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0" yWindow="0" windowWidth="19440" windowHeight="9405" tabRatio="694" activeTab="1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24519"/>
</workbook>
</file>

<file path=xl/calcChain.xml><?xml version="1.0" encoding="utf-8"?>
<calcChain xmlns="http://schemas.openxmlformats.org/spreadsheetml/2006/main">
  <c r="DZ2" i="58"/>
  <c r="DF4"/>
  <c r="DG4"/>
  <c r="DH4"/>
  <c r="DI4"/>
  <c r="DJ4"/>
  <c r="DK4"/>
  <c r="DL4"/>
  <c r="DM4"/>
  <c r="DN4"/>
  <c r="DO4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EW4"/>
  <c r="EX4"/>
  <c r="EY4"/>
  <c r="EZ4"/>
  <c r="FA4"/>
  <c r="FB4"/>
  <c r="FC4"/>
  <c r="FD4"/>
  <c r="FE4"/>
  <c r="FF4"/>
  <c r="FG4"/>
  <c r="FH4"/>
  <c r="FI4"/>
  <c r="FJ4"/>
  <c r="FK4"/>
  <c r="FL4"/>
  <c r="FM4"/>
  <c r="FN4"/>
  <c r="FO4"/>
  <c r="FP4"/>
  <c r="FQ4"/>
  <c r="FR4"/>
  <c r="FS4"/>
  <c r="FT4"/>
  <c r="FU4"/>
  <c r="FV4"/>
  <c r="FW4"/>
  <c r="FX4"/>
  <c r="FY4"/>
  <c r="FZ4"/>
  <c r="GA4"/>
  <c r="GB4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EW5"/>
  <c r="EX5"/>
  <c r="EY5"/>
  <c r="EZ5"/>
  <c r="FA5"/>
  <c r="FB5"/>
  <c r="FC5"/>
  <c r="FD5"/>
  <c r="FE5"/>
  <c r="FF5"/>
  <c r="FG5"/>
  <c r="FH5"/>
  <c r="FI5"/>
  <c r="FJ5"/>
  <c r="FK5"/>
  <c r="FL5"/>
  <c r="FM5"/>
  <c r="FN5"/>
  <c r="FO5"/>
  <c r="FP5"/>
  <c r="FQ5"/>
  <c r="FR5"/>
  <c r="FS5"/>
  <c r="FT5"/>
  <c r="FU5"/>
  <c r="FV5"/>
  <c r="FW5"/>
  <c r="FX5"/>
  <c r="FY5"/>
  <c r="FZ5"/>
  <c r="GA5"/>
  <c r="GB5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FB6"/>
  <c r="FC6"/>
  <c r="FD6"/>
  <c r="FE6"/>
  <c r="FF6"/>
  <c r="FG6"/>
  <c r="FH6"/>
  <c r="FI6"/>
  <c r="FJ6"/>
  <c r="FK6"/>
  <c r="FL6"/>
  <c r="FM6"/>
  <c r="FN6"/>
  <c r="FO6"/>
  <c r="FP6"/>
  <c r="FQ6"/>
  <c r="FR6"/>
  <c r="FS6"/>
  <c r="FT6"/>
  <c r="FU6"/>
  <c r="FV6"/>
  <c r="FW6"/>
  <c r="FX6"/>
  <c r="FY6"/>
  <c r="FZ6"/>
  <c r="GA6"/>
  <c r="GB6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FB7"/>
  <c r="FC7"/>
  <c r="FD7"/>
  <c r="FE7"/>
  <c r="FF7"/>
  <c r="FG7"/>
  <c r="FH7"/>
  <c r="FI7"/>
  <c r="FJ7"/>
  <c r="FK7"/>
  <c r="FL7"/>
  <c r="FM7"/>
  <c r="FN7"/>
  <c r="FO7"/>
  <c r="FP7"/>
  <c r="FQ7"/>
  <c r="FR7"/>
  <c r="FS7"/>
  <c r="FT7"/>
  <c r="FU7"/>
  <c r="FV7"/>
  <c r="FW7"/>
  <c r="FX7"/>
  <c r="FY7"/>
  <c r="FZ7"/>
  <c r="GA7"/>
  <c r="GB7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EW8"/>
  <c r="EX8"/>
  <c r="EY8"/>
  <c r="EZ8"/>
  <c r="FA8"/>
  <c r="FB8"/>
  <c r="FC8"/>
  <c r="FD8"/>
  <c r="FE8"/>
  <c r="FF8"/>
  <c r="FG8"/>
  <c r="FH8"/>
  <c r="FI8"/>
  <c r="FJ8"/>
  <c r="FK8"/>
  <c r="FL8"/>
  <c r="FM8"/>
  <c r="FN8"/>
  <c r="FO8"/>
  <c r="FP8"/>
  <c r="FQ8"/>
  <c r="FR8"/>
  <c r="FS8"/>
  <c r="FT8"/>
  <c r="FU8"/>
  <c r="FV8"/>
  <c r="FW8"/>
  <c r="FX8"/>
  <c r="FY8"/>
  <c r="FZ8"/>
  <c r="GA8"/>
  <c r="GB8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FB9"/>
  <c r="FC9"/>
  <c r="FD9"/>
  <c r="FE9"/>
  <c r="FF9"/>
  <c r="FG9"/>
  <c r="FH9"/>
  <c r="FI9"/>
  <c r="FJ9"/>
  <c r="FK9"/>
  <c r="FL9"/>
  <c r="FM9"/>
  <c r="FN9"/>
  <c r="FO9"/>
  <c r="FP9"/>
  <c r="FQ9"/>
  <c r="FR9"/>
  <c r="FS9"/>
  <c r="FT9"/>
  <c r="FU9"/>
  <c r="FV9"/>
  <c r="FW9"/>
  <c r="FX9"/>
  <c r="FY9"/>
  <c r="FZ9"/>
  <c r="GA9"/>
  <c r="GB9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FB10"/>
  <c r="FC10"/>
  <c r="FD10"/>
  <c r="FE10"/>
  <c r="FF10"/>
  <c r="FG10"/>
  <c r="FH10"/>
  <c r="FI10"/>
  <c r="FJ10"/>
  <c r="FK10"/>
  <c r="FL10"/>
  <c r="FM10"/>
  <c r="FN10"/>
  <c r="FO10"/>
  <c r="FP10"/>
  <c r="FQ10"/>
  <c r="FR10"/>
  <c r="FS10"/>
  <c r="FT10"/>
  <c r="FU10"/>
  <c r="FV10"/>
  <c r="FW10"/>
  <c r="FX10"/>
  <c r="FY10"/>
  <c r="FZ10"/>
  <c r="GA10"/>
  <c r="GB10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FB11"/>
  <c r="FC11"/>
  <c r="FD11"/>
  <c r="FE11"/>
  <c r="FF11"/>
  <c r="FG11"/>
  <c r="FH11"/>
  <c r="FI11"/>
  <c r="FJ11"/>
  <c r="FK11"/>
  <c r="FL11"/>
  <c r="FM11"/>
  <c r="FN11"/>
  <c r="FO11"/>
  <c r="FP11"/>
  <c r="FQ11"/>
  <c r="FR11"/>
  <c r="FS11"/>
  <c r="FT11"/>
  <c r="FU11"/>
  <c r="FV11"/>
  <c r="FW11"/>
  <c r="FX11"/>
  <c r="FY11"/>
  <c r="FZ11"/>
  <c r="GA11"/>
  <c r="GB11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FB13"/>
  <c r="FC13"/>
  <c r="FD13"/>
  <c r="FE13"/>
  <c r="FF13"/>
  <c r="FG13"/>
  <c r="FH13"/>
  <c r="FI13"/>
  <c r="FJ13"/>
  <c r="FK13"/>
  <c r="FL13"/>
  <c r="FM13"/>
  <c r="FN13"/>
  <c r="FO13"/>
  <c r="FP13"/>
  <c r="FQ13"/>
  <c r="FR13"/>
  <c r="FS13"/>
  <c r="FT13"/>
  <c r="FU13"/>
  <c r="FV13"/>
  <c r="FW13"/>
  <c r="FX13"/>
  <c r="FY13"/>
  <c r="FZ13"/>
  <c r="GA13"/>
  <c r="GB13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FB15"/>
  <c r="FC15"/>
  <c r="FD15"/>
  <c r="FE15"/>
  <c r="FF15"/>
  <c r="FG15"/>
  <c r="FH15"/>
  <c r="FI15"/>
  <c r="FJ15"/>
  <c r="FK15"/>
  <c r="FL15"/>
  <c r="FM15"/>
  <c r="FN15"/>
  <c r="FO15"/>
  <c r="FP15"/>
  <c r="FQ15"/>
  <c r="FR15"/>
  <c r="FS15"/>
  <c r="FT15"/>
  <c r="FU15"/>
  <c r="FV15"/>
  <c r="FW15"/>
  <c r="FX15"/>
  <c r="FY15"/>
  <c r="FZ15"/>
  <c r="GA15"/>
  <c r="GB15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FB16"/>
  <c r="FC16"/>
  <c r="FD16"/>
  <c r="FE16"/>
  <c r="FF16"/>
  <c r="FG16"/>
  <c r="FH16"/>
  <c r="FI16"/>
  <c r="FJ16"/>
  <c r="FK16"/>
  <c r="FL16"/>
  <c r="FM16"/>
  <c r="FN16"/>
  <c r="FO16"/>
  <c r="FP16"/>
  <c r="FQ16"/>
  <c r="FR16"/>
  <c r="FS16"/>
  <c r="FT16"/>
  <c r="FU16"/>
  <c r="FV16"/>
  <c r="FW16"/>
  <c r="FX16"/>
  <c r="FY16"/>
  <c r="FZ16"/>
  <c r="GA16"/>
  <c r="GB16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A19"/>
  <c r="GB19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FB23"/>
  <c r="FC23"/>
  <c r="FD23"/>
  <c r="FE23"/>
  <c r="FF23"/>
  <c r="FG23"/>
  <c r="FH23"/>
  <c r="FI23"/>
  <c r="FJ23"/>
  <c r="FK23"/>
  <c r="FL23"/>
  <c r="FM23"/>
  <c r="FN23"/>
  <c r="FO23"/>
  <c r="FP23"/>
  <c r="FQ23"/>
  <c r="FR23"/>
  <c r="FS23"/>
  <c r="FT23"/>
  <c r="FU23"/>
  <c r="FV23"/>
  <c r="FW23"/>
  <c r="FX23"/>
  <c r="FY23"/>
  <c r="FZ23"/>
  <c r="GA23"/>
  <c r="GB23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FB25"/>
  <c r="FC25"/>
  <c r="FD25"/>
  <c r="FE25"/>
  <c r="FF25"/>
  <c r="FG25"/>
  <c r="FH25"/>
  <c r="FI25"/>
  <c r="FJ25"/>
  <c r="FK25"/>
  <c r="FL25"/>
  <c r="FM25"/>
  <c r="FN25"/>
  <c r="FO25"/>
  <c r="FP25"/>
  <c r="FQ25"/>
  <c r="FR25"/>
  <c r="FS25"/>
  <c r="FT25"/>
  <c r="FU25"/>
  <c r="FV25"/>
  <c r="FW25"/>
  <c r="FX25"/>
  <c r="FY25"/>
  <c r="FZ25"/>
  <c r="GA25"/>
  <c r="GB25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FB26"/>
  <c r="FC26"/>
  <c r="FD26"/>
  <c r="FE26"/>
  <c r="FF26"/>
  <c r="FG26"/>
  <c r="FH26"/>
  <c r="FI26"/>
  <c r="FJ26"/>
  <c r="FK26"/>
  <c r="FL26"/>
  <c r="FM26"/>
  <c r="FN26"/>
  <c r="FO26"/>
  <c r="FP26"/>
  <c r="FQ26"/>
  <c r="FR26"/>
  <c r="FS26"/>
  <c r="FT26"/>
  <c r="FU26"/>
  <c r="FV26"/>
  <c r="FW26"/>
  <c r="FX26"/>
  <c r="FY26"/>
  <c r="FZ26"/>
  <c r="GA26"/>
  <c r="GB26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FB27"/>
  <c r="FC27"/>
  <c r="FD27"/>
  <c r="FE27"/>
  <c r="FF27"/>
  <c r="FG27"/>
  <c r="FH27"/>
  <c r="FI27"/>
  <c r="FJ27"/>
  <c r="FK27"/>
  <c r="FL27"/>
  <c r="FM27"/>
  <c r="FN27"/>
  <c r="FO27"/>
  <c r="FP27"/>
  <c r="FQ27"/>
  <c r="FR27"/>
  <c r="FS27"/>
  <c r="FT27"/>
  <c r="FU27"/>
  <c r="FV27"/>
  <c r="FW27"/>
  <c r="FX27"/>
  <c r="FY27"/>
  <c r="FZ27"/>
  <c r="GA27"/>
  <c r="GB27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FB28"/>
  <c r="FC28"/>
  <c r="FD28"/>
  <c r="FE28"/>
  <c r="FF28"/>
  <c r="FG28"/>
  <c r="FH28"/>
  <c r="FI28"/>
  <c r="FJ28"/>
  <c r="FK28"/>
  <c r="FL28"/>
  <c r="FM28"/>
  <c r="FN28"/>
  <c r="FO28"/>
  <c r="FP28"/>
  <c r="FQ28"/>
  <c r="FR28"/>
  <c r="FS28"/>
  <c r="FT28"/>
  <c r="FU28"/>
  <c r="FV28"/>
  <c r="FW28"/>
  <c r="FX28"/>
  <c r="FY28"/>
  <c r="FZ28"/>
  <c r="GA28"/>
  <c r="GB28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FB29"/>
  <c r="FC29"/>
  <c r="FD29"/>
  <c r="FE29"/>
  <c r="FF29"/>
  <c r="FG29"/>
  <c r="FH29"/>
  <c r="FI29"/>
  <c r="FJ29"/>
  <c r="FK29"/>
  <c r="FL29"/>
  <c r="FM29"/>
  <c r="FN29"/>
  <c r="FO29"/>
  <c r="FP29"/>
  <c r="FQ29"/>
  <c r="FR29"/>
  <c r="FS29"/>
  <c r="FT29"/>
  <c r="FU29"/>
  <c r="FV29"/>
  <c r="FW29"/>
  <c r="FX29"/>
  <c r="FY29"/>
  <c r="FZ29"/>
  <c r="GA29"/>
  <c r="GB29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EZ31"/>
  <c r="FA31"/>
  <c r="FB31"/>
  <c r="FC31"/>
  <c r="FD31"/>
  <c r="FE31"/>
  <c r="FF31"/>
  <c r="FG31"/>
  <c r="FH31"/>
  <c r="FI31"/>
  <c r="FJ31"/>
  <c r="FK31"/>
  <c r="FL31"/>
  <c r="FM31"/>
  <c r="FN31"/>
  <c r="FO31"/>
  <c r="FP31"/>
  <c r="FQ31"/>
  <c r="FR31"/>
  <c r="FS31"/>
  <c r="FT31"/>
  <c r="FU31"/>
  <c r="FV31"/>
  <c r="FW31"/>
  <c r="FX31"/>
  <c r="FY31"/>
  <c r="FZ31"/>
  <c r="GA31"/>
  <c r="GB31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EZ32"/>
  <c r="FA32"/>
  <c r="FB32"/>
  <c r="FC32"/>
  <c r="FD32"/>
  <c r="FE32"/>
  <c r="FF32"/>
  <c r="FG32"/>
  <c r="FH32"/>
  <c r="FI32"/>
  <c r="FJ32"/>
  <c r="FK32"/>
  <c r="FL32"/>
  <c r="FM32"/>
  <c r="FN32"/>
  <c r="FO32"/>
  <c r="FP32"/>
  <c r="FQ32"/>
  <c r="FR32"/>
  <c r="FS32"/>
  <c r="FT32"/>
  <c r="FU32"/>
  <c r="FV32"/>
  <c r="FW32"/>
  <c r="FX32"/>
  <c r="FY32"/>
  <c r="FZ32"/>
  <c r="GA32"/>
  <c r="GB32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FB33"/>
  <c r="FC33"/>
  <c r="FD33"/>
  <c r="FE33"/>
  <c r="FF33"/>
  <c r="FG33"/>
  <c r="FH33"/>
  <c r="FI33"/>
  <c r="FJ33"/>
  <c r="FK33"/>
  <c r="FL33"/>
  <c r="FM33"/>
  <c r="FN33"/>
  <c r="FO33"/>
  <c r="FP33"/>
  <c r="FQ33"/>
  <c r="FR33"/>
  <c r="FS33"/>
  <c r="FT33"/>
  <c r="FU33"/>
  <c r="FV33"/>
  <c r="FW33"/>
  <c r="FX33"/>
  <c r="FY33"/>
  <c r="FZ33"/>
  <c r="GA33"/>
  <c r="GB33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FB34"/>
  <c r="FC34"/>
  <c r="FD34"/>
  <c r="FE34"/>
  <c r="FF34"/>
  <c r="FG34"/>
  <c r="FH34"/>
  <c r="FI34"/>
  <c r="FJ34"/>
  <c r="FK34"/>
  <c r="FL34"/>
  <c r="FM34"/>
  <c r="FN34"/>
  <c r="FO34"/>
  <c r="FP34"/>
  <c r="FQ34"/>
  <c r="FR34"/>
  <c r="FS34"/>
  <c r="FT34"/>
  <c r="FU34"/>
  <c r="FV34"/>
  <c r="FW34"/>
  <c r="FX34"/>
  <c r="FY34"/>
  <c r="FZ34"/>
  <c r="GA34"/>
  <c r="GB34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B35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FB40"/>
  <c r="FC40"/>
  <c r="FD40"/>
  <c r="FE40"/>
  <c r="FF40"/>
  <c r="FG40"/>
  <c r="FH40"/>
  <c r="FI40"/>
  <c r="FJ40"/>
  <c r="FK40"/>
  <c r="FL40"/>
  <c r="FM40"/>
  <c r="FN40"/>
  <c r="FO40"/>
  <c r="FP40"/>
  <c r="FQ40"/>
  <c r="FR40"/>
  <c r="FS40"/>
  <c r="FT40"/>
  <c r="FU40"/>
  <c r="FV40"/>
  <c r="FW40"/>
  <c r="FX40"/>
  <c r="FY40"/>
  <c r="FZ40"/>
  <c r="GA40"/>
  <c r="GB40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FB44"/>
  <c r="FC44"/>
  <c r="FD44"/>
  <c r="FE44"/>
  <c r="FF44"/>
  <c r="FG44"/>
  <c r="FH44"/>
  <c r="FI44"/>
  <c r="FJ44"/>
  <c r="FK44"/>
  <c r="FL44"/>
  <c r="FM44"/>
  <c r="FN44"/>
  <c r="FO44"/>
  <c r="FP44"/>
  <c r="FQ44"/>
  <c r="FR44"/>
  <c r="FS44"/>
  <c r="FT44"/>
  <c r="FU44"/>
  <c r="FV44"/>
  <c r="FW44"/>
  <c r="FX44"/>
  <c r="FY44"/>
  <c r="FZ44"/>
  <c r="GA44"/>
  <c r="GB44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FR45"/>
  <c r="FS45"/>
  <c r="FT45"/>
  <c r="FU45"/>
  <c r="FV45"/>
  <c r="FW45"/>
  <c r="FX45"/>
  <c r="FY45"/>
  <c r="FZ45"/>
  <c r="GA45"/>
  <c r="GB45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Y47"/>
  <c r="FZ47"/>
  <c r="GA47"/>
  <c r="GB47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FR50"/>
  <c r="FS50"/>
  <c r="FT50"/>
  <c r="FU50"/>
  <c r="FV50"/>
  <c r="FW50"/>
  <c r="FX50"/>
  <c r="FY50"/>
  <c r="FZ50"/>
  <c r="GA50"/>
  <c r="GB50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FR51"/>
  <c r="FS51"/>
  <c r="FT51"/>
  <c r="FU51"/>
  <c r="FV51"/>
  <c r="FW51"/>
  <c r="FX51"/>
  <c r="FY51"/>
  <c r="FZ51"/>
  <c r="GA51"/>
  <c r="GB51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FR52"/>
  <c r="FS52"/>
  <c r="FT52"/>
  <c r="FU52"/>
  <c r="FV52"/>
  <c r="FW52"/>
  <c r="FX52"/>
  <c r="FY52"/>
  <c r="FZ52"/>
  <c r="GA52"/>
  <c r="GB52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FR53"/>
  <c r="FS53"/>
  <c r="FT53"/>
  <c r="FU53"/>
  <c r="FV53"/>
  <c r="FW53"/>
  <c r="FX53"/>
  <c r="FY53"/>
  <c r="FZ53"/>
  <c r="GA53"/>
  <c r="GB53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H54"/>
  <c r="FI54"/>
  <c r="FJ54"/>
  <c r="FK54"/>
  <c r="FL54"/>
  <c r="FM54"/>
  <c r="FN54"/>
  <c r="FO54"/>
  <c r="FP54"/>
  <c r="FQ54"/>
  <c r="FR54"/>
  <c r="FS54"/>
  <c r="FT54"/>
  <c r="FU54"/>
  <c r="FV54"/>
  <c r="FW54"/>
  <c r="FX54"/>
  <c r="FY54"/>
  <c r="FZ54"/>
  <c r="GA54"/>
  <c r="GB54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O55"/>
  <c r="FP55"/>
  <c r="FQ55"/>
  <c r="FR55"/>
  <c r="FS55"/>
  <c r="FT55"/>
  <c r="FU55"/>
  <c r="FV55"/>
  <c r="FW55"/>
  <c r="FX55"/>
  <c r="FY55"/>
  <c r="FZ55"/>
  <c r="GA55"/>
  <c r="GB55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F56"/>
  <c r="FG56"/>
  <c r="FH56"/>
  <c r="FI56"/>
  <c r="FJ56"/>
  <c r="FK56"/>
  <c r="FL56"/>
  <c r="FM56"/>
  <c r="FN56"/>
  <c r="FO56"/>
  <c r="FP56"/>
  <c r="FQ56"/>
  <c r="FR56"/>
  <c r="FS56"/>
  <c r="FT56"/>
  <c r="FU56"/>
  <c r="FV56"/>
  <c r="FW56"/>
  <c r="FX56"/>
  <c r="FY56"/>
  <c r="FZ56"/>
  <c r="GA56"/>
  <c r="GB56"/>
  <c r="DF57"/>
  <c r="DG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EZ57"/>
  <c r="FA57"/>
  <c r="FB57"/>
  <c r="FC57"/>
  <c r="FD57"/>
  <c r="FE57"/>
  <c r="FF57"/>
  <c r="FG57"/>
  <c r="FH57"/>
  <c r="FI57"/>
  <c r="FJ57"/>
  <c r="FK57"/>
  <c r="FL57"/>
  <c r="FM57"/>
  <c r="FN57"/>
  <c r="FO57"/>
  <c r="FP57"/>
  <c r="FQ57"/>
  <c r="FR57"/>
  <c r="FS57"/>
  <c r="FT57"/>
  <c r="FU57"/>
  <c r="FV57"/>
  <c r="FW57"/>
  <c r="FX57"/>
  <c r="FY57"/>
  <c r="FZ57"/>
  <c r="GA57"/>
  <c r="GB57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EZ58"/>
  <c r="FA58"/>
  <c r="FB58"/>
  <c r="FC58"/>
  <c r="FD58"/>
  <c r="FE58"/>
  <c r="FF58"/>
  <c r="FG58"/>
  <c r="FH58"/>
  <c r="FI58"/>
  <c r="FJ58"/>
  <c r="FK58"/>
  <c r="FL58"/>
  <c r="FM58"/>
  <c r="FN58"/>
  <c r="FO58"/>
  <c r="FP58"/>
  <c r="FQ58"/>
  <c r="FR58"/>
  <c r="FS58"/>
  <c r="FT58"/>
  <c r="FU58"/>
  <c r="FV58"/>
  <c r="FW58"/>
  <c r="FX58"/>
  <c r="FY58"/>
  <c r="FZ58"/>
  <c r="GA58"/>
  <c r="GB58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EZ59"/>
  <c r="FA59"/>
  <c r="FB59"/>
  <c r="FC59"/>
  <c r="FD59"/>
  <c r="FE59"/>
  <c r="FF59"/>
  <c r="FG59"/>
  <c r="FH59"/>
  <c r="FI59"/>
  <c r="FJ59"/>
  <c r="FK59"/>
  <c r="FL59"/>
  <c r="FM59"/>
  <c r="FN59"/>
  <c r="FO59"/>
  <c r="FP59"/>
  <c r="FQ59"/>
  <c r="FR59"/>
  <c r="FS59"/>
  <c r="FT59"/>
  <c r="FU59"/>
  <c r="FV59"/>
  <c r="FW59"/>
  <c r="FX59"/>
  <c r="FY59"/>
  <c r="FZ59"/>
  <c r="GA59"/>
  <c r="GB59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EZ60"/>
  <c r="FA60"/>
  <c r="FB60"/>
  <c r="FC60"/>
  <c r="FD60"/>
  <c r="FE60"/>
  <c r="FF60"/>
  <c r="FG60"/>
  <c r="FH60"/>
  <c r="FI60"/>
  <c r="FJ60"/>
  <c r="FK60"/>
  <c r="FL60"/>
  <c r="FM60"/>
  <c r="FN60"/>
  <c r="FO60"/>
  <c r="FP60"/>
  <c r="FQ60"/>
  <c r="FR60"/>
  <c r="FS60"/>
  <c r="FT60"/>
  <c r="FU60"/>
  <c r="FV60"/>
  <c r="FW60"/>
  <c r="FX60"/>
  <c r="FY60"/>
  <c r="FZ60"/>
  <c r="GA60"/>
  <c r="GB60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EZ61"/>
  <c r="FA61"/>
  <c r="FB61"/>
  <c r="FC61"/>
  <c r="FD61"/>
  <c r="FE61"/>
  <c r="FF61"/>
  <c r="FG61"/>
  <c r="FH61"/>
  <c r="FI61"/>
  <c r="FJ61"/>
  <c r="FK61"/>
  <c r="FL61"/>
  <c r="FM61"/>
  <c r="FN61"/>
  <c r="FO61"/>
  <c r="FP61"/>
  <c r="FQ61"/>
  <c r="FR61"/>
  <c r="FS61"/>
  <c r="FT61"/>
  <c r="FU61"/>
  <c r="FV61"/>
  <c r="FW61"/>
  <c r="FX61"/>
  <c r="FY61"/>
  <c r="FZ61"/>
  <c r="GA61"/>
  <c r="GB61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EZ62"/>
  <c r="FA62"/>
  <c r="FB62"/>
  <c r="FC62"/>
  <c r="FD62"/>
  <c r="FE62"/>
  <c r="FF62"/>
  <c r="FG62"/>
  <c r="FH62"/>
  <c r="FI62"/>
  <c r="FJ62"/>
  <c r="FK62"/>
  <c r="FL62"/>
  <c r="FM62"/>
  <c r="FN62"/>
  <c r="FO62"/>
  <c r="FP62"/>
  <c r="FQ62"/>
  <c r="FR62"/>
  <c r="FS62"/>
  <c r="FT62"/>
  <c r="FU62"/>
  <c r="FV62"/>
  <c r="FW62"/>
  <c r="FX62"/>
  <c r="FY62"/>
  <c r="FZ62"/>
  <c r="GA62"/>
  <c r="GB62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EZ63"/>
  <c r="FA63"/>
  <c r="FB63"/>
  <c r="FC63"/>
  <c r="FD63"/>
  <c r="FE63"/>
  <c r="FF63"/>
  <c r="FG63"/>
  <c r="FH63"/>
  <c r="FI63"/>
  <c r="FJ63"/>
  <c r="FK63"/>
  <c r="FL63"/>
  <c r="FM63"/>
  <c r="FN63"/>
  <c r="FO63"/>
  <c r="FP63"/>
  <c r="FQ63"/>
  <c r="FR63"/>
  <c r="FS63"/>
  <c r="FT63"/>
  <c r="FU63"/>
  <c r="FV63"/>
  <c r="FW63"/>
  <c r="FX63"/>
  <c r="FY63"/>
  <c r="FZ63"/>
  <c r="GA63"/>
  <c r="GB63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EZ64"/>
  <c r="FA64"/>
  <c r="FB64"/>
  <c r="FC64"/>
  <c r="FD64"/>
  <c r="FE64"/>
  <c r="FF64"/>
  <c r="FG64"/>
  <c r="FH64"/>
  <c r="FI64"/>
  <c r="FJ64"/>
  <c r="FK64"/>
  <c r="FL64"/>
  <c r="FM64"/>
  <c r="FN64"/>
  <c r="FO64"/>
  <c r="FP64"/>
  <c r="FQ64"/>
  <c r="FR64"/>
  <c r="FS64"/>
  <c r="FT64"/>
  <c r="FU64"/>
  <c r="FV64"/>
  <c r="FW64"/>
  <c r="FX64"/>
  <c r="FY64"/>
  <c r="FZ64"/>
  <c r="GA64"/>
  <c r="GB64"/>
  <c r="DF65"/>
  <c r="DG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EZ65"/>
  <c r="FA65"/>
  <c r="FB65"/>
  <c r="FC65"/>
  <c r="FD65"/>
  <c r="FE65"/>
  <c r="FF65"/>
  <c r="FG65"/>
  <c r="FH65"/>
  <c r="FI65"/>
  <c r="FJ65"/>
  <c r="FK65"/>
  <c r="FL65"/>
  <c r="FM65"/>
  <c r="FN65"/>
  <c r="FO65"/>
  <c r="FP65"/>
  <c r="FQ65"/>
  <c r="FR65"/>
  <c r="FS65"/>
  <c r="FT65"/>
  <c r="FU65"/>
  <c r="FV65"/>
  <c r="FW65"/>
  <c r="FX65"/>
  <c r="FY65"/>
  <c r="FZ65"/>
  <c r="GA65"/>
  <c r="GB65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EZ66"/>
  <c r="FA66"/>
  <c r="FB66"/>
  <c r="FC66"/>
  <c r="FD66"/>
  <c r="FE66"/>
  <c r="FF66"/>
  <c r="FG66"/>
  <c r="FH66"/>
  <c r="FI66"/>
  <c r="FJ66"/>
  <c r="FK66"/>
  <c r="FL66"/>
  <c r="FM66"/>
  <c r="FN66"/>
  <c r="FO66"/>
  <c r="FP66"/>
  <c r="FQ66"/>
  <c r="FR66"/>
  <c r="FS66"/>
  <c r="FT66"/>
  <c r="FU66"/>
  <c r="FV66"/>
  <c r="FW66"/>
  <c r="FX66"/>
  <c r="FY66"/>
  <c r="FZ66"/>
  <c r="GA66"/>
  <c r="GB66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EZ67"/>
  <c r="FA67"/>
  <c r="FB67"/>
  <c r="FC67"/>
  <c r="FD67"/>
  <c r="FE67"/>
  <c r="FF67"/>
  <c r="FG67"/>
  <c r="FH67"/>
  <c r="FI67"/>
  <c r="FJ67"/>
  <c r="FK67"/>
  <c r="FL67"/>
  <c r="FM67"/>
  <c r="FN67"/>
  <c r="FO67"/>
  <c r="FP67"/>
  <c r="FQ67"/>
  <c r="FR67"/>
  <c r="FS67"/>
  <c r="FT67"/>
  <c r="FU67"/>
  <c r="FV67"/>
  <c r="FW67"/>
  <c r="FX67"/>
  <c r="FY67"/>
  <c r="FZ67"/>
  <c r="GA67"/>
  <c r="GB67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EZ68"/>
  <c r="FA68"/>
  <c r="FB68"/>
  <c r="FC68"/>
  <c r="FD68"/>
  <c r="FE68"/>
  <c r="FF68"/>
  <c r="FG68"/>
  <c r="FH68"/>
  <c r="FI68"/>
  <c r="FJ68"/>
  <c r="FK68"/>
  <c r="FL68"/>
  <c r="FM68"/>
  <c r="FN68"/>
  <c r="FO68"/>
  <c r="FP68"/>
  <c r="FQ68"/>
  <c r="FR68"/>
  <c r="FS68"/>
  <c r="FT68"/>
  <c r="FU68"/>
  <c r="FV68"/>
  <c r="FW68"/>
  <c r="FX68"/>
  <c r="FY68"/>
  <c r="FZ68"/>
  <c r="GA68"/>
  <c r="GB68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EZ69"/>
  <c r="FA69"/>
  <c r="FB69"/>
  <c r="FC69"/>
  <c r="FD69"/>
  <c r="FE69"/>
  <c r="FF69"/>
  <c r="FG69"/>
  <c r="FH69"/>
  <c r="FI69"/>
  <c r="FJ69"/>
  <c r="FK69"/>
  <c r="FL69"/>
  <c r="FM69"/>
  <c r="FN69"/>
  <c r="FO69"/>
  <c r="FP69"/>
  <c r="FQ69"/>
  <c r="FR69"/>
  <c r="FS69"/>
  <c r="FT69"/>
  <c r="FU69"/>
  <c r="FV69"/>
  <c r="FW69"/>
  <c r="FX69"/>
  <c r="FY69"/>
  <c r="FZ69"/>
  <c r="GA69"/>
  <c r="GB69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EZ70"/>
  <c r="FA70"/>
  <c r="FB70"/>
  <c r="FC70"/>
  <c r="FD70"/>
  <c r="FE70"/>
  <c r="FF70"/>
  <c r="FG70"/>
  <c r="FH70"/>
  <c r="FI70"/>
  <c r="FJ70"/>
  <c r="FK70"/>
  <c r="FL70"/>
  <c r="FM70"/>
  <c r="FN70"/>
  <c r="FO70"/>
  <c r="FP70"/>
  <c r="FQ70"/>
  <c r="FR70"/>
  <c r="FS70"/>
  <c r="FT70"/>
  <c r="FU70"/>
  <c r="FV70"/>
  <c r="FW70"/>
  <c r="FX70"/>
  <c r="FY70"/>
  <c r="FZ70"/>
  <c r="GA70"/>
  <c r="GB70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FB71"/>
  <c r="FC71"/>
  <c r="FD71"/>
  <c r="FE71"/>
  <c r="FF71"/>
  <c r="FG71"/>
  <c r="FH71"/>
  <c r="FI71"/>
  <c r="FJ71"/>
  <c r="FK71"/>
  <c r="FL71"/>
  <c r="FM71"/>
  <c r="FN71"/>
  <c r="FO71"/>
  <c r="FP71"/>
  <c r="FQ71"/>
  <c r="FR71"/>
  <c r="FS71"/>
  <c r="FT71"/>
  <c r="FU71"/>
  <c r="FV71"/>
  <c r="FW71"/>
  <c r="FX71"/>
  <c r="FY71"/>
  <c r="FZ71"/>
  <c r="GA71"/>
  <c r="GB71"/>
  <c r="DF72"/>
  <c r="DG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EZ72"/>
  <c r="FA72"/>
  <c r="FB72"/>
  <c r="FC72"/>
  <c r="FD72"/>
  <c r="FE72"/>
  <c r="FF72"/>
  <c r="FG72"/>
  <c r="FH72"/>
  <c r="FI72"/>
  <c r="FJ72"/>
  <c r="FK72"/>
  <c r="FL72"/>
  <c r="FM72"/>
  <c r="FN72"/>
  <c r="FO72"/>
  <c r="FP72"/>
  <c r="FQ72"/>
  <c r="FR72"/>
  <c r="FS72"/>
  <c r="FT72"/>
  <c r="FU72"/>
  <c r="FV72"/>
  <c r="FW72"/>
  <c r="FX72"/>
  <c r="FY72"/>
  <c r="FZ72"/>
  <c r="GA72"/>
  <c r="GB72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EZ73"/>
  <c r="FA73"/>
  <c r="FB73"/>
  <c r="FC73"/>
  <c r="FD73"/>
  <c r="FE73"/>
  <c r="FF73"/>
  <c r="FG73"/>
  <c r="FH73"/>
  <c r="FI73"/>
  <c r="FJ73"/>
  <c r="FK73"/>
  <c r="FL73"/>
  <c r="FM73"/>
  <c r="FN73"/>
  <c r="FO73"/>
  <c r="FP73"/>
  <c r="FQ73"/>
  <c r="FR73"/>
  <c r="FS73"/>
  <c r="FT73"/>
  <c r="FU73"/>
  <c r="FV73"/>
  <c r="FW73"/>
  <c r="FX73"/>
  <c r="FY73"/>
  <c r="FZ73"/>
  <c r="GA73"/>
  <c r="GB73"/>
  <c r="DF74"/>
  <c r="DG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EZ74"/>
  <c r="FA74"/>
  <c r="FB74"/>
  <c r="FC74"/>
  <c r="FD74"/>
  <c r="FE74"/>
  <c r="FF74"/>
  <c r="FG74"/>
  <c r="FH74"/>
  <c r="FI74"/>
  <c r="FJ74"/>
  <c r="FK74"/>
  <c r="FL74"/>
  <c r="FM74"/>
  <c r="FN74"/>
  <c r="FO74"/>
  <c r="FP74"/>
  <c r="FQ74"/>
  <c r="FR74"/>
  <c r="FS74"/>
  <c r="FT74"/>
  <c r="FU74"/>
  <c r="FV74"/>
  <c r="FW74"/>
  <c r="FX74"/>
  <c r="FY74"/>
  <c r="FZ74"/>
  <c r="GA74"/>
  <c r="GB74"/>
  <c r="DF75"/>
  <c r="DG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EZ75"/>
  <c r="FA75"/>
  <c r="FB75"/>
  <c r="FC75"/>
  <c r="FD75"/>
  <c r="FE75"/>
  <c r="FF75"/>
  <c r="FG75"/>
  <c r="FH75"/>
  <c r="FI75"/>
  <c r="FJ75"/>
  <c r="FK75"/>
  <c r="FL75"/>
  <c r="FM75"/>
  <c r="FN75"/>
  <c r="FO75"/>
  <c r="FP75"/>
  <c r="FQ75"/>
  <c r="FR75"/>
  <c r="FS75"/>
  <c r="FT75"/>
  <c r="FU75"/>
  <c r="FV75"/>
  <c r="FW75"/>
  <c r="FX75"/>
  <c r="FY75"/>
  <c r="FZ75"/>
  <c r="GA75"/>
  <c r="GB75"/>
  <c r="DF76"/>
  <c r="DG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EZ76"/>
  <c r="FA76"/>
  <c r="FB76"/>
  <c r="FC76"/>
  <c r="FD76"/>
  <c r="FE76"/>
  <c r="FF76"/>
  <c r="FG76"/>
  <c r="FH76"/>
  <c r="FI76"/>
  <c r="FJ76"/>
  <c r="FK76"/>
  <c r="FL76"/>
  <c r="FM76"/>
  <c r="FN76"/>
  <c r="FO76"/>
  <c r="FP76"/>
  <c r="FQ76"/>
  <c r="FR76"/>
  <c r="FS76"/>
  <c r="FT76"/>
  <c r="FU76"/>
  <c r="FV76"/>
  <c r="FW76"/>
  <c r="FX76"/>
  <c r="FY76"/>
  <c r="FZ76"/>
  <c r="GA76"/>
  <c r="GB76"/>
  <c r="DF77"/>
  <c r="DG77"/>
  <c r="DH77"/>
  <c r="DI77"/>
  <c r="DJ77"/>
  <c r="DK77"/>
  <c r="DL77"/>
  <c r="DM77"/>
  <c r="DN77"/>
  <c r="DO77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EZ77"/>
  <c r="FA77"/>
  <c r="FB77"/>
  <c r="FC77"/>
  <c r="FD77"/>
  <c r="FE77"/>
  <c r="FF77"/>
  <c r="FG77"/>
  <c r="FH77"/>
  <c r="FI77"/>
  <c r="FJ77"/>
  <c r="FK77"/>
  <c r="FL77"/>
  <c r="FM77"/>
  <c r="FN77"/>
  <c r="FO77"/>
  <c r="FP77"/>
  <c r="FQ77"/>
  <c r="FR77"/>
  <c r="FS77"/>
  <c r="FT77"/>
  <c r="FU77"/>
  <c r="FV77"/>
  <c r="FW77"/>
  <c r="FX77"/>
  <c r="FY77"/>
  <c r="FZ77"/>
  <c r="GA77"/>
  <c r="GB77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EZ78"/>
  <c r="FA78"/>
  <c r="FB78"/>
  <c r="FC78"/>
  <c r="FD78"/>
  <c r="FE78"/>
  <c r="FF78"/>
  <c r="FG78"/>
  <c r="FH78"/>
  <c r="FI78"/>
  <c r="FJ78"/>
  <c r="FK78"/>
  <c r="FL78"/>
  <c r="FM78"/>
  <c r="FN78"/>
  <c r="FO78"/>
  <c r="FP78"/>
  <c r="FQ78"/>
  <c r="FR78"/>
  <c r="FS78"/>
  <c r="FT78"/>
  <c r="FU78"/>
  <c r="FV78"/>
  <c r="FW78"/>
  <c r="FX78"/>
  <c r="FY78"/>
  <c r="FZ78"/>
  <c r="GA78"/>
  <c r="GB78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EZ79"/>
  <c r="FA79"/>
  <c r="FB79"/>
  <c r="FC79"/>
  <c r="FD79"/>
  <c r="FE79"/>
  <c r="FF79"/>
  <c r="FG79"/>
  <c r="FH79"/>
  <c r="FI79"/>
  <c r="FJ79"/>
  <c r="FK79"/>
  <c r="FL79"/>
  <c r="FM79"/>
  <c r="FN79"/>
  <c r="FO79"/>
  <c r="FP79"/>
  <c r="FQ79"/>
  <c r="FR79"/>
  <c r="FS79"/>
  <c r="FT79"/>
  <c r="FU79"/>
  <c r="FV79"/>
  <c r="FW79"/>
  <c r="FX79"/>
  <c r="FY79"/>
  <c r="FZ79"/>
  <c r="GA79"/>
  <c r="GB79"/>
  <c r="DF80"/>
  <c r="DG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EZ80"/>
  <c r="FA80"/>
  <c r="FB80"/>
  <c r="FC80"/>
  <c r="FD80"/>
  <c r="FE80"/>
  <c r="FF80"/>
  <c r="FG80"/>
  <c r="FH80"/>
  <c r="FI80"/>
  <c r="FJ80"/>
  <c r="FK80"/>
  <c r="FL80"/>
  <c r="FM80"/>
  <c r="FN80"/>
  <c r="FO80"/>
  <c r="FP80"/>
  <c r="FQ80"/>
  <c r="FR80"/>
  <c r="FS80"/>
  <c r="FT80"/>
  <c r="FU80"/>
  <c r="FV80"/>
  <c r="FW80"/>
  <c r="FX80"/>
  <c r="FY80"/>
  <c r="FZ80"/>
  <c r="GA80"/>
  <c r="GB80"/>
  <c r="DF81"/>
  <c r="DG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EZ81"/>
  <c r="FA81"/>
  <c r="FB81"/>
  <c r="FC81"/>
  <c r="FD81"/>
  <c r="FE81"/>
  <c r="FF81"/>
  <c r="FG81"/>
  <c r="FH81"/>
  <c r="FI81"/>
  <c r="FJ81"/>
  <c r="FK81"/>
  <c r="FL81"/>
  <c r="FM81"/>
  <c r="FN81"/>
  <c r="FO81"/>
  <c r="FP81"/>
  <c r="FQ81"/>
  <c r="FR81"/>
  <c r="FS81"/>
  <c r="FT81"/>
  <c r="FU81"/>
  <c r="FV81"/>
  <c r="FW81"/>
  <c r="FX81"/>
  <c r="FY81"/>
  <c r="FZ81"/>
  <c r="GA81"/>
  <c r="GB81"/>
  <c r="DF82"/>
  <c r="DG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EZ82"/>
  <c r="FA82"/>
  <c r="FB82"/>
  <c r="FC82"/>
  <c r="FD82"/>
  <c r="FE82"/>
  <c r="FF82"/>
  <c r="FG82"/>
  <c r="FH82"/>
  <c r="FI82"/>
  <c r="FJ82"/>
  <c r="FK82"/>
  <c r="FL82"/>
  <c r="FM82"/>
  <c r="FN82"/>
  <c r="FO82"/>
  <c r="FP82"/>
  <c r="FQ82"/>
  <c r="FR82"/>
  <c r="FS82"/>
  <c r="FT82"/>
  <c r="FU82"/>
  <c r="FV82"/>
  <c r="FW82"/>
  <c r="FX82"/>
  <c r="FY82"/>
  <c r="FZ82"/>
  <c r="GA82"/>
  <c r="GB82"/>
  <c r="DF83"/>
  <c r="DG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EZ83"/>
  <c r="FA83"/>
  <c r="FB83"/>
  <c r="FC83"/>
  <c r="FD83"/>
  <c r="FE83"/>
  <c r="FF83"/>
  <c r="FG83"/>
  <c r="FH83"/>
  <c r="FI83"/>
  <c r="FJ83"/>
  <c r="FK83"/>
  <c r="FL83"/>
  <c r="FM83"/>
  <c r="FN83"/>
  <c r="FO83"/>
  <c r="FP83"/>
  <c r="FQ83"/>
  <c r="FR83"/>
  <c r="FS83"/>
  <c r="FT83"/>
  <c r="FU83"/>
  <c r="FV83"/>
  <c r="FW83"/>
  <c r="FX83"/>
  <c r="FY83"/>
  <c r="FZ83"/>
  <c r="GA83"/>
  <c r="GB83"/>
  <c r="DF84"/>
  <c r="DG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EZ84"/>
  <c r="FA84"/>
  <c r="FB84"/>
  <c r="FC84"/>
  <c r="FD84"/>
  <c r="FE84"/>
  <c r="FF84"/>
  <c r="FG84"/>
  <c r="FH84"/>
  <c r="FI84"/>
  <c r="FJ84"/>
  <c r="FK84"/>
  <c r="FL84"/>
  <c r="FM84"/>
  <c r="FN84"/>
  <c r="FO84"/>
  <c r="FP84"/>
  <c r="FQ84"/>
  <c r="FR84"/>
  <c r="FS84"/>
  <c r="FT84"/>
  <c r="FU84"/>
  <c r="FV84"/>
  <c r="FW84"/>
  <c r="FX84"/>
  <c r="FY84"/>
  <c r="FZ84"/>
  <c r="GA84"/>
  <c r="GB84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EZ85"/>
  <c r="FA85"/>
  <c r="FB85"/>
  <c r="FC85"/>
  <c r="FD85"/>
  <c r="FE85"/>
  <c r="FF85"/>
  <c r="FG85"/>
  <c r="FH85"/>
  <c r="FI85"/>
  <c r="FJ85"/>
  <c r="FK85"/>
  <c r="FL85"/>
  <c r="FM85"/>
  <c r="FN85"/>
  <c r="FO85"/>
  <c r="FP85"/>
  <c r="FQ85"/>
  <c r="FR85"/>
  <c r="FS85"/>
  <c r="FT85"/>
  <c r="FU85"/>
  <c r="FV85"/>
  <c r="FW85"/>
  <c r="FX85"/>
  <c r="FY85"/>
  <c r="FZ85"/>
  <c r="GA85"/>
  <c r="GB85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EZ86"/>
  <c r="FA86"/>
  <c r="FB86"/>
  <c r="FC86"/>
  <c r="FD86"/>
  <c r="FE86"/>
  <c r="FF86"/>
  <c r="FG86"/>
  <c r="FH86"/>
  <c r="FI86"/>
  <c r="FJ86"/>
  <c r="FK86"/>
  <c r="FL86"/>
  <c r="FM86"/>
  <c r="FN86"/>
  <c r="FO86"/>
  <c r="FP86"/>
  <c r="FQ86"/>
  <c r="FR86"/>
  <c r="FS86"/>
  <c r="FT86"/>
  <c r="FU86"/>
  <c r="FV86"/>
  <c r="FW86"/>
  <c r="FX86"/>
  <c r="FY86"/>
  <c r="FZ86"/>
  <c r="GA86"/>
  <c r="GB86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EZ87"/>
  <c r="FA87"/>
  <c r="FB87"/>
  <c r="FC87"/>
  <c r="FD87"/>
  <c r="FE87"/>
  <c r="FF87"/>
  <c r="FG87"/>
  <c r="FH87"/>
  <c r="FI87"/>
  <c r="FJ87"/>
  <c r="FK87"/>
  <c r="FL87"/>
  <c r="FM87"/>
  <c r="FN87"/>
  <c r="FO87"/>
  <c r="FP87"/>
  <c r="FQ87"/>
  <c r="FR87"/>
  <c r="FS87"/>
  <c r="FT87"/>
  <c r="FU87"/>
  <c r="FV87"/>
  <c r="FW87"/>
  <c r="FX87"/>
  <c r="FY87"/>
  <c r="FZ87"/>
  <c r="GA87"/>
  <c r="GB87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EZ88"/>
  <c r="FA88"/>
  <c r="FB88"/>
  <c r="FC88"/>
  <c r="FD88"/>
  <c r="FE88"/>
  <c r="FF88"/>
  <c r="FG88"/>
  <c r="FH88"/>
  <c r="FI88"/>
  <c r="FJ88"/>
  <c r="FK88"/>
  <c r="FL88"/>
  <c r="FM88"/>
  <c r="FN88"/>
  <c r="FO88"/>
  <c r="FP88"/>
  <c r="FQ88"/>
  <c r="FR88"/>
  <c r="FS88"/>
  <c r="FT88"/>
  <c r="FU88"/>
  <c r="FV88"/>
  <c r="FW88"/>
  <c r="FX88"/>
  <c r="FY88"/>
  <c r="FZ88"/>
  <c r="GA88"/>
  <c r="GB88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EZ89"/>
  <c r="FA89"/>
  <c r="FB89"/>
  <c r="FC89"/>
  <c r="FD89"/>
  <c r="FE89"/>
  <c r="FF89"/>
  <c r="FG89"/>
  <c r="FH89"/>
  <c r="FI89"/>
  <c r="FJ89"/>
  <c r="FK89"/>
  <c r="FL89"/>
  <c r="FM89"/>
  <c r="FN89"/>
  <c r="FO89"/>
  <c r="FP89"/>
  <c r="FQ89"/>
  <c r="FR89"/>
  <c r="FS89"/>
  <c r="FT89"/>
  <c r="FU89"/>
  <c r="FV89"/>
  <c r="FW89"/>
  <c r="FX89"/>
  <c r="FY89"/>
  <c r="FZ89"/>
  <c r="GA89"/>
  <c r="GB89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EZ90"/>
  <c r="FA90"/>
  <c r="FB90"/>
  <c r="FC90"/>
  <c r="FD90"/>
  <c r="FE90"/>
  <c r="FF90"/>
  <c r="FG90"/>
  <c r="FH90"/>
  <c r="FI90"/>
  <c r="FJ90"/>
  <c r="FK90"/>
  <c r="FL90"/>
  <c r="FM90"/>
  <c r="FN90"/>
  <c r="FO90"/>
  <c r="FP90"/>
  <c r="FQ90"/>
  <c r="FR90"/>
  <c r="FS90"/>
  <c r="FT90"/>
  <c r="FU90"/>
  <c r="FV90"/>
  <c r="FW90"/>
  <c r="FX90"/>
  <c r="FY90"/>
  <c r="FZ90"/>
  <c r="GA90"/>
  <c r="GB90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EZ91"/>
  <c r="FA91"/>
  <c r="FB91"/>
  <c r="FC91"/>
  <c r="FD91"/>
  <c r="FE91"/>
  <c r="FF91"/>
  <c r="FG91"/>
  <c r="FH91"/>
  <c r="FI91"/>
  <c r="FJ91"/>
  <c r="FK91"/>
  <c r="FL91"/>
  <c r="FM91"/>
  <c r="FN91"/>
  <c r="FO91"/>
  <c r="FP91"/>
  <c r="FQ91"/>
  <c r="FR91"/>
  <c r="FS91"/>
  <c r="FT91"/>
  <c r="FU91"/>
  <c r="FV91"/>
  <c r="FW91"/>
  <c r="FX91"/>
  <c r="FY91"/>
  <c r="FZ91"/>
  <c r="GA91"/>
  <c r="GB91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EZ92"/>
  <c r="FA92"/>
  <c r="FB92"/>
  <c r="FC92"/>
  <c r="FD92"/>
  <c r="FE92"/>
  <c r="FF92"/>
  <c r="FG92"/>
  <c r="FH92"/>
  <c r="FI92"/>
  <c r="FJ92"/>
  <c r="FK92"/>
  <c r="FL92"/>
  <c r="FM92"/>
  <c r="FN92"/>
  <c r="FO92"/>
  <c r="FP92"/>
  <c r="FQ92"/>
  <c r="FR92"/>
  <c r="FS92"/>
  <c r="FT92"/>
  <c r="FU92"/>
  <c r="FV92"/>
  <c r="FW92"/>
  <c r="FX92"/>
  <c r="FY92"/>
  <c r="FZ92"/>
  <c r="GA92"/>
  <c r="GB92"/>
  <c r="DF93"/>
  <c r="DG93"/>
  <c r="DH93"/>
  <c r="DI93"/>
  <c r="DJ93"/>
  <c r="DK93"/>
  <c r="DL93"/>
  <c r="DM93"/>
  <c r="DN93"/>
  <c r="DO93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EV93"/>
  <c r="EW93"/>
  <c r="EX93"/>
  <c r="EY93"/>
  <c r="EZ93"/>
  <c r="FA93"/>
  <c r="FB93"/>
  <c r="FC93"/>
  <c r="FD93"/>
  <c r="FE93"/>
  <c r="FF93"/>
  <c r="FG93"/>
  <c r="FH93"/>
  <c r="FI93"/>
  <c r="FJ93"/>
  <c r="FK93"/>
  <c r="FL93"/>
  <c r="FM93"/>
  <c r="FN93"/>
  <c r="FO93"/>
  <c r="FP93"/>
  <c r="FQ93"/>
  <c r="FR93"/>
  <c r="FS93"/>
  <c r="FT93"/>
  <c r="FU93"/>
  <c r="FV93"/>
  <c r="FW93"/>
  <c r="FX93"/>
  <c r="FY93"/>
  <c r="FZ93"/>
  <c r="GA93"/>
  <c r="GB93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4"/>
  <c r="EW94"/>
  <c r="EX94"/>
  <c r="EY94"/>
  <c r="EZ94"/>
  <c r="FA94"/>
  <c r="FB94"/>
  <c r="FC94"/>
  <c r="FD94"/>
  <c r="FE94"/>
  <c r="FF94"/>
  <c r="FG94"/>
  <c r="FH94"/>
  <c r="FI94"/>
  <c r="FJ94"/>
  <c r="FK94"/>
  <c r="FL94"/>
  <c r="FM94"/>
  <c r="FN94"/>
  <c r="FO94"/>
  <c r="FP94"/>
  <c r="FQ94"/>
  <c r="FR94"/>
  <c r="FS94"/>
  <c r="FT94"/>
  <c r="FU94"/>
  <c r="FV94"/>
  <c r="FW94"/>
  <c r="FX94"/>
  <c r="FY94"/>
  <c r="FZ94"/>
  <c r="GA94"/>
  <c r="GB94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EW95"/>
  <c r="EX95"/>
  <c r="EY95"/>
  <c r="EZ95"/>
  <c r="FA95"/>
  <c r="FB95"/>
  <c r="FC95"/>
  <c r="FD95"/>
  <c r="FE95"/>
  <c r="FF95"/>
  <c r="FG95"/>
  <c r="FH95"/>
  <c r="FI95"/>
  <c r="FJ95"/>
  <c r="FK95"/>
  <c r="FL95"/>
  <c r="FM95"/>
  <c r="FN95"/>
  <c r="FO95"/>
  <c r="FP95"/>
  <c r="FQ95"/>
  <c r="FR95"/>
  <c r="FS95"/>
  <c r="FT95"/>
  <c r="FU95"/>
  <c r="FV95"/>
  <c r="FW95"/>
  <c r="FX95"/>
  <c r="FY95"/>
  <c r="FZ95"/>
  <c r="GA95"/>
  <c r="GB95"/>
  <c r="DF96"/>
  <c r="DG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DY96"/>
  <c r="DZ96"/>
  <c r="EA96"/>
  <c r="EB96"/>
  <c r="EC96"/>
  <c r="ED96"/>
  <c r="EE96"/>
  <c r="EF96"/>
  <c r="EG96"/>
  <c r="EH96"/>
  <c r="EI96"/>
  <c r="EJ96"/>
  <c r="EK96"/>
  <c r="EL96"/>
  <c r="EM96"/>
  <c r="EN96"/>
  <c r="EO96"/>
  <c r="EP96"/>
  <c r="EQ96"/>
  <c r="ER96"/>
  <c r="ES96"/>
  <c r="ET96"/>
  <c r="EU96"/>
  <c r="EV96"/>
  <c r="EW96"/>
  <c r="EX96"/>
  <c r="EY96"/>
  <c r="EZ96"/>
  <c r="FA96"/>
  <c r="FB96"/>
  <c r="FC96"/>
  <c r="FD96"/>
  <c r="FE96"/>
  <c r="FF96"/>
  <c r="FG96"/>
  <c r="FH96"/>
  <c r="FI96"/>
  <c r="FJ96"/>
  <c r="FK96"/>
  <c r="FL96"/>
  <c r="FM96"/>
  <c r="FN96"/>
  <c r="FO96"/>
  <c r="FP96"/>
  <c r="FQ96"/>
  <c r="FR96"/>
  <c r="FS96"/>
  <c r="FT96"/>
  <c r="FU96"/>
  <c r="FV96"/>
  <c r="FW96"/>
  <c r="FX96"/>
  <c r="FY96"/>
  <c r="FZ96"/>
  <c r="GA96"/>
  <c r="GB96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EW97"/>
  <c r="EX97"/>
  <c r="EY97"/>
  <c r="EZ97"/>
  <c r="FA97"/>
  <c r="FB97"/>
  <c r="FC97"/>
  <c r="FD97"/>
  <c r="FE97"/>
  <c r="FF97"/>
  <c r="FG97"/>
  <c r="FH97"/>
  <c r="FI97"/>
  <c r="FJ97"/>
  <c r="FK97"/>
  <c r="FL97"/>
  <c r="FM97"/>
  <c r="FN97"/>
  <c r="FO97"/>
  <c r="FP97"/>
  <c r="FQ97"/>
  <c r="FR97"/>
  <c r="FS97"/>
  <c r="FT97"/>
  <c r="FU97"/>
  <c r="FV97"/>
  <c r="FW97"/>
  <c r="FX97"/>
  <c r="FY97"/>
  <c r="FZ97"/>
  <c r="GA97"/>
  <c r="GB97"/>
  <c r="DF98"/>
  <c r="DG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DY98"/>
  <c r="DZ98"/>
  <c r="EA98"/>
  <c r="EB98"/>
  <c r="EC98"/>
  <c r="ED98"/>
  <c r="EE98"/>
  <c r="EF98"/>
  <c r="EG98"/>
  <c r="EH98"/>
  <c r="EI98"/>
  <c r="EJ98"/>
  <c r="EK98"/>
  <c r="EL98"/>
  <c r="EM98"/>
  <c r="EN98"/>
  <c r="EO98"/>
  <c r="EP98"/>
  <c r="EQ98"/>
  <c r="ER98"/>
  <c r="ES98"/>
  <c r="ET98"/>
  <c r="EU98"/>
  <c r="EV98"/>
  <c r="EW98"/>
  <c r="EX98"/>
  <c r="EY98"/>
  <c r="EZ98"/>
  <c r="FA98"/>
  <c r="FB98"/>
  <c r="FC98"/>
  <c r="FD98"/>
  <c r="FE98"/>
  <c r="FF98"/>
  <c r="FG98"/>
  <c r="FH98"/>
  <c r="FI98"/>
  <c r="FJ98"/>
  <c r="FK98"/>
  <c r="FL98"/>
  <c r="FM98"/>
  <c r="FN98"/>
  <c r="FO98"/>
  <c r="FP98"/>
  <c r="FQ98"/>
  <c r="FR98"/>
  <c r="FS98"/>
  <c r="FT98"/>
  <c r="FU98"/>
  <c r="FV98"/>
  <c r="FW98"/>
  <c r="FX98"/>
  <c r="FY98"/>
  <c r="FZ98"/>
  <c r="GA98"/>
  <c r="GB98"/>
  <c r="DF99"/>
  <c r="DG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DY99"/>
  <c r="DZ99"/>
  <c r="EA99"/>
  <c r="EB99"/>
  <c r="EC99"/>
  <c r="ED99"/>
  <c r="EE99"/>
  <c r="EF99"/>
  <c r="EG99"/>
  <c r="EH99"/>
  <c r="EI99"/>
  <c r="EJ99"/>
  <c r="EK99"/>
  <c r="EL99"/>
  <c r="EM99"/>
  <c r="EN99"/>
  <c r="EO99"/>
  <c r="EP99"/>
  <c r="EQ99"/>
  <c r="ER99"/>
  <c r="ES99"/>
  <c r="ET99"/>
  <c r="EU99"/>
  <c r="EV99"/>
  <c r="EW99"/>
  <c r="EX99"/>
  <c r="EY99"/>
  <c r="EZ99"/>
  <c r="FA99"/>
  <c r="FB99"/>
  <c r="FC99"/>
  <c r="FD99"/>
  <c r="FE99"/>
  <c r="FF99"/>
  <c r="FG99"/>
  <c r="FH99"/>
  <c r="FI99"/>
  <c r="FJ99"/>
  <c r="FK99"/>
  <c r="FL99"/>
  <c r="FM99"/>
  <c r="FN99"/>
  <c r="FO99"/>
  <c r="FP99"/>
  <c r="FQ99"/>
  <c r="FR99"/>
  <c r="FS99"/>
  <c r="FT99"/>
  <c r="FU99"/>
  <c r="FV99"/>
  <c r="FW99"/>
  <c r="FX99"/>
  <c r="FY99"/>
  <c r="FZ99"/>
  <c r="GA99"/>
  <c r="GB99"/>
  <c r="DF100"/>
  <c r="DG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DY100"/>
  <c r="DZ100"/>
  <c r="EA100"/>
  <c r="EB100"/>
  <c r="EC100"/>
  <c r="ED100"/>
  <c r="EE100"/>
  <c r="EF100"/>
  <c r="EG100"/>
  <c r="EH100"/>
  <c r="EI100"/>
  <c r="EJ100"/>
  <c r="EK100"/>
  <c r="EL100"/>
  <c r="EM100"/>
  <c r="EN100"/>
  <c r="EO100"/>
  <c r="EP100"/>
  <c r="EQ100"/>
  <c r="ER100"/>
  <c r="ES100"/>
  <c r="ET100"/>
  <c r="EU100"/>
  <c r="EV100"/>
  <c r="EW100"/>
  <c r="EX100"/>
  <c r="EY100"/>
  <c r="EZ100"/>
  <c r="FA100"/>
  <c r="FB100"/>
  <c r="FC100"/>
  <c r="FD100"/>
  <c r="FE100"/>
  <c r="FF100"/>
  <c r="FG100"/>
  <c r="FH100"/>
  <c r="FI100"/>
  <c r="FJ100"/>
  <c r="FK100"/>
  <c r="FL100"/>
  <c r="FM100"/>
  <c r="FN100"/>
  <c r="FO100"/>
  <c r="FP100"/>
  <c r="FQ100"/>
  <c r="FR100"/>
  <c r="FS100"/>
  <c r="FT100"/>
  <c r="FU100"/>
  <c r="FV100"/>
  <c r="FW100"/>
  <c r="FX100"/>
  <c r="FY100"/>
  <c r="FZ100"/>
  <c r="GA100"/>
  <c r="GB100"/>
  <c r="DF101"/>
  <c r="DG101"/>
  <c r="DH101"/>
  <c r="DI101"/>
  <c r="DJ101"/>
  <c r="DK101"/>
  <c r="DL101"/>
  <c r="DM101"/>
  <c r="DN101"/>
  <c r="DO101"/>
  <c r="DP101"/>
  <c r="DQ101"/>
  <c r="DR101"/>
  <c r="DS101"/>
  <c r="DT101"/>
  <c r="DU101"/>
  <c r="DV101"/>
  <c r="DW101"/>
  <c r="DX101"/>
  <c r="DY101"/>
  <c r="DZ101"/>
  <c r="EA101"/>
  <c r="EB101"/>
  <c r="EC101"/>
  <c r="ED101"/>
  <c r="EE101"/>
  <c r="EF101"/>
  <c r="EG101"/>
  <c r="EH101"/>
  <c r="EI101"/>
  <c r="EJ101"/>
  <c r="EK101"/>
  <c r="EL101"/>
  <c r="EM101"/>
  <c r="EN101"/>
  <c r="EO101"/>
  <c r="EP101"/>
  <c r="EQ101"/>
  <c r="ER101"/>
  <c r="ES101"/>
  <c r="ET101"/>
  <c r="EU101"/>
  <c r="EV101"/>
  <c r="EW101"/>
  <c r="EX101"/>
  <c r="EY101"/>
  <c r="EZ101"/>
  <c r="FA101"/>
  <c r="FB101"/>
  <c r="FC101"/>
  <c r="FD101"/>
  <c r="FE101"/>
  <c r="FF101"/>
  <c r="FG101"/>
  <c r="FH101"/>
  <c r="FI101"/>
  <c r="FJ101"/>
  <c r="FK101"/>
  <c r="FL101"/>
  <c r="FM101"/>
  <c r="FN101"/>
  <c r="FO101"/>
  <c r="FP101"/>
  <c r="FQ101"/>
  <c r="FR101"/>
  <c r="FS101"/>
  <c r="FT101"/>
  <c r="FU101"/>
  <c r="FV101"/>
  <c r="FW101"/>
  <c r="FX101"/>
  <c r="FY101"/>
  <c r="FZ101"/>
  <c r="GA101"/>
  <c r="GB101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DY102"/>
  <c r="DZ102"/>
  <c r="EA102"/>
  <c r="EB102"/>
  <c r="EC102"/>
  <c r="ED102"/>
  <c r="EE102"/>
  <c r="EF102"/>
  <c r="EG102"/>
  <c r="EH102"/>
  <c r="EI102"/>
  <c r="EJ102"/>
  <c r="EK102"/>
  <c r="EL102"/>
  <c r="EM102"/>
  <c r="EN102"/>
  <c r="EO102"/>
  <c r="EP102"/>
  <c r="EQ102"/>
  <c r="ER102"/>
  <c r="ES102"/>
  <c r="ET102"/>
  <c r="EU102"/>
  <c r="EV102"/>
  <c r="EW102"/>
  <c r="EX102"/>
  <c r="EY102"/>
  <c r="EZ102"/>
  <c r="FA102"/>
  <c r="FB102"/>
  <c r="FC102"/>
  <c r="FD102"/>
  <c r="FE102"/>
  <c r="FF102"/>
  <c r="FG102"/>
  <c r="FH102"/>
  <c r="FI102"/>
  <c r="FJ102"/>
  <c r="FK102"/>
  <c r="FL102"/>
  <c r="FM102"/>
  <c r="FN102"/>
  <c r="FO102"/>
  <c r="FP102"/>
  <c r="FQ102"/>
  <c r="FR102"/>
  <c r="FS102"/>
  <c r="FT102"/>
  <c r="FU102"/>
  <c r="FV102"/>
  <c r="FW102"/>
  <c r="FX102"/>
  <c r="FY102"/>
  <c r="FZ102"/>
  <c r="GA102"/>
  <c r="GB102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DY103"/>
  <c r="DZ103"/>
  <c r="EA103"/>
  <c r="EB103"/>
  <c r="EC103"/>
  <c r="ED103"/>
  <c r="EE103"/>
  <c r="EF103"/>
  <c r="EG103"/>
  <c r="EH103"/>
  <c r="EI103"/>
  <c r="EJ103"/>
  <c r="EK103"/>
  <c r="EL103"/>
  <c r="EM103"/>
  <c r="EN103"/>
  <c r="EO103"/>
  <c r="EP103"/>
  <c r="EQ103"/>
  <c r="ER103"/>
  <c r="ES103"/>
  <c r="ET103"/>
  <c r="EU103"/>
  <c r="EV103"/>
  <c r="EW103"/>
  <c r="EX103"/>
  <c r="EY103"/>
  <c r="EZ103"/>
  <c r="FA103"/>
  <c r="FB103"/>
  <c r="FC103"/>
  <c r="FD103"/>
  <c r="FE103"/>
  <c r="FF103"/>
  <c r="FG103"/>
  <c r="FH103"/>
  <c r="FI103"/>
  <c r="FJ103"/>
  <c r="FK103"/>
  <c r="FL103"/>
  <c r="FM103"/>
  <c r="FN103"/>
  <c r="FO103"/>
  <c r="FP103"/>
  <c r="FQ103"/>
  <c r="FR103"/>
  <c r="FS103"/>
  <c r="FT103"/>
  <c r="FU103"/>
  <c r="FV103"/>
  <c r="FW103"/>
  <c r="FX103"/>
  <c r="FY103"/>
  <c r="FZ103"/>
  <c r="GA103"/>
  <c r="GB103"/>
  <c r="DF104"/>
  <c r="DG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DY104"/>
  <c r="DZ104"/>
  <c r="EA104"/>
  <c r="EB104"/>
  <c r="EC104"/>
  <c r="ED104"/>
  <c r="EE104"/>
  <c r="EF104"/>
  <c r="EG104"/>
  <c r="EH104"/>
  <c r="EI104"/>
  <c r="EJ104"/>
  <c r="EK104"/>
  <c r="EL104"/>
  <c r="EM104"/>
  <c r="EN104"/>
  <c r="EO104"/>
  <c r="EP104"/>
  <c r="EQ104"/>
  <c r="ER104"/>
  <c r="ES104"/>
  <c r="ET104"/>
  <c r="EU104"/>
  <c r="EV104"/>
  <c r="EW104"/>
  <c r="EX104"/>
  <c r="EY104"/>
  <c r="EZ104"/>
  <c r="FA104"/>
  <c r="FB104"/>
  <c r="FC104"/>
  <c r="FD104"/>
  <c r="FE104"/>
  <c r="FF104"/>
  <c r="FG104"/>
  <c r="FH104"/>
  <c r="FI104"/>
  <c r="FJ104"/>
  <c r="FK104"/>
  <c r="FL104"/>
  <c r="FM104"/>
  <c r="FN104"/>
  <c r="FO104"/>
  <c r="FP104"/>
  <c r="FQ104"/>
  <c r="FR104"/>
  <c r="FS104"/>
  <c r="FT104"/>
  <c r="FU104"/>
  <c r="FV104"/>
  <c r="FW104"/>
  <c r="FX104"/>
  <c r="FY104"/>
  <c r="FZ104"/>
  <c r="GA104"/>
  <c r="GB104"/>
  <c r="DF105"/>
  <c r="DG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DY105"/>
  <c r="DZ105"/>
  <c r="EA105"/>
  <c r="EB105"/>
  <c r="EC105"/>
  <c r="ED105"/>
  <c r="EE105"/>
  <c r="EF105"/>
  <c r="EG105"/>
  <c r="EH105"/>
  <c r="EI105"/>
  <c r="EJ105"/>
  <c r="EK105"/>
  <c r="EL105"/>
  <c r="EM105"/>
  <c r="EN105"/>
  <c r="EO105"/>
  <c r="EP105"/>
  <c r="EQ105"/>
  <c r="ER105"/>
  <c r="ES105"/>
  <c r="ET105"/>
  <c r="EU105"/>
  <c r="EV105"/>
  <c r="EW105"/>
  <c r="EX105"/>
  <c r="EY105"/>
  <c r="EZ105"/>
  <c r="FA105"/>
  <c r="FB105"/>
  <c r="FC105"/>
  <c r="FD105"/>
  <c r="FE105"/>
  <c r="FF105"/>
  <c r="FG105"/>
  <c r="FH105"/>
  <c r="FI105"/>
  <c r="FJ105"/>
  <c r="FK105"/>
  <c r="FL105"/>
  <c r="FM105"/>
  <c r="FN105"/>
  <c r="FO105"/>
  <c r="FP105"/>
  <c r="FQ105"/>
  <c r="FR105"/>
  <c r="FS105"/>
  <c r="FT105"/>
  <c r="FU105"/>
  <c r="FV105"/>
  <c r="FW105"/>
  <c r="FX105"/>
  <c r="FY105"/>
  <c r="FZ105"/>
  <c r="GA105"/>
  <c r="GB105"/>
  <c r="DF106"/>
  <c r="DG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DY106"/>
  <c r="DZ106"/>
  <c r="EA106"/>
  <c r="EB106"/>
  <c r="EC106"/>
  <c r="ED106"/>
  <c r="EE106"/>
  <c r="EF106"/>
  <c r="EG106"/>
  <c r="EH106"/>
  <c r="EI106"/>
  <c r="EJ106"/>
  <c r="EK106"/>
  <c r="EL106"/>
  <c r="EM106"/>
  <c r="EN106"/>
  <c r="EO106"/>
  <c r="EP106"/>
  <c r="EQ106"/>
  <c r="ER106"/>
  <c r="ES106"/>
  <c r="ET106"/>
  <c r="EU106"/>
  <c r="EV106"/>
  <c r="EW106"/>
  <c r="EX106"/>
  <c r="EY106"/>
  <c r="EZ106"/>
  <c r="FA106"/>
  <c r="FB106"/>
  <c r="FC106"/>
  <c r="FD106"/>
  <c r="FE106"/>
  <c r="FF106"/>
  <c r="FG106"/>
  <c r="FH106"/>
  <c r="FI106"/>
  <c r="FJ106"/>
  <c r="FK106"/>
  <c r="FL106"/>
  <c r="FM106"/>
  <c r="FN106"/>
  <c r="FO106"/>
  <c r="FP106"/>
  <c r="FQ106"/>
  <c r="FR106"/>
  <c r="FS106"/>
  <c r="FT106"/>
  <c r="FU106"/>
  <c r="FV106"/>
  <c r="FW106"/>
  <c r="FX106"/>
  <c r="FY106"/>
  <c r="FZ106"/>
  <c r="GA106"/>
  <c r="GB106"/>
  <c r="DF107"/>
  <c r="DG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DY107"/>
  <c r="DZ107"/>
  <c r="EA107"/>
  <c r="EB107"/>
  <c r="EC107"/>
  <c r="ED107"/>
  <c r="EE107"/>
  <c r="EF107"/>
  <c r="EG107"/>
  <c r="EH107"/>
  <c r="EI107"/>
  <c r="EJ107"/>
  <c r="EK107"/>
  <c r="EL107"/>
  <c r="EM107"/>
  <c r="EN107"/>
  <c r="EO107"/>
  <c r="EP107"/>
  <c r="EQ107"/>
  <c r="ER107"/>
  <c r="ES107"/>
  <c r="ET107"/>
  <c r="EU107"/>
  <c r="EV107"/>
  <c r="EW107"/>
  <c r="EX107"/>
  <c r="EY107"/>
  <c r="EZ107"/>
  <c r="FA107"/>
  <c r="FB107"/>
  <c r="FC107"/>
  <c r="FD107"/>
  <c r="FE107"/>
  <c r="FF107"/>
  <c r="FG107"/>
  <c r="FH107"/>
  <c r="FI107"/>
  <c r="FJ107"/>
  <c r="FK107"/>
  <c r="FL107"/>
  <c r="FM107"/>
  <c r="FN107"/>
  <c r="FO107"/>
  <c r="FP107"/>
  <c r="FQ107"/>
  <c r="FR107"/>
  <c r="FS107"/>
  <c r="FT107"/>
  <c r="FU107"/>
  <c r="FV107"/>
  <c r="FW107"/>
  <c r="FX107"/>
  <c r="FY107"/>
  <c r="FZ107"/>
  <c r="GA107"/>
  <c r="GB107"/>
  <c r="DF108"/>
  <c r="DG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DY108"/>
  <c r="DZ108"/>
  <c r="EA108"/>
  <c r="EB108"/>
  <c r="EC108"/>
  <c r="ED108"/>
  <c r="EE108"/>
  <c r="EF108"/>
  <c r="EG108"/>
  <c r="EH108"/>
  <c r="EI108"/>
  <c r="EJ108"/>
  <c r="EK108"/>
  <c r="EL108"/>
  <c r="EM108"/>
  <c r="EN108"/>
  <c r="EO108"/>
  <c r="EP108"/>
  <c r="EQ108"/>
  <c r="ER108"/>
  <c r="ES108"/>
  <c r="ET108"/>
  <c r="EU108"/>
  <c r="EV108"/>
  <c r="EW108"/>
  <c r="EX108"/>
  <c r="EY108"/>
  <c r="EZ108"/>
  <c r="FA108"/>
  <c r="FB108"/>
  <c r="FC108"/>
  <c r="FD108"/>
  <c r="FE108"/>
  <c r="FF108"/>
  <c r="FG108"/>
  <c r="FH108"/>
  <c r="FI108"/>
  <c r="FJ108"/>
  <c r="FK108"/>
  <c r="FL108"/>
  <c r="FM108"/>
  <c r="FN108"/>
  <c r="FO108"/>
  <c r="FP108"/>
  <c r="FQ108"/>
  <c r="FR108"/>
  <c r="FS108"/>
  <c r="FT108"/>
  <c r="FU108"/>
  <c r="FV108"/>
  <c r="FW108"/>
  <c r="FX108"/>
  <c r="FY108"/>
  <c r="FZ108"/>
  <c r="GA108"/>
  <c r="GB108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W109"/>
  <c r="EX109"/>
  <c r="EY109"/>
  <c r="EZ109"/>
  <c r="FA109"/>
  <c r="FB109"/>
  <c r="FC109"/>
  <c r="FD109"/>
  <c r="FE109"/>
  <c r="FF109"/>
  <c r="FG109"/>
  <c r="FH109"/>
  <c r="FI109"/>
  <c r="FJ109"/>
  <c r="FK109"/>
  <c r="FL109"/>
  <c r="FM109"/>
  <c r="FN109"/>
  <c r="FO109"/>
  <c r="FP109"/>
  <c r="FQ109"/>
  <c r="FR109"/>
  <c r="FS109"/>
  <c r="FT109"/>
  <c r="FU109"/>
  <c r="FV109"/>
  <c r="FW109"/>
  <c r="FX109"/>
  <c r="FY109"/>
  <c r="FZ109"/>
  <c r="GA109"/>
  <c r="GB109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DY110"/>
  <c r="DZ110"/>
  <c r="EA110"/>
  <c r="EB110"/>
  <c r="EC110"/>
  <c r="ED110"/>
  <c r="EE110"/>
  <c r="EF110"/>
  <c r="EG110"/>
  <c r="EH110"/>
  <c r="EI110"/>
  <c r="EJ110"/>
  <c r="EK110"/>
  <c r="EL110"/>
  <c r="EM110"/>
  <c r="EN110"/>
  <c r="EO110"/>
  <c r="EP110"/>
  <c r="EQ110"/>
  <c r="ER110"/>
  <c r="ES110"/>
  <c r="ET110"/>
  <c r="EU110"/>
  <c r="EV110"/>
  <c r="EW110"/>
  <c r="EX110"/>
  <c r="EY110"/>
  <c r="EZ110"/>
  <c r="FA110"/>
  <c r="FB110"/>
  <c r="FC110"/>
  <c r="FD110"/>
  <c r="FE110"/>
  <c r="FF110"/>
  <c r="FG110"/>
  <c r="FH110"/>
  <c r="FI110"/>
  <c r="FJ110"/>
  <c r="FK110"/>
  <c r="FL110"/>
  <c r="FM110"/>
  <c r="FN110"/>
  <c r="FO110"/>
  <c r="FP110"/>
  <c r="FQ110"/>
  <c r="FR110"/>
  <c r="FS110"/>
  <c r="FT110"/>
  <c r="FU110"/>
  <c r="FV110"/>
  <c r="FW110"/>
  <c r="FX110"/>
  <c r="FY110"/>
  <c r="FZ110"/>
  <c r="GA110"/>
  <c r="GB110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DY111"/>
  <c r="DZ111"/>
  <c r="EA111"/>
  <c r="EB111"/>
  <c r="EC111"/>
  <c r="ED111"/>
  <c r="EE111"/>
  <c r="EF111"/>
  <c r="EG111"/>
  <c r="EH111"/>
  <c r="EI111"/>
  <c r="EJ111"/>
  <c r="EK111"/>
  <c r="EL111"/>
  <c r="EM111"/>
  <c r="EN111"/>
  <c r="EO111"/>
  <c r="EP111"/>
  <c r="EQ111"/>
  <c r="ER111"/>
  <c r="ES111"/>
  <c r="ET111"/>
  <c r="EU111"/>
  <c r="EV111"/>
  <c r="EW111"/>
  <c r="EX111"/>
  <c r="EY111"/>
  <c r="EZ111"/>
  <c r="FA111"/>
  <c r="FB111"/>
  <c r="FC111"/>
  <c r="FD111"/>
  <c r="FE111"/>
  <c r="FF111"/>
  <c r="FG111"/>
  <c r="FH111"/>
  <c r="FI111"/>
  <c r="FJ111"/>
  <c r="FK111"/>
  <c r="FL111"/>
  <c r="FM111"/>
  <c r="FN111"/>
  <c r="FO111"/>
  <c r="FP111"/>
  <c r="FQ111"/>
  <c r="FR111"/>
  <c r="FS111"/>
  <c r="FT111"/>
  <c r="FU111"/>
  <c r="FV111"/>
  <c r="FW111"/>
  <c r="FX111"/>
  <c r="FY111"/>
  <c r="FZ111"/>
  <c r="GA111"/>
  <c r="GB111"/>
  <c r="DF112"/>
  <c r="DG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EW112"/>
  <c r="EX112"/>
  <c r="EY112"/>
  <c r="EZ112"/>
  <c r="FA112"/>
  <c r="FB112"/>
  <c r="FC112"/>
  <c r="FD112"/>
  <c r="FE112"/>
  <c r="FF112"/>
  <c r="FG112"/>
  <c r="FH112"/>
  <c r="FI112"/>
  <c r="FJ112"/>
  <c r="FK112"/>
  <c r="FL112"/>
  <c r="FM112"/>
  <c r="FN112"/>
  <c r="FO112"/>
  <c r="FP112"/>
  <c r="FQ112"/>
  <c r="FR112"/>
  <c r="FS112"/>
  <c r="FT112"/>
  <c r="FU112"/>
  <c r="FV112"/>
  <c r="FW112"/>
  <c r="FX112"/>
  <c r="FY112"/>
  <c r="FZ112"/>
  <c r="GA112"/>
  <c r="GB112"/>
  <c r="DF113"/>
  <c r="DG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EW113"/>
  <c r="EX113"/>
  <c r="EY113"/>
  <c r="EZ113"/>
  <c r="FA113"/>
  <c r="FB113"/>
  <c r="FC113"/>
  <c r="FD113"/>
  <c r="FE113"/>
  <c r="FF113"/>
  <c r="FG113"/>
  <c r="FH113"/>
  <c r="FI113"/>
  <c r="FJ113"/>
  <c r="FK113"/>
  <c r="FL113"/>
  <c r="FM113"/>
  <c r="FN113"/>
  <c r="FO113"/>
  <c r="FP113"/>
  <c r="FQ113"/>
  <c r="FR113"/>
  <c r="FS113"/>
  <c r="FT113"/>
  <c r="FU113"/>
  <c r="FV113"/>
  <c r="FW113"/>
  <c r="FX113"/>
  <c r="FY113"/>
  <c r="FZ113"/>
  <c r="GA113"/>
  <c r="GB113"/>
  <c r="DF114"/>
  <c r="DG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EW114"/>
  <c r="EX114"/>
  <c r="EY114"/>
  <c r="EZ114"/>
  <c r="FA114"/>
  <c r="FB114"/>
  <c r="FC114"/>
  <c r="FD114"/>
  <c r="FE114"/>
  <c r="FF114"/>
  <c r="FG114"/>
  <c r="FH114"/>
  <c r="FI114"/>
  <c r="FJ114"/>
  <c r="FK114"/>
  <c r="FL114"/>
  <c r="FM114"/>
  <c r="FN114"/>
  <c r="FO114"/>
  <c r="FP114"/>
  <c r="FQ114"/>
  <c r="FR114"/>
  <c r="FS114"/>
  <c r="FT114"/>
  <c r="FU114"/>
  <c r="FV114"/>
  <c r="FW114"/>
  <c r="FX114"/>
  <c r="FY114"/>
  <c r="FZ114"/>
  <c r="GA114"/>
  <c r="GB114"/>
  <c r="DF115"/>
  <c r="DG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EW115"/>
  <c r="EX115"/>
  <c r="EY115"/>
  <c r="EZ115"/>
  <c r="FA115"/>
  <c r="FB115"/>
  <c r="FC115"/>
  <c r="FD115"/>
  <c r="FE115"/>
  <c r="FF115"/>
  <c r="FG115"/>
  <c r="FH115"/>
  <c r="FI115"/>
  <c r="FJ115"/>
  <c r="FK115"/>
  <c r="FL115"/>
  <c r="FM115"/>
  <c r="FN115"/>
  <c r="FO115"/>
  <c r="FP115"/>
  <c r="FQ115"/>
  <c r="FR115"/>
  <c r="FS115"/>
  <c r="FT115"/>
  <c r="FU115"/>
  <c r="FV115"/>
  <c r="FW115"/>
  <c r="FX115"/>
  <c r="FY115"/>
  <c r="FZ115"/>
  <c r="GA115"/>
  <c r="GB115"/>
  <c r="DF116"/>
  <c r="DG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EW116"/>
  <c r="EX116"/>
  <c r="EY116"/>
  <c r="EZ116"/>
  <c r="FA116"/>
  <c r="FB116"/>
  <c r="FC116"/>
  <c r="FD116"/>
  <c r="FE116"/>
  <c r="FF116"/>
  <c r="FG116"/>
  <c r="FH116"/>
  <c r="FI116"/>
  <c r="FJ116"/>
  <c r="FK116"/>
  <c r="FL116"/>
  <c r="FM116"/>
  <c r="FN116"/>
  <c r="FO116"/>
  <c r="FP116"/>
  <c r="FQ116"/>
  <c r="FR116"/>
  <c r="FS116"/>
  <c r="FT116"/>
  <c r="FU116"/>
  <c r="FV116"/>
  <c r="FW116"/>
  <c r="FX116"/>
  <c r="FY116"/>
  <c r="FZ116"/>
  <c r="GA116"/>
  <c r="GB116"/>
  <c r="DF117"/>
  <c r="DG117"/>
  <c r="DH117"/>
  <c r="DI117"/>
  <c r="DJ117"/>
  <c r="DK117"/>
  <c r="DL117"/>
  <c r="DM117"/>
  <c r="DN117"/>
  <c r="DO117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EW117"/>
  <c r="EX117"/>
  <c r="EY117"/>
  <c r="EZ117"/>
  <c r="FA117"/>
  <c r="FB117"/>
  <c r="FC117"/>
  <c r="FD117"/>
  <c r="FE117"/>
  <c r="FF117"/>
  <c r="FG117"/>
  <c r="FH117"/>
  <c r="FI117"/>
  <c r="FJ117"/>
  <c r="FK117"/>
  <c r="FL117"/>
  <c r="FM117"/>
  <c r="FN117"/>
  <c r="FO117"/>
  <c r="FP117"/>
  <c r="FQ117"/>
  <c r="FR117"/>
  <c r="FS117"/>
  <c r="FT117"/>
  <c r="FU117"/>
  <c r="FV117"/>
  <c r="FW117"/>
  <c r="FX117"/>
  <c r="FY117"/>
  <c r="FZ117"/>
  <c r="GA117"/>
  <c r="GB117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EW118"/>
  <c r="EX118"/>
  <c r="EY118"/>
  <c r="EZ118"/>
  <c r="FA118"/>
  <c r="FB118"/>
  <c r="FC118"/>
  <c r="FD118"/>
  <c r="FE118"/>
  <c r="FF118"/>
  <c r="FG118"/>
  <c r="FH118"/>
  <c r="FI118"/>
  <c r="FJ118"/>
  <c r="FK118"/>
  <c r="FL118"/>
  <c r="FM118"/>
  <c r="FN118"/>
  <c r="FO118"/>
  <c r="FP118"/>
  <c r="FQ118"/>
  <c r="FR118"/>
  <c r="FS118"/>
  <c r="FT118"/>
  <c r="FU118"/>
  <c r="FV118"/>
  <c r="FW118"/>
  <c r="FX118"/>
  <c r="FY118"/>
  <c r="FZ118"/>
  <c r="GA118"/>
  <c r="GB118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DY119"/>
  <c r="DZ119"/>
  <c r="EA119"/>
  <c r="EB119"/>
  <c r="EC119"/>
  <c r="ED119"/>
  <c r="EE119"/>
  <c r="EF119"/>
  <c r="EG119"/>
  <c r="EH119"/>
  <c r="EI119"/>
  <c r="EJ119"/>
  <c r="EK119"/>
  <c r="EL119"/>
  <c r="EM119"/>
  <c r="EN119"/>
  <c r="EO119"/>
  <c r="EP119"/>
  <c r="EQ119"/>
  <c r="ER119"/>
  <c r="ES119"/>
  <c r="ET119"/>
  <c r="EU119"/>
  <c r="EV119"/>
  <c r="EW119"/>
  <c r="EX119"/>
  <c r="EY119"/>
  <c r="EZ119"/>
  <c r="FA119"/>
  <c r="FB119"/>
  <c r="FC119"/>
  <c r="FD119"/>
  <c r="FE119"/>
  <c r="FF119"/>
  <c r="FG119"/>
  <c r="FH119"/>
  <c r="FI119"/>
  <c r="FJ119"/>
  <c r="FK119"/>
  <c r="FL119"/>
  <c r="FM119"/>
  <c r="FN119"/>
  <c r="FO119"/>
  <c r="FP119"/>
  <c r="FQ119"/>
  <c r="FR119"/>
  <c r="FS119"/>
  <c r="FT119"/>
  <c r="FU119"/>
  <c r="FV119"/>
  <c r="FW119"/>
  <c r="FX119"/>
  <c r="FY119"/>
  <c r="FZ119"/>
  <c r="GA119"/>
  <c r="GB119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EW120"/>
  <c r="EX120"/>
  <c r="EY120"/>
  <c r="EZ120"/>
  <c r="FA120"/>
  <c r="FB120"/>
  <c r="FC120"/>
  <c r="FD120"/>
  <c r="FE120"/>
  <c r="FF120"/>
  <c r="FG120"/>
  <c r="FH120"/>
  <c r="FI120"/>
  <c r="FJ120"/>
  <c r="FK120"/>
  <c r="FL120"/>
  <c r="FM120"/>
  <c r="FN120"/>
  <c r="FO120"/>
  <c r="FP120"/>
  <c r="FQ120"/>
  <c r="FR120"/>
  <c r="FS120"/>
  <c r="FT120"/>
  <c r="FU120"/>
  <c r="FV120"/>
  <c r="FW120"/>
  <c r="FX120"/>
  <c r="FY120"/>
  <c r="FZ120"/>
  <c r="GA120"/>
  <c r="GB120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EW121"/>
  <c r="EX121"/>
  <c r="EY121"/>
  <c r="EZ121"/>
  <c r="FA121"/>
  <c r="FB121"/>
  <c r="FC121"/>
  <c r="FD121"/>
  <c r="FE121"/>
  <c r="FF121"/>
  <c r="FG121"/>
  <c r="FH121"/>
  <c r="FI121"/>
  <c r="FJ121"/>
  <c r="FK121"/>
  <c r="FL121"/>
  <c r="FM121"/>
  <c r="FN121"/>
  <c r="FO121"/>
  <c r="FP121"/>
  <c r="FQ121"/>
  <c r="FR121"/>
  <c r="FS121"/>
  <c r="FT121"/>
  <c r="FU121"/>
  <c r="FV121"/>
  <c r="FW121"/>
  <c r="FX121"/>
  <c r="FY121"/>
  <c r="FZ121"/>
  <c r="GA121"/>
  <c r="GB121"/>
  <c r="DF122"/>
  <c r="DG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EW122"/>
  <c r="EX122"/>
  <c r="EY122"/>
  <c r="EZ122"/>
  <c r="FA122"/>
  <c r="FB122"/>
  <c r="FC122"/>
  <c r="FD122"/>
  <c r="FE122"/>
  <c r="FF122"/>
  <c r="FG122"/>
  <c r="FH122"/>
  <c r="FI122"/>
  <c r="FJ122"/>
  <c r="FK122"/>
  <c r="FL122"/>
  <c r="FM122"/>
  <c r="FN122"/>
  <c r="FO122"/>
  <c r="FP122"/>
  <c r="FQ122"/>
  <c r="FR122"/>
  <c r="FS122"/>
  <c r="FT122"/>
  <c r="FU122"/>
  <c r="FV122"/>
  <c r="FW122"/>
  <c r="FX122"/>
  <c r="FY122"/>
  <c r="FZ122"/>
  <c r="GA122"/>
  <c r="GB122"/>
  <c r="DF123"/>
  <c r="DG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DY123"/>
  <c r="DZ123"/>
  <c r="EA123"/>
  <c r="EB123"/>
  <c r="EC123"/>
  <c r="ED123"/>
  <c r="EE123"/>
  <c r="EF123"/>
  <c r="EG123"/>
  <c r="EH123"/>
  <c r="EI123"/>
  <c r="EJ123"/>
  <c r="EK123"/>
  <c r="EL123"/>
  <c r="EM123"/>
  <c r="EN123"/>
  <c r="EO123"/>
  <c r="EP123"/>
  <c r="EQ123"/>
  <c r="ER123"/>
  <c r="ES123"/>
  <c r="ET123"/>
  <c r="EU123"/>
  <c r="EV123"/>
  <c r="EW123"/>
  <c r="EX123"/>
  <c r="EY123"/>
  <c r="EZ123"/>
  <c r="FA123"/>
  <c r="FB123"/>
  <c r="FC123"/>
  <c r="FD123"/>
  <c r="FE123"/>
  <c r="FF123"/>
  <c r="FG123"/>
  <c r="FH123"/>
  <c r="FI123"/>
  <c r="FJ123"/>
  <c r="FK123"/>
  <c r="FL123"/>
  <c r="FM123"/>
  <c r="FN123"/>
  <c r="FO123"/>
  <c r="FP123"/>
  <c r="FQ123"/>
  <c r="FR123"/>
  <c r="FS123"/>
  <c r="FT123"/>
  <c r="FU123"/>
  <c r="FV123"/>
  <c r="FW123"/>
  <c r="FX123"/>
  <c r="FY123"/>
  <c r="FZ123"/>
  <c r="GA123"/>
  <c r="GB123"/>
  <c r="DF124"/>
  <c r="DG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DY124"/>
  <c r="DZ124"/>
  <c r="EA124"/>
  <c r="EB124"/>
  <c r="EC124"/>
  <c r="ED124"/>
  <c r="EE124"/>
  <c r="EF124"/>
  <c r="EG124"/>
  <c r="EH124"/>
  <c r="EI124"/>
  <c r="EJ124"/>
  <c r="EK124"/>
  <c r="EL124"/>
  <c r="EM124"/>
  <c r="EN124"/>
  <c r="EO124"/>
  <c r="EP124"/>
  <c r="EQ124"/>
  <c r="ER124"/>
  <c r="ES124"/>
  <c r="ET124"/>
  <c r="EU124"/>
  <c r="EV124"/>
  <c r="EW124"/>
  <c r="EX124"/>
  <c r="EY124"/>
  <c r="EZ124"/>
  <c r="FA124"/>
  <c r="FB124"/>
  <c r="FC124"/>
  <c r="FD124"/>
  <c r="FE124"/>
  <c r="FF124"/>
  <c r="FG124"/>
  <c r="FH124"/>
  <c r="FI124"/>
  <c r="FJ124"/>
  <c r="FK124"/>
  <c r="FL124"/>
  <c r="FM124"/>
  <c r="FN124"/>
  <c r="FO124"/>
  <c r="FP124"/>
  <c r="FQ124"/>
  <c r="FR124"/>
  <c r="FS124"/>
  <c r="FT124"/>
  <c r="FU124"/>
  <c r="FV124"/>
  <c r="FW124"/>
  <c r="FX124"/>
  <c r="FY124"/>
  <c r="FZ124"/>
  <c r="GA124"/>
  <c r="GB124"/>
  <c r="DF125"/>
  <c r="DG125"/>
  <c r="DH125"/>
  <c r="DI125"/>
  <c r="DJ125"/>
  <c r="DK125"/>
  <c r="DL125"/>
  <c r="DM125"/>
  <c r="DN125"/>
  <c r="DO125"/>
  <c r="DP125"/>
  <c r="DQ125"/>
  <c r="DR125"/>
  <c r="DS125"/>
  <c r="DT125"/>
  <c r="DU125"/>
  <c r="DV125"/>
  <c r="DW125"/>
  <c r="DX125"/>
  <c r="DY125"/>
  <c r="DZ125"/>
  <c r="EA125"/>
  <c r="EB125"/>
  <c r="EC125"/>
  <c r="ED125"/>
  <c r="EE125"/>
  <c r="EF125"/>
  <c r="EG125"/>
  <c r="EH125"/>
  <c r="EI125"/>
  <c r="EJ125"/>
  <c r="EK125"/>
  <c r="EL125"/>
  <c r="EM125"/>
  <c r="EN125"/>
  <c r="EO125"/>
  <c r="EP125"/>
  <c r="EQ125"/>
  <c r="ER125"/>
  <c r="ES125"/>
  <c r="ET125"/>
  <c r="EU125"/>
  <c r="EV125"/>
  <c r="EW125"/>
  <c r="EX125"/>
  <c r="EY125"/>
  <c r="EZ125"/>
  <c r="FA125"/>
  <c r="FB125"/>
  <c r="FC125"/>
  <c r="FD125"/>
  <c r="FE125"/>
  <c r="FF125"/>
  <c r="FG125"/>
  <c r="FH125"/>
  <c r="FI125"/>
  <c r="FJ125"/>
  <c r="FK125"/>
  <c r="FL125"/>
  <c r="FM125"/>
  <c r="FN125"/>
  <c r="FO125"/>
  <c r="FP125"/>
  <c r="FQ125"/>
  <c r="FR125"/>
  <c r="FS125"/>
  <c r="FT125"/>
  <c r="FU125"/>
  <c r="FV125"/>
  <c r="FW125"/>
  <c r="FX125"/>
  <c r="FY125"/>
  <c r="FZ125"/>
  <c r="GA125"/>
  <c r="GB125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V126"/>
  <c r="DW126"/>
  <c r="DX126"/>
  <c r="DY126"/>
  <c r="DZ126"/>
  <c r="EA126"/>
  <c r="EB126"/>
  <c r="EC126"/>
  <c r="ED126"/>
  <c r="EE126"/>
  <c r="EF126"/>
  <c r="EG126"/>
  <c r="EH126"/>
  <c r="EI126"/>
  <c r="EJ126"/>
  <c r="EK126"/>
  <c r="EL126"/>
  <c r="EM126"/>
  <c r="EN126"/>
  <c r="EO126"/>
  <c r="EP126"/>
  <c r="EQ126"/>
  <c r="ER126"/>
  <c r="ES126"/>
  <c r="ET126"/>
  <c r="EU126"/>
  <c r="EV126"/>
  <c r="EW126"/>
  <c r="EX126"/>
  <c r="EY126"/>
  <c r="EZ126"/>
  <c r="FA126"/>
  <c r="FB126"/>
  <c r="FC126"/>
  <c r="FD126"/>
  <c r="FE126"/>
  <c r="FF126"/>
  <c r="FG126"/>
  <c r="FH126"/>
  <c r="FI126"/>
  <c r="FJ126"/>
  <c r="FK126"/>
  <c r="FL126"/>
  <c r="FM126"/>
  <c r="FN126"/>
  <c r="FO126"/>
  <c r="FP126"/>
  <c r="FQ126"/>
  <c r="FR126"/>
  <c r="FS126"/>
  <c r="FT126"/>
  <c r="FU126"/>
  <c r="FV126"/>
  <c r="FW126"/>
  <c r="FX126"/>
  <c r="FY126"/>
  <c r="FZ126"/>
  <c r="GA126"/>
  <c r="GB126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W127"/>
  <c r="DX127"/>
  <c r="DY127"/>
  <c r="DZ127"/>
  <c r="EA127"/>
  <c r="EB127"/>
  <c r="EC127"/>
  <c r="ED127"/>
  <c r="EE127"/>
  <c r="EF127"/>
  <c r="EG127"/>
  <c r="EH127"/>
  <c r="EI127"/>
  <c r="EJ127"/>
  <c r="EK127"/>
  <c r="EL127"/>
  <c r="EM127"/>
  <c r="EN127"/>
  <c r="EO127"/>
  <c r="EP127"/>
  <c r="EQ127"/>
  <c r="ER127"/>
  <c r="ES127"/>
  <c r="ET127"/>
  <c r="EU127"/>
  <c r="EV127"/>
  <c r="EW127"/>
  <c r="EX127"/>
  <c r="EY127"/>
  <c r="EZ127"/>
  <c r="FA127"/>
  <c r="FB127"/>
  <c r="FC127"/>
  <c r="FD127"/>
  <c r="FE127"/>
  <c r="FF127"/>
  <c r="FG127"/>
  <c r="FH127"/>
  <c r="FI127"/>
  <c r="FJ127"/>
  <c r="FK127"/>
  <c r="FL127"/>
  <c r="FM127"/>
  <c r="FN127"/>
  <c r="FO127"/>
  <c r="FP127"/>
  <c r="FQ127"/>
  <c r="FR127"/>
  <c r="FS127"/>
  <c r="FT127"/>
  <c r="FU127"/>
  <c r="FV127"/>
  <c r="FW127"/>
  <c r="FX127"/>
  <c r="FY127"/>
  <c r="FZ127"/>
  <c r="GA127"/>
  <c r="GB127"/>
  <c r="DF128"/>
  <c r="DG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X128"/>
  <c r="DY128"/>
  <c r="DZ128"/>
  <c r="EA128"/>
  <c r="EB128"/>
  <c r="EC128"/>
  <c r="ED128"/>
  <c r="EE128"/>
  <c r="EF128"/>
  <c r="EG128"/>
  <c r="EH128"/>
  <c r="EI128"/>
  <c r="EJ128"/>
  <c r="EK128"/>
  <c r="EL128"/>
  <c r="EM128"/>
  <c r="EN128"/>
  <c r="EO128"/>
  <c r="EP128"/>
  <c r="EQ128"/>
  <c r="ER128"/>
  <c r="ES128"/>
  <c r="ET128"/>
  <c r="EU128"/>
  <c r="EV128"/>
  <c r="EW128"/>
  <c r="EX128"/>
  <c r="EY128"/>
  <c r="EZ128"/>
  <c r="FA128"/>
  <c r="FB128"/>
  <c r="FC128"/>
  <c r="FD128"/>
  <c r="FE128"/>
  <c r="FF128"/>
  <c r="FG128"/>
  <c r="FH128"/>
  <c r="FI128"/>
  <c r="FJ128"/>
  <c r="FK128"/>
  <c r="FL128"/>
  <c r="FM128"/>
  <c r="FN128"/>
  <c r="FO128"/>
  <c r="FP128"/>
  <c r="FQ128"/>
  <c r="FR128"/>
  <c r="FS128"/>
  <c r="FT128"/>
  <c r="FU128"/>
  <c r="FV128"/>
  <c r="FW128"/>
  <c r="FX128"/>
  <c r="FY128"/>
  <c r="FZ128"/>
  <c r="GA128"/>
  <c r="GB128"/>
  <c r="DF129"/>
  <c r="DG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X129"/>
  <c r="DY129"/>
  <c r="DZ129"/>
  <c r="EA129"/>
  <c r="EB129"/>
  <c r="EC129"/>
  <c r="ED129"/>
  <c r="EE129"/>
  <c r="EF129"/>
  <c r="EG129"/>
  <c r="EH129"/>
  <c r="EI129"/>
  <c r="EJ129"/>
  <c r="EK129"/>
  <c r="EL129"/>
  <c r="EM129"/>
  <c r="EN129"/>
  <c r="EO129"/>
  <c r="EP129"/>
  <c r="EQ129"/>
  <c r="ER129"/>
  <c r="ES129"/>
  <c r="ET129"/>
  <c r="EU129"/>
  <c r="EV129"/>
  <c r="EW129"/>
  <c r="EX129"/>
  <c r="EY129"/>
  <c r="EZ129"/>
  <c r="FA129"/>
  <c r="FB129"/>
  <c r="FC129"/>
  <c r="FD129"/>
  <c r="FE129"/>
  <c r="FF129"/>
  <c r="FG129"/>
  <c r="FH129"/>
  <c r="FI129"/>
  <c r="FJ129"/>
  <c r="FK129"/>
  <c r="FL129"/>
  <c r="FM129"/>
  <c r="FN129"/>
  <c r="FO129"/>
  <c r="FP129"/>
  <c r="FQ129"/>
  <c r="FR129"/>
  <c r="FS129"/>
  <c r="FT129"/>
  <c r="FU129"/>
  <c r="FV129"/>
  <c r="FW129"/>
  <c r="FX129"/>
  <c r="FY129"/>
  <c r="FZ129"/>
  <c r="GA129"/>
  <c r="GB129"/>
  <c r="DF130"/>
  <c r="DG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DY130"/>
  <c r="DZ130"/>
  <c r="EA130"/>
  <c r="EB130"/>
  <c r="EC130"/>
  <c r="ED130"/>
  <c r="EE130"/>
  <c r="EF130"/>
  <c r="EG130"/>
  <c r="EH130"/>
  <c r="EI130"/>
  <c r="EJ130"/>
  <c r="EK130"/>
  <c r="EL130"/>
  <c r="EM130"/>
  <c r="EN130"/>
  <c r="EO130"/>
  <c r="EP130"/>
  <c r="EQ130"/>
  <c r="ER130"/>
  <c r="ES130"/>
  <c r="ET130"/>
  <c r="EU130"/>
  <c r="EV130"/>
  <c r="EW130"/>
  <c r="EX130"/>
  <c r="EY130"/>
  <c r="EZ130"/>
  <c r="FA130"/>
  <c r="FB130"/>
  <c r="FC130"/>
  <c r="FD130"/>
  <c r="FE130"/>
  <c r="FF130"/>
  <c r="FG130"/>
  <c r="FH130"/>
  <c r="FI130"/>
  <c r="FJ130"/>
  <c r="FK130"/>
  <c r="FL130"/>
  <c r="FM130"/>
  <c r="FN130"/>
  <c r="FO130"/>
  <c r="FP130"/>
  <c r="FQ130"/>
  <c r="FR130"/>
  <c r="FS130"/>
  <c r="FT130"/>
  <c r="FU130"/>
  <c r="FV130"/>
  <c r="FW130"/>
  <c r="FX130"/>
  <c r="FY130"/>
  <c r="FZ130"/>
  <c r="GA130"/>
  <c r="GB130"/>
  <c r="DF131"/>
  <c r="DG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DY131"/>
  <c r="DZ131"/>
  <c r="EA131"/>
  <c r="EB131"/>
  <c r="EC131"/>
  <c r="ED131"/>
  <c r="EE131"/>
  <c r="EF131"/>
  <c r="EG131"/>
  <c r="EH131"/>
  <c r="EI131"/>
  <c r="EJ131"/>
  <c r="EK131"/>
  <c r="EL131"/>
  <c r="EM131"/>
  <c r="EN131"/>
  <c r="EO131"/>
  <c r="EP131"/>
  <c r="EQ131"/>
  <c r="ER131"/>
  <c r="ES131"/>
  <c r="ET131"/>
  <c r="EU131"/>
  <c r="EV131"/>
  <c r="EW131"/>
  <c r="EX131"/>
  <c r="EY131"/>
  <c r="EZ131"/>
  <c r="FA131"/>
  <c r="FB131"/>
  <c r="FC131"/>
  <c r="FD131"/>
  <c r="FE131"/>
  <c r="FF131"/>
  <c r="FG131"/>
  <c r="FH131"/>
  <c r="FI131"/>
  <c r="FJ131"/>
  <c r="FK131"/>
  <c r="FL131"/>
  <c r="FM131"/>
  <c r="FN131"/>
  <c r="FO131"/>
  <c r="FP131"/>
  <c r="FQ131"/>
  <c r="FR131"/>
  <c r="FS131"/>
  <c r="FT131"/>
  <c r="FU131"/>
  <c r="FV131"/>
  <c r="FW131"/>
  <c r="FX131"/>
  <c r="FY131"/>
  <c r="FZ131"/>
  <c r="GA131"/>
  <c r="GB131"/>
  <c r="DF132"/>
  <c r="DG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DY132"/>
  <c r="DZ132"/>
  <c r="EA132"/>
  <c r="EB132"/>
  <c r="EC132"/>
  <c r="ED132"/>
  <c r="EE132"/>
  <c r="EF132"/>
  <c r="EG132"/>
  <c r="EH132"/>
  <c r="EI132"/>
  <c r="EJ132"/>
  <c r="EK132"/>
  <c r="EL132"/>
  <c r="EM132"/>
  <c r="EN132"/>
  <c r="EO132"/>
  <c r="EP132"/>
  <c r="EQ132"/>
  <c r="ER132"/>
  <c r="ES132"/>
  <c r="ET132"/>
  <c r="EU132"/>
  <c r="EV132"/>
  <c r="EW132"/>
  <c r="EX132"/>
  <c r="EY132"/>
  <c r="EZ132"/>
  <c r="FA132"/>
  <c r="FB132"/>
  <c r="FC132"/>
  <c r="FD132"/>
  <c r="FE132"/>
  <c r="FF132"/>
  <c r="FG132"/>
  <c r="FH132"/>
  <c r="FI132"/>
  <c r="FJ132"/>
  <c r="FK132"/>
  <c r="FL132"/>
  <c r="FM132"/>
  <c r="FN132"/>
  <c r="FO132"/>
  <c r="FP132"/>
  <c r="FQ132"/>
  <c r="FR132"/>
  <c r="FS132"/>
  <c r="FT132"/>
  <c r="FU132"/>
  <c r="FV132"/>
  <c r="FW132"/>
  <c r="FX132"/>
  <c r="FY132"/>
  <c r="FZ132"/>
  <c r="GA132"/>
  <c r="GB132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EW133"/>
  <c r="EX133"/>
  <c r="EY133"/>
  <c r="EZ133"/>
  <c r="FA133"/>
  <c r="FB133"/>
  <c r="FC133"/>
  <c r="FD133"/>
  <c r="FE133"/>
  <c r="FF133"/>
  <c r="FG133"/>
  <c r="FH133"/>
  <c r="FI133"/>
  <c r="FJ133"/>
  <c r="FK133"/>
  <c r="FL133"/>
  <c r="FM133"/>
  <c r="FN133"/>
  <c r="FO133"/>
  <c r="FP133"/>
  <c r="FQ133"/>
  <c r="FR133"/>
  <c r="FS133"/>
  <c r="FT133"/>
  <c r="FU133"/>
  <c r="FV133"/>
  <c r="FW133"/>
  <c r="FX133"/>
  <c r="FY133"/>
  <c r="FZ133"/>
  <c r="GA133"/>
  <c r="GB133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DY134"/>
  <c r="DZ134"/>
  <c r="EA134"/>
  <c r="EB134"/>
  <c r="EC134"/>
  <c r="ED134"/>
  <c r="EE134"/>
  <c r="EF134"/>
  <c r="EG134"/>
  <c r="EH134"/>
  <c r="EI134"/>
  <c r="EJ134"/>
  <c r="EK134"/>
  <c r="EL134"/>
  <c r="EM134"/>
  <c r="EN134"/>
  <c r="EO134"/>
  <c r="EP134"/>
  <c r="EQ134"/>
  <c r="ER134"/>
  <c r="ES134"/>
  <c r="ET134"/>
  <c r="EU134"/>
  <c r="EV134"/>
  <c r="EW134"/>
  <c r="EX134"/>
  <c r="EY134"/>
  <c r="EZ134"/>
  <c r="FA134"/>
  <c r="FB134"/>
  <c r="FC134"/>
  <c r="FD134"/>
  <c r="FE134"/>
  <c r="FF134"/>
  <c r="FG134"/>
  <c r="FH134"/>
  <c r="FI134"/>
  <c r="FJ134"/>
  <c r="FK134"/>
  <c r="FL134"/>
  <c r="FM134"/>
  <c r="FN134"/>
  <c r="FO134"/>
  <c r="FP134"/>
  <c r="FQ134"/>
  <c r="FR134"/>
  <c r="FS134"/>
  <c r="FT134"/>
  <c r="FU134"/>
  <c r="FV134"/>
  <c r="FW134"/>
  <c r="FX134"/>
  <c r="FY134"/>
  <c r="FZ134"/>
  <c r="GA134"/>
  <c r="GB134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DY135"/>
  <c r="DZ135"/>
  <c r="EA135"/>
  <c r="EB135"/>
  <c r="EC135"/>
  <c r="ED135"/>
  <c r="EE135"/>
  <c r="EF135"/>
  <c r="EG135"/>
  <c r="EH135"/>
  <c r="EI135"/>
  <c r="EJ135"/>
  <c r="EK135"/>
  <c r="EL135"/>
  <c r="EM135"/>
  <c r="EN135"/>
  <c r="EO135"/>
  <c r="EP135"/>
  <c r="EQ135"/>
  <c r="ER135"/>
  <c r="ES135"/>
  <c r="ET135"/>
  <c r="EU135"/>
  <c r="EV135"/>
  <c r="EW135"/>
  <c r="EX135"/>
  <c r="EY135"/>
  <c r="EZ135"/>
  <c r="FA135"/>
  <c r="FB135"/>
  <c r="FC135"/>
  <c r="FD135"/>
  <c r="FE135"/>
  <c r="FF135"/>
  <c r="FG135"/>
  <c r="FH135"/>
  <c r="FI135"/>
  <c r="FJ135"/>
  <c r="FK135"/>
  <c r="FL135"/>
  <c r="FM135"/>
  <c r="FN135"/>
  <c r="FO135"/>
  <c r="FP135"/>
  <c r="FQ135"/>
  <c r="FR135"/>
  <c r="FS135"/>
  <c r="FT135"/>
  <c r="FU135"/>
  <c r="FV135"/>
  <c r="FW135"/>
  <c r="FX135"/>
  <c r="FY135"/>
  <c r="FZ135"/>
  <c r="GA135"/>
  <c r="GB135"/>
  <c r="DF136"/>
  <c r="DG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DY136"/>
  <c r="DZ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S136"/>
  <c r="ET136"/>
  <c r="EU136"/>
  <c r="EV136"/>
  <c r="EW136"/>
  <c r="EX136"/>
  <c r="EY136"/>
  <c r="EZ136"/>
  <c r="FA136"/>
  <c r="FB136"/>
  <c r="FC136"/>
  <c r="FD136"/>
  <c r="FE136"/>
  <c r="FF136"/>
  <c r="FG136"/>
  <c r="FH136"/>
  <c r="FI136"/>
  <c r="FJ136"/>
  <c r="FK136"/>
  <c r="FL136"/>
  <c r="FM136"/>
  <c r="FN136"/>
  <c r="FO136"/>
  <c r="FP136"/>
  <c r="FQ136"/>
  <c r="FR136"/>
  <c r="FS136"/>
  <c r="FT136"/>
  <c r="FU136"/>
  <c r="FV136"/>
  <c r="FW136"/>
  <c r="FX136"/>
  <c r="FY136"/>
  <c r="FZ136"/>
  <c r="GA136"/>
  <c r="GB136"/>
  <c r="DF137"/>
  <c r="DG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S137"/>
  <c r="ET137"/>
  <c r="EU137"/>
  <c r="EV137"/>
  <c r="EW137"/>
  <c r="EX137"/>
  <c r="EY137"/>
  <c r="EZ137"/>
  <c r="FA137"/>
  <c r="FB137"/>
  <c r="FC137"/>
  <c r="FD137"/>
  <c r="FE137"/>
  <c r="FF137"/>
  <c r="FG137"/>
  <c r="FH137"/>
  <c r="FI137"/>
  <c r="FJ137"/>
  <c r="FK137"/>
  <c r="FL137"/>
  <c r="FM137"/>
  <c r="FN137"/>
  <c r="FO137"/>
  <c r="FP137"/>
  <c r="FQ137"/>
  <c r="FR137"/>
  <c r="FS137"/>
  <c r="FT137"/>
  <c r="FU137"/>
  <c r="FV137"/>
  <c r="FW137"/>
  <c r="FX137"/>
  <c r="FY137"/>
  <c r="FZ137"/>
  <c r="GA137"/>
  <c r="GB137"/>
  <c r="DF138"/>
  <c r="DG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DY138"/>
  <c r="DZ138"/>
  <c r="EA138"/>
  <c r="EB138"/>
  <c r="EC138"/>
  <c r="ED138"/>
  <c r="EE138"/>
  <c r="EF138"/>
  <c r="EG138"/>
  <c r="EH138"/>
  <c r="EI138"/>
  <c r="EJ138"/>
  <c r="EK138"/>
  <c r="EL138"/>
  <c r="EM138"/>
  <c r="EN138"/>
  <c r="EO138"/>
  <c r="EP138"/>
  <c r="EQ138"/>
  <c r="ER138"/>
  <c r="ES138"/>
  <c r="ET138"/>
  <c r="EU138"/>
  <c r="EV138"/>
  <c r="EW138"/>
  <c r="EX138"/>
  <c r="EY138"/>
  <c r="EZ138"/>
  <c r="FA138"/>
  <c r="FB138"/>
  <c r="FC138"/>
  <c r="FD138"/>
  <c r="FE138"/>
  <c r="FF138"/>
  <c r="FG138"/>
  <c r="FH138"/>
  <c r="FI138"/>
  <c r="FJ138"/>
  <c r="FK138"/>
  <c r="FL138"/>
  <c r="FM138"/>
  <c r="FN138"/>
  <c r="FO138"/>
  <c r="FP138"/>
  <c r="FQ138"/>
  <c r="FR138"/>
  <c r="FS138"/>
  <c r="FT138"/>
  <c r="FU138"/>
  <c r="FV138"/>
  <c r="FW138"/>
  <c r="FX138"/>
  <c r="FY138"/>
  <c r="FZ138"/>
  <c r="GA138"/>
  <c r="GB138"/>
  <c r="DF139"/>
  <c r="DG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DY139"/>
  <c r="DZ139"/>
  <c r="EA139"/>
  <c r="EB139"/>
  <c r="EC139"/>
  <c r="ED139"/>
  <c r="EE139"/>
  <c r="EF139"/>
  <c r="EG139"/>
  <c r="EH139"/>
  <c r="EI139"/>
  <c r="EJ139"/>
  <c r="EK139"/>
  <c r="EL139"/>
  <c r="EM139"/>
  <c r="EN139"/>
  <c r="EO139"/>
  <c r="EP139"/>
  <c r="EQ139"/>
  <c r="ER139"/>
  <c r="ES139"/>
  <c r="ET139"/>
  <c r="EU139"/>
  <c r="EV139"/>
  <c r="EW139"/>
  <c r="EX139"/>
  <c r="EY139"/>
  <c r="EZ139"/>
  <c r="FA139"/>
  <c r="FB139"/>
  <c r="FC139"/>
  <c r="FD139"/>
  <c r="FE139"/>
  <c r="FF139"/>
  <c r="FG139"/>
  <c r="FH139"/>
  <c r="FI139"/>
  <c r="FJ139"/>
  <c r="FK139"/>
  <c r="FL139"/>
  <c r="FM139"/>
  <c r="FN139"/>
  <c r="FO139"/>
  <c r="FP139"/>
  <c r="FQ139"/>
  <c r="FR139"/>
  <c r="FS139"/>
  <c r="FT139"/>
  <c r="FU139"/>
  <c r="FV139"/>
  <c r="FW139"/>
  <c r="FX139"/>
  <c r="FY139"/>
  <c r="FZ139"/>
  <c r="GA139"/>
  <c r="GB139"/>
  <c r="DF140"/>
  <c r="DG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DY140"/>
  <c r="DZ140"/>
  <c r="EA140"/>
  <c r="EB140"/>
  <c r="EC140"/>
  <c r="ED140"/>
  <c r="EE140"/>
  <c r="EF140"/>
  <c r="EG140"/>
  <c r="EH140"/>
  <c r="EI140"/>
  <c r="EJ140"/>
  <c r="EK140"/>
  <c r="EL140"/>
  <c r="EM140"/>
  <c r="EN140"/>
  <c r="EO140"/>
  <c r="EP140"/>
  <c r="EQ140"/>
  <c r="ER140"/>
  <c r="ES140"/>
  <c r="ET140"/>
  <c r="EU140"/>
  <c r="EV140"/>
  <c r="EW140"/>
  <c r="EX140"/>
  <c r="EY140"/>
  <c r="EZ140"/>
  <c r="FA140"/>
  <c r="FB140"/>
  <c r="FC140"/>
  <c r="FD140"/>
  <c r="FE140"/>
  <c r="FF140"/>
  <c r="FG140"/>
  <c r="FH140"/>
  <c r="FI140"/>
  <c r="FJ140"/>
  <c r="FK140"/>
  <c r="FL140"/>
  <c r="FM140"/>
  <c r="FN140"/>
  <c r="FO140"/>
  <c r="FP140"/>
  <c r="FQ140"/>
  <c r="FR140"/>
  <c r="FS140"/>
  <c r="FT140"/>
  <c r="FU140"/>
  <c r="FV140"/>
  <c r="FW140"/>
  <c r="FX140"/>
  <c r="FY140"/>
  <c r="FZ140"/>
  <c r="GA140"/>
  <c r="GB140"/>
  <c r="DF141"/>
  <c r="DG141"/>
  <c r="DH141"/>
  <c r="DI141"/>
  <c r="DJ141"/>
  <c r="DK141"/>
  <c r="DL141"/>
  <c r="DM141"/>
  <c r="DN141"/>
  <c r="DO141"/>
  <c r="DP141"/>
  <c r="DQ141"/>
  <c r="DR141"/>
  <c r="DS141"/>
  <c r="DT141"/>
  <c r="DU141"/>
  <c r="DV141"/>
  <c r="DW141"/>
  <c r="DX141"/>
  <c r="DY141"/>
  <c r="DZ141"/>
  <c r="EA141"/>
  <c r="EB141"/>
  <c r="EC141"/>
  <c r="ED141"/>
  <c r="EE141"/>
  <c r="EF141"/>
  <c r="EG141"/>
  <c r="EH141"/>
  <c r="EI141"/>
  <c r="EJ141"/>
  <c r="EK141"/>
  <c r="EL141"/>
  <c r="EM141"/>
  <c r="EN141"/>
  <c r="EO141"/>
  <c r="EP141"/>
  <c r="EQ141"/>
  <c r="ER141"/>
  <c r="ES141"/>
  <c r="ET141"/>
  <c r="EU141"/>
  <c r="EV141"/>
  <c r="EW141"/>
  <c r="EX141"/>
  <c r="EY141"/>
  <c r="EZ141"/>
  <c r="FA141"/>
  <c r="FB141"/>
  <c r="FC141"/>
  <c r="FD141"/>
  <c r="FE141"/>
  <c r="FF141"/>
  <c r="FG141"/>
  <c r="FH141"/>
  <c r="FI141"/>
  <c r="FJ141"/>
  <c r="FK141"/>
  <c r="FL141"/>
  <c r="FM141"/>
  <c r="FN141"/>
  <c r="FO141"/>
  <c r="FP141"/>
  <c r="FQ141"/>
  <c r="FR141"/>
  <c r="FS141"/>
  <c r="FT141"/>
  <c r="FU141"/>
  <c r="FV141"/>
  <c r="FW141"/>
  <c r="FX141"/>
  <c r="FY141"/>
  <c r="FZ141"/>
  <c r="GA141"/>
  <c r="GB141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DY142"/>
  <c r="DZ142"/>
  <c r="EA142"/>
  <c r="EB142"/>
  <c r="EC142"/>
  <c r="ED142"/>
  <c r="EE142"/>
  <c r="EF142"/>
  <c r="EG142"/>
  <c r="EH142"/>
  <c r="EI142"/>
  <c r="EJ142"/>
  <c r="EK142"/>
  <c r="EL142"/>
  <c r="EM142"/>
  <c r="EN142"/>
  <c r="EO142"/>
  <c r="EP142"/>
  <c r="EQ142"/>
  <c r="ER142"/>
  <c r="ES142"/>
  <c r="ET142"/>
  <c r="EU142"/>
  <c r="EV142"/>
  <c r="EW142"/>
  <c r="EX142"/>
  <c r="EY142"/>
  <c r="EZ142"/>
  <c r="FA142"/>
  <c r="FB142"/>
  <c r="FC142"/>
  <c r="FD142"/>
  <c r="FE142"/>
  <c r="FF142"/>
  <c r="FG142"/>
  <c r="FH142"/>
  <c r="FI142"/>
  <c r="FJ142"/>
  <c r="FK142"/>
  <c r="FL142"/>
  <c r="FM142"/>
  <c r="FN142"/>
  <c r="FO142"/>
  <c r="FP142"/>
  <c r="FQ142"/>
  <c r="FR142"/>
  <c r="FS142"/>
  <c r="FT142"/>
  <c r="FU142"/>
  <c r="FV142"/>
  <c r="FW142"/>
  <c r="FX142"/>
  <c r="FY142"/>
  <c r="FZ142"/>
  <c r="GA142"/>
  <c r="GB142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DY143"/>
  <c r="DZ143"/>
  <c r="EA143"/>
  <c r="EB143"/>
  <c r="EC143"/>
  <c r="ED143"/>
  <c r="EE143"/>
  <c r="EF143"/>
  <c r="EG143"/>
  <c r="EH143"/>
  <c r="EI143"/>
  <c r="EJ143"/>
  <c r="EK143"/>
  <c r="EL143"/>
  <c r="EM143"/>
  <c r="EN143"/>
  <c r="EO143"/>
  <c r="EP143"/>
  <c r="EQ143"/>
  <c r="ER143"/>
  <c r="ES143"/>
  <c r="ET143"/>
  <c r="EU143"/>
  <c r="EV143"/>
  <c r="EW143"/>
  <c r="EX143"/>
  <c r="EY143"/>
  <c r="EZ143"/>
  <c r="FA143"/>
  <c r="FB143"/>
  <c r="FC143"/>
  <c r="FD143"/>
  <c r="FE143"/>
  <c r="FF143"/>
  <c r="FG143"/>
  <c r="FH143"/>
  <c r="FI143"/>
  <c r="FJ143"/>
  <c r="FK143"/>
  <c r="FL143"/>
  <c r="FM143"/>
  <c r="FN143"/>
  <c r="FO143"/>
  <c r="FP143"/>
  <c r="FQ143"/>
  <c r="FR143"/>
  <c r="FS143"/>
  <c r="FT143"/>
  <c r="FU143"/>
  <c r="FV143"/>
  <c r="FW143"/>
  <c r="FX143"/>
  <c r="FY143"/>
  <c r="FZ143"/>
  <c r="GA143"/>
  <c r="GB143"/>
  <c r="DF144"/>
  <c r="DG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S144"/>
  <c r="ET144"/>
  <c r="EU144"/>
  <c r="EV144"/>
  <c r="EW144"/>
  <c r="EX144"/>
  <c r="EY144"/>
  <c r="EZ144"/>
  <c r="FA144"/>
  <c r="FB144"/>
  <c r="FC144"/>
  <c r="FD144"/>
  <c r="FE144"/>
  <c r="FF144"/>
  <c r="FG144"/>
  <c r="FH144"/>
  <c r="FI144"/>
  <c r="FJ144"/>
  <c r="FK144"/>
  <c r="FL144"/>
  <c r="FM144"/>
  <c r="FN144"/>
  <c r="FO144"/>
  <c r="FP144"/>
  <c r="FQ144"/>
  <c r="FR144"/>
  <c r="FS144"/>
  <c r="FT144"/>
  <c r="FU144"/>
  <c r="FV144"/>
  <c r="FW144"/>
  <c r="FX144"/>
  <c r="FY144"/>
  <c r="FZ144"/>
  <c r="GA144"/>
  <c r="GB144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EW145"/>
  <c r="EX145"/>
  <c r="EY145"/>
  <c r="EZ145"/>
  <c r="FA145"/>
  <c r="FB145"/>
  <c r="FC145"/>
  <c r="FD145"/>
  <c r="FE145"/>
  <c r="FF145"/>
  <c r="FG145"/>
  <c r="FH145"/>
  <c r="FI145"/>
  <c r="FJ145"/>
  <c r="FK145"/>
  <c r="FL145"/>
  <c r="FM145"/>
  <c r="FN145"/>
  <c r="FO145"/>
  <c r="FP145"/>
  <c r="FQ145"/>
  <c r="FR145"/>
  <c r="FS145"/>
  <c r="FT145"/>
  <c r="FU145"/>
  <c r="FV145"/>
  <c r="FW145"/>
  <c r="FX145"/>
  <c r="FY145"/>
  <c r="FZ145"/>
  <c r="GA145"/>
  <c r="GB145"/>
  <c r="DF146"/>
  <c r="DG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DY146"/>
  <c r="DZ146"/>
  <c r="EA146"/>
  <c r="EB146"/>
  <c r="EC146"/>
  <c r="ED146"/>
  <c r="EE146"/>
  <c r="EF146"/>
  <c r="EG146"/>
  <c r="EH146"/>
  <c r="EI146"/>
  <c r="EJ146"/>
  <c r="EK146"/>
  <c r="EL146"/>
  <c r="EM146"/>
  <c r="EN146"/>
  <c r="EO146"/>
  <c r="EP146"/>
  <c r="EQ146"/>
  <c r="ER146"/>
  <c r="ES146"/>
  <c r="ET146"/>
  <c r="EU146"/>
  <c r="EV146"/>
  <c r="EW146"/>
  <c r="EX146"/>
  <c r="EY146"/>
  <c r="EZ146"/>
  <c r="FA146"/>
  <c r="FB146"/>
  <c r="FC146"/>
  <c r="FD146"/>
  <c r="FE146"/>
  <c r="FF146"/>
  <c r="FG146"/>
  <c r="FH146"/>
  <c r="FI146"/>
  <c r="FJ146"/>
  <c r="FK146"/>
  <c r="FL146"/>
  <c r="FM146"/>
  <c r="FN146"/>
  <c r="FO146"/>
  <c r="FP146"/>
  <c r="FQ146"/>
  <c r="FR146"/>
  <c r="FS146"/>
  <c r="FT146"/>
  <c r="FU146"/>
  <c r="FV146"/>
  <c r="FW146"/>
  <c r="FX146"/>
  <c r="FY146"/>
  <c r="FZ146"/>
  <c r="GA146"/>
  <c r="GB146"/>
  <c r="DF147"/>
  <c r="DG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DY147"/>
  <c r="DZ147"/>
  <c r="EA147"/>
  <c r="EB147"/>
  <c r="EC147"/>
  <c r="ED147"/>
  <c r="EE147"/>
  <c r="EF147"/>
  <c r="EG147"/>
  <c r="EH147"/>
  <c r="EI147"/>
  <c r="EJ147"/>
  <c r="EK147"/>
  <c r="EL147"/>
  <c r="EM147"/>
  <c r="EN147"/>
  <c r="EO147"/>
  <c r="EP147"/>
  <c r="EQ147"/>
  <c r="ER147"/>
  <c r="ES147"/>
  <c r="ET147"/>
  <c r="EU147"/>
  <c r="EV147"/>
  <c r="EW147"/>
  <c r="EX147"/>
  <c r="EY147"/>
  <c r="EZ147"/>
  <c r="FA147"/>
  <c r="FB147"/>
  <c r="FC147"/>
  <c r="FD147"/>
  <c r="FE147"/>
  <c r="FF147"/>
  <c r="FG147"/>
  <c r="FH147"/>
  <c r="FI147"/>
  <c r="FJ147"/>
  <c r="FK147"/>
  <c r="FL147"/>
  <c r="FM147"/>
  <c r="FN147"/>
  <c r="FO147"/>
  <c r="FP147"/>
  <c r="FQ147"/>
  <c r="FR147"/>
  <c r="FS147"/>
  <c r="FT147"/>
  <c r="FU147"/>
  <c r="FV147"/>
  <c r="FW147"/>
  <c r="FX147"/>
  <c r="FY147"/>
  <c r="FZ147"/>
  <c r="GA147"/>
  <c r="GB147"/>
  <c r="DF148"/>
  <c r="DG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148"/>
  <c r="ER148"/>
  <c r="ES148"/>
  <c r="ET148"/>
  <c r="EU148"/>
  <c r="EV148"/>
  <c r="EW148"/>
  <c r="EX148"/>
  <c r="EY148"/>
  <c r="EZ148"/>
  <c r="FA148"/>
  <c r="FB148"/>
  <c r="FC148"/>
  <c r="FD148"/>
  <c r="FE148"/>
  <c r="FF148"/>
  <c r="FG148"/>
  <c r="FH148"/>
  <c r="FI148"/>
  <c r="FJ148"/>
  <c r="FK148"/>
  <c r="FL148"/>
  <c r="FM148"/>
  <c r="FN148"/>
  <c r="FO148"/>
  <c r="FP148"/>
  <c r="FQ148"/>
  <c r="FR148"/>
  <c r="FS148"/>
  <c r="FT148"/>
  <c r="FU148"/>
  <c r="FV148"/>
  <c r="FW148"/>
  <c r="FX148"/>
  <c r="FY148"/>
  <c r="FZ148"/>
  <c r="GA148"/>
  <c r="GB148"/>
  <c r="DF149"/>
  <c r="DG149"/>
  <c r="DH149"/>
  <c r="DI149"/>
  <c r="DJ149"/>
  <c r="DK149"/>
  <c r="DL149"/>
  <c r="DM149"/>
  <c r="DN149"/>
  <c r="DO149"/>
  <c r="DP149"/>
  <c r="DQ149"/>
  <c r="DR149"/>
  <c r="DS149"/>
  <c r="DT149"/>
  <c r="DU149"/>
  <c r="DV149"/>
  <c r="DW149"/>
  <c r="DX149"/>
  <c r="DY149"/>
  <c r="DZ149"/>
  <c r="EA149"/>
  <c r="EB149"/>
  <c r="EC149"/>
  <c r="ED149"/>
  <c r="EE149"/>
  <c r="EF149"/>
  <c r="EG149"/>
  <c r="EH149"/>
  <c r="EI149"/>
  <c r="EJ149"/>
  <c r="EK149"/>
  <c r="EL149"/>
  <c r="EM149"/>
  <c r="EN149"/>
  <c r="EO149"/>
  <c r="EP149"/>
  <c r="EQ149"/>
  <c r="ER149"/>
  <c r="ES149"/>
  <c r="ET149"/>
  <c r="EU149"/>
  <c r="EV149"/>
  <c r="EW149"/>
  <c r="EX149"/>
  <c r="EY149"/>
  <c r="EZ149"/>
  <c r="FA149"/>
  <c r="FB149"/>
  <c r="FC149"/>
  <c r="FD149"/>
  <c r="FE149"/>
  <c r="FF149"/>
  <c r="FG149"/>
  <c r="FH149"/>
  <c r="FI149"/>
  <c r="FJ149"/>
  <c r="FK149"/>
  <c r="FL149"/>
  <c r="FM149"/>
  <c r="FN149"/>
  <c r="FO149"/>
  <c r="FP149"/>
  <c r="FQ149"/>
  <c r="FR149"/>
  <c r="FS149"/>
  <c r="FT149"/>
  <c r="FU149"/>
  <c r="FV149"/>
  <c r="FW149"/>
  <c r="FX149"/>
  <c r="FY149"/>
  <c r="FZ149"/>
  <c r="GA149"/>
  <c r="GB149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DY150"/>
  <c r="DZ150"/>
  <c r="EA150"/>
  <c r="EB150"/>
  <c r="EC150"/>
  <c r="ED150"/>
  <c r="EE150"/>
  <c r="EF150"/>
  <c r="EG150"/>
  <c r="EH150"/>
  <c r="EI150"/>
  <c r="EJ150"/>
  <c r="EK150"/>
  <c r="EL150"/>
  <c r="EM150"/>
  <c r="EN150"/>
  <c r="EO150"/>
  <c r="EP150"/>
  <c r="EQ150"/>
  <c r="ER150"/>
  <c r="ES150"/>
  <c r="ET150"/>
  <c r="EU150"/>
  <c r="EV150"/>
  <c r="EW150"/>
  <c r="EX150"/>
  <c r="EY150"/>
  <c r="EZ150"/>
  <c r="FA150"/>
  <c r="FB150"/>
  <c r="FC150"/>
  <c r="FD150"/>
  <c r="FE150"/>
  <c r="FF150"/>
  <c r="FG150"/>
  <c r="FH150"/>
  <c r="FI150"/>
  <c r="FJ150"/>
  <c r="FK150"/>
  <c r="FL150"/>
  <c r="FM150"/>
  <c r="FN150"/>
  <c r="FO150"/>
  <c r="FP150"/>
  <c r="FQ150"/>
  <c r="FR150"/>
  <c r="FS150"/>
  <c r="FT150"/>
  <c r="FU150"/>
  <c r="FV150"/>
  <c r="FW150"/>
  <c r="FX150"/>
  <c r="FY150"/>
  <c r="FZ150"/>
  <c r="GA150"/>
  <c r="GB150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DY151"/>
  <c r="DZ151"/>
  <c r="EA151"/>
  <c r="EB151"/>
  <c r="EC151"/>
  <c r="ED151"/>
  <c r="EE151"/>
  <c r="EF151"/>
  <c r="EG151"/>
  <c r="EH151"/>
  <c r="EI151"/>
  <c r="EJ151"/>
  <c r="EK151"/>
  <c r="EL151"/>
  <c r="EM151"/>
  <c r="EN151"/>
  <c r="EO151"/>
  <c r="EP151"/>
  <c r="EQ151"/>
  <c r="ER151"/>
  <c r="ES151"/>
  <c r="ET151"/>
  <c r="EU151"/>
  <c r="EV151"/>
  <c r="EW151"/>
  <c r="EX151"/>
  <c r="EY151"/>
  <c r="EZ151"/>
  <c r="FA151"/>
  <c r="FB151"/>
  <c r="FC151"/>
  <c r="FD151"/>
  <c r="FE151"/>
  <c r="FF151"/>
  <c r="FG151"/>
  <c r="FH151"/>
  <c r="FI151"/>
  <c r="FJ151"/>
  <c r="FK151"/>
  <c r="FL151"/>
  <c r="FM151"/>
  <c r="FN151"/>
  <c r="FO151"/>
  <c r="FP151"/>
  <c r="FQ151"/>
  <c r="FR151"/>
  <c r="FS151"/>
  <c r="FT151"/>
  <c r="FU151"/>
  <c r="FV151"/>
  <c r="FW151"/>
  <c r="FX151"/>
  <c r="FY151"/>
  <c r="FZ151"/>
  <c r="GA151"/>
  <c r="GB151"/>
  <c r="DF152"/>
  <c r="DG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DY152"/>
  <c r="DZ152"/>
  <c r="EA152"/>
  <c r="EB152"/>
  <c r="EC152"/>
  <c r="ED152"/>
  <c r="EE152"/>
  <c r="EF152"/>
  <c r="EG152"/>
  <c r="EH152"/>
  <c r="EI152"/>
  <c r="EJ152"/>
  <c r="EK152"/>
  <c r="EL152"/>
  <c r="EM152"/>
  <c r="EN152"/>
  <c r="EO152"/>
  <c r="EP152"/>
  <c r="EQ152"/>
  <c r="ER152"/>
  <c r="ES152"/>
  <c r="ET152"/>
  <c r="EU152"/>
  <c r="EV152"/>
  <c r="EW152"/>
  <c r="EX152"/>
  <c r="EY152"/>
  <c r="EZ152"/>
  <c r="FA152"/>
  <c r="FB152"/>
  <c r="FC152"/>
  <c r="FD152"/>
  <c r="FE152"/>
  <c r="FF152"/>
  <c r="FG152"/>
  <c r="FH152"/>
  <c r="FI152"/>
  <c r="FJ152"/>
  <c r="FK152"/>
  <c r="FL152"/>
  <c r="FM152"/>
  <c r="FN152"/>
  <c r="FO152"/>
  <c r="FP152"/>
  <c r="FQ152"/>
  <c r="FR152"/>
  <c r="FS152"/>
  <c r="FT152"/>
  <c r="FU152"/>
  <c r="FV152"/>
  <c r="FW152"/>
  <c r="FX152"/>
  <c r="FY152"/>
  <c r="FZ152"/>
  <c r="GA152"/>
  <c r="GB152"/>
  <c r="DF153"/>
  <c r="DG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DY153"/>
  <c r="DZ153"/>
  <c r="EA153"/>
  <c r="EB153"/>
  <c r="EC153"/>
  <c r="ED153"/>
  <c r="EE153"/>
  <c r="EF153"/>
  <c r="EG153"/>
  <c r="EH153"/>
  <c r="EI153"/>
  <c r="EJ153"/>
  <c r="EK153"/>
  <c r="EL153"/>
  <c r="EM153"/>
  <c r="EN153"/>
  <c r="EO153"/>
  <c r="EP153"/>
  <c r="EQ153"/>
  <c r="ER153"/>
  <c r="ES153"/>
  <c r="ET153"/>
  <c r="EU153"/>
  <c r="EV153"/>
  <c r="EW153"/>
  <c r="EX153"/>
  <c r="EY153"/>
  <c r="EZ153"/>
  <c r="FA153"/>
  <c r="FB153"/>
  <c r="FC153"/>
  <c r="FD153"/>
  <c r="FE153"/>
  <c r="FF153"/>
  <c r="FG153"/>
  <c r="FH153"/>
  <c r="FI153"/>
  <c r="FJ153"/>
  <c r="FK153"/>
  <c r="FL153"/>
  <c r="FM153"/>
  <c r="FN153"/>
  <c r="FO153"/>
  <c r="FP153"/>
  <c r="FQ153"/>
  <c r="FR153"/>
  <c r="FS153"/>
  <c r="FT153"/>
  <c r="FU153"/>
  <c r="FV153"/>
  <c r="FW153"/>
  <c r="FX153"/>
  <c r="FY153"/>
  <c r="FZ153"/>
  <c r="GA153"/>
  <c r="GB153"/>
  <c r="DF154"/>
  <c r="DG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DY154"/>
  <c r="DZ154"/>
  <c r="EA154"/>
  <c r="EB154"/>
  <c r="EC154"/>
  <c r="ED154"/>
  <c r="EE154"/>
  <c r="EF154"/>
  <c r="EG154"/>
  <c r="EH154"/>
  <c r="EI154"/>
  <c r="EJ154"/>
  <c r="EK154"/>
  <c r="EL154"/>
  <c r="EM154"/>
  <c r="EN154"/>
  <c r="EO154"/>
  <c r="EP154"/>
  <c r="EQ154"/>
  <c r="ER154"/>
  <c r="ES154"/>
  <c r="ET154"/>
  <c r="EU154"/>
  <c r="EV154"/>
  <c r="EW154"/>
  <c r="EX154"/>
  <c r="EY154"/>
  <c r="EZ154"/>
  <c r="FA154"/>
  <c r="FB154"/>
  <c r="FC154"/>
  <c r="FD154"/>
  <c r="FE154"/>
  <c r="FF154"/>
  <c r="FG154"/>
  <c r="FH154"/>
  <c r="FI154"/>
  <c r="FJ154"/>
  <c r="FK154"/>
  <c r="FL154"/>
  <c r="FM154"/>
  <c r="FN154"/>
  <c r="FO154"/>
  <c r="FP154"/>
  <c r="FQ154"/>
  <c r="FR154"/>
  <c r="FS154"/>
  <c r="FT154"/>
  <c r="FU154"/>
  <c r="FV154"/>
  <c r="FW154"/>
  <c r="FX154"/>
  <c r="FY154"/>
  <c r="FZ154"/>
  <c r="GA154"/>
  <c r="GB154"/>
  <c r="DF155"/>
  <c r="DG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DY155"/>
  <c r="DZ155"/>
  <c r="EA155"/>
  <c r="EB155"/>
  <c r="EC155"/>
  <c r="ED155"/>
  <c r="EE155"/>
  <c r="EF155"/>
  <c r="EG155"/>
  <c r="EH155"/>
  <c r="EI155"/>
  <c r="EJ155"/>
  <c r="EK155"/>
  <c r="EL155"/>
  <c r="EM155"/>
  <c r="EN155"/>
  <c r="EO155"/>
  <c r="EP155"/>
  <c r="EQ155"/>
  <c r="ER155"/>
  <c r="ES155"/>
  <c r="ET155"/>
  <c r="EU155"/>
  <c r="EV155"/>
  <c r="EW155"/>
  <c r="EX155"/>
  <c r="EY155"/>
  <c r="EZ155"/>
  <c r="FA155"/>
  <c r="FB155"/>
  <c r="FC155"/>
  <c r="FD155"/>
  <c r="FE155"/>
  <c r="FF155"/>
  <c r="FG155"/>
  <c r="FH155"/>
  <c r="FI155"/>
  <c r="FJ155"/>
  <c r="FK155"/>
  <c r="FL155"/>
  <c r="FM155"/>
  <c r="FN155"/>
  <c r="FO155"/>
  <c r="FP155"/>
  <c r="FQ155"/>
  <c r="FR155"/>
  <c r="FS155"/>
  <c r="FT155"/>
  <c r="FU155"/>
  <c r="FV155"/>
  <c r="FW155"/>
  <c r="FX155"/>
  <c r="FY155"/>
  <c r="FZ155"/>
  <c r="GA155"/>
  <c r="GB155"/>
  <c r="DF156"/>
  <c r="DG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DY156"/>
  <c r="DZ156"/>
  <c r="EA156"/>
  <c r="EB156"/>
  <c r="EC156"/>
  <c r="ED156"/>
  <c r="EE156"/>
  <c r="EF156"/>
  <c r="EG156"/>
  <c r="EH156"/>
  <c r="EI156"/>
  <c r="EJ156"/>
  <c r="EK156"/>
  <c r="EL156"/>
  <c r="EM156"/>
  <c r="EN156"/>
  <c r="EO156"/>
  <c r="EP156"/>
  <c r="EQ156"/>
  <c r="ER156"/>
  <c r="ES156"/>
  <c r="ET156"/>
  <c r="EU156"/>
  <c r="EV156"/>
  <c r="EW156"/>
  <c r="EX156"/>
  <c r="EY156"/>
  <c r="EZ156"/>
  <c r="FA156"/>
  <c r="FB156"/>
  <c r="FC156"/>
  <c r="FD156"/>
  <c r="FE156"/>
  <c r="FF156"/>
  <c r="FG156"/>
  <c r="FH156"/>
  <c r="FI156"/>
  <c r="FJ156"/>
  <c r="FK156"/>
  <c r="FL156"/>
  <c r="FM156"/>
  <c r="FN156"/>
  <c r="FO156"/>
  <c r="FP156"/>
  <c r="FQ156"/>
  <c r="FR156"/>
  <c r="FS156"/>
  <c r="FT156"/>
  <c r="FU156"/>
  <c r="FV156"/>
  <c r="FW156"/>
  <c r="FX156"/>
  <c r="FY156"/>
  <c r="FZ156"/>
  <c r="GA156"/>
  <c r="GB156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EW157"/>
  <c r="EX157"/>
  <c r="EY157"/>
  <c r="EZ157"/>
  <c r="FA157"/>
  <c r="FB157"/>
  <c r="FC157"/>
  <c r="FD157"/>
  <c r="FE157"/>
  <c r="FF157"/>
  <c r="FG157"/>
  <c r="FH157"/>
  <c r="FI157"/>
  <c r="FJ157"/>
  <c r="FK157"/>
  <c r="FL157"/>
  <c r="FM157"/>
  <c r="FN157"/>
  <c r="FO157"/>
  <c r="FP157"/>
  <c r="FQ157"/>
  <c r="FR157"/>
  <c r="FS157"/>
  <c r="FT157"/>
  <c r="FU157"/>
  <c r="FV157"/>
  <c r="FW157"/>
  <c r="FX157"/>
  <c r="FY157"/>
  <c r="FZ157"/>
  <c r="GA157"/>
  <c r="GB157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DY158"/>
  <c r="DZ158"/>
  <c r="EA158"/>
  <c r="EB158"/>
  <c r="EC158"/>
  <c r="ED158"/>
  <c r="EE158"/>
  <c r="EF158"/>
  <c r="EG158"/>
  <c r="EH158"/>
  <c r="EI158"/>
  <c r="EJ158"/>
  <c r="EK158"/>
  <c r="EL158"/>
  <c r="EM158"/>
  <c r="EN158"/>
  <c r="EO158"/>
  <c r="EP158"/>
  <c r="EQ158"/>
  <c r="ER158"/>
  <c r="ES158"/>
  <c r="ET158"/>
  <c r="EU158"/>
  <c r="EV158"/>
  <c r="EW158"/>
  <c r="EX158"/>
  <c r="EY158"/>
  <c r="EZ158"/>
  <c r="FA158"/>
  <c r="FB158"/>
  <c r="FC158"/>
  <c r="FD158"/>
  <c r="FE158"/>
  <c r="FF158"/>
  <c r="FG158"/>
  <c r="FH158"/>
  <c r="FI158"/>
  <c r="FJ158"/>
  <c r="FK158"/>
  <c r="FL158"/>
  <c r="FM158"/>
  <c r="FN158"/>
  <c r="FO158"/>
  <c r="FP158"/>
  <c r="FQ158"/>
  <c r="FR158"/>
  <c r="FS158"/>
  <c r="FT158"/>
  <c r="FU158"/>
  <c r="FV158"/>
  <c r="FW158"/>
  <c r="FX158"/>
  <c r="FY158"/>
  <c r="FZ158"/>
  <c r="GA158"/>
  <c r="GB158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DY159"/>
  <c r="DZ159"/>
  <c r="EA159"/>
  <c r="EB159"/>
  <c r="EC159"/>
  <c r="ED159"/>
  <c r="EE159"/>
  <c r="EF159"/>
  <c r="EG159"/>
  <c r="EH159"/>
  <c r="EI159"/>
  <c r="EJ159"/>
  <c r="EK159"/>
  <c r="EL159"/>
  <c r="EM159"/>
  <c r="EN159"/>
  <c r="EO159"/>
  <c r="EP159"/>
  <c r="EQ159"/>
  <c r="ER159"/>
  <c r="ES159"/>
  <c r="ET159"/>
  <c r="EU159"/>
  <c r="EV159"/>
  <c r="EW159"/>
  <c r="EX159"/>
  <c r="EY159"/>
  <c r="EZ159"/>
  <c r="FA159"/>
  <c r="FB159"/>
  <c r="FC159"/>
  <c r="FD159"/>
  <c r="FE159"/>
  <c r="FF159"/>
  <c r="FG159"/>
  <c r="FH159"/>
  <c r="FI159"/>
  <c r="FJ159"/>
  <c r="FK159"/>
  <c r="FL159"/>
  <c r="FM159"/>
  <c r="FN159"/>
  <c r="FO159"/>
  <c r="FP159"/>
  <c r="FQ159"/>
  <c r="FR159"/>
  <c r="FS159"/>
  <c r="FT159"/>
  <c r="FU159"/>
  <c r="FV159"/>
  <c r="FW159"/>
  <c r="FX159"/>
  <c r="FY159"/>
  <c r="FZ159"/>
  <c r="GA159"/>
  <c r="GB159"/>
  <c r="DF160"/>
  <c r="DG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DY160"/>
  <c r="DZ160"/>
  <c r="EA160"/>
  <c r="EB160"/>
  <c r="EC160"/>
  <c r="ED160"/>
  <c r="EE160"/>
  <c r="EF160"/>
  <c r="EG160"/>
  <c r="EH160"/>
  <c r="EI160"/>
  <c r="EJ160"/>
  <c r="EK160"/>
  <c r="EL160"/>
  <c r="EM160"/>
  <c r="EN160"/>
  <c r="EO160"/>
  <c r="EP160"/>
  <c r="EQ160"/>
  <c r="ER160"/>
  <c r="ES160"/>
  <c r="ET160"/>
  <c r="EU160"/>
  <c r="EV160"/>
  <c r="EW160"/>
  <c r="EX160"/>
  <c r="EY160"/>
  <c r="EZ160"/>
  <c r="FA160"/>
  <c r="FB160"/>
  <c r="FC160"/>
  <c r="FD160"/>
  <c r="FE160"/>
  <c r="FF160"/>
  <c r="FG160"/>
  <c r="FH160"/>
  <c r="FI160"/>
  <c r="FJ160"/>
  <c r="FK160"/>
  <c r="FL160"/>
  <c r="FM160"/>
  <c r="FN160"/>
  <c r="FO160"/>
  <c r="FP160"/>
  <c r="FQ160"/>
  <c r="FR160"/>
  <c r="FS160"/>
  <c r="FT160"/>
  <c r="FU160"/>
  <c r="FV160"/>
  <c r="FW160"/>
  <c r="FX160"/>
  <c r="FY160"/>
  <c r="FZ160"/>
  <c r="GA160"/>
  <c r="GB160"/>
  <c r="DF161"/>
  <c r="DG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DY161"/>
  <c r="DZ161"/>
  <c r="EA161"/>
  <c r="EB161"/>
  <c r="EC161"/>
  <c r="ED161"/>
  <c r="EE161"/>
  <c r="EF161"/>
  <c r="EG161"/>
  <c r="EH161"/>
  <c r="EI161"/>
  <c r="EJ161"/>
  <c r="EK161"/>
  <c r="EL161"/>
  <c r="EM161"/>
  <c r="EN161"/>
  <c r="EO161"/>
  <c r="EP161"/>
  <c r="EQ161"/>
  <c r="ER161"/>
  <c r="ES161"/>
  <c r="ET161"/>
  <c r="EU161"/>
  <c r="EV161"/>
  <c r="EW161"/>
  <c r="EX161"/>
  <c r="EY161"/>
  <c r="EZ161"/>
  <c r="FA161"/>
  <c r="FB161"/>
  <c r="FC161"/>
  <c r="FD161"/>
  <c r="FE161"/>
  <c r="FF161"/>
  <c r="FG161"/>
  <c r="FH161"/>
  <c r="FI161"/>
  <c r="FJ161"/>
  <c r="FK161"/>
  <c r="FL161"/>
  <c r="FM161"/>
  <c r="FN161"/>
  <c r="FO161"/>
  <c r="FP161"/>
  <c r="FQ161"/>
  <c r="FR161"/>
  <c r="FS161"/>
  <c r="FT161"/>
  <c r="FU161"/>
  <c r="FV161"/>
  <c r="FW161"/>
  <c r="FX161"/>
  <c r="FY161"/>
  <c r="FZ161"/>
  <c r="GA161"/>
  <c r="GB161"/>
  <c r="DF162"/>
  <c r="DG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DY162"/>
  <c r="DZ162"/>
  <c r="EA162"/>
  <c r="EB162"/>
  <c r="EC162"/>
  <c r="ED162"/>
  <c r="EE162"/>
  <c r="EF162"/>
  <c r="EG162"/>
  <c r="EH162"/>
  <c r="EI162"/>
  <c r="EJ162"/>
  <c r="EK162"/>
  <c r="EL162"/>
  <c r="EM162"/>
  <c r="EN162"/>
  <c r="EO162"/>
  <c r="EP162"/>
  <c r="EQ162"/>
  <c r="ER162"/>
  <c r="ES162"/>
  <c r="ET162"/>
  <c r="EU162"/>
  <c r="EV162"/>
  <c r="EW162"/>
  <c r="EX162"/>
  <c r="EY162"/>
  <c r="EZ162"/>
  <c r="FA162"/>
  <c r="FB162"/>
  <c r="FC162"/>
  <c r="FD162"/>
  <c r="FE162"/>
  <c r="FF162"/>
  <c r="FG162"/>
  <c r="FH162"/>
  <c r="FI162"/>
  <c r="FJ162"/>
  <c r="FK162"/>
  <c r="FL162"/>
  <c r="FM162"/>
  <c r="FN162"/>
  <c r="FO162"/>
  <c r="FP162"/>
  <c r="FQ162"/>
  <c r="FR162"/>
  <c r="FS162"/>
  <c r="FT162"/>
  <c r="FU162"/>
  <c r="FV162"/>
  <c r="FW162"/>
  <c r="FX162"/>
  <c r="FY162"/>
  <c r="FZ162"/>
  <c r="GA162"/>
  <c r="GB162"/>
  <c r="DF163"/>
  <c r="DG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DY163"/>
  <c r="DZ163"/>
  <c r="EA163"/>
  <c r="EB163"/>
  <c r="EC163"/>
  <c r="ED163"/>
  <c r="EE163"/>
  <c r="EF163"/>
  <c r="EG163"/>
  <c r="EH163"/>
  <c r="EI163"/>
  <c r="EJ163"/>
  <c r="EK163"/>
  <c r="EL163"/>
  <c r="EM163"/>
  <c r="EN163"/>
  <c r="EO163"/>
  <c r="EP163"/>
  <c r="EQ163"/>
  <c r="ER163"/>
  <c r="ES163"/>
  <c r="ET163"/>
  <c r="EU163"/>
  <c r="EV163"/>
  <c r="EW163"/>
  <c r="EX163"/>
  <c r="EY163"/>
  <c r="EZ163"/>
  <c r="FA163"/>
  <c r="FB163"/>
  <c r="FC163"/>
  <c r="FD163"/>
  <c r="FE163"/>
  <c r="FF163"/>
  <c r="FG163"/>
  <c r="FH163"/>
  <c r="FI163"/>
  <c r="FJ163"/>
  <c r="FK163"/>
  <c r="FL163"/>
  <c r="FM163"/>
  <c r="FN163"/>
  <c r="FO163"/>
  <c r="FP163"/>
  <c r="FQ163"/>
  <c r="FR163"/>
  <c r="FS163"/>
  <c r="FT163"/>
  <c r="FU163"/>
  <c r="FV163"/>
  <c r="FW163"/>
  <c r="FX163"/>
  <c r="FY163"/>
  <c r="FZ163"/>
  <c r="GA163"/>
  <c r="GB163"/>
  <c r="DF164"/>
  <c r="DG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DY164"/>
  <c r="DZ164"/>
  <c r="EA164"/>
  <c r="EB164"/>
  <c r="EC164"/>
  <c r="ED164"/>
  <c r="EE164"/>
  <c r="EF164"/>
  <c r="EG164"/>
  <c r="EH164"/>
  <c r="EI164"/>
  <c r="EJ164"/>
  <c r="EK164"/>
  <c r="EL164"/>
  <c r="EM164"/>
  <c r="EN164"/>
  <c r="EO164"/>
  <c r="EP164"/>
  <c r="EQ164"/>
  <c r="ER164"/>
  <c r="ES164"/>
  <c r="ET164"/>
  <c r="EU164"/>
  <c r="EV164"/>
  <c r="EW164"/>
  <c r="EX164"/>
  <c r="EY164"/>
  <c r="EZ164"/>
  <c r="FA164"/>
  <c r="FB164"/>
  <c r="FC164"/>
  <c r="FD164"/>
  <c r="FE164"/>
  <c r="FF164"/>
  <c r="FG164"/>
  <c r="FH164"/>
  <c r="FI164"/>
  <c r="FJ164"/>
  <c r="FK164"/>
  <c r="FL164"/>
  <c r="FM164"/>
  <c r="FN164"/>
  <c r="FO164"/>
  <c r="FP164"/>
  <c r="FQ164"/>
  <c r="FR164"/>
  <c r="FS164"/>
  <c r="FT164"/>
  <c r="FU164"/>
  <c r="FV164"/>
  <c r="FW164"/>
  <c r="FX164"/>
  <c r="FY164"/>
  <c r="FZ164"/>
  <c r="GA164"/>
  <c r="GB164"/>
  <c r="DF165"/>
  <c r="DG165"/>
  <c r="DH165"/>
  <c r="DI165"/>
  <c r="DJ165"/>
  <c r="DK165"/>
  <c r="DL165"/>
  <c r="DM165"/>
  <c r="DN165"/>
  <c r="DO165"/>
  <c r="DP165"/>
  <c r="DQ165"/>
  <c r="DR165"/>
  <c r="DS165"/>
  <c r="DT165"/>
  <c r="DU165"/>
  <c r="DV165"/>
  <c r="DW165"/>
  <c r="DX165"/>
  <c r="DY165"/>
  <c r="DZ165"/>
  <c r="EA165"/>
  <c r="EB165"/>
  <c r="EC165"/>
  <c r="ED165"/>
  <c r="EE165"/>
  <c r="EF165"/>
  <c r="EG165"/>
  <c r="EH165"/>
  <c r="EI165"/>
  <c r="EJ165"/>
  <c r="EK165"/>
  <c r="EL165"/>
  <c r="EM165"/>
  <c r="EN165"/>
  <c r="EO165"/>
  <c r="EP165"/>
  <c r="EQ165"/>
  <c r="ER165"/>
  <c r="ES165"/>
  <c r="ET165"/>
  <c r="EU165"/>
  <c r="EV165"/>
  <c r="EW165"/>
  <c r="EX165"/>
  <c r="EY165"/>
  <c r="EZ165"/>
  <c r="FA165"/>
  <c r="FB165"/>
  <c r="FC165"/>
  <c r="FD165"/>
  <c r="FE165"/>
  <c r="FF165"/>
  <c r="FG165"/>
  <c r="FH165"/>
  <c r="FI165"/>
  <c r="FJ165"/>
  <c r="FK165"/>
  <c r="FL165"/>
  <c r="FM165"/>
  <c r="FN165"/>
  <c r="FO165"/>
  <c r="FP165"/>
  <c r="FQ165"/>
  <c r="FR165"/>
  <c r="FS165"/>
  <c r="FT165"/>
  <c r="FU165"/>
  <c r="FV165"/>
  <c r="FW165"/>
  <c r="FX165"/>
  <c r="FY165"/>
  <c r="FZ165"/>
  <c r="GA165"/>
  <c r="GB165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DY166"/>
  <c r="DZ166"/>
  <c r="EA166"/>
  <c r="EB166"/>
  <c r="EC166"/>
  <c r="ED166"/>
  <c r="EE166"/>
  <c r="EF166"/>
  <c r="EG166"/>
  <c r="EH166"/>
  <c r="EI166"/>
  <c r="EJ166"/>
  <c r="EK166"/>
  <c r="EL166"/>
  <c r="EM166"/>
  <c r="EN166"/>
  <c r="EO166"/>
  <c r="EP166"/>
  <c r="EQ166"/>
  <c r="ER166"/>
  <c r="ES166"/>
  <c r="ET166"/>
  <c r="EU166"/>
  <c r="EV166"/>
  <c r="EW166"/>
  <c r="EX166"/>
  <c r="EY166"/>
  <c r="EZ166"/>
  <c r="FA166"/>
  <c r="FB166"/>
  <c r="FC166"/>
  <c r="FD166"/>
  <c r="FE166"/>
  <c r="FF166"/>
  <c r="FG166"/>
  <c r="FH166"/>
  <c r="FI166"/>
  <c r="FJ166"/>
  <c r="FK166"/>
  <c r="FL166"/>
  <c r="FM166"/>
  <c r="FN166"/>
  <c r="FO166"/>
  <c r="FP166"/>
  <c r="FQ166"/>
  <c r="FR166"/>
  <c r="FS166"/>
  <c r="FT166"/>
  <c r="FU166"/>
  <c r="FV166"/>
  <c r="FW166"/>
  <c r="FX166"/>
  <c r="FY166"/>
  <c r="FZ166"/>
  <c r="GA166"/>
  <c r="GB166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DY167"/>
  <c r="DZ167"/>
  <c r="EA167"/>
  <c r="EB167"/>
  <c r="EC167"/>
  <c r="ED167"/>
  <c r="EE167"/>
  <c r="EF167"/>
  <c r="EG167"/>
  <c r="EH167"/>
  <c r="EI167"/>
  <c r="EJ167"/>
  <c r="EK167"/>
  <c r="EL167"/>
  <c r="EM167"/>
  <c r="EN167"/>
  <c r="EO167"/>
  <c r="EP167"/>
  <c r="EQ167"/>
  <c r="ER167"/>
  <c r="ES167"/>
  <c r="ET167"/>
  <c r="EU167"/>
  <c r="EV167"/>
  <c r="EW167"/>
  <c r="EX167"/>
  <c r="EY167"/>
  <c r="EZ167"/>
  <c r="FA167"/>
  <c r="FB167"/>
  <c r="FC167"/>
  <c r="FD167"/>
  <c r="FE167"/>
  <c r="FF167"/>
  <c r="FG167"/>
  <c r="FH167"/>
  <c r="FI167"/>
  <c r="FJ167"/>
  <c r="FK167"/>
  <c r="FL167"/>
  <c r="FM167"/>
  <c r="FN167"/>
  <c r="FO167"/>
  <c r="FP167"/>
  <c r="FQ167"/>
  <c r="FR167"/>
  <c r="FS167"/>
  <c r="FT167"/>
  <c r="FU167"/>
  <c r="FV167"/>
  <c r="FW167"/>
  <c r="FX167"/>
  <c r="FY167"/>
  <c r="FZ167"/>
  <c r="GA167"/>
  <c r="GB167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DY168"/>
  <c r="DZ168"/>
  <c r="EA168"/>
  <c r="EB168"/>
  <c r="EC168"/>
  <c r="ED168"/>
  <c r="EE168"/>
  <c r="EF168"/>
  <c r="EG168"/>
  <c r="EH168"/>
  <c r="EI168"/>
  <c r="EJ168"/>
  <c r="EK168"/>
  <c r="EL168"/>
  <c r="EM168"/>
  <c r="EN168"/>
  <c r="EO168"/>
  <c r="EP168"/>
  <c r="EQ168"/>
  <c r="ER168"/>
  <c r="ES168"/>
  <c r="ET168"/>
  <c r="EU168"/>
  <c r="EV168"/>
  <c r="EW168"/>
  <c r="EX168"/>
  <c r="EY168"/>
  <c r="EZ168"/>
  <c r="FA168"/>
  <c r="FB168"/>
  <c r="FC168"/>
  <c r="FD168"/>
  <c r="FE168"/>
  <c r="FF168"/>
  <c r="FG168"/>
  <c r="FH168"/>
  <c r="FI168"/>
  <c r="FJ168"/>
  <c r="FK168"/>
  <c r="FL168"/>
  <c r="FM168"/>
  <c r="FN168"/>
  <c r="FO168"/>
  <c r="FP168"/>
  <c r="FQ168"/>
  <c r="FR168"/>
  <c r="FS168"/>
  <c r="FT168"/>
  <c r="FU168"/>
  <c r="FV168"/>
  <c r="FW168"/>
  <c r="FX168"/>
  <c r="FY168"/>
  <c r="FZ168"/>
  <c r="GA168"/>
  <c r="GB168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EW169"/>
  <c r="EX169"/>
  <c r="EY169"/>
  <c r="EZ169"/>
  <c r="FA169"/>
  <c r="FB169"/>
  <c r="FC169"/>
  <c r="FD169"/>
  <c r="FE169"/>
  <c r="FF169"/>
  <c r="FG169"/>
  <c r="FH169"/>
  <c r="FI169"/>
  <c r="FJ169"/>
  <c r="FK169"/>
  <c r="FL169"/>
  <c r="FM169"/>
  <c r="FN169"/>
  <c r="FO169"/>
  <c r="FP169"/>
  <c r="FQ169"/>
  <c r="FR169"/>
  <c r="FS169"/>
  <c r="FT169"/>
  <c r="FU169"/>
  <c r="FV169"/>
  <c r="FW169"/>
  <c r="FX169"/>
  <c r="FY169"/>
  <c r="FZ169"/>
  <c r="GA169"/>
  <c r="GB169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DY170"/>
  <c r="DZ170"/>
  <c r="EA170"/>
  <c r="EB170"/>
  <c r="EC170"/>
  <c r="ED170"/>
  <c r="EE170"/>
  <c r="EF170"/>
  <c r="EG170"/>
  <c r="EH170"/>
  <c r="EI170"/>
  <c r="EJ170"/>
  <c r="EK170"/>
  <c r="EL170"/>
  <c r="EM170"/>
  <c r="EN170"/>
  <c r="EO170"/>
  <c r="EP170"/>
  <c r="EQ170"/>
  <c r="ER170"/>
  <c r="ES170"/>
  <c r="ET170"/>
  <c r="EU170"/>
  <c r="EV170"/>
  <c r="EW170"/>
  <c r="EX170"/>
  <c r="EY170"/>
  <c r="EZ170"/>
  <c r="FA170"/>
  <c r="FB170"/>
  <c r="FC170"/>
  <c r="FD170"/>
  <c r="FE170"/>
  <c r="FF170"/>
  <c r="FG170"/>
  <c r="FH170"/>
  <c r="FI170"/>
  <c r="FJ170"/>
  <c r="FK170"/>
  <c r="FL170"/>
  <c r="FM170"/>
  <c r="FN170"/>
  <c r="FO170"/>
  <c r="FP170"/>
  <c r="FQ170"/>
  <c r="FR170"/>
  <c r="FS170"/>
  <c r="FT170"/>
  <c r="FU170"/>
  <c r="FV170"/>
  <c r="FW170"/>
  <c r="FX170"/>
  <c r="FY170"/>
  <c r="FZ170"/>
  <c r="GA170"/>
  <c r="GB170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DY171"/>
  <c r="DZ171"/>
  <c r="EA171"/>
  <c r="EB171"/>
  <c r="EC171"/>
  <c r="ED171"/>
  <c r="EE171"/>
  <c r="EF171"/>
  <c r="EG171"/>
  <c r="EH171"/>
  <c r="EI171"/>
  <c r="EJ171"/>
  <c r="EK171"/>
  <c r="EL171"/>
  <c r="EM171"/>
  <c r="EN171"/>
  <c r="EO171"/>
  <c r="EP171"/>
  <c r="EQ171"/>
  <c r="ER171"/>
  <c r="ES171"/>
  <c r="ET171"/>
  <c r="EU171"/>
  <c r="EV171"/>
  <c r="EW171"/>
  <c r="EX171"/>
  <c r="EY171"/>
  <c r="EZ171"/>
  <c r="FA171"/>
  <c r="FB171"/>
  <c r="FC171"/>
  <c r="FD171"/>
  <c r="FE171"/>
  <c r="FF171"/>
  <c r="FG171"/>
  <c r="FH171"/>
  <c r="FI171"/>
  <c r="FJ171"/>
  <c r="FK171"/>
  <c r="FL171"/>
  <c r="FM171"/>
  <c r="FN171"/>
  <c r="FO171"/>
  <c r="FP171"/>
  <c r="FQ171"/>
  <c r="FR171"/>
  <c r="FS171"/>
  <c r="FT171"/>
  <c r="FU171"/>
  <c r="FV171"/>
  <c r="FW171"/>
  <c r="FX171"/>
  <c r="FY171"/>
  <c r="FZ171"/>
  <c r="GA171"/>
  <c r="GB171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DY172"/>
  <c r="DZ172"/>
  <c r="EA172"/>
  <c r="EB172"/>
  <c r="EC172"/>
  <c r="ED172"/>
  <c r="EE172"/>
  <c r="EF172"/>
  <c r="EG172"/>
  <c r="EH172"/>
  <c r="EI172"/>
  <c r="EJ172"/>
  <c r="EK172"/>
  <c r="EL172"/>
  <c r="EM172"/>
  <c r="EN172"/>
  <c r="EO172"/>
  <c r="EP172"/>
  <c r="EQ172"/>
  <c r="ER172"/>
  <c r="ES172"/>
  <c r="ET172"/>
  <c r="EU172"/>
  <c r="EV172"/>
  <c r="EW172"/>
  <c r="EX172"/>
  <c r="EY172"/>
  <c r="EZ172"/>
  <c r="FA172"/>
  <c r="FB172"/>
  <c r="FC172"/>
  <c r="FD172"/>
  <c r="FE172"/>
  <c r="FF172"/>
  <c r="FG172"/>
  <c r="FH172"/>
  <c r="FI172"/>
  <c r="FJ172"/>
  <c r="FK172"/>
  <c r="FL172"/>
  <c r="FM172"/>
  <c r="FN172"/>
  <c r="FO172"/>
  <c r="FP172"/>
  <c r="FQ172"/>
  <c r="FR172"/>
  <c r="FS172"/>
  <c r="FT172"/>
  <c r="FU172"/>
  <c r="FV172"/>
  <c r="FW172"/>
  <c r="FX172"/>
  <c r="FY172"/>
  <c r="FZ172"/>
  <c r="GA172"/>
  <c r="GB172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DY173"/>
  <c r="DZ173"/>
  <c r="EA173"/>
  <c r="EB173"/>
  <c r="EC173"/>
  <c r="ED173"/>
  <c r="EE173"/>
  <c r="EF173"/>
  <c r="EG173"/>
  <c r="EH173"/>
  <c r="EI173"/>
  <c r="EJ173"/>
  <c r="EK173"/>
  <c r="EL173"/>
  <c r="EM173"/>
  <c r="EN173"/>
  <c r="EO173"/>
  <c r="EP173"/>
  <c r="EQ173"/>
  <c r="ER173"/>
  <c r="ES173"/>
  <c r="ET173"/>
  <c r="EU173"/>
  <c r="EV173"/>
  <c r="EW173"/>
  <c r="EX173"/>
  <c r="EY173"/>
  <c r="EZ173"/>
  <c r="FA173"/>
  <c r="FB173"/>
  <c r="FC173"/>
  <c r="FD173"/>
  <c r="FE173"/>
  <c r="FF173"/>
  <c r="FG173"/>
  <c r="FH173"/>
  <c r="FI173"/>
  <c r="FJ173"/>
  <c r="FK173"/>
  <c r="FL173"/>
  <c r="FM173"/>
  <c r="FN173"/>
  <c r="FO173"/>
  <c r="FP173"/>
  <c r="FQ173"/>
  <c r="FR173"/>
  <c r="FS173"/>
  <c r="FT173"/>
  <c r="FU173"/>
  <c r="FV173"/>
  <c r="FW173"/>
  <c r="FX173"/>
  <c r="FY173"/>
  <c r="FZ173"/>
  <c r="GA173"/>
  <c r="GB173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DY174"/>
  <c r="DZ174"/>
  <c r="EA174"/>
  <c r="EB174"/>
  <c r="EC174"/>
  <c r="ED174"/>
  <c r="EE174"/>
  <c r="EF174"/>
  <c r="EG174"/>
  <c r="EH174"/>
  <c r="EI174"/>
  <c r="EJ174"/>
  <c r="EK174"/>
  <c r="EL174"/>
  <c r="EM174"/>
  <c r="EN174"/>
  <c r="EO174"/>
  <c r="EP174"/>
  <c r="EQ174"/>
  <c r="ER174"/>
  <c r="ES174"/>
  <c r="ET174"/>
  <c r="EU174"/>
  <c r="EV174"/>
  <c r="EW174"/>
  <c r="EX174"/>
  <c r="EY174"/>
  <c r="EZ174"/>
  <c r="FA174"/>
  <c r="FB174"/>
  <c r="FC174"/>
  <c r="FD174"/>
  <c r="FE174"/>
  <c r="FF174"/>
  <c r="FG174"/>
  <c r="FH174"/>
  <c r="FI174"/>
  <c r="FJ174"/>
  <c r="FK174"/>
  <c r="FL174"/>
  <c r="FM174"/>
  <c r="FN174"/>
  <c r="FO174"/>
  <c r="FP174"/>
  <c r="FQ174"/>
  <c r="FR174"/>
  <c r="FS174"/>
  <c r="FT174"/>
  <c r="FU174"/>
  <c r="FV174"/>
  <c r="FW174"/>
  <c r="FX174"/>
  <c r="FY174"/>
  <c r="FZ174"/>
  <c r="GA174"/>
  <c r="GB174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DY175"/>
  <c r="DZ175"/>
  <c r="EA175"/>
  <c r="EB175"/>
  <c r="EC175"/>
  <c r="ED175"/>
  <c r="EE175"/>
  <c r="EF175"/>
  <c r="EG175"/>
  <c r="EH175"/>
  <c r="EI175"/>
  <c r="EJ175"/>
  <c r="EK175"/>
  <c r="EL175"/>
  <c r="EM175"/>
  <c r="EN175"/>
  <c r="EO175"/>
  <c r="EP175"/>
  <c r="EQ175"/>
  <c r="ER175"/>
  <c r="ES175"/>
  <c r="ET175"/>
  <c r="EU175"/>
  <c r="EV175"/>
  <c r="EW175"/>
  <c r="EX175"/>
  <c r="EY175"/>
  <c r="EZ175"/>
  <c r="FA175"/>
  <c r="FB175"/>
  <c r="FC175"/>
  <c r="FD175"/>
  <c r="FE175"/>
  <c r="FF175"/>
  <c r="FG175"/>
  <c r="FH175"/>
  <c r="FI175"/>
  <c r="FJ175"/>
  <c r="FK175"/>
  <c r="FL175"/>
  <c r="FM175"/>
  <c r="FN175"/>
  <c r="FO175"/>
  <c r="FP175"/>
  <c r="FQ175"/>
  <c r="FR175"/>
  <c r="FS175"/>
  <c r="FT175"/>
  <c r="FU175"/>
  <c r="FV175"/>
  <c r="FW175"/>
  <c r="FX175"/>
  <c r="FY175"/>
  <c r="FZ175"/>
  <c r="GA175"/>
  <c r="GB175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DY176"/>
  <c r="DZ176"/>
  <c r="EA176"/>
  <c r="EB176"/>
  <c r="EC176"/>
  <c r="ED176"/>
  <c r="EE176"/>
  <c r="EF176"/>
  <c r="EG176"/>
  <c r="EH176"/>
  <c r="EI176"/>
  <c r="EJ176"/>
  <c r="EK176"/>
  <c r="EL176"/>
  <c r="EM176"/>
  <c r="EN176"/>
  <c r="EO176"/>
  <c r="EP176"/>
  <c r="EQ176"/>
  <c r="ER176"/>
  <c r="ES176"/>
  <c r="ET176"/>
  <c r="EU176"/>
  <c r="EV176"/>
  <c r="EW176"/>
  <c r="EX176"/>
  <c r="EY176"/>
  <c r="EZ176"/>
  <c r="FA176"/>
  <c r="FB176"/>
  <c r="FC176"/>
  <c r="FD176"/>
  <c r="FE176"/>
  <c r="FF176"/>
  <c r="FG176"/>
  <c r="FH176"/>
  <c r="FI176"/>
  <c r="FJ176"/>
  <c r="FK176"/>
  <c r="FL176"/>
  <c r="FM176"/>
  <c r="FN176"/>
  <c r="FO176"/>
  <c r="FP176"/>
  <c r="FQ176"/>
  <c r="FR176"/>
  <c r="FS176"/>
  <c r="FT176"/>
  <c r="FU176"/>
  <c r="FV176"/>
  <c r="FW176"/>
  <c r="FX176"/>
  <c r="FY176"/>
  <c r="FZ176"/>
  <c r="GA176"/>
  <c r="GB176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DY177"/>
  <c r="DZ177"/>
  <c r="EA177"/>
  <c r="EB177"/>
  <c r="EC177"/>
  <c r="ED177"/>
  <c r="EE177"/>
  <c r="EF177"/>
  <c r="EG177"/>
  <c r="EH177"/>
  <c r="EI177"/>
  <c r="EJ177"/>
  <c r="EK177"/>
  <c r="EL177"/>
  <c r="EM177"/>
  <c r="EN177"/>
  <c r="EO177"/>
  <c r="EP177"/>
  <c r="EQ177"/>
  <c r="ER177"/>
  <c r="ES177"/>
  <c r="ET177"/>
  <c r="EU177"/>
  <c r="EV177"/>
  <c r="EW177"/>
  <c r="EX177"/>
  <c r="EY177"/>
  <c r="EZ177"/>
  <c r="FA177"/>
  <c r="FB177"/>
  <c r="FC177"/>
  <c r="FD177"/>
  <c r="FE177"/>
  <c r="FF177"/>
  <c r="FG177"/>
  <c r="FH177"/>
  <c r="FI177"/>
  <c r="FJ177"/>
  <c r="FK177"/>
  <c r="FL177"/>
  <c r="FM177"/>
  <c r="FN177"/>
  <c r="FO177"/>
  <c r="FP177"/>
  <c r="FQ177"/>
  <c r="FR177"/>
  <c r="FS177"/>
  <c r="FT177"/>
  <c r="FU177"/>
  <c r="FV177"/>
  <c r="FW177"/>
  <c r="FX177"/>
  <c r="FY177"/>
  <c r="FZ177"/>
  <c r="GA177"/>
  <c r="GB177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DY178"/>
  <c r="DZ178"/>
  <c r="EA178"/>
  <c r="EB178"/>
  <c r="EC178"/>
  <c r="ED178"/>
  <c r="EE178"/>
  <c r="EF178"/>
  <c r="EG178"/>
  <c r="EH178"/>
  <c r="EI178"/>
  <c r="EJ178"/>
  <c r="EK178"/>
  <c r="EL178"/>
  <c r="EM178"/>
  <c r="EN178"/>
  <c r="EO178"/>
  <c r="EP178"/>
  <c r="EQ178"/>
  <c r="ER178"/>
  <c r="ES178"/>
  <c r="ET178"/>
  <c r="EU178"/>
  <c r="EV178"/>
  <c r="EW178"/>
  <c r="EX178"/>
  <c r="EY178"/>
  <c r="EZ178"/>
  <c r="FA178"/>
  <c r="FB178"/>
  <c r="FC178"/>
  <c r="FD178"/>
  <c r="FE178"/>
  <c r="FF178"/>
  <c r="FG178"/>
  <c r="FH178"/>
  <c r="FI178"/>
  <c r="FJ178"/>
  <c r="FK178"/>
  <c r="FL178"/>
  <c r="FM178"/>
  <c r="FN178"/>
  <c r="FO178"/>
  <c r="FP178"/>
  <c r="FQ178"/>
  <c r="FR178"/>
  <c r="FS178"/>
  <c r="FT178"/>
  <c r="FU178"/>
  <c r="FV178"/>
  <c r="FW178"/>
  <c r="FX178"/>
  <c r="FY178"/>
  <c r="FZ178"/>
  <c r="GA178"/>
  <c r="GB178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DY179"/>
  <c r="DZ179"/>
  <c r="EA179"/>
  <c r="EB179"/>
  <c r="EC179"/>
  <c r="ED179"/>
  <c r="EE179"/>
  <c r="EF179"/>
  <c r="EG179"/>
  <c r="EH179"/>
  <c r="EI179"/>
  <c r="EJ179"/>
  <c r="EK179"/>
  <c r="EL179"/>
  <c r="EM179"/>
  <c r="EN179"/>
  <c r="EO179"/>
  <c r="EP179"/>
  <c r="EQ179"/>
  <c r="ER179"/>
  <c r="ES179"/>
  <c r="ET179"/>
  <c r="EU179"/>
  <c r="EV179"/>
  <c r="EW179"/>
  <c r="EX179"/>
  <c r="EY179"/>
  <c r="EZ179"/>
  <c r="FA179"/>
  <c r="FB179"/>
  <c r="FC179"/>
  <c r="FD179"/>
  <c r="FE179"/>
  <c r="FF179"/>
  <c r="FG179"/>
  <c r="FH179"/>
  <c r="FI179"/>
  <c r="FJ179"/>
  <c r="FK179"/>
  <c r="FL179"/>
  <c r="FM179"/>
  <c r="FN179"/>
  <c r="FO179"/>
  <c r="FP179"/>
  <c r="FQ179"/>
  <c r="FR179"/>
  <c r="FS179"/>
  <c r="FT179"/>
  <c r="FU179"/>
  <c r="FV179"/>
  <c r="FW179"/>
  <c r="FX179"/>
  <c r="FY179"/>
  <c r="FZ179"/>
  <c r="GA179"/>
  <c r="GB179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EW180"/>
  <c r="EX180"/>
  <c r="EY180"/>
  <c r="EZ180"/>
  <c r="FA180"/>
  <c r="FB180"/>
  <c r="FC180"/>
  <c r="FD180"/>
  <c r="FE180"/>
  <c r="FF180"/>
  <c r="FG180"/>
  <c r="FH180"/>
  <c r="FI180"/>
  <c r="FJ180"/>
  <c r="FK180"/>
  <c r="FL180"/>
  <c r="FM180"/>
  <c r="FN180"/>
  <c r="FO180"/>
  <c r="FP180"/>
  <c r="FQ180"/>
  <c r="FR180"/>
  <c r="FS180"/>
  <c r="FT180"/>
  <c r="FU180"/>
  <c r="FV180"/>
  <c r="FW180"/>
  <c r="FX180"/>
  <c r="FY180"/>
  <c r="FZ180"/>
  <c r="GA180"/>
  <c r="GB180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EW181"/>
  <c r="EX181"/>
  <c r="EY181"/>
  <c r="EZ181"/>
  <c r="FA181"/>
  <c r="FB181"/>
  <c r="FC181"/>
  <c r="FD181"/>
  <c r="FE181"/>
  <c r="FF181"/>
  <c r="FG181"/>
  <c r="FH181"/>
  <c r="FI181"/>
  <c r="FJ181"/>
  <c r="FK181"/>
  <c r="FL181"/>
  <c r="FM181"/>
  <c r="FN181"/>
  <c r="FO181"/>
  <c r="FP181"/>
  <c r="FQ181"/>
  <c r="FR181"/>
  <c r="FS181"/>
  <c r="FT181"/>
  <c r="FU181"/>
  <c r="FV181"/>
  <c r="FW181"/>
  <c r="FX181"/>
  <c r="FY181"/>
  <c r="FZ181"/>
  <c r="GA181"/>
  <c r="GB181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DY182"/>
  <c r="DZ182"/>
  <c r="EA182"/>
  <c r="EB182"/>
  <c r="EC182"/>
  <c r="ED182"/>
  <c r="EE182"/>
  <c r="EF182"/>
  <c r="EG182"/>
  <c r="EH182"/>
  <c r="EI182"/>
  <c r="EJ182"/>
  <c r="EK182"/>
  <c r="EL182"/>
  <c r="EM182"/>
  <c r="EN182"/>
  <c r="EO182"/>
  <c r="EP182"/>
  <c r="EQ182"/>
  <c r="ER182"/>
  <c r="ES182"/>
  <c r="ET182"/>
  <c r="EU182"/>
  <c r="EV182"/>
  <c r="EW182"/>
  <c r="EX182"/>
  <c r="EY182"/>
  <c r="EZ182"/>
  <c r="FA182"/>
  <c r="FB182"/>
  <c r="FC182"/>
  <c r="FD182"/>
  <c r="FE182"/>
  <c r="FF182"/>
  <c r="FG182"/>
  <c r="FH182"/>
  <c r="FI182"/>
  <c r="FJ182"/>
  <c r="FK182"/>
  <c r="FL182"/>
  <c r="FM182"/>
  <c r="FN182"/>
  <c r="FO182"/>
  <c r="FP182"/>
  <c r="FQ182"/>
  <c r="FR182"/>
  <c r="FS182"/>
  <c r="FT182"/>
  <c r="FU182"/>
  <c r="FV182"/>
  <c r="FW182"/>
  <c r="FX182"/>
  <c r="FY182"/>
  <c r="FZ182"/>
  <c r="GA182"/>
  <c r="GB182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DY183"/>
  <c r="DZ183"/>
  <c r="EA183"/>
  <c r="EB183"/>
  <c r="EC183"/>
  <c r="ED183"/>
  <c r="EE183"/>
  <c r="EF183"/>
  <c r="EG183"/>
  <c r="EH183"/>
  <c r="EI183"/>
  <c r="EJ183"/>
  <c r="EK183"/>
  <c r="EL183"/>
  <c r="EM183"/>
  <c r="EN183"/>
  <c r="EO183"/>
  <c r="EP183"/>
  <c r="EQ183"/>
  <c r="ER183"/>
  <c r="ES183"/>
  <c r="ET183"/>
  <c r="EU183"/>
  <c r="EV183"/>
  <c r="EW183"/>
  <c r="EX183"/>
  <c r="EY183"/>
  <c r="EZ183"/>
  <c r="FA183"/>
  <c r="FB183"/>
  <c r="FC183"/>
  <c r="FD183"/>
  <c r="FE183"/>
  <c r="FF183"/>
  <c r="FG183"/>
  <c r="FH183"/>
  <c r="FI183"/>
  <c r="FJ183"/>
  <c r="FK183"/>
  <c r="FL183"/>
  <c r="FM183"/>
  <c r="FN183"/>
  <c r="FO183"/>
  <c r="FP183"/>
  <c r="FQ183"/>
  <c r="FR183"/>
  <c r="FS183"/>
  <c r="FT183"/>
  <c r="FU183"/>
  <c r="FV183"/>
  <c r="FW183"/>
  <c r="FX183"/>
  <c r="FY183"/>
  <c r="FZ183"/>
  <c r="GA183"/>
  <c r="GB183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EZ184"/>
  <c r="FA184"/>
  <c r="FB184"/>
  <c r="FC184"/>
  <c r="FD184"/>
  <c r="FE184"/>
  <c r="FF184"/>
  <c r="FG184"/>
  <c r="FH184"/>
  <c r="FI184"/>
  <c r="FJ184"/>
  <c r="FK184"/>
  <c r="FL184"/>
  <c r="FM184"/>
  <c r="FN184"/>
  <c r="FO184"/>
  <c r="FP184"/>
  <c r="FQ184"/>
  <c r="FR184"/>
  <c r="FS184"/>
  <c r="FT184"/>
  <c r="FU184"/>
  <c r="FV184"/>
  <c r="FW184"/>
  <c r="FX184"/>
  <c r="FY184"/>
  <c r="FZ184"/>
  <c r="GA184"/>
  <c r="GB184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DY185"/>
  <c r="DZ185"/>
  <c r="EA185"/>
  <c r="EB185"/>
  <c r="EC185"/>
  <c r="ED185"/>
  <c r="EE185"/>
  <c r="EF185"/>
  <c r="EG185"/>
  <c r="EH185"/>
  <c r="EI185"/>
  <c r="EJ185"/>
  <c r="EK185"/>
  <c r="EL185"/>
  <c r="EM185"/>
  <c r="EN185"/>
  <c r="EO185"/>
  <c r="EP185"/>
  <c r="EQ185"/>
  <c r="ER185"/>
  <c r="ES185"/>
  <c r="ET185"/>
  <c r="EU185"/>
  <c r="EV185"/>
  <c r="EW185"/>
  <c r="EX185"/>
  <c r="EY185"/>
  <c r="EZ185"/>
  <c r="FA185"/>
  <c r="FB185"/>
  <c r="FC185"/>
  <c r="FD185"/>
  <c r="FE185"/>
  <c r="FF185"/>
  <c r="FG185"/>
  <c r="FH185"/>
  <c r="FI185"/>
  <c r="FJ185"/>
  <c r="FK185"/>
  <c r="FL185"/>
  <c r="FM185"/>
  <c r="FN185"/>
  <c r="FO185"/>
  <c r="FP185"/>
  <c r="FQ185"/>
  <c r="FR185"/>
  <c r="FS185"/>
  <c r="FT185"/>
  <c r="FU185"/>
  <c r="FV185"/>
  <c r="FW185"/>
  <c r="FX185"/>
  <c r="FY185"/>
  <c r="FZ185"/>
  <c r="GA185"/>
  <c r="GB185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DY186"/>
  <c r="DZ186"/>
  <c r="EA186"/>
  <c r="EB186"/>
  <c r="EC186"/>
  <c r="ED186"/>
  <c r="EE186"/>
  <c r="EF186"/>
  <c r="EG186"/>
  <c r="EH186"/>
  <c r="EI186"/>
  <c r="EJ186"/>
  <c r="EK186"/>
  <c r="EL186"/>
  <c r="EM186"/>
  <c r="EN186"/>
  <c r="EO186"/>
  <c r="EP186"/>
  <c r="EQ186"/>
  <c r="ER186"/>
  <c r="ES186"/>
  <c r="ET186"/>
  <c r="EU186"/>
  <c r="EV186"/>
  <c r="EW186"/>
  <c r="EX186"/>
  <c r="EY186"/>
  <c r="EZ186"/>
  <c r="FA186"/>
  <c r="FB186"/>
  <c r="FC186"/>
  <c r="FD186"/>
  <c r="FE186"/>
  <c r="FF186"/>
  <c r="FG186"/>
  <c r="FH186"/>
  <c r="FI186"/>
  <c r="FJ186"/>
  <c r="FK186"/>
  <c r="FL186"/>
  <c r="FM186"/>
  <c r="FN186"/>
  <c r="FO186"/>
  <c r="FP186"/>
  <c r="FQ186"/>
  <c r="FR186"/>
  <c r="FS186"/>
  <c r="FT186"/>
  <c r="FU186"/>
  <c r="FV186"/>
  <c r="FW186"/>
  <c r="FX186"/>
  <c r="FY186"/>
  <c r="FZ186"/>
  <c r="GA186"/>
  <c r="GB186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DY187"/>
  <c r="DZ187"/>
  <c r="EA187"/>
  <c r="EB187"/>
  <c r="EC187"/>
  <c r="ED187"/>
  <c r="EE187"/>
  <c r="EF187"/>
  <c r="EG187"/>
  <c r="EH187"/>
  <c r="EI187"/>
  <c r="EJ187"/>
  <c r="EK187"/>
  <c r="EL187"/>
  <c r="EM187"/>
  <c r="EN187"/>
  <c r="EO187"/>
  <c r="EP187"/>
  <c r="EQ187"/>
  <c r="ER187"/>
  <c r="ES187"/>
  <c r="ET187"/>
  <c r="EU187"/>
  <c r="EV187"/>
  <c r="EW187"/>
  <c r="EX187"/>
  <c r="EY187"/>
  <c r="EZ187"/>
  <c r="FA187"/>
  <c r="FB187"/>
  <c r="FC187"/>
  <c r="FD187"/>
  <c r="FE187"/>
  <c r="FF187"/>
  <c r="FG187"/>
  <c r="FH187"/>
  <c r="FI187"/>
  <c r="FJ187"/>
  <c r="FK187"/>
  <c r="FL187"/>
  <c r="FM187"/>
  <c r="FN187"/>
  <c r="FO187"/>
  <c r="FP187"/>
  <c r="FQ187"/>
  <c r="FR187"/>
  <c r="FS187"/>
  <c r="FT187"/>
  <c r="FU187"/>
  <c r="FV187"/>
  <c r="FW187"/>
  <c r="FX187"/>
  <c r="FY187"/>
  <c r="FZ187"/>
  <c r="GA187"/>
  <c r="GB187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DY188"/>
  <c r="DZ188"/>
  <c r="EA188"/>
  <c r="EB188"/>
  <c r="EC188"/>
  <c r="ED188"/>
  <c r="EE188"/>
  <c r="EF188"/>
  <c r="EG188"/>
  <c r="EH188"/>
  <c r="EI188"/>
  <c r="EJ188"/>
  <c r="EK188"/>
  <c r="EL188"/>
  <c r="EM188"/>
  <c r="EN188"/>
  <c r="EO188"/>
  <c r="EP188"/>
  <c r="EQ188"/>
  <c r="ER188"/>
  <c r="ES188"/>
  <c r="ET188"/>
  <c r="EU188"/>
  <c r="EV188"/>
  <c r="EW188"/>
  <c r="EX188"/>
  <c r="EY188"/>
  <c r="EZ188"/>
  <c r="FA188"/>
  <c r="FB188"/>
  <c r="FC188"/>
  <c r="FD188"/>
  <c r="FE188"/>
  <c r="FF188"/>
  <c r="FG188"/>
  <c r="FH188"/>
  <c r="FI188"/>
  <c r="FJ188"/>
  <c r="FK188"/>
  <c r="FL188"/>
  <c r="FM188"/>
  <c r="FN188"/>
  <c r="FO188"/>
  <c r="FP188"/>
  <c r="FQ188"/>
  <c r="FR188"/>
  <c r="FS188"/>
  <c r="FT188"/>
  <c r="FU188"/>
  <c r="FV188"/>
  <c r="FW188"/>
  <c r="FX188"/>
  <c r="FY188"/>
  <c r="FZ188"/>
  <c r="GA188"/>
  <c r="GB188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DY189"/>
  <c r="DZ189"/>
  <c r="EA189"/>
  <c r="EB189"/>
  <c r="EC189"/>
  <c r="ED189"/>
  <c r="EE189"/>
  <c r="EF189"/>
  <c r="EG189"/>
  <c r="EH189"/>
  <c r="EI189"/>
  <c r="EJ189"/>
  <c r="EK189"/>
  <c r="EL189"/>
  <c r="EM189"/>
  <c r="EN189"/>
  <c r="EO189"/>
  <c r="EP189"/>
  <c r="EQ189"/>
  <c r="ER189"/>
  <c r="ES189"/>
  <c r="ET189"/>
  <c r="EU189"/>
  <c r="EV189"/>
  <c r="EW189"/>
  <c r="EX189"/>
  <c r="EY189"/>
  <c r="EZ189"/>
  <c r="FA189"/>
  <c r="FB189"/>
  <c r="FC189"/>
  <c r="FD189"/>
  <c r="FE189"/>
  <c r="FF189"/>
  <c r="FG189"/>
  <c r="FH189"/>
  <c r="FI189"/>
  <c r="FJ189"/>
  <c r="FK189"/>
  <c r="FL189"/>
  <c r="FM189"/>
  <c r="FN189"/>
  <c r="FO189"/>
  <c r="FP189"/>
  <c r="FQ189"/>
  <c r="FR189"/>
  <c r="FS189"/>
  <c r="FT189"/>
  <c r="FU189"/>
  <c r="FV189"/>
  <c r="FW189"/>
  <c r="FX189"/>
  <c r="FY189"/>
  <c r="FZ189"/>
  <c r="GA189"/>
  <c r="GB189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DY190"/>
  <c r="DZ190"/>
  <c r="EA190"/>
  <c r="EB190"/>
  <c r="EC190"/>
  <c r="ED190"/>
  <c r="EE190"/>
  <c r="EF190"/>
  <c r="EG190"/>
  <c r="EH190"/>
  <c r="EI190"/>
  <c r="EJ190"/>
  <c r="EK190"/>
  <c r="EL190"/>
  <c r="EM190"/>
  <c r="EN190"/>
  <c r="EO190"/>
  <c r="EP190"/>
  <c r="EQ190"/>
  <c r="ER190"/>
  <c r="ES190"/>
  <c r="ET190"/>
  <c r="EU190"/>
  <c r="EV190"/>
  <c r="EW190"/>
  <c r="EX190"/>
  <c r="EY190"/>
  <c r="EZ190"/>
  <c r="FA190"/>
  <c r="FB190"/>
  <c r="FC190"/>
  <c r="FD190"/>
  <c r="FE190"/>
  <c r="FF190"/>
  <c r="FG190"/>
  <c r="FH190"/>
  <c r="FI190"/>
  <c r="FJ190"/>
  <c r="FK190"/>
  <c r="FL190"/>
  <c r="FM190"/>
  <c r="FN190"/>
  <c r="FO190"/>
  <c r="FP190"/>
  <c r="FQ190"/>
  <c r="FR190"/>
  <c r="FS190"/>
  <c r="FT190"/>
  <c r="FU190"/>
  <c r="FV190"/>
  <c r="FW190"/>
  <c r="FX190"/>
  <c r="FY190"/>
  <c r="FZ190"/>
  <c r="GA190"/>
  <c r="GB190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DY191"/>
  <c r="DZ191"/>
  <c r="EA191"/>
  <c r="EB191"/>
  <c r="EC191"/>
  <c r="ED191"/>
  <c r="EE191"/>
  <c r="EF191"/>
  <c r="EG191"/>
  <c r="EH191"/>
  <c r="EI191"/>
  <c r="EJ191"/>
  <c r="EK191"/>
  <c r="EL191"/>
  <c r="EM191"/>
  <c r="EN191"/>
  <c r="EO191"/>
  <c r="EP191"/>
  <c r="EQ191"/>
  <c r="ER191"/>
  <c r="ES191"/>
  <c r="ET191"/>
  <c r="EU191"/>
  <c r="EV191"/>
  <c r="EW191"/>
  <c r="EX191"/>
  <c r="EY191"/>
  <c r="EZ191"/>
  <c r="FA191"/>
  <c r="FB191"/>
  <c r="FC191"/>
  <c r="FD191"/>
  <c r="FE191"/>
  <c r="FF191"/>
  <c r="FG191"/>
  <c r="FH191"/>
  <c r="FI191"/>
  <c r="FJ191"/>
  <c r="FK191"/>
  <c r="FL191"/>
  <c r="FM191"/>
  <c r="FN191"/>
  <c r="FO191"/>
  <c r="FP191"/>
  <c r="FQ191"/>
  <c r="FR191"/>
  <c r="FS191"/>
  <c r="FT191"/>
  <c r="FU191"/>
  <c r="FV191"/>
  <c r="FW191"/>
  <c r="FX191"/>
  <c r="FY191"/>
  <c r="FZ191"/>
  <c r="GA191"/>
  <c r="GB191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DY192"/>
  <c r="DZ192"/>
  <c r="EA192"/>
  <c r="EB192"/>
  <c r="EC192"/>
  <c r="ED192"/>
  <c r="EE192"/>
  <c r="EF192"/>
  <c r="EG192"/>
  <c r="EH192"/>
  <c r="EI192"/>
  <c r="EJ192"/>
  <c r="EK192"/>
  <c r="EL192"/>
  <c r="EM192"/>
  <c r="EN192"/>
  <c r="EO192"/>
  <c r="EP192"/>
  <c r="EQ192"/>
  <c r="ER192"/>
  <c r="ES192"/>
  <c r="ET192"/>
  <c r="EU192"/>
  <c r="EV192"/>
  <c r="EW192"/>
  <c r="EX192"/>
  <c r="EY192"/>
  <c r="EZ192"/>
  <c r="FA192"/>
  <c r="FB192"/>
  <c r="FC192"/>
  <c r="FD192"/>
  <c r="FE192"/>
  <c r="FF192"/>
  <c r="FG192"/>
  <c r="FH192"/>
  <c r="FI192"/>
  <c r="FJ192"/>
  <c r="FK192"/>
  <c r="FL192"/>
  <c r="FM192"/>
  <c r="FN192"/>
  <c r="FO192"/>
  <c r="FP192"/>
  <c r="FQ192"/>
  <c r="FR192"/>
  <c r="FS192"/>
  <c r="FT192"/>
  <c r="FU192"/>
  <c r="FV192"/>
  <c r="FW192"/>
  <c r="FX192"/>
  <c r="FY192"/>
  <c r="FZ192"/>
  <c r="GA192"/>
  <c r="GB192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EW193"/>
  <c r="EX193"/>
  <c r="EY193"/>
  <c r="EZ193"/>
  <c r="FA193"/>
  <c r="FB193"/>
  <c r="FC193"/>
  <c r="FD193"/>
  <c r="FE193"/>
  <c r="FF193"/>
  <c r="FG193"/>
  <c r="FH193"/>
  <c r="FI193"/>
  <c r="FJ193"/>
  <c r="FK193"/>
  <c r="FL193"/>
  <c r="FM193"/>
  <c r="FN193"/>
  <c r="FO193"/>
  <c r="FP193"/>
  <c r="FQ193"/>
  <c r="FR193"/>
  <c r="FS193"/>
  <c r="FT193"/>
  <c r="FU193"/>
  <c r="FV193"/>
  <c r="FW193"/>
  <c r="FX193"/>
  <c r="FY193"/>
  <c r="FZ193"/>
  <c r="GA193"/>
  <c r="GB193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EW194"/>
  <c r="EX194"/>
  <c r="EY194"/>
  <c r="EZ194"/>
  <c r="FA194"/>
  <c r="FB194"/>
  <c r="FC194"/>
  <c r="FD194"/>
  <c r="FE194"/>
  <c r="FF194"/>
  <c r="FG194"/>
  <c r="FH194"/>
  <c r="FI194"/>
  <c r="FJ194"/>
  <c r="FK194"/>
  <c r="FL194"/>
  <c r="FM194"/>
  <c r="FN194"/>
  <c r="FO194"/>
  <c r="FP194"/>
  <c r="FQ194"/>
  <c r="FR194"/>
  <c r="FS194"/>
  <c r="FT194"/>
  <c r="FU194"/>
  <c r="FV194"/>
  <c r="FW194"/>
  <c r="FX194"/>
  <c r="FY194"/>
  <c r="FZ194"/>
  <c r="GA194"/>
  <c r="GB194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DY195"/>
  <c r="DZ195"/>
  <c r="EA195"/>
  <c r="EB195"/>
  <c r="EC195"/>
  <c r="ED195"/>
  <c r="EE195"/>
  <c r="EF195"/>
  <c r="EG195"/>
  <c r="EH195"/>
  <c r="EI195"/>
  <c r="EJ195"/>
  <c r="EK195"/>
  <c r="EL195"/>
  <c r="EM195"/>
  <c r="EN195"/>
  <c r="EO195"/>
  <c r="EP195"/>
  <c r="EQ195"/>
  <c r="ER195"/>
  <c r="ES195"/>
  <c r="ET195"/>
  <c r="EU195"/>
  <c r="EV195"/>
  <c r="EW195"/>
  <c r="EX195"/>
  <c r="EY195"/>
  <c r="EZ195"/>
  <c r="FA195"/>
  <c r="FB195"/>
  <c r="FC195"/>
  <c r="FD195"/>
  <c r="FE195"/>
  <c r="FF195"/>
  <c r="FG195"/>
  <c r="FH195"/>
  <c r="FI195"/>
  <c r="FJ195"/>
  <c r="FK195"/>
  <c r="FL195"/>
  <c r="FM195"/>
  <c r="FN195"/>
  <c r="FO195"/>
  <c r="FP195"/>
  <c r="FQ195"/>
  <c r="FR195"/>
  <c r="FS195"/>
  <c r="FT195"/>
  <c r="FU195"/>
  <c r="FV195"/>
  <c r="FW195"/>
  <c r="FX195"/>
  <c r="FY195"/>
  <c r="FZ195"/>
  <c r="GA195"/>
  <c r="GB195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DY196"/>
  <c r="DZ196"/>
  <c r="EA196"/>
  <c r="EB196"/>
  <c r="EC196"/>
  <c r="ED196"/>
  <c r="EE196"/>
  <c r="EF196"/>
  <c r="EG196"/>
  <c r="EH196"/>
  <c r="EI196"/>
  <c r="EJ196"/>
  <c r="EK196"/>
  <c r="EL196"/>
  <c r="EM196"/>
  <c r="EN196"/>
  <c r="EO196"/>
  <c r="EP196"/>
  <c r="EQ196"/>
  <c r="ER196"/>
  <c r="ES196"/>
  <c r="ET196"/>
  <c r="EU196"/>
  <c r="EV196"/>
  <c r="EW196"/>
  <c r="EX196"/>
  <c r="EY196"/>
  <c r="EZ196"/>
  <c r="FA196"/>
  <c r="FB196"/>
  <c r="FC196"/>
  <c r="FD196"/>
  <c r="FE196"/>
  <c r="FF196"/>
  <c r="FG196"/>
  <c r="FH196"/>
  <c r="FI196"/>
  <c r="FJ196"/>
  <c r="FK196"/>
  <c r="FL196"/>
  <c r="FM196"/>
  <c r="FN196"/>
  <c r="FO196"/>
  <c r="FP196"/>
  <c r="FQ196"/>
  <c r="FR196"/>
  <c r="FS196"/>
  <c r="FT196"/>
  <c r="FU196"/>
  <c r="FV196"/>
  <c r="FW196"/>
  <c r="FX196"/>
  <c r="FY196"/>
  <c r="FZ196"/>
  <c r="GA196"/>
  <c r="GB196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DY197"/>
  <c r="DZ197"/>
  <c r="EA197"/>
  <c r="EB197"/>
  <c r="EC197"/>
  <c r="ED197"/>
  <c r="EE197"/>
  <c r="EF197"/>
  <c r="EG197"/>
  <c r="EH197"/>
  <c r="EI197"/>
  <c r="EJ197"/>
  <c r="EK197"/>
  <c r="EL197"/>
  <c r="EM197"/>
  <c r="EN197"/>
  <c r="EO197"/>
  <c r="EP197"/>
  <c r="EQ197"/>
  <c r="ER197"/>
  <c r="ES197"/>
  <c r="ET197"/>
  <c r="EU197"/>
  <c r="EV197"/>
  <c r="EW197"/>
  <c r="EX197"/>
  <c r="EY197"/>
  <c r="EZ197"/>
  <c r="FA197"/>
  <c r="FB197"/>
  <c r="FC197"/>
  <c r="FD197"/>
  <c r="FE197"/>
  <c r="FF197"/>
  <c r="FG197"/>
  <c r="FH197"/>
  <c r="FI197"/>
  <c r="FJ197"/>
  <c r="FK197"/>
  <c r="FL197"/>
  <c r="FM197"/>
  <c r="FN197"/>
  <c r="FO197"/>
  <c r="FP197"/>
  <c r="FQ197"/>
  <c r="FR197"/>
  <c r="FS197"/>
  <c r="FT197"/>
  <c r="FU197"/>
  <c r="FV197"/>
  <c r="FW197"/>
  <c r="FX197"/>
  <c r="FY197"/>
  <c r="FZ197"/>
  <c r="GA197"/>
  <c r="GB197"/>
  <c r="DF198"/>
  <c r="DG198"/>
  <c r="DH198"/>
  <c r="DI198"/>
  <c r="DJ198"/>
  <c r="DK198"/>
  <c r="DL198"/>
  <c r="DM198"/>
  <c r="DN198"/>
  <c r="DO198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EW198"/>
  <c r="EX198"/>
  <c r="EY198"/>
  <c r="EZ198"/>
  <c r="FA198"/>
  <c r="FB198"/>
  <c r="FC198"/>
  <c r="FD198"/>
  <c r="FE198"/>
  <c r="FF198"/>
  <c r="FG198"/>
  <c r="FH198"/>
  <c r="FI198"/>
  <c r="FJ198"/>
  <c r="FK198"/>
  <c r="FL198"/>
  <c r="FM198"/>
  <c r="FN198"/>
  <c r="FO198"/>
  <c r="FP198"/>
  <c r="FQ198"/>
  <c r="FR198"/>
  <c r="FS198"/>
  <c r="FT198"/>
  <c r="FU198"/>
  <c r="FV198"/>
  <c r="FW198"/>
  <c r="FX198"/>
  <c r="FY198"/>
  <c r="FZ198"/>
  <c r="GA198"/>
  <c r="GB198"/>
  <c r="DF199"/>
  <c r="DG199"/>
  <c r="DH199"/>
  <c r="DI199"/>
  <c r="DJ199"/>
  <c r="DK199"/>
  <c r="DL199"/>
  <c r="DM199"/>
  <c r="DN199"/>
  <c r="DO199"/>
  <c r="DP199"/>
  <c r="DQ199"/>
  <c r="DR199"/>
  <c r="DS199"/>
  <c r="DT199"/>
  <c r="DU199"/>
  <c r="DV199"/>
  <c r="DW199"/>
  <c r="DX199"/>
  <c r="DY199"/>
  <c r="DZ199"/>
  <c r="EA199"/>
  <c r="EB199"/>
  <c r="EC199"/>
  <c r="ED199"/>
  <c r="EE199"/>
  <c r="EF199"/>
  <c r="EG199"/>
  <c r="EH199"/>
  <c r="EI199"/>
  <c r="EJ199"/>
  <c r="EK199"/>
  <c r="EL199"/>
  <c r="EM199"/>
  <c r="EN199"/>
  <c r="EO199"/>
  <c r="EP199"/>
  <c r="EQ199"/>
  <c r="ER199"/>
  <c r="ES199"/>
  <c r="ET199"/>
  <c r="EU199"/>
  <c r="EV199"/>
  <c r="EW199"/>
  <c r="EX199"/>
  <c r="EY199"/>
  <c r="EZ199"/>
  <c r="FA199"/>
  <c r="FB199"/>
  <c r="FC199"/>
  <c r="FD199"/>
  <c r="FE199"/>
  <c r="FF199"/>
  <c r="FG199"/>
  <c r="FH199"/>
  <c r="FI199"/>
  <c r="FJ199"/>
  <c r="FK199"/>
  <c r="FL199"/>
  <c r="FM199"/>
  <c r="FN199"/>
  <c r="FO199"/>
  <c r="FP199"/>
  <c r="FQ199"/>
  <c r="FR199"/>
  <c r="FS199"/>
  <c r="FT199"/>
  <c r="FU199"/>
  <c r="FV199"/>
  <c r="FW199"/>
  <c r="FX199"/>
  <c r="FY199"/>
  <c r="FZ199"/>
  <c r="GA199"/>
  <c r="GB199"/>
  <c r="DF200"/>
  <c r="DG200"/>
  <c r="DH200"/>
  <c r="DI200"/>
  <c r="DJ200"/>
  <c r="DK200"/>
  <c r="DL200"/>
  <c r="DM200"/>
  <c r="DN200"/>
  <c r="DO200"/>
  <c r="DP200"/>
  <c r="DQ200"/>
  <c r="DR200"/>
  <c r="DS200"/>
  <c r="DT200"/>
  <c r="DU200"/>
  <c r="DV200"/>
  <c r="DW200"/>
  <c r="DX200"/>
  <c r="DY200"/>
  <c r="DZ200"/>
  <c r="EA200"/>
  <c r="EB200"/>
  <c r="EC200"/>
  <c r="ED200"/>
  <c r="EE200"/>
  <c r="EF200"/>
  <c r="EG200"/>
  <c r="EH200"/>
  <c r="EI200"/>
  <c r="EJ200"/>
  <c r="EK200"/>
  <c r="EL200"/>
  <c r="EM200"/>
  <c r="EN200"/>
  <c r="EO200"/>
  <c r="EP200"/>
  <c r="EQ200"/>
  <c r="ER200"/>
  <c r="ES200"/>
  <c r="ET200"/>
  <c r="EU200"/>
  <c r="EV200"/>
  <c r="EW200"/>
  <c r="EX200"/>
  <c r="EY200"/>
  <c r="EZ200"/>
  <c r="FA200"/>
  <c r="FB200"/>
  <c r="FC200"/>
  <c r="FD200"/>
  <c r="FE200"/>
  <c r="FF200"/>
  <c r="FG200"/>
  <c r="FH200"/>
  <c r="FI200"/>
  <c r="FJ200"/>
  <c r="FK200"/>
  <c r="FL200"/>
  <c r="FM200"/>
  <c r="FN200"/>
  <c r="FO200"/>
  <c r="FP200"/>
  <c r="FQ200"/>
  <c r="FR200"/>
  <c r="FS200"/>
  <c r="FT200"/>
  <c r="FU200"/>
  <c r="FV200"/>
  <c r="FW200"/>
  <c r="FX200"/>
  <c r="FY200"/>
  <c r="FZ200"/>
  <c r="GA200"/>
  <c r="GB200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DF202"/>
  <c r="DG202"/>
  <c r="DH202"/>
  <c r="DI202"/>
  <c r="DJ202"/>
  <c r="DK202"/>
  <c r="DL202"/>
  <c r="DM202"/>
  <c r="DN202"/>
  <c r="DO202"/>
  <c r="DP202"/>
  <c r="DQ202"/>
  <c r="DR202"/>
  <c r="DS202"/>
  <c r="DT202"/>
  <c r="DU202"/>
  <c r="DV202"/>
  <c r="DW202"/>
  <c r="DX202"/>
  <c r="DY202"/>
  <c r="DZ202"/>
  <c r="EA202"/>
  <c r="EB202"/>
  <c r="EC202"/>
  <c r="ED202"/>
  <c r="EE202"/>
  <c r="EF202"/>
  <c r="EG202"/>
  <c r="EH202"/>
  <c r="EI202"/>
  <c r="EJ202"/>
  <c r="EK202"/>
  <c r="EL202"/>
  <c r="EM202"/>
  <c r="EN202"/>
  <c r="EO202"/>
  <c r="EP202"/>
  <c r="EQ202"/>
  <c r="ER202"/>
  <c r="ES202"/>
  <c r="ET202"/>
  <c r="EU202"/>
  <c r="EV202"/>
  <c r="EW202"/>
  <c r="EX202"/>
  <c r="EY202"/>
  <c r="EZ202"/>
  <c r="FA202"/>
  <c r="FB202"/>
  <c r="FC202"/>
  <c r="FD202"/>
  <c r="FE202"/>
  <c r="FF202"/>
  <c r="FG202"/>
  <c r="FH202"/>
  <c r="FI202"/>
  <c r="FJ202"/>
  <c r="FK202"/>
  <c r="FL202"/>
  <c r="FM202"/>
  <c r="FN202"/>
  <c r="FO202"/>
  <c r="FP202"/>
  <c r="FQ202"/>
  <c r="FR202"/>
  <c r="FS202"/>
  <c r="FT202"/>
  <c r="FU202"/>
  <c r="FV202"/>
  <c r="FW202"/>
  <c r="FX202"/>
  <c r="FY202"/>
  <c r="FZ202"/>
  <c r="GA202"/>
  <c r="GB202"/>
  <c r="DF203"/>
  <c r="DG203"/>
  <c r="DH203"/>
  <c r="DI203"/>
  <c r="DJ203"/>
  <c r="DK203"/>
  <c r="DL203"/>
  <c r="DM203"/>
  <c r="DN203"/>
  <c r="DO203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EW203"/>
  <c r="EX203"/>
  <c r="EY203"/>
  <c r="EZ203"/>
  <c r="FA203"/>
  <c r="FB203"/>
  <c r="FC203"/>
  <c r="FD203"/>
  <c r="FE203"/>
  <c r="FF203"/>
  <c r="FG203"/>
  <c r="FH203"/>
  <c r="FI203"/>
  <c r="FJ203"/>
  <c r="FK203"/>
  <c r="FL203"/>
  <c r="FM203"/>
  <c r="FN203"/>
  <c r="FO203"/>
  <c r="FP203"/>
  <c r="FQ203"/>
  <c r="FR203"/>
  <c r="FS203"/>
  <c r="FT203"/>
  <c r="FU203"/>
  <c r="FV203"/>
  <c r="FW203"/>
  <c r="FX203"/>
  <c r="FY203"/>
  <c r="FZ203"/>
  <c r="GA203"/>
  <c r="GB203"/>
  <c r="DF204"/>
  <c r="DG204"/>
  <c r="DH204"/>
  <c r="DI204"/>
  <c r="DJ204"/>
  <c r="DK204"/>
  <c r="DL204"/>
  <c r="DM204"/>
  <c r="DN204"/>
  <c r="DO204"/>
  <c r="DP204"/>
  <c r="DQ204"/>
  <c r="DR204"/>
  <c r="DS204"/>
  <c r="DT204"/>
  <c r="DU204"/>
  <c r="DV204"/>
  <c r="DW204"/>
  <c r="DX204"/>
  <c r="DY204"/>
  <c r="DZ204"/>
  <c r="EA204"/>
  <c r="EB204"/>
  <c r="EC204"/>
  <c r="ED204"/>
  <c r="EE204"/>
  <c r="EF204"/>
  <c r="EG204"/>
  <c r="EH204"/>
  <c r="EI204"/>
  <c r="EJ204"/>
  <c r="EK204"/>
  <c r="EL204"/>
  <c r="EM204"/>
  <c r="EN204"/>
  <c r="EO204"/>
  <c r="EP204"/>
  <c r="EQ204"/>
  <c r="ER204"/>
  <c r="ES204"/>
  <c r="ET204"/>
  <c r="EU204"/>
  <c r="EV204"/>
  <c r="EW204"/>
  <c r="EX204"/>
  <c r="EY204"/>
  <c r="EZ204"/>
  <c r="FA204"/>
  <c r="FB204"/>
  <c r="FC204"/>
  <c r="FD204"/>
  <c r="FE204"/>
  <c r="FF204"/>
  <c r="FG204"/>
  <c r="FH204"/>
  <c r="FI204"/>
  <c r="FJ204"/>
  <c r="FK204"/>
  <c r="FL204"/>
  <c r="FM204"/>
  <c r="FN204"/>
  <c r="FO204"/>
  <c r="FP204"/>
  <c r="FQ204"/>
  <c r="FR204"/>
  <c r="FS204"/>
  <c r="FT204"/>
  <c r="FU204"/>
  <c r="FV204"/>
  <c r="FW204"/>
  <c r="FX204"/>
  <c r="FY204"/>
  <c r="FZ204"/>
  <c r="GA204"/>
  <c r="GB204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EW205"/>
  <c r="EX205"/>
  <c r="EY205"/>
  <c r="EZ205"/>
  <c r="FA205"/>
  <c r="FB205"/>
  <c r="FC205"/>
  <c r="FD205"/>
  <c r="FE205"/>
  <c r="FF205"/>
  <c r="FG205"/>
  <c r="FH205"/>
  <c r="FI205"/>
  <c r="FJ205"/>
  <c r="FK205"/>
  <c r="FL205"/>
  <c r="FM205"/>
  <c r="FN205"/>
  <c r="FO205"/>
  <c r="FP205"/>
  <c r="FQ205"/>
  <c r="FR205"/>
  <c r="FS205"/>
  <c r="FT205"/>
  <c r="FU205"/>
  <c r="FV205"/>
  <c r="FW205"/>
  <c r="FX205"/>
  <c r="FY205"/>
  <c r="FZ205"/>
  <c r="GA205"/>
  <c r="GB205"/>
  <c r="DF206"/>
  <c r="DG206"/>
  <c r="DH206"/>
  <c r="DI206"/>
  <c r="DJ206"/>
  <c r="DK206"/>
  <c r="DL206"/>
  <c r="DM206"/>
  <c r="DN206"/>
  <c r="DO206"/>
  <c r="DP206"/>
  <c r="DQ206"/>
  <c r="DR206"/>
  <c r="DS206"/>
  <c r="DT206"/>
  <c r="DU206"/>
  <c r="DV206"/>
  <c r="DW206"/>
  <c r="DX206"/>
  <c r="DY206"/>
  <c r="DZ206"/>
  <c r="EA206"/>
  <c r="EB206"/>
  <c r="EC206"/>
  <c r="ED206"/>
  <c r="EE206"/>
  <c r="EF206"/>
  <c r="EG206"/>
  <c r="EH206"/>
  <c r="EI206"/>
  <c r="EJ206"/>
  <c r="EK206"/>
  <c r="EL206"/>
  <c r="EM206"/>
  <c r="EN206"/>
  <c r="EO206"/>
  <c r="EP206"/>
  <c r="EQ206"/>
  <c r="ER206"/>
  <c r="ES206"/>
  <c r="ET206"/>
  <c r="EU206"/>
  <c r="EV206"/>
  <c r="EW206"/>
  <c r="EX206"/>
  <c r="EY206"/>
  <c r="EZ206"/>
  <c r="FA206"/>
  <c r="FB206"/>
  <c r="FC206"/>
  <c r="FD206"/>
  <c r="FE206"/>
  <c r="FF206"/>
  <c r="FG206"/>
  <c r="FH206"/>
  <c r="FI206"/>
  <c r="FJ206"/>
  <c r="FK206"/>
  <c r="FL206"/>
  <c r="FM206"/>
  <c r="FN206"/>
  <c r="FO206"/>
  <c r="FP206"/>
  <c r="FQ206"/>
  <c r="FR206"/>
  <c r="FS206"/>
  <c r="FT206"/>
  <c r="FU206"/>
  <c r="FV206"/>
  <c r="FW206"/>
  <c r="FX206"/>
  <c r="FY206"/>
  <c r="FZ206"/>
  <c r="GA206"/>
  <c r="GB206"/>
  <c r="DF207"/>
  <c r="DG207"/>
  <c r="DH207"/>
  <c r="DI207"/>
  <c r="DJ207"/>
  <c r="DK207"/>
  <c r="DL207"/>
  <c r="DM207"/>
  <c r="DN207"/>
  <c r="DO207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EW207"/>
  <c r="EX207"/>
  <c r="EY207"/>
  <c r="EZ207"/>
  <c r="FA207"/>
  <c r="FB207"/>
  <c r="FC207"/>
  <c r="FD207"/>
  <c r="FE207"/>
  <c r="FF207"/>
  <c r="FG207"/>
  <c r="FH207"/>
  <c r="FI207"/>
  <c r="FJ207"/>
  <c r="FK207"/>
  <c r="FL207"/>
  <c r="FM207"/>
  <c r="FN207"/>
  <c r="FO207"/>
  <c r="FP207"/>
  <c r="FQ207"/>
  <c r="FR207"/>
  <c r="FS207"/>
  <c r="FT207"/>
  <c r="FU207"/>
  <c r="FV207"/>
  <c r="FW207"/>
  <c r="FX207"/>
  <c r="FY207"/>
  <c r="FZ207"/>
  <c r="GA207"/>
  <c r="GB207"/>
  <c r="DF208"/>
  <c r="DG208"/>
  <c r="DH208"/>
  <c r="DI208"/>
  <c r="DJ208"/>
  <c r="DK208"/>
  <c r="DL208"/>
  <c r="DM208"/>
  <c r="DN208"/>
  <c r="DO208"/>
  <c r="DP208"/>
  <c r="DQ208"/>
  <c r="DR208"/>
  <c r="DS208"/>
  <c r="DT208"/>
  <c r="DU208"/>
  <c r="DV208"/>
  <c r="DW208"/>
  <c r="DX208"/>
  <c r="DY208"/>
  <c r="DZ208"/>
  <c r="EA208"/>
  <c r="EB208"/>
  <c r="EC208"/>
  <c r="ED208"/>
  <c r="EE208"/>
  <c r="EF208"/>
  <c r="EG208"/>
  <c r="EH208"/>
  <c r="EI208"/>
  <c r="EJ208"/>
  <c r="EK208"/>
  <c r="EL208"/>
  <c r="EM208"/>
  <c r="EN208"/>
  <c r="EO208"/>
  <c r="EP208"/>
  <c r="EQ208"/>
  <c r="ER208"/>
  <c r="ES208"/>
  <c r="ET208"/>
  <c r="EU208"/>
  <c r="EV208"/>
  <c r="EW208"/>
  <c r="EX208"/>
  <c r="EY208"/>
  <c r="EZ208"/>
  <c r="FA208"/>
  <c r="FB208"/>
  <c r="FC208"/>
  <c r="FD208"/>
  <c r="FE208"/>
  <c r="FF208"/>
  <c r="FG208"/>
  <c r="FH208"/>
  <c r="FI208"/>
  <c r="FJ208"/>
  <c r="FK208"/>
  <c r="FL208"/>
  <c r="FM208"/>
  <c r="FN208"/>
  <c r="FO208"/>
  <c r="FP208"/>
  <c r="FQ208"/>
  <c r="FR208"/>
  <c r="FS208"/>
  <c r="FT208"/>
  <c r="FU208"/>
  <c r="FV208"/>
  <c r="FW208"/>
  <c r="FX208"/>
  <c r="FY208"/>
  <c r="FZ208"/>
  <c r="GA208"/>
  <c r="GB208"/>
  <c r="DF209"/>
  <c r="DG209"/>
  <c r="DH209"/>
  <c r="DI209"/>
  <c r="DJ209"/>
  <c r="DK209"/>
  <c r="DL209"/>
  <c r="DM209"/>
  <c r="DN209"/>
  <c r="DO209"/>
  <c r="DP209"/>
  <c r="DQ209"/>
  <c r="DR209"/>
  <c r="DS209"/>
  <c r="DT209"/>
  <c r="DU209"/>
  <c r="DV209"/>
  <c r="DW209"/>
  <c r="DX209"/>
  <c r="DY209"/>
  <c r="DZ209"/>
  <c r="EA209"/>
  <c r="EB209"/>
  <c r="EC209"/>
  <c r="ED209"/>
  <c r="EE209"/>
  <c r="EF209"/>
  <c r="EG209"/>
  <c r="EH209"/>
  <c r="EI209"/>
  <c r="EJ209"/>
  <c r="EK209"/>
  <c r="EL209"/>
  <c r="EM209"/>
  <c r="EN209"/>
  <c r="EO209"/>
  <c r="EP209"/>
  <c r="EQ209"/>
  <c r="ER209"/>
  <c r="ES209"/>
  <c r="ET209"/>
  <c r="EU209"/>
  <c r="EV209"/>
  <c r="EW209"/>
  <c r="EX209"/>
  <c r="EY209"/>
  <c r="EZ209"/>
  <c r="FA209"/>
  <c r="FB209"/>
  <c r="FC209"/>
  <c r="FD209"/>
  <c r="FE209"/>
  <c r="FF209"/>
  <c r="FG209"/>
  <c r="FH209"/>
  <c r="FI209"/>
  <c r="FJ209"/>
  <c r="FK209"/>
  <c r="FL209"/>
  <c r="FM209"/>
  <c r="FN209"/>
  <c r="FO209"/>
  <c r="FP209"/>
  <c r="FQ209"/>
  <c r="FR209"/>
  <c r="FS209"/>
  <c r="FT209"/>
  <c r="FU209"/>
  <c r="FV209"/>
  <c r="FW209"/>
  <c r="FX209"/>
  <c r="FY209"/>
  <c r="FZ209"/>
  <c r="GA209"/>
  <c r="GB209"/>
  <c r="DF210"/>
  <c r="DG210"/>
  <c r="DH210"/>
  <c r="DI210"/>
  <c r="DJ210"/>
  <c r="DK210"/>
  <c r="DL210"/>
  <c r="DM210"/>
  <c r="DN210"/>
  <c r="DO210"/>
  <c r="DP210"/>
  <c r="DQ210"/>
  <c r="DR210"/>
  <c r="DS210"/>
  <c r="DT210"/>
  <c r="DU210"/>
  <c r="DV210"/>
  <c r="DW210"/>
  <c r="DX210"/>
  <c r="DY210"/>
  <c r="DZ210"/>
  <c r="EA210"/>
  <c r="EB210"/>
  <c r="EC210"/>
  <c r="ED210"/>
  <c r="EE210"/>
  <c r="EF210"/>
  <c r="EG210"/>
  <c r="EH210"/>
  <c r="EI210"/>
  <c r="EJ210"/>
  <c r="EK210"/>
  <c r="EL210"/>
  <c r="EM210"/>
  <c r="EN210"/>
  <c r="EO210"/>
  <c r="EP210"/>
  <c r="EQ210"/>
  <c r="ER210"/>
  <c r="ES210"/>
  <c r="ET210"/>
  <c r="EU210"/>
  <c r="EV210"/>
  <c r="EW210"/>
  <c r="EX210"/>
  <c r="EY210"/>
  <c r="EZ210"/>
  <c r="FA210"/>
  <c r="FB210"/>
  <c r="FC210"/>
  <c r="FD210"/>
  <c r="FE210"/>
  <c r="FF210"/>
  <c r="FG210"/>
  <c r="FH210"/>
  <c r="FI210"/>
  <c r="FJ210"/>
  <c r="FK210"/>
  <c r="FL210"/>
  <c r="FM210"/>
  <c r="FN210"/>
  <c r="FO210"/>
  <c r="FP210"/>
  <c r="FQ210"/>
  <c r="FR210"/>
  <c r="FS210"/>
  <c r="FT210"/>
  <c r="FU210"/>
  <c r="FV210"/>
  <c r="FW210"/>
  <c r="FX210"/>
  <c r="FY210"/>
  <c r="FZ210"/>
  <c r="GA210"/>
  <c r="GB210"/>
  <c r="DF211"/>
  <c r="DG211"/>
  <c r="DH211"/>
  <c r="DI211"/>
  <c r="DJ211"/>
  <c r="DK211"/>
  <c r="DL211"/>
  <c r="DM211"/>
  <c r="DN211"/>
  <c r="DO211"/>
  <c r="DP211"/>
  <c r="DQ211"/>
  <c r="DR211"/>
  <c r="DS211"/>
  <c r="DT211"/>
  <c r="DU211"/>
  <c r="DV211"/>
  <c r="DW211"/>
  <c r="DX211"/>
  <c r="DY211"/>
  <c r="DZ211"/>
  <c r="EA211"/>
  <c r="EB211"/>
  <c r="EC211"/>
  <c r="ED211"/>
  <c r="EE211"/>
  <c r="EF211"/>
  <c r="EG211"/>
  <c r="EH211"/>
  <c r="EI211"/>
  <c r="EJ211"/>
  <c r="EK211"/>
  <c r="EL211"/>
  <c r="EM211"/>
  <c r="EN211"/>
  <c r="EO211"/>
  <c r="EP211"/>
  <c r="EQ211"/>
  <c r="ER211"/>
  <c r="ES211"/>
  <c r="ET211"/>
  <c r="EU211"/>
  <c r="EV211"/>
  <c r="EW211"/>
  <c r="EX211"/>
  <c r="EY211"/>
  <c r="EZ211"/>
  <c r="FA211"/>
  <c r="FB211"/>
  <c r="FC211"/>
  <c r="FD211"/>
  <c r="FE211"/>
  <c r="FF211"/>
  <c r="FG211"/>
  <c r="FH211"/>
  <c r="FI211"/>
  <c r="FJ211"/>
  <c r="FK211"/>
  <c r="FL211"/>
  <c r="FM211"/>
  <c r="FN211"/>
  <c r="FO211"/>
  <c r="FP211"/>
  <c r="FQ211"/>
  <c r="FR211"/>
  <c r="FS211"/>
  <c r="FT211"/>
  <c r="FU211"/>
  <c r="FV211"/>
  <c r="FW211"/>
  <c r="FX211"/>
  <c r="FY211"/>
  <c r="FZ211"/>
  <c r="GA211"/>
  <c r="GB211"/>
  <c r="DF212"/>
  <c r="DG212"/>
  <c r="DH212"/>
  <c r="DI212"/>
  <c r="DJ212"/>
  <c r="DK212"/>
  <c r="DL212"/>
  <c r="DM212"/>
  <c r="DN212"/>
  <c r="DO212"/>
  <c r="DP212"/>
  <c r="DQ212"/>
  <c r="DR212"/>
  <c r="DS212"/>
  <c r="DT212"/>
  <c r="DU212"/>
  <c r="DV212"/>
  <c r="DW212"/>
  <c r="DX212"/>
  <c r="DY212"/>
  <c r="DZ212"/>
  <c r="EA212"/>
  <c r="EB212"/>
  <c r="EC212"/>
  <c r="ED212"/>
  <c r="EE212"/>
  <c r="EF212"/>
  <c r="EG212"/>
  <c r="EH212"/>
  <c r="EI212"/>
  <c r="EJ212"/>
  <c r="EK212"/>
  <c r="EL212"/>
  <c r="EM212"/>
  <c r="EN212"/>
  <c r="EO212"/>
  <c r="EP212"/>
  <c r="EQ212"/>
  <c r="ER212"/>
  <c r="ES212"/>
  <c r="ET212"/>
  <c r="EU212"/>
  <c r="EV212"/>
  <c r="EW212"/>
  <c r="EX212"/>
  <c r="EY212"/>
  <c r="EZ212"/>
  <c r="FA212"/>
  <c r="FB212"/>
  <c r="FC212"/>
  <c r="FD212"/>
  <c r="FE212"/>
  <c r="FF212"/>
  <c r="FG212"/>
  <c r="FH212"/>
  <c r="FI212"/>
  <c r="FJ212"/>
  <c r="FK212"/>
  <c r="FL212"/>
  <c r="FM212"/>
  <c r="FN212"/>
  <c r="FO212"/>
  <c r="FP212"/>
  <c r="FQ212"/>
  <c r="FR212"/>
  <c r="FS212"/>
  <c r="FT212"/>
  <c r="FU212"/>
  <c r="FV212"/>
  <c r="FW212"/>
  <c r="FX212"/>
  <c r="FY212"/>
  <c r="FZ212"/>
  <c r="GA212"/>
  <c r="GB212"/>
  <c r="DF213"/>
  <c r="DG213"/>
  <c r="DH213"/>
  <c r="DI213"/>
  <c r="DJ213"/>
  <c r="DK213"/>
  <c r="DL213"/>
  <c r="DM213"/>
  <c r="DN213"/>
  <c r="DO213"/>
  <c r="DP213"/>
  <c r="DQ213"/>
  <c r="DR213"/>
  <c r="DS213"/>
  <c r="DT213"/>
  <c r="DU213"/>
  <c r="DV213"/>
  <c r="DW213"/>
  <c r="DX213"/>
  <c r="DY213"/>
  <c r="DZ213"/>
  <c r="EA213"/>
  <c r="EB213"/>
  <c r="EC213"/>
  <c r="ED213"/>
  <c r="EE213"/>
  <c r="EF213"/>
  <c r="EG213"/>
  <c r="EH213"/>
  <c r="EI213"/>
  <c r="EJ213"/>
  <c r="EK213"/>
  <c r="EL213"/>
  <c r="EM213"/>
  <c r="EN213"/>
  <c r="EO213"/>
  <c r="EP213"/>
  <c r="EQ213"/>
  <c r="ER213"/>
  <c r="ES213"/>
  <c r="ET213"/>
  <c r="EU213"/>
  <c r="EV213"/>
  <c r="EW213"/>
  <c r="EX213"/>
  <c r="EY213"/>
  <c r="EZ213"/>
  <c r="FA213"/>
  <c r="FB213"/>
  <c r="FC213"/>
  <c r="FD213"/>
  <c r="FE213"/>
  <c r="FF213"/>
  <c r="FG213"/>
  <c r="FH213"/>
  <c r="FI213"/>
  <c r="FJ213"/>
  <c r="FK213"/>
  <c r="FL213"/>
  <c r="FM213"/>
  <c r="FN213"/>
  <c r="FO213"/>
  <c r="FP213"/>
  <c r="FQ213"/>
  <c r="FR213"/>
  <c r="FS213"/>
  <c r="FT213"/>
  <c r="FU213"/>
  <c r="FV213"/>
  <c r="FW213"/>
  <c r="FX213"/>
  <c r="FY213"/>
  <c r="FZ213"/>
  <c r="GA213"/>
  <c r="GB213"/>
  <c r="DF214"/>
  <c r="DG214"/>
  <c r="DH214"/>
  <c r="DI214"/>
  <c r="DJ214"/>
  <c r="DK214"/>
  <c r="DL214"/>
  <c r="DM214"/>
  <c r="DN214"/>
  <c r="DO214"/>
  <c r="DP214"/>
  <c r="DQ214"/>
  <c r="DR214"/>
  <c r="DS214"/>
  <c r="DT214"/>
  <c r="DU214"/>
  <c r="DV214"/>
  <c r="DW214"/>
  <c r="DX214"/>
  <c r="DY214"/>
  <c r="DZ214"/>
  <c r="EA214"/>
  <c r="EB214"/>
  <c r="EC214"/>
  <c r="ED214"/>
  <c r="EE214"/>
  <c r="EF214"/>
  <c r="EG214"/>
  <c r="EH214"/>
  <c r="EI214"/>
  <c r="EJ214"/>
  <c r="EK214"/>
  <c r="EL214"/>
  <c r="EM214"/>
  <c r="EN214"/>
  <c r="EO214"/>
  <c r="EP214"/>
  <c r="EQ214"/>
  <c r="ER214"/>
  <c r="ES214"/>
  <c r="ET214"/>
  <c r="EU214"/>
  <c r="EV214"/>
  <c r="EW214"/>
  <c r="EX214"/>
  <c r="EY214"/>
  <c r="EZ214"/>
  <c r="FA214"/>
  <c r="FB214"/>
  <c r="FC214"/>
  <c r="FD214"/>
  <c r="FE214"/>
  <c r="FF214"/>
  <c r="FG214"/>
  <c r="FH214"/>
  <c r="FI214"/>
  <c r="FJ214"/>
  <c r="FK214"/>
  <c r="FL214"/>
  <c r="FM214"/>
  <c r="FN214"/>
  <c r="FO214"/>
  <c r="FP214"/>
  <c r="FQ214"/>
  <c r="FR214"/>
  <c r="FS214"/>
  <c r="FT214"/>
  <c r="FU214"/>
  <c r="FV214"/>
  <c r="FW214"/>
  <c r="FX214"/>
  <c r="FY214"/>
  <c r="FZ214"/>
  <c r="GA214"/>
  <c r="GB214"/>
  <c r="DF215"/>
  <c r="DG215"/>
  <c r="DH215"/>
  <c r="DI215"/>
  <c r="DJ215"/>
  <c r="DK215"/>
  <c r="DL215"/>
  <c r="DM215"/>
  <c r="DN215"/>
  <c r="DO215"/>
  <c r="DP215"/>
  <c r="DQ215"/>
  <c r="DR215"/>
  <c r="DS215"/>
  <c r="DT215"/>
  <c r="DU215"/>
  <c r="DV215"/>
  <c r="DW215"/>
  <c r="DX215"/>
  <c r="DY215"/>
  <c r="DZ215"/>
  <c r="EA215"/>
  <c r="EB215"/>
  <c r="EC215"/>
  <c r="ED215"/>
  <c r="EE215"/>
  <c r="EF215"/>
  <c r="EG215"/>
  <c r="EH215"/>
  <c r="EI215"/>
  <c r="EJ215"/>
  <c r="EK215"/>
  <c r="EL215"/>
  <c r="EM215"/>
  <c r="EN215"/>
  <c r="EO215"/>
  <c r="EP215"/>
  <c r="EQ215"/>
  <c r="ER215"/>
  <c r="ES215"/>
  <c r="ET215"/>
  <c r="EU215"/>
  <c r="EV215"/>
  <c r="EW215"/>
  <c r="EX215"/>
  <c r="EY215"/>
  <c r="EZ215"/>
  <c r="FA215"/>
  <c r="FB215"/>
  <c r="FC215"/>
  <c r="FD215"/>
  <c r="FE215"/>
  <c r="FF215"/>
  <c r="FG215"/>
  <c r="FH215"/>
  <c r="FI215"/>
  <c r="FJ215"/>
  <c r="FK215"/>
  <c r="FL215"/>
  <c r="FM215"/>
  <c r="FN215"/>
  <c r="FO215"/>
  <c r="FP215"/>
  <c r="FQ215"/>
  <c r="FR215"/>
  <c r="FS215"/>
  <c r="FT215"/>
  <c r="FU215"/>
  <c r="FV215"/>
  <c r="FW215"/>
  <c r="FX215"/>
  <c r="FY215"/>
  <c r="FZ215"/>
  <c r="GA215"/>
  <c r="GB215"/>
  <c r="DF216"/>
  <c r="DG216"/>
  <c r="DH216"/>
  <c r="DI216"/>
  <c r="DJ216"/>
  <c r="DK216"/>
  <c r="DL216"/>
  <c r="DM216"/>
  <c r="DN216"/>
  <c r="DO216"/>
  <c r="DP216"/>
  <c r="DQ216"/>
  <c r="DR216"/>
  <c r="DS216"/>
  <c r="DT216"/>
  <c r="DU216"/>
  <c r="DV216"/>
  <c r="DW216"/>
  <c r="DX216"/>
  <c r="DY216"/>
  <c r="DZ216"/>
  <c r="EA216"/>
  <c r="EB216"/>
  <c r="EC216"/>
  <c r="ED216"/>
  <c r="EE216"/>
  <c r="EF216"/>
  <c r="EG216"/>
  <c r="EH216"/>
  <c r="EI216"/>
  <c r="EJ216"/>
  <c r="EK216"/>
  <c r="EL216"/>
  <c r="EM216"/>
  <c r="EN216"/>
  <c r="EO216"/>
  <c r="EP216"/>
  <c r="EQ216"/>
  <c r="ER216"/>
  <c r="ES216"/>
  <c r="ET216"/>
  <c r="EU216"/>
  <c r="EV216"/>
  <c r="EW216"/>
  <c r="EX216"/>
  <c r="EY216"/>
  <c r="EZ216"/>
  <c r="FA216"/>
  <c r="FB216"/>
  <c r="FC216"/>
  <c r="FD216"/>
  <c r="FE216"/>
  <c r="FF216"/>
  <c r="FG216"/>
  <c r="FH216"/>
  <c r="FI216"/>
  <c r="FJ216"/>
  <c r="FK216"/>
  <c r="FL216"/>
  <c r="FM216"/>
  <c r="FN216"/>
  <c r="FO216"/>
  <c r="FP216"/>
  <c r="FQ216"/>
  <c r="FR216"/>
  <c r="FS216"/>
  <c r="FT216"/>
  <c r="FU216"/>
  <c r="FV216"/>
  <c r="FW216"/>
  <c r="FX216"/>
  <c r="FY216"/>
  <c r="FZ216"/>
  <c r="GA216"/>
  <c r="GB216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EW217"/>
  <c r="EX217"/>
  <c r="EY217"/>
  <c r="EZ217"/>
  <c r="FA217"/>
  <c r="FB217"/>
  <c r="FC217"/>
  <c r="FD217"/>
  <c r="FE217"/>
  <c r="FF217"/>
  <c r="FG217"/>
  <c r="FH217"/>
  <c r="FI217"/>
  <c r="FJ217"/>
  <c r="FK217"/>
  <c r="FL217"/>
  <c r="FM217"/>
  <c r="FN217"/>
  <c r="FO217"/>
  <c r="FP217"/>
  <c r="FQ217"/>
  <c r="FR217"/>
  <c r="FS217"/>
  <c r="FT217"/>
  <c r="FU217"/>
  <c r="FV217"/>
  <c r="FW217"/>
  <c r="FX217"/>
  <c r="FY217"/>
  <c r="FZ217"/>
  <c r="GA217"/>
  <c r="GB217"/>
  <c r="DF218"/>
  <c r="DG218"/>
  <c r="DH218"/>
  <c r="DI218"/>
  <c r="DJ218"/>
  <c r="DK218"/>
  <c r="DL218"/>
  <c r="DM218"/>
  <c r="DN218"/>
  <c r="DO218"/>
  <c r="DP218"/>
  <c r="DQ218"/>
  <c r="DR218"/>
  <c r="DS218"/>
  <c r="DT218"/>
  <c r="DU218"/>
  <c r="DV218"/>
  <c r="DW218"/>
  <c r="DX218"/>
  <c r="DY218"/>
  <c r="DZ218"/>
  <c r="EA218"/>
  <c r="EB218"/>
  <c r="EC218"/>
  <c r="ED218"/>
  <c r="EE218"/>
  <c r="EF218"/>
  <c r="EG218"/>
  <c r="EH218"/>
  <c r="EI218"/>
  <c r="EJ218"/>
  <c r="EK218"/>
  <c r="EL218"/>
  <c r="EM218"/>
  <c r="EN218"/>
  <c r="EO218"/>
  <c r="EP218"/>
  <c r="EQ218"/>
  <c r="ER218"/>
  <c r="ES218"/>
  <c r="ET218"/>
  <c r="EU218"/>
  <c r="EV218"/>
  <c r="EW218"/>
  <c r="EX218"/>
  <c r="EY218"/>
  <c r="EZ218"/>
  <c r="FA218"/>
  <c r="FB218"/>
  <c r="FC218"/>
  <c r="FD218"/>
  <c r="FE218"/>
  <c r="FF218"/>
  <c r="FG218"/>
  <c r="FH218"/>
  <c r="FI218"/>
  <c r="FJ218"/>
  <c r="FK218"/>
  <c r="FL218"/>
  <c r="FM218"/>
  <c r="FN218"/>
  <c r="FO218"/>
  <c r="FP218"/>
  <c r="FQ218"/>
  <c r="FR218"/>
  <c r="FS218"/>
  <c r="FT218"/>
  <c r="FU218"/>
  <c r="FV218"/>
  <c r="FW218"/>
  <c r="FX218"/>
  <c r="FY218"/>
  <c r="FZ218"/>
  <c r="GA218"/>
  <c r="GB218"/>
  <c r="DF219"/>
  <c r="DG219"/>
  <c r="DH219"/>
  <c r="DI219"/>
  <c r="DJ219"/>
  <c r="DK219"/>
  <c r="DL219"/>
  <c r="DM219"/>
  <c r="DN219"/>
  <c r="DO219"/>
  <c r="DP219"/>
  <c r="DQ219"/>
  <c r="DR219"/>
  <c r="DS219"/>
  <c r="DT219"/>
  <c r="DU219"/>
  <c r="DV219"/>
  <c r="DW219"/>
  <c r="DX219"/>
  <c r="DY219"/>
  <c r="DZ219"/>
  <c r="EA219"/>
  <c r="EB219"/>
  <c r="EC219"/>
  <c r="ED219"/>
  <c r="EE219"/>
  <c r="EF219"/>
  <c r="EG219"/>
  <c r="EH219"/>
  <c r="EI219"/>
  <c r="EJ219"/>
  <c r="EK219"/>
  <c r="EL219"/>
  <c r="EM219"/>
  <c r="EN219"/>
  <c r="EO219"/>
  <c r="EP219"/>
  <c r="EQ219"/>
  <c r="ER219"/>
  <c r="ES219"/>
  <c r="ET219"/>
  <c r="EU219"/>
  <c r="EV219"/>
  <c r="EW219"/>
  <c r="EX219"/>
  <c r="EY219"/>
  <c r="EZ219"/>
  <c r="FA219"/>
  <c r="FB219"/>
  <c r="FC219"/>
  <c r="FD219"/>
  <c r="FE219"/>
  <c r="FF219"/>
  <c r="FG219"/>
  <c r="FH219"/>
  <c r="FI219"/>
  <c r="FJ219"/>
  <c r="FK219"/>
  <c r="FL219"/>
  <c r="FM219"/>
  <c r="FN219"/>
  <c r="FO219"/>
  <c r="FP219"/>
  <c r="FQ219"/>
  <c r="FR219"/>
  <c r="FS219"/>
  <c r="FT219"/>
  <c r="FU219"/>
  <c r="FV219"/>
  <c r="FW219"/>
  <c r="FX219"/>
  <c r="FY219"/>
  <c r="FZ219"/>
  <c r="GA219"/>
  <c r="GB219"/>
  <c r="DF220"/>
  <c r="DG220"/>
  <c r="DH220"/>
  <c r="DI220"/>
  <c r="DJ220"/>
  <c r="DK220"/>
  <c r="DL220"/>
  <c r="DM220"/>
  <c r="DN220"/>
  <c r="DO220"/>
  <c r="DP220"/>
  <c r="DQ220"/>
  <c r="DR220"/>
  <c r="DS220"/>
  <c r="DT220"/>
  <c r="DU220"/>
  <c r="DV220"/>
  <c r="DW220"/>
  <c r="DX220"/>
  <c r="DY220"/>
  <c r="DZ220"/>
  <c r="EA220"/>
  <c r="EB220"/>
  <c r="EC220"/>
  <c r="ED220"/>
  <c r="EE220"/>
  <c r="EF220"/>
  <c r="EG220"/>
  <c r="EH220"/>
  <c r="EI220"/>
  <c r="EJ220"/>
  <c r="EK220"/>
  <c r="EL220"/>
  <c r="EM220"/>
  <c r="EN220"/>
  <c r="EO220"/>
  <c r="EP220"/>
  <c r="EQ220"/>
  <c r="ER220"/>
  <c r="ES220"/>
  <c r="ET220"/>
  <c r="EU220"/>
  <c r="EV220"/>
  <c r="EW220"/>
  <c r="EX220"/>
  <c r="EY220"/>
  <c r="EZ220"/>
  <c r="FA220"/>
  <c r="FB220"/>
  <c r="FC220"/>
  <c r="FD220"/>
  <c r="FE220"/>
  <c r="FF220"/>
  <c r="FG220"/>
  <c r="FH220"/>
  <c r="FI220"/>
  <c r="FJ220"/>
  <c r="FK220"/>
  <c r="FL220"/>
  <c r="FM220"/>
  <c r="FN220"/>
  <c r="FO220"/>
  <c r="FP220"/>
  <c r="FQ220"/>
  <c r="FR220"/>
  <c r="FS220"/>
  <c r="FT220"/>
  <c r="FU220"/>
  <c r="FV220"/>
  <c r="FW220"/>
  <c r="FX220"/>
  <c r="FY220"/>
  <c r="FZ220"/>
  <c r="GA220"/>
  <c r="GB220"/>
  <c r="DF221"/>
  <c r="DG221"/>
  <c r="DH221"/>
  <c r="DI221"/>
  <c r="DJ221"/>
  <c r="DK221"/>
  <c r="DL221"/>
  <c r="DM221"/>
  <c r="DN221"/>
  <c r="DO221"/>
  <c r="DP221"/>
  <c r="DQ221"/>
  <c r="DR221"/>
  <c r="DS221"/>
  <c r="DT221"/>
  <c r="DU221"/>
  <c r="DV221"/>
  <c r="DW221"/>
  <c r="DX221"/>
  <c r="DY221"/>
  <c r="DZ221"/>
  <c r="EA221"/>
  <c r="EB221"/>
  <c r="EC221"/>
  <c r="ED221"/>
  <c r="EE221"/>
  <c r="EF221"/>
  <c r="EG221"/>
  <c r="EH221"/>
  <c r="EI221"/>
  <c r="EJ221"/>
  <c r="EK221"/>
  <c r="EL221"/>
  <c r="EM221"/>
  <c r="EN221"/>
  <c r="EO221"/>
  <c r="EP221"/>
  <c r="EQ221"/>
  <c r="ER221"/>
  <c r="ES221"/>
  <c r="ET221"/>
  <c r="EU221"/>
  <c r="EV221"/>
  <c r="EW221"/>
  <c r="EX221"/>
  <c r="EY221"/>
  <c r="EZ221"/>
  <c r="FA221"/>
  <c r="FB221"/>
  <c r="FC221"/>
  <c r="FD221"/>
  <c r="FE221"/>
  <c r="FF221"/>
  <c r="FG221"/>
  <c r="FH221"/>
  <c r="FI221"/>
  <c r="FJ221"/>
  <c r="FK221"/>
  <c r="FL221"/>
  <c r="FM221"/>
  <c r="FN221"/>
  <c r="FO221"/>
  <c r="FP221"/>
  <c r="FQ221"/>
  <c r="FR221"/>
  <c r="FS221"/>
  <c r="FT221"/>
  <c r="FU221"/>
  <c r="FV221"/>
  <c r="FW221"/>
  <c r="FX221"/>
  <c r="FY221"/>
  <c r="FZ221"/>
  <c r="GA221"/>
  <c r="GB221"/>
  <c r="DF222"/>
  <c r="DG222"/>
  <c r="DH222"/>
  <c r="DI222"/>
  <c r="DJ222"/>
  <c r="DK222"/>
  <c r="DL222"/>
  <c r="DM222"/>
  <c r="DN222"/>
  <c r="DO222"/>
  <c r="DP222"/>
  <c r="DQ222"/>
  <c r="DR222"/>
  <c r="DS222"/>
  <c r="DT222"/>
  <c r="DU222"/>
  <c r="DV222"/>
  <c r="DW222"/>
  <c r="DX222"/>
  <c r="DY222"/>
  <c r="DZ222"/>
  <c r="EA222"/>
  <c r="EB222"/>
  <c r="EC222"/>
  <c r="ED222"/>
  <c r="EE222"/>
  <c r="EF222"/>
  <c r="EG222"/>
  <c r="EH222"/>
  <c r="EI222"/>
  <c r="EJ222"/>
  <c r="EK222"/>
  <c r="EL222"/>
  <c r="EM222"/>
  <c r="EN222"/>
  <c r="EO222"/>
  <c r="EP222"/>
  <c r="EQ222"/>
  <c r="ER222"/>
  <c r="ES222"/>
  <c r="ET222"/>
  <c r="EU222"/>
  <c r="EV222"/>
  <c r="EW222"/>
  <c r="EX222"/>
  <c r="EY222"/>
  <c r="EZ222"/>
  <c r="FA222"/>
  <c r="FB222"/>
  <c r="FC222"/>
  <c r="FD222"/>
  <c r="FE222"/>
  <c r="FF222"/>
  <c r="FG222"/>
  <c r="FH222"/>
  <c r="FI222"/>
  <c r="FJ222"/>
  <c r="FK222"/>
  <c r="FL222"/>
  <c r="FM222"/>
  <c r="FN222"/>
  <c r="FO222"/>
  <c r="FP222"/>
  <c r="FQ222"/>
  <c r="FR222"/>
  <c r="FS222"/>
  <c r="FT222"/>
  <c r="FU222"/>
  <c r="FV222"/>
  <c r="FW222"/>
  <c r="FX222"/>
  <c r="FY222"/>
  <c r="FZ222"/>
  <c r="GA222"/>
  <c r="GB222"/>
  <c r="DF223"/>
  <c r="DG223"/>
  <c r="DH223"/>
  <c r="DI223"/>
  <c r="DJ223"/>
  <c r="DK223"/>
  <c r="DL223"/>
  <c r="DM223"/>
  <c r="DN223"/>
  <c r="DO223"/>
  <c r="DP223"/>
  <c r="DQ223"/>
  <c r="DR223"/>
  <c r="DS223"/>
  <c r="DT223"/>
  <c r="DU223"/>
  <c r="DV223"/>
  <c r="DW223"/>
  <c r="DX223"/>
  <c r="DY223"/>
  <c r="DZ223"/>
  <c r="EA223"/>
  <c r="EB223"/>
  <c r="EC223"/>
  <c r="ED223"/>
  <c r="EE223"/>
  <c r="EF223"/>
  <c r="EG223"/>
  <c r="EH223"/>
  <c r="EI223"/>
  <c r="EJ223"/>
  <c r="EK223"/>
  <c r="EL223"/>
  <c r="EM223"/>
  <c r="EN223"/>
  <c r="EO223"/>
  <c r="EP223"/>
  <c r="EQ223"/>
  <c r="ER223"/>
  <c r="ES223"/>
  <c r="ET223"/>
  <c r="EU223"/>
  <c r="EV223"/>
  <c r="EW223"/>
  <c r="EX223"/>
  <c r="EY223"/>
  <c r="EZ223"/>
  <c r="FA223"/>
  <c r="FB223"/>
  <c r="FC223"/>
  <c r="FD223"/>
  <c r="FE223"/>
  <c r="FF223"/>
  <c r="FG223"/>
  <c r="FH223"/>
  <c r="FI223"/>
  <c r="FJ223"/>
  <c r="FK223"/>
  <c r="FL223"/>
  <c r="FM223"/>
  <c r="FN223"/>
  <c r="FO223"/>
  <c r="FP223"/>
  <c r="FQ223"/>
  <c r="FR223"/>
  <c r="FS223"/>
  <c r="FT223"/>
  <c r="FU223"/>
  <c r="FV223"/>
  <c r="FW223"/>
  <c r="FX223"/>
  <c r="FY223"/>
  <c r="FZ223"/>
  <c r="GA223"/>
  <c r="GB223"/>
  <c r="DF224"/>
  <c r="DG224"/>
  <c r="DH224"/>
  <c r="DI224"/>
  <c r="DJ224"/>
  <c r="DK224"/>
  <c r="DL224"/>
  <c r="DM224"/>
  <c r="DN224"/>
  <c r="DO224"/>
  <c r="DP224"/>
  <c r="DQ224"/>
  <c r="DR224"/>
  <c r="DS224"/>
  <c r="DT224"/>
  <c r="DU224"/>
  <c r="DV224"/>
  <c r="DW224"/>
  <c r="DX224"/>
  <c r="DY224"/>
  <c r="DZ224"/>
  <c r="EA224"/>
  <c r="EB224"/>
  <c r="EC224"/>
  <c r="ED224"/>
  <c r="EE224"/>
  <c r="EF224"/>
  <c r="EG224"/>
  <c r="EH224"/>
  <c r="EI224"/>
  <c r="EJ224"/>
  <c r="EK224"/>
  <c r="EL224"/>
  <c r="EM224"/>
  <c r="EN224"/>
  <c r="EO224"/>
  <c r="EP224"/>
  <c r="EQ224"/>
  <c r="ER224"/>
  <c r="ES224"/>
  <c r="ET224"/>
  <c r="EU224"/>
  <c r="EV224"/>
  <c r="EW224"/>
  <c r="EX224"/>
  <c r="EY224"/>
  <c r="EZ224"/>
  <c r="FA224"/>
  <c r="FB224"/>
  <c r="FC224"/>
  <c r="FD224"/>
  <c r="FE224"/>
  <c r="FF224"/>
  <c r="FG224"/>
  <c r="FH224"/>
  <c r="FI224"/>
  <c r="FJ224"/>
  <c r="FK224"/>
  <c r="FL224"/>
  <c r="FM224"/>
  <c r="FN224"/>
  <c r="FO224"/>
  <c r="FP224"/>
  <c r="FQ224"/>
  <c r="FR224"/>
  <c r="FS224"/>
  <c r="FT224"/>
  <c r="FU224"/>
  <c r="FV224"/>
  <c r="FW224"/>
  <c r="FX224"/>
  <c r="FY224"/>
  <c r="FZ224"/>
  <c r="GA224"/>
  <c r="GB224"/>
  <c r="DF225"/>
  <c r="DG225"/>
  <c r="DH225"/>
  <c r="DI225"/>
  <c r="DJ225"/>
  <c r="DK225"/>
  <c r="DL225"/>
  <c r="DM225"/>
  <c r="DN225"/>
  <c r="DO225"/>
  <c r="DP225"/>
  <c r="DQ225"/>
  <c r="DR225"/>
  <c r="DS225"/>
  <c r="DT225"/>
  <c r="DU225"/>
  <c r="DV225"/>
  <c r="DW225"/>
  <c r="DX225"/>
  <c r="DY225"/>
  <c r="DZ225"/>
  <c r="EA225"/>
  <c r="EB225"/>
  <c r="EC225"/>
  <c r="ED225"/>
  <c r="EE225"/>
  <c r="EF225"/>
  <c r="EG225"/>
  <c r="EH225"/>
  <c r="EI225"/>
  <c r="EJ225"/>
  <c r="EK225"/>
  <c r="EL225"/>
  <c r="EM225"/>
  <c r="EN225"/>
  <c r="EO225"/>
  <c r="EP225"/>
  <c r="EQ225"/>
  <c r="ER225"/>
  <c r="ES225"/>
  <c r="ET225"/>
  <c r="EU225"/>
  <c r="EV225"/>
  <c r="EW225"/>
  <c r="EX225"/>
  <c r="EY225"/>
  <c r="EZ225"/>
  <c r="FA225"/>
  <c r="FB225"/>
  <c r="FC225"/>
  <c r="FD225"/>
  <c r="FE225"/>
  <c r="FF225"/>
  <c r="FG225"/>
  <c r="FH225"/>
  <c r="FI225"/>
  <c r="FJ225"/>
  <c r="FK225"/>
  <c r="FL225"/>
  <c r="FM225"/>
  <c r="FN225"/>
  <c r="FO225"/>
  <c r="FP225"/>
  <c r="FQ225"/>
  <c r="FR225"/>
  <c r="FS225"/>
  <c r="FT225"/>
  <c r="FU225"/>
  <c r="FV225"/>
  <c r="FW225"/>
  <c r="FX225"/>
  <c r="FY225"/>
  <c r="FZ225"/>
  <c r="GA225"/>
  <c r="GB225"/>
  <c r="DF226"/>
  <c r="DG226"/>
  <c r="DH226"/>
  <c r="DI226"/>
  <c r="DJ226"/>
  <c r="DK226"/>
  <c r="DL226"/>
  <c r="DM226"/>
  <c r="DN226"/>
  <c r="DO226"/>
  <c r="DP226"/>
  <c r="DQ226"/>
  <c r="DR226"/>
  <c r="DS226"/>
  <c r="DT226"/>
  <c r="DU226"/>
  <c r="DV226"/>
  <c r="DW226"/>
  <c r="DX226"/>
  <c r="DY226"/>
  <c r="DZ226"/>
  <c r="EA226"/>
  <c r="EB226"/>
  <c r="EC226"/>
  <c r="ED226"/>
  <c r="EE226"/>
  <c r="EF226"/>
  <c r="EG226"/>
  <c r="EH226"/>
  <c r="EI226"/>
  <c r="EJ226"/>
  <c r="EK226"/>
  <c r="EL226"/>
  <c r="EM226"/>
  <c r="EN226"/>
  <c r="EO226"/>
  <c r="EP226"/>
  <c r="EQ226"/>
  <c r="ER226"/>
  <c r="ES226"/>
  <c r="ET226"/>
  <c r="EU226"/>
  <c r="EV226"/>
  <c r="EW226"/>
  <c r="EX226"/>
  <c r="EY226"/>
  <c r="EZ226"/>
  <c r="FA226"/>
  <c r="FB226"/>
  <c r="FC226"/>
  <c r="FD226"/>
  <c r="FE226"/>
  <c r="FF226"/>
  <c r="FG226"/>
  <c r="FH226"/>
  <c r="FI226"/>
  <c r="FJ226"/>
  <c r="FK226"/>
  <c r="FL226"/>
  <c r="FM226"/>
  <c r="FN226"/>
  <c r="FO226"/>
  <c r="FP226"/>
  <c r="FQ226"/>
  <c r="FR226"/>
  <c r="FS226"/>
  <c r="FT226"/>
  <c r="FU226"/>
  <c r="FV226"/>
  <c r="FW226"/>
  <c r="FX226"/>
  <c r="FY226"/>
  <c r="FZ226"/>
  <c r="GA226"/>
  <c r="GB226"/>
  <c r="DF227"/>
  <c r="DG227"/>
  <c r="DH227"/>
  <c r="DI227"/>
  <c r="DJ227"/>
  <c r="DK227"/>
  <c r="DL227"/>
  <c r="DM227"/>
  <c r="DN227"/>
  <c r="DO227"/>
  <c r="DP227"/>
  <c r="DQ227"/>
  <c r="DR227"/>
  <c r="DS227"/>
  <c r="DT227"/>
  <c r="DU227"/>
  <c r="DV227"/>
  <c r="DW227"/>
  <c r="DX227"/>
  <c r="DY227"/>
  <c r="DZ227"/>
  <c r="EA227"/>
  <c r="EB227"/>
  <c r="EC227"/>
  <c r="ED227"/>
  <c r="EE227"/>
  <c r="EF227"/>
  <c r="EG227"/>
  <c r="EH227"/>
  <c r="EI227"/>
  <c r="EJ227"/>
  <c r="EK227"/>
  <c r="EL227"/>
  <c r="EM227"/>
  <c r="EN227"/>
  <c r="EO227"/>
  <c r="EP227"/>
  <c r="EQ227"/>
  <c r="ER227"/>
  <c r="ES227"/>
  <c r="ET227"/>
  <c r="EU227"/>
  <c r="EV227"/>
  <c r="EW227"/>
  <c r="EX227"/>
  <c r="EY227"/>
  <c r="EZ227"/>
  <c r="FA227"/>
  <c r="FB227"/>
  <c r="FC227"/>
  <c r="FD227"/>
  <c r="FE227"/>
  <c r="FF227"/>
  <c r="FG227"/>
  <c r="FH227"/>
  <c r="FI227"/>
  <c r="FJ227"/>
  <c r="FK227"/>
  <c r="FL227"/>
  <c r="FM227"/>
  <c r="FN227"/>
  <c r="FO227"/>
  <c r="FP227"/>
  <c r="FQ227"/>
  <c r="FR227"/>
  <c r="FS227"/>
  <c r="FT227"/>
  <c r="FU227"/>
  <c r="FV227"/>
  <c r="FW227"/>
  <c r="FX227"/>
  <c r="FY227"/>
  <c r="FZ227"/>
  <c r="GA227"/>
  <c r="GB227"/>
  <c r="DF228"/>
  <c r="DG228"/>
  <c r="DH228"/>
  <c r="DI228"/>
  <c r="DJ228"/>
  <c r="DK228"/>
  <c r="DL228"/>
  <c r="DM228"/>
  <c r="DN228"/>
  <c r="DO228"/>
  <c r="DP228"/>
  <c r="DQ228"/>
  <c r="DR228"/>
  <c r="DS228"/>
  <c r="DT228"/>
  <c r="DU228"/>
  <c r="DV228"/>
  <c r="DW228"/>
  <c r="DX228"/>
  <c r="DY228"/>
  <c r="DZ228"/>
  <c r="EA228"/>
  <c r="EB228"/>
  <c r="EC228"/>
  <c r="ED228"/>
  <c r="EE228"/>
  <c r="EF228"/>
  <c r="EG228"/>
  <c r="EH228"/>
  <c r="EI228"/>
  <c r="EJ228"/>
  <c r="EK228"/>
  <c r="EL228"/>
  <c r="EM228"/>
  <c r="EN228"/>
  <c r="EO228"/>
  <c r="EP228"/>
  <c r="EQ228"/>
  <c r="ER228"/>
  <c r="ES228"/>
  <c r="ET228"/>
  <c r="EU228"/>
  <c r="EV228"/>
  <c r="EW228"/>
  <c r="EX228"/>
  <c r="EY228"/>
  <c r="EZ228"/>
  <c r="FA228"/>
  <c r="FB228"/>
  <c r="FC228"/>
  <c r="FD228"/>
  <c r="FE228"/>
  <c r="FF228"/>
  <c r="FG228"/>
  <c r="FH228"/>
  <c r="FI228"/>
  <c r="FJ228"/>
  <c r="FK228"/>
  <c r="FL228"/>
  <c r="FM228"/>
  <c r="FN228"/>
  <c r="FO228"/>
  <c r="FP228"/>
  <c r="FQ228"/>
  <c r="FR228"/>
  <c r="FS228"/>
  <c r="FT228"/>
  <c r="FU228"/>
  <c r="FV228"/>
  <c r="FW228"/>
  <c r="FX228"/>
  <c r="FY228"/>
  <c r="FZ228"/>
  <c r="GA228"/>
  <c r="GB228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EW229"/>
  <c r="EX229"/>
  <c r="EY229"/>
  <c r="EZ229"/>
  <c r="FA229"/>
  <c r="FB229"/>
  <c r="FC229"/>
  <c r="FD229"/>
  <c r="FE229"/>
  <c r="FF229"/>
  <c r="FG229"/>
  <c r="FH229"/>
  <c r="FI229"/>
  <c r="FJ229"/>
  <c r="FK229"/>
  <c r="FL229"/>
  <c r="FM229"/>
  <c r="FN229"/>
  <c r="FO229"/>
  <c r="FP229"/>
  <c r="FQ229"/>
  <c r="FR229"/>
  <c r="FS229"/>
  <c r="FT229"/>
  <c r="FU229"/>
  <c r="FV229"/>
  <c r="FW229"/>
  <c r="FX229"/>
  <c r="FY229"/>
  <c r="FZ229"/>
  <c r="GA229"/>
  <c r="GB229"/>
  <c r="DF230"/>
  <c r="DG230"/>
  <c r="DH230"/>
  <c r="DI230"/>
  <c r="DJ230"/>
  <c r="DK230"/>
  <c r="DL230"/>
  <c r="DM230"/>
  <c r="DN230"/>
  <c r="DO230"/>
  <c r="DP230"/>
  <c r="DQ230"/>
  <c r="DR230"/>
  <c r="DS230"/>
  <c r="DT230"/>
  <c r="DU230"/>
  <c r="DV230"/>
  <c r="DW230"/>
  <c r="DX230"/>
  <c r="DY230"/>
  <c r="DZ230"/>
  <c r="EA230"/>
  <c r="EB230"/>
  <c r="EC230"/>
  <c r="ED230"/>
  <c r="EE230"/>
  <c r="EF230"/>
  <c r="EG230"/>
  <c r="EH230"/>
  <c r="EI230"/>
  <c r="EJ230"/>
  <c r="EK230"/>
  <c r="EL230"/>
  <c r="EM230"/>
  <c r="EN230"/>
  <c r="EO230"/>
  <c r="EP230"/>
  <c r="EQ230"/>
  <c r="ER230"/>
  <c r="ES230"/>
  <c r="ET230"/>
  <c r="EU230"/>
  <c r="EV230"/>
  <c r="EW230"/>
  <c r="EX230"/>
  <c r="EY230"/>
  <c r="EZ230"/>
  <c r="FA230"/>
  <c r="FB230"/>
  <c r="FC230"/>
  <c r="FD230"/>
  <c r="FE230"/>
  <c r="FF230"/>
  <c r="FG230"/>
  <c r="FH230"/>
  <c r="FI230"/>
  <c r="FJ230"/>
  <c r="FK230"/>
  <c r="FL230"/>
  <c r="FM230"/>
  <c r="FN230"/>
  <c r="FO230"/>
  <c r="FP230"/>
  <c r="FQ230"/>
  <c r="FR230"/>
  <c r="FS230"/>
  <c r="FT230"/>
  <c r="FU230"/>
  <c r="FV230"/>
  <c r="FW230"/>
  <c r="FX230"/>
  <c r="FY230"/>
  <c r="FZ230"/>
  <c r="GA230"/>
  <c r="GB230"/>
  <c r="DF231"/>
  <c r="DG231"/>
  <c r="DH231"/>
  <c r="DI231"/>
  <c r="DJ231"/>
  <c r="DK231"/>
  <c r="DL231"/>
  <c r="DM231"/>
  <c r="DN231"/>
  <c r="DO231"/>
  <c r="DP231"/>
  <c r="DQ231"/>
  <c r="DR231"/>
  <c r="DS231"/>
  <c r="DT231"/>
  <c r="DU231"/>
  <c r="DV231"/>
  <c r="DW231"/>
  <c r="DX231"/>
  <c r="DY231"/>
  <c r="DZ231"/>
  <c r="EA231"/>
  <c r="EB231"/>
  <c r="EC231"/>
  <c r="ED231"/>
  <c r="EE231"/>
  <c r="EF231"/>
  <c r="EG231"/>
  <c r="EH231"/>
  <c r="EI231"/>
  <c r="EJ231"/>
  <c r="EK231"/>
  <c r="EL231"/>
  <c r="EM231"/>
  <c r="EN231"/>
  <c r="EO231"/>
  <c r="EP231"/>
  <c r="EQ231"/>
  <c r="ER231"/>
  <c r="ES231"/>
  <c r="ET231"/>
  <c r="EU231"/>
  <c r="EV231"/>
  <c r="EW231"/>
  <c r="EX231"/>
  <c r="EY231"/>
  <c r="EZ231"/>
  <c r="FA231"/>
  <c r="FB231"/>
  <c r="FC231"/>
  <c r="FD231"/>
  <c r="FE231"/>
  <c r="FF231"/>
  <c r="FG231"/>
  <c r="FH231"/>
  <c r="FI231"/>
  <c r="FJ231"/>
  <c r="FK231"/>
  <c r="FL231"/>
  <c r="FM231"/>
  <c r="FN231"/>
  <c r="FO231"/>
  <c r="FP231"/>
  <c r="FQ231"/>
  <c r="FR231"/>
  <c r="FS231"/>
  <c r="FT231"/>
  <c r="FU231"/>
  <c r="FV231"/>
  <c r="FW231"/>
  <c r="FX231"/>
  <c r="FY231"/>
  <c r="FZ231"/>
  <c r="GA231"/>
  <c r="GB231"/>
  <c r="DF232"/>
  <c r="DG232"/>
  <c r="DH232"/>
  <c r="DI232"/>
  <c r="DJ232"/>
  <c r="DK232"/>
  <c r="DL232"/>
  <c r="DM232"/>
  <c r="DN232"/>
  <c r="DO232"/>
  <c r="DP232"/>
  <c r="DQ232"/>
  <c r="DR232"/>
  <c r="DS232"/>
  <c r="DT232"/>
  <c r="DU232"/>
  <c r="DV232"/>
  <c r="DW232"/>
  <c r="DX232"/>
  <c r="DY232"/>
  <c r="DZ232"/>
  <c r="EA232"/>
  <c r="EB232"/>
  <c r="EC232"/>
  <c r="ED232"/>
  <c r="EE232"/>
  <c r="EF232"/>
  <c r="EG232"/>
  <c r="EH232"/>
  <c r="EI232"/>
  <c r="EJ232"/>
  <c r="EK232"/>
  <c r="EL232"/>
  <c r="EM232"/>
  <c r="EN232"/>
  <c r="EO232"/>
  <c r="EP232"/>
  <c r="EQ232"/>
  <c r="ER232"/>
  <c r="ES232"/>
  <c r="ET232"/>
  <c r="EU232"/>
  <c r="EV232"/>
  <c r="EW232"/>
  <c r="EX232"/>
  <c r="EY232"/>
  <c r="EZ232"/>
  <c r="FA232"/>
  <c r="FB232"/>
  <c r="FC232"/>
  <c r="FD232"/>
  <c r="FE232"/>
  <c r="FF232"/>
  <c r="FG232"/>
  <c r="FH232"/>
  <c r="FI232"/>
  <c r="FJ232"/>
  <c r="FK232"/>
  <c r="FL232"/>
  <c r="FM232"/>
  <c r="FN232"/>
  <c r="FO232"/>
  <c r="FP232"/>
  <c r="FQ232"/>
  <c r="FR232"/>
  <c r="FS232"/>
  <c r="FT232"/>
  <c r="FU232"/>
  <c r="FV232"/>
  <c r="FW232"/>
  <c r="FX232"/>
  <c r="FY232"/>
  <c r="FZ232"/>
  <c r="GA232"/>
  <c r="GB232"/>
  <c r="DF233"/>
  <c r="DG233"/>
  <c r="DH233"/>
  <c r="DI233"/>
  <c r="DJ233"/>
  <c r="DK233"/>
  <c r="DL233"/>
  <c r="DM233"/>
  <c r="DN233"/>
  <c r="DO233"/>
  <c r="DP233"/>
  <c r="DQ233"/>
  <c r="DR233"/>
  <c r="DS233"/>
  <c r="DT233"/>
  <c r="DU233"/>
  <c r="DV233"/>
  <c r="DW233"/>
  <c r="DX233"/>
  <c r="DY233"/>
  <c r="DZ233"/>
  <c r="EA233"/>
  <c r="EB233"/>
  <c r="EC233"/>
  <c r="ED233"/>
  <c r="EE233"/>
  <c r="EF233"/>
  <c r="EG233"/>
  <c r="EH233"/>
  <c r="EI233"/>
  <c r="EJ233"/>
  <c r="EK233"/>
  <c r="EL233"/>
  <c r="EM233"/>
  <c r="EN233"/>
  <c r="EO233"/>
  <c r="EP233"/>
  <c r="EQ233"/>
  <c r="ER233"/>
  <c r="ES233"/>
  <c r="ET233"/>
  <c r="EU233"/>
  <c r="EV233"/>
  <c r="EW233"/>
  <c r="EX233"/>
  <c r="EY233"/>
  <c r="EZ233"/>
  <c r="FA233"/>
  <c r="FB233"/>
  <c r="FC233"/>
  <c r="FD233"/>
  <c r="FE233"/>
  <c r="FF233"/>
  <c r="FG233"/>
  <c r="FH233"/>
  <c r="FI233"/>
  <c r="FJ233"/>
  <c r="FK233"/>
  <c r="FL233"/>
  <c r="FM233"/>
  <c r="FN233"/>
  <c r="FO233"/>
  <c r="FP233"/>
  <c r="FQ233"/>
  <c r="FR233"/>
  <c r="FS233"/>
  <c r="FT233"/>
  <c r="FU233"/>
  <c r="FV233"/>
  <c r="FW233"/>
  <c r="FX233"/>
  <c r="FY233"/>
  <c r="FZ233"/>
  <c r="GA233"/>
  <c r="GB233"/>
  <c r="DF234"/>
  <c r="DG234"/>
  <c r="DH234"/>
  <c r="DI234"/>
  <c r="DJ234"/>
  <c r="DK234"/>
  <c r="DL234"/>
  <c r="DM234"/>
  <c r="DN234"/>
  <c r="DO234"/>
  <c r="DP234"/>
  <c r="DQ234"/>
  <c r="DR234"/>
  <c r="DS234"/>
  <c r="DT234"/>
  <c r="DU234"/>
  <c r="DV234"/>
  <c r="DW234"/>
  <c r="DX234"/>
  <c r="DY234"/>
  <c r="DZ234"/>
  <c r="EA234"/>
  <c r="EB234"/>
  <c r="EC234"/>
  <c r="ED234"/>
  <c r="EE234"/>
  <c r="EF234"/>
  <c r="EG234"/>
  <c r="EH234"/>
  <c r="EI234"/>
  <c r="EJ234"/>
  <c r="EK234"/>
  <c r="EL234"/>
  <c r="EM234"/>
  <c r="EN234"/>
  <c r="EO234"/>
  <c r="EP234"/>
  <c r="EQ234"/>
  <c r="ER234"/>
  <c r="ES234"/>
  <c r="ET234"/>
  <c r="EU234"/>
  <c r="EV234"/>
  <c r="EW234"/>
  <c r="EX234"/>
  <c r="EY234"/>
  <c r="EZ234"/>
  <c r="FA234"/>
  <c r="FB234"/>
  <c r="FC234"/>
  <c r="FD234"/>
  <c r="FE234"/>
  <c r="FF234"/>
  <c r="FG234"/>
  <c r="FH234"/>
  <c r="FI234"/>
  <c r="FJ234"/>
  <c r="FK234"/>
  <c r="FL234"/>
  <c r="FM234"/>
  <c r="FN234"/>
  <c r="FO234"/>
  <c r="FP234"/>
  <c r="FQ234"/>
  <c r="FR234"/>
  <c r="FS234"/>
  <c r="FT234"/>
  <c r="FU234"/>
  <c r="FV234"/>
  <c r="FW234"/>
  <c r="FX234"/>
  <c r="FY234"/>
  <c r="FZ234"/>
  <c r="GA234"/>
  <c r="GB234"/>
  <c r="DF235"/>
  <c r="DG235"/>
  <c r="DH235"/>
  <c r="DI235"/>
  <c r="DJ235"/>
  <c r="DK235"/>
  <c r="DL235"/>
  <c r="DM235"/>
  <c r="DN235"/>
  <c r="DO235"/>
  <c r="DP235"/>
  <c r="DQ235"/>
  <c r="DR235"/>
  <c r="DS235"/>
  <c r="DT235"/>
  <c r="DU235"/>
  <c r="DV235"/>
  <c r="DW235"/>
  <c r="DX235"/>
  <c r="DY235"/>
  <c r="DZ235"/>
  <c r="EA235"/>
  <c r="EB235"/>
  <c r="EC235"/>
  <c r="ED235"/>
  <c r="EE235"/>
  <c r="EF235"/>
  <c r="EG235"/>
  <c r="EH235"/>
  <c r="EI235"/>
  <c r="EJ235"/>
  <c r="EK235"/>
  <c r="EL235"/>
  <c r="EM235"/>
  <c r="EN235"/>
  <c r="EO235"/>
  <c r="EP235"/>
  <c r="EQ235"/>
  <c r="ER235"/>
  <c r="ES235"/>
  <c r="ET235"/>
  <c r="EU235"/>
  <c r="EV235"/>
  <c r="EW235"/>
  <c r="EX235"/>
  <c r="EY235"/>
  <c r="EZ235"/>
  <c r="FA235"/>
  <c r="FB235"/>
  <c r="FC235"/>
  <c r="FD235"/>
  <c r="FE235"/>
  <c r="FF235"/>
  <c r="FG235"/>
  <c r="FH235"/>
  <c r="FI235"/>
  <c r="FJ235"/>
  <c r="FK235"/>
  <c r="FL235"/>
  <c r="FM235"/>
  <c r="FN235"/>
  <c r="FO235"/>
  <c r="FP235"/>
  <c r="FQ235"/>
  <c r="FR235"/>
  <c r="FS235"/>
  <c r="FT235"/>
  <c r="FU235"/>
  <c r="FV235"/>
  <c r="FW235"/>
  <c r="FX235"/>
  <c r="FY235"/>
  <c r="FZ235"/>
  <c r="GA235"/>
  <c r="GB235"/>
  <c r="DF236"/>
  <c r="DG236"/>
  <c r="DH236"/>
  <c r="DI236"/>
  <c r="DJ236"/>
  <c r="DK236"/>
  <c r="DL236"/>
  <c r="DM236"/>
  <c r="DN236"/>
  <c r="DO236"/>
  <c r="DP236"/>
  <c r="DQ236"/>
  <c r="DR236"/>
  <c r="DS236"/>
  <c r="DT236"/>
  <c r="DU236"/>
  <c r="DV236"/>
  <c r="DW236"/>
  <c r="DX236"/>
  <c r="DY236"/>
  <c r="DZ236"/>
  <c r="EA236"/>
  <c r="EB236"/>
  <c r="EC236"/>
  <c r="ED236"/>
  <c r="EE236"/>
  <c r="EF236"/>
  <c r="EG236"/>
  <c r="EH236"/>
  <c r="EI236"/>
  <c r="EJ236"/>
  <c r="EK236"/>
  <c r="EL236"/>
  <c r="EM236"/>
  <c r="EN236"/>
  <c r="EO236"/>
  <c r="EP236"/>
  <c r="EQ236"/>
  <c r="ER236"/>
  <c r="ES236"/>
  <c r="ET236"/>
  <c r="EU236"/>
  <c r="EV236"/>
  <c r="EW236"/>
  <c r="EX236"/>
  <c r="EY236"/>
  <c r="EZ236"/>
  <c r="FA236"/>
  <c r="FB236"/>
  <c r="FC236"/>
  <c r="FD236"/>
  <c r="FE236"/>
  <c r="FF236"/>
  <c r="FG236"/>
  <c r="FH236"/>
  <c r="FI236"/>
  <c r="FJ236"/>
  <c r="FK236"/>
  <c r="FL236"/>
  <c r="FM236"/>
  <c r="FN236"/>
  <c r="FO236"/>
  <c r="FP236"/>
  <c r="FQ236"/>
  <c r="FR236"/>
  <c r="FS236"/>
  <c r="FT236"/>
  <c r="FU236"/>
  <c r="FV236"/>
  <c r="FW236"/>
  <c r="FX236"/>
  <c r="FY236"/>
  <c r="FZ236"/>
  <c r="GA236"/>
  <c r="GB236"/>
  <c r="DF237"/>
  <c r="DG237"/>
  <c r="DH237"/>
  <c r="DI237"/>
  <c r="DJ237"/>
  <c r="DK237"/>
  <c r="DL237"/>
  <c r="DM237"/>
  <c r="DN237"/>
  <c r="DO237"/>
  <c r="DP237"/>
  <c r="DQ237"/>
  <c r="DR237"/>
  <c r="DS237"/>
  <c r="DT237"/>
  <c r="DU237"/>
  <c r="DV237"/>
  <c r="DW237"/>
  <c r="DX237"/>
  <c r="DY237"/>
  <c r="DZ237"/>
  <c r="EA237"/>
  <c r="EB237"/>
  <c r="EC237"/>
  <c r="ED237"/>
  <c r="EE237"/>
  <c r="EF237"/>
  <c r="EG237"/>
  <c r="EH237"/>
  <c r="EI237"/>
  <c r="EJ237"/>
  <c r="EK237"/>
  <c r="EL237"/>
  <c r="EM237"/>
  <c r="EN237"/>
  <c r="EO237"/>
  <c r="EP237"/>
  <c r="EQ237"/>
  <c r="ER237"/>
  <c r="ES237"/>
  <c r="ET237"/>
  <c r="EU237"/>
  <c r="EV237"/>
  <c r="EW237"/>
  <c r="EX237"/>
  <c r="EY237"/>
  <c r="EZ237"/>
  <c r="FA237"/>
  <c r="FB237"/>
  <c r="FC237"/>
  <c r="FD237"/>
  <c r="FE237"/>
  <c r="FF237"/>
  <c r="FG237"/>
  <c r="FH237"/>
  <c r="FI237"/>
  <c r="FJ237"/>
  <c r="FK237"/>
  <c r="FL237"/>
  <c r="FM237"/>
  <c r="FN237"/>
  <c r="FO237"/>
  <c r="FP237"/>
  <c r="FQ237"/>
  <c r="FR237"/>
  <c r="FS237"/>
  <c r="FT237"/>
  <c r="FU237"/>
  <c r="FV237"/>
  <c r="FW237"/>
  <c r="FX237"/>
  <c r="FY237"/>
  <c r="FZ237"/>
  <c r="GA237"/>
  <c r="GB237"/>
  <c r="DF238"/>
  <c r="DG238"/>
  <c r="DH238"/>
  <c r="DI238"/>
  <c r="DJ238"/>
  <c r="DK238"/>
  <c r="DL238"/>
  <c r="DM238"/>
  <c r="DN238"/>
  <c r="DO238"/>
  <c r="DP238"/>
  <c r="DQ238"/>
  <c r="DR238"/>
  <c r="DS238"/>
  <c r="DT238"/>
  <c r="DU238"/>
  <c r="DV238"/>
  <c r="DW238"/>
  <c r="DX238"/>
  <c r="DY238"/>
  <c r="DZ238"/>
  <c r="EA238"/>
  <c r="EB238"/>
  <c r="EC238"/>
  <c r="ED238"/>
  <c r="EE238"/>
  <c r="EF238"/>
  <c r="EG238"/>
  <c r="EH238"/>
  <c r="EI238"/>
  <c r="EJ238"/>
  <c r="EK238"/>
  <c r="EL238"/>
  <c r="EM238"/>
  <c r="EN238"/>
  <c r="EO238"/>
  <c r="EP238"/>
  <c r="EQ238"/>
  <c r="ER238"/>
  <c r="ES238"/>
  <c r="ET238"/>
  <c r="EU238"/>
  <c r="EV238"/>
  <c r="EW238"/>
  <c r="EX238"/>
  <c r="EY238"/>
  <c r="EZ238"/>
  <c r="FA238"/>
  <c r="FB238"/>
  <c r="FC238"/>
  <c r="FD238"/>
  <c r="FE238"/>
  <c r="FF238"/>
  <c r="FG238"/>
  <c r="FH238"/>
  <c r="FI238"/>
  <c r="FJ238"/>
  <c r="FK238"/>
  <c r="FL238"/>
  <c r="FM238"/>
  <c r="FN238"/>
  <c r="FO238"/>
  <c r="FP238"/>
  <c r="FQ238"/>
  <c r="FR238"/>
  <c r="FS238"/>
  <c r="FT238"/>
  <c r="FU238"/>
  <c r="FV238"/>
  <c r="FW238"/>
  <c r="FX238"/>
  <c r="FY238"/>
  <c r="FZ238"/>
  <c r="GA238"/>
  <c r="GB238"/>
  <c r="DF239"/>
  <c r="DG239"/>
  <c r="DH239"/>
  <c r="DI239"/>
  <c r="DJ239"/>
  <c r="DK239"/>
  <c r="DL239"/>
  <c r="DM239"/>
  <c r="DN239"/>
  <c r="DO239"/>
  <c r="DP239"/>
  <c r="DQ239"/>
  <c r="DR239"/>
  <c r="DS239"/>
  <c r="DT239"/>
  <c r="DU239"/>
  <c r="DV239"/>
  <c r="DW239"/>
  <c r="DX239"/>
  <c r="DY239"/>
  <c r="DZ239"/>
  <c r="EA239"/>
  <c r="EB239"/>
  <c r="EC239"/>
  <c r="ED239"/>
  <c r="EE239"/>
  <c r="EF239"/>
  <c r="EG239"/>
  <c r="EH239"/>
  <c r="EI239"/>
  <c r="EJ239"/>
  <c r="EK239"/>
  <c r="EL239"/>
  <c r="EM239"/>
  <c r="EN239"/>
  <c r="EO239"/>
  <c r="EP239"/>
  <c r="EQ239"/>
  <c r="ER239"/>
  <c r="ES239"/>
  <c r="ET239"/>
  <c r="EU239"/>
  <c r="EV239"/>
  <c r="EW239"/>
  <c r="EX239"/>
  <c r="EY239"/>
  <c r="EZ239"/>
  <c r="FA239"/>
  <c r="FB239"/>
  <c r="FC239"/>
  <c r="FD239"/>
  <c r="FE239"/>
  <c r="FF239"/>
  <c r="FG239"/>
  <c r="FH239"/>
  <c r="FI239"/>
  <c r="FJ239"/>
  <c r="FK239"/>
  <c r="FL239"/>
  <c r="FM239"/>
  <c r="FN239"/>
  <c r="FO239"/>
  <c r="FP239"/>
  <c r="FQ239"/>
  <c r="FR239"/>
  <c r="FS239"/>
  <c r="FT239"/>
  <c r="FU239"/>
  <c r="FV239"/>
  <c r="FW239"/>
  <c r="FX239"/>
  <c r="FY239"/>
  <c r="FZ239"/>
  <c r="GA239"/>
  <c r="GB239"/>
  <c r="DF240"/>
  <c r="DG240"/>
  <c r="DH240"/>
  <c r="DI240"/>
  <c r="DJ240"/>
  <c r="DK240"/>
  <c r="DL240"/>
  <c r="DM240"/>
  <c r="DN240"/>
  <c r="DO240"/>
  <c r="DP240"/>
  <c r="DQ240"/>
  <c r="DR240"/>
  <c r="DS240"/>
  <c r="DT240"/>
  <c r="DU240"/>
  <c r="DV240"/>
  <c r="DW240"/>
  <c r="DX240"/>
  <c r="DY240"/>
  <c r="DZ240"/>
  <c r="EA240"/>
  <c r="EB240"/>
  <c r="EC240"/>
  <c r="ED240"/>
  <c r="EE240"/>
  <c r="EF240"/>
  <c r="EG240"/>
  <c r="EH240"/>
  <c r="EI240"/>
  <c r="EJ240"/>
  <c r="EK240"/>
  <c r="EL240"/>
  <c r="EM240"/>
  <c r="EN240"/>
  <c r="EO240"/>
  <c r="EP240"/>
  <c r="EQ240"/>
  <c r="ER240"/>
  <c r="ES240"/>
  <c r="ET240"/>
  <c r="EU240"/>
  <c r="EV240"/>
  <c r="EW240"/>
  <c r="EX240"/>
  <c r="EY240"/>
  <c r="EZ240"/>
  <c r="FA240"/>
  <c r="FB240"/>
  <c r="FC240"/>
  <c r="FD240"/>
  <c r="FE240"/>
  <c r="FF240"/>
  <c r="FG240"/>
  <c r="FH240"/>
  <c r="FI240"/>
  <c r="FJ240"/>
  <c r="FK240"/>
  <c r="FL240"/>
  <c r="FM240"/>
  <c r="FN240"/>
  <c r="FO240"/>
  <c r="FP240"/>
  <c r="FQ240"/>
  <c r="FR240"/>
  <c r="FS240"/>
  <c r="FT240"/>
  <c r="FU240"/>
  <c r="FV240"/>
  <c r="FW240"/>
  <c r="FX240"/>
  <c r="FY240"/>
  <c r="FZ240"/>
  <c r="GA240"/>
  <c r="GB240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EW241"/>
  <c r="EX241"/>
  <c r="EY241"/>
  <c r="EZ241"/>
  <c r="FA241"/>
  <c r="FB241"/>
  <c r="FC241"/>
  <c r="FD241"/>
  <c r="FE241"/>
  <c r="FF241"/>
  <c r="FG241"/>
  <c r="FH241"/>
  <c r="FI241"/>
  <c r="FJ241"/>
  <c r="FK241"/>
  <c r="FL241"/>
  <c r="FM241"/>
  <c r="FN241"/>
  <c r="FO241"/>
  <c r="FP241"/>
  <c r="FQ241"/>
  <c r="FR241"/>
  <c r="FS241"/>
  <c r="FT241"/>
  <c r="FU241"/>
  <c r="FV241"/>
  <c r="FW241"/>
  <c r="FX241"/>
  <c r="FY241"/>
  <c r="FZ241"/>
  <c r="GA241"/>
  <c r="GB241"/>
  <c r="DF242"/>
  <c r="DG242"/>
  <c r="DH242"/>
  <c r="DI242"/>
  <c r="DJ242"/>
  <c r="DK242"/>
  <c r="DL242"/>
  <c r="DM242"/>
  <c r="DN242"/>
  <c r="DO242"/>
  <c r="DP242"/>
  <c r="DQ242"/>
  <c r="DR242"/>
  <c r="DS242"/>
  <c r="DT242"/>
  <c r="DU242"/>
  <c r="DV242"/>
  <c r="DW242"/>
  <c r="DX242"/>
  <c r="DY242"/>
  <c r="DZ242"/>
  <c r="EA242"/>
  <c r="EB242"/>
  <c r="EC242"/>
  <c r="ED242"/>
  <c r="EE242"/>
  <c r="EF242"/>
  <c r="EG242"/>
  <c r="EH242"/>
  <c r="EI242"/>
  <c r="EJ242"/>
  <c r="EK242"/>
  <c r="EL242"/>
  <c r="EM242"/>
  <c r="EN242"/>
  <c r="EO242"/>
  <c r="EP242"/>
  <c r="EQ242"/>
  <c r="ER242"/>
  <c r="ES242"/>
  <c r="ET242"/>
  <c r="EU242"/>
  <c r="EV242"/>
  <c r="EW242"/>
  <c r="EX242"/>
  <c r="EY242"/>
  <c r="EZ242"/>
  <c r="FA242"/>
  <c r="FB242"/>
  <c r="FC242"/>
  <c r="FD242"/>
  <c r="FE242"/>
  <c r="FF242"/>
  <c r="FG242"/>
  <c r="FH242"/>
  <c r="FI242"/>
  <c r="FJ242"/>
  <c r="FK242"/>
  <c r="FL242"/>
  <c r="FM242"/>
  <c r="FN242"/>
  <c r="FO242"/>
  <c r="FP242"/>
  <c r="FQ242"/>
  <c r="FR242"/>
  <c r="FS242"/>
  <c r="FT242"/>
  <c r="FU242"/>
  <c r="FV242"/>
  <c r="FW242"/>
  <c r="FX242"/>
  <c r="FY242"/>
  <c r="FZ242"/>
  <c r="GA242"/>
  <c r="GB242"/>
  <c r="DF243"/>
  <c r="DG243"/>
  <c r="DH243"/>
  <c r="DI243"/>
  <c r="DJ243"/>
  <c r="DK243"/>
  <c r="DL243"/>
  <c r="DM243"/>
  <c r="DN243"/>
  <c r="DO243"/>
  <c r="DP243"/>
  <c r="DQ243"/>
  <c r="DR243"/>
  <c r="DS243"/>
  <c r="DT243"/>
  <c r="DU243"/>
  <c r="DV243"/>
  <c r="DW243"/>
  <c r="DX243"/>
  <c r="DY243"/>
  <c r="DZ243"/>
  <c r="EA243"/>
  <c r="EB243"/>
  <c r="EC243"/>
  <c r="ED243"/>
  <c r="EE243"/>
  <c r="EF243"/>
  <c r="EG243"/>
  <c r="EH243"/>
  <c r="EI243"/>
  <c r="EJ243"/>
  <c r="EK243"/>
  <c r="EL243"/>
  <c r="EM243"/>
  <c r="EN243"/>
  <c r="EO243"/>
  <c r="EP243"/>
  <c r="EQ243"/>
  <c r="ER243"/>
  <c r="ES243"/>
  <c r="ET243"/>
  <c r="EU243"/>
  <c r="EV243"/>
  <c r="EW243"/>
  <c r="EX243"/>
  <c r="EY243"/>
  <c r="EZ243"/>
  <c r="FA243"/>
  <c r="FB243"/>
  <c r="FC243"/>
  <c r="FD243"/>
  <c r="FE243"/>
  <c r="FF243"/>
  <c r="FG243"/>
  <c r="FH243"/>
  <c r="FI243"/>
  <c r="FJ243"/>
  <c r="FK243"/>
  <c r="FL243"/>
  <c r="FM243"/>
  <c r="FN243"/>
  <c r="FO243"/>
  <c r="FP243"/>
  <c r="FQ243"/>
  <c r="FR243"/>
  <c r="FS243"/>
  <c r="FT243"/>
  <c r="FU243"/>
  <c r="FV243"/>
  <c r="FW243"/>
  <c r="FX243"/>
  <c r="FY243"/>
  <c r="FZ243"/>
  <c r="GA243"/>
  <c r="GB243"/>
  <c r="DF244"/>
  <c r="DG244"/>
  <c r="DH244"/>
  <c r="DI244"/>
  <c r="DJ244"/>
  <c r="DK244"/>
  <c r="DL244"/>
  <c r="DM244"/>
  <c r="DN244"/>
  <c r="DO244"/>
  <c r="DP244"/>
  <c r="DQ244"/>
  <c r="DR244"/>
  <c r="DS244"/>
  <c r="DT244"/>
  <c r="DU244"/>
  <c r="DV244"/>
  <c r="DW244"/>
  <c r="DX244"/>
  <c r="DY244"/>
  <c r="DZ244"/>
  <c r="EA244"/>
  <c r="EB244"/>
  <c r="EC244"/>
  <c r="ED244"/>
  <c r="EE244"/>
  <c r="EF244"/>
  <c r="EG244"/>
  <c r="EH244"/>
  <c r="EI244"/>
  <c r="EJ244"/>
  <c r="EK244"/>
  <c r="EL244"/>
  <c r="EM244"/>
  <c r="EN244"/>
  <c r="EO244"/>
  <c r="EP244"/>
  <c r="EQ244"/>
  <c r="ER244"/>
  <c r="ES244"/>
  <c r="ET244"/>
  <c r="EU244"/>
  <c r="EV244"/>
  <c r="EW244"/>
  <c r="EX244"/>
  <c r="EY244"/>
  <c r="EZ244"/>
  <c r="FA244"/>
  <c r="FB244"/>
  <c r="FC244"/>
  <c r="FD244"/>
  <c r="FE244"/>
  <c r="FF244"/>
  <c r="FG244"/>
  <c r="FH244"/>
  <c r="FI244"/>
  <c r="FJ244"/>
  <c r="FK244"/>
  <c r="FL244"/>
  <c r="FM244"/>
  <c r="FN244"/>
  <c r="FO244"/>
  <c r="FP244"/>
  <c r="FQ244"/>
  <c r="FR244"/>
  <c r="FS244"/>
  <c r="FT244"/>
  <c r="FU244"/>
  <c r="FV244"/>
  <c r="FW244"/>
  <c r="FX244"/>
  <c r="FY244"/>
  <c r="FZ244"/>
  <c r="GA244"/>
  <c r="GB244"/>
  <c r="DF245"/>
  <c r="DG245"/>
  <c r="DH245"/>
  <c r="DI245"/>
  <c r="DJ245"/>
  <c r="DK245"/>
  <c r="DL245"/>
  <c r="DM245"/>
  <c r="DN245"/>
  <c r="DO245"/>
  <c r="DP245"/>
  <c r="DQ245"/>
  <c r="DR245"/>
  <c r="DS245"/>
  <c r="DT245"/>
  <c r="DU245"/>
  <c r="DV245"/>
  <c r="DW245"/>
  <c r="DX245"/>
  <c r="DY245"/>
  <c r="DZ245"/>
  <c r="EA245"/>
  <c r="EB245"/>
  <c r="EC245"/>
  <c r="ED245"/>
  <c r="EE245"/>
  <c r="EF245"/>
  <c r="EG245"/>
  <c r="EH245"/>
  <c r="EI245"/>
  <c r="EJ245"/>
  <c r="EK245"/>
  <c r="EL245"/>
  <c r="EM245"/>
  <c r="EN245"/>
  <c r="EO245"/>
  <c r="EP245"/>
  <c r="EQ245"/>
  <c r="ER245"/>
  <c r="ES245"/>
  <c r="ET245"/>
  <c r="EU245"/>
  <c r="EV245"/>
  <c r="EW245"/>
  <c r="EX245"/>
  <c r="EY245"/>
  <c r="EZ245"/>
  <c r="FA245"/>
  <c r="FB245"/>
  <c r="FC245"/>
  <c r="FD245"/>
  <c r="FE245"/>
  <c r="FF245"/>
  <c r="FG245"/>
  <c r="FH245"/>
  <c r="FI245"/>
  <c r="FJ245"/>
  <c r="FK245"/>
  <c r="FL245"/>
  <c r="FM245"/>
  <c r="FN245"/>
  <c r="FO245"/>
  <c r="FP245"/>
  <c r="FQ245"/>
  <c r="FR245"/>
  <c r="FS245"/>
  <c r="FT245"/>
  <c r="FU245"/>
  <c r="FV245"/>
  <c r="FW245"/>
  <c r="FX245"/>
  <c r="FY245"/>
  <c r="FZ245"/>
  <c r="GA245"/>
  <c r="GB245"/>
  <c r="DF246"/>
  <c r="DG246"/>
  <c r="DH246"/>
  <c r="DI246"/>
  <c r="DJ246"/>
  <c r="DK246"/>
  <c r="DL246"/>
  <c r="DM246"/>
  <c r="DN246"/>
  <c r="DO246"/>
  <c r="DP246"/>
  <c r="DQ246"/>
  <c r="DR246"/>
  <c r="DS246"/>
  <c r="DT246"/>
  <c r="DU246"/>
  <c r="DV246"/>
  <c r="DW246"/>
  <c r="DX246"/>
  <c r="DY246"/>
  <c r="DZ246"/>
  <c r="EA246"/>
  <c r="EB246"/>
  <c r="EC246"/>
  <c r="ED246"/>
  <c r="EE246"/>
  <c r="EF246"/>
  <c r="EG246"/>
  <c r="EH246"/>
  <c r="EI246"/>
  <c r="EJ246"/>
  <c r="EK246"/>
  <c r="EL246"/>
  <c r="EM246"/>
  <c r="EN246"/>
  <c r="EO246"/>
  <c r="EP246"/>
  <c r="EQ246"/>
  <c r="ER246"/>
  <c r="ES246"/>
  <c r="ET246"/>
  <c r="EU246"/>
  <c r="EV246"/>
  <c r="EW246"/>
  <c r="EX246"/>
  <c r="EY246"/>
  <c r="EZ246"/>
  <c r="FA246"/>
  <c r="FB246"/>
  <c r="FC246"/>
  <c r="FD246"/>
  <c r="FE246"/>
  <c r="FF246"/>
  <c r="FG246"/>
  <c r="FH246"/>
  <c r="FI246"/>
  <c r="FJ246"/>
  <c r="FK246"/>
  <c r="FL246"/>
  <c r="FM246"/>
  <c r="FN246"/>
  <c r="FO246"/>
  <c r="FP246"/>
  <c r="FQ246"/>
  <c r="FR246"/>
  <c r="FS246"/>
  <c r="FT246"/>
  <c r="FU246"/>
  <c r="FV246"/>
  <c r="FW246"/>
  <c r="FX246"/>
  <c r="FY246"/>
  <c r="FZ246"/>
  <c r="GA246"/>
  <c r="GB246"/>
  <c r="DF247"/>
  <c r="DG247"/>
  <c r="DH247"/>
  <c r="DI247"/>
  <c r="DJ247"/>
  <c r="DK247"/>
  <c r="DL247"/>
  <c r="DM247"/>
  <c r="DN247"/>
  <c r="DO247"/>
  <c r="DP247"/>
  <c r="DQ247"/>
  <c r="DR247"/>
  <c r="DS247"/>
  <c r="DT247"/>
  <c r="DU247"/>
  <c r="DV247"/>
  <c r="DW247"/>
  <c r="DX247"/>
  <c r="DY247"/>
  <c r="DZ247"/>
  <c r="EA247"/>
  <c r="EB247"/>
  <c r="EC247"/>
  <c r="ED247"/>
  <c r="EE247"/>
  <c r="EF247"/>
  <c r="EG247"/>
  <c r="EH247"/>
  <c r="EI247"/>
  <c r="EJ247"/>
  <c r="EK247"/>
  <c r="EL247"/>
  <c r="EM247"/>
  <c r="EN247"/>
  <c r="EO247"/>
  <c r="EP247"/>
  <c r="EQ247"/>
  <c r="ER247"/>
  <c r="ES247"/>
  <c r="ET247"/>
  <c r="EU247"/>
  <c r="EV247"/>
  <c r="EW247"/>
  <c r="EX247"/>
  <c r="EY247"/>
  <c r="EZ247"/>
  <c r="FA247"/>
  <c r="FB247"/>
  <c r="FC247"/>
  <c r="FD247"/>
  <c r="FE247"/>
  <c r="FF247"/>
  <c r="FG247"/>
  <c r="FH247"/>
  <c r="FI247"/>
  <c r="FJ247"/>
  <c r="FK247"/>
  <c r="FL247"/>
  <c r="FM247"/>
  <c r="FN247"/>
  <c r="FO247"/>
  <c r="FP247"/>
  <c r="FQ247"/>
  <c r="FR247"/>
  <c r="FS247"/>
  <c r="FT247"/>
  <c r="FU247"/>
  <c r="FV247"/>
  <c r="FW247"/>
  <c r="FX247"/>
  <c r="FY247"/>
  <c r="FZ247"/>
  <c r="GA247"/>
  <c r="GB247"/>
  <c r="DF248"/>
  <c r="DG248"/>
  <c r="DH248"/>
  <c r="DI248"/>
  <c r="DJ248"/>
  <c r="DK248"/>
  <c r="DL248"/>
  <c r="DM248"/>
  <c r="DN248"/>
  <c r="DO248"/>
  <c r="DP248"/>
  <c r="DQ248"/>
  <c r="DR248"/>
  <c r="DS248"/>
  <c r="DT248"/>
  <c r="DU248"/>
  <c r="DV248"/>
  <c r="DW248"/>
  <c r="DX248"/>
  <c r="DY248"/>
  <c r="DZ248"/>
  <c r="EA248"/>
  <c r="EB248"/>
  <c r="EC248"/>
  <c r="ED248"/>
  <c r="EE248"/>
  <c r="EF248"/>
  <c r="EG248"/>
  <c r="EH248"/>
  <c r="EI248"/>
  <c r="EJ248"/>
  <c r="EK248"/>
  <c r="EL248"/>
  <c r="EM248"/>
  <c r="EN248"/>
  <c r="EO248"/>
  <c r="EP248"/>
  <c r="EQ248"/>
  <c r="ER248"/>
  <c r="ES248"/>
  <c r="ET248"/>
  <c r="EU248"/>
  <c r="EV248"/>
  <c r="EW248"/>
  <c r="EX248"/>
  <c r="EY248"/>
  <c r="EZ248"/>
  <c r="FA248"/>
  <c r="FB248"/>
  <c r="FC248"/>
  <c r="FD248"/>
  <c r="FE248"/>
  <c r="FF248"/>
  <c r="FG248"/>
  <c r="FH248"/>
  <c r="FI248"/>
  <c r="FJ248"/>
  <c r="FK248"/>
  <c r="FL248"/>
  <c r="FM248"/>
  <c r="FN248"/>
  <c r="FO248"/>
  <c r="FP248"/>
  <c r="FQ248"/>
  <c r="FR248"/>
  <c r="FS248"/>
  <c r="FT248"/>
  <c r="FU248"/>
  <c r="FV248"/>
  <c r="FW248"/>
  <c r="FX248"/>
  <c r="FY248"/>
  <c r="FZ248"/>
  <c r="GA248"/>
  <c r="GB248"/>
  <c r="DF249"/>
  <c r="DG249"/>
  <c r="DH249"/>
  <c r="DI249"/>
  <c r="DJ249"/>
  <c r="DK249"/>
  <c r="DL249"/>
  <c r="DM249"/>
  <c r="DN249"/>
  <c r="DO249"/>
  <c r="DP249"/>
  <c r="DQ249"/>
  <c r="DR249"/>
  <c r="DS249"/>
  <c r="DT249"/>
  <c r="DU249"/>
  <c r="DV249"/>
  <c r="DW249"/>
  <c r="DX249"/>
  <c r="DY249"/>
  <c r="DZ249"/>
  <c r="EA249"/>
  <c r="EB249"/>
  <c r="EC249"/>
  <c r="ED249"/>
  <c r="EE249"/>
  <c r="EF249"/>
  <c r="EG249"/>
  <c r="EH249"/>
  <c r="EI249"/>
  <c r="EJ249"/>
  <c r="EK249"/>
  <c r="EL249"/>
  <c r="EM249"/>
  <c r="EN249"/>
  <c r="EO249"/>
  <c r="EP249"/>
  <c r="EQ249"/>
  <c r="ER249"/>
  <c r="ES249"/>
  <c r="ET249"/>
  <c r="EU249"/>
  <c r="EV249"/>
  <c r="EW249"/>
  <c r="EX249"/>
  <c r="EY249"/>
  <c r="EZ249"/>
  <c r="FA249"/>
  <c r="FB249"/>
  <c r="FC249"/>
  <c r="FD249"/>
  <c r="FE249"/>
  <c r="FF249"/>
  <c r="FG249"/>
  <c r="FH249"/>
  <c r="FI249"/>
  <c r="FJ249"/>
  <c r="FK249"/>
  <c r="FL249"/>
  <c r="FM249"/>
  <c r="FN249"/>
  <c r="FO249"/>
  <c r="FP249"/>
  <c r="FQ249"/>
  <c r="FR249"/>
  <c r="FS249"/>
  <c r="FT249"/>
  <c r="FU249"/>
  <c r="FV249"/>
  <c r="FW249"/>
  <c r="FX249"/>
  <c r="FY249"/>
  <c r="FZ249"/>
  <c r="GA249"/>
  <c r="GB249"/>
  <c r="DF250"/>
  <c r="DG250"/>
  <c r="DH250"/>
  <c r="DI250"/>
  <c r="DJ250"/>
  <c r="DK250"/>
  <c r="DL250"/>
  <c r="DM250"/>
  <c r="DN250"/>
  <c r="DO250"/>
  <c r="DP250"/>
  <c r="DQ250"/>
  <c r="DR250"/>
  <c r="DS250"/>
  <c r="DT250"/>
  <c r="DU250"/>
  <c r="DV250"/>
  <c r="DW250"/>
  <c r="DX250"/>
  <c r="DY250"/>
  <c r="DZ250"/>
  <c r="EA250"/>
  <c r="EB250"/>
  <c r="EC250"/>
  <c r="ED250"/>
  <c r="EE250"/>
  <c r="EF250"/>
  <c r="EG250"/>
  <c r="EH250"/>
  <c r="EI250"/>
  <c r="EJ250"/>
  <c r="EK250"/>
  <c r="EL250"/>
  <c r="EM250"/>
  <c r="EN250"/>
  <c r="EO250"/>
  <c r="EP250"/>
  <c r="EQ250"/>
  <c r="ER250"/>
  <c r="ES250"/>
  <c r="ET250"/>
  <c r="EU250"/>
  <c r="EV250"/>
  <c r="EW250"/>
  <c r="EX250"/>
  <c r="EY250"/>
  <c r="EZ250"/>
  <c r="FA250"/>
  <c r="FB250"/>
  <c r="FC250"/>
  <c r="FD250"/>
  <c r="FE250"/>
  <c r="FF250"/>
  <c r="FG250"/>
  <c r="FH250"/>
  <c r="FI250"/>
  <c r="FJ250"/>
  <c r="FK250"/>
  <c r="FL250"/>
  <c r="FM250"/>
  <c r="FN250"/>
  <c r="FO250"/>
  <c r="FP250"/>
  <c r="FQ250"/>
  <c r="FR250"/>
  <c r="FS250"/>
  <c r="FT250"/>
  <c r="FU250"/>
  <c r="FV250"/>
  <c r="FW250"/>
  <c r="FX250"/>
  <c r="FY250"/>
  <c r="FZ250"/>
  <c r="GA250"/>
  <c r="GB250"/>
  <c r="DF251"/>
  <c r="DG251"/>
  <c r="DH251"/>
  <c r="DI251"/>
  <c r="DJ251"/>
  <c r="DK251"/>
  <c r="DL251"/>
  <c r="DM251"/>
  <c r="DN251"/>
  <c r="DO251"/>
  <c r="DP251"/>
  <c r="DQ251"/>
  <c r="DR251"/>
  <c r="DS251"/>
  <c r="DT251"/>
  <c r="DU251"/>
  <c r="DV251"/>
  <c r="DW251"/>
  <c r="DX251"/>
  <c r="DY251"/>
  <c r="DZ251"/>
  <c r="EA251"/>
  <c r="EB251"/>
  <c r="EC251"/>
  <c r="ED251"/>
  <c r="EE251"/>
  <c r="EF251"/>
  <c r="EG251"/>
  <c r="EH251"/>
  <c r="EI251"/>
  <c r="EJ251"/>
  <c r="EK251"/>
  <c r="EL251"/>
  <c r="EM251"/>
  <c r="EN251"/>
  <c r="EO251"/>
  <c r="EP251"/>
  <c r="EQ251"/>
  <c r="ER251"/>
  <c r="ES251"/>
  <c r="ET251"/>
  <c r="EU251"/>
  <c r="EV251"/>
  <c r="EW251"/>
  <c r="EX251"/>
  <c r="EY251"/>
  <c r="EZ251"/>
  <c r="FA251"/>
  <c r="FB251"/>
  <c r="FC251"/>
  <c r="FD251"/>
  <c r="FE251"/>
  <c r="FF251"/>
  <c r="FG251"/>
  <c r="FH251"/>
  <c r="FI251"/>
  <c r="FJ251"/>
  <c r="FK251"/>
  <c r="FL251"/>
  <c r="FM251"/>
  <c r="FN251"/>
  <c r="FO251"/>
  <c r="FP251"/>
  <c r="FQ251"/>
  <c r="FR251"/>
  <c r="FS251"/>
  <c r="FT251"/>
  <c r="FU251"/>
  <c r="FV251"/>
  <c r="FW251"/>
  <c r="FX251"/>
  <c r="FY251"/>
  <c r="FZ251"/>
  <c r="GA251"/>
  <c r="GB251"/>
  <c r="DF252"/>
  <c r="DG252"/>
  <c r="DH252"/>
  <c r="DI252"/>
  <c r="DJ252"/>
  <c r="DK252"/>
  <c r="DL252"/>
  <c r="DM252"/>
  <c r="DN252"/>
  <c r="DO252"/>
  <c r="DP252"/>
  <c r="DQ252"/>
  <c r="DR252"/>
  <c r="DS252"/>
  <c r="DT252"/>
  <c r="DU252"/>
  <c r="DV252"/>
  <c r="DW252"/>
  <c r="DX252"/>
  <c r="DY252"/>
  <c r="DZ252"/>
  <c r="EA252"/>
  <c r="EB252"/>
  <c r="EC252"/>
  <c r="ED252"/>
  <c r="EE252"/>
  <c r="EF252"/>
  <c r="EG252"/>
  <c r="EH252"/>
  <c r="EI252"/>
  <c r="EJ252"/>
  <c r="EK252"/>
  <c r="EL252"/>
  <c r="EM252"/>
  <c r="EN252"/>
  <c r="EO252"/>
  <c r="EP252"/>
  <c r="EQ252"/>
  <c r="ER252"/>
  <c r="ES252"/>
  <c r="ET252"/>
  <c r="EU252"/>
  <c r="EV252"/>
  <c r="EW252"/>
  <c r="EX252"/>
  <c r="EY252"/>
  <c r="EZ252"/>
  <c r="FA252"/>
  <c r="FB252"/>
  <c r="FC252"/>
  <c r="FD252"/>
  <c r="FE252"/>
  <c r="FF252"/>
  <c r="FG252"/>
  <c r="FH252"/>
  <c r="FI252"/>
  <c r="FJ252"/>
  <c r="FK252"/>
  <c r="FL252"/>
  <c r="FM252"/>
  <c r="FN252"/>
  <c r="FO252"/>
  <c r="FP252"/>
  <c r="FQ252"/>
  <c r="FR252"/>
  <c r="FS252"/>
  <c r="FT252"/>
  <c r="FU252"/>
  <c r="FV252"/>
  <c r="FW252"/>
  <c r="FX252"/>
  <c r="FY252"/>
  <c r="FZ252"/>
  <c r="GA252"/>
  <c r="GB252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EW253"/>
  <c r="EX253"/>
  <c r="EY253"/>
  <c r="EZ253"/>
  <c r="FA253"/>
  <c r="FB253"/>
  <c r="FC253"/>
  <c r="FD253"/>
  <c r="FE253"/>
  <c r="FF253"/>
  <c r="FG253"/>
  <c r="FH253"/>
  <c r="FI253"/>
  <c r="FJ253"/>
  <c r="FK253"/>
  <c r="FL253"/>
  <c r="FM253"/>
  <c r="FN253"/>
  <c r="FO253"/>
  <c r="FP253"/>
  <c r="FQ253"/>
  <c r="FR253"/>
  <c r="FS253"/>
  <c r="FT253"/>
  <c r="FU253"/>
  <c r="FV253"/>
  <c r="FW253"/>
  <c r="FX253"/>
  <c r="FY253"/>
  <c r="FZ253"/>
  <c r="GA253"/>
  <c r="GB253"/>
  <c r="DF254"/>
  <c r="DG254"/>
  <c r="DH254"/>
  <c r="DI254"/>
  <c r="DJ254"/>
  <c r="DK254"/>
  <c r="DL254"/>
  <c r="DM254"/>
  <c r="DN254"/>
  <c r="DO254"/>
  <c r="DP254"/>
  <c r="DQ254"/>
  <c r="DR254"/>
  <c r="DS254"/>
  <c r="DT254"/>
  <c r="DU254"/>
  <c r="DV254"/>
  <c r="DW254"/>
  <c r="DX254"/>
  <c r="DY254"/>
  <c r="DZ254"/>
  <c r="EA254"/>
  <c r="EB254"/>
  <c r="EC254"/>
  <c r="ED254"/>
  <c r="EE254"/>
  <c r="EF254"/>
  <c r="EG254"/>
  <c r="EH254"/>
  <c r="EI254"/>
  <c r="EJ254"/>
  <c r="EK254"/>
  <c r="EL254"/>
  <c r="EM254"/>
  <c r="EN254"/>
  <c r="EO254"/>
  <c r="EP254"/>
  <c r="EQ254"/>
  <c r="ER254"/>
  <c r="ES254"/>
  <c r="ET254"/>
  <c r="EU254"/>
  <c r="EV254"/>
  <c r="EW254"/>
  <c r="EX254"/>
  <c r="EY254"/>
  <c r="EZ254"/>
  <c r="FA254"/>
  <c r="FB254"/>
  <c r="FC254"/>
  <c r="FD254"/>
  <c r="FE254"/>
  <c r="FF254"/>
  <c r="FG254"/>
  <c r="FH254"/>
  <c r="FI254"/>
  <c r="FJ254"/>
  <c r="FK254"/>
  <c r="FL254"/>
  <c r="FM254"/>
  <c r="FN254"/>
  <c r="FO254"/>
  <c r="FP254"/>
  <c r="FQ254"/>
  <c r="FR254"/>
  <c r="FS254"/>
  <c r="FT254"/>
  <c r="FU254"/>
  <c r="FV254"/>
  <c r="FW254"/>
  <c r="FX254"/>
  <c r="FY254"/>
  <c r="FZ254"/>
  <c r="GA254"/>
  <c r="GB254"/>
  <c r="DF255"/>
  <c r="DG255"/>
  <c r="DH255"/>
  <c r="DI255"/>
  <c r="DJ255"/>
  <c r="DK255"/>
  <c r="DL255"/>
  <c r="DM255"/>
  <c r="DN255"/>
  <c r="DO255"/>
  <c r="DP255"/>
  <c r="DQ255"/>
  <c r="DR255"/>
  <c r="DS255"/>
  <c r="DT255"/>
  <c r="DU255"/>
  <c r="DV255"/>
  <c r="DW255"/>
  <c r="DX255"/>
  <c r="DY255"/>
  <c r="DZ255"/>
  <c r="EA255"/>
  <c r="EB255"/>
  <c r="EC255"/>
  <c r="ED255"/>
  <c r="EE255"/>
  <c r="EF255"/>
  <c r="EG255"/>
  <c r="EH255"/>
  <c r="EI255"/>
  <c r="EJ255"/>
  <c r="EK255"/>
  <c r="EL255"/>
  <c r="EM255"/>
  <c r="EN255"/>
  <c r="EO255"/>
  <c r="EP255"/>
  <c r="EQ255"/>
  <c r="ER255"/>
  <c r="ES255"/>
  <c r="ET255"/>
  <c r="EU255"/>
  <c r="EV255"/>
  <c r="EW255"/>
  <c r="EX255"/>
  <c r="EY255"/>
  <c r="EZ255"/>
  <c r="FA255"/>
  <c r="FB255"/>
  <c r="FC255"/>
  <c r="FD255"/>
  <c r="FE255"/>
  <c r="FF255"/>
  <c r="FG255"/>
  <c r="FH255"/>
  <c r="FI255"/>
  <c r="FJ255"/>
  <c r="FK255"/>
  <c r="FL255"/>
  <c r="FM255"/>
  <c r="FN255"/>
  <c r="FO255"/>
  <c r="FP255"/>
  <c r="FQ255"/>
  <c r="FR255"/>
  <c r="FS255"/>
  <c r="FT255"/>
  <c r="FU255"/>
  <c r="FV255"/>
  <c r="FW255"/>
  <c r="FX255"/>
  <c r="FY255"/>
  <c r="FZ255"/>
  <c r="GA255"/>
  <c r="GB255"/>
  <c r="DF256"/>
  <c r="DG256"/>
  <c r="DH256"/>
  <c r="DI256"/>
  <c r="DJ256"/>
  <c r="DK256"/>
  <c r="DL256"/>
  <c r="DM256"/>
  <c r="DN256"/>
  <c r="DO256"/>
  <c r="DP256"/>
  <c r="DQ256"/>
  <c r="DR256"/>
  <c r="DS256"/>
  <c r="DT256"/>
  <c r="DU256"/>
  <c r="DV256"/>
  <c r="DW256"/>
  <c r="DX256"/>
  <c r="DY256"/>
  <c r="DZ256"/>
  <c r="EA256"/>
  <c r="EB256"/>
  <c r="EC256"/>
  <c r="ED256"/>
  <c r="EE256"/>
  <c r="EF256"/>
  <c r="EG256"/>
  <c r="EH256"/>
  <c r="EI256"/>
  <c r="EJ256"/>
  <c r="EK256"/>
  <c r="EL256"/>
  <c r="EM256"/>
  <c r="EN256"/>
  <c r="EO256"/>
  <c r="EP256"/>
  <c r="EQ256"/>
  <c r="ER256"/>
  <c r="ES256"/>
  <c r="ET256"/>
  <c r="EU256"/>
  <c r="EV256"/>
  <c r="EW256"/>
  <c r="EX256"/>
  <c r="EY256"/>
  <c r="EZ256"/>
  <c r="FA256"/>
  <c r="FB256"/>
  <c r="FC256"/>
  <c r="FD256"/>
  <c r="FE256"/>
  <c r="FF256"/>
  <c r="FG256"/>
  <c r="FH256"/>
  <c r="FI256"/>
  <c r="FJ256"/>
  <c r="FK256"/>
  <c r="FL256"/>
  <c r="FM256"/>
  <c r="FN256"/>
  <c r="FO256"/>
  <c r="FP256"/>
  <c r="FQ256"/>
  <c r="FR256"/>
  <c r="FS256"/>
  <c r="FT256"/>
  <c r="FU256"/>
  <c r="FV256"/>
  <c r="FW256"/>
  <c r="FX256"/>
  <c r="FY256"/>
  <c r="FZ256"/>
  <c r="GA256"/>
  <c r="GB256"/>
  <c r="DF257"/>
  <c r="DG257"/>
  <c r="DH257"/>
  <c r="DI257"/>
  <c r="DJ257"/>
  <c r="DK257"/>
  <c r="DL257"/>
  <c r="DM257"/>
  <c r="DN257"/>
  <c r="DO257"/>
  <c r="DP257"/>
  <c r="DQ257"/>
  <c r="DR257"/>
  <c r="DS257"/>
  <c r="DT257"/>
  <c r="DU257"/>
  <c r="DV257"/>
  <c r="DW257"/>
  <c r="DX257"/>
  <c r="DY257"/>
  <c r="DZ257"/>
  <c r="EA257"/>
  <c r="EB257"/>
  <c r="EC257"/>
  <c r="ED257"/>
  <c r="EE257"/>
  <c r="EF257"/>
  <c r="EG257"/>
  <c r="EH257"/>
  <c r="EI257"/>
  <c r="EJ257"/>
  <c r="EK257"/>
  <c r="EL257"/>
  <c r="EM257"/>
  <c r="EN257"/>
  <c r="EO257"/>
  <c r="EP257"/>
  <c r="EQ257"/>
  <c r="ER257"/>
  <c r="ES257"/>
  <c r="ET257"/>
  <c r="EU257"/>
  <c r="EV257"/>
  <c r="EW257"/>
  <c r="EX257"/>
  <c r="EY257"/>
  <c r="EZ257"/>
  <c r="FA257"/>
  <c r="FB257"/>
  <c r="FC257"/>
  <c r="FD257"/>
  <c r="FE257"/>
  <c r="FF257"/>
  <c r="FG257"/>
  <c r="FH257"/>
  <c r="FI257"/>
  <c r="FJ257"/>
  <c r="FK257"/>
  <c r="FL257"/>
  <c r="FM257"/>
  <c r="FN257"/>
  <c r="FO257"/>
  <c r="FP257"/>
  <c r="FQ257"/>
  <c r="FR257"/>
  <c r="FS257"/>
  <c r="FT257"/>
  <c r="FU257"/>
  <c r="FV257"/>
  <c r="FW257"/>
  <c r="FX257"/>
  <c r="FY257"/>
  <c r="FZ257"/>
  <c r="GA257"/>
  <c r="GB257"/>
  <c r="DF258"/>
  <c r="DG258"/>
  <c r="DH258"/>
  <c r="DI258"/>
  <c r="DJ258"/>
  <c r="DK258"/>
  <c r="DL258"/>
  <c r="DM258"/>
  <c r="DN258"/>
  <c r="DO258"/>
  <c r="DP258"/>
  <c r="DQ258"/>
  <c r="DR258"/>
  <c r="DS258"/>
  <c r="DT258"/>
  <c r="DU258"/>
  <c r="DV258"/>
  <c r="DW258"/>
  <c r="DX258"/>
  <c r="DY258"/>
  <c r="DZ258"/>
  <c r="EA258"/>
  <c r="EB258"/>
  <c r="EC258"/>
  <c r="ED258"/>
  <c r="EE258"/>
  <c r="EF258"/>
  <c r="EG258"/>
  <c r="EH258"/>
  <c r="EI258"/>
  <c r="EJ258"/>
  <c r="EK258"/>
  <c r="EL258"/>
  <c r="EM258"/>
  <c r="EN258"/>
  <c r="EO258"/>
  <c r="EP258"/>
  <c r="EQ258"/>
  <c r="ER258"/>
  <c r="ES258"/>
  <c r="ET258"/>
  <c r="EU258"/>
  <c r="EV258"/>
  <c r="EW258"/>
  <c r="EX258"/>
  <c r="EY258"/>
  <c r="EZ258"/>
  <c r="FA258"/>
  <c r="FB258"/>
  <c r="FC258"/>
  <c r="FD258"/>
  <c r="FE258"/>
  <c r="FF258"/>
  <c r="FG258"/>
  <c r="FH258"/>
  <c r="FI258"/>
  <c r="FJ258"/>
  <c r="FK258"/>
  <c r="FL258"/>
  <c r="FM258"/>
  <c r="FN258"/>
  <c r="FO258"/>
  <c r="FP258"/>
  <c r="FQ258"/>
  <c r="FR258"/>
  <c r="FS258"/>
  <c r="FT258"/>
  <c r="FU258"/>
  <c r="FV258"/>
  <c r="FW258"/>
  <c r="FX258"/>
  <c r="FY258"/>
  <c r="FZ258"/>
  <c r="GA258"/>
  <c r="GB258"/>
  <c r="DF259"/>
  <c r="DG259"/>
  <c r="DH259"/>
  <c r="DI259"/>
  <c r="DJ259"/>
  <c r="DK259"/>
  <c r="DL259"/>
  <c r="DM259"/>
  <c r="DN259"/>
  <c r="DO259"/>
  <c r="DP259"/>
  <c r="DQ259"/>
  <c r="DR259"/>
  <c r="DS259"/>
  <c r="DT259"/>
  <c r="DU259"/>
  <c r="DV259"/>
  <c r="DW259"/>
  <c r="DX259"/>
  <c r="DY259"/>
  <c r="DZ259"/>
  <c r="EA259"/>
  <c r="EB259"/>
  <c r="EC259"/>
  <c r="ED259"/>
  <c r="EE259"/>
  <c r="EF259"/>
  <c r="EG259"/>
  <c r="EH259"/>
  <c r="EI259"/>
  <c r="EJ259"/>
  <c r="EK259"/>
  <c r="EL259"/>
  <c r="EM259"/>
  <c r="EN259"/>
  <c r="EO259"/>
  <c r="EP259"/>
  <c r="EQ259"/>
  <c r="ER259"/>
  <c r="ES259"/>
  <c r="ET259"/>
  <c r="EU259"/>
  <c r="EV259"/>
  <c r="EW259"/>
  <c r="EX259"/>
  <c r="EY259"/>
  <c r="EZ259"/>
  <c r="FA259"/>
  <c r="FB259"/>
  <c r="FC259"/>
  <c r="FD259"/>
  <c r="FE259"/>
  <c r="FF259"/>
  <c r="FG259"/>
  <c r="FH259"/>
  <c r="FI259"/>
  <c r="FJ259"/>
  <c r="FK259"/>
  <c r="FL259"/>
  <c r="FM259"/>
  <c r="FN259"/>
  <c r="FO259"/>
  <c r="FP259"/>
  <c r="FQ259"/>
  <c r="FR259"/>
  <c r="FS259"/>
  <c r="FT259"/>
  <c r="FU259"/>
  <c r="FV259"/>
  <c r="FW259"/>
  <c r="FX259"/>
  <c r="FY259"/>
  <c r="FZ259"/>
  <c r="GA259"/>
  <c r="GB259"/>
  <c r="DF260"/>
  <c r="DG260"/>
  <c r="DH260"/>
  <c r="DI260"/>
  <c r="DJ260"/>
  <c r="DK260"/>
  <c r="DL260"/>
  <c r="DM260"/>
  <c r="DN260"/>
  <c r="DO260"/>
  <c r="DP260"/>
  <c r="DQ260"/>
  <c r="DR260"/>
  <c r="DS260"/>
  <c r="DT260"/>
  <c r="DU260"/>
  <c r="DV260"/>
  <c r="DW260"/>
  <c r="DX260"/>
  <c r="DY260"/>
  <c r="DZ260"/>
  <c r="EA260"/>
  <c r="EB260"/>
  <c r="EC260"/>
  <c r="ED260"/>
  <c r="EE260"/>
  <c r="EF260"/>
  <c r="EG260"/>
  <c r="EH260"/>
  <c r="EI260"/>
  <c r="EJ260"/>
  <c r="EK260"/>
  <c r="EL260"/>
  <c r="EM260"/>
  <c r="EN260"/>
  <c r="EO260"/>
  <c r="EP260"/>
  <c r="EQ260"/>
  <c r="ER260"/>
  <c r="ES260"/>
  <c r="ET260"/>
  <c r="EU260"/>
  <c r="EV260"/>
  <c r="EW260"/>
  <c r="EX260"/>
  <c r="EY260"/>
  <c r="EZ260"/>
  <c r="FA260"/>
  <c r="FB260"/>
  <c r="FC260"/>
  <c r="FD260"/>
  <c r="FE260"/>
  <c r="FF260"/>
  <c r="FG260"/>
  <c r="FH260"/>
  <c r="FI260"/>
  <c r="FJ260"/>
  <c r="FK260"/>
  <c r="FL260"/>
  <c r="FM260"/>
  <c r="FN260"/>
  <c r="FO260"/>
  <c r="FP260"/>
  <c r="FQ260"/>
  <c r="FR260"/>
  <c r="FS260"/>
  <c r="FT260"/>
  <c r="FU260"/>
  <c r="FV260"/>
  <c r="FW260"/>
  <c r="FX260"/>
  <c r="FY260"/>
  <c r="FZ260"/>
  <c r="GA260"/>
  <c r="GB260"/>
  <c r="DF261"/>
  <c r="DG261"/>
  <c r="DH261"/>
  <c r="DI261"/>
  <c r="DJ261"/>
  <c r="DK261"/>
  <c r="DL261"/>
  <c r="DM261"/>
  <c r="DN261"/>
  <c r="DO261"/>
  <c r="DP261"/>
  <c r="DQ261"/>
  <c r="DR261"/>
  <c r="DS261"/>
  <c r="DT261"/>
  <c r="DU261"/>
  <c r="DV261"/>
  <c r="DW261"/>
  <c r="DX261"/>
  <c r="DY261"/>
  <c r="DZ261"/>
  <c r="EA261"/>
  <c r="EB261"/>
  <c r="EC261"/>
  <c r="ED261"/>
  <c r="EE261"/>
  <c r="EF261"/>
  <c r="EG261"/>
  <c r="EH261"/>
  <c r="EI261"/>
  <c r="EJ261"/>
  <c r="EK261"/>
  <c r="EL261"/>
  <c r="EM261"/>
  <c r="EN261"/>
  <c r="EO261"/>
  <c r="EP261"/>
  <c r="EQ261"/>
  <c r="ER261"/>
  <c r="ES261"/>
  <c r="ET261"/>
  <c r="EU261"/>
  <c r="EV261"/>
  <c r="EW261"/>
  <c r="EX261"/>
  <c r="EY261"/>
  <c r="EZ261"/>
  <c r="FA261"/>
  <c r="FB261"/>
  <c r="FC261"/>
  <c r="FD261"/>
  <c r="FE261"/>
  <c r="FF261"/>
  <c r="FG261"/>
  <c r="FH261"/>
  <c r="FI261"/>
  <c r="FJ261"/>
  <c r="FK261"/>
  <c r="FL261"/>
  <c r="FM261"/>
  <c r="FN261"/>
  <c r="FO261"/>
  <c r="FP261"/>
  <c r="FQ261"/>
  <c r="FR261"/>
  <c r="FS261"/>
  <c r="FT261"/>
  <c r="FU261"/>
  <c r="FV261"/>
  <c r="FW261"/>
  <c r="FX261"/>
  <c r="FY261"/>
  <c r="FZ261"/>
  <c r="GA261"/>
  <c r="GB261"/>
  <c r="DF262"/>
  <c r="DG262"/>
  <c r="DH262"/>
  <c r="DI262"/>
  <c r="DJ262"/>
  <c r="DK262"/>
  <c r="DL262"/>
  <c r="DM262"/>
  <c r="DN262"/>
  <c r="DO262"/>
  <c r="DP262"/>
  <c r="DQ262"/>
  <c r="DR262"/>
  <c r="DS262"/>
  <c r="DT262"/>
  <c r="DU262"/>
  <c r="DV262"/>
  <c r="DW262"/>
  <c r="DX262"/>
  <c r="DY262"/>
  <c r="DZ262"/>
  <c r="EA262"/>
  <c r="EB262"/>
  <c r="EC262"/>
  <c r="ED262"/>
  <c r="EE262"/>
  <c r="EF262"/>
  <c r="EG262"/>
  <c r="EH262"/>
  <c r="EI262"/>
  <c r="EJ262"/>
  <c r="EK262"/>
  <c r="EL262"/>
  <c r="EM262"/>
  <c r="EN262"/>
  <c r="EO262"/>
  <c r="EP262"/>
  <c r="EQ262"/>
  <c r="ER262"/>
  <c r="ES262"/>
  <c r="ET262"/>
  <c r="EU262"/>
  <c r="EV262"/>
  <c r="EW262"/>
  <c r="EX262"/>
  <c r="EY262"/>
  <c r="EZ262"/>
  <c r="FA262"/>
  <c r="FB262"/>
  <c r="FC262"/>
  <c r="FD262"/>
  <c r="FE262"/>
  <c r="FF262"/>
  <c r="FG262"/>
  <c r="FH262"/>
  <c r="FI262"/>
  <c r="FJ262"/>
  <c r="FK262"/>
  <c r="FL262"/>
  <c r="FM262"/>
  <c r="FN262"/>
  <c r="FO262"/>
  <c r="FP262"/>
  <c r="FQ262"/>
  <c r="FR262"/>
  <c r="FS262"/>
  <c r="FT262"/>
  <c r="FU262"/>
  <c r="FV262"/>
  <c r="FW262"/>
  <c r="FX262"/>
  <c r="FY262"/>
  <c r="FZ262"/>
  <c r="GA262"/>
  <c r="GB262"/>
  <c r="DF263"/>
  <c r="DG263"/>
  <c r="DH263"/>
  <c r="DI263"/>
  <c r="DJ263"/>
  <c r="DK263"/>
  <c r="DL263"/>
  <c r="DM263"/>
  <c r="DN263"/>
  <c r="DO263"/>
  <c r="DP263"/>
  <c r="DQ263"/>
  <c r="DR263"/>
  <c r="DS263"/>
  <c r="DT263"/>
  <c r="DU263"/>
  <c r="DV263"/>
  <c r="DW263"/>
  <c r="DX263"/>
  <c r="DY263"/>
  <c r="DZ263"/>
  <c r="EA263"/>
  <c r="EB263"/>
  <c r="EC263"/>
  <c r="ED263"/>
  <c r="EE263"/>
  <c r="EF263"/>
  <c r="EG263"/>
  <c r="EH263"/>
  <c r="EI263"/>
  <c r="EJ263"/>
  <c r="EK263"/>
  <c r="EL263"/>
  <c r="EM263"/>
  <c r="EN263"/>
  <c r="EO263"/>
  <c r="EP263"/>
  <c r="EQ263"/>
  <c r="ER263"/>
  <c r="ES263"/>
  <c r="ET263"/>
  <c r="EU263"/>
  <c r="EV263"/>
  <c r="EW263"/>
  <c r="EX263"/>
  <c r="EY263"/>
  <c r="EZ263"/>
  <c r="FA263"/>
  <c r="FB263"/>
  <c r="FC263"/>
  <c r="FD263"/>
  <c r="FE263"/>
  <c r="FF263"/>
  <c r="FG263"/>
  <c r="FH263"/>
  <c r="FI263"/>
  <c r="FJ263"/>
  <c r="FK263"/>
  <c r="FL263"/>
  <c r="FM263"/>
  <c r="FN263"/>
  <c r="FO263"/>
  <c r="FP263"/>
  <c r="FQ263"/>
  <c r="FR263"/>
  <c r="FS263"/>
  <c r="FT263"/>
  <c r="FU263"/>
  <c r="FV263"/>
  <c r="FW263"/>
  <c r="FX263"/>
  <c r="FY263"/>
  <c r="FZ263"/>
  <c r="GA263"/>
  <c r="GB263"/>
  <c r="DF264"/>
  <c r="DG264"/>
  <c r="DH264"/>
  <c r="DI264"/>
  <c r="DJ264"/>
  <c r="DK264"/>
  <c r="DL264"/>
  <c r="DM264"/>
  <c r="DN264"/>
  <c r="DO264"/>
  <c r="DP264"/>
  <c r="DQ264"/>
  <c r="DR264"/>
  <c r="DS264"/>
  <c r="DT264"/>
  <c r="DU264"/>
  <c r="DV264"/>
  <c r="DW264"/>
  <c r="DX264"/>
  <c r="DY264"/>
  <c r="DZ264"/>
  <c r="EA264"/>
  <c r="EB264"/>
  <c r="EC264"/>
  <c r="ED264"/>
  <c r="EE264"/>
  <c r="EF264"/>
  <c r="EG264"/>
  <c r="EH264"/>
  <c r="EI264"/>
  <c r="EJ264"/>
  <c r="EK264"/>
  <c r="EL264"/>
  <c r="EM264"/>
  <c r="EN264"/>
  <c r="EO264"/>
  <c r="EP264"/>
  <c r="EQ264"/>
  <c r="ER264"/>
  <c r="ES264"/>
  <c r="ET264"/>
  <c r="EU264"/>
  <c r="EV264"/>
  <c r="EW264"/>
  <c r="EX264"/>
  <c r="EY264"/>
  <c r="EZ264"/>
  <c r="FA264"/>
  <c r="FB264"/>
  <c r="FC264"/>
  <c r="FD264"/>
  <c r="FE264"/>
  <c r="FF264"/>
  <c r="FG264"/>
  <c r="FH264"/>
  <c r="FI264"/>
  <c r="FJ264"/>
  <c r="FK264"/>
  <c r="FL264"/>
  <c r="FM264"/>
  <c r="FN264"/>
  <c r="FO264"/>
  <c r="FP264"/>
  <c r="FQ264"/>
  <c r="FR264"/>
  <c r="FS264"/>
  <c r="FT264"/>
  <c r="FU264"/>
  <c r="FV264"/>
  <c r="FW264"/>
  <c r="FX264"/>
  <c r="FY264"/>
  <c r="FZ264"/>
  <c r="GA264"/>
  <c r="GB264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EW265"/>
  <c r="EX265"/>
  <c r="EY265"/>
  <c r="EZ265"/>
  <c r="FA265"/>
  <c r="FB265"/>
  <c r="FC265"/>
  <c r="FD265"/>
  <c r="FE265"/>
  <c r="FF265"/>
  <c r="FG265"/>
  <c r="FH265"/>
  <c r="FI265"/>
  <c r="FJ265"/>
  <c r="FK265"/>
  <c r="FL265"/>
  <c r="FM265"/>
  <c r="FN265"/>
  <c r="FO265"/>
  <c r="FP265"/>
  <c r="FQ265"/>
  <c r="FR265"/>
  <c r="FS265"/>
  <c r="FT265"/>
  <c r="FU265"/>
  <c r="FV265"/>
  <c r="FW265"/>
  <c r="FX265"/>
  <c r="FY265"/>
  <c r="FZ265"/>
  <c r="GA265"/>
  <c r="GB265"/>
  <c r="DF266"/>
  <c r="DG266"/>
  <c r="DH266"/>
  <c r="DI266"/>
  <c r="DJ266"/>
  <c r="DK266"/>
  <c r="DL266"/>
  <c r="DM266"/>
  <c r="DN266"/>
  <c r="DO266"/>
  <c r="DP266"/>
  <c r="DQ266"/>
  <c r="DR266"/>
  <c r="DS266"/>
  <c r="DT266"/>
  <c r="DU266"/>
  <c r="DV266"/>
  <c r="DW266"/>
  <c r="DX266"/>
  <c r="DY266"/>
  <c r="DZ266"/>
  <c r="EA266"/>
  <c r="EB266"/>
  <c r="EC266"/>
  <c r="ED266"/>
  <c r="EE266"/>
  <c r="EF266"/>
  <c r="EG266"/>
  <c r="EH266"/>
  <c r="EI266"/>
  <c r="EJ266"/>
  <c r="EK266"/>
  <c r="EL266"/>
  <c r="EM266"/>
  <c r="EN266"/>
  <c r="EO266"/>
  <c r="EP266"/>
  <c r="EQ266"/>
  <c r="ER266"/>
  <c r="ES266"/>
  <c r="ET266"/>
  <c r="EU266"/>
  <c r="EV266"/>
  <c r="EW266"/>
  <c r="EX266"/>
  <c r="EY266"/>
  <c r="EZ266"/>
  <c r="FA266"/>
  <c r="FB266"/>
  <c r="FC266"/>
  <c r="FD266"/>
  <c r="FE266"/>
  <c r="FF266"/>
  <c r="FG266"/>
  <c r="FH266"/>
  <c r="FI266"/>
  <c r="FJ266"/>
  <c r="FK266"/>
  <c r="FL266"/>
  <c r="FM266"/>
  <c r="FN266"/>
  <c r="FO266"/>
  <c r="FP266"/>
  <c r="FQ266"/>
  <c r="FR266"/>
  <c r="FS266"/>
  <c r="FT266"/>
  <c r="FU266"/>
  <c r="FV266"/>
  <c r="FW266"/>
  <c r="FX266"/>
  <c r="FY266"/>
  <c r="FZ266"/>
  <c r="GA266"/>
  <c r="GB266"/>
  <c r="DF267"/>
  <c r="DG267"/>
  <c r="DH267"/>
  <c r="DI267"/>
  <c r="DJ267"/>
  <c r="DK267"/>
  <c r="DL267"/>
  <c r="DM267"/>
  <c r="DN267"/>
  <c r="DO267"/>
  <c r="DP267"/>
  <c r="DQ267"/>
  <c r="DR267"/>
  <c r="DS267"/>
  <c r="DT267"/>
  <c r="DU267"/>
  <c r="DV267"/>
  <c r="DW267"/>
  <c r="DX267"/>
  <c r="DY267"/>
  <c r="DZ267"/>
  <c r="EA267"/>
  <c r="EB267"/>
  <c r="EC267"/>
  <c r="ED267"/>
  <c r="EE267"/>
  <c r="EF267"/>
  <c r="EG267"/>
  <c r="EH267"/>
  <c r="EI267"/>
  <c r="EJ267"/>
  <c r="EK267"/>
  <c r="EL267"/>
  <c r="EM267"/>
  <c r="EN267"/>
  <c r="EO267"/>
  <c r="EP267"/>
  <c r="EQ267"/>
  <c r="ER267"/>
  <c r="ES267"/>
  <c r="ET267"/>
  <c r="EU267"/>
  <c r="EV267"/>
  <c r="EW267"/>
  <c r="EX267"/>
  <c r="EY267"/>
  <c r="EZ267"/>
  <c r="FA267"/>
  <c r="FB267"/>
  <c r="FC267"/>
  <c r="FD267"/>
  <c r="FE267"/>
  <c r="FF267"/>
  <c r="FG267"/>
  <c r="FH267"/>
  <c r="FI267"/>
  <c r="FJ267"/>
  <c r="FK267"/>
  <c r="FL267"/>
  <c r="FM267"/>
  <c r="FN267"/>
  <c r="FO267"/>
  <c r="FP267"/>
  <c r="FQ267"/>
  <c r="FR267"/>
  <c r="FS267"/>
  <c r="FT267"/>
  <c r="FU267"/>
  <c r="FV267"/>
  <c r="FW267"/>
  <c r="FX267"/>
  <c r="FY267"/>
  <c r="FZ267"/>
  <c r="GA267"/>
  <c r="GB267"/>
  <c r="DF268"/>
  <c r="DG268"/>
  <c r="DH268"/>
  <c r="DI268"/>
  <c r="DJ268"/>
  <c r="DK268"/>
  <c r="DL268"/>
  <c r="DM268"/>
  <c r="DN268"/>
  <c r="DO268"/>
  <c r="DP268"/>
  <c r="DQ268"/>
  <c r="DR268"/>
  <c r="DS268"/>
  <c r="DT268"/>
  <c r="DU268"/>
  <c r="DV268"/>
  <c r="DW268"/>
  <c r="DX268"/>
  <c r="DY268"/>
  <c r="DZ268"/>
  <c r="EA268"/>
  <c r="EB268"/>
  <c r="EC268"/>
  <c r="ED268"/>
  <c r="EE268"/>
  <c r="EF268"/>
  <c r="EG268"/>
  <c r="EH268"/>
  <c r="EI268"/>
  <c r="EJ268"/>
  <c r="EK268"/>
  <c r="EL268"/>
  <c r="EM268"/>
  <c r="EN268"/>
  <c r="EO268"/>
  <c r="EP268"/>
  <c r="EQ268"/>
  <c r="ER268"/>
  <c r="ES268"/>
  <c r="ET268"/>
  <c r="EU268"/>
  <c r="EV268"/>
  <c r="EW268"/>
  <c r="EX268"/>
  <c r="EY268"/>
  <c r="EZ268"/>
  <c r="FA268"/>
  <c r="FB268"/>
  <c r="FC268"/>
  <c r="FD268"/>
  <c r="FE268"/>
  <c r="FF268"/>
  <c r="FG268"/>
  <c r="FH268"/>
  <c r="FI268"/>
  <c r="FJ268"/>
  <c r="FK268"/>
  <c r="FL268"/>
  <c r="FM268"/>
  <c r="FN268"/>
  <c r="FO268"/>
  <c r="FP268"/>
  <c r="FQ268"/>
  <c r="FR268"/>
  <c r="FS268"/>
  <c r="FT268"/>
  <c r="FU268"/>
  <c r="FV268"/>
  <c r="FW268"/>
  <c r="FX268"/>
  <c r="FY268"/>
  <c r="FZ268"/>
  <c r="GA268"/>
  <c r="GB268"/>
  <c r="DF269"/>
  <c r="DG269"/>
  <c r="DH269"/>
  <c r="DI269"/>
  <c r="DJ269"/>
  <c r="DK269"/>
  <c r="DL269"/>
  <c r="DM269"/>
  <c r="DN269"/>
  <c r="DO269"/>
  <c r="DP269"/>
  <c r="DQ269"/>
  <c r="DR269"/>
  <c r="DS269"/>
  <c r="DT269"/>
  <c r="DU269"/>
  <c r="DV269"/>
  <c r="DW269"/>
  <c r="DX269"/>
  <c r="DY269"/>
  <c r="DZ269"/>
  <c r="EA269"/>
  <c r="EB269"/>
  <c r="EC269"/>
  <c r="ED269"/>
  <c r="EE269"/>
  <c r="EF269"/>
  <c r="EG269"/>
  <c r="EH269"/>
  <c r="EI269"/>
  <c r="EJ269"/>
  <c r="EK269"/>
  <c r="EL269"/>
  <c r="EM269"/>
  <c r="EN269"/>
  <c r="EO269"/>
  <c r="EP269"/>
  <c r="EQ269"/>
  <c r="ER269"/>
  <c r="ES269"/>
  <c r="ET269"/>
  <c r="EU269"/>
  <c r="EV269"/>
  <c r="EW269"/>
  <c r="EX269"/>
  <c r="EY269"/>
  <c r="EZ269"/>
  <c r="FA269"/>
  <c r="FB269"/>
  <c r="FC269"/>
  <c r="FD269"/>
  <c r="FE269"/>
  <c r="FF269"/>
  <c r="FG269"/>
  <c r="FH269"/>
  <c r="FI269"/>
  <c r="FJ269"/>
  <c r="FK269"/>
  <c r="FL269"/>
  <c r="FM269"/>
  <c r="FN269"/>
  <c r="FO269"/>
  <c r="FP269"/>
  <c r="FQ269"/>
  <c r="FR269"/>
  <c r="FS269"/>
  <c r="FT269"/>
  <c r="FU269"/>
  <c r="FV269"/>
  <c r="FW269"/>
  <c r="FX269"/>
  <c r="FY269"/>
  <c r="FZ269"/>
  <c r="GA269"/>
  <c r="GB269"/>
  <c r="DF270"/>
  <c r="DG270"/>
  <c r="DH270"/>
  <c r="DI270"/>
  <c r="DJ270"/>
  <c r="DK270"/>
  <c r="DL270"/>
  <c r="DM270"/>
  <c r="DN270"/>
  <c r="DO270"/>
  <c r="DP270"/>
  <c r="DQ270"/>
  <c r="DR270"/>
  <c r="DS270"/>
  <c r="DT270"/>
  <c r="DU270"/>
  <c r="DV270"/>
  <c r="DW270"/>
  <c r="DX270"/>
  <c r="DY270"/>
  <c r="DZ270"/>
  <c r="EA270"/>
  <c r="EB270"/>
  <c r="EC270"/>
  <c r="ED270"/>
  <c r="EE270"/>
  <c r="EF270"/>
  <c r="EG270"/>
  <c r="EH270"/>
  <c r="EI270"/>
  <c r="EJ270"/>
  <c r="EK270"/>
  <c r="EL270"/>
  <c r="EM270"/>
  <c r="EN270"/>
  <c r="EO270"/>
  <c r="EP270"/>
  <c r="EQ270"/>
  <c r="ER270"/>
  <c r="ES270"/>
  <c r="ET270"/>
  <c r="EU270"/>
  <c r="EV270"/>
  <c r="EW270"/>
  <c r="EX270"/>
  <c r="EY270"/>
  <c r="EZ270"/>
  <c r="FA270"/>
  <c r="FB270"/>
  <c r="FC270"/>
  <c r="FD270"/>
  <c r="FE270"/>
  <c r="FF270"/>
  <c r="FG270"/>
  <c r="FH270"/>
  <c r="FI270"/>
  <c r="FJ270"/>
  <c r="FK270"/>
  <c r="FL270"/>
  <c r="FM270"/>
  <c r="FN270"/>
  <c r="FO270"/>
  <c r="FP270"/>
  <c r="FQ270"/>
  <c r="FR270"/>
  <c r="FS270"/>
  <c r="FT270"/>
  <c r="FU270"/>
  <c r="FV270"/>
  <c r="FW270"/>
  <c r="FX270"/>
  <c r="FY270"/>
  <c r="FZ270"/>
  <c r="GA270"/>
  <c r="GB270"/>
  <c r="DF271"/>
  <c r="DG271"/>
  <c r="DH271"/>
  <c r="DI271"/>
  <c r="DJ271"/>
  <c r="DK271"/>
  <c r="DL271"/>
  <c r="DM271"/>
  <c r="DN271"/>
  <c r="DO271"/>
  <c r="DP271"/>
  <c r="DQ271"/>
  <c r="DR271"/>
  <c r="DS271"/>
  <c r="DT271"/>
  <c r="DU271"/>
  <c r="DV271"/>
  <c r="DW271"/>
  <c r="DX271"/>
  <c r="DY271"/>
  <c r="DZ271"/>
  <c r="EA271"/>
  <c r="EB271"/>
  <c r="EC271"/>
  <c r="ED271"/>
  <c r="EE271"/>
  <c r="EF271"/>
  <c r="EG271"/>
  <c r="EH271"/>
  <c r="EI271"/>
  <c r="EJ271"/>
  <c r="EK271"/>
  <c r="EL271"/>
  <c r="EM271"/>
  <c r="EN271"/>
  <c r="EO271"/>
  <c r="EP271"/>
  <c r="EQ271"/>
  <c r="ER271"/>
  <c r="ES271"/>
  <c r="ET271"/>
  <c r="EU271"/>
  <c r="EV271"/>
  <c r="EW271"/>
  <c r="EX271"/>
  <c r="EY271"/>
  <c r="EZ271"/>
  <c r="FA271"/>
  <c r="FB271"/>
  <c r="FC271"/>
  <c r="FD271"/>
  <c r="FE271"/>
  <c r="FF271"/>
  <c r="FG271"/>
  <c r="FH271"/>
  <c r="FI271"/>
  <c r="FJ271"/>
  <c r="FK271"/>
  <c r="FL271"/>
  <c r="FM271"/>
  <c r="FN271"/>
  <c r="FO271"/>
  <c r="FP271"/>
  <c r="FQ271"/>
  <c r="FR271"/>
  <c r="FS271"/>
  <c r="FT271"/>
  <c r="FU271"/>
  <c r="FV271"/>
  <c r="FW271"/>
  <c r="FX271"/>
  <c r="FY271"/>
  <c r="FZ271"/>
  <c r="GA271"/>
  <c r="GB271"/>
  <c r="DF272"/>
  <c r="DG272"/>
  <c r="DH272"/>
  <c r="DI272"/>
  <c r="DJ272"/>
  <c r="DK272"/>
  <c r="DL272"/>
  <c r="DM272"/>
  <c r="DN272"/>
  <c r="DO272"/>
  <c r="DP272"/>
  <c r="DQ272"/>
  <c r="DR272"/>
  <c r="DS272"/>
  <c r="DT272"/>
  <c r="DU272"/>
  <c r="DV272"/>
  <c r="DW272"/>
  <c r="DX272"/>
  <c r="DY272"/>
  <c r="DZ272"/>
  <c r="EA272"/>
  <c r="EB272"/>
  <c r="EC272"/>
  <c r="ED272"/>
  <c r="EE272"/>
  <c r="EF272"/>
  <c r="EG272"/>
  <c r="EH272"/>
  <c r="EI272"/>
  <c r="EJ272"/>
  <c r="EK272"/>
  <c r="EL272"/>
  <c r="EM272"/>
  <c r="EN272"/>
  <c r="EO272"/>
  <c r="EP272"/>
  <c r="EQ272"/>
  <c r="ER272"/>
  <c r="ES272"/>
  <c r="ET272"/>
  <c r="EU272"/>
  <c r="EV272"/>
  <c r="EW272"/>
  <c r="EX272"/>
  <c r="EY272"/>
  <c r="EZ272"/>
  <c r="FA272"/>
  <c r="FB272"/>
  <c r="FC272"/>
  <c r="FD272"/>
  <c r="FE272"/>
  <c r="FF272"/>
  <c r="FG272"/>
  <c r="FH272"/>
  <c r="FI272"/>
  <c r="FJ272"/>
  <c r="FK272"/>
  <c r="FL272"/>
  <c r="FM272"/>
  <c r="FN272"/>
  <c r="FO272"/>
  <c r="FP272"/>
  <c r="FQ272"/>
  <c r="FR272"/>
  <c r="FS272"/>
  <c r="FT272"/>
  <c r="FU272"/>
  <c r="FV272"/>
  <c r="FW272"/>
  <c r="FX272"/>
  <c r="FY272"/>
  <c r="FZ272"/>
  <c r="GA272"/>
  <c r="GB272"/>
  <c r="DF273"/>
  <c r="DG273"/>
  <c r="DH273"/>
  <c r="DI273"/>
  <c r="DJ273"/>
  <c r="DK273"/>
  <c r="DL273"/>
  <c r="DM273"/>
  <c r="DN273"/>
  <c r="DO273"/>
  <c r="DP273"/>
  <c r="DQ273"/>
  <c r="DR273"/>
  <c r="DS273"/>
  <c r="DT273"/>
  <c r="DU273"/>
  <c r="DV273"/>
  <c r="DW273"/>
  <c r="DX273"/>
  <c r="DY273"/>
  <c r="DZ273"/>
  <c r="EA273"/>
  <c r="EB273"/>
  <c r="EC273"/>
  <c r="ED273"/>
  <c r="EE273"/>
  <c r="EF273"/>
  <c r="EG273"/>
  <c r="EH273"/>
  <c r="EI273"/>
  <c r="EJ273"/>
  <c r="EK273"/>
  <c r="EL273"/>
  <c r="EM273"/>
  <c r="EN273"/>
  <c r="EO273"/>
  <c r="EP273"/>
  <c r="EQ273"/>
  <c r="ER273"/>
  <c r="ES273"/>
  <c r="ET273"/>
  <c r="EU273"/>
  <c r="EV273"/>
  <c r="EW273"/>
  <c r="EX273"/>
  <c r="EY273"/>
  <c r="EZ273"/>
  <c r="FA273"/>
  <c r="FB273"/>
  <c r="FC273"/>
  <c r="FD273"/>
  <c r="FE273"/>
  <c r="FF273"/>
  <c r="FG273"/>
  <c r="FH273"/>
  <c r="FI273"/>
  <c r="FJ273"/>
  <c r="FK273"/>
  <c r="FL273"/>
  <c r="FM273"/>
  <c r="FN273"/>
  <c r="FO273"/>
  <c r="FP273"/>
  <c r="FQ273"/>
  <c r="FR273"/>
  <c r="FS273"/>
  <c r="FT273"/>
  <c r="FU273"/>
  <c r="FV273"/>
  <c r="FW273"/>
  <c r="FX273"/>
  <c r="FY273"/>
  <c r="FZ273"/>
  <c r="GA273"/>
  <c r="GB273"/>
  <c r="DF274"/>
  <c r="DG274"/>
  <c r="DH274"/>
  <c r="DI274"/>
  <c r="DJ274"/>
  <c r="DK274"/>
  <c r="DL274"/>
  <c r="DM274"/>
  <c r="DN274"/>
  <c r="DO274"/>
  <c r="DP274"/>
  <c r="DQ274"/>
  <c r="DR274"/>
  <c r="DS274"/>
  <c r="DT274"/>
  <c r="DU274"/>
  <c r="DV274"/>
  <c r="DW274"/>
  <c r="DX274"/>
  <c r="DY274"/>
  <c r="DZ274"/>
  <c r="EA274"/>
  <c r="EB274"/>
  <c r="EC274"/>
  <c r="ED274"/>
  <c r="EE274"/>
  <c r="EF274"/>
  <c r="EG274"/>
  <c r="EH274"/>
  <c r="EI274"/>
  <c r="EJ274"/>
  <c r="EK274"/>
  <c r="EL274"/>
  <c r="EM274"/>
  <c r="EN274"/>
  <c r="EO274"/>
  <c r="EP274"/>
  <c r="EQ274"/>
  <c r="ER274"/>
  <c r="ES274"/>
  <c r="ET274"/>
  <c r="EU274"/>
  <c r="EV274"/>
  <c r="EW274"/>
  <c r="EX274"/>
  <c r="EY274"/>
  <c r="EZ274"/>
  <c r="FA274"/>
  <c r="FB274"/>
  <c r="FC274"/>
  <c r="FD274"/>
  <c r="FE274"/>
  <c r="FF274"/>
  <c r="FG274"/>
  <c r="FH274"/>
  <c r="FI274"/>
  <c r="FJ274"/>
  <c r="FK274"/>
  <c r="FL274"/>
  <c r="FM274"/>
  <c r="FN274"/>
  <c r="FO274"/>
  <c r="FP274"/>
  <c r="FQ274"/>
  <c r="FR274"/>
  <c r="FS274"/>
  <c r="FT274"/>
  <c r="FU274"/>
  <c r="FV274"/>
  <c r="FW274"/>
  <c r="FX274"/>
  <c r="FY274"/>
  <c r="FZ274"/>
  <c r="GA274"/>
  <c r="GB274"/>
  <c r="DF275"/>
  <c r="DG275"/>
  <c r="DH275"/>
  <c r="DI275"/>
  <c r="DJ275"/>
  <c r="DK275"/>
  <c r="DL275"/>
  <c r="DM275"/>
  <c r="DN275"/>
  <c r="DO275"/>
  <c r="DP275"/>
  <c r="DQ275"/>
  <c r="DR275"/>
  <c r="DS275"/>
  <c r="DT275"/>
  <c r="DU275"/>
  <c r="DV275"/>
  <c r="DW275"/>
  <c r="DX275"/>
  <c r="DY275"/>
  <c r="DZ275"/>
  <c r="EA275"/>
  <c r="EB275"/>
  <c r="EC275"/>
  <c r="ED275"/>
  <c r="EE275"/>
  <c r="EF275"/>
  <c r="EG275"/>
  <c r="EH275"/>
  <c r="EI275"/>
  <c r="EJ275"/>
  <c r="EK275"/>
  <c r="EL275"/>
  <c r="EM275"/>
  <c r="EN275"/>
  <c r="EO275"/>
  <c r="EP275"/>
  <c r="EQ275"/>
  <c r="ER275"/>
  <c r="ES275"/>
  <c r="ET275"/>
  <c r="EU275"/>
  <c r="EV275"/>
  <c r="EW275"/>
  <c r="EX275"/>
  <c r="EY275"/>
  <c r="EZ275"/>
  <c r="FA275"/>
  <c r="FB275"/>
  <c r="FC275"/>
  <c r="FD275"/>
  <c r="FE275"/>
  <c r="FF275"/>
  <c r="FG275"/>
  <c r="FH275"/>
  <c r="FI275"/>
  <c r="FJ275"/>
  <c r="FK275"/>
  <c r="FL275"/>
  <c r="FM275"/>
  <c r="FN275"/>
  <c r="FO275"/>
  <c r="FP275"/>
  <c r="FQ275"/>
  <c r="FR275"/>
  <c r="FS275"/>
  <c r="FT275"/>
  <c r="FU275"/>
  <c r="FV275"/>
  <c r="FW275"/>
  <c r="FX275"/>
  <c r="FY275"/>
  <c r="FZ275"/>
  <c r="GA275"/>
  <c r="GB275"/>
  <c r="DF276"/>
  <c r="DG276"/>
  <c r="DH276"/>
  <c r="DI276"/>
  <c r="DJ276"/>
  <c r="DK276"/>
  <c r="DL276"/>
  <c r="DM276"/>
  <c r="DN276"/>
  <c r="DO276"/>
  <c r="DP276"/>
  <c r="DQ276"/>
  <c r="DR276"/>
  <c r="DS276"/>
  <c r="DT276"/>
  <c r="DU276"/>
  <c r="DV276"/>
  <c r="DW276"/>
  <c r="DX276"/>
  <c r="DY276"/>
  <c r="DZ276"/>
  <c r="EA276"/>
  <c r="EB276"/>
  <c r="EC276"/>
  <c r="ED276"/>
  <c r="EE276"/>
  <c r="EF276"/>
  <c r="EG276"/>
  <c r="EH276"/>
  <c r="EI276"/>
  <c r="EJ276"/>
  <c r="EK276"/>
  <c r="EL276"/>
  <c r="EM276"/>
  <c r="EN276"/>
  <c r="EO276"/>
  <c r="EP276"/>
  <c r="EQ276"/>
  <c r="ER276"/>
  <c r="ES276"/>
  <c r="ET276"/>
  <c r="EU276"/>
  <c r="EV276"/>
  <c r="EW276"/>
  <c r="EX276"/>
  <c r="EY276"/>
  <c r="EZ276"/>
  <c r="FA276"/>
  <c r="FB276"/>
  <c r="FC276"/>
  <c r="FD276"/>
  <c r="FE276"/>
  <c r="FF276"/>
  <c r="FG276"/>
  <c r="FH276"/>
  <c r="FI276"/>
  <c r="FJ276"/>
  <c r="FK276"/>
  <c r="FL276"/>
  <c r="FM276"/>
  <c r="FN276"/>
  <c r="FO276"/>
  <c r="FP276"/>
  <c r="FQ276"/>
  <c r="FR276"/>
  <c r="FS276"/>
  <c r="FT276"/>
  <c r="FU276"/>
  <c r="FV276"/>
  <c r="FW276"/>
  <c r="FX276"/>
  <c r="FY276"/>
  <c r="FZ276"/>
  <c r="GA276"/>
  <c r="GB276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EW277"/>
  <c r="EX277"/>
  <c r="EY277"/>
  <c r="EZ277"/>
  <c r="FA277"/>
  <c r="FB277"/>
  <c r="FC277"/>
  <c r="FD277"/>
  <c r="FE277"/>
  <c r="FF277"/>
  <c r="FG277"/>
  <c r="FH277"/>
  <c r="FI277"/>
  <c r="FJ277"/>
  <c r="FK277"/>
  <c r="FL277"/>
  <c r="FM277"/>
  <c r="FN277"/>
  <c r="FO277"/>
  <c r="FP277"/>
  <c r="FQ277"/>
  <c r="FR277"/>
  <c r="FS277"/>
  <c r="FT277"/>
  <c r="FU277"/>
  <c r="FV277"/>
  <c r="FW277"/>
  <c r="FX277"/>
  <c r="FY277"/>
  <c r="FZ277"/>
  <c r="GA277"/>
  <c r="GB277"/>
  <c r="DF278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FB278"/>
  <c r="FC278"/>
  <c r="FD278"/>
  <c r="FE278"/>
  <c r="FF278"/>
  <c r="FG278"/>
  <c r="FH278"/>
  <c r="FI278"/>
  <c r="FJ278"/>
  <c r="FK278"/>
  <c r="FL278"/>
  <c r="FM278"/>
  <c r="FN278"/>
  <c r="FO278"/>
  <c r="FP278"/>
  <c r="FQ278"/>
  <c r="FR278"/>
  <c r="FS278"/>
  <c r="FT278"/>
  <c r="FU278"/>
  <c r="FV278"/>
  <c r="FW278"/>
  <c r="FX278"/>
  <c r="FY278"/>
  <c r="FZ278"/>
  <c r="GA278"/>
  <c r="GB278"/>
  <c r="DF279"/>
  <c r="DG279"/>
  <c r="DH279"/>
  <c r="DI279"/>
  <c r="DJ279"/>
  <c r="DK279"/>
  <c r="DL279"/>
  <c r="DM279"/>
  <c r="DN279"/>
  <c r="DO279"/>
  <c r="DP279"/>
  <c r="DQ279"/>
  <c r="DR279"/>
  <c r="DS279"/>
  <c r="DT279"/>
  <c r="DU279"/>
  <c r="DV279"/>
  <c r="DW279"/>
  <c r="DX279"/>
  <c r="DY279"/>
  <c r="DZ279"/>
  <c r="EA279"/>
  <c r="EB279"/>
  <c r="EC279"/>
  <c r="ED279"/>
  <c r="EE279"/>
  <c r="EF279"/>
  <c r="EG279"/>
  <c r="EH279"/>
  <c r="EI279"/>
  <c r="EJ279"/>
  <c r="EK279"/>
  <c r="EL279"/>
  <c r="EM279"/>
  <c r="EN279"/>
  <c r="EO279"/>
  <c r="EP279"/>
  <c r="EQ279"/>
  <c r="ER279"/>
  <c r="ES279"/>
  <c r="ET279"/>
  <c r="EU279"/>
  <c r="EV279"/>
  <c r="EW279"/>
  <c r="EX279"/>
  <c r="EY279"/>
  <c r="EZ279"/>
  <c r="FA279"/>
  <c r="FB279"/>
  <c r="FC279"/>
  <c r="FD279"/>
  <c r="FE279"/>
  <c r="FF279"/>
  <c r="FG279"/>
  <c r="FH279"/>
  <c r="FI279"/>
  <c r="FJ279"/>
  <c r="FK279"/>
  <c r="FL279"/>
  <c r="FM279"/>
  <c r="FN279"/>
  <c r="FO279"/>
  <c r="FP279"/>
  <c r="FQ279"/>
  <c r="FR279"/>
  <c r="FS279"/>
  <c r="FT279"/>
  <c r="FU279"/>
  <c r="FV279"/>
  <c r="FW279"/>
  <c r="FX279"/>
  <c r="FY279"/>
  <c r="FZ279"/>
  <c r="GA279"/>
  <c r="GB279"/>
  <c r="DF280"/>
  <c r="DG280"/>
  <c r="DH280"/>
  <c r="DI280"/>
  <c r="DJ280"/>
  <c r="DK280"/>
  <c r="DL280"/>
  <c r="DM280"/>
  <c r="DN280"/>
  <c r="DO280"/>
  <c r="DP280"/>
  <c r="DQ280"/>
  <c r="DR280"/>
  <c r="DS280"/>
  <c r="DT280"/>
  <c r="DU280"/>
  <c r="DV280"/>
  <c r="DW280"/>
  <c r="DX280"/>
  <c r="DY280"/>
  <c r="DZ280"/>
  <c r="EA280"/>
  <c r="EB280"/>
  <c r="EC280"/>
  <c r="ED280"/>
  <c r="EE280"/>
  <c r="EF280"/>
  <c r="EG280"/>
  <c r="EH280"/>
  <c r="EI280"/>
  <c r="EJ280"/>
  <c r="EK280"/>
  <c r="EL280"/>
  <c r="EM280"/>
  <c r="EN280"/>
  <c r="EO280"/>
  <c r="EP280"/>
  <c r="EQ280"/>
  <c r="ER280"/>
  <c r="ES280"/>
  <c r="ET280"/>
  <c r="EU280"/>
  <c r="EV280"/>
  <c r="EW280"/>
  <c r="EX280"/>
  <c r="EY280"/>
  <c r="EZ280"/>
  <c r="FA280"/>
  <c r="FB280"/>
  <c r="FC280"/>
  <c r="FD280"/>
  <c r="FE280"/>
  <c r="FF280"/>
  <c r="FG280"/>
  <c r="FH280"/>
  <c r="FI280"/>
  <c r="FJ280"/>
  <c r="FK280"/>
  <c r="FL280"/>
  <c r="FM280"/>
  <c r="FN280"/>
  <c r="FO280"/>
  <c r="FP280"/>
  <c r="FQ280"/>
  <c r="FR280"/>
  <c r="FS280"/>
  <c r="FT280"/>
  <c r="FU280"/>
  <c r="FV280"/>
  <c r="FW280"/>
  <c r="FX280"/>
  <c r="FY280"/>
  <c r="FZ280"/>
  <c r="GA280"/>
  <c r="GB280"/>
  <c r="DF281"/>
  <c r="DG281"/>
  <c r="DH281"/>
  <c r="DI281"/>
  <c r="DJ281"/>
  <c r="DK281"/>
  <c r="DL281"/>
  <c r="DM281"/>
  <c r="DN281"/>
  <c r="DO281"/>
  <c r="DP281"/>
  <c r="DQ281"/>
  <c r="DR281"/>
  <c r="DS281"/>
  <c r="DT281"/>
  <c r="DU281"/>
  <c r="DV281"/>
  <c r="DW281"/>
  <c r="DX281"/>
  <c r="DY281"/>
  <c r="DZ281"/>
  <c r="EA281"/>
  <c r="EB281"/>
  <c r="EC281"/>
  <c r="ED281"/>
  <c r="EE281"/>
  <c r="EF281"/>
  <c r="EG281"/>
  <c r="EH281"/>
  <c r="EI281"/>
  <c r="EJ281"/>
  <c r="EK281"/>
  <c r="EL281"/>
  <c r="EM281"/>
  <c r="EN281"/>
  <c r="EO281"/>
  <c r="EP281"/>
  <c r="EQ281"/>
  <c r="ER281"/>
  <c r="ES281"/>
  <c r="ET281"/>
  <c r="EU281"/>
  <c r="EV281"/>
  <c r="EW281"/>
  <c r="EX281"/>
  <c r="EY281"/>
  <c r="EZ281"/>
  <c r="FA281"/>
  <c r="FB281"/>
  <c r="FC281"/>
  <c r="FD281"/>
  <c r="FE281"/>
  <c r="FF281"/>
  <c r="FG281"/>
  <c r="FH281"/>
  <c r="FI281"/>
  <c r="FJ281"/>
  <c r="FK281"/>
  <c r="FL281"/>
  <c r="FM281"/>
  <c r="FN281"/>
  <c r="FO281"/>
  <c r="FP281"/>
  <c r="FQ281"/>
  <c r="FR281"/>
  <c r="FS281"/>
  <c r="FT281"/>
  <c r="FU281"/>
  <c r="FV281"/>
  <c r="FW281"/>
  <c r="FX281"/>
  <c r="FY281"/>
  <c r="FZ281"/>
  <c r="GA281"/>
  <c r="GB281"/>
  <c r="DF282"/>
  <c r="DG282"/>
  <c r="DH282"/>
  <c r="DI282"/>
  <c r="DJ282"/>
  <c r="DK282"/>
  <c r="DL282"/>
  <c r="DM282"/>
  <c r="DN282"/>
  <c r="DO282"/>
  <c r="DP282"/>
  <c r="DQ282"/>
  <c r="DR282"/>
  <c r="DS282"/>
  <c r="DT282"/>
  <c r="DU282"/>
  <c r="DV282"/>
  <c r="DW282"/>
  <c r="DX282"/>
  <c r="DY282"/>
  <c r="DZ282"/>
  <c r="EA282"/>
  <c r="EB282"/>
  <c r="EC282"/>
  <c r="ED282"/>
  <c r="EE282"/>
  <c r="EF282"/>
  <c r="EG282"/>
  <c r="EH282"/>
  <c r="EI282"/>
  <c r="EJ282"/>
  <c r="EK282"/>
  <c r="EL282"/>
  <c r="EM282"/>
  <c r="EN282"/>
  <c r="EO282"/>
  <c r="EP282"/>
  <c r="EQ282"/>
  <c r="ER282"/>
  <c r="ES282"/>
  <c r="ET282"/>
  <c r="EU282"/>
  <c r="EV282"/>
  <c r="EW282"/>
  <c r="EX282"/>
  <c r="EY282"/>
  <c r="EZ282"/>
  <c r="FA282"/>
  <c r="FB282"/>
  <c r="FC282"/>
  <c r="FD282"/>
  <c r="FE282"/>
  <c r="FF282"/>
  <c r="FG282"/>
  <c r="FH282"/>
  <c r="FI282"/>
  <c r="FJ282"/>
  <c r="FK282"/>
  <c r="FL282"/>
  <c r="FM282"/>
  <c r="FN282"/>
  <c r="FO282"/>
  <c r="FP282"/>
  <c r="FQ282"/>
  <c r="FR282"/>
  <c r="FS282"/>
  <c r="FT282"/>
  <c r="FU282"/>
  <c r="FV282"/>
  <c r="FW282"/>
  <c r="FX282"/>
  <c r="FY282"/>
  <c r="FZ282"/>
  <c r="GA282"/>
  <c r="GB282"/>
  <c r="DF283"/>
  <c r="DG283"/>
  <c r="DH283"/>
  <c r="DI283"/>
  <c r="DJ283"/>
  <c r="DK283"/>
  <c r="DL283"/>
  <c r="DM283"/>
  <c r="DN283"/>
  <c r="DO283"/>
  <c r="DP283"/>
  <c r="DQ283"/>
  <c r="DR283"/>
  <c r="DS283"/>
  <c r="DT283"/>
  <c r="DU283"/>
  <c r="DV283"/>
  <c r="DW283"/>
  <c r="DX283"/>
  <c r="DY283"/>
  <c r="DZ283"/>
  <c r="EA283"/>
  <c r="EB283"/>
  <c r="EC283"/>
  <c r="ED283"/>
  <c r="EE283"/>
  <c r="EF283"/>
  <c r="EG283"/>
  <c r="EH283"/>
  <c r="EI283"/>
  <c r="EJ283"/>
  <c r="EK283"/>
  <c r="EL283"/>
  <c r="EM283"/>
  <c r="EN283"/>
  <c r="EO283"/>
  <c r="EP283"/>
  <c r="EQ283"/>
  <c r="ER283"/>
  <c r="ES283"/>
  <c r="ET283"/>
  <c r="EU283"/>
  <c r="EV283"/>
  <c r="EW283"/>
  <c r="EX283"/>
  <c r="EY283"/>
  <c r="EZ283"/>
  <c r="FA283"/>
  <c r="FB283"/>
  <c r="FC283"/>
  <c r="FD283"/>
  <c r="FE283"/>
  <c r="FF283"/>
  <c r="FG283"/>
  <c r="FH283"/>
  <c r="FI283"/>
  <c r="FJ283"/>
  <c r="FK283"/>
  <c r="FL283"/>
  <c r="FM283"/>
  <c r="FN283"/>
  <c r="FO283"/>
  <c r="FP283"/>
  <c r="FQ283"/>
  <c r="FR283"/>
  <c r="FS283"/>
  <c r="FT283"/>
  <c r="FU283"/>
  <c r="FV283"/>
  <c r="FW283"/>
  <c r="FX283"/>
  <c r="FY283"/>
  <c r="FZ283"/>
  <c r="GA283"/>
  <c r="GB283"/>
  <c r="DF284"/>
  <c r="DG284"/>
  <c r="DH284"/>
  <c r="DI284"/>
  <c r="DJ284"/>
  <c r="DK284"/>
  <c r="DL284"/>
  <c r="DM284"/>
  <c r="DN284"/>
  <c r="DO284"/>
  <c r="DP284"/>
  <c r="DQ284"/>
  <c r="DR284"/>
  <c r="DS284"/>
  <c r="DT284"/>
  <c r="DU284"/>
  <c r="DV284"/>
  <c r="DW284"/>
  <c r="DX284"/>
  <c r="DY284"/>
  <c r="DZ284"/>
  <c r="EA284"/>
  <c r="EB284"/>
  <c r="EC284"/>
  <c r="ED284"/>
  <c r="EE284"/>
  <c r="EF284"/>
  <c r="EG284"/>
  <c r="EH284"/>
  <c r="EI284"/>
  <c r="EJ284"/>
  <c r="EK284"/>
  <c r="EL284"/>
  <c r="EM284"/>
  <c r="EN284"/>
  <c r="EO284"/>
  <c r="EP284"/>
  <c r="EQ284"/>
  <c r="ER284"/>
  <c r="ES284"/>
  <c r="ET284"/>
  <c r="EU284"/>
  <c r="EV284"/>
  <c r="EW284"/>
  <c r="EX284"/>
  <c r="EY284"/>
  <c r="EZ284"/>
  <c r="FA284"/>
  <c r="FB284"/>
  <c r="FC284"/>
  <c r="FD284"/>
  <c r="FE284"/>
  <c r="FF284"/>
  <c r="FG284"/>
  <c r="FH284"/>
  <c r="FI284"/>
  <c r="FJ284"/>
  <c r="FK284"/>
  <c r="FL284"/>
  <c r="FM284"/>
  <c r="FN284"/>
  <c r="FO284"/>
  <c r="FP284"/>
  <c r="FQ284"/>
  <c r="FR284"/>
  <c r="FS284"/>
  <c r="FT284"/>
  <c r="FU284"/>
  <c r="FV284"/>
  <c r="FW284"/>
  <c r="FX284"/>
  <c r="FY284"/>
  <c r="FZ284"/>
  <c r="GA284"/>
  <c r="GB284"/>
  <c r="DF285"/>
  <c r="DG285"/>
  <c r="DH285"/>
  <c r="DI285"/>
  <c r="DJ285"/>
  <c r="DK285"/>
  <c r="DL285"/>
  <c r="DM285"/>
  <c r="DN285"/>
  <c r="DO285"/>
  <c r="DP285"/>
  <c r="DQ285"/>
  <c r="DR285"/>
  <c r="DS285"/>
  <c r="DT285"/>
  <c r="DU285"/>
  <c r="DV285"/>
  <c r="DW285"/>
  <c r="DX285"/>
  <c r="DY285"/>
  <c r="DZ285"/>
  <c r="EA285"/>
  <c r="EB285"/>
  <c r="EC285"/>
  <c r="ED285"/>
  <c r="EE285"/>
  <c r="EF285"/>
  <c r="EG285"/>
  <c r="EH285"/>
  <c r="EI285"/>
  <c r="EJ285"/>
  <c r="EK285"/>
  <c r="EL285"/>
  <c r="EM285"/>
  <c r="EN285"/>
  <c r="EO285"/>
  <c r="EP285"/>
  <c r="EQ285"/>
  <c r="ER285"/>
  <c r="ES285"/>
  <c r="ET285"/>
  <c r="EU285"/>
  <c r="EV285"/>
  <c r="EW285"/>
  <c r="EX285"/>
  <c r="EY285"/>
  <c r="EZ285"/>
  <c r="FA285"/>
  <c r="FB285"/>
  <c r="FC285"/>
  <c r="FD285"/>
  <c r="FE285"/>
  <c r="FF285"/>
  <c r="FG285"/>
  <c r="FH285"/>
  <c r="FI285"/>
  <c r="FJ285"/>
  <c r="FK285"/>
  <c r="FL285"/>
  <c r="FM285"/>
  <c r="FN285"/>
  <c r="FO285"/>
  <c r="FP285"/>
  <c r="FQ285"/>
  <c r="FR285"/>
  <c r="FS285"/>
  <c r="FT285"/>
  <c r="FU285"/>
  <c r="FV285"/>
  <c r="FW285"/>
  <c r="FX285"/>
  <c r="FY285"/>
  <c r="FZ285"/>
  <c r="GA285"/>
  <c r="GB285"/>
  <c r="DF286"/>
  <c r="DG286"/>
  <c r="DH286"/>
  <c r="DI286"/>
  <c r="DJ286"/>
  <c r="DK286"/>
  <c r="DL286"/>
  <c r="DM286"/>
  <c r="DN286"/>
  <c r="DO286"/>
  <c r="DP286"/>
  <c r="DQ286"/>
  <c r="DR286"/>
  <c r="DS286"/>
  <c r="DT286"/>
  <c r="DU286"/>
  <c r="DV286"/>
  <c r="DW286"/>
  <c r="DX286"/>
  <c r="DY286"/>
  <c r="DZ286"/>
  <c r="EA286"/>
  <c r="EB286"/>
  <c r="EC286"/>
  <c r="ED286"/>
  <c r="EE286"/>
  <c r="EF286"/>
  <c r="EG286"/>
  <c r="EH286"/>
  <c r="EI286"/>
  <c r="EJ286"/>
  <c r="EK286"/>
  <c r="EL286"/>
  <c r="EM286"/>
  <c r="EN286"/>
  <c r="EO286"/>
  <c r="EP286"/>
  <c r="EQ286"/>
  <c r="ER286"/>
  <c r="ES286"/>
  <c r="ET286"/>
  <c r="EU286"/>
  <c r="EV286"/>
  <c r="EW286"/>
  <c r="EX286"/>
  <c r="EY286"/>
  <c r="EZ286"/>
  <c r="FA286"/>
  <c r="FB286"/>
  <c r="FC286"/>
  <c r="FD286"/>
  <c r="FE286"/>
  <c r="FF286"/>
  <c r="FG286"/>
  <c r="FH286"/>
  <c r="FI286"/>
  <c r="FJ286"/>
  <c r="FK286"/>
  <c r="FL286"/>
  <c r="FM286"/>
  <c r="FN286"/>
  <c r="FO286"/>
  <c r="FP286"/>
  <c r="FQ286"/>
  <c r="FR286"/>
  <c r="FS286"/>
  <c r="FT286"/>
  <c r="FU286"/>
  <c r="FV286"/>
  <c r="FW286"/>
  <c r="FX286"/>
  <c r="FY286"/>
  <c r="FZ286"/>
  <c r="GA286"/>
  <c r="GB286"/>
  <c r="DF287"/>
  <c r="DG287"/>
  <c r="DH287"/>
  <c r="DI287"/>
  <c r="DJ287"/>
  <c r="DK287"/>
  <c r="DL287"/>
  <c r="DM287"/>
  <c r="DN287"/>
  <c r="DO287"/>
  <c r="DP287"/>
  <c r="DQ287"/>
  <c r="DR287"/>
  <c r="DS287"/>
  <c r="DT287"/>
  <c r="DU287"/>
  <c r="DV287"/>
  <c r="DW287"/>
  <c r="DX287"/>
  <c r="DY287"/>
  <c r="DZ287"/>
  <c r="EA287"/>
  <c r="EB287"/>
  <c r="EC287"/>
  <c r="ED287"/>
  <c r="EE287"/>
  <c r="EF287"/>
  <c r="EG287"/>
  <c r="EH287"/>
  <c r="EI287"/>
  <c r="EJ287"/>
  <c r="EK287"/>
  <c r="EL287"/>
  <c r="EM287"/>
  <c r="EN287"/>
  <c r="EO287"/>
  <c r="EP287"/>
  <c r="EQ287"/>
  <c r="ER287"/>
  <c r="ES287"/>
  <c r="ET287"/>
  <c r="EU287"/>
  <c r="EV287"/>
  <c r="EW287"/>
  <c r="EX287"/>
  <c r="EY287"/>
  <c r="EZ287"/>
  <c r="FA287"/>
  <c r="FB287"/>
  <c r="FC287"/>
  <c r="FD287"/>
  <c r="FE287"/>
  <c r="FF287"/>
  <c r="FG287"/>
  <c r="FH287"/>
  <c r="FI287"/>
  <c r="FJ287"/>
  <c r="FK287"/>
  <c r="FL287"/>
  <c r="FM287"/>
  <c r="FN287"/>
  <c r="FO287"/>
  <c r="FP287"/>
  <c r="FQ287"/>
  <c r="FR287"/>
  <c r="FS287"/>
  <c r="FT287"/>
  <c r="FU287"/>
  <c r="FV287"/>
  <c r="FW287"/>
  <c r="FX287"/>
  <c r="FY287"/>
  <c r="FZ287"/>
  <c r="GA287"/>
  <c r="GB287"/>
  <c r="DF288"/>
  <c r="DG288"/>
  <c r="DH288"/>
  <c r="DI288"/>
  <c r="DJ288"/>
  <c r="DK288"/>
  <c r="DL288"/>
  <c r="DM288"/>
  <c r="DN288"/>
  <c r="DO288"/>
  <c r="DP288"/>
  <c r="DQ288"/>
  <c r="DR288"/>
  <c r="DS288"/>
  <c r="DT288"/>
  <c r="DU288"/>
  <c r="DV288"/>
  <c r="DW288"/>
  <c r="DX288"/>
  <c r="DY288"/>
  <c r="DZ288"/>
  <c r="EA288"/>
  <c r="EB288"/>
  <c r="EC288"/>
  <c r="ED288"/>
  <c r="EE288"/>
  <c r="EF288"/>
  <c r="EG288"/>
  <c r="EH288"/>
  <c r="EI288"/>
  <c r="EJ288"/>
  <c r="EK288"/>
  <c r="EL288"/>
  <c r="EM288"/>
  <c r="EN288"/>
  <c r="EO288"/>
  <c r="EP288"/>
  <c r="EQ288"/>
  <c r="ER288"/>
  <c r="ES288"/>
  <c r="ET288"/>
  <c r="EU288"/>
  <c r="EV288"/>
  <c r="EW288"/>
  <c r="EX288"/>
  <c r="EY288"/>
  <c r="EZ288"/>
  <c r="FA288"/>
  <c r="FB288"/>
  <c r="FC288"/>
  <c r="FD288"/>
  <c r="FE288"/>
  <c r="FF288"/>
  <c r="FG288"/>
  <c r="FH288"/>
  <c r="FI288"/>
  <c r="FJ288"/>
  <c r="FK288"/>
  <c r="FL288"/>
  <c r="FM288"/>
  <c r="FN288"/>
  <c r="FO288"/>
  <c r="FP288"/>
  <c r="FQ288"/>
  <c r="FR288"/>
  <c r="FS288"/>
  <c r="FT288"/>
  <c r="FU288"/>
  <c r="FV288"/>
  <c r="FW288"/>
  <c r="FX288"/>
  <c r="FY288"/>
  <c r="FZ288"/>
  <c r="GA288"/>
  <c r="GB288"/>
  <c r="DF289"/>
  <c r="DG289"/>
  <c r="DH289"/>
  <c r="DI289"/>
  <c r="DJ289"/>
  <c r="DK289"/>
  <c r="DL289"/>
  <c r="DM289"/>
  <c r="DN289"/>
  <c r="DO289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EW289"/>
  <c r="EX289"/>
  <c r="EY289"/>
  <c r="EZ289"/>
  <c r="FA289"/>
  <c r="FB289"/>
  <c r="FC289"/>
  <c r="FD289"/>
  <c r="FE289"/>
  <c r="FF289"/>
  <c r="FG289"/>
  <c r="FH289"/>
  <c r="FI289"/>
  <c r="FJ289"/>
  <c r="FK289"/>
  <c r="FL289"/>
  <c r="FM289"/>
  <c r="FN289"/>
  <c r="FO289"/>
  <c r="FP289"/>
  <c r="FQ289"/>
  <c r="FR289"/>
  <c r="FS289"/>
  <c r="FT289"/>
  <c r="FU289"/>
  <c r="FV289"/>
  <c r="FW289"/>
  <c r="FX289"/>
  <c r="FY289"/>
  <c r="FZ289"/>
  <c r="GA289"/>
  <c r="GB289"/>
  <c r="DF290"/>
  <c r="DG290"/>
  <c r="DH290"/>
  <c r="DI290"/>
  <c r="DJ290"/>
  <c r="DK290"/>
  <c r="DL290"/>
  <c r="DM290"/>
  <c r="DN290"/>
  <c r="DO290"/>
  <c r="DP290"/>
  <c r="DQ290"/>
  <c r="DR290"/>
  <c r="DS290"/>
  <c r="DT290"/>
  <c r="DU290"/>
  <c r="DV290"/>
  <c r="DW290"/>
  <c r="DX290"/>
  <c r="DY290"/>
  <c r="DZ290"/>
  <c r="EA290"/>
  <c r="EB290"/>
  <c r="EC290"/>
  <c r="ED290"/>
  <c r="EE290"/>
  <c r="EF290"/>
  <c r="EG290"/>
  <c r="EH290"/>
  <c r="EI290"/>
  <c r="EJ290"/>
  <c r="EK290"/>
  <c r="EL290"/>
  <c r="EM290"/>
  <c r="EN290"/>
  <c r="EO290"/>
  <c r="EP290"/>
  <c r="EQ290"/>
  <c r="ER290"/>
  <c r="ES290"/>
  <c r="ET290"/>
  <c r="EU290"/>
  <c r="EV290"/>
  <c r="EW290"/>
  <c r="EX290"/>
  <c r="EY290"/>
  <c r="EZ290"/>
  <c r="FA290"/>
  <c r="FB290"/>
  <c r="FC290"/>
  <c r="FD290"/>
  <c r="FE290"/>
  <c r="FF290"/>
  <c r="FG290"/>
  <c r="FH290"/>
  <c r="FI290"/>
  <c r="FJ290"/>
  <c r="FK290"/>
  <c r="FL290"/>
  <c r="FM290"/>
  <c r="FN290"/>
  <c r="FO290"/>
  <c r="FP290"/>
  <c r="FQ290"/>
  <c r="FR290"/>
  <c r="FS290"/>
  <c r="FT290"/>
  <c r="FU290"/>
  <c r="FV290"/>
  <c r="FW290"/>
  <c r="FX290"/>
  <c r="FY290"/>
  <c r="FZ290"/>
  <c r="GA290"/>
  <c r="GB290"/>
  <c r="DF291"/>
  <c r="DG291"/>
  <c r="DH291"/>
  <c r="DI291"/>
  <c r="DJ291"/>
  <c r="DK291"/>
  <c r="DL291"/>
  <c r="DM291"/>
  <c r="DN291"/>
  <c r="DO291"/>
  <c r="DP291"/>
  <c r="DQ291"/>
  <c r="DR291"/>
  <c r="DS291"/>
  <c r="DT291"/>
  <c r="DU291"/>
  <c r="DV291"/>
  <c r="DW291"/>
  <c r="DX291"/>
  <c r="DY291"/>
  <c r="DZ291"/>
  <c r="EA291"/>
  <c r="EB291"/>
  <c r="EC291"/>
  <c r="ED291"/>
  <c r="EE291"/>
  <c r="EF291"/>
  <c r="EG291"/>
  <c r="EH291"/>
  <c r="EI291"/>
  <c r="EJ291"/>
  <c r="EK291"/>
  <c r="EL291"/>
  <c r="EM291"/>
  <c r="EN291"/>
  <c r="EO291"/>
  <c r="EP291"/>
  <c r="EQ291"/>
  <c r="ER291"/>
  <c r="ES291"/>
  <c r="ET291"/>
  <c r="EU291"/>
  <c r="EV291"/>
  <c r="EW291"/>
  <c r="EX291"/>
  <c r="EY291"/>
  <c r="EZ291"/>
  <c r="FA291"/>
  <c r="FB291"/>
  <c r="FC291"/>
  <c r="FD291"/>
  <c r="FE291"/>
  <c r="FF291"/>
  <c r="FG291"/>
  <c r="FH291"/>
  <c r="FI291"/>
  <c r="FJ291"/>
  <c r="FK291"/>
  <c r="FL291"/>
  <c r="FM291"/>
  <c r="FN291"/>
  <c r="FO291"/>
  <c r="FP291"/>
  <c r="FQ291"/>
  <c r="FR291"/>
  <c r="FS291"/>
  <c r="FT291"/>
  <c r="FU291"/>
  <c r="FV291"/>
  <c r="FW291"/>
  <c r="FX291"/>
  <c r="FY291"/>
  <c r="FZ291"/>
  <c r="GA291"/>
  <c r="GB291"/>
  <c r="DF292"/>
  <c r="DG292"/>
  <c r="DH292"/>
  <c r="DI292"/>
  <c r="DJ292"/>
  <c r="DK292"/>
  <c r="DL292"/>
  <c r="DM292"/>
  <c r="DN292"/>
  <c r="DO292"/>
  <c r="DP292"/>
  <c r="DQ292"/>
  <c r="DR292"/>
  <c r="DS292"/>
  <c r="DT292"/>
  <c r="DU292"/>
  <c r="DV292"/>
  <c r="DW292"/>
  <c r="DX292"/>
  <c r="DY292"/>
  <c r="DZ292"/>
  <c r="EA292"/>
  <c r="EB292"/>
  <c r="EC292"/>
  <c r="ED292"/>
  <c r="EE292"/>
  <c r="EF292"/>
  <c r="EG292"/>
  <c r="EH292"/>
  <c r="EI292"/>
  <c r="EJ292"/>
  <c r="EK292"/>
  <c r="EL292"/>
  <c r="EM292"/>
  <c r="EN292"/>
  <c r="EO292"/>
  <c r="EP292"/>
  <c r="EQ292"/>
  <c r="ER292"/>
  <c r="ES292"/>
  <c r="ET292"/>
  <c r="EU292"/>
  <c r="EV292"/>
  <c r="EW292"/>
  <c r="EX292"/>
  <c r="EY292"/>
  <c r="EZ292"/>
  <c r="FA292"/>
  <c r="FB292"/>
  <c r="FC292"/>
  <c r="FD292"/>
  <c r="FE292"/>
  <c r="FF292"/>
  <c r="FG292"/>
  <c r="FH292"/>
  <c r="FI292"/>
  <c r="FJ292"/>
  <c r="FK292"/>
  <c r="FL292"/>
  <c r="FM292"/>
  <c r="FN292"/>
  <c r="FO292"/>
  <c r="FP292"/>
  <c r="FQ292"/>
  <c r="FR292"/>
  <c r="FS292"/>
  <c r="FT292"/>
  <c r="FU292"/>
  <c r="FV292"/>
  <c r="FW292"/>
  <c r="FX292"/>
  <c r="FY292"/>
  <c r="FZ292"/>
  <c r="GA292"/>
  <c r="GB292"/>
  <c r="DF293"/>
  <c r="DG293"/>
  <c r="DH293"/>
  <c r="DI293"/>
  <c r="DJ293"/>
  <c r="DK293"/>
  <c r="DL293"/>
  <c r="DM293"/>
  <c r="DN293"/>
  <c r="DO293"/>
  <c r="DP293"/>
  <c r="DQ293"/>
  <c r="DR293"/>
  <c r="DS293"/>
  <c r="DT293"/>
  <c r="DU293"/>
  <c r="DV293"/>
  <c r="DW293"/>
  <c r="DX293"/>
  <c r="DY293"/>
  <c r="DZ293"/>
  <c r="EA293"/>
  <c r="EB293"/>
  <c r="EC293"/>
  <c r="ED293"/>
  <c r="EE293"/>
  <c r="EF293"/>
  <c r="EG293"/>
  <c r="EH293"/>
  <c r="EI293"/>
  <c r="EJ293"/>
  <c r="EK293"/>
  <c r="EL293"/>
  <c r="EM293"/>
  <c r="EN293"/>
  <c r="EO293"/>
  <c r="EP293"/>
  <c r="EQ293"/>
  <c r="ER293"/>
  <c r="ES293"/>
  <c r="ET293"/>
  <c r="EU293"/>
  <c r="EV293"/>
  <c r="EW293"/>
  <c r="EX293"/>
  <c r="EY293"/>
  <c r="EZ293"/>
  <c r="FA293"/>
  <c r="FB293"/>
  <c r="FC293"/>
  <c r="FD293"/>
  <c r="FE293"/>
  <c r="FF293"/>
  <c r="FG293"/>
  <c r="FH293"/>
  <c r="FI293"/>
  <c r="FJ293"/>
  <c r="FK293"/>
  <c r="FL293"/>
  <c r="FM293"/>
  <c r="FN293"/>
  <c r="FO293"/>
  <c r="FP293"/>
  <c r="FQ293"/>
  <c r="FR293"/>
  <c r="FS293"/>
  <c r="FT293"/>
  <c r="FU293"/>
  <c r="FV293"/>
  <c r="FW293"/>
  <c r="FX293"/>
  <c r="FY293"/>
  <c r="FZ293"/>
  <c r="GA293"/>
  <c r="GB293"/>
  <c r="DF294"/>
  <c r="DG294"/>
  <c r="DH294"/>
  <c r="DI294"/>
  <c r="DJ294"/>
  <c r="DK294"/>
  <c r="DL294"/>
  <c r="DM294"/>
  <c r="DN294"/>
  <c r="DO294"/>
  <c r="DP294"/>
  <c r="DQ294"/>
  <c r="DR294"/>
  <c r="DS294"/>
  <c r="DT294"/>
  <c r="DU294"/>
  <c r="DV294"/>
  <c r="DW294"/>
  <c r="DX294"/>
  <c r="DY294"/>
  <c r="DZ294"/>
  <c r="EA294"/>
  <c r="EB294"/>
  <c r="EC294"/>
  <c r="ED294"/>
  <c r="EE294"/>
  <c r="EF294"/>
  <c r="EG294"/>
  <c r="EH294"/>
  <c r="EI294"/>
  <c r="EJ294"/>
  <c r="EK294"/>
  <c r="EL294"/>
  <c r="EM294"/>
  <c r="EN294"/>
  <c r="EO294"/>
  <c r="EP294"/>
  <c r="EQ294"/>
  <c r="ER294"/>
  <c r="ES294"/>
  <c r="ET294"/>
  <c r="EU294"/>
  <c r="EV294"/>
  <c r="EW294"/>
  <c r="EX294"/>
  <c r="EY294"/>
  <c r="EZ294"/>
  <c r="FA294"/>
  <c r="FB294"/>
  <c r="FC294"/>
  <c r="FD294"/>
  <c r="FE294"/>
  <c r="FF294"/>
  <c r="FG294"/>
  <c r="FH294"/>
  <c r="FI294"/>
  <c r="FJ294"/>
  <c r="FK294"/>
  <c r="FL294"/>
  <c r="FM294"/>
  <c r="FN294"/>
  <c r="FO294"/>
  <c r="FP294"/>
  <c r="FQ294"/>
  <c r="FR294"/>
  <c r="FS294"/>
  <c r="FT294"/>
  <c r="FU294"/>
  <c r="FV294"/>
  <c r="FW294"/>
  <c r="FX294"/>
  <c r="FY294"/>
  <c r="FZ294"/>
  <c r="GA294"/>
  <c r="GB294"/>
  <c r="DF295"/>
  <c r="DG295"/>
  <c r="DH295"/>
  <c r="DI295"/>
  <c r="DJ295"/>
  <c r="DK295"/>
  <c r="DL295"/>
  <c r="DM295"/>
  <c r="DN295"/>
  <c r="DO295"/>
  <c r="DP295"/>
  <c r="DQ295"/>
  <c r="DR295"/>
  <c r="DS295"/>
  <c r="DT295"/>
  <c r="DU295"/>
  <c r="DV295"/>
  <c r="DW295"/>
  <c r="DX295"/>
  <c r="DY295"/>
  <c r="DZ295"/>
  <c r="EA295"/>
  <c r="EB295"/>
  <c r="EC295"/>
  <c r="ED295"/>
  <c r="EE295"/>
  <c r="EF295"/>
  <c r="EG295"/>
  <c r="EH295"/>
  <c r="EI295"/>
  <c r="EJ295"/>
  <c r="EK295"/>
  <c r="EL295"/>
  <c r="EM295"/>
  <c r="EN295"/>
  <c r="EO295"/>
  <c r="EP295"/>
  <c r="EQ295"/>
  <c r="ER295"/>
  <c r="ES295"/>
  <c r="ET295"/>
  <c r="EU295"/>
  <c r="EV295"/>
  <c r="EW295"/>
  <c r="EX295"/>
  <c r="EY295"/>
  <c r="EZ295"/>
  <c r="FA295"/>
  <c r="FB295"/>
  <c r="FC295"/>
  <c r="FD295"/>
  <c r="FE295"/>
  <c r="FF295"/>
  <c r="FG295"/>
  <c r="FH295"/>
  <c r="FI295"/>
  <c r="FJ295"/>
  <c r="FK295"/>
  <c r="FL295"/>
  <c r="FM295"/>
  <c r="FN295"/>
  <c r="FO295"/>
  <c r="FP295"/>
  <c r="FQ295"/>
  <c r="FR295"/>
  <c r="FS295"/>
  <c r="FT295"/>
  <c r="FU295"/>
  <c r="FV295"/>
  <c r="FW295"/>
  <c r="FX295"/>
  <c r="FY295"/>
  <c r="FZ295"/>
  <c r="GA295"/>
  <c r="GB295"/>
  <c r="DF296"/>
  <c r="DG296"/>
  <c r="DH296"/>
  <c r="DI296"/>
  <c r="DJ296"/>
  <c r="DK296"/>
  <c r="DL296"/>
  <c r="DM296"/>
  <c r="DN296"/>
  <c r="DO296"/>
  <c r="DP296"/>
  <c r="DQ296"/>
  <c r="DR296"/>
  <c r="DS296"/>
  <c r="DT296"/>
  <c r="DU296"/>
  <c r="DV296"/>
  <c r="DW296"/>
  <c r="DX296"/>
  <c r="DY296"/>
  <c r="DZ296"/>
  <c r="EA296"/>
  <c r="EB296"/>
  <c r="EC296"/>
  <c r="ED296"/>
  <c r="EE296"/>
  <c r="EF296"/>
  <c r="EG296"/>
  <c r="EH296"/>
  <c r="EI296"/>
  <c r="EJ296"/>
  <c r="EK296"/>
  <c r="EL296"/>
  <c r="EM296"/>
  <c r="EN296"/>
  <c r="EO296"/>
  <c r="EP296"/>
  <c r="EQ296"/>
  <c r="ER296"/>
  <c r="ES296"/>
  <c r="ET296"/>
  <c r="EU296"/>
  <c r="EV296"/>
  <c r="EW296"/>
  <c r="EX296"/>
  <c r="EY296"/>
  <c r="EZ296"/>
  <c r="FA296"/>
  <c r="FB296"/>
  <c r="FC296"/>
  <c r="FD296"/>
  <c r="FE296"/>
  <c r="FF296"/>
  <c r="FG296"/>
  <c r="FH296"/>
  <c r="FI296"/>
  <c r="FJ296"/>
  <c r="FK296"/>
  <c r="FL296"/>
  <c r="FM296"/>
  <c r="FN296"/>
  <c r="FO296"/>
  <c r="FP296"/>
  <c r="FQ296"/>
  <c r="FR296"/>
  <c r="FS296"/>
  <c r="FT296"/>
  <c r="FU296"/>
  <c r="FV296"/>
  <c r="FW296"/>
  <c r="FX296"/>
  <c r="FY296"/>
  <c r="FZ296"/>
  <c r="GA296"/>
  <c r="GB296"/>
  <c r="DF297"/>
  <c r="DG297"/>
  <c r="DH297"/>
  <c r="DI297"/>
  <c r="DJ297"/>
  <c r="DK297"/>
  <c r="DL297"/>
  <c r="DM297"/>
  <c r="DN297"/>
  <c r="DO297"/>
  <c r="DP297"/>
  <c r="DQ297"/>
  <c r="DR297"/>
  <c r="DS297"/>
  <c r="DT297"/>
  <c r="DU297"/>
  <c r="DV297"/>
  <c r="DW297"/>
  <c r="DX297"/>
  <c r="DY297"/>
  <c r="DZ297"/>
  <c r="EA297"/>
  <c r="EB297"/>
  <c r="EC297"/>
  <c r="ED297"/>
  <c r="EE297"/>
  <c r="EF297"/>
  <c r="EG297"/>
  <c r="EH297"/>
  <c r="EI297"/>
  <c r="EJ297"/>
  <c r="EK297"/>
  <c r="EL297"/>
  <c r="EM297"/>
  <c r="EN297"/>
  <c r="EO297"/>
  <c r="EP297"/>
  <c r="EQ297"/>
  <c r="ER297"/>
  <c r="ES297"/>
  <c r="ET297"/>
  <c r="EU297"/>
  <c r="EV297"/>
  <c r="EW297"/>
  <c r="EX297"/>
  <c r="EY297"/>
  <c r="EZ297"/>
  <c r="FA297"/>
  <c r="FB297"/>
  <c r="FC297"/>
  <c r="FD297"/>
  <c r="FE297"/>
  <c r="FF297"/>
  <c r="FG297"/>
  <c r="FH297"/>
  <c r="FI297"/>
  <c r="FJ297"/>
  <c r="FK297"/>
  <c r="FL297"/>
  <c r="FM297"/>
  <c r="FN297"/>
  <c r="FO297"/>
  <c r="FP297"/>
  <c r="FQ297"/>
  <c r="FR297"/>
  <c r="FS297"/>
  <c r="FT297"/>
  <c r="FU297"/>
  <c r="FV297"/>
  <c r="FW297"/>
  <c r="FX297"/>
  <c r="FY297"/>
  <c r="FZ297"/>
  <c r="GA297"/>
  <c r="GB297"/>
  <c r="DF298"/>
  <c r="DG298"/>
  <c r="DH298"/>
  <c r="DI298"/>
  <c r="DJ298"/>
  <c r="DK298"/>
  <c r="DL298"/>
  <c r="DM298"/>
  <c r="DN298"/>
  <c r="DO298"/>
  <c r="DP298"/>
  <c r="DQ298"/>
  <c r="DR298"/>
  <c r="DS298"/>
  <c r="DT298"/>
  <c r="DU298"/>
  <c r="DV298"/>
  <c r="DW298"/>
  <c r="DX298"/>
  <c r="DY298"/>
  <c r="DZ298"/>
  <c r="EA298"/>
  <c r="EB298"/>
  <c r="EC298"/>
  <c r="ED298"/>
  <c r="EE298"/>
  <c r="EF298"/>
  <c r="EG298"/>
  <c r="EH298"/>
  <c r="EI298"/>
  <c r="EJ298"/>
  <c r="EK298"/>
  <c r="EL298"/>
  <c r="EM298"/>
  <c r="EN298"/>
  <c r="EO298"/>
  <c r="EP298"/>
  <c r="EQ298"/>
  <c r="ER298"/>
  <c r="ES298"/>
  <c r="ET298"/>
  <c r="EU298"/>
  <c r="EV298"/>
  <c r="EW298"/>
  <c r="EX298"/>
  <c r="EY298"/>
  <c r="EZ298"/>
  <c r="FA298"/>
  <c r="FB298"/>
  <c r="FC298"/>
  <c r="FD298"/>
  <c r="FE298"/>
  <c r="FF298"/>
  <c r="FG298"/>
  <c r="FH298"/>
  <c r="FI298"/>
  <c r="FJ298"/>
  <c r="FK298"/>
  <c r="FL298"/>
  <c r="FM298"/>
  <c r="FN298"/>
  <c r="FO298"/>
  <c r="FP298"/>
  <c r="FQ298"/>
  <c r="FR298"/>
  <c r="FS298"/>
  <c r="FT298"/>
  <c r="FU298"/>
  <c r="FV298"/>
  <c r="FW298"/>
  <c r="FX298"/>
  <c r="FY298"/>
  <c r="FZ298"/>
  <c r="GA298"/>
  <c r="GB298"/>
  <c r="DF299"/>
  <c r="DG299"/>
  <c r="DH299"/>
  <c r="DI299"/>
  <c r="DJ299"/>
  <c r="DK299"/>
  <c r="DL299"/>
  <c r="DM299"/>
  <c r="DN299"/>
  <c r="DO299"/>
  <c r="DP299"/>
  <c r="DQ299"/>
  <c r="DR299"/>
  <c r="DS299"/>
  <c r="DT299"/>
  <c r="DU299"/>
  <c r="DV299"/>
  <c r="DW299"/>
  <c r="DX299"/>
  <c r="DY299"/>
  <c r="DZ299"/>
  <c r="EA299"/>
  <c r="EB299"/>
  <c r="EC299"/>
  <c r="ED299"/>
  <c r="EE299"/>
  <c r="EF299"/>
  <c r="EG299"/>
  <c r="EH299"/>
  <c r="EI299"/>
  <c r="EJ299"/>
  <c r="EK299"/>
  <c r="EL299"/>
  <c r="EM299"/>
  <c r="EN299"/>
  <c r="EO299"/>
  <c r="EP299"/>
  <c r="EQ299"/>
  <c r="ER299"/>
  <c r="ES299"/>
  <c r="ET299"/>
  <c r="EU299"/>
  <c r="EV299"/>
  <c r="EW299"/>
  <c r="EX299"/>
  <c r="EY299"/>
  <c r="EZ299"/>
  <c r="FA299"/>
  <c r="FB299"/>
  <c r="FC299"/>
  <c r="FD299"/>
  <c r="FE299"/>
  <c r="FF299"/>
  <c r="FG299"/>
  <c r="FH299"/>
  <c r="FI299"/>
  <c r="FJ299"/>
  <c r="FK299"/>
  <c r="FL299"/>
  <c r="FM299"/>
  <c r="FN299"/>
  <c r="FO299"/>
  <c r="FP299"/>
  <c r="FQ299"/>
  <c r="FR299"/>
  <c r="FS299"/>
  <c r="FT299"/>
  <c r="FU299"/>
  <c r="FV299"/>
  <c r="FW299"/>
  <c r="FX299"/>
  <c r="FY299"/>
  <c r="FZ299"/>
  <c r="GA299"/>
  <c r="GB299"/>
  <c r="DF300"/>
  <c r="DG300"/>
  <c r="DH300"/>
  <c r="DI300"/>
  <c r="DJ300"/>
  <c r="DK300"/>
  <c r="DL300"/>
  <c r="DM300"/>
  <c r="DN300"/>
  <c r="DO300"/>
  <c r="DP300"/>
  <c r="DQ300"/>
  <c r="DR300"/>
  <c r="DS300"/>
  <c r="DT300"/>
  <c r="DU300"/>
  <c r="DV300"/>
  <c r="DW300"/>
  <c r="DX300"/>
  <c r="DY300"/>
  <c r="DZ300"/>
  <c r="EA300"/>
  <c r="EB300"/>
  <c r="EC300"/>
  <c r="ED300"/>
  <c r="EE300"/>
  <c r="EF300"/>
  <c r="EG300"/>
  <c r="EH300"/>
  <c r="EI300"/>
  <c r="EJ300"/>
  <c r="EK300"/>
  <c r="EL300"/>
  <c r="EM300"/>
  <c r="EN300"/>
  <c r="EO300"/>
  <c r="EP300"/>
  <c r="EQ300"/>
  <c r="ER300"/>
  <c r="ES300"/>
  <c r="ET300"/>
  <c r="EU300"/>
  <c r="EV300"/>
  <c r="EW300"/>
  <c r="EX300"/>
  <c r="EY300"/>
  <c r="EZ300"/>
  <c r="FA300"/>
  <c r="FB300"/>
  <c r="FC300"/>
  <c r="FD300"/>
  <c r="FE300"/>
  <c r="FF300"/>
  <c r="FG300"/>
  <c r="FH300"/>
  <c r="FI300"/>
  <c r="FJ300"/>
  <c r="FK300"/>
  <c r="FL300"/>
  <c r="FM300"/>
  <c r="FN300"/>
  <c r="FO300"/>
  <c r="FP300"/>
  <c r="FQ300"/>
  <c r="FR300"/>
  <c r="FS300"/>
  <c r="FT300"/>
  <c r="FU300"/>
  <c r="FV300"/>
  <c r="FW300"/>
  <c r="FX300"/>
  <c r="FY300"/>
  <c r="FZ300"/>
  <c r="GA300"/>
  <c r="GB300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EW301"/>
  <c r="EX301"/>
  <c r="EY301"/>
  <c r="EZ301"/>
  <c r="FA301"/>
  <c r="FB301"/>
  <c r="FC301"/>
  <c r="FD301"/>
  <c r="FE301"/>
  <c r="FF301"/>
  <c r="FG301"/>
  <c r="FH301"/>
  <c r="FI301"/>
  <c r="FJ301"/>
  <c r="FK301"/>
  <c r="FL301"/>
  <c r="FM301"/>
  <c r="FN301"/>
  <c r="FO301"/>
  <c r="FP301"/>
  <c r="FQ301"/>
  <c r="FR301"/>
  <c r="FS301"/>
  <c r="FT301"/>
  <c r="FU301"/>
  <c r="FV301"/>
  <c r="FW301"/>
  <c r="FX301"/>
  <c r="FY301"/>
  <c r="FZ301"/>
  <c r="GA301"/>
  <c r="GB301"/>
  <c r="DF302"/>
  <c r="DG302"/>
  <c r="DH302"/>
  <c r="DI302"/>
  <c r="DJ302"/>
  <c r="DK302"/>
  <c r="DL302"/>
  <c r="DM302"/>
  <c r="DN302"/>
  <c r="DO302"/>
  <c r="DP302"/>
  <c r="DQ302"/>
  <c r="DR302"/>
  <c r="DS302"/>
  <c r="DT302"/>
  <c r="DU302"/>
  <c r="DV302"/>
  <c r="DW302"/>
  <c r="DX302"/>
  <c r="DY302"/>
  <c r="DZ302"/>
  <c r="EA302"/>
  <c r="EB302"/>
  <c r="EC302"/>
  <c r="ED302"/>
  <c r="EE302"/>
  <c r="EF302"/>
  <c r="EG302"/>
  <c r="EH302"/>
  <c r="EI302"/>
  <c r="EJ302"/>
  <c r="EK302"/>
  <c r="EL302"/>
  <c r="EM302"/>
  <c r="EN302"/>
  <c r="EO302"/>
  <c r="EP302"/>
  <c r="EQ302"/>
  <c r="ER302"/>
  <c r="ES302"/>
  <c r="ET302"/>
  <c r="EU302"/>
  <c r="EV302"/>
  <c r="EW302"/>
  <c r="EX302"/>
  <c r="EY302"/>
  <c r="EZ302"/>
  <c r="FA302"/>
  <c r="FB302"/>
  <c r="FC302"/>
  <c r="FD302"/>
  <c r="FE302"/>
  <c r="FF302"/>
  <c r="FG302"/>
  <c r="FH302"/>
  <c r="FI302"/>
  <c r="FJ302"/>
  <c r="FK302"/>
  <c r="FL302"/>
  <c r="FM302"/>
  <c r="FN302"/>
  <c r="FO302"/>
  <c r="FP302"/>
  <c r="FQ302"/>
  <c r="FR302"/>
  <c r="FS302"/>
  <c r="FT302"/>
  <c r="FU302"/>
  <c r="FV302"/>
  <c r="FW302"/>
  <c r="FX302"/>
  <c r="FY302"/>
  <c r="FZ302"/>
  <c r="GA302"/>
  <c r="GB302"/>
  <c r="DF303"/>
  <c r="DG303"/>
  <c r="DH303"/>
  <c r="DI303"/>
  <c r="DJ303"/>
  <c r="DK303"/>
  <c r="DL303"/>
  <c r="DM303"/>
  <c r="DN303"/>
  <c r="DO303"/>
  <c r="DP303"/>
  <c r="DQ303"/>
  <c r="DR303"/>
  <c r="DS303"/>
  <c r="DT303"/>
  <c r="DU303"/>
  <c r="DV303"/>
  <c r="DW303"/>
  <c r="DX303"/>
  <c r="DY303"/>
  <c r="DZ303"/>
  <c r="EA303"/>
  <c r="EB303"/>
  <c r="EC303"/>
  <c r="ED303"/>
  <c r="EE303"/>
  <c r="EF303"/>
  <c r="EG303"/>
  <c r="EH303"/>
  <c r="EI303"/>
  <c r="EJ303"/>
  <c r="EK303"/>
  <c r="EL303"/>
  <c r="EM303"/>
  <c r="EN303"/>
  <c r="EO303"/>
  <c r="EP303"/>
  <c r="EQ303"/>
  <c r="ER303"/>
  <c r="ES303"/>
  <c r="ET303"/>
  <c r="EU303"/>
  <c r="EV303"/>
  <c r="EW303"/>
  <c r="EX303"/>
  <c r="EY303"/>
  <c r="EZ303"/>
  <c r="FA303"/>
  <c r="FB303"/>
  <c r="FC303"/>
  <c r="FD303"/>
  <c r="FE303"/>
  <c r="FF303"/>
  <c r="FG303"/>
  <c r="FH303"/>
  <c r="FI303"/>
  <c r="FJ303"/>
  <c r="FK303"/>
  <c r="FL303"/>
  <c r="FM303"/>
  <c r="FN303"/>
  <c r="FO303"/>
  <c r="FP303"/>
  <c r="FQ303"/>
  <c r="FR303"/>
  <c r="FS303"/>
  <c r="FT303"/>
  <c r="FU303"/>
  <c r="FV303"/>
  <c r="FW303"/>
  <c r="FX303"/>
  <c r="FY303"/>
  <c r="FZ303"/>
  <c r="GA303"/>
  <c r="GB303"/>
  <c r="DF304"/>
  <c r="DG304"/>
  <c r="DH304"/>
  <c r="DI304"/>
  <c r="DJ304"/>
  <c r="DK304"/>
  <c r="DL304"/>
  <c r="DM304"/>
  <c r="DN304"/>
  <c r="DO304"/>
  <c r="DP304"/>
  <c r="DQ304"/>
  <c r="DR304"/>
  <c r="DS304"/>
  <c r="DT304"/>
  <c r="DU304"/>
  <c r="DV304"/>
  <c r="DW304"/>
  <c r="DX304"/>
  <c r="DY304"/>
  <c r="DZ304"/>
  <c r="EA304"/>
  <c r="EB304"/>
  <c r="EC304"/>
  <c r="ED304"/>
  <c r="EE304"/>
  <c r="EF304"/>
  <c r="EG304"/>
  <c r="EH304"/>
  <c r="EI304"/>
  <c r="EJ304"/>
  <c r="EK304"/>
  <c r="EL304"/>
  <c r="EM304"/>
  <c r="EN304"/>
  <c r="EO304"/>
  <c r="EP304"/>
  <c r="EQ304"/>
  <c r="ER304"/>
  <c r="ES304"/>
  <c r="ET304"/>
  <c r="EU304"/>
  <c r="EV304"/>
  <c r="EW304"/>
  <c r="EX304"/>
  <c r="EY304"/>
  <c r="EZ304"/>
  <c r="FA304"/>
  <c r="FB304"/>
  <c r="FC304"/>
  <c r="FD304"/>
  <c r="FE304"/>
  <c r="FF304"/>
  <c r="FG304"/>
  <c r="FH304"/>
  <c r="FI304"/>
  <c r="FJ304"/>
  <c r="FK304"/>
  <c r="FL304"/>
  <c r="FM304"/>
  <c r="FN304"/>
  <c r="FO304"/>
  <c r="FP304"/>
  <c r="FQ304"/>
  <c r="FR304"/>
  <c r="FS304"/>
  <c r="FT304"/>
  <c r="FU304"/>
  <c r="FV304"/>
  <c r="FW304"/>
  <c r="FX304"/>
  <c r="FY304"/>
  <c r="FZ304"/>
  <c r="GA304"/>
  <c r="GB304"/>
  <c r="DF305"/>
  <c r="DG305"/>
  <c r="DH305"/>
  <c r="DI305"/>
  <c r="DJ305"/>
  <c r="DK305"/>
  <c r="DL305"/>
  <c r="DM305"/>
  <c r="DN305"/>
  <c r="DO305"/>
  <c r="DP305"/>
  <c r="DQ305"/>
  <c r="DR305"/>
  <c r="DS305"/>
  <c r="DT305"/>
  <c r="DU305"/>
  <c r="DV305"/>
  <c r="DW305"/>
  <c r="DX305"/>
  <c r="DY305"/>
  <c r="DZ305"/>
  <c r="EA305"/>
  <c r="EB305"/>
  <c r="EC305"/>
  <c r="ED305"/>
  <c r="EE305"/>
  <c r="EF305"/>
  <c r="EG305"/>
  <c r="EH305"/>
  <c r="EI305"/>
  <c r="EJ305"/>
  <c r="EK305"/>
  <c r="EL305"/>
  <c r="EM305"/>
  <c r="EN305"/>
  <c r="EO305"/>
  <c r="EP305"/>
  <c r="EQ305"/>
  <c r="ER305"/>
  <c r="ES305"/>
  <c r="ET305"/>
  <c r="EU305"/>
  <c r="EV305"/>
  <c r="EW305"/>
  <c r="EX305"/>
  <c r="EY305"/>
  <c r="EZ305"/>
  <c r="FA305"/>
  <c r="FB305"/>
  <c r="FC305"/>
  <c r="FD305"/>
  <c r="FE305"/>
  <c r="FF305"/>
  <c r="FG305"/>
  <c r="FH305"/>
  <c r="FI305"/>
  <c r="FJ305"/>
  <c r="FK305"/>
  <c r="FL305"/>
  <c r="FM305"/>
  <c r="FN305"/>
  <c r="FO305"/>
  <c r="FP305"/>
  <c r="FQ305"/>
  <c r="FR305"/>
  <c r="FS305"/>
  <c r="FT305"/>
  <c r="FU305"/>
  <c r="FV305"/>
  <c r="FW305"/>
  <c r="FX305"/>
  <c r="FY305"/>
  <c r="FZ305"/>
  <c r="GA305"/>
  <c r="GB305"/>
  <c r="DF306"/>
  <c r="DG306"/>
  <c r="DH306"/>
  <c r="DI306"/>
  <c r="DJ306"/>
  <c r="DK306"/>
  <c r="DL306"/>
  <c r="DM306"/>
  <c r="DN306"/>
  <c r="DO306"/>
  <c r="DP306"/>
  <c r="DQ306"/>
  <c r="DR306"/>
  <c r="DS306"/>
  <c r="DT306"/>
  <c r="DU306"/>
  <c r="DV306"/>
  <c r="DW306"/>
  <c r="DX306"/>
  <c r="DY306"/>
  <c r="DZ306"/>
  <c r="EA306"/>
  <c r="EB306"/>
  <c r="EC306"/>
  <c r="ED306"/>
  <c r="EE306"/>
  <c r="EF306"/>
  <c r="EG306"/>
  <c r="EH306"/>
  <c r="EI306"/>
  <c r="EJ306"/>
  <c r="EK306"/>
  <c r="EL306"/>
  <c r="EM306"/>
  <c r="EN306"/>
  <c r="EO306"/>
  <c r="EP306"/>
  <c r="EQ306"/>
  <c r="ER306"/>
  <c r="ES306"/>
  <c r="ET306"/>
  <c r="EU306"/>
  <c r="EV306"/>
  <c r="EW306"/>
  <c r="EX306"/>
  <c r="EY306"/>
  <c r="EZ306"/>
  <c r="FA306"/>
  <c r="FB306"/>
  <c r="FC306"/>
  <c r="FD306"/>
  <c r="FE306"/>
  <c r="FF306"/>
  <c r="FG306"/>
  <c r="FH306"/>
  <c r="FI306"/>
  <c r="FJ306"/>
  <c r="FK306"/>
  <c r="FL306"/>
  <c r="FM306"/>
  <c r="FN306"/>
  <c r="FO306"/>
  <c r="FP306"/>
  <c r="FQ306"/>
  <c r="FR306"/>
  <c r="FS306"/>
  <c r="FT306"/>
  <c r="FU306"/>
  <c r="FV306"/>
  <c r="FW306"/>
  <c r="FX306"/>
  <c r="FY306"/>
  <c r="FZ306"/>
  <c r="GA306"/>
  <c r="GB306"/>
  <c r="DF307"/>
  <c r="DG307"/>
  <c r="DH307"/>
  <c r="DI307"/>
  <c r="DJ307"/>
  <c r="DK307"/>
  <c r="DL307"/>
  <c r="DM307"/>
  <c r="DN307"/>
  <c r="DO307"/>
  <c r="DP307"/>
  <c r="DQ307"/>
  <c r="DR307"/>
  <c r="DS307"/>
  <c r="DT307"/>
  <c r="DU307"/>
  <c r="DV307"/>
  <c r="DW307"/>
  <c r="DX307"/>
  <c r="DY307"/>
  <c r="DZ307"/>
  <c r="EA307"/>
  <c r="EB307"/>
  <c r="EC307"/>
  <c r="ED307"/>
  <c r="EE307"/>
  <c r="EF307"/>
  <c r="EG307"/>
  <c r="EH307"/>
  <c r="EI307"/>
  <c r="EJ307"/>
  <c r="EK307"/>
  <c r="EL307"/>
  <c r="EM307"/>
  <c r="EN307"/>
  <c r="EO307"/>
  <c r="EP307"/>
  <c r="EQ307"/>
  <c r="ER307"/>
  <c r="ES307"/>
  <c r="ET307"/>
  <c r="EU307"/>
  <c r="EV307"/>
  <c r="EW307"/>
  <c r="EX307"/>
  <c r="EY307"/>
  <c r="EZ307"/>
  <c r="FA307"/>
  <c r="FB307"/>
  <c r="FC307"/>
  <c r="FD307"/>
  <c r="FE307"/>
  <c r="FF307"/>
  <c r="FG307"/>
  <c r="FH307"/>
  <c r="FI307"/>
  <c r="FJ307"/>
  <c r="FK307"/>
  <c r="FL307"/>
  <c r="FM307"/>
  <c r="FN307"/>
  <c r="FO307"/>
  <c r="FP307"/>
  <c r="FQ307"/>
  <c r="FR307"/>
  <c r="FS307"/>
  <c r="FT307"/>
  <c r="FU307"/>
  <c r="FV307"/>
  <c r="FW307"/>
  <c r="FX307"/>
  <c r="FY307"/>
  <c r="FZ307"/>
  <c r="GA307"/>
  <c r="GB307"/>
  <c r="DF308"/>
  <c r="DG308"/>
  <c r="DH308"/>
  <c r="DI308"/>
  <c r="DJ308"/>
  <c r="DK308"/>
  <c r="DL308"/>
  <c r="DM308"/>
  <c r="DN308"/>
  <c r="DO308"/>
  <c r="DP308"/>
  <c r="DQ308"/>
  <c r="DR308"/>
  <c r="DS308"/>
  <c r="DT308"/>
  <c r="DU308"/>
  <c r="DV308"/>
  <c r="DW308"/>
  <c r="DX308"/>
  <c r="DY308"/>
  <c r="DZ308"/>
  <c r="EA308"/>
  <c r="EB308"/>
  <c r="EC308"/>
  <c r="ED308"/>
  <c r="EE308"/>
  <c r="EF308"/>
  <c r="EG308"/>
  <c r="EH308"/>
  <c r="EI308"/>
  <c r="EJ308"/>
  <c r="EK308"/>
  <c r="EL308"/>
  <c r="EM308"/>
  <c r="EN308"/>
  <c r="EO308"/>
  <c r="EP308"/>
  <c r="EQ308"/>
  <c r="ER308"/>
  <c r="ES308"/>
  <c r="ET308"/>
  <c r="EU308"/>
  <c r="EV308"/>
  <c r="EW308"/>
  <c r="EX308"/>
  <c r="EY308"/>
  <c r="EZ308"/>
  <c r="FA308"/>
  <c r="FB308"/>
  <c r="FC308"/>
  <c r="FD308"/>
  <c r="FE308"/>
  <c r="FF308"/>
  <c r="FG308"/>
  <c r="FH308"/>
  <c r="FI308"/>
  <c r="FJ308"/>
  <c r="FK308"/>
  <c r="FL308"/>
  <c r="FM308"/>
  <c r="FN308"/>
  <c r="FO308"/>
  <c r="FP308"/>
  <c r="FQ308"/>
  <c r="FR308"/>
  <c r="FS308"/>
  <c r="FT308"/>
  <c r="FU308"/>
  <c r="FV308"/>
  <c r="FW308"/>
  <c r="FX308"/>
  <c r="FY308"/>
  <c r="FZ308"/>
  <c r="GA308"/>
  <c r="GB308"/>
  <c r="DF309"/>
  <c r="DG309"/>
  <c r="DH309"/>
  <c r="DI309"/>
  <c r="DJ309"/>
  <c r="DK309"/>
  <c r="DL309"/>
  <c r="DM309"/>
  <c r="DN309"/>
  <c r="DO309"/>
  <c r="DP309"/>
  <c r="DQ309"/>
  <c r="DR309"/>
  <c r="DS309"/>
  <c r="DT309"/>
  <c r="DU309"/>
  <c r="DV309"/>
  <c r="DW309"/>
  <c r="DX309"/>
  <c r="DY309"/>
  <c r="DZ309"/>
  <c r="EA309"/>
  <c r="EB309"/>
  <c r="EC309"/>
  <c r="ED309"/>
  <c r="EE309"/>
  <c r="EF309"/>
  <c r="EG309"/>
  <c r="EH309"/>
  <c r="EI309"/>
  <c r="EJ309"/>
  <c r="EK309"/>
  <c r="EL309"/>
  <c r="EM309"/>
  <c r="EN309"/>
  <c r="EO309"/>
  <c r="EP309"/>
  <c r="EQ309"/>
  <c r="ER309"/>
  <c r="ES309"/>
  <c r="ET309"/>
  <c r="EU309"/>
  <c r="EV309"/>
  <c r="EW309"/>
  <c r="EX309"/>
  <c r="EY309"/>
  <c r="EZ309"/>
  <c r="FA309"/>
  <c r="FB309"/>
  <c r="FC309"/>
  <c r="FD309"/>
  <c r="FE309"/>
  <c r="FF309"/>
  <c r="FG309"/>
  <c r="FH309"/>
  <c r="FI309"/>
  <c r="FJ309"/>
  <c r="FK309"/>
  <c r="FL309"/>
  <c r="FM309"/>
  <c r="FN309"/>
  <c r="FO309"/>
  <c r="FP309"/>
  <c r="FQ309"/>
  <c r="FR309"/>
  <c r="FS309"/>
  <c r="FT309"/>
  <c r="FU309"/>
  <c r="FV309"/>
  <c r="FW309"/>
  <c r="FX309"/>
  <c r="FY309"/>
  <c r="FZ309"/>
  <c r="GA309"/>
  <c r="GB309"/>
  <c r="DF310"/>
  <c r="DG310"/>
  <c r="DH310"/>
  <c r="DI310"/>
  <c r="DJ310"/>
  <c r="DK310"/>
  <c r="DL310"/>
  <c r="DM310"/>
  <c r="DN310"/>
  <c r="DO310"/>
  <c r="DP310"/>
  <c r="DQ310"/>
  <c r="DR310"/>
  <c r="DS310"/>
  <c r="DT310"/>
  <c r="DU310"/>
  <c r="DV310"/>
  <c r="DW310"/>
  <c r="DX310"/>
  <c r="DY310"/>
  <c r="DZ310"/>
  <c r="EA310"/>
  <c r="EB310"/>
  <c r="EC310"/>
  <c r="ED310"/>
  <c r="EE310"/>
  <c r="EF310"/>
  <c r="EG310"/>
  <c r="EH310"/>
  <c r="EI310"/>
  <c r="EJ310"/>
  <c r="EK310"/>
  <c r="EL310"/>
  <c r="EM310"/>
  <c r="EN310"/>
  <c r="EO310"/>
  <c r="EP310"/>
  <c r="EQ310"/>
  <c r="ER310"/>
  <c r="ES310"/>
  <c r="ET310"/>
  <c r="EU310"/>
  <c r="EV310"/>
  <c r="EW310"/>
  <c r="EX310"/>
  <c r="EY310"/>
  <c r="EZ310"/>
  <c r="FA310"/>
  <c r="FB310"/>
  <c r="FC310"/>
  <c r="FD310"/>
  <c r="FE310"/>
  <c r="FF310"/>
  <c r="FG310"/>
  <c r="FH310"/>
  <c r="FI310"/>
  <c r="FJ310"/>
  <c r="FK310"/>
  <c r="FL310"/>
  <c r="FM310"/>
  <c r="FN310"/>
  <c r="FO310"/>
  <c r="FP310"/>
  <c r="FQ310"/>
  <c r="FR310"/>
  <c r="FS310"/>
  <c r="FT310"/>
  <c r="FU310"/>
  <c r="FV310"/>
  <c r="FW310"/>
  <c r="FX310"/>
  <c r="FY310"/>
  <c r="FZ310"/>
  <c r="GA310"/>
  <c r="GB310"/>
  <c r="DF311"/>
  <c r="DG311"/>
  <c r="DH311"/>
  <c r="DI311"/>
  <c r="DJ311"/>
  <c r="DK311"/>
  <c r="DL311"/>
  <c r="DM311"/>
  <c r="DN311"/>
  <c r="DO311"/>
  <c r="DP311"/>
  <c r="DQ311"/>
  <c r="DR311"/>
  <c r="DS311"/>
  <c r="DT311"/>
  <c r="DU311"/>
  <c r="DV311"/>
  <c r="DW311"/>
  <c r="DX311"/>
  <c r="DY311"/>
  <c r="DZ311"/>
  <c r="EA311"/>
  <c r="EB311"/>
  <c r="EC311"/>
  <c r="ED311"/>
  <c r="EE311"/>
  <c r="EF311"/>
  <c r="EG311"/>
  <c r="EH311"/>
  <c r="EI311"/>
  <c r="EJ311"/>
  <c r="EK311"/>
  <c r="EL311"/>
  <c r="EM311"/>
  <c r="EN311"/>
  <c r="EO311"/>
  <c r="EP311"/>
  <c r="EQ311"/>
  <c r="ER311"/>
  <c r="ES311"/>
  <c r="ET311"/>
  <c r="EU311"/>
  <c r="EV311"/>
  <c r="EW311"/>
  <c r="EX311"/>
  <c r="EY311"/>
  <c r="EZ311"/>
  <c r="FA311"/>
  <c r="FB311"/>
  <c r="FC311"/>
  <c r="FD311"/>
  <c r="FE311"/>
  <c r="FF311"/>
  <c r="FG311"/>
  <c r="FH311"/>
  <c r="FI311"/>
  <c r="FJ311"/>
  <c r="FK311"/>
  <c r="FL311"/>
  <c r="FM311"/>
  <c r="FN311"/>
  <c r="FO311"/>
  <c r="FP311"/>
  <c r="FQ311"/>
  <c r="FR311"/>
  <c r="FS311"/>
  <c r="FT311"/>
  <c r="FU311"/>
  <c r="FV311"/>
  <c r="FW311"/>
  <c r="FX311"/>
  <c r="FY311"/>
  <c r="FZ311"/>
  <c r="GA311"/>
  <c r="GB311"/>
  <c r="DF312"/>
  <c r="DG312"/>
  <c r="DH312"/>
  <c r="DI312"/>
  <c r="DJ312"/>
  <c r="DK312"/>
  <c r="DL312"/>
  <c r="DM312"/>
  <c r="DN312"/>
  <c r="DO312"/>
  <c r="DP312"/>
  <c r="DQ312"/>
  <c r="DR312"/>
  <c r="DS312"/>
  <c r="DT312"/>
  <c r="DU312"/>
  <c r="DV312"/>
  <c r="DW312"/>
  <c r="DX312"/>
  <c r="DY312"/>
  <c r="DZ312"/>
  <c r="EA312"/>
  <c r="EB312"/>
  <c r="EC312"/>
  <c r="ED312"/>
  <c r="EE312"/>
  <c r="EF312"/>
  <c r="EG312"/>
  <c r="EH312"/>
  <c r="EI312"/>
  <c r="EJ312"/>
  <c r="EK312"/>
  <c r="EL312"/>
  <c r="EM312"/>
  <c r="EN312"/>
  <c r="EO312"/>
  <c r="EP312"/>
  <c r="EQ312"/>
  <c r="ER312"/>
  <c r="ES312"/>
  <c r="ET312"/>
  <c r="EU312"/>
  <c r="EV312"/>
  <c r="EW312"/>
  <c r="EX312"/>
  <c r="EY312"/>
  <c r="EZ312"/>
  <c r="FA312"/>
  <c r="FB312"/>
  <c r="FC312"/>
  <c r="FD312"/>
  <c r="FE312"/>
  <c r="FF312"/>
  <c r="FG312"/>
  <c r="FH312"/>
  <c r="FI312"/>
  <c r="FJ312"/>
  <c r="FK312"/>
  <c r="FL312"/>
  <c r="FM312"/>
  <c r="FN312"/>
  <c r="FO312"/>
  <c r="FP312"/>
  <c r="FQ312"/>
  <c r="FR312"/>
  <c r="FS312"/>
  <c r="FT312"/>
  <c r="FU312"/>
  <c r="FV312"/>
  <c r="FW312"/>
  <c r="FX312"/>
  <c r="FY312"/>
  <c r="FZ312"/>
  <c r="GA312"/>
  <c r="GB312"/>
  <c r="DF313"/>
  <c r="DG313"/>
  <c r="DH313"/>
  <c r="DI313"/>
  <c r="DJ313"/>
  <c r="DK313"/>
  <c r="DL313"/>
  <c r="DM313"/>
  <c r="DN313"/>
  <c r="DO313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EW313"/>
  <c r="EX313"/>
  <c r="EY313"/>
  <c r="EZ313"/>
  <c r="FA313"/>
  <c r="FB313"/>
  <c r="FC313"/>
  <c r="FD313"/>
  <c r="FE313"/>
  <c r="FF313"/>
  <c r="FG313"/>
  <c r="FH313"/>
  <c r="FI313"/>
  <c r="FJ313"/>
  <c r="FK313"/>
  <c r="FL313"/>
  <c r="FM313"/>
  <c r="FN313"/>
  <c r="FO313"/>
  <c r="FP313"/>
  <c r="FQ313"/>
  <c r="FR313"/>
  <c r="FS313"/>
  <c r="FT313"/>
  <c r="FU313"/>
  <c r="FV313"/>
  <c r="FW313"/>
  <c r="FX313"/>
  <c r="FY313"/>
  <c r="FZ313"/>
  <c r="GA313"/>
  <c r="GB313"/>
  <c r="DF314"/>
  <c r="DG314"/>
  <c r="DH314"/>
  <c r="DI314"/>
  <c r="DJ314"/>
  <c r="DK314"/>
  <c r="DL314"/>
  <c r="DM314"/>
  <c r="DN314"/>
  <c r="DO314"/>
  <c r="DP314"/>
  <c r="DQ314"/>
  <c r="DR314"/>
  <c r="DS314"/>
  <c r="DT314"/>
  <c r="DU314"/>
  <c r="DV314"/>
  <c r="DW314"/>
  <c r="DX314"/>
  <c r="DY314"/>
  <c r="DZ314"/>
  <c r="EA314"/>
  <c r="EB314"/>
  <c r="EC314"/>
  <c r="ED314"/>
  <c r="EE314"/>
  <c r="EF314"/>
  <c r="EG314"/>
  <c r="EH314"/>
  <c r="EI314"/>
  <c r="EJ314"/>
  <c r="EK314"/>
  <c r="EL314"/>
  <c r="EM314"/>
  <c r="EN314"/>
  <c r="EO314"/>
  <c r="EP314"/>
  <c r="EQ314"/>
  <c r="ER314"/>
  <c r="ES314"/>
  <c r="ET314"/>
  <c r="EU314"/>
  <c r="EV314"/>
  <c r="EW314"/>
  <c r="EX314"/>
  <c r="EY314"/>
  <c r="EZ314"/>
  <c r="FA314"/>
  <c r="FB314"/>
  <c r="FC314"/>
  <c r="FD314"/>
  <c r="FE314"/>
  <c r="FF314"/>
  <c r="FG314"/>
  <c r="FH314"/>
  <c r="FI314"/>
  <c r="FJ314"/>
  <c r="FK314"/>
  <c r="FL314"/>
  <c r="FM314"/>
  <c r="FN314"/>
  <c r="FO314"/>
  <c r="FP314"/>
  <c r="FQ314"/>
  <c r="FR314"/>
  <c r="FS314"/>
  <c r="FT314"/>
  <c r="FU314"/>
  <c r="FV314"/>
  <c r="FW314"/>
  <c r="FX314"/>
  <c r="FY314"/>
  <c r="FZ314"/>
  <c r="GA314"/>
  <c r="GB314"/>
  <c r="DF315"/>
  <c r="DG315"/>
  <c r="DH315"/>
  <c r="DI315"/>
  <c r="DJ315"/>
  <c r="DK315"/>
  <c r="DL315"/>
  <c r="DM315"/>
  <c r="DN315"/>
  <c r="DO315"/>
  <c r="DP315"/>
  <c r="DQ315"/>
  <c r="DR315"/>
  <c r="DS315"/>
  <c r="DT315"/>
  <c r="DU315"/>
  <c r="DV315"/>
  <c r="DW315"/>
  <c r="DX315"/>
  <c r="DY315"/>
  <c r="DZ315"/>
  <c r="EA315"/>
  <c r="EB315"/>
  <c r="EC315"/>
  <c r="ED315"/>
  <c r="EE315"/>
  <c r="EF315"/>
  <c r="EG315"/>
  <c r="EH315"/>
  <c r="EI315"/>
  <c r="EJ315"/>
  <c r="EK315"/>
  <c r="EL315"/>
  <c r="EM315"/>
  <c r="EN315"/>
  <c r="EO315"/>
  <c r="EP315"/>
  <c r="EQ315"/>
  <c r="ER315"/>
  <c r="ES315"/>
  <c r="ET315"/>
  <c r="EU315"/>
  <c r="EV315"/>
  <c r="EW315"/>
  <c r="EX315"/>
  <c r="EY315"/>
  <c r="EZ315"/>
  <c r="FA315"/>
  <c r="FB315"/>
  <c r="FC315"/>
  <c r="FD315"/>
  <c r="FE315"/>
  <c r="FF315"/>
  <c r="FG315"/>
  <c r="FH315"/>
  <c r="FI315"/>
  <c r="FJ315"/>
  <c r="FK315"/>
  <c r="FL315"/>
  <c r="FM315"/>
  <c r="FN315"/>
  <c r="FO315"/>
  <c r="FP315"/>
  <c r="FQ315"/>
  <c r="FR315"/>
  <c r="FS315"/>
  <c r="FT315"/>
  <c r="FU315"/>
  <c r="FV315"/>
  <c r="FW315"/>
  <c r="FX315"/>
  <c r="FY315"/>
  <c r="FZ315"/>
  <c r="GA315"/>
  <c r="GB315"/>
  <c r="DF316"/>
  <c r="DG316"/>
  <c r="DH316"/>
  <c r="DI316"/>
  <c r="DJ316"/>
  <c r="DK316"/>
  <c r="DL316"/>
  <c r="DM316"/>
  <c r="DN316"/>
  <c r="DO316"/>
  <c r="DP316"/>
  <c r="DQ316"/>
  <c r="DR316"/>
  <c r="DS316"/>
  <c r="DT316"/>
  <c r="DU316"/>
  <c r="DV316"/>
  <c r="DW316"/>
  <c r="DX316"/>
  <c r="DY316"/>
  <c r="DZ316"/>
  <c r="EA316"/>
  <c r="EB316"/>
  <c r="EC316"/>
  <c r="ED316"/>
  <c r="EE316"/>
  <c r="EF316"/>
  <c r="EG316"/>
  <c r="EH316"/>
  <c r="EI316"/>
  <c r="EJ316"/>
  <c r="EK316"/>
  <c r="EL316"/>
  <c r="EM316"/>
  <c r="EN316"/>
  <c r="EO316"/>
  <c r="EP316"/>
  <c r="EQ316"/>
  <c r="ER316"/>
  <c r="ES316"/>
  <c r="ET316"/>
  <c r="EU316"/>
  <c r="EV316"/>
  <c r="EW316"/>
  <c r="EX316"/>
  <c r="EY316"/>
  <c r="EZ316"/>
  <c r="FA316"/>
  <c r="FB316"/>
  <c r="FC316"/>
  <c r="FD316"/>
  <c r="FE316"/>
  <c r="FF316"/>
  <c r="FG316"/>
  <c r="FH316"/>
  <c r="FI316"/>
  <c r="FJ316"/>
  <c r="FK316"/>
  <c r="FL316"/>
  <c r="FM316"/>
  <c r="FN316"/>
  <c r="FO316"/>
  <c r="FP316"/>
  <c r="FQ316"/>
  <c r="FR316"/>
  <c r="FS316"/>
  <c r="FT316"/>
  <c r="FU316"/>
  <c r="FV316"/>
  <c r="FW316"/>
  <c r="FX316"/>
  <c r="FY316"/>
  <c r="FZ316"/>
  <c r="GA316"/>
  <c r="GB316"/>
  <c r="DF317"/>
  <c r="DG317"/>
  <c r="DH317"/>
  <c r="DI317"/>
  <c r="DJ317"/>
  <c r="DK317"/>
  <c r="DL317"/>
  <c r="DM317"/>
  <c r="DN317"/>
  <c r="DO317"/>
  <c r="DP317"/>
  <c r="DQ317"/>
  <c r="DR317"/>
  <c r="DS317"/>
  <c r="DT317"/>
  <c r="DU317"/>
  <c r="DV317"/>
  <c r="DW317"/>
  <c r="DX317"/>
  <c r="DY317"/>
  <c r="DZ317"/>
  <c r="EA317"/>
  <c r="EB317"/>
  <c r="EC317"/>
  <c r="ED317"/>
  <c r="EE317"/>
  <c r="EF317"/>
  <c r="EG317"/>
  <c r="EH317"/>
  <c r="EI317"/>
  <c r="EJ317"/>
  <c r="EK317"/>
  <c r="EL317"/>
  <c r="EM317"/>
  <c r="EN317"/>
  <c r="EO317"/>
  <c r="EP317"/>
  <c r="EQ317"/>
  <c r="ER317"/>
  <c r="ES317"/>
  <c r="ET317"/>
  <c r="EU317"/>
  <c r="EV317"/>
  <c r="EW317"/>
  <c r="EX317"/>
  <c r="EY317"/>
  <c r="EZ317"/>
  <c r="FA317"/>
  <c r="FB317"/>
  <c r="FC317"/>
  <c r="FD317"/>
  <c r="FE317"/>
  <c r="FF317"/>
  <c r="FG317"/>
  <c r="FH317"/>
  <c r="FI317"/>
  <c r="FJ317"/>
  <c r="FK317"/>
  <c r="FL317"/>
  <c r="FM317"/>
  <c r="FN317"/>
  <c r="FO317"/>
  <c r="FP317"/>
  <c r="FQ317"/>
  <c r="FR317"/>
  <c r="FS317"/>
  <c r="FT317"/>
  <c r="FU317"/>
  <c r="FV317"/>
  <c r="FW317"/>
  <c r="FX317"/>
  <c r="FY317"/>
  <c r="FZ317"/>
  <c r="GA317"/>
  <c r="GB317"/>
  <c r="DF318"/>
  <c r="DG318"/>
  <c r="DH318"/>
  <c r="DI318"/>
  <c r="DJ318"/>
  <c r="DK318"/>
  <c r="DL318"/>
  <c r="DM318"/>
  <c r="DN318"/>
  <c r="DO318"/>
  <c r="DP318"/>
  <c r="DQ318"/>
  <c r="DR318"/>
  <c r="DS318"/>
  <c r="DT318"/>
  <c r="DU318"/>
  <c r="DV318"/>
  <c r="DW318"/>
  <c r="DX318"/>
  <c r="DY318"/>
  <c r="DZ318"/>
  <c r="EA318"/>
  <c r="EB318"/>
  <c r="EC318"/>
  <c r="ED318"/>
  <c r="EE318"/>
  <c r="EF318"/>
  <c r="EG318"/>
  <c r="EH318"/>
  <c r="EI318"/>
  <c r="EJ318"/>
  <c r="EK318"/>
  <c r="EL318"/>
  <c r="EM318"/>
  <c r="EN318"/>
  <c r="EO318"/>
  <c r="EP318"/>
  <c r="EQ318"/>
  <c r="ER318"/>
  <c r="ES318"/>
  <c r="ET318"/>
  <c r="EU318"/>
  <c r="EV318"/>
  <c r="EW318"/>
  <c r="EX318"/>
  <c r="EY318"/>
  <c r="EZ318"/>
  <c r="FA318"/>
  <c r="FB318"/>
  <c r="FC318"/>
  <c r="FD318"/>
  <c r="FE318"/>
  <c r="FF318"/>
  <c r="FG318"/>
  <c r="FH318"/>
  <c r="FI318"/>
  <c r="FJ318"/>
  <c r="FK318"/>
  <c r="FL318"/>
  <c r="FM318"/>
  <c r="FN318"/>
  <c r="FO318"/>
  <c r="FP318"/>
  <c r="FQ318"/>
  <c r="FR318"/>
  <c r="FS318"/>
  <c r="FT318"/>
  <c r="FU318"/>
  <c r="FV318"/>
  <c r="FW318"/>
  <c r="FX318"/>
  <c r="FY318"/>
  <c r="FZ318"/>
  <c r="GA318"/>
  <c r="GB318"/>
  <c r="DF319"/>
  <c r="DG319"/>
  <c r="DH319"/>
  <c r="DI319"/>
  <c r="DJ319"/>
  <c r="DK319"/>
  <c r="DL319"/>
  <c r="DM319"/>
  <c r="DN319"/>
  <c r="DO319"/>
  <c r="DP319"/>
  <c r="DQ319"/>
  <c r="DR319"/>
  <c r="DS319"/>
  <c r="DT319"/>
  <c r="DU319"/>
  <c r="DV319"/>
  <c r="DW319"/>
  <c r="DX319"/>
  <c r="DY319"/>
  <c r="DZ319"/>
  <c r="EA319"/>
  <c r="EB319"/>
  <c r="EC319"/>
  <c r="ED319"/>
  <c r="EE319"/>
  <c r="EF319"/>
  <c r="EG319"/>
  <c r="EH319"/>
  <c r="EI319"/>
  <c r="EJ319"/>
  <c r="EK319"/>
  <c r="EL319"/>
  <c r="EM319"/>
  <c r="EN319"/>
  <c r="EO319"/>
  <c r="EP319"/>
  <c r="EQ319"/>
  <c r="ER319"/>
  <c r="ES319"/>
  <c r="ET319"/>
  <c r="EU319"/>
  <c r="EV319"/>
  <c r="EW319"/>
  <c r="EX319"/>
  <c r="EY319"/>
  <c r="EZ319"/>
  <c r="FA319"/>
  <c r="FB319"/>
  <c r="FC319"/>
  <c r="FD319"/>
  <c r="FE319"/>
  <c r="FF319"/>
  <c r="FG319"/>
  <c r="FH319"/>
  <c r="FI319"/>
  <c r="FJ319"/>
  <c r="FK319"/>
  <c r="FL319"/>
  <c r="FM319"/>
  <c r="FN319"/>
  <c r="FO319"/>
  <c r="FP319"/>
  <c r="FQ319"/>
  <c r="FR319"/>
  <c r="FS319"/>
  <c r="FT319"/>
  <c r="FU319"/>
  <c r="FV319"/>
  <c r="FW319"/>
  <c r="FX319"/>
  <c r="FY319"/>
  <c r="FZ319"/>
  <c r="GA319"/>
  <c r="GB319"/>
  <c r="DF320"/>
  <c r="DG320"/>
  <c r="DH320"/>
  <c r="DI320"/>
  <c r="DJ320"/>
  <c r="DK320"/>
  <c r="DL320"/>
  <c r="DM320"/>
  <c r="DN320"/>
  <c r="DO320"/>
  <c r="DP320"/>
  <c r="DQ320"/>
  <c r="DR320"/>
  <c r="DS320"/>
  <c r="DT320"/>
  <c r="DU320"/>
  <c r="DV320"/>
  <c r="DW320"/>
  <c r="DX320"/>
  <c r="DY320"/>
  <c r="DZ320"/>
  <c r="EA320"/>
  <c r="EB320"/>
  <c r="EC320"/>
  <c r="ED320"/>
  <c r="EE320"/>
  <c r="EF320"/>
  <c r="EG320"/>
  <c r="EH320"/>
  <c r="EI320"/>
  <c r="EJ320"/>
  <c r="EK320"/>
  <c r="EL320"/>
  <c r="EM320"/>
  <c r="EN320"/>
  <c r="EO320"/>
  <c r="EP320"/>
  <c r="EQ320"/>
  <c r="ER320"/>
  <c r="ES320"/>
  <c r="ET320"/>
  <c r="EU320"/>
  <c r="EV320"/>
  <c r="EW320"/>
  <c r="EX320"/>
  <c r="EY320"/>
  <c r="EZ320"/>
  <c r="FA320"/>
  <c r="FB320"/>
  <c r="FC320"/>
  <c r="FD320"/>
  <c r="FE320"/>
  <c r="FF320"/>
  <c r="FG320"/>
  <c r="FH320"/>
  <c r="FI320"/>
  <c r="FJ320"/>
  <c r="FK320"/>
  <c r="FL320"/>
  <c r="FM320"/>
  <c r="FN320"/>
  <c r="FO320"/>
  <c r="FP320"/>
  <c r="FQ320"/>
  <c r="FR320"/>
  <c r="FS320"/>
  <c r="FT320"/>
  <c r="FU320"/>
  <c r="FV320"/>
  <c r="FW320"/>
  <c r="FX320"/>
  <c r="FY320"/>
  <c r="FZ320"/>
  <c r="GA320"/>
  <c r="GB320"/>
  <c r="DF321"/>
  <c r="DG321"/>
  <c r="DH321"/>
  <c r="DI321"/>
  <c r="DJ321"/>
  <c r="DK321"/>
  <c r="DL321"/>
  <c r="DM321"/>
  <c r="DN321"/>
  <c r="DO321"/>
  <c r="DP321"/>
  <c r="DQ321"/>
  <c r="DR321"/>
  <c r="DS321"/>
  <c r="DT321"/>
  <c r="DU321"/>
  <c r="DV321"/>
  <c r="DW321"/>
  <c r="DX321"/>
  <c r="DY321"/>
  <c r="DZ321"/>
  <c r="EA321"/>
  <c r="EB321"/>
  <c r="EC321"/>
  <c r="ED321"/>
  <c r="EE321"/>
  <c r="EF321"/>
  <c r="EG321"/>
  <c r="EH321"/>
  <c r="EI321"/>
  <c r="EJ321"/>
  <c r="EK321"/>
  <c r="EL321"/>
  <c r="EM321"/>
  <c r="EN321"/>
  <c r="EO321"/>
  <c r="EP321"/>
  <c r="EQ321"/>
  <c r="ER321"/>
  <c r="ES321"/>
  <c r="ET321"/>
  <c r="EU321"/>
  <c r="EV321"/>
  <c r="EW321"/>
  <c r="EX321"/>
  <c r="EY321"/>
  <c r="EZ321"/>
  <c r="FA321"/>
  <c r="FB321"/>
  <c r="FC321"/>
  <c r="FD321"/>
  <c r="FE321"/>
  <c r="FF321"/>
  <c r="FG321"/>
  <c r="FH321"/>
  <c r="FI321"/>
  <c r="FJ321"/>
  <c r="FK321"/>
  <c r="FL321"/>
  <c r="FM321"/>
  <c r="FN321"/>
  <c r="FO321"/>
  <c r="FP321"/>
  <c r="FQ321"/>
  <c r="FR321"/>
  <c r="FS321"/>
  <c r="FT321"/>
  <c r="FU321"/>
  <c r="FV321"/>
  <c r="FW321"/>
  <c r="FX321"/>
  <c r="FY321"/>
  <c r="FZ321"/>
  <c r="GA321"/>
  <c r="GB321"/>
  <c r="DF322"/>
  <c r="DG322"/>
  <c r="DH322"/>
  <c r="DI322"/>
  <c r="DJ322"/>
  <c r="DK322"/>
  <c r="DL322"/>
  <c r="DM322"/>
  <c r="DN322"/>
  <c r="DO322"/>
  <c r="DP322"/>
  <c r="DQ322"/>
  <c r="DR322"/>
  <c r="DS322"/>
  <c r="DT322"/>
  <c r="DU322"/>
  <c r="DV322"/>
  <c r="DW322"/>
  <c r="DX322"/>
  <c r="DY322"/>
  <c r="DZ322"/>
  <c r="EA322"/>
  <c r="EB322"/>
  <c r="EC322"/>
  <c r="ED322"/>
  <c r="EE322"/>
  <c r="EF322"/>
  <c r="EG322"/>
  <c r="EH322"/>
  <c r="EI322"/>
  <c r="EJ322"/>
  <c r="EK322"/>
  <c r="EL322"/>
  <c r="EM322"/>
  <c r="EN322"/>
  <c r="EO322"/>
  <c r="EP322"/>
  <c r="EQ322"/>
  <c r="ER322"/>
  <c r="ES322"/>
  <c r="ET322"/>
  <c r="EU322"/>
  <c r="EV322"/>
  <c r="EW322"/>
  <c r="EX322"/>
  <c r="EY322"/>
  <c r="EZ322"/>
  <c r="FA322"/>
  <c r="FB322"/>
  <c r="FC322"/>
  <c r="FD322"/>
  <c r="FE322"/>
  <c r="FF322"/>
  <c r="FG322"/>
  <c r="FH322"/>
  <c r="FI322"/>
  <c r="FJ322"/>
  <c r="FK322"/>
  <c r="FL322"/>
  <c r="FM322"/>
  <c r="FN322"/>
  <c r="FO322"/>
  <c r="FP322"/>
  <c r="FQ322"/>
  <c r="FR322"/>
  <c r="FS322"/>
  <c r="FT322"/>
  <c r="FU322"/>
  <c r="FV322"/>
  <c r="FW322"/>
  <c r="FX322"/>
  <c r="FY322"/>
  <c r="FZ322"/>
  <c r="GA322"/>
  <c r="GB322"/>
  <c r="DF323"/>
  <c r="DG323"/>
  <c r="DH323"/>
  <c r="DI323"/>
  <c r="DJ323"/>
  <c r="DK323"/>
  <c r="DL323"/>
  <c r="DM323"/>
  <c r="DN323"/>
  <c r="DO323"/>
  <c r="DP323"/>
  <c r="DQ323"/>
  <c r="DR323"/>
  <c r="DS323"/>
  <c r="DT323"/>
  <c r="DU323"/>
  <c r="DV323"/>
  <c r="DW323"/>
  <c r="DX323"/>
  <c r="DY323"/>
  <c r="DZ323"/>
  <c r="EA323"/>
  <c r="EB323"/>
  <c r="EC323"/>
  <c r="ED323"/>
  <c r="EE323"/>
  <c r="EF323"/>
  <c r="EG323"/>
  <c r="EH323"/>
  <c r="EI323"/>
  <c r="EJ323"/>
  <c r="EK323"/>
  <c r="EL323"/>
  <c r="EM323"/>
  <c r="EN323"/>
  <c r="EO323"/>
  <c r="EP323"/>
  <c r="EQ323"/>
  <c r="ER323"/>
  <c r="ES323"/>
  <c r="ET323"/>
  <c r="EU323"/>
  <c r="EV323"/>
  <c r="EW323"/>
  <c r="EX323"/>
  <c r="EY323"/>
  <c r="EZ323"/>
  <c r="FA323"/>
  <c r="FB323"/>
  <c r="FC323"/>
  <c r="FD323"/>
  <c r="FE323"/>
  <c r="FF323"/>
  <c r="FG323"/>
  <c r="FH323"/>
  <c r="FI323"/>
  <c r="FJ323"/>
  <c r="FK323"/>
  <c r="FL323"/>
  <c r="FM323"/>
  <c r="FN323"/>
  <c r="FO323"/>
  <c r="FP323"/>
  <c r="FQ323"/>
  <c r="FR323"/>
  <c r="FS323"/>
  <c r="FT323"/>
  <c r="FU323"/>
  <c r="FV323"/>
  <c r="FW323"/>
  <c r="FX323"/>
  <c r="FY323"/>
  <c r="FZ323"/>
  <c r="GA323"/>
  <c r="GB323"/>
  <c r="DF324"/>
  <c r="DG324"/>
  <c r="DH324"/>
  <c r="DI324"/>
  <c r="DJ324"/>
  <c r="DK324"/>
  <c r="DL324"/>
  <c r="DM324"/>
  <c r="DN324"/>
  <c r="DO324"/>
  <c r="DP324"/>
  <c r="DQ324"/>
  <c r="DR324"/>
  <c r="DS324"/>
  <c r="DT324"/>
  <c r="DU324"/>
  <c r="DV324"/>
  <c r="DW324"/>
  <c r="DX324"/>
  <c r="DY324"/>
  <c r="DZ324"/>
  <c r="EA324"/>
  <c r="EB324"/>
  <c r="EC324"/>
  <c r="ED324"/>
  <c r="EE324"/>
  <c r="EF324"/>
  <c r="EG324"/>
  <c r="EH324"/>
  <c r="EI324"/>
  <c r="EJ324"/>
  <c r="EK324"/>
  <c r="EL324"/>
  <c r="EM324"/>
  <c r="EN324"/>
  <c r="EO324"/>
  <c r="EP324"/>
  <c r="EQ324"/>
  <c r="ER324"/>
  <c r="ES324"/>
  <c r="ET324"/>
  <c r="EU324"/>
  <c r="EV324"/>
  <c r="EW324"/>
  <c r="EX324"/>
  <c r="EY324"/>
  <c r="EZ324"/>
  <c r="FA324"/>
  <c r="FB324"/>
  <c r="FC324"/>
  <c r="FD324"/>
  <c r="FE324"/>
  <c r="FF324"/>
  <c r="FG324"/>
  <c r="FH324"/>
  <c r="FI324"/>
  <c r="FJ324"/>
  <c r="FK324"/>
  <c r="FL324"/>
  <c r="FM324"/>
  <c r="FN324"/>
  <c r="FO324"/>
  <c r="FP324"/>
  <c r="FQ324"/>
  <c r="FR324"/>
  <c r="FS324"/>
  <c r="FT324"/>
  <c r="FU324"/>
  <c r="FV324"/>
  <c r="FW324"/>
  <c r="FX324"/>
  <c r="FY324"/>
  <c r="FZ324"/>
  <c r="GA324"/>
  <c r="GB324"/>
  <c r="DF325"/>
  <c r="DG325"/>
  <c r="DH325"/>
  <c r="DI325"/>
  <c r="DJ325"/>
  <c r="DK325"/>
  <c r="DL325"/>
  <c r="DM325"/>
  <c r="DN325"/>
  <c r="DO325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EW325"/>
  <c r="EX325"/>
  <c r="EY325"/>
  <c r="EZ325"/>
  <c r="FA325"/>
  <c r="FB325"/>
  <c r="FC325"/>
  <c r="FD325"/>
  <c r="FE325"/>
  <c r="FF325"/>
  <c r="FG325"/>
  <c r="FH325"/>
  <c r="FI325"/>
  <c r="FJ325"/>
  <c r="FK325"/>
  <c r="FL325"/>
  <c r="FM325"/>
  <c r="FN325"/>
  <c r="FO325"/>
  <c r="FP325"/>
  <c r="FQ325"/>
  <c r="FR325"/>
  <c r="FS325"/>
  <c r="FT325"/>
  <c r="FU325"/>
  <c r="FV325"/>
  <c r="FW325"/>
  <c r="FX325"/>
  <c r="FY325"/>
  <c r="FZ325"/>
  <c r="GA325"/>
  <c r="GB325"/>
  <c r="DF326"/>
  <c r="DG326"/>
  <c r="DH326"/>
  <c r="DI326"/>
  <c r="DJ326"/>
  <c r="DK326"/>
  <c r="DL326"/>
  <c r="DM326"/>
  <c r="DN326"/>
  <c r="DO326"/>
  <c r="DP326"/>
  <c r="DQ326"/>
  <c r="DR326"/>
  <c r="DS326"/>
  <c r="DT326"/>
  <c r="DU326"/>
  <c r="DV326"/>
  <c r="DW326"/>
  <c r="DX326"/>
  <c r="DY326"/>
  <c r="DZ326"/>
  <c r="EA326"/>
  <c r="EB326"/>
  <c r="EC326"/>
  <c r="ED326"/>
  <c r="EE326"/>
  <c r="EF326"/>
  <c r="EG326"/>
  <c r="EH326"/>
  <c r="EI326"/>
  <c r="EJ326"/>
  <c r="EK326"/>
  <c r="EL326"/>
  <c r="EM326"/>
  <c r="EN326"/>
  <c r="EO326"/>
  <c r="EP326"/>
  <c r="EQ326"/>
  <c r="ER326"/>
  <c r="ES326"/>
  <c r="ET326"/>
  <c r="EU326"/>
  <c r="EV326"/>
  <c r="EW326"/>
  <c r="EX326"/>
  <c r="EY326"/>
  <c r="EZ326"/>
  <c r="FA326"/>
  <c r="FB326"/>
  <c r="FC326"/>
  <c r="FD326"/>
  <c r="FE326"/>
  <c r="FF326"/>
  <c r="FG326"/>
  <c r="FH326"/>
  <c r="FI326"/>
  <c r="FJ326"/>
  <c r="FK326"/>
  <c r="FL326"/>
  <c r="FM326"/>
  <c r="FN326"/>
  <c r="FO326"/>
  <c r="FP326"/>
  <c r="FQ326"/>
  <c r="FR326"/>
  <c r="FS326"/>
  <c r="FT326"/>
  <c r="FU326"/>
  <c r="FV326"/>
  <c r="FW326"/>
  <c r="FX326"/>
  <c r="FY326"/>
  <c r="FZ326"/>
  <c r="GA326"/>
  <c r="GB326"/>
  <c r="DF327"/>
  <c r="DG327"/>
  <c r="DH327"/>
  <c r="DI327"/>
  <c r="DJ327"/>
  <c r="DK327"/>
  <c r="DL327"/>
  <c r="DM327"/>
  <c r="DN327"/>
  <c r="DO327"/>
  <c r="DP327"/>
  <c r="DQ327"/>
  <c r="DR327"/>
  <c r="DS327"/>
  <c r="DT327"/>
  <c r="DU327"/>
  <c r="DV327"/>
  <c r="DW327"/>
  <c r="DX327"/>
  <c r="DY327"/>
  <c r="DZ327"/>
  <c r="EA327"/>
  <c r="EB327"/>
  <c r="EC327"/>
  <c r="ED327"/>
  <c r="EE327"/>
  <c r="EF327"/>
  <c r="EG327"/>
  <c r="EH327"/>
  <c r="EI327"/>
  <c r="EJ327"/>
  <c r="EK327"/>
  <c r="EL327"/>
  <c r="EM327"/>
  <c r="EN327"/>
  <c r="EO327"/>
  <c r="EP327"/>
  <c r="EQ327"/>
  <c r="ER327"/>
  <c r="ES327"/>
  <c r="ET327"/>
  <c r="EU327"/>
  <c r="EV327"/>
  <c r="EW327"/>
  <c r="EX327"/>
  <c r="EY327"/>
  <c r="EZ327"/>
  <c r="FA327"/>
  <c r="FB327"/>
  <c r="FC327"/>
  <c r="FD327"/>
  <c r="FE327"/>
  <c r="FF327"/>
  <c r="FG327"/>
  <c r="FH327"/>
  <c r="FI327"/>
  <c r="FJ327"/>
  <c r="FK327"/>
  <c r="FL327"/>
  <c r="FM327"/>
  <c r="FN327"/>
  <c r="FO327"/>
  <c r="FP327"/>
  <c r="FQ327"/>
  <c r="FR327"/>
  <c r="FS327"/>
  <c r="FT327"/>
  <c r="FU327"/>
  <c r="FV327"/>
  <c r="FW327"/>
  <c r="FX327"/>
  <c r="FY327"/>
  <c r="FZ327"/>
  <c r="GA327"/>
  <c r="GB327"/>
  <c r="DF328"/>
  <c r="DG328"/>
  <c r="DH328"/>
  <c r="DI328"/>
  <c r="DJ328"/>
  <c r="DK328"/>
  <c r="DL328"/>
  <c r="DM328"/>
  <c r="DN328"/>
  <c r="DO328"/>
  <c r="DP328"/>
  <c r="DQ328"/>
  <c r="DR328"/>
  <c r="DS328"/>
  <c r="DT328"/>
  <c r="DU328"/>
  <c r="DV328"/>
  <c r="DW328"/>
  <c r="DX328"/>
  <c r="DY328"/>
  <c r="DZ328"/>
  <c r="EA328"/>
  <c r="EB328"/>
  <c r="EC328"/>
  <c r="ED328"/>
  <c r="EE328"/>
  <c r="EF328"/>
  <c r="EG328"/>
  <c r="EH328"/>
  <c r="EI328"/>
  <c r="EJ328"/>
  <c r="EK328"/>
  <c r="EL328"/>
  <c r="EM328"/>
  <c r="EN328"/>
  <c r="EO328"/>
  <c r="EP328"/>
  <c r="EQ328"/>
  <c r="ER328"/>
  <c r="ES328"/>
  <c r="ET328"/>
  <c r="EU328"/>
  <c r="EV328"/>
  <c r="EW328"/>
  <c r="EX328"/>
  <c r="EY328"/>
  <c r="EZ328"/>
  <c r="FA328"/>
  <c r="FB328"/>
  <c r="FC328"/>
  <c r="FD328"/>
  <c r="FE328"/>
  <c r="FF328"/>
  <c r="FG328"/>
  <c r="FH328"/>
  <c r="FI328"/>
  <c r="FJ328"/>
  <c r="FK328"/>
  <c r="FL328"/>
  <c r="FM328"/>
  <c r="FN328"/>
  <c r="FO328"/>
  <c r="FP328"/>
  <c r="FQ328"/>
  <c r="FR328"/>
  <c r="FS328"/>
  <c r="FT328"/>
  <c r="FU328"/>
  <c r="FV328"/>
  <c r="FW328"/>
  <c r="FX328"/>
  <c r="FY328"/>
  <c r="FZ328"/>
  <c r="GA328"/>
  <c r="GB328"/>
  <c r="DF329"/>
  <c r="DG329"/>
  <c r="DH329"/>
  <c r="DI329"/>
  <c r="DJ329"/>
  <c r="DK329"/>
  <c r="DL329"/>
  <c r="DM329"/>
  <c r="DN329"/>
  <c r="DO329"/>
  <c r="DP329"/>
  <c r="DQ329"/>
  <c r="DR329"/>
  <c r="DS329"/>
  <c r="DT329"/>
  <c r="DU329"/>
  <c r="DV329"/>
  <c r="DW329"/>
  <c r="DX329"/>
  <c r="DY329"/>
  <c r="DZ329"/>
  <c r="EA329"/>
  <c r="EB329"/>
  <c r="EC329"/>
  <c r="ED329"/>
  <c r="EE329"/>
  <c r="EF329"/>
  <c r="EG329"/>
  <c r="EH329"/>
  <c r="EI329"/>
  <c r="EJ329"/>
  <c r="EK329"/>
  <c r="EL329"/>
  <c r="EM329"/>
  <c r="EN329"/>
  <c r="EO329"/>
  <c r="EP329"/>
  <c r="EQ329"/>
  <c r="ER329"/>
  <c r="ES329"/>
  <c r="ET329"/>
  <c r="EU329"/>
  <c r="EV329"/>
  <c r="EW329"/>
  <c r="EX329"/>
  <c r="EY329"/>
  <c r="EZ329"/>
  <c r="FA329"/>
  <c r="FB329"/>
  <c r="FC329"/>
  <c r="FD329"/>
  <c r="FE329"/>
  <c r="FF329"/>
  <c r="FG329"/>
  <c r="FH329"/>
  <c r="FI329"/>
  <c r="FJ329"/>
  <c r="FK329"/>
  <c r="FL329"/>
  <c r="FM329"/>
  <c r="FN329"/>
  <c r="FO329"/>
  <c r="FP329"/>
  <c r="FQ329"/>
  <c r="FR329"/>
  <c r="FS329"/>
  <c r="FT329"/>
  <c r="FU329"/>
  <c r="FV329"/>
  <c r="FW329"/>
  <c r="FX329"/>
  <c r="FY329"/>
  <c r="FZ329"/>
  <c r="GA329"/>
  <c r="GB329"/>
  <c r="DF330"/>
  <c r="DG330"/>
  <c r="DH330"/>
  <c r="DI330"/>
  <c r="DJ330"/>
  <c r="DK330"/>
  <c r="DL330"/>
  <c r="DM330"/>
  <c r="DN330"/>
  <c r="DO330"/>
  <c r="DP330"/>
  <c r="DQ330"/>
  <c r="DR330"/>
  <c r="DS330"/>
  <c r="DT330"/>
  <c r="DU330"/>
  <c r="DV330"/>
  <c r="DW330"/>
  <c r="DX330"/>
  <c r="DY330"/>
  <c r="DZ330"/>
  <c r="EA330"/>
  <c r="EB330"/>
  <c r="EC330"/>
  <c r="ED330"/>
  <c r="EE330"/>
  <c r="EF330"/>
  <c r="EG330"/>
  <c r="EH330"/>
  <c r="EI330"/>
  <c r="EJ330"/>
  <c r="EK330"/>
  <c r="EL330"/>
  <c r="EM330"/>
  <c r="EN330"/>
  <c r="EO330"/>
  <c r="EP330"/>
  <c r="EQ330"/>
  <c r="ER330"/>
  <c r="ES330"/>
  <c r="ET330"/>
  <c r="EU330"/>
  <c r="EV330"/>
  <c r="EW330"/>
  <c r="EX330"/>
  <c r="EY330"/>
  <c r="EZ330"/>
  <c r="FA330"/>
  <c r="FB330"/>
  <c r="FC330"/>
  <c r="FD330"/>
  <c r="FE330"/>
  <c r="FF330"/>
  <c r="FG330"/>
  <c r="FH330"/>
  <c r="FI330"/>
  <c r="FJ330"/>
  <c r="FK330"/>
  <c r="FL330"/>
  <c r="FM330"/>
  <c r="FN330"/>
  <c r="FO330"/>
  <c r="FP330"/>
  <c r="FQ330"/>
  <c r="FR330"/>
  <c r="FS330"/>
  <c r="FT330"/>
  <c r="FU330"/>
  <c r="FV330"/>
  <c r="FW330"/>
  <c r="FX330"/>
  <c r="FY330"/>
  <c r="FZ330"/>
  <c r="GA330"/>
  <c r="GB330"/>
  <c r="DF331"/>
  <c r="DG331"/>
  <c r="DH331"/>
  <c r="DI331"/>
  <c r="DJ331"/>
  <c r="DK331"/>
  <c r="DL331"/>
  <c r="DM331"/>
  <c r="DN331"/>
  <c r="DO331"/>
  <c r="DP331"/>
  <c r="DQ331"/>
  <c r="DR331"/>
  <c r="DS331"/>
  <c r="DT331"/>
  <c r="DU331"/>
  <c r="DV331"/>
  <c r="DW331"/>
  <c r="DX331"/>
  <c r="DY331"/>
  <c r="DZ331"/>
  <c r="EA331"/>
  <c r="EB331"/>
  <c r="EC331"/>
  <c r="ED331"/>
  <c r="EE331"/>
  <c r="EF331"/>
  <c r="EG331"/>
  <c r="EH331"/>
  <c r="EI331"/>
  <c r="EJ331"/>
  <c r="EK331"/>
  <c r="EL331"/>
  <c r="EM331"/>
  <c r="EN331"/>
  <c r="EO331"/>
  <c r="EP331"/>
  <c r="EQ331"/>
  <c r="ER331"/>
  <c r="ES331"/>
  <c r="ET331"/>
  <c r="EU331"/>
  <c r="EV331"/>
  <c r="EW331"/>
  <c r="EX331"/>
  <c r="EY331"/>
  <c r="EZ331"/>
  <c r="FA331"/>
  <c r="FB331"/>
  <c r="FC331"/>
  <c r="FD331"/>
  <c r="FE331"/>
  <c r="FF331"/>
  <c r="FG331"/>
  <c r="FH331"/>
  <c r="FI331"/>
  <c r="FJ331"/>
  <c r="FK331"/>
  <c r="FL331"/>
  <c r="FM331"/>
  <c r="FN331"/>
  <c r="FO331"/>
  <c r="FP331"/>
  <c r="FQ331"/>
  <c r="FR331"/>
  <c r="FS331"/>
  <c r="FT331"/>
  <c r="FU331"/>
  <c r="FV331"/>
  <c r="FW331"/>
  <c r="FX331"/>
  <c r="FY331"/>
  <c r="FZ331"/>
  <c r="GA331"/>
  <c r="GB331"/>
  <c r="DF332"/>
  <c r="DG332"/>
  <c r="DH332"/>
  <c r="DI332"/>
  <c r="DJ332"/>
  <c r="DK332"/>
  <c r="DL332"/>
  <c r="DM332"/>
  <c r="DN332"/>
  <c r="DO332"/>
  <c r="DP332"/>
  <c r="DQ332"/>
  <c r="DR332"/>
  <c r="DS332"/>
  <c r="DT332"/>
  <c r="DU332"/>
  <c r="DV332"/>
  <c r="DW332"/>
  <c r="DX332"/>
  <c r="DY332"/>
  <c r="DZ332"/>
  <c r="EA332"/>
  <c r="EB332"/>
  <c r="EC332"/>
  <c r="ED332"/>
  <c r="EE332"/>
  <c r="EF332"/>
  <c r="EG332"/>
  <c r="EH332"/>
  <c r="EI332"/>
  <c r="EJ332"/>
  <c r="EK332"/>
  <c r="EL332"/>
  <c r="EM332"/>
  <c r="EN332"/>
  <c r="EO332"/>
  <c r="EP332"/>
  <c r="EQ332"/>
  <c r="ER332"/>
  <c r="ES332"/>
  <c r="ET332"/>
  <c r="EU332"/>
  <c r="EV332"/>
  <c r="EW332"/>
  <c r="EX332"/>
  <c r="EY332"/>
  <c r="EZ332"/>
  <c r="FA332"/>
  <c r="FB332"/>
  <c r="FC332"/>
  <c r="FD332"/>
  <c r="FE332"/>
  <c r="FF332"/>
  <c r="FG332"/>
  <c r="FH332"/>
  <c r="FI332"/>
  <c r="FJ332"/>
  <c r="FK332"/>
  <c r="FL332"/>
  <c r="FM332"/>
  <c r="FN332"/>
  <c r="FO332"/>
  <c r="FP332"/>
  <c r="FQ332"/>
  <c r="FR332"/>
  <c r="FS332"/>
  <c r="FT332"/>
  <c r="FU332"/>
  <c r="FV332"/>
  <c r="FW332"/>
  <c r="FX332"/>
  <c r="FY332"/>
  <c r="FZ332"/>
  <c r="GA332"/>
  <c r="GB332"/>
  <c r="DF333"/>
  <c r="DG333"/>
  <c r="DH333"/>
  <c r="DI333"/>
  <c r="DJ333"/>
  <c r="DK333"/>
  <c r="DL333"/>
  <c r="DM333"/>
  <c r="DN333"/>
  <c r="DO333"/>
  <c r="DP333"/>
  <c r="DQ333"/>
  <c r="DR333"/>
  <c r="DS333"/>
  <c r="DT333"/>
  <c r="DU333"/>
  <c r="DV333"/>
  <c r="DW333"/>
  <c r="DX333"/>
  <c r="DY333"/>
  <c r="DZ333"/>
  <c r="EA333"/>
  <c r="EB333"/>
  <c r="EC333"/>
  <c r="ED333"/>
  <c r="EE333"/>
  <c r="EF333"/>
  <c r="EG333"/>
  <c r="EH333"/>
  <c r="EI333"/>
  <c r="EJ333"/>
  <c r="EK333"/>
  <c r="EL333"/>
  <c r="EM333"/>
  <c r="EN333"/>
  <c r="EO333"/>
  <c r="EP333"/>
  <c r="EQ333"/>
  <c r="ER333"/>
  <c r="ES333"/>
  <c r="ET333"/>
  <c r="EU333"/>
  <c r="EV333"/>
  <c r="EW333"/>
  <c r="EX333"/>
  <c r="EY333"/>
  <c r="EZ333"/>
  <c r="FA333"/>
  <c r="FB333"/>
  <c r="FC333"/>
  <c r="FD333"/>
  <c r="FE333"/>
  <c r="FF333"/>
  <c r="FG333"/>
  <c r="FH333"/>
  <c r="FI333"/>
  <c r="FJ333"/>
  <c r="FK333"/>
  <c r="FL333"/>
  <c r="FM333"/>
  <c r="FN333"/>
  <c r="FO333"/>
  <c r="FP333"/>
  <c r="FQ333"/>
  <c r="FR333"/>
  <c r="FS333"/>
  <c r="FT333"/>
  <c r="FU333"/>
  <c r="FV333"/>
  <c r="FW333"/>
  <c r="FX333"/>
  <c r="FY333"/>
  <c r="FZ333"/>
  <c r="GA333"/>
  <c r="GB333"/>
  <c r="DF334"/>
  <c r="DG334"/>
  <c r="DH334"/>
  <c r="DI334"/>
  <c r="DJ334"/>
  <c r="DK334"/>
  <c r="DL334"/>
  <c r="DM334"/>
  <c r="DN334"/>
  <c r="DO334"/>
  <c r="DP334"/>
  <c r="DQ334"/>
  <c r="DR334"/>
  <c r="DS334"/>
  <c r="DT334"/>
  <c r="DU334"/>
  <c r="DV334"/>
  <c r="DW334"/>
  <c r="DX334"/>
  <c r="DY334"/>
  <c r="DZ334"/>
  <c r="EA334"/>
  <c r="EB334"/>
  <c r="EC334"/>
  <c r="ED334"/>
  <c r="EE334"/>
  <c r="EF334"/>
  <c r="EG334"/>
  <c r="EH334"/>
  <c r="EI334"/>
  <c r="EJ334"/>
  <c r="EK334"/>
  <c r="EL334"/>
  <c r="EM334"/>
  <c r="EN334"/>
  <c r="EO334"/>
  <c r="EP334"/>
  <c r="EQ334"/>
  <c r="ER334"/>
  <c r="ES334"/>
  <c r="ET334"/>
  <c r="EU334"/>
  <c r="EV334"/>
  <c r="EW334"/>
  <c r="EX334"/>
  <c r="EY334"/>
  <c r="EZ334"/>
  <c r="FA334"/>
  <c r="FB334"/>
  <c r="FC334"/>
  <c r="FD334"/>
  <c r="FE334"/>
  <c r="FF334"/>
  <c r="FG334"/>
  <c r="FH334"/>
  <c r="FI334"/>
  <c r="FJ334"/>
  <c r="FK334"/>
  <c r="FL334"/>
  <c r="FM334"/>
  <c r="FN334"/>
  <c r="FO334"/>
  <c r="FP334"/>
  <c r="FQ334"/>
  <c r="FR334"/>
  <c r="FS334"/>
  <c r="FT334"/>
  <c r="FU334"/>
  <c r="FV334"/>
  <c r="FW334"/>
  <c r="FX334"/>
  <c r="FY334"/>
  <c r="FZ334"/>
  <c r="GA334"/>
  <c r="GB334"/>
  <c r="DF335"/>
  <c r="DG335"/>
  <c r="DH335"/>
  <c r="DI335"/>
  <c r="DJ335"/>
  <c r="DK335"/>
  <c r="DL335"/>
  <c r="DM335"/>
  <c r="DN335"/>
  <c r="DO335"/>
  <c r="DP335"/>
  <c r="DQ335"/>
  <c r="DR335"/>
  <c r="DS335"/>
  <c r="DT335"/>
  <c r="DU335"/>
  <c r="DV335"/>
  <c r="DW335"/>
  <c r="DX335"/>
  <c r="DY335"/>
  <c r="DZ335"/>
  <c r="EA335"/>
  <c r="EB335"/>
  <c r="EC335"/>
  <c r="ED335"/>
  <c r="EE335"/>
  <c r="EF335"/>
  <c r="EG335"/>
  <c r="EH335"/>
  <c r="EI335"/>
  <c r="EJ335"/>
  <c r="EK335"/>
  <c r="EL335"/>
  <c r="EM335"/>
  <c r="EN335"/>
  <c r="EO335"/>
  <c r="EP335"/>
  <c r="EQ335"/>
  <c r="ER335"/>
  <c r="ES335"/>
  <c r="ET335"/>
  <c r="EU335"/>
  <c r="EV335"/>
  <c r="EW335"/>
  <c r="EX335"/>
  <c r="EY335"/>
  <c r="EZ335"/>
  <c r="FA335"/>
  <c r="FB335"/>
  <c r="FC335"/>
  <c r="FD335"/>
  <c r="FE335"/>
  <c r="FF335"/>
  <c r="FG335"/>
  <c r="FH335"/>
  <c r="FI335"/>
  <c r="FJ335"/>
  <c r="FK335"/>
  <c r="FL335"/>
  <c r="FM335"/>
  <c r="FN335"/>
  <c r="FO335"/>
  <c r="FP335"/>
  <c r="FQ335"/>
  <c r="FR335"/>
  <c r="FS335"/>
  <c r="FT335"/>
  <c r="FU335"/>
  <c r="FV335"/>
  <c r="FW335"/>
  <c r="FX335"/>
  <c r="FY335"/>
  <c r="FZ335"/>
  <c r="GA335"/>
  <c r="GB335"/>
  <c r="DF336"/>
  <c r="DG336"/>
  <c r="DH336"/>
  <c r="DI336"/>
  <c r="DJ336"/>
  <c r="DK336"/>
  <c r="DL336"/>
  <c r="DM336"/>
  <c r="DN336"/>
  <c r="DO336"/>
  <c r="DP336"/>
  <c r="DQ336"/>
  <c r="DR336"/>
  <c r="DS336"/>
  <c r="DT336"/>
  <c r="DU336"/>
  <c r="DV336"/>
  <c r="DW336"/>
  <c r="DX336"/>
  <c r="DY336"/>
  <c r="DZ336"/>
  <c r="EA336"/>
  <c r="EB336"/>
  <c r="EC336"/>
  <c r="ED336"/>
  <c r="EE336"/>
  <c r="EF336"/>
  <c r="EG336"/>
  <c r="EH336"/>
  <c r="EI336"/>
  <c r="EJ336"/>
  <c r="EK336"/>
  <c r="EL336"/>
  <c r="EM336"/>
  <c r="EN336"/>
  <c r="EO336"/>
  <c r="EP336"/>
  <c r="EQ336"/>
  <c r="ER336"/>
  <c r="ES336"/>
  <c r="ET336"/>
  <c r="EU336"/>
  <c r="EV336"/>
  <c r="EW336"/>
  <c r="EX336"/>
  <c r="EY336"/>
  <c r="EZ336"/>
  <c r="FA336"/>
  <c r="FB336"/>
  <c r="FC336"/>
  <c r="FD336"/>
  <c r="FE336"/>
  <c r="FF336"/>
  <c r="FG336"/>
  <c r="FH336"/>
  <c r="FI336"/>
  <c r="FJ336"/>
  <c r="FK336"/>
  <c r="FL336"/>
  <c r="FM336"/>
  <c r="FN336"/>
  <c r="FO336"/>
  <c r="FP336"/>
  <c r="FQ336"/>
  <c r="FR336"/>
  <c r="FS336"/>
  <c r="FT336"/>
  <c r="FU336"/>
  <c r="FV336"/>
  <c r="FW336"/>
  <c r="FX336"/>
  <c r="FY336"/>
  <c r="FZ336"/>
  <c r="GA336"/>
  <c r="GB336"/>
  <c r="DF337"/>
  <c r="DG337"/>
  <c r="DH337"/>
  <c r="DI337"/>
  <c r="DJ337"/>
  <c r="DK337"/>
  <c r="DL337"/>
  <c r="DM337"/>
  <c r="DN337"/>
  <c r="DO337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EW337"/>
  <c r="EX337"/>
  <c r="EY337"/>
  <c r="EZ337"/>
  <c r="FA337"/>
  <c r="FB337"/>
  <c r="FC337"/>
  <c r="FD337"/>
  <c r="FE337"/>
  <c r="FF337"/>
  <c r="FG337"/>
  <c r="FH337"/>
  <c r="FI337"/>
  <c r="FJ337"/>
  <c r="FK337"/>
  <c r="FL337"/>
  <c r="FM337"/>
  <c r="FN337"/>
  <c r="FO337"/>
  <c r="FP337"/>
  <c r="FQ337"/>
  <c r="FR337"/>
  <c r="FS337"/>
  <c r="FT337"/>
  <c r="FU337"/>
  <c r="FV337"/>
  <c r="FW337"/>
  <c r="FX337"/>
  <c r="FY337"/>
  <c r="FZ337"/>
  <c r="GA337"/>
  <c r="GB337"/>
  <c r="DF338"/>
  <c r="DG338"/>
  <c r="DH338"/>
  <c r="DI338"/>
  <c r="DJ338"/>
  <c r="DK338"/>
  <c r="DL338"/>
  <c r="DM338"/>
  <c r="DN338"/>
  <c r="DO338"/>
  <c r="DP338"/>
  <c r="DQ338"/>
  <c r="DR338"/>
  <c r="DS338"/>
  <c r="DT338"/>
  <c r="DU338"/>
  <c r="DV338"/>
  <c r="DW338"/>
  <c r="DX338"/>
  <c r="DY338"/>
  <c r="DZ338"/>
  <c r="EA338"/>
  <c r="EB338"/>
  <c r="EC338"/>
  <c r="ED338"/>
  <c r="EE338"/>
  <c r="EF338"/>
  <c r="EG338"/>
  <c r="EH338"/>
  <c r="EI338"/>
  <c r="EJ338"/>
  <c r="EK338"/>
  <c r="EL338"/>
  <c r="EM338"/>
  <c r="EN338"/>
  <c r="EO338"/>
  <c r="EP338"/>
  <c r="EQ338"/>
  <c r="ER338"/>
  <c r="ES338"/>
  <c r="ET338"/>
  <c r="EU338"/>
  <c r="EV338"/>
  <c r="EW338"/>
  <c r="EX338"/>
  <c r="EY338"/>
  <c r="EZ338"/>
  <c r="FA338"/>
  <c r="FB338"/>
  <c r="FC338"/>
  <c r="FD338"/>
  <c r="FE338"/>
  <c r="FF338"/>
  <c r="FG338"/>
  <c r="FH338"/>
  <c r="FI338"/>
  <c r="FJ338"/>
  <c r="FK338"/>
  <c r="FL338"/>
  <c r="FM338"/>
  <c r="FN338"/>
  <c r="FO338"/>
  <c r="FP338"/>
  <c r="FQ338"/>
  <c r="FR338"/>
  <c r="FS338"/>
  <c r="FT338"/>
  <c r="FU338"/>
  <c r="FV338"/>
  <c r="FW338"/>
  <c r="FX338"/>
  <c r="FY338"/>
  <c r="FZ338"/>
  <c r="GA338"/>
  <c r="GB338"/>
  <c r="DF339"/>
  <c r="DG339"/>
  <c r="DH339"/>
  <c r="DI339"/>
  <c r="DJ339"/>
  <c r="DK339"/>
  <c r="DL339"/>
  <c r="DM339"/>
  <c r="DN339"/>
  <c r="DO339"/>
  <c r="DP339"/>
  <c r="DQ339"/>
  <c r="DR339"/>
  <c r="DS339"/>
  <c r="DT339"/>
  <c r="DU339"/>
  <c r="DV339"/>
  <c r="DW339"/>
  <c r="DX339"/>
  <c r="DY339"/>
  <c r="DZ339"/>
  <c r="EA339"/>
  <c r="EB339"/>
  <c r="EC339"/>
  <c r="ED339"/>
  <c r="EE339"/>
  <c r="EF339"/>
  <c r="EG339"/>
  <c r="EH339"/>
  <c r="EI339"/>
  <c r="EJ339"/>
  <c r="EK339"/>
  <c r="EL339"/>
  <c r="EM339"/>
  <c r="EN339"/>
  <c r="EO339"/>
  <c r="EP339"/>
  <c r="EQ339"/>
  <c r="ER339"/>
  <c r="ES339"/>
  <c r="ET339"/>
  <c r="EU339"/>
  <c r="EV339"/>
  <c r="EW339"/>
  <c r="EX339"/>
  <c r="EY339"/>
  <c r="EZ339"/>
  <c r="FA339"/>
  <c r="FB339"/>
  <c r="FC339"/>
  <c r="FD339"/>
  <c r="FE339"/>
  <c r="FF339"/>
  <c r="FG339"/>
  <c r="FH339"/>
  <c r="FI339"/>
  <c r="FJ339"/>
  <c r="FK339"/>
  <c r="FL339"/>
  <c r="FM339"/>
  <c r="FN339"/>
  <c r="FO339"/>
  <c r="FP339"/>
  <c r="FQ339"/>
  <c r="FR339"/>
  <c r="FS339"/>
  <c r="FT339"/>
  <c r="FU339"/>
  <c r="FV339"/>
  <c r="FW339"/>
  <c r="FX339"/>
  <c r="FY339"/>
  <c r="FZ339"/>
  <c r="GA339"/>
  <c r="GB339"/>
  <c r="DF340"/>
  <c r="DG340"/>
  <c r="DH340"/>
  <c r="DI340"/>
  <c r="DJ340"/>
  <c r="DK340"/>
  <c r="DL340"/>
  <c r="DM340"/>
  <c r="DN340"/>
  <c r="DO340"/>
  <c r="DP340"/>
  <c r="DQ340"/>
  <c r="DR340"/>
  <c r="DS340"/>
  <c r="DT340"/>
  <c r="DU340"/>
  <c r="DV340"/>
  <c r="DW340"/>
  <c r="DX340"/>
  <c r="DY340"/>
  <c r="DZ340"/>
  <c r="EA340"/>
  <c r="EB340"/>
  <c r="EC340"/>
  <c r="ED340"/>
  <c r="EE340"/>
  <c r="EF340"/>
  <c r="EG340"/>
  <c r="EH340"/>
  <c r="EI340"/>
  <c r="EJ340"/>
  <c r="EK340"/>
  <c r="EL340"/>
  <c r="EM340"/>
  <c r="EN340"/>
  <c r="EO340"/>
  <c r="EP340"/>
  <c r="EQ340"/>
  <c r="ER340"/>
  <c r="ES340"/>
  <c r="ET340"/>
  <c r="EU340"/>
  <c r="EV340"/>
  <c r="EW340"/>
  <c r="EX340"/>
  <c r="EY340"/>
  <c r="EZ340"/>
  <c r="FA340"/>
  <c r="FB340"/>
  <c r="FC340"/>
  <c r="FD340"/>
  <c r="FE340"/>
  <c r="FF340"/>
  <c r="FG340"/>
  <c r="FH340"/>
  <c r="FI340"/>
  <c r="FJ340"/>
  <c r="FK340"/>
  <c r="FL340"/>
  <c r="FM340"/>
  <c r="FN340"/>
  <c r="FO340"/>
  <c r="FP340"/>
  <c r="FQ340"/>
  <c r="FR340"/>
  <c r="FS340"/>
  <c r="FT340"/>
  <c r="FU340"/>
  <c r="FV340"/>
  <c r="FW340"/>
  <c r="FX340"/>
  <c r="FY340"/>
  <c r="FZ340"/>
  <c r="GA340"/>
  <c r="GB340"/>
  <c r="DF341"/>
  <c r="DG341"/>
  <c r="DH341"/>
  <c r="DI341"/>
  <c r="DJ341"/>
  <c r="DK341"/>
  <c r="DL341"/>
  <c r="DM341"/>
  <c r="DN341"/>
  <c r="DO341"/>
  <c r="DP341"/>
  <c r="DQ341"/>
  <c r="DR341"/>
  <c r="DS341"/>
  <c r="DT341"/>
  <c r="DU341"/>
  <c r="DV341"/>
  <c r="DW341"/>
  <c r="DX341"/>
  <c r="DY341"/>
  <c r="DZ341"/>
  <c r="EA341"/>
  <c r="EB341"/>
  <c r="EC341"/>
  <c r="ED341"/>
  <c r="EE341"/>
  <c r="EF341"/>
  <c r="EG341"/>
  <c r="EH341"/>
  <c r="EI341"/>
  <c r="EJ341"/>
  <c r="EK341"/>
  <c r="EL341"/>
  <c r="EM341"/>
  <c r="EN341"/>
  <c r="EO341"/>
  <c r="EP341"/>
  <c r="EQ341"/>
  <c r="ER341"/>
  <c r="ES341"/>
  <c r="ET341"/>
  <c r="EU341"/>
  <c r="EV341"/>
  <c r="EW341"/>
  <c r="EX341"/>
  <c r="EY341"/>
  <c r="EZ341"/>
  <c r="FA341"/>
  <c r="FB341"/>
  <c r="FC341"/>
  <c r="FD341"/>
  <c r="FE341"/>
  <c r="FF341"/>
  <c r="FG341"/>
  <c r="FH341"/>
  <c r="FI341"/>
  <c r="FJ341"/>
  <c r="FK341"/>
  <c r="FL341"/>
  <c r="FM341"/>
  <c r="FN341"/>
  <c r="FO341"/>
  <c r="FP341"/>
  <c r="FQ341"/>
  <c r="FR341"/>
  <c r="FS341"/>
  <c r="FT341"/>
  <c r="FU341"/>
  <c r="FV341"/>
  <c r="FW341"/>
  <c r="FX341"/>
  <c r="FY341"/>
  <c r="FZ341"/>
  <c r="GA341"/>
  <c r="GB341"/>
  <c r="DF342"/>
  <c r="DG342"/>
  <c r="DH342"/>
  <c r="DI342"/>
  <c r="DJ342"/>
  <c r="DK342"/>
  <c r="DL342"/>
  <c r="DM342"/>
  <c r="DN342"/>
  <c r="DO342"/>
  <c r="DP342"/>
  <c r="DQ342"/>
  <c r="DR342"/>
  <c r="DS342"/>
  <c r="DT342"/>
  <c r="DU342"/>
  <c r="DV342"/>
  <c r="DW342"/>
  <c r="DX342"/>
  <c r="DY342"/>
  <c r="DZ342"/>
  <c r="EA342"/>
  <c r="EB342"/>
  <c r="EC342"/>
  <c r="ED342"/>
  <c r="EE342"/>
  <c r="EF342"/>
  <c r="EG342"/>
  <c r="EH342"/>
  <c r="EI342"/>
  <c r="EJ342"/>
  <c r="EK342"/>
  <c r="EL342"/>
  <c r="EM342"/>
  <c r="EN342"/>
  <c r="EO342"/>
  <c r="EP342"/>
  <c r="EQ342"/>
  <c r="ER342"/>
  <c r="ES342"/>
  <c r="ET342"/>
  <c r="EU342"/>
  <c r="EV342"/>
  <c r="EW342"/>
  <c r="EX342"/>
  <c r="EY342"/>
  <c r="EZ342"/>
  <c r="FA342"/>
  <c r="FB342"/>
  <c r="FC342"/>
  <c r="FD342"/>
  <c r="FE342"/>
  <c r="FF342"/>
  <c r="FG342"/>
  <c r="FH342"/>
  <c r="FI342"/>
  <c r="FJ342"/>
  <c r="FK342"/>
  <c r="FL342"/>
  <c r="FM342"/>
  <c r="FN342"/>
  <c r="FO342"/>
  <c r="FP342"/>
  <c r="FQ342"/>
  <c r="FR342"/>
  <c r="FS342"/>
  <c r="FT342"/>
  <c r="FU342"/>
  <c r="FV342"/>
  <c r="FW342"/>
  <c r="FX342"/>
  <c r="FY342"/>
  <c r="FZ342"/>
  <c r="GA342"/>
  <c r="GB342"/>
  <c r="DF343"/>
  <c r="DG343"/>
  <c r="DH343"/>
  <c r="DI343"/>
  <c r="DJ343"/>
  <c r="DK343"/>
  <c r="DL343"/>
  <c r="DM343"/>
  <c r="DN343"/>
  <c r="DO343"/>
  <c r="DP343"/>
  <c r="DQ343"/>
  <c r="DR343"/>
  <c r="DS343"/>
  <c r="DT343"/>
  <c r="DU343"/>
  <c r="DV343"/>
  <c r="DW343"/>
  <c r="DX343"/>
  <c r="DY343"/>
  <c r="DZ343"/>
  <c r="EA343"/>
  <c r="EB343"/>
  <c r="EC343"/>
  <c r="ED343"/>
  <c r="EE343"/>
  <c r="EF343"/>
  <c r="EG343"/>
  <c r="EH343"/>
  <c r="EI343"/>
  <c r="EJ343"/>
  <c r="EK343"/>
  <c r="EL343"/>
  <c r="EM343"/>
  <c r="EN343"/>
  <c r="EO343"/>
  <c r="EP343"/>
  <c r="EQ343"/>
  <c r="ER343"/>
  <c r="ES343"/>
  <c r="ET343"/>
  <c r="EU343"/>
  <c r="EV343"/>
  <c r="EW343"/>
  <c r="EX343"/>
  <c r="EY343"/>
  <c r="EZ343"/>
  <c r="FA343"/>
  <c r="FB343"/>
  <c r="FC343"/>
  <c r="FD343"/>
  <c r="FE343"/>
  <c r="FF343"/>
  <c r="FG343"/>
  <c r="FH343"/>
  <c r="FI343"/>
  <c r="FJ343"/>
  <c r="FK343"/>
  <c r="FL343"/>
  <c r="FM343"/>
  <c r="FN343"/>
  <c r="FO343"/>
  <c r="FP343"/>
  <c r="FQ343"/>
  <c r="FR343"/>
  <c r="FS343"/>
  <c r="FT343"/>
  <c r="FU343"/>
  <c r="FV343"/>
  <c r="FW343"/>
  <c r="FX343"/>
  <c r="FY343"/>
  <c r="FZ343"/>
  <c r="GA343"/>
  <c r="GB343"/>
  <c r="DF344"/>
  <c r="DG344"/>
  <c r="DH344"/>
  <c r="DI344"/>
  <c r="DJ344"/>
  <c r="DK344"/>
  <c r="DL344"/>
  <c r="DM344"/>
  <c r="DN344"/>
  <c r="DO344"/>
  <c r="DP344"/>
  <c r="DQ344"/>
  <c r="DR344"/>
  <c r="DS344"/>
  <c r="DT344"/>
  <c r="DU344"/>
  <c r="DV344"/>
  <c r="DW344"/>
  <c r="DX344"/>
  <c r="DY344"/>
  <c r="DZ344"/>
  <c r="EA344"/>
  <c r="EB344"/>
  <c r="EC344"/>
  <c r="ED344"/>
  <c r="EE344"/>
  <c r="EF344"/>
  <c r="EG344"/>
  <c r="EH344"/>
  <c r="EI344"/>
  <c r="EJ344"/>
  <c r="EK344"/>
  <c r="EL344"/>
  <c r="EM344"/>
  <c r="EN344"/>
  <c r="EO344"/>
  <c r="EP344"/>
  <c r="EQ344"/>
  <c r="ER344"/>
  <c r="ES344"/>
  <c r="ET344"/>
  <c r="EU344"/>
  <c r="EV344"/>
  <c r="EW344"/>
  <c r="EX344"/>
  <c r="EY344"/>
  <c r="EZ344"/>
  <c r="FA344"/>
  <c r="FB344"/>
  <c r="FC344"/>
  <c r="FD344"/>
  <c r="FE344"/>
  <c r="FF344"/>
  <c r="FG344"/>
  <c r="FH344"/>
  <c r="FI344"/>
  <c r="FJ344"/>
  <c r="FK344"/>
  <c r="FL344"/>
  <c r="FM344"/>
  <c r="FN344"/>
  <c r="FO344"/>
  <c r="FP344"/>
  <c r="FQ344"/>
  <c r="FR344"/>
  <c r="FS344"/>
  <c r="FT344"/>
  <c r="FU344"/>
  <c r="FV344"/>
  <c r="FW344"/>
  <c r="FX344"/>
  <c r="FY344"/>
  <c r="FZ344"/>
  <c r="GA344"/>
  <c r="GB344"/>
  <c r="DF345"/>
  <c r="DG345"/>
  <c r="DH345"/>
  <c r="DI345"/>
  <c r="DJ345"/>
  <c r="DK345"/>
  <c r="DL345"/>
  <c r="DM345"/>
  <c r="DN345"/>
  <c r="DO345"/>
  <c r="DP345"/>
  <c r="DQ345"/>
  <c r="DR345"/>
  <c r="DS345"/>
  <c r="DT345"/>
  <c r="DU345"/>
  <c r="DV345"/>
  <c r="DW345"/>
  <c r="DX345"/>
  <c r="DY345"/>
  <c r="DZ345"/>
  <c r="EA345"/>
  <c r="EB345"/>
  <c r="EC345"/>
  <c r="ED345"/>
  <c r="EE345"/>
  <c r="EF345"/>
  <c r="EG345"/>
  <c r="EH345"/>
  <c r="EI345"/>
  <c r="EJ345"/>
  <c r="EK345"/>
  <c r="EL345"/>
  <c r="EM345"/>
  <c r="EN345"/>
  <c r="EO345"/>
  <c r="EP345"/>
  <c r="EQ345"/>
  <c r="ER345"/>
  <c r="ES345"/>
  <c r="ET345"/>
  <c r="EU345"/>
  <c r="EV345"/>
  <c r="EW345"/>
  <c r="EX345"/>
  <c r="EY345"/>
  <c r="EZ345"/>
  <c r="FA345"/>
  <c r="FB345"/>
  <c r="FC345"/>
  <c r="FD345"/>
  <c r="FE345"/>
  <c r="FF345"/>
  <c r="FG345"/>
  <c r="FH345"/>
  <c r="FI345"/>
  <c r="FJ345"/>
  <c r="FK345"/>
  <c r="FL345"/>
  <c r="FM345"/>
  <c r="FN345"/>
  <c r="FO345"/>
  <c r="FP345"/>
  <c r="FQ345"/>
  <c r="FR345"/>
  <c r="FS345"/>
  <c r="FT345"/>
  <c r="FU345"/>
  <c r="FV345"/>
  <c r="FW345"/>
  <c r="FX345"/>
  <c r="FY345"/>
  <c r="FZ345"/>
  <c r="GA345"/>
  <c r="GB345"/>
  <c r="DF346"/>
  <c r="DG346"/>
  <c r="DH346"/>
  <c r="DI346"/>
  <c r="DJ346"/>
  <c r="DK346"/>
  <c r="DL346"/>
  <c r="DM346"/>
  <c r="DN346"/>
  <c r="DO346"/>
  <c r="DP346"/>
  <c r="DQ346"/>
  <c r="DR346"/>
  <c r="DS346"/>
  <c r="DT346"/>
  <c r="DU346"/>
  <c r="DV346"/>
  <c r="DW346"/>
  <c r="DX346"/>
  <c r="DY346"/>
  <c r="DZ346"/>
  <c r="EA346"/>
  <c r="EB346"/>
  <c r="EC346"/>
  <c r="ED346"/>
  <c r="EE346"/>
  <c r="EF346"/>
  <c r="EG346"/>
  <c r="EH346"/>
  <c r="EI346"/>
  <c r="EJ346"/>
  <c r="EK346"/>
  <c r="EL346"/>
  <c r="EM346"/>
  <c r="EN346"/>
  <c r="EO346"/>
  <c r="EP346"/>
  <c r="EQ346"/>
  <c r="ER346"/>
  <c r="ES346"/>
  <c r="ET346"/>
  <c r="EU346"/>
  <c r="EV346"/>
  <c r="EW346"/>
  <c r="EX346"/>
  <c r="EY346"/>
  <c r="EZ346"/>
  <c r="FA346"/>
  <c r="FB346"/>
  <c r="FC346"/>
  <c r="FD346"/>
  <c r="FE346"/>
  <c r="FF346"/>
  <c r="FG346"/>
  <c r="FH346"/>
  <c r="FI346"/>
  <c r="FJ346"/>
  <c r="FK346"/>
  <c r="FL346"/>
  <c r="FM346"/>
  <c r="FN346"/>
  <c r="FO346"/>
  <c r="FP346"/>
  <c r="FQ346"/>
  <c r="FR346"/>
  <c r="FS346"/>
  <c r="FT346"/>
  <c r="FU346"/>
  <c r="FV346"/>
  <c r="FW346"/>
  <c r="FX346"/>
  <c r="FY346"/>
  <c r="FZ346"/>
  <c r="GA346"/>
  <c r="GB346"/>
  <c r="DF347"/>
  <c r="DG347"/>
  <c r="DH347"/>
  <c r="DI347"/>
  <c r="DJ347"/>
  <c r="DK347"/>
  <c r="DL347"/>
  <c r="DM347"/>
  <c r="DN347"/>
  <c r="DO347"/>
  <c r="DP347"/>
  <c r="DQ347"/>
  <c r="DR347"/>
  <c r="DS347"/>
  <c r="DT347"/>
  <c r="DU347"/>
  <c r="DV347"/>
  <c r="DW347"/>
  <c r="DX347"/>
  <c r="DY347"/>
  <c r="DZ347"/>
  <c r="EA347"/>
  <c r="EB347"/>
  <c r="EC347"/>
  <c r="ED347"/>
  <c r="EE347"/>
  <c r="EF347"/>
  <c r="EG347"/>
  <c r="EH347"/>
  <c r="EI347"/>
  <c r="EJ347"/>
  <c r="EK347"/>
  <c r="EL347"/>
  <c r="EM347"/>
  <c r="EN347"/>
  <c r="EO347"/>
  <c r="EP347"/>
  <c r="EQ347"/>
  <c r="ER347"/>
  <c r="ES347"/>
  <c r="ET347"/>
  <c r="EU347"/>
  <c r="EV347"/>
  <c r="EW347"/>
  <c r="EX347"/>
  <c r="EY347"/>
  <c r="EZ347"/>
  <c r="FA347"/>
  <c r="FB347"/>
  <c r="FC347"/>
  <c r="FD347"/>
  <c r="FE347"/>
  <c r="FF347"/>
  <c r="FG347"/>
  <c r="FH347"/>
  <c r="FI347"/>
  <c r="FJ347"/>
  <c r="FK347"/>
  <c r="FL347"/>
  <c r="FM347"/>
  <c r="FN347"/>
  <c r="FO347"/>
  <c r="FP347"/>
  <c r="FQ347"/>
  <c r="FR347"/>
  <c r="FS347"/>
  <c r="FT347"/>
  <c r="FU347"/>
  <c r="FV347"/>
  <c r="FW347"/>
  <c r="FX347"/>
  <c r="FY347"/>
  <c r="FZ347"/>
  <c r="GA347"/>
  <c r="GB347"/>
  <c r="DF348"/>
  <c r="DG348"/>
  <c r="DH348"/>
  <c r="DI348"/>
  <c r="DJ348"/>
  <c r="DK348"/>
  <c r="DL348"/>
  <c r="DM348"/>
  <c r="DN348"/>
  <c r="DO348"/>
  <c r="DP348"/>
  <c r="DQ348"/>
  <c r="DR348"/>
  <c r="DS348"/>
  <c r="DT348"/>
  <c r="DU348"/>
  <c r="DV348"/>
  <c r="DW348"/>
  <c r="DX348"/>
  <c r="DY348"/>
  <c r="DZ348"/>
  <c r="EA348"/>
  <c r="EB348"/>
  <c r="EC348"/>
  <c r="ED348"/>
  <c r="EE348"/>
  <c r="EF348"/>
  <c r="EG348"/>
  <c r="EH348"/>
  <c r="EI348"/>
  <c r="EJ348"/>
  <c r="EK348"/>
  <c r="EL348"/>
  <c r="EM348"/>
  <c r="EN348"/>
  <c r="EO348"/>
  <c r="EP348"/>
  <c r="EQ348"/>
  <c r="ER348"/>
  <c r="ES348"/>
  <c r="ET348"/>
  <c r="EU348"/>
  <c r="EV348"/>
  <c r="EW348"/>
  <c r="EX348"/>
  <c r="EY348"/>
  <c r="EZ348"/>
  <c r="FA348"/>
  <c r="FB348"/>
  <c r="FC348"/>
  <c r="FD348"/>
  <c r="FE348"/>
  <c r="FF348"/>
  <c r="FG348"/>
  <c r="FH348"/>
  <c r="FI348"/>
  <c r="FJ348"/>
  <c r="FK348"/>
  <c r="FL348"/>
  <c r="FM348"/>
  <c r="FN348"/>
  <c r="FO348"/>
  <c r="FP348"/>
  <c r="FQ348"/>
  <c r="FR348"/>
  <c r="FS348"/>
  <c r="FT348"/>
  <c r="FU348"/>
  <c r="FV348"/>
  <c r="FW348"/>
  <c r="FX348"/>
  <c r="FY348"/>
  <c r="FZ348"/>
  <c r="GA348"/>
  <c r="GB348"/>
  <c r="DF349"/>
  <c r="DG349"/>
  <c r="DH349"/>
  <c r="DI349"/>
  <c r="DJ349"/>
  <c r="DK349"/>
  <c r="DL349"/>
  <c r="DM349"/>
  <c r="DN349"/>
  <c r="DO349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EW349"/>
  <c r="EX349"/>
  <c r="EY349"/>
  <c r="EZ349"/>
  <c r="FA349"/>
  <c r="FB349"/>
  <c r="FC349"/>
  <c r="FD349"/>
  <c r="FE349"/>
  <c r="FF349"/>
  <c r="FG349"/>
  <c r="FH349"/>
  <c r="FI349"/>
  <c r="FJ349"/>
  <c r="FK349"/>
  <c r="FL349"/>
  <c r="FM349"/>
  <c r="FN349"/>
  <c r="FO349"/>
  <c r="FP349"/>
  <c r="FQ349"/>
  <c r="FR349"/>
  <c r="FS349"/>
  <c r="FT349"/>
  <c r="FU349"/>
  <c r="FV349"/>
  <c r="FW349"/>
  <c r="FX349"/>
  <c r="FY349"/>
  <c r="FZ349"/>
  <c r="GA349"/>
  <c r="GB349"/>
  <c r="DF350"/>
  <c r="DG350"/>
  <c r="DH350"/>
  <c r="DI350"/>
  <c r="DJ350"/>
  <c r="DK350"/>
  <c r="DL350"/>
  <c r="DM350"/>
  <c r="DN350"/>
  <c r="DO350"/>
  <c r="DP350"/>
  <c r="DQ350"/>
  <c r="DR350"/>
  <c r="DS350"/>
  <c r="DT350"/>
  <c r="DU350"/>
  <c r="DV350"/>
  <c r="DW350"/>
  <c r="DX350"/>
  <c r="DY350"/>
  <c r="DZ350"/>
  <c r="EA350"/>
  <c r="EB350"/>
  <c r="EC350"/>
  <c r="ED350"/>
  <c r="EE350"/>
  <c r="EF350"/>
  <c r="EG350"/>
  <c r="EH350"/>
  <c r="EI350"/>
  <c r="EJ350"/>
  <c r="EK350"/>
  <c r="EL350"/>
  <c r="EM350"/>
  <c r="EN350"/>
  <c r="EO350"/>
  <c r="EP350"/>
  <c r="EQ350"/>
  <c r="ER350"/>
  <c r="ES350"/>
  <c r="ET350"/>
  <c r="EU350"/>
  <c r="EV350"/>
  <c r="EW350"/>
  <c r="EX350"/>
  <c r="EY350"/>
  <c r="EZ350"/>
  <c r="FA350"/>
  <c r="FB350"/>
  <c r="FC350"/>
  <c r="FD350"/>
  <c r="FE350"/>
  <c r="FF350"/>
  <c r="FG350"/>
  <c r="FH350"/>
  <c r="FI350"/>
  <c r="FJ350"/>
  <c r="FK350"/>
  <c r="FL350"/>
  <c r="FM350"/>
  <c r="FN350"/>
  <c r="FO350"/>
  <c r="FP350"/>
  <c r="FQ350"/>
  <c r="FR350"/>
  <c r="FS350"/>
  <c r="FT350"/>
  <c r="FU350"/>
  <c r="FV350"/>
  <c r="FW350"/>
  <c r="FX350"/>
  <c r="FY350"/>
  <c r="FZ350"/>
  <c r="GA350"/>
  <c r="GB350"/>
  <c r="DF351"/>
  <c r="DG351"/>
  <c r="DH351"/>
  <c r="DI351"/>
  <c r="DJ351"/>
  <c r="DK351"/>
  <c r="DL351"/>
  <c r="DM351"/>
  <c r="DN351"/>
  <c r="DO351"/>
  <c r="DP351"/>
  <c r="DQ351"/>
  <c r="DR351"/>
  <c r="DS351"/>
  <c r="DT351"/>
  <c r="DU351"/>
  <c r="DV351"/>
  <c r="DW351"/>
  <c r="DX351"/>
  <c r="DY351"/>
  <c r="DZ351"/>
  <c r="EA351"/>
  <c r="EB351"/>
  <c r="EC351"/>
  <c r="ED351"/>
  <c r="EE351"/>
  <c r="EF351"/>
  <c r="EG351"/>
  <c r="EH351"/>
  <c r="EI351"/>
  <c r="EJ351"/>
  <c r="EK351"/>
  <c r="EL351"/>
  <c r="EM351"/>
  <c r="EN351"/>
  <c r="EO351"/>
  <c r="EP351"/>
  <c r="EQ351"/>
  <c r="ER351"/>
  <c r="ES351"/>
  <c r="ET351"/>
  <c r="EU351"/>
  <c r="EV351"/>
  <c r="EW351"/>
  <c r="EX351"/>
  <c r="EY351"/>
  <c r="EZ351"/>
  <c r="FA351"/>
  <c r="FB351"/>
  <c r="FC351"/>
  <c r="FD351"/>
  <c r="FE351"/>
  <c r="FF351"/>
  <c r="FG351"/>
  <c r="FH351"/>
  <c r="FI351"/>
  <c r="FJ351"/>
  <c r="FK351"/>
  <c r="FL351"/>
  <c r="FM351"/>
  <c r="FN351"/>
  <c r="FO351"/>
  <c r="FP351"/>
  <c r="FQ351"/>
  <c r="FR351"/>
  <c r="FS351"/>
  <c r="FT351"/>
  <c r="FU351"/>
  <c r="FV351"/>
  <c r="FW351"/>
  <c r="FX351"/>
  <c r="FY351"/>
  <c r="FZ351"/>
  <c r="GA351"/>
  <c r="GB351"/>
  <c r="DF352"/>
  <c r="DG352"/>
  <c r="DH352"/>
  <c r="DI352"/>
  <c r="DJ352"/>
  <c r="DK352"/>
  <c r="DL352"/>
  <c r="DM352"/>
  <c r="DN352"/>
  <c r="DO352"/>
  <c r="DP352"/>
  <c r="DQ352"/>
  <c r="DR352"/>
  <c r="DS352"/>
  <c r="DT352"/>
  <c r="DU352"/>
  <c r="DV352"/>
  <c r="DW352"/>
  <c r="DX352"/>
  <c r="DY352"/>
  <c r="DZ352"/>
  <c r="EA352"/>
  <c r="EB352"/>
  <c r="EC352"/>
  <c r="ED352"/>
  <c r="EE352"/>
  <c r="EF352"/>
  <c r="EG352"/>
  <c r="EH352"/>
  <c r="EI352"/>
  <c r="EJ352"/>
  <c r="EK352"/>
  <c r="EL352"/>
  <c r="EM352"/>
  <c r="EN352"/>
  <c r="EO352"/>
  <c r="EP352"/>
  <c r="EQ352"/>
  <c r="ER352"/>
  <c r="ES352"/>
  <c r="ET352"/>
  <c r="EU352"/>
  <c r="EV352"/>
  <c r="EW352"/>
  <c r="EX352"/>
  <c r="EY352"/>
  <c r="EZ352"/>
  <c r="FA352"/>
  <c r="FB352"/>
  <c r="FC352"/>
  <c r="FD352"/>
  <c r="FE352"/>
  <c r="FF352"/>
  <c r="FG352"/>
  <c r="FH352"/>
  <c r="FI352"/>
  <c r="FJ352"/>
  <c r="FK352"/>
  <c r="FL352"/>
  <c r="FM352"/>
  <c r="FN352"/>
  <c r="FO352"/>
  <c r="FP352"/>
  <c r="FQ352"/>
  <c r="FR352"/>
  <c r="FS352"/>
  <c r="FT352"/>
  <c r="FU352"/>
  <c r="FV352"/>
  <c r="FW352"/>
  <c r="FX352"/>
  <c r="FY352"/>
  <c r="FZ352"/>
  <c r="GA352"/>
  <c r="GB352"/>
  <c r="DF353"/>
  <c r="DG353"/>
  <c r="DH353"/>
  <c r="DI353"/>
  <c r="DJ353"/>
  <c r="DK353"/>
  <c r="DL353"/>
  <c r="DM353"/>
  <c r="DN353"/>
  <c r="DO353"/>
  <c r="DP353"/>
  <c r="DQ353"/>
  <c r="DR353"/>
  <c r="DS353"/>
  <c r="DT353"/>
  <c r="DU353"/>
  <c r="DV353"/>
  <c r="DW353"/>
  <c r="DX353"/>
  <c r="DY353"/>
  <c r="DZ353"/>
  <c r="EA353"/>
  <c r="EB353"/>
  <c r="EC353"/>
  <c r="ED353"/>
  <c r="EE353"/>
  <c r="EF353"/>
  <c r="EG353"/>
  <c r="EH353"/>
  <c r="EI353"/>
  <c r="EJ353"/>
  <c r="EK353"/>
  <c r="EL353"/>
  <c r="EM353"/>
  <c r="EN353"/>
  <c r="EO353"/>
  <c r="EP353"/>
  <c r="EQ353"/>
  <c r="ER353"/>
  <c r="ES353"/>
  <c r="ET353"/>
  <c r="EU353"/>
  <c r="EV353"/>
  <c r="EW353"/>
  <c r="EX353"/>
  <c r="EY353"/>
  <c r="EZ353"/>
  <c r="FA353"/>
  <c r="FB353"/>
  <c r="FC353"/>
  <c r="FD353"/>
  <c r="FE353"/>
  <c r="FF353"/>
  <c r="FG353"/>
  <c r="FH353"/>
  <c r="FI353"/>
  <c r="FJ353"/>
  <c r="FK353"/>
  <c r="FL353"/>
  <c r="FM353"/>
  <c r="FN353"/>
  <c r="FO353"/>
  <c r="FP353"/>
  <c r="FQ353"/>
  <c r="FR353"/>
  <c r="FS353"/>
  <c r="FT353"/>
  <c r="FU353"/>
  <c r="FV353"/>
  <c r="FW353"/>
  <c r="FX353"/>
  <c r="FY353"/>
  <c r="FZ353"/>
  <c r="GA353"/>
  <c r="GB353"/>
  <c r="DF354"/>
  <c r="DG354"/>
  <c r="DH354"/>
  <c r="DI354"/>
  <c r="DJ354"/>
  <c r="DK354"/>
  <c r="DL354"/>
  <c r="DM354"/>
  <c r="DN354"/>
  <c r="DO354"/>
  <c r="DP354"/>
  <c r="DQ354"/>
  <c r="DR354"/>
  <c r="DS354"/>
  <c r="DT354"/>
  <c r="DU354"/>
  <c r="DV354"/>
  <c r="DW354"/>
  <c r="DX354"/>
  <c r="DY354"/>
  <c r="DZ354"/>
  <c r="EA354"/>
  <c r="EB354"/>
  <c r="EC354"/>
  <c r="ED354"/>
  <c r="EE354"/>
  <c r="EF354"/>
  <c r="EG354"/>
  <c r="EH354"/>
  <c r="EI354"/>
  <c r="EJ354"/>
  <c r="EK354"/>
  <c r="EL354"/>
  <c r="EM354"/>
  <c r="EN354"/>
  <c r="EO354"/>
  <c r="EP354"/>
  <c r="EQ354"/>
  <c r="ER354"/>
  <c r="ES354"/>
  <c r="ET354"/>
  <c r="EU354"/>
  <c r="EV354"/>
  <c r="EW354"/>
  <c r="EX354"/>
  <c r="EY354"/>
  <c r="EZ354"/>
  <c r="FA354"/>
  <c r="FB354"/>
  <c r="FC354"/>
  <c r="FD354"/>
  <c r="FE354"/>
  <c r="FF354"/>
  <c r="FG354"/>
  <c r="FH354"/>
  <c r="FI354"/>
  <c r="FJ354"/>
  <c r="FK354"/>
  <c r="FL354"/>
  <c r="FM354"/>
  <c r="FN354"/>
  <c r="FO354"/>
  <c r="FP354"/>
  <c r="FQ354"/>
  <c r="FR354"/>
  <c r="FS354"/>
  <c r="FT354"/>
  <c r="FU354"/>
  <c r="FV354"/>
  <c r="FW354"/>
  <c r="FX354"/>
  <c r="FY354"/>
  <c r="FZ354"/>
  <c r="GA354"/>
  <c r="GB354"/>
  <c r="DF355"/>
  <c r="DG355"/>
  <c r="DH355"/>
  <c r="DI355"/>
  <c r="DJ355"/>
  <c r="DK355"/>
  <c r="DL355"/>
  <c r="DM355"/>
  <c r="DN355"/>
  <c r="DO355"/>
  <c r="DP355"/>
  <c r="DQ355"/>
  <c r="DR355"/>
  <c r="DS355"/>
  <c r="DT355"/>
  <c r="DU355"/>
  <c r="DV355"/>
  <c r="DW355"/>
  <c r="DX355"/>
  <c r="DY355"/>
  <c r="DZ355"/>
  <c r="EA355"/>
  <c r="EB355"/>
  <c r="EC355"/>
  <c r="ED355"/>
  <c r="EE355"/>
  <c r="EF355"/>
  <c r="EG355"/>
  <c r="EH355"/>
  <c r="EI355"/>
  <c r="EJ355"/>
  <c r="EK355"/>
  <c r="EL355"/>
  <c r="EM355"/>
  <c r="EN355"/>
  <c r="EO355"/>
  <c r="EP355"/>
  <c r="EQ355"/>
  <c r="ER355"/>
  <c r="ES355"/>
  <c r="ET355"/>
  <c r="EU355"/>
  <c r="EV355"/>
  <c r="EW355"/>
  <c r="EX355"/>
  <c r="EY355"/>
  <c r="EZ355"/>
  <c r="FA355"/>
  <c r="FB355"/>
  <c r="FC355"/>
  <c r="FD355"/>
  <c r="FE355"/>
  <c r="FF355"/>
  <c r="FG355"/>
  <c r="FH355"/>
  <c r="FI355"/>
  <c r="FJ355"/>
  <c r="FK355"/>
  <c r="FL355"/>
  <c r="FM355"/>
  <c r="FN355"/>
  <c r="FO355"/>
  <c r="FP355"/>
  <c r="FQ355"/>
  <c r="FR355"/>
  <c r="FS355"/>
  <c r="FT355"/>
  <c r="FU355"/>
  <c r="FV355"/>
  <c r="FW355"/>
  <c r="FX355"/>
  <c r="FY355"/>
  <c r="FZ355"/>
  <c r="GA355"/>
  <c r="GB355"/>
  <c r="DF356"/>
  <c r="DG356"/>
  <c r="DH356"/>
  <c r="DI356"/>
  <c r="DJ356"/>
  <c r="DK356"/>
  <c r="DL356"/>
  <c r="DM356"/>
  <c r="DN356"/>
  <c r="DO356"/>
  <c r="DP356"/>
  <c r="DQ356"/>
  <c r="DR356"/>
  <c r="DS356"/>
  <c r="DT356"/>
  <c r="DU356"/>
  <c r="DV356"/>
  <c r="DW356"/>
  <c r="DX356"/>
  <c r="DY356"/>
  <c r="DZ356"/>
  <c r="EA356"/>
  <c r="EB356"/>
  <c r="EC356"/>
  <c r="ED356"/>
  <c r="EE356"/>
  <c r="EF356"/>
  <c r="EG356"/>
  <c r="EH356"/>
  <c r="EI356"/>
  <c r="EJ356"/>
  <c r="EK356"/>
  <c r="EL356"/>
  <c r="EM356"/>
  <c r="EN356"/>
  <c r="EO356"/>
  <c r="EP356"/>
  <c r="EQ356"/>
  <c r="ER356"/>
  <c r="ES356"/>
  <c r="ET356"/>
  <c r="EU356"/>
  <c r="EV356"/>
  <c r="EW356"/>
  <c r="EX356"/>
  <c r="EY356"/>
  <c r="EZ356"/>
  <c r="FA356"/>
  <c r="FB356"/>
  <c r="FC356"/>
  <c r="FD356"/>
  <c r="FE356"/>
  <c r="FF356"/>
  <c r="FG356"/>
  <c r="FH356"/>
  <c r="FI356"/>
  <c r="FJ356"/>
  <c r="FK356"/>
  <c r="FL356"/>
  <c r="FM356"/>
  <c r="FN356"/>
  <c r="FO356"/>
  <c r="FP356"/>
  <c r="FQ356"/>
  <c r="FR356"/>
  <c r="FS356"/>
  <c r="FT356"/>
  <c r="FU356"/>
  <c r="FV356"/>
  <c r="FW356"/>
  <c r="FX356"/>
  <c r="FY356"/>
  <c r="FZ356"/>
  <c r="GA356"/>
  <c r="GB356"/>
  <c r="DF357"/>
  <c r="DG357"/>
  <c r="DH357"/>
  <c r="DI357"/>
  <c r="DJ357"/>
  <c r="DK357"/>
  <c r="DL357"/>
  <c r="DM357"/>
  <c r="DN357"/>
  <c r="DO357"/>
  <c r="DP357"/>
  <c r="DQ357"/>
  <c r="DR357"/>
  <c r="DS357"/>
  <c r="DT357"/>
  <c r="DU357"/>
  <c r="DV357"/>
  <c r="DW357"/>
  <c r="DX357"/>
  <c r="DY357"/>
  <c r="DZ357"/>
  <c r="EA357"/>
  <c r="EB357"/>
  <c r="EC357"/>
  <c r="ED357"/>
  <c r="EE357"/>
  <c r="EF357"/>
  <c r="EG357"/>
  <c r="EH357"/>
  <c r="EI357"/>
  <c r="EJ357"/>
  <c r="EK357"/>
  <c r="EL357"/>
  <c r="EM357"/>
  <c r="EN357"/>
  <c r="EO357"/>
  <c r="EP357"/>
  <c r="EQ357"/>
  <c r="ER357"/>
  <c r="ES357"/>
  <c r="ET357"/>
  <c r="EU357"/>
  <c r="EV357"/>
  <c r="EW357"/>
  <c r="EX357"/>
  <c r="EY357"/>
  <c r="EZ357"/>
  <c r="FA357"/>
  <c r="FB357"/>
  <c r="FC357"/>
  <c r="FD357"/>
  <c r="FE357"/>
  <c r="FF357"/>
  <c r="FG357"/>
  <c r="FH357"/>
  <c r="FI357"/>
  <c r="FJ357"/>
  <c r="FK357"/>
  <c r="FL357"/>
  <c r="FM357"/>
  <c r="FN357"/>
  <c r="FO357"/>
  <c r="FP357"/>
  <c r="FQ357"/>
  <c r="FR357"/>
  <c r="FS357"/>
  <c r="FT357"/>
  <c r="FU357"/>
  <c r="FV357"/>
  <c r="FW357"/>
  <c r="FX357"/>
  <c r="FY357"/>
  <c r="FZ357"/>
  <c r="GA357"/>
  <c r="GB357"/>
  <c r="DF358"/>
  <c r="DG358"/>
  <c r="DH358"/>
  <c r="DI358"/>
  <c r="DJ358"/>
  <c r="DK358"/>
  <c r="DL358"/>
  <c r="DM358"/>
  <c r="DN358"/>
  <c r="DO358"/>
  <c r="DP358"/>
  <c r="DQ358"/>
  <c r="DR358"/>
  <c r="DS358"/>
  <c r="DT358"/>
  <c r="DU358"/>
  <c r="DV358"/>
  <c r="DW358"/>
  <c r="DX358"/>
  <c r="DY358"/>
  <c r="DZ358"/>
  <c r="EA358"/>
  <c r="EB358"/>
  <c r="EC358"/>
  <c r="ED358"/>
  <c r="EE358"/>
  <c r="EF358"/>
  <c r="EG358"/>
  <c r="EH358"/>
  <c r="EI358"/>
  <c r="EJ358"/>
  <c r="EK358"/>
  <c r="EL358"/>
  <c r="EM358"/>
  <c r="EN358"/>
  <c r="EO358"/>
  <c r="EP358"/>
  <c r="EQ358"/>
  <c r="ER358"/>
  <c r="ES358"/>
  <c r="ET358"/>
  <c r="EU358"/>
  <c r="EV358"/>
  <c r="EW358"/>
  <c r="EX358"/>
  <c r="EY358"/>
  <c r="EZ358"/>
  <c r="FA358"/>
  <c r="FB358"/>
  <c r="FC358"/>
  <c r="FD358"/>
  <c r="FE358"/>
  <c r="FF358"/>
  <c r="FG358"/>
  <c r="FH358"/>
  <c r="FI358"/>
  <c r="FJ358"/>
  <c r="FK358"/>
  <c r="FL358"/>
  <c r="FM358"/>
  <c r="FN358"/>
  <c r="FO358"/>
  <c r="FP358"/>
  <c r="FQ358"/>
  <c r="FR358"/>
  <c r="FS358"/>
  <c r="FT358"/>
  <c r="FU358"/>
  <c r="FV358"/>
  <c r="FW358"/>
  <c r="FX358"/>
  <c r="FY358"/>
  <c r="FZ358"/>
  <c r="GA358"/>
  <c r="GB358"/>
  <c r="DF359"/>
  <c r="DG359"/>
  <c r="DH359"/>
  <c r="DI359"/>
  <c r="DJ359"/>
  <c r="DK359"/>
  <c r="DL359"/>
  <c r="DM359"/>
  <c r="DN359"/>
  <c r="DO359"/>
  <c r="DP359"/>
  <c r="DQ359"/>
  <c r="DR359"/>
  <c r="DS359"/>
  <c r="DT359"/>
  <c r="DU359"/>
  <c r="DV359"/>
  <c r="DW359"/>
  <c r="DX359"/>
  <c r="DY359"/>
  <c r="DZ359"/>
  <c r="EA359"/>
  <c r="EB359"/>
  <c r="EC359"/>
  <c r="ED359"/>
  <c r="EE359"/>
  <c r="EF359"/>
  <c r="EG359"/>
  <c r="EH359"/>
  <c r="EI359"/>
  <c r="EJ359"/>
  <c r="EK359"/>
  <c r="EL359"/>
  <c r="EM359"/>
  <c r="EN359"/>
  <c r="EO359"/>
  <c r="EP359"/>
  <c r="EQ359"/>
  <c r="ER359"/>
  <c r="ES359"/>
  <c r="ET359"/>
  <c r="EU359"/>
  <c r="EV359"/>
  <c r="EW359"/>
  <c r="EX359"/>
  <c r="EY359"/>
  <c r="EZ359"/>
  <c r="FA359"/>
  <c r="FB359"/>
  <c r="FC359"/>
  <c r="FD359"/>
  <c r="FE359"/>
  <c r="FF359"/>
  <c r="FG359"/>
  <c r="FH359"/>
  <c r="FI359"/>
  <c r="FJ359"/>
  <c r="FK359"/>
  <c r="FL359"/>
  <c r="FM359"/>
  <c r="FN359"/>
  <c r="FO359"/>
  <c r="FP359"/>
  <c r="FQ359"/>
  <c r="FR359"/>
  <c r="FS359"/>
  <c r="FT359"/>
  <c r="FU359"/>
  <c r="FV359"/>
  <c r="FW359"/>
  <c r="FX359"/>
  <c r="FY359"/>
  <c r="FZ359"/>
  <c r="GA359"/>
  <c r="GB359"/>
  <c r="DF360"/>
  <c r="DG360"/>
  <c r="DH360"/>
  <c r="DI360"/>
  <c r="DJ360"/>
  <c r="DK360"/>
  <c r="DL360"/>
  <c r="DM360"/>
  <c r="DN360"/>
  <c r="DO360"/>
  <c r="DP360"/>
  <c r="DQ360"/>
  <c r="DR360"/>
  <c r="DS360"/>
  <c r="DT360"/>
  <c r="DU360"/>
  <c r="DV360"/>
  <c r="DW360"/>
  <c r="DX360"/>
  <c r="DY360"/>
  <c r="DZ360"/>
  <c r="EA360"/>
  <c r="EB360"/>
  <c r="EC360"/>
  <c r="ED360"/>
  <c r="EE360"/>
  <c r="EF360"/>
  <c r="EG360"/>
  <c r="EH360"/>
  <c r="EI360"/>
  <c r="EJ360"/>
  <c r="EK360"/>
  <c r="EL360"/>
  <c r="EM360"/>
  <c r="EN360"/>
  <c r="EO360"/>
  <c r="EP360"/>
  <c r="EQ360"/>
  <c r="ER360"/>
  <c r="ES360"/>
  <c r="ET360"/>
  <c r="EU360"/>
  <c r="EV360"/>
  <c r="EW360"/>
  <c r="EX360"/>
  <c r="EY360"/>
  <c r="EZ360"/>
  <c r="FA360"/>
  <c r="FB360"/>
  <c r="FC360"/>
  <c r="FD360"/>
  <c r="FE360"/>
  <c r="FF360"/>
  <c r="FG360"/>
  <c r="FH360"/>
  <c r="FI360"/>
  <c r="FJ360"/>
  <c r="FK360"/>
  <c r="FL360"/>
  <c r="FM360"/>
  <c r="FN360"/>
  <c r="FO360"/>
  <c r="FP360"/>
  <c r="FQ360"/>
  <c r="FR360"/>
  <c r="FS360"/>
  <c r="FT360"/>
  <c r="FU360"/>
  <c r="FV360"/>
  <c r="FW360"/>
  <c r="FX360"/>
  <c r="FY360"/>
  <c r="FZ360"/>
  <c r="GA360"/>
  <c r="GB360"/>
  <c r="DF361"/>
  <c r="DG361"/>
  <c r="DH361"/>
  <c r="DI361"/>
  <c r="DJ361"/>
  <c r="DK361"/>
  <c r="DL361"/>
  <c r="DM361"/>
  <c r="DN361"/>
  <c r="DO361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EW361"/>
  <c r="EX361"/>
  <c r="EY361"/>
  <c r="EZ361"/>
  <c r="FA361"/>
  <c r="FB361"/>
  <c r="FC361"/>
  <c r="FD361"/>
  <c r="FE361"/>
  <c r="FF361"/>
  <c r="FG361"/>
  <c r="FH361"/>
  <c r="FI361"/>
  <c r="FJ361"/>
  <c r="FK361"/>
  <c r="FL361"/>
  <c r="FM361"/>
  <c r="FN361"/>
  <c r="FO361"/>
  <c r="FP361"/>
  <c r="FQ361"/>
  <c r="FR361"/>
  <c r="FS361"/>
  <c r="FT361"/>
  <c r="FU361"/>
  <c r="FV361"/>
  <c r="FW361"/>
  <c r="FX361"/>
  <c r="FY361"/>
  <c r="FZ361"/>
  <c r="GA361"/>
  <c r="GB361"/>
  <c r="DF362"/>
  <c r="DG362"/>
  <c r="DH362"/>
  <c r="DI362"/>
  <c r="DJ362"/>
  <c r="DK362"/>
  <c r="DL362"/>
  <c r="DM362"/>
  <c r="DN362"/>
  <c r="DO362"/>
  <c r="DP362"/>
  <c r="DQ362"/>
  <c r="DR362"/>
  <c r="DS362"/>
  <c r="DT362"/>
  <c r="DU362"/>
  <c r="DV362"/>
  <c r="DW362"/>
  <c r="DX362"/>
  <c r="DY362"/>
  <c r="DZ362"/>
  <c r="EA362"/>
  <c r="EB362"/>
  <c r="EC362"/>
  <c r="ED362"/>
  <c r="EE362"/>
  <c r="EF362"/>
  <c r="EG362"/>
  <c r="EH362"/>
  <c r="EI362"/>
  <c r="EJ362"/>
  <c r="EK362"/>
  <c r="EL362"/>
  <c r="EM362"/>
  <c r="EN362"/>
  <c r="EO362"/>
  <c r="EP362"/>
  <c r="EQ362"/>
  <c r="ER362"/>
  <c r="ES362"/>
  <c r="ET362"/>
  <c r="EU362"/>
  <c r="EV362"/>
  <c r="EW362"/>
  <c r="EX362"/>
  <c r="EY362"/>
  <c r="EZ362"/>
  <c r="FA362"/>
  <c r="FB362"/>
  <c r="FC362"/>
  <c r="FD362"/>
  <c r="FE362"/>
  <c r="FF362"/>
  <c r="FG362"/>
  <c r="FH362"/>
  <c r="FI362"/>
  <c r="FJ362"/>
  <c r="FK362"/>
  <c r="FL362"/>
  <c r="FM362"/>
  <c r="FN362"/>
  <c r="FO362"/>
  <c r="FP362"/>
  <c r="FQ362"/>
  <c r="FR362"/>
  <c r="FS362"/>
  <c r="FT362"/>
  <c r="FU362"/>
  <c r="FV362"/>
  <c r="FW362"/>
  <c r="FX362"/>
  <c r="FY362"/>
  <c r="FZ362"/>
  <c r="GA362"/>
  <c r="GB362"/>
  <c r="DF363"/>
  <c r="DG363"/>
  <c r="DH363"/>
  <c r="DI363"/>
  <c r="DJ363"/>
  <c r="DK363"/>
  <c r="DL363"/>
  <c r="DM363"/>
  <c r="DN363"/>
  <c r="DO363"/>
  <c r="DP363"/>
  <c r="DQ363"/>
  <c r="DR363"/>
  <c r="DS363"/>
  <c r="DT363"/>
  <c r="DU363"/>
  <c r="DV363"/>
  <c r="DW363"/>
  <c r="DX363"/>
  <c r="DY363"/>
  <c r="DZ363"/>
  <c r="EA363"/>
  <c r="EB363"/>
  <c r="EC363"/>
  <c r="ED363"/>
  <c r="EE363"/>
  <c r="EF363"/>
  <c r="EG363"/>
  <c r="EH363"/>
  <c r="EI363"/>
  <c r="EJ363"/>
  <c r="EK363"/>
  <c r="EL363"/>
  <c r="EM363"/>
  <c r="EN363"/>
  <c r="EO363"/>
  <c r="EP363"/>
  <c r="EQ363"/>
  <c r="ER363"/>
  <c r="ES363"/>
  <c r="ET363"/>
  <c r="EU363"/>
  <c r="EV363"/>
  <c r="EW363"/>
  <c r="EX363"/>
  <c r="EY363"/>
  <c r="EZ363"/>
  <c r="FA363"/>
  <c r="FB363"/>
  <c r="FC363"/>
  <c r="FD363"/>
  <c r="FE363"/>
  <c r="FF363"/>
  <c r="FG363"/>
  <c r="FH363"/>
  <c r="FI363"/>
  <c r="FJ363"/>
  <c r="FK363"/>
  <c r="FL363"/>
  <c r="FM363"/>
  <c r="FN363"/>
  <c r="FO363"/>
  <c r="FP363"/>
  <c r="FQ363"/>
  <c r="FR363"/>
  <c r="FS363"/>
  <c r="FT363"/>
  <c r="FU363"/>
  <c r="FV363"/>
  <c r="FW363"/>
  <c r="FX363"/>
  <c r="FY363"/>
  <c r="FZ363"/>
  <c r="GA363"/>
  <c r="GB363"/>
  <c r="DF364"/>
  <c r="DG364"/>
  <c r="DH364"/>
  <c r="DI364"/>
  <c r="DJ364"/>
  <c r="DK364"/>
  <c r="DL364"/>
  <c r="DM364"/>
  <c r="DN364"/>
  <c r="DO364"/>
  <c r="DP364"/>
  <c r="DQ364"/>
  <c r="DR364"/>
  <c r="DS364"/>
  <c r="DT364"/>
  <c r="DU364"/>
  <c r="DV364"/>
  <c r="DW364"/>
  <c r="DX364"/>
  <c r="DY364"/>
  <c r="DZ364"/>
  <c r="EA364"/>
  <c r="EB364"/>
  <c r="EC364"/>
  <c r="ED364"/>
  <c r="EE364"/>
  <c r="EF364"/>
  <c r="EG364"/>
  <c r="EH364"/>
  <c r="EI364"/>
  <c r="EJ364"/>
  <c r="EK364"/>
  <c r="EL364"/>
  <c r="EM364"/>
  <c r="EN364"/>
  <c r="EO364"/>
  <c r="EP364"/>
  <c r="EQ364"/>
  <c r="ER364"/>
  <c r="ES364"/>
  <c r="ET364"/>
  <c r="EU364"/>
  <c r="EV364"/>
  <c r="EW364"/>
  <c r="EX364"/>
  <c r="EY364"/>
  <c r="EZ364"/>
  <c r="FA364"/>
  <c r="FB364"/>
  <c r="FC364"/>
  <c r="FD364"/>
  <c r="FE364"/>
  <c r="FF364"/>
  <c r="FG364"/>
  <c r="FH364"/>
  <c r="FI364"/>
  <c r="FJ364"/>
  <c r="FK364"/>
  <c r="FL364"/>
  <c r="FM364"/>
  <c r="FN364"/>
  <c r="FO364"/>
  <c r="FP364"/>
  <c r="FQ364"/>
  <c r="FR364"/>
  <c r="FS364"/>
  <c r="FT364"/>
  <c r="FU364"/>
  <c r="FV364"/>
  <c r="FW364"/>
  <c r="FX364"/>
  <c r="FY364"/>
  <c r="FZ364"/>
  <c r="GA364"/>
  <c r="GB364"/>
  <c r="DF365"/>
  <c r="DG365"/>
  <c r="DH365"/>
  <c r="DI365"/>
  <c r="DJ365"/>
  <c r="DK365"/>
  <c r="DL365"/>
  <c r="DM365"/>
  <c r="DN365"/>
  <c r="DO365"/>
  <c r="DP365"/>
  <c r="DQ365"/>
  <c r="DR365"/>
  <c r="DS365"/>
  <c r="DT365"/>
  <c r="DU365"/>
  <c r="DV365"/>
  <c r="DW365"/>
  <c r="DX365"/>
  <c r="DY365"/>
  <c r="DZ365"/>
  <c r="EA365"/>
  <c r="EB365"/>
  <c r="EC365"/>
  <c r="ED365"/>
  <c r="EE365"/>
  <c r="EF365"/>
  <c r="EG365"/>
  <c r="EH365"/>
  <c r="EI365"/>
  <c r="EJ365"/>
  <c r="EK365"/>
  <c r="EL365"/>
  <c r="EM365"/>
  <c r="EN365"/>
  <c r="EO365"/>
  <c r="EP365"/>
  <c r="EQ365"/>
  <c r="ER365"/>
  <c r="ES365"/>
  <c r="ET365"/>
  <c r="EU365"/>
  <c r="EV365"/>
  <c r="EW365"/>
  <c r="EX365"/>
  <c r="EY365"/>
  <c r="EZ365"/>
  <c r="FA365"/>
  <c r="FB365"/>
  <c r="FC365"/>
  <c r="FD365"/>
  <c r="FE365"/>
  <c r="FF365"/>
  <c r="FG365"/>
  <c r="FH365"/>
  <c r="FI365"/>
  <c r="FJ365"/>
  <c r="FK365"/>
  <c r="FL365"/>
  <c r="FM365"/>
  <c r="FN365"/>
  <c r="FO365"/>
  <c r="FP365"/>
  <c r="FQ365"/>
  <c r="FR365"/>
  <c r="FS365"/>
  <c r="FT365"/>
  <c r="FU365"/>
  <c r="FV365"/>
  <c r="FW365"/>
  <c r="FX365"/>
  <c r="FY365"/>
  <c r="FZ365"/>
  <c r="GA365"/>
  <c r="GB365"/>
  <c r="DF366"/>
  <c r="DG366"/>
  <c r="DH366"/>
  <c r="DI366"/>
  <c r="DJ366"/>
  <c r="DK366"/>
  <c r="DL366"/>
  <c r="DM366"/>
  <c r="DN366"/>
  <c r="DO366"/>
  <c r="DP366"/>
  <c r="DQ366"/>
  <c r="DR366"/>
  <c r="DS366"/>
  <c r="DT366"/>
  <c r="DU366"/>
  <c r="DV366"/>
  <c r="DW366"/>
  <c r="DX366"/>
  <c r="DY366"/>
  <c r="DZ366"/>
  <c r="EA366"/>
  <c r="EB366"/>
  <c r="EC366"/>
  <c r="ED366"/>
  <c r="EE366"/>
  <c r="EF366"/>
  <c r="EG366"/>
  <c r="EH366"/>
  <c r="EI366"/>
  <c r="EJ366"/>
  <c r="EK366"/>
  <c r="EL366"/>
  <c r="EM366"/>
  <c r="EN366"/>
  <c r="EO366"/>
  <c r="EP366"/>
  <c r="EQ366"/>
  <c r="ER366"/>
  <c r="ES366"/>
  <c r="ET366"/>
  <c r="EU366"/>
  <c r="EV366"/>
  <c r="EW366"/>
  <c r="EX366"/>
  <c r="EY366"/>
  <c r="EZ366"/>
  <c r="FA366"/>
  <c r="FB366"/>
  <c r="FC366"/>
  <c r="FD366"/>
  <c r="FE366"/>
  <c r="FF366"/>
  <c r="FG366"/>
  <c r="FH366"/>
  <c r="FI366"/>
  <c r="FJ366"/>
  <c r="FK366"/>
  <c r="FL366"/>
  <c r="FM366"/>
  <c r="FN366"/>
  <c r="FO366"/>
  <c r="FP366"/>
  <c r="FQ366"/>
  <c r="FR366"/>
  <c r="FS366"/>
  <c r="FT366"/>
  <c r="FU366"/>
  <c r="FV366"/>
  <c r="FW366"/>
  <c r="FX366"/>
  <c r="FY366"/>
  <c r="FZ366"/>
  <c r="GA366"/>
  <c r="GB366"/>
  <c r="DF367"/>
  <c r="DG367"/>
  <c r="DH367"/>
  <c r="DI367"/>
  <c r="DJ367"/>
  <c r="DK367"/>
  <c r="DL367"/>
  <c r="DM367"/>
  <c r="DN367"/>
  <c r="DO367"/>
  <c r="DP367"/>
  <c r="DQ367"/>
  <c r="DR367"/>
  <c r="DS367"/>
  <c r="DT367"/>
  <c r="DU367"/>
  <c r="DV367"/>
  <c r="DW367"/>
  <c r="DX367"/>
  <c r="DY367"/>
  <c r="DZ367"/>
  <c r="EA367"/>
  <c r="EB367"/>
  <c r="EC367"/>
  <c r="ED367"/>
  <c r="EE367"/>
  <c r="EF367"/>
  <c r="EG367"/>
  <c r="EH367"/>
  <c r="EI367"/>
  <c r="EJ367"/>
  <c r="EK367"/>
  <c r="EL367"/>
  <c r="EM367"/>
  <c r="EN367"/>
  <c r="EO367"/>
  <c r="EP367"/>
  <c r="EQ367"/>
  <c r="ER367"/>
  <c r="ES367"/>
  <c r="ET367"/>
  <c r="EU367"/>
  <c r="EV367"/>
  <c r="EW367"/>
  <c r="EX367"/>
  <c r="EY367"/>
  <c r="EZ367"/>
  <c r="FA367"/>
  <c r="FB367"/>
  <c r="FC367"/>
  <c r="FD367"/>
  <c r="FE367"/>
  <c r="FF367"/>
  <c r="FG367"/>
  <c r="FH367"/>
  <c r="FI367"/>
  <c r="FJ367"/>
  <c r="FK367"/>
  <c r="FL367"/>
  <c r="FM367"/>
  <c r="FN367"/>
  <c r="FO367"/>
  <c r="FP367"/>
  <c r="FQ367"/>
  <c r="FR367"/>
  <c r="FS367"/>
  <c r="FT367"/>
  <c r="FU367"/>
  <c r="FV367"/>
  <c r="FW367"/>
  <c r="FX367"/>
  <c r="FY367"/>
  <c r="FZ367"/>
  <c r="GA367"/>
  <c r="GB367"/>
  <c r="DF368"/>
  <c r="DG368"/>
  <c r="DH368"/>
  <c r="DI368"/>
  <c r="DJ368"/>
  <c r="DK368"/>
  <c r="DL368"/>
  <c r="DM368"/>
  <c r="DN368"/>
  <c r="DO368"/>
  <c r="DP368"/>
  <c r="DQ368"/>
  <c r="DR368"/>
  <c r="DS368"/>
  <c r="DT368"/>
  <c r="DU368"/>
  <c r="DV368"/>
  <c r="DW368"/>
  <c r="DX368"/>
  <c r="DY368"/>
  <c r="DZ368"/>
  <c r="EA368"/>
  <c r="EB368"/>
  <c r="EC368"/>
  <c r="ED368"/>
  <c r="EE368"/>
  <c r="EF368"/>
  <c r="EG368"/>
  <c r="EH368"/>
  <c r="EI368"/>
  <c r="EJ368"/>
  <c r="EK368"/>
  <c r="EL368"/>
  <c r="EM368"/>
  <c r="EN368"/>
  <c r="EO368"/>
  <c r="EP368"/>
  <c r="EQ368"/>
  <c r="ER368"/>
  <c r="ES368"/>
  <c r="ET368"/>
  <c r="EU368"/>
  <c r="EV368"/>
  <c r="EW368"/>
  <c r="EX368"/>
  <c r="EY368"/>
  <c r="EZ368"/>
  <c r="FA368"/>
  <c r="FB368"/>
  <c r="FC368"/>
  <c r="FD368"/>
  <c r="FE368"/>
  <c r="FF368"/>
  <c r="FG368"/>
  <c r="FH368"/>
  <c r="FI368"/>
  <c r="FJ368"/>
  <c r="FK368"/>
  <c r="FL368"/>
  <c r="FM368"/>
  <c r="FN368"/>
  <c r="FO368"/>
  <c r="FP368"/>
  <c r="FQ368"/>
  <c r="FR368"/>
  <c r="FS368"/>
  <c r="FT368"/>
  <c r="FU368"/>
  <c r="FV368"/>
  <c r="FW368"/>
  <c r="FX368"/>
  <c r="FY368"/>
  <c r="FZ368"/>
  <c r="GA368"/>
  <c r="GB368"/>
  <c r="DF369"/>
  <c r="DG369"/>
  <c r="DH369"/>
  <c r="DI369"/>
  <c r="DJ369"/>
  <c r="DK369"/>
  <c r="DL369"/>
  <c r="DM369"/>
  <c r="DN369"/>
  <c r="DO369"/>
  <c r="DP369"/>
  <c r="DQ369"/>
  <c r="DR369"/>
  <c r="DS369"/>
  <c r="DT369"/>
  <c r="DU369"/>
  <c r="DV369"/>
  <c r="DW369"/>
  <c r="DX369"/>
  <c r="DY369"/>
  <c r="DZ369"/>
  <c r="EA369"/>
  <c r="EB369"/>
  <c r="EC369"/>
  <c r="ED369"/>
  <c r="EE369"/>
  <c r="EF369"/>
  <c r="EG369"/>
  <c r="EH369"/>
  <c r="EI369"/>
  <c r="EJ369"/>
  <c r="EK369"/>
  <c r="EL369"/>
  <c r="EM369"/>
  <c r="EN369"/>
  <c r="EO369"/>
  <c r="EP369"/>
  <c r="EQ369"/>
  <c r="ER369"/>
  <c r="ES369"/>
  <c r="ET369"/>
  <c r="EU369"/>
  <c r="EV369"/>
  <c r="EW369"/>
  <c r="EX369"/>
  <c r="EY369"/>
  <c r="EZ369"/>
  <c r="FA369"/>
  <c r="FB369"/>
  <c r="FC369"/>
  <c r="FD369"/>
  <c r="FE369"/>
  <c r="FF369"/>
  <c r="FG369"/>
  <c r="FH369"/>
  <c r="FI369"/>
  <c r="FJ369"/>
  <c r="FK369"/>
  <c r="FL369"/>
  <c r="FM369"/>
  <c r="FN369"/>
  <c r="FO369"/>
  <c r="FP369"/>
  <c r="FQ369"/>
  <c r="FR369"/>
  <c r="FS369"/>
  <c r="FT369"/>
  <c r="FU369"/>
  <c r="FV369"/>
  <c r="FW369"/>
  <c r="FX369"/>
  <c r="FY369"/>
  <c r="FZ369"/>
  <c r="GA369"/>
  <c r="GB369"/>
  <c r="DF370"/>
  <c r="DG370"/>
  <c r="DH370"/>
  <c r="DI370"/>
  <c r="DJ370"/>
  <c r="DK370"/>
  <c r="DL370"/>
  <c r="DM370"/>
  <c r="DN370"/>
  <c r="DO370"/>
  <c r="DP370"/>
  <c r="DQ370"/>
  <c r="DR370"/>
  <c r="DS370"/>
  <c r="DT370"/>
  <c r="DU370"/>
  <c r="DV370"/>
  <c r="DW370"/>
  <c r="DX370"/>
  <c r="DY370"/>
  <c r="DZ370"/>
  <c r="EA370"/>
  <c r="EB370"/>
  <c r="EC370"/>
  <c r="ED370"/>
  <c r="EE370"/>
  <c r="EF370"/>
  <c r="EG370"/>
  <c r="EH370"/>
  <c r="EI370"/>
  <c r="EJ370"/>
  <c r="EK370"/>
  <c r="EL370"/>
  <c r="EM370"/>
  <c r="EN370"/>
  <c r="EO370"/>
  <c r="EP370"/>
  <c r="EQ370"/>
  <c r="ER370"/>
  <c r="ES370"/>
  <c r="ET370"/>
  <c r="EU370"/>
  <c r="EV370"/>
  <c r="EW370"/>
  <c r="EX370"/>
  <c r="EY370"/>
  <c r="EZ370"/>
  <c r="FA370"/>
  <c r="FB370"/>
  <c r="FC370"/>
  <c r="FD370"/>
  <c r="FE370"/>
  <c r="FF370"/>
  <c r="FG370"/>
  <c r="FH370"/>
  <c r="FI370"/>
  <c r="FJ370"/>
  <c r="FK370"/>
  <c r="FL370"/>
  <c r="FM370"/>
  <c r="FN370"/>
  <c r="FO370"/>
  <c r="FP370"/>
  <c r="FQ370"/>
  <c r="FR370"/>
  <c r="FS370"/>
  <c r="FT370"/>
  <c r="FU370"/>
  <c r="FV370"/>
  <c r="FW370"/>
  <c r="FX370"/>
  <c r="FY370"/>
  <c r="FZ370"/>
  <c r="GA370"/>
  <c r="GB370"/>
  <c r="DF371"/>
  <c r="DG371"/>
  <c r="DH371"/>
  <c r="DI371"/>
  <c r="DJ371"/>
  <c r="DK371"/>
  <c r="DL371"/>
  <c r="DM371"/>
  <c r="DN371"/>
  <c r="DO371"/>
  <c r="DP371"/>
  <c r="DQ371"/>
  <c r="DR371"/>
  <c r="DS371"/>
  <c r="DT371"/>
  <c r="DU371"/>
  <c r="DV371"/>
  <c r="DW371"/>
  <c r="DX371"/>
  <c r="DY371"/>
  <c r="DZ371"/>
  <c r="EA371"/>
  <c r="EB371"/>
  <c r="EC371"/>
  <c r="ED371"/>
  <c r="EE371"/>
  <c r="EF371"/>
  <c r="EG371"/>
  <c r="EH371"/>
  <c r="EI371"/>
  <c r="EJ371"/>
  <c r="EK371"/>
  <c r="EL371"/>
  <c r="EM371"/>
  <c r="EN371"/>
  <c r="EO371"/>
  <c r="EP371"/>
  <c r="EQ371"/>
  <c r="ER371"/>
  <c r="ES371"/>
  <c r="ET371"/>
  <c r="EU371"/>
  <c r="EV371"/>
  <c r="EW371"/>
  <c r="EX371"/>
  <c r="EY371"/>
  <c r="EZ371"/>
  <c r="FA371"/>
  <c r="FB371"/>
  <c r="FC371"/>
  <c r="FD371"/>
  <c r="FE371"/>
  <c r="FF371"/>
  <c r="FG371"/>
  <c r="FH371"/>
  <c r="FI371"/>
  <c r="FJ371"/>
  <c r="FK371"/>
  <c r="FL371"/>
  <c r="FM371"/>
  <c r="FN371"/>
  <c r="FO371"/>
  <c r="FP371"/>
  <c r="FQ371"/>
  <c r="FR371"/>
  <c r="FS371"/>
  <c r="FT371"/>
  <c r="FU371"/>
  <c r="FV371"/>
  <c r="FW371"/>
  <c r="FX371"/>
  <c r="FY371"/>
  <c r="FZ371"/>
  <c r="GA371"/>
  <c r="GB371"/>
  <c r="DF372"/>
  <c r="DG372"/>
  <c r="DH372"/>
  <c r="DI372"/>
  <c r="DJ372"/>
  <c r="DK372"/>
  <c r="DL372"/>
  <c r="DM372"/>
  <c r="DN372"/>
  <c r="DO372"/>
  <c r="DP372"/>
  <c r="DQ372"/>
  <c r="DR372"/>
  <c r="DS372"/>
  <c r="DT372"/>
  <c r="DU372"/>
  <c r="DV372"/>
  <c r="DW372"/>
  <c r="DX372"/>
  <c r="DY372"/>
  <c r="DZ372"/>
  <c r="EA372"/>
  <c r="EB372"/>
  <c r="EC372"/>
  <c r="ED372"/>
  <c r="EE372"/>
  <c r="EF372"/>
  <c r="EG372"/>
  <c r="EH372"/>
  <c r="EI372"/>
  <c r="EJ372"/>
  <c r="EK372"/>
  <c r="EL372"/>
  <c r="EM372"/>
  <c r="EN372"/>
  <c r="EO372"/>
  <c r="EP372"/>
  <c r="EQ372"/>
  <c r="ER372"/>
  <c r="ES372"/>
  <c r="ET372"/>
  <c r="EU372"/>
  <c r="EV372"/>
  <c r="EW372"/>
  <c r="EX372"/>
  <c r="EY372"/>
  <c r="EZ372"/>
  <c r="FA372"/>
  <c r="FB372"/>
  <c r="FC372"/>
  <c r="FD372"/>
  <c r="FE372"/>
  <c r="FF372"/>
  <c r="FG372"/>
  <c r="FH372"/>
  <c r="FI372"/>
  <c r="FJ372"/>
  <c r="FK372"/>
  <c r="FL372"/>
  <c r="FM372"/>
  <c r="FN372"/>
  <c r="FO372"/>
  <c r="FP372"/>
  <c r="FQ372"/>
  <c r="FR372"/>
  <c r="FS372"/>
  <c r="FT372"/>
  <c r="FU372"/>
  <c r="FV372"/>
  <c r="FW372"/>
  <c r="FX372"/>
  <c r="FY372"/>
  <c r="FZ372"/>
  <c r="GA372"/>
  <c r="GB372"/>
  <c r="DF373"/>
  <c r="DG373"/>
  <c r="DH373"/>
  <c r="DI373"/>
  <c r="DJ373"/>
  <c r="DK373"/>
  <c r="DL373"/>
  <c r="DM373"/>
  <c r="DN373"/>
  <c r="DO373"/>
  <c r="DP373"/>
  <c r="DQ373"/>
  <c r="DR373"/>
  <c r="DS373"/>
  <c r="DT373"/>
  <c r="DU373"/>
  <c r="DV373"/>
  <c r="DW373"/>
  <c r="DX373"/>
  <c r="DY373"/>
  <c r="DZ373"/>
  <c r="EA373"/>
  <c r="EB373"/>
  <c r="EC373"/>
  <c r="ED373"/>
  <c r="EE373"/>
  <c r="EF373"/>
  <c r="EG373"/>
  <c r="EH373"/>
  <c r="EI373"/>
  <c r="EJ373"/>
  <c r="EK373"/>
  <c r="EL373"/>
  <c r="EM373"/>
  <c r="EN373"/>
  <c r="EO373"/>
  <c r="EP373"/>
  <c r="EQ373"/>
  <c r="ER373"/>
  <c r="ES373"/>
  <c r="ET373"/>
  <c r="EU373"/>
  <c r="EV373"/>
  <c r="EW373"/>
  <c r="EX373"/>
  <c r="EY373"/>
  <c r="EZ373"/>
  <c r="FA373"/>
  <c r="FB373"/>
  <c r="FC373"/>
  <c r="FD373"/>
  <c r="FE373"/>
  <c r="FF373"/>
  <c r="FG373"/>
  <c r="FH373"/>
  <c r="FI373"/>
  <c r="FJ373"/>
  <c r="FK373"/>
  <c r="FL373"/>
  <c r="FM373"/>
  <c r="FN373"/>
  <c r="FO373"/>
  <c r="FP373"/>
  <c r="FQ373"/>
  <c r="FR373"/>
  <c r="FS373"/>
  <c r="FT373"/>
  <c r="FU373"/>
  <c r="FV373"/>
  <c r="FW373"/>
  <c r="FX373"/>
  <c r="FY373"/>
  <c r="FZ373"/>
  <c r="GA373"/>
  <c r="GB373"/>
  <c r="DF374"/>
  <c r="DG374"/>
  <c r="DH374"/>
  <c r="DI374"/>
  <c r="DJ374"/>
  <c r="DK374"/>
  <c r="DL374"/>
  <c r="DM374"/>
  <c r="DN374"/>
  <c r="DO374"/>
  <c r="DP374"/>
  <c r="DQ374"/>
  <c r="DR374"/>
  <c r="DS374"/>
  <c r="DT374"/>
  <c r="DU374"/>
  <c r="DV374"/>
  <c r="DW374"/>
  <c r="DX374"/>
  <c r="DY374"/>
  <c r="DZ374"/>
  <c r="EA374"/>
  <c r="EB374"/>
  <c r="EC374"/>
  <c r="ED374"/>
  <c r="EE374"/>
  <c r="EF374"/>
  <c r="EG374"/>
  <c r="EH374"/>
  <c r="EI374"/>
  <c r="EJ374"/>
  <c r="EK374"/>
  <c r="EL374"/>
  <c r="EM374"/>
  <c r="EN374"/>
  <c r="EO374"/>
  <c r="EP374"/>
  <c r="EQ374"/>
  <c r="ER374"/>
  <c r="ES374"/>
  <c r="ET374"/>
  <c r="EU374"/>
  <c r="EV374"/>
  <c r="EW374"/>
  <c r="EX374"/>
  <c r="EY374"/>
  <c r="EZ374"/>
  <c r="FA374"/>
  <c r="FB374"/>
  <c r="FC374"/>
  <c r="FD374"/>
  <c r="FE374"/>
  <c r="FF374"/>
  <c r="FG374"/>
  <c r="FH374"/>
  <c r="FI374"/>
  <c r="FJ374"/>
  <c r="FK374"/>
  <c r="FL374"/>
  <c r="FM374"/>
  <c r="FN374"/>
  <c r="FO374"/>
  <c r="FP374"/>
  <c r="FQ374"/>
  <c r="FR374"/>
  <c r="FS374"/>
  <c r="FT374"/>
  <c r="FU374"/>
  <c r="FV374"/>
  <c r="FW374"/>
  <c r="FX374"/>
  <c r="FY374"/>
  <c r="FZ374"/>
  <c r="GA374"/>
  <c r="GB374"/>
  <c r="DF375"/>
  <c r="DG375"/>
  <c r="DH375"/>
  <c r="DI375"/>
  <c r="DJ375"/>
  <c r="DK375"/>
  <c r="DL375"/>
  <c r="DM375"/>
  <c r="DN375"/>
  <c r="DO375"/>
  <c r="DP375"/>
  <c r="DQ375"/>
  <c r="DR375"/>
  <c r="DS375"/>
  <c r="DT375"/>
  <c r="DU375"/>
  <c r="DV375"/>
  <c r="DW375"/>
  <c r="DX375"/>
  <c r="DY375"/>
  <c r="DZ375"/>
  <c r="EA375"/>
  <c r="EB375"/>
  <c r="EC375"/>
  <c r="ED375"/>
  <c r="EE375"/>
  <c r="EF375"/>
  <c r="EG375"/>
  <c r="EH375"/>
  <c r="EI375"/>
  <c r="EJ375"/>
  <c r="EK375"/>
  <c r="EL375"/>
  <c r="EM375"/>
  <c r="EN375"/>
  <c r="EO375"/>
  <c r="EP375"/>
  <c r="EQ375"/>
  <c r="ER375"/>
  <c r="ES375"/>
  <c r="ET375"/>
  <c r="EU375"/>
  <c r="EV375"/>
  <c r="EW375"/>
  <c r="EX375"/>
  <c r="EY375"/>
  <c r="EZ375"/>
  <c r="FA375"/>
  <c r="FB375"/>
  <c r="FC375"/>
  <c r="FD375"/>
  <c r="FE375"/>
  <c r="FF375"/>
  <c r="FG375"/>
  <c r="FH375"/>
  <c r="FI375"/>
  <c r="FJ375"/>
  <c r="FK375"/>
  <c r="FL375"/>
  <c r="FM375"/>
  <c r="FN375"/>
  <c r="FO375"/>
  <c r="FP375"/>
  <c r="FQ375"/>
  <c r="FR375"/>
  <c r="FS375"/>
  <c r="FT375"/>
  <c r="FU375"/>
  <c r="FV375"/>
  <c r="FW375"/>
  <c r="FX375"/>
  <c r="FY375"/>
  <c r="FZ375"/>
  <c r="GA375"/>
  <c r="GB375"/>
  <c r="DF376"/>
  <c r="DG376"/>
  <c r="DH376"/>
  <c r="DI376"/>
  <c r="DJ376"/>
  <c r="DK376"/>
  <c r="DL376"/>
  <c r="DM376"/>
  <c r="DN376"/>
  <c r="DO376"/>
  <c r="DP376"/>
  <c r="DQ376"/>
  <c r="DR376"/>
  <c r="DS376"/>
  <c r="DT376"/>
  <c r="DU376"/>
  <c r="DV376"/>
  <c r="DW376"/>
  <c r="DX376"/>
  <c r="DY376"/>
  <c r="DZ376"/>
  <c r="EA376"/>
  <c r="EB376"/>
  <c r="EC376"/>
  <c r="ED376"/>
  <c r="EE376"/>
  <c r="EF376"/>
  <c r="EG376"/>
  <c r="EH376"/>
  <c r="EI376"/>
  <c r="EJ376"/>
  <c r="EK376"/>
  <c r="EL376"/>
  <c r="EM376"/>
  <c r="EN376"/>
  <c r="EO376"/>
  <c r="EP376"/>
  <c r="EQ376"/>
  <c r="ER376"/>
  <c r="ES376"/>
  <c r="ET376"/>
  <c r="EU376"/>
  <c r="EV376"/>
  <c r="EW376"/>
  <c r="EX376"/>
  <c r="EY376"/>
  <c r="EZ376"/>
  <c r="FA376"/>
  <c r="FB376"/>
  <c r="FC376"/>
  <c r="FD376"/>
  <c r="FE376"/>
  <c r="FF376"/>
  <c r="FG376"/>
  <c r="FH376"/>
  <c r="FI376"/>
  <c r="FJ376"/>
  <c r="FK376"/>
  <c r="FL376"/>
  <c r="FM376"/>
  <c r="FN376"/>
  <c r="FO376"/>
  <c r="FP376"/>
  <c r="FQ376"/>
  <c r="FR376"/>
  <c r="FS376"/>
  <c r="FT376"/>
  <c r="FU376"/>
  <c r="FV376"/>
  <c r="FW376"/>
  <c r="FX376"/>
  <c r="FY376"/>
  <c r="FZ376"/>
  <c r="GA376"/>
  <c r="GB376"/>
  <c r="DF377"/>
  <c r="DG377"/>
  <c r="DH377"/>
  <c r="DI377"/>
  <c r="DJ377"/>
  <c r="DK377"/>
  <c r="DL377"/>
  <c r="DM377"/>
  <c r="DN377"/>
  <c r="DO377"/>
  <c r="DP377"/>
  <c r="DQ377"/>
  <c r="DR377"/>
  <c r="DS377"/>
  <c r="DT377"/>
  <c r="DU377"/>
  <c r="DV377"/>
  <c r="DW377"/>
  <c r="DX377"/>
  <c r="DY377"/>
  <c r="DZ377"/>
  <c r="EA377"/>
  <c r="EB377"/>
  <c r="EC377"/>
  <c r="ED377"/>
  <c r="EE377"/>
  <c r="EF377"/>
  <c r="EG377"/>
  <c r="EH377"/>
  <c r="EI377"/>
  <c r="EJ377"/>
  <c r="EK377"/>
  <c r="EL377"/>
  <c r="EM377"/>
  <c r="EN377"/>
  <c r="EO377"/>
  <c r="EP377"/>
  <c r="EQ377"/>
  <c r="ER377"/>
  <c r="ES377"/>
  <c r="ET377"/>
  <c r="EU377"/>
  <c r="EV377"/>
  <c r="EW377"/>
  <c r="EX377"/>
  <c r="EY377"/>
  <c r="EZ377"/>
  <c r="FA377"/>
  <c r="FB377"/>
  <c r="FC377"/>
  <c r="FD377"/>
  <c r="FE377"/>
  <c r="FF377"/>
  <c r="FG377"/>
  <c r="FH377"/>
  <c r="FI377"/>
  <c r="FJ377"/>
  <c r="FK377"/>
  <c r="FL377"/>
  <c r="FM377"/>
  <c r="FN377"/>
  <c r="FO377"/>
  <c r="FP377"/>
  <c r="FQ377"/>
  <c r="FR377"/>
  <c r="FS377"/>
  <c r="FT377"/>
  <c r="FU377"/>
  <c r="FV377"/>
  <c r="FW377"/>
  <c r="FX377"/>
  <c r="FY377"/>
  <c r="FZ377"/>
  <c r="GA377"/>
  <c r="GB377"/>
  <c r="DF378"/>
  <c r="DG378"/>
  <c r="DH378"/>
  <c r="DI378"/>
  <c r="DJ378"/>
  <c r="DK378"/>
  <c r="DL378"/>
  <c r="DM378"/>
  <c r="DN378"/>
  <c r="DO378"/>
  <c r="DP378"/>
  <c r="DQ378"/>
  <c r="DR378"/>
  <c r="DS378"/>
  <c r="DT378"/>
  <c r="DU378"/>
  <c r="DV378"/>
  <c r="DW378"/>
  <c r="DX378"/>
  <c r="DY378"/>
  <c r="DZ378"/>
  <c r="EA378"/>
  <c r="EB378"/>
  <c r="EC378"/>
  <c r="ED378"/>
  <c r="EE378"/>
  <c r="EF378"/>
  <c r="EG378"/>
  <c r="EH378"/>
  <c r="EI378"/>
  <c r="EJ378"/>
  <c r="EK378"/>
  <c r="EL378"/>
  <c r="EM378"/>
  <c r="EN378"/>
  <c r="EO378"/>
  <c r="EP378"/>
  <c r="EQ378"/>
  <c r="ER378"/>
  <c r="ES378"/>
  <c r="ET378"/>
  <c r="EU378"/>
  <c r="EV378"/>
  <c r="EW378"/>
  <c r="EX378"/>
  <c r="EY378"/>
  <c r="EZ378"/>
  <c r="FA378"/>
  <c r="FB378"/>
  <c r="FC378"/>
  <c r="FD378"/>
  <c r="FE378"/>
  <c r="FF378"/>
  <c r="FG378"/>
  <c r="FH378"/>
  <c r="FI378"/>
  <c r="FJ378"/>
  <c r="FK378"/>
  <c r="FL378"/>
  <c r="FM378"/>
  <c r="FN378"/>
  <c r="FO378"/>
  <c r="FP378"/>
  <c r="FQ378"/>
  <c r="FR378"/>
  <c r="FS378"/>
  <c r="FT378"/>
  <c r="FU378"/>
  <c r="FV378"/>
  <c r="FW378"/>
  <c r="FX378"/>
  <c r="FY378"/>
  <c r="FZ378"/>
  <c r="GA378"/>
  <c r="GB378"/>
  <c r="DF379"/>
  <c r="DG379"/>
  <c r="DH379"/>
  <c r="DI379"/>
  <c r="DJ379"/>
  <c r="DK379"/>
  <c r="DL379"/>
  <c r="DM379"/>
  <c r="DN379"/>
  <c r="DO379"/>
  <c r="DP379"/>
  <c r="DQ379"/>
  <c r="DR379"/>
  <c r="DS379"/>
  <c r="DT379"/>
  <c r="DU379"/>
  <c r="DV379"/>
  <c r="DW379"/>
  <c r="DX379"/>
  <c r="DY379"/>
  <c r="DZ379"/>
  <c r="EA379"/>
  <c r="EB379"/>
  <c r="EC379"/>
  <c r="ED379"/>
  <c r="EE379"/>
  <c r="EF379"/>
  <c r="EG379"/>
  <c r="EH379"/>
  <c r="EI379"/>
  <c r="EJ379"/>
  <c r="EK379"/>
  <c r="EL379"/>
  <c r="EM379"/>
  <c r="EN379"/>
  <c r="EO379"/>
  <c r="EP379"/>
  <c r="EQ379"/>
  <c r="ER379"/>
  <c r="ES379"/>
  <c r="ET379"/>
  <c r="EU379"/>
  <c r="EV379"/>
  <c r="EW379"/>
  <c r="EX379"/>
  <c r="EY379"/>
  <c r="EZ379"/>
  <c r="FA379"/>
  <c r="FB379"/>
  <c r="FC379"/>
  <c r="FD379"/>
  <c r="FE379"/>
  <c r="FF379"/>
  <c r="FG379"/>
  <c r="FH379"/>
  <c r="FI379"/>
  <c r="FJ379"/>
  <c r="FK379"/>
  <c r="FL379"/>
  <c r="FM379"/>
  <c r="FN379"/>
  <c r="FO379"/>
  <c r="FP379"/>
  <c r="FQ379"/>
  <c r="FR379"/>
  <c r="FS379"/>
  <c r="FT379"/>
  <c r="FU379"/>
  <c r="FV379"/>
  <c r="FW379"/>
  <c r="FX379"/>
  <c r="FY379"/>
  <c r="FZ379"/>
  <c r="GA379"/>
  <c r="GB379"/>
  <c r="DF380"/>
  <c r="DG380"/>
  <c r="DH380"/>
  <c r="DI380"/>
  <c r="DJ380"/>
  <c r="DK380"/>
  <c r="DL380"/>
  <c r="DM380"/>
  <c r="DN380"/>
  <c r="DO380"/>
  <c r="DP380"/>
  <c r="DQ380"/>
  <c r="DR380"/>
  <c r="DS380"/>
  <c r="DT380"/>
  <c r="DU380"/>
  <c r="DV380"/>
  <c r="DW380"/>
  <c r="DX380"/>
  <c r="DY380"/>
  <c r="DZ380"/>
  <c r="EA380"/>
  <c r="EB380"/>
  <c r="EC380"/>
  <c r="ED380"/>
  <c r="EE380"/>
  <c r="EF380"/>
  <c r="EG380"/>
  <c r="EH380"/>
  <c r="EI380"/>
  <c r="EJ380"/>
  <c r="EK380"/>
  <c r="EL380"/>
  <c r="EM380"/>
  <c r="EN380"/>
  <c r="EO380"/>
  <c r="EP380"/>
  <c r="EQ380"/>
  <c r="ER380"/>
  <c r="ES380"/>
  <c r="ET380"/>
  <c r="EU380"/>
  <c r="EV380"/>
  <c r="EW380"/>
  <c r="EX380"/>
  <c r="EY380"/>
  <c r="EZ380"/>
  <c r="FA380"/>
  <c r="FB380"/>
  <c r="FC380"/>
  <c r="FD380"/>
  <c r="FE380"/>
  <c r="FF380"/>
  <c r="FG380"/>
  <c r="FH380"/>
  <c r="FI380"/>
  <c r="FJ380"/>
  <c r="FK380"/>
  <c r="FL380"/>
  <c r="FM380"/>
  <c r="FN380"/>
  <c r="FO380"/>
  <c r="FP380"/>
  <c r="FQ380"/>
  <c r="FR380"/>
  <c r="FS380"/>
  <c r="FT380"/>
  <c r="FU380"/>
  <c r="FV380"/>
  <c r="FW380"/>
  <c r="FX380"/>
  <c r="FY380"/>
  <c r="FZ380"/>
  <c r="GA380"/>
  <c r="GB380"/>
  <c r="DF381"/>
  <c r="DG381"/>
  <c r="DH381"/>
  <c r="DI381"/>
  <c r="DJ381"/>
  <c r="DK381"/>
  <c r="DL381"/>
  <c r="DM381"/>
  <c r="DN381"/>
  <c r="DO381"/>
  <c r="DP381"/>
  <c r="DQ381"/>
  <c r="DR381"/>
  <c r="DS381"/>
  <c r="DT381"/>
  <c r="DU381"/>
  <c r="DV381"/>
  <c r="DW381"/>
  <c r="DX381"/>
  <c r="DY381"/>
  <c r="DZ381"/>
  <c r="EA381"/>
  <c r="EB381"/>
  <c r="EC381"/>
  <c r="ED381"/>
  <c r="EE381"/>
  <c r="EF381"/>
  <c r="EG381"/>
  <c r="EH381"/>
  <c r="EI381"/>
  <c r="EJ381"/>
  <c r="EK381"/>
  <c r="EL381"/>
  <c r="EM381"/>
  <c r="EN381"/>
  <c r="EO381"/>
  <c r="EP381"/>
  <c r="EQ381"/>
  <c r="ER381"/>
  <c r="ES381"/>
  <c r="ET381"/>
  <c r="EU381"/>
  <c r="EV381"/>
  <c r="EW381"/>
  <c r="EX381"/>
  <c r="EY381"/>
  <c r="EZ381"/>
  <c r="FA381"/>
  <c r="FB381"/>
  <c r="FC381"/>
  <c r="FD381"/>
  <c r="FE381"/>
  <c r="FF381"/>
  <c r="FG381"/>
  <c r="FH381"/>
  <c r="FI381"/>
  <c r="FJ381"/>
  <c r="FK381"/>
  <c r="FL381"/>
  <c r="FM381"/>
  <c r="FN381"/>
  <c r="FO381"/>
  <c r="FP381"/>
  <c r="FQ381"/>
  <c r="FR381"/>
  <c r="FS381"/>
  <c r="FT381"/>
  <c r="FU381"/>
  <c r="FV381"/>
  <c r="FW381"/>
  <c r="FX381"/>
  <c r="FY381"/>
  <c r="FZ381"/>
  <c r="GA381"/>
  <c r="GB381"/>
  <c r="DF382"/>
  <c r="DG382"/>
  <c r="DH382"/>
  <c r="DI382"/>
  <c r="DJ382"/>
  <c r="DK382"/>
  <c r="DL382"/>
  <c r="DM382"/>
  <c r="DN382"/>
  <c r="DO382"/>
  <c r="DP382"/>
  <c r="DQ382"/>
  <c r="DR382"/>
  <c r="DS382"/>
  <c r="DT382"/>
  <c r="DU382"/>
  <c r="DV382"/>
  <c r="DW382"/>
  <c r="DX382"/>
  <c r="DY382"/>
  <c r="DZ382"/>
  <c r="EA382"/>
  <c r="EB382"/>
  <c r="EC382"/>
  <c r="ED382"/>
  <c r="EE382"/>
  <c r="EF382"/>
  <c r="EG382"/>
  <c r="EH382"/>
  <c r="EI382"/>
  <c r="EJ382"/>
  <c r="EK382"/>
  <c r="EL382"/>
  <c r="EM382"/>
  <c r="EN382"/>
  <c r="EO382"/>
  <c r="EP382"/>
  <c r="EQ382"/>
  <c r="ER382"/>
  <c r="ES382"/>
  <c r="ET382"/>
  <c r="EU382"/>
  <c r="EV382"/>
  <c r="EW382"/>
  <c r="EX382"/>
  <c r="EY382"/>
  <c r="EZ382"/>
  <c r="FA382"/>
  <c r="FB382"/>
  <c r="FC382"/>
  <c r="FD382"/>
  <c r="FE382"/>
  <c r="FF382"/>
  <c r="FG382"/>
  <c r="FH382"/>
  <c r="FI382"/>
  <c r="FJ382"/>
  <c r="FK382"/>
  <c r="FL382"/>
  <c r="FM382"/>
  <c r="FN382"/>
  <c r="FO382"/>
  <c r="FP382"/>
  <c r="FQ382"/>
  <c r="FR382"/>
  <c r="FS382"/>
  <c r="FT382"/>
  <c r="FU382"/>
  <c r="FV382"/>
  <c r="FW382"/>
  <c r="FX382"/>
  <c r="FY382"/>
  <c r="FZ382"/>
  <c r="GA382"/>
  <c r="GB382"/>
  <c r="DF383"/>
  <c r="DG383"/>
  <c r="DH383"/>
  <c r="DI383"/>
  <c r="DJ383"/>
  <c r="DK383"/>
  <c r="DL383"/>
  <c r="DM383"/>
  <c r="DN383"/>
  <c r="DO383"/>
  <c r="DP383"/>
  <c r="DQ383"/>
  <c r="DR383"/>
  <c r="DS383"/>
  <c r="DT383"/>
  <c r="DU383"/>
  <c r="DV383"/>
  <c r="DW383"/>
  <c r="DX383"/>
  <c r="DY383"/>
  <c r="DZ383"/>
  <c r="EA383"/>
  <c r="EB383"/>
  <c r="EC383"/>
  <c r="ED383"/>
  <c r="EE383"/>
  <c r="EF383"/>
  <c r="EG383"/>
  <c r="EH383"/>
  <c r="EI383"/>
  <c r="EJ383"/>
  <c r="EK383"/>
  <c r="EL383"/>
  <c r="EM383"/>
  <c r="EN383"/>
  <c r="EO383"/>
  <c r="EP383"/>
  <c r="EQ383"/>
  <c r="ER383"/>
  <c r="ES383"/>
  <c r="ET383"/>
  <c r="EU383"/>
  <c r="EV383"/>
  <c r="EW383"/>
  <c r="EX383"/>
  <c r="EY383"/>
  <c r="EZ383"/>
  <c r="FA383"/>
  <c r="FB383"/>
  <c r="FC383"/>
  <c r="FD383"/>
  <c r="FE383"/>
  <c r="FF383"/>
  <c r="FG383"/>
  <c r="FH383"/>
  <c r="FI383"/>
  <c r="FJ383"/>
  <c r="FK383"/>
  <c r="FL383"/>
  <c r="FM383"/>
  <c r="FN383"/>
  <c r="FO383"/>
  <c r="FP383"/>
  <c r="FQ383"/>
  <c r="FR383"/>
  <c r="FS383"/>
  <c r="FT383"/>
  <c r="FU383"/>
  <c r="FV383"/>
  <c r="FW383"/>
  <c r="FX383"/>
  <c r="FY383"/>
  <c r="FZ383"/>
  <c r="GA383"/>
  <c r="GB383"/>
  <c r="DF384"/>
  <c r="DG384"/>
  <c r="DH384"/>
  <c r="DI384"/>
  <c r="DJ384"/>
  <c r="DK384"/>
  <c r="DL384"/>
  <c r="DM384"/>
  <c r="DN384"/>
  <c r="DO384"/>
  <c r="DP384"/>
  <c r="DQ384"/>
  <c r="DR384"/>
  <c r="DS384"/>
  <c r="DT384"/>
  <c r="DU384"/>
  <c r="DV384"/>
  <c r="DW384"/>
  <c r="DX384"/>
  <c r="DY384"/>
  <c r="DZ384"/>
  <c r="EA384"/>
  <c r="EB384"/>
  <c r="EC384"/>
  <c r="ED384"/>
  <c r="EE384"/>
  <c r="EF384"/>
  <c r="EG384"/>
  <c r="EH384"/>
  <c r="EI384"/>
  <c r="EJ384"/>
  <c r="EK384"/>
  <c r="EL384"/>
  <c r="EM384"/>
  <c r="EN384"/>
  <c r="EO384"/>
  <c r="EP384"/>
  <c r="EQ384"/>
  <c r="ER384"/>
  <c r="ES384"/>
  <c r="ET384"/>
  <c r="EU384"/>
  <c r="EV384"/>
  <c r="EW384"/>
  <c r="EX384"/>
  <c r="EY384"/>
  <c r="EZ384"/>
  <c r="FA384"/>
  <c r="FB384"/>
  <c r="FC384"/>
  <c r="FD384"/>
  <c r="FE384"/>
  <c r="FF384"/>
  <c r="FG384"/>
  <c r="FH384"/>
  <c r="FI384"/>
  <c r="FJ384"/>
  <c r="FK384"/>
  <c r="FL384"/>
  <c r="FM384"/>
  <c r="FN384"/>
  <c r="FO384"/>
  <c r="FP384"/>
  <c r="FQ384"/>
  <c r="FR384"/>
  <c r="FS384"/>
  <c r="FT384"/>
  <c r="FU384"/>
  <c r="FV384"/>
  <c r="FW384"/>
  <c r="FX384"/>
  <c r="FY384"/>
  <c r="FZ384"/>
  <c r="GA384"/>
  <c r="GB384"/>
  <c r="DF385"/>
  <c r="DG385"/>
  <c r="DH385"/>
  <c r="DI385"/>
  <c r="DJ385"/>
  <c r="DK385"/>
  <c r="DL385"/>
  <c r="DM385"/>
  <c r="DN385"/>
  <c r="DO385"/>
  <c r="DP385"/>
  <c r="DQ385"/>
  <c r="DR385"/>
  <c r="DS385"/>
  <c r="DT385"/>
  <c r="DU385"/>
  <c r="DV385"/>
  <c r="DW385"/>
  <c r="DX385"/>
  <c r="DY385"/>
  <c r="DZ385"/>
  <c r="EA385"/>
  <c r="EB385"/>
  <c r="EC385"/>
  <c r="ED385"/>
  <c r="EE385"/>
  <c r="EF385"/>
  <c r="EG385"/>
  <c r="EH385"/>
  <c r="EI385"/>
  <c r="EJ385"/>
  <c r="EK385"/>
  <c r="EL385"/>
  <c r="EM385"/>
  <c r="EN385"/>
  <c r="EO385"/>
  <c r="EP385"/>
  <c r="EQ385"/>
  <c r="ER385"/>
  <c r="ES385"/>
  <c r="ET385"/>
  <c r="EU385"/>
  <c r="EV385"/>
  <c r="EW385"/>
  <c r="EX385"/>
  <c r="EY385"/>
  <c r="EZ385"/>
  <c r="FA385"/>
  <c r="FB385"/>
  <c r="FC385"/>
  <c r="FD385"/>
  <c r="FE385"/>
  <c r="FF385"/>
  <c r="FG385"/>
  <c r="FH385"/>
  <c r="FI385"/>
  <c r="FJ385"/>
  <c r="FK385"/>
  <c r="FL385"/>
  <c r="FM385"/>
  <c r="FN385"/>
  <c r="FO385"/>
  <c r="FP385"/>
  <c r="FQ385"/>
  <c r="FR385"/>
  <c r="FS385"/>
  <c r="FT385"/>
  <c r="FU385"/>
  <c r="FV385"/>
  <c r="FW385"/>
  <c r="FX385"/>
  <c r="FY385"/>
  <c r="FZ385"/>
  <c r="GA385"/>
  <c r="GB385"/>
  <c r="DF386"/>
  <c r="DG386"/>
  <c r="DH386"/>
  <c r="DI386"/>
  <c r="DJ386"/>
  <c r="DK386"/>
  <c r="DL386"/>
  <c r="DM386"/>
  <c r="DN386"/>
  <c r="DO386"/>
  <c r="DP386"/>
  <c r="DQ386"/>
  <c r="DR386"/>
  <c r="DS386"/>
  <c r="DT386"/>
  <c r="DU386"/>
  <c r="DV386"/>
  <c r="DW386"/>
  <c r="DX386"/>
  <c r="DY386"/>
  <c r="DZ386"/>
  <c r="EA386"/>
  <c r="EB386"/>
  <c r="EC386"/>
  <c r="ED386"/>
  <c r="EE386"/>
  <c r="EF386"/>
  <c r="EG386"/>
  <c r="EH386"/>
  <c r="EI386"/>
  <c r="EJ386"/>
  <c r="EK386"/>
  <c r="EL386"/>
  <c r="EM386"/>
  <c r="EN386"/>
  <c r="EO386"/>
  <c r="EP386"/>
  <c r="EQ386"/>
  <c r="ER386"/>
  <c r="ES386"/>
  <c r="ET386"/>
  <c r="EU386"/>
  <c r="EV386"/>
  <c r="EW386"/>
  <c r="EX386"/>
  <c r="EY386"/>
  <c r="EZ386"/>
  <c r="FA386"/>
  <c r="FB386"/>
  <c r="FC386"/>
  <c r="FD386"/>
  <c r="FE386"/>
  <c r="FF386"/>
  <c r="FG386"/>
  <c r="FH386"/>
  <c r="FI386"/>
  <c r="FJ386"/>
  <c r="FK386"/>
  <c r="FL386"/>
  <c r="FM386"/>
  <c r="FN386"/>
  <c r="FO386"/>
  <c r="FP386"/>
  <c r="FQ386"/>
  <c r="FR386"/>
  <c r="FS386"/>
  <c r="FT386"/>
  <c r="FU386"/>
  <c r="FV386"/>
  <c r="FW386"/>
  <c r="FX386"/>
  <c r="FY386"/>
  <c r="FZ386"/>
  <c r="GA386"/>
  <c r="GB386"/>
  <c r="DF387"/>
  <c r="DG387"/>
  <c r="DH387"/>
  <c r="DI387"/>
  <c r="DJ387"/>
  <c r="DK387"/>
  <c r="DL387"/>
  <c r="DM387"/>
  <c r="DN387"/>
  <c r="DO387"/>
  <c r="DP387"/>
  <c r="DQ387"/>
  <c r="DR387"/>
  <c r="DS387"/>
  <c r="DT387"/>
  <c r="DU387"/>
  <c r="DV387"/>
  <c r="DW387"/>
  <c r="DX387"/>
  <c r="DY387"/>
  <c r="DZ387"/>
  <c r="EA387"/>
  <c r="EB387"/>
  <c r="EC387"/>
  <c r="ED387"/>
  <c r="EE387"/>
  <c r="EF387"/>
  <c r="EG387"/>
  <c r="EH387"/>
  <c r="EI387"/>
  <c r="EJ387"/>
  <c r="EK387"/>
  <c r="EL387"/>
  <c r="EM387"/>
  <c r="EN387"/>
  <c r="EO387"/>
  <c r="EP387"/>
  <c r="EQ387"/>
  <c r="ER387"/>
  <c r="ES387"/>
  <c r="ET387"/>
  <c r="EU387"/>
  <c r="EV387"/>
  <c r="EW387"/>
  <c r="EX387"/>
  <c r="EY387"/>
  <c r="EZ387"/>
  <c r="FA387"/>
  <c r="FB387"/>
  <c r="FC387"/>
  <c r="FD387"/>
  <c r="FE387"/>
  <c r="FF387"/>
  <c r="FG387"/>
  <c r="FH387"/>
  <c r="FI387"/>
  <c r="FJ387"/>
  <c r="FK387"/>
  <c r="FL387"/>
  <c r="FM387"/>
  <c r="FN387"/>
  <c r="FO387"/>
  <c r="FP387"/>
  <c r="FQ387"/>
  <c r="FR387"/>
  <c r="FS387"/>
  <c r="FT387"/>
  <c r="FU387"/>
  <c r="FV387"/>
  <c r="FW387"/>
  <c r="FX387"/>
  <c r="FY387"/>
  <c r="FZ387"/>
  <c r="GA387"/>
  <c r="GB387"/>
  <c r="DF388"/>
  <c r="DG388"/>
  <c r="DH388"/>
  <c r="DI388"/>
  <c r="DJ388"/>
  <c r="DK388"/>
  <c r="DL388"/>
  <c r="DM388"/>
  <c r="DN388"/>
  <c r="DO388"/>
  <c r="DP388"/>
  <c r="DQ388"/>
  <c r="DR388"/>
  <c r="DS388"/>
  <c r="DT388"/>
  <c r="DU388"/>
  <c r="DV388"/>
  <c r="DW388"/>
  <c r="DX388"/>
  <c r="DY388"/>
  <c r="DZ388"/>
  <c r="EA388"/>
  <c r="EB388"/>
  <c r="EC388"/>
  <c r="ED388"/>
  <c r="EE388"/>
  <c r="EF388"/>
  <c r="EG388"/>
  <c r="EH388"/>
  <c r="EI388"/>
  <c r="EJ388"/>
  <c r="EK388"/>
  <c r="EL388"/>
  <c r="EM388"/>
  <c r="EN388"/>
  <c r="EO388"/>
  <c r="EP388"/>
  <c r="EQ388"/>
  <c r="ER388"/>
  <c r="ES388"/>
  <c r="ET388"/>
  <c r="EU388"/>
  <c r="EV388"/>
  <c r="EW388"/>
  <c r="EX388"/>
  <c r="EY388"/>
  <c r="EZ388"/>
  <c r="FA388"/>
  <c r="FB388"/>
  <c r="FC388"/>
  <c r="FD388"/>
  <c r="FE388"/>
  <c r="FF388"/>
  <c r="FG388"/>
  <c r="FH388"/>
  <c r="FI388"/>
  <c r="FJ388"/>
  <c r="FK388"/>
  <c r="FL388"/>
  <c r="FM388"/>
  <c r="FN388"/>
  <c r="FO388"/>
  <c r="FP388"/>
  <c r="FQ388"/>
  <c r="FR388"/>
  <c r="FS388"/>
  <c r="FT388"/>
  <c r="FU388"/>
  <c r="FV388"/>
  <c r="FW388"/>
  <c r="FX388"/>
  <c r="FY388"/>
  <c r="FZ388"/>
  <c r="GA388"/>
  <c r="GB388"/>
  <c r="DF389"/>
  <c r="DG389"/>
  <c r="DH389"/>
  <c r="DI389"/>
  <c r="DJ389"/>
  <c r="DK389"/>
  <c r="DL389"/>
  <c r="DM389"/>
  <c r="DN389"/>
  <c r="DO389"/>
  <c r="DP389"/>
  <c r="DQ389"/>
  <c r="DR389"/>
  <c r="DS389"/>
  <c r="DT389"/>
  <c r="DU389"/>
  <c r="DV389"/>
  <c r="DW389"/>
  <c r="DX389"/>
  <c r="DY389"/>
  <c r="DZ389"/>
  <c r="EA389"/>
  <c r="EB389"/>
  <c r="EC389"/>
  <c r="ED389"/>
  <c r="EE389"/>
  <c r="EF389"/>
  <c r="EG389"/>
  <c r="EH389"/>
  <c r="EI389"/>
  <c r="EJ389"/>
  <c r="EK389"/>
  <c r="EL389"/>
  <c r="EM389"/>
  <c r="EN389"/>
  <c r="EO389"/>
  <c r="EP389"/>
  <c r="EQ389"/>
  <c r="ER389"/>
  <c r="ES389"/>
  <c r="ET389"/>
  <c r="EU389"/>
  <c r="EV389"/>
  <c r="EW389"/>
  <c r="EX389"/>
  <c r="EY389"/>
  <c r="EZ389"/>
  <c r="FA389"/>
  <c r="FB389"/>
  <c r="FC389"/>
  <c r="FD389"/>
  <c r="FE389"/>
  <c r="FF389"/>
  <c r="FG389"/>
  <c r="FH389"/>
  <c r="FI389"/>
  <c r="FJ389"/>
  <c r="FK389"/>
  <c r="FL389"/>
  <c r="FM389"/>
  <c r="FN389"/>
  <c r="FO389"/>
  <c r="FP389"/>
  <c r="FQ389"/>
  <c r="FR389"/>
  <c r="FS389"/>
  <c r="FT389"/>
  <c r="FU389"/>
  <c r="FV389"/>
  <c r="FW389"/>
  <c r="FX389"/>
  <c r="FY389"/>
  <c r="FZ389"/>
  <c r="GA389"/>
  <c r="GB389"/>
  <c r="DF390"/>
  <c r="DG390"/>
  <c r="DH390"/>
  <c r="DI390"/>
  <c r="DJ390"/>
  <c r="DK390"/>
  <c r="DL390"/>
  <c r="DM390"/>
  <c r="DN390"/>
  <c r="DO390"/>
  <c r="DP390"/>
  <c r="DQ390"/>
  <c r="DR390"/>
  <c r="DS390"/>
  <c r="DT390"/>
  <c r="DU390"/>
  <c r="DV390"/>
  <c r="DW390"/>
  <c r="DX390"/>
  <c r="DY390"/>
  <c r="DZ390"/>
  <c r="EA390"/>
  <c r="EB390"/>
  <c r="EC390"/>
  <c r="ED390"/>
  <c r="EE390"/>
  <c r="EF390"/>
  <c r="EG390"/>
  <c r="EH390"/>
  <c r="EI390"/>
  <c r="EJ390"/>
  <c r="EK390"/>
  <c r="EL390"/>
  <c r="EM390"/>
  <c r="EN390"/>
  <c r="EO390"/>
  <c r="EP390"/>
  <c r="EQ390"/>
  <c r="ER390"/>
  <c r="ES390"/>
  <c r="ET390"/>
  <c r="EU390"/>
  <c r="EV390"/>
  <c r="EW390"/>
  <c r="EX390"/>
  <c r="EY390"/>
  <c r="EZ390"/>
  <c r="FA390"/>
  <c r="FB390"/>
  <c r="FC390"/>
  <c r="FD390"/>
  <c r="FE390"/>
  <c r="FF390"/>
  <c r="FG390"/>
  <c r="FH390"/>
  <c r="FI390"/>
  <c r="FJ390"/>
  <c r="FK390"/>
  <c r="FL390"/>
  <c r="FM390"/>
  <c r="FN390"/>
  <c r="FO390"/>
  <c r="FP390"/>
  <c r="FQ390"/>
  <c r="FR390"/>
  <c r="FS390"/>
  <c r="FT390"/>
  <c r="FU390"/>
  <c r="FV390"/>
  <c r="FW390"/>
  <c r="FX390"/>
  <c r="FY390"/>
  <c r="FZ390"/>
  <c r="GA390"/>
  <c r="GB390"/>
  <c r="DF391"/>
  <c r="DG391"/>
  <c r="DH391"/>
  <c r="DI391"/>
  <c r="DJ391"/>
  <c r="DK391"/>
  <c r="DL391"/>
  <c r="DM391"/>
  <c r="DN391"/>
  <c r="DO391"/>
  <c r="DP391"/>
  <c r="DQ391"/>
  <c r="DR391"/>
  <c r="DS391"/>
  <c r="DT391"/>
  <c r="DU391"/>
  <c r="DV391"/>
  <c r="DW391"/>
  <c r="DX391"/>
  <c r="DY391"/>
  <c r="DZ391"/>
  <c r="EA391"/>
  <c r="EB391"/>
  <c r="EC391"/>
  <c r="ED391"/>
  <c r="EE391"/>
  <c r="EF391"/>
  <c r="EG391"/>
  <c r="EH391"/>
  <c r="EI391"/>
  <c r="EJ391"/>
  <c r="EK391"/>
  <c r="EL391"/>
  <c r="EM391"/>
  <c r="EN391"/>
  <c r="EO391"/>
  <c r="EP391"/>
  <c r="EQ391"/>
  <c r="ER391"/>
  <c r="ES391"/>
  <c r="ET391"/>
  <c r="EU391"/>
  <c r="EV391"/>
  <c r="EW391"/>
  <c r="EX391"/>
  <c r="EY391"/>
  <c r="EZ391"/>
  <c r="FA391"/>
  <c r="FB391"/>
  <c r="FC391"/>
  <c r="FD391"/>
  <c r="FE391"/>
  <c r="FF391"/>
  <c r="FG391"/>
  <c r="FH391"/>
  <c r="FI391"/>
  <c r="FJ391"/>
  <c r="FK391"/>
  <c r="FL391"/>
  <c r="FM391"/>
  <c r="FN391"/>
  <c r="FO391"/>
  <c r="FP391"/>
  <c r="FQ391"/>
  <c r="FR391"/>
  <c r="FS391"/>
  <c r="FT391"/>
  <c r="FU391"/>
  <c r="FV391"/>
  <c r="FW391"/>
  <c r="FX391"/>
  <c r="FY391"/>
  <c r="FZ391"/>
  <c r="GA391"/>
  <c r="GB391"/>
  <c r="DF392"/>
  <c r="DG392"/>
  <c r="DH392"/>
  <c r="DI392"/>
  <c r="DJ392"/>
  <c r="DK392"/>
  <c r="DL392"/>
  <c r="DM392"/>
  <c r="DN392"/>
  <c r="DO392"/>
  <c r="DP392"/>
  <c r="DQ392"/>
  <c r="DR392"/>
  <c r="DS392"/>
  <c r="DT392"/>
  <c r="DU392"/>
  <c r="DV392"/>
  <c r="DW392"/>
  <c r="DX392"/>
  <c r="DY392"/>
  <c r="DZ392"/>
  <c r="EA392"/>
  <c r="EB392"/>
  <c r="EC392"/>
  <c r="ED392"/>
  <c r="EE392"/>
  <c r="EF392"/>
  <c r="EG392"/>
  <c r="EH392"/>
  <c r="EI392"/>
  <c r="EJ392"/>
  <c r="EK392"/>
  <c r="EL392"/>
  <c r="EM392"/>
  <c r="EN392"/>
  <c r="EO392"/>
  <c r="EP392"/>
  <c r="EQ392"/>
  <c r="ER392"/>
  <c r="ES392"/>
  <c r="ET392"/>
  <c r="EU392"/>
  <c r="EV392"/>
  <c r="EW392"/>
  <c r="EX392"/>
  <c r="EY392"/>
  <c r="EZ392"/>
  <c r="FA392"/>
  <c r="FB392"/>
  <c r="FC392"/>
  <c r="FD392"/>
  <c r="FE392"/>
  <c r="FF392"/>
  <c r="FG392"/>
  <c r="FH392"/>
  <c r="FI392"/>
  <c r="FJ392"/>
  <c r="FK392"/>
  <c r="FL392"/>
  <c r="FM392"/>
  <c r="FN392"/>
  <c r="FO392"/>
  <c r="FP392"/>
  <c r="FQ392"/>
  <c r="FR392"/>
  <c r="FS392"/>
  <c r="FT392"/>
  <c r="FU392"/>
  <c r="FV392"/>
  <c r="FW392"/>
  <c r="FX392"/>
  <c r="FY392"/>
  <c r="FZ392"/>
  <c r="GA392"/>
  <c r="GB392"/>
  <c r="DF393"/>
  <c r="DG393"/>
  <c r="DH393"/>
  <c r="DI393"/>
  <c r="DJ393"/>
  <c r="DK393"/>
  <c r="DL393"/>
  <c r="DM393"/>
  <c r="DN393"/>
  <c r="DO393"/>
  <c r="DP393"/>
  <c r="DQ393"/>
  <c r="DR393"/>
  <c r="DS393"/>
  <c r="DT393"/>
  <c r="DU393"/>
  <c r="DV393"/>
  <c r="DW393"/>
  <c r="DX393"/>
  <c r="DY393"/>
  <c r="DZ393"/>
  <c r="EA393"/>
  <c r="EB393"/>
  <c r="EC393"/>
  <c r="ED393"/>
  <c r="EE393"/>
  <c r="EF393"/>
  <c r="EG393"/>
  <c r="EH393"/>
  <c r="EI393"/>
  <c r="EJ393"/>
  <c r="EK393"/>
  <c r="EL393"/>
  <c r="EM393"/>
  <c r="EN393"/>
  <c r="EO393"/>
  <c r="EP393"/>
  <c r="EQ393"/>
  <c r="ER393"/>
  <c r="ES393"/>
  <c r="ET393"/>
  <c r="EU393"/>
  <c r="EV393"/>
  <c r="EW393"/>
  <c r="EX393"/>
  <c r="EY393"/>
  <c r="EZ393"/>
  <c r="FA393"/>
  <c r="FB393"/>
  <c r="FC393"/>
  <c r="FD393"/>
  <c r="FE393"/>
  <c r="FF393"/>
  <c r="FG393"/>
  <c r="FH393"/>
  <c r="FI393"/>
  <c r="FJ393"/>
  <c r="FK393"/>
  <c r="FL393"/>
  <c r="FM393"/>
  <c r="FN393"/>
  <c r="FO393"/>
  <c r="FP393"/>
  <c r="FQ393"/>
  <c r="FR393"/>
  <c r="FS393"/>
  <c r="FT393"/>
  <c r="FU393"/>
  <c r="FV393"/>
  <c r="FW393"/>
  <c r="FX393"/>
  <c r="FY393"/>
  <c r="FZ393"/>
  <c r="GA393"/>
  <c r="GB393"/>
  <c r="DF394"/>
  <c r="DG394"/>
  <c r="DH394"/>
  <c r="DI394"/>
  <c r="DJ394"/>
  <c r="DK394"/>
  <c r="DL394"/>
  <c r="DM394"/>
  <c r="DN394"/>
  <c r="DO394"/>
  <c r="DP394"/>
  <c r="DQ394"/>
  <c r="DR394"/>
  <c r="DS394"/>
  <c r="DT394"/>
  <c r="DU394"/>
  <c r="DV394"/>
  <c r="DW394"/>
  <c r="DX394"/>
  <c r="DY394"/>
  <c r="DZ394"/>
  <c r="EA394"/>
  <c r="EB394"/>
  <c r="EC394"/>
  <c r="ED394"/>
  <c r="EE394"/>
  <c r="EF394"/>
  <c r="EG394"/>
  <c r="EH394"/>
  <c r="EI394"/>
  <c r="EJ394"/>
  <c r="EK394"/>
  <c r="EL394"/>
  <c r="EM394"/>
  <c r="EN394"/>
  <c r="EO394"/>
  <c r="EP394"/>
  <c r="EQ394"/>
  <c r="ER394"/>
  <c r="ES394"/>
  <c r="ET394"/>
  <c r="EU394"/>
  <c r="EV394"/>
  <c r="EW394"/>
  <c r="EX394"/>
  <c r="EY394"/>
  <c r="EZ394"/>
  <c r="FA394"/>
  <c r="FB394"/>
  <c r="FC394"/>
  <c r="FD394"/>
  <c r="FE394"/>
  <c r="FF394"/>
  <c r="FG394"/>
  <c r="FH394"/>
  <c r="FI394"/>
  <c r="FJ394"/>
  <c r="FK394"/>
  <c r="FL394"/>
  <c r="FM394"/>
  <c r="FN394"/>
  <c r="FO394"/>
  <c r="FP394"/>
  <c r="FQ394"/>
  <c r="FR394"/>
  <c r="FS394"/>
  <c r="FT394"/>
  <c r="FU394"/>
  <c r="FV394"/>
  <c r="FW394"/>
  <c r="FX394"/>
  <c r="FY394"/>
  <c r="FZ394"/>
  <c r="GA394"/>
  <c r="GB394"/>
  <c r="DF395"/>
  <c r="DG395"/>
  <c r="DH395"/>
  <c r="DI395"/>
  <c r="DJ395"/>
  <c r="DK395"/>
  <c r="DL395"/>
  <c r="DM395"/>
  <c r="DN395"/>
  <c r="DO395"/>
  <c r="DP395"/>
  <c r="DQ395"/>
  <c r="DR395"/>
  <c r="DS395"/>
  <c r="DT395"/>
  <c r="DU395"/>
  <c r="DV395"/>
  <c r="DW395"/>
  <c r="DX395"/>
  <c r="DY395"/>
  <c r="DZ395"/>
  <c r="EA395"/>
  <c r="EB395"/>
  <c r="EC395"/>
  <c r="ED395"/>
  <c r="EE395"/>
  <c r="EF395"/>
  <c r="EG395"/>
  <c r="EH395"/>
  <c r="EI395"/>
  <c r="EJ395"/>
  <c r="EK395"/>
  <c r="EL395"/>
  <c r="EM395"/>
  <c r="EN395"/>
  <c r="EO395"/>
  <c r="EP395"/>
  <c r="EQ395"/>
  <c r="ER395"/>
  <c r="ES395"/>
  <c r="ET395"/>
  <c r="EU395"/>
  <c r="EV395"/>
  <c r="EW395"/>
  <c r="EX395"/>
  <c r="EY395"/>
  <c r="EZ395"/>
  <c r="FA395"/>
  <c r="FB395"/>
  <c r="FC395"/>
  <c r="FD395"/>
  <c r="FE395"/>
  <c r="FF395"/>
  <c r="FG395"/>
  <c r="FH395"/>
  <c r="FI395"/>
  <c r="FJ395"/>
  <c r="FK395"/>
  <c r="FL395"/>
  <c r="FM395"/>
  <c r="FN395"/>
  <c r="FO395"/>
  <c r="FP395"/>
  <c r="FQ395"/>
  <c r="FR395"/>
  <c r="FS395"/>
  <c r="FT395"/>
  <c r="FU395"/>
  <c r="FV395"/>
  <c r="FW395"/>
  <c r="FX395"/>
  <c r="FY395"/>
  <c r="FZ395"/>
  <c r="GA395"/>
  <c r="GB395"/>
  <c r="DF396"/>
  <c r="DG396"/>
  <c r="DH396"/>
  <c r="DI396"/>
  <c r="DJ396"/>
  <c r="DK396"/>
  <c r="DL396"/>
  <c r="DM396"/>
  <c r="DN396"/>
  <c r="DO396"/>
  <c r="DP396"/>
  <c r="DQ396"/>
  <c r="DR396"/>
  <c r="DS396"/>
  <c r="DT396"/>
  <c r="DU396"/>
  <c r="DV396"/>
  <c r="DW396"/>
  <c r="DX396"/>
  <c r="DY396"/>
  <c r="DZ396"/>
  <c r="EA396"/>
  <c r="EB396"/>
  <c r="EC396"/>
  <c r="ED396"/>
  <c r="EE396"/>
  <c r="EF396"/>
  <c r="EG396"/>
  <c r="EH396"/>
  <c r="EI396"/>
  <c r="EJ396"/>
  <c r="EK396"/>
  <c r="EL396"/>
  <c r="EM396"/>
  <c r="EN396"/>
  <c r="EO396"/>
  <c r="EP396"/>
  <c r="EQ396"/>
  <c r="ER396"/>
  <c r="ES396"/>
  <c r="ET396"/>
  <c r="EU396"/>
  <c r="EV396"/>
  <c r="EW396"/>
  <c r="EX396"/>
  <c r="EY396"/>
  <c r="EZ396"/>
  <c r="FA396"/>
  <c r="FB396"/>
  <c r="FC396"/>
  <c r="FD396"/>
  <c r="FE396"/>
  <c r="FF396"/>
  <c r="FG396"/>
  <c r="FH396"/>
  <c r="FI396"/>
  <c r="FJ396"/>
  <c r="FK396"/>
  <c r="FL396"/>
  <c r="FM396"/>
  <c r="FN396"/>
  <c r="FO396"/>
  <c r="FP396"/>
  <c r="FQ396"/>
  <c r="FR396"/>
  <c r="FS396"/>
  <c r="FT396"/>
  <c r="FU396"/>
  <c r="FV396"/>
  <c r="FW396"/>
  <c r="FX396"/>
  <c r="FY396"/>
  <c r="FZ396"/>
  <c r="GA396"/>
  <c r="GB396"/>
  <c r="DF397"/>
  <c r="DG397"/>
  <c r="DH397"/>
  <c r="DI397"/>
  <c r="DJ397"/>
  <c r="DK397"/>
  <c r="DL397"/>
  <c r="DM397"/>
  <c r="DN397"/>
  <c r="DO397"/>
  <c r="DP397"/>
  <c r="DQ397"/>
  <c r="DR397"/>
  <c r="DS397"/>
  <c r="DT397"/>
  <c r="DU397"/>
  <c r="DV397"/>
  <c r="DW397"/>
  <c r="DX397"/>
  <c r="DY397"/>
  <c r="DZ397"/>
  <c r="EA397"/>
  <c r="EB397"/>
  <c r="EC397"/>
  <c r="ED397"/>
  <c r="EE397"/>
  <c r="EF397"/>
  <c r="EG397"/>
  <c r="EH397"/>
  <c r="EI397"/>
  <c r="EJ397"/>
  <c r="EK397"/>
  <c r="EL397"/>
  <c r="EM397"/>
  <c r="EN397"/>
  <c r="EO397"/>
  <c r="EP397"/>
  <c r="EQ397"/>
  <c r="ER397"/>
  <c r="ES397"/>
  <c r="ET397"/>
  <c r="EU397"/>
  <c r="EV397"/>
  <c r="EW397"/>
  <c r="EX397"/>
  <c r="EY397"/>
  <c r="EZ397"/>
  <c r="FA397"/>
  <c r="FB397"/>
  <c r="FC397"/>
  <c r="FD397"/>
  <c r="FE397"/>
  <c r="FF397"/>
  <c r="FG397"/>
  <c r="FH397"/>
  <c r="FI397"/>
  <c r="FJ397"/>
  <c r="FK397"/>
  <c r="FL397"/>
  <c r="FM397"/>
  <c r="FN397"/>
  <c r="FO397"/>
  <c r="FP397"/>
  <c r="FQ397"/>
  <c r="FR397"/>
  <c r="FS397"/>
  <c r="FT397"/>
  <c r="FU397"/>
  <c r="FV397"/>
  <c r="FW397"/>
  <c r="FX397"/>
  <c r="FY397"/>
  <c r="FZ397"/>
  <c r="GA397"/>
  <c r="GB397"/>
  <c r="DF398"/>
  <c r="DG398"/>
  <c r="DH398"/>
  <c r="DI398"/>
  <c r="DJ398"/>
  <c r="DK398"/>
  <c r="DL398"/>
  <c r="DM398"/>
  <c r="DN398"/>
  <c r="DO398"/>
  <c r="DP398"/>
  <c r="DQ398"/>
  <c r="DR398"/>
  <c r="DS398"/>
  <c r="DT398"/>
  <c r="DU398"/>
  <c r="DV398"/>
  <c r="DW398"/>
  <c r="DX398"/>
  <c r="DY398"/>
  <c r="DZ398"/>
  <c r="EA398"/>
  <c r="EB398"/>
  <c r="EC398"/>
  <c r="ED398"/>
  <c r="EE398"/>
  <c r="EF398"/>
  <c r="EG398"/>
  <c r="EH398"/>
  <c r="EI398"/>
  <c r="EJ398"/>
  <c r="EK398"/>
  <c r="EL398"/>
  <c r="EM398"/>
  <c r="EN398"/>
  <c r="EO398"/>
  <c r="EP398"/>
  <c r="EQ398"/>
  <c r="ER398"/>
  <c r="ES398"/>
  <c r="ET398"/>
  <c r="EU398"/>
  <c r="EV398"/>
  <c r="EW398"/>
  <c r="EX398"/>
  <c r="EY398"/>
  <c r="EZ398"/>
  <c r="FA398"/>
  <c r="FB398"/>
  <c r="FC398"/>
  <c r="FD398"/>
  <c r="FE398"/>
  <c r="FF398"/>
  <c r="FG398"/>
  <c r="FH398"/>
  <c r="FI398"/>
  <c r="FJ398"/>
  <c r="FK398"/>
  <c r="FL398"/>
  <c r="FM398"/>
  <c r="FN398"/>
  <c r="FO398"/>
  <c r="FP398"/>
  <c r="FQ398"/>
  <c r="FR398"/>
  <c r="FS398"/>
  <c r="FT398"/>
  <c r="FU398"/>
  <c r="FV398"/>
  <c r="FW398"/>
  <c r="FX398"/>
  <c r="FY398"/>
  <c r="FZ398"/>
  <c r="GA398"/>
  <c r="GB398"/>
  <c r="DF399"/>
  <c r="DG399"/>
  <c r="DH399"/>
  <c r="DI399"/>
  <c r="DJ399"/>
  <c r="DK399"/>
  <c r="DL399"/>
  <c r="DM399"/>
  <c r="DN399"/>
  <c r="DO399"/>
  <c r="DP399"/>
  <c r="DQ399"/>
  <c r="DR399"/>
  <c r="DS399"/>
  <c r="DT399"/>
  <c r="DU399"/>
  <c r="DV399"/>
  <c r="DW399"/>
  <c r="DX399"/>
  <c r="DY399"/>
  <c r="DZ399"/>
  <c r="EA399"/>
  <c r="EB399"/>
  <c r="EC399"/>
  <c r="ED399"/>
  <c r="EE399"/>
  <c r="EF399"/>
  <c r="EG399"/>
  <c r="EH399"/>
  <c r="EI399"/>
  <c r="EJ399"/>
  <c r="EK399"/>
  <c r="EL399"/>
  <c r="EM399"/>
  <c r="EN399"/>
  <c r="EO399"/>
  <c r="EP399"/>
  <c r="EQ399"/>
  <c r="ER399"/>
  <c r="ES399"/>
  <c r="ET399"/>
  <c r="EU399"/>
  <c r="EV399"/>
  <c r="EW399"/>
  <c r="EX399"/>
  <c r="EY399"/>
  <c r="EZ399"/>
  <c r="FA399"/>
  <c r="FB399"/>
  <c r="FC399"/>
  <c r="FD399"/>
  <c r="FE399"/>
  <c r="FF399"/>
  <c r="FG399"/>
  <c r="FH399"/>
  <c r="FI399"/>
  <c r="FJ399"/>
  <c r="FK399"/>
  <c r="FL399"/>
  <c r="FM399"/>
  <c r="FN399"/>
  <c r="FO399"/>
  <c r="FP399"/>
  <c r="FQ399"/>
  <c r="FR399"/>
  <c r="FS399"/>
  <c r="FT399"/>
  <c r="FU399"/>
  <c r="FV399"/>
  <c r="FW399"/>
  <c r="FX399"/>
  <c r="FY399"/>
  <c r="FZ399"/>
  <c r="GA399"/>
  <c r="GB399"/>
  <c r="DF400"/>
  <c r="DG400"/>
  <c r="DH400"/>
  <c r="DI400"/>
  <c r="DJ400"/>
  <c r="DK400"/>
  <c r="DL400"/>
  <c r="DM400"/>
  <c r="DN400"/>
  <c r="DO400"/>
  <c r="DP400"/>
  <c r="DQ400"/>
  <c r="DR400"/>
  <c r="DS400"/>
  <c r="DT400"/>
  <c r="DU400"/>
  <c r="DV400"/>
  <c r="DW400"/>
  <c r="DX400"/>
  <c r="DY400"/>
  <c r="DZ400"/>
  <c r="EA400"/>
  <c r="EB400"/>
  <c r="EC400"/>
  <c r="ED400"/>
  <c r="EE400"/>
  <c r="EF400"/>
  <c r="EG400"/>
  <c r="EH400"/>
  <c r="EI400"/>
  <c r="EJ400"/>
  <c r="EK400"/>
  <c r="EL400"/>
  <c r="EM400"/>
  <c r="EN400"/>
  <c r="EO400"/>
  <c r="EP400"/>
  <c r="EQ400"/>
  <c r="ER400"/>
  <c r="ES400"/>
  <c r="ET400"/>
  <c r="EU400"/>
  <c r="EV400"/>
  <c r="EW400"/>
  <c r="EX400"/>
  <c r="EY400"/>
  <c r="EZ400"/>
  <c r="FA400"/>
  <c r="FB400"/>
  <c r="FC400"/>
  <c r="FD400"/>
  <c r="FE400"/>
  <c r="FF400"/>
  <c r="FG400"/>
  <c r="FH400"/>
  <c r="FI400"/>
  <c r="FJ400"/>
  <c r="FK400"/>
  <c r="FL400"/>
  <c r="FM400"/>
  <c r="FN400"/>
  <c r="FO400"/>
  <c r="FP400"/>
  <c r="FQ400"/>
  <c r="FR400"/>
  <c r="FS400"/>
  <c r="FT400"/>
  <c r="FU400"/>
  <c r="FV400"/>
  <c r="FW400"/>
  <c r="FX400"/>
  <c r="FY400"/>
  <c r="FZ400"/>
  <c r="GA400"/>
  <c r="GB400"/>
  <c r="DF401"/>
  <c r="DG401"/>
  <c r="DH401"/>
  <c r="DI401"/>
  <c r="DJ401"/>
  <c r="DK401"/>
  <c r="DL401"/>
  <c r="DM401"/>
  <c r="DN401"/>
  <c r="DO401"/>
  <c r="DP401"/>
  <c r="DQ401"/>
  <c r="DR401"/>
  <c r="DS401"/>
  <c r="DT401"/>
  <c r="DU401"/>
  <c r="DV401"/>
  <c r="DW401"/>
  <c r="DX401"/>
  <c r="DY401"/>
  <c r="DZ401"/>
  <c r="EA401"/>
  <c r="EB401"/>
  <c r="EC401"/>
  <c r="ED401"/>
  <c r="EE401"/>
  <c r="EF401"/>
  <c r="EG401"/>
  <c r="EH401"/>
  <c r="EI401"/>
  <c r="EJ401"/>
  <c r="EK401"/>
  <c r="EL401"/>
  <c r="EM401"/>
  <c r="EN401"/>
  <c r="EO401"/>
  <c r="EP401"/>
  <c r="EQ401"/>
  <c r="ER401"/>
  <c r="ES401"/>
  <c r="ET401"/>
  <c r="EU401"/>
  <c r="EV401"/>
  <c r="EW401"/>
  <c r="EX401"/>
  <c r="EY401"/>
  <c r="EZ401"/>
  <c r="FA401"/>
  <c r="FB401"/>
  <c r="FC401"/>
  <c r="FD401"/>
  <c r="FE401"/>
  <c r="FF401"/>
  <c r="FG401"/>
  <c r="FH401"/>
  <c r="FI401"/>
  <c r="FJ401"/>
  <c r="FK401"/>
  <c r="FL401"/>
  <c r="FM401"/>
  <c r="FN401"/>
  <c r="FO401"/>
  <c r="FP401"/>
  <c r="FQ401"/>
  <c r="FR401"/>
  <c r="FS401"/>
  <c r="FT401"/>
  <c r="FU401"/>
  <c r="FV401"/>
  <c r="FW401"/>
  <c r="FX401"/>
  <c r="FY401"/>
  <c r="FZ401"/>
  <c r="GA401"/>
  <c r="GB401"/>
  <c r="DF402"/>
  <c r="DG402"/>
  <c r="DH402"/>
  <c r="DI402"/>
  <c r="DJ402"/>
  <c r="DK402"/>
  <c r="DL402"/>
  <c r="DM402"/>
  <c r="DN402"/>
  <c r="DO402"/>
  <c r="DP402"/>
  <c r="DQ402"/>
  <c r="DR402"/>
  <c r="DS402"/>
  <c r="DT402"/>
  <c r="DU402"/>
  <c r="DV402"/>
  <c r="DW402"/>
  <c r="DX402"/>
  <c r="DY402"/>
  <c r="DZ402"/>
  <c r="EA402"/>
  <c r="EB402"/>
  <c r="EC402"/>
  <c r="ED402"/>
  <c r="EE402"/>
  <c r="EF402"/>
  <c r="EG402"/>
  <c r="EH402"/>
  <c r="EI402"/>
  <c r="EJ402"/>
  <c r="EK402"/>
  <c r="EL402"/>
  <c r="EM402"/>
  <c r="EN402"/>
  <c r="EO402"/>
  <c r="EP402"/>
  <c r="EQ402"/>
  <c r="ER402"/>
  <c r="ES402"/>
  <c r="ET402"/>
  <c r="EU402"/>
  <c r="EV402"/>
  <c r="EW402"/>
  <c r="EX402"/>
  <c r="EY402"/>
  <c r="EZ402"/>
  <c r="FA402"/>
  <c r="FB402"/>
  <c r="FC402"/>
  <c r="FD402"/>
  <c r="FE402"/>
  <c r="FF402"/>
  <c r="FG402"/>
  <c r="FH402"/>
  <c r="FI402"/>
  <c r="FJ402"/>
  <c r="FK402"/>
  <c r="FL402"/>
  <c r="FM402"/>
  <c r="FN402"/>
  <c r="FO402"/>
  <c r="FP402"/>
  <c r="FQ402"/>
  <c r="FR402"/>
  <c r="FS402"/>
  <c r="FT402"/>
  <c r="FU402"/>
  <c r="FV402"/>
  <c r="FW402"/>
  <c r="FX402"/>
  <c r="FY402"/>
  <c r="FZ402"/>
  <c r="GA402"/>
  <c r="GB402"/>
  <c r="DF403"/>
  <c r="DG403"/>
  <c r="DH403"/>
  <c r="DI403"/>
  <c r="DJ403"/>
  <c r="DK403"/>
  <c r="DL403"/>
  <c r="DM403"/>
  <c r="DN403"/>
  <c r="DO403"/>
  <c r="DP403"/>
  <c r="DQ403"/>
  <c r="DR403"/>
  <c r="DS403"/>
  <c r="DT403"/>
  <c r="DU403"/>
  <c r="DV403"/>
  <c r="DW403"/>
  <c r="DX403"/>
  <c r="DY403"/>
  <c r="DZ403"/>
  <c r="EA403"/>
  <c r="EB403"/>
  <c r="EC403"/>
  <c r="ED403"/>
  <c r="EE403"/>
  <c r="EF403"/>
  <c r="EG403"/>
  <c r="EH403"/>
  <c r="EI403"/>
  <c r="EJ403"/>
  <c r="EK403"/>
  <c r="EL403"/>
  <c r="EM403"/>
  <c r="EN403"/>
  <c r="EO403"/>
  <c r="EP403"/>
  <c r="EQ403"/>
  <c r="ER403"/>
  <c r="ES403"/>
  <c r="ET403"/>
  <c r="EU403"/>
  <c r="EV403"/>
  <c r="EW403"/>
  <c r="EX403"/>
  <c r="EY403"/>
  <c r="EZ403"/>
  <c r="FA403"/>
  <c r="FB403"/>
  <c r="FC403"/>
  <c r="FD403"/>
  <c r="FE403"/>
  <c r="FF403"/>
  <c r="FG403"/>
  <c r="FH403"/>
  <c r="FI403"/>
  <c r="FJ403"/>
  <c r="FK403"/>
  <c r="FL403"/>
  <c r="FM403"/>
  <c r="FN403"/>
  <c r="FO403"/>
  <c r="FP403"/>
  <c r="FQ403"/>
  <c r="FR403"/>
  <c r="FS403"/>
  <c r="FT403"/>
  <c r="FU403"/>
  <c r="FV403"/>
  <c r="FW403"/>
  <c r="FX403"/>
  <c r="FY403"/>
  <c r="FZ403"/>
  <c r="GA403"/>
  <c r="GB403"/>
  <c r="DF404"/>
  <c r="DG404"/>
  <c r="DH404"/>
  <c r="DI404"/>
  <c r="DJ404"/>
  <c r="DK404"/>
  <c r="DL404"/>
  <c r="DM404"/>
  <c r="DN404"/>
  <c r="DO404"/>
  <c r="DP404"/>
  <c r="DQ404"/>
  <c r="DR404"/>
  <c r="DS404"/>
  <c r="DT404"/>
  <c r="DU404"/>
  <c r="DV404"/>
  <c r="DW404"/>
  <c r="DX404"/>
  <c r="DY404"/>
  <c r="DZ404"/>
  <c r="EA404"/>
  <c r="EB404"/>
  <c r="EC404"/>
  <c r="ED404"/>
  <c r="EE404"/>
  <c r="EF404"/>
  <c r="EG404"/>
  <c r="EH404"/>
  <c r="EI404"/>
  <c r="EJ404"/>
  <c r="EK404"/>
  <c r="EL404"/>
  <c r="EM404"/>
  <c r="EN404"/>
  <c r="EO404"/>
  <c r="EP404"/>
  <c r="EQ404"/>
  <c r="ER404"/>
  <c r="ES404"/>
  <c r="ET404"/>
  <c r="EU404"/>
  <c r="EV404"/>
  <c r="EW404"/>
  <c r="EX404"/>
  <c r="EY404"/>
  <c r="EZ404"/>
  <c r="FA404"/>
  <c r="FB404"/>
  <c r="FC404"/>
  <c r="FD404"/>
  <c r="FE404"/>
  <c r="FF404"/>
  <c r="FG404"/>
  <c r="FH404"/>
  <c r="FI404"/>
  <c r="FJ404"/>
  <c r="FK404"/>
  <c r="FL404"/>
  <c r="FM404"/>
  <c r="FN404"/>
  <c r="FO404"/>
  <c r="FP404"/>
  <c r="FQ404"/>
  <c r="FR404"/>
  <c r="FS404"/>
  <c r="FT404"/>
  <c r="FU404"/>
  <c r="FV404"/>
  <c r="FW404"/>
  <c r="FX404"/>
  <c r="FY404"/>
  <c r="FZ404"/>
  <c r="GA404"/>
  <c r="GB404"/>
  <c r="DF405"/>
  <c r="DG405"/>
  <c r="DH405"/>
  <c r="DI405"/>
  <c r="DJ405"/>
  <c r="DK405"/>
  <c r="DL405"/>
  <c r="DM405"/>
  <c r="DN405"/>
  <c r="DO405"/>
  <c r="DP405"/>
  <c r="DQ405"/>
  <c r="DR405"/>
  <c r="DS405"/>
  <c r="DT405"/>
  <c r="DU405"/>
  <c r="DV405"/>
  <c r="DW405"/>
  <c r="DX405"/>
  <c r="DY405"/>
  <c r="DZ405"/>
  <c r="EA405"/>
  <c r="EB405"/>
  <c r="EC405"/>
  <c r="ED405"/>
  <c r="EE405"/>
  <c r="EF405"/>
  <c r="EG405"/>
  <c r="EH405"/>
  <c r="EI405"/>
  <c r="EJ405"/>
  <c r="EK405"/>
  <c r="EL405"/>
  <c r="EM405"/>
  <c r="EN405"/>
  <c r="EO405"/>
  <c r="EP405"/>
  <c r="EQ405"/>
  <c r="ER405"/>
  <c r="ES405"/>
  <c r="ET405"/>
  <c r="EU405"/>
  <c r="EV405"/>
  <c r="EW405"/>
  <c r="EX405"/>
  <c r="EY405"/>
  <c r="EZ405"/>
  <c r="FA405"/>
  <c r="FB405"/>
  <c r="FC405"/>
  <c r="FD405"/>
  <c r="FE405"/>
  <c r="FF405"/>
  <c r="FG405"/>
  <c r="FH405"/>
  <c r="FI405"/>
  <c r="FJ405"/>
  <c r="FK405"/>
  <c r="FL405"/>
  <c r="FM405"/>
  <c r="FN405"/>
  <c r="FO405"/>
  <c r="FP405"/>
  <c r="FQ405"/>
  <c r="FR405"/>
  <c r="FS405"/>
  <c r="FT405"/>
  <c r="FU405"/>
  <c r="FV405"/>
  <c r="FW405"/>
  <c r="FX405"/>
  <c r="FY405"/>
  <c r="FZ405"/>
  <c r="GA405"/>
  <c r="GB405"/>
  <c r="DF406"/>
  <c r="DG406"/>
  <c r="DH406"/>
  <c r="DI406"/>
  <c r="DJ406"/>
  <c r="DK406"/>
  <c r="DL406"/>
  <c r="DM406"/>
  <c r="DN406"/>
  <c r="DO406"/>
  <c r="DP406"/>
  <c r="DQ406"/>
  <c r="DR406"/>
  <c r="DS406"/>
  <c r="DT406"/>
  <c r="DU406"/>
  <c r="DV406"/>
  <c r="DW406"/>
  <c r="DX406"/>
  <c r="DY406"/>
  <c r="DZ406"/>
  <c r="EA406"/>
  <c r="EB406"/>
  <c r="EC406"/>
  <c r="ED406"/>
  <c r="EE406"/>
  <c r="EF406"/>
  <c r="EG406"/>
  <c r="EH406"/>
  <c r="EI406"/>
  <c r="EJ406"/>
  <c r="EK406"/>
  <c r="EL406"/>
  <c r="EM406"/>
  <c r="EN406"/>
  <c r="EO406"/>
  <c r="EP406"/>
  <c r="EQ406"/>
  <c r="ER406"/>
  <c r="ES406"/>
  <c r="ET406"/>
  <c r="EU406"/>
  <c r="EV406"/>
  <c r="EW406"/>
  <c r="EX406"/>
  <c r="EY406"/>
  <c r="EZ406"/>
  <c r="FA406"/>
  <c r="FB406"/>
  <c r="FC406"/>
  <c r="FD406"/>
  <c r="FE406"/>
  <c r="FF406"/>
  <c r="FG406"/>
  <c r="FH406"/>
  <c r="FI406"/>
  <c r="FJ406"/>
  <c r="FK406"/>
  <c r="FL406"/>
  <c r="FM406"/>
  <c r="FN406"/>
  <c r="FO406"/>
  <c r="FP406"/>
  <c r="FQ406"/>
  <c r="FR406"/>
  <c r="FS406"/>
  <c r="FT406"/>
  <c r="FU406"/>
  <c r="FV406"/>
  <c r="FW406"/>
  <c r="FX406"/>
  <c r="FY406"/>
  <c r="FZ406"/>
  <c r="GA406"/>
  <c r="GB406"/>
  <c r="DF407"/>
  <c r="DG407"/>
  <c r="DH407"/>
  <c r="DI407"/>
  <c r="DJ407"/>
  <c r="DK407"/>
  <c r="DL407"/>
  <c r="DM407"/>
  <c r="DN407"/>
  <c r="DO407"/>
  <c r="DP407"/>
  <c r="DQ407"/>
  <c r="DR407"/>
  <c r="DS407"/>
  <c r="DT407"/>
  <c r="DU407"/>
  <c r="DV407"/>
  <c r="DW407"/>
  <c r="DX407"/>
  <c r="DY407"/>
  <c r="DZ407"/>
  <c r="EA407"/>
  <c r="EB407"/>
  <c r="EC407"/>
  <c r="ED407"/>
  <c r="EE407"/>
  <c r="EF407"/>
  <c r="EG407"/>
  <c r="EH407"/>
  <c r="EI407"/>
  <c r="EJ407"/>
  <c r="EK407"/>
  <c r="EL407"/>
  <c r="EM407"/>
  <c r="EN407"/>
  <c r="EO407"/>
  <c r="EP407"/>
  <c r="EQ407"/>
  <c r="ER407"/>
  <c r="ES407"/>
  <c r="ET407"/>
  <c r="EU407"/>
  <c r="EV407"/>
  <c r="EW407"/>
  <c r="EX407"/>
  <c r="EY407"/>
  <c r="EZ407"/>
  <c r="FA407"/>
  <c r="FB407"/>
  <c r="FC407"/>
  <c r="FD407"/>
  <c r="FE407"/>
  <c r="FF407"/>
  <c r="FG407"/>
  <c r="FH407"/>
  <c r="FI407"/>
  <c r="FJ407"/>
  <c r="FK407"/>
  <c r="FL407"/>
  <c r="FM407"/>
  <c r="FN407"/>
  <c r="FO407"/>
  <c r="FP407"/>
  <c r="FQ407"/>
  <c r="FR407"/>
  <c r="FS407"/>
  <c r="FT407"/>
  <c r="FU407"/>
  <c r="FV407"/>
  <c r="FW407"/>
  <c r="FX407"/>
  <c r="FY407"/>
  <c r="FZ407"/>
  <c r="GA407"/>
  <c r="GB407"/>
  <c r="DF408"/>
  <c r="DG408"/>
  <c r="DH408"/>
  <c r="DI408"/>
  <c r="DJ408"/>
  <c r="DK408"/>
  <c r="DL408"/>
  <c r="DM408"/>
  <c r="DN408"/>
  <c r="DO408"/>
  <c r="DP408"/>
  <c r="DQ408"/>
  <c r="DR408"/>
  <c r="DS408"/>
  <c r="DT408"/>
  <c r="DU408"/>
  <c r="DV408"/>
  <c r="DW408"/>
  <c r="DX408"/>
  <c r="DY408"/>
  <c r="DZ408"/>
  <c r="EA408"/>
  <c r="EB408"/>
  <c r="EC408"/>
  <c r="ED408"/>
  <c r="EE408"/>
  <c r="EF408"/>
  <c r="EG408"/>
  <c r="EH408"/>
  <c r="EI408"/>
  <c r="EJ408"/>
  <c r="EK408"/>
  <c r="EL408"/>
  <c r="EM408"/>
  <c r="EN408"/>
  <c r="EO408"/>
  <c r="EP408"/>
  <c r="EQ408"/>
  <c r="ER408"/>
  <c r="ES408"/>
  <c r="ET408"/>
  <c r="EU408"/>
  <c r="EV408"/>
  <c r="EW408"/>
  <c r="EX408"/>
  <c r="EY408"/>
  <c r="EZ408"/>
  <c r="FA408"/>
  <c r="FB408"/>
  <c r="FC408"/>
  <c r="FD408"/>
  <c r="FE408"/>
  <c r="FF408"/>
  <c r="FG408"/>
  <c r="FH408"/>
  <c r="FI408"/>
  <c r="FJ408"/>
  <c r="FK408"/>
  <c r="FL408"/>
  <c r="FM408"/>
  <c r="FN408"/>
  <c r="FO408"/>
  <c r="FP408"/>
  <c r="FQ408"/>
  <c r="FR408"/>
  <c r="FS408"/>
  <c r="FT408"/>
  <c r="FU408"/>
  <c r="FV408"/>
  <c r="FW408"/>
  <c r="FX408"/>
  <c r="FY408"/>
  <c r="FZ408"/>
  <c r="GA408"/>
  <c r="GB408"/>
  <c r="DF409"/>
  <c r="DG409"/>
  <c r="DH409"/>
  <c r="DI409"/>
  <c r="DJ409"/>
  <c r="DK409"/>
  <c r="DL409"/>
  <c r="DM409"/>
  <c r="DN409"/>
  <c r="DO409"/>
  <c r="DP409"/>
  <c r="DQ409"/>
  <c r="DR409"/>
  <c r="DS409"/>
  <c r="DT409"/>
  <c r="DU409"/>
  <c r="DV409"/>
  <c r="DW409"/>
  <c r="DX409"/>
  <c r="DY409"/>
  <c r="DZ409"/>
  <c r="EA409"/>
  <c r="EB409"/>
  <c r="EC409"/>
  <c r="ED409"/>
  <c r="EE409"/>
  <c r="EF409"/>
  <c r="EG409"/>
  <c r="EH409"/>
  <c r="EI409"/>
  <c r="EJ409"/>
  <c r="EK409"/>
  <c r="EL409"/>
  <c r="EM409"/>
  <c r="EN409"/>
  <c r="EO409"/>
  <c r="EP409"/>
  <c r="EQ409"/>
  <c r="ER409"/>
  <c r="ES409"/>
  <c r="ET409"/>
  <c r="EU409"/>
  <c r="EV409"/>
  <c r="EW409"/>
  <c r="EX409"/>
  <c r="EY409"/>
  <c r="EZ409"/>
  <c r="FA409"/>
  <c r="FB409"/>
  <c r="FC409"/>
  <c r="FD409"/>
  <c r="FE409"/>
  <c r="FF409"/>
  <c r="FG409"/>
  <c r="FH409"/>
  <c r="FI409"/>
  <c r="FJ409"/>
  <c r="FK409"/>
  <c r="FL409"/>
  <c r="FM409"/>
  <c r="FN409"/>
  <c r="FO409"/>
  <c r="FP409"/>
  <c r="FQ409"/>
  <c r="FR409"/>
  <c r="FS409"/>
  <c r="FT409"/>
  <c r="FU409"/>
  <c r="FV409"/>
  <c r="FW409"/>
  <c r="FX409"/>
  <c r="FY409"/>
  <c r="FZ409"/>
  <c r="GA409"/>
  <c r="GB409"/>
  <c r="DF410"/>
  <c r="DG410"/>
  <c r="DH410"/>
  <c r="DI410"/>
  <c r="DJ410"/>
  <c r="DK410"/>
  <c r="DL410"/>
  <c r="DM410"/>
  <c r="DN410"/>
  <c r="DO410"/>
  <c r="DP410"/>
  <c r="DQ410"/>
  <c r="DR410"/>
  <c r="DS410"/>
  <c r="DT410"/>
  <c r="DU410"/>
  <c r="DV410"/>
  <c r="DW410"/>
  <c r="DX410"/>
  <c r="DY410"/>
  <c r="DZ410"/>
  <c r="EA410"/>
  <c r="EB410"/>
  <c r="EC410"/>
  <c r="ED410"/>
  <c r="EE410"/>
  <c r="EF410"/>
  <c r="EG410"/>
  <c r="EH410"/>
  <c r="EI410"/>
  <c r="EJ410"/>
  <c r="EK410"/>
  <c r="EL410"/>
  <c r="EM410"/>
  <c r="EN410"/>
  <c r="EO410"/>
  <c r="EP410"/>
  <c r="EQ410"/>
  <c r="ER410"/>
  <c r="ES410"/>
  <c r="ET410"/>
  <c r="EU410"/>
  <c r="EV410"/>
  <c r="EW410"/>
  <c r="EX410"/>
  <c r="EY410"/>
  <c r="EZ410"/>
  <c r="FA410"/>
  <c r="FB410"/>
  <c r="FC410"/>
  <c r="FD410"/>
  <c r="FE410"/>
  <c r="FF410"/>
  <c r="FG410"/>
  <c r="FH410"/>
  <c r="FI410"/>
  <c r="FJ410"/>
  <c r="FK410"/>
  <c r="FL410"/>
  <c r="FM410"/>
  <c r="FN410"/>
  <c r="FO410"/>
  <c r="FP410"/>
  <c r="FQ410"/>
  <c r="FR410"/>
  <c r="FS410"/>
  <c r="FT410"/>
  <c r="FU410"/>
  <c r="FV410"/>
  <c r="FW410"/>
  <c r="FX410"/>
  <c r="FY410"/>
  <c r="FZ410"/>
  <c r="GA410"/>
  <c r="GB410"/>
  <c r="DF411"/>
  <c r="DG411"/>
  <c r="DH411"/>
  <c r="DI411"/>
  <c r="DJ411"/>
  <c r="DK411"/>
  <c r="DL411"/>
  <c r="DM411"/>
  <c r="DN411"/>
  <c r="DO411"/>
  <c r="DP411"/>
  <c r="DQ411"/>
  <c r="DR411"/>
  <c r="DS411"/>
  <c r="DT411"/>
  <c r="DU411"/>
  <c r="DV411"/>
  <c r="DW411"/>
  <c r="DX411"/>
  <c r="DY411"/>
  <c r="DZ411"/>
  <c r="EA411"/>
  <c r="EB411"/>
  <c r="EC411"/>
  <c r="ED411"/>
  <c r="EE411"/>
  <c r="EF411"/>
  <c r="EG411"/>
  <c r="EH411"/>
  <c r="EI411"/>
  <c r="EJ411"/>
  <c r="EK411"/>
  <c r="EL411"/>
  <c r="EM411"/>
  <c r="EN411"/>
  <c r="EO411"/>
  <c r="EP411"/>
  <c r="EQ411"/>
  <c r="ER411"/>
  <c r="ES411"/>
  <c r="ET411"/>
  <c r="EU411"/>
  <c r="EV411"/>
  <c r="EW411"/>
  <c r="EX411"/>
  <c r="EY411"/>
  <c r="EZ411"/>
  <c r="FA411"/>
  <c r="FB411"/>
  <c r="FC411"/>
  <c r="FD411"/>
  <c r="FE411"/>
  <c r="FF411"/>
  <c r="FG411"/>
  <c r="FH411"/>
  <c r="FI411"/>
  <c r="FJ411"/>
  <c r="FK411"/>
  <c r="FL411"/>
  <c r="FM411"/>
  <c r="FN411"/>
  <c r="FO411"/>
  <c r="FP411"/>
  <c r="FQ411"/>
  <c r="FR411"/>
  <c r="FS411"/>
  <c r="FT411"/>
  <c r="FU411"/>
  <c r="FV411"/>
  <c r="FW411"/>
  <c r="FX411"/>
  <c r="FY411"/>
  <c r="FZ411"/>
  <c r="GA411"/>
  <c r="GB411"/>
  <c r="DF412"/>
  <c r="DG412"/>
  <c r="DH412"/>
  <c r="DI412"/>
  <c r="DJ412"/>
  <c r="DK412"/>
  <c r="DL412"/>
  <c r="DM412"/>
  <c r="DN412"/>
  <c r="DO412"/>
  <c r="DP412"/>
  <c r="DQ412"/>
  <c r="DR412"/>
  <c r="DS412"/>
  <c r="DT412"/>
  <c r="DU412"/>
  <c r="DV412"/>
  <c r="DW412"/>
  <c r="DX412"/>
  <c r="DY412"/>
  <c r="DZ412"/>
  <c r="EA412"/>
  <c r="EB412"/>
  <c r="EC412"/>
  <c r="ED412"/>
  <c r="EE412"/>
  <c r="EF412"/>
  <c r="EG412"/>
  <c r="EH412"/>
  <c r="EI412"/>
  <c r="EJ412"/>
  <c r="EK412"/>
  <c r="EL412"/>
  <c r="EM412"/>
  <c r="EN412"/>
  <c r="EO412"/>
  <c r="EP412"/>
  <c r="EQ412"/>
  <c r="ER412"/>
  <c r="ES412"/>
  <c r="ET412"/>
  <c r="EU412"/>
  <c r="EV412"/>
  <c r="EW412"/>
  <c r="EX412"/>
  <c r="EY412"/>
  <c r="EZ412"/>
  <c r="FA412"/>
  <c r="FB412"/>
  <c r="FC412"/>
  <c r="FD412"/>
  <c r="FE412"/>
  <c r="FF412"/>
  <c r="FG412"/>
  <c r="FH412"/>
  <c r="FI412"/>
  <c r="FJ412"/>
  <c r="FK412"/>
  <c r="FL412"/>
  <c r="FM412"/>
  <c r="FN412"/>
  <c r="FO412"/>
  <c r="FP412"/>
  <c r="FQ412"/>
  <c r="FR412"/>
  <c r="FS412"/>
  <c r="FT412"/>
  <c r="FU412"/>
  <c r="FV412"/>
  <c r="FW412"/>
  <c r="FX412"/>
  <c r="FY412"/>
  <c r="FZ412"/>
  <c r="GA412"/>
  <c r="GB412"/>
  <c r="DF413"/>
  <c r="DG413"/>
  <c r="DH413"/>
  <c r="DI413"/>
  <c r="DJ413"/>
  <c r="DK413"/>
  <c r="DL413"/>
  <c r="DM413"/>
  <c r="DN413"/>
  <c r="DO413"/>
  <c r="DP413"/>
  <c r="DQ413"/>
  <c r="DR413"/>
  <c r="DS413"/>
  <c r="DT413"/>
  <c r="DU413"/>
  <c r="DV413"/>
  <c r="DW413"/>
  <c r="DX413"/>
  <c r="DY413"/>
  <c r="DZ413"/>
  <c r="EA413"/>
  <c r="EB413"/>
  <c r="EC413"/>
  <c r="ED413"/>
  <c r="EE413"/>
  <c r="EF413"/>
  <c r="EG413"/>
  <c r="EH413"/>
  <c r="EI413"/>
  <c r="EJ413"/>
  <c r="EK413"/>
  <c r="EL413"/>
  <c r="EM413"/>
  <c r="EN413"/>
  <c r="EO413"/>
  <c r="EP413"/>
  <c r="EQ413"/>
  <c r="ER413"/>
  <c r="ES413"/>
  <c r="ET413"/>
  <c r="EU413"/>
  <c r="EV413"/>
  <c r="EW413"/>
  <c r="EX413"/>
  <c r="EY413"/>
  <c r="EZ413"/>
  <c r="FA413"/>
  <c r="FB413"/>
  <c r="FC413"/>
  <c r="FD413"/>
  <c r="FE413"/>
  <c r="FF413"/>
  <c r="FG413"/>
  <c r="FH413"/>
  <c r="FI413"/>
  <c r="FJ413"/>
  <c r="FK413"/>
  <c r="FL413"/>
  <c r="FM413"/>
  <c r="FN413"/>
  <c r="FO413"/>
  <c r="FP413"/>
  <c r="FQ413"/>
  <c r="FR413"/>
  <c r="FS413"/>
  <c r="FT413"/>
  <c r="FU413"/>
  <c r="FV413"/>
  <c r="FW413"/>
  <c r="FX413"/>
  <c r="FY413"/>
  <c r="FZ413"/>
  <c r="GA413"/>
  <c r="GB413"/>
  <c r="DF414"/>
  <c r="DG414"/>
  <c r="DH414"/>
  <c r="DI414"/>
  <c r="DJ414"/>
  <c r="DK414"/>
  <c r="DL414"/>
  <c r="DM414"/>
  <c r="DN414"/>
  <c r="DO414"/>
  <c r="DP414"/>
  <c r="DQ414"/>
  <c r="DR414"/>
  <c r="DS414"/>
  <c r="DT414"/>
  <c r="DU414"/>
  <c r="DV414"/>
  <c r="DW414"/>
  <c r="DX414"/>
  <c r="DY414"/>
  <c r="DZ414"/>
  <c r="EA414"/>
  <c r="EB414"/>
  <c r="EC414"/>
  <c r="ED414"/>
  <c r="EE414"/>
  <c r="EF414"/>
  <c r="EG414"/>
  <c r="EH414"/>
  <c r="EI414"/>
  <c r="EJ414"/>
  <c r="EK414"/>
  <c r="EL414"/>
  <c r="EM414"/>
  <c r="EN414"/>
  <c r="EO414"/>
  <c r="EP414"/>
  <c r="EQ414"/>
  <c r="ER414"/>
  <c r="ES414"/>
  <c r="ET414"/>
  <c r="EU414"/>
  <c r="EV414"/>
  <c r="EW414"/>
  <c r="EX414"/>
  <c r="EY414"/>
  <c r="EZ414"/>
  <c r="FA414"/>
  <c r="FB414"/>
  <c r="FC414"/>
  <c r="FD414"/>
  <c r="FE414"/>
  <c r="FF414"/>
  <c r="FG414"/>
  <c r="FH414"/>
  <c r="FI414"/>
  <c r="FJ414"/>
  <c r="FK414"/>
  <c r="FL414"/>
  <c r="FM414"/>
  <c r="FN414"/>
  <c r="FO414"/>
  <c r="FP414"/>
  <c r="FQ414"/>
  <c r="FR414"/>
  <c r="FS414"/>
  <c r="FT414"/>
  <c r="FU414"/>
  <c r="FV414"/>
  <c r="FW414"/>
  <c r="FX414"/>
  <c r="FY414"/>
  <c r="FZ414"/>
  <c r="GA414"/>
  <c r="GB414"/>
  <c r="DF415"/>
  <c r="DG415"/>
  <c r="DH415"/>
  <c r="DI415"/>
  <c r="DJ415"/>
  <c r="DK415"/>
  <c r="DL415"/>
  <c r="DM415"/>
  <c r="DN415"/>
  <c r="DO415"/>
  <c r="DP415"/>
  <c r="DQ415"/>
  <c r="DR415"/>
  <c r="DS415"/>
  <c r="DT415"/>
  <c r="DU415"/>
  <c r="DV415"/>
  <c r="DW415"/>
  <c r="DX415"/>
  <c r="DY415"/>
  <c r="DZ415"/>
  <c r="EA415"/>
  <c r="EB415"/>
  <c r="EC415"/>
  <c r="ED415"/>
  <c r="EE415"/>
  <c r="EF415"/>
  <c r="EG415"/>
  <c r="EH415"/>
  <c r="EI415"/>
  <c r="EJ415"/>
  <c r="EK415"/>
  <c r="EL415"/>
  <c r="EM415"/>
  <c r="EN415"/>
  <c r="EO415"/>
  <c r="EP415"/>
  <c r="EQ415"/>
  <c r="ER415"/>
  <c r="ES415"/>
  <c r="ET415"/>
  <c r="EU415"/>
  <c r="EV415"/>
  <c r="EW415"/>
  <c r="EX415"/>
  <c r="EY415"/>
  <c r="EZ415"/>
  <c r="FA415"/>
  <c r="FB415"/>
  <c r="FC415"/>
  <c r="FD415"/>
  <c r="FE415"/>
  <c r="FF415"/>
  <c r="FG415"/>
  <c r="FH415"/>
  <c r="FI415"/>
  <c r="FJ415"/>
  <c r="FK415"/>
  <c r="FL415"/>
  <c r="FM415"/>
  <c r="FN415"/>
  <c r="FO415"/>
  <c r="FP415"/>
  <c r="FQ415"/>
  <c r="FR415"/>
  <c r="FS415"/>
  <c r="FT415"/>
  <c r="FU415"/>
  <c r="FV415"/>
  <c r="FW415"/>
  <c r="FX415"/>
  <c r="FY415"/>
  <c r="FZ415"/>
  <c r="GA415"/>
  <c r="GB415"/>
  <c r="DF416"/>
  <c r="DG416"/>
  <c r="DH416"/>
  <c r="DI416"/>
  <c r="DJ416"/>
  <c r="DK416"/>
  <c r="DL416"/>
  <c r="DM416"/>
  <c r="DN416"/>
  <c r="DO416"/>
  <c r="DP416"/>
  <c r="DQ416"/>
  <c r="DR416"/>
  <c r="DS416"/>
  <c r="DT416"/>
  <c r="DU416"/>
  <c r="DV416"/>
  <c r="DW416"/>
  <c r="DX416"/>
  <c r="DY416"/>
  <c r="DZ416"/>
  <c r="EA416"/>
  <c r="EB416"/>
  <c r="EC416"/>
  <c r="ED416"/>
  <c r="EE416"/>
  <c r="EF416"/>
  <c r="EG416"/>
  <c r="EH416"/>
  <c r="EI416"/>
  <c r="EJ416"/>
  <c r="EK416"/>
  <c r="EL416"/>
  <c r="EM416"/>
  <c r="EN416"/>
  <c r="EO416"/>
  <c r="EP416"/>
  <c r="EQ416"/>
  <c r="ER416"/>
  <c r="ES416"/>
  <c r="ET416"/>
  <c r="EU416"/>
  <c r="EV416"/>
  <c r="EW416"/>
  <c r="EX416"/>
  <c r="EY416"/>
  <c r="EZ416"/>
  <c r="FA416"/>
  <c r="FB416"/>
  <c r="FC416"/>
  <c r="FD416"/>
  <c r="FE416"/>
  <c r="FF416"/>
  <c r="FG416"/>
  <c r="FH416"/>
  <c r="FI416"/>
  <c r="FJ416"/>
  <c r="FK416"/>
  <c r="FL416"/>
  <c r="FM416"/>
  <c r="FN416"/>
  <c r="FO416"/>
  <c r="FP416"/>
  <c r="FQ416"/>
  <c r="FR416"/>
  <c r="FS416"/>
  <c r="FT416"/>
  <c r="FU416"/>
  <c r="FV416"/>
  <c r="FW416"/>
  <c r="FX416"/>
  <c r="FY416"/>
  <c r="FZ416"/>
  <c r="GA416"/>
  <c r="GB416"/>
  <c r="DF417"/>
  <c r="DG417"/>
  <c r="DH417"/>
  <c r="DI417"/>
  <c r="DJ417"/>
  <c r="DK417"/>
  <c r="DL417"/>
  <c r="DM417"/>
  <c r="DN417"/>
  <c r="DO417"/>
  <c r="DP417"/>
  <c r="DQ417"/>
  <c r="DR417"/>
  <c r="DS417"/>
  <c r="DT417"/>
  <c r="DU417"/>
  <c r="DV417"/>
  <c r="DW417"/>
  <c r="DX417"/>
  <c r="DY417"/>
  <c r="DZ417"/>
  <c r="EA417"/>
  <c r="EB417"/>
  <c r="EC417"/>
  <c r="ED417"/>
  <c r="EE417"/>
  <c r="EF417"/>
  <c r="EG417"/>
  <c r="EH417"/>
  <c r="EI417"/>
  <c r="EJ417"/>
  <c r="EK417"/>
  <c r="EL417"/>
  <c r="EM417"/>
  <c r="EN417"/>
  <c r="EO417"/>
  <c r="EP417"/>
  <c r="EQ417"/>
  <c r="ER417"/>
  <c r="ES417"/>
  <c r="ET417"/>
  <c r="EU417"/>
  <c r="EV417"/>
  <c r="EW417"/>
  <c r="EX417"/>
  <c r="EY417"/>
  <c r="EZ417"/>
  <c r="FA417"/>
  <c r="FB417"/>
  <c r="FC417"/>
  <c r="FD417"/>
  <c r="FE417"/>
  <c r="FF417"/>
  <c r="FG417"/>
  <c r="FH417"/>
  <c r="FI417"/>
  <c r="FJ417"/>
  <c r="FK417"/>
  <c r="FL417"/>
  <c r="FM417"/>
  <c r="FN417"/>
  <c r="FO417"/>
  <c r="FP417"/>
  <c r="FQ417"/>
  <c r="FR417"/>
  <c r="FS417"/>
  <c r="FT417"/>
  <c r="FU417"/>
  <c r="FV417"/>
  <c r="FW417"/>
  <c r="FX417"/>
  <c r="FY417"/>
  <c r="FZ417"/>
  <c r="GA417"/>
  <c r="GB417"/>
  <c r="DF418"/>
  <c r="DG418"/>
  <c r="DH418"/>
  <c r="DI418"/>
  <c r="DJ418"/>
  <c r="DK418"/>
  <c r="DL418"/>
  <c r="DM418"/>
  <c r="DN418"/>
  <c r="DO418"/>
  <c r="DP418"/>
  <c r="DQ418"/>
  <c r="DR418"/>
  <c r="DS418"/>
  <c r="DT418"/>
  <c r="DU418"/>
  <c r="DV418"/>
  <c r="DW418"/>
  <c r="DX418"/>
  <c r="DY418"/>
  <c r="DZ418"/>
  <c r="EA418"/>
  <c r="EB418"/>
  <c r="EC418"/>
  <c r="ED418"/>
  <c r="EE418"/>
  <c r="EF418"/>
  <c r="EG418"/>
  <c r="EH418"/>
  <c r="EI418"/>
  <c r="EJ418"/>
  <c r="EK418"/>
  <c r="EL418"/>
  <c r="EM418"/>
  <c r="EN418"/>
  <c r="EO418"/>
  <c r="EP418"/>
  <c r="EQ418"/>
  <c r="ER418"/>
  <c r="ES418"/>
  <c r="ET418"/>
  <c r="EU418"/>
  <c r="EV418"/>
  <c r="EW418"/>
  <c r="EX418"/>
  <c r="EY418"/>
  <c r="EZ418"/>
  <c r="FA418"/>
  <c r="FB418"/>
  <c r="FC418"/>
  <c r="FD418"/>
  <c r="FE418"/>
  <c r="FF418"/>
  <c r="FG418"/>
  <c r="FH418"/>
  <c r="FI418"/>
  <c r="FJ418"/>
  <c r="FK418"/>
  <c r="FL418"/>
  <c r="FM418"/>
  <c r="FN418"/>
  <c r="FO418"/>
  <c r="FP418"/>
  <c r="FQ418"/>
  <c r="FR418"/>
  <c r="FS418"/>
  <c r="FT418"/>
  <c r="FU418"/>
  <c r="FV418"/>
  <c r="FW418"/>
  <c r="FX418"/>
  <c r="FY418"/>
  <c r="FZ418"/>
  <c r="GA418"/>
  <c r="GB418"/>
  <c r="DF419"/>
  <c r="DG419"/>
  <c r="DH419"/>
  <c r="DI419"/>
  <c r="DJ419"/>
  <c r="DK419"/>
  <c r="DL419"/>
  <c r="DM419"/>
  <c r="DN419"/>
  <c r="DO419"/>
  <c r="DP419"/>
  <c r="DQ419"/>
  <c r="DR419"/>
  <c r="DS419"/>
  <c r="DT419"/>
  <c r="DU419"/>
  <c r="DV419"/>
  <c r="DW419"/>
  <c r="DX419"/>
  <c r="DY419"/>
  <c r="DZ419"/>
  <c r="EA419"/>
  <c r="EB419"/>
  <c r="EC419"/>
  <c r="ED419"/>
  <c r="EE419"/>
  <c r="EF419"/>
  <c r="EG419"/>
  <c r="EH419"/>
  <c r="EI419"/>
  <c r="EJ419"/>
  <c r="EK419"/>
  <c r="EL419"/>
  <c r="EM419"/>
  <c r="EN419"/>
  <c r="EO419"/>
  <c r="EP419"/>
  <c r="EQ419"/>
  <c r="ER419"/>
  <c r="ES419"/>
  <c r="ET419"/>
  <c r="EU419"/>
  <c r="EV419"/>
  <c r="EW419"/>
  <c r="EX419"/>
  <c r="EY419"/>
  <c r="EZ419"/>
  <c r="FA419"/>
  <c r="FB419"/>
  <c r="FC419"/>
  <c r="FD419"/>
  <c r="FE419"/>
  <c r="FF419"/>
  <c r="FG419"/>
  <c r="FH419"/>
  <c r="FI419"/>
  <c r="FJ419"/>
  <c r="FK419"/>
  <c r="FL419"/>
  <c r="FM419"/>
  <c r="FN419"/>
  <c r="FO419"/>
  <c r="FP419"/>
  <c r="FQ419"/>
  <c r="FR419"/>
  <c r="FS419"/>
  <c r="FT419"/>
  <c r="FU419"/>
  <c r="FV419"/>
  <c r="FW419"/>
  <c r="FX419"/>
  <c r="FY419"/>
  <c r="FZ419"/>
  <c r="GA419"/>
  <c r="GB419"/>
  <c r="DF420"/>
  <c r="DG420"/>
  <c r="DH420"/>
  <c r="DI420"/>
  <c r="DJ420"/>
  <c r="DK420"/>
  <c r="DL420"/>
  <c r="DM420"/>
  <c r="DN420"/>
  <c r="DO420"/>
  <c r="DP420"/>
  <c r="DQ420"/>
  <c r="DR420"/>
  <c r="DS420"/>
  <c r="DT420"/>
  <c r="DU420"/>
  <c r="DV420"/>
  <c r="DW420"/>
  <c r="DX420"/>
  <c r="DY420"/>
  <c r="DZ420"/>
  <c r="EA420"/>
  <c r="EB420"/>
  <c r="EC420"/>
  <c r="ED420"/>
  <c r="EE420"/>
  <c r="EF420"/>
  <c r="EG420"/>
  <c r="EH420"/>
  <c r="EI420"/>
  <c r="EJ420"/>
  <c r="EK420"/>
  <c r="EL420"/>
  <c r="EM420"/>
  <c r="EN420"/>
  <c r="EO420"/>
  <c r="EP420"/>
  <c r="EQ420"/>
  <c r="ER420"/>
  <c r="ES420"/>
  <c r="ET420"/>
  <c r="EU420"/>
  <c r="EV420"/>
  <c r="EW420"/>
  <c r="EX420"/>
  <c r="EY420"/>
  <c r="EZ420"/>
  <c r="FA420"/>
  <c r="FB420"/>
  <c r="FC420"/>
  <c r="FD420"/>
  <c r="FE420"/>
  <c r="FF420"/>
  <c r="FG420"/>
  <c r="FH420"/>
  <c r="FI420"/>
  <c r="FJ420"/>
  <c r="FK420"/>
  <c r="FL420"/>
  <c r="FM420"/>
  <c r="FN420"/>
  <c r="FO420"/>
  <c r="FP420"/>
  <c r="FQ420"/>
  <c r="FR420"/>
  <c r="FS420"/>
  <c r="FT420"/>
  <c r="FU420"/>
  <c r="FV420"/>
  <c r="FW420"/>
  <c r="FX420"/>
  <c r="FY420"/>
  <c r="FZ420"/>
  <c r="GA420"/>
  <c r="GB420"/>
  <c r="DF421"/>
  <c r="DG421"/>
  <c r="DH421"/>
  <c r="DI421"/>
  <c r="DJ421"/>
  <c r="DK421"/>
  <c r="DL421"/>
  <c r="DM421"/>
  <c r="DN421"/>
  <c r="DO421"/>
  <c r="DP421"/>
  <c r="DQ421"/>
  <c r="DR421"/>
  <c r="DS421"/>
  <c r="DT421"/>
  <c r="DU421"/>
  <c r="DV421"/>
  <c r="DW421"/>
  <c r="DX421"/>
  <c r="DY421"/>
  <c r="DZ421"/>
  <c r="EA421"/>
  <c r="EB421"/>
  <c r="EC421"/>
  <c r="ED421"/>
  <c r="EE421"/>
  <c r="EF421"/>
  <c r="EG421"/>
  <c r="EH421"/>
  <c r="EI421"/>
  <c r="EJ421"/>
  <c r="EK421"/>
  <c r="EL421"/>
  <c r="EM421"/>
  <c r="EN421"/>
  <c r="EO421"/>
  <c r="EP421"/>
  <c r="EQ421"/>
  <c r="ER421"/>
  <c r="ES421"/>
  <c r="ET421"/>
  <c r="EU421"/>
  <c r="EV421"/>
  <c r="EW421"/>
  <c r="EX421"/>
  <c r="EY421"/>
  <c r="EZ421"/>
  <c r="FA421"/>
  <c r="FB421"/>
  <c r="FC421"/>
  <c r="FD421"/>
  <c r="FE421"/>
  <c r="FF421"/>
  <c r="FG421"/>
  <c r="FH421"/>
  <c r="FI421"/>
  <c r="FJ421"/>
  <c r="FK421"/>
  <c r="FL421"/>
  <c r="FM421"/>
  <c r="FN421"/>
  <c r="FO421"/>
  <c r="FP421"/>
  <c r="FQ421"/>
  <c r="FR421"/>
  <c r="FS421"/>
  <c r="FT421"/>
  <c r="FU421"/>
  <c r="FV421"/>
  <c r="FW421"/>
  <c r="FX421"/>
  <c r="FY421"/>
  <c r="FZ421"/>
  <c r="GA421"/>
  <c r="GB421"/>
  <c r="DF422"/>
  <c r="DG422"/>
  <c r="DH422"/>
  <c r="DI422"/>
  <c r="DJ422"/>
  <c r="DK422"/>
  <c r="DL422"/>
  <c r="DM422"/>
  <c r="DN422"/>
  <c r="DO422"/>
  <c r="DP422"/>
  <c r="DQ422"/>
  <c r="DR422"/>
  <c r="DS422"/>
  <c r="DT422"/>
  <c r="DU422"/>
  <c r="DV422"/>
  <c r="DW422"/>
  <c r="DX422"/>
  <c r="DY422"/>
  <c r="DZ422"/>
  <c r="EA422"/>
  <c r="EB422"/>
  <c r="EC422"/>
  <c r="ED422"/>
  <c r="EE422"/>
  <c r="EF422"/>
  <c r="EG422"/>
  <c r="EH422"/>
  <c r="EI422"/>
  <c r="EJ422"/>
  <c r="EK422"/>
  <c r="EL422"/>
  <c r="EM422"/>
  <c r="EN422"/>
  <c r="EO422"/>
  <c r="EP422"/>
  <c r="EQ422"/>
  <c r="ER422"/>
  <c r="ES422"/>
  <c r="ET422"/>
  <c r="EU422"/>
  <c r="EV422"/>
  <c r="EW422"/>
  <c r="EX422"/>
  <c r="EY422"/>
  <c r="EZ422"/>
  <c r="FA422"/>
  <c r="FB422"/>
  <c r="FC422"/>
  <c r="FD422"/>
  <c r="FE422"/>
  <c r="FF422"/>
  <c r="FG422"/>
  <c r="FH422"/>
  <c r="FI422"/>
  <c r="FJ422"/>
  <c r="FK422"/>
  <c r="FL422"/>
  <c r="FM422"/>
  <c r="FN422"/>
  <c r="FO422"/>
  <c r="FP422"/>
  <c r="FQ422"/>
  <c r="FR422"/>
  <c r="FS422"/>
  <c r="FT422"/>
  <c r="FU422"/>
  <c r="FV422"/>
  <c r="FW422"/>
  <c r="FX422"/>
  <c r="FY422"/>
  <c r="FZ422"/>
  <c r="GA422"/>
  <c r="GB422"/>
  <c r="DF423"/>
  <c r="DG423"/>
  <c r="DH423"/>
  <c r="DI423"/>
  <c r="DJ423"/>
  <c r="DK423"/>
  <c r="DL423"/>
  <c r="DM423"/>
  <c r="DN423"/>
  <c r="DO423"/>
  <c r="DP423"/>
  <c r="DQ423"/>
  <c r="DR423"/>
  <c r="DS423"/>
  <c r="DT423"/>
  <c r="DU423"/>
  <c r="DV423"/>
  <c r="DW423"/>
  <c r="DX423"/>
  <c r="DY423"/>
  <c r="DZ423"/>
  <c r="EA423"/>
  <c r="EB423"/>
  <c r="EC423"/>
  <c r="ED423"/>
  <c r="EE423"/>
  <c r="EF423"/>
  <c r="EG423"/>
  <c r="EH423"/>
  <c r="EI423"/>
  <c r="EJ423"/>
  <c r="EK423"/>
  <c r="EL423"/>
  <c r="EM423"/>
  <c r="EN423"/>
  <c r="EO423"/>
  <c r="EP423"/>
  <c r="EQ423"/>
  <c r="ER423"/>
  <c r="ES423"/>
  <c r="ET423"/>
  <c r="EU423"/>
  <c r="EV423"/>
  <c r="EW423"/>
  <c r="EX423"/>
  <c r="EY423"/>
  <c r="EZ423"/>
  <c r="FA423"/>
  <c r="FB423"/>
  <c r="FC423"/>
  <c r="FD423"/>
  <c r="FE423"/>
  <c r="FF423"/>
  <c r="FG423"/>
  <c r="FH423"/>
  <c r="FI423"/>
  <c r="FJ423"/>
  <c r="FK423"/>
  <c r="FL423"/>
  <c r="FM423"/>
  <c r="FN423"/>
  <c r="FO423"/>
  <c r="FP423"/>
  <c r="FQ423"/>
  <c r="FR423"/>
  <c r="FS423"/>
  <c r="FT423"/>
  <c r="FU423"/>
  <c r="FV423"/>
  <c r="FW423"/>
  <c r="FX423"/>
  <c r="FY423"/>
  <c r="FZ423"/>
  <c r="GA423"/>
  <c r="GB423"/>
  <c r="DF424"/>
  <c r="DG424"/>
  <c r="DH424"/>
  <c r="DI424"/>
  <c r="DJ424"/>
  <c r="DK424"/>
  <c r="DL424"/>
  <c r="DM424"/>
  <c r="DN424"/>
  <c r="DO424"/>
  <c r="DP424"/>
  <c r="DQ424"/>
  <c r="DR424"/>
  <c r="DS424"/>
  <c r="DT424"/>
  <c r="DU424"/>
  <c r="DV424"/>
  <c r="DW424"/>
  <c r="DX424"/>
  <c r="DY424"/>
  <c r="DZ424"/>
  <c r="EA424"/>
  <c r="EB424"/>
  <c r="EC424"/>
  <c r="ED424"/>
  <c r="EE424"/>
  <c r="EF424"/>
  <c r="EG424"/>
  <c r="EH424"/>
  <c r="EI424"/>
  <c r="EJ424"/>
  <c r="EK424"/>
  <c r="EL424"/>
  <c r="EM424"/>
  <c r="EN424"/>
  <c r="EO424"/>
  <c r="EP424"/>
  <c r="EQ424"/>
  <c r="ER424"/>
  <c r="ES424"/>
  <c r="ET424"/>
  <c r="EU424"/>
  <c r="EV424"/>
  <c r="EW424"/>
  <c r="EX424"/>
  <c r="EY424"/>
  <c r="EZ424"/>
  <c r="FA424"/>
  <c r="FB424"/>
  <c r="FC424"/>
  <c r="FD424"/>
  <c r="FE424"/>
  <c r="FF424"/>
  <c r="FG424"/>
  <c r="FH424"/>
  <c r="FI424"/>
  <c r="FJ424"/>
  <c r="FK424"/>
  <c r="FL424"/>
  <c r="FM424"/>
  <c r="FN424"/>
  <c r="FO424"/>
  <c r="FP424"/>
  <c r="FQ424"/>
  <c r="FR424"/>
  <c r="FS424"/>
  <c r="FT424"/>
  <c r="FU424"/>
  <c r="FV424"/>
  <c r="FW424"/>
  <c r="FX424"/>
  <c r="FY424"/>
  <c r="FZ424"/>
  <c r="GA424"/>
  <c r="GB424"/>
  <c r="DF425"/>
  <c r="DG425"/>
  <c r="DH425"/>
  <c r="DI425"/>
  <c r="DJ425"/>
  <c r="DK425"/>
  <c r="DL425"/>
  <c r="DM425"/>
  <c r="DN425"/>
  <c r="DO425"/>
  <c r="DP425"/>
  <c r="DQ425"/>
  <c r="DR425"/>
  <c r="DS425"/>
  <c r="DT425"/>
  <c r="DU425"/>
  <c r="DV425"/>
  <c r="DW425"/>
  <c r="DX425"/>
  <c r="DY425"/>
  <c r="DZ425"/>
  <c r="EA425"/>
  <c r="EB425"/>
  <c r="EC425"/>
  <c r="ED425"/>
  <c r="EE425"/>
  <c r="EF425"/>
  <c r="EG425"/>
  <c r="EH425"/>
  <c r="EI425"/>
  <c r="EJ425"/>
  <c r="EK425"/>
  <c r="EL425"/>
  <c r="EM425"/>
  <c r="EN425"/>
  <c r="EO425"/>
  <c r="EP425"/>
  <c r="EQ425"/>
  <c r="ER425"/>
  <c r="ES425"/>
  <c r="ET425"/>
  <c r="EU425"/>
  <c r="EV425"/>
  <c r="EW425"/>
  <c r="EX425"/>
  <c r="EY425"/>
  <c r="EZ425"/>
  <c r="FA425"/>
  <c r="FB425"/>
  <c r="FC425"/>
  <c r="FD425"/>
  <c r="FE425"/>
  <c r="FF425"/>
  <c r="FG425"/>
  <c r="FH425"/>
  <c r="FI425"/>
  <c r="FJ425"/>
  <c r="FK425"/>
  <c r="FL425"/>
  <c r="FM425"/>
  <c r="FN425"/>
  <c r="FO425"/>
  <c r="FP425"/>
  <c r="FQ425"/>
  <c r="FR425"/>
  <c r="FS425"/>
  <c r="FT425"/>
  <c r="FU425"/>
  <c r="FV425"/>
  <c r="FW425"/>
  <c r="FX425"/>
  <c r="FY425"/>
  <c r="FZ425"/>
  <c r="GA425"/>
  <c r="GB425"/>
  <c r="DF426"/>
  <c r="DG426"/>
  <c r="DH426"/>
  <c r="DI426"/>
  <c r="DJ426"/>
  <c r="DK426"/>
  <c r="DL426"/>
  <c r="DM426"/>
  <c r="DN426"/>
  <c r="DO426"/>
  <c r="DP426"/>
  <c r="DQ426"/>
  <c r="DR426"/>
  <c r="DS426"/>
  <c r="DT426"/>
  <c r="DU426"/>
  <c r="DV426"/>
  <c r="DW426"/>
  <c r="DX426"/>
  <c r="DY426"/>
  <c r="DZ426"/>
  <c r="EA426"/>
  <c r="EB426"/>
  <c r="EC426"/>
  <c r="ED426"/>
  <c r="EE426"/>
  <c r="EF426"/>
  <c r="EG426"/>
  <c r="EH426"/>
  <c r="EI426"/>
  <c r="EJ426"/>
  <c r="EK426"/>
  <c r="EL426"/>
  <c r="EM426"/>
  <c r="EN426"/>
  <c r="EO426"/>
  <c r="EP426"/>
  <c r="EQ426"/>
  <c r="ER426"/>
  <c r="ES426"/>
  <c r="ET426"/>
  <c r="EU426"/>
  <c r="EV426"/>
  <c r="EW426"/>
  <c r="EX426"/>
  <c r="EY426"/>
  <c r="EZ426"/>
  <c r="FA426"/>
  <c r="FB426"/>
  <c r="FC426"/>
  <c r="FD426"/>
  <c r="FE426"/>
  <c r="FF426"/>
  <c r="FG426"/>
  <c r="FH426"/>
  <c r="FI426"/>
  <c r="FJ426"/>
  <c r="FK426"/>
  <c r="FL426"/>
  <c r="FM426"/>
  <c r="FN426"/>
  <c r="FO426"/>
  <c r="FP426"/>
  <c r="FQ426"/>
  <c r="FR426"/>
  <c r="FS426"/>
  <c r="FT426"/>
  <c r="FU426"/>
  <c r="FV426"/>
  <c r="FW426"/>
  <c r="FX426"/>
  <c r="FY426"/>
  <c r="FZ426"/>
  <c r="GA426"/>
  <c r="GB426"/>
  <c r="DF427"/>
  <c r="DG427"/>
  <c r="DH427"/>
  <c r="DI427"/>
  <c r="DJ427"/>
  <c r="DK427"/>
  <c r="DL427"/>
  <c r="DM427"/>
  <c r="DN427"/>
  <c r="DO427"/>
  <c r="DP427"/>
  <c r="DQ427"/>
  <c r="DR427"/>
  <c r="DS427"/>
  <c r="DT427"/>
  <c r="DU427"/>
  <c r="DV427"/>
  <c r="DW427"/>
  <c r="DX427"/>
  <c r="DY427"/>
  <c r="DZ427"/>
  <c r="EA427"/>
  <c r="EB427"/>
  <c r="EC427"/>
  <c r="ED427"/>
  <c r="EE427"/>
  <c r="EF427"/>
  <c r="EG427"/>
  <c r="EH427"/>
  <c r="EI427"/>
  <c r="EJ427"/>
  <c r="EK427"/>
  <c r="EL427"/>
  <c r="EM427"/>
  <c r="EN427"/>
  <c r="EO427"/>
  <c r="EP427"/>
  <c r="EQ427"/>
  <c r="ER427"/>
  <c r="ES427"/>
  <c r="ET427"/>
  <c r="EU427"/>
  <c r="EV427"/>
  <c r="EW427"/>
  <c r="EX427"/>
  <c r="EY427"/>
  <c r="EZ427"/>
  <c r="FA427"/>
  <c r="FB427"/>
  <c r="FC427"/>
  <c r="FD427"/>
  <c r="FE427"/>
  <c r="FF427"/>
  <c r="FG427"/>
  <c r="FH427"/>
  <c r="FI427"/>
  <c r="FJ427"/>
  <c r="FK427"/>
  <c r="FL427"/>
  <c r="FM427"/>
  <c r="FN427"/>
  <c r="FO427"/>
  <c r="FP427"/>
  <c r="FQ427"/>
  <c r="FR427"/>
  <c r="FS427"/>
  <c r="FT427"/>
  <c r="FU427"/>
  <c r="FV427"/>
  <c r="FW427"/>
  <c r="FX427"/>
  <c r="FY427"/>
  <c r="FZ427"/>
  <c r="GA427"/>
  <c r="GB427"/>
  <c r="DF428"/>
  <c r="DG428"/>
  <c r="DH428"/>
  <c r="DI428"/>
  <c r="DJ428"/>
  <c r="DK428"/>
  <c r="DL428"/>
  <c r="DM428"/>
  <c r="DN428"/>
  <c r="DO428"/>
  <c r="DP428"/>
  <c r="DQ428"/>
  <c r="DR428"/>
  <c r="DS428"/>
  <c r="DT428"/>
  <c r="DU428"/>
  <c r="DV428"/>
  <c r="DW428"/>
  <c r="DX428"/>
  <c r="DY428"/>
  <c r="DZ428"/>
  <c r="EA428"/>
  <c r="EB428"/>
  <c r="EC428"/>
  <c r="ED428"/>
  <c r="EE428"/>
  <c r="EF428"/>
  <c r="EG428"/>
  <c r="EH428"/>
  <c r="EI428"/>
  <c r="EJ428"/>
  <c r="EK428"/>
  <c r="EL428"/>
  <c r="EM428"/>
  <c r="EN428"/>
  <c r="EO428"/>
  <c r="EP428"/>
  <c r="EQ428"/>
  <c r="ER428"/>
  <c r="ES428"/>
  <c r="ET428"/>
  <c r="EU428"/>
  <c r="EV428"/>
  <c r="EW428"/>
  <c r="EX428"/>
  <c r="EY428"/>
  <c r="EZ428"/>
  <c r="FA428"/>
  <c r="FB428"/>
  <c r="FC428"/>
  <c r="FD428"/>
  <c r="FE428"/>
  <c r="FF428"/>
  <c r="FG428"/>
  <c r="FH428"/>
  <c r="FI428"/>
  <c r="FJ428"/>
  <c r="FK428"/>
  <c r="FL428"/>
  <c r="FM428"/>
  <c r="FN428"/>
  <c r="FO428"/>
  <c r="FP428"/>
  <c r="FQ428"/>
  <c r="FR428"/>
  <c r="FS428"/>
  <c r="FT428"/>
  <c r="FU428"/>
  <c r="FV428"/>
  <c r="FW428"/>
  <c r="FX428"/>
  <c r="FY428"/>
  <c r="FZ428"/>
  <c r="GA428"/>
  <c r="GB428"/>
  <c r="DF429"/>
  <c r="DG429"/>
  <c r="DH429"/>
  <c r="DI429"/>
  <c r="DJ429"/>
  <c r="DK429"/>
  <c r="DL429"/>
  <c r="DM429"/>
  <c r="DN429"/>
  <c r="DO429"/>
  <c r="DP429"/>
  <c r="DQ429"/>
  <c r="DR429"/>
  <c r="DS429"/>
  <c r="DT429"/>
  <c r="DU429"/>
  <c r="DV429"/>
  <c r="DW429"/>
  <c r="DX429"/>
  <c r="DY429"/>
  <c r="DZ429"/>
  <c r="EA429"/>
  <c r="EB429"/>
  <c r="EC429"/>
  <c r="ED429"/>
  <c r="EE429"/>
  <c r="EF429"/>
  <c r="EG429"/>
  <c r="EH429"/>
  <c r="EI429"/>
  <c r="EJ429"/>
  <c r="EK429"/>
  <c r="EL429"/>
  <c r="EM429"/>
  <c r="EN429"/>
  <c r="EO429"/>
  <c r="EP429"/>
  <c r="EQ429"/>
  <c r="ER429"/>
  <c r="ES429"/>
  <c r="ET429"/>
  <c r="EU429"/>
  <c r="EV429"/>
  <c r="EW429"/>
  <c r="EX429"/>
  <c r="EY429"/>
  <c r="EZ429"/>
  <c r="FA429"/>
  <c r="FB429"/>
  <c r="FC429"/>
  <c r="FD429"/>
  <c r="FE429"/>
  <c r="FF429"/>
  <c r="FG429"/>
  <c r="FH429"/>
  <c r="FI429"/>
  <c r="FJ429"/>
  <c r="FK429"/>
  <c r="FL429"/>
  <c r="FM429"/>
  <c r="FN429"/>
  <c r="FO429"/>
  <c r="FP429"/>
  <c r="FQ429"/>
  <c r="FR429"/>
  <c r="FS429"/>
  <c r="FT429"/>
  <c r="FU429"/>
  <c r="FV429"/>
  <c r="FW429"/>
  <c r="FX429"/>
  <c r="FY429"/>
  <c r="FZ429"/>
  <c r="GA429"/>
  <c r="GB429"/>
  <c r="DF430"/>
  <c r="DG430"/>
  <c r="DH430"/>
  <c r="DI430"/>
  <c r="DJ430"/>
  <c r="DK430"/>
  <c r="DL430"/>
  <c r="DM430"/>
  <c r="DN430"/>
  <c r="DO430"/>
  <c r="DP430"/>
  <c r="DQ430"/>
  <c r="DR430"/>
  <c r="DS430"/>
  <c r="DT430"/>
  <c r="DU430"/>
  <c r="DV430"/>
  <c r="DW430"/>
  <c r="DX430"/>
  <c r="DY430"/>
  <c r="DZ430"/>
  <c r="EA430"/>
  <c r="EB430"/>
  <c r="EC430"/>
  <c r="ED430"/>
  <c r="EE430"/>
  <c r="EF430"/>
  <c r="EG430"/>
  <c r="EH430"/>
  <c r="EI430"/>
  <c r="EJ430"/>
  <c r="EK430"/>
  <c r="EL430"/>
  <c r="EM430"/>
  <c r="EN430"/>
  <c r="EO430"/>
  <c r="EP430"/>
  <c r="EQ430"/>
  <c r="ER430"/>
  <c r="ES430"/>
  <c r="ET430"/>
  <c r="EU430"/>
  <c r="EV430"/>
  <c r="EW430"/>
  <c r="EX430"/>
  <c r="EY430"/>
  <c r="EZ430"/>
  <c r="FA430"/>
  <c r="FB430"/>
  <c r="FC430"/>
  <c r="FD430"/>
  <c r="FE430"/>
  <c r="FF430"/>
  <c r="FG430"/>
  <c r="FH430"/>
  <c r="FI430"/>
  <c r="FJ430"/>
  <c r="FK430"/>
  <c r="FL430"/>
  <c r="FM430"/>
  <c r="FN430"/>
  <c r="FO430"/>
  <c r="FP430"/>
  <c r="FQ430"/>
  <c r="FR430"/>
  <c r="FS430"/>
  <c r="FT430"/>
  <c r="FU430"/>
  <c r="FV430"/>
  <c r="FW430"/>
  <c r="FX430"/>
  <c r="FY430"/>
  <c r="FZ430"/>
  <c r="GA430"/>
  <c r="GB430"/>
  <c r="DF431"/>
  <c r="DG431"/>
  <c r="DH431"/>
  <c r="DI431"/>
  <c r="DJ431"/>
  <c r="DK431"/>
  <c r="DL431"/>
  <c r="DM431"/>
  <c r="DN431"/>
  <c r="DO431"/>
  <c r="DP431"/>
  <c r="DQ431"/>
  <c r="DR431"/>
  <c r="DS431"/>
  <c r="DT431"/>
  <c r="DU431"/>
  <c r="DV431"/>
  <c r="DW431"/>
  <c r="DX431"/>
  <c r="DY431"/>
  <c r="DZ431"/>
  <c r="EA431"/>
  <c r="EB431"/>
  <c r="EC431"/>
  <c r="ED431"/>
  <c r="EE431"/>
  <c r="EF431"/>
  <c r="EG431"/>
  <c r="EH431"/>
  <c r="EI431"/>
  <c r="EJ431"/>
  <c r="EK431"/>
  <c r="EL431"/>
  <c r="EM431"/>
  <c r="EN431"/>
  <c r="EO431"/>
  <c r="EP431"/>
  <c r="EQ431"/>
  <c r="ER431"/>
  <c r="ES431"/>
  <c r="ET431"/>
  <c r="EU431"/>
  <c r="EV431"/>
  <c r="EW431"/>
  <c r="EX431"/>
  <c r="EY431"/>
  <c r="EZ431"/>
  <c r="FA431"/>
  <c r="FB431"/>
  <c r="FC431"/>
  <c r="FD431"/>
  <c r="FE431"/>
  <c r="FF431"/>
  <c r="FG431"/>
  <c r="FH431"/>
  <c r="FI431"/>
  <c r="FJ431"/>
  <c r="FK431"/>
  <c r="FL431"/>
  <c r="FM431"/>
  <c r="FN431"/>
  <c r="FO431"/>
  <c r="FP431"/>
  <c r="FQ431"/>
  <c r="FR431"/>
  <c r="FS431"/>
  <c r="FT431"/>
  <c r="FU431"/>
  <c r="FV431"/>
  <c r="FW431"/>
  <c r="FX431"/>
  <c r="FY431"/>
  <c r="FZ431"/>
  <c r="GA431"/>
  <c r="GB431"/>
  <c r="DF432"/>
  <c r="DG432"/>
  <c r="DH432"/>
  <c r="DI432"/>
  <c r="DJ432"/>
  <c r="DK432"/>
  <c r="DL432"/>
  <c r="DM432"/>
  <c r="DN432"/>
  <c r="DO432"/>
  <c r="DP432"/>
  <c r="DQ432"/>
  <c r="DR432"/>
  <c r="DS432"/>
  <c r="DT432"/>
  <c r="DU432"/>
  <c r="DV432"/>
  <c r="DW432"/>
  <c r="DX432"/>
  <c r="DY432"/>
  <c r="DZ432"/>
  <c r="EA432"/>
  <c r="EB432"/>
  <c r="EC432"/>
  <c r="ED432"/>
  <c r="EE432"/>
  <c r="EF432"/>
  <c r="EG432"/>
  <c r="EH432"/>
  <c r="EI432"/>
  <c r="EJ432"/>
  <c r="EK432"/>
  <c r="EL432"/>
  <c r="EM432"/>
  <c r="EN432"/>
  <c r="EO432"/>
  <c r="EP432"/>
  <c r="EQ432"/>
  <c r="ER432"/>
  <c r="ES432"/>
  <c r="ET432"/>
  <c r="EU432"/>
  <c r="EV432"/>
  <c r="EW432"/>
  <c r="EX432"/>
  <c r="EY432"/>
  <c r="EZ432"/>
  <c r="FA432"/>
  <c r="FB432"/>
  <c r="FC432"/>
  <c r="FD432"/>
  <c r="FE432"/>
  <c r="FF432"/>
  <c r="FG432"/>
  <c r="FH432"/>
  <c r="FI432"/>
  <c r="FJ432"/>
  <c r="FK432"/>
  <c r="FL432"/>
  <c r="FM432"/>
  <c r="FN432"/>
  <c r="FO432"/>
  <c r="FP432"/>
  <c r="FQ432"/>
  <c r="FR432"/>
  <c r="FS432"/>
  <c r="FT432"/>
  <c r="FU432"/>
  <c r="FV432"/>
  <c r="FW432"/>
  <c r="FX432"/>
  <c r="FY432"/>
  <c r="FZ432"/>
  <c r="GA432"/>
  <c r="GB432"/>
  <c r="DF433"/>
  <c r="DG433"/>
  <c r="DH433"/>
  <c r="DI433"/>
  <c r="DJ433"/>
  <c r="DK433"/>
  <c r="DL433"/>
  <c r="DM433"/>
  <c r="DN433"/>
  <c r="DO433"/>
  <c r="DP433"/>
  <c r="DQ433"/>
  <c r="DR433"/>
  <c r="DS433"/>
  <c r="DT433"/>
  <c r="DU433"/>
  <c r="DV433"/>
  <c r="DW433"/>
  <c r="DX433"/>
  <c r="DY433"/>
  <c r="DZ433"/>
  <c r="EA433"/>
  <c r="EB433"/>
  <c r="EC433"/>
  <c r="ED433"/>
  <c r="EE433"/>
  <c r="EF433"/>
  <c r="EG433"/>
  <c r="EH433"/>
  <c r="EI433"/>
  <c r="EJ433"/>
  <c r="EK433"/>
  <c r="EL433"/>
  <c r="EM433"/>
  <c r="EN433"/>
  <c r="EO433"/>
  <c r="EP433"/>
  <c r="EQ433"/>
  <c r="ER433"/>
  <c r="ES433"/>
  <c r="ET433"/>
  <c r="EU433"/>
  <c r="EV433"/>
  <c r="EW433"/>
  <c r="EX433"/>
  <c r="EY433"/>
  <c r="EZ433"/>
  <c r="FA433"/>
  <c r="FB433"/>
  <c r="FC433"/>
  <c r="FD433"/>
  <c r="FE433"/>
  <c r="FF433"/>
  <c r="FG433"/>
  <c r="FH433"/>
  <c r="FI433"/>
  <c r="FJ433"/>
  <c r="FK433"/>
  <c r="FL433"/>
  <c r="FM433"/>
  <c r="FN433"/>
  <c r="FO433"/>
  <c r="FP433"/>
  <c r="FQ433"/>
  <c r="FR433"/>
  <c r="FS433"/>
  <c r="FT433"/>
  <c r="FU433"/>
  <c r="FV433"/>
  <c r="FW433"/>
  <c r="FX433"/>
  <c r="FY433"/>
  <c r="FZ433"/>
  <c r="GA433"/>
  <c r="GB433"/>
  <c r="DF434"/>
  <c r="DG434"/>
  <c r="DH434"/>
  <c r="DI434"/>
  <c r="DJ434"/>
  <c r="DK434"/>
  <c r="DL434"/>
  <c r="DM434"/>
  <c r="DN434"/>
  <c r="DO434"/>
  <c r="DP434"/>
  <c r="DQ434"/>
  <c r="DR434"/>
  <c r="DS434"/>
  <c r="DT434"/>
  <c r="DU434"/>
  <c r="DV434"/>
  <c r="DW434"/>
  <c r="DX434"/>
  <c r="DY434"/>
  <c r="DZ434"/>
  <c r="EA434"/>
  <c r="EB434"/>
  <c r="EC434"/>
  <c r="ED434"/>
  <c r="EE434"/>
  <c r="EF434"/>
  <c r="EG434"/>
  <c r="EH434"/>
  <c r="EI434"/>
  <c r="EJ434"/>
  <c r="EK434"/>
  <c r="EL434"/>
  <c r="EM434"/>
  <c r="EN434"/>
  <c r="EO434"/>
  <c r="EP434"/>
  <c r="EQ434"/>
  <c r="ER434"/>
  <c r="ES434"/>
  <c r="ET434"/>
  <c r="EU434"/>
  <c r="EV434"/>
  <c r="EW434"/>
  <c r="EX434"/>
  <c r="EY434"/>
  <c r="EZ434"/>
  <c r="FA434"/>
  <c r="FB434"/>
  <c r="FC434"/>
  <c r="FD434"/>
  <c r="FE434"/>
  <c r="FF434"/>
  <c r="FG434"/>
  <c r="FH434"/>
  <c r="FI434"/>
  <c r="FJ434"/>
  <c r="FK434"/>
  <c r="FL434"/>
  <c r="FM434"/>
  <c r="FN434"/>
  <c r="FO434"/>
  <c r="FP434"/>
  <c r="FQ434"/>
  <c r="FR434"/>
  <c r="FS434"/>
  <c r="FT434"/>
  <c r="FU434"/>
  <c r="FV434"/>
  <c r="FW434"/>
  <c r="FX434"/>
  <c r="FY434"/>
  <c r="FZ434"/>
  <c r="GA434"/>
  <c r="GB434"/>
  <c r="DF435"/>
  <c r="DG435"/>
  <c r="DH435"/>
  <c r="DI435"/>
  <c r="DJ435"/>
  <c r="DK435"/>
  <c r="DL435"/>
  <c r="DM435"/>
  <c r="DN435"/>
  <c r="DO435"/>
  <c r="DP435"/>
  <c r="DQ435"/>
  <c r="DR435"/>
  <c r="DS435"/>
  <c r="DT435"/>
  <c r="DU435"/>
  <c r="DV435"/>
  <c r="DW435"/>
  <c r="DX435"/>
  <c r="DY435"/>
  <c r="DZ435"/>
  <c r="EA435"/>
  <c r="EB435"/>
  <c r="EC435"/>
  <c r="ED435"/>
  <c r="EE435"/>
  <c r="EF435"/>
  <c r="EG435"/>
  <c r="EH435"/>
  <c r="EI435"/>
  <c r="EJ435"/>
  <c r="EK435"/>
  <c r="EL435"/>
  <c r="EM435"/>
  <c r="EN435"/>
  <c r="EO435"/>
  <c r="EP435"/>
  <c r="EQ435"/>
  <c r="ER435"/>
  <c r="ES435"/>
  <c r="ET435"/>
  <c r="EU435"/>
  <c r="EV435"/>
  <c r="EW435"/>
  <c r="EX435"/>
  <c r="EY435"/>
  <c r="EZ435"/>
  <c r="FA435"/>
  <c r="FB435"/>
  <c r="FC435"/>
  <c r="FD435"/>
  <c r="FE435"/>
  <c r="FF435"/>
  <c r="FG435"/>
  <c r="FH435"/>
  <c r="FI435"/>
  <c r="FJ435"/>
  <c r="FK435"/>
  <c r="FL435"/>
  <c r="FM435"/>
  <c r="FN435"/>
  <c r="FO435"/>
  <c r="FP435"/>
  <c r="FQ435"/>
  <c r="FR435"/>
  <c r="FS435"/>
  <c r="FT435"/>
  <c r="FU435"/>
  <c r="FV435"/>
  <c r="FW435"/>
  <c r="FX435"/>
  <c r="FY435"/>
  <c r="FZ435"/>
  <c r="GA435"/>
  <c r="GB435"/>
  <c r="DF436"/>
  <c r="DG436"/>
  <c r="DH436"/>
  <c r="DI436"/>
  <c r="DJ436"/>
  <c r="DK436"/>
  <c r="DL436"/>
  <c r="DM436"/>
  <c r="DN436"/>
  <c r="DO436"/>
  <c r="DP436"/>
  <c r="DQ436"/>
  <c r="DR436"/>
  <c r="DS436"/>
  <c r="DT436"/>
  <c r="DU436"/>
  <c r="DV436"/>
  <c r="DW436"/>
  <c r="DX436"/>
  <c r="DY436"/>
  <c r="DZ436"/>
  <c r="EA436"/>
  <c r="EB436"/>
  <c r="EC436"/>
  <c r="ED436"/>
  <c r="EE436"/>
  <c r="EF436"/>
  <c r="EG436"/>
  <c r="EH436"/>
  <c r="EI436"/>
  <c r="EJ436"/>
  <c r="EK436"/>
  <c r="EL436"/>
  <c r="EM436"/>
  <c r="EN436"/>
  <c r="EO436"/>
  <c r="EP436"/>
  <c r="EQ436"/>
  <c r="ER436"/>
  <c r="ES436"/>
  <c r="ET436"/>
  <c r="EU436"/>
  <c r="EV436"/>
  <c r="EW436"/>
  <c r="EX436"/>
  <c r="EY436"/>
  <c r="EZ436"/>
  <c r="FA436"/>
  <c r="FB436"/>
  <c r="FC436"/>
  <c r="FD436"/>
  <c r="FE436"/>
  <c r="FF436"/>
  <c r="FG436"/>
  <c r="FH436"/>
  <c r="FI436"/>
  <c r="FJ436"/>
  <c r="FK436"/>
  <c r="FL436"/>
  <c r="FM436"/>
  <c r="FN436"/>
  <c r="FO436"/>
  <c r="FP436"/>
  <c r="FQ436"/>
  <c r="FR436"/>
  <c r="FS436"/>
  <c r="FT436"/>
  <c r="FU436"/>
  <c r="FV436"/>
  <c r="FW436"/>
  <c r="FX436"/>
  <c r="FY436"/>
  <c r="FZ436"/>
  <c r="GA436"/>
  <c r="GB436"/>
  <c r="DF437"/>
  <c r="DG437"/>
  <c r="DH437"/>
  <c r="DI437"/>
  <c r="DJ437"/>
  <c r="DK437"/>
  <c r="DL437"/>
  <c r="DM437"/>
  <c r="DN437"/>
  <c r="DO437"/>
  <c r="DP437"/>
  <c r="DQ437"/>
  <c r="DR437"/>
  <c r="DS437"/>
  <c r="DT437"/>
  <c r="DU437"/>
  <c r="DV437"/>
  <c r="DW437"/>
  <c r="DX437"/>
  <c r="DY437"/>
  <c r="DZ437"/>
  <c r="EA437"/>
  <c r="EB437"/>
  <c r="EC437"/>
  <c r="ED437"/>
  <c r="EE437"/>
  <c r="EF437"/>
  <c r="EG437"/>
  <c r="EH437"/>
  <c r="EI437"/>
  <c r="EJ437"/>
  <c r="EK437"/>
  <c r="EL437"/>
  <c r="EM437"/>
  <c r="EN437"/>
  <c r="EO437"/>
  <c r="EP437"/>
  <c r="EQ437"/>
  <c r="ER437"/>
  <c r="ES437"/>
  <c r="ET437"/>
  <c r="EU437"/>
  <c r="EV437"/>
  <c r="EW437"/>
  <c r="EX437"/>
  <c r="EY437"/>
  <c r="EZ437"/>
  <c r="FA437"/>
  <c r="FB437"/>
  <c r="FC437"/>
  <c r="FD437"/>
  <c r="FE437"/>
  <c r="FF437"/>
  <c r="FG437"/>
  <c r="FH437"/>
  <c r="FI437"/>
  <c r="FJ437"/>
  <c r="FK437"/>
  <c r="FL437"/>
  <c r="FM437"/>
  <c r="FN437"/>
  <c r="FO437"/>
  <c r="FP437"/>
  <c r="FQ437"/>
  <c r="FR437"/>
  <c r="FS437"/>
  <c r="FT437"/>
  <c r="FU437"/>
  <c r="FV437"/>
  <c r="FW437"/>
  <c r="FX437"/>
  <c r="FY437"/>
  <c r="FZ437"/>
  <c r="GA437"/>
  <c r="GB437"/>
  <c r="DF438"/>
  <c r="DG438"/>
  <c r="DH438"/>
  <c r="DI438"/>
  <c r="DJ438"/>
  <c r="DK438"/>
  <c r="DL438"/>
  <c r="DM438"/>
  <c r="DN438"/>
  <c r="DO438"/>
  <c r="DP438"/>
  <c r="DQ438"/>
  <c r="DR438"/>
  <c r="DS438"/>
  <c r="DT438"/>
  <c r="DU438"/>
  <c r="DV438"/>
  <c r="DW438"/>
  <c r="DX438"/>
  <c r="DY438"/>
  <c r="DZ438"/>
  <c r="EA438"/>
  <c r="EB438"/>
  <c r="EC438"/>
  <c r="ED438"/>
  <c r="EE438"/>
  <c r="EF438"/>
  <c r="EG438"/>
  <c r="EH438"/>
  <c r="EI438"/>
  <c r="EJ438"/>
  <c r="EK438"/>
  <c r="EL438"/>
  <c r="EM438"/>
  <c r="EN438"/>
  <c r="EO438"/>
  <c r="EP438"/>
  <c r="EQ438"/>
  <c r="ER438"/>
  <c r="ES438"/>
  <c r="ET438"/>
  <c r="EU438"/>
  <c r="EV438"/>
  <c r="EW438"/>
  <c r="EX438"/>
  <c r="EY438"/>
  <c r="EZ438"/>
  <c r="FA438"/>
  <c r="FB438"/>
  <c r="FC438"/>
  <c r="FD438"/>
  <c r="FE438"/>
  <c r="FF438"/>
  <c r="FG438"/>
  <c r="FH438"/>
  <c r="FI438"/>
  <c r="FJ438"/>
  <c r="FK438"/>
  <c r="FL438"/>
  <c r="FM438"/>
  <c r="FN438"/>
  <c r="FO438"/>
  <c r="FP438"/>
  <c r="FQ438"/>
  <c r="FR438"/>
  <c r="FS438"/>
  <c r="FT438"/>
  <c r="FU438"/>
  <c r="FV438"/>
  <c r="FW438"/>
  <c r="FX438"/>
  <c r="FY438"/>
  <c r="FZ438"/>
  <c r="GA438"/>
  <c r="GB438"/>
  <c r="DF439"/>
  <c r="DG439"/>
  <c r="DH439"/>
  <c r="DI439"/>
  <c r="DJ439"/>
  <c r="DK439"/>
  <c r="DL439"/>
  <c r="DM439"/>
  <c r="DN439"/>
  <c r="DO439"/>
  <c r="DP439"/>
  <c r="DQ439"/>
  <c r="DR439"/>
  <c r="DS439"/>
  <c r="DT439"/>
  <c r="DU439"/>
  <c r="DV439"/>
  <c r="DW439"/>
  <c r="DX439"/>
  <c r="DY439"/>
  <c r="DZ439"/>
  <c r="EA439"/>
  <c r="EB439"/>
  <c r="EC439"/>
  <c r="ED439"/>
  <c r="EE439"/>
  <c r="EF439"/>
  <c r="EG439"/>
  <c r="EH439"/>
  <c r="EI439"/>
  <c r="EJ439"/>
  <c r="EK439"/>
  <c r="EL439"/>
  <c r="EM439"/>
  <c r="EN439"/>
  <c r="EO439"/>
  <c r="EP439"/>
  <c r="EQ439"/>
  <c r="ER439"/>
  <c r="ES439"/>
  <c r="ET439"/>
  <c r="EU439"/>
  <c r="EV439"/>
  <c r="EW439"/>
  <c r="EX439"/>
  <c r="EY439"/>
  <c r="EZ439"/>
  <c r="FA439"/>
  <c r="FB439"/>
  <c r="FC439"/>
  <c r="FD439"/>
  <c r="FE439"/>
  <c r="FF439"/>
  <c r="FG439"/>
  <c r="FH439"/>
  <c r="FI439"/>
  <c r="FJ439"/>
  <c r="FK439"/>
  <c r="FL439"/>
  <c r="FM439"/>
  <c r="FN439"/>
  <c r="FO439"/>
  <c r="FP439"/>
  <c r="FQ439"/>
  <c r="FR439"/>
  <c r="FS439"/>
  <c r="FT439"/>
  <c r="FU439"/>
  <c r="FV439"/>
  <c r="FW439"/>
  <c r="FX439"/>
  <c r="FY439"/>
  <c r="FZ439"/>
  <c r="GA439"/>
  <c r="GB439"/>
  <c r="DF440"/>
  <c r="DG440"/>
  <c r="DH440"/>
  <c r="DI440"/>
  <c r="DJ440"/>
  <c r="DK440"/>
  <c r="DL440"/>
  <c r="DM440"/>
  <c r="DN440"/>
  <c r="DO440"/>
  <c r="DP440"/>
  <c r="DQ440"/>
  <c r="DR440"/>
  <c r="DS440"/>
  <c r="DT440"/>
  <c r="DU440"/>
  <c r="DV440"/>
  <c r="DW440"/>
  <c r="DX440"/>
  <c r="DY440"/>
  <c r="DZ440"/>
  <c r="EA440"/>
  <c r="EB440"/>
  <c r="EC440"/>
  <c r="ED440"/>
  <c r="EE440"/>
  <c r="EF440"/>
  <c r="EG440"/>
  <c r="EH440"/>
  <c r="EI440"/>
  <c r="EJ440"/>
  <c r="EK440"/>
  <c r="EL440"/>
  <c r="EM440"/>
  <c r="EN440"/>
  <c r="EO440"/>
  <c r="EP440"/>
  <c r="EQ440"/>
  <c r="ER440"/>
  <c r="ES440"/>
  <c r="ET440"/>
  <c r="EU440"/>
  <c r="EV440"/>
  <c r="EW440"/>
  <c r="EX440"/>
  <c r="EY440"/>
  <c r="EZ440"/>
  <c r="FA440"/>
  <c r="FB440"/>
  <c r="FC440"/>
  <c r="FD440"/>
  <c r="FE440"/>
  <c r="FF440"/>
  <c r="FG440"/>
  <c r="FH440"/>
  <c r="FI440"/>
  <c r="FJ440"/>
  <c r="FK440"/>
  <c r="FL440"/>
  <c r="FM440"/>
  <c r="FN440"/>
  <c r="FO440"/>
  <c r="FP440"/>
  <c r="FQ440"/>
  <c r="FR440"/>
  <c r="FS440"/>
  <c r="FT440"/>
  <c r="FU440"/>
  <c r="FV440"/>
  <c r="FW440"/>
  <c r="FX440"/>
  <c r="FY440"/>
  <c r="FZ440"/>
  <c r="GA440"/>
  <c r="GB440"/>
  <c r="DF441"/>
  <c r="DG441"/>
  <c r="DH441"/>
  <c r="DI441"/>
  <c r="DJ441"/>
  <c r="DK441"/>
  <c r="DL441"/>
  <c r="DM441"/>
  <c r="DN441"/>
  <c r="DO441"/>
  <c r="DP441"/>
  <c r="DQ441"/>
  <c r="DR441"/>
  <c r="DS441"/>
  <c r="DT441"/>
  <c r="DU441"/>
  <c r="DV441"/>
  <c r="DW441"/>
  <c r="DX441"/>
  <c r="DY441"/>
  <c r="DZ441"/>
  <c r="EA441"/>
  <c r="EB441"/>
  <c r="EC441"/>
  <c r="ED441"/>
  <c r="EE441"/>
  <c r="EF441"/>
  <c r="EG441"/>
  <c r="EH441"/>
  <c r="EI441"/>
  <c r="EJ441"/>
  <c r="EK441"/>
  <c r="EL441"/>
  <c r="EM441"/>
  <c r="EN441"/>
  <c r="EO441"/>
  <c r="EP441"/>
  <c r="EQ441"/>
  <c r="ER441"/>
  <c r="ES441"/>
  <c r="ET441"/>
  <c r="EU441"/>
  <c r="EV441"/>
  <c r="EW441"/>
  <c r="EX441"/>
  <c r="EY441"/>
  <c r="EZ441"/>
  <c r="FA441"/>
  <c r="FB441"/>
  <c r="FC441"/>
  <c r="FD441"/>
  <c r="FE441"/>
  <c r="FF441"/>
  <c r="FG441"/>
  <c r="FH441"/>
  <c r="FI441"/>
  <c r="FJ441"/>
  <c r="FK441"/>
  <c r="FL441"/>
  <c r="FM441"/>
  <c r="FN441"/>
  <c r="FO441"/>
  <c r="FP441"/>
  <c r="FQ441"/>
  <c r="FR441"/>
  <c r="FS441"/>
  <c r="FT441"/>
  <c r="FU441"/>
  <c r="FV441"/>
  <c r="FW441"/>
  <c r="FX441"/>
  <c r="FY441"/>
  <c r="FZ441"/>
  <c r="GA441"/>
  <c r="GB441"/>
  <c r="DF442"/>
  <c r="DG442"/>
  <c r="DH442"/>
  <c r="DI442"/>
  <c r="DJ442"/>
  <c r="DK442"/>
  <c r="DL442"/>
  <c r="DM442"/>
  <c r="DN442"/>
  <c r="DO442"/>
  <c r="DP442"/>
  <c r="DQ442"/>
  <c r="DR442"/>
  <c r="DS442"/>
  <c r="DT442"/>
  <c r="DU442"/>
  <c r="DV442"/>
  <c r="DW442"/>
  <c r="DX442"/>
  <c r="DY442"/>
  <c r="DZ442"/>
  <c r="EA442"/>
  <c r="EB442"/>
  <c r="EC442"/>
  <c r="ED442"/>
  <c r="EE442"/>
  <c r="EF442"/>
  <c r="EG442"/>
  <c r="EH442"/>
  <c r="EI442"/>
  <c r="EJ442"/>
  <c r="EK442"/>
  <c r="EL442"/>
  <c r="EM442"/>
  <c r="EN442"/>
  <c r="EO442"/>
  <c r="EP442"/>
  <c r="EQ442"/>
  <c r="ER442"/>
  <c r="ES442"/>
  <c r="ET442"/>
  <c r="EU442"/>
  <c r="EV442"/>
  <c r="EW442"/>
  <c r="EX442"/>
  <c r="EY442"/>
  <c r="EZ442"/>
  <c r="FA442"/>
  <c r="FB442"/>
  <c r="FC442"/>
  <c r="FD442"/>
  <c r="FE442"/>
  <c r="FF442"/>
  <c r="FG442"/>
  <c r="FH442"/>
  <c r="FI442"/>
  <c r="FJ442"/>
  <c r="FK442"/>
  <c r="FL442"/>
  <c r="FM442"/>
  <c r="FN442"/>
  <c r="FO442"/>
  <c r="FP442"/>
  <c r="FQ442"/>
  <c r="FR442"/>
  <c r="FS442"/>
  <c r="FT442"/>
  <c r="FU442"/>
  <c r="FV442"/>
  <c r="FW442"/>
  <c r="FX442"/>
  <c r="FY442"/>
  <c r="FZ442"/>
  <c r="GA442"/>
  <c r="GB442"/>
  <c r="DF443"/>
  <c r="DG443"/>
  <c r="DH443"/>
  <c r="DI443"/>
  <c r="DJ443"/>
  <c r="DK443"/>
  <c r="DL443"/>
  <c r="DM443"/>
  <c r="DN443"/>
  <c r="DO443"/>
  <c r="DP443"/>
  <c r="DQ443"/>
  <c r="DR443"/>
  <c r="DS443"/>
  <c r="DT443"/>
  <c r="DU443"/>
  <c r="DV443"/>
  <c r="DW443"/>
  <c r="DX443"/>
  <c r="DY443"/>
  <c r="DZ443"/>
  <c r="EA443"/>
  <c r="EB443"/>
  <c r="EC443"/>
  <c r="ED443"/>
  <c r="EE443"/>
  <c r="EF443"/>
  <c r="EG443"/>
  <c r="EH443"/>
  <c r="EI443"/>
  <c r="EJ443"/>
  <c r="EK443"/>
  <c r="EL443"/>
  <c r="EM443"/>
  <c r="EN443"/>
  <c r="EO443"/>
  <c r="EP443"/>
  <c r="EQ443"/>
  <c r="ER443"/>
  <c r="ES443"/>
  <c r="ET443"/>
  <c r="EU443"/>
  <c r="EV443"/>
  <c r="EW443"/>
  <c r="EX443"/>
  <c r="EY443"/>
  <c r="EZ443"/>
  <c r="FA443"/>
  <c r="FB443"/>
  <c r="FC443"/>
  <c r="FD443"/>
  <c r="FE443"/>
  <c r="FF443"/>
  <c r="FG443"/>
  <c r="FH443"/>
  <c r="FI443"/>
  <c r="FJ443"/>
  <c r="FK443"/>
  <c r="FL443"/>
  <c r="FM443"/>
  <c r="FN443"/>
  <c r="FO443"/>
  <c r="FP443"/>
  <c r="FQ443"/>
  <c r="FR443"/>
  <c r="FS443"/>
  <c r="FT443"/>
  <c r="FU443"/>
  <c r="FV443"/>
  <c r="FW443"/>
  <c r="FX443"/>
  <c r="FY443"/>
  <c r="FZ443"/>
  <c r="GA443"/>
  <c r="GB443"/>
  <c r="DF444"/>
  <c r="DG444"/>
  <c r="DH444"/>
  <c r="DI444"/>
  <c r="DJ444"/>
  <c r="DK444"/>
  <c r="DL444"/>
  <c r="DM444"/>
  <c r="DN444"/>
  <c r="DO444"/>
  <c r="DP444"/>
  <c r="DQ444"/>
  <c r="DR444"/>
  <c r="DS444"/>
  <c r="DT444"/>
  <c r="DU444"/>
  <c r="DV444"/>
  <c r="DW444"/>
  <c r="DX444"/>
  <c r="DY444"/>
  <c r="DZ444"/>
  <c r="EA444"/>
  <c r="EB444"/>
  <c r="EC444"/>
  <c r="ED444"/>
  <c r="EE444"/>
  <c r="EF444"/>
  <c r="EG444"/>
  <c r="EH444"/>
  <c r="EI444"/>
  <c r="EJ444"/>
  <c r="EK444"/>
  <c r="EL444"/>
  <c r="EM444"/>
  <c r="EN444"/>
  <c r="EO444"/>
  <c r="EP444"/>
  <c r="EQ444"/>
  <c r="ER444"/>
  <c r="ES444"/>
  <c r="ET444"/>
  <c r="EU444"/>
  <c r="EV444"/>
  <c r="EW444"/>
  <c r="EX444"/>
  <c r="EY444"/>
  <c r="EZ444"/>
  <c r="FA444"/>
  <c r="FB444"/>
  <c r="FC444"/>
  <c r="FD444"/>
  <c r="FE444"/>
  <c r="FF444"/>
  <c r="FG444"/>
  <c r="FH444"/>
  <c r="FI444"/>
  <c r="FJ444"/>
  <c r="FK444"/>
  <c r="FL444"/>
  <c r="FM444"/>
  <c r="FN444"/>
  <c r="FO444"/>
  <c r="FP444"/>
  <c r="FQ444"/>
  <c r="FR444"/>
  <c r="FS444"/>
  <c r="FT444"/>
  <c r="FU444"/>
  <c r="FV444"/>
  <c r="FW444"/>
  <c r="FX444"/>
  <c r="FY444"/>
  <c r="FZ444"/>
  <c r="GA444"/>
  <c r="GB444"/>
  <c r="DF445"/>
  <c r="DG445"/>
  <c r="DH445"/>
  <c r="DI445"/>
  <c r="DJ445"/>
  <c r="DK445"/>
  <c r="DL445"/>
  <c r="DM445"/>
  <c r="DN445"/>
  <c r="DO445"/>
  <c r="DP445"/>
  <c r="DQ445"/>
  <c r="DR445"/>
  <c r="DS445"/>
  <c r="DT445"/>
  <c r="DU445"/>
  <c r="DV445"/>
  <c r="DW445"/>
  <c r="DX445"/>
  <c r="DY445"/>
  <c r="DZ445"/>
  <c r="EA445"/>
  <c r="EB445"/>
  <c r="EC445"/>
  <c r="ED445"/>
  <c r="EE445"/>
  <c r="EF445"/>
  <c r="EG445"/>
  <c r="EH445"/>
  <c r="EI445"/>
  <c r="EJ445"/>
  <c r="EK445"/>
  <c r="EL445"/>
  <c r="EM445"/>
  <c r="EN445"/>
  <c r="EO445"/>
  <c r="EP445"/>
  <c r="EQ445"/>
  <c r="ER445"/>
  <c r="ES445"/>
  <c r="ET445"/>
  <c r="EU445"/>
  <c r="EV445"/>
  <c r="EW445"/>
  <c r="EX445"/>
  <c r="EY445"/>
  <c r="EZ445"/>
  <c r="FA445"/>
  <c r="FB445"/>
  <c r="FC445"/>
  <c r="FD445"/>
  <c r="FE445"/>
  <c r="FF445"/>
  <c r="FG445"/>
  <c r="FH445"/>
  <c r="FI445"/>
  <c r="FJ445"/>
  <c r="FK445"/>
  <c r="FL445"/>
  <c r="FM445"/>
  <c r="FN445"/>
  <c r="FO445"/>
  <c r="FP445"/>
  <c r="FQ445"/>
  <c r="FR445"/>
  <c r="FS445"/>
  <c r="FT445"/>
  <c r="FU445"/>
  <c r="FV445"/>
  <c r="FW445"/>
  <c r="FX445"/>
  <c r="FY445"/>
  <c r="FZ445"/>
  <c r="GA445"/>
  <c r="GB445"/>
  <c r="DF446"/>
  <c r="DG446"/>
  <c r="DH446"/>
  <c r="DI446"/>
  <c r="DJ446"/>
  <c r="DK446"/>
  <c r="DL446"/>
  <c r="DM446"/>
  <c r="DN446"/>
  <c r="DO446"/>
  <c r="DP446"/>
  <c r="DQ446"/>
  <c r="DR446"/>
  <c r="DS446"/>
  <c r="DT446"/>
  <c r="DU446"/>
  <c r="DV446"/>
  <c r="DW446"/>
  <c r="DX446"/>
  <c r="DY446"/>
  <c r="DZ446"/>
  <c r="EA446"/>
  <c r="EB446"/>
  <c r="EC446"/>
  <c r="ED446"/>
  <c r="EE446"/>
  <c r="EF446"/>
  <c r="EG446"/>
  <c r="EH446"/>
  <c r="EI446"/>
  <c r="EJ446"/>
  <c r="EK446"/>
  <c r="EL446"/>
  <c r="EM446"/>
  <c r="EN446"/>
  <c r="EO446"/>
  <c r="EP446"/>
  <c r="EQ446"/>
  <c r="ER446"/>
  <c r="ES446"/>
  <c r="ET446"/>
  <c r="EU446"/>
  <c r="EV446"/>
  <c r="EW446"/>
  <c r="EX446"/>
  <c r="EY446"/>
  <c r="EZ446"/>
  <c r="FA446"/>
  <c r="FB446"/>
  <c r="FC446"/>
  <c r="FD446"/>
  <c r="FE446"/>
  <c r="FF446"/>
  <c r="FG446"/>
  <c r="FH446"/>
  <c r="FI446"/>
  <c r="FJ446"/>
  <c r="FK446"/>
  <c r="FL446"/>
  <c r="FM446"/>
  <c r="FN446"/>
  <c r="FO446"/>
  <c r="FP446"/>
  <c r="FQ446"/>
  <c r="FR446"/>
  <c r="FS446"/>
  <c r="FT446"/>
  <c r="FU446"/>
  <c r="FV446"/>
  <c r="FW446"/>
  <c r="FX446"/>
  <c r="FY446"/>
  <c r="FZ446"/>
  <c r="GA446"/>
  <c r="GB446"/>
  <c r="DF447"/>
  <c r="DG447"/>
  <c r="DH447"/>
  <c r="DI447"/>
  <c r="DJ447"/>
  <c r="DK447"/>
  <c r="DL447"/>
  <c r="DM447"/>
  <c r="DN447"/>
  <c r="DO447"/>
  <c r="DP447"/>
  <c r="DQ447"/>
  <c r="DR447"/>
  <c r="DS447"/>
  <c r="DT447"/>
  <c r="DU447"/>
  <c r="DV447"/>
  <c r="DW447"/>
  <c r="DX447"/>
  <c r="DY447"/>
  <c r="DZ447"/>
  <c r="EA447"/>
  <c r="EB447"/>
  <c r="EC447"/>
  <c r="ED447"/>
  <c r="EE447"/>
  <c r="EF447"/>
  <c r="EG447"/>
  <c r="EH447"/>
  <c r="EI447"/>
  <c r="EJ447"/>
  <c r="EK447"/>
  <c r="EL447"/>
  <c r="EM447"/>
  <c r="EN447"/>
  <c r="EO447"/>
  <c r="EP447"/>
  <c r="EQ447"/>
  <c r="ER447"/>
  <c r="ES447"/>
  <c r="ET447"/>
  <c r="EU447"/>
  <c r="EV447"/>
  <c r="EW447"/>
  <c r="EX447"/>
  <c r="EY447"/>
  <c r="EZ447"/>
  <c r="FA447"/>
  <c r="FB447"/>
  <c r="FC447"/>
  <c r="FD447"/>
  <c r="FE447"/>
  <c r="FF447"/>
  <c r="FG447"/>
  <c r="FH447"/>
  <c r="FI447"/>
  <c r="FJ447"/>
  <c r="FK447"/>
  <c r="FL447"/>
  <c r="FM447"/>
  <c r="FN447"/>
  <c r="FO447"/>
  <c r="FP447"/>
  <c r="FQ447"/>
  <c r="FR447"/>
  <c r="FS447"/>
  <c r="FT447"/>
  <c r="FU447"/>
  <c r="FV447"/>
  <c r="FW447"/>
  <c r="FX447"/>
  <c r="FY447"/>
  <c r="FZ447"/>
  <c r="GA447"/>
  <c r="GB447"/>
  <c r="DF448"/>
  <c r="DG448"/>
  <c r="DH448"/>
  <c r="DI448"/>
  <c r="DJ448"/>
  <c r="DK448"/>
  <c r="DL448"/>
  <c r="DM448"/>
  <c r="DN448"/>
  <c r="DO448"/>
  <c r="DP448"/>
  <c r="DQ448"/>
  <c r="DR448"/>
  <c r="DS448"/>
  <c r="DT448"/>
  <c r="DU448"/>
  <c r="DV448"/>
  <c r="DW448"/>
  <c r="DX448"/>
  <c r="DY448"/>
  <c r="DZ448"/>
  <c r="EA448"/>
  <c r="EB448"/>
  <c r="EC448"/>
  <c r="ED448"/>
  <c r="EE448"/>
  <c r="EF448"/>
  <c r="EG448"/>
  <c r="EH448"/>
  <c r="EI448"/>
  <c r="EJ448"/>
  <c r="EK448"/>
  <c r="EL448"/>
  <c r="EM448"/>
  <c r="EN448"/>
  <c r="EO448"/>
  <c r="EP448"/>
  <c r="EQ448"/>
  <c r="ER448"/>
  <c r="ES448"/>
  <c r="ET448"/>
  <c r="EU448"/>
  <c r="EV448"/>
  <c r="EW448"/>
  <c r="EX448"/>
  <c r="EY448"/>
  <c r="EZ448"/>
  <c r="FA448"/>
  <c r="FB448"/>
  <c r="FC448"/>
  <c r="FD448"/>
  <c r="FE448"/>
  <c r="FF448"/>
  <c r="FG448"/>
  <c r="FH448"/>
  <c r="FI448"/>
  <c r="FJ448"/>
  <c r="FK448"/>
  <c r="FL448"/>
  <c r="FM448"/>
  <c r="FN448"/>
  <c r="FO448"/>
  <c r="FP448"/>
  <c r="FQ448"/>
  <c r="FR448"/>
  <c r="FS448"/>
  <c r="FT448"/>
  <c r="FU448"/>
  <c r="FV448"/>
  <c r="FW448"/>
  <c r="FX448"/>
  <c r="FY448"/>
  <c r="FZ448"/>
  <c r="GA448"/>
  <c r="GB448"/>
  <c r="DF449"/>
  <c r="DG449"/>
  <c r="DH449"/>
  <c r="DI449"/>
  <c r="DJ449"/>
  <c r="DK449"/>
  <c r="DL449"/>
  <c r="DM449"/>
  <c r="DN449"/>
  <c r="DO449"/>
  <c r="DP449"/>
  <c r="DQ449"/>
  <c r="DR449"/>
  <c r="DS449"/>
  <c r="DT449"/>
  <c r="DU449"/>
  <c r="DV449"/>
  <c r="DW449"/>
  <c r="DX449"/>
  <c r="DY449"/>
  <c r="DZ449"/>
  <c r="EA449"/>
  <c r="EB449"/>
  <c r="EC449"/>
  <c r="ED449"/>
  <c r="EE449"/>
  <c r="EF449"/>
  <c r="EG449"/>
  <c r="EH449"/>
  <c r="EI449"/>
  <c r="EJ449"/>
  <c r="EK449"/>
  <c r="EL449"/>
  <c r="EM449"/>
  <c r="EN449"/>
  <c r="EO449"/>
  <c r="EP449"/>
  <c r="EQ449"/>
  <c r="ER449"/>
  <c r="ES449"/>
  <c r="ET449"/>
  <c r="EU449"/>
  <c r="EV449"/>
  <c r="EW449"/>
  <c r="EX449"/>
  <c r="EY449"/>
  <c r="EZ449"/>
  <c r="FA449"/>
  <c r="FB449"/>
  <c r="FC449"/>
  <c r="FD449"/>
  <c r="FE449"/>
  <c r="FF449"/>
  <c r="FG449"/>
  <c r="FH449"/>
  <c r="FI449"/>
  <c r="FJ449"/>
  <c r="FK449"/>
  <c r="FL449"/>
  <c r="FM449"/>
  <c r="FN449"/>
  <c r="FO449"/>
  <c r="FP449"/>
  <c r="FQ449"/>
  <c r="FR449"/>
  <c r="FS449"/>
  <c r="FT449"/>
  <c r="FU449"/>
  <c r="FV449"/>
  <c r="FW449"/>
  <c r="FX449"/>
  <c r="FY449"/>
  <c r="FZ449"/>
  <c r="GA449"/>
  <c r="GB449"/>
  <c r="DF450"/>
  <c r="DG450"/>
  <c r="DH450"/>
  <c r="DI450"/>
  <c r="DJ450"/>
  <c r="DK450"/>
  <c r="DL450"/>
  <c r="DM450"/>
  <c r="DN450"/>
  <c r="DO450"/>
  <c r="DP450"/>
  <c r="DQ450"/>
  <c r="DR450"/>
  <c r="DS450"/>
  <c r="DT450"/>
  <c r="DU450"/>
  <c r="DV450"/>
  <c r="DW450"/>
  <c r="DX450"/>
  <c r="DY450"/>
  <c r="DZ450"/>
  <c r="EA450"/>
  <c r="EB450"/>
  <c r="EC450"/>
  <c r="ED450"/>
  <c r="EE450"/>
  <c r="EF450"/>
  <c r="EG450"/>
  <c r="EH450"/>
  <c r="EI450"/>
  <c r="EJ450"/>
  <c r="EK450"/>
  <c r="EL450"/>
  <c r="EM450"/>
  <c r="EN450"/>
  <c r="EO450"/>
  <c r="EP450"/>
  <c r="EQ450"/>
  <c r="ER450"/>
  <c r="ES450"/>
  <c r="ET450"/>
  <c r="EU450"/>
  <c r="EV450"/>
  <c r="EW450"/>
  <c r="EX450"/>
  <c r="EY450"/>
  <c r="EZ450"/>
  <c r="FA450"/>
  <c r="FB450"/>
  <c r="FC450"/>
  <c r="FD450"/>
  <c r="FE450"/>
  <c r="FF450"/>
  <c r="FG450"/>
  <c r="FH450"/>
  <c r="FI450"/>
  <c r="FJ450"/>
  <c r="FK450"/>
  <c r="FL450"/>
  <c r="FM450"/>
  <c r="FN450"/>
  <c r="FO450"/>
  <c r="FP450"/>
  <c r="FQ450"/>
  <c r="FR450"/>
  <c r="FS450"/>
  <c r="FT450"/>
  <c r="FU450"/>
  <c r="FV450"/>
  <c r="FW450"/>
  <c r="FX450"/>
  <c r="FY450"/>
  <c r="FZ450"/>
  <c r="GA450"/>
  <c r="GB450"/>
  <c r="DF451"/>
  <c r="DG451"/>
  <c r="DH451"/>
  <c r="DI451"/>
  <c r="DJ451"/>
  <c r="DK451"/>
  <c r="DL451"/>
  <c r="DM451"/>
  <c r="DN451"/>
  <c r="DO451"/>
  <c r="DP451"/>
  <c r="DQ451"/>
  <c r="DR451"/>
  <c r="DS451"/>
  <c r="DT451"/>
  <c r="DU451"/>
  <c r="DV451"/>
  <c r="DW451"/>
  <c r="DX451"/>
  <c r="DY451"/>
  <c r="DZ451"/>
  <c r="EA451"/>
  <c r="EB451"/>
  <c r="EC451"/>
  <c r="ED451"/>
  <c r="EE451"/>
  <c r="EF451"/>
  <c r="EG451"/>
  <c r="EH451"/>
  <c r="EI451"/>
  <c r="EJ451"/>
  <c r="EK451"/>
  <c r="EL451"/>
  <c r="EM451"/>
  <c r="EN451"/>
  <c r="EO451"/>
  <c r="EP451"/>
  <c r="EQ451"/>
  <c r="ER451"/>
  <c r="ES451"/>
  <c r="ET451"/>
  <c r="EU451"/>
  <c r="EV451"/>
  <c r="EW451"/>
  <c r="EX451"/>
  <c r="EY451"/>
  <c r="EZ451"/>
  <c r="FA451"/>
  <c r="FB451"/>
  <c r="FC451"/>
  <c r="FD451"/>
  <c r="FE451"/>
  <c r="FF451"/>
  <c r="FG451"/>
  <c r="FH451"/>
  <c r="FI451"/>
  <c r="FJ451"/>
  <c r="FK451"/>
  <c r="FL451"/>
  <c r="FM451"/>
  <c r="FN451"/>
  <c r="FO451"/>
  <c r="FP451"/>
  <c r="FQ451"/>
  <c r="FR451"/>
  <c r="FS451"/>
  <c r="FT451"/>
  <c r="FU451"/>
  <c r="FV451"/>
  <c r="FW451"/>
  <c r="FX451"/>
  <c r="FY451"/>
  <c r="FZ451"/>
  <c r="GA451"/>
  <c r="GB451"/>
  <c r="DF452"/>
  <c r="DG452"/>
  <c r="DH452"/>
  <c r="DI452"/>
  <c r="DJ452"/>
  <c r="DK452"/>
  <c r="DL452"/>
  <c r="DM452"/>
  <c r="DN452"/>
  <c r="DO452"/>
  <c r="DP452"/>
  <c r="DQ452"/>
  <c r="DR452"/>
  <c r="DS452"/>
  <c r="DT452"/>
  <c r="DU452"/>
  <c r="DV452"/>
  <c r="DW452"/>
  <c r="DX452"/>
  <c r="DY452"/>
  <c r="DZ452"/>
  <c r="EA452"/>
  <c r="EB452"/>
  <c r="EC452"/>
  <c r="ED452"/>
  <c r="EE452"/>
  <c r="EF452"/>
  <c r="EG452"/>
  <c r="EH452"/>
  <c r="EI452"/>
  <c r="EJ452"/>
  <c r="EK452"/>
  <c r="EL452"/>
  <c r="EM452"/>
  <c r="EN452"/>
  <c r="EO452"/>
  <c r="EP452"/>
  <c r="EQ452"/>
  <c r="ER452"/>
  <c r="ES452"/>
  <c r="ET452"/>
  <c r="EU452"/>
  <c r="EV452"/>
  <c r="EW452"/>
  <c r="EX452"/>
  <c r="EY452"/>
  <c r="EZ452"/>
  <c r="FA452"/>
  <c r="FB452"/>
  <c r="FC452"/>
  <c r="FD452"/>
  <c r="FE452"/>
  <c r="FF452"/>
  <c r="FG452"/>
  <c r="FH452"/>
  <c r="FI452"/>
  <c r="FJ452"/>
  <c r="FK452"/>
  <c r="FL452"/>
  <c r="FM452"/>
  <c r="FN452"/>
  <c r="FO452"/>
  <c r="FP452"/>
  <c r="FQ452"/>
  <c r="FR452"/>
  <c r="FS452"/>
  <c r="FT452"/>
  <c r="FU452"/>
  <c r="FV452"/>
  <c r="FW452"/>
  <c r="FX452"/>
  <c r="FY452"/>
  <c r="FZ452"/>
  <c r="GA452"/>
  <c r="GB452"/>
  <c r="DF453"/>
  <c r="DG453"/>
  <c r="DH453"/>
  <c r="DI453"/>
  <c r="DJ453"/>
  <c r="DK453"/>
  <c r="DL453"/>
  <c r="DM453"/>
  <c r="DN453"/>
  <c r="DO453"/>
  <c r="DP453"/>
  <c r="DQ453"/>
  <c r="DR453"/>
  <c r="DS453"/>
  <c r="DT453"/>
  <c r="DU453"/>
  <c r="DV453"/>
  <c r="DW453"/>
  <c r="DX453"/>
  <c r="DY453"/>
  <c r="DZ453"/>
  <c r="EA453"/>
  <c r="EB453"/>
  <c r="EC453"/>
  <c r="ED453"/>
  <c r="EE453"/>
  <c r="EF453"/>
  <c r="EG453"/>
  <c r="EH453"/>
  <c r="EI453"/>
  <c r="EJ453"/>
  <c r="EK453"/>
  <c r="EL453"/>
  <c r="EM453"/>
  <c r="EN453"/>
  <c r="EO453"/>
  <c r="EP453"/>
  <c r="EQ453"/>
  <c r="ER453"/>
  <c r="ES453"/>
  <c r="ET453"/>
  <c r="EU453"/>
  <c r="EV453"/>
  <c r="EW453"/>
  <c r="EX453"/>
  <c r="EY453"/>
  <c r="EZ453"/>
  <c r="FA453"/>
  <c r="FB453"/>
  <c r="FC453"/>
  <c r="FD453"/>
  <c r="FE453"/>
  <c r="FF453"/>
  <c r="FG453"/>
  <c r="FH453"/>
  <c r="FI453"/>
  <c r="FJ453"/>
  <c r="FK453"/>
  <c r="FL453"/>
  <c r="FM453"/>
  <c r="FN453"/>
  <c r="FO453"/>
  <c r="FP453"/>
  <c r="FQ453"/>
  <c r="FR453"/>
  <c r="FS453"/>
  <c r="FT453"/>
  <c r="FU453"/>
  <c r="FV453"/>
  <c r="FW453"/>
  <c r="FX453"/>
  <c r="FY453"/>
  <c r="FZ453"/>
  <c r="GA453"/>
  <c r="GB453"/>
  <c r="DF454"/>
  <c r="DG454"/>
  <c r="DH454"/>
  <c r="DI454"/>
  <c r="DJ454"/>
  <c r="DK454"/>
  <c r="DL454"/>
  <c r="DM454"/>
  <c r="DN454"/>
  <c r="DO454"/>
  <c r="DP454"/>
  <c r="DQ454"/>
  <c r="DR454"/>
  <c r="DS454"/>
  <c r="DT454"/>
  <c r="DU454"/>
  <c r="DV454"/>
  <c r="DW454"/>
  <c r="DX454"/>
  <c r="DY454"/>
  <c r="DZ454"/>
  <c r="EA454"/>
  <c r="EB454"/>
  <c r="EC454"/>
  <c r="ED454"/>
  <c r="EE454"/>
  <c r="EF454"/>
  <c r="EG454"/>
  <c r="EH454"/>
  <c r="EI454"/>
  <c r="EJ454"/>
  <c r="EK454"/>
  <c r="EL454"/>
  <c r="EM454"/>
  <c r="EN454"/>
  <c r="EO454"/>
  <c r="EP454"/>
  <c r="EQ454"/>
  <c r="ER454"/>
  <c r="ES454"/>
  <c r="ET454"/>
  <c r="EU454"/>
  <c r="EV454"/>
  <c r="EW454"/>
  <c r="EX454"/>
  <c r="EY454"/>
  <c r="EZ454"/>
  <c r="FA454"/>
  <c r="FB454"/>
  <c r="FC454"/>
  <c r="FD454"/>
  <c r="FE454"/>
  <c r="FF454"/>
  <c r="FG454"/>
  <c r="FH454"/>
  <c r="FI454"/>
  <c r="FJ454"/>
  <c r="FK454"/>
  <c r="FL454"/>
  <c r="FM454"/>
  <c r="FN454"/>
  <c r="FO454"/>
  <c r="FP454"/>
  <c r="FQ454"/>
  <c r="FR454"/>
  <c r="FS454"/>
  <c r="FT454"/>
  <c r="FU454"/>
  <c r="FV454"/>
  <c r="FW454"/>
  <c r="FX454"/>
  <c r="FY454"/>
  <c r="FZ454"/>
  <c r="GA454"/>
  <c r="GB454"/>
  <c r="DF455"/>
  <c r="DG455"/>
  <c r="DH455"/>
  <c r="DI455"/>
  <c r="DJ455"/>
  <c r="DK455"/>
  <c r="DL455"/>
  <c r="DM455"/>
  <c r="DN455"/>
  <c r="DO455"/>
  <c r="DP455"/>
  <c r="DQ455"/>
  <c r="DR455"/>
  <c r="DS455"/>
  <c r="DT455"/>
  <c r="DU455"/>
  <c r="DV455"/>
  <c r="DW455"/>
  <c r="DX455"/>
  <c r="DY455"/>
  <c r="DZ455"/>
  <c r="EA455"/>
  <c r="EB455"/>
  <c r="EC455"/>
  <c r="ED455"/>
  <c r="EE455"/>
  <c r="EF455"/>
  <c r="EG455"/>
  <c r="EH455"/>
  <c r="EI455"/>
  <c r="EJ455"/>
  <c r="EK455"/>
  <c r="EL455"/>
  <c r="EM455"/>
  <c r="EN455"/>
  <c r="EO455"/>
  <c r="EP455"/>
  <c r="EQ455"/>
  <c r="ER455"/>
  <c r="ES455"/>
  <c r="ET455"/>
  <c r="EU455"/>
  <c r="EV455"/>
  <c r="EW455"/>
  <c r="EX455"/>
  <c r="EY455"/>
  <c r="EZ455"/>
  <c r="FA455"/>
  <c r="FB455"/>
  <c r="FC455"/>
  <c r="FD455"/>
  <c r="FE455"/>
  <c r="FF455"/>
  <c r="FG455"/>
  <c r="FH455"/>
  <c r="FI455"/>
  <c r="FJ455"/>
  <c r="FK455"/>
  <c r="FL455"/>
  <c r="FM455"/>
  <c r="FN455"/>
  <c r="FO455"/>
  <c r="FP455"/>
  <c r="FQ455"/>
  <c r="FR455"/>
  <c r="FS455"/>
  <c r="FT455"/>
  <c r="FU455"/>
  <c r="FV455"/>
  <c r="FW455"/>
  <c r="FX455"/>
  <c r="FY455"/>
  <c r="FZ455"/>
  <c r="GA455"/>
  <c r="GB455"/>
  <c r="DF456"/>
  <c r="DG456"/>
  <c r="DH456"/>
  <c r="DI456"/>
  <c r="DJ456"/>
  <c r="DK456"/>
  <c r="DL456"/>
  <c r="DM456"/>
  <c r="DN456"/>
  <c r="DO456"/>
  <c r="DP456"/>
  <c r="DQ456"/>
  <c r="DR456"/>
  <c r="DS456"/>
  <c r="DT456"/>
  <c r="DU456"/>
  <c r="DV456"/>
  <c r="DW456"/>
  <c r="DX456"/>
  <c r="DY456"/>
  <c r="DZ456"/>
  <c r="EA456"/>
  <c r="EB456"/>
  <c r="EC456"/>
  <c r="ED456"/>
  <c r="EE456"/>
  <c r="EF456"/>
  <c r="EG456"/>
  <c r="EH456"/>
  <c r="EI456"/>
  <c r="EJ456"/>
  <c r="EK456"/>
  <c r="EL456"/>
  <c r="EM456"/>
  <c r="EN456"/>
  <c r="EO456"/>
  <c r="EP456"/>
  <c r="EQ456"/>
  <c r="ER456"/>
  <c r="ES456"/>
  <c r="ET456"/>
  <c r="EU456"/>
  <c r="EV456"/>
  <c r="EW456"/>
  <c r="EX456"/>
  <c r="EY456"/>
  <c r="EZ456"/>
  <c r="FA456"/>
  <c r="FB456"/>
  <c r="FC456"/>
  <c r="FD456"/>
  <c r="FE456"/>
  <c r="FF456"/>
  <c r="FG456"/>
  <c r="FH456"/>
  <c r="FI456"/>
  <c r="FJ456"/>
  <c r="FK456"/>
  <c r="FL456"/>
  <c r="FM456"/>
  <c r="FN456"/>
  <c r="FO456"/>
  <c r="FP456"/>
  <c r="FQ456"/>
  <c r="FR456"/>
  <c r="FS456"/>
  <c r="FT456"/>
  <c r="FU456"/>
  <c r="FV456"/>
  <c r="FW456"/>
  <c r="FX456"/>
  <c r="FY456"/>
  <c r="FZ456"/>
  <c r="GA456"/>
  <c r="GB456"/>
  <c r="DF457"/>
  <c r="DG457"/>
  <c r="DH457"/>
  <c r="DI457"/>
  <c r="DJ457"/>
  <c r="DK457"/>
  <c r="DL457"/>
  <c r="DM457"/>
  <c r="DN457"/>
  <c r="DO457"/>
  <c r="DP457"/>
  <c r="DQ457"/>
  <c r="DR457"/>
  <c r="DS457"/>
  <c r="DT457"/>
  <c r="DU457"/>
  <c r="DV457"/>
  <c r="DW457"/>
  <c r="DX457"/>
  <c r="DY457"/>
  <c r="DZ457"/>
  <c r="EA457"/>
  <c r="EB457"/>
  <c r="EC457"/>
  <c r="ED457"/>
  <c r="EE457"/>
  <c r="EF457"/>
  <c r="EG457"/>
  <c r="EH457"/>
  <c r="EI457"/>
  <c r="EJ457"/>
  <c r="EK457"/>
  <c r="EL457"/>
  <c r="EM457"/>
  <c r="EN457"/>
  <c r="EO457"/>
  <c r="EP457"/>
  <c r="EQ457"/>
  <c r="ER457"/>
  <c r="ES457"/>
  <c r="ET457"/>
  <c r="EU457"/>
  <c r="EV457"/>
  <c r="EW457"/>
  <c r="EX457"/>
  <c r="EY457"/>
  <c r="EZ457"/>
  <c r="FA457"/>
  <c r="FB457"/>
  <c r="FC457"/>
  <c r="FD457"/>
  <c r="FE457"/>
  <c r="FF457"/>
  <c r="FG457"/>
  <c r="FH457"/>
  <c r="FI457"/>
  <c r="FJ457"/>
  <c r="FK457"/>
  <c r="FL457"/>
  <c r="FM457"/>
  <c r="FN457"/>
  <c r="FO457"/>
  <c r="FP457"/>
  <c r="FQ457"/>
  <c r="FR457"/>
  <c r="FS457"/>
  <c r="FT457"/>
  <c r="FU457"/>
  <c r="FV457"/>
  <c r="FW457"/>
  <c r="FX457"/>
  <c r="FY457"/>
  <c r="FZ457"/>
  <c r="GA457"/>
  <c r="GB457"/>
  <c r="DF458"/>
  <c r="DG458"/>
  <c r="DH458"/>
  <c r="DI458"/>
  <c r="DJ458"/>
  <c r="DK458"/>
  <c r="DL458"/>
  <c r="DM458"/>
  <c r="DN458"/>
  <c r="DO458"/>
  <c r="DP458"/>
  <c r="DQ458"/>
  <c r="DR458"/>
  <c r="DS458"/>
  <c r="DT458"/>
  <c r="DU458"/>
  <c r="DV458"/>
  <c r="DW458"/>
  <c r="DX458"/>
  <c r="DY458"/>
  <c r="DZ458"/>
  <c r="EA458"/>
  <c r="EB458"/>
  <c r="EC458"/>
  <c r="ED458"/>
  <c r="EE458"/>
  <c r="EF458"/>
  <c r="EG458"/>
  <c r="EH458"/>
  <c r="EI458"/>
  <c r="EJ458"/>
  <c r="EK458"/>
  <c r="EL458"/>
  <c r="EM458"/>
  <c r="EN458"/>
  <c r="EO458"/>
  <c r="EP458"/>
  <c r="EQ458"/>
  <c r="ER458"/>
  <c r="ES458"/>
  <c r="ET458"/>
  <c r="EU458"/>
  <c r="EV458"/>
  <c r="EW458"/>
  <c r="EX458"/>
  <c r="EY458"/>
  <c r="EZ458"/>
  <c r="FA458"/>
  <c r="FB458"/>
  <c r="FC458"/>
  <c r="FD458"/>
  <c r="FE458"/>
  <c r="FF458"/>
  <c r="FG458"/>
  <c r="FH458"/>
  <c r="FI458"/>
  <c r="FJ458"/>
  <c r="FK458"/>
  <c r="FL458"/>
  <c r="FM458"/>
  <c r="FN458"/>
  <c r="FO458"/>
  <c r="FP458"/>
  <c r="FQ458"/>
  <c r="FR458"/>
  <c r="FS458"/>
  <c r="FT458"/>
  <c r="FU458"/>
  <c r="FV458"/>
  <c r="FW458"/>
  <c r="FX458"/>
  <c r="FY458"/>
  <c r="FZ458"/>
  <c r="GA458"/>
  <c r="GB458"/>
  <c r="DF459"/>
  <c r="DG459"/>
  <c r="DH459"/>
  <c r="DI459"/>
  <c r="DJ459"/>
  <c r="DK459"/>
  <c r="DL459"/>
  <c r="DM459"/>
  <c r="DN459"/>
  <c r="DO459"/>
  <c r="DP459"/>
  <c r="DQ459"/>
  <c r="DR459"/>
  <c r="DS459"/>
  <c r="DT459"/>
  <c r="DU459"/>
  <c r="DV459"/>
  <c r="DW459"/>
  <c r="DX459"/>
  <c r="DY459"/>
  <c r="DZ459"/>
  <c r="EA459"/>
  <c r="EB459"/>
  <c r="EC459"/>
  <c r="ED459"/>
  <c r="EE459"/>
  <c r="EF459"/>
  <c r="EG459"/>
  <c r="EH459"/>
  <c r="EI459"/>
  <c r="EJ459"/>
  <c r="EK459"/>
  <c r="EL459"/>
  <c r="EM459"/>
  <c r="EN459"/>
  <c r="EO459"/>
  <c r="EP459"/>
  <c r="EQ459"/>
  <c r="ER459"/>
  <c r="ES459"/>
  <c r="ET459"/>
  <c r="EU459"/>
  <c r="EV459"/>
  <c r="EW459"/>
  <c r="EX459"/>
  <c r="EY459"/>
  <c r="EZ459"/>
  <c r="FA459"/>
  <c r="FB459"/>
  <c r="FC459"/>
  <c r="FD459"/>
  <c r="FE459"/>
  <c r="FF459"/>
  <c r="FG459"/>
  <c r="FH459"/>
  <c r="FI459"/>
  <c r="FJ459"/>
  <c r="FK459"/>
  <c r="FL459"/>
  <c r="FM459"/>
  <c r="FN459"/>
  <c r="FO459"/>
  <c r="FP459"/>
  <c r="FQ459"/>
  <c r="FR459"/>
  <c r="FS459"/>
  <c r="FT459"/>
  <c r="FU459"/>
  <c r="FV459"/>
  <c r="FW459"/>
  <c r="FX459"/>
  <c r="FY459"/>
  <c r="FZ459"/>
  <c r="GA459"/>
  <c r="GB459"/>
  <c r="DF460"/>
  <c r="DG460"/>
  <c r="DH460"/>
  <c r="DI460"/>
  <c r="DJ460"/>
  <c r="DK460"/>
  <c r="DL460"/>
  <c r="DM460"/>
  <c r="DN460"/>
  <c r="DO460"/>
  <c r="DP460"/>
  <c r="DQ460"/>
  <c r="DR460"/>
  <c r="DS460"/>
  <c r="DT460"/>
  <c r="DU460"/>
  <c r="DV460"/>
  <c r="DW460"/>
  <c r="DX460"/>
  <c r="DY460"/>
  <c r="DZ460"/>
  <c r="EA460"/>
  <c r="EB460"/>
  <c r="EC460"/>
  <c r="ED460"/>
  <c r="EE460"/>
  <c r="EF460"/>
  <c r="EG460"/>
  <c r="EH460"/>
  <c r="EI460"/>
  <c r="EJ460"/>
  <c r="EK460"/>
  <c r="EL460"/>
  <c r="EM460"/>
  <c r="EN460"/>
  <c r="EO460"/>
  <c r="EP460"/>
  <c r="EQ460"/>
  <c r="ER460"/>
  <c r="ES460"/>
  <c r="ET460"/>
  <c r="EU460"/>
  <c r="EV460"/>
  <c r="EW460"/>
  <c r="EX460"/>
  <c r="EY460"/>
  <c r="EZ460"/>
  <c r="FA460"/>
  <c r="FB460"/>
  <c r="FC460"/>
  <c r="FD460"/>
  <c r="FE460"/>
  <c r="FF460"/>
  <c r="FG460"/>
  <c r="FH460"/>
  <c r="FI460"/>
  <c r="FJ460"/>
  <c r="FK460"/>
  <c r="FL460"/>
  <c r="FM460"/>
  <c r="FN460"/>
  <c r="FO460"/>
  <c r="FP460"/>
  <c r="FQ460"/>
  <c r="FR460"/>
  <c r="FS460"/>
  <c r="FT460"/>
  <c r="FU460"/>
  <c r="FV460"/>
  <c r="FW460"/>
  <c r="FX460"/>
  <c r="FY460"/>
  <c r="FZ460"/>
  <c r="GA460"/>
  <c r="GB460"/>
  <c r="DF461"/>
  <c r="DG461"/>
  <c r="DH461"/>
  <c r="DI461"/>
  <c r="DJ461"/>
  <c r="DK461"/>
  <c r="DL461"/>
  <c r="DM461"/>
  <c r="DN461"/>
  <c r="DO461"/>
  <c r="DP461"/>
  <c r="DQ461"/>
  <c r="DR461"/>
  <c r="DS461"/>
  <c r="DT461"/>
  <c r="DU461"/>
  <c r="DV461"/>
  <c r="DW461"/>
  <c r="DX461"/>
  <c r="DY461"/>
  <c r="DZ461"/>
  <c r="EA461"/>
  <c r="EB461"/>
  <c r="EC461"/>
  <c r="ED461"/>
  <c r="EE461"/>
  <c r="EF461"/>
  <c r="EG461"/>
  <c r="EH461"/>
  <c r="EI461"/>
  <c r="EJ461"/>
  <c r="EK461"/>
  <c r="EL461"/>
  <c r="EM461"/>
  <c r="EN461"/>
  <c r="EO461"/>
  <c r="EP461"/>
  <c r="EQ461"/>
  <c r="ER461"/>
  <c r="ES461"/>
  <c r="ET461"/>
  <c r="EU461"/>
  <c r="EV461"/>
  <c r="EW461"/>
  <c r="EX461"/>
  <c r="EY461"/>
  <c r="EZ461"/>
  <c r="FA461"/>
  <c r="FB461"/>
  <c r="FC461"/>
  <c r="FD461"/>
  <c r="FE461"/>
  <c r="FF461"/>
  <c r="FG461"/>
  <c r="FH461"/>
  <c r="FI461"/>
  <c r="FJ461"/>
  <c r="FK461"/>
  <c r="FL461"/>
  <c r="FM461"/>
  <c r="FN461"/>
  <c r="FO461"/>
  <c r="FP461"/>
  <c r="FQ461"/>
  <c r="FR461"/>
  <c r="FS461"/>
  <c r="FT461"/>
  <c r="FU461"/>
  <c r="FV461"/>
  <c r="FW461"/>
  <c r="FX461"/>
  <c r="FY461"/>
  <c r="FZ461"/>
  <c r="GA461"/>
  <c r="GB461"/>
  <c r="DF462"/>
  <c r="DG462"/>
  <c r="DH462"/>
  <c r="DI462"/>
  <c r="DJ462"/>
  <c r="DK462"/>
  <c r="DL462"/>
  <c r="DM462"/>
  <c r="DN462"/>
  <c r="DO462"/>
  <c r="DP462"/>
  <c r="DQ462"/>
  <c r="DR462"/>
  <c r="DS462"/>
  <c r="DT462"/>
  <c r="DU462"/>
  <c r="DV462"/>
  <c r="DW462"/>
  <c r="DX462"/>
  <c r="DY462"/>
  <c r="DZ462"/>
  <c r="EA462"/>
  <c r="EB462"/>
  <c r="EC462"/>
  <c r="ED462"/>
  <c r="EE462"/>
  <c r="EF462"/>
  <c r="EG462"/>
  <c r="EH462"/>
  <c r="EI462"/>
  <c r="EJ462"/>
  <c r="EK462"/>
  <c r="EL462"/>
  <c r="EM462"/>
  <c r="EN462"/>
  <c r="EO462"/>
  <c r="EP462"/>
  <c r="EQ462"/>
  <c r="ER462"/>
  <c r="ES462"/>
  <c r="ET462"/>
  <c r="EU462"/>
  <c r="EV462"/>
  <c r="EW462"/>
  <c r="EX462"/>
  <c r="EY462"/>
  <c r="EZ462"/>
  <c r="FA462"/>
  <c r="FB462"/>
  <c r="FC462"/>
  <c r="FD462"/>
  <c r="FE462"/>
  <c r="FF462"/>
  <c r="FG462"/>
  <c r="FH462"/>
  <c r="FI462"/>
  <c r="FJ462"/>
  <c r="FK462"/>
  <c r="FL462"/>
  <c r="FM462"/>
  <c r="FN462"/>
  <c r="FO462"/>
  <c r="FP462"/>
  <c r="FQ462"/>
  <c r="FR462"/>
  <c r="FS462"/>
  <c r="FT462"/>
  <c r="FU462"/>
  <c r="FV462"/>
  <c r="FW462"/>
  <c r="FX462"/>
  <c r="FY462"/>
  <c r="FZ462"/>
  <c r="GA462"/>
  <c r="GB462"/>
  <c r="DF463"/>
  <c r="DG463"/>
  <c r="DH463"/>
  <c r="DI463"/>
  <c r="DJ463"/>
  <c r="DK463"/>
  <c r="DL463"/>
  <c r="DM463"/>
  <c r="DN463"/>
  <c r="DO463"/>
  <c r="DP463"/>
  <c r="DQ463"/>
  <c r="DR463"/>
  <c r="DS463"/>
  <c r="DT463"/>
  <c r="DU463"/>
  <c r="DV463"/>
  <c r="DW463"/>
  <c r="DX463"/>
  <c r="DY463"/>
  <c r="DZ463"/>
  <c r="EA463"/>
  <c r="EB463"/>
  <c r="EC463"/>
  <c r="ED463"/>
  <c r="EE463"/>
  <c r="EF463"/>
  <c r="EG463"/>
  <c r="EH463"/>
  <c r="EI463"/>
  <c r="EJ463"/>
  <c r="EK463"/>
  <c r="EL463"/>
  <c r="EM463"/>
  <c r="EN463"/>
  <c r="EO463"/>
  <c r="EP463"/>
  <c r="EQ463"/>
  <c r="ER463"/>
  <c r="ES463"/>
  <c r="ET463"/>
  <c r="EU463"/>
  <c r="EV463"/>
  <c r="EW463"/>
  <c r="EX463"/>
  <c r="EY463"/>
  <c r="EZ463"/>
  <c r="FA463"/>
  <c r="FB463"/>
  <c r="FC463"/>
  <c r="FD463"/>
  <c r="FE463"/>
  <c r="FF463"/>
  <c r="FG463"/>
  <c r="FH463"/>
  <c r="FI463"/>
  <c r="FJ463"/>
  <c r="FK463"/>
  <c r="FL463"/>
  <c r="FM463"/>
  <c r="FN463"/>
  <c r="FO463"/>
  <c r="FP463"/>
  <c r="FQ463"/>
  <c r="FR463"/>
  <c r="FS463"/>
  <c r="FT463"/>
  <c r="FU463"/>
  <c r="FV463"/>
  <c r="FW463"/>
  <c r="FX463"/>
  <c r="FY463"/>
  <c r="FZ463"/>
  <c r="GA463"/>
  <c r="GB463"/>
  <c r="DF464"/>
  <c r="DG464"/>
  <c r="DH464"/>
  <c r="DI464"/>
  <c r="DJ464"/>
  <c r="DK464"/>
  <c r="DL464"/>
  <c r="DM464"/>
  <c r="DN464"/>
  <c r="DO464"/>
  <c r="DP464"/>
  <c r="DQ464"/>
  <c r="DR464"/>
  <c r="DS464"/>
  <c r="DT464"/>
  <c r="DU464"/>
  <c r="DV464"/>
  <c r="DW464"/>
  <c r="DX464"/>
  <c r="DY464"/>
  <c r="DZ464"/>
  <c r="EA464"/>
  <c r="EB464"/>
  <c r="EC464"/>
  <c r="ED464"/>
  <c r="EE464"/>
  <c r="EF464"/>
  <c r="EG464"/>
  <c r="EH464"/>
  <c r="EI464"/>
  <c r="EJ464"/>
  <c r="EK464"/>
  <c r="EL464"/>
  <c r="EM464"/>
  <c r="EN464"/>
  <c r="EO464"/>
  <c r="EP464"/>
  <c r="EQ464"/>
  <c r="ER464"/>
  <c r="ES464"/>
  <c r="ET464"/>
  <c r="EU464"/>
  <c r="EV464"/>
  <c r="EW464"/>
  <c r="EX464"/>
  <c r="EY464"/>
  <c r="EZ464"/>
  <c r="FA464"/>
  <c r="FB464"/>
  <c r="FC464"/>
  <c r="FD464"/>
  <c r="FE464"/>
  <c r="FF464"/>
  <c r="FG464"/>
  <c r="FH464"/>
  <c r="FI464"/>
  <c r="FJ464"/>
  <c r="FK464"/>
  <c r="FL464"/>
  <c r="FM464"/>
  <c r="FN464"/>
  <c r="FO464"/>
  <c r="FP464"/>
  <c r="FQ464"/>
  <c r="FR464"/>
  <c r="FS464"/>
  <c r="FT464"/>
  <c r="FU464"/>
  <c r="FV464"/>
  <c r="FW464"/>
  <c r="FX464"/>
  <c r="FY464"/>
  <c r="FZ464"/>
  <c r="GA464"/>
  <c r="GB464"/>
  <c r="DF465"/>
  <c r="DG465"/>
  <c r="DH465"/>
  <c r="DI465"/>
  <c r="DJ465"/>
  <c r="DK465"/>
  <c r="DL465"/>
  <c r="DM465"/>
  <c r="DN465"/>
  <c r="DO465"/>
  <c r="DP465"/>
  <c r="DQ465"/>
  <c r="DR465"/>
  <c r="DS465"/>
  <c r="DT465"/>
  <c r="DU465"/>
  <c r="DV465"/>
  <c r="DW465"/>
  <c r="DX465"/>
  <c r="DY465"/>
  <c r="DZ465"/>
  <c r="EA465"/>
  <c r="EB465"/>
  <c r="EC465"/>
  <c r="ED465"/>
  <c r="EE465"/>
  <c r="EF465"/>
  <c r="EG465"/>
  <c r="EH465"/>
  <c r="EI465"/>
  <c r="EJ465"/>
  <c r="EK465"/>
  <c r="EL465"/>
  <c r="EM465"/>
  <c r="EN465"/>
  <c r="EO465"/>
  <c r="EP465"/>
  <c r="EQ465"/>
  <c r="ER465"/>
  <c r="ES465"/>
  <c r="ET465"/>
  <c r="EU465"/>
  <c r="EV465"/>
  <c r="EW465"/>
  <c r="EX465"/>
  <c r="EY465"/>
  <c r="EZ465"/>
  <c r="FA465"/>
  <c r="FB465"/>
  <c r="FC465"/>
  <c r="FD465"/>
  <c r="FE465"/>
  <c r="FF465"/>
  <c r="FG465"/>
  <c r="FH465"/>
  <c r="FI465"/>
  <c r="FJ465"/>
  <c r="FK465"/>
  <c r="FL465"/>
  <c r="FM465"/>
  <c r="FN465"/>
  <c r="FO465"/>
  <c r="FP465"/>
  <c r="FQ465"/>
  <c r="FR465"/>
  <c r="FS465"/>
  <c r="FT465"/>
  <c r="FU465"/>
  <c r="FV465"/>
  <c r="FW465"/>
  <c r="FX465"/>
  <c r="FY465"/>
  <c r="FZ465"/>
  <c r="GA465"/>
  <c r="GB465"/>
  <c r="DF466"/>
  <c r="DG466"/>
  <c r="DH466"/>
  <c r="DI466"/>
  <c r="DJ466"/>
  <c r="DK466"/>
  <c r="DL466"/>
  <c r="DM466"/>
  <c r="DN466"/>
  <c r="DO466"/>
  <c r="DP466"/>
  <c r="DQ466"/>
  <c r="DR466"/>
  <c r="DS466"/>
  <c r="DT466"/>
  <c r="DU466"/>
  <c r="DV466"/>
  <c r="DW466"/>
  <c r="DX466"/>
  <c r="DY466"/>
  <c r="DZ466"/>
  <c r="EA466"/>
  <c r="EB466"/>
  <c r="EC466"/>
  <c r="ED466"/>
  <c r="EE466"/>
  <c r="EF466"/>
  <c r="EG466"/>
  <c r="EH466"/>
  <c r="EI466"/>
  <c r="EJ466"/>
  <c r="EK466"/>
  <c r="EL466"/>
  <c r="EM466"/>
  <c r="EN466"/>
  <c r="EO466"/>
  <c r="EP466"/>
  <c r="EQ466"/>
  <c r="ER466"/>
  <c r="ES466"/>
  <c r="ET466"/>
  <c r="EU466"/>
  <c r="EV466"/>
  <c r="EW466"/>
  <c r="EX466"/>
  <c r="EY466"/>
  <c r="EZ466"/>
  <c r="FA466"/>
  <c r="FB466"/>
  <c r="FC466"/>
  <c r="FD466"/>
  <c r="FE466"/>
  <c r="FF466"/>
  <c r="FG466"/>
  <c r="FH466"/>
  <c r="FI466"/>
  <c r="FJ466"/>
  <c r="FK466"/>
  <c r="FL466"/>
  <c r="FM466"/>
  <c r="FN466"/>
  <c r="FO466"/>
  <c r="FP466"/>
  <c r="FQ466"/>
  <c r="FR466"/>
  <c r="FS466"/>
  <c r="FT466"/>
  <c r="FU466"/>
  <c r="FV466"/>
  <c r="FW466"/>
  <c r="FX466"/>
  <c r="FY466"/>
  <c r="FZ466"/>
  <c r="GA466"/>
  <c r="GB466"/>
  <c r="DF467"/>
  <c r="DG467"/>
  <c r="DH467"/>
  <c r="DI467"/>
  <c r="DJ467"/>
  <c r="DK467"/>
  <c r="DL467"/>
  <c r="DM467"/>
  <c r="DN467"/>
  <c r="DO467"/>
  <c r="DP467"/>
  <c r="DQ467"/>
  <c r="DR467"/>
  <c r="DS467"/>
  <c r="DT467"/>
  <c r="DU467"/>
  <c r="DV467"/>
  <c r="DW467"/>
  <c r="DX467"/>
  <c r="DY467"/>
  <c r="DZ467"/>
  <c r="EA467"/>
  <c r="EB467"/>
  <c r="EC467"/>
  <c r="ED467"/>
  <c r="EE467"/>
  <c r="EF467"/>
  <c r="EG467"/>
  <c r="EH467"/>
  <c r="EI467"/>
  <c r="EJ467"/>
  <c r="EK467"/>
  <c r="EL467"/>
  <c r="EM467"/>
  <c r="EN467"/>
  <c r="EO467"/>
  <c r="EP467"/>
  <c r="EQ467"/>
  <c r="ER467"/>
  <c r="ES467"/>
  <c r="ET467"/>
  <c r="EU467"/>
  <c r="EV467"/>
  <c r="EW467"/>
  <c r="EX467"/>
  <c r="EY467"/>
  <c r="EZ467"/>
  <c r="FA467"/>
  <c r="FB467"/>
  <c r="FC467"/>
  <c r="FD467"/>
  <c r="FE467"/>
  <c r="FF467"/>
  <c r="FG467"/>
  <c r="FH467"/>
  <c r="FI467"/>
  <c r="FJ467"/>
  <c r="FK467"/>
  <c r="FL467"/>
  <c r="FM467"/>
  <c r="FN467"/>
  <c r="FO467"/>
  <c r="FP467"/>
  <c r="FQ467"/>
  <c r="FR467"/>
  <c r="FS467"/>
  <c r="FT467"/>
  <c r="FU467"/>
  <c r="FV467"/>
  <c r="FW467"/>
  <c r="FX467"/>
  <c r="FY467"/>
  <c r="FZ467"/>
  <c r="GA467"/>
  <c r="GB467"/>
  <c r="DF468"/>
  <c r="DG468"/>
  <c r="DH468"/>
  <c r="DI468"/>
  <c r="DJ468"/>
  <c r="DK468"/>
  <c r="DL468"/>
  <c r="DM468"/>
  <c r="DN468"/>
  <c r="DO468"/>
  <c r="DP468"/>
  <c r="DQ468"/>
  <c r="DR468"/>
  <c r="DS468"/>
  <c r="DT468"/>
  <c r="DU468"/>
  <c r="DV468"/>
  <c r="DW468"/>
  <c r="DX468"/>
  <c r="DY468"/>
  <c r="DZ468"/>
  <c r="EA468"/>
  <c r="EB468"/>
  <c r="EC468"/>
  <c r="ED468"/>
  <c r="EE468"/>
  <c r="EF468"/>
  <c r="EG468"/>
  <c r="EH468"/>
  <c r="EI468"/>
  <c r="EJ468"/>
  <c r="EK468"/>
  <c r="EL468"/>
  <c r="EM468"/>
  <c r="EN468"/>
  <c r="EO468"/>
  <c r="EP468"/>
  <c r="EQ468"/>
  <c r="ER468"/>
  <c r="ES468"/>
  <c r="ET468"/>
  <c r="EU468"/>
  <c r="EV468"/>
  <c r="EW468"/>
  <c r="EX468"/>
  <c r="EY468"/>
  <c r="EZ468"/>
  <c r="FA468"/>
  <c r="FB468"/>
  <c r="FC468"/>
  <c r="FD468"/>
  <c r="FE468"/>
  <c r="FF468"/>
  <c r="FG468"/>
  <c r="FH468"/>
  <c r="FI468"/>
  <c r="FJ468"/>
  <c r="FK468"/>
  <c r="FL468"/>
  <c r="FM468"/>
  <c r="FN468"/>
  <c r="FO468"/>
  <c r="FP468"/>
  <c r="FQ468"/>
  <c r="FR468"/>
  <c r="FS468"/>
  <c r="FT468"/>
  <c r="FU468"/>
  <c r="FV468"/>
  <c r="FW468"/>
  <c r="FX468"/>
  <c r="FY468"/>
  <c r="FZ468"/>
  <c r="GA468"/>
  <c r="GB468"/>
  <c r="DF469"/>
  <c r="DG469"/>
  <c r="DH469"/>
  <c r="DI469"/>
  <c r="DJ469"/>
  <c r="DK469"/>
  <c r="DL469"/>
  <c r="DM469"/>
  <c r="DN469"/>
  <c r="DO469"/>
  <c r="DP469"/>
  <c r="DQ469"/>
  <c r="DR469"/>
  <c r="DS469"/>
  <c r="DT469"/>
  <c r="DU469"/>
  <c r="DV469"/>
  <c r="DW469"/>
  <c r="DX469"/>
  <c r="DY469"/>
  <c r="DZ469"/>
  <c r="EA469"/>
  <c r="EB469"/>
  <c r="EC469"/>
  <c r="ED469"/>
  <c r="EE469"/>
  <c r="EF469"/>
  <c r="EG469"/>
  <c r="EH469"/>
  <c r="EI469"/>
  <c r="EJ469"/>
  <c r="EK469"/>
  <c r="EL469"/>
  <c r="EM469"/>
  <c r="EN469"/>
  <c r="EO469"/>
  <c r="EP469"/>
  <c r="EQ469"/>
  <c r="ER469"/>
  <c r="ES469"/>
  <c r="ET469"/>
  <c r="EU469"/>
  <c r="EV469"/>
  <c r="EW469"/>
  <c r="EX469"/>
  <c r="EY469"/>
  <c r="EZ469"/>
  <c r="FA469"/>
  <c r="FB469"/>
  <c r="FC469"/>
  <c r="FD469"/>
  <c r="FE469"/>
  <c r="FF469"/>
  <c r="FG469"/>
  <c r="FH469"/>
  <c r="FI469"/>
  <c r="FJ469"/>
  <c r="FK469"/>
  <c r="FL469"/>
  <c r="FM469"/>
  <c r="FN469"/>
  <c r="FO469"/>
  <c r="FP469"/>
  <c r="FQ469"/>
  <c r="FR469"/>
  <c r="FS469"/>
  <c r="FT469"/>
  <c r="FU469"/>
  <c r="FV469"/>
  <c r="FW469"/>
  <c r="FX469"/>
  <c r="FY469"/>
  <c r="FZ469"/>
  <c r="GA469"/>
  <c r="GB469"/>
  <c r="DF470"/>
  <c r="DG470"/>
  <c r="DH470"/>
  <c r="DI470"/>
  <c r="DJ470"/>
  <c r="DK470"/>
  <c r="DL470"/>
  <c r="DM470"/>
  <c r="DN470"/>
  <c r="DO470"/>
  <c r="DP470"/>
  <c r="DQ470"/>
  <c r="DR470"/>
  <c r="DS470"/>
  <c r="DT470"/>
  <c r="DU470"/>
  <c r="DV470"/>
  <c r="DW470"/>
  <c r="DX470"/>
  <c r="DY470"/>
  <c r="DZ470"/>
  <c r="EA470"/>
  <c r="EB470"/>
  <c r="EC470"/>
  <c r="ED470"/>
  <c r="EE470"/>
  <c r="EF470"/>
  <c r="EG470"/>
  <c r="EH470"/>
  <c r="EI470"/>
  <c r="EJ470"/>
  <c r="EK470"/>
  <c r="EL470"/>
  <c r="EM470"/>
  <c r="EN470"/>
  <c r="EO470"/>
  <c r="EP470"/>
  <c r="EQ470"/>
  <c r="ER470"/>
  <c r="ES470"/>
  <c r="ET470"/>
  <c r="EU470"/>
  <c r="EV470"/>
  <c r="EW470"/>
  <c r="EX470"/>
  <c r="EY470"/>
  <c r="EZ470"/>
  <c r="FA470"/>
  <c r="FB470"/>
  <c r="FC470"/>
  <c r="FD470"/>
  <c r="FE470"/>
  <c r="FF470"/>
  <c r="FG470"/>
  <c r="FH470"/>
  <c r="FI470"/>
  <c r="FJ470"/>
  <c r="FK470"/>
  <c r="FL470"/>
  <c r="FM470"/>
  <c r="FN470"/>
  <c r="FO470"/>
  <c r="FP470"/>
  <c r="FQ470"/>
  <c r="FR470"/>
  <c r="FS470"/>
  <c r="FT470"/>
  <c r="FU470"/>
  <c r="FV470"/>
  <c r="FW470"/>
  <c r="FX470"/>
  <c r="FY470"/>
  <c r="FZ470"/>
  <c r="GA470"/>
  <c r="GB470"/>
  <c r="DF471"/>
  <c r="DG471"/>
  <c r="DH471"/>
  <c r="DI471"/>
  <c r="DJ471"/>
  <c r="DK471"/>
  <c r="DL471"/>
  <c r="DM471"/>
  <c r="DN471"/>
  <c r="DO471"/>
  <c r="DP471"/>
  <c r="DQ471"/>
  <c r="DR471"/>
  <c r="DS471"/>
  <c r="DT471"/>
  <c r="DU471"/>
  <c r="DV471"/>
  <c r="DW471"/>
  <c r="DX471"/>
  <c r="DY471"/>
  <c r="DZ471"/>
  <c r="EA471"/>
  <c r="EB471"/>
  <c r="EC471"/>
  <c r="ED471"/>
  <c r="EE471"/>
  <c r="EF471"/>
  <c r="EG471"/>
  <c r="EH471"/>
  <c r="EI471"/>
  <c r="EJ471"/>
  <c r="EK471"/>
  <c r="EL471"/>
  <c r="EM471"/>
  <c r="EN471"/>
  <c r="EO471"/>
  <c r="EP471"/>
  <c r="EQ471"/>
  <c r="ER471"/>
  <c r="ES471"/>
  <c r="ET471"/>
  <c r="EU471"/>
  <c r="EV471"/>
  <c r="EW471"/>
  <c r="EX471"/>
  <c r="EY471"/>
  <c r="EZ471"/>
  <c r="FA471"/>
  <c r="FB471"/>
  <c r="FC471"/>
  <c r="FD471"/>
  <c r="FE471"/>
  <c r="FF471"/>
  <c r="FG471"/>
  <c r="FH471"/>
  <c r="FI471"/>
  <c r="FJ471"/>
  <c r="FK471"/>
  <c r="FL471"/>
  <c r="FM471"/>
  <c r="FN471"/>
  <c r="FO471"/>
  <c r="FP471"/>
  <c r="FQ471"/>
  <c r="FR471"/>
  <c r="FS471"/>
  <c r="FT471"/>
  <c r="FU471"/>
  <c r="FV471"/>
  <c r="FW471"/>
  <c r="FX471"/>
  <c r="FY471"/>
  <c r="FZ471"/>
  <c r="GA471"/>
  <c r="GB471"/>
  <c r="DF472"/>
  <c r="DG472"/>
  <c r="DH472"/>
  <c r="DI472"/>
  <c r="DJ472"/>
  <c r="DK472"/>
  <c r="DL472"/>
  <c r="DM472"/>
  <c r="DN472"/>
  <c r="DO472"/>
  <c r="DP472"/>
  <c r="DQ472"/>
  <c r="DR472"/>
  <c r="DS472"/>
  <c r="DT472"/>
  <c r="DU472"/>
  <c r="DV472"/>
  <c r="DW472"/>
  <c r="DX472"/>
  <c r="DY472"/>
  <c r="DZ472"/>
  <c r="EA472"/>
  <c r="EB472"/>
  <c r="EC472"/>
  <c r="ED472"/>
  <c r="EE472"/>
  <c r="EF472"/>
  <c r="EG472"/>
  <c r="EH472"/>
  <c r="EI472"/>
  <c r="EJ472"/>
  <c r="EK472"/>
  <c r="EL472"/>
  <c r="EM472"/>
  <c r="EN472"/>
  <c r="EO472"/>
  <c r="EP472"/>
  <c r="EQ472"/>
  <c r="ER472"/>
  <c r="ES472"/>
  <c r="ET472"/>
  <c r="EU472"/>
  <c r="EV472"/>
  <c r="EW472"/>
  <c r="EX472"/>
  <c r="EY472"/>
  <c r="EZ472"/>
  <c r="FA472"/>
  <c r="FB472"/>
  <c r="FC472"/>
  <c r="FD472"/>
  <c r="FE472"/>
  <c r="FF472"/>
  <c r="FG472"/>
  <c r="FH472"/>
  <c r="FI472"/>
  <c r="FJ472"/>
  <c r="FK472"/>
  <c r="FL472"/>
  <c r="FM472"/>
  <c r="FN472"/>
  <c r="FO472"/>
  <c r="FP472"/>
  <c r="FQ472"/>
  <c r="FR472"/>
  <c r="FS472"/>
  <c r="FT472"/>
  <c r="FU472"/>
  <c r="FV472"/>
  <c r="FW472"/>
  <c r="FX472"/>
  <c r="FY472"/>
  <c r="FZ472"/>
  <c r="GA472"/>
  <c r="GB472"/>
  <c r="DF473"/>
  <c r="DG473"/>
  <c r="DH473"/>
  <c r="DI473"/>
  <c r="DJ473"/>
  <c r="DK473"/>
  <c r="DL473"/>
  <c r="DM473"/>
  <c r="DN473"/>
  <c r="DO473"/>
  <c r="DP473"/>
  <c r="DQ473"/>
  <c r="DR473"/>
  <c r="DS473"/>
  <c r="DT473"/>
  <c r="DU473"/>
  <c r="DV473"/>
  <c r="DW473"/>
  <c r="DX473"/>
  <c r="DY473"/>
  <c r="DZ473"/>
  <c r="EA473"/>
  <c r="EB473"/>
  <c r="EC473"/>
  <c r="ED473"/>
  <c r="EE473"/>
  <c r="EF473"/>
  <c r="EG473"/>
  <c r="EH473"/>
  <c r="EI473"/>
  <c r="EJ473"/>
  <c r="EK473"/>
  <c r="EL473"/>
  <c r="EM473"/>
  <c r="EN473"/>
  <c r="EO473"/>
  <c r="EP473"/>
  <c r="EQ473"/>
  <c r="ER473"/>
  <c r="ES473"/>
  <c r="ET473"/>
  <c r="EU473"/>
  <c r="EV473"/>
  <c r="EW473"/>
  <c r="EX473"/>
  <c r="EY473"/>
  <c r="EZ473"/>
  <c r="FA473"/>
  <c r="FB473"/>
  <c r="FC473"/>
  <c r="FD473"/>
  <c r="FE473"/>
  <c r="FF473"/>
  <c r="FG473"/>
  <c r="FH473"/>
  <c r="FI473"/>
  <c r="FJ473"/>
  <c r="FK473"/>
  <c r="FL473"/>
  <c r="FM473"/>
  <c r="FN473"/>
  <c r="FO473"/>
  <c r="FP473"/>
  <c r="FQ473"/>
  <c r="FR473"/>
  <c r="FS473"/>
  <c r="FT473"/>
  <c r="FU473"/>
  <c r="FV473"/>
  <c r="FW473"/>
  <c r="FX473"/>
  <c r="FY473"/>
  <c r="FZ473"/>
  <c r="GA473"/>
  <c r="GB473"/>
  <c r="DF474"/>
  <c r="DG474"/>
  <c r="DH474"/>
  <c r="DI474"/>
  <c r="DJ474"/>
  <c r="DK474"/>
  <c r="DL474"/>
  <c r="DM474"/>
  <c r="DN474"/>
  <c r="DO474"/>
  <c r="DP474"/>
  <c r="DQ474"/>
  <c r="DR474"/>
  <c r="DS474"/>
  <c r="DT474"/>
  <c r="DU474"/>
  <c r="DV474"/>
  <c r="DW474"/>
  <c r="DX474"/>
  <c r="DY474"/>
  <c r="DZ474"/>
  <c r="EA474"/>
  <c r="EB474"/>
  <c r="EC474"/>
  <c r="ED474"/>
  <c r="EE474"/>
  <c r="EF474"/>
  <c r="EG474"/>
  <c r="EH474"/>
  <c r="EI474"/>
  <c r="EJ474"/>
  <c r="EK474"/>
  <c r="EL474"/>
  <c r="EM474"/>
  <c r="EN474"/>
  <c r="EO474"/>
  <c r="EP474"/>
  <c r="EQ474"/>
  <c r="ER474"/>
  <c r="ES474"/>
  <c r="ET474"/>
  <c r="EU474"/>
  <c r="EV474"/>
  <c r="EW474"/>
  <c r="EX474"/>
  <c r="EY474"/>
  <c r="EZ474"/>
  <c r="FA474"/>
  <c r="FB474"/>
  <c r="FC474"/>
  <c r="FD474"/>
  <c r="FE474"/>
  <c r="FF474"/>
  <c r="FG474"/>
  <c r="FH474"/>
  <c r="FI474"/>
  <c r="FJ474"/>
  <c r="FK474"/>
  <c r="FL474"/>
  <c r="FM474"/>
  <c r="FN474"/>
  <c r="FO474"/>
  <c r="FP474"/>
  <c r="FQ474"/>
  <c r="FR474"/>
  <c r="FS474"/>
  <c r="FT474"/>
  <c r="FU474"/>
  <c r="FV474"/>
  <c r="FW474"/>
  <c r="FX474"/>
  <c r="FY474"/>
  <c r="FZ474"/>
  <c r="GA474"/>
  <c r="GB474"/>
  <c r="DF475"/>
  <c r="DG475"/>
  <c r="DH475"/>
  <c r="DI475"/>
  <c r="DJ475"/>
  <c r="DK475"/>
  <c r="DL475"/>
  <c r="DM475"/>
  <c r="DN475"/>
  <c r="DO475"/>
  <c r="DP475"/>
  <c r="DQ475"/>
  <c r="DR475"/>
  <c r="DS475"/>
  <c r="DT475"/>
  <c r="DU475"/>
  <c r="DV475"/>
  <c r="DW475"/>
  <c r="DX475"/>
  <c r="DY475"/>
  <c r="DZ475"/>
  <c r="EA475"/>
  <c r="EB475"/>
  <c r="EC475"/>
  <c r="ED475"/>
  <c r="EE475"/>
  <c r="EF475"/>
  <c r="EG475"/>
  <c r="EH475"/>
  <c r="EI475"/>
  <c r="EJ475"/>
  <c r="EK475"/>
  <c r="EL475"/>
  <c r="EM475"/>
  <c r="EN475"/>
  <c r="EO475"/>
  <c r="EP475"/>
  <c r="EQ475"/>
  <c r="ER475"/>
  <c r="ES475"/>
  <c r="ET475"/>
  <c r="EU475"/>
  <c r="EV475"/>
  <c r="EW475"/>
  <c r="EX475"/>
  <c r="EY475"/>
  <c r="EZ475"/>
  <c r="FA475"/>
  <c r="FB475"/>
  <c r="FC475"/>
  <c r="FD475"/>
  <c r="FE475"/>
  <c r="FF475"/>
  <c r="FG475"/>
  <c r="FH475"/>
  <c r="FI475"/>
  <c r="FJ475"/>
  <c r="FK475"/>
  <c r="FL475"/>
  <c r="FM475"/>
  <c r="FN475"/>
  <c r="FO475"/>
  <c r="FP475"/>
  <c r="FQ475"/>
  <c r="FR475"/>
  <c r="FS475"/>
  <c r="FT475"/>
  <c r="FU475"/>
  <c r="FV475"/>
  <c r="FW475"/>
  <c r="FX475"/>
  <c r="FY475"/>
  <c r="FZ475"/>
  <c r="GA475"/>
  <c r="GB475"/>
  <c r="DF476"/>
  <c r="DG476"/>
  <c r="DH476"/>
  <c r="DI476"/>
  <c r="DJ476"/>
  <c r="DK476"/>
  <c r="DL476"/>
  <c r="DM476"/>
  <c r="DN476"/>
  <c r="DO476"/>
  <c r="DP476"/>
  <c r="DQ476"/>
  <c r="DR476"/>
  <c r="DS476"/>
  <c r="DT476"/>
  <c r="DU476"/>
  <c r="DV476"/>
  <c r="DW476"/>
  <c r="DX476"/>
  <c r="DY476"/>
  <c r="DZ476"/>
  <c r="EA476"/>
  <c r="EB476"/>
  <c r="EC476"/>
  <c r="ED476"/>
  <c r="EE476"/>
  <c r="EF476"/>
  <c r="EG476"/>
  <c r="EH476"/>
  <c r="EI476"/>
  <c r="EJ476"/>
  <c r="EK476"/>
  <c r="EL476"/>
  <c r="EM476"/>
  <c r="EN476"/>
  <c r="EO476"/>
  <c r="EP476"/>
  <c r="EQ476"/>
  <c r="ER476"/>
  <c r="ES476"/>
  <c r="ET476"/>
  <c r="EU476"/>
  <c r="EV476"/>
  <c r="EW476"/>
  <c r="EX476"/>
  <c r="EY476"/>
  <c r="EZ476"/>
  <c r="FA476"/>
  <c r="FB476"/>
  <c r="FC476"/>
  <c r="FD476"/>
  <c r="FE476"/>
  <c r="FF476"/>
  <c r="FG476"/>
  <c r="FH476"/>
  <c r="FI476"/>
  <c r="FJ476"/>
  <c r="FK476"/>
  <c r="FL476"/>
  <c r="FM476"/>
  <c r="FN476"/>
  <c r="FO476"/>
  <c r="FP476"/>
  <c r="FQ476"/>
  <c r="FR476"/>
  <c r="FS476"/>
  <c r="FT476"/>
  <c r="FU476"/>
  <c r="FV476"/>
  <c r="FW476"/>
  <c r="FX476"/>
  <c r="FY476"/>
  <c r="FZ476"/>
  <c r="GA476"/>
  <c r="GB476"/>
  <c r="DF477"/>
  <c r="DG477"/>
  <c r="DH477"/>
  <c r="DI477"/>
  <c r="DJ477"/>
  <c r="DK477"/>
  <c r="DL477"/>
  <c r="DM477"/>
  <c r="DN477"/>
  <c r="DO477"/>
  <c r="DP477"/>
  <c r="DQ477"/>
  <c r="DR477"/>
  <c r="DS477"/>
  <c r="DT477"/>
  <c r="DU477"/>
  <c r="DV477"/>
  <c r="DW477"/>
  <c r="DX477"/>
  <c r="DY477"/>
  <c r="DZ477"/>
  <c r="EA477"/>
  <c r="EB477"/>
  <c r="EC477"/>
  <c r="ED477"/>
  <c r="EE477"/>
  <c r="EF477"/>
  <c r="EG477"/>
  <c r="EH477"/>
  <c r="EI477"/>
  <c r="EJ477"/>
  <c r="EK477"/>
  <c r="EL477"/>
  <c r="EM477"/>
  <c r="EN477"/>
  <c r="EO477"/>
  <c r="EP477"/>
  <c r="EQ477"/>
  <c r="ER477"/>
  <c r="ES477"/>
  <c r="ET477"/>
  <c r="EU477"/>
  <c r="EV477"/>
  <c r="EW477"/>
  <c r="EX477"/>
  <c r="EY477"/>
  <c r="EZ477"/>
  <c r="FA477"/>
  <c r="FB477"/>
  <c r="FC477"/>
  <c r="FD477"/>
  <c r="FE477"/>
  <c r="FF477"/>
  <c r="FG477"/>
  <c r="FH477"/>
  <c r="FI477"/>
  <c r="FJ477"/>
  <c r="FK477"/>
  <c r="FL477"/>
  <c r="FM477"/>
  <c r="FN477"/>
  <c r="FO477"/>
  <c r="FP477"/>
  <c r="FQ477"/>
  <c r="FR477"/>
  <c r="FS477"/>
  <c r="FT477"/>
  <c r="FU477"/>
  <c r="FV477"/>
  <c r="FW477"/>
  <c r="FX477"/>
  <c r="FY477"/>
  <c r="FZ477"/>
  <c r="GA477"/>
  <c r="GB477"/>
  <c r="DF478"/>
  <c r="DG478"/>
  <c r="DH478"/>
  <c r="DI478"/>
  <c r="DJ478"/>
  <c r="DK478"/>
  <c r="DL478"/>
  <c r="DM478"/>
  <c r="DN478"/>
  <c r="DO478"/>
  <c r="DP478"/>
  <c r="DQ478"/>
  <c r="DR478"/>
  <c r="DS478"/>
  <c r="DT478"/>
  <c r="DU478"/>
  <c r="DV478"/>
  <c r="DW478"/>
  <c r="DX478"/>
  <c r="DY478"/>
  <c r="DZ478"/>
  <c r="EA478"/>
  <c r="EB478"/>
  <c r="EC478"/>
  <c r="ED478"/>
  <c r="EE478"/>
  <c r="EF478"/>
  <c r="EG478"/>
  <c r="EH478"/>
  <c r="EI478"/>
  <c r="EJ478"/>
  <c r="EK478"/>
  <c r="EL478"/>
  <c r="EM478"/>
  <c r="EN478"/>
  <c r="EO478"/>
  <c r="EP478"/>
  <c r="EQ478"/>
  <c r="ER478"/>
  <c r="ES478"/>
  <c r="ET478"/>
  <c r="EU478"/>
  <c r="EV478"/>
  <c r="EW478"/>
  <c r="EX478"/>
  <c r="EY478"/>
  <c r="EZ478"/>
  <c r="FA478"/>
  <c r="FB478"/>
  <c r="FC478"/>
  <c r="FD478"/>
  <c r="FE478"/>
  <c r="FF478"/>
  <c r="FG478"/>
  <c r="FH478"/>
  <c r="FI478"/>
  <c r="FJ478"/>
  <c r="FK478"/>
  <c r="FL478"/>
  <c r="FM478"/>
  <c r="FN478"/>
  <c r="FO478"/>
  <c r="FP478"/>
  <c r="FQ478"/>
  <c r="FR478"/>
  <c r="FS478"/>
  <c r="FT478"/>
  <c r="FU478"/>
  <c r="FV478"/>
  <c r="FW478"/>
  <c r="FX478"/>
  <c r="FY478"/>
  <c r="FZ478"/>
  <c r="GA478"/>
  <c r="GB478"/>
  <c r="DF479"/>
  <c r="DG479"/>
  <c r="DH479"/>
  <c r="DI479"/>
  <c r="DJ479"/>
  <c r="DK479"/>
  <c r="DL479"/>
  <c r="DM479"/>
  <c r="DN479"/>
  <c r="DO479"/>
  <c r="DP479"/>
  <c r="DQ479"/>
  <c r="DR479"/>
  <c r="DS479"/>
  <c r="DT479"/>
  <c r="DU479"/>
  <c r="DV479"/>
  <c r="DW479"/>
  <c r="DX479"/>
  <c r="DY479"/>
  <c r="DZ479"/>
  <c r="EA479"/>
  <c r="EB479"/>
  <c r="EC479"/>
  <c r="ED479"/>
  <c r="EE479"/>
  <c r="EF479"/>
  <c r="EG479"/>
  <c r="EH479"/>
  <c r="EI479"/>
  <c r="EJ479"/>
  <c r="EK479"/>
  <c r="EL479"/>
  <c r="EM479"/>
  <c r="EN479"/>
  <c r="EO479"/>
  <c r="EP479"/>
  <c r="EQ479"/>
  <c r="ER479"/>
  <c r="ES479"/>
  <c r="ET479"/>
  <c r="EU479"/>
  <c r="EV479"/>
  <c r="EW479"/>
  <c r="EX479"/>
  <c r="EY479"/>
  <c r="EZ479"/>
  <c r="FA479"/>
  <c r="FB479"/>
  <c r="FC479"/>
  <c r="FD479"/>
  <c r="FE479"/>
  <c r="FF479"/>
  <c r="FG479"/>
  <c r="FH479"/>
  <c r="FI479"/>
  <c r="FJ479"/>
  <c r="FK479"/>
  <c r="FL479"/>
  <c r="FM479"/>
  <c r="FN479"/>
  <c r="FO479"/>
  <c r="FP479"/>
  <c r="FQ479"/>
  <c r="FR479"/>
  <c r="FS479"/>
  <c r="FT479"/>
  <c r="FU479"/>
  <c r="FV479"/>
  <c r="FW479"/>
  <c r="FX479"/>
  <c r="FY479"/>
  <c r="FZ479"/>
  <c r="GA479"/>
  <c r="GB479"/>
  <c r="DF480"/>
  <c r="DG480"/>
  <c r="DH480"/>
  <c r="DI480"/>
  <c r="DJ480"/>
  <c r="DK480"/>
  <c r="DL480"/>
  <c r="DM480"/>
  <c r="DN480"/>
  <c r="DO480"/>
  <c r="DP480"/>
  <c r="DQ480"/>
  <c r="DR480"/>
  <c r="DS480"/>
  <c r="DT480"/>
  <c r="DU480"/>
  <c r="DV480"/>
  <c r="DW480"/>
  <c r="DX480"/>
  <c r="DY480"/>
  <c r="DZ480"/>
  <c r="EA480"/>
  <c r="EB480"/>
  <c r="EC480"/>
  <c r="ED480"/>
  <c r="EE480"/>
  <c r="EF480"/>
  <c r="EG480"/>
  <c r="EH480"/>
  <c r="EI480"/>
  <c r="EJ480"/>
  <c r="EK480"/>
  <c r="EL480"/>
  <c r="EM480"/>
  <c r="EN480"/>
  <c r="EO480"/>
  <c r="EP480"/>
  <c r="EQ480"/>
  <c r="ER480"/>
  <c r="ES480"/>
  <c r="ET480"/>
  <c r="EU480"/>
  <c r="EV480"/>
  <c r="EW480"/>
  <c r="EX480"/>
  <c r="EY480"/>
  <c r="EZ480"/>
  <c r="FA480"/>
  <c r="FB480"/>
  <c r="FC480"/>
  <c r="FD480"/>
  <c r="FE480"/>
  <c r="FF480"/>
  <c r="FG480"/>
  <c r="FH480"/>
  <c r="FI480"/>
  <c r="FJ480"/>
  <c r="FK480"/>
  <c r="FL480"/>
  <c r="FM480"/>
  <c r="FN480"/>
  <c r="FO480"/>
  <c r="FP480"/>
  <c r="FQ480"/>
  <c r="FR480"/>
  <c r="FS480"/>
  <c r="FT480"/>
  <c r="FU480"/>
  <c r="FV480"/>
  <c r="FW480"/>
  <c r="FX480"/>
  <c r="FY480"/>
  <c r="FZ480"/>
  <c r="GA480"/>
  <c r="GB480"/>
  <c r="DF481"/>
  <c r="DG481"/>
  <c r="DH481"/>
  <c r="DI481"/>
  <c r="DJ481"/>
  <c r="DK481"/>
  <c r="DL481"/>
  <c r="DM481"/>
  <c r="DN481"/>
  <c r="DO481"/>
  <c r="DP481"/>
  <c r="DQ481"/>
  <c r="DR481"/>
  <c r="DS481"/>
  <c r="DT481"/>
  <c r="DU481"/>
  <c r="DV481"/>
  <c r="DW481"/>
  <c r="DX481"/>
  <c r="DY481"/>
  <c r="DZ481"/>
  <c r="EA481"/>
  <c r="EB481"/>
  <c r="EC481"/>
  <c r="ED481"/>
  <c r="EE481"/>
  <c r="EF481"/>
  <c r="EG481"/>
  <c r="EH481"/>
  <c r="EI481"/>
  <c r="EJ481"/>
  <c r="EK481"/>
  <c r="EL481"/>
  <c r="EM481"/>
  <c r="EN481"/>
  <c r="EO481"/>
  <c r="EP481"/>
  <c r="EQ481"/>
  <c r="ER481"/>
  <c r="ES481"/>
  <c r="ET481"/>
  <c r="EU481"/>
  <c r="EV481"/>
  <c r="EW481"/>
  <c r="EX481"/>
  <c r="EY481"/>
  <c r="EZ481"/>
  <c r="FA481"/>
  <c r="FB481"/>
  <c r="FC481"/>
  <c r="FD481"/>
  <c r="FE481"/>
  <c r="FF481"/>
  <c r="FG481"/>
  <c r="FH481"/>
  <c r="FI481"/>
  <c r="FJ481"/>
  <c r="FK481"/>
  <c r="FL481"/>
  <c r="FM481"/>
  <c r="FN481"/>
  <c r="FO481"/>
  <c r="FP481"/>
  <c r="FQ481"/>
  <c r="FR481"/>
  <c r="FS481"/>
  <c r="FT481"/>
  <c r="FU481"/>
  <c r="FV481"/>
  <c r="FW481"/>
  <c r="FX481"/>
  <c r="FY481"/>
  <c r="FZ481"/>
  <c r="GA481"/>
  <c r="GB481"/>
  <c r="DF482"/>
  <c r="DG482"/>
  <c r="DH482"/>
  <c r="DI482"/>
  <c r="DJ482"/>
  <c r="DK482"/>
  <c r="DL482"/>
  <c r="DM482"/>
  <c r="DN482"/>
  <c r="DO482"/>
  <c r="DP482"/>
  <c r="DQ482"/>
  <c r="DR482"/>
  <c r="DS482"/>
  <c r="DT482"/>
  <c r="DU482"/>
  <c r="DV482"/>
  <c r="DW482"/>
  <c r="DX482"/>
  <c r="DY482"/>
  <c r="DZ482"/>
  <c r="EA482"/>
  <c r="EB482"/>
  <c r="EC482"/>
  <c r="ED482"/>
  <c r="EE482"/>
  <c r="EF482"/>
  <c r="EG482"/>
  <c r="EH482"/>
  <c r="EI482"/>
  <c r="EJ482"/>
  <c r="EK482"/>
  <c r="EL482"/>
  <c r="EM482"/>
  <c r="EN482"/>
  <c r="EO482"/>
  <c r="EP482"/>
  <c r="EQ482"/>
  <c r="ER482"/>
  <c r="ES482"/>
  <c r="ET482"/>
  <c r="EU482"/>
  <c r="EV482"/>
  <c r="EW482"/>
  <c r="EX482"/>
  <c r="EY482"/>
  <c r="EZ482"/>
  <c r="FA482"/>
  <c r="FB482"/>
  <c r="FC482"/>
  <c r="FD482"/>
  <c r="FE482"/>
  <c r="FF482"/>
  <c r="FG482"/>
  <c r="FH482"/>
  <c r="FI482"/>
  <c r="FJ482"/>
  <c r="FK482"/>
  <c r="FL482"/>
  <c r="FM482"/>
  <c r="FN482"/>
  <c r="FO482"/>
  <c r="FP482"/>
  <c r="FQ482"/>
  <c r="FR482"/>
  <c r="FS482"/>
  <c r="FT482"/>
  <c r="FU482"/>
  <c r="FV482"/>
  <c r="FW482"/>
  <c r="FX482"/>
  <c r="FY482"/>
  <c r="FZ482"/>
  <c r="GA482"/>
  <c r="GB482"/>
  <c r="DF483"/>
  <c r="DG483"/>
  <c r="DH483"/>
  <c r="DI483"/>
  <c r="DJ483"/>
  <c r="DK483"/>
  <c r="DL483"/>
  <c r="DM483"/>
  <c r="DN483"/>
  <c r="DO483"/>
  <c r="DP483"/>
  <c r="DQ483"/>
  <c r="DR483"/>
  <c r="DS483"/>
  <c r="DT483"/>
  <c r="DU483"/>
  <c r="DV483"/>
  <c r="DW483"/>
  <c r="DX483"/>
  <c r="DY483"/>
  <c r="DZ483"/>
  <c r="EA483"/>
  <c r="EB483"/>
  <c r="EC483"/>
  <c r="ED483"/>
  <c r="EE483"/>
  <c r="EF483"/>
  <c r="EG483"/>
  <c r="EH483"/>
  <c r="EI483"/>
  <c r="EJ483"/>
  <c r="EK483"/>
  <c r="EL483"/>
  <c r="EM483"/>
  <c r="EN483"/>
  <c r="EO483"/>
  <c r="EP483"/>
  <c r="EQ483"/>
  <c r="ER483"/>
  <c r="ES483"/>
  <c r="ET483"/>
  <c r="EU483"/>
  <c r="EV483"/>
  <c r="EW483"/>
  <c r="EX483"/>
  <c r="EY483"/>
  <c r="EZ483"/>
  <c r="FA483"/>
  <c r="FB483"/>
  <c r="FC483"/>
  <c r="FD483"/>
  <c r="FE483"/>
  <c r="FF483"/>
  <c r="FG483"/>
  <c r="FH483"/>
  <c r="FI483"/>
  <c r="FJ483"/>
  <c r="FK483"/>
  <c r="FL483"/>
  <c r="FM483"/>
  <c r="FN483"/>
  <c r="FO483"/>
  <c r="FP483"/>
  <c r="FQ483"/>
  <c r="FR483"/>
  <c r="FS483"/>
  <c r="FT483"/>
  <c r="FU483"/>
  <c r="FV483"/>
  <c r="FW483"/>
  <c r="FX483"/>
  <c r="FY483"/>
  <c r="FZ483"/>
  <c r="GA483"/>
  <c r="GB483"/>
  <c r="DF484"/>
  <c r="DG484"/>
  <c r="DH484"/>
  <c r="DI484"/>
  <c r="DJ484"/>
  <c r="DK484"/>
  <c r="DL484"/>
  <c r="DM484"/>
  <c r="DN484"/>
  <c r="DO484"/>
  <c r="DP484"/>
  <c r="DQ484"/>
  <c r="DR484"/>
  <c r="DS484"/>
  <c r="DT484"/>
  <c r="DU484"/>
  <c r="DV484"/>
  <c r="DW484"/>
  <c r="DX484"/>
  <c r="DY484"/>
  <c r="DZ484"/>
  <c r="EA484"/>
  <c r="EB484"/>
  <c r="EC484"/>
  <c r="ED484"/>
  <c r="EE484"/>
  <c r="EF484"/>
  <c r="EG484"/>
  <c r="EH484"/>
  <c r="EI484"/>
  <c r="EJ484"/>
  <c r="EK484"/>
  <c r="EL484"/>
  <c r="EM484"/>
  <c r="EN484"/>
  <c r="EO484"/>
  <c r="EP484"/>
  <c r="EQ484"/>
  <c r="ER484"/>
  <c r="ES484"/>
  <c r="ET484"/>
  <c r="EU484"/>
  <c r="EV484"/>
  <c r="EW484"/>
  <c r="EX484"/>
  <c r="EY484"/>
  <c r="EZ484"/>
  <c r="FA484"/>
  <c r="FB484"/>
  <c r="FC484"/>
  <c r="FD484"/>
  <c r="FE484"/>
  <c r="FF484"/>
  <c r="FG484"/>
  <c r="FH484"/>
  <c r="FI484"/>
  <c r="FJ484"/>
  <c r="FK484"/>
  <c r="FL484"/>
  <c r="FM484"/>
  <c r="FN484"/>
  <c r="FO484"/>
  <c r="FP484"/>
  <c r="FQ484"/>
  <c r="FR484"/>
  <c r="FS484"/>
  <c r="FT484"/>
  <c r="FU484"/>
  <c r="FV484"/>
  <c r="FW484"/>
  <c r="FX484"/>
  <c r="FY484"/>
  <c r="FZ484"/>
  <c r="GA484"/>
  <c r="GB484"/>
  <c r="DF485"/>
  <c r="DG485"/>
  <c r="DH485"/>
  <c r="DI485"/>
  <c r="DJ485"/>
  <c r="DK485"/>
  <c r="DL485"/>
  <c r="DM485"/>
  <c r="DN485"/>
  <c r="DO485"/>
  <c r="DP485"/>
  <c r="DQ485"/>
  <c r="DR485"/>
  <c r="DS485"/>
  <c r="DT485"/>
  <c r="DU485"/>
  <c r="DV485"/>
  <c r="DW485"/>
  <c r="DX485"/>
  <c r="DY485"/>
  <c r="DZ485"/>
  <c r="EA485"/>
  <c r="EB485"/>
  <c r="EC485"/>
  <c r="ED485"/>
  <c r="EE485"/>
  <c r="EF485"/>
  <c r="EG485"/>
  <c r="EH485"/>
  <c r="EI485"/>
  <c r="EJ485"/>
  <c r="EK485"/>
  <c r="EL485"/>
  <c r="EM485"/>
  <c r="EN485"/>
  <c r="EO485"/>
  <c r="EP485"/>
  <c r="EQ485"/>
  <c r="ER485"/>
  <c r="ES485"/>
  <c r="ET485"/>
  <c r="EU485"/>
  <c r="EV485"/>
  <c r="EW485"/>
  <c r="EX485"/>
  <c r="EY485"/>
  <c r="EZ485"/>
  <c r="FA485"/>
  <c r="FB485"/>
  <c r="FC485"/>
  <c r="FD485"/>
  <c r="FE485"/>
  <c r="FF485"/>
  <c r="FG485"/>
  <c r="FH485"/>
  <c r="FI485"/>
  <c r="FJ485"/>
  <c r="FK485"/>
  <c r="FL485"/>
  <c r="FM485"/>
  <c r="FN485"/>
  <c r="FO485"/>
  <c r="FP485"/>
  <c r="FQ485"/>
  <c r="FR485"/>
  <c r="FS485"/>
  <c r="FT485"/>
  <c r="FU485"/>
  <c r="FV485"/>
  <c r="FW485"/>
  <c r="FX485"/>
  <c r="FY485"/>
  <c r="FZ485"/>
  <c r="GA485"/>
  <c r="GB485"/>
  <c r="DF486"/>
  <c r="DG486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X486"/>
  <c r="DY486"/>
  <c r="DZ486"/>
  <c r="EA486"/>
  <c r="EB486"/>
  <c r="EC486"/>
  <c r="ED486"/>
  <c r="EE486"/>
  <c r="EF486"/>
  <c r="EG486"/>
  <c r="EH486"/>
  <c r="EI486"/>
  <c r="EJ486"/>
  <c r="EK486"/>
  <c r="EL486"/>
  <c r="EM486"/>
  <c r="EN486"/>
  <c r="EO486"/>
  <c r="EP486"/>
  <c r="EQ486"/>
  <c r="ER486"/>
  <c r="ES486"/>
  <c r="ET486"/>
  <c r="EU486"/>
  <c r="EV486"/>
  <c r="EW486"/>
  <c r="EX486"/>
  <c r="EY486"/>
  <c r="EZ486"/>
  <c r="FA486"/>
  <c r="FB486"/>
  <c r="FC486"/>
  <c r="FD486"/>
  <c r="FE486"/>
  <c r="FF486"/>
  <c r="FG486"/>
  <c r="FH486"/>
  <c r="FI486"/>
  <c r="FJ486"/>
  <c r="FK486"/>
  <c r="FL486"/>
  <c r="FM486"/>
  <c r="FN486"/>
  <c r="FO486"/>
  <c r="FP486"/>
  <c r="FQ486"/>
  <c r="FR486"/>
  <c r="FS486"/>
  <c r="FT486"/>
  <c r="FU486"/>
  <c r="FV486"/>
  <c r="FW486"/>
  <c r="FX486"/>
  <c r="FY486"/>
  <c r="FZ486"/>
  <c r="GA486"/>
  <c r="GB486"/>
  <c r="DF487"/>
  <c r="DG487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X487"/>
  <c r="DY487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EP487"/>
  <c r="EQ487"/>
  <c r="ER487"/>
  <c r="ES487"/>
  <c r="ET487"/>
  <c r="EU487"/>
  <c r="EV487"/>
  <c r="EW487"/>
  <c r="EX487"/>
  <c r="EY487"/>
  <c r="EZ487"/>
  <c r="FA487"/>
  <c r="FB487"/>
  <c r="FC487"/>
  <c r="FD487"/>
  <c r="FE487"/>
  <c r="FF487"/>
  <c r="FG487"/>
  <c r="FH487"/>
  <c r="FI487"/>
  <c r="FJ487"/>
  <c r="FK487"/>
  <c r="FL487"/>
  <c r="FM487"/>
  <c r="FN487"/>
  <c r="FO487"/>
  <c r="FP487"/>
  <c r="FQ487"/>
  <c r="FR487"/>
  <c r="FS487"/>
  <c r="FT487"/>
  <c r="FU487"/>
  <c r="FV487"/>
  <c r="FW487"/>
  <c r="FX487"/>
  <c r="FY487"/>
  <c r="FZ487"/>
  <c r="GA487"/>
  <c r="GB487"/>
  <c r="DF488"/>
  <c r="DG488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X488"/>
  <c r="DY488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EP488"/>
  <c r="EQ488"/>
  <c r="ER488"/>
  <c r="ES488"/>
  <c r="ET488"/>
  <c r="EU488"/>
  <c r="EV488"/>
  <c r="EW488"/>
  <c r="EX488"/>
  <c r="EY488"/>
  <c r="EZ488"/>
  <c r="FA488"/>
  <c r="FB488"/>
  <c r="FC488"/>
  <c r="FD488"/>
  <c r="FE488"/>
  <c r="FF488"/>
  <c r="FG488"/>
  <c r="FH488"/>
  <c r="FI488"/>
  <c r="FJ488"/>
  <c r="FK488"/>
  <c r="FL488"/>
  <c r="FM488"/>
  <c r="FN488"/>
  <c r="FO488"/>
  <c r="FP488"/>
  <c r="FQ488"/>
  <c r="FR488"/>
  <c r="FS488"/>
  <c r="FT488"/>
  <c r="FU488"/>
  <c r="FV488"/>
  <c r="FW488"/>
  <c r="FX488"/>
  <c r="FY488"/>
  <c r="FZ488"/>
  <c r="GA488"/>
  <c r="GB488"/>
  <c r="DF489"/>
  <c r="DG489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X489"/>
  <c r="DY489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EP489"/>
  <c r="EQ489"/>
  <c r="ER489"/>
  <c r="ES489"/>
  <c r="ET489"/>
  <c r="EU489"/>
  <c r="EV489"/>
  <c r="EW489"/>
  <c r="EX489"/>
  <c r="EY489"/>
  <c r="EZ489"/>
  <c r="FA489"/>
  <c r="FB489"/>
  <c r="FC489"/>
  <c r="FD489"/>
  <c r="FE489"/>
  <c r="FF489"/>
  <c r="FG489"/>
  <c r="FH489"/>
  <c r="FI489"/>
  <c r="FJ489"/>
  <c r="FK489"/>
  <c r="FL489"/>
  <c r="FM489"/>
  <c r="FN489"/>
  <c r="FO489"/>
  <c r="FP489"/>
  <c r="FQ489"/>
  <c r="FR489"/>
  <c r="FS489"/>
  <c r="FT489"/>
  <c r="FU489"/>
  <c r="FV489"/>
  <c r="FW489"/>
  <c r="FX489"/>
  <c r="FY489"/>
  <c r="FZ489"/>
  <c r="GA489"/>
  <c r="GB489"/>
  <c r="DF490"/>
  <c r="DG490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X490"/>
  <c r="DY490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EP490"/>
  <c r="EQ490"/>
  <c r="ER490"/>
  <c r="ES490"/>
  <c r="ET490"/>
  <c r="EU490"/>
  <c r="EV490"/>
  <c r="EW490"/>
  <c r="EX490"/>
  <c r="EY490"/>
  <c r="EZ490"/>
  <c r="FA490"/>
  <c r="FB490"/>
  <c r="FC490"/>
  <c r="FD490"/>
  <c r="FE490"/>
  <c r="FF490"/>
  <c r="FG490"/>
  <c r="FH490"/>
  <c r="FI490"/>
  <c r="FJ490"/>
  <c r="FK490"/>
  <c r="FL490"/>
  <c r="FM490"/>
  <c r="FN490"/>
  <c r="FO490"/>
  <c r="FP490"/>
  <c r="FQ490"/>
  <c r="FR490"/>
  <c r="FS490"/>
  <c r="FT490"/>
  <c r="FU490"/>
  <c r="FV490"/>
  <c r="FW490"/>
  <c r="FX490"/>
  <c r="FY490"/>
  <c r="FZ490"/>
  <c r="GA490"/>
  <c r="GB490"/>
  <c r="DF491"/>
  <c r="DG491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X491"/>
  <c r="DY491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EP491"/>
  <c r="EQ491"/>
  <c r="ER491"/>
  <c r="ES491"/>
  <c r="ET491"/>
  <c r="EU491"/>
  <c r="EV491"/>
  <c r="EW491"/>
  <c r="EX491"/>
  <c r="EY491"/>
  <c r="EZ491"/>
  <c r="FA491"/>
  <c r="FB491"/>
  <c r="FC491"/>
  <c r="FD491"/>
  <c r="FE491"/>
  <c r="FF491"/>
  <c r="FG491"/>
  <c r="FH491"/>
  <c r="FI491"/>
  <c r="FJ491"/>
  <c r="FK491"/>
  <c r="FL491"/>
  <c r="FM491"/>
  <c r="FN491"/>
  <c r="FO491"/>
  <c r="FP491"/>
  <c r="FQ491"/>
  <c r="FR491"/>
  <c r="FS491"/>
  <c r="FT491"/>
  <c r="FU491"/>
  <c r="FV491"/>
  <c r="FW491"/>
  <c r="FX491"/>
  <c r="FY491"/>
  <c r="FZ491"/>
  <c r="GA491"/>
  <c r="GB491"/>
  <c r="DF492"/>
  <c r="DG492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X492"/>
  <c r="DY492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EP492"/>
  <c r="EQ492"/>
  <c r="ER492"/>
  <c r="ES492"/>
  <c r="ET492"/>
  <c r="EU492"/>
  <c r="EV492"/>
  <c r="EW492"/>
  <c r="EX492"/>
  <c r="EY492"/>
  <c r="EZ492"/>
  <c r="FA492"/>
  <c r="FB492"/>
  <c r="FC492"/>
  <c r="FD492"/>
  <c r="FE492"/>
  <c r="FF492"/>
  <c r="FG492"/>
  <c r="FH492"/>
  <c r="FI492"/>
  <c r="FJ492"/>
  <c r="FK492"/>
  <c r="FL492"/>
  <c r="FM492"/>
  <c r="FN492"/>
  <c r="FO492"/>
  <c r="FP492"/>
  <c r="FQ492"/>
  <c r="FR492"/>
  <c r="FS492"/>
  <c r="FT492"/>
  <c r="FU492"/>
  <c r="FV492"/>
  <c r="FW492"/>
  <c r="FX492"/>
  <c r="FY492"/>
  <c r="FZ492"/>
  <c r="GA492"/>
  <c r="GB492"/>
  <c r="DF493"/>
  <c r="DG493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X493"/>
  <c r="DY493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EP493"/>
  <c r="EQ493"/>
  <c r="ER493"/>
  <c r="ES493"/>
  <c r="ET493"/>
  <c r="EU493"/>
  <c r="EV493"/>
  <c r="EW493"/>
  <c r="EX493"/>
  <c r="EY493"/>
  <c r="EZ493"/>
  <c r="FA493"/>
  <c r="FB493"/>
  <c r="FC493"/>
  <c r="FD493"/>
  <c r="FE493"/>
  <c r="FF493"/>
  <c r="FG493"/>
  <c r="FH493"/>
  <c r="FI493"/>
  <c r="FJ493"/>
  <c r="FK493"/>
  <c r="FL493"/>
  <c r="FM493"/>
  <c r="FN493"/>
  <c r="FO493"/>
  <c r="FP493"/>
  <c r="FQ493"/>
  <c r="FR493"/>
  <c r="FS493"/>
  <c r="FT493"/>
  <c r="FU493"/>
  <c r="FV493"/>
  <c r="FW493"/>
  <c r="FX493"/>
  <c r="FY493"/>
  <c r="FZ493"/>
  <c r="GA493"/>
  <c r="GB493"/>
  <c r="DF494"/>
  <c r="DG494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X494"/>
  <c r="DY494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EP494"/>
  <c r="EQ494"/>
  <c r="ER494"/>
  <c r="ES494"/>
  <c r="ET494"/>
  <c r="EU494"/>
  <c r="EV494"/>
  <c r="EW494"/>
  <c r="EX494"/>
  <c r="EY494"/>
  <c r="EZ494"/>
  <c r="FA494"/>
  <c r="FB494"/>
  <c r="FC494"/>
  <c r="FD494"/>
  <c r="FE494"/>
  <c r="FF494"/>
  <c r="FG494"/>
  <c r="FH494"/>
  <c r="FI494"/>
  <c r="FJ494"/>
  <c r="FK494"/>
  <c r="FL494"/>
  <c r="FM494"/>
  <c r="FN494"/>
  <c r="FO494"/>
  <c r="FP494"/>
  <c r="FQ494"/>
  <c r="FR494"/>
  <c r="FS494"/>
  <c r="FT494"/>
  <c r="FU494"/>
  <c r="FV494"/>
  <c r="FW494"/>
  <c r="FX494"/>
  <c r="FY494"/>
  <c r="FZ494"/>
  <c r="GA494"/>
  <c r="GB494"/>
  <c r="DF495"/>
  <c r="DG495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X495"/>
  <c r="DY495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EP495"/>
  <c r="EQ495"/>
  <c r="ER495"/>
  <c r="ES495"/>
  <c r="ET495"/>
  <c r="EU495"/>
  <c r="EV495"/>
  <c r="EW495"/>
  <c r="EX495"/>
  <c r="EY495"/>
  <c r="EZ495"/>
  <c r="FA495"/>
  <c r="FB495"/>
  <c r="FC495"/>
  <c r="FD495"/>
  <c r="FE495"/>
  <c r="FF495"/>
  <c r="FG495"/>
  <c r="FH495"/>
  <c r="FI495"/>
  <c r="FJ495"/>
  <c r="FK495"/>
  <c r="FL495"/>
  <c r="FM495"/>
  <c r="FN495"/>
  <c r="FO495"/>
  <c r="FP495"/>
  <c r="FQ495"/>
  <c r="FR495"/>
  <c r="FS495"/>
  <c r="FT495"/>
  <c r="FU495"/>
  <c r="FV495"/>
  <c r="FW495"/>
  <c r="FX495"/>
  <c r="FY495"/>
  <c r="FZ495"/>
  <c r="GA495"/>
  <c r="GB495"/>
  <c r="DF496"/>
  <c r="DG496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X496"/>
  <c r="DY496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EP496"/>
  <c r="EQ496"/>
  <c r="ER496"/>
  <c r="ES496"/>
  <c r="ET496"/>
  <c r="EU496"/>
  <c r="EV496"/>
  <c r="EW496"/>
  <c r="EX496"/>
  <c r="EY496"/>
  <c r="EZ496"/>
  <c r="FA496"/>
  <c r="FB496"/>
  <c r="FC496"/>
  <c r="FD496"/>
  <c r="FE496"/>
  <c r="FF496"/>
  <c r="FG496"/>
  <c r="FH496"/>
  <c r="FI496"/>
  <c r="FJ496"/>
  <c r="FK496"/>
  <c r="FL496"/>
  <c r="FM496"/>
  <c r="FN496"/>
  <c r="FO496"/>
  <c r="FP496"/>
  <c r="FQ496"/>
  <c r="FR496"/>
  <c r="FS496"/>
  <c r="FT496"/>
  <c r="FU496"/>
  <c r="FV496"/>
  <c r="FW496"/>
  <c r="FX496"/>
  <c r="FY496"/>
  <c r="FZ496"/>
  <c r="GA496"/>
  <c r="GB496"/>
  <c r="DF497"/>
  <c r="DG497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X497"/>
  <c r="DY497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EP497"/>
  <c r="EQ497"/>
  <c r="ER497"/>
  <c r="ES497"/>
  <c r="ET497"/>
  <c r="EU497"/>
  <c r="EV497"/>
  <c r="EW497"/>
  <c r="EX497"/>
  <c r="EY497"/>
  <c r="EZ497"/>
  <c r="FA497"/>
  <c r="FB497"/>
  <c r="FC497"/>
  <c r="FD497"/>
  <c r="FE497"/>
  <c r="FF497"/>
  <c r="FG497"/>
  <c r="FH497"/>
  <c r="FI497"/>
  <c r="FJ497"/>
  <c r="FK497"/>
  <c r="FL497"/>
  <c r="FM497"/>
  <c r="FN497"/>
  <c r="FO497"/>
  <c r="FP497"/>
  <c r="FQ497"/>
  <c r="FR497"/>
  <c r="FS497"/>
  <c r="FT497"/>
  <c r="FU497"/>
  <c r="FV497"/>
  <c r="FW497"/>
  <c r="FX497"/>
  <c r="FY497"/>
  <c r="FZ497"/>
  <c r="GA497"/>
  <c r="GB497"/>
  <c r="DF498"/>
  <c r="DG498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X498"/>
  <c r="DY498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EP498"/>
  <c r="EQ498"/>
  <c r="ER498"/>
  <c r="ES498"/>
  <c r="ET498"/>
  <c r="EU498"/>
  <c r="EV498"/>
  <c r="EW498"/>
  <c r="EX498"/>
  <c r="EY498"/>
  <c r="EZ498"/>
  <c r="FA498"/>
  <c r="FB498"/>
  <c r="FC498"/>
  <c r="FD498"/>
  <c r="FE498"/>
  <c r="FF498"/>
  <c r="FG498"/>
  <c r="FH498"/>
  <c r="FI498"/>
  <c r="FJ498"/>
  <c r="FK498"/>
  <c r="FL498"/>
  <c r="FM498"/>
  <c r="FN498"/>
  <c r="FO498"/>
  <c r="FP498"/>
  <c r="FQ498"/>
  <c r="FR498"/>
  <c r="FS498"/>
  <c r="FT498"/>
  <c r="FU498"/>
  <c r="FV498"/>
  <c r="FW498"/>
  <c r="FX498"/>
  <c r="FY498"/>
  <c r="FZ498"/>
  <c r="GA498"/>
  <c r="GB498"/>
  <c r="DF499"/>
  <c r="DG499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X499"/>
  <c r="DY499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EP499"/>
  <c r="EQ499"/>
  <c r="ER499"/>
  <c r="ES499"/>
  <c r="ET499"/>
  <c r="EU499"/>
  <c r="EV499"/>
  <c r="EW499"/>
  <c r="EX499"/>
  <c r="EY499"/>
  <c r="EZ499"/>
  <c r="FA499"/>
  <c r="FB499"/>
  <c r="FC499"/>
  <c r="FD499"/>
  <c r="FE499"/>
  <c r="FF499"/>
  <c r="FG499"/>
  <c r="FH499"/>
  <c r="FI499"/>
  <c r="FJ499"/>
  <c r="FK499"/>
  <c r="FL499"/>
  <c r="FM499"/>
  <c r="FN499"/>
  <c r="FO499"/>
  <c r="FP499"/>
  <c r="FQ499"/>
  <c r="FR499"/>
  <c r="FS499"/>
  <c r="FT499"/>
  <c r="FU499"/>
  <c r="FV499"/>
  <c r="FW499"/>
  <c r="FX499"/>
  <c r="FY499"/>
  <c r="FZ499"/>
  <c r="GA499"/>
  <c r="GB499"/>
  <c r="DF500"/>
  <c r="DG500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X500"/>
  <c r="DY500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EP500"/>
  <c r="EQ500"/>
  <c r="ER500"/>
  <c r="ES500"/>
  <c r="ET500"/>
  <c r="EU500"/>
  <c r="EV500"/>
  <c r="EW500"/>
  <c r="EX500"/>
  <c r="EY500"/>
  <c r="EZ500"/>
  <c r="FA500"/>
  <c r="FB500"/>
  <c r="FC500"/>
  <c r="FD500"/>
  <c r="FE500"/>
  <c r="FF500"/>
  <c r="FG500"/>
  <c r="FH500"/>
  <c r="FI500"/>
  <c r="FJ500"/>
  <c r="FK500"/>
  <c r="FL500"/>
  <c r="FM500"/>
  <c r="FN500"/>
  <c r="FO500"/>
  <c r="FP500"/>
  <c r="FQ500"/>
  <c r="FR500"/>
  <c r="FS500"/>
  <c r="FT500"/>
  <c r="FU500"/>
  <c r="FV500"/>
  <c r="FW500"/>
  <c r="FX500"/>
  <c r="FY500"/>
  <c r="FZ500"/>
  <c r="GA500"/>
  <c r="GB500"/>
  <c r="DF501"/>
  <c r="DG501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DX501"/>
  <c r="DY501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P501"/>
  <c r="EQ501"/>
  <c r="ER501"/>
  <c r="ES501"/>
  <c r="ET501"/>
  <c r="EU501"/>
  <c r="EV501"/>
  <c r="EW501"/>
  <c r="EX501"/>
  <c r="EY501"/>
  <c r="EZ501"/>
  <c r="FA501"/>
  <c r="FB501"/>
  <c r="FC501"/>
  <c r="FD501"/>
  <c r="FE501"/>
  <c r="FF501"/>
  <c r="FG501"/>
  <c r="FH501"/>
  <c r="FI501"/>
  <c r="FJ501"/>
  <c r="FK501"/>
  <c r="FL501"/>
  <c r="FM501"/>
  <c r="FN501"/>
  <c r="FO501"/>
  <c r="FP501"/>
  <c r="FQ501"/>
  <c r="FR501"/>
  <c r="FS501"/>
  <c r="FT501"/>
  <c r="FU501"/>
  <c r="FV501"/>
  <c r="FW501"/>
  <c r="FX501"/>
  <c r="FY501"/>
  <c r="FZ501"/>
  <c r="GA501"/>
  <c r="GB501"/>
  <c r="DF502"/>
  <c r="DG502"/>
  <c r="DH502"/>
  <c r="DI502"/>
  <c r="DJ502"/>
  <c r="DK502"/>
  <c r="DL502"/>
  <c r="DM502"/>
  <c r="DN502"/>
  <c r="DO502"/>
  <c r="DP502"/>
  <c r="DQ502"/>
  <c r="DR502"/>
  <c r="DS502"/>
  <c r="DT502"/>
  <c r="DU502"/>
  <c r="DV502"/>
  <c r="DW502"/>
  <c r="DX502"/>
  <c r="DY502"/>
  <c r="DZ502"/>
  <c r="EA502"/>
  <c r="EB502"/>
  <c r="EC502"/>
  <c r="ED502"/>
  <c r="EE502"/>
  <c r="EF502"/>
  <c r="EG502"/>
  <c r="EH502"/>
  <c r="EI502"/>
  <c r="EJ502"/>
  <c r="EK502"/>
  <c r="EL502"/>
  <c r="EM502"/>
  <c r="EN502"/>
  <c r="EO502"/>
  <c r="EP502"/>
  <c r="EQ502"/>
  <c r="ER502"/>
  <c r="ES502"/>
  <c r="ET502"/>
  <c r="EU502"/>
  <c r="EV502"/>
  <c r="EW502"/>
  <c r="EX502"/>
  <c r="EY502"/>
  <c r="EZ502"/>
  <c r="FA502"/>
  <c r="FB502"/>
  <c r="FC502"/>
  <c r="FD502"/>
  <c r="FE502"/>
  <c r="FF502"/>
  <c r="FG502"/>
  <c r="FH502"/>
  <c r="FI502"/>
  <c r="FJ502"/>
  <c r="FK502"/>
  <c r="FL502"/>
  <c r="FM502"/>
  <c r="FN502"/>
  <c r="FO502"/>
  <c r="FP502"/>
  <c r="FQ502"/>
  <c r="FR502"/>
  <c r="FS502"/>
  <c r="FT502"/>
  <c r="FU502"/>
  <c r="FV502"/>
  <c r="FW502"/>
  <c r="FX502"/>
  <c r="FY502"/>
  <c r="FZ502"/>
  <c r="GA502"/>
  <c r="GB502"/>
  <c r="DF503"/>
  <c r="DG503"/>
  <c r="DH503"/>
  <c r="DI503"/>
  <c r="DJ503"/>
  <c r="DK503"/>
  <c r="DL503"/>
  <c r="DM503"/>
  <c r="DN503"/>
  <c r="DO503"/>
  <c r="DP503"/>
  <c r="DQ503"/>
  <c r="DR503"/>
  <c r="DS503"/>
  <c r="DT503"/>
  <c r="DU503"/>
  <c r="DV503"/>
  <c r="DW503"/>
  <c r="DX503"/>
  <c r="DY503"/>
  <c r="DZ503"/>
  <c r="EA503"/>
  <c r="EB503"/>
  <c r="EC503"/>
  <c r="ED503"/>
  <c r="EE503"/>
  <c r="EF503"/>
  <c r="EG503"/>
  <c r="EH503"/>
  <c r="EI503"/>
  <c r="EJ503"/>
  <c r="EK503"/>
  <c r="EL503"/>
  <c r="EM503"/>
  <c r="EN503"/>
  <c r="EO503"/>
  <c r="EP503"/>
  <c r="EQ503"/>
  <c r="ER503"/>
  <c r="ES503"/>
  <c r="ET503"/>
  <c r="EU503"/>
  <c r="EV503"/>
  <c r="EW503"/>
  <c r="EX503"/>
  <c r="EY503"/>
  <c r="EZ503"/>
  <c r="FA503"/>
  <c r="FB503"/>
  <c r="FC503"/>
  <c r="FD503"/>
  <c r="FE503"/>
  <c r="FF503"/>
  <c r="FG503"/>
  <c r="FH503"/>
  <c r="FI503"/>
  <c r="FJ503"/>
  <c r="FK503"/>
  <c r="FL503"/>
  <c r="FM503"/>
  <c r="FN503"/>
  <c r="FO503"/>
  <c r="FP503"/>
  <c r="FQ503"/>
  <c r="FR503"/>
  <c r="FS503"/>
  <c r="FT503"/>
  <c r="FU503"/>
  <c r="FV503"/>
  <c r="FW503"/>
  <c r="FX503"/>
  <c r="FY503"/>
  <c r="FZ503"/>
  <c r="GA503"/>
  <c r="GB503"/>
  <c r="DF504"/>
  <c r="DG504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X504"/>
  <c r="DY504"/>
  <c r="DZ504"/>
  <c r="EA504"/>
  <c r="EB504"/>
  <c r="EC504"/>
  <c r="ED504"/>
  <c r="EE504"/>
  <c r="EF504"/>
  <c r="EG504"/>
  <c r="EH504"/>
  <c r="EI504"/>
  <c r="EJ504"/>
  <c r="EK504"/>
  <c r="EL504"/>
  <c r="EM504"/>
  <c r="EN504"/>
  <c r="EO504"/>
  <c r="EP504"/>
  <c r="EQ504"/>
  <c r="ER504"/>
  <c r="ES504"/>
  <c r="ET504"/>
  <c r="EU504"/>
  <c r="EV504"/>
  <c r="EW504"/>
  <c r="EX504"/>
  <c r="EY504"/>
  <c r="EZ504"/>
  <c r="FA504"/>
  <c r="FB504"/>
  <c r="FC504"/>
  <c r="FD504"/>
  <c r="FE504"/>
  <c r="FF504"/>
  <c r="FG504"/>
  <c r="FH504"/>
  <c r="FI504"/>
  <c r="FJ504"/>
  <c r="FK504"/>
  <c r="FL504"/>
  <c r="FM504"/>
  <c r="FN504"/>
  <c r="FO504"/>
  <c r="FP504"/>
  <c r="FQ504"/>
  <c r="FR504"/>
  <c r="FS504"/>
  <c r="FT504"/>
  <c r="FU504"/>
  <c r="FV504"/>
  <c r="FW504"/>
  <c r="FX504"/>
  <c r="FY504"/>
  <c r="FZ504"/>
  <c r="GA504"/>
  <c r="GB504"/>
  <c r="DF505"/>
  <c r="DG505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X505"/>
  <c r="DY505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EP505"/>
  <c r="EQ505"/>
  <c r="ER505"/>
  <c r="ES505"/>
  <c r="ET505"/>
  <c r="EU505"/>
  <c r="EV505"/>
  <c r="EW505"/>
  <c r="EX505"/>
  <c r="EY505"/>
  <c r="EZ505"/>
  <c r="FA505"/>
  <c r="FB505"/>
  <c r="FC505"/>
  <c r="FD505"/>
  <c r="FE505"/>
  <c r="FF505"/>
  <c r="FG505"/>
  <c r="FH505"/>
  <c r="FI505"/>
  <c r="FJ505"/>
  <c r="FK505"/>
  <c r="FL505"/>
  <c r="FM505"/>
  <c r="FN505"/>
  <c r="FO505"/>
  <c r="FP505"/>
  <c r="FQ505"/>
  <c r="FR505"/>
  <c r="FS505"/>
  <c r="FT505"/>
  <c r="FU505"/>
  <c r="FV505"/>
  <c r="FW505"/>
  <c r="FX505"/>
  <c r="FY505"/>
  <c r="FZ505"/>
  <c r="GA505"/>
  <c r="GB505"/>
  <c r="DF506"/>
  <c r="DG506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X506"/>
  <c r="DY506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EP506"/>
  <c r="EQ506"/>
  <c r="ER506"/>
  <c r="ES506"/>
  <c r="ET506"/>
  <c r="EU506"/>
  <c r="EV506"/>
  <c r="EW506"/>
  <c r="EX506"/>
  <c r="EY506"/>
  <c r="EZ506"/>
  <c r="FA506"/>
  <c r="FB506"/>
  <c r="FC506"/>
  <c r="FD506"/>
  <c r="FE506"/>
  <c r="FF506"/>
  <c r="FG506"/>
  <c r="FH506"/>
  <c r="FI506"/>
  <c r="FJ506"/>
  <c r="FK506"/>
  <c r="FL506"/>
  <c r="FM506"/>
  <c r="FN506"/>
  <c r="FO506"/>
  <c r="FP506"/>
  <c r="FQ506"/>
  <c r="FR506"/>
  <c r="FS506"/>
  <c r="FT506"/>
  <c r="FU506"/>
  <c r="FV506"/>
  <c r="FW506"/>
  <c r="FX506"/>
  <c r="FY506"/>
  <c r="FZ506"/>
  <c r="GA506"/>
  <c r="GB506"/>
  <c r="DF507"/>
  <c r="DG507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X507"/>
  <c r="DY507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EP507"/>
  <c r="EQ507"/>
  <c r="ER507"/>
  <c r="ES507"/>
  <c r="ET507"/>
  <c r="EU507"/>
  <c r="EV507"/>
  <c r="EW507"/>
  <c r="EX507"/>
  <c r="EY507"/>
  <c r="EZ507"/>
  <c r="FA507"/>
  <c r="FB507"/>
  <c r="FC507"/>
  <c r="FD507"/>
  <c r="FE507"/>
  <c r="FF507"/>
  <c r="FG507"/>
  <c r="FH507"/>
  <c r="FI507"/>
  <c r="FJ507"/>
  <c r="FK507"/>
  <c r="FL507"/>
  <c r="FM507"/>
  <c r="FN507"/>
  <c r="FO507"/>
  <c r="FP507"/>
  <c r="FQ507"/>
  <c r="FR507"/>
  <c r="FS507"/>
  <c r="FT507"/>
  <c r="FU507"/>
  <c r="FV507"/>
  <c r="FW507"/>
  <c r="FX507"/>
  <c r="FY507"/>
  <c r="FZ507"/>
  <c r="GA507"/>
  <c r="GB507"/>
  <c r="DF508"/>
  <c r="DG508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X508"/>
  <c r="DY508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EP508"/>
  <c r="EQ508"/>
  <c r="ER508"/>
  <c r="ES508"/>
  <c r="ET508"/>
  <c r="EU508"/>
  <c r="EV508"/>
  <c r="EW508"/>
  <c r="EX508"/>
  <c r="EY508"/>
  <c r="EZ508"/>
  <c r="FA508"/>
  <c r="FB508"/>
  <c r="FC508"/>
  <c r="FD508"/>
  <c r="FE508"/>
  <c r="FF508"/>
  <c r="FG508"/>
  <c r="FH508"/>
  <c r="FI508"/>
  <c r="FJ508"/>
  <c r="FK508"/>
  <c r="FL508"/>
  <c r="FM508"/>
  <c r="FN508"/>
  <c r="FO508"/>
  <c r="FP508"/>
  <c r="FQ508"/>
  <c r="FR508"/>
  <c r="FS508"/>
  <c r="FT508"/>
  <c r="FU508"/>
  <c r="FV508"/>
  <c r="FW508"/>
  <c r="FX508"/>
  <c r="FY508"/>
  <c r="FZ508"/>
  <c r="GA508"/>
  <c r="GB508"/>
  <c r="DF509"/>
  <c r="DG509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X509"/>
  <c r="DY509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EP509"/>
  <c r="EQ509"/>
  <c r="ER509"/>
  <c r="ES509"/>
  <c r="ET509"/>
  <c r="EU509"/>
  <c r="EV509"/>
  <c r="EW509"/>
  <c r="EX509"/>
  <c r="EY509"/>
  <c r="EZ509"/>
  <c r="FA509"/>
  <c r="FB509"/>
  <c r="FC509"/>
  <c r="FD509"/>
  <c r="FE509"/>
  <c r="FF509"/>
  <c r="FG509"/>
  <c r="FH509"/>
  <c r="FI509"/>
  <c r="FJ509"/>
  <c r="FK509"/>
  <c r="FL509"/>
  <c r="FM509"/>
  <c r="FN509"/>
  <c r="FO509"/>
  <c r="FP509"/>
  <c r="FQ509"/>
  <c r="FR509"/>
  <c r="FS509"/>
  <c r="FT509"/>
  <c r="FU509"/>
  <c r="FV509"/>
  <c r="FW509"/>
  <c r="FX509"/>
  <c r="FY509"/>
  <c r="FZ509"/>
  <c r="GA509"/>
  <c r="GB509"/>
  <c r="DF510"/>
  <c r="DG510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X510"/>
  <c r="DY510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EP510"/>
  <c r="EQ510"/>
  <c r="ER510"/>
  <c r="ES510"/>
  <c r="ET510"/>
  <c r="EU510"/>
  <c r="EV510"/>
  <c r="EW510"/>
  <c r="EX510"/>
  <c r="EY510"/>
  <c r="EZ510"/>
  <c r="FA510"/>
  <c r="FB510"/>
  <c r="FC510"/>
  <c r="FD510"/>
  <c r="FE510"/>
  <c r="FF510"/>
  <c r="FG510"/>
  <c r="FH510"/>
  <c r="FI510"/>
  <c r="FJ510"/>
  <c r="FK510"/>
  <c r="FL510"/>
  <c r="FM510"/>
  <c r="FN510"/>
  <c r="FO510"/>
  <c r="FP510"/>
  <c r="FQ510"/>
  <c r="FR510"/>
  <c r="FS510"/>
  <c r="FT510"/>
  <c r="FU510"/>
  <c r="FV510"/>
  <c r="FW510"/>
  <c r="FX510"/>
  <c r="FY510"/>
  <c r="FZ510"/>
  <c r="GA510"/>
  <c r="GB510"/>
  <c r="DF511"/>
  <c r="DG511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X511"/>
  <c r="DY511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EP511"/>
  <c r="EQ511"/>
  <c r="ER511"/>
  <c r="ES511"/>
  <c r="ET511"/>
  <c r="EU511"/>
  <c r="EV511"/>
  <c r="EW511"/>
  <c r="EX511"/>
  <c r="EY511"/>
  <c r="EZ511"/>
  <c r="FA511"/>
  <c r="FB511"/>
  <c r="FC511"/>
  <c r="FD511"/>
  <c r="FE511"/>
  <c r="FF511"/>
  <c r="FG511"/>
  <c r="FH511"/>
  <c r="FI511"/>
  <c r="FJ511"/>
  <c r="FK511"/>
  <c r="FL511"/>
  <c r="FM511"/>
  <c r="FN511"/>
  <c r="FO511"/>
  <c r="FP511"/>
  <c r="FQ511"/>
  <c r="FR511"/>
  <c r="FS511"/>
  <c r="FT511"/>
  <c r="FU511"/>
  <c r="FV511"/>
  <c r="FW511"/>
  <c r="FX511"/>
  <c r="FY511"/>
  <c r="FZ511"/>
  <c r="GA511"/>
  <c r="GB511"/>
  <c r="DF512"/>
  <c r="DG512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X512"/>
  <c r="DY512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EP512"/>
  <c r="EQ512"/>
  <c r="ER512"/>
  <c r="ES512"/>
  <c r="ET512"/>
  <c r="EU512"/>
  <c r="EV512"/>
  <c r="EW512"/>
  <c r="EX512"/>
  <c r="EY512"/>
  <c r="EZ512"/>
  <c r="FA512"/>
  <c r="FB512"/>
  <c r="FC512"/>
  <c r="FD512"/>
  <c r="FE512"/>
  <c r="FF512"/>
  <c r="FG512"/>
  <c r="FH512"/>
  <c r="FI512"/>
  <c r="FJ512"/>
  <c r="FK512"/>
  <c r="FL512"/>
  <c r="FM512"/>
  <c r="FN512"/>
  <c r="FO512"/>
  <c r="FP512"/>
  <c r="FQ512"/>
  <c r="FR512"/>
  <c r="FS512"/>
  <c r="FT512"/>
  <c r="FU512"/>
  <c r="FV512"/>
  <c r="FW512"/>
  <c r="FX512"/>
  <c r="FY512"/>
  <c r="FZ512"/>
  <c r="GA512"/>
  <c r="GB512"/>
  <c r="DF513"/>
  <c r="DG513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X513"/>
  <c r="DY513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EP513"/>
  <c r="EQ513"/>
  <c r="ER513"/>
  <c r="ES513"/>
  <c r="ET513"/>
  <c r="EU513"/>
  <c r="EV513"/>
  <c r="EW513"/>
  <c r="EX513"/>
  <c r="EY513"/>
  <c r="EZ513"/>
  <c r="FA513"/>
  <c r="FB513"/>
  <c r="FC513"/>
  <c r="FD513"/>
  <c r="FE513"/>
  <c r="FF513"/>
  <c r="FG513"/>
  <c r="FH513"/>
  <c r="FI513"/>
  <c r="FJ513"/>
  <c r="FK513"/>
  <c r="FL513"/>
  <c r="FM513"/>
  <c r="FN513"/>
  <c r="FO513"/>
  <c r="FP513"/>
  <c r="FQ513"/>
  <c r="FR513"/>
  <c r="FS513"/>
  <c r="FT513"/>
  <c r="FU513"/>
  <c r="FV513"/>
  <c r="FW513"/>
  <c r="FX513"/>
  <c r="FY513"/>
  <c r="FZ513"/>
  <c r="GA513"/>
  <c r="GB513"/>
  <c r="DF514"/>
  <c r="DG514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X514"/>
  <c r="DY514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EP514"/>
  <c r="EQ514"/>
  <c r="ER514"/>
  <c r="ES514"/>
  <c r="ET514"/>
  <c r="EU514"/>
  <c r="EV514"/>
  <c r="EW514"/>
  <c r="EX514"/>
  <c r="EY514"/>
  <c r="EZ514"/>
  <c r="FA514"/>
  <c r="FB514"/>
  <c r="FC514"/>
  <c r="FD514"/>
  <c r="FE514"/>
  <c r="FF514"/>
  <c r="FG514"/>
  <c r="FH514"/>
  <c r="FI514"/>
  <c r="FJ514"/>
  <c r="FK514"/>
  <c r="FL514"/>
  <c r="FM514"/>
  <c r="FN514"/>
  <c r="FO514"/>
  <c r="FP514"/>
  <c r="FQ514"/>
  <c r="FR514"/>
  <c r="FS514"/>
  <c r="FT514"/>
  <c r="FU514"/>
  <c r="FV514"/>
  <c r="FW514"/>
  <c r="FX514"/>
  <c r="FY514"/>
  <c r="FZ514"/>
  <c r="GA514"/>
  <c r="GB514"/>
  <c r="DF515"/>
  <c r="DG515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X515"/>
  <c r="DY515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EP515"/>
  <c r="EQ515"/>
  <c r="ER515"/>
  <c r="ES515"/>
  <c r="ET515"/>
  <c r="EU515"/>
  <c r="EV515"/>
  <c r="EW515"/>
  <c r="EX515"/>
  <c r="EY515"/>
  <c r="EZ515"/>
  <c r="FA515"/>
  <c r="FB515"/>
  <c r="FC515"/>
  <c r="FD515"/>
  <c r="FE515"/>
  <c r="FF515"/>
  <c r="FG515"/>
  <c r="FH515"/>
  <c r="FI515"/>
  <c r="FJ515"/>
  <c r="FK515"/>
  <c r="FL515"/>
  <c r="FM515"/>
  <c r="FN515"/>
  <c r="FO515"/>
  <c r="FP515"/>
  <c r="FQ515"/>
  <c r="FR515"/>
  <c r="FS515"/>
  <c r="FT515"/>
  <c r="FU515"/>
  <c r="FV515"/>
  <c r="FW515"/>
  <c r="FX515"/>
  <c r="FY515"/>
  <c r="FZ515"/>
  <c r="GA515"/>
  <c r="GB515"/>
  <c r="DF516"/>
  <c r="DG516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X516"/>
  <c r="DY516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EP516"/>
  <c r="EQ516"/>
  <c r="ER516"/>
  <c r="ES516"/>
  <c r="ET516"/>
  <c r="EU516"/>
  <c r="EV516"/>
  <c r="EW516"/>
  <c r="EX516"/>
  <c r="EY516"/>
  <c r="EZ516"/>
  <c r="FA516"/>
  <c r="FB516"/>
  <c r="FC516"/>
  <c r="FD516"/>
  <c r="FE516"/>
  <c r="FF516"/>
  <c r="FG516"/>
  <c r="FH516"/>
  <c r="FI516"/>
  <c r="FJ516"/>
  <c r="FK516"/>
  <c r="FL516"/>
  <c r="FM516"/>
  <c r="FN516"/>
  <c r="FO516"/>
  <c r="FP516"/>
  <c r="FQ516"/>
  <c r="FR516"/>
  <c r="FS516"/>
  <c r="FT516"/>
  <c r="FU516"/>
  <c r="FV516"/>
  <c r="FW516"/>
  <c r="FX516"/>
  <c r="FY516"/>
  <c r="FZ516"/>
  <c r="GA516"/>
  <c r="GB516"/>
  <c r="DF517"/>
  <c r="DG517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X517"/>
  <c r="DY517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EP517"/>
  <c r="EQ517"/>
  <c r="ER517"/>
  <c r="ES517"/>
  <c r="ET517"/>
  <c r="EU517"/>
  <c r="EV517"/>
  <c r="EW517"/>
  <c r="EX517"/>
  <c r="EY517"/>
  <c r="EZ517"/>
  <c r="FA517"/>
  <c r="FB517"/>
  <c r="FC517"/>
  <c r="FD517"/>
  <c r="FE517"/>
  <c r="FF517"/>
  <c r="FG517"/>
  <c r="FH517"/>
  <c r="FI517"/>
  <c r="FJ517"/>
  <c r="FK517"/>
  <c r="FL517"/>
  <c r="FM517"/>
  <c r="FN517"/>
  <c r="FO517"/>
  <c r="FP517"/>
  <c r="FQ517"/>
  <c r="FR517"/>
  <c r="FS517"/>
  <c r="FT517"/>
  <c r="FU517"/>
  <c r="FV517"/>
  <c r="FW517"/>
  <c r="FX517"/>
  <c r="FY517"/>
  <c r="FZ517"/>
  <c r="GA517"/>
  <c r="GB517"/>
  <c r="DF518"/>
  <c r="DG518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X518"/>
  <c r="DY518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EP518"/>
  <c r="EQ518"/>
  <c r="ER518"/>
  <c r="ES518"/>
  <c r="ET518"/>
  <c r="EU518"/>
  <c r="EV518"/>
  <c r="EW518"/>
  <c r="EX518"/>
  <c r="EY518"/>
  <c r="EZ518"/>
  <c r="FA518"/>
  <c r="FB518"/>
  <c r="FC518"/>
  <c r="FD518"/>
  <c r="FE518"/>
  <c r="FF518"/>
  <c r="FG518"/>
  <c r="FH518"/>
  <c r="FI518"/>
  <c r="FJ518"/>
  <c r="FK518"/>
  <c r="FL518"/>
  <c r="FM518"/>
  <c r="FN518"/>
  <c r="FO518"/>
  <c r="FP518"/>
  <c r="FQ518"/>
  <c r="FR518"/>
  <c r="FS518"/>
  <c r="FT518"/>
  <c r="FU518"/>
  <c r="FV518"/>
  <c r="FW518"/>
  <c r="FX518"/>
  <c r="FY518"/>
  <c r="FZ518"/>
  <c r="GA518"/>
  <c r="GB518"/>
  <c r="DF519"/>
  <c r="DG519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DX519"/>
  <c r="DY519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P519"/>
  <c r="EQ519"/>
  <c r="ER519"/>
  <c r="ES519"/>
  <c r="ET519"/>
  <c r="EU519"/>
  <c r="EV519"/>
  <c r="EW519"/>
  <c r="EX519"/>
  <c r="EY519"/>
  <c r="EZ519"/>
  <c r="FA519"/>
  <c r="FB519"/>
  <c r="FC519"/>
  <c r="FD519"/>
  <c r="FE519"/>
  <c r="FF519"/>
  <c r="FG519"/>
  <c r="FH519"/>
  <c r="FI519"/>
  <c r="FJ519"/>
  <c r="FK519"/>
  <c r="FL519"/>
  <c r="FM519"/>
  <c r="FN519"/>
  <c r="FO519"/>
  <c r="FP519"/>
  <c r="FQ519"/>
  <c r="FR519"/>
  <c r="FS519"/>
  <c r="FT519"/>
  <c r="FU519"/>
  <c r="FV519"/>
  <c r="FW519"/>
  <c r="FX519"/>
  <c r="FY519"/>
  <c r="FZ519"/>
  <c r="GA519"/>
  <c r="GB519"/>
  <c r="DF520"/>
  <c r="DG520"/>
  <c r="DH520"/>
  <c r="DI520"/>
  <c r="DJ520"/>
  <c r="DK520"/>
  <c r="DL520"/>
  <c r="DM520"/>
  <c r="DN520"/>
  <c r="DO520"/>
  <c r="DP520"/>
  <c r="DQ520"/>
  <c r="DR520"/>
  <c r="DS520"/>
  <c r="DT520"/>
  <c r="DU520"/>
  <c r="DV520"/>
  <c r="DW520"/>
  <c r="DX520"/>
  <c r="DY520"/>
  <c r="DZ520"/>
  <c r="EA520"/>
  <c r="EB520"/>
  <c r="EC520"/>
  <c r="ED520"/>
  <c r="EE520"/>
  <c r="EF520"/>
  <c r="EG520"/>
  <c r="EH520"/>
  <c r="EI520"/>
  <c r="EJ520"/>
  <c r="EK520"/>
  <c r="EL520"/>
  <c r="EM520"/>
  <c r="EN520"/>
  <c r="EO520"/>
  <c r="EP520"/>
  <c r="EQ520"/>
  <c r="ER520"/>
  <c r="ES520"/>
  <c r="ET520"/>
  <c r="EU520"/>
  <c r="EV520"/>
  <c r="EW520"/>
  <c r="EX520"/>
  <c r="EY520"/>
  <c r="EZ520"/>
  <c r="FA520"/>
  <c r="FB520"/>
  <c r="FC520"/>
  <c r="FD520"/>
  <c r="FE520"/>
  <c r="FF520"/>
  <c r="FG520"/>
  <c r="FH520"/>
  <c r="FI520"/>
  <c r="FJ520"/>
  <c r="FK520"/>
  <c r="FL520"/>
  <c r="FM520"/>
  <c r="FN520"/>
  <c r="FO520"/>
  <c r="FP520"/>
  <c r="FQ520"/>
  <c r="FR520"/>
  <c r="FS520"/>
  <c r="FT520"/>
  <c r="FU520"/>
  <c r="FV520"/>
  <c r="FW520"/>
  <c r="FX520"/>
  <c r="FY520"/>
  <c r="FZ520"/>
  <c r="GA520"/>
  <c r="GB520"/>
  <c r="DF521"/>
  <c r="DG521"/>
  <c r="DH521"/>
  <c r="DI521"/>
  <c r="DJ521"/>
  <c r="DK521"/>
  <c r="DL521"/>
  <c r="DM521"/>
  <c r="DN521"/>
  <c r="DO521"/>
  <c r="DP521"/>
  <c r="DQ521"/>
  <c r="DR521"/>
  <c r="DS521"/>
  <c r="DT521"/>
  <c r="DU521"/>
  <c r="DV521"/>
  <c r="DW521"/>
  <c r="DX521"/>
  <c r="DY521"/>
  <c r="DZ521"/>
  <c r="EA521"/>
  <c r="EB521"/>
  <c r="EC521"/>
  <c r="ED521"/>
  <c r="EE521"/>
  <c r="EF521"/>
  <c r="EG521"/>
  <c r="EH521"/>
  <c r="EI521"/>
  <c r="EJ521"/>
  <c r="EK521"/>
  <c r="EL521"/>
  <c r="EM521"/>
  <c r="EN521"/>
  <c r="EO521"/>
  <c r="EP521"/>
  <c r="EQ521"/>
  <c r="ER521"/>
  <c r="ES521"/>
  <c r="ET521"/>
  <c r="EU521"/>
  <c r="EV521"/>
  <c r="EW521"/>
  <c r="EX521"/>
  <c r="EY521"/>
  <c r="EZ521"/>
  <c r="FA521"/>
  <c r="FB521"/>
  <c r="FC521"/>
  <c r="FD521"/>
  <c r="FE521"/>
  <c r="FF521"/>
  <c r="FG521"/>
  <c r="FH521"/>
  <c r="FI521"/>
  <c r="FJ521"/>
  <c r="FK521"/>
  <c r="FL521"/>
  <c r="FM521"/>
  <c r="FN521"/>
  <c r="FO521"/>
  <c r="FP521"/>
  <c r="FQ521"/>
  <c r="FR521"/>
  <c r="FS521"/>
  <c r="FT521"/>
  <c r="FU521"/>
  <c r="FV521"/>
  <c r="FW521"/>
  <c r="FX521"/>
  <c r="FY521"/>
  <c r="FZ521"/>
  <c r="GA521"/>
  <c r="GB521"/>
  <c r="DF522"/>
  <c r="DG522"/>
  <c r="DH522"/>
  <c r="DI522"/>
  <c r="DJ522"/>
  <c r="DK522"/>
  <c r="DL522"/>
  <c r="DM522"/>
  <c r="DN522"/>
  <c r="DO522"/>
  <c r="DP522"/>
  <c r="DQ522"/>
  <c r="DR522"/>
  <c r="DS522"/>
  <c r="DT522"/>
  <c r="DU522"/>
  <c r="DV522"/>
  <c r="DW522"/>
  <c r="DX522"/>
  <c r="DY522"/>
  <c r="DZ522"/>
  <c r="EA522"/>
  <c r="EB522"/>
  <c r="EC522"/>
  <c r="ED522"/>
  <c r="EE522"/>
  <c r="EF522"/>
  <c r="EG522"/>
  <c r="EH522"/>
  <c r="EI522"/>
  <c r="EJ522"/>
  <c r="EK522"/>
  <c r="EL522"/>
  <c r="EM522"/>
  <c r="EN522"/>
  <c r="EO522"/>
  <c r="EP522"/>
  <c r="EQ522"/>
  <c r="ER522"/>
  <c r="ES522"/>
  <c r="ET522"/>
  <c r="EU522"/>
  <c r="EV522"/>
  <c r="EW522"/>
  <c r="EX522"/>
  <c r="EY522"/>
  <c r="EZ522"/>
  <c r="FA522"/>
  <c r="FB522"/>
  <c r="FC522"/>
  <c r="FD522"/>
  <c r="FE522"/>
  <c r="FF522"/>
  <c r="FG522"/>
  <c r="FH522"/>
  <c r="FI522"/>
  <c r="FJ522"/>
  <c r="FK522"/>
  <c r="FL522"/>
  <c r="FM522"/>
  <c r="FN522"/>
  <c r="FO522"/>
  <c r="FP522"/>
  <c r="FQ522"/>
  <c r="FR522"/>
  <c r="FS522"/>
  <c r="FT522"/>
  <c r="FU522"/>
  <c r="FV522"/>
  <c r="FW522"/>
  <c r="FX522"/>
  <c r="FY522"/>
  <c r="FZ522"/>
  <c r="GA522"/>
  <c r="GB522"/>
  <c r="DF523"/>
  <c r="DG523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X523"/>
  <c r="DY523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EP523"/>
  <c r="EQ523"/>
  <c r="ER523"/>
  <c r="ES523"/>
  <c r="ET523"/>
  <c r="EU523"/>
  <c r="EV523"/>
  <c r="EW523"/>
  <c r="EX523"/>
  <c r="EY523"/>
  <c r="EZ523"/>
  <c r="FA523"/>
  <c r="FB523"/>
  <c r="FC523"/>
  <c r="FD523"/>
  <c r="FE523"/>
  <c r="FF523"/>
  <c r="FG523"/>
  <c r="FH523"/>
  <c r="FI523"/>
  <c r="FJ523"/>
  <c r="FK523"/>
  <c r="FL523"/>
  <c r="FM523"/>
  <c r="FN523"/>
  <c r="FO523"/>
  <c r="FP523"/>
  <c r="FQ523"/>
  <c r="FR523"/>
  <c r="FS523"/>
  <c r="FT523"/>
  <c r="FU523"/>
  <c r="FV523"/>
  <c r="FW523"/>
  <c r="FX523"/>
  <c r="FY523"/>
  <c r="FZ523"/>
  <c r="GA523"/>
  <c r="GB523"/>
  <c r="DF524"/>
  <c r="DG524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X524"/>
  <c r="DY524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EP524"/>
  <c r="EQ524"/>
  <c r="ER524"/>
  <c r="ES524"/>
  <c r="ET524"/>
  <c r="EU524"/>
  <c r="EV524"/>
  <c r="EW524"/>
  <c r="EX524"/>
  <c r="EY524"/>
  <c r="EZ524"/>
  <c r="FA524"/>
  <c r="FB524"/>
  <c r="FC524"/>
  <c r="FD524"/>
  <c r="FE524"/>
  <c r="FF524"/>
  <c r="FG524"/>
  <c r="FH524"/>
  <c r="FI524"/>
  <c r="FJ524"/>
  <c r="FK524"/>
  <c r="FL524"/>
  <c r="FM524"/>
  <c r="FN524"/>
  <c r="FO524"/>
  <c r="FP524"/>
  <c r="FQ524"/>
  <c r="FR524"/>
  <c r="FS524"/>
  <c r="FT524"/>
  <c r="FU524"/>
  <c r="FV524"/>
  <c r="FW524"/>
  <c r="FX524"/>
  <c r="FY524"/>
  <c r="FZ524"/>
  <c r="GA524"/>
  <c r="GB524"/>
  <c r="DF525"/>
  <c r="DG525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X525"/>
  <c r="DY525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EP525"/>
  <c r="EQ525"/>
  <c r="ER525"/>
  <c r="ES525"/>
  <c r="ET525"/>
  <c r="EU525"/>
  <c r="EV525"/>
  <c r="EW525"/>
  <c r="EX525"/>
  <c r="EY525"/>
  <c r="EZ525"/>
  <c r="FA525"/>
  <c r="FB525"/>
  <c r="FC525"/>
  <c r="FD525"/>
  <c r="FE525"/>
  <c r="FF525"/>
  <c r="FG525"/>
  <c r="FH525"/>
  <c r="FI525"/>
  <c r="FJ525"/>
  <c r="FK525"/>
  <c r="FL525"/>
  <c r="FM525"/>
  <c r="FN525"/>
  <c r="FO525"/>
  <c r="FP525"/>
  <c r="FQ525"/>
  <c r="FR525"/>
  <c r="FS525"/>
  <c r="FT525"/>
  <c r="FU525"/>
  <c r="FV525"/>
  <c r="FW525"/>
  <c r="FX525"/>
  <c r="FY525"/>
  <c r="FZ525"/>
  <c r="GA525"/>
  <c r="GB525"/>
  <c r="DF526"/>
  <c r="DG526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X526"/>
  <c r="DY526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EP526"/>
  <c r="EQ526"/>
  <c r="ER526"/>
  <c r="ES526"/>
  <c r="ET526"/>
  <c r="EU526"/>
  <c r="EV526"/>
  <c r="EW526"/>
  <c r="EX526"/>
  <c r="EY526"/>
  <c r="EZ526"/>
  <c r="FA526"/>
  <c r="FB526"/>
  <c r="FC526"/>
  <c r="FD526"/>
  <c r="FE526"/>
  <c r="FF526"/>
  <c r="FG526"/>
  <c r="FH526"/>
  <c r="FI526"/>
  <c r="FJ526"/>
  <c r="FK526"/>
  <c r="FL526"/>
  <c r="FM526"/>
  <c r="FN526"/>
  <c r="FO526"/>
  <c r="FP526"/>
  <c r="FQ526"/>
  <c r="FR526"/>
  <c r="FS526"/>
  <c r="FT526"/>
  <c r="FU526"/>
  <c r="FV526"/>
  <c r="FW526"/>
  <c r="FX526"/>
  <c r="FY526"/>
  <c r="FZ526"/>
  <c r="GA526"/>
  <c r="GB526"/>
  <c r="DF527"/>
  <c r="DG527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X527"/>
  <c r="DY527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EP527"/>
  <c r="EQ527"/>
  <c r="ER527"/>
  <c r="ES527"/>
  <c r="ET527"/>
  <c r="EU527"/>
  <c r="EV527"/>
  <c r="EW527"/>
  <c r="EX527"/>
  <c r="EY527"/>
  <c r="EZ527"/>
  <c r="FA527"/>
  <c r="FB527"/>
  <c r="FC527"/>
  <c r="FD527"/>
  <c r="FE527"/>
  <c r="FF527"/>
  <c r="FG527"/>
  <c r="FH527"/>
  <c r="FI527"/>
  <c r="FJ527"/>
  <c r="FK527"/>
  <c r="FL527"/>
  <c r="FM527"/>
  <c r="FN527"/>
  <c r="FO527"/>
  <c r="FP527"/>
  <c r="FQ527"/>
  <c r="FR527"/>
  <c r="FS527"/>
  <c r="FT527"/>
  <c r="FU527"/>
  <c r="FV527"/>
  <c r="FW527"/>
  <c r="FX527"/>
  <c r="FY527"/>
  <c r="FZ527"/>
  <c r="GA527"/>
  <c r="GB527"/>
  <c r="DF528"/>
  <c r="DG528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X528"/>
  <c r="DY528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EP528"/>
  <c r="EQ528"/>
  <c r="ER528"/>
  <c r="ES528"/>
  <c r="ET528"/>
  <c r="EU528"/>
  <c r="EV528"/>
  <c r="EW528"/>
  <c r="EX528"/>
  <c r="EY528"/>
  <c r="EZ528"/>
  <c r="FA528"/>
  <c r="FB528"/>
  <c r="FC528"/>
  <c r="FD528"/>
  <c r="FE528"/>
  <c r="FF528"/>
  <c r="FG528"/>
  <c r="FH528"/>
  <c r="FI528"/>
  <c r="FJ528"/>
  <c r="FK528"/>
  <c r="FL528"/>
  <c r="FM528"/>
  <c r="FN528"/>
  <c r="FO528"/>
  <c r="FP528"/>
  <c r="FQ528"/>
  <c r="FR528"/>
  <c r="FS528"/>
  <c r="FT528"/>
  <c r="FU528"/>
  <c r="FV528"/>
  <c r="FW528"/>
  <c r="FX528"/>
  <c r="FY528"/>
  <c r="FZ528"/>
  <c r="GA528"/>
  <c r="GB528"/>
  <c r="DF529"/>
  <c r="DG529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X529"/>
  <c r="DY529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EP529"/>
  <c r="EQ529"/>
  <c r="ER529"/>
  <c r="ES529"/>
  <c r="ET529"/>
  <c r="EU529"/>
  <c r="EV529"/>
  <c r="EW529"/>
  <c r="EX529"/>
  <c r="EY529"/>
  <c r="EZ529"/>
  <c r="FA529"/>
  <c r="FB529"/>
  <c r="FC529"/>
  <c r="FD529"/>
  <c r="FE529"/>
  <c r="FF529"/>
  <c r="FG529"/>
  <c r="FH529"/>
  <c r="FI529"/>
  <c r="FJ529"/>
  <c r="FK529"/>
  <c r="FL529"/>
  <c r="FM529"/>
  <c r="FN529"/>
  <c r="FO529"/>
  <c r="FP529"/>
  <c r="FQ529"/>
  <c r="FR529"/>
  <c r="FS529"/>
  <c r="FT529"/>
  <c r="FU529"/>
  <c r="FV529"/>
  <c r="FW529"/>
  <c r="FX529"/>
  <c r="FY529"/>
  <c r="FZ529"/>
  <c r="GA529"/>
  <c r="GB529"/>
  <c r="DF530"/>
  <c r="DG530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X530"/>
  <c r="DY530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EP530"/>
  <c r="EQ530"/>
  <c r="ER530"/>
  <c r="ES530"/>
  <c r="ET530"/>
  <c r="EU530"/>
  <c r="EV530"/>
  <c r="EW530"/>
  <c r="EX530"/>
  <c r="EY530"/>
  <c r="EZ530"/>
  <c r="FA530"/>
  <c r="FB530"/>
  <c r="FC530"/>
  <c r="FD530"/>
  <c r="FE530"/>
  <c r="FF530"/>
  <c r="FG530"/>
  <c r="FH530"/>
  <c r="FI530"/>
  <c r="FJ530"/>
  <c r="FK530"/>
  <c r="FL530"/>
  <c r="FM530"/>
  <c r="FN530"/>
  <c r="FO530"/>
  <c r="FP530"/>
  <c r="FQ530"/>
  <c r="FR530"/>
  <c r="FS530"/>
  <c r="FT530"/>
  <c r="FU530"/>
  <c r="FV530"/>
  <c r="FW530"/>
  <c r="FX530"/>
  <c r="FY530"/>
  <c r="FZ530"/>
  <c r="GA530"/>
  <c r="GB530"/>
  <c r="DF531"/>
  <c r="DG531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X531"/>
  <c r="DY531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EP531"/>
  <c r="EQ531"/>
  <c r="ER531"/>
  <c r="ES531"/>
  <c r="ET531"/>
  <c r="EU531"/>
  <c r="EV531"/>
  <c r="EW531"/>
  <c r="EX531"/>
  <c r="EY531"/>
  <c r="EZ531"/>
  <c r="FA531"/>
  <c r="FB531"/>
  <c r="FC531"/>
  <c r="FD531"/>
  <c r="FE531"/>
  <c r="FF531"/>
  <c r="FG531"/>
  <c r="FH531"/>
  <c r="FI531"/>
  <c r="FJ531"/>
  <c r="FK531"/>
  <c r="FL531"/>
  <c r="FM531"/>
  <c r="FN531"/>
  <c r="FO531"/>
  <c r="FP531"/>
  <c r="FQ531"/>
  <c r="FR531"/>
  <c r="FS531"/>
  <c r="FT531"/>
  <c r="FU531"/>
  <c r="FV531"/>
  <c r="FW531"/>
  <c r="FX531"/>
  <c r="FY531"/>
  <c r="FZ531"/>
  <c r="GA531"/>
  <c r="GB531"/>
  <c r="DF532"/>
  <c r="DG532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X532"/>
  <c r="DY532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EP532"/>
  <c r="EQ532"/>
  <c r="ER532"/>
  <c r="ES532"/>
  <c r="ET532"/>
  <c r="EU532"/>
  <c r="EV532"/>
  <c r="EW532"/>
  <c r="EX532"/>
  <c r="EY532"/>
  <c r="EZ532"/>
  <c r="FA532"/>
  <c r="FB532"/>
  <c r="FC532"/>
  <c r="FD532"/>
  <c r="FE532"/>
  <c r="FF532"/>
  <c r="FG532"/>
  <c r="FH532"/>
  <c r="FI532"/>
  <c r="FJ532"/>
  <c r="FK532"/>
  <c r="FL532"/>
  <c r="FM532"/>
  <c r="FN532"/>
  <c r="FO532"/>
  <c r="FP532"/>
  <c r="FQ532"/>
  <c r="FR532"/>
  <c r="FS532"/>
  <c r="FT532"/>
  <c r="FU532"/>
  <c r="FV532"/>
  <c r="FW532"/>
  <c r="FX532"/>
  <c r="FY532"/>
  <c r="FZ532"/>
  <c r="GA532"/>
  <c r="GB532"/>
  <c r="DF533"/>
  <c r="DG533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X533"/>
  <c r="DY533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EP533"/>
  <c r="EQ533"/>
  <c r="ER533"/>
  <c r="ES533"/>
  <c r="ET533"/>
  <c r="EU533"/>
  <c r="EV533"/>
  <c r="EW533"/>
  <c r="EX533"/>
  <c r="EY533"/>
  <c r="EZ533"/>
  <c r="FA533"/>
  <c r="FB533"/>
  <c r="FC533"/>
  <c r="FD533"/>
  <c r="FE533"/>
  <c r="FF533"/>
  <c r="FG533"/>
  <c r="FH533"/>
  <c r="FI533"/>
  <c r="FJ533"/>
  <c r="FK533"/>
  <c r="FL533"/>
  <c r="FM533"/>
  <c r="FN533"/>
  <c r="FO533"/>
  <c r="FP533"/>
  <c r="FQ533"/>
  <c r="FR533"/>
  <c r="FS533"/>
  <c r="FT533"/>
  <c r="FU533"/>
  <c r="FV533"/>
  <c r="FW533"/>
  <c r="FX533"/>
  <c r="FY533"/>
  <c r="FZ533"/>
  <c r="GA533"/>
  <c r="GB533"/>
  <c r="DF534"/>
  <c r="DG534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X534"/>
  <c r="DY534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EP534"/>
  <c r="EQ534"/>
  <c r="ER534"/>
  <c r="ES534"/>
  <c r="ET534"/>
  <c r="EU534"/>
  <c r="EV534"/>
  <c r="EW534"/>
  <c r="EX534"/>
  <c r="EY534"/>
  <c r="EZ534"/>
  <c r="FA534"/>
  <c r="FB534"/>
  <c r="FC534"/>
  <c r="FD534"/>
  <c r="FE534"/>
  <c r="FF534"/>
  <c r="FG534"/>
  <c r="FH534"/>
  <c r="FI534"/>
  <c r="FJ534"/>
  <c r="FK534"/>
  <c r="FL534"/>
  <c r="FM534"/>
  <c r="FN534"/>
  <c r="FO534"/>
  <c r="FP534"/>
  <c r="FQ534"/>
  <c r="FR534"/>
  <c r="FS534"/>
  <c r="FT534"/>
  <c r="FU534"/>
  <c r="FV534"/>
  <c r="FW534"/>
  <c r="FX534"/>
  <c r="FY534"/>
  <c r="FZ534"/>
  <c r="GA534"/>
  <c r="GB534"/>
  <c r="DF535"/>
  <c r="DG535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X535"/>
  <c r="DY535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EP535"/>
  <c r="EQ535"/>
  <c r="ER535"/>
  <c r="ES535"/>
  <c r="ET535"/>
  <c r="EU535"/>
  <c r="EV535"/>
  <c r="EW535"/>
  <c r="EX535"/>
  <c r="EY535"/>
  <c r="EZ535"/>
  <c r="FA535"/>
  <c r="FB535"/>
  <c r="FC535"/>
  <c r="FD535"/>
  <c r="FE535"/>
  <c r="FF535"/>
  <c r="FG535"/>
  <c r="FH535"/>
  <c r="FI535"/>
  <c r="FJ535"/>
  <c r="FK535"/>
  <c r="FL535"/>
  <c r="FM535"/>
  <c r="FN535"/>
  <c r="FO535"/>
  <c r="FP535"/>
  <c r="FQ535"/>
  <c r="FR535"/>
  <c r="FS535"/>
  <c r="FT535"/>
  <c r="FU535"/>
  <c r="FV535"/>
  <c r="FW535"/>
  <c r="FX535"/>
  <c r="FY535"/>
  <c r="FZ535"/>
  <c r="GA535"/>
  <c r="GB535"/>
  <c r="DF536"/>
  <c r="DG536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X536"/>
  <c r="DY536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EP536"/>
  <c r="EQ536"/>
  <c r="ER536"/>
  <c r="ES536"/>
  <c r="ET536"/>
  <c r="EU536"/>
  <c r="EV536"/>
  <c r="EW536"/>
  <c r="EX536"/>
  <c r="EY536"/>
  <c r="EZ536"/>
  <c r="FA536"/>
  <c r="FB536"/>
  <c r="FC536"/>
  <c r="FD536"/>
  <c r="FE536"/>
  <c r="FF536"/>
  <c r="FG536"/>
  <c r="FH536"/>
  <c r="FI536"/>
  <c r="FJ536"/>
  <c r="FK536"/>
  <c r="FL536"/>
  <c r="FM536"/>
  <c r="FN536"/>
  <c r="FO536"/>
  <c r="FP536"/>
  <c r="FQ536"/>
  <c r="FR536"/>
  <c r="FS536"/>
  <c r="FT536"/>
  <c r="FU536"/>
  <c r="FV536"/>
  <c r="FW536"/>
  <c r="FX536"/>
  <c r="FY536"/>
  <c r="FZ536"/>
  <c r="GA536"/>
  <c r="GB536"/>
  <c r="DF537"/>
  <c r="DG537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DX537"/>
  <c r="DY537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P537"/>
  <c r="EQ537"/>
  <c r="ER537"/>
  <c r="ES537"/>
  <c r="ET537"/>
  <c r="EU537"/>
  <c r="EV537"/>
  <c r="EW537"/>
  <c r="EX537"/>
  <c r="EY537"/>
  <c r="EZ537"/>
  <c r="FA537"/>
  <c r="FB537"/>
  <c r="FC537"/>
  <c r="FD537"/>
  <c r="FE537"/>
  <c r="FF537"/>
  <c r="FG537"/>
  <c r="FH537"/>
  <c r="FI537"/>
  <c r="FJ537"/>
  <c r="FK537"/>
  <c r="FL537"/>
  <c r="FM537"/>
  <c r="FN537"/>
  <c r="FO537"/>
  <c r="FP537"/>
  <c r="FQ537"/>
  <c r="FR537"/>
  <c r="FS537"/>
  <c r="FT537"/>
  <c r="FU537"/>
  <c r="FV537"/>
  <c r="FW537"/>
  <c r="FX537"/>
  <c r="FY537"/>
  <c r="FZ537"/>
  <c r="GA537"/>
  <c r="GB537"/>
  <c r="DF538"/>
  <c r="DG538"/>
  <c r="DH538"/>
  <c r="DI538"/>
  <c r="DJ538"/>
  <c r="DK538"/>
  <c r="DL538"/>
  <c r="DM538"/>
  <c r="DN538"/>
  <c r="DO538"/>
  <c r="DP538"/>
  <c r="DQ538"/>
  <c r="DR538"/>
  <c r="DS538"/>
  <c r="DT538"/>
  <c r="DU538"/>
  <c r="DV538"/>
  <c r="DW538"/>
  <c r="DX538"/>
  <c r="DY538"/>
  <c r="DZ538"/>
  <c r="EA538"/>
  <c r="EB538"/>
  <c r="EC538"/>
  <c r="ED538"/>
  <c r="EE538"/>
  <c r="EF538"/>
  <c r="EG538"/>
  <c r="EH538"/>
  <c r="EI538"/>
  <c r="EJ538"/>
  <c r="EK538"/>
  <c r="EL538"/>
  <c r="EM538"/>
  <c r="EN538"/>
  <c r="EO538"/>
  <c r="EP538"/>
  <c r="EQ538"/>
  <c r="ER538"/>
  <c r="ES538"/>
  <c r="ET538"/>
  <c r="EU538"/>
  <c r="EV538"/>
  <c r="EW538"/>
  <c r="EX538"/>
  <c r="EY538"/>
  <c r="EZ538"/>
  <c r="FA538"/>
  <c r="FB538"/>
  <c r="FC538"/>
  <c r="FD538"/>
  <c r="FE538"/>
  <c r="FF538"/>
  <c r="FG538"/>
  <c r="FH538"/>
  <c r="FI538"/>
  <c r="FJ538"/>
  <c r="FK538"/>
  <c r="FL538"/>
  <c r="FM538"/>
  <c r="FN538"/>
  <c r="FO538"/>
  <c r="FP538"/>
  <c r="FQ538"/>
  <c r="FR538"/>
  <c r="FS538"/>
  <c r="FT538"/>
  <c r="FU538"/>
  <c r="FV538"/>
  <c r="FW538"/>
  <c r="FX538"/>
  <c r="FY538"/>
  <c r="FZ538"/>
  <c r="GA538"/>
  <c r="GB538"/>
  <c r="DF539"/>
  <c r="DG539"/>
  <c r="DH539"/>
  <c r="DI539"/>
  <c r="DJ539"/>
  <c r="DK539"/>
  <c r="DL539"/>
  <c r="DM539"/>
  <c r="DN539"/>
  <c r="DO539"/>
  <c r="DP539"/>
  <c r="DQ539"/>
  <c r="DR539"/>
  <c r="DS539"/>
  <c r="DT539"/>
  <c r="DU539"/>
  <c r="DV539"/>
  <c r="DW539"/>
  <c r="DX539"/>
  <c r="DY539"/>
  <c r="DZ539"/>
  <c r="EA539"/>
  <c r="EB539"/>
  <c r="EC539"/>
  <c r="ED539"/>
  <c r="EE539"/>
  <c r="EF539"/>
  <c r="EG539"/>
  <c r="EH539"/>
  <c r="EI539"/>
  <c r="EJ539"/>
  <c r="EK539"/>
  <c r="EL539"/>
  <c r="EM539"/>
  <c r="EN539"/>
  <c r="EO539"/>
  <c r="EP539"/>
  <c r="EQ539"/>
  <c r="ER539"/>
  <c r="ES539"/>
  <c r="ET539"/>
  <c r="EU539"/>
  <c r="EV539"/>
  <c r="EW539"/>
  <c r="EX539"/>
  <c r="EY539"/>
  <c r="EZ539"/>
  <c r="FA539"/>
  <c r="FB539"/>
  <c r="FC539"/>
  <c r="FD539"/>
  <c r="FE539"/>
  <c r="FF539"/>
  <c r="FG539"/>
  <c r="FH539"/>
  <c r="FI539"/>
  <c r="FJ539"/>
  <c r="FK539"/>
  <c r="FL539"/>
  <c r="FM539"/>
  <c r="FN539"/>
  <c r="FO539"/>
  <c r="FP539"/>
  <c r="FQ539"/>
  <c r="FR539"/>
  <c r="FS539"/>
  <c r="FT539"/>
  <c r="FU539"/>
  <c r="FV539"/>
  <c r="FW539"/>
  <c r="FX539"/>
  <c r="FY539"/>
  <c r="FZ539"/>
  <c r="GA539"/>
  <c r="GB539"/>
  <c r="DF540"/>
  <c r="DG540"/>
  <c r="DH540"/>
  <c r="DI540"/>
  <c r="DJ540"/>
  <c r="DK540"/>
  <c r="DL540"/>
  <c r="DM540"/>
  <c r="DN540"/>
  <c r="DO540"/>
  <c r="DP540"/>
  <c r="DQ540"/>
  <c r="DR540"/>
  <c r="DS540"/>
  <c r="DT540"/>
  <c r="DU540"/>
  <c r="DV540"/>
  <c r="DW540"/>
  <c r="DX540"/>
  <c r="DY540"/>
  <c r="DZ540"/>
  <c r="EA540"/>
  <c r="EB540"/>
  <c r="EC540"/>
  <c r="ED540"/>
  <c r="EE540"/>
  <c r="EF540"/>
  <c r="EG540"/>
  <c r="EH540"/>
  <c r="EI540"/>
  <c r="EJ540"/>
  <c r="EK540"/>
  <c r="EL540"/>
  <c r="EM540"/>
  <c r="EN540"/>
  <c r="EO540"/>
  <c r="EP540"/>
  <c r="EQ540"/>
  <c r="ER540"/>
  <c r="ES540"/>
  <c r="ET540"/>
  <c r="EU540"/>
  <c r="EV540"/>
  <c r="EW540"/>
  <c r="EX540"/>
  <c r="EY540"/>
  <c r="EZ540"/>
  <c r="FA540"/>
  <c r="FB540"/>
  <c r="FC540"/>
  <c r="FD540"/>
  <c r="FE540"/>
  <c r="FF540"/>
  <c r="FG540"/>
  <c r="FH540"/>
  <c r="FI540"/>
  <c r="FJ540"/>
  <c r="FK540"/>
  <c r="FL540"/>
  <c r="FM540"/>
  <c r="FN540"/>
  <c r="FO540"/>
  <c r="FP540"/>
  <c r="FQ540"/>
  <c r="FR540"/>
  <c r="FS540"/>
  <c r="FT540"/>
  <c r="FU540"/>
  <c r="FV540"/>
  <c r="FW540"/>
  <c r="FX540"/>
  <c r="FY540"/>
  <c r="FZ540"/>
  <c r="GA540"/>
  <c r="GB540"/>
  <c r="DF541"/>
  <c r="DG541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X541"/>
  <c r="DY541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EP541"/>
  <c r="EQ541"/>
  <c r="ER541"/>
  <c r="ES541"/>
  <c r="ET541"/>
  <c r="EU541"/>
  <c r="EV541"/>
  <c r="EW541"/>
  <c r="EX541"/>
  <c r="EY541"/>
  <c r="EZ541"/>
  <c r="FA541"/>
  <c r="FB541"/>
  <c r="FC541"/>
  <c r="FD541"/>
  <c r="FE541"/>
  <c r="FF541"/>
  <c r="FG541"/>
  <c r="FH541"/>
  <c r="FI541"/>
  <c r="FJ541"/>
  <c r="FK541"/>
  <c r="FL541"/>
  <c r="FM541"/>
  <c r="FN541"/>
  <c r="FO541"/>
  <c r="FP541"/>
  <c r="FQ541"/>
  <c r="FR541"/>
  <c r="FS541"/>
  <c r="FT541"/>
  <c r="FU541"/>
  <c r="FV541"/>
  <c r="FW541"/>
  <c r="FX541"/>
  <c r="FY541"/>
  <c r="FZ541"/>
  <c r="GA541"/>
  <c r="GB541"/>
  <c r="DF542"/>
  <c r="DG542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X542"/>
  <c r="DY542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EP542"/>
  <c r="EQ542"/>
  <c r="ER542"/>
  <c r="ES542"/>
  <c r="ET542"/>
  <c r="EU542"/>
  <c r="EV542"/>
  <c r="EW542"/>
  <c r="EX542"/>
  <c r="EY542"/>
  <c r="EZ542"/>
  <c r="FA542"/>
  <c r="FB542"/>
  <c r="FC542"/>
  <c r="FD542"/>
  <c r="FE542"/>
  <c r="FF542"/>
  <c r="FG542"/>
  <c r="FH542"/>
  <c r="FI542"/>
  <c r="FJ542"/>
  <c r="FK542"/>
  <c r="FL542"/>
  <c r="FM542"/>
  <c r="FN542"/>
  <c r="FO542"/>
  <c r="FP542"/>
  <c r="FQ542"/>
  <c r="FR542"/>
  <c r="FS542"/>
  <c r="FT542"/>
  <c r="FU542"/>
  <c r="FV542"/>
  <c r="FW542"/>
  <c r="FX542"/>
  <c r="FY542"/>
  <c r="FZ542"/>
  <c r="GA542"/>
  <c r="GB542"/>
  <c r="DF543"/>
  <c r="DG543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X543"/>
  <c r="DY543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EP543"/>
  <c r="EQ543"/>
  <c r="ER543"/>
  <c r="ES543"/>
  <c r="ET543"/>
  <c r="EU543"/>
  <c r="EV543"/>
  <c r="EW543"/>
  <c r="EX543"/>
  <c r="EY543"/>
  <c r="EZ543"/>
  <c r="FA543"/>
  <c r="FB543"/>
  <c r="FC543"/>
  <c r="FD543"/>
  <c r="FE543"/>
  <c r="FF543"/>
  <c r="FG543"/>
  <c r="FH543"/>
  <c r="FI543"/>
  <c r="FJ543"/>
  <c r="FK543"/>
  <c r="FL543"/>
  <c r="FM543"/>
  <c r="FN543"/>
  <c r="FO543"/>
  <c r="FP543"/>
  <c r="FQ543"/>
  <c r="FR543"/>
  <c r="FS543"/>
  <c r="FT543"/>
  <c r="FU543"/>
  <c r="FV543"/>
  <c r="FW543"/>
  <c r="FX543"/>
  <c r="FY543"/>
  <c r="FZ543"/>
  <c r="GA543"/>
  <c r="GB543"/>
  <c r="DF544"/>
  <c r="DG544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X544"/>
  <c r="DY544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EP544"/>
  <c r="EQ544"/>
  <c r="ER544"/>
  <c r="ES544"/>
  <c r="ET544"/>
  <c r="EU544"/>
  <c r="EV544"/>
  <c r="EW544"/>
  <c r="EX544"/>
  <c r="EY544"/>
  <c r="EZ544"/>
  <c r="FA544"/>
  <c r="FB544"/>
  <c r="FC544"/>
  <c r="FD544"/>
  <c r="FE544"/>
  <c r="FF544"/>
  <c r="FG544"/>
  <c r="FH544"/>
  <c r="FI544"/>
  <c r="FJ544"/>
  <c r="FK544"/>
  <c r="FL544"/>
  <c r="FM544"/>
  <c r="FN544"/>
  <c r="FO544"/>
  <c r="FP544"/>
  <c r="FQ544"/>
  <c r="FR544"/>
  <c r="FS544"/>
  <c r="FT544"/>
  <c r="FU544"/>
  <c r="FV544"/>
  <c r="FW544"/>
  <c r="FX544"/>
  <c r="FY544"/>
  <c r="FZ544"/>
  <c r="GA544"/>
  <c r="GB544"/>
  <c r="DF545"/>
  <c r="DG545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X545"/>
  <c r="DY545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EP545"/>
  <c r="EQ545"/>
  <c r="ER545"/>
  <c r="ES545"/>
  <c r="ET545"/>
  <c r="EU545"/>
  <c r="EV545"/>
  <c r="EW545"/>
  <c r="EX545"/>
  <c r="EY545"/>
  <c r="EZ545"/>
  <c r="FA545"/>
  <c r="FB545"/>
  <c r="FC545"/>
  <c r="FD545"/>
  <c r="FE545"/>
  <c r="FF545"/>
  <c r="FG545"/>
  <c r="FH545"/>
  <c r="FI545"/>
  <c r="FJ545"/>
  <c r="FK545"/>
  <c r="FL545"/>
  <c r="FM545"/>
  <c r="FN545"/>
  <c r="FO545"/>
  <c r="FP545"/>
  <c r="FQ545"/>
  <c r="FR545"/>
  <c r="FS545"/>
  <c r="FT545"/>
  <c r="FU545"/>
  <c r="FV545"/>
  <c r="FW545"/>
  <c r="FX545"/>
  <c r="FY545"/>
  <c r="FZ545"/>
  <c r="GA545"/>
  <c r="GB545"/>
  <c r="DF546"/>
  <c r="DG546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X546"/>
  <c r="DY546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EP546"/>
  <c r="EQ546"/>
  <c r="ER546"/>
  <c r="ES546"/>
  <c r="ET546"/>
  <c r="EU546"/>
  <c r="EV546"/>
  <c r="EW546"/>
  <c r="EX546"/>
  <c r="EY546"/>
  <c r="EZ546"/>
  <c r="FA546"/>
  <c r="FB546"/>
  <c r="FC546"/>
  <c r="FD546"/>
  <c r="FE546"/>
  <c r="FF546"/>
  <c r="FG546"/>
  <c r="FH546"/>
  <c r="FI546"/>
  <c r="FJ546"/>
  <c r="FK546"/>
  <c r="FL546"/>
  <c r="FM546"/>
  <c r="FN546"/>
  <c r="FO546"/>
  <c r="FP546"/>
  <c r="FQ546"/>
  <c r="FR546"/>
  <c r="FS546"/>
  <c r="FT546"/>
  <c r="FU546"/>
  <c r="FV546"/>
  <c r="FW546"/>
  <c r="FX546"/>
  <c r="FY546"/>
  <c r="FZ546"/>
  <c r="GA546"/>
  <c r="GB546"/>
  <c r="DF547"/>
  <c r="DG547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X547"/>
  <c r="DY547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EP547"/>
  <c r="EQ547"/>
  <c r="ER547"/>
  <c r="ES547"/>
  <c r="ET547"/>
  <c r="EU547"/>
  <c r="EV547"/>
  <c r="EW547"/>
  <c r="EX547"/>
  <c r="EY547"/>
  <c r="EZ547"/>
  <c r="FA547"/>
  <c r="FB547"/>
  <c r="FC547"/>
  <c r="FD547"/>
  <c r="FE547"/>
  <c r="FF547"/>
  <c r="FG547"/>
  <c r="FH547"/>
  <c r="FI547"/>
  <c r="FJ547"/>
  <c r="FK547"/>
  <c r="FL547"/>
  <c r="FM547"/>
  <c r="FN547"/>
  <c r="FO547"/>
  <c r="FP547"/>
  <c r="FQ547"/>
  <c r="FR547"/>
  <c r="FS547"/>
  <c r="FT547"/>
  <c r="FU547"/>
  <c r="FV547"/>
  <c r="FW547"/>
  <c r="FX547"/>
  <c r="FY547"/>
  <c r="FZ547"/>
  <c r="GA547"/>
  <c r="GB547"/>
  <c r="DF548"/>
  <c r="DG548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X548"/>
  <c r="DY548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EP548"/>
  <c r="EQ548"/>
  <c r="ER548"/>
  <c r="ES548"/>
  <c r="ET548"/>
  <c r="EU548"/>
  <c r="EV548"/>
  <c r="EW548"/>
  <c r="EX548"/>
  <c r="EY548"/>
  <c r="EZ548"/>
  <c r="FA548"/>
  <c r="FB548"/>
  <c r="FC548"/>
  <c r="FD548"/>
  <c r="FE548"/>
  <c r="FF548"/>
  <c r="FG548"/>
  <c r="FH548"/>
  <c r="FI548"/>
  <c r="FJ548"/>
  <c r="FK548"/>
  <c r="FL548"/>
  <c r="FM548"/>
  <c r="FN548"/>
  <c r="FO548"/>
  <c r="FP548"/>
  <c r="FQ548"/>
  <c r="FR548"/>
  <c r="FS548"/>
  <c r="FT548"/>
  <c r="FU548"/>
  <c r="FV548"/>
  <c r="FW548"/>
  <c r="FX548"/>
  <c r="FY548"/>
  <c r="FZ548"/>
  <c r="GA548"/>
  <c r="GB548"/>
  <c r="DF549"/>
  <c r="DG549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X549"/>
  <c r="DY549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EP549"/>
  <c r="EQ549"/>
  <c r="ER549"/>
  <c r="ES549"/>
  <c r="ET549"/>
  <c r="EU549"/>
  <c r="EV549"/>
  <c r="EW549"/>
  <c r="EX549"/>
  <c r="EY549"/>
  <c r="EZ549"/>
  <c r="FA549"/>
  <c r="FB549"/>
  <c r="FC549"/>
  <c r="FD549"/>
  <c r="FE549"/>
  <c r="FF549"/>
  <c r="FG549"/>
  <c r="FH549"/>
  <c r="FI549"/>
  <c r="FJ549"/>
  <c r="FK549"/>
  <c r="FL549"/>
  <c r="FM549"/>
  <c r="FN549"/>
  <c r="FO549"/>
  <c r="FP549"/>
  <c r="FQ549"/>
  <c r="FR549"/>
  <c r="FS549"/>
  <c r="FT549"/>
  <c r="FU549"/>
  <c r="FV549"/>
  <c r="FW549"/>
  <c r="FX549"/>
  <c r="FY549"/>
  <c r="FZ549"/>
  <c r="GA549"/>
  <c r="GB549"/>
  <c r="DF550"/>
  <c r="DG550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X550"/>
  <c r="DY550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EP550"/>
  <c r="EQ550"/>
  <c r="ER550"/>
  <c r="ES550"/>
  <c r="ET550"/>
  <c r="EU550"/>
  <c r="EV550"/>
  <c r="EW550"/>
  <c r="EX550"/>
  <c r="EY550"/>
  <c r="EZ550"/>
  <c r="FA550"/>
  <c r="FB550"/>
  <c r="FC550"/>
  <c r="FD550"/>
  <c r="FE550"/>
  <c r="FF550"/>
  <c r="FG550"/>
  <c r="FH550"/>
  <c r="FI550"/>
  <c r="FJ550"/>
  <c r="FK550"/>
  <c r="FL550"/>
  <c r="FM550"/>
  <c r="FN550"/>
  <c r="FO550"/>
  <c r="FP550"/>
  <c r="FQ550"/>
  <c r="FR550"/>
  <c r="FS550"/>
  <c r="FT550"/>
  <c r="FU550"/>
  <c r="FV550"/>
  <c r="FW550"/>
  <c r="FX550"/>
  <c r="FY550"/>
  <c r="FZ550"/>
  <c r="GA550"/>
  <c r="GB550"/>
  <c r="DF551"/>
  <c r="DG551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X551"/>
  <c r="DY551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EP551"/>
  <c r="EQ551"/>
  <c r="ER551"/>
  <c r="ES551"/>
  <c r="ET551"/>
  <c r="EU551"/>
  <c r="EV551"/>
  <c r="EW551"/>
  <c r="EX551"/>
  <c r="EY551"/>
  <c r="EZ551"/>
  <c r="FA551"/>
  <c r="FB551"/>
  <c r="FC551"/>
  <c r="FD551"/>
  <c r="FE551"/>
  <c r="FF551"/>
  <c r="FG551"/>
  <c r="FH551"/>
  <c r="FI551"/>
  <c r="FJ551"/>
  <c r="FK551"/>
  <c r="FL551"/>
  <c r="FM551"/>
  <c r="FN551"/>
  <c r="FO551"/>
  <c r="FP551"/>
  <c r="FQ551"/>
  <c r="FR551"/>
  <c r="FS551"/>
  <c r="FT551"/>
  <c r="FU551"/>
  <c r="FV551"/>
  <c r="FW551"/>
  <c r="FX551"/>
  <c r="FY551"/>
  <c r="FZ551"/>
  <c r="GA551"/>
  <c r="GB551"/>
  <c r="DF552"/>
  <c r="DG552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X552"/>
  <c r="DY552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EP552"/>
  <c r="EQ552"/>
  <c r="ER552"/>
  <c r="ES552"/>
  <c r="ET552"/>
  <c r="EU552"/>
  <c r="EV552"/>
  <c r="EW552"/>
  <c r="EX552"/>
  <c r="EY552"/>
  <c r="EZ552"/>
  <c r="FA552"/>
  <c r="FB552"/>
  <c r="FC552"/>
  <c r="FD552"/>
  <c r="FE552"/>
  <c r="FF552"/>
  <c r="FG552"/>
  <c r="FH552"/>
  <c r="FI552"/>
  <c r="FJ552"/>
  <c r="FK552"/>
  <c r="FL552"/>
  <c r="FM552"/>
  <c r="FN552"/>
  <c r="FO552"/>
  <c r="FP552"/>
  <c r="FQ552"/>
  <c r="FR552"/>
  <c r="FS552"/>
  <c r="FT552"/>
  <c r="FU552"/>
  <c r="FV552"/>
  <c r="FW552"/>
  <c r="FX552"/>
  <c r="FY552"/>
  <c r="FZ552"/>
  <c r="GA552"/>
  <c r="GB552"/>
  <c r="DF553"/>
  <c r="DG553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X553"/>
  <c r="DY553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EP553"/>
  <c r="EQ553"/>
  <c r="ER553"/>
  <c r="ES553"/>
  <c r="ET553"/>
  <c r="EU553"/>
  <c r="EV553"/>
  <c r="EW553"/>
  <c r="EX553"/>
  <c r="EY553"/>
  <c r="EZ553"/>
  <c r="FA553"/>
  <c r="FB553"/>
  <c r="FC553"/>
  <c r="FD553"/>
  <c r="FE553"/>
  <c r="FF553"/>
  <c r="FG553"/>
  <c r="FH553"/>
  <c r="FI553"/>
  <c r="FJ553"/>
  <c r="FK553"/>
  <c r="FL553"/>
  <c r="FM553"/>
  <c r="FN553"/>
  <c r="FO553"/>
  <c r="FP553"/>
  <c r="FQ553"/>
  <c r="FR553"/>
  <c r="FS553"/>
  <c r="FT553"/>
  <c r="FU553"/>
  <c r="FV553"/>
  <c r="FW553"/>
  <c r="FX553"/>
  <c r="FY553"/>
  <c r="FZ553"/>
  <c r="GA553"/>
  <c r="GB553"/>
  <c r="DF554"/>
  <c r="DG554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X554"/>
  <c r="DY554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EP554"/>
  <c r="EQ554"/>
  <c r="ER554"/>
  <c r="ES554"/>
  <c r="ET554"/>
  <c r="EU554"/>
  <c r="EV554"/>
  <c r="EW554"/>
  <c r="EX554"/>
  <c r="EY554"/>
  <c r="EZ554"/>
  <c r="FA554"/>
  <c r="FB554"/>
  <c r="FC554"/>
  <c r="FD554"/>
  <c r="FE554"/>
  <c r="FF554"/>
  <c r="FG554"/>
  <c r="FH554"/>
  <c r="FI554"/>
  <c r="FJ554"/>
  <c r="FK554"/>
  <c r="FL554"/>
  <c r="FM554"/>
  <c r="FN554"/>
  <c r="FO554"/>
  <c r="FP554"/>
  <c r="FQ554"/>
  <c r="FR554"/>
  <c r="FS554"/>
  <c r="FT554"/>
  <c r="FU554"/>
  <c r="FV554"/>
  <c r="FW554"/>
  <c r="FX554"/>
  <c r="FY554"/>
  <c r="FZ554"/>
  <c r="GA554"/>
  <c r="GB554"/>
  <c r="DF555"/>
  <c r="DG555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DX555"/>
  <c r="DY555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P555"/>
  <c r="EQ555"/>
  <c r="ER555"/>
  <c r="ES555"/>
  <c r="ET555"/>
  <c r="EU555"/>
  <c r="EV555"/>
  <c r="EW555"/>
  <c r="EX555"/>
  <c r="EY555"/>
  <c r="EZ555"/>
  <c r="FA555"/>
  <c r="FB555"/>
  <c r="FC555"/>
  <c r="FD555"/>
  <c r="FE555"/>
  <c r="FF555"/>
  <c r="FG555"/>
  <c r="FH555"/>
  <c r="FI555"/>
  <c r="FJ555"/>
  <c r="FK555"/>
  <c r="FL555"/>
  <c r="FM555"/>
  <c r="FN555"/>
  <c r="FO555"/>
  <c r="FP555"/>
  <c r="FQ555"/>
  <c r="FR555"/>
  <c r="FS555"/>
  <c r="FT555"/>
  <c r="FU555"/>
  <c r="FV555"/>
  <c r="FW555"/>
  <c r="FX555"/>
  <c r="FY555"/>
  <c r="FZ555"/>
  <c r="GA555"/>
  <c r="GB555"/>
  <c r="DF556"/>
  <c r="DG556"/>
  <c r="DH556"/>
  <c r="DI556"/>
  <c r="DJ556"/>
  <c r="DK556"/>
  <c r="DL556"/>
  <c r="DM556"/>
  <c r="DN556"/>
  <c r="DO556"/>
  <c r="DP556"/>
  <c r="DQ556"/>
  <c r="DR556"/>
  <c r="DS556"/>
  <c r="DT556"/>
  <c r="DU556"/>
  <c r="DV556"/>
  <c r="DW556"/>
  <c r="DX556"/>
  <c r="DY556"/>
  <c r="DZ556"/>
  <c r="EA556"/>
  <c r="EB556"/>
  <c r="EC556"/>
  <c r="ED556"/>
  <c r="EE556"/>
  <c r="EF556"/>
  <c r="EG556"/>
  <c r="EH556"/>
  <c r="EI556"/>
  <c r="EJ556"/>
  <c r="EK556"/>
  <c r="EL556"/>
  <c r="EM556"/>
  <c r="EN556"/>
  <c r="EO556"/>
  <c r="EP556"/>
  <c r="EQ556"/>
  <c r="ER556"/>
  <c r="ES556"/>
  <c r="ET556"/>
  <c r="EU556"/>
  <c r="EV556"/>
  <c r="EW556"/>
  <c r="EX556"/>
  <c r="EY556"/>
  <c r="EZ556"/>
  <c r="FA556"/>
  <c r="FB556"/>
  <c r="FC556"/>
  <c r="FD556"/>
  <c r="FE556"/>
  <c r="FF556"/>
  <c r="FG556"/>
  <c r="FH556"/>
  <c r="FI556"/>
  <c r="FJ556"/>
  <c r="FK556"/>
  <c r="FL556"/>
  <c r="FM556"/>
  <c r="FN556"/>
  <c r="FO556"/>
  <c r="FP556"/>
  <c r="FQ556"/>
  <c r="FR556"/>
  <c r="FS556"/>
  <c r="FT556"/>
  <c r="FU556"/>
  <c r="FV556"/>
  <c r="FW556"/>
  <c r="FX556"/>
  <c r="FY556"/>
  <c r="FZ556"/>
  <c r="GA556"/>
  <c r="GB556"/>
  <c r="DF557"/>
  <c r="DG557"/>
  <c r="DH557"/>
  <c r="DI557"/>
  <c r="DJ557"/>
  <c r="DK557"/>
  <c r="DL557"/>
  <c r="DM557"/>
  <c r="DN557"/>
  <c r="DO557"/>
  <c r="DP557"/>
  <c r="DQ557"/>
  <c r="DR557"/>
  <c r="DS557"/>
  <c r="DT557"/>
  <c r="DU557"/>
  <c r="DV557"/>
  <c r="DW557"/>
  <c r="DX557"/>
  <c r="DY557"/>
  <c r="DZ557"/>
  <c r="EA557"/>
  <c r="EB557"/>
  <c r="EC557"/>
  <c r="ED557"/>
  <c r="EE557"/>
  <c r="EF557"/>
  <c r="EG557"/>
  <c r="EH557"/>
  <c r="EI557"/>
  <c r="EJ557"/>
  <c r="EK557"/>
  <c r="EL557"/>
  <c r="EM557"/>
  <c r="EN557"/>
  <c r="EO557"/>
  <c r="EP557"/>
  <c r="EQ557"/>
  <c r="ER557"/>
  <c r="ES557"/>
  <c r="ET557"/>
  <c r="EU557"/>
  <c r="EV557"/>
  <c r="EW557"/>
  <c r="EX557"/>
  <c r="EY557"/>
  <c r="EZ557"/>
  <c r="FA557"/>
  <c r="FB557"/>
  <c r="FC557"/>
  <c r="FD557"/>
  <c r="FE557"/>
  <c r="FF557"/>
  <c r="FG557"/>
  <c r="FH557"/>
  <c r="FI557"/>
  <c r="FJ557"/>
  <c r="FK557"/>
  <c r="FL557"/>
  <c r="FM557"/>
  <c r="FN557"/>
  <c r="FO557"/>
  <c r="FP557"/>
  <c r="FQ557"/>
  <c r="FR557"/>
  <c r="FS557"/>
  <c r="FT557"/>
  <c r="FU557"/>
  <c r="FV557"/>
  <c r="FW557"/>
  <c r="FX557"/>
  <c r="FY557"/>
  <c r="FZ557"/>
  <c r="GA557"/>
  <c r="GB557"/>
  <c r="DF558"/>
  <c r="DG558"/>
  <c r="DH558"/>
  <c r="DI558"/>
  <c r="DJ558"/>
  <c r="DK558"/>
  <c r="DL558"/>
  <c r="DM558"/>
  <c r="DN558"/>
  <c r="DO558"/>
  <c r="DP558"/>
  <c r="DQ558"/>
  <c r="DR558"/>
  <c r="DS558"/>
  <c r="DT558"/>
  <c r="DU558"/>
  <c r="DV558"/>
  <c r="DW558"/>
  <c r="DX558"/>
  <c r="DY558"/>
  <c r="DZ558"/>
  <c r="EA558"/>
  <c r="EB558"/>
  <c r="EC558"/>
  <c r="ED558"/>
  <c r="EE558"/>
  <c r="EF558"/>
  <c r="EG558"/>
  <c r="EH558"/>
  <c r="EI558"/>
  <c r="EJ558"/>
  <c r="EK558"/>
  <c r="EL558"/>
  <c r="EM558"/>
  <c r="EN558"/>
  <c r="EO558"/>
  <c r="EP558"/>
  <c r="EQ558"/>
  <c r="ER558"/>
  <c r="ES558"/>
  <c r="ET558"/>
  <c r="EU558"/>
  <c r="EV558"/>
  <c r="EW558"/>
  <c r="EX558"/>
  <c r="EY558"/>
  <c r="EZ558"/>
  <c r="FA558"/>
  <c r="FB558"/>
  <c r="FC558"/>
  <c r="FD558"/>
  <c r="FE558"/>
  <c r="FF558"/>
  <c r="FG558"/>
  <c r="FH558"/>
  <c r="FI558"/>
  <c r="FJ558"/>
  <c r="FK558"/>
  <c r="FL558"/>
  <c r="FM558"/>
  <c r="FN558"/>
  <c r="FO558"/>
  <c r="FP558"/>
  <c r="FQ558"/>
  <c r="FR558"/>
  <c r="FS558"/>
  <c r="FT558"/>
  <c r="FU558"/>
  <c r="FV558"/>
  <c r="FW558"/>
  <c r="FX558"/>
  <c r="FY558"/>
  <c r="FZ558"/>
  <c r="GA558"/>
  <c r="GB558"/>
  <c r="DF559"/>
  <c r="DG559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X559"/>
  <c r="DY559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EP559"/>
  <c r="EQ559"/>
  <c r="ER559"/>
  <c r="ES559"/>
  <c r="ET559"/>
  <c r="EU559"/>
  <c r="EV559"/>
  <c r="EW559"/>
  <c r="EX559"/>
  <c r="EY559"/>
  <c r="EZ559"/>
  <c r="FA559"/>
  <c r="FB559"/>
  <c r="FC559"/>
  <c r="FD559"/>
  <c r="FE559"/>
  <c r="FF559"/>
  <c r="FG559"/>
  <c r="FH559"/>
  <c r="FI559"/>
  <c r="FJ559"/>
  <c r="FK559"/>
  <c r="FL559"/>
  <c r="FM559"/>
  <c r="FN559"/>
  <c r="FO559"/>
  <c r="FP559"/>
  <c r="FQ559"/>
  <c r="FR559"/>
  <c r="FS559"/>
  <c r="FT559"/>
  <c r="FU559"/>
  <c r="FV559"/>
  <c r="FW559"/>
  <c r="FX559"/>
  <c r="FY559"/>
  <c r="FZ559"/>
  <c r="GA559"/>
  <c r="GB559"/>
  <c r="DF560"/>
  <c r="DG560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X560"/>
  <c r="DY560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EP560"/>
  <c r="EQ560"/>
  <c r="ER560"/>
  <c r="ES560"/>
  <c r="ET560"/>
  <c r="EU560"/>
  <c r="EV560"/>
  <c r="EW560"/>
  <c r="EX560"/>
  <c r="EY560"/>
  <c r="EZ560"/>
  <c r="FA560"/>
  <c r="FB560"/>
  <c r="FC560"/>
  <c r="FD560"/>
  <c r="FE560"/>
  <c r="FF560"/>
  <c r="FG560"/>
  <c r="FH560"/>
  <c r="FI560"/>
  <c r="FJ560"/>
  <c r="FK560"/>
  <c r="FL560"/>
  <c r="FM560"/>
  <c r="FN560"/>
  <c r="FO560"/>
  <c r="FP560"/>
  <c r="FQ560"/>
  <c r="FR560"/>
  <c r="FS560"/>
  <c r="FT560"/>
  <c r="FU560"/>
  <c r="FV560"/>
  <c r="FW560"/>
  <c r="FX560"/>
  <c r="FY560"/>
  <c r="FZ560"/>
  <c r="GA560"/>
  <c r="GB560"/>
  <c r="DF561"/>
  <c r="DG561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X561"/>
  <c r="DY561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EP561"/>
  <c r="EQ561"/>
  <c r="ER561"/>
  <c r="ES561"/>
  <c r="ET561"/>
  <c r="EU561"/>
  <c r="EV561"/>
  <c r="EW561"/>
  <c r="EX561"/>
  <c r="EY561"/>
  <c r="EZ561"/>
  <c r="FA561"/>
  <c r="FB561"/>
  <c r="FC561"/>
  <c r="FD561"/>
  <c r="FE561"/>
  <c r="FF561"/>
  <c r="FG561"/>
  <c r="FH561"/>
  <c r="FI561"/>
  <c r="FJ561"/>
  <c r="FK561"/>
  <c r="FL561"/>
  <c r="FM561"/>
  <c r="FN561"/>
  <c r="FO561"/>
  <c r="FP561"/>
  <c r="FQ561"/>
  <c r="FR561"/>
  <c r="FS561"/>
  <c r="FT561"/>
  <c r="FU561"/>
  <c r="FV561"/>
  <c r="FW561"/>
  <c r="FX561"/>
  <c r="FY561"/>
  <c r="FZ561"/>
  <c r="GA561"/>
  <c r="GB561"/>
  <c r="DF562"/>
  <c r="DG562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X562"/>
  <c r="DY562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EP562"/>
  <c r="EQ562"/>
  <c r="ER562"/>
  <c r="ES562"/>
  <c r="ET562"/>
  <c r="EU562"/>
  <c r="EV562"/>
  <c r="EW562"/>
  <c r="EX562"/>
  <c r="EY562"/>
  <c r="EZ562"/>
  <c r="FA562"/>
  <c r="FB562"/>
  <c r="FC562"/>
  <c r="FD562"/>
  <c r="FE562"/>
  <c r="FF562"/>
  <c r="FG562"/>
  <c r="FH562"/>
  <c r="FI562"/>
  <c r="FJ562"/>
  <c r="FK562"/>
  <c r="FL562"/>
  <c r="FM562"/>
  <c r="FN562"/>
  <c r="FO562"/>
  <c r="FP562"/>
  <c r="FQ562"/>
  <c r="FR562"/>
  <c r="FS562"/>
  <c r="FT562"/>
  <c r="FU562"/>
  <c r="FV562"/>
  <c r="FW562"/>
  <c r="FX562"/>
  <c r="FY562"/>
  <c r="FZ562"/>
  <c r="GA562"/>
  <c r="GB562"/>
  <c r="DF563"/>
  <c r="DG563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X563"/>
  <c r="DY563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EP563"/>
  <c r="EQ563"/>
  <c r="ER563"/>
  <c r="ES563"/>
  <c r="ET563"/>
  <c r="EU563"/>
  <c r="EV563"/>
  <c r="EW563"/>
  <c r="EX563"/>
  <c r="EY563"/>
  <c r="EZ563"/>
  <c r="FA563"/>
  <c r="FB563"/>
  <c r="FC563"/>
  <c r="FD563"/>
  <c r="FE563"/>
  <c r="FF563"/>
  <c r="FG563"/>
  <c r="FH563"/>
  <c r="FI563"/>
  <c r="FJ563"/>
  <c r="FK563"/>
  <c r="FL563"/>
  <c r="FM563"/>
  <c r="FN563"/>
  <c r="FO563"/>
  <c r="FP563"/>
  <c r="FQ563"/>
  <c r="FR563"/>
  <c r="FS563"/>
  <c r="FT563"/>
  <c r="FU563"/>
  <c r="FV563"/>
  <c r="FW563"/>
  <c r="FX563"/>
  <c r="FY563"/>
  <c r="FZ563"/>
  <c r="GA563"/>
  <c r="GB563"/>
  <c r="DF564"/>
  <c r="DG564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X564"/>
  <c r="DY564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EP564"/>
  <c r="EQ564"/>
  <c r="ER564"/>
  <c r="ES564"/>
  <c r="ET564"/>
  <c r="EU564"/>
  <c r="EV564"/>
  <c r="EW564"/>
  <c r="EX564"/>
  <c r="EY564"/>
  <c r="EZ564"/>
  <c r="FA564"/>
  <c r="FB564"/>
  <c r="FC564"/>
  <c r="FD564"/>
  <c r="FE564"/>
  <c r="FF564"/>
  <c r="FG564"/>
  <c r="FH564"/>
  <c r="FI564"/>
  <c r="FJ564"/>
  <c r="FK564"/>
  <c r="FL564"/>
  <c r="FM564"/>
  <c r="FN564"/>
  <c r="FO564"/>
  <c r="FP564"/>
  <c r="FQ564"/>
  <c r="FR564"/>
  <c r="FS564"/>
  <c r="FT564"/>
  <c r="FU564"/>
  <c r="FV564"/>
  <c r="FW564"/>
  <c r="FX564"/>
  <c r="FY564"/>
  <c r="FZ564"/>
  <c r="GA564"/>
  <c r="GB564"/>
  <c r="DF565"/>
  <c r="DG565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X565"/>
  <c r="DY565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EP565"/>
  <c r="EQ565"/>
  <c r="ER565"/>
  <c r="ES565"/>
  <c r="ET565"/>
  <c r="EU565"/>
  <c r="EV565"/>
  <c r="EW565"/>
  <c r="EX565"/>
  <c r="EY565"/>
  <c r="EZ565"/>
  <c r="FA565"/>
  <c r="FB565"/>
  <c r="FC565"/>
  <c r="FD565"/>
  <c r="FE565"/>
  <c r="FF565"/>
  <c r="FG565"/>
  <c r="FH565"/>
  <c r="FI565"/>
  <c r="FJ565"/>
  <c r="FK565"/>
  <c r="FL565"/>
  <c r="FM565"/>
  <c r="FN565"/>
  <c r="FO565"/>
  <c r="FP565"/>
  <c r="FQ565"/>
  <c r="FR565"/>
  <c r="FS565"/>
  <c r="FT565"/>
  <c r="FU565"/>
  <c r="FV565"/>
  <c r="FW565"/>
  <c r="FX565"/>
  <c r="FY565"/>
  <c r="FZ565"/>
  <c r="GA565"/>
  <c r="GB565"/>
  <c r="DF566"/>
  <c r="DG566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X566"/>
  <c r="DY566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EP566"/>
  <c r="EQ566"/>
  <c r="ER566"/>
  <c r="ES566"/>
  <c r="ET566"/>
  <c r="EU566"/>
  <c r="EV566"/>
  <c r="EW566"/>
  <c r="EX566"/>
  <c r="EY566"/>
  <c r="EZ566"/>
  <c r="FA566"/>
  <c r="FB566"/>
  <c r="FC566"/>
  <c r="FD566"/>
  <c r="FE566"/>
  <c r="FF566"/>
  <c r="FG566"/>
  <c r="FH566"/>
  <c r="FI566"/>
  <c r="FJ566"/>
  <c r="FK566"/>
  <c r="FL566"/>
  <c r="FM566"/>
  <c r="FN566"/>
  <c r="FO566"/>
  <c r="FP566"/>
  <c r="FQ566"/>
  <c r="FR566"/>
  <c r="FS566"/>
  <c r="FT566"/>
  <c r="FU566"/>
  <c r="FV566"/>
  <c r="FW566"/>
  <c r="FX566"/>
  <c r="FY566"/>
  <c r="FZ566"/>
  <c r="GA566"/>
  <c r="GB566"/>
  <c r="DF567"/>
  <c r="DG567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X567"/>
  <c r="DY567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EP567"/>
  <c r="EQ567"/>
  <c r="ER567"/>
  <c r="ES567"/>
  <c r="ET567"/>
  <c r="EU567"/>
  <c r="EV567"/>
  <c r="EW567"/>
  <c r="EX567"/>
  <c r="EY567"/>
  <c r="EZ567"/>
  <c r="FA567"/>
  <c r="FB567"/>
  <c r="FC567"/>
  <c r="FD567"/>
  <c r="FE567"/>
  <c r="FF567"/>
  <c r="FG567"/>
  <c r="FH567"/>
  <c r="FI567"/>
  <c r="FJ567"/>
  <c r="FK567"/>
  <c r="FL567"/>
  <c r="FM567"/>
  <c r="FN567"/>
  <c r="FO567"/>
  <c r="FP567"/>
  <c r="FQ567"/>
  <c r="FR567"/>
  <c r="FS567"/>
  <c r="FT567"/>
  <c r="FU567"/>
  <c r="FV567"/>
  <c r="FW567"/>
  <c r="FX567"/>
  <c r="FY567"/>
  <c r="FZ567"/>
  <c r="GA567"/>
  <c r="GB567"/>
  <c r="DF568"/>
  <c r="DG568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X568"/>
  <c r="DY568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EP568"/>
  <c r="EQ568"/>
  <c r="ER568"/>
  <c r="ES568"/>
  <c r="ET568"/>
  <c r="EU568"/>
  <c r="EV568"/>
  <c r="EW568"/>
  <c r="EX568"/>
  <c r="EY568"/>
  <c r="EZ568"/>
  <c r="FA568"/>
  <c r="FB568"/>
  <c r="FC568"/>
  <c r="FD568"/>
  <c r="FE568"/>
  <c r="FF568"/>
  <c r="FG568"/>
  <c r="FH568"/>
  <c r="FI568"/>
  <c r="FJ568"/>
  <c r="FK568"/>
  <c r="FL568"/>
  <c r="FM568"/>
  <c r="FN568"/>
  <c r="FO568"/>
  <c r="FP568"/>
  <c r="FQ568"/>
  <c r="FR568"/>
  <c r="FS568"/>
  <c r="FT568"/>
  <c r="FU568"/>
  <c r="FV568"/>
  <c r="FW568"/>
  <c r="FX568"/>
  <c r="FY568"/>
  <c r="FZ568"/>
  <c r="GA568"/>
  <c r="GB568"/>
  <c r="DF569"/>
  <c r="DG569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X569"/>
  <c r="DY569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EP569"/>
  <c r="EQ569"/>
  <c r="ER569"/>
  <c r="ES569"/>
  <c r="ET569"/>
  <c r="EU569"/>
  <c r="EV569"/>
  <c r="EW569"/>
  <c r="EX569"/>
  <c r="EY569"/>
  <c r="EZ569"/>
  <c r="FA569"/>
  <c r="FB569"/>
  <c r="FC569"/>
  <c r="FD569"/>
  <c r="FE569"/>
  <c r="FF569"/>
  <c r="FG569"/>
  <c r="FH569"/>
  <c r="FI569"/>
  <c r="FJ569"/>
  <c r="FK569"/>
  <c r="FL569"/>
  <c r="FM569"/>
  <c r="FN569"/>
  <c r="FO569"/>
  <c r="FP569"/>
  <c r="FQ569"/>
  <c r="FR569"/>
  <c r="FS569"/>
  <c r="FT569"/>
  <c r="FU569"/>
  <c r="FV569"/>
  <c r="FW569"/>
  <c r="FX569"/>
  <c r="FY569"/>
  <c r="FZ569"/>
  <c r="GA569"/>
  <c r="GB569"/>
  <c r="DF570"/>
  <c r="DG570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X570"/>
  <c r="DY570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EP570"/>
  <c r="EQ570"/>
  <c r="ER570"/>
  <c r="ES570"/>
  <c r="ET570"/>
  <c r="EU570"/>
  <c r="EV570"/>
  <c r="EW570"/>
  <c r="EX570"/>
  <c r="EY570"/>
  <c r="EZ570"/>
  <c r="FA570"/>
  <c r="FB570"/>
  <c r="FC570"/>
  <c r="FD570"/>
  <c r="FE570"/>
  <c r="FF570"/>
  <c r="FG570"/>
  <c r="FH570"/>
  <c r="FI570"/>
  <c r="FJ570"/>
  <c r="FK570"/>
  <c r="FL570"/>
  <c r="FM570"/>
  <c r="FN570"/>
  <c r="FO570"/>
  <c r="FP570"/>
  <c r="FQ570"/>
  <c r="FR570"/>
  <c r="FS570"/>
  <c r="FT570"/>
  <c r="FU570"/>
  <c r="FV570"/>
  <c r="FW570"/>
  <c r="FX570"/>
  <c r="FY570"/>
  <c r="FZ570"/>
  <c r="GA570"/>
  <c r="GB570"/>
  <c r="DF571"/>
  <c r="DG571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X571"/>
  <c r="DY571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EP571"/>
  <c r="EQ571"/>
  <c r="ER571"/>
  <c r="ES571"/>
  <c r="ET571"/>
  <c r="EU571"/>
  <c r="EV571"/>
  <c r="EW571"/>
  <c r="EX571"/>
  <c r="EY571"/>
  <c r="EZ571"/>
  <c r="FA571"/>
  <c r="FB571"/>
  <c r="FC571"/>
  <c r="FD571"/>
  <c r="FE571"/>
  <c r="FF571"/>
  <c r="FG571"/>
  <c r="FH571"/>
  <c r="FI571"/>
  <c r="FJ571"/>
  <c r="FK571"/>
  <c r="FL571"/>
  <c r="FM571"/>
  <c r="FN571"/>
  <c r="FO571"/>
  <c r="FP571"/>
  <c r="FQ571"/>
  <c r="FR571"/>
  <c r="FS571"/>
  <c r="FT571"/>
  <c r="FU571"/>
  <c r="FV571"/>
  <c r="FW571"/>
  <c r="FX571"/>
  <c r="FY571"/>
  <c r="FZ571"/>
  <c r="GA571"/>
  <c r="GB571"/>
  <c r="DF572"/>
  <c r="DG572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X572"/>
  <c r="DY572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EP572"/>
  <c r="EQ572"/>
  <c r="ER572"/>
  <c r="ES572"/>
  <c r="ET572"/>
  <c r="EU572"/>
  <c r="EV572"/>
  <c r="EW572"/>
  <c r="EX572"/>
  <c r="EY572"/>
  <c r="EZ572"/>
  <c r="FA572"/>
  <c r="FB572"/>
  <c r="FC572"/>
  <c r="FD572"/>
  <c r="FE572"/>
  <c r="FF572"/>
  <c r="FG572"/>
  <c r="FH572"/>
  <c r="FI572"/>
  <c r="FJ572"/>
  <c r="FK572"/>
  <c r="FL572"/>
  <c r="FM572"/>
  <c r="FN572"/>
  <c r="FO572"/>
  <c r="FP572"/>
  <c r="FQ572"/>
  <c r="FR572"/>
  <c r="FS572"/>
  <c r="FT572"/>
  <c r="FU572"/>
  <c r="FV572"/>
  <c r="FW572"/>
  <c r="FX572"/>
  <c r="FY572"/>
  <c r="FZ572"/>
  <c r="GA572"/>
  <c r="GB572"/>
  <c r="DF573"/>
  <c r="DG573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DX573"/>
  <c r="DY573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P573"/>
  <c r="EQ573"/>
  <c r="ER573"/>
  <c r="ES573"/>
  <c r="ET573"/>
  <c r="EU573"/>
  <c r="EV573"/>
  <c r="EW573"/>
  <c r="EX573"/>
  <c r="EY573"/>
  <c r="EZ573"/>
  <c r="FA573"/>
  <c r="FB573"/>
  <c r="FC573"/>
  <c r="FD573"/>
  <c r="FE573"/>
  <c r="FF573"/>
  <c r="FG573"/>
  <c r="FH573"/>
  <c r="FI573"/>
  <c r="FJ573"/>
  <c r="FK573"/>
  <c r="FL573"/>
  <c r="FM573"/>
  <c r="FN573"/>
  <c r="FO573"/>
  <c r="FP573"/>
  <c r="FQ573"/>
  <c r="FR573"/>
  <c r="FS573"/>
  <c r="FT573"/>
  <c r="FU573"/>
  <c r="FV573"/>
  <c r="FW573"/>
  <c r="FX573"/>
  <c r="FY573"/>
  <c r="FZ573"/>
  <c r="GA573"/>
  <c r="GB573"/>
  <c r="DF574"/>
  <c r="DG574"/>
  <c r="DH574"/>
  <c r="DI574"/>
  <c r="DJ574"/>
  <c r="DK574"/>
  <c r="DL574"/>
  <c r="DM574"/>
  <c r="DN574"/>
  <c r="DO574"/>
  <c r="DP574"/>
  <c r="DQ574"/>
  <c r="DR574"/>
  <c r="DS574"/>
  <c r="DT574"/>
  <c r="DU574"/>
  <c r="DV574"/>
  <c r="DW574"/>
  <c r="DX574"/>
  <c r="DY574"/>
  <c r="DZ574"/>
  <c r="EA574"/>
  <c r="EB574"/>
  <c r="EC574"/>
  <c r="ED574"/>
  <c r="EE574"/>
  <c r="EF574"/>
  <c r="EG574"/>
  <c r="EH574"/>
  <c r="EI574"/>
  <c r="EJ574"/>
  <c r="EK574"/>
  <c r="EL574"/>
  <c r="EM574"/>
  <c r="EN574"/>
  <c r="EO574"/>
  <c r="EP574"/>
  <c r="EQ574"/>
  <c r="ER574"/>
  <c r="ES574"/>
  <c r="ET574"/>
  <c r="EU574"/>
  <c r="EV574"/>
  <c r="EW574"/>
  <c r="EX574"/>
  <c r="EY574"/>
  <c r="EZ574"/>
  <c r="FA574"/>
  <c r="FB574"/>
  <c r="FC574"/>
  <c r="FD574"/>
  <c r="FE574"/>
  <c r="FF574"/>
  <c r="FG574"/>
  <c r="FH574"/>
  <c r="FI574"/>
  <c r="FJ574"/>
  <c r="FK574"/>
  <c r="FL574"/>
  <c r="FM574"/>
  <c r="FN574"/>
  <c r="FO574"/>
  <c r="FP574"/>
  <c r="FQ574"/>
  <c r="FR574"/>
  <c r="FS574"/>
  <c r="FT574"/>
  <c r="FU574"/>
  <c r="FV574"/>
  <c r="FW574"/>
  <c r="FX574"/>
  <c r="FY574"/>
  <c r="FZ574"/>
  <c r="GA574"/>
  <c r="GB574"/>
  <c r="DF575"/>
  <c r="DG575"/>
  <c r="DH575"/>
  <c r="DI575"/>
  <c r="DJ575"/>
  <c r="DK575"/>
  <c r="DL575"/>
  <c r="DM575"/>
  <c r="DN575"/>
  <c r="DO575"/>
  <c r="DP575"/>
  <c r="DQ575"/>
  <c r="DR575"/>
  <c r="DS575"/>
  <c r="DT575"/>
  <c r="DU575"/>
  <c r="DV575"/>
  <c r="DW575"/>
  <c r="DX575"/>
  <c r="DY575"/>
  <c r="DZ575"/>
  <c r="EA575"/>
  <c r="EB575"/>
  <c r="EC575"/>
  <c r="ED575"/>
  <c r="EE575"/>
  <c r="EF575"/>
  <c r="EG575"/>
  <c r="EH575"/>
  <c r="EI575"/>
  <c r="EJ575"/>
  <c r="EK575"/>
  <c r="EL575"/>
  <c r="EM575"/>
  <c r="EN575"/>
  <c r="EO575"/>
  <c r="EP575"/>
  <c r="EQ575"/>
  <c r="ER575"/>
  <c r="ES575"/>
  <c r="ET575"/>
  <c r="EU575"/>
  <c r="EV575"/>
  <c r="EW575"/>
  <c r="EX575"/>
  <c r="EY575"/>
  <c r="EZ575"/>
  <c r="FA575"/>
  <c r="FB575"/>
  <c r="FC575"/>
  <c r="FD575"/>
  <c r="FE575"/>
  <c r="FF575"/>
  <c r="FG575"/>
  <c r="FH575"/>
  <c r="FI575"/>
  <c r="FJ575"/>
  <c r="FK575"/>
  <c r="FL575"/>
  <c r="FM575"/>
  <c r="FN575"/>
  <c r="FO575"/>
  <c r="FP575"/>
  <c r="FQ575"/>
  <c r="FR575"/>
  <c r="FS575"/>
  <c r="FT575"/>
  <c r="FU575"/>
  <c r="FV575"/>
  <c r="FW575"/>
  <c r="FX575"/>
  <c r="FY575"/>
  <c r="FZ575"/>
  <c r="GA575"/>
  <c r="GB575"/>
  <c r="DF576"/>
  <c r="DG576"/>
  <c r="DH576"/>
  <c r="DI576"/>
  <c r="DJ576"/>
  <c r="DK576"/>
  <c r="DL576"/>
  <c r="DM576"/>
  <c r="DN576"/>
  <c r="DO576"/>
  <c r="DP576"/>
  <c r="DQ576"/>
  <c r="DR576"/>
  <c r="DS576"/>
  <c r="DT576"/>
  <c r="DU576"/>
  <c r="DV576"/>
  <c r="DW576"/>
  <c r="DX576"/>
  <c r="DY576"/>
  <c r="DZ576"/>
  <c r="EA576"/>
  <c r="EB576"/>
  <c r="EC576"/>
  <c r="ED576"/>
  <c r="EE576"/>
  <c r="EF576"/>
  <c r="EG576"/>
  <c r="EH576"/>
  <c r="EI576"/>
  <c r="EJ576"/>
  <c r="EK576"/>
  <c r="EL576"/>
  <c r="EM576"/>
  <c r="EN576"/>
  <c r="EO576"/>
  <c r="EP576"/>
  <c r="EQ576"/>
  <c r="ER576"/>
  <c r="ES576"/>
  <c r="ET576"/>
  <c r="EU576"/>
  <c r="EV576"/>
  <c r="EW576"/>
  <c r="EX576"/>
  <c r="EY576"/>
  <c r="EZ576"/>
  <c r="FA576"/>
  <c r="FB576"/>
  <c r="FC576"/>
  <c r="FD576"/>
  <c r="FE576"/>
  <c r="FF576"/>
  <c r="FG576"/>
  <c r="FH576"/>
  <c r="FI576"/>
  <c r="FJ576"/>
  <c r="FK576"/>
  <c r="FL576"/>
  <c r="FM576"/>
  <c r="FN576"/>
  <c r="FO576"/>
  <c r="FP576"/>
  <c r="FQ576"/>
  <c r="FR576"/>
  <c r="FS576"/>
  <c r="FT576"/>
  <c r="FU576"/>
  <c r="FV576"/>
  <c r="FW576"/>
  <c r="FX576"/>
  <c r="FY576"/>
  <c r="FZ576"/>
  <c r="GA576"/>
  <c r="GB576"/>
  <c r="DF577"/>
  <c r="DG577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X577"/>
  <c r="DY577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EP577"/>
  <c r="EQ577"/>
  <c r="ER577"/>
  <c r="ES577"/>
  <c r="ET577"/>
  <c r="EU577"/>
  <c r="EV577"/>
  <c r="EW577"/>
  <c r="EX577"/>
  <c r="EY577"/>
  <c r="EZ577"/>
  <c r="FA577"/>
  <c r="FB577"/>
  <c r="FC577"/>
  <c r="FD577"/>
  <c r="FE577"/>
  <c r="FF577"/>
  <c r="FG577"/>
  <c r="FH577"/>
  <c r="FI577"/>
  <c r="FJ577"/>
  <c r="FK577"/>
  <c r="FL577"/>
  <c r="FM577"/>
  <c r="FN577"/>
  <c r="FO577"/>
  <c r="FP577"/>
  <c r="FQ577"/>
  <c r="FR577"/>
  <c r="FS577"/>
  <c r="FT577"/>
  <c r="FU577"/>
  <c r="FV577"/>
  <c r="FW577"/>
  <c r="FX577"/>
  <c r="FY577"/>
  <c r="FZ577"/>
  <c r="GA577"/>
  <c r="GB577"/>
  <c r="DF578"/>
  <c r="DG578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X578"/>
  <c r="DY578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EP578"/>
  <c r="EQ578"/>
  <c r="ER578"/>
  <c r="ES578"/>
  <c r="ET578"/>
  <c r="EU578"/>
  <c r="EV578"/>
  <c r="EW578"/>
  <c r="EX578"/>
  <c r="EY578"/>
  <c r="EZ578"/>
  <c r="FA578"/>
  <c r="FB578"/>
  <c r="FC578"/>
  <c r="FD578"/>
  <c r="FE578"/>
  <c r="FF578"/>
  <c r="FG578"/>
  <c r="FH578"/>
  <c r="FI578"/>
  <c r="FJ578"/>
  <c r="FK578"/>
  <c r="FL578"/>
  <c r="FM578"/>
  <c r="FN578"/>
  <c r="FO578"/>
  <c r="FP578"/>
  <c r="FQ578"/>
  <c r="FR578"/>
  <c r="FS578"/>
  <c r="FT578"/>
  <c r="FU578"/>
  <c r="FV578"/>
  <c r="FW578"/>
  <c r="FX578"/>
  <c r="FY578"/>
  <c r="FZ578"/>
  <c r="GA578"/>
  <c r="GB578"/>
  <c r="DF579"/>
  <c r="DG579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X579"/>
  <c r="DY579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EP579"/>
  <c r="EQ579"/>
  <c r="ER579"/>
  <c r="ES579"/>
  <c r="ET579"/>
  <c r="EU579"/>
  <c r="EV579"/>
  <c r="EW579"/>
  <c r="EX579"/>
  <c r="EY579"/>
  <c r="EZ579"/>
  <c r="FA579"/>
  <c r="FB579"/>
  <c r="FC579"/>
  <c r="FD579"/>
  <c r="FE579"/>
  <c r="FF579"/>
  <c r="FG579"/>
  <c r="FH579"/>
  <c r="FI579"/>
  <c r="FJ579"/>
  <c r="FK579"/>
  <c r="FL579"/>
  <c r="FM579"/>
  <c r="FN579"/>
  <c r="FO579"/>
  <c r="FP579"/>
  <c r="FQ579"/>
  <c r="FR579"/>
  <c r="FS579"/>
  <c r="FT579"/>
  <c r="FU579"/>
  <c r="FV579"/>
  <c r="FW579"/>
  <c r="FX579"/>
  <c r="FY579"/>
  <c r="FZ579"/>
  <c r="GA579"/>
  <c r="GB579"/>
  <c r="DF580"/>
  <c r="DG580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X580"/>
  <c r="DY580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EP580"/>
  <c r="EQ580"/>
  <c r="ER580"/>
  <c r="ES580"/>
  <c r="ET580"/>
  <c r="EU580"/>
  <c r="EV580"/>
  <c r="EW580"/>
  <c r="EX580"/>
  <c r="EY580"/>
  <c r="EZ580"/>
  <c r="FA580"/>
  <c r="FB580"/>
  <c r="FC580"/>
  <c r="FD580"/>
  <c r="FE580"/>
  <c r="FF580"/>
  <c r="FG580"/>
  <c r="FH580"/>
  <c r="FI580"/>
  <c r="FJ580"/>
  <c r="FK580"/>
  <c r="FL580"/>
  <c r="FM580"/>
  <c r="FN580"/>
  <c r="FO580"/>
  <c r="FP580"/>
  <c r="FQ580"/>
  <c r="FR580"/>
  <c r="FS580"/>
  <c r="FT580"/>
  <c r="FU580"/>
  <c r="FV580"/>
  <c r="FW580"/>
  <c r="FX580"/>
  <c r="FY580"/>
  <c r="FZ580"/>
  <c r="GA580"/>
  <c r="GB580"/>
  <c r="DF581"/>
  <c r="DG581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X581"/>
  <c r="DY581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EP581"/>
  <c r="EQ581"/>
  <c r="ER581"/>
  <c r="ES581"/>
  <c r="ET581"/>
  <c r="EU581"/>
  <c r="EV581"/>
  <c r="EW581"/>
  <c r="EX581"/>
  <c r="EY581"/>
  <c r="EZ581"/>
  <c r="FA581"/>
  <c r="FB581"/>
  <c r="FC581"/>
  <c r="FD581"/>
  <c r="FE581"/>
  <c r="FF581"/>
  <c r="FG581"/>
  <c r="FH581"/>
  <c r="FI581"/>
  <c r="FJ581"/>
  <c r="FK581"/>
  <c r="FL581"/>
  <c r="FM581"/>
  <c r="FN581"/>
  <c r="FO581"/>
  <c r="FP581"/>
  <c r="FQ581"/>
  <c r="FR581"/>
  <c r="FS581"/>
  <c r="FT581"/>
  <c r="FU581"/>
  <c r="FV581"/>
  <c r="FW581"/>
  <c r="FX581"/>
  <c r="FY581"/>
  <c r="FZ581"/>
  <c r="GA581"/>
  <c r="GB581"/>
  <c r="DF582"/>
  <c r="DG582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X582"/>
  <c r="DY582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EP582"/>
  <c r="EQ582"/>
  <c r="ER582"/>
  <c r="ES582"/>
  <c r="ET582"/>
  <c r="EU582"/>
  <c r="EV582"/>
  <c r="EW582"/>
  <c r="EX582"/>
  <c r="EY582"/>
  <c r="EZ582"/>
  <c r="FA582"/>
  <c r="FB582"/>
  <c r="FC582"/>
  <c r="FD582"/>
  <c r="FE582"/>
  <c r="FF582"/>
  <c r="FG582"/>
  <c r="FH582"/>
  <c r="FI582"/>
  <c r="FJ582"/>
  <c r="FK582"/>
  <c r="FL582"/>
  <c r="FM582"/>
  <c r="FN582"/>
  <c r="FO582"/>
  <c r="FP582"/>
  <c r="FQ582"/>
  <c r="FR582"/>
  <c r="FS582"/>
  <c r="FT582"/>
  <c r="FU582"/>
  <c r="FV582"/>
  <c r="FW582"/>
  <c r="FX582"/>
  <c r="FY582"/>
  <c r="FZ582"/>
  <c r="GA582"/>
  <c r="GB582"/>
  <c r="DF583"/>
  <c r="DG583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X583"/>
  <c r="DY583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EP583"/>
  <c r="EQ583"/>
  <c r="ER583"/>
  <c r="ES583"/>
  <c r="ET583"/>
  <c r="EU583"/>
  <c r="EV583"/>
  <c r="EW583"/>
  <c r="EX583"/>
  <c r="EY583"/>
  <c r="EZ583"/>
  <c r="FA583"/>
  <c r="FB583"/>
  <c r="FC583"/>
  <c r="FD583"/>
  <c r="FE583"/>
  <c r="FF583"/>
  <c r="FG583"/>
  <c r="FH583"/>
  <c r="FI583"/>
  <c r="FJ583"/>
  <c r="FK583"/>
  <c r="FL583"/>
  <c r="FM583"/>
  <c r="FN583"/>
  <c r="FO583"/>
  <c r="FP583"/>
  <c r="FQ583"/>
  <c r="FR583"/>
  <c r="FS583"/>
  <c r="FT583"/>
  <c r="FU583"/>
  <c r="FV583"/>
  <c r="FW583"/>
  <c r="FX583"/>
  <c r="FY583"/>
  <c r="FZ583"/>
  <c r="GA583"/>
  <c r="GB583"/>
  <c r="DF584"/>
  <c r="DG584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X584"/>
  <c r="DY584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EP584"/>
  <c r="EQ584"/>
  <c r="ER584"/>
  <c r="ES584"/>
  <c r="ET584"/>
  <c r="EU584"/>
  <c r="EV584"/>
  <c r="EW584"/>
  <c r="EX584"/>
  <c r="EY584"/>
  <c r="EZ584"/>
  <c r="FA584"/>
  <c r="FB584"/>
  <c r="FC584"/>
  <c r="FD584"/>
  <c r="FE584"/>
  <c r="FF584"/>
  <c r="FG584"/>
  <c r="FH584"/>
  <c r="FI584"/>
  <c r="FJ584"/>
  <c r="FK584"/>
  <c r="FL584"/>
  <c r="FM584"/>
  <c r="FN584"/>
  <c r="FO584"/>
  <c r="FP584"/>
  <c r="FQ584"/>
  <c r="FR584"/>
  <c r="FS584"/>
  <c r="FT584"/>
  <c r="FU584"/>
  <c r="FV584"/>
  <c r="FW584"/>
  <c r="FX584"/>
  <c r="FY584"/>
  <c r="FZ584"/>
  <c r="GA584"/>
  <c r="GB584"/>
  <c r="DF585"/>
  <c r="DG585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X585"/>
  <c r="DY585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EP585"/>
  <c r="EQ585"/>
  <c r="ER585"/>
  <c r="ES585"/>
  <c r="ET585"/>
  <c r="EU585"/>
  <c r="EV585"/>
  <c r="EW585"/>
  <c r="EX585"/>
  <c r="EY585"/>
  <c r="EZ585"/>
  <c r="FA585"/>
  <c r="FB585"/>
  <c r="FC585"/>
  <c r="FD585"/>
  <c r="FE585"/>
  <c r="FF585"/>
  <c r="FG585"/>
  <c r="FH585"/>
  <c r="FI585"/>
  <c r="FJ585"/>
  <c r="FK585"/>
  <c r="FL585"/>
  <c r="FM585"/>
  <c r="FN585"/>
  <c r="FO585"/>
  <c r="FP585"/>
  <c r="FQ585"/>
  <c r="FR585"/>
  <c r="FS585"/>
  <c r="FT585"/>
  <c r="FU585"/>
  <c r="FV585"/>
  <c r="FW585"/>
  <c r="FX585"/>
  <c r="FY585"/>
  <c r="FZ585"/>
  <c r="GA585"/>
  <c r="GB585"/>
  <c r="DF586"/>
  <c r="DG586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X586"/>
  <c r="DY586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EP586"/>
  <c r="EQ586"/>
  <c r="ER586"/>
  <c r="ES586"/>
  <c r="ET586"/>
  <c r="EU586"/>
  <c r="EV586"/>
  <c r="EW586"/>
  <c r="EX586"/>
  <c r="EY586"/>
  <c r="EZ586"/>
  <c r="FA586"/>
  <c r="FB586"/>
  <c r="FC586"/>
  <c r="FD586"/>
  <c r="FE586"/>
  <c r="FF586"/>
  <c r="FG586"/>
  <c r="FH586"/>
  <c r="FI586"/>
  <c r="FJ586"/>
  <c r="FK586"/>
  <c r="FL586"/>
  <c r="FM586"/>
  <c r="FN586"/>
  <c r="FO586"/>
  <c r="FP586"/>
  <c r="FQ586"/>
  <c r="FR586"/>
  <c r="FS586"/>
  <c r="FT586"/>
  <c r="FU586"/>
  <c r="FV586"/>
  <c r="FW586"/>
  <c r="FX586"/>
  <c r="FY586"/>
  <c r="FZ586"/>
  <c r="GA586"/>
  <c r="GB586"/>
  <c r="DF587"/>
  <c r="DG587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X587"/>
  <c r="DY587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EP587"/>
  <c r="EQ587"/>
  <c r="ER587"/>
  <c r="ES587"/>
  <c r="ET587"/>
  <c r="EU587"/>
  <c r="EV587"/>
  <c r="EW587"/>
  <c r="EX587"/>
  <c r="EY587"/>
  <c r="EZ587"/>
  <c r="FA587"/>
  <c r="FB587"/>
  <c r="FC587"/>
  <c r="FD587"/>
  <c r="FE587"/>
  <c r="FF587"/>
  <c r="FG587"/>
  <c r="FH587"/>
  <c r="FI587"/>
  <c r="FJ587"/>
  <c r="FK587"/>
  <c r="FL587"/>
  <c r="FM587"/>
  <c r="FN587"/>
  <c r="FO587"/>
  <c r="FP587"/>
  <c r="FQ587"/>
  <c r="FR587"/>
  <c r="FS587"/>
  <c r="FT587"/>
  <c r="FU587"/>
  <c r="FV587"/>
  <c r="FW587"/>
  <c r="FX587"/>
  <c r="FY587"/>
  <c r="FZ587"/>
  <c r="GA587"/>
  <c r="GB587"/>
  <c r="DF588"/>
  <c r="DG588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X588"/>
  <c r="DY588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EP588"/>
  <c r="EQ588"/>
  <c r="ER588"/>
  <c r="ES588"/>
  <c r="ET588"/>
  <c r="EU588"/>
  <c r="EV588"/>
  <c r="EW588"/>
  <c r="EX588"/>
  <c r="EY588"/>
  <c r="EZ588"/>
  <c r="FA588"/>
  <c r="FB588"/>
  <c r="FC588"/>
  <c r="FD588"/>
  <c r="FE588"/>
  <c r="FF588"/>
  <c r="FG588"/>
  <c r="FH588"/>
  <c r="FI588"/>
  <c r="FJ588"/>
  <c r="FK588"/>
  <c r="FL588"/>
  <c r="FM588"/>
  <c r="FN588"/>
  <c r="FO588"/>
  <c r="FP588"/>
  <c r="FQ588"/>
  <c r="FR588"/>
  <c r="FS588"/>
  <c r="FT588"/>
  <c r="FU588"/>
  <c r="FV588"/>
  <c r="FW588"/>
  <c r="FX588"/>
  <c r="FY588"/>
  <c r="FZ588"/>
  <c r="GA588"/>
  <c r="GB588"/>
  <c r="DF589"/>
  <c r="DG589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X589"/>
  <c r="DY589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EP589"/>
  <c r="EQ589"/>
  <c r="ER589"/>
  <c r="ES589"/>
  <c r="ET589"/>
  <c r="EU589"/>
  <c r="EV589"/>
  <c r="EW589"/>
  <c r="EX589"/>
  <c r="EY589"/>
  <c r="EZ589"/>
  <c r="FA589"/>
  <c r="FB589"/>
  <c r="FC589"/>
  <c r="FD589"/>
  <c r="FE589"/>
  <c r="FF589"/>
  <c r="FG589"/>
  <c r="FH589"/>
  <c r="FI589"/>
  <c r="FJ589"/>
  <c r="FK589"/>
  <c r="FL589"/>
  <c r="FM589"/>
  <c r="FN589"/>
  <c r="FO589"/>
  <c r="FP589"/>
  <c r="FQ589"/>
  <c r="FR589"/>
  <c r="FS589"/>
  <c r="FT589"/>
  <c r="FU589"/>
  <c r="FV589"/>
  <c r="FW589"/>
  <c r="FX589"/>
  <c r="FY589"/>
  <c r="FZ589"/>
  <c r="GA589"/>
  <c r="GB589"/>
  <c r="DF590"/>
  <c r="DG590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X590"/>
  <c r="DY590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EP590"/>
  <c r="EQ590"/>
  <c r="ER590"/>
  <c r="ES590"/>
  <c r="ET590"/>
  <c r="EU590"/>
  <c r="EV590"/>
  <c r="EW590"/>
  <c r="EX590"/>
  <c r="EY590"/>
  <c r="EZ590"/>
  <c r="FA590"/>
  <c r="FB590"/>
  <c r="FC590"/>
  <c r="FD590"/>
  <c r="FE590"/>
  <c r="FF590"/>
  <c r="FG590"/>
  <c r="FH590"/>
  <c r="FI590"/>
  <c r="FJ590"/>
  <c r="FK590"/>
  <c r="FL590"/>
  <c r="FM590"/>
  <c r="FN590"/>
  <c r="FO590"/>
  <c r="FP590"/>
  <c r="FQ590"/>
  <c r="FR590"/>
  <c r="FS590"/>
  <c r="FT590"/>
  <c r="FU590"/>
  <c r="FV590"/>
  <c r="FW590"/>
  <c r="FX590"/>
  <c r="FY590"/>
  <c r="FZ590"/>
  <c r="GA590"/>
  <c r="GB590"/>
  <c r="DF591"/>
  <c r="DG591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DX591"/>
  <c r="DY591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P591"/>
  <c r="EQ591"/>
  <c r="ER591"/>
  <c r="ES591"/>
  <c r="ET591"/>
  <c r="EU591"/>
  <c r="EV591"/>
  <c r="EW591"/>
  <c r="EX591"/>
  <c r="EY591"/>
  <c r="EZ591"/>
  <c r="FA591"/>
  <c r="FB591"/>
  <c r="FC591"/>
  <c r="FD591"/>
  <c r="FE591"/>
  <c r="FF591"/>
  <c r="FG591"/>
  <c r="FH591"/>
  <c r="FI591"/>
  <c r="FJ591"/>
  <c r="FK591"/>
  <c r="FL591"/>
  <c r="FM591"/>
  <c r="FN591"/>
  <c r="FO591"/>
  <c r="FP591"/>
  <c r="FQ591"/>
  <c r="FR591"/>
  <c r="FS591"/>
  <c r="FT591"/>
  <c r="FU591"/>
  <c r="FV591"/>
  <c r="FW591"/>
  <c r="FX591"/>
  <c r="FY591"/>
  <c r="FZ591"/>
  <c r="GA591"/>
  <c r="GB591"/>
  <c r="DF592"/>
  <c r="DG592"/>
  <c r="DH592"/>
  <c r="DI592"/>
  <c r="DJ592"/>
  <c r="DK592"/>
  <c r="DL592"/>
  <c r="DM592"/>
  <c r="DN592"/>
  <c r="DO592"/>
  <c r="DP592"/>
  <c r="DQ592"/>
  <c r="DR592"/>
  <c r="DS592"/>
  <c r="DT592"/>
  <c r="DU592"/>
  <c r="DV592"/>
  <c r="DW592"/>
  <c r="DX592"/>
  <c r="DY592"/>
  <c r="DZ592"/>
  <c r="EA592"/>
  <c r="EB592"/>
  <c r="EC592"/>
  <c r="ED592"/>
  <c r="EE592"/>
  <c r="EF592"/>
  <c r="EG592"/>
  <c r="EH592"/>
  <c r="EI592"/>
  <c r="EJ592"/>
  <c r="EK592"/>
  <c r="EL592"/>
  <c r="EM592"/>
  <c r="EN592"/>
  <c r="EO592"/>
  <c r="EP592"/>
  <c r="EQ592"/>
  <c r="ER592"/>
  <c r="ES592"/>
  <c r="ET592"/>
  <c r="EU592"/>
  <c r="EV592"/>
  <c r="EW592"/>
  <c r="EX592"/>
  <c r="EY592"/>
  <c r="EZ592"/>
  <c r="FA592"/>
  <c r="FB592"/>
  <c r="FC592"/>
  <c r="FD592"/>
  <c r="FE592"/>
  <c r="FF592"/>
  <c r="FG592"/>
  <c r="FH592"/>
  <c r="FI592"/>
  <c r="FJ592"/>
  <c r="FK592"/>
  <c r="FL592"/>
  <c r="FM592"/>
  <c r="FN592"/>
  <c r="FO592"/>
  <c r="FP592"/>
  <c r="FQ592"/>
  <c r="FR592"/>
  <c r="FS592"/>
  <c r="FT592"/>
  <c r="FU592"/>
  <c r="FV592"/>
  <c r="FW592"/>
  <c r="FX592"/>
  <c r="FY592"/>
  <c r="FZ592"/>
  <c r="GA592"/>
  <c r="GB592"/>
  <c r="DF593"/>
  <c r="DG593"/>
  <c r="DH593"/>
  <c r="DI593"/>
  <c r="DJ593"/>
  <c r="DK593"/>
  <c r="DL593"/>
  <c r="DM593"/>
  <c r="DN593"/>
  <c r="DO593"/>
  <c r="DP593"/>
  <c r="DQ593"/>
  <c r="DR593"/>
  <c r="DS593"/>
  <c r="DT593"/>
  <c r="DU593"/>
  <c r="DV593"/>
  <c r="DW593"/>
  <c r="DX593"/>
  <c r="DY593"/>
  <c r="DZ593"/>
  <c r="EA593"/>
  <c r="EB593"/>
  <c r="EC593"/>
  <c r="ED593"/>
  <c r="EE593"/>
  <c r="EF593"/>
  <c r="EG593"/>
  <c r="EH593"/>
  <c r="EI593"/>
  <c r="EJ593"/>
  <c r="EK593"/>
  <c r="EL593"/>
  <c r="EM593"/>
  <c r="EN593"/>
  <c r="EO593"/>
  <c r="EP593"/>
  <c r="EQ593"/>
  <c r="ER593"/>
  <c r="ES593"/>
  <c r="ET593"/>
  <c r="EU593"/>
  <c r="EV593"/>
  <c r="EW593"/>
  <c r="EX593"/>
  <c r="EY593"/>
  <c r="EZ593"/>
  <c r="FA593"/>
  <c r="FB593"/>
  <c r="FC593"/>
  <c r="FD593"/>
  <c r="FE593"/>
  <c r="FF593"/>
  <c r="FG593"/>
  <c r="FH593"/>
  <c r="FI593"/>
  <c r="FJ593"/>
  <c r="FK593"/>
  <c r="FL593"/>
  <c r="FM593"/>
  <c r="FN593"/>
  <c r="FO593"/>
  <c r="FP593"/>
  <c r="FQ593"/>
  <c r="FR593"/>
  <c r="FS593"/>
  <c r="FT593"/>
  <c r="FU593"/>
  <c r="FV593"/>
  <c r="FW593"/>
  <c r="FX593"/>
  <c r="FY593"/>
  <c r="FZ593"/>
  <c r="GA593"/>
  <c r="GB593"/>
  <c r="DF594"/>
  <c r="DG594"/>
  <c r="DH594"/>
  <c r="DI594"/>
  <c r="DJ594"/>
  <c r="DK594"/>
  <c r="DL594"/>
  <c r="DM594"/>
  <c r="DN594"/>
  <c r="DO594"/>
  <c r="DP594"/>
  <c r="DQ594"/>
  <c r="DR594"/>
  <c r="DS594"/>
  <c r="DT594"/>
  <c r="DU594"/>
  <c r="DV594"/>
  <c r="DW594"/>
  <c r="DX594"/>
  <c r="DY594"/>
  <c r="DZ594"/>
  <c r="EA594"/>
  <c r="EB594"/>
  <c r="EC594"/>
  <c r="ED594"/>
  <c r="EE594"/>
  <c r="EF594"/>
  <c r="EG594"/>
  <c r="EH594"/>
  <c r="EI594"/>
  <c r="EJ594"/>
  <c r="EK594"/>
  <c r="EL594"/>
  <c r="EM594"/>
  <c r="EN594"/>
  <c r="EO594"/>
  <c r="EP594"/>
  <c r="EQ594"/>
  <c r="ER594"/>
  <c r="ES594"/>
  <c r="ET594"/>
  <c r="EU594"/>
  <c r="EV594"/>
  <c r="EW594"/>
  <c r="EX594"/>
  <c r="EY594"/>
  <c r="EZ594"/>
  <c r="FA594"/>
  <c r="FB594"/>
  <c r="FC594"/>
  <c r="FD594"/>
  <c r="FE594"/>
  <c r="FF594"/>
  <c r="FG594"/>
  <c r="FH594"/>
  <c r="FI594"/>
  <c r="FJ594"/>
  <c r="FK594"/>
  <c r="FL594"/>
  <c r="FM594"/>
  <c r="FN594"/>
  <c r="FO594"/>
  <c r="FP594"/>
  <c r="FQ594"/>
  <c r="FR594"/>
  <c r="FS594"/>
  <c r="FT594"/>
  <c r="FU594"/>
  <c r="FV594"/>
  <c r="FW594"/>
  <c r="FX594"/>
  <c r="FY594"/>
  <c r="FZ594"/>
  <c r="GA594"/>
  <c r="GB594"/>
  <c r="DF595"/>
  <c r="DG595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X595"/>
  <c r="DY595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EP595"/>
  <c r="EQ595"/>
  <c r="ER595"/>
  <c r="ES595"/>
  <c r="ET595"/>
  <c r="EU595"/>
  <c r="EV595"/>
  <c r="EW595"/>
  <c r="EX595"/>
  <c r="EY595"/>
  <c r="EZ595"/>
  <c r="FA595"/>
  <c r="FB595"/>
  <c r="FC595"/>
  <c r="FD595"/>
  <c r="FE595"/>
  <c r="FF595"/>
  <c r="FG595"/>
  <c r="FH595"/>
  <c r="FI595"/>
  <c r="FJ595"/>
  <c r="FK595"/>
  <c r="FL595"/>
  <c r="FM595"/>
  <c r="FN595"/>
  <c r="FO595"/>
  <c r="FP595"/>
  <c r="FQ595"/>
  <c r="FR595"/>
  <c r="FS595"/>
  <c r="FT595"/>
  <c r="FU595"/>
  <c r="FV595"/>
  <c r="FW595"/>
  <c r="FX595"/>
  <c r="FY595"/>
  <c r="FZ595"/>
  <c r="GA595"/>
  <c r="GB595"/>
  <c r="DF596"/>
  <c r="DG596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X596"/>
  <c r="DY596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EP596"/>
  <c r="EQ596"/>
  <c r="ER596"/>
  <c r="ES596"/>
  <c r="ET596"/>
  <c r="EU596"/>
  <c r="EV596"/>
  <c r="EW596"/>
  <c r="EX596"/>
  <c r="EY596"/>
  <c r="EZ596"/>
  <c r="FA596"/>
  <c r="FB596"/>
  <c r="FC596"/>
  <c r="FD596"/>
  <c r="FE596"/>
  <c r="FF596"/>
  <c r="FG596"/>
  <c r="FH596"/>
  <c r="FI596"/>
  <c r="FJ596"/>
  <c r="FK596"/>
  <c r="FL596"/>
  <c r="FM596"/>
  <c r="FN596"/>
  <c r="FO596"/>
  <c r="FP596"/>
  <c r="FQ596"/>
  <c r="FR596"/>
  <c r="FS596"/>
  <c r="FT596"/>
  <c r="FU596"/>
  <c r="FV596"/>
  <c r="FW596"/>
  <c r="FX596"/>
  <c r="FY596"/>
  <c r="FZ596"/>
  <c r="GA596"/>
  <c r="GB596"/>
  <c r="DF597"/>
  <c r="DG597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X597"/>
  <c r="DY597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EP597"/>
  <c r="EQ597"/>
  <c r="ER597"/>
  <c r="ES597"/>
  <c r="ET597"/>
  <c r="EU597"/>
  <c r="EV597"/>
  <c r="EW597"/>
  <c r="EX597"/>
  <c r="EY597"/>
  <c r="EZ597"/>
  <c r="FA597"/>
  <c r="FB597"/>
  <c r="FC597"/>
  <c r="FD597"/>
  <c r="FE597"/>
  <c r="FF597"/>
  <c r="FG597"/>
  <c r="FH597"/>
  <c r="FI597"/>
  <c r="FJ597"/>
  <c r="FK597"/>
  <c r="FL597"/>
  <c r="FM597"/>
  <c r="FN597"/>
  <c r="FO597"/>
  <c r="FP597"/>
  <c r="FQ597"/>
  <c r="FR597"/>
  <c r="FS597"/>
  <c r="FT597"/>
  <c r="FU597"/>
  <c r="FV597"/>
  <c r="FW597"/>
  <c r="FX597"/>
  <c r="FY597"/>
  <c r="FZ597"/>
  <c r="GA597"/>
  <c r="GB597"/>
  <c r="DF598"/>
  <c r="DG598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X598"/>
  <c r="DY598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EP598"/>
  <c r="EQ598"/>
  <c r="ER598"/>
  <c r="ES598"/>
  <c r="ET598"/>
  <c r="EU598"/>
  <c r="EV598"/>
  <c r="EW598"/>
  <c r="EX598"/>
  <c r="EY598"/>
  <c r="EZ598"/>
  <c r="FA598"/>
  <c r="FB598"/>
  <c r="FC598"/>
  <c r="FD598"/>
  <c r="FE598"/>
  <c r="FF598"/>
  <c r="FG598"/>
  <c r="FH598"/>
  <c r="FI598"/>
  <c r="FJ598"/>
  <c r="FK598"/>
  <c r="FL598"/>
  <c r="FM598"/>
  <c r="FN598"/>
  <c r="FO598"/>
  <c r="FP598"/>
  <c r="FQ598"/>
  <c r="FR598"/>
  <c r="FS598"/>
  <c r="FT598"/>
  <c r="FU598"/>
  <c r="FV598"/>
  <c r="FW598"/>
  <c r="FX598"/>
  <c r="FY598"/>
  <c r="FZ598"/>
  <c r="GA598"/>
  <c r="GB598"/>
  <c r="DF599"/>
  <c r="DG599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X599"/>
  <c r="DY599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EP599"/>
  <c r="EQ599"/>
  <c r="ER599"/>
  <c r="ES599"/>
  <c r="ET599"/>
  <c r="EU599"/>
  <c r="EV599"/>
  <c r="EW599"/>
  <c r="EX599"/>
  <c r="EY599"/>
  <c r="EZ599"/>
  <c r="FA599"/>
  <c r="FB599"/>
  <c r="FC599"/>
  <c r="FD599"/>
  <c r="FE599"/>
  <c r="FF599"/>
  <c r="FG599"/>
  <c r="FH599"/>
  <c r="FI599"/>
  <c r="FJ599"/>
  <c r="FK599"/>
  <c r="FL599"/>
  <c r="FM599"/>
  <c r="FN599"/>
  <c r="FO599"/>
  <c r="FP599"/>
  <c r="FQ599"/>
  <c r="FR599"/>
  <c r="FS599"/>
  <c r="FT599"/>
  <c r="FU599"/>
  <c r="FV599"/>
  <c r="FW599"/>
  <c r="FX599"/>
  <c r="FY599"/>
  <c r="FZ599"/>
  <c r="GA599"/>
  <c r="GB599"/>
  <c r="DF600"/>
  <c r="DG600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X600"/>
  <c r="DY600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EP600"/>
  <c r="EQ600"/>
  <c r="ER600"/>
  <c r="ES600"/>
  <c r="ET600"/>
  <c r="EU600"/>
  <c r="EV600"/>
  <c r="EW600"/>
  <c r="EX600"/>
  <c r="EY600"/>
  <c r="EZ600"/>
  <c r="FA600"/>
  <c r="FB600"/>
  <c r="FC600"/>
  <c r="FD600"/>
  <c r="FE600"/>
  <c r="FF600"/>
  <c r="FG600"/>
  <c r="FH600"/>
  <c r="FI600"/>
  <c r="FJ600"/>
  <c r="FK600"/>
  <c r="FL600"/>
  <c r="FM600"/>
  <c r="FN600"/>
  <c r="FO600"/>
  <c r="FP600"/>
  <c r="FQ600"/>
  <c r="FR600"/>
  <c r="FS600"/>
  <c r="FT600"/>
  <c r="FU600"/>
  <c r="FV600"/>
  <c r="FW600"/>
  <c r="FX600"/>
  <c r="FY600"/>
  <c r="FZ600"/>
  <c r="GA600"/>
  <c r="GB600"/>
  <c r="DF601"/>
  <c r="DG601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X601"/>
  <c r="DY601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EP601"/>
  <c r="EQ601"/>
  <c r="ER601"/>
  <c r="ES601"/>
  <c r="ET601"/>
  <c r="EU601"/>
  <c r="EV601"/>
  <c r="EW601"/>
  <c r="EX601"/>
  <c r="EY601"/>
  <c r="EZ601"/>
  <c r="FA601"/>
  <c r="FB601"/>
  <c r="FC601"/>
  <c r="FD601"/>
  <c r="FE601"/>
  <c r="FF601"/>
  <c r="FG601"/>
  <c r="FH601"/>
  <c r="FI601"/>
  <c r="FJ601"/>
  <c r="FK601"/>
  <c r="FL601"/>
  <c r="FM601"/>
  <c r="FN601"/>
  <c r="FO601"/>
  <c r="FP601"/>
  <c r="FQ601"/>
  <c r="FR601"/>
  <c r="FS601"/>
  <c r="FT601"/>
  <c r="FU601"/>
  <c r="FV601"/>
  <c r="FW601"/>
  <c r="FX601"/>
  <c r="FY601"/>
  <c r="FZ601"/>
  <c r="GA601"/>
  <c r="GB601"/>
  <c r="DF602"/>
  <c r="DG602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X602"/>
  <c r="DY602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EP602"/>
  <c r="EQ602"/>
  <c r="ER602"/>
  <c r="ES602"/>
  <c r="ET602"/>
  <c r="EU602"/>
  <c r="EV602"/>
  <c r="EW602"/>
  <c r="EX602"/>
  <c r="EY602"/>
  <c r="EZ602"/>
  <c r="FA602"/>
  <c r="FB602"/>
  <c r="FC602"/>
  <c r="FD602"/>
  <c r="FE602"/>
  <c r="FF602"/>
  <c r="FG602"/>
  <c r="FH602"/>
  <c r="FI602"/>
  <c r="FJ602"/>
  <c r="FK602"/>
  <c r="FL602"/>
  <c r="FM602"/>
  <c r="FN602"/>
  <c r="FO602"/>
  <c r="FP602"/>
  <c r="FQ602"/>
  <c r="FR602"/>
  <c r="FS602"/>
  <c r="FT602"/>
  <c r="FU602"/>
  <c r="FV602"/>
  <c r="FW602"/>
  <c r="FX602"/>
  <c r="FY602"/>
  <c r="FZ602"/>
  <c r="GA602"/>
  <c r="GB602"/>
  <c r="DF603"/>
  <c r="DG603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X603"/>
  <c r="DY603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EP603"/>
  <c r="EQ603"/>
  <c r="ER603"/>
  <c r="ES603"/>
  <c r="ET603"/>
  <c r="EU603"/>
  <c r="EV603"/>
  <c r="EW603"/>
  <c r="EX603"/>
  <c r="EY603"/>
  <c r="EZ603"/>
  <c r="FA603"/>
  <c r="FB603"/>
  <c r="FC603"/>
  <c r="FD603"/>
  <c r="FE603"/>
  <c r="FF603"/>
  <c r="FG603"/>
  <c r="FH603"/>
  <c r="FI603"/>
  <c r="FJ603"/>
  <c r="FK603"/>
  <c r="FL603"/>
  <c r="FM603"/>
  <c r="FN603"/>
  <c r="FO603"/>
  <c r="FP603"/>
  <c r="FQ603"/>
  <c r="FR603"/>
  <c r="FS603"/>
  <c r="FT603"/>
  <c r="FU603"/>
  <c r="FV603"/>
  <c r="FW603"/>
  <c r="FX603"/>
  <c r="FY603"/>
  <c r="FZ603"/>
  <c r="GA603"/>
  <c r="GB603"/>
  <c r="DF604"/>
  <c r="DG604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X604"/>
  <c r="DY604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EP604"/>
  <c r="EQ604"/>
  <c r="ER604"/>
  <c r="ES604"/>
  <c r="ET604"/>
  <c r="EU604"/>
  <c r="EV604"/>
  <c r="EW604"/>
  <c r="EX604"/>
  <c r="EY604"/>
  <c r="EZ604"/>
  <c r="FA604"/>
  <c r="FB604"/>
  <c r="FC604"/>
  <c r="FD604"/>
  <c r="FE604"/>
  <c r="FF604"/>
  <c r="FG604"/>
  <c r="FH604"/>
  <c r="FI604"/>
  <c r="FJ604"/>
  <c r="FK604"/>
  <c r="FL604"/>
  <c r="FM604"/>
  <c r="FN604"/>
  <c r="FO604"/>
  <c r="FP604"/>
  <c r="FQ604"/>
  <c r="FR604"/>
  <c r="FS604"/>
  <c r="FT604"/>
  <c r="FU604"/>
  <c r="FV604"/>
  <c r="FW604"/>
  <c r="FX604"/>
  <c r="FY604"/>
  <c r="FZ604"/>
  <c r="GA604"/>
  <c r="GB604"/>
  <c r="DF605"/>
  <c r="DG605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X605"/>
  <c r="DY605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EP605"/>
  <c r="EQ605"/>
  <c r="ER605"/>
  <c r="ES605"/>
  <c r="ET605"/>
  <c r="EU605"/>
  <c r="EV605"/>
  <c r="EW605"/>
  <c r="EX605"/>
  <c r="EY605"/>
  <c r="EZ605"/>
  <c r="FA605"/>
  <c r="FB605"/>
  <c r="FC605"/>
  <c r="FD605"/>
  <c r="FE605"/>
  <c r="FF605"/>
  <c r="FG605"/>
  <c r="FH605"/>
  <c r="FI605"/>
  <c r="FJ605"/>
  <c r="FK605"/>
  <c r="FL605"/>
  <c r="FM605"/>
  <c r="FN605"/>
  <c r="FO605"/>
  <c r="FP605"/>
  <c r="FQ605"/>
  <c r="FR605"/>
  <c r="FS605"/>
  <c r="FT605"/>
  <c r="FU605"/>
  <c r="FV605"/>
  <c r="FW605"/>
  <c r="FX605"/>
  <c r="FY605"/>
  <c r="FZ605"/>
  <c r="GA605"/>
  <c r="GB605"/>
  <c r="DF606"/>
  <c r="DG606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X606"/>
  <c r="DY606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EP606"/>
  <c r="EQ606"/>
  <c r="ER606"/>
  <c r="ES606"/>
  <c r="ET606"/>
  <c r="EU606"/>
  <c r="EV606"/>
  <c r="EW606"/>
  <c r="EX606"/>
  <c r="EY606"/>
  <c r="EZ606"/>
  <c r="FA606"/>
  <c r="FB606"/>
  <c r="FC606"/>
  <c r="FD606"/>
  <c r="FE606"/>
  <c r="FF606"/>
  <c r="FG606"/>
  <c r="FH606"/>
  <c r="FI606"/>
  <c r="FJ606"/>
  <c r="FK606"/>
  <c r="FL606"/>
  <c r="FM606"/>
  <c r="FN606"/>
  <c r="FO606"/>
  <c r="FP606"/>
  <c r="FQ606"/>
  <c r="FR606"/>
  <c r="FS606"/>
  <c r="FT606"/>
  <c r="FU606"/>
  <c r="FV606"/>
  <c r="FW606"/>
  <c r="FX606"/>
  <c r="FY606"/>
  <c r="FZ606"/>
  <c r="GA606"/>
  <c r="GB606"/>
  <c r="DF607"/>
  <c r="DG607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X607"/>
  <c r="DY607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EP607"/>
  <c r="EQ607"/>
  <c r="ER607"/>
  <c r="ES607"/>
  <c r="ET607"/>
  <c r="EU607"/>
  <c r="EV607"/>
  <c r="EW607"/>
  <c r="EX607"/>
  <c r="EY607"/>
  <c r="EZ607"/>
  <c r="FA607"/>
  <c r="FB607"/>
  <c r="FC607"/>
  <c r="FD607"/>
  <c r="FE607"/>
  <c r="FF607"/>
  <c r="FG607"/>
  <c r="FH607"/>
  <c r="FI607"/>
  <c r="FJ607"/>
  <c r="FK607"/>
  <c r="FL607"/>
  <c r="FM607"/>
  <c r="FN607"/>
  <c r="FO607"/>
  <c r="FP607"/>
  <c r="FQ607"/>
  <c r="FR607"/>
  <c r="FS607"/>
  <c r="FT607"/>
  <c r="FU607"/>
  <c r="FV607"/>
  <c r="FW607"/>
  <c r="FX607"/>
  <c r="FY607"/>
  <c r="FZ607"/>
  <c r="GA607"/>
  <c r="GB607"/>
  <c r="DF608"/>
  <c r="DG608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X608"/>
  <c r="DY608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EP608"/>
  <c r="EQ608"/>
  <c r="ER608"/>
  <c r="ES608"/>
  <c r="ET608"/>
  <c r="EU608"/>
  <c r="EV608"/>
  <c r="EW608"/>
  <c r="EX608"/>
  <c r="EY608"/>
  <c r="EZ608"/>
  <c r="FA608"/>
  <c r="FB608"/>
  <c r="FC608"/>
  <c r="FD608"/>
  <c r="FE608"/>
  <c r="FF608"/>
  <c r="FG608"/>
  <c r="FH608"/>
  <c r="FI608"/>
  <c r="FJ608"/>
  <c r="FK608"/>
  <c r="FL608"/>
  <c r="FM608"/>
  <c r="FN608"/>
  <c r="FO608"/>
  <c r="FP608"/>
  <c r="FQ608"/>
  <c r="FR608"/>
  <c r="FS608"/>
  <c r="FT608"/>
  <c r="FU608"/>
  <c r="FV608"/>
  <c r="FW608"/>
  <c r="FX608"/>
  <c r="FY608"/>
  <c r="FZ608"/>
  <c r="GA608"/>
  <c r="GB608"/>
  <c r="DF609"/>
  <c r="DG609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DX609"/>
  <c r="DY609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P609"/>
  <c r="EQ609"/>
  <c r="ER609"/>
  <c r="ES609"/>
  <c r="ET609"/>
  <c r="EU609"/>
  <c r="EV609"/>
  <c r="EW609"/>
  <c r="EX609"/>
  <c r="EY609"/>
  <c r="EZ609"/>
  <c r="FA609"/>
  <c r="FB609"/>
  <c r="FC609"/>
  <c r="FD609"/>
  <c r="FE609"/>
  <c r="FF609"/>
  <c r="FG609"/>
  <c r="FH609"/>
  <c r="FI609"/>
  <c r="FJ609"/>
  <c r="FK609"/>
  <c r="FL609"/>
  <c r="FM609"/>
  <c r="FN609"/>
  <c r="FO609"/>
  <c r="FP609"/>
  <c r="FQ609"/>
  <c r="FR609"/>
  <c r="FS609"/>
  <c r="FT609"/>
  <c r="FU609"/>
  <c r="FV609"/>
  <c r="FW609"/>
  <c r="FX609"/>
  <c r="FY609"/>
  <c r="FZ609"/>
  <c r="GA609"/>
  <c r="GB609"/>
  <c r="DF610"/>
  <c r="DG610"/>
  <c r="DH610"/>
  <c r="DI610"/>
  <c r="DJ610"/>
  <c r="DK610"/>
  <c r="DL610"/>
  <c r="DM610"/>
  <c r="DN610"/>
  <c r="DO610"/>
  <c r="DP610"/>
  <c r="DQ610"/>
  <c r="DR610"/>
  <c r="DS610"/>
  <c r="DT610"/>
  <c r="DU610"/>
  <c r="DV610"/>
  <c r="DW610"/>
  <c r="DX610"/>
  <c r="DY610"/>
  <c r="DZ610"/>
  <c r="EA610"/>
  <c r="EB610"/>
  <c r="EC610"/>
  <c r="ED610"/>
  <c r="EE610"/>
  <c r="EF610"/>
  <c r="EG610"/>
  <c r="EH610"/>
  <c r="EI610"/>
  <c r="EJ610"/>
  <c r="EK610"/>
  <c r="EL610"/>
  <c r="EM610"/>
  <c r="EN610"/>
  <c r="EO610"/>
  <c r="EP610"/>
  <c r="EQ610"/>
  <c r="ER610"/>
  <c r="ES610"/>
  <c r="ET610"/>
  <c r="EU610"/>
  <c r="EV610"/>
  <c r="EW610"/>
  <c r="EX610"/>
  <c r="EY610"/>
  <c r="EZ610"/>
  <c r="FA610"/>
  <c r="FB610"/>
  <c r="FC610"/>
  <c r="FD610"/>
  <c r="FE610"/>
  <c r="FF610"/>
  <c r="FG610"/>
  <c r="FH610"/>
  <c r="FI610"/>
  <c r="FJ610"/>
  <c r="FK610"/>
  <c r="FL610"/>
  <c r="FM610"/>
  <c r="FN610"/>
  <c r="FO610"/>
  <c r="FP610"/>
  <c r="FQ610"/>
  <c r="FR610"/>
  <c r="FS610"/>
  <c r="FT610"/>
  <c r="FU610"/>
  <c r="FV610"/>
  <c r="FW610"/>
  <c r="FX610"/>
  <c r="FY610"/>
  <c r="FZ610"/>
  <c r="GA610"/>
  <c r="GB610"/>
  <c r="DF611"/>
  <c r="DG611"/>
  <c r="DH611"/>
  <c r="DI611"/>
  <c r="DJ611"/>
  <c r="DK611"/>
  <c r="DL611"/>
  <c r="DM611"/>
  <c r="DN611"/>
  <c r="DO611"/>
  <c r="DP611"/>
  <c r="DQ611"/>
  <c r="DR611"/>
  <c r="DS611"/>
  <c r="DT611"/>
  <c r="DU611"/>
  <c r="DV611"/>
  <c r="DW611"/>
  <c r="DX611"/>
  <c r="DY611"/>
  <c r="DZ611"/>
  <c r="EA611"/>
  <c r="EB611"/>
  <c r="EC611"/>
  <c r="ED611"/>
  <c r="EE611"/>
  <c r="EF611"/>
  <c r="EG611"/>
  <c r="EH611"/>
  <c r="EI611"/>
  <c r="EJ611"/>
  <c r="EK611"/>
  <c r="EL611"/>
  <c r="EM611"/>
  <c r="EN611"/>
  <c r="EO611"/>
  <c r="EP611"/>
  <c r="EQ611"/>
  <c r="ER611"/>
  <c r="ES611"/>
  <c r="ET611"/>
  <c r="EU611"/>
  <c r="EV611"/>
  <c r="EW611"/>
  <c r="EX611"/>
  <c r="EY611"/>
  <c r="EZ611"/>
  <c r="FA611"/>
  <c r="FB611"/>
  <c r="FC611"/>
  <c r="FD611"/>
  <c r="FE611"/>
  <c r="FF611"/>
  <c r="FG611"/>
  <c r="FH611"/>
  <c r="FI611"/>
  <c r="FJ611"/>
  <c r="FK611"/>
  <c r="FL611"/>
  <c r="FM611"/>
  <c r="FN611"/>
  <c r="FO611"/>
  <c r="FP611"/>
  <c r="FQ611"/>
  <c r="FR611"/>
  <c r="FS611"/>
  <c r="FT611"/>
  <c r="FU611"/>
  <c r="FV611"/>
  <c r="FW611"/>
  <c r="FX611"/>
  <c r="FY611"/>
  <c r="FZ611"/>
  <c r="GA611"/>
  <c r="GB611"/>
  <c r="DF612"/>
  <c r="DG612"/>
  <c r="DH612"/>
  <c r="DI612"/>
  <c r="DJ612"/>
  <c r="DK612"/>
  <c r="DL612"/>
  <c r="DM612"/>
  <c r="DN612"/>
  <c r="DO612"/>
  <c r="DP612"/>
  <c r="DQ612"/>
  <c r="DR612"/>
  <c r="DS612"/>
  <c r="DT612"/>
  <c r="DU612"/>
  <c r="DV612"/>
  <c r="DW612"/>
  <c r="DX612"/>
  <c r="DY612"/>
  <c r="DZ612"/>
  <c r="EA612"/>
  <c r="EB612"/>
  <c r="EC612"/>
  <c r="ED612"/>
  <c r="EE612"/>
  <c r="EF612"/>
  <c r="EG612"/>
  <c r="EH612"/>
  <c r="EI612"/>
  <c r="EJ612"/>
  <c r="EK612"/>
  <c r="EL612"/>
  <c r="EM612"/>
  <c r="EN612"/>
  <c r="EO612"/>
  <c r="EP612"/>
  <c r="EQ612"/>
  <c r="ER612"/>
  <c r="ES612"/>
  <c r="ET612"/>
  <c r="EU612"/>
  <c r="EV612"/>
  <c r="EW612"/>
  <c r="EX612"/>
  <c r="EY612"/>
  <c r="EZ612"/>
  <c r="FA612"/>
  <c r="FB612"/>
  <c r="FC612"/>
  <c r="FD612"/>
  <c r="FE612"/>
  <c r="FF612"/>
  <c r="FG612"/>
  <c r="FH612"/>
  <c r="FI612"/>
  <c r="FJ612"/>
  <c r="FK612"/>
  <c r="FL612"/>
  <c r="FM612"/>
  <c r="FN612"/>
  <c r="FO612"/>
  <c r="FP612"/>
  <c r="FQ612"/>
  <c r="FR612"/>
  <c r="FS612"/>
  <c r="FT612"/>
  <c r="FU612"/>
  <c r="FV612"/>
  <c r="FW612"/>
  <c r="FX612"/>
  <c r="FY612"/>
  <c r="FZ612"/>
  <c r="GA612"/>
  <c r="GB612"/>
  <c r="DF613"/>
  <c r="DG613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X613"/>
  <c r="DY613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EP613"/>
  <c r="EQ613"/>
  <c r="ER613"/>
  <c r="ES613"/>
  <c r="ET613"/>
  <c r="EU613"/>
  <c r="EV613"/>
  <c r="EW613"/>
  <c r="EX613"/>
  <c r="EY613"/>
  <c r="EZ613"/>
  <c r="FA613"/>
  <c r="FB613"/>
  <c r="FC613"/>
  <c r="FD613"/>
  <c r="FE613"/>
  <c r="FF613"/>
  <c r="FG613"/>
  <c r="FH613"/>
  <c r="FI613"/>
  <c r="FJ613"/>
  <c r="FK613"/>
  <c r="FL613"/>
  <c r="FM613"/>
  <c r="FN613"/>
  <c r="FO613"/>
  <c r="FP613"/>
  <c r="FQ613"/>
  <c r="FR613"/>
  <c r="FS613"/>
  <c r="FT613"/>
  <c r="FU613"/>
  <c r="FV613"/>
  <c r="FW613"/>
  <c r="FX613"/>
  <c r="FY613"/>
  <c r="FZ613"/>
  <c r="GA613"/>
  <c r="GB613"/>
  <c r="DF614"/>
  <c r="DG614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X614"/>
  <c r="DY614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EP614"/>
  <c r="EQ614"/>
  <c r="ER614"/>
  <c r="ES614"/>
  <c r="ET614"/>
  <c r="EU614"/>
  <c r="EV614"/>
  <c r="EW614"/>
  <c r="EX614"/>
  <c r="EY614"/>
  <c r="EZ614"/>
  <c r="FA614"/>
  <c r="FB614"/>
  <c r="FC614"/>
  <c r="FD614"/>
  <c r="FE614"/>
  <c r="FF614"/>
  <c r="FG614"/>
  <c r="FH614"/>
  <c r="FI614"/>
  <c r="FJ614"/>
  <c r="FK614"/>
  <c r="FL614"/>
  <c r="FM614"/>
  <c r="FN614"/>
  <c r="FO614"/>
  <c r="FP614"/>
  <c r="FQ614"/>
  <c r="FR614"/>
  <c r="FS614"/>
  <c r="FT614"/>
  <c r="FU614"/>
  <c r="FV614"/>
  <c r="FW614"/>
  <c r="FX614"/>
  <c r="FY614"/>
  <c r="FZ614"/>
  <c r="GA614"/>
  <c r="GB614"/>
  <c r="DF615"/>
  <c r="DG615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X615"/>
  <c r="DY615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EP615"/>
  <c r="EQ615"/>
  <c r="ER615"/>
  <c r="ES615"/>
  <c r="ET615"/>
  <c r="EU615"/>
  <c r="EV615"/>
  <c r="EW615"/>
  <c r="EX615"/>
  <c r="EY615"/>
  <c r="EZ615"/>
  <c r="FA615"/>
  <c r="FB615"/>
  <c r="FC615"/>
  <c r="FD615"/>
  <c r="FE615"/>
  <c r="FF615"/>
  <c r="FG615"/>
  <c r="FH615"/>
  <c r="FI615"/>
  <c r="FJ615"/>
  <c r="FK615"/>
  <c r="FL615"/>
  <c r="FM615"/>
  <c r="FN615"/>
  <c r="FO615"/>
  <c r="FP615"/>
  <c r="FQ615"/>
  <c r="FR615"/>
  <c r="FS615"/>
  <c r="FT615"/>
  <c r="FU615"/>
  <c r="FV615"/>
  <c r="FW615"/>
  <c r="FX615"/>
  <c r="FY615"/>
  <c r="FZ615"/>
  <c r="GA615"/>
  <c r="GB615"/>
  <c r="DF616"/>
  <c r="DG616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X616"/>
  <c r="DY616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EP616"/>
  <c r="EQ616"/>
  <c r="ER616"/>
  <c r="ES616"/>
  <c r="ET616"/>
  <c r="EU616"/>
  <c r="EV616"/>
  <c r="EW616"/>
  <c r="EX616"/>
  <c r="EY616"/>
  <c r="EZ616"/>
  <c r="FA616"/>
  <c r="FB616"/>
  <c r="FC616"/>
  <c r="FD616"/>
  <c r="FE616"/>
  <c r="FF616"/>
  <c r="FG616"/>
  <c r="FH616"/>
  <c r="FI616"/>
  <c r="FJ616"/>
  <c r="FK616"/>
  <c r="FL616"/>
  <c r="FM616"/>
  <c r="FN616"/>
  <c r="FO616"/>
  <c r="FP616"/>
  <c r="FQ616"/>
  <c r="FR616"/>
  <c r="FS616"/>
  <c r="FT616"/>
  <c r="FU616"/>
  <c r="FV616"/>
  <c r="FW616"/>
  <c r="FX616"/>
  <c r="FY616"/>
  <c r="FZ616"/>
  <c r="GA616"/>
  <c r="GB616"/>
  <c r="DF617"/>
  <c r="DG617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X617"/>
  <c r="DY617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EP617"/>
  <c r="EQ617"/>
  <c r="ER617"/>
  <c r="ES617"/>
  <c r="ET617"/>
  <c r="EU617"/>
  <c r="EV617"/>
  <c r="EW617"/>
  <c r="EX617"/>
  <c r="EY617"/>
  <c r="EZ617"/>
  <c r="FA617"/>
  <c r="FB617"/>
  <c r="FC617"/>
  <c r="FD617"/>
  <c r="FE617"/>
  <c r="FF617"/>
  <c r="FG617"/>
  <c r="FH617"/>
  <c r="FI617"/>
  <c r="FJ617"/>
  <c r="FK617"/>
  <c r="FL617"/>
  <c r="FM617"/>
  <c r="FN617"/>
  <c r="FO617"/>
  <c r="FP617"/>
  <c r="FQ617"/>
  <c r="FR617"/>
  <c r="FS617"/>
  <c r="FT617"/>
  <c r="FU617"/>
  <c r="FV617"/>
  <c r="FW617"/>
  <c r="FX617"/>
  <c r="FY617"/>
  <c r="FZ617"/>
  <c r="GA617"/>
  <c r="GB617"/>
  <c r="DF618"/>
  <c r="DG618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X618"/>
  <c r="DY618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EP618"/>
  <c r="EQ618"/>
  <c r="ER618"/>
  <c r="ES618"/>
  <c r="ET618"/>
  <c r="EU618"/>
  <c r="EV618"/>
  <c r="EW618"/>
  <c r="EX618"/>
  <c r="EY618"/>
  <c r="EZ618"/>
  <c r="FA618"/>
  <c r="FB618"/>
  <c r="FC618"/>
  <c r="FD618"/>
  <c r="FE618"/>
  <c r="FF618"/>
  <c r="FG618"/>
  <c r="FH618"/>
  <c r="FI618"/>
  <c r="FJ618"/>
  <c r="FK618"/>
  <c r="FL618"/>
  <c r="FM618"/>
  <c r="FN618"/>
  <c r="FO618"/>
  <c r="FP618"/>
  <c r="FQ618"/>
  <c r="FR618"/>
  <c r="FS618"/>
  <c r="FT618"/>
  <c r="FU618"/>
  <c r="FV618"/>
  <c r="FW618"/>
  <c r="FX618"/>
  <c r="FY618"/>
  <c r="FZ618"/>
  <c r="GA618"/>
  <c r="GB618"/>
  <c r="DF619"/>
  <c r="DG619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X619"/>
  <c r="DY619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EP619"/>
  <c r="EQ619"/>
  <c r="ER619"/>
  <c r="ES619"/>
  <c r="ET619"/>
  <c r="EU619"/>
  <c r="EV619"/>
  <c r="EW619"/>
  <c r="EX619"/>
  <c r="EY619"/>
  <c r="EZ619"/>
  <c r="FA619"/>
  <c r="FB619"/>
  <c r="FC619"/>
  <c r="FD619"/>
  <c r="FE619"/>
  <c r="FF619"/>
  <c r="FG619"/>
  <c r="FH619"/>
  <c r="FI619"/>
  <c r="FJ619"/>
  <c r="FK619"/>
  <c r="FL619"/>
  <c r="FM619"/>
  <c r="FN619"/>
  <c r="FO619"/>
  <c r="FP619"/>
  <c r="FQ619"/>
  <c r="FR619"/>
  <c r="FS619"/>
  <c r="FT619"/>
  <c r="FU619"/>
  <c r="FV619"/>
  <c r="FW619"/>
  <c r="FX619"/>
  <c r="FY619"/>
  <c r="FZ619"/>
  <c r="GA619"/>
  <c r="GB619"/>
  <c r="DF620"/>
  <c r="DG620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X620"/>
  <c r="DY620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EP620"/>
  <c r="EQ620"/>
  <c r="ER620"/>
  <c r="ES620"/>
  <c r="ET620"/>
  <c r="EU620"/>
  <c r="EV620"/>
  <c r="EW620"/>
  <c r="EX620"/>
  <c r="EY620"/>
  <c r="EZ620"/>
  <c r="FA620"/>
  <c r="FB620"/>
  <c r="FC620"/>
  <c r="FD620"/>
  <c r="FE620"/>
  <c r="FF620"/>
  <c r="FG620"/>
  <c r="FH620"/>
  <c r="FI620"/>
  <c r="FJ620"/>
  <c r="FK620"/>
  <c r="FL620"/>
  <c r="FM620"/>
  <c r="FN620"/>
  <c r="FO620"/>
  <c r="FP620"/>
  <c r="FQ620"/>
  <c r="FR620"/>
  <c r="FS620"/>
  <c r="FT620"/>
  <c r="FU620"/>
  <c r="FV620"/>
  <c r="FW620"/>
  <c r="FX620"/>
  <c r="FY620"/>
  <c r="FZ620"/>
  <c r="GA620"/>
  <c r="GB620"/>
  <c r="DF621"/>
  <c r="DG621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X621"/>
  <c r="DY621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EP621"/>
  <c r="EQ621"/>
  <c r="ER621"/>
  <c r="ES621"/>
  <c r="ET621"/>
  <c r="EU621"/>
  <c r="EV621"/>
  <c r="EW621"/>
  <c r="EX621"/>
  <c r="EY621"/>
  <c r="EZ621"/>
  <c r="FA621"/>
  <c r="FB621"/>
  <c r="FC621"/>
  <c r="FD621"/>
  <c r="FE621"/>
  <c r="FF621"/>
  <c r="FG621"/>
  <c r="FH621"/>
  <c r="FI621"/>
  <c r="FJ621"/>
  <c r="FK621"/>
  <c r="FL621"/>
  <c r="FM621"/>
  <c r="FN621"/>
  <c r="FO621"/>
  <c r="FP621"/>
  <c r="FQ621"/>
  <c r="FR621"/>
  <c r="FS621"/>
  <c r="FT621"/>
  <c r="FU621"/>
  <c r="FV621"/>
  <c r="FW621"/>
  <c r="FX621"/>
  <c r="FY621"/>
  <c r="FZ621"/>
  <c r="GA621"/>
  <c r="GB621"/>
  <c r="DF622"/>
  <c r="DG622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X622"/>
  <c r="DY622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EP622"/>
  <c r="EQ622"/>
  <c r="ER622"/>
  <c r="ES622"/>
  <c r="ET622"/>
  <c r="EU622"/>
  <c r="EV622"/>
  <c r="EW622"/>
  <c r="EX622"/>
  <c r="EY622"/>
  <c r="EZ622"/>
  <c r="FA622"/>
  <c r="FB622"/>
  <c r="FC622"/>
  <c r="FD622"/>
  <c r="FE622"/>
  <c r="FF622"/>
  <c r="FG622"/>
  <c r="FH622"/>
  <c r="FI622"/>
  <c r="FJ622"/>
  <c r="FK622"/>
  <c r="FL622"/>
  <c r="FM622"/>
  <c r="FN622"/>
  <c r="FO622"/>
  <c r="FP622"/>
  <c r="FQ622"/>
  <c r="FR622"/>
  <c r="FS622"/>
  <c r="FT622"/>
  <c r="FU622"/>
  <c r="FV622"/>
  <c r="FW622"/>
  <c r="FX622"/>
  <c r="FY622"/>
  <c r="FZ622"/>
  <c r="GA622"/>
  <c r="GB622"/>
  <c r="DF623"/>
  <c r="DG623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X623"/>
  <c r="DY623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EP623"/>
  <c r="EQ623"/>
  <c r="ER623"/>
  <c r="ES623"/>
  <c r="ET623"/>
  <c r="EU623"/>
  <c r="EV623"/>
  <c r="EW623"/>
  <c r="EX623"/>
  <c r="EY623"/>
  <c r="EZ623"/>
  <c r="FA623"/>
  <c r="FB623"/>
  <c r="FC623"/>
  <c r="FD623"/>
  <c r="FE623"/>
  <c r="FF623"/>
  <c r="FG623"/>
  <c r="FH623"/>
  <c r="FI623"/>
  <c r="FJ623"/>
  <c r="FK623"/>
  <c r="FL623"/>
  <c r="FM623"/>
  <c r="FN623"/>
  <c r="FO623"/>
  <c r="FP623"/>
  <c r="FQ623"/>
  <c r="FR623"/>
  <c r="FS623"/>
  <c r="FT623"/>
  <c r="FU623"/>
  <c r="FV623"/>
  <c r="FW623"/>
  <c r="FX623"/>
  <c r="FY623"/>
  <c r="FZ623"/>
  <c r="GA623"/>
  <c r="GB623"/>
  <c r="DF624"/>
  <c r="DG624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X624"/>
  <c r="DY624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EP624"/>
  <c r="EQ624"/>
  <c r="ER624"/>
  <c r="ES624"/>
  <c r="ET624"/>
  <c r="EU624"/>
  <c r="EV624"/>
  <c r="EW624"/>
  <c r="EX624"/>
  <c r="EY624"/>
  <c r="EZ624"/>
  <c r="FA624"/>
  <c r="FB624"/>
  <c r="FC624"/>
  <c r="FD624"/>
  <c r="FE624"/>
  <c r="FF624"/>
  <c r="FG624"/>
  <c r="FH624"/>
  <c r="FI624"/>
  <c r="FJ624"/>
  <c r="FK624"/>
  <c r="FL624"/>
  <c r="FM624"/>
  <c r="FN624"/>
  <c r="FO624"/>
  <c r="FP624"/>
  <c r="FQ624"/>
  <c r="FR624"/>
  <c r="FS624"/>
  <c r="FT624"/>
  <c r="FU624"/>
  <c r="FV624"/>
  <c r="FW624"/>
  <c r="FX624"/>
  <c r="FY624"/>
  <c r="FZ624"/>
  <c r="GA624"/>
  <c r="GB624"/>
  <c r="DF625"/>
  <c r="DG625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X625"/>
  <c r="DY625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EP625"/>
  <c r="EQ625"/>
  <c r="ER625"/>
  <c r="ES625"/>
  <c r="ET625"/>
  <c r="EU625"/>
  <c r="EV625"/>
  <c r="EW625"/>
  <c r="EX625"/>
  <c r="EY625"/>
  <c r="EZ625"/>
  <c r="FA625"/>
  <c r="FB625"/>
  <c r="FC625"/>
  <c r="FD625"/>
  <c r="FE625"/>
  <c r="FF625"/>
  <c r="FG625"/>
  <c r="FH625"/>
  <c r="FI625"/>
  <c r="FJ625"/>
  <c r="FK625"/>
  <c r="FL625"/>
  <c r="FM625"/>
  <c r="FN625"/>
  <c r="FO625"/>
  <c r="FP625"/>
  <c r="FQ625"/>
  <c r="FR625"/>
  <c r="FS625"/>
  <c r="FT625"/>
  <c r="FU625"/>
  <c r="FV625"/>
  <c r="FW625"/>
  <c r="FX625"/>
  <c r="FY625"/>
  <c r="FZ625"/>
  <c r="GA625"/>
  <c r="GB625"/>
  <c r="DF626"/>
  <c r="DG626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X626"/>
  <c r="DY626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EP626"/>
  <c r="EQ626"/>
  <c r="ER626"/>
  <c r="ES626"/>
  <c r="ET626"/>
  <c r="EU626"/>
  <c r="EV626"/>
  <c r="EW626"/>
  <c r="EX626"/>
  <c r="EY626"/>
  <c r="EZ626"/>
  <c r="FA626"/>
  <c r="FB626"/>
  <c r="FC626"/>
  <c r="FD626"/>
  <c r="FE626"/>
  <c r="FF626"/>
  <c r="FG626"/>
  <c r="FH626"/>
  <c r="FI626"/>
  <c r="FJ626"/>
  <c r="FK626"/>
  <c r="FL626"/>
  <c r="FM626"/>
  <c r="FN626"/>
  <c r="FO626"/>
  <c r="FP626"/>
  <c r="FQ626"/>
  <c r="FR626"/>
  <c r="FS626"/>
  <c r="FT626"/>
  <c r="FU626"/>
  <c r="FV626"/>
  <c r="FW626"/>
  <c r="FX626"/>
  <c r="FY626"/>
  <c r="FZ626"/>
  <c r="GA626"/>
  <c r="GB626"/>
  <c r="DF627"/>
  <c r="DG627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DX627"/>
  <c r="DY627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P627"/>
  <c r="EQ627"/>
  <c r="ER627"/>
  <c r="ES627"/>
  <c r="ET627"/>
  <c r="EU627"/>
  <c r="EV627"/>
  <c r="EW627"/>
  <c r="EX627"/>
  <c r="EY627"/>
  <c r="EZ627"/>
  <c r="FA627"/>
  <c r="FB627"/>
  <c r="FC627"/>
  <c r="FD627"/>
  <c r="FE627"/>
  <c r="FF627"/>
  <c r="FG627"/>
  <c r="FH627"/>
  <c r="FI627"/>
  <c r="FJ627"/>
  <c r="FK627"/>
  <c r="FL627"/>
  <c r="FM627"/>
  <c r="FN627"/>
  <c r="FO627"/>
  <c r="FP627"/>
  <c r="FQ627"/>
  <c r="FR627"/>
  <c r="FS627"/>
  <c r="FT627"/>
  <c r="FU627"/>
  <c r="FV627"/>
  <c r="FW627"/>
  <c r="FX627"/>
  <c r="FY627"/>
  <c r="FZ627"/>
  <c r="GA627"/>
  <c r="GB627"/>
  <c r="DF628"/>
  <c r="DG628"/>
  <c r="DH628"/>
  <c r="DI628"/>
  <c r="DJ628"/>
  <c r="DK628"/>
  <c r="DL628"/>
  <c r="DM628"/>
  <c r="DN628"/>
  <c r="DO628"/>
  <c r="DP628"/>
  <c r="DQ628"/>
  <c r="DR628"/>
  <c r="DS628"/>
  <c r="DT628"/>
  <c r="DU628"/>
  <c r="DV628"/>
  <c r="DW628"/>
  <c r="DX628"/>
  <c r="DY628"/>
  <c r="DZ628"/>
  <c r="EA628"/>
  <c r="EB628"/>
  <c r="EC628"/>
  <c r="ED628"/>
  <c r="EE628"/>
  <c r="EF628"/>
  <c r="EG628"/>
  <c r="EH628"/>
  <c r="EI628"/>
  <c r="EJ628"/>
  <c r="EK628"/>
  <c r="EL628"/>
  <c r="EM628"/>
  <c r="EN628"/>
  <c r="EO628"/>
  <c r="EP628"/>
  <c r="EQ628"/>
  <c r="ER628"/>
  <c r="ES628"/>
  <c r="ET628"/>
  <c r="EU628"/>
  <c r="EV628"/>
  <c r="EW628"/>
  <c r="EX628"/>
  <c r="EY628"/>
  <c r="EZ628"/>
  <c r="FA628"/>
  <c r="FB628"/>
  <c r="FC628"/>
  <c r="FD628"/>
  <c r="FE628"/>
  <c r="FF628"/>
  <c r="FG628"/>
  <c r="FH628"/>
  <c r="FI628"/>
  <c r="FJ628"/>
  <c r="FK628"/>
  <c r="FL628"/>
  <c r="FM628"/>
  <c r="FN628"/>
  <c r="FO628"/>
  <c r="FP628"/>
  <c r="FQ628"/>
  <c r="FR628"/>
  <c r="FS628"/>
  <c r="FT628"/>
  <c r="FU628"/>
  <c r="FV628"/>
  <c r="FW628"/>
  <c r="FX628"/>
  <c r="FY628"/>
  <c r="FZ628"/>
  <c r="GA628"/>
  <c r="GB628"/>
  <c r="DF629"/>
  <c r="DG629"/>
  <c r="DH629"/>
  <c r="DI629"/>
  <c r="DJ629"/>
  <c r="DK629"/>
  <c r="DL629"/>
  <c r="DM629"/>
  <c r="DN629"/>
  <c r="DO629"/>
  <c r="DP629"/>
  <c r="DQ629"/>
  <c r="DR629"/>
  <c r="DS629"/>
  <c r="DT629"/>
  <c r="DU629"/>
  <c r="DV629"/>
  <c r="DW629"/>
  <c r="DX629"/>
  <c r="DY629"/>
  <c r="DZ629"/>
  <c r="EA629"/>
  <c r="EB629"/>
  <c r="EC629"/>
  <c r="ED629"/>
  <c r="EE629"/>
  <c r="EF629"/>
  <c r="EG629"/>
  <c r="EH629"/>
  <c r="EI629"/>
  <c r="EJ629"/>
  <c r="EK629"/>
  <c r="EL629"/>
  <c r="EM629"/>
  <c r="EN629"/>
  <c r="EO629"/>
  <c r="EP629"/>
  <c r="EQ629"/>
  <c r="ER629"/>
  <c r="ES629"/>
  <c r="ET629"/>
  <c r="EU629"/>
  <c r="EV629"/>
  <c r="EW629"/>
  <c r="EX629"/>
  <c r="EY629"/>
  <c r="EZ629"/>
  <c r="FA629"/>
  <c r="FB629"/>
  <c r="FC629"/>
  <c r="FD629"/>
  <c r="FE629"/>
  <c r="FF629"/>
  <c r="FG629"/>
  <c r="FH629"/>
  <c r="FI629"/>
  <c r="FJ629"/>
  <c r="FK629"/>
  <c r="FL629"/>
  <c r="FM629"/>
  <c r="FN629"/>
  <c r="FO629"/>
  <c r="FP629"/>
  <c r="FQ629"/>
  <c r="FR629"/>
  <c r="FS629"/>
  <c r="FT629"/>
  <c r="FU629"/>
  <c r="FV629"/>
  <c r="FW629"/>
  <c r="FX629"/>
  <c r="FY629"/>
  <c r="FZ629"/>
  <c r="GA629"/>
  <c r="GB629"/>
  <c r="DF630"/>
  <c r="DG630"/>
  <c r="DH630"/>
  <c r="DI630"/>
  <c r="DJ630"/>
  <c r="DK630"/>
  <c r="DL630"/>
  <c r="DM630"/>
  <c r="DN630"/>
  <c r="DO630"/>
  <c r="DP630"/>
  <c r="DQ630"/>
  <c r="DR630"/>
  <c r="DS630"/>
  <c r="DT630"/>
  <c r="DU630"/>
  <c r="DV630"/>
  <c r="DW630"/>
  <c r="DX630"/>
  <c r="DY630"/>
  <c r="DZ630"/>
  <c r="EA630"/>
  <c r="EB630"/>
  <c r="EC630"/>
  <c r="ED630"/>
  <c r="EE630"/>
  <c r="EF630"/>
  <c r="EG630"/>
  <c r="EH630"/>
  <c r="EI630"/>
  <c r="EJ630"/>
  <c r="EK630"/>
  <c r="EL630"/>
  <c r="EM630"/>
  <c r="EN630"/>
  <c r="EO630"/>
  <c r="EP630"/>
  <c r="EQ630"/>
  <c r="ER630"/>
  <c r="ES630"/>
  <c r="ET630"/>
  <c r="EU630"/>
  <c r="EV630"/>
  <c r="EW630"/>
  <c r="EX630"/>
  <c r="EY630"/>
  <c r="EZ630"/>
  <c r="FA630"/>
  <c r="FB630"/>
  <c r="FC630"/>
  <c r="FD630"/>
  <c r="FE630"/>
  <c r="FF630"/>
  <c r="FG630"/>
  <c r="FH630"/>
  <c r="FI630"/>
  <c r="FJ630"/>
  <c r="FK630"/>
  <c r="FL630"/>
  <c r="FM630"/>
  <c r="FN630"/>
  <c r="FO630"/>
  <c r="FP630"/>
  <c r="FQ630"/>
  <c r="FR630"/>
  <c r="FS630"/>
  <c r="FT630"/>
  <c r="FU630"/>
  <c r="FV630"/>
  <c r="FW630"/>
  <c r="FX630"/>
  <c r="FY630"/>
  <c r="FZ630"/>
  <c r="GA630"/>
  <c r="GB630"/>
  <c r="DF631"/>
  <c r="DG631"/>
  <c r="DH631"/>
  <c r="DI631"/>
  <c r="DJ631"/>
  <c r="DK631"/>
  <c r="DL631"/>
  <c r="DM631"/>
  <c r="DN631"/>
  <c r="DO631"/>
  <c r="DP631"/>
  <c r="DQ631"/>
  <c r="DR631"/>
  <c r="DS631"/>
  <c r="DT631"/>
  <c r="DU631"/>
  <c r="DV631"/>
  <c r="DW631"/>
  <c r="DX631"/>
  <c r="DY631"/>
  <c r="DZ631"/>
  <c r="EA631"/>
  <c r="EB631"/>
  <c r="EC631"/>
  <c r="ED631"/>
  <c r="EE631"/>
  <c r="EF631"/>
  <c r="EG631"/>
  <c r="EH631"/>
  <c r="EI631"/>
  <c r="EJ631"/>
  <c r="EK631"/>
  <c r="EL631"/>
  <c r="EM631"/>
  <c r="EN631"/>
  <c r="EO631"/>
  <c r="EP631"/>
  <c r="EQ631"/>
  <c r="ER631"/>
  <c r="ES631"/>
  <c r="ET631"/>
  <c r="EU631"/>
  <c r="EV631"/>
  <c r="EW631"/>
  <c r="EX631"/>
  <c r="EY631"/>
  <c r="EZ631"/>
  <c r="FA631"/>
  <c r="FB631"/>
  <c r="FC631"/>
  <c r="FD631"/>
  <c r="FE631"/>
  <c r="FF631"/>
  <c r="FG631"/>
  <c r="FH631"/>
  <c r="FI631"/>
  <c r="FJ631"/>
  <c r="FK631"/>
  <c r="FL631"/>
  <c r="FM631"/>
  <c r="FN631"/>
  <c r="FO631"/>
  <c r="FP631"/>
  <c r="FQ631"/>
  <c r="FR631"/>
  <c r="FS631"/>
  <c r="FT631"/>
  <c r="FU631"/>
  <c r="FV631"/>
  <c r="FW631"/>
  <c r="FX631"/>
  <c r="FY631"/>
  <c r="FZ631"/>
  <c r="GA631"/>
  <c r="GB631"/>
  <c r="DF632"/>
  <c r="DG632"/>
  <c r="DH632"/>
  <c r="DI632"/>
  <c r="DJ632"/>
  <c r="DK632"/>
  <c r="DL632"/>
  <c r="DM632"/>
  <c r="DN632"/>
  <c r="DO632"/>
  <c r="DP632"/>
  <c r="DQ632"/>
  <c r="DR632"/>
  <c r="DS632"/>
  <c r="DT632"/>
  <c r="DU632"/>
  <c r="DV632"/>
  <c r="DW632"/>
  <c r="DX632"/>
  <c r="DY632"/>
  <c r="DZ632"/>
  <c r="EA632"/>
  <c r="EB632"/>
  <c r="EC632"/>
  <c r="ED632"/>
  <c r="EE632"/>
  <c r="EF632"/>
  <c r="EG632"/>
  <c r="EH632"/>
  <c r="EI632"/>
  <c r="EJ632"/>
  <c r="EK632"/>
  <c r="EL632"/>
  <c r="EM632"/>
  <c r="EN632"/>
  <c r="EO632"/>
  <c r="EP632"/>
  <c r="EQ632"/>
  <c r="ER632"/>
  <c r="ES632"/>
  <c r="ET632"/>
  <c r="EU632"/>
  <c r="EV632"/>
  <c r="EW632"/>
  <c r="EX632"/>
  <c r="EY632"/>
  <c r="EZ632"/>
  <c r="FA632"/>
  <c r="FB632"/>
  <c r="FC632"/>
  <c r="FD632"/>
  <c r="FE632"/>
  <c r="FF632"/>
  <c r="FG632"/>
  <c r="FH632"/>
  <c r="FI632"/>
  <c r="FJ632"/>
  <c r="FK632"/>
  <c r="FL632"/>
  <c r="FM632"/>
  <c r="FN632"/>
  <c r="FO632"/>
  <c r="FP632"/>
  <c r="FQ632"/>
  <c r="FR632"/>
  <c r="FS632"/>
  <c r="FT632"/>
  <c r="FU632"/>
  <c r="FV632"/>
  <c r="FW632"/>
  <c r="FX632"/>
  <c r="FY632"/>
  <c r="FZ632"/>
  <c r="GA632"/>
  <c r="GB632"/>
  <c r="DF633"/>
  <c r="DG633"/>
  <c r="DH633"/>
  <c r="DI633"/>
  <c r="DJ633"/>
  <c r="DK633"/>
  <c r="DL633"/>
  <c r="DM633"/>
  <c r="DN633"/>
  <c r="DO633"/>
  <c r="DP633"/>
  <c r="DQ633"/>
  <c r="DR633"/>
  <c r="DS633"/>
  <c r="DT633"/>
  <c r="DU633"/>
  <c r="DV633"/>
  <c r="DW633"/>
  <c r="DX633"/>
  <c r="DY633"/>
  <c r="DZ633"/>
  <c r="EA633"/>
  <c r="EB633"/>
  <c r="EC633"/>
  <c r="ED633"/>
  <c r="EE633"/>
  <c r="EF633"/>
  <c r="EG633"/>
  <c r="EH633"/>
  <c r="EI633"/>
  <c r="EJ633"/>
  <c r="EK633"/>
  <c r="EL633"/>
  <c r="EM633"/>
  <c r="EN633"/>
  <c r="EO633"/>
  <c r="EP633"/>
  <c r="EQ633"/>
  <c r="ER633"/>
  <c r="ES633"/>
  <c r="ET633"/>
  <c r="EU633"/>
  <c r="EV633"/>
  <c r="EW633"/>
  <c r="EX633"/>
  <c r="EY633"/>
  <c r="EZ633"/>
  <c r="FA633"/>
  <c r="FB633"/>
  <c r="FC633"/>
  <c r="FD633"/>
  <c r="FE633"/>
  <c r="FF633"/>
  <c r="FG633"/>
  <c r="FH633"/>
  <c r="FI633"/>
  <c r="FJ633"/>
  <c r="FK633"/>
  <c r="FL633"/>
  <c r="FM633"/>
  <c r="FN633"/>
  <c r="FO633"/>
  <c r="FP633"/>
  <c r="FQ633"/>
  <c r="FR633"/>
  <c r="FS633"/>
  <c r="FT633"/>
  <c r="FU633"/>
  <c r="FV633"/>
  <c r="FW633"/>
  <c r="FX633"/>
  <c r="FY633"/>
  <c r="FZ633"/>
  <c r="GA633"/>
  <c r="GB633"/>
  <c r="DF634"/>
  <c r="DG634"/>
  <c r="DH634"/>
  <c r="DI634"/>
  <c r="DJ634"/>
  <c r="DK634"/>
  <c r="DL634"/>
  <c r="DM634"/>
  <c r="DN634"/>
  <c r="DO634"/>
  <c r="DP634"/>
  <c r="DQ634"/>
  <c r="DR634"/>
  <c r="DS634"/>
  <c r="DT634"/>
  <c r="DU634"/>
  <c r="DV634"/>
  <c r="DW634"/>
  <c r="DX634"/>
  <c r="DY634"/>
  <c r="DZ634"/>
  <c r="EA634"/>
  <c r="EB634"/>
  <c r="EC634"/>
  <c r="ED634"/>
  <c r="EE634"/>
  <c r="EF634"/>
  <c r="EG634"/>
  <c r="EH634"/>
  <c r="EI634"/>
  <c r="EJ634"/>
  <c r="EK634"/>
  <c r="EL634"/>
  <c r="EM634"/>
  <c r="EN634"/>
  <c r="EO634"/>
  <c r="EP634"/>
  <c r="EQ634"/>
  <c r="ER634"/>
  <c r="ES634"/>
  <c r="ET634"/>
  <c r="EU634"/>
  <c r="EV634"/>
  <c r="EW634"/>
  <c r="EX634"/>
  <c r="EY634"/>
  <c r="EZ634"/>
  <c r="FA634"/>
  <c r="FB634"/>
  <c r="FC634"/>
  <c r="FD634"/>
  <c r="FE634"/>
  <c r="FF634"/>
  <c r="FG634"/>
  <c r="FH634"/>
  <c r="FI634"/>
  <c r="FJ634"/>
  <c r="FK634"/>
  <c r="FL634"/>
  <c r="FM634"/>
  <c r="FN634"/>
  <c r="FO634"/>
  <c r="FP634"/>
  <c r="FQ634"/>
  <c r="FR634"/>
  <c r="FS634"/>
  <c r="FT634"/>
  <c r="FU634"/>
  <c r="FV634"/>
  <c r="FW634"/>
  <c r="FX634"/>
  <c r="FY634"/>
  <c r="FZ634"/>
  <c r="GA634"/>
  <c r="GB634"/>
  <c r="DF635"/>
  <c r="DG635"/>
  <c r="DH635"/>
  <c r="DI635"/>
  <c r="DJ635"/>
  <c r="DK635"/>
  <c r="DL635"/>
  <c r="DM635"/>
  <c r="DN635"/>
  <c r="DO635"/>
  <c r="DP635"/>
  <c r="DQ635"/>
  <c r="DR635"/>
  <c r="DS635"/>
  <c r="DT635"/>
  <c r="DU635"/>
  <c r="DV635"/>
  <c r="DW635"/>
  <c r="DX635"/>
  <c r="DY635"/>
  <c r="DZ635"/>
  <c r="EA635"/>
  <c r="EB635"/>
  <c r="EC635"/>
  <c r="ED635"/>
  <c r="EE635"/>
  <c r="EF635"/>
  <c r="EG635"/>
  <c r="EH635"/>
  <c r="EI635"/>
  <c r="EJ635"/>
  <c r="EK635"/>
  <c r="EL635"/>
  <c r="EM635"/>
  <c r="EN635"/>
  <c r="EO635"/>
  <c r="EP635"/>
  <c r="EQ635"/>
  <c r="ER635"/>
  <c r="ES635"/>
  <c r="ET635"/>
  <c r="EU635"/>
  <c r="EV635"/>
  <c r="EW635"/>
  <c r="EX635"/>
  <c r="EY635"/>
  <c r="EZ635"/>
  <c r="FA635"/>
  <c r="FB635"/>
  <c r="FC635"/>
  <c r="FD635"/>
  <c r="FE635"/>
  <c r="FF635"/>
  <c r="FG635"/>
  <c r="FH635"/>
  <c r="FI635"/>
  <c r="FJ635"/>
  <c r="FK635"/>
  <c r="FL635"/>
  <c r="FM635"/>
  <c r="FN635"/>
  <c r="FO635"/>
  <c r="FP635"/>
  <c r="FQ635"/>
  <c r="FR635"/>
  <c r="FS635"/>
  <c r="FT635"/>
  <c r="FU635"/>
  <c r="FV635"/>
  <c r="FW635"/>
  <c r="FX635"/>
  <c r="FY635"/>
  <c r="FZ635"/>
  <c r="GA635"/>
  <c r="GB635"/>
  <c r="DF636"/>
  <c r="DG636"/>
  <c r="DH636"/>
  <c r="DI636"/>
  <c r="DJ636"/>
  <c r="DK636"/>
  <c r="DL636"/>
  <c r="DM636"/>
  <c r="DN636"/>
  <c r="DO636"/>
  <c r="DP636"/>
  <c r="DQ636"/>
  <c r="DR636"/>
  <c r="DS636"/>
  <c r="DT636"/>
  <c r="DU636"/>
  <c r="DV636"/>
  <c r="DW636"/>
  <c r="DX636"/>
  <c r="DY636"/>
  <c r="DZ636"/>
  <c r="EA636"/>
  <c r="EB636"/>
  <c r="EC636"/>
  <c r="ED636"/>
  <c r="EE636"/>
  <c r="EF636"/>
  <c r="EG636"/>
  <c r="EH636"/>
  <c r="EI636"/>
  <c r="EJ636"/>
  <c r="EK636"/>
  <c r="EL636"/>
  <c r="EM636"/>
  <c r="EN636"/>
  <c r="EO636"/>
  <c r="EP636"/>
  <c r="EQ636"/>
  <c r="ER636"/>
  <c r="ES636"/>
  <c r="ET636"/>
  <c r="EU636"/>
  <c r="EV636"/>
  <c r="EW636"/>
  <c r="EX636"/>
  <c r="EY636"/>
  <c r="EZ636"/>
  <c r="FA636"/>
  <c r="FB636"/>
  <c r="FC636"/>
  <c r="FD636"/>
  <c r="FE636"/>
  <c r="FF636"/>
  <c r="FG636"/>
  <c r="FH636"/>
  <c r="FI636"/>
  <c r="FJ636"/>
  <c r="FK636"/>
  <c r="FL636"/>
  <c r="FM636"/>
  <c r="FN636"/>
  <c r="FO636"/>
  <c r="FP636"/>
  <c r="FQ636"/>
  <c r="FR636"/>
  <c r="FS636"/>
  <c r="FT636"/>
  <c r="FU636"/>
  <c r="FV636"/>
  <c r="FW636"/>
  <c r="FX636"/>
  <c r="FY636"/>
  <c r="FZ636"/>
  <c r="GA636"/>
  <c r="GB636"/>
  <c r="DF637"/>
  <c r="DG637"/>
  <c r="DH637"/>
  <c r="DI637"/>
  <c r="DJ637"/>
  <c r="DK637"/>
  <c r="DL637"/>
  <c r="DM637"/>
  <c r="DN637"/>
  <c r="DO637"/>
  <c r="DP637"/>
  <c r="DQ637"/>
  <c r="DR637"/>
  <c r="DS637"/>
  <c r="DT637"/>
  <c r="DU637"/>
  <c r="DV637"/>
  <c r="DW637"/>
  <c r="DX637"/>
  <c r="DY637"/>
  <c r="DZ637"/>
  <c r="EA637"/>
  <c r="EB637"/>
  <c r="EC637"/>
  <c r="ED637"/>
  <c r="EE637"/>
  <c r="EF637"/>
  <c r="EG637"/>
  <c r="EH637"/>
  <c r="EI637"/>
  <c r="EJ637"/>
  <c r="EK637"/>
  <c r="EL637"/>
  <c r="EM637"/>
  <c r="EN637"/>
  <c r="EO637"/>
  <c r="EP637"/>
  <c r="EQ637"/>
  <c r="ER637"/>
  <c r="ES637"/>
  <c r="ET637"/>
  <c r="EU637"/>
  <c r="EV637"/>
  <c r="EW637"/>
  <c r="EX637"/>
  <c r="EY637"/>
  <c r="EZ637"/>
  <c r="FA637"/>
  <c r="FB637"/>
  <c r="FC637"/>
  <c r="FD637"/>
  <c r="FE637"/>
  <c r="FF637"/>
  <c r="FG637"/>
  <c r="FH637"/>
  <c r="FI637"/>
  <c r="FJ637"/>
  <c r="FK637"/>
  <c r="FL637"/>
  <c r="FM637"/>
  <c r="FN637"/>
  <c r="FO637"/>
  <c r="FP637"/>
  <c r="FQ637"/>
  <c r="FR637"/>
  <c r="FS637"/>
  <c r="FT637"/>
  <c r="FU637"/>
  <c r="FV637"/>
  <c r="FW637"/>
  <c r="FX637"/>
  <c r="FY637"/>
  <c r="FZ637"/>
  <c r="GA637"/>
  <c r="GB637"/>
  <c r="DF638"/>
  <c r="DG638"/>
  <c r="DH638"/>
  <c r="DI638"/>
  <c r="DJ638"/>
  <c r="DK638"/>
  <c r="DL638"/>
  <c r="DM638"/>
  <c r="DN638"/>
  <c r="DO638"/>
  <c r="DP638"/>
  <c r="DQ638"/>
  <c r="DR638"/>
  <c r="DS638"/>
  <c r="DT638"/>
  <c r="DU638"/>
  <c r="DV638"/>
  <c r="DW638"/>
  <c r="DX638"/>
  <c r="DY638"/>
  <c r="DZ638"/>
  <c r="EA638"/>
  <c r="EB638"/>
  <c r="EC638"/>
  <c r="ED638"/>
  <c r="EE638"/>
  <c r="EF638"/>
  <c r="EG638"/>
  <c r="EH638"/>
  <c r="EI638"/>
  <c r="EJ638"/>
  <c r="EK638"/>
  <c r="EL638"/>
  <c r="EM638"/>
  <c r="EN638"/>
  <c r="EO638"/>
  <c r="EP638"/>
  <c r="EQ638"/>
  <c r="ER638"/>
  <c r="ES638"/>
  <c r="ET638"/>
  <c r="EU638"/>
  <c r="EV638"/>
  <c r="EW638"/>
  <c r="EX638"/>
  <c r="EY638"/>
  <c r="EZ638"/>
  <c r="FA638"/>
  <c r="FB638"/>
  <c r="FC638"/>
  <c r="FD638"/>
  <c r="FE638"/>
  <c r="FF638"/>
  <c r="FG638"/>
  <c r="FH638"/>
  <c r="FI638"/>
  <c r="FJ638"/>
  <c r="FK638"/>
  <c r="FL638"/>
  <c r="FM638"/>
  <c r="FN638"/>
  <c r="FO638"/>
  <c r="FP638"/>
  <c r="FQ638"/>
  <c r="FR638"/>
  <c r="FS638"/>
  <c r="FT638"/>
  <c r="FU638"/>
  <c r="FV638"/>
  <c r="FW638"/>
  <c r="FX638"/>
  <c r="FY638"/>
  <c r="FZ638"/>
  <c r="GA638"/>
  <c r="GB638"/>
  <c r="DF639"/>
  <c r="DG639"/>
  <c r="DH639"/>
  <c r="DI639"/>
  <c r="DJ639"/>
  <c r="DK639"/>
  <c r="DL639"/>
  <c r="DM639"/>
  <c r="DN639"/>
  <c r="DO639"/>
  <c r="DP639"/>
  <c r="DQ639"/>
  <c r="DR639"/>
  <c r="DS639"/>
  <c r="DT639"/>
  <c r="DU639"/>
  <c r="DV639"/>
  <c r="DW639"/>
  <c r="DX639"/>
  <c r="DY639"/>
  <c r="DZ639"/>
  <c r="EA639"/>
  <c r="EB639"/>
  <c r="EC639"/>
  <c r="ED639"/>
  <c r="EE639"/>
  <c r="EF639"/>
  <c r="EG639"/>
  <c r="EH639"/>
  <c r="EI639"/>
  <c r="EJ639"/>
  <c r="EK639"/>
  <c r="EL639"/>
  <c r="EM639"/>
  <c r="EN639"/>
  <c r="EO639"/>
  <c r="EP639"/>
  <c r="EQ639"/>
  <c r="ER639"/>
  <c r="ES639"/>
  <c r="ET639"/>
  <c r="EU639"/>
  <c r="EV639"/>
  <c r="EW639"/>
  <c r="EX639"/>
  <c r="EY639"/>
  <c r="EZ639"/>
  <c r="FA639"/>
  <c r="FB639"/>
  <c r="FC639"/>
  <c r="FD639"/>
  <c r="FE639"/>
  <c r="FF639"/>
  <c r="FG639"/>
  <c r="FH639"/>
  <c r="FI639"/>
  <c r="FJ639"/>
  <c r="FK639"/>
  <c r="FL639"/>
  <c r="FM639"/>
  <c r="FN639"/>
  <c r="FO639"/>
  <c r="FP639"/>
  <c r="FQ639"/>
  <c r="FR639"/>
  <c r="FS639"/>
  <c r="FT639"/>
  <c r="FU639"/>
  <c r="FV639"/>
  <c r="FW639"/>
  <c r="FX639"/>
  <c r="FY639"/>
  <c r="FZ639"/>
  <c r="GA639"/>
  <c r="GB639"/>
  <c r="DF640"/>
  <c r="DG640"/>
  <c r="DH640"/>
  <c r="DI640"/>
  <c r="DJ640"/>
  <c r="DK640"/>
  <c r="DL640"/>
  <c r="DM640"/>
  <c r="DN640"/>
  <c r="DO640"/>
  <c r="DP640"/>
  <c r="DQ640"/>
  <c r="DR640"/>
  <c r="DS640"/>
  <c r="DT640"/>
  <c r="DU640"/>
  <c r="DV640"/>
  <c r="DW640"/>
  <c r="DX640"/>
  <c r="DY640"/>
  <c r="DZ640"/>
  <c r="EA640"/>
  <c r="EB640"/>
  <c r="EC640"/>
  <c r="ED640"/>
  <c r="EE640"/>
  <c r="EF640"/>
  <c r="EG640"/>
  <c r="EH640"/>
  <c r="EI640"/>
  <c r="EJ640"/>
  <c r="EK640"/>
  <c r="EL640"/>
  <c r="EM640"/>
  <c r="EN640"/>
  <c r="EO640"/>
  <c r="EP640"/>
  <c r="EQ640"/>
  <c r="ER640"/>
  <c r="ES640"/>
  <c r="ET640"/>
  <c r="EU640"/>
  <c r="EV640"/>
  <c r="EW640"/>
  <c r="EX640"/>
  <c r="EY640"/>
  <c r="EZ640"/>
  <c r="FA640"/>
  <c r="FB640"/>
  <c r="FC640"/>
  <c r="FD640"/>
  <c r="FE640"/>
  <c r="FF640"/>
  <c r="FG640"/>
  <c r="FH640"/>
  <c r="FI640"/>
  <c r="FJ640"/>
  <c r="FK640"/>
  <c r="FL640"/>
  <c r="FM640"/>
  <c r="FN640"/>
  <c r="FO640"/>
  <c r="FP640"/>
  <c r="FQ640"/>
  <c r="FR640"/>
  <c r="FS640"/>
  <c r="FT640"/>
  <c r="FU640"/>
  <c r="FV640"/>
  <c r="FW640"/>
  <c r="FX640"/>
  <c r="FY640"/>
  <c r="FZ640"/>
  <c r="GA640"/>
  <c r="GB640"/>
  <c r="DF641"/>
  <c r="DG641"/>
  <c r="DH641"/>
  <c r="DI641"/>
  <c r="DJ641"/>
  <c r="DK641"/>
  <c r="DL641"/>
  <c r="DM641"/>
  <c r="DN641"/>
  <c r="DO641"/>
  <c r="DP641"/>
  <c r="DQ641"/>
  <c r="DR641"/>
  <c r="DS641"/>
  <c r="DT641"/>
  <c r="DU641"/>
  <c r="DV641"/>
  <c r="DW641"/>
  <c r="DX641"/>
  <c r="DY641"/>
  <c r="DZ641"/>
  <c r="EA641"/>
  <c r="EB641"/>
  <c r="EC641"/>
  <c r="ED641"/>
  <c r="EE641"/>
  <c r="EF641"/>
  <c r="EG641"/>
  <c r="EH641"/>
  <c r="EI641"/>
  <c r="EJ641"/>
  <c r="EK641"/>
  <c r="EL641"/>
  <c r="EM641"/>
  <c r="EN641"/>
  <c r="EO641"/>
  <c r="EP641"/>
  <c r="EQ641"/>
  <c r="ER641"/>
  <c r="ES641"/>
  <c r="ET641"/>
  <c r="EU641"/>
  <c r="EV641"/>
  <c r="EW641"/>
  <c r="EX641"/>
  <c r="EY641"/>
  <c r="EZ641"/>
  <c r="FA641"/>
  <c r="FB641"/>
  <c r="FC641"/>
  <c r="FD641"/>
  <c r="FE641"/>
  <c r="FF641"/>
  <c r="FG641"/>
  <c r="FH641"/>
  <c r="FI641"/>
  <c r="FJ641"/>
  <c r="FK641"/>
  <c r="FL641"/>
  <c r="FM641"/>
  <c r="FN641"/>
  <c r="FO641"/>
  <c r="FP641"/>
  <c r="FQ641"/>
  <c r="FR641"/>
  <c r="FS641"/>
  <c r="FT641"/>
  <c r="FU641"/>
  <c r="FV641"/>
  <c r="FW641"/>
  <c r="FX641"/>
  <c r="FY641"/>
  <c r="FZ641"/>
  <c r="GA641"/>
  <c r="GB641"/>
  <c r="DF642"/>
  <c r="DG642"/>
  <c r="DH642"/>
  <c r="DI642"/>
  <c r="DJ642"/>
  <c r="DK642"/>
  <c r="DL642"/>
  <c r="DM642"/>
  <c r="DN642"/>
  <c r="DO642"/>
  <c r="DP642"/>
  <c r="DQ642"/>
  <c r="DR642"/>
  <c r="DS642"/>
  <c r="DT642"/>
  <c r="DU642"/>
  <c r="DV642"/>
  <c r="DW642"/>
  <c r="DX642"/>
  <c r="DY642"/>
  <c r="DZ642"/>
  <c r="EA642"/>
  <c r="EB642"/>
  <c r="EC642"/>
  <c r="ED642"/>
  <c r="EE642"/>
  <c r="EF642"/>
  <c r="EG642"/>
  <c r="EH642"/>
  <c r="EI642"/>
  <c r="EJ642"/>
  <c r="EK642"/>
  <c r="EL642"/>
  <c r="EM642"/>
  <c r="EN642"/>
  <c r="EO642"/>
  <c r="EP642"/>
  <c r="EQ642"/>
  <c r="ER642"/>
  <c r="ES642"/>
  <c r="ET642"/>
  <c r="EU642"/>
  <c r="EV642"/>
  <c r="EW642"/>
  <c r="EX642"/>
  <c r="EY642"/>
  <c r="EZ642"/>
  <c r="FA642"/>
  <c r="FB642"/>
  <c r="FC642"/>
  <c r="FD642"/>
  <c r="FE642"/>
  <c r="FF642"/>
  <c r="FG642"/>
  <c r="FH642"/>
  <c r="FI642"/>
  <c r="FJ642"/>
  <c r="FK642"/>
  <c r="FL642"/>
  <c r="FM642"/>
  <c r="FN642"/>
  <c r="FO642"/>
  <c r="FP642"/>
  <c r="FQ642"/>
  <c r="FR642"/>
  <c r="FS642"/>
  <c r="FT642"/>
  <c r="FU642"/>
  <c r="FV642"/>
  <c r="FW642"/>
  <c r="FX642"/>
  <c r="FY642"/>
  <c r="FZ642"/>
  <c r="GA642"/>
  <c r="GB642"/>
  <c r="DF643"/>
  <c r="DG643"/>
  <c r="DH643"/>
  <c r="DI643"/>
  <c r="DJ643"/>
  <c r="DK643"/>
  <c r="DL643"/>
  <c r="DM643"/>
  <c r="DN643"/>
  <c r="DO643"/>
  <c r="DP643"/>
  <c r="DQ643"/>
  <c r="DR643"/>
  <c r="DS643"/>
  <c r="DT643"/>
  <c r="DU643"/>
  <c r="DV643"/>
  <c r="DW643"/>
  <c r="DX643"/>
  <c r="DY643"/>
  <c r="DZ643"/>
  <c r="EA643"/>
  <c r="EB643"/>
  <c r="EC643"/>
  <c r="ED643"/>
  <c r="EE643"/>
  <c r="EF643"/>
  <c r="EG643"/>
  <c r="EH643"/>
  <c r="EI643"/>
  <c r="EJ643"/>
  <c r="EK643"/>
  <c r="EL643"/>
  <c r="EM643"/>
  <c r="EN643"/>
  <c r="EO643"/>
  <c r="EP643"/>
  <c r="EQ643"/>
  <c r="ER643"/>
  <c r="ES643"/>
  <c r="ET643"/>
  <c r="EU643"/>
  <c r="EV643"/>
  <c r="EW643"/>
  <c r="EX643"/>
  <c r="EY643"/>
  <c r="EZ643"/>
  <c r="FA643"/>
  <c r="FB643"/>
  <c r="FC643"/>
  <c r="FD643"/>
  <c r="FE643"/>
  <c r="FF643"/>
  <c r="FG643"/>
  <c r="FH643"/>
  <c r="FI643"/>
  <c r="FJ643"/>
  <c r="FK643"/>
  <c r="FL643"/>
  <c r="FM643"/>
  <c r="FN643"/>
  <c r="FO643"/>
  <c r="FP643"/>
  <c r="FQ643"/>
  <c r="FR643"/>
  <c r="FS643"/>
  <c r="FT643"/>
  <c r="FU643"/>
  <c r="FV643"/>
  <c r="FW643"/>
  <c r="FX643"/>
  <c r="FY643"/>
  <c r="FZ643"/>
  <c r="GA643"/>
  <c r="GB643"/>
  <c r="DF644"/>
  <c r="DG644"/>
  <c r="DH644"/>
  <c r="DI644"/>
  <c r="DJ644"/>
  <c r="DK644"/>
  <c r="DL644"/>
  <c r="DM644"/>
  <c r="DN644"/>
  <c r="DO644"/>
  <c r="DP644"/>
  <c r="DQ644"/>
  <c r="DR644"/>
  <c r="DS644"/>
  <c r="DT644"/>
  <c r="DU644"/>
  <c r="DV644"/>
  <c r="DW644"/>
  <c r="DX644"/>
  <c r="DY644"/>
  <c r="DZ644"/>
  <c r="EA644"/>
  <c r="EB644"/>
  <c r="EC644"/>
  <c r="ED644"/>
  <c r="EE644"/>
  <c r="EF644"/>
  <c r="EG644"/>
  <c r="EH644"/>
  <c r="EI644"/>
  <c r="EJ644"/>
  <c r="EK644"/>
  <c r="EL644"/>
  <c r="EM644"/>
  <c r="EN644"/>
  <c r="EO644"/>
  <c r="EP644"/>
  <c r="EQ644"/>
  <c r="ER644"/>
  <c r="ES644"/>
  <c r="ET644"/>
  <c r="EU644"/>
  <c r="EV644"/>
  <c r="EW644"/>
  <c r="EX644"/>
  <c r="EY644"/>
  <c r="EZ644"/>
  <c r="FA644"/>
  <c r="FB644"/>
  <c r="FC644"/>
  <c r="FD644"/>
  <c r="FE644"/>
  <c r="FF644"/>
  <c r="FG644"/>
  <c r="FH644"/>
  <c r="FI644"/>
  <c r="FJ644"/>
  <c r="FK644"/>
  <c r="FL644"/>
  <c r="FM644"/>
  <c r="FN644"/>
  <c r="FO644"/>
  <c r="FP644"/>
  <c r="FQ644"/>
  <c r="FR644"/>
  <c r="FS644"/>
  <c r="FT644"/>
  <c r="FU644"/>
  <c r="FV644"/>
  <c r="FW644"/>
  <c r="FX644"/>
  <c r="FY644"/>
  <c r="FZ644"/>
  <c r="GA644"/>
  <c r="GB644"/>
  <c r="DF645"/>
  <c r="DG645"/>
  <c r="DH645"/>
  <c r="DI645"/>
  <c r="DJ645"/>
  <c r="DK645"/>
  <c r="DL645"/>
  <c r="DM645"/>
  <c r="DN645"/>
  <c r="DO645"/>
  <c r="DP645"/>
  <c r="DQ645"/>
  <c r="DR645"/>
  <c r="DS645"/>
  <c r="DT645"/>
  <c r="DU645"/>
  <c r="DV645"/>
  <c r="DW645"/>
  <c r="DX645"/>
  <c r="DY645"/>
  <c r="DZ645"/>
  <c r="EA645"/>
  <c r="EB645"/>
  <c r="EC645"/>
  <c r="ED645"/>
  <c r="EE645"/>
  <c r="EF645"/>
  <c r="EG645"/>
  <c r="EH645"/>
  <c r="EI645"/>
  <c r="EJ645"/>
  <c r="EK645"/>
  <c r="EL645"/>
  <c r="EM645"/>
  <c r="EN645"/>
  <c r="EO645"/>
  <c r="EP645"/>
  <c r="EQ645"/>
  <c r="ER645"/>
  <c r="ES645"/>
  <c r="ET645"/>
  <c r="EU645"/>
  <c r="EV645"/>
  <c r="EW645"/>
  <c r="EX645"/>
  <c r="EY645"/>
  <c r="EZ645"/>
  <c r="FA645"/>
  <c r="FB645"/>
  <c r="FC645"/>
  <c r="FD645"/>
  <c r="FE645"/>
  <c r="FF645"/>
  <c r="FG645"/>
  <c r="FH645"/>
  <c r="FI645"/>
  <c r="FJ645"/>
  <c r="FK645"/>
  <c r="FL645"/>
  <c r="FM645"/>
  <c r="FN645"/>
  <c r="FO645"/>
  <c r="FP645"/>
  <c r="FQ645"/>
  <c r="FR645"/>
  <c r="FS645"/>
  <c r="FT645"/>
  <c r="FU645"/>
  <c r="FV645"/>
  <c r="FW645"/>
  <c r="FX645"/>
  <c r="FY645"/>
  <c r="FZ645"/>
  <c r="GA645"/>
  <c r="GB645"/>
  <c r="DF646"/>
  <c r="DG646"/>
  <c r="DH646"/>
  <c r="DI646"/>
  <c r="DJ646"/>
  <c r="DK646"/>
  <c r="DL646"/>
  <c r="DM646"/>
  <c r="DN646"/>
  <c r="DO646"/>
  <c r="DP646"/>
  <c r="DQ646"/>
  <c r="DR646"/>
  <c r="DS646"/>
  <c r="DT646"/>
  <c r="DU646"/>
  <c r="DV646"/>
  <c r="DW646"/>
  <c r="DX646"/>
  <c r="DY646"/>
  <c r="DZ646"/>
  <c r="EA646"/>
  <c r="EB646"/>
  <c r="EC646"/>
  <c r="ED646"/>
  <c r="EE646"/>
  <c r="EF646"/>
  <c r="EG646"/>
  <c r="EH646"/>
  <c r="EI646"/>
  <c r="EJ646"/>
  <c r="EK646"/>
  <c r="EL646"/>
  <c r="EM646"/>
  <c r="EN646"/>
  <c r="EO646"/>
  <c r="EP646"/>
  <c r="EQ646"/>
  <c r="ER646"/>
  <c r="ES646"/>
  <c r="ET646"/>
  <c r="EU646"/>
  <c r="EV646"/>
  <c r="EW646"/>
  <c r="EX646"/>
  <c r="EY646"/>
  <c r="EZ646"/>
  <c r="FA646"/>
  <c r="FB646"/>
  <c r="FC646"/>
  <c r="FD646"/>
  <c r="FE646"/>
  <c r="FF646"/>
  <c r="FG646"/>
  <c r="FH646"/>
  <c r="FI646"/>
  <c r="FJ646"/>
  <c r="FK646"/>
  <c r="FL646"/>
  <c r="FM646"/>
  <c r="FN646"/>
  <c r="FO646"/>
  <c r="FP646"/>
  <c r="FQ646"/>
  <c r="FR646"/>
  <c r="FS646"/>
  <c r="FT646"/>
  <c r="FU646"/>
  <c r="FV646"/>
  <c r="FW646"/>
  <c r="FX646"/>
  <c r="FY646"/>
  <c r="FZ646"/>
  <c r="GA646"/>
  <c r="GB646"/>
  <c r="DF647"/>
  <c r="DG647"/>
  <c r="DH647"/>
  <c r="DI647"/>
  <c r="DJ647"/>
  <c r="DK647"/>
  <c r="DL647"/>
  <c r="DM647"/>
  <c r="DN647"/>
  <c r="DO647"/>
  <c r="DP647"/>
  <c r="DQ647"/>
  <c r="DR647"/>
  <c r="DS647"/>
  <c r="DT647"/>
  <c r="DU647"/>
  <c r="DV647"/>
  <c r="DW647"/>
  <c r="DX647"/>
  <c r="DY647"/>
  <c r="DZ647"/>
  <c r="EA647"/>
  <c r="EB647"/>
  <c r="EC647"/>
  <c r="ED647"/>
  <c r="EE647"/>
  <c r="EF647"/>
  <c r="EG647"/>
  <c r="EH647"/>
  <c r="EI647"/>
  <c r="EJ647"/>
  <c r="EK647"/>
  <c r="EL647"/>
  <c r="EM647"/>
  <c r="EN647"/>
  <c r="EO647"/>
  <c r="EP647"/>
  <c r="EQ647"/>
  <c r="ER647"/>
  <c r="ES647"/>
  <c r="ET647"/>
  <c r="EU647"/>
  <c r="EV647"/>
  <c r="EW647"/>
  <c r="EX647"/>
  <c r="EY647"/>
  <c r="EZ647"/>
  <c r="FA647"/>
  <c r="FB647"/>
  <c r="FC647"/>
  <c r="FD647"/>
  <c r="FE647"/>
  <c r="FF647"/>
  <c r="FG647"/>
  <c r="FH647"/>
  <c r="FI647"/>
  <c r="FJ647"/>
  <c r="FK647"/>
  <c r="FL647"/>
  <c r="FM647"/>
  <c r="FN647"/>
  <c r="FO647"/>
  <c r="FP647"/>
  <c r="FQ647"/>
  <c r="FR647"/>
  <c r="FS647"/>
  <c r="FT647"/>
  <c r="FU647"/>
  <c r="FV647"/>
  <c r="FW647"/>
  <c r="FX647"/>
  <c r="FY647"/>
  <c r="FZ647"/>
  <c r="GA647"/>
  <c r="GB647"/>
  <c r="DF648"/>
  <c r="DG648"/>
  <c r="DH648"/>
  <c r="DI648"/>
  <c r="DJ648"/>
  <c r="DK648"/>
  <c r="DL648"/>
  <c r="DM648"/>
  <c r="DN648"/>
  <c r="DO648"/>
  <c r="DP648"/>
  <c r="DQ648"/>
  <c r="DR648"/>
  <c r="DS648"/>
  <c r="DT648"/>
  <c r="DU648"/>
  <c r="DV648"/>
  <c r="DW648"/>
  <c r="DX648"/>
  <c r="DY648"/>
  <c r="DZ648"/>
  <c r="EA648"/>
  <c r="EB648"/>
  <c r="EC648"/>
  <c r="ED648"/>
  <c r="EE648"/>
  <c r="EF648"/>
  <c r="EG648"/>
  <c r="EH648"/>
  <c r="EI648"/>
  <c r="EJ648"/>
  <c r="EK648"/>
  <c r="EL648"/>
  <c r="EM648"/>
  <c r="EN648"/>
  <c r="EO648"/>
  <c r="EP648"/>
  <c r="EQ648"/>
  <c r="ER648"/>
  <c r="ES648"/>
  <c r="ET648"/>
  <c r="EU648"/>
  <c r="EV648"/>
  <c r="EW648"/>
  <c r="EX648"/>
  <c r="EY648"/>
  <c r="EZ648"/>
  <c r="FA648"/>
  <c r="FB648"/>
  <c r="FC648"/>
  <c r="FD648"/>
  <c r="FE648"/>
  <c r="FF648"/>
  <c r="FG648"/>
  <c r="FH648"/>
  <c r="FI648"/>
  <c r="FJ648"/>
  <c r="FK648"/>
  <c r="FL648"/>
  <c r="FM648"/>
  <c r="FN648"/>
  <c r="FO648"/>
  <c r="FP648"/>
  <c r="FQ648"/>
  <c r="FR648"/>
  <c r="FS648"/>
  <c r="FT648"/>
  <c r="FU648"/>
  <c r="FV648"/>
  <c r="FW648"/>
  <c r="FX648"/>
  <c r="FY648"/>
  <c r="FZ648"/>
  <c r="GA648"/>
  <c r="GB648"/>
  <c r="DF649"/>
  <c r="DG649"/>
  <c r="DH649"/>
  <c r="DI649"/>
  <c r="DJ649"/>
  <c r="DK649"/>
  <c r="DL649"/>
  <c r="DM649"/>
  <c r="DN649"/>
  <c r="DO649"/>
  <c r="DP649"/>
  <c r="DQ649"/>
  <c r="DR649"/>
  <c r="DS649"/>
  <c r="DT649"/>
  <c r="DU649"/>
  <c r="DV649"/>
  <c r="DW649"/>
  <c r="DX649"/>
  <c r="DY649"/>
  <c r="DZ649"/>
  <c r="EA649"/>
  <c r="EB649"/>
  <c r="EC649"/>
  <c r="ED649"/>
  <c r="EE649"/>
  <c r="EF649"/>
  <c r="EG649"/>
  <c r="EH649"/>
  <c r="EI649"/>
  <c r="EJ649"/>
  <c r="EK649"/>
  <c r="EL649"/>
  <c r="EM649"/>
  <c r="EN649"/>
  <c r="EO649"/>
  <c r="EP649"/>
  <c r="EQ649"/>
  <c r="ER649"/>
  <c r="ES649"/>
  <c r="ET649"/>
  <c r="EU649"/>
  <c r="EV649"/>
  <c r="EW649"/>
  <c r="EX649"/>
  <c r="EY649"/>
  <c r="EZ649"/>
  <c r="FA649"/>
  <c r="FB649"/>
  <c r="FC649"/>
  <c r="FD649"/>
  <c r="FE649"/>
  <c r="FF649"/>
  <c r="FG649"/>
  <c r="FH649"/>
  <c r="FI649"/>
  <c r="FJ649"/>
  <c r="FK649"/>
  <c r="FL649"/>
  <c r="FM649"/>
  <c r="FN649"/>
  <c r="FO649"/>
  <c r="FP649"/>
  <c r="FQ649"/>
  <c r="FR649"/>
  <c r="FS649"/>
  <c r="FT649"/>
  <c r="FU649"/>
  <c r="FV649"/>
  <c r="FW649"/>
  <c r="FX649"/>
  <c r="FY649"/>
  <c r="FZ649"/>
  <c r="GA649"/>
  <c r="GB649"/>
  <c r="DF650"/>
  <c r="DG650"/>
  <c r="DH650"/>
  <c r="DI650"/>
  <c r="DJ650"/>
  <c r="DK650"/>
  <c r="DL650"/>
  <c r="DM650"/>
  <c r="DN650"/>
  <c r="DO650"/>
  <c r="DP650"/>
  <c r="DQ650"/>
  <c r="DR650"/>
  <c r="DS650"/>
  <c r="DT650"/>
  <c r="DU650"/>
  <c r="DV650"/>
  <c r="DW650"/>
  <c r="DX650"/>
  <c r="DY650"/>
  <c r="DZ650"/>
  <c r="EA650"/>
  <c r="EB650"/>
  <c r="EC650"/>
  <c r="ED650"/>
  <c r="EE650"/>
  <c r="EF650"/>
  <c r="EG650"/>
  <c r="EH650"/>
  <c r="EI650"/>
  <c r="EJ650"/>
  <c r="EK650"/>
  <c r="EL650"/>
  <c r="EM650"/>
  <c r="EN650"/>
  <c r="EO650"/>
  <c r="EP650"/>
  <c r="EQ650"/>
  <c r="ER650"/>
  <c r="ES650"/>
  <c r="ET650"/>
  <c r="EU650"/>
  <c r="EV650"/>
  <c r="EW650"/>
  <c r="EX650"/>
  <c r="EY650"/>
  <c r="EZ650"/>
  <c r="FA650"/>
  <c r="FB650"/>
  <c r="FC650"/>
  <c r="FD650"/>
  <c r="FE650"/>
  <c r="FF650"/>
  <c r="FG650"/>
  <c r="FH650"/>
  <c r="FI650"/>
  <c r="FJ650"/>
  <c r="FK650"/>
  <c r="FL650"/>
  <c r="FM650"/>
  <c r="FN650"/>
  <c r="FO650"/>
  <c r="FP650"/>
  <c r="FQ650"/>
  <c r="FR650"/>
  <c r="FS650"/>
  <c r="FT650"/>
  <c r="FU650"/>
  <c r="FV650"/>
  <c r="FW650"/>
  <c r="FX650"/>
  <c r="FY650"/>
  <c r="FZ650"/>
  <c r="GA650"/>
  <c r="GB650"/>
  <c r="DF651"/>
  <c r="DG651"/>
  <c r="DH651"/>
  <c r="DI651"/>
  <c r="DJ651"/>
  <c r="DK651"/>
  <c r="DL651"/>
  <c r="DM651"/>
  <c r="DN651"/>
  <c r="DO651"/>
  <c r="DP651"/>
  <c r="DQ651"/>
  <c r="DR651"/>
  <c r="DS651"/>
  <c r="DT651"/>
  <c r="DU651"/>
  <c r="DV651"/>
  <c r="DW651"/>
  <c r="DX651"/>
  <c r="DY651"/>
  <c r="DZ651"/>
  <c r="EA651"/>
  <c r="EB651"/>
  <c r="EC651"/>
  <c r="ED651"/>
  <c r="EE651"/>
  <c r="EF651"/>
  <c r="EG651"/>
  <c r="EH651"/>
  <c r="EI651"/>
  <c r="EJ651"/>
  <c r="EK651"/>
  <c r="EL651"/>
  <c r="EM651"/>
  <c r="EN651"/>
  <c r="EO651"/>
  <c r="EP651"/>
  <c r="EQ651"/>
  <c r="ER651"/>
  <c r="ES651"/>
  <c r="ET651"/>
  <c r="EU651"/>
  <c r="EV651"/>
  <c r="EW651"/>
  <c r="EX651"/>
  <c r="EY651"/>
  <c r="EZ651"/>
  <c r="FA651"/>
  <c r="FB651"/>
  <c r="FC651"/>
  <c r="FD651"/>
  <c r="FE651"/>
  <c r="FF651"/>
  <c r="FG651"/>
  <c r="FH651"/>
  <c r="FI651"/>
  <c r="FJ651"/>
  <c r="FK651"/>
  <c r="FL651"/>
  <c r="FM651"/>
  <c r="FN651"/>
  <c r="FO651"/>
  <c r="FP651"/>
  <c r="FQ651"/>
  <c r="FR651"/>
  <c r="FS651"/>
  <c r="FT651"/>
  <c r="FU651"/>
  <c r="FV651"/>
  <c r="FW651"/>
  <c r="FX651"/>
  <c r="FY651"/>
  <c r="FZ651"/>
  <c r="GA651"/>
  <c r="GB651"/>
  <c r="DF652"/>
  <c r="DG652"/>
  <c r="DH652"/>
  <c r="DI652"/>
  <c r="DJ652"/>
  <c r="DK652"/>
  <c r="DL652"/>
  <c r="DM652"/>
  <c r="DN652"/>
  <c r="DO652"/>
  <c r="DP652"/>
  <c r="DQ652"/>
  <c r="DR652"/>
  <c r="DS652"/>
  <c r="DT652"/>
  <c r="DU652"/>
  <c r="DV652"/>
  <c r="DW652"/>
  <c r="DX652"/>
  <c r="DY652"/>
  <c r="DZ652"/>
  <c r="EA652"/>
  <c r="EB652"/>
  <c r="EC652"/>
  <c r="ED652"/>
  <c r="EE652"/>
  <c r="EF652"/>
  <c r="EG652"/>
  <c r="EH652"/>
  <c r="EI652"/>
  <c r="EJ652"/>
  <c r="EK652"/>
  <c r="EL652"/>
  <c r="EM652"/>
  <c r="EN652"/>
  <c r="EO652"/>
  <c r="EP652"/>
  <c r="EQ652"/>
  <c r="ER652"/>
  <c r="ES652"/>
  <c r="ET652"/>
  <c r="EU652"/>
  <c r="EV652"/>
  <c r="EW652"/>
  <c r="EX652"/>
  <c r="EY652"/>
  <c r="EZ652"/>
  <c r="FA652"/>
  <c r="FB652"/>
  <c r="FC652"/>
  <c r="FD652"/>
  <c r="FE652"/>
  <c r="FF652"/>
  <c r="FG652"/>
  <c r="FH652"/>
  <c r="FI652"/>
  <c r="FJ652"/>
  <c r="FK652"/>
  <c r="FL652"/>
  <c r="FM652"/>
  <c r="FN652"/>
  <c r="FO652"/>
  <c r="FP652"/>
  <c r="FQ652"/>
  <c r="FR652"/>
  <c r="FS652"/>
  <c r="FT652"/>
  <c r="FU652"/>
  <c r="FV652"/>
  <c r="FW652"/>
  <c r="FX652"/>
  <c r="FY652"/>
  <c r="FZ652"/>
  <c r="GA652"/>
  <c r="GB652"/>
  <c r="DF653"/>
  <c r="DG653"/>
  <c r="DH653"/>
  <c r="DI653"/>
  <c r="DJ653"/>
  <c r="DK653"/>
  <c r="DL653"/>
  <c r="DM653"/>
  <c r="DN653"/>
  <c r="DO653"/>
  <c r="DP653"/>
  <c r="DQ653"/>
  <c r="DR653"/>
  <c r="DS653"/>
  <c r="DT653"/>
  <c r="DU653"/>
  <c r="DV653"/>
  <c r="DW653"/>
  <c r="DX653"/>
  <c r="DY653"/>
  <c r="DZ653"/>
  <c r="EA653"/>
  <c r="EB653"/>
  <c r="EC653"/>
  <c r="ED653"/>
  <c r="EE653"/>
  <c r="EF653"/>
  <c r="EG653"/>
  <c r="EH653"/>
  <c r="EI653"/>
  <c r="EJ653"/>
  <c r="EK653"/>
  <c r="EL653"/>
  <c r="EM653"/>
  <c r="EN653"/>
  <c r="EO653"/>
  <c r="EP653"/>
  <c r="EQ653"/>
  <c r="ER653"/>
  <c r="ES653"/>
  <c r="ET653"/>
  <c r="EU653"/>
  <c r="EV653"/>
  <c r="EW653"/>
  <c r="EX653"/>
  <c r="EY653"/>
  <c r="EZ653"/>
  <c r="FA653"/>
  <c r="FB653"/>
  <c r="FC653"/>
  <c r="FD653"/>
  <c r="FE653"/>
  <c r="FF653"/>
  <c r="FG653"/>
  <c r="FH653"/>
  <c r="FI653"/>
  <c r="FJ653"/>
  <c r="FK653"/>
  <c r="FL653"/>
  <c r="FM653"/>
  <c r="FN653"/>
  <c r="FO653"/>
  <c r="FP653"/>
  <c r="FQ653"/>
  <c r="FR653"/>
  <c r="FS653"/>
  <c r="FT653"/>
  <c r="FU653"/>
  <c r="FV653"/>
  <c r="FW653"/>
  <c r="FX653"/>
  <c r="FY653"/>
  <c r="FZ653"/>
  <c r="GA653"/>
  <c r="GB653"/>
  <c r="DF654"/>
  <c r="DG654"/>
  <c r="DH654"/>
  <c r="DI654"/>
  <c r="DJ654"/>
  <c r="DK654"/>
  <c r="DL654"/>
  <c r="DM654"/>
  <c r="DN654"/>
  <c r="DO654"/>
  <c r="DP654"/>
  <c r="DQ654"/>
  <c r="DR654"/>
  <c r="DS654"/>
  <c r="DT654"/>
  <c r="DU654"/>
  <c r="DV654"/>
  <c r="DW654"/>
  <c r="DX654"/>
  <c r="DY654"/>
  <c r="DZ654"/>
  <c r="EA654"/>
  <c r="EB654"/>
  <c r="EC654"/>
  <c r="ED654"/>
  <c r="EE654"/>
  <c r="EF654"/>
  <c r="EG654"/>
  <c r="EH654"/>
  <c r="EI654"/>
  <c r="EJ654"/>
  <c r="EK654"/>
  <c r="EL654"/>
  <c r="EM654"/>
  <c r="EN654"/>
  <c r="EO654"/>
  <c r="EP654"/>
  <c r="EQ654"/>
  <c r="ER654"/>
  <c r="ES654"/>
  <c r="ET654"/>
  <c r="EU654"/>
  <c r="EV654"/>
  <c r="EW654"/>
  <c r="EX654"/>
  <c r="EY654"/>
  <c r="EZ654"/>
  <c r="FA654"/>
  <c r="FB654"/>
  <c r="FC654"/>
  <c r="FD654"/>
  <c r="FE654"/>
  <c r="FF654"/>
  <c r="FG654"/>
  <c r="FH654"/>
  <c r="FI654"/>
  <c r="FJ654"/>
  <c r="FK654"/>
  <c r="FL654"/>
  <c r="FM654"/>
  <c r="FN654"/>
  <c r="FO654"/>
  <c r="FP654"/>
  <c r="FQ654"/>
  <c r="FR654"/>
  <c r="FS654"/>
  <c r="FT654"/>
  <c r="FU654"/>
  <c r="FV654"/>
  <c r="FW654"/>
  <c r="FX654"/>
  <c r="FY654"/>
  <c r="FZ654"/>
  <c r="GA654"/>
  <c r="GB654"/>
  <c r="DF655"/>
  <c r="DG655"/>
  <c r="DH655"/>
  <c r="DI655"/>
  <c r="DJ655"/>
  <c r="DK655"/>
  <c r="DL655"/>
  <c r="DM655"/>
  <c r="DN655"/>
  <c r="DO655"/>
  <c r="DP655"/>
  <c r="DQ655"/>
  <c r="DR655"/>
  <c r="DS655"/>
  <c r="DT655"/>
  <c r="DU655"/>
  <c r="DV655"/>
  <c r="DW655"/>
  <c r="DX655"/>
  <c r="DY655"/>
  <c r="DZ655"/>
  <c r="EA655"/>
  <c r="EB655"/>
  <c r="EC655"/>
  <c r="ED655"/>
  <c r="EE655"/>
  <c r="EF655"/>
  <c r="EG655"/>
  <c r="EH655"/>
  <c r="EI655"/>
  <c r="EJ655"/>
  <c r="EK655"/>
  <c r="EL655"/>
  <c r="EM655"/>
  <c r="EN655"/>
  <c r="EO655"/>
  <c r="EP655"/>
  <c r="EQ655"/>
  <c r="ER655"/>
  <c r="ES655"/>
  <c r="ET655"/>
  <c r="EU655"/>
  <c r="EV655"/>
  <c r="EW655"/>
  <c r="EX655"/>
  <c r="EY655"/>
  <c r="EZ655"/>
  <c r="FA655"/>
  <c r="FB655"/>
  <c r="FC655"/>
  <c r="FD655"/>
  <c r="FE655"/>
  <c r="FF655"/>
  <c r="FG655"/>
  <c r="FH655"/>
  <c r="FI655"/>
  <c r="FJ655"/>
  <c r="FK655"/>
  <c r="FL655"/>
  <c r="FM655"/>
  <c r="FN655"/>
  <c r="FO655"/>
  <c r="FP655"/>
  <c r="FQ655"/>
  <c r="FR655"/>
  <c r="FS655"/>
  <c r="FT655"/>
  <c r="FU655"/>
  <c r="FV655"/>
  <c r="FW655"/>
  <c r="FX655"/>
  <c r="FY655"/>
  <c r="FZ655"/>
  <c r="GA655"/>
  <c r="GB655"/>
  <c r="DF656"/>
  <c r="DG656"/>
  <c r="DH656"/>
  <c r="DI656"/>
  <c r="DJ656"/>
  <c r="DK656"/>
  <c r="DL656"/>
  <c r="DM656"/>
  <c r="DN656"/>
  <c r="DO656"/>
  <c r="DP656"/>
  <c r="DQ656"/>
  <c r="DR656"/>
  <c r="DS656"/>
  <c r="DT656"/>
  <c r="DU656"/>
  <c r="DV656"/>
  <c r="DW656"/>
  <c r="DX656"/>
  <c r="DY656"/>
  <c r="DZ656"/>
  <c r="EA656"/>
  <c r="EB656"/>
  <c r="EC656"/>
  <c r="ED656"/>
  <c r="EE656"/>
  <c r="EF656"/>
  <c r="EG656"/>
  <c r="EH656"/>
  <c r="EI656"/>
  <c r="EJ656"/>
  <c r="EK656"/>
  <c r="EL656"/>
  <c r="EM656"/>
  <c r="EN656"/>
  <c r="EO656"/>
  <c r="EP656"/>
  <c r="EQ656"/>
  <c r="ER656"/>
  <c r="ES656"/>
  <c r="ET656"/>
  <c r="EU656"/>
  <c r="EV656"/>
  <c r="EW656"/>
  <c r="EX656"/>
  <c r="EY656"/>
  <c r="EZ656"/>
  <c r="FA656"/>
  <c r="FB656"/>
  <c r="FC656"/>
  <c r="FD656"/>
  <c r="FE656"/>
  <c r="FF656"/>
  <c r="FG656"/>
  <c r="FH656"/>
  <c r="FI656"/>
  <c r="FJ656"/>
  <c r="FK656"/>
  <c r="FL656"/>
  <c r="FM656"/>
  <c r="FN656"/>
  <c r="FO656"/>
  <c r="FP656"/>
  <c r="FQ656"/>
  <c r="FR656"/>
  <c r="FS656"/>
  <c r="FT656"/>
  <c r="FU656"/>
  <c r="FV656"/>
  <c r="FW656"/>
  <c r="FX656"/>
  <c r="FY656"/>
  <c r="FZ656"/>
  <c r="GA656"/>
  <c r="GB656"/>
  <c r="DF657"/>
  <c r="DG657"/>
  <c r="DH657"/>
  <c r="DI657"/>
  <c r="DJ657"/>
  <c r="DK657"/>
  <c r="DL657"/>
  <c r="DM657"/>
  <c r="DN657"/>
  <c r="DO657"/>
  <c r="DP657"/>
  <c r="DQ657"/>
  <c r="DR657"/>
  <c r="DS657"/>
  <c r="DT657"/>
  <c r="DU657"/>
  <c r="DV657"/>
  <c r="DW657"/>
  <c r="DX657"/>
  <c r="DY657"/>
  <c r="DZ657"/>
  <c r="EA657"/>
  <c r="EB657"/>
  <c r="EC657"/>
  <c r="ED657"/>
  <c r="EE657"/>
  <c r="EF657"/>
  <c r="EG657"/>
  <c r="EH657"/>
  <c r="EI657"/>
  <c r="EJ657"/>
  <c r="EK657"/>
  <c r="EL657"/>
  <c r="EM657"/>
  <c r="EN657"/>
  <c r="EO657"/>
  <c r="EP657"/>
  <c r="EQ657"/>
  <c r="ER657"/>
  <c r="ES657"/>
  <c r="ET657"/>
  <c r="EU657"/>
  <c r="EV657"/>
  <c r="EW657"/>
  <c r="EX657"/>
  <c r="EY657"/>
  <c r="EZ657"/>
  <c r="FA657"/>
  <c r="FB657"/>
  <c r="FC657"/>
  <c r="FD657"/>
  <c r="FE657"/>
  <c r="FF657"/>
  <c r="FG657"/>
  <c r="FH657"/>
  <c r="FI657"/>
  <c r="FJ657"/>
  <c r="FK657"/>
  <c r="FL657"/>
  <c r="FM657"/>
  <c r="FN657"/>
  <c r="FO657"/>
  <c r="FP657"/>
  <c r="FQ657"/>
  <c r="FR657"/>
  <c r="FS657"/>
  <c r="FT657"/>
  <c r="FU657"/>
  <c r="FV657"/>
  <c r="FW657"/>
  <c r="FX657"/>
  <c r="FY657"/>
  <c r="FZ657"/>
  <c r="GA657"/>
  <c r="GB657"/>
  <c r="DF658"/>
  <c r="DG658"/>
  <c r="DH658"/>
  <c r="DI658"/>
  <c r="DJ658"/>
  <c r="DK658"/>
  <c r="DL658"/>
  <c r="DM658"/>
  <c r="DN658"/>
  <c r="DO658"/>
  <c r="DP658"/>
  <c r="DQ658"/>
  <c r="DR658"/>
  <c r="DS658"/>
  <c r="DT658"/>
  <c r="DU658"/>
  <c r="DV658"/>
  <c r="DW658"/>
  <c r="DX658"/>
  <c r="DY658"/>
  <c r="DZ658"/>
  <c r="EA658"/>
  <c r="EB658"/>
  <c r="EC658"/>
  <c r="ED658"/>
  <c r="EE658"/>
  <c r="EF658"/>
  <c r="EG658"/>
  <c r="EH658"/>
  <c r="EI658"/>
  <c r="EJ658"/>
  <c r="EK658"/>
  <c r="EL658"/>
  <c r="EM658"/>
  <c r="EN658"/>
  <c r="EO658"/>
  <c r="EP658"/>
  <c r="EQ658"/>
  <c r="ER658"/>
  <c r="ES658"/>
  <c r="ET658"/>
  <c r="EU658"/>
  <c r="EV658"/>
  <c r="EW658"/>
  <c r="EX658"/>
  <c r="EY658"/>
  <c r="EZ658"/>
  <c r="FA658"/>
  <c r="FB658"/>
  <c r="FC658"/>
  <c r="FD658"/>
  <c r="FE658"/>
  <c r="FF658"/>
  <c r="FG658"/>
  <c r="FH658"/>
  <c r="FI658"/>
  <c r="FJ658"/>
  <c r="FK658"/>
  <c r="FL658"/>
  <c r="FM658"/>
  <c r="FN658"/>
  <c r="FO658"/>
  <c r="FP658"/>
  <c r="FQ658"/>
  <c r="FR658"/>
  <c r="FS658"/>
  <c r="FT658"/>
  <c r="FU658"/>
  <c r="FV658"/>
  <c r="FW658"/>
  <c r="FX658"/>
  <c r="FY658"/>
  <c r="FZ658"/>
  <c r="GA658"/>
  <c r="GB658"/>
  <c r="DF659"/>
  <c r="DG659"/>
  <c r="DH659"/>
  <c r="DI659"/>
  <c r="DJ659"/>
  <c r="DK659"/>
  <c r="DL659"/>
  <c r="DM659"/>
  <c r="DN659"/>
  <c r="DO659"/>
  <c r="DP659"/>
  <c r="DQ659"/>
  <c r="DR659"/>
  <c r="DS659"/>
  <c r="DT659"/>
  <c r="DU659"/>
  <c r="DV659"/>
  <c r="DW659"/>
  <c r="DX659"/>
  <c r="DY659"/>
  <c r="DZ659"/>
  <c r="EA659"/>
  <c r="EB659"/>
  <c r="EC659"/>
  <c r="ED659"/>
  <c r="EE659"/>
  <c r="EF659"/>
  <c r="EG659"/>
  <c r="EH659"/>
  <c r="EI659"/>
  <c r="EJ659"/>
  <c r="EK659"/>
  <c r="EL659"/>
  <c r="EM659"/>
  <c r="EN659"/>
  <c r="EO659"/>
  <c r="EP659"/>
  <c r="EQ659"/>
  <c r="ER659"/>
  <c r="ES659"/>
  <c r="ET659"/>
  <c r="EU659"/>
  <c r="EV659"/>
  <c r="EW659"/>
  <c r="EX659"/>
  <c r="EY659"/>
  <c r="EZ659"/>
  <c r="FA659"/>
  <c r="FB659"/>
  <c r="FC659"/>
  <c r="FD659"/>
  <c r="FE659"/>
  <c r="FF659"/>
  <c r="FG659"/>
  <c r="FH659"/>
  <c r="FI659"/>
  <c r="FJ659"/>
  <c r="FK659"/>
  <c r="FL659"/>
  <c r="FM659"/>
  <c r="FN659"/>
  <c r="FO659"/>
  <c r="FP659"/>
  <c r="FQ659"/>
  <c r="FR659"/>
  <c r="FS659"/>
  <c r="FT659"/>
  <c r="FU659"/>
  <c r="FV659"/>
  <c r="FW659"/>
  <c r="FX659"/>
  <c r="FY659"/>
  <c r="FZ659"/>
  <c r="GA659"/>
  <c r="GB659"/>
  <c r="DF660"/>
  <c r="DG660"/>
  <c r="DH660"/>
  <c r="DI660"/>
  <c r="DJ660"/>
  <c r="DK660"/>
  <c r="DL660"/>
  <c r="DM660"/>
  <c r="DN660"/>
  <c r="DO660"/>
  <c r="DP660"/>
  <c r="DQ660"/>
  <c r="DR660"/>
  <c r="DS660"/>
  <c r="DT660"/>
  <c r="DU660"/>
  <c r="DV660"/>
  <c r="DW660"/>
  <c r="DX660"/>
  <c r="DY660"/>
  <c r="DZ660"/>
  <c r="EA660"/>
  <c r="EB660"/>
  <c r="EC660"/>
  <c r="ED660"/>
  <c r="EE660"/>
  <c r="EF660"/>
  <c r="EG660"/>
  <c r="EH660"/>
  <c r="EI660"/>
  <c r="EJ660"/>
  <c r="EK660"/>
  <c r="EL660"/>
  <c r="EM660"/>
  <c r="EN660"/>
  <c r="EO660"/>
  <c r="EP660"/>
  <c r="EQ660"/>
  <c r="ER660"/>
  <c r="ES660"/>
  <c r="ET660"/>
  <c r="EU660"/>
  <c r="EV660"/>
  <c r="EW660"/>
  <c r="EX660"/>
  <c r="EY660"/>
  <c r="EZ660"/>
  <c r="FA660"/>
  <c r="FB660"/>
  <c r="FC660"/>
  <c r="FD660"/>
  <c r="FE660"/>
  <c r="FF660"/>
  <c r="FG660"/>
  <c r="FH660"/>
  <c r="FI660"/>
  <c r="FJ660"/>
  <c r="FK660"/>
  <c r="FL660"/>
  <c r="FM660"/>
  <c r="FN660"/>
  <c r="FO660"/>
  <c r="FP660"/>
  <c r="FQ660"/>
  <c r="FR660"/>
  <c r="FS660"/>
  <c r="FT660"/>
  <c r="FU660"/>
  <c r="FV660"/>
  <c r="FW660"/>
  <c r="FX660"/>
  <c r="FY660"/>
  <c r="FZ660"/>
  <c r="GA660"/>
  <c r="GB660"/>
  <c r="DF661"/>
  <c r="DG661"/>
  <c r="DH661"/>
  <c r="DI661"/>
  <c r="DJ661"/>
  <c r="DK661"/>
  <c r="DL661"/>
  <c r="DM661"/>
  <c r="DN661"/>
  <c r="DO661"/>
  <c r="DP661"/>
  <c r="DQ661"/>
  <c r="DR661"/>
  <c r="DS661"/>
  <c r="DT661"/>
  <c r="DU661"/>
  <c r="DV661"/>
  <c r="DW661"/>
  <c r="DX661"/>
  <c r="DY661"/>
  <c r="DZ661"/>
  <c r="EA661"/>
  <c r="EB661"/>
  <c r="EC661"/>
  <c r="ED661"/>
  <c r="EE661"/>
  <c r="EF661"/>
  <c r="EG661"/>
  <c r="EH661"/>
  <c r="EI661"/>
  <c r="EJ661"/>
  <c r="EK661"/>
  <c r="EL661"/>
  <c r="EM661"/>
  <c r="EN661"/>
  <c r="EO661"/>
  <c r="EP661"/>
  <c r="EQ661"/>
  <c r="ER661"/>
  <c r="ES661"/>
  <c r="ET661"/>
  <c r="EU661"/>
  <c r="EV661"/>
  <c r="EW661"/>
  <c r="EX661"/>
  <c r="EY661"/>
  <c r="EZ661"/>
  <c r="FA661"/>
  <c r="FB661"/>
  <c r="FC661"/>
  <c r="FD661"/>
  <c r="FE661"/>
  <c r="FF661"/>
  <c r="FG661"/>
  <c r="FH661"/>
  <c r="FI661"/>
  <c r="FJ661"/>
  <c r="FK661"/>
  <c r="FL661"/>
  <c r="FM661"/>
  <c r="FN661"/>
  <c r="FO661"/>
  <c r="FP661"/>
  <c r="FQ661"/>
  <c r="FR661"/>
  <c r="FS661"/>
  <c r="FT661"/>
  <c r="FU661"/>
  <c r="FV661"/>
  <c r="FW661"/>
  <c r="FX661"/>
  <c r="FY661"/>
  <c r="FZ661"/>
  <c r="GA661"/>
  <c r="GB661"/>
  <c r="DF662"/>
  <c r="DG662"/>
  <c r="DH662"/>
  <c r="DI662"/>
  <c r="DJ662"/>
  <c r="DK662"/>
  <c r="DL662"/>
  <c r="DM662"/>
  <c r="DN662"/>
  <c r="DO662"/>
  <c r="DP662"/>
  <c r="DQ662"/>
  <c r="DR662"/>
  <c r="DS662"/>
  <c r="DT662"/>
  <c r="DU662"/>
  <c r="DV662"/>
  <c r="DW662"/>
  <c r="DX662"/>
  <c r="DY662"/>
  <c r="DZ662"/>
  <c r="EA662"/>
  <c r="EB662"/>
  <c r="EC662"/>
  <c r="ED662"/>
  <c r="EE662"/>
  <c r="EF662"/>
  <c r="EG662"/>
  <c r="EH662"/>
  <c r="EI662"/>
  <c r="EJ662"/>
  <c r="EK662"/>
  <c r="EL662"/>
  <c r="EM662"/>
  <c r="EN662"/>
  <c r="EO662"/>
  <c r="EP662"/>
  <c r="EQ662"/>
  <c r="ER662"/>
  <c r="ES662"/>
  <c r="ET662"/>
  <c r="EU662"/>
  <c r="EV662"/>
  <c r="EW662"/>
  <c r="EX662"/>
  <c r="EY662"/>
  <c r="EZ662"/>
  <c r="FA662"/>
  <c r="FB662"/>
  <c r="FC662"/>
  <c r="FD662"/>
  <c r="FE662"/>
  <c r="FF662"/>
  <c r="FG662"/>
  <c r="FH662"/>
  <c r="FI662"/>
  <c r="FJ662"/>
  <c r="FK662"/>
  <c r="FL662"/>
  <c r="FM662"/>
  <c r="FN662"/>
  <c r="FO662"/>
  <c r="FP662"/>
  <c r="FQ662"/>
  <c r="FR662"/>
  <c r="FS662"/>
  <c r="FT662"/>
  <c r="FU662"/>
  <c r="FV662"/>
  <c r="FW662"/>
  <c r="FX662"/>
  <c r="FY662"/>
  <c r="FZ662"/>
  <c r="GA662"/>
  <c r="GB662"/>
  <c r="DF663"/>
  <c r="DG663"/>
  <c r="DH663"/>
  <c r="DI663"/>
  <c r="DJ663"/>
  <c r="DK663"/>
  <c r="DL663"/>
  <c r="DM663"/>
  <c r="DN663"/>
  <c r="DO663"/>
  <c r="DP663"/>
  <c r="DQ663"/>
  <c r="DR663"/>
  <c r="DS663"/>
  <c r="DT663"/>
  <c r="DU663"/>
  <c r="DV663"/>
  <c r="DW663"/>
  <c r="DX663"/>
  <c r="DY663"/>
  <c r="DZ663"/>
  <c r="EA663"/>
  <c r="EB663"/>
  <c r="EC663"/>
  <c r="ED663"/>
  <c r="EE663"/>
  <c r="EF663"/>
  <c r="EG663"/>
  <c r="EH663"/>
  <c r="EI663"/>
  <c r="EJ663"/>
  <c r="EK663"/>
  <c r="EL663"/>
  <c r="EM663"/>
  <c r="EN663"/>
  <c r="EO663"/>
  <c r="EP663"/>
  <c r="EQ663"/>
  <c r="ER663"/>
  <c r="ES663"/>
  <c r="ET663"/>
  <c r="EU663"/>
  <c r="EV663"/>
  <c r="EW663"/>
  <c r="EX663"/>
  <c r="EY663"/>
  <c r="EZ663"/>
  <c r="FA663"/>
  <c r="FB663"/>
  <c r="FC663"/>
  <c r="FD663"/>
  <c r="FE663"/>
  <c r="FF663"/>
  <c r="FG663"/>
  <c r="FH663"/>
  <c r="FI663"/>
  <c r="FJ663"/>
  <c r="FK663"/>
  <c r="FL663"/>
  <c r="FM663"/>
  <c r="FN663"/>
  <c r="FO663"/>
  <c r="FP663"/>
  <c r="FQ663"/>
  <c r="FR663"/>
  <c r="FS663"/>
  <c r="FT663"/>
  <c r="FU663"/>
  <c r="FV663"/>
  <c r="FW663"/>
  <c r="FX663"/>
  <c r="FY663"/>
  <c r="FZ663"/>
  <c r="GA663"/>
  <c r="GB663"/>
  <c r="DF664"/>
  <c r="DG664"/>
  <c r="DH664"/>
  <c r="DI664"/>
  <c r="DJ664"/>
  <c r="DK664"/>
  <c r="DL664"/>
  <c r="DM664"/>
  <c r="DN664"/>
  <c r="DO664"/>
  <c r="DP664"/>
  <c r="DQ664"/>
  <c r="DR664"/>
  <c r="DS664"/>
  <c r="DT664"/>
  <c r="DU664"/>
  <c r="DV664"/>
  <c r="DW664"/>
  <c r="DX664"/>
  <c r="DY664"/>
  <c r="DZ664"/>
  <c r="EA664"/>
  <c r="EB664"/>
  <c r="EC664"/>
  <c r="ED664"/>
  <c r="EE664"/>
  <c r="EF664"/>
  <c r="EG664"/>
  <c r="EH664"/>
  <c r="EI664"/>
  <c r="EJ664"/>
  <c r="EK664"/>
  <c r="EL664"/>
  <c r="EM664"/>
  <c r="EN664"/>
  <c r="EO664"/>
  <c r="EP664"/>
  <c r="EQ664"/>
  <c r="ER664"/>
  <c r="ES664"/>
  <c r="ET664"/>
  <c r="EU664"/>
  <c r="EV664"/>
  <c r="EW664"/>
  <c r="EX664"/>
  <c r="EY664"/>
  <c r="EZ664"/>
  <c r="FA664"/>
  <c r="FB664"/>
  <c r="FC664"/>
  <c r="FD664"/>
  <c r="FE664"/>
  <c r="FF664"/>
  <c r="FG664"/>
  <c r="FH664"/>
  <c r="FI664"/>
  <c r="FJ664"/>
  <c r="FK664"/>
  <c r="FL664"/>
  <c r="FM664"/>
  <c r="FN664"/>
  <c r="FO664"/>
  <c r="FP664"/>
  <c r="FQ664"/>
  <c r="FR664"/>
  <c r="FS664"/>
  <c r="FT664"/>
  <c r="FU664"/>
  <c r="FV664"/>
  <c r="FW664"/>
  <c r="FX664"/>
  <c r="FY664"/>
  <c r="FZ664"/>
  <c r="GA664"/>
  <c r="GB664"/>
  <c r="DF665"/>
  <c r="DG665"/>
  <c r="DH665"/>
  <c r="DI665"/>
  <c r="DJ665"/>
  <c r="DK665"/>
  <c r="DL665"/>
  <c r="DM665"/>
  <c r="DN665"/>
  <c r="DO665"/>
  <c r="DP665"/>
  <c r="DQ665"/>
  <c r="DR665"/>
  <c r="DS665"/>
  <c r="DT665"/>
  <c r="DU665"/>
  <c r="DV665"/>
  <c r="DW665"/>
  <c r="DX665"/>
  <c r="DY665"/>
  <c r="DZ665"/>
  <c r="EA665"/>
  <c r="EB665"/>
  <c r="EC665"/>
  <c r="ED665"/>
  <c r="EE665"/>
  <c r="EF665"/>
  <c r="EG665"/>
  <c r="EH665"/>
  <c r="EI665"/>
  <c r="EJ665"/>
  <c r="EK665"/>
  <c r="EL665"/>
  <c r="EM665"/>
  <c r="EN665"/>
  <c r="EO665"/>
  <c r="EP665"/>
  <c r="EQ665"/>
  <c r="ER665"/>
  <c r="ES665"/>
  <c r="ET665"/>
  <c r="EU665"/>
  <c r="EV665"/>
  <c r="EW665"/>
  <c r="EX665"/>
  <c r="EY665"/>
  <c r="EZ665"/>
  <c r="FA665"/>
  <c r="FB665"/>
  <c r="FC665"/>
  <c r="FD665"/>
  <c r="FE665"/>
  <c r="FF665"/>
  <c r="FG665"/>
  <c r="FH665"/>
  <c r="FI665"/>
  <c r="FJ665"/>
  <c r="FK665"/>
  <c r="FL665"/>
  <c r="FM665"/>
  <c r="FN665"/>
  <c r="FO665"/>
  <c r="FP665"/>
  <c r="FQ665"/>
  <c r="FR665"/>
  <c r="FS665"/>
  <c r="FT665"/>
  <c r="FU665"/>
  <c r="FV665"/>
  <c r="FW665"/>
  <c r="FX665"/>
  <c r="FY665"/>
  <c r="FZ665"/>
  <c r="GA665"/>
  <c r="GB665"/>
  <c r="DF666"/>
  <c r="DG666"/>
  <c r="DH666"/>
  <c r="DI666"/>
  <c r="DJ666"/>
  <c r="DK666"/>
  <c r="DL666"/>
  <c r="DM666"/>
  <c r="DN666"/>
  <c r="DO666"/>
  <c r="DP666"/>
  <c r="DQ666"/>
  <c r="DR666"/>
  <c r="DS666"/>
  <c r="DT666"/>
  <c r="DU666"/>
  <c r="DV666"/>
  <c r="DW666"/>
  <c r="DX666"/>
  <c r="DY666"/>
  <c r="DZ666"/>
  <c r="EA666"/>
  <c r="EB666"/>
  <c r="EC666"/>
  <c r="ED666"/>
  <c r="EE666"/>
  <c r="EF666"/>
  <c r="EG666"/>
  <c r="EH666"/>
  <c r="EI666"/>
  <c r="EJ666"/>
  <c r="EK666"/>
  <c r="EL666"/>
  <c r="EM666"/>
  <c r="EN666"/>
  <c r="EO666"/>
  <c r="EP666"/>
  <c r="EQ666"/>
  <c r="ER666"/>
  <c r="ES666"/>
  <c r="ET666"/>
  <c r="EU666"/>
  <c r="EV666"/>
  <c r="EW666"/>
  <c r="EX666"/>
  <c r="EY666"/>
  <c r="EZ666"/>
  <c r="FA666"/>
  <c r="FB666"/>
  <c r="FC666"/>
  <c r="FD666"/>
  <c r="FE666"/>
  <c r="FF666"/>
  <c r="FG666"/>
  <c r="FH666"/>
  <c r="FI666"/>
  <c r="FJ666"/>
  <c r="FK666"/>
  <c r="FL666"/>
  <c r="FM666"/>
  <c r="FN666"/>
  <c r="FO666"/>
  <c r="FP666"/>
  <c r="FQ666"/>
  <c r="FR666"/>
  <c r="FS666"/>
  <c r="FT666"/>
  <c r="FU666"/>
  <c r="FV666"/>
  <c r="FW666"/>
  <c r="FX666"/>
  <c r="FY666"/>
  <c r="FZ666"/>
  <c r="GA666"/>
  <c r="GB666"/>
  <c r="DF667"/>
  <c r="DG667"/>
  <c r="DH667"/>
  <c r="DI667"/>
  <c r="DJ667"/>
  <c r="DK667"/>
  <c r="DL667"/>
  <c r="DM667"/>
  <c r="DN667"/>
  <c r="DO667"/>
  <c r="DP667"/>
  <c r="DQ667"/>
  <c r="DR667"/>
  <c r="DS667"/>
  <c r="DT667"/>
  <c r="DU667"/>
  <c r="DV667"/>
  <c r="DW667"/>
  <c r="DX667"/>
  <c r="DY667"/>
  <c r="DZ667"/>
  <c r="EA667"/>
  <c r="EB667"/>
  <c r="EC667"/>
  <c r="ED667"/>
  <c r="EE667"/>
  <c r="EF667"/>
  <c r="EG667"/>
  <c r="EH667"/>
  <c r="EI667"/>
  <c r="EJ667"/>
  <c r="EK667"/>
  <c r="EL667"/>
  <c r="EM667"/>
  <c r="EN667"/>
  <c r="EO667"/>
  <c r="EP667"/>
  <c r="EQ667"/>
  <c r="ER667"/>
  <c r="ES667"/>
  <c r="ET667"/>
  <c r="EU667"/>
  <c r="EV667"/>
  <c r="EW667"/>
  <c r="EX667"/>
  <c r="EY667"/>
  <c r="EZ667"/>
  <c r="FA667"/>
  <c r="FB667"/>
  <c r="FC667"/>
  <c r="FD667"/>
  <c r="FE667"/>
  <c r="FF667"/>
  <c r="FG667"/>
  <c r="FH667"/>
  <c r="FI667"/>
  <c r="FJ667"/>
  <c r="FK667"/>
  <c r="FL667"/>
  <c r="FM667"/>
  <c r="FN667"/>
  <c r="FO667"/>
  <c r="FP667"/>
  <c r="FQ667"/>
  <c r="FR667"/>
  <c r="FS667"/>
  <c r="FT667"/>
  <c r="FU667"/>
  <c r="FV667"/>
  <c r="FW667"/>
  <c r="FX667"/>
  <c r="FY667"/>
  <c r="FZ667"/>
  <c r="GA667"/>
  <c r="GB667"/>
  <c r="DF668"/>
  <c r="DG668"/>
  <c r="DH668"/>
  <c r="DI668"/>
  <c r="DJ668"/>
  <c r="DK668"/>
  <c r="DL668"/>
  <c r="DM668"/>
  <c r="DN668"/>
  <c r="DO668"/>
  <c r="DP668"/>
  <c r="DQ668"/>
  <c r="DR668"/>
  <c r="DS668"/>
  <c r="DT668"/>
  <c r="DU668"/>
  <c r="DV668"/>
  <c r="DW668"/>
  <c r="DX668"/>
  <c r="DY668"/>
  <c r="DZ668"/>
  <c r="EA668"/>
  <c r="EB668"/>
  <c r="EC668"/>
  <c r="ED668"/>
  <c r="EE668"/>
  <c r="EF668"/>
  <c r="EG668"/>
  <c r="EH668"/>
  <c r="EI668"/>
  <c r="EJ668"/>
  <c r="EK668"/>
  <c r="EL668"/>
  <c r="EM668"/>
  <c r="EN668"/>
  <c r="EO668"/>
  <c r="EP668"/>
  <c r="EQ668"/>
  <c r="ER668"/>
  <c r="ES668"/>
  <c r="ET668"/>
  <c r="EU668"/>
  <c r="EV668"/>
  <c r="EW668"/>
  <c r="EX668"/>
  <c r="EY668"/>
  <c r="EZ668"/>
  <c r="FA668"/>
  <c r="FB668"/>
  <c r="FC668"/>
  <c r="FD668"/>
  <c r="FE668"/>
  <c r="FF668"/>
  <c r="FG668"/>
  <c r="FH668"/>
  <c r="FI668"/>
  <c r="FJ668"/>
  <c r="FK668"/>
  <c r="FL668"/>
  <c r="FM668"/>
  <c r="FN668"/>
  <c r="FO668"/>
  <c r="FP668"/>
  <c r="FQ668"/>
  <c r="FR668"/>
  <c r="FS668"/>
  <c r="FT668"/>
  <c r="FU668"/>
  <c r="FV668"/>
  <c r="FW668"/>
  <c r="FX668"/>
  <c r="FY668"/>
  <c r="FZ668"/>
  <c r="GA668"/>
  <c r="GB668"/>
  <c r="DF669"/>
  <c r="DG669"/>
  <c r="DH669"/>
  <c r="DI669"/>
  <c r="DJ669"/>
  <c r="DK669"/>
  <c r="DL669"/>
  <c r="DM669"/>
  <c r="DN669"/>
  <c r="DO669"/>
  <c r="DP669"/>
  <c r="DQ669"/>
  <c r="DR669"/>
  <c r="DS669"/>
  <c r="DT669"/>
  <c r="DU669"/>
  <c r="DV669"/>
  <c r="DW669"/>
  <c r="DX669"/>
  <c r="DY669"/>
  <c r="DZ669"/>
  <c r="EA669"/>
  <c r="EB669"/>
  <c r="EC669"/>
  <c r="ED669"/>
  <c r="EE669"/>
  <c r="EF669"/>
  <c r="EG669"/>
  <c r="EH669"/>
  <c r="EI669"/>
  <c r="EJ669"/>
  <c r="EK669"/>
  <c r="EL669"/>
  <c r="EM669"/>
  <c r="EN669"/>
  <c r="EO669"/>
  <c r="EP669"/>
  <c r="EQ669"/>
  <c r="ER669"/>
  <c r="ES669"/>
  <c r="ET669"/>
  <c r="EU669"/>
  <c r="EV669"/>
  <c r="EW669"/>
  <c r="EX669"/>
  <c r="EY669"/>
  <c r="EZ669"/>
  <c r="FA669"/>
  <c r="FB669"/>
  <c r="FC669"/>
  <c r="FD669"/>
  <c r="FE669"/>
  <c r="FF669"/>
  <c r="FG669"/>
  <c r="FH669"/>
  <c r="FI669"/>
  <c r="FJ669"/>
  <c r="FK669"/>
  <c r="FL669"/>
  <c r="FM669"/>
  <c r="FN669"/>
  <c r="FO669"/>
  <c r="FP669"/>
  <c r="FQ669"/>
  <c r="FR669"/>
  <c r="FS669"/>
  <c r="FT669"/>
  <c r="FU669"/>
  <c r="FV669"/>
  <c r="FW669"/>
  <c r="FX669"/>
  <c r="FY669"/>
  <c r="FZ669"/>
  <c r="GA669"/>
  <c r="GB669"/>
  <c r="DF670"/>
  <c r="DG670"/>
  <c r="DH670"/>
  <c r="DI670"/>
  <c r="DJ670"/>
  <c r="DK670"/>
  <c r="DL670"/>
  <c r="DM670"/>
  <c r="DN670"/>
  <c r="DO670"/>
  <c r="DP670"/>
  <c r="DQ670"/>
  <c r="DR670"/>
  <c r="DS670"/>
  <c r="DT670"/>
  <c r="DU670"/>
  <c r="DV670"/>
  <c r="DW670"/>
  <c r="DX670"/>
  <c r="DY670"/>
  <c r="DZ670"/>
  <c r="EA670"/>
  <c r="EB670"/>
  <c r="EC670"/>
  <c r="ED670"/>
  <c r="EE670"/>
  <c r="EF670"/>
  <c r="EG670"/>
  <c r="EH670"/>
  <c r="EI670"/>
  <c r="EJ670"/>
  <c r="EK670"/>
  <c r="EL670"/>
  <c r="EM670"/>
  <c r="EN670"/>
  <c r="EO670"/>
  <c r="EP670"/>
  <c r="EQ670"/>
  <c r="ER670"/>
  <c r="ES670"/>
  <c r="ET670"/>
  <c r="EU670"/>
  <c r="EV670"/>
  <c r="EW670"/>
  <c r="EX670"/>
  <c r="EY670"/>
  <c r="EZ670"/>
  <c r="FA670"/>
  <c r="FB670"/>
  <c r="FC670"/>
  <c r="FD670"/>
  <c r="FE670"/>
  <c r="FF670"/>
  <c r="FG670"/>
  <c r="FH670"/>
  <c r="FI670"/>
  <c r="FJ670"/>
  <c r="FK670"/>
  <c r="FL670"/>
  <c r="FM670"/>
  <c r="FN670"/>
  <c r="FO670"/>
  <c r="FP670"/>
  <c r="FQ670"/>
  <c r="FR670"/>
  <c r="FS670"/>
  <c r="FT670"/>
  <c r="FU670"/>
  <c r="FV670"/>
  <c r="FW670"/>
  <c r="FX670"/>
  <c r="FY670"/>
  <c r="FZ670"/>
  <c r="GA670"/>
  <c r="GB670"/>
  <c r="DF671"/>
  <c r="DG671"/>
  <c r="DH671"/>
  <c r="DI671"/>
  <c r="DJ671"/>
  <c r="DK671"/>
  <c r="DL671"/>
  <c r="DM671"/>
  <c r="DN671"/>
  <c r="DO671"/>
  <c r="DP671"/>
  <c r="DQ671"/>
  <c r="DR671"/>
  <c r="DS671"/>
  <c r="DT671"/>
  <c r="DU671"/>
  <c r="DV671"/>
  <c r="DW671"/>
  <c r="DX671"/>
  <c r="DY671"/>
  <c r="DZ671"/>
  <c r="EA671"/>
  <c r="EB671"/>
  <c r="EC671"/>
  <c r="ED671"/>
  <c r="EE671"/>
  <c r="EF671"/>
  <c r="EG671"/>
  <c r="EH671"/>
  <c r="EI671"/>
  <c r="EJ671"/>
  <c r="EK671"/>
  <c r="EL671"/>
  <c r="EM671"/>
  <c r="EN671"/>
  <c r="EO671"/>
  <c r="EP671"/>
  <c r="EQ671"/>
  <c r="ER671"/>
  <c r="ES671"/>
  <c r="ET671"/>
  <c r="EU671"/>
  <c r="EV671"/>
  <c r="EW671"/>
  <c r="EX671"/>
  <c r="EY671"/>
  <c r="EZ671"/>
  <c r="FA671"/>
  <c r="FB671"/>
  <c r="FC671"/>
  <c r="FD671"/>
  <c r="FE671"/>
  <c r="FF671"/>
  <c r="FG671"/>
  <c r="FH671"/>
  <c r="FI671"/>
  <c r="FJ671"/>
  <c r="FK671"/>
  <c r="FL671"/>
  <c r="FM671"/>
  <c r="FN671"/>
  <c r="FO671"/>
  <c r="FP671"/>
  <c r="FQ671"/>
  <c r="FR671"/>
  <c r="FS671"/>
  <c r="FT671"/>
  <c r="FU671"/>
  <c r="FV671"/>
  <c r="FW671"/>
  <c r="FX671"/>
  <c r="FY671"/>
  <c r="FZ671"/>
  <c r="GA671"/>
  <c r="GB671"/>
  <c r="DF672"/>
  <c r="DG672"/>
  <c r="DH672"/>
  <c r="DI672"/>
  <c r="DJ672"/>
  <c r="DK672"/>
  <c r="DL672"/>
  <c r="DM672"/>
  <c r="DN672"/>
  <c r="DO672"/>
  <c r="DP672"/>
  <c r="DQ672"/>
  <c r="DR672"/>
  <c r="DS672"/>
  <c r="DT672"/>
  <c r="DU672"/>
  <c r="DV672"/>
  <c r="DW672"/>
  <c r="DX672"/>
  <c r="DY672"/>
  <c r="DZ672"/>
  <c r="EA672"/>
  <c r="EB672"/>
  <c r="EC672"/>
  <c r="ED672"/>
  <c r="EE672"/>
  <c r="EF672"/>
  <c r="EG672"/>
  <c r="EH672"/>
  <c r="EI672"/>
  <c r="EJ672"/>
  <c r="EK672"/>
  <c r="EL672"/>
  <c r="EM672"/>
  <c r="EN672"/>
  <c r="EO672"/>
  <c r="EP672"/>
  <c r="EQ672"/>
  <c r="ER672"/>
  <c r="ES672"/>
  <c r="ET672"/>
  <c r="EU672"/>
  <c r="EV672"/>
  <c r="EW672"/>
  <c r="EX672"/>
  <c r="EY672"/>
  <c r="EZ672"/>
  <c r="FA672"/>
  <c r="FB672"/>
  <c r="FC672"/>
  <c r="FD672"/>
  <c r="FE672"/>
  <c r="FF672"/>
  <c r="FG672"/>
  <c r="FH672"/>
  <c r="FI672"/>
  <c r="FJ672"/>
  <c r="FK672"/>
  <c r="FL672"/>
  <c r="FM672"/>
  <c r="FN672"/>
  <c r="FO672"/>
  <c r="FP672"/>
  <c r="FQ672"/>
  <c r="FR672"/>
  <c r="FS672"/>
  <c r="FT672"/>
  <c r="FU672"/>
  <c r="FV672"/>
  <c r="FW672"/>
  <c r="FX672"/>
  <c r="FY672"/>
  <c r="FZ672"/>
  <c r="GA672"/>
  <c r="GB672"/>
  <c r="DF673"/>
  <c r="DG673"/>
  <c r="DH673"/>
  <c r="DI673"/>
  <c r="DJ673"/>
  <c r="DK673"/>
  <c r="DL673"/>
  <c r="DM673"/>
  <c r="DN673"/>
  <c r="DO673"/>
  <c r="DP673"/>
  <c r="DQ673"/>
  <c r="DR673"/>
  <c r="DS673"/>
  <c r="DT673"/>
  <c r="DU673"/>
  <c r="DV673"/>
  <c r="DW673"/>
  <c r="DX673"/>
  <c r="DY673"/>
  <c r="DZ673"/>
  <c r="EA673"/>
  <c r="EB673"/>
  <c r="EC673"/>
  <c r="ED673"/>
  <c r="EE673"/>
  <c r="EF673"/>
  <c r="EG673"/>
  <c r="EH673"/>
  <c r="EI673"/>
  <c r="EJ673"/>
  <c r="EK673"/>
  <c r="EL673"/>
  <c r="EM673"/>
  <c r="EN673"/>
  <c r="EO673"/>
  <c r="EP673"/>
  <c r="EQ673"/>
  <c r="ER673"/>
  <c r="ES673"/>
  <c r="ET673"/>
  <c r="EU673"/>
  <c r="EV673"/>
  <c r="EW673"/>
  <c r="EX673"/>
  <c r="EY673"/>
  <c r="EZ673"/>
  <c r="FA673"/>
  <c r="FB673"/>
  <c r="FC673"/>
  <c r="FD673"/>
  <c r="FE673"/>
  <c r="FF673"/>
  <c r="FG673"/>
  <c r="FH673"/>
  <c r="FI673"/>
  <c r="FJ673"/>
  <c r="FK673"/>
  <c r="FL673"/>
  <c r="FM673"/>
  <c r="FN673"/>
  <c r="FO673"/>
  <c r="FP673"/>
  <c r="FQ673"/>
  <c r="FR673"/>
  <c r="FS673"/>
  <c r="FT673"/>
  <c r="FU673"/>
  <c r="FV673"/>
  <c r="FW673"/>
  <c r="FX673"/>
  <c r="FY673"/>
  <c r="FZ673"/>
  <c r="GA673"/>
  <c r="GB673"/>
  <c r="DF674"/>
  <c r="DG674"/>
  <c r="DH674"/>
  <c r="DI674"/>
  <c r="DJ674"/>
  <c r="DK674"/>
  <c r="DL674"/>
  <c r="DM674"/>
  <c r="DN674"/>
  <c r="DO674"/>
  <c r="DP674"/>
  <c r="DQ674"/>
  <c r="DR674"/>
  <c r="DS674"/>
  <c r="DT674"/>
  <c r="DU674"/>
  <c r="DV674"/>
  <c r="DW674"/>
  <c r="DX674"/>
  <c r="DY674"/>
  <c r="DZ674"/>
  <c r="EA674"/>
  <c r="EB674"/>
  <c r="EC674"/>
  <c r="ED674"/>
  <c r="EE674"/>
  <c r="EF674"/>
  <c r="EG674"/>
  <c r="EH674"/>
  <c r="EI674"/>
  <c r="EJ674"/>
  <c r="EK674"/>
  <c r="EL674"/>
  <c r="EM674"/>
  <c r="EN674"/>
  <c r="EO674"/>
  <c r="EP674"/>
  <c r="EQ674"/>
  <c r="ER674"/>
  <c r="ES674"/>
  <c r="ET674"/>
  <c r="EU674"/>
  <c r="EV674"/>
  <c r="EW674"/>
  <c r="EX674"/>
  <c r="EY674"/>
  <c r="EZ674"/>
  <c r="FA674"/>
  <c r="FB674"/>
  <c r="FC674"/>
  <c r="FD674"/>
  <c r="FE674"/>
  <c r="FF674"/>
  <c r="FG674"/>
  <c r="FH674"/>
  <c r="FI674"/>
  <c r="FJ674"/>
  <c r="FK674"/>
  <c r="FL674"/>
  <c r="FM674"/>
  <c r="FN674"/>
  <c r="FO674"/>
  <c r="FP674"/>
  <c r="FQ674"/>
  <c r="FR674"/>
  <c r="FS674"/>
  <c r="FT674"/>
  <c r="FU674"/>
  <c r="FV674"/>
  <c r="FW674"/>
  <c r="FX674"/>
  <c r="FY674"/>
  <c r="FZ674"/>
  <c r="GA674"/>
  <c r="GB674"/>
  <c r="DF675"/>
  <c r="DG675"/>
  <c r="DH675"/>
  <c r="DI675"/>
  <c r="DJ675"/>
  <c r="DK675"/>
  <c r="DL675"/>
  <c r="DM675"/>
  <c r="DN675"/>
  <c r="DO675"/>
  <c r="DP675"/>
  <c r="DQ675"/>
  <c r="DR675"/>
  <c r="DS675"/>
  <c r="DT675"/>
  <c r="DU675"/>
  <c r="DV675"/>
  <c r="DW675"/>
  <c r="DX675"/>
  <c r="DY675"/>
  <c r="DZ675"/>
  <c r="EA675"/>
  <c r="EB675"/>
  <c r="EC675"/>
  <c r="ED675"/>
  <c r="EE675"/>
  <c r="EF675"/>
  <c r="EG675"/>
  <c r="EH675"/>
  <c r="EI675"/>
  <c r="EJ675"/>
  <c r="EK675"/>
  <c r="EL675"/>
  <c r="EM675"/>
  <c r="EN675"/>
  <c r="EO675"/>
  <c r="EP675"/>
  <c r="EQ675"/>
  <c r="ER675"/>
  <c r="ES675"/>
  <c r="ET675"/>
  <c r="EU675"/>
  <c r="EV675"/>
  <c r="EW675"/>
  <c r="EX675"/>
  <c r="EY675"/>
  <c r="EZ675"/>
  <c r="FA675"/>
  <c r="FB675"/>
  <c r="FC675"/>
  <c r="FD675"/>
  <c r="FE675"/>
  <c r="FF675"/>
  <c r="FG675"/>
  <c r="FH675"/>
  <c r="FI675"/>
  <c r="FJ675"/>
  <c r="FK675"/>
  <c r="FL675"/>
  <c r="FM675"/>
  <c r="FN675"/>
  <c r="FO675"/>
  <c r="FP675"/>
  <c r="FQ675"/>
  <c r="FR675"/>
  <c r="FS675"/>
  <c r="FT675"/>
  <c r="FU675"/>
  <c r="FV675"/>
  <c r="FW675"/>
  <c r="FX675"/>
  <c r="FY675"/>
  <c r="FZ675"/>
  <c r="GA675"/>
  <c r="GB675"/>
  <c r="DF676"/>
  <c r="DG676"/>
  <c r="DH676"/>
  <c r="DI676"/>
  <c r="DJ676"/>
  <c r="DK676"/>
  <c r="DL676"/>
  <c r="DM676"/>
  <c r="DN676"/>
  <c r="DO676"/>
  <c r="DP676"/>
  <c r="DQ676"/>
  <c r="DR676"/>
  <c r="DS676"/>
  <c r="DT676"/>
  <c r="DU676"/>
  <c r="DV676"/>
  <c r="DW676"/>
  <c r="DX676"/>
  <c r="DY676"/>
  <c r="DZ676"/>
  <c r="EA676"/>
  <c r="EB676"/>
  <c r="EC676"/>
  <c r="ED676"/>
  <c r="EE676"/>
  <c r="EF676"/>
  <c r="EG676"/>
  <c r="EH676"/>
  <c r="EI676"/>
  <c r="EJ676"/>
  <c r="EK676"/>
  <c r="EL676"/>
  <c r="EM676"/>
  <c r="EN676"/>
  <c r="EO676"/>
  <c r="EP676"/>
  <c r="EQ676"/>
  <c r="ER676"/>
  <c r="ES676"/>
  <c r="ET676"/>
  <c r="EU676"/>
  <c r="EV676"/>
  <c r="EW676"/>
  <c r="EX676"/>
  <c r="EY676"/>
  <c r="EZ676"/>
  <c r="FA676"/>
  <c r="FB676"/>
  <c r="FC676"/>
  <c r="FD676"/>
  <c r="FE676"/>
  <c r="FF676"/>
  <c r="FG676"/>
  <c r="FH676"/>
  <c r="FI676"/>
  <c r="FJ676"/>
  <c r="FK676"/>
  <c r="FL676"/>
  <c r="FM676"/>
  <c r="FN676"/>
  <c r="FO676"/>
  <c r="FP676"/>
  <c r="FQ676"/>
  <c r="FR676"/>
  <c r="FS676"/>
  <c r="FT676"/>
  <c r="FU676"/>
  <c r="FV676"/>
  <c r="FW676"/>
  <c r="FX676"/>
  <c r="FY676"/>
  <c r="FZ676"/>
  <c r="GA676"/>
  <c r="GB676"/>
  <c r="DF677"/>
  <c r="DG677"/>
  <c r="DH677"/>
  <c r="DI677"/>
  <c r="DJ677"/>
  <c r="DK677"/>
  <c r="DL677"/>
  <c r="DM677"/>
  <c r="DN677"/>
  <c r="DO677"/>
  <c r="DP677"/>
  <c r="DQ677"/>
  <c r="DR677"/>
  <c r="DS677"/>
  <c r="DT677"/>
  <c r="DU677"/>
  <c r="DV677"/>
  <c r="DW677"/>
  <c r="DX677"/>
  <c r="DY677"/>
  <c r="DZ677"/>
  <c r="EA677"/>
  <c r="EB677"/>
  <c r="EC677"/>
  <c r="ED677"/>
  <c r="EE677"/>
  <c r="EF677"/>
  <c r="EG677"/>
  <c r="EH677"/>
  <c r="EI677"/>
  <c r="EJ677"/>
  <c r="EK677"/>
  <c r="EL677"/>
  <c r="EM677"/>
  <c r="EN677"/>
  <c r="EO677"/>
  <c r="EP677"/>
  <c r="EQ677"/>
  <c r="ER677"/>
  <c r="ES677"/>
  <c r="ET677"/>
  <c r="EU677"/>
  <c r="EV677"/>
  <c r="EW677"/>
  <c r="EX677"/>
  <c r="EY677"/>
  <c r="EZ677"/>
  <c r="FA677"/>
  <c r="FB677"/>
  <c r="FC677"/>
  <c r="FD677"/>
  <c r="FE677"/>
  <c r="FF677"/>
  <c r="FG677"/>
  <c r="FH677"/>
  <c r="FI677"/>
  <c r="FJ677"/>
  <c r="FK677"/>
  <c r="FL677"/>
  <c r="FM677"/>
  <c r="FN677"/>
  <c r="FO677"/>
  <c r="FP677"/>
  <c r="FQ677"/>
  <c r="FR677"/>
  <c r="FS677"/>
  <c r="FT677"/>
  <c r="FU677"/>
  <c r="FV677"/>
  <c r="FW677"/>
  <c r="FX677"/>
  <c r="FY677"/>
  <c r="FZ677"/>
  <c r="GA677"/>
  <c r="GB677"/>
  <c r="DF678"/>
  <c r="DG678"/>
  <c r="DH678"/>
  <c r="DI678"/>
  <c r="DJ678"/>
  <c r="DK678"/>
  <c r="DL678"/>
  <c r="DM678"/>
  <c r="DN678"/>
  <c r="DO678"/>
  <c r="DP678"/>
  <c r="DQ678"/>
  <c r="DR678"/>
  <c r="DS678"/>
  <c r="DT678"/>
  <c r="DU678"/>
  <c r="DV678"/>
  <c r="DW678"/>
  <c r="DX678"/>
  <c r="DY678"/>
  <c r="DZ678"/>
  <c r="EA678"/>
  <c r="EB678"/>
  <c r="EC678"/>
  <c r="ED678"/>
  <c r="EE678"/>
  <c r="EF678"/>
  <c r="EG678"/>
  <c r="EH678"/>
  <c r="EI678"/>
  <c r="EJ678"/>
  <c r="EK678"/>
  <c r="EL678"/>
  <c r="EM678"/>
  <c r="EN678"/>
  <c r="EO678"/>
  <c r="EP678"/>
  <c r="EQ678"/>
  <c r="ER678"/>
  <c r="ES678"/>
  <c r="ET678"/>
  <c r="EU678"/>
  <c r="EV678"/>
  <c r="EW678"/>
  <c r="EX678"/>
  <c r="EY678"/>
  <c r="EZ678"/>
  <c r="FA678"/>
  <c r="FB678"/>
  <c r="FC678"/>
  <c r="FD678"/>
  <c r="FE678"/>
  <c r="FF678"/>
  <c r="FG678"/>
  <c r="FH678"/>
  <c r="FI678"/>
  <c r="FJ678"/>
  <c r="FK678"/>
  <c r="FL678"/>
  <c r="FM678"/>
  <c r="FN678"/>
  <c r="FO678"/>
  <c r="FP678"/>
  <c r="FQ678"/>
  <c r="FR678"/>
  <c r="FS678"/>
  <c r="FT678"/>
  <c r="FU678"/>
  <c r="FV678"/>
  <c r="FW678"/>
  <c r="FX678"/>
  <c r="FY678"/>
  <c r="FZ678"/>
  <c r="GA678"/>
  <c r="GB678"/>
  <c r="DF679"/>
  <c r="DG679"/>
  <c r="DH679"/>
  <c r="DI679"/>
  <c r="DJ679"/>
  <c r="DK679"/>
  <c r="DL679"/>
  <c r="DM679"/>
  <c r="DN679"/>
  <c r="DO679"/>
  <c r="DP679"/>
  <c r="DQ679"/>
  <c r="DR679"/>
  <c r="DS679"/>
  <c r="DT679"/>
  <c r="DU679"/>
  <c r="DV679"/>
  <c r="DW679"/>
  <c r="DX679"/>
  <c r="DY679"/>
  <c r="DZ679"/>
  <c r="EA679"/>
  <c r="EB679"/>
  <c r="EC679"/>
  <c r="ED679"/>
  <c r="EE679"/>
  <c r="EF679"/>
  <c r="EG679"/>
  <c r="EH679"/>
  <c r="EI679"/>
  <c r="EJ679"/>
  <c r="EK679"/>
  <c r="EL679"/>
  <c r="EM679"/>
  <c r="EN679"/>
  <c r="EO679"/>
  <c r="EP679"/>
  <c r="EQ679"/>
  <c r="ER679"/>
  <c r="ES679"/>
  <c r="ET679"/>
  <c r="EU679"/>
  <c r="EV679"/>
  <c r="EW679"/>
  <c r="EX679"/>
  <c r="EY679"/>
  <c r="EZ679"/>
  <c r="FA679"/>
  <c r="FB679"/>
  <c r="FC679"/>
  <c r="FD679"/>
  <c r="FE679"/>
  <c r="FF679"/>
  <c r="FG679"/>
  <c r="FH679"/>
  <c r="FI679"/>
  <c r="FJ679"/>
  <c r="FK679"/>
  <c r="FL679"/>
  <c r="FM679"/>
  <c r="FN679"/>
  <c r="FO679"/>
  <c r="FP679"/>
  <c r="FQ679"/>
  <c r="FR679"/>
  <c r="FS679"/>
  <c r="FT679"/>
  <c r="FU679"/>
  <c r="FV679"/>
  <c r="FW679"/>
  <c r="FX679"/>
  <c r="FY679"/>
  <c r="FZ679"/>
  <c r="GA679"/>
  <c r="GB679"/>
  <c r="DF680"/>
  <c r="DG680"/>
  <c r="DH680"/>
  <c r="DI680"/>
  <c r="DJ680"/>
  <c r="DK680"/>
  <c r="DL680"/>
  <c r="DM680"/>
  <c r="DN680"/>
  <c r="DO680"/>
  <c r="DP680"/>
  <c r="DQ680"/>
  <c r="DR680"/>
  <c r="DS680"/>
  <c r="DT680"/>
  <c r="DU680"/>
  <c r="DV680"/>
  <c r="DW680"/>
  <c r="DX680"/>
  <c r="DY680"/>
  <c r="DZ680"/>
  <c r="EA680"/>
  <c r="EB680"/>
  <c r="EC680"/>
  <c r="ED680"/>
  <c r="EE680"/>
  <c r="EF680"/>
  <c r="EG680"/>
  <c r="EH680"/>
  <c r="EI680"/>
  <c r="EJ680"/>
  <c r="EK680"/>
  <c r="EL680"/>
  <c r="EM680"/>
  <c r="EN680"/>
  <c r="EO680"/>
  <c r="EP680"/>
  <c r="EQ680"/>
  <c r="ER680"/>
  <c r="ES680"/>
  <c r="ET680"/>
  <c r="EU680"/>
  <c r="EV680"/>
  <c r="EW680"/>
  <c r="EX680"/>
  <c r="EY680"/>
  <c r="EZ680"/>
  <c r="FA680"/>
  <c r="FB680"/>
  <c r="FC680"/>
  <c r="FD680"/>
  <c r="FE680"/>
  <c r="FF680"/>
  <c r="FG680"/>
  <c r="FH680"/>
  <c r="FI680"/>
  <c r="FJ680"/>
  <c r="FK680"/>
  <c r="FL680"/>
  <c r="FM680"/>
  <c r="FN680"/>
  <c r="FO680"/>
  <c r="FP680"/>
  <c r="FQ680"/>
  <c r="FR680"/>
  <c r="FS680"/>
  <c r="FT680"/>
  <c r="FU680"/>
  <c r="FV680"/>
  <c r="FW680"/>
  <c r="FX680"/>
  <c r="FY680"/>
  <c r="FZ680"/>
  <c r="GA680"/>
  <c r="GB680"/>
  <c r="DF681"/>
  <c r="DG681"/>
  <c r="DH681"/>
  <c r="DI681"/>
  <c r="DJ681"/>
  <c r="DK681"/>
  <c r="DL681"/>
  <c r="DM681"/>
  <c r="DN681"/>
  <c r="DO681"/>
  <c r="DP681"/>
  <c r="DQ681"/>
  <c r="DR681"/>
  <c r="DS681"/>
  <c r="DT681"/>
  <c r="DU681"/>
  <c r="DV681"/>
  <c r="DW681"/>
  <c r="DX681"/>
  <c r="DY681"/>
  <c r="DZ681"/>
  <c r="EA681"/>
  <c r="EB681"/>
  <c r="EC681"/>
  <c r="ED681"/>
  <c r="EE681"/>
  <c r="EF681"/>
  <c r="EG681"/>
  <c r="EH681"/>
  <c r="EI681"/>
  <c r="EJ681"/>
  <c r="EK681"/>
  <c r="EL681"/>
  <c r="EM681"/>
  <c r="EN681"/>
  <c r="EO681"/>
  <c r="EP681"/>
  <c r="EQ681"/>
  <c r="ER681"/>
  <c r="ES681"/>
  <c r="ET681"/>
  <c r="EU681"/>
  <c r="EV681"/>
  <c r="EW681"/>
  <c r="EX681"/>
  <c r="EY681"/>
  <c r="EZ681"/>
  <c r="FA681"/>
  <c r="FB681"/>
  <c r="FC681"/>
  <c r="FD681"/>
  <c r="FE681"/>
  <c r="FF681"/>
  <c r="FG681"/>
  <c r="FH681"/>
  <c r="FI681"/>
  <c r="FJ681"/>
  <c r="FK681"/>
  <c r="FL681"/>
  <c r="FM681"/>
  <c r="FN681"/>
  <c r="FO681"/>
  <c r="FP681"/>
  <c r="FQ681"/>
  <c r="FR681"/>
  <c r="FS681"/>
  <c r="FT681"/>
  <c r="FU681"/>
  <c r="FV681"/>
  <c r="FW681"/>
  <c r="FX681"/>
  <c r="FY681"/>
  <c r="FZ681"/>
  <c r="GA681"/>
  <c r="GB681"/>
  <c r="DF682"/>
  <c r="DG682"/>
  <c r="DH682"/>
  <c r="DI682"/>
  <c r="DJ682"/>
  <c r="DK682"/>
  <c r="DL682"/>
  <c r="DM682"/>
  <c r="DN682"/>
  <c r="DO682"/>
  <c r="DP682"/>
  <c r="DQ682"/>
  <c r="DR682"/>
  <c r="DS682"/>
  <c r="DT682"/>
  <c r="DU682"/>
  <c r="DV682"/>
  <c r="DW682"/>
  <c r="DX682"/>
  <c r="DY682"/>
  <c r="DZ682"/>
  <c r="EA682"/>
  <c r="EB682"/>
  <c r="EC682"/>
  <c r="ED682"/>
  <c r="EE682"/>
  <c r="EF682"/>
  <c r="EG682"/>
  <c r="EH682"/>
  <c r="EI682"/>
  <c r="EJ682"/>
  <c r="EK682"/>
  <c r="EL682"/>
  <c r="EM682"/>
  <c r="EN682"/>
  <c r="EO682"/>
  <c r="EP682"/>
  <c r="EQ682"/>
  <c r="ER682"/>
  <c r="ES682"/>
  <c r="ET682"/>
  <c r="EU682"/>
  <c r="EV682"/>
  <c r="EW682"/>
  <c r="EX682"/>
  <c r="EY682"/>
  <c r="EZ682"/>
  <c r="FA682"/>
  <c r="FB682"/>
  <c r="FC682"/>
  <c r="FD682"/>
  <c r="FE682"/>
  <c r="FF682"/>
  <c r="FG682"/>
  <c r="FH682"/>
  <c r="FI682"/>
  <c r="FJ682"/>
  <c r="FK682"/>
  <c r="FL682"/>
  <c r="FM682"/>
  <c r="FN682"/>
  <c r="FO682"/>
  <c r="FP682"/>
  <c r="FQ682"/>
  <c r="FR682"/>
  <c r="FS682"/>
  <c r="FT682"/>
  <c r="FU682"/>
  <c r="FV682"/>
  <c r="FW682"/>
  <c r="FX682"/>
  <c r="FY682"/>
  <c r="FZ682"/>
  <c r="GA682"/>
  <c r="GB682"/>
  <c r="DF683"/>
  <c r="DG683"/>
  <c r="DH683"/>
  <c r="DI683"/>
  <c r="DJ683"/>
  <c r="DK683"/>
  <c r="DL683"/>
  <c r="DM683"/>
  <c r="DN683"/>
  <c r="DO683"/>
  <c r="DP683"/>
  <c r="DQ683"/>
  <c r="DR683"/>
  <c r="DS683"/>
  <c r="DT683"/>
  <c r="DU683"/>
  <c r="DV683"/>
  <c r="DW683"/>
  <c r="DX683"/>
  <c r="DY683"/>
  <c r="DZ683"/>
  <c r="EA683"/>
  <c r="EB683"/>
  <c r="EC683"/>
  <c r="ED683"/>
  <c r="EE683"/>
  <c r="EF683"/>
  <c r="EG683"/>
  <c r="EH683"/>
  <c r="EI683"/>
  <c r="EJ683"/>
  <c r="EK683"/>
  <c r="EL683"/>
  <c r="EM683"/>
  <c r="EN683"/>
  <c r="EO683"/>
  <c r="EP683"/>
  <c r="EQ683"/>
  <c r="ER683"/>
  <c r="ES683"/>
  <c r="ET683"/>
  <c r="EU683"/>
  <c r="EV683"/>
  <c r="EW683"/>
  <c r="EX683"/>
  <c r="EY683"/>
  <c r="EZ683"/>
  <c r="FA683"/>
  <c r="FB683"/>
  <c r="FC683"/>
  <c r="FD683"/>
  <c r="FE683"/>
  <c r="FF683"/>
  <c r="FG683"/>
  <c r="FH683"/>
  <c r="FI683"/>
  <c r="FJ683"/>
  <c r="FK683"/>
  <c r="FL683"/>
  <c r="FM683"/>
  <c r="FN683"/>
  <c r="FO683"/>
  <c r="FP683"/>
  <c r="FQ683"/>
  <c r="FR683"/>
  <c r="FS683"/>
  <c r="FT683"/>
  <c r="FU683"/>
  <c r="FV683"/>
  <c r="FW683"/>
  <c r="FX683"/>
  <c r="FY683"/>
  <c r="FZ683"/>
  <c r="GA683"/>
  <c r="GB683"/>
  <c r="DF684"/>
  <c r="DG684"/>
  <c r="DH684"/>
  <c r="DI684"/>
  <c r="DJ684"/>
  <c r="DK684"/>
  <c r="DL684"/>
  <c r="DM684"/>
  <c r="DN684"/>
  <c r="DO684"/>
  <c r="DP684"/>
  <c r="DQ684"/>
  <c r="DR684"/>
  <c r="DS684"/>
  <c r="DT684"/>
  <c r="DU684"/>
  <c r="DV684"/>
  <c r="DW684"/>
  <c r="DX684"/>
  <c r="DY684"/>
  <c r="DZ684"/>
  <c r="EA684"/>
  <c r="EB684"/>
  <c r="EC684"/>
  <c r="ED684"/>
  <c r="EE684"/>
  <c r="EF684"/>
  <c r="EG684"/>
  <c r="EH684"/>
  <c r="EI684"/>
  <c r="EJ684"/>
  <c r="EK684"/>
  <c r="EL684"/>
  <c r="EM684"/>
  <c r="EN684"/>
  <c r="EO684"/>
  <c r="EP684"/>
  <c r="EQ684"/>
  <c r="ER684"/>
  <c r="ES684"/>
  <c r="ET684"/>
  <c r="EU684"/>
  <c r="EV684"/>
  <c r="EW684"/>
  <c r="EX684"/>
  <c r="EY684"/>
  <c r="EZ684"/>
  <c r="FA684"/>
  <c r="FB684"/>
  <c r="FC684"/>
  <c r="FD684"/>
  <c r="FE684"/>
  <c r="FF684"/>
  <c r="FG684"/>
  <c r="FH684"/>
  <c r="FI684"/>
  <c r="FJ684"/>
  <c r="FK684"/>
  <c r="FL684"/>
  <c r="FM684"/>
  <c r="FN684"/>
  <c r="FO684"/>
  <c r="FP684"/>
  <c r="FQ684"/>
  <c r="FR684"/>
  <c r="FS684"/>
  <c r="FT684"/>
  <c r="FU684"/>
  <c r="FV684"/>
  <c r="FW684"/>
  <c r="FX684"/>
  <c r="FY684"/>
  <c r="FZ684"/>
  <c r="GA684"/>
  <c r="GB684"/>
  <c r="DF685"/>
  <c r="DG685"/>
  <c r="DH685"/>
  <c r="DI685"/>
  <c r="DJ685"/>
  <c r="DK685"/>
  <c r="DL685"/>
  <c r="DM685"/>
  <c r="DN685"/>
  <c r="DO685"/>
  <c r="DP685"/>
  <c r="DQ685"/>
  <c r="DR685"/>
  <c r="DS685"/>
  <c r="DT685"/>
  <c r="DU685"/>
  <c r="DV685"/>
  <c r="DW685"/>
  <c r="DX685"/>
  <c r="DY685"/>
  <c r="DZ685"/>
  <c r="EA685"/>
  <c r="EB685"/>
  <c r="EC685"/>
  <c r="ED685"/>
  <c r="EE685"/>
  <c r="EF685"/>
  <c r="EG685"/>
  <c r="EH685"/>
  <c r="EI685"/>
  <c r="EJ685"/>
  <c r="EK685"/>
  <c r="EL685"/>
  <c r="EM685"/>
  <c r="EN685"/>
  <c r="EO685"/>
  <c r="EP685"/>
  <c r="EQ685"/>
  <c r="ER685"/>
  <c r="ES685"/>
  <c r="ET685"/>
  <c r="EU685"/>
  <c r="EV685"/>
  <c r="EW685"/>
  <c r="EX685"/>
  <c r="EY685"/>
  <c r="EZ685"/>
  <c r="FA685"/>
  <c r="FB685"/>
  <c r="FC685"/>
  <c r="FD685"/>
  <c r="FE685"/>
  <c r="FF685"/>
  <c r="FG685"/>
  <c r="FH685"/>
  <c r="FI685"/>
  <c r="FJ685"/>
  <c r="FK685"/>
  <c r="FL685"/>
  <c r="FM685"/>
  <c r="FN685"/>
  <c r="FO685"/>
  <c r="FP685"/>
  <c r="FQ685"/>
  <c r="FR685"/>
  <c r="FS685"/>
  <c r="FT685"/>
  <c r="FU685"/>
  <c r="FV685"/>
  <c r="FW685"/>
  <c r="FX685"/>
  <c r="FY685"/>
  <c r="FZ685"/>
  <c r="GA685"/>
  <c r="GB685"/>
  <c r="DF686"/>
  <c r="DG686"/>
  <c r="DH686"/>
  <c r="DI686"/>
  <c r="DJ686"/>
  <c r="DK686"/>
  <c r="DL686"/>
  <c r="DM686"/>
  <c r="DN686"/>
  <c r="DO686"/>
  <c r="DP686"/>
  <c r="DQ686"/>
  <c r="DR686"/>
  <c r="DS686"/>
  <c r="DT686"/>
  <c r="DU686"/>
  <c r="DV686"/>
  <c r="DW686"/>
  <c r="DX686"/>
  <c r="DY686"/>
  <c r="DZ686"/>
  <c r="EA686"/>
  <c r="EB686"/>
  <c r="EC686"/>
  <c r="ED686"/>
  <c r="EE686"/>
  <c r="EF686"/>
  <c r="EG686"/>
  <c r="EH686"/>
  <c r="EI686"/>
  <c r="EJ686"/>
  <c r="EK686"/>
  <c r="EL686"/>
  <c r="EM686"/>
  <c r="EN686"/>
  <c r="EO686"/>
  <c r="EP686"/>
  <c r="EQ686"/>
  <c r="ER686"/>
  <c r="ES686"/>
  <c r="ET686"/>
  <c r="EU686"/>
  <c r="EV686"/>
  <c r="EW686"/>
  <c r="EX686"/>
  <c r="EY686"/>
  <c r="EZ686"/>
  <c r="FA686"/>
  <c r="FB686"/>
  <c r="FC686"/>
  <c r="FD686"/>
  <c r="FE686"/>
  <c r="FF686"/>
  <c r="FG686"/>
  <c r="FH686"/>
  <c r="FI686"/>
  <c r="FJ686"/>
  <c r="FK686"/>
  <c r="FL686"/>
  <c r="FM686"/>
  <c r="FN686"/>
  <c r="FO686"/>
  <c r="FP686"/>
  <c r="FQ686"/>
  <c r="FR686"/>
  <c r="FS686"/>
  <c r="FT686"/>
  <c r="FU686"/>
  <c r="FV686"/>
  <c r="FW686"/>
  <c r="FX686"/>
  <c r="FY686"/>
  <c r="FZ686"/>
  <c r="GA686"/>
  <c r="GB686"/>
  <c r="DF687"/>
  <c r="DG687"/>
  <c r="DH687"/>
  <c r="DI687"/>
  <c r="DJ687"/>
  <c r="DK687"/>
  <c r="DL687"/>
  <c r="DM687"/>
  <c r="DN687"/>
  <c r="DO687"/>
  <c r="DP687"/>
  <c r="DQ687"/>
  <c r="DR687"/>
  <c r="DS687"/>
  <c r="DT687"/>
  <c r="DU687"/>
  <c r="DV687"/>
  <c r="DW687"/>
  <c r="DX687"/>
  <c r="DY687"/>
  <c r="DZ687"/>
  <c r="EA687"/>
  <c r="EB687"/>
  <c r="EC687"/>
  <c r="ED687"/>
  <c r="EE687"/>
  <c r="EF687"/>
  <c r="EG687"/>
  <c r="EH687"/>
  <c r="EI687"/>
  <c r="EJ687"/>
  <c r="EK687"/>
  <c r="EL687"/>
  <c r="EM687"/>
  <c r="EN687"/>
  <c r="EO687"/>
  <c r="EP687"/>
  <c r="EQ687"/>
  <c r="ER687"/>
  <c r="ES687"/>
  <c r="ET687"/>
  <c r="EU687"/>
  <c r="EV687"/>
  <c r="EW687"/>
  <c r="EX687"/>
  <c r="EY687"/>
  <c r="EZ687"/>
  <c r="FA687"/>
  <c r="FB687"/>
  <c r="FC687"/>
  <c r="FD687"/>
  <c r="FE687"/>
  <c r="FF687"/>
  <c r="FG687"/>
  <c r="FH687"/>
  <c r="FI687"/>
  <c r="FJ687"/>
  <c r="FK687"/>
  <c r="FL687"/>
  <c r="FM687"/>
  <c r="FN687"/>
  <c r="FO687"/>
  <c r="FP687"/>
  <c r="FQ687"/>
  <c r="FR687"/>
  <c r="FS687"/>
  <c r="FT687"/>
  <c r="FU687"/>
  <c r="FV687"/>
  <c r="FW687"/>
  <c r="FX687"/>
  <c r="FY687"/>
  <c r="FZ687"/>
  <c r="GA687"/>
  <c r="GB687"/>
  <c r="DF688"/>
  <c r="DG688"/>
  <c r="DH688"/>
  <c r="DI688"/>
  <c r="DJ688"/>
  <c r="DK688"/>
  <c r="DL688"/>
  <c r="DM688"/>
  <c r="DN688"/>
  <c r="DO688"/>
  <c r="DP688"/>
  <c r="DQ688"/>
  <c r="DR688"/>
  <c r="DS688"/>
  <c r="DT688"/>
  <c r="DU688"/>
  <c r="DV688"/>
  <c r="DW688"/>
  <c r="DX688"/>
  <c r="DY688"/>
  <c r="DZ688"/>
  <c r="EA688"/>
  <c r="EB688"/>
  <c r="EC688"/>
  <c r="ED688"/>
  <c r="EE688"/>
  <c r="EF688"/>
  <c r="EG688"/>
  <c r="EH688"/>
  <c r="EI688"/>
  <c r="EJ688"/>
  <c r="EK688"/>
  <c r="EL688"/>
  <c r="EM688"/>
  <c r="EN688"/>
  <c r="EO688"/>
  <c r="EP688"/>
  <c r="EQ688"/>
  <c r="ER688"/>
  <c r="ES688"/>
  <c r="ET688"/>
  <c r="EU688"/>
  <c r="EV688"/>
  <c r="EW688"/>
  <c r="EX688"/>
  <c r="EY688"/>
  <c r="EZ688"/>
  <c r="FA688"/>
  <c r="FB688"/>
  <c r="FC688"/>
  <c r="FD688"/>
  <c r="FE688"/>
  <c r="FF688"/>
  <c r="FG688"/>
  <c r="FH688"/>
  <c r="FI688"/>
  <c r="FJ688"/>
  <c r="FK688"/>
  <c r="FL688"/>
  <c r="FM688"/>
  <c r="FN688"/>
  <c r="FO688"/>
  <c r="FP688"/>
  <c r="FQ688"/>
  <c r="FR688"/>
  <c r="FS688"/>
  <c r="FT688"/>
  <c r="FU688"/>
  <c r="FV688"/>
  <c r="FW688"/>
  <c r="FX688"/>
  <c r="FY688"/>
  <c r="FZ688"/>
  <c r="GA688"/>
  <c r="GB688"/>
  <c r="DF689"/>
  <c r="DG689"/>
  <c r="DH689"/>
  <c r="DI689"/>
  <c r="DJ689"/>
  <c r="DK689"/>
  <c r="DL689"/>
  <c r="DM689"/>
  <c r="DN689"/>
  <c r="DO689"/>
  <c r="DP689"/>
  <c r="DQ689"/>
  <c r="DR689"/>
  <c r="DS689"/>
  <c r="DT689"/>
  <c r="DU689"/>
  <c r="DV689"/>
  <c r="DW689"/>
  <c r="DX689"/>
  <c r="DY689"/>
  <c r="DZ689"/>
  <c r="EA689"/>
  <c r="EB689"/>
  <c r="EC689"/>
  <c r="ED689"/>
  <c r="EE689"/>
  <c r="EF689"/>
  <c r="EG689"/>
  <c r="EH689"/>
  <c r="EI689"/>
  <c r="EJ689"/>
  <c r="EK689"/>
  <c r="EL689"/>
  <c r="EM689"/>
  <c r="EN689"/>
  <c r="EO689"/>
  <c r="EP689"/>
  <c r="EQ689"/>
  <c r="ER689"/>
  <c r="ES689"/>
  <c r="ET689"/>
  <c r="EU689"/>
  <c r="EV689"/>
  <c r="EW689"/>
  <c r="EX689"/>
  <c r="EY689"/>
  <c r="EZ689"/>
  <c r="FA689"/>
  <c r="FB689"/>
  <c r="FC689"/>
  <c r="FD689"/>
  <c r="FE689"/>
  <c r="FF689"/>
  <c r="FG689"/>
  <c r="FH689"/>
  <c r="FI689"/>
  <c r="FJ689"/>
  <c r="FK689"/>
  <c r="FL689"/>
  <c r="FM689"/>
  <c r="FN689"/>
  <c r="FO689"/>
  <c r="FP689"/>
  <c r="FQ689"/>
  <c r="FR689"/>
  <c r="FS689"/>
  <c r="FT689"/>
  <c r="FU689"/>
  <c r="FV689"/>
  <c r="FW689"/>
  <c r="FX689"/>
  <c r="FY689"/>
  <c r="FZ689"/>
  <c r="GA689"/>
  <c r="GB689"/>
  <c r="DF690"/>
  <c r="DG690"/>
  <c r="DH690"/>
  <c r="DI690"/>
  <c r="DJ690"/>
  <c r="DK690"/>
  <c r="DL690"/>
  <c r="DM690"/>
  <c r="DN690"/>
  <c r="DO690"/>
  <c r="DP690"/>
  <c r="DQ690"/>
  <c r="DR690"/>
  <c r="DS690"/>
  <c r="DT690"/>
  <c r="DU690"/>
  <c r="DV690"/>
  <c r="DW690"/>
  <c r="DX690"/>
  <c r="DY690"/>
  <c r="DZ690"/>
  <c r="EA690"/>
  <c r="EB690"/>
  <c r="EC690"/>
  <c r="ED690"/>
  <c r="EE690"/>
  <c r="EF690"/>
  <c r="EG690"/>
  <c r="EH690"/>
  <c r="EI690"/>
  <c r="EJ690"/>
  <c r="EK690"/>
  <c r="EL690"/>
  <c r="EM690"/>
  <c r="EN690"/>
  <c r="EO690"/>
  <c r="EP690"/>
  <c r="EQ690"/>
  <c r="ER690"/>
  <c r="ES690"/>
  <c r="ET690"/>
  <c r="EU690"/>
  <c r="EV690"/>
  <c r="EW690"/>
  <c r="EX690"/>
  <c r="EY690"/>
  <c r="EZ690"/>
  <c r="FA690"/>
  <c r="FB690"/>
  <c r="FC690"/>
  <c r="FD690"/>
  <c r="FE690"/>
  <c r="FF690"/>
  <c r="FG690"/>
  <c r="FH690"/>
  <c r="FI690"/>
  <c r="FJ690"/>
  <c r="FK690"/>
  <c r="FL690"/>
  <c r="FM690"/>
  <c r="FN690"/>
  <c r="FO690"/>
  <c r="FP690"/>
  <c r="FQ690"/>
  <c r="FR690"/>
  <c r="FS690"/>
  <c r="FT690"/>
  <c r="FU690"/>
  <c r="FV690"/>
  <c r="FW690"/>
  <c r="FX690"/>
  <c r="FY690"/>
  <c r="FZ690"/>
  <c r="GA690"/>
  <c r="GB690"/>
  <c r="DF691"/>
  <c r="DG691"/>
  <c r="DH691"/>
  <c r="DI691"/>
  <c r="DJ691"/>
  <c r="DK691"/>
  <c r="DL691"/>
  <c r="DM691"/>
  <c r="DN691"/>
  <c r="DO691"/>
  <c r="DP691"/>
  <c r="DQ691"/>
  <c r="DR691"/>
  <c r="DS691"/>
  <c r="DT691"/>
  <c r="DU691"/>
  <c r="DV691"/>
  <c r="DW691"/>
  <c r="DX691"/>
  <c r="DY691"/>
  <c r="DZ691"/>
  <c r="EA691"/>
  <c r="EB691"/>
  <c r="EC691"/>
  <c r="ED691"/>
  <c r="EE691"/>
  <c r="EF691"/>
  <c r="EG691"/>
  <c r="EH691"/>
  <c r="EI691"/>
  <c r="EJ691"/>
  <c r="EK691"/>
  <c r="EL691"/>
  <c r="EM691"/>
  <c r="EN691"/>
  <c r="EO691"/>
  <c r="EP691"/>
  <c r="EQ691"/>
  <c r="ER691"/>
  <c r="ES691"/>
  <c r="ET691"/>
  <c r="EU691"/>
  <c r="EV691"/>
  <c r="EW691"/>
  <c r="EX691"/>
  <c r="EY691"/>
  <c r="EZ691"/>
  <c r="FA691"/>
  <c r="FB691"/>
  <c r="FC691"/>
  <c r="FD691"/>
  <c r="FE691"/>
  <c r="FF691"/>
  <c r="FG691"/>
  <c r="FH691"/>
  <c r="FI691"/>
  <c r="FJ691"/>
  <c r="FK691"/>
  <c r="FL691"/>
  <c r="FM691"/>
  <c r="FN691"/>
  <c r="FO691"/>
  <c r="FP691"/>
  <c r="FQ691"/>
  <c r="FR691"/>
  <c r="FS691"/>
  <c r="FT691"/>
  <c r="FU691"/>
  <c r="FV691"/>
  <c r="FW691"/>
  <c r="FX691"/>
  <c r="FY691"/>
  <c r="FZ691"/>
  <c r="GA691"/>
  <c r="GB691"/>
  <c r="DF692"/>
  <c r="DG692"/>
  <c r="DH692"/>
  <c r="DI692"/>
  <c r="DJ692"/>
  <c r="DK692"/>
  <c r="DL692"/>
  <c r="DM692"/>
  <c r="DN692"/>
  <c r="DO692"/>
  <c r="DP692"/>
  <c r="DQ692"/>
  <c r="DR692"/>
  <c r="DS692"/>
  <c r="DT692"/>
  <c r="DU692"/>
  <c r="DV692"/>
  <c r="DW692"/>
  <c r="DX692"/>
  <c r="DY692"/>
  <c r="DZ692"/>
  <c r="EA692"/>
  <c r="EB692"/>
  <c r="EC692"/>
  <c r="ED692"/>
  <c r="EE692"/>
  <c r="EF692"/>
  <c r="EG692"/>
  <c r="EH692"/>
  <c r="EI692"/>
  <c r="EJ692"/>
  <c r="EK692"/>
  <c r="EL692"/>
  <c r="EM692"/>
  <c r="EN692"/>
  <c r="EO692"/>
  <c r="EP692"/>
  <c r="EQ692"/>
  <c r="ER692"/>
  <c r="ES692"/>
  <c r="ET692"/>
  <c r="EU692"/>
  <c r="EV692"/>
  <c r="EW692"/>
  <c r="EX692"/>
  <c r="EY692"/>
  <c r="EZ692"/>
  <c r="FA692"/>
  <c r="FB692"/>
  <c r="FC692"/>
  <c r="FD692"/>
  <c r="FE692"/>
  <c r="FF692"/>
  <c r="FG692"/>
  <c r="FH692"/>
  <c r="FI692"/>
  <c r="FJ692"/>
  <c r="FK692"/>
  <c r="FL692"/>
  <c r="FM692"/>
  <c r="FN692"/>
  <c r="FO692"/>
  <c r="FP692"/>
  <c r="FQ692"/>
  <c r="FR692"/>
  <c r="FS692"/>
  <c r="FT692"/>
  <c r="FU692"/>
  <c r="FV692"/>
  <c r="FW692"/>
  <c r="FX692"/>
  <c r="FY692"/>
  <c r="FZ692"/>
  <c r="GA692"/>
  <c r="GB692"/>
  <c r="DF693"/>
  <c r="DG693"/>
  <c r="DH693"/>
  <c r="DI693"/>
  <c r="DJ693"/>
  <c r="DK693"/>
  <c r="DL693"/>
  <c r="DM693"/>
  <c r="DN693"/>
  <c r="DO693"/>
  <c r="DP693"/>
  <c r="DQ693"/>
  <c r="DR693"/>
  <c r="DS693"/>
  <c r="DT693"/>
  <c r="DU693"/>
  <c r="DV693"/>
  <c r="DW693"/>
  <c r="DX693"/>
  <c r="DY693"/>
  <c r="DZ693"/>
  <c r="EA693"/>
  <c r="EB693"/>
  <c r="EC693"/>
  <c r="ED693"/>
  <c r="EE693"/>
  <c r="EF693"/>
  <c r="EG693"/>
  <c r="EH693"/>
  <c r="EI693"/>
  <c r="EJ693"/>
  <c r="EK693"/>
  <c r="EL693"/>
  <c r="EM693"/>
  <c r="EN693"/>
  <c r="EO693"/>
  <c r="EP693"/>
  <c r="EQ693"/>
  <c r="ER693"/>
  <c r="ES693"/>
  <c r="ET693"/>
  <c r="EU693"/>
  <c r="EV693"/>
  <c r="EW693"/>
  <c r="EX693"/>
  <c r="EY693"/>
  <c r="EZ693"/>
  <c r="FA693"/>
  <c r="FB693"/>
  <c r="FC693"/>
  <c r="FD693"/>
  <c r="FE693"/>
  <c r="FF693"/>
  <c r="FG693"/>
  <c r="FH693"/>
  <c r="FI693"/>
  <c r="FJ693"/>
  <c r="FK693"/>
  <c r="FL693"/>
  <c r="FM693"/>
  <c r="FN693"/>
  <c r="FO693"/>
  <c r="FP693"/>
  <c r="FQ693"/>
  <c r="FR693"/>
  <c r="FS693"/>
  <c r="FT693"/>
  <c r="FU693"/>
  <c r="FV693"/>
  <c r="FW693"/>
  <c r="FX693"/>
  <c r="FY693"/>
  <c r="FZ693"/>
  <c r="GA693"/>
  <c r="GB693"/>
  <c r="DF694"/>
  <c r="DG694"/>
  <c r="DH694"/>
  <c r="DI694"/>
  <c r="DJ694"/>
  <c r="DK694"/>
  <c r="DL694"/>
  <c r="DM694"/>
  <c r="DN694"/>
  <c r="DO694"/>
  <c r="DP694"/>
  <c r="DQ694"/>
  <c r="DR694"/>
  <c r="DS694"/>
  <c r="DT694"/>
  <c r="DU694"/>
  <c r="DV694"/>
  <c r="DW694"/>
  <c r="DX694"/>
  <c r="DY694"/>
  <c r="DZ694"/>
  <c r="EA694"/>
  <c r="EB694"/>
  <c r="EC694"/>
  <c r="ED694"/>
  <c r="EE694"/>
  <c r="EF694"/>
  <c r="EG694"/>
  <c r="EH694"/>
  <c r="EI694"/>
  <c r="EJ694"/>
  <c r="EK694"/>
  <c r="EL694"/>
  <c r="EM694"/>
  <c r="EN694"/>
  <c r="EO694"/>
  <c r="EP694"/>
  <c r="EQ694"/>
  <c r="ER694"/>
  <c r="ES694"/>
  <c r="ET694"/>
  <c r="EU694"/>
  <c r="EV694"/>
  <c r="EW694"/>
  <c r="EX694"/>
  <c r="EY694"/>
  <c r="EZ694"/>
  <c r="FA694"/>
  <c r="FB694"/>
  <c r="FC694"/>
  <c r="FD694"/>
  <c r="FE694"/>
  <c r="FF694"/>
  <c r="FG694"/>
  <c r="FH694"/>
  <c r="FI694"/>
  <c r="FJ694"/>
  <c r="FK694"/>
  <c r="FL694"/>
  <c r="FM694"/>
  <c r="FN694"/>
  <c r="FO694"/>
  <c r="FP694"/>
  <c r="FQ694"/>
  <c r="FR694"/>
  <c r="FS694"/>
  <c r="FT694"/>
  <c r="FU694"/>
  <c r="FV694"/>
  <c r="FW694"/>
  <c r="FX694"/>
  <c r="FY694"/>
  <c r="FZ694"/>
  <c r="GA694"/>
  <c r="GB694"/>
  <c r="DF695"/>
  <c r="DG695"/>
  <c r="DH695"/>
  <c r="DI695"/>
  <c r="DJ695"/>
  <c r="DK695"/>
  <c r="DL695"/>
  <c r="DM695"/>
  <c r="DN695"/>
  <c r="DO695"/>
  <c r="DP695"/>
  <c r="DQ695"/>
  <c r="DR695"/>
  <c r="DS695"/>
  <c r="DT695"/>
  <c r="DU695"/>
  <c r="DV695"/>
  <c r="DW695"/>
  <c r="DX695"/>
  <c r="DY695"/>
  <c r="DZ695"/>
  <c r="EA695"/>
  <c r="EB695"/>
  <c r="EC695"/>
  <c r="ED695"/>
  <c r="EE695"/>
  <c r="EF695"/>
  <c r="EG695"/>
  <c r="EH695"/>
  <c r="EI695"/>
  <c r="EJ695"/>
  <c r="EK695"/>
  <c r="EL695"/>
  <c r="EM695"/>
  <c r="EN695"/>
  <c r="EO695"/>
  <c r="EP695"/>
  <c r="EQ695"/>
  <c r="ER695"/>
  <c r="ES695"/>
  <c r="ET695"/>
  <c r="EU695"/>
  <c r="EV695"/>
  <c r="EW695"/>
  <c r="EX695"/>
  <c r="EY695"/>
  <c r="EZ695"/>
  <c r="FA695"/>
  <c r="FB695"/>
  <c r="FC695"/>
  <c r="FD695"/>
  <c r="FE695"/>
  <c r="FF695"/>
  <c r="FG695"/>
  <c r="FH695"/>
  <c r="FI695"/>
  <c r="FJ695"/>
  <c r="FK695"/>
  <c r="FL695"/>
  <c r="FM695"/>
  <c r="FN695"/>
  <c r="FO695"/>
  <c r="FP695"/>
  <c r="FQ695"/>
  <c r="FR695"/>
  <c r="FS695"/>
  <c r="FT695"/>
  <c r="FU695"/>
  <c r="FV695"/>
  <c r="FW695"/>
  <c r="FX695"/>
  <c r="FY695"/>
  <c r="FZ695"/>
  <c r="GA695"/>
  <c r="GB695"/>
  <c r="DF696"/>
  <c r="DG696"/>
  <c r="DH696"/>
  <c r="DI696"/>
  <c r="DJ696"/>
  <c r="DK696"/>
  <c r="DL696"/>
  <c r="DM696"/>
  <c r="DN696"/>
  <c r="DO696"/>
  <c r="DP696"/>
  <c r="DQ696"/>
  <c r="DR696"/>
  <c r="DS696"/>
  <c r="DT696"/>
  <c r="DU696"/>
  <c r="DV696"/>
  <c r="DW696"/>
  <c r="DX696"/>
  <c r="DY696"/>
  <c r="DZ696"/>
  <c r="EA696"/>
  <c r="EB696"/>
  <c r="EC696"/>
  <c r="ED696"/>
  <c r="EE696"/>
  <c r="EF696"/>
  <c r="EG696"/>
  <c r="EH696"/>
  <c r="EI696"/>
  <c r="EJ696"/>
  <c r="EK696"/>
  <c r="EL696"/>
  <c r="EM696"/>
  <c r="EN696"/>
  <c r="EO696"/>
  <c r="EP696"/>
  <c r="EQ696"/>
  <c r="ER696"/>
  <c r="ES696"/>
  <c r="ET696"/>
  <c r="EU696"/>
  <c r="EV696"/>
  <c r="EW696"/>
  <c r="EX696"/>
  <c r="EY696"/>
  <c r="EZ696"/>
  <c r="FA696"/>
  <c r="FB696"/>
  <c r="FC696"/>
  <c r="FD696"/>
  <c r="FE696"/>
  <c r="FF696"/>
  <c r="FG696"/>
  <c r="FH696"/>
  <c r="FI696"/>
  <c r="FJ696"/>
  <c r="FK696"/>
  <c r="FL696"/>
  <c r="FM696"/>
  <c r="FN696"/>
  <c r="FO696"/>
  <c r="FP696"/>
  <c r="FQ696"/>
  <c r="FR696"/>
  <c r="FS696"/>
  <c r="FT696"/>
  <c r="FU696"/>
  <c r="FV696"/>
  <c r="FW696"/>
  <c r="FX696"/>
  <c r="FY696"/>
  <c r="FZ696"/>
  <c r="GA696"/>
  <c r="GB696"/>
  <c r="DF697"/>
  <c r="DG697"/>
  <c r="DH697"/>
  <c r="DI697"/>
  <c r="DJ697"/>
  <c r="DK697"/>
  <c r="DL697"/>
  <c r="DM697"/>
  <c r="DN697"/>
  <c r="DO697"/>
  <c r="DP697"/>
  <c r="DQ697"/>
  <c r="DR697"/>
  <c r="DS697"/>
  <c r="DT697"/>
  <c r="DU697"/>
  <c r="DV697"/>
  <c r="DW697"/>
  <c r="DX697"/>
  <c r="DY697"/>
  <c r="DZ697"/>
  <c r="EA697"/>
  <c r="EB697"/>
  <c r="EC697"/>
  <c r="ED697"/>
  <c r="EE697"/>
  <c r="EF697"/>
  <c r="EG697"/>
  <c r="EH697"/>
  <c r="EI697"/>
  <c r="EJ697"/>
  <c r="EK697"/>
  <c r="EL697"/>
  <c r="EM697"/>
  <c r="EN697"/>
  <c r="EO697"/>
  <c r="EP697"/>
  <c r="EQ697"/>
  <c r="ER697"/>
  <c r="ES697"/>
  <c r="ET697"/>
  <c r="EU697"/>
  <c r="EV697"/>
  <c r="EW697"/>
  <c r="EX697"/>
  <c r="EY697"/>
  <c r="EZ697"/>
  <c r="FA697"/>
  <c r="FB697"/>
  <c r="FC697"/>
  <c r="FD697"/>
  <c r="FE697"/>
  <c r="FF697"/>
  <c r="FG697"/>
  <c r="FH697"/>
  <c r="FI697"/>
  <c r="FJ697"/>
  <c r="FK697"/>
  <c r="FL697"/>
  <c r="FM697"/>
  <c r="FN697"/>
  <c r="FO697"/>
  <c r="FP697"/>
  <c r="FQ697"/>
  <c r="FR697"/>
  <c r="FS697"/>
  <c r="FT697"/>
  <c r="FU697"/>
  <c r="FV697"/>
  <c r="FW697"/>
  <c r="FX697"/>
  <c r="FY697"/>
  <c r="FZ697"/>
  <c r="GA697"/>
  <c r="GB697"/>
  <c r="DF698"/>
  <c r="DG698"/>
  <c r="DH698"/>
  <c r="DI698"/>
  <c r="DJ698"/>
  <c r="DK698"/>
  <c r="DL698"/>
  <c r="DM698"/>
  <c r="DN698"/>
  <c r="DO698"/>
  <c r="DP698"/>
  <c r="DQ698"/>
  <c r="DR698"/>
  <c r="DS698"/>
  <c r="DT698"/>
  <c r="DU698"/>
  <c r="DV698"/>
  <c r="DW698"/>
  <c r="DX698"/>
  <c r="DY698"/>
  <c r="DZ698"/>
  <c r="EA698"/>
  <c r="EB698"/>
  <c r="EC698"/>
  <c r="ED698"/>
  <c r="EE698"/>
  <c r="EF698"/>
  <c r="EG698"/>
  <c r="EH698"/>
  <c r="EI698"/>
  <c r="EJ698"/>
  <c r="EK698"/>
  <c r="EL698"/>
  <c r="EM698"/>
  <c r="EN698"/>
  <c r="EO698"/>
  <c r="EP698"/>
  <c r="EQ698"/>
  <c r="ER698"/>
  <c r="ES698"/>
  <c r="ET698"/>
  <c r="EU698"/>
  <c r="EV698"/>
  <c r="EW698"/>
  <c r="EX698"/>
  <c r="EY698"/>
  <c r="EZ698"/>
  <c r="FA698"/>
  <c r="FB698"/>
  <c r="FC698"/>
  <c r="FD698"/>
  <c r="FE698"/>
  <c r="FF698"/>
  <c r="FG698"/>
  <c r="FH698"/>
  <c r="FI698"/>
  <c r="FJ698"/>
  <c r="FK698"/>
  <c r="FL698"/>
  <c r="FM698"/>
  <c r="FN698"/>
  <c r="FO698"/>
  <c r="FP698"/>
  <c r="FQ698"/>
  <c r="FR698"/>
  <c r="FS698"/>
  <c r="FT698"/>
  <c r="FU698"/>
  <c r="FV698"/>
  <c r="FW698"/>
  <c r="FX698"/>
  <c r="FY698"/>
  <c r="FZ698"/>
  <c r="GA698"/>
  <c r="GB698"/>
  <c r="DF699"/>
  <c r="DG699"/>
  <c r="DH699"/>
  <c r="DI699"/>
  <c r="DJ699"/>
  <c r="DK699"/>
  <c r="DL699"/>
  <c r="DM699"/>
  <c r="DN699"/>
  <c r="DO699"/>
  <c r="DP699"/>
  <c r="DQ699"/>
  <c r="DR699"/>
  <c r="DS699"/>
  <c r="DT699"/>
  <c r="DU699"/>
  <c r="DV699"/>
  <c r="DW699"/>
  <c r="DX699"/>
  <c r="DY699"/>
  <c r="DZ699"/>
  <c r="EA699"/>
  <c r="EB699"/>
  <c r="EC699"/>
  <c r="ED699"/>
  <c r="EE699"/>
  <c r="EF699"/>
  <c r="EG699"/>
  <c r="EH699"/>
  <c r="EI699"/>
  <c r="EJ699"/>
  <c r="EK699"/>
  <c r="EL699"/>
  <c r="EM699"/>
  <c r="EN699"/>
  <c r="EO699"/>
  <c r="EP699"/>
  <c r="EQ699"/>
  <c r="ER699"/>
  <c r="ES699"/>
  <c r="ET699"/>
  <c r="EU699"/>
  <c r="EV699"/>
  <c r="EW699"/>
  <c r="EX699"/>
  <c r="EY699"/>
  <c r="EZ699"/>
  <c r="FA699"/>
  <c r="FB699"/>
  <c r="FC699"/>
  <c r="FD699"/>
  <c r="FE699"/>
  <c r="FF699"/>
  <c r="FG699"/>
  <c r="FH699"/>
  <c r="FI699"/>
  <c r="FJ699"/>
  <c r="FK699"/>
  <c r="FL699"/>
  <c r="FM699"/>
  <c r="FN699"/>
  <c r="FO699"/>
  <c r="FP699"/>
  <c r="FQ699"/>
  <c r="FR699"/>
  <c r="FS699"/>
  <c r="FT699"/>
  <c r="FU699"/>
  <c r="FV699"/>
  <c r="FW699"/>
  <c r="FX699"/>
  <c r="FY699"/>
  <c r="FZ699"/>
  <c r="GA699"/>
  <c r="GB699"/>
  <c r="DF700"/>
  <c r="DG700"/>
  <c r="DH700"/>
  <c r="DI700"/>
  <c r="DJ700"/>
  <c r="DK700"/>
  <c r="DL700"/>
  <c r="DM700"/>
  <c r="DN700"/>
  <c r="DO700"/>
  <c r="DP700"/>
  <c r="DQ700"/>
  <c r="DR700"/>
  <c r="DS700"/>
  <c r="DT700"/>
  <c r="DU700"/>
  <c r="DV700"/>
  <c r="DW700"/>
  <c r="DX700"/>
  <c r="DY700"/>
  <c r="DZ700"/>
  <c r="EA700"/>
  <c r="EB700"/>
  <c r="EC700"/>
  <c r="ED700"/>
  <c r="EE700"/>
  <c r="EF700"/>
  <c r="EG700"/>
  <c r="EH700"/>
  <c r="EI700"/>
  <c r="EJ700"/>
  <c r="EK700"/>
  <c r="EL700"/>
  <c r="EM700"/>
  <c r="EN700"/>
  <c r="EO700"/>
  <c r="EP700"/>
  <c r="EQ700"/>
  <c r="ER700"/>
  <c r="ES700"/>
  <c r="ET700"/>
  <c r="EU700"/>
  <c r="EV700"/>
  <c r="EW700"/>
  <c r="EX700"/>
  <c r="EY700"/>
  <c r="EZ700"/>
  <c r="FA700"/>
  <c r="FB700"/>
  <c r="FC700"/>
  <c r="FD700"/>
  <c r="FE700"/>
  <c r="FF700"/>
  <c r="FG700"/>
  <c r="FH700"/>
  <c r="FI700"/>
  <c r="FJ700"/>
  <c r="FK700"/>
  <c r="FL700"/>
  <c r="FM700"/>
  <c r="FN700"/>
  <c r="FO700"/>
  <c r="FP700"/>
  <c r="FQ700"/>
  <c r="FR700"/>
  <c r="FS700"/>
  <c r="FT700"/>
  <c r="FU700"/>
  <c r="FV700"/>
  <c r="FW700"/>
  <c r="FX700"/>
  <c r="FY700"/>
  <c r="FZ700"/>
  <c r="GA700"/>
  <c r="GB700"/>
  <c r="DF701"/>
  <c r="DG701"/>
  <c r="DH701"/>
  <c r="DI701"/>
  <c r="DJ701"/>
  <c r="DK701"/>
  <c r="DL701"/>
  <c r="DM701"/>
  <c r="DN701"/>
  <c r="DO701"/>
  <c r="DP701"/>
  <c r="DQ701"/>
  <c r="DR701"/>
  <c r="DS701"/>
  <c r="DT701"/>
  <c r="DU701"/>
  <c r="DV701"/>
  <c r="DW701"/>
  <c r="DX701"/>
  <c r="DY701"/>
  <c r="DZ701"/>
  <c r="EA701"/>
  <c r="EB701"/>
  <c r="EC701"/>
  <c r="ED701"/>
  <c r="EE701"/>
  <c r="EF701"/>
  <c r="EG701"/>
  <c r="EH701"/>
  <c r="EI701"/>
  <c r="EJ701"/>
  <c r="EK701"/>
  <c r="EL701"/>
  <c r="EM701"/>
  <c r="EN701"/>
  <c r="EO701"/>
  <c r="EP701"/>
  <c r="EQ701"/>
  <c r="ER701"/>
  <c r="ES701"/>
  <c r="ET701"/>
  <c r="EU701"/>
  <c r="EV701"/>
  <c r="EW701"/>
  <c r="EX701"/>
  <c r="EY701"/>
  <c r="EZ701"/>
  <c r="FA701"/>
  <c r="FB701"/>
  <c r="FC701"/>
  <c r="FD701"/>
  <c r="FE701"/>
  <c r="FF701"/>
  <c r="FG701"/>
  <c r="FH701"/>
  <c r="FI701"/>
  <c r="FJ701"/>
  <c r="FK701"/>
  <c r="FL701"/>
  <c r="FM701"/>
  <c r="FN701"/>
  <c r="FO701"/>
  <c r="FP701"/>
  <c r="FQ701"/>
  <c r="FR701"/>
  <c r="FS701"/>
  <c r="FT701"/>
  <c r="FU701"/>
  <c r="FV701"/>
  <c r="FW701"/>
  <c r="FX701"/>
  <c r="FY701"/>
  <c r="FZ701"/>
  <c r="GA701"/>
  <c r="GB701"/>
  <c r="DF702"/>
  <c r="DG702"/>
  <c r="DH702"/>
  <c r="DI702"/>
  <c r="DJ702"/>
  <c r="DK702"/>
  <c r="DL702"/>
  <c r="DM702"/>
  <c r="DN702"/>
  <c r="DO702"/>
  <c r="DP702"/>
  <c r="DQ702"/>
  <c r="DR702"/>
  <c r="DS702"/>
  <c r="DT702"/>
  <c r="DU702"/>
  <c r="DV702"/>
  <c r="DW702"/>
  <c r="DX702"/>
  <c r="DY702"/>
  <c r="DZ702"/>
  <c r="EA702"/>
  <c r="EB702"/>
  <c r="EC702"/>
  <c r="ED702"/>
  <c r="EE702"/>
  <c r="EF702"/>
  <c r="EG702"/>
  <c r="EH702"/>
  <c r="EI702"/>
  <c r="EJ702"/>
  <c r="EK702"/>
  <c r="EL702"/>
  <c r="EM702"/>
  <c r="EN702"/>
  <c r="EO702"/>
  <c r="EP702"/>
  <c r="EQ702"/>
  <c r="ER702"/>
  <c r="ES702"/>
  <c r="ET702"/>
  <c r="EU702"/>
  <c r="EV702"/>
  <c r="EW702"/>
  <c r="EX702"/>
  <c r="EY702"/>
  <c r="EZ702"/>
  <c r="FA702"/>
  <c r="FB702"/>
  <c r="FC702"/>
  <c r="FD702"/>
  <c r="FE702"/>
  <c r="FF702"/>
  <c r="FG702"/>
  <c r="FH702"/>
  <c r="FI702"/>
  <c r="FJ702"/>
  <c r="FK702"/>
  <c r="FL702"/>
  <c r="FM702"/>
  <c r="FN702"/>
  <c r="FO702"/>
  <c r="FP702"/>
  <c r="FQ702"/>
  <c r="FR702"/>
  <c r="FS702"/>
  <c r="FT702"/>
  <c r="FU702"/>
  <c r="FV702"/>
  <c r="FW702"/>
  <c r="FX702"/>
  <c r="FY702"/>
  <c r="FZ702"/>
  <c r="GA702"/>
  <c r="GB702"/>
  <c r="DF703"/>
  <c r="DG703"/>
  <c r="DH703"/>
  <c r="DI703"/>
  <c r="DJ703"/>
  <c r="DK703"/>
  <c r="DL703"/>
  <c r="DM703"/>
  <c r="DN703"/>
  <c r="DO703"/>
  <c r="DP703"/>
  <c r="DQ703"/>
  <c r="DR703"/>
  <c r="DS703"/>
  <c r="DT703"/>
  <c r="DU703"/>
  <c r="DV703"/>
  <c r="DW703"/>
  <c r="DX703"/>
  <c r="DY703"/>
  <c r="DZ703"/>
  <c r="EA703"/>
  <c r="EB703"/>
  <c r="EC703"/>
  <c r="ED703"/>
  <c r="EE703"/>
  <c r="EF703"/>
  <c r="EG703"/>
  <c r="EH703"/>
  <c r="EI703"/>
  <c r="EJ703"/>
  <c r="EK703"/>
  <c r="EL703"/>
  <c r="EM703"/>
  <c r="EN703"/>
  <c r="EO703"/>
  <c r="EP703"/>
  <c r="EQ703"/>
  <c r="ER703"/>
  <c r="ES703"/>
  <c r="ET703"/>
  <c r="EU703"/>
  <c r="EV703"/>
  <c r="EW703"/>
  <c r="EX703"/>
  <c r="EY703"/>
  <c r="EZ703"/>
  <c r="FA703"/>
  <c r="FB703"/>
  <c r="FC703"/>
  <c r="FD703"/>
  <c r="FE703"/>
  <c r="FF703"/>
  <c r="FG703"/>
  <c r="FH703"/>
  <c r="FI703"/>
  <c r="FJ703"/>
  <c r="FK703"/>
  <c r="FL703"/>
  <c r="FM703"/>
  <c r="FN703"/>
  <c r="FO703"/>
  <c r="FP703"/>
  <c r="FQ703"/>
  <c r="FR703"/>
  <c r="FS703"/>
  <c r="FT703"/>
  <c r="FU703"/>
  <c r="FV703"/>
  <c r="FW703"/>
  <c r="FX703"/>
  <c r="FY703"/>
  <c r="FZ703"/>
  <c r="GA703"/>
  <c r="GB703"/>
  <c r="DF704"/>
  <c r="DG704"/>
  <c r="DH704"/>
  <c r="DI704"/>
  <c r="DJ704"/>
  <c r="DK704"/>
  <c r="DL704"/>
  <c r="DM704"/>
  <c r="DN704"/>
  <c r="DO704"/>
  <c r="DP704"/>
  <c r="DQ704"/>
  <c r="DR704"/>
  <c r="DS704"/>
  <c r="DT704"/>
  <c r="DU704"/>
  <c r="DV704"/>
  <c r="DW704"/>
  <c r="DX704"/>
  <c r="DY704"/>
  <c r="DZ704"/>
  <c r="EA704"/>
  <c r="EB704"/>
  <c r="EC704"/>
  <c r="ED704"/>
  <c r="EE704"/>
  <c r="EF704"/>
  <c r="EG704"/>
  <c r="EH704"/>
  <c r="EI704"/>
  <c r="EJ704"/>
  <c r="EK704"/>
  <c r="EL704"/>
  <c r="EM704"/>
  <c r="EN704"/>
  <c r="EO704"/>
  <c r="EP704"/>
  <c r="EQ704"/>
  <c r="ER704"/>
  <c r="ES704"/>
  <c r="ET704"/>
  <c r="EU704"/>
  <c r="EV704"/>
  <c r="EW704"/>
  <c r="EX704"/>
  <c r="EY704"/>
  <c r="EZ704"/>
  <c r="FA704"/>
  <c r="FB704"/>
  <c r="FC704"/>
  <c r="FD704"/>
  <c r="FE704"/>
  <c r="FF704"/>
  <c r="FG704"/>
  <c r="FH704"/>
  <c r="FI704"/>
  <c r="FJ704"/>
  <c r="FK704"/>
  <c r="FL704"/>
  <c r="FM704"/>
  <c r="FN704"/>
  <c r="FO704"/>
  <c r="FP704"/>
  <c r="FQ704"/>
  <c r="FR704"/>
  <c r="FS704"/>
  <c r="FT704"/>
  <c r="FU704"/>
  <c r="FV704"/>
  <c r="FW704"/>
  <c r="FX704"/>
  <c r="FY704"/>
  <c r="FZ704"/>
  <c r="GA704"/>
  <c r="GB704"/>
  <c r="DF705"/>
  <c r="DG705"/>
  <c r="DH705"/>
  <c r="DI705"/>
  <c r="DJ705"/>
  <c r="DK705"/>
  <c r="DL705"/>
  <c r="DM705"/>
  <c r="DN705"/>
  <c r="DO705"/>
  <c r="DP705"/>
  <c r="DQ705"/>
  <c r="DR705"/>
  <c r="DS705"/>
  <c r="DT705"/>
  <c r="DU705"/>
  <c r="DV705"/>
  <c r="DW705"/>
  <c r="DX705"/>
  <c r="DY705"/>
  <c r="DZ705"/>
  <c r="EA705"/>
  <c r="EB705"/>
  <c r="EC705"/>
  <c r="ED705"/>
  <c r="EE705"/>
  <c r="EF705"/>
  <c r="EG705"/>
  <c r="EH705"/>
  <c r="EI705"/>
  <c r="EJ705"/>
  <c r="EK705"/>
  <c r="EL705"/>
  <c r="EM705"/>
  <c r="EN705"/>
  <c r="EO705"/>
  <c r="EP705"/>
  <c r="EQ705"/>
  <c r="ER705"/>
  <c r="ES705"/>
  <c r="ET705"/>
  <c r="EU705"/>
  <c r="EV705"/>
  <c r="EW705"/>
  <c r="EX705"/>
  <c r="EY705"/>
  <c r="EZ705"/>
  <c r="FA705"/>
  <c r="FB705"/>
  <c r="FC705"/>
  <c r="FD705"/>
  <c r="FE705"/>
  <c r="FF705"/>
  <c r="FG705"/>
  <c r="FH705"/>
  <c r="FI705"/>
  <c r="FJ705"/>
  <c r="FK705"/>
  <c r="FL705"/>
  <c r="FM705"/>
  <c r="FN705"/>
  <c r="FO705"/>
  <c r="FP705"/>
  <c r="FQ705"/>
  <c r="FR705"/>
  <c r="FS705"/>
  <c r="FT705"/>
  <c r="FU705"/>
  <c r="FV705"/>
  <c r="FW705"/>
  <c r="FX705"/>
  <c r="FY705"/>
  <c r="FZ705"/>
  <c r="GA705"/>
  <c r="GB705"/>
  <c r="DF706"/>
  <c r="DG706"/>
  <c r="DH706"/>
  <c r="DI706"/>
  <c r="DJ706"/>
  <c r="DK706"/>
  <c r="DL706"/>
  <c r="DM706"/>
  <c r="DN706"/>
  <c r="DO706"/>
  <c r="DP706"/>
  <c r="DQ706"/>
  <c r="DR706"/>
  <c r="DS706"/>
  <c r="DT706"/>
  <c r="DU706"/>
  <c r="DV706"/>
  <c r="DW706"/>
  <c r="DX706"/>
  <c r="DY706"/>
  <c r="DZ706"/>
  <c r="EA706"/>
  <c r="EB706"/>
  <c r="EC706"/>
  <c r="ED706"/>
  <c r="EE706"/>
  <c r="EF706"/>
  <c r="EG706"/>
  <c r="EH706"/>
  <c r="EI706"/>
  <c r="EJ706"/>
  <c r="EK706"/>
  <c r="EL706"/>
  <c r="EM706"/>
  <c r="EN706"/>
  <c r="EO706"/>
  <c r="EP706"/>
  <c r="EQ706"/>
  <c r="ER706"/>
  <c r="ES706"/>
  <c r="ET706"/>
  <c r="EU706"/>
  <c r="EV706"/>
  <c r="EW706"/>
  <c r="EX706"/>
  <c r="EY706"/>
  <c r="EZ706"/>
  <c r="FA706"/>
  <c r="FB706"/>
  <c r="FC706"/>
  <c r="FD706"/>
  <c r="FE706"/>
  <c r="FF706"/>
  <c r="FG706"/>
  <c r="FH706"/>
  <c r="FI706"/>
  <c r="FJ706"/>
  <c r="FK706"/>
  <c r="FL706"/>
  <c r="FM706"/>
  <c r="FN706"/>
  <c r="FO706"/>
  <c r="FP706"/>
  <c r="FQ706"/>
  <c r="FR706"/>
  <c r="FS706"/>
  <c r="FT706"/>
  <c r="FU706"/>
  <c r="FV706"/>
  <c r="FW706"/>
  <c r="FX706"/>
  <c r="FY706"/>
  <c r="FZ706"/>
  <c r="GA706"/>
  <c r="GB706"/>
  <c r="DF707"/>
  <c r="DG707"/>
  <c r="DH707"/>
  <c r="DI707"/>
  <c r="DJ707"/>
  <c r="DK707"/>
  <c r="DL707"/>
  <c r="DM707"/>
  <c r="DN707"/>
  <c r="DO707"/>
  <c r="DP707"/>
  <c r="DQ707"/>
  <c r="DR707"/>
  <c r="DS707"/>
  <c r="DT707"/>
  <c r="DU707"/>
  <c r="DV707"/>
  <c r="DW707"/>
  <c r="DX707"/>
  <c r="DY707"/>
  <c r="DZ707"/>
  <c r="EA707"/>
  <c r="EB707"/>
  <c r="EC707"/>
  <c r="ED707"/>
  <c r="EE707"/>
  <c r="EF707"/>
  <c r="EG707"/>
  <c r="EH707"/>
  <c r="EI707"/>
  <c r="EJ707"/>
  <c r="EK707"/>
  <c r="EL707"/>
  <c r="EM707"/>
  <c r="EN707"/>
  <c r="EO707"/>
  <c r="EP707"/>
  <c r="EQ707"/>
  <c r="ER707"/>
  <c r="ES707"/>
  <c r="ET707"/>
  <c r="EU707"/>
  <c r="EV707"/>
  <c r="EW707"/>
  <c r="EX707"/>
  <c r="EY707"/>
  <c r="EZ707"/>
  <c r="FA707"/>
  <c r="FB707"/>
  <c r="FC707"/>
  <c r="FD707"/>
  <c r="FE707"/>
  <c r="FF707"/>
  <c r="FG707"/>
  <c r="FH707"/>
  <c r="FI707"/>
  <c r="FJ707"/>
  <c r="FK707"/>
  <c r="FL707"/>
  <c r="FM707"/>
  <c r="FN707"/>
  <c r="FO707"/>
  <c r="FP707"/>
  <c r="FQ707"/>
  <c r="FR707"/>
  <c r="FS707"/>
  <c r="FT707"/>
  <c r="FU707"/>
  <c r="FV707"/>
  <c r="FW707"/>
  <c r="FX707"/>
  <c r="FY707"/>
  <c r="FZ707"/>
  <c r="GA707"/>
  <c r="GB707"/>
  <c r="DF708"/>
  <c r="DG708"/>
  <c r="DH708"/>
  <c r="DI708"/>
  <c r="DJ708"/>
  <c r="DK708"/>
  <c r="DL708"/>
  <c r="DM708"/>
  <c r="DN708"/>
  <c r="DO708"/>
  <c r="DP708"/>
  <c r="DQ708"/>
  <c r="DR708"/>
  <c r="DS708"/>
  <c r="DT708"/>
  <c r="DU708"/>
  <c r="DV708"/>
  <c r="DW708"/>
  <c r="DX708"/>
  <c r="DY708"/>
  <c r="DZ708"/>
  <c r="EA708"/>
  <c r="EB708"/>
  <c r="EC708"/>
  <c r="ED708"/>
  <c r="EE708"/>
  <c r="EF708"/>
  <c r="EG708"/>
  <c r="EH708"/>
  <c r="EI708"/>
  <c r="EJ708"/>
  <c r="EK708"/>
  <c r="EL708"/>
  <c r="EM708"/>
  <c r="EN708"/>
  <c r="EO708"/>
  <c r="EP708"/>
  <c r="EQ708"/>
  <c r="ER708"/>
  <c r="ES708"/>
  <c r="ET708"/>
  <c r="EU708"/>
  <c r="EV708"/>
  <c r="EW708"/>
  <c r="EX708"/>
  <c r="EY708"/>
  <c r="EZ708"/>
  <c r="FA708"/>
  <c r="FB708"/>
  <c r="FC708"/>
  <c r="FD708"/>
  <c r="FE708"/>
  <c r="FF708"/>
  <c r="FG708"/>
  <c r="FH708"/>
  <c r="FI708"/>
  <c r="FJ708"/>
  <c r="FK708"/>
  <c r="FL708"/>
  <c r="FM708"/>
  <c r="FN708"/>
  <c r="FO708"/>
  <c r="FP708"/>
  <c r="FQ708"/>
  <c r="FR708"/>
  <c r="FS708"/>
  <c r="FT708"/>
  <c r="FU708"/>
  <c r="FV708"/>
  <c r="FW708"/>
  <c r="FX708"/>
  <c r="FY708"/>
  <c r="FZ708"/>
  <c r="GA708"/>
  <c r="GB708"/>
  <c r="DF709"/>
  <c r="DG709"/>
  <c r="DH709"/>
  <c r="DI709"/>
  <c r="DJ709"/>
  <c r="DK709"/>
  <c r="DL709"/>
  <c r="DM709"/>
  <c r="DN709"/>
  <c r="DO709"/>
  <c r="DP709"/>
  <c r="DQ709"/>
  <c r="DR709"/>
  <c r="DS709"/>
  <c r="DT709"/>
  <c r="DU709"/>
  <c r="DV709"/>
  <c r="DW709"/>
  <c r="DX709"/>
  <c r="DY709"/>
  <c r="DZ709"/>
  <c r="EA709"/>
  <c r="EB709"/>
  <c r="EC709"/>
  <c r="ED709"/>
  <c r="EE709"/>
  <c r="EF709"/>
  <c r="EG709"/>
  <c r="EH709"/>
  <c r="EI709"/>
  <c r="EJ709"/>
  <c r="EK709"/>
  <c r="EL709"/>
  <c r="EM709"/>
  <c r="EN709"/>
  <c r="EO709"/>
  <c r="EP709"/>
  <c r="EQ709"/>
  <c r="ER709"/>
  <c r="ES709"/>
  <c r="ET709"/>
  <c r="EU709"/>
  <c r="EV709"/>
  <c r="EW709"/>
  <c r="EX709"/>
  <c r="EY709"/>
  <c r="EZ709"/>
  <c r="FA709"/>
  <c r="FB709"/>
  <c r="FC709"/>
  <c r="FD709"/>
  <c r="FE709"/>
  <c r="FF709"/>
  <c r="FG709"/>
  <c r="FH709"/>
  <c r="FI709"/>
  <c r="FJ709"/>
  <c r="FK709"/>
  <c r="FL709"/>
  <c r="FM709"/>
  <c r="FN709"/>
  <c r="FO709"/>
  <c r="FP709"/>
  <c r="FQ709"/>
  <c r="FR709"/>
  <c r="FS709"/>
  <c r="FT709"/>
  <c r="FU709"/>
  <c r="FV709"/>
  <c r="FW709"/>
  <c r="FX709"/>
  <c r="FY709"/>
  <c r="FZ709"/>
  <c r="GA709"/>
  <c r="GB709"/>
  <c r="DF710"/>
  <c r="DG710"/>
  <c r="DH710"/>
  <c r="DI710"/>
  <c r="DJ710"/>
  <c r="DK710"/>
  <c r="DL710"/>
  <c r="DM710"/>
  <c r="DN710"/>
  <c r="DO710"/>
  <c r="DP710"/>
  <c r="DQ710"/>
  <c r="DR710"/>
  <c r="DS710"/>
  <c r="DT710"/>
  <c r="DU710"/>
  <c r="DV710"/>
  <c r="DW710"/>
  <c r="DX710"/>
  <c r="DY710"/>
  <c r="DZ710"/>
  <c r="EA710"/>
  <c r="EB710"/>
  <c r="EC710"/>
  <c r="ED710"/>
  <c r="EE710"/>
  <c r="EF710"/>
  <c r="EG710"/>
  <c r="EH710"/>
  <c r="EI710"/>
  <c r="EJ710"/>
  <c r="EK710"/>
  <c r="EL710"/>
  <c r="EM710"/>
  <c r="EN710"/>
  <c r="EO710"/>
  <c r="EP710"/>
  <c r="EQ710"/>
  <c r="ER710"/>
  <c r="ES710"/>
  <c r="ET710"/>
  <c r="EU710"/>
  <c r="EV710"/>
  <c r="EW710"/>
  <c r="EX710"/>
  <c r="EY710"/>
  <c r="EZ710"/>
  <c r="FA710"/>
  <c r="FB710"/>
  <c r="FC710"/>
  <c r="FD710"/>
  <c r="FE710"/>
  <c r="FF710"/>
  <c r="FG710"/>
  <c r="FH710"/>
  <c r="FI710"/>
  <c r="FJ710"/>
  <c r="FK710"/>
  <c r="FL710"/>
  <c r="FM710"/>
  <c r="FN710"/>
  <c r="FO710"/>
  <c r="FP710"/>
  <c r="FQ710"/>
  <c r="FR710"/>
  <c r="FS710"/>
  <c r="FT710"/>
  <c r="FU710"/>
  <c r="FV710"/>
  <c r="FW710"/>
  <c r="FX710"/>
  <c r="FY710"/>
  <c r="FZ710"/>
  <c r="GA710"/>
  <c r="GB710"/>
  <c r="DF711"/>
  <c r="DG711"/>
  <c r="DH711"/>
  <c r="DI711"/>
  <c r="DJ711"/>
  <c r="DK711"/>
  <c r="DL711"/>
  <c r="DM711"/>
  <c r="DN711"/>
  <c r="DO711"/>
  <c r="DP711"/>
  <c r="DQ711"/>
  <c r="DR711"/>
  <c r="DS711"/>
  <c r="DT711"/>
  <c r="DU711"/>
  <c r="DV711"/>
  <c r="DW711"/>
  <c r="DX711"/>
  <c r="DY711"/>
  <c r="DZ711"/>
  <c r="EA711"/>
  <c r="EB711"/>
  <c r="EC711"/>
  <c r="ED711"/>
  <c r="EE711"/>
  <c r="EF711"/>
  <c r="EG711"/>
  <c r="EH711"/>
  <c r="EI711"/>
  <c r="EJ711"/>
  <c r="EK711"/>
  <c r="EL711"/>
  <c r="EM711"/>
  <c r="EN711"/>
  <c r="EO711"/>
  <c r="EP711"/>
  <c r="EQ711"/>
  <c r="ER711"/>
  <c r="ES711"/>
  <c r="ET711"/>
  <c r="EU711"/>
  <c r="EV711"/>
  <c r="EW711"/>
  <c r="EX711"/>
  <c r="EY711"/>
  <c r="EZ711"/>
  <c r="FA711"/>
  <c r="FB711"/>
  <c r="FC711"/>
  <c r="FD711"/>
  <c r="FE711"/>
  <c r="FF711"/>
  <c r="FG711"/>
  <c r="FH711"/>
  <c r="FI711"/>
  <c r="FJ711"/>
  <c r="FK711"/>
  <c r="FL711"/>
  <c r="FM711"/>
  <c r="FN711"/>
  <c r="FO711"/>
  <c r="FP711"/>
  <c r="FQ711"/>
  <c r="FR711"/>
  <c r="FS711"/>
  <c r="FT711"/>
  <c r="FU711"/>
  <c r="FV711"/>
  <c r="FW711"/>
  <c r="FX711"/>
  <c r="FY711"/>
  <c r="FZ711"/>
  <c r="GA711"/>
  <c r="GB711"/>
  <c r="DF712"/>
  <c r="DG712"/>
  <c r="DH712"/>
  <c r="DI712"/>
  <c r="DJ712"/>
  <c r="DK712"/>
  <c r="DL712"/>
  <c r="DM712"/>
  <c r="DN712"/>
  <c r="DO712"/>
  <c r="DP712"/>
  <c r="DQ712"/>
  <c r="DR712"/>
  <c r="DS712"/>
  <c r="DT712"/>
  <c r="DU712"/>
  <c r="DV712"/>
  <c r="DW712"/>
  <c r="DX712"/>
  <c r="DY712"/>
  <c r="DZ712"/>
  <c r="EA712"/>
  <c r="EB712"/>
  <c r="EC712"/>
  <c r="ED712"/>
  <c r="EE712"/>
  <c r="EF712"/>
  <c r="EG712"/>
  <c r="EH712"/>
  <c r="EI712"/>
  <c r="EJ712"/>
  <c r="EK712"/>
  <c r="EL712"/>
  <c r="EM712"/>
  <c r="EN712"/>
  <c r="EO712"/>
  <c r="EP712"/>
  <c r="EQ712"/>
  <c r="ER712"/>
  <c r="ES712"/>
  <c r="ET712"/>
  <c r="EU712"/>
  <c r="EV712"/>
  <c r="EW712"/>
  <c r="EX712"/>
  <c r="EY712"/>
  <c r="EZ712"/>
  <c r="FA712"/>
  <c r="FB712"/>
  <c r="FC712"/>
  <c r="FD712"/>
  <c r="FE712"/>
  <c r="FF712"/>
  <c r="FG712"/>
  <c r="FH712"/>
  <c r="FI712"/>
  <c r="FJ712"/>
  <c r="FK712"/>
  <c r="FL712"/>
  <c r="FM712"/>
  <c r="FN712"/>
  <c r="FO712"/>
  <c r="FP712"/>
  <c r="FQ712"/>
  <c r="FR712"/>
  <c r="FS712"/>
  <c r="FT712"/>
  <c r="FU712"/>
  <c r="FV712"/>
  <c r="FW712"/>
  <c r="FX712"/>
  <c r="FY712"/>
  <c r="FZ712"/>
  <c r="GA712"/>
  <c r="GB712"/>
  <c r="DF713"/>
  <c r="DG713"/>
  <c r="DH713"/>
  <c r="DI713"/>
  <c r="DJ713"/>
  <c r="DK713"/>
  <c r="DL713"/>
  <c r="DM713"/>
  <c r="DN713"/>
  <c r="DO713"/>
  <c r="DP713"/>
  <c r="DQ713"/>
  <c r="DR713"/>
  <c r="DS713"/>
  <c r="DT713"/>
  <c r="DU713"/>
  <c r="DV713"/>
  <c r="DW713"/>
  <c r="DX713"/>
  <c r="DY713"/>
  <c r="DZ713"/>
  <c r="EA713"/>
  <c r="EB713"/>
  <c r="EC713"/>
  <c r="ED713"/>
  <c r="EE713"/>
  <c r="EF713"/>
  <c r="EG713"/>
  <c r="EH713"/>
  <c r="EI713"/>
  <c r="EJ713"/>
  <c r="EK713"/>
  <c r="EL713"/>
  <c r="EM713"/>
  <c r="EN713"/>
  <c r="EO713"/>
  <c r="EP713"/>
  <c r="EQ713"/>
  <c r="ER713"/>
  <c r="ES713"/>
  <c r="ET713"/>
  <c r="EU713"/>
  <c r="EV713"/>
  <c r="EW713"/>
  <c r="EX713"/>
  <c r="EY713"/>
  <c r="EZ713"/>
  <c r="FA713"/>
  <c r="FB713"/>
  <c r="FC713"/>
  <c r="FD713"/>
  <c r="FE713"/>
  <c r="FF713"/>
  <c r="FG713"/>
  <c r="FH713"/>
  <c r="FI713"/>
  <c r="FJ713"/>
  <c r="FK713"/>
  <c r="FL713"/>
  <c r="FM713"/>
  <c r="FN713"/>
  <c r="FO713"/>
  <c r="FP713"/>
  <c r="FQ713"/>
  <c r="FR713"/>
  <c r="FS713"/>
  <c r="FT713"/>
  <c r="FU713"/>
  <c r="FV713"/>
  <c r="FW713"/>
  <c r="FX713"/>
  <c r="FY713"/>
  <c r="FZ713"/>
  <c r="GA713"/>
  <c r="GB713"/>
  <c r="DF714"/>
  <c r="DG714"/>
  <c r="DH714"/>
  <c r="DI714"/>
  <c r="DJ714"/>
  <c r="DK714"/>
  <c r="DL714"/>
  <c r="DM714"/>
  <c r="DN714"/>
  <c r="DO714"/>
  <c r="DP714"/>
  <c r="DQ714"/>
  <c r="DR714"/>
  <c r="DS714"/>
  <c r="DT714"/>
  <c r="DU714"/>
  <c r="DV714"/>
  <c r="DW714"/>
  <c r="DX714"/>
  <c r="DY714"/>
  <c r="DZ714"/>
  <c r="EA714"/>
  <c r="EB714"/>
  <c r="EC714"/>
  <c r="ED714"/>
  <c r="EE714"/>
  <c r="EF714"/>
  <c r="EG714"/>
  <c r="EH714"/>
  <c r="EI714"/>
  <c r="EJ714"/>
  <c r="EK714"/>
  <c r="EL714"/>
  <c r="EM714"/>
  <c r="EN714"/>
  <c r="EO714"/>
  <c r="EP714"/>
  <c r="EQ714"/>
  <c r="ER714"/>
  <c r="ES714"/>
  <c r="ET714"/>
  <c r="EU714"/>
  <c r="EV714"/>
  <c r="EW714"/>
  <c r="EX714"/>
  <c r="EY714"/>
  <c r="EZ714"/>
  <c r="FA714"/>
  <c r="FB714"/>
  <c r="FC714"/>
  <c r="FD714"/>
  <c r="FE714"/>
  <c r="FF714"/>
  <c r="FG714"/>
  <c r="FH714"/>
  <c r="FI714"/>
  <c r="FJ714"/>
  <c r="FK714"/>
  <c r="FL714"/>
  <c r="FM714"/>
  <c r="FN714"/>
  <c r="FO714"/>
  <c r="FP714"/>
  <c r="FQ714"/>
  <c r="FR714"/>
  <c r="FS714"/>
  <c r="FT714"/>
  <c r="FU714"/>
  <c r="FV714"/>
  <c r="FW714"/>
  <c r="FX714"/>
  <c r="FY714"/>
  <c r="FZ714"/>
  <c r="GA714"/>
  <c r="GB714"/>
  <c r="DF715"/>
  <c r="DG715"/>
  <c r="DH715"/>
  <c r="DI715"/>
  <c r="DJ715"/>
  <c r="DK715"/>
  <c r="DL715"/>
  <c r="DM715"/>
  <c r="DN715"/>
  <c r="DO715"/>
  <c r="DP715"/>
  <c r="DQ715"/>
  <c r="DR715"/>
  <c r="DS715"/>
  <c r="DT715"/>
  <c r="DU715"/>
  <c r="DV715"/>
  <c r="DW715"/>
  <c r="DX715"/>
  <c r="DY715"/>
  <c r="DZ715"/>
  <c r="EA715"/>
  <c r="EB715"/>
  <c r="EC715"/>
  <c r="ED715"/>
  <c r="EE715"/>
  <c r="EF715"/>
  <c r="EG715"/>
  <c r="EH715"/>
  <c r="EI715"/>
  <c r="EJ715"/>
  <c r="EK715"/>
  <c r="EL715"/>
  <c r="EM715"/>
  <c r="EN715"/>
  <c r="EO715"/>
  <c r="EP715"/>
  <c r="EQ715"/>
  <c r="ER715"/>
  <c r="ES715"/>
  <c r="ET715"/>
  <c r="EU715"/>
  <c r="EV715"/>
  <c r="EW715"/>
  <c r="EX715"/>
  <c r="EY715"/>
  <c r="EZ715"/>
  <c r="FA715"/>
  <c r="FB715"/>
  <c r="FC715"/>
  <c r="FD715"/>
  <c r="FE715"/>
  <c r="FF715"/>
  <c r="FG715"/>
  <c r="FH715"/>
  <c r="FI715"/>
  <c r="FJ715"/>
  <c r="FK715"/>
  <c r="FL715"/>
  <c r="FM715"/>
  <c r="FN715"/>
  <c r="FO715"/>
  <c r="FP715"/>
  <c r="FQ715"/>
  <c r="FR715"/>
  <c r="FS715"/>
  <c r="FT715"/>
  <c r="FU715"/>
  <c r="FV715"/>
  <c r="FW715"/>
  <c r="FX715"/>
  <c r="FY715"/>
  <c r="FZ715"/>
  <c r="GA715"/>
  <c r="GB715"/>
  <c r="DF716"/>
  <c r="DG716"/>
  <c r="DH716"/>
  <c r="DI716"/>
  <c r="DJ716"/>
  <c r="DK716"/>
  <c r="DL716"/>
  <c r="DM716"/>
  <c r="DN716"/>
  <c r="DO716"/>
  <c r="DP716"/>
  <c r="DQ716"/>
  <c r="DR716"/>
  <c r="DS716"/>
  <c r="DT716"/>
  <c r="DU716"/>
  <c r="DV716"/>
  <c r="DW716"/>
  <c r="DX716"/>
  <c r="DY716"/>
  <c r="DZ716"/>
  <c r="EA716"/>
  <c r="EB716"/>
  <c r="EC716"/>
  <c r="ED716"/>
  <c r="EE716"/>
  <c r="EF716"/>
  <c r="EG716"/>
  <c r="EH716"/>
  <c r="EI716"/>
  <c r="EJ716"/>
  <c r="EK716"/>
  <c r="EL716"/>
  <c r="EM716"/>
  <c r="EN716"/>
  <c r="EO716"/>
  <c r="EP716"/>
  <c r="EQ716"/>
  <c r="ER716"/>
  <c r="ES716"/>
  <c r="ET716"/>
  <c r="EU716"/>
  <c r="EV716"/>
  <c r="EW716"/>
  <c r="EX716"/>
  <c r="EY716"/>
  <c r="EZ716"/>
  <c r="FA716"/>
  <c r="FB716"/>
  <c r="FC716"/>
  <c r="FD716"/>
  <c r="FE716"/>
  <c r="FF716"/>
  <c r="FG716"/>
  <c r="FH716"/>
  <c r="FI716"/>
  <c r="FJ716"/>
  <c r="FK716"/>
  <c r="FL716"/>
  <c r="FM716"/>
  <c r="FN716"/>
  <c r="FO716"/>
  <c r="FP716"/>
  <c r="FQ716"/>
  <c r="FR716"/>
  <c r="FS716"/>
  <c r="FT716"/>
  <c r="FU716"/>
  <c r="FV716"/>
  <c r="FW716"/>
  <c r="FX716"/>
  <c r="FY716"/>
  <c r="FZ716"/>
  <c r="GA716"/>
  <c r="GB716"/>
  <c r="DF717"/>
  <c r="DG717"/>
  <c r="DH717"/>
  <c r="DI717"/>
  <c r="DJ717"/>
  <c r="DK717"/>
  <c r="DL717"/>
  <c r="DM717"/>
  <c r="DN717"/>
  <c r="DO717"/>
  <c r="DP717"/>
  <c r="DQ717"/>
  <c r="DR717"/>
  <c r="DS717"/>
  <c r="DT717"/>
  <c r="DU717"/>
  <c r="DV717"/>
  <c r="DW717"/>
  <c r="DX717"/>
  <c r="DY717"/>
  <c r="DZ717"/>
  <c r="EA717"/>
  <c r="EB717"/>
  <c r="EC717"/>
  <c r="ED717"/>
  <c r="EE717"/>
  <c r="EF717"/>
  <c r="EG717"/>
  <c r="EH717"/>
  <c r="EI717"/>
  <c r="EJ717"/>
  <c r="EK717"/>
  <c r="EL717"/>
  <c r="EM717"/>
  <c r="EN717"/>
  <c r="EO717"/>
  <c r="EP717"/>
  <c r="EQ717"/>
  <c r="ER717"/>
  <c r="ES717"/>
  <c r="ET717"/>
  <c r="EU717"/>
  <c r="EV717"/>
  <c r="EW717"/>
  <c r="EX717"/>
  <c r="EY717"/>
  <c r="EZ717"/>
  <c r="FA717"/>
  <c r="FB717"/>
  <c r="FC717"/>
  <c r="FD717"/>
  <c r="FE717"/>
  <c r="FF717"/>
  <c r="FG717"/>
  <c r="FH717"/>
  <c r="FI717"/>
  <c r="FJ717"/>
  <c r="FK717"/>
  <c r="FL717"/>
  <c r="FM717"/>
  <c r="FN717"/>
  <c r="FO717"/>
  <c r="FP717"/>
  <c r="FQ717"/>
  <c r="FR717"/>
  <c r="FS717"/>
  <c r="FT717"/>
  <c r="FU717"/>
  <c r="FV717"/>
  <c r="FW717"/>
  <c r="FX717"/>
  <c r="FY717"/>
  <c r="FZ717"/>
  <c r="GA717"/>
  <c r="GB717"/>
  <c r="DF718"/>
  <c r="DG718"/>
  <c r="DH718"/>
  <c r="DI718"/>
  <c r="DJ718"/>
  <c r="DK718"/>
  <c r="DL718"/>
  <c r="DM718"/>
  <c r="DN718"/>
  <c r="DO718"/>
  <c r="DP718"/>
  <c r="DQ718"/>
  <c r="DR718"/>
  <c r="DS718"/>
  <c r="DT718"/>
  <c r="DU718"/>
  <c r="DV718"/>
  <c r="DW718"/>
  <c r="DX718"/>
  <c r="DY718"/>
  <c r="DZ718"/>
  <c r="EA718"/>
  <c r="EB718"/>
  <c r="EC718"/>
  <c r="ED718"/>
  <c r="EE718"/>
  <c r="EF718"/>
  <c r="EG718"/>
  <c r="EH718"/>
  <c r="EI718"/>
  <c r="EJ718"/>
  <c r="EK718"/>
  <c r="EL718"/>
  <c r="EM718"/>
  <c r="EN718"/>
  <c r="EO718"/>
  <c r="EP718"/>
  <c r="EQ718"/>
  <c r="ER718"/>
  <c r="ES718"/>
  <c r="ET718"/>
  <c r="EU718"/>
  <c r="EV718"/>
  <c r="EW718"/>
  <c r="EX718"/>
  <c r="EY718"/>
  <c r="EZ718"/>
  <c r="FA718"/>
  <c r="FB718"/>
  <c r="FC718"/>
  <c r="FD718"/>
  <c r="FE718"/>
  <c r="FF718"/>
  <c r="FG718"/>
  <c r="FH718"/>
  <c r="FI718"/>
  <c r="FJ718"/>
  <c r="FK718"/>
  <c r="FL718"/>
  <c r="FM718"/>
  <c r="FN718"/>
  <c r="FO718"/>
  <c r="FP718"/>
  <c r="FQ718"/>
  <c r="FR718"/>
  <c r="FS718"/>
  <c r="FT718"/>
  <c r="FU718"/>
  <c r="FV718"/>
  <c r="FW718"/>
  <c r="FX718"/>
  <c r="FY718"/>
  <c r="FZ718"/>
  <c r="GA718"/>
  <c r="GB718"/>
  <c r="DF719"/>
  <c r="DG719"/>
  <c r="DH719"/>
  <c r="DI719"/>
  <c r="DJ719"/>
  <c r="DK719"/>
  <c r="DL719"/>
  <c r="DM719"/>
  <c r="DN719"/>
  <c r="DO719"/>
  <c r="DP719"/>
  <c r="DQ719"/>
  <c r="DR719"/>
  <c r="DS719"/>
  <c r="DT719"/>
  <c r="DU719"/>
  <c r="DV719"/>
  <c r="DW719"/>
  <c r="DX719"/>
  <c r="DY719"/>
  <c r="DZ719"/>
  <c r="EA719"/>
  <c r="EB719"/>
  <c r="EC719"/>
  <c r="ED719"/>
  <c r="EE719"/>
  <c r="EF719"/>
  <c r="EG719"/>
  <c r="EH719"/>
  <c r="EI719"/>
  <c r="EJ719"/>
  <c r="EK719"/>
  <c r="EL719"/>
  <c r="EM719"/>
  <c r="EN719"/>
  <c r="EO719"/>
  <c r="EP719"/>
  <c r="EQ719"/>
  <c r="ER719"/>
  <c r="ES719"/>
  <c r="ET719"/>
  <c r="EU719"/>
  <c r="EV719"/>
  <c r="EW719"/>
  <c r="EX719"/>
  <c r="EY719"/>
  <c r="EZ719"/>
  <c r="FA719"/>
  <c r="FB719"/>
  <c r="FC719"/>
  <c r="FD719"/>
  <c r="FE719"/>
  <c r="FF719"/>
  <c r="FG719"/>
  <c r="FH719"/>
  <c r="FI719"/>
  <c r="FJ719"/>
  <c r="FK719"/>
  <c r="FL719"/>
  <c r="FM719"/>
  <c r="FN719"/>
  <c r="FO719"/>
  <c r="FP719"/>
  <c r="FQ719"/>
  <c r="FR719"/>
  <c r="FS719"/>
  <c r="FT719"/>
  <c r="FU719"/>
  <c r="FV719"/>
  <c r="FW719"/>
  <c r="FX719"/>
  <c r="FY719"/>
  <c r="FZ719"/>
  <c r="GA719"/>
  <c r="GB719"/>
  <c r="DF720"/>
  <c r="DG720"/>
  <c r="DH720"/>
  <c r="DI720"/>
  <c r="DJ720"/>
  <c r="DK720"/>
  <c r="DL720"/>
  <c r="DM720"/>
  <c r="DN720"/>
  <c r="DO720"/>
  <c r="DP720"/>
  <c r="DQ720"/>
  <c r="DR720"/>
  <c r="DS720"/>
  <c r="DT720"/>
  <c r="DU720"/>
  <c r="DV720"/>
  <c r="DW720"/>
  <c r="DX720"/>
  <c r="DY720"/>
  <c r="DZ720"/>
  <c r="EA720"/>
  <c r="EB720"/>
  <c r="EC720"/>
  <c r="ED720"/>
  <c r="EE720"/>
  <c r="EF720"/>
  <c r="EG720"/>
  <c r="EH720"/>
  <c r="EI720"/>
  <c r="EJ720"/>
  <c r="EK720"/>
  <c r="EL720"/>
  <c r="EM720"/>
  <c r="EN720"/>
  <c r="EO720"/>
  <c r="EP720"/>
  <c r="EQ720"/>
  <c r="ER720"/>
  <c r="ES720"/>
  <c r="ET720"/>
  <c r="EU720"/>
  <c r="EV720"/>
  <c r="EW720"/>
  <c r="EX720"/>
  <c r="EY720"/>
  <c r="EZ720"/>
  <c r="FA720"/>
  <c r="FB720"/>
  <c r="FC720"/>
  <c r="FD720"/>
  <c r="FE720"/>
  <c r="FF720"/>
  <c r="FG720"/>
  <c r="FH720"/>
  <c r="FI720"/>
  <c r="FJ720"/>
  <c r="FK720"/>
  <c r="FL720"/>
  <c r="FM720"/>
  <c r="FN720"/>
  <c r="FO720"/>
  <c r="FP720"/>
  <c r="FQ720"/>
  <c r="FR720"/>
  <c r="FS720"/>
  <c r="FT720"/>
  <c r="FU720"/>
  <c r="FV720"/>
  <c r="FW720"/>
  <c r="FX720"/>
  <c r="FY720"/>
  <c r="FZ720"/>
  <c r="GA720"/>
  <c r="GB720"/>
  <c r="DF721"/>
  <c r="DG721"/>
  <c r="DH721"/>
  <c r="DI721"/>
  <c r="DJ721"/>
  <c r="DK721"/>
  <c r="DL721"/>
  <c r="DM721"/>
  <c r="DN721"/>
  <c r="DO721"/>
  <c r="DP721"/>
  <c r="DQ721"/>
  <c r="DR721"/>
  <c r="DS721"/>
  <c r="DT721"/>
  <c r="DU721"/>
  <c r="DV721"/>
  <c r="DW721"/>
  <c r="DX721"/>
  <c r="DY721"/>
  <c r="DZ721"/>
  <c r="EA721"/>
  <c r="EB721"/>
  <c r="EC721"/>
  <c r="ED721"/>
  <c r="EE721"/>
  <c r="EF721"/>
  <c r="EG721"/>
  <c r="EH721"/>
  <c r="EI721"/>
  <c r="EJ721"/>
  <c r="EK721"/>
  <c r="EL721"/>
  <c r="EM721"/>
  <c r="EN721"/>
  <c r="EO721"/>
  <c r="EP721"/>
  <c r="EQ721"/>
  <c r="ER721"/>
  <c r="ES721"/>
  <c r="ET721"/>
  <c r="EU721"/>
  <c r="EV721"/>
  <c r="EW721"/>
  <c r="EX721"/>
  <c r="EY721"/>
  <c r="EZ721"/>
  <c r="FA721"/>
  <c r="FB721"/>
  <c r="FC721"/>
  <c r="FD721"/>
  <c r="FE721"/>
  <c r="FF721"/>
  <c r="FG721"/>
  <c r="FH721"/>
  <c r="FI721"/>
  <c r="FJ721"/>
  <c r="FK721"/>
  <c r="FL721"/>
  <c r="FM721"/>
  <c r="FN721"/>
  <c r="FO721"/>
  <c r="FP721"/>
  <c r="FQ721"/>
  <c r="FR721"/>
  <c r="FS721"/>
  <c r="FT721"/>
  <c r="FU721"/>
  <c r="FV721"/>
  <c r="FW721"/>
  <c r="FX721"/>
  <c r="FY721"/>
  <c r="FZ721"/>
  <c r="GA721"/>
  <c r="GB721"/>
  <c r="DF722"/>
  <c r="DG722"/>
  <c r="DH722"/>
  <c r="DI722"/>
  <c r="DJ722"/>
  <c r="DK722"/>
  <c r="DL722"/>
  <c r="DM722"/>
  <c r="DN722"/>
  <c r="DO722"/>
  <c r="DP722"/>
  <c r="DQ722"/>
  <c r="DR722"/>
  <c r="DS722"/>
  <c r="DT722"/>
  <c r="DU722"/>
  <c r="DV722"/>
  <c r="DW722"/>
  <c r="DX722"/>
  <c r="DY722"/>
  <c r="DZ722"/>
  <c r="EA722"/>
  <c r="EB722"/>
  <c r="EC722"/>
  <c r="ED722"/>
  <c r="EE722"/>
  <c r="EF722"/>
  <c r="EG722"/>
  <c r="EH722"/>
  <c r="EI722"/>
  <c r="EJ722"/>
  <c r="EK722"/>
  <c r="EL722"/>
  <c r="EM722"/>
  <c r="EN722"/>
  <c r="EO722"/>
  <c r="EP722"/>
  <c r="EQ722"/>
  <c r="ER722"/>
  <c r="ES722"/>
  <c r="ET722"/>
  <c r="EU722"/>
  <c r="EV722"/>
  <c r="EW722"/>
  <c r="EX722"/>
  <c r="EY722"/>
  <c r="EZ722"/>
  <c r="FA722"/>
  <c r="FB722"/>
  <c r="FC722"/>
  <c r="FD722"/>
  <c r="FE722"/>
  <c r="FF722"/>
  <c r="FG722"/>
  <c r="FH722"/>
  <c r="FI722"/>
  <c r="FJ722"/>
  <c r="FK722"/>
  <c r="FL722"/>
  <c r="FM722"/>
  <c r="FN722"/>
  <c r="FO722"/>
  <c r="FP722"/>
  <c r="FQ722"/>
  <c r="FR722"/>
  <c r="FS722"/>
  <c r="FT722"/>
  <c r="FU722"/>
  <c r="FV722"/>
  <c r="FW722"/>
  <c r="FX722"/>
  <c r="FY722"/>
  <c r="FZ722"/>
  <c r="GA722"/>
  <c r="GB722"/>
  <c r="DF723"/>
  <c r="DG723"/>
  <c r="DH723"/>
  <c r="DI723"/>
  <c r="DJ723"/>
  <c r="DK723"/>
  <c r="DL723"/>
  <c r="DM723"/>
  <c r="DN723"/>
  <c r="DO723"/>
  <c r="DP723"/>
  <c r="DQ723"/>
  <c r="DR723"/>
  <c r="DS723"/>
  <c r="DT723"/>
  <c r="DU723"/>
  <c r="DV723"/>
  <c r="DW723"/>
  <c r="DX723"/>
  <c r="DY723"/>
  <c r="DZ723"/>
  <c r="EA723"/>
  <c r="EB723"/>
  <c r="EC723"/>
  <c r="ED723"/>
  <c r="EE723"/>
  <c r="EF723"/>
  <c r="EG723"/>
  <c r="EH723"/>
  <c r="EI723"/>
  <c r="EJ723"/>
  <c r="EK723"/>
  <c r="EL723"/>
  <c r="EM723"/>
  <c r="EN723"/>
  <c r="EO723"/>
  <c r="EP723"/>
  <c r="EQ723"/>
  <c r="ER723"/>
  <c r="ES723"/>
  <c r="ET723"/>
  <c r="EU723"/>
  <c r="EV723"/>
  <c r="EW723"/>
  <c r="EX723"/>
  <c r="EY723"/>
  <c r="EZ723"/>
  <c r="FA723"/>
  <c r="FB723"/>
  <c r="FC723"/>
  <c r="FD723"/>
  <c r="FE723"/>
  <c r="FF723"/>
  <c r="FG723"/>
  <c r="FH723"/>
  <c r="FI723"/>
  <c r="FJ723"/>
  <c r="FK723"/>
  <c r="FL723"/>
  <c r="FM723"/>
  <c r="FN723"/>
  <c r="FO723"/>
  <c r="FP723"/>
  <c r="FQ723"/>
  <c r="FR723"/>
  <c r="FS723"/>
  <c r="FT723"/>
  <c r="FU723"/>
  <c r="FV723"/>
  <c r="FW723"/>
  <c r="FX723"/>
  <c r="FY723"/>
  <c r="FZ723"/>
  <c r="GA723"/>
  <c r="GB723"/>
  <c r="DF724"/>
  <c r="DG724"/>
  <c r="DH724"/>
  <c r="DI724"/>
  <c r="DJ724"/>
  <c r="DK724"/>
  <c r="DL724"/>
  <c r="DM724"/>
  <c r="DN724"/>
  <c r="DO724"/>
  <c r="DP724"/>
  <c r="DQ724"/>
  <c r="DR724"/>
  <c r="DS724"/>
  <c r="DT724"/>
  <c r="DU724"/>
  <c r="DV724"/>
  <c r="DW724"/>
  <c r="DX724"/>
  <c r="DY724"/>
  <c r="DZ724"/>
  <c r="EA724"/>
  <c r="EB724"/>
  <c r="EC724"/>
  <c r="ED724"/>
  <c r="EE724"/>
  <c r="EF724"/>
  <c r="EG724"/>
  <c r="EH724"/>
  <c r="EI724"/>
  <c r="EJ724"/>
  <c r="EK724"/>
  <c r="EL724"/>
  <c r="EM724"/>
  <c r="EN724"/>
  <c r="EO724"/>
  <c r="EP724"/>
  <c r="EQ724"/>
  <c r="ER724"/>
  <c r="ES724"/>
  <c r="ET724"/>
  <c r="EU724"/>
  <c r="EV724"/>
  <c r="EW724"/>
  <c r="EX724"/>
  <c r="EY724"/>
  <c r="EZ724"/>
  <c r="FA724"/>
  <c r="FB724"/>
  <c r="FC724"/>
  <c r="FD724"/>
  <c r="FE724"/>
  <c r="FF724"/>
  <c r="FG724"/>
  <c r="FH724"/>
  <c r="FI724"/>
  <c r="FJ724"/>
  <c r="FK724"/>
  <c r="FL724"/>
  <c r="FM724"/>
  <c r="FN724"/>
  <c r="FO724"/>
  <c r="FP724"/>
  <c r="FQ724"/>
  <c r="FR724"/>
  <c r="FS724"/>
  <c r="FT724"/>
  <c r="FU724"/>
  <c r="FV724"/>
  <c r="FW724"/>
  <c r="FX724"/>
  <c r="FY724"/>
  <c r="FZ724"/>
  <c r="GA724"/>
  <c r="GB724"/>
  <c r="DF725"/>
  <c r="DG725"/>
  <c r="DH725"/>
  <c r="DI725"/>
  <c r="DJ725"/>
  <c r="DK725"/>
  <c r="DL725"/>
  <c r="DM725"/>
  <c r="DN725"/>
  <c r="DO725"/>
  <c r="DP725"/>
  <c r="DQ725"/>
  <c r="DR725"/>
  <c r="DS725"/>
  <c r="DT725"/>
  <c r="DU725"/>
  <c r="DV725"/>
  <c r="DW725"/>
  <c r="DX725"/>
  <c r="DY725"/>
  <c r="DZ725"/>
  <c r="EA725"/>
  <c r="EB725"/>
  <c r="EC725"/>
  <c r="ED725"/>
  <c r="EE725"/>
  <c r="EF725"/>
  <c r="EG725"/>
  <c r="EH725"/>
  <c r="EI725"/>
  <c r="EJ725"/>
  <c r="EK725"/>
  <c r="EL725"/>
  <c r="EM725"/>
  <c r="EN725"/>
  <c r="EO725"/>
  <c r="EP725"/>
  <c r="EQ725"/>
  <c r="ER725"/>
  <c r="ES725"/>
  <c r="ET725"/>
  <c r="EU725"/>
  <c r="EV725"/>
  <c r="EW725"/>
  <c r="EX725"/>
  <c r="EY725"/>
  <c r="EZ725"/>
  <c r="FA725"/>
  <c r="FB725"/>
  <c r="FC725"/>
  <c r="FD725"/>
  <c r="FE725"/>
  <c r="FF725"/>
  <c r="FG725"/>
  <c r="FH725"/>
  <c r="FI725"/>
  <c r="FJ725"/>
  <c r="FK725"/>
  <c r="FL725"/>
  <c r="FM725"/>
  <c r="FN725"/>
  <c r="FO725"/>
  <c r="FP725"/>
  <c r="FQ725"/>
  <c r="FR725"/>
  <c r="FS725"/>
  <c r="FT725"/>
  <c r="FU725"/>
  <c r="FV725"/>
  <c r="FW725"/>
  <c r="FX725"/>
  <c r="FY725"/>
  <c r="FZ725"/>
  <c r="GA725"/>
  <c r="GB725"/>
  <c r="DF726"/>
  <c r="DG726"/>
  <c r="DH726"/>
  <c r="DI726"/>
  <c r="DJ726"/>
  <c r="DK726"/>
  <c r="DL726"/>
  <c r="DM726"/>
  <c r="DN726"/>
  <c r="DO726"/>
  <c r="DP726"/>
  <c r="DQ726"/>
  <c r="DR726"/>
  <c r="DS726"/>
  <c r="DT726"/>
  <c r="DU726"/>
  <c r="DV726"/>
  <c r="DW726"/>
  <c r="DX726"/>
  <c r="DY726"/>
  <c r="DZ726"/>
  <c r="EA726"/>
  <c r="EB726"/>
  <c r="EC726"/>
  <c r="ED726"/>
  <c r="EE726"/>
  <c r="EF726"/>
  <c r="EG726"/>
  <c r="EH726"/>
  <c r="EI726"/>
  <c r="EJ726"/>
  <c r="EK726"/>
  <c r="EL726"/>
  <c r="EM726"/>
  <c r="EN726"/>
  <c r="EO726"/>
  <c r="EP726"/>
  <c r="EQ726"/>
  <c r="ER726"/>
  <c r="ES726"/>
  <c r="ET726"/>
  <c r="EU726"/>
  <c r="EV726"/>
  <c r="EW726"/>
  <c r="EX726"/>
  <c r="EY726"/>
  <c r="EZ726"/>
  <c r="FA726"/>
  <c r="FB726"/>
  <c r="FC726"/>
  <c r="FD726"/>
  <c r="FE726"/>
  <c r="FF726"/>
  <c r="FG726"/>
  <c r="FH726"/>
  <c r="FI726"/>
  <c r="FJ726"/>
  <c r="FK726"/>
  <c r="FL726"/>
  <c r="FM726"/>
  <c r="FN726"/>
  <c r="FO726"/>
  <c r="FP726"/>
  <c r="FQ726"/>
  <c r="FR726"/>
  <c r="FS726"/>
  <c r="FT726"/>
  <c r="FU726"/>
  <c r="FV726"/>
  <c r="FW726"/>
  <c r="FX726"/>
  <c r="FY726"/>
  <c r="FZ726"/>
  <c r="GA726"/>
  <c r="GB726"/>
  <c r="DF727"/>
  <c r="DG727"/>
  <c r="DH727"/>
  <c r="DI727"/>
  <c r="DJ727"/>
  <c r="DK727"/>
  <c r="DL727"/>
  <c r="DM727"/>
  <c r="DN727"/>
  <c r="DO727"/>
  <c r="DP727"/>
  <c r="DQ727"/>
  <c r="DR727"/>
  <c r="DS727"/>
  <c r="DT727"/>
  <c r="DU727"/>
  <c r="DV727"/>
  <c r="DW727"/>
  <c r="DX727"/>
  <c r="DY727"/>
  <c r="DZ727"/>
  <c r="EA727"/>
  <c r="EB727"/>
  <c r="EC727"/>
  <c r="ED727"/>
  <c r="EE727"/>
  <c r="EF727"/>
  <c r="EG727"/>
  <c r="EH727"/>
  <c r="EI727"/>
  <c r="EJ727"/>
  <c r="EK727"/>
  <c r="EL727"/>
  <c r="EM727"/>
  <c r="EN727"/>
  <c r="EO727"/>
  <c r="EP727"/>
  <c r="EQ727"/>
  <c r="ER727"/>
  <c r="ES727"/>
  <c r="ET727"/>
  <c r="EU727"/>
  <c r="EV727"/>
  <c r="EW727"/>
  <c r="EX727"/>
  <c r="EY727"/>
  <c r="EZ727"/>
  <c r="FA727"/>
  <c r="FB727"/>
  <c r="FC727"/>
  <c r="FD727"/>
  <c r="FE727"/>
  <c r="FF727"/>
  <c r="FG727"/>
  <c r="FH727"/>
  <c r="FI727"/>
  <c r="FJ727"/>
  <c r="FK727"/>
  <c r="FL727"/>
  <c r="FM727"/>
  <c r="FN727"/>
  <c r="FO727"/>
  <c r="FP727"/>
  <c r="FQ727"/>
  <c r="FR727"/>
  <c r="FS727"/>
  <c r="FT727"/>
  <c r="FU727"/>
  <c r="FV727"/>
  <c r="FW727"/>
  <c r="FX727"/>
  <c r="FY727"/>
  <c r="FZ727"/>
  <c r="GA727"/>
  <c r="GB727"/>
  <c r="DF728"/>
  <c r="DG728"/>
  <c r="DH728"/>
  <c r="DI728"/>
  <c r="DJ728"/>
  <c r="DK728"/>
  <c r="DL728"/>
  <c r="DM728"/>
  <c r="DN728"/>
  <c r="DO728"/>
  <c r="DP728"/>
  <c r="DQ728"/>
  <c r="DR728"/>
  <c r="DS728"/>
  <c r="DT728"/>
  <c r="DU728"/>
  <c r="DV728"/>
  <c r="DW728"/>
  <c r="DX728"/>
  <c r="DY728"/>
  <c r="DZ728"/>
  <c r="EA728"/>
  <c r="EB728"/>
  <c r="EC728"/>
  <c r="ED728"/>
  <c r="EE728"/>
  <c r="EF728"/>
  <c r="EG728"/>
  <c r="EH728"/>
  <c r="EI728"/>
  <c r="EJ728"/>
  <c r="EK728"/>
  <c r="EL728"/>
  <c r="EM728"/>
  <c r="EN728"/>
  <c r="EO728"/>
  <c r="EP728"/>
  <c r="EQ728"/>
  <c r="ER728"/>
  <c r="ES728"/>
  <c r="ET728"/>
  <c r="EU728"/>
  <c r="EV728"/>
  <c r="EW728"/>
  <c r="EX728"/>
  <c r="EY728"/>
  <c r="EZ728"/>
  <c r="FA728"/>
  <c r="FB728"/>
  <c r="FC728"/>
  <c r="FD728"/>
  <c r="FE728"/>
  <c r="FF728"/>
  <c r="FG728"/>
  <c r="FH728"/>
  <c r="FI728"/>
  <c r="FJ728"/>
  <c r="FK728"/>
  <c r="FL728"/>
  <c r="FM728"/>
  <c r="FN728"/>
  <c r="FO728"/>
  <c r="FP728"/>
  <c r="FQ728"/>
  <c r="FR728"/>
  <c r="FS728"/>
  <c r="FT728"/>
  <c r="FU728"/>
  <c r="FV728"/>
  <c r="FW728"/>
  <c r="FX728"/>
  <c r="FY728"/>
  <c r="FZ728"/>
  <c r="GA728"/>
  <c r="GB728"/>
  <c r="DF729"/>
  <c r="DG729"/>
  <c r="DH729"/>
  <c r="DI729"/>
  <c r="DJ729"/>
  <c r="DK729"/>
  <c r="DL729"/>
  <c r="DM729"/>
  <c r="DN729"/>
  <c r="DO729"/>
  <c r="DP729"/>
  <c r="DQ729"/>
  <c r="DR729"/>
  <c r="DS729"/>
  <c r="DT729"/>
  <c r="DU729"/>
  <c r="DV729"/>
  <c r="DW729"/>
  <c r="DX729"/>
  <c r="DY729"/>
  <c r="DZ729"/>
  <c r="EA729"/>
  <c r="EB729"/>
  <c r="EC729"/>
  <c r="ED729"/>
  <c r="EE729"/>
  <c r="EF729"/>
  <c r="EG729"/>
  <c r="EH729"/>
  <c r="EI729"/>
  <c r="EJ729"/>
  <c r="EK729"/>
  <c r="EL729"/>
  <c r="EM729"/>
  <c r="EN729"/>
  <c r="EO729"/>
  <c r="EP729"/>
  <c r="EQ729"/>
  <c r="ER729"/>
  <c r="ES729"/>
  <c r="ET729"/>
  <c r="EU729"/>
  <c r="EV729"/>
  <c r="EW729"/>
  <c r="EX729"/>
  <c r="EY729"/>
  <c r="EZ729"/>
  <c r="FA729"/>
  <c r="FB729"/>
  <c r="FC729"/>
  <c r="FD729"/>
  <c r="FE729"/>
  <c r="FF729"/>
  <c r="FG729"/>
  <c r="FH729"/>
  <c r="FI729"/>
  <c r="FJ729"/>
  <c r="FK729"/>
  <c r="FL729"/>
  <c r="FM729"/>
  <c r="FN729"/>
  <c r="FO729"/>
  <c r="FP729"/>
  <c r="FQ729"/>
  <c r="FR729"/>
  <c r="FS729"/>
  <c r="FT729"/>
  <c r="FU729"/>
  <c r="FV729"/>
  <c r="FW729"/>
  <c r="FX729"/>
  <c r="FY729"/>
  <c r="FZ729"/>
  <c r="GA729"/>
  <c r="GB729"/>
  <c r="DF730"/>
  <c r="DG730"/>
  <c r="DH730"/>
  <c r="DI730"/>
  <c r="DJ730"/>
  <c r="DK730"/>
  <c r="DL730"/>
  <c r="DM730"/>
  <c r="DN730"/>
  <c r="DO730"/>
  <c r="DP730"/>
  <c r="DQ730"/>
  <c r="DR730"/>
  <c r="DS730"/>
  <c r="DT730"/>
  <c r="DU730"/>
  <c r="DV730"/>
  <c r="DW730"/>
  <c r="DX730"/>
  <c r="DY730"/>
  <c r="DZ730"/>
  <c r="EA730"/>
  <c r="EB730"/>
  <c r="EC730"/>
  <c r="ED730"/>
  <c r="EE730"/>
  <c r="EF730"/>
  <c r="EG730"/>
  <c r="EH730"/>
  <c r="EI730"/>
  <c r="EJ730"/>
  <c r="EK730"/>
  <c r="EL730"/>
  <c r="EM730"/>
  <c r="EN730"/>
  <c r="EO730"/>
  <c r="EP730"/>
  <c r="EQ730"/>
  <c r="ER730"/>
  <c r="ES730"/>
  <c r="ET730"/>
  <c r="EU730"/>
  <c r="EV730"/>
  <c r="EW730"/>
  <c r="EX730"/>
  <c r="EY730"/>
  <c r="EZ730"/>
  <c r="FA730"/>
  <c r="FB730"/>
  <c r="FC730"/>
  <c r="FD730"/>
  <c r="FE730"/>
  <c r="FF730"/>
  <c r="FG730"/>
  <c r="FH730"/>
  <c r="FI730"/>
  <c r="FJ730"/>
  <c r="FK730"/>
  <c r="FL730"/>
  <c r="FM730"/>
  <c r="FN730"/>
  <c r="FO730"/>
  <c r="FP730"/>
  <c r="FQ730"/>
  <c r="FR730"/>
  <c r="FS730"/>
  <c r="FT730"/>
  <c r="FU730"/>
  <c r="FV730"/>
  <c r="FW730"/>
  <c r="FX730"/>
  <c r="FY730"/>
  <c r="FZ730"/>
  <c r="GA730"/>
  <c r="GB730"/>
  <c r="DF731"/>
  <c r="DG731"/>
  <c r="DH731"/>
  <c r="DI731"/>
  <c r="DJ731"/>
  <c r="DK731"/>
  <c r="DL731"/>
  <c r="DM731"/>
  <c r="DN731"/>
  <c r="DO731"/>
  <c r="DP731"/>
  <c r="DQ731"/>
  <c r="DR731"/>
  <c r="DS731"/>
  <c r="DT731"/>
  <c r="DU731"/>
  <c r="DV731"/>
  <c r="DW731"/>
  <c r="DX731"/>
  <c r="DY731"/>
  <c r="DZ731"/>
  <c r="EA731"/>
  <c r="EB731"/>
  <c r="EC731"/>
  <c r="ED731"/>
  <c r="EE731"/>
  <c r="EF731"/>
  <c r="EG731"/>
  <c r="EH731"/>
  <c r="EI731"/>
  <c r="EJ731"/>
  <c r="EK731"/>
  <c r="EL731"/>
  <c r="EM731"/>
  <c r="EN731"/>
  <c r="EO731"/>
  <c r="EP731"/>
  <c r="EQ731"/>
  <c r="ER731"/>
  <c r="ES731"/>
  <c r="ET731"/>
  <c r="EU731"/>
  <c r="EV731"/>
  <c r="EW731"/>
  <c r="EX731"/>
  <c r="EY731"/>
  <c r="EZ731"/>
  <c r="FA731"/>
  <c r="FB731"/>
  <c r="FC731"/>
  <c r="FD731"/>
  <c r="FE731"/>
  <c r="FF731"/>
  <c r="FG731"/>
  <c r="FH731"/>
  <c r="FI731"/>
  <c r="FJ731"/>
  <c r="FK731"/>
  <c r="FL731"/>
  <c r="FM731"/>
  <c r="FN731"/>
  <c r="FO731"/>
  <c r="FP731"/>
  <c r="FQ731"/>
  <c r="FR731"/>
  <c r="FS731"/>
  <c r="FT731"/>
  <c r="FU731"/>
  <c r="FV731"/>
  <c r="FW731"/>
  <c r="FX731"/>
  <c r="FY731"/>
  <c r="FZ731"/>
  <c r="GA731"/>
  <c r="GB731"/>
  <c r="DF732"/>
  <c r="DG732"/>
  <c r="DH732"/>
  <c r="DI732"/>
  <c r="DJ732"/>
  <c r="DK732"/>
  <c r="DL732"/>
  <c r="DM732"/>
  <c r="DN732"/>
  <c r="DO732"/>
  <c r="DP732"/>
  <c r="DQ732"/>
  <c r="DR732"/>
  <c r="DS732"/>
  <c r="DT732"/>
  <c r="DU732"/>
  <c r="DV732"/>
  <c r="DW732"/>
  <c r="DX732"/>
  <c r="DY732"/>
  <c r="DZ732"/>
  <c r="EA732"/>
  <c r="EB732"/>
  <c r="EC732"/>
  <c r="ED732"/>
  <c r="EE732"/>
  <c r="EF732"/>
  <c r="EG732"/>
  <c r="EH732"/>
  <c r="EI732"/>
  <c r="EJ732"/>
  <c r="EK732"/>
  <c r="EL732"/>
  <c r="EM732"/>
  <c r="EN732"/>
  <c r="EO732"/>
  <c r="EP732"/>
  <c r="EQ732"/>
  <c r="ER732"/>
  <c r="ES732"/>
  <c r="ET732"/>
  <c r="EU732"/>
  <c r="EV732"/>
  <c r="EW732"/>
  <c r="EX732"/>
  <c r="EY732"/>
  <c r="EZ732"/>
  <c r="FA732"/>
  <c r="FB732"/>
  <c r="FC732"/>
  <c r="FD732"/>
  <c r="FE732"/>
  <c r="FF732"/>
  <c r="FG732"/>
  <c r="FH732"/>
  <c r="FI732"/>
  <c r="FJ732"/>
  <c r="FK732"/>
  <c r="FL732"/>
  <c r="FM732"/>
  <c r="FN732"/>
  <c r="FO732"/>
  <c r="FP732"/>
  <c r="FQ732"/>
  <c r="FR732"/>
  <c r="FS732"/>
  <c r="FT732"/>
  <c r="FU732"/>
  <c r="FV732"/>
  <c r="FW732"/>
  <c r="FX732"/>
  <c r="FY732"/>
  <c r="FZ732"/>
  <c r="GA732"/>
  <c r="GB732"/>
  <c r="DF733"/>
  <c r="DG733"/>
  <c r="DH733"/>
  <c r="DI733"/>
  <c r="DJ733"/>
  <c r="DK733"/>
  <c r="DL733"/>
  <c r="DM733"/>
  <c r="DN733"/>
  <c r="DO733"/>
  <c r="DP733"/>
  <c r="DQ733"/>
  <c r="DR733"/>
  <c r="DS733"/>
  <c r="DT733"/>
  <c r="DU733"/>
  <c r="DV733"/>
  <c r="DW733"/>
  <c r="DX733"/>
  <c r="DY733"/>
  <c r="DZ733"/>
  <c r="EA733"/>
  <c r="EB733"/>
  <c r="EC733"/>
  <c r="ED733"/>
  <c r="EE733"/>
  <c r="EF733"/>
  <c r="EG733"/>
  <c r="EH733"/>
  <c r="EI733"/>
  <c r="EJ733"/>
  <c r="EK733"/>
  <c r="EL733"/>
  <c r="EM733"/>
  <c r="EN733"/>
  <c r="EO733"/>
  <c r="EP733"/>
  <c r="EQ733"/>
  <c r="ER733"/>
  <c r="ES733"/>
  <c r="ET733"/>
  <c r="EU733"/>
  <c r="EV733"/>
  <c r="EW733"/>
  <c r="EX733"/>
  <c r="EY733"/>
  <c r="EZ733"/>
  <c r="FA733"/>
  <c r="FB733"/>
  <c r="FC733"/>
  <c r="FD733"/>
  <c r="FE733"/>
  <c r="FF733"/>
  <c r="FG733"/>
  <c r="FH733"/>
  <c r="FI733"/>
  <c r="FJ733"/>
  <c r="FK733"/>
  <c r="FL733"/>
  <c r="FM733"/>
  <c r="FN733"/>
  <c r="FO733"/>
  <c r="FP733"/>
  <c r="FQ733"/>
  <c r="FR733"/>
  <c r="FS733"/>
  <c r="FT733"/>
  <c r="FU733"/>
  <c r="FV733"/>
  <c r="FW733"/>
  <c r="FX733"/>
  <c r="FY733"/>
  <c r="FZ733"/>
  <c r="GA733"/>
  <c r="GB733"/>
  <c r="DF734"/>
  <c r="DG734"/>
  <c r="DH734"/>
  <c r="DI734"/>
  <c r="DJ734"/>
  <c r="DK734"/>
  <c r="DL734"/>
  <c r="DM734"/>
  <c r="DN734"/>
  <c r="DO734"/>
  <c r="DP734"/>
  <c r="DQ734"/>
  <c r="DR734"/>
  <c r="DS734"/>
  <c r="DT734"/>
  <c r="DU734"/>
  <c r="DV734"/>
  <c r="DW734"/>
  <c r="DX734"/>
  <c r="DY734"/>
  <c r="DZ734"/>
  <c r="EA734"/>
  <c r="EB734"/>
  <c r="EC734"/>
  <c r="ED734"/>
  <c r="EE734"/>
  <c r="EF734"/>
  <c r="EG734"/>
  <c r="EH734"/>
  <c r="EI734"/>
  <c r="EJ734"/>
  <c r="EK734"/>
  <c r="EL734"/>
  <c r="EM734"/>
  <c r="EN734"/>
  <c r="EO734"/>
  <c r="EP734"/>
  <c r="EQ734"/>
  <c r="ER734"/>
  <c r="ES734"/>
  <c r="ET734"/>
  <c r="EU734"/>
  <c r="EV734"/>
  <c r="EW734"/>
  <c r="EX734"/>
  <c r="EY734"/>
  <c r="EZ734"/>
  <c r="FA734"/>
  <c r="FB734"/>
  <c r="FC734"/>
  <c r="FD734"/>
  <c r="FE734"/>
  <c r="FF734"/>
  <c r="FG734"/>
  <c r="FH734"/>
  <c r="FI734"/>
  <c r="FJ734"/>
  <c r="FK734"/>
  <c r="FL734"/>
  <c r="FM734"/>
  <c r="FN734"/>
  <c r="FO734"/>
  <c r="FP734"/>
  <c r="FQ734"/>
  <c r="FR734"/>
  <c r="FS734"/>
  <c r="FT734"/>
  <c r="FU734"/>
  <c r="FV734"/>
  <c r="FW734"/>
  <c r="FX734"/>
  <c r="FY734"/>
  <c r="FZ734"/>
  <c r="GA734"/>
  <c r="GB734"/>
  <c r="DF735"/>
  <c r="DG735"/>
  <c r="DH735"/>
  <c r="DI735"/>
  <c r="DJ735"/>
  <c r="DK735"/>
  <c r="DL735"/>
  <c r="DM735"/>
  <c r="DN735"/>
  <c r="DO735"/>
  <c r="DP735"/>
  <c r="DQ735"/>
  <c r="DR735"/>
  <c r="DS735"/>
  <c r="DT735"/>
  <c r="DU735"/>
  <c r="DV735"/>
  <c r="DW735"/>
  <c r="DX735"/>
  <c r="DY735"/>
  <c r="DZ735"/>
  <c r="EA735"/>
  <c r="EB735"/>
  <c r="EC735"/>
  <c r="ED735"/>
  <c r="EE735"/>
  <c r="EF735"/>
  <c r="EG735"/>
  <c r="EH735"/>
  <c r="EI735"/>
  <c r="EJ735"/>
  <c r="EK735"/>
  <c r="EL735"/>
  <c r="EM735"/>
  <c r="EN735"/>
  <c r="EO735"/>
  <c r="EP735"/>
  <c r="EQ735"/>
  <c r="ER735"/>
  <c r="ES735"/>
  <c r="ET735"/>
  <c r="EU735"/>
  <c r="EV735"/>
  <c r="EW735"/>
  <c r="EX735"/>
  <c r="EY735"/>
  <c r="EZ735"/>
  <c r="FA735"/>
  <c r="FB735"/>
  <c r="FC735"/>
  <c r="FD735"/>
  <c r="FE735"/>
  <c r="FF735"/>
  <c r="FG735"/>
  <c r="FH735"/>
  <c r="FI735"/>
  <c r="FJ735"/>
  <c r="FK735"/>
  <c r="FL735"/>
  <c r="FM735"/>
  <c r="FN735"/>
  <c r="FO735"/>
  <c r="FP735"/>
  <c r="FQ735"/>
  <c r="FR735"/>
  <c r="FS735"/>
  <c r="FT735"/>
  <c r="FU735"/>
  <c r="FV735"/>
  <c r="FW735"/>
  <c r="FX735"/>
  <c r="FY735"/>
  <c r="FZ735"/>
  <c r="GA735"/>
  <c r="GB735"/>
  <c r="DF736"/>
  <c r="DG736"/>
  <c r="DH736"/>
  <c r="DI736"/>
  <c r="DJ736"/>
  <c r="DK736"/>
  <c r="DL736"/>
  <c r="DM736"/>
  <c r="DN736"/>
  <c r="DO736"/>
  <c r="DP736"/>
  <c r="DQ736"/>
  <c r="DR736"/>
  <c r="DS736"/>
  <c r="DT736"/>
  <c r="DU736"/>
  <c r="DV736"/>
  <c r="DW736"/>
  <c r="DX736"/>
  <c r="DY736"/>
  <c r="DZ736"/>
  <c r="EA736"/>
  <c r="EB736"/>
  <c r="EC736"/>
  <c r="ED736"/>
  <c r="EE736"/>
  <c r="EF736"/>
  <c r="EG736"/>
  <c r="EH736"/>
  <c r="EI736"/>
  <c r="EJ736"/>
  <c r="EK736"/>
  <c r="EL736"/>
  <c r="EM736"/>
  <c r="EN736"/>
  <c r="EO736"/>
  <c r="EP736"/>
  <c r="EQ736"/>
  <c r="ER736"/>
  <c r="ES736"/>
  <c r="ET736"/>
  <c r="EU736"/>
  <c r="EV736"/>
  <c r="EW736"/>
  <c r="EX736"/>
  <c r="EY736"/>
  <c r="EZ736"/>
  <c r="FA736"/>
  <c r="FB736"/>
  <c r="FC736"/>
  <c r="FD736"/>
  <c r="FE736"/>
  <c r="FF736"/>
  <c r="FG736"/>
  <c r="FH736"/>
  <c r="FI736"/>
  <c r="FJ736"/>
  <c r="FK736"/>
  <c r="FL736"/>
  <c r="FM736"/>
  <c r="FN736"/>
  <c r="FO736"/>
  <c r="FP736"/>
  <c r="FQ736"/>
  <c r="FR736"/>
  <c r="FS736"/>
  <c r="FT736"/>
  <c r="FU736"/>
  <c r="FV736"/>
  <c r="FW736"/>
  <c r="FX736"/>
  <c r="FY736"/>
  <c r="FZ736"/>
  <c r="GA736"/>
  <c r="GB736"/>
  <c r="DF737"/>
  <c r="DG737"/>
  <c r="DH737"/>
  <c r="DI737"/>
  <c r="DJ737"/>
  <c r="DK737"/>
  <c r="DL737"/>
  <c r="DM737"/>
  <c r="DN737"/>
  <c r="DO737"/>
  <c r="DP737"/>
  <c r="DQ737"/>
  <c r="DR737"/>
  <c r="DS737"/>
  <c r="DT737"/>
  <c r="DU737"/>
  <c r="DV737"/>
  <c r="DW737"/>
  <c r="DX737"/>
  <c r="DY737"/>
  <c r="DZ737"/>
  <c r="EA737"/>
  <c r="EB737"/>
  <c r="EC737"/>
  <c r="ED737"/>
  <c r="EE737"/>
  <c r="EF737"/>
  <c r="EG737"/>
  <c r="EH737"/>
  <c r="EI737"/>
  <c r="EJ737"/>
  <c r="EK737"/>
  <c r="EL737"/>
  <c r="EM737"/>
  <c r="EN737"/>
  <c r="EO737"/>
  <c r="EP737"/>
  <c r="EQ737"/>
  <c r="ER737"/>
  <c r="ES737"/>
  <c r="ET737"/>
  <c r="EU737"/>
  <c r="EV737"/>
  <c r="EW737"/>
  <c r="EX737"/>
  <c r="EY737"/>
  <c r="EZ737"/>
  <c r="FA737"/>
  <c r="FB737"/>
  <c r="FC737"/>
  <c r="FD737"/>
  <c r="FE737"/>
  <c r="FF737"/>
  <c r="FG737"/>
  <c r="FH737"/>
  <c r="FI737"/>
  <c r="FJ737"/>
  <c r="FK737"/>
  <c r="FL737"/>
  <c r="FM737"/>
  <c r="FN737"/>
  <c r="FO737"/>
  <c r="FP737"/>
  <c r="FQ737"/>
  <c r="FR737"/>
  <c r="FS737"/>
  <c r="FT737"/>
  <c r="FU737"/>
  <c r="FV737"/>
  <c r="FW737"/>
  <c r="FX737"/>
  <c r="FY737"/>
  <c r="FZ737"/>
  <c r="GA737"/>
  <c r="GB737"/>
  <c r="DF738"/>
  <c r="DG738"/>
  <c r="DH738"/>
  <c r="DI738"/>
  <c r="DJ738"/>
  <c r="DK738"/>
  <c r="DL738"/>
  <c r="DM738"/>
  <c r="DN738"/>
  <c r="DO738"/>
  <c r="DP738"/>
  <c r="DQ738"/>
  <c r="DR738"/>
  <c r="DS738"/>
  <c r="DT738"/>
  <c r="DU738"/>
  <c r="DV738"/>
  <c r="DW738"/>
  <c r="DX738"/>
  <c r="DY738"/>
  <c r="DZ738"/>
  <c r="EA738"/>
  <c r="EB738"/>
  <c r="EC738"/>
  <c r="ED738"/>
  <c r="EE738"/>
  <c r="EF738"/>
  <c r="EG738"/>
  <c r="EH738"/>
  <c r="EI738"/>
  <c r="EJ738"/>
  <c r="EK738"/>
  <c r="EL738"/>
  <c r="EM738"/>
  <c r="EN738"/>
  <c r="EO738"/>
  <c r="EP738"/>
  <c r="EQ738"/>
  <c r="ER738"/>
  <c r="ES738"/>
  <c r="ET738"/>
  <c r="EU738"/>
  <c r="EV738"/>
  <c r="EW738"/>
  <c r="EX738"/>
  <c r="EY738"/>
  <c r="EZ738"/>
  <c r="FA738"/>
  <c r="FB738"/>
  <c r="FC738"/>
  <c r="FD738"/>
  <c r="FE738"/>
  <c r="FF738"/>
  <c r="FG738"/>
  <c r="FH738"/>
  <c r="FI738"/>
  <c r="FJ738"/>
  <c r="FK738"/>
  <c r="FL738"/>
  <c r="FM738"/>
  <c r="FN738"/>
  <c r="FO738"/>
  <c r="FP738"/>
  <c r="FQ738"/>
  <c r="FR738"/>
  <c r="FS738"/>
  <c r="FT738"/>
  <c r="FU738"/>
  <c r="FV738"/>
  <c r="FW738"/>
  <c r="FX738"/>
  <c r="FY738"/>
  <c r="FZ738"/>
  <c r="GA738"/>
  <c r="GB738"/>
  <c r="DF739"/>
  <c r="DG739"/>
  <c r="DH739"/>
  <c r="DI739"/>
  <c r="DJ739"/>
  <c r="DK739"/>
  <c r="DL739"/>
  <c r="DM739"/>
  <c r="DN739"/>
  <c r="DO739"/>
  <c r="DP739"/>
  <c r="DQ739"/>
  <c r="DR739"/>
  <c r="DS739"/>
  <c r="DT739"/>
  <c r="DU739"/>
  <c r="DV739"/>
  <c r="DW739"/>
  <c r="DX739"/>
  <c r="DY739"/>
  <c r="DZ739"/>
  <c r="EA739"/>
  <c r="EB739"/>
  <c r="EC739"/>
  <c r="ED739"/>
  <c r="EE739"/>
  <c r="EF739"/>
  <c r="EG739"/>
  <c r="EH739"/>
  <c r="EI739"/>
  <c r="EJ739"/>
  <c r="EK739"/>
  <c r="EL739"/>
  <c r="EM739"/>
  <c r="EN739"/>
  <c r="EO739"/>
  <c r="EP739"/>
  <c r="EQ739"/>
  <c r="ER739"/>
  <c r="ES739"/>
  <c r="ET739"/>
  <c r="EU739"/>
  <c r="EV739"/>
  <c r="EW739"/>
  <c r="EX739"/>
  <c r="EY739"/>
  <c r="EZ739"/>
  <c r="FA739"/>
  <c r="FB739"/>
  <c r="FC739"/>
  <c r="FD739"/>
  <c r="FE739"/>
  <c r="FF739"/>
  <c r="FG739"/>
  <c r="FH739"/>
  <c r="FI739"/>
  <c r="FJ739"/>
  <c r="FK739"/>
  <c r="FL739"/>
  <c r="FM739"/>
  <c r="FN739"/>
  <c r="FO739"/>
  <c r="FP739"/>
  <c r="FQ739"/>
  <c r="FR739"/>
  <c r="FS739"/>
  <c r="FT739"/>
  <c r="FU739"/>
  <c r="FV739"/>
  <c r="FW739"/>
  <c r="FX739"/>
  <c r="FY739"/>
  <c r="FZ739"/>
  <c r="GA739"/>
  <c r="GB739"/>
  <c r="DF740"/>
  <c r="DG740"/>
  <c r="DH740"/>
  <c r="DI740"/>
  <c r="DJ740"/>
  <c r="DK740"/>
  <c r="DL740"/>
  <c r="DM740"/>
  <c r="DN740"/>
  <c r="DO740"/>
  <c r="DP740"/>
  <c r="DQ740"/>
  <c r="DR740"/>
  <c r="DS740"/>
  <c r="DT740"/>
  <c r="DU740"/>
  <c r="DV740"/>
  <c r="DW740"/>
  <c r="DX740"/>
  <c r="DY740"/>
  <c r="DZ740"/>
  <c r="EA740"/>
  <c r="EB740"/>
  <c r="EC740"/>
  <c r="ED740"/>
  <c r="EE740"/>
  <c r="EF740"/>
  <c r="EG740"/>
  <c r="EH740"/>
  <c r="EI740"/>
  <c r="EJ740"/>
  <c r="EK740"/>
  <c r="EL740"/>
  <c r="EM740"/>
  <c r="EN740"/>
  <c r="EO740"/>
  <c r="EP740"/>
  <c r="EQ740"/>
  <c r="ER740"/>
  <c r="ES740"/>
  <c r="ET740"/>
  <c r="EU740"/>
  <c r="EV740"/>
  <c r="EW740"/>
  <c r="EX740"/>
  <c r="EY740"/>
  <c r="EZ740"/>
  <c r="FA740"/>
  <c r="FB740"/>
  <c r="FC740"/>
  <c r="FD740"/>
  <c r="FE740"/>
  <c r="FF740"/>
  <c r="FG740"/>
  <c r="FH740"/>
  <c r="FI740"/>
  <c r="FJ740"/>
  <c r="FK740"/>
  <c r="FL740"/>
  <c r="FM740"/>
  <c r="FN740"/>
  <c r="FO740"/>
  <c r="FP740"/>
  <c r="FQ740"/>
  <c r="FR740"/>
  <c r="FS740"/>
  <c r="FT740"/>
  <c r="FU740"/>
  <c r="FV740"/>
  <c r="FW740"/>
  <c r="FX740"/>
  <c r="FY740"/>
  <c r="FZ740"/>
  <c r="GA740"/>
  <c r="GB740"/>
  <c r="DF741"/>
  <c r="DG741"/>
  <c r="DH741"/>
  <c r="DI741"/>
  <c r="DJ741"/>
  <c r="DK741"/>
  <c r="DL741"/>
  <c r="DM741"/>
  <c r="DN741"/>
  <c r="DO741"/>
  <c r="DP741"/>
  <c r="DQ741"/>
  <c r="DR741"/>
  <c r="DS741"/>
  <c r="DT741"/>
  <c r="DU741"/>
  <c r="DV741"/>
  <c r="DW741"/>
  <c r="DX741"/>
  <c r="DY741"/>
  <c r="DZ741"/>
  <c r="EA741"/>
  <c r="EB741"/>
  <c r="EC741"/>
  <c r="ED741"/>
  <c r="EE741"/>
  <c r="EF741"/>
  <c r="EG741"/>
  <c r="EH741"/>
  <c r="EI741"/>
  <c r="EJ741"/>
  <c r="EK741"/>
  <c r="EL741"/>
  <c r="EM741"/>
  <c r="EN741"/>
  <c r="EO741"/>
  <c r="EP741"/>
  <c r="EQ741"/>
  <c r="ER741"/>
  <c r="ES741"/>
  <c r="ET741"/>
  <c r="EU741"/>
  <c r="EV741"/>
  <c r="EW741"/>
  <c r="EX741"/>
  <c r="EY741"/>
  <c r="EZ741"/>
  <c r="FA741"/>
  <c r="FB741"/>
  <c r="FC741"/>
  <c r="FD741"/>
  <c r="FE741"/>
  <c r="FF741"/>
  <c r="FG741"/>
  <c r="FH741"/>
  <c r="FI741"/>
  <c r="FJ741"/>
  <c r="FK741"/>
  <c r="FL741"/>
  <c r="FM741"/>
  <c r="FN741"/>
  <c r="FO741"/>
  <c r="FP741"/>
  <c r="FQ741"/>
  <c r="FR741"/>
  <c r="FS741"/>
  <c r="FT741"/>
  <c r="FU741"/>
  <c r="FV741"/>
  <c r="FW741"/>
  <c r="FX741"/>
  <c r="FY741"/>
  <c r="FZ741"/>
  <c r="GA741"/>
  <c r="GB741"/>
  <c r="DF742"/>
  <c r="DG742"/>
  <c r="DH742"/>
  <c r="DI742"/>
  <c r="DJ742"/>
  <c r="DK742"/>
  <c r="DL742"/>
  <c r="DM742"/>
  <c r="DN742"/>
  <c r="DO742"/>
  <c r="DP742"/>
  <c r="DQ742"/>
  <c r="DR742"/>
  <c r="DS742"/>
  <c r="DT742"/>
  <c r="DU742"/>
  <c r="DV742"/>
  <c r="DW742"/>
  <c r="DX742"/>
  <c r="DY742"/>
  <c r="DZ742"/>
  <c r="EA742"/>
  <c r="EB742"/>
  <c r="EC742"/>
  <c r="ED742"/>
  <c r="EE742"/>
  <c r="EF742"/>
  <c r="EG742"/>
  <c r="EH742"/>
  <c r="EI742"/>
  <c r="EJ742"/>
  <c r="EK742"/>
  <c r="EL742"/>
  <c r="EM742"/>
  <c r="EN742"/>
  <c r="EO742"/>
  <c r="EP742"/>
  <c r="EQ742"/>
  <c r="ER742"/>
  <c r="ES742"/>
  <c r="ET742"/>
  <c r="EU742"/>
  <c r="EV742"/>
  <c r="EW742"/>
  <c r="EX742"/>
  <c r="EY742"/>
  <c r="EZ742"/>
  <c r="FA742"/>
  <c r="FB742"/>
  <c r="FC742"/>
  <c r="FD742"/>
  <c r="FE742"/>
  <c r="FF742"/>
  <c r="FG742"/>
  <c r="FH742"/>
  <c r="FI742"/>
  <c r="FJ742"/>
  <c r="FK742"/>
  <c r="FL742"/>
  <c r="FM742"/>
  <c r="FN742"/>
  <c r="FO742"/>
  <c r="FP742"/>
  <c r="FQ742"/>
  <c r="FR742"/>
  <c r="FS742"/>
  <c r="FT742"/>
  <c r="FU742"/>
  <c r="FV742"/>
  <c r="FW742"/>
  <c r="FX742"/>
  <c r="FY742"/>
  <c r="FZ742"/>
  <c r="GA742"/>
  <c r="GB742"/>
  <c r="DF743"/>
  <c r="DG743"/>
  <c r="DH743"/>
  <c r="DI743"/>
  <c r="DJ743"/>
  <c r="DK743"/>
  <c r="DL743"/>
  <c r="DM743"/>
  <c r="DN743"/>
  <c r="DO743"/>
  <c r="DP743"/>
  <c r="DQ743"/>
  <c r="DR743"/>
  <c r="DS743"/>
  <c r="DT743"/>
  <c r="DU743"/>
  <c r="DV743"/>
  <c r="DW743"/>
  <c r="DX743"/>
  <c r="DY743"/>
  <c r="DZ743"/>
  <c r="EA743"/>
  <c r="EB743"/>
  <c r="EC743"/>
  <c r="ED743"/>
  <c r="EE743"/>
  <c r="EF743"/>
  <c r="EG743"/>
  <c r="EH743"/>
  <c r="EI743"/>
  <c r="EJ743"/>
  <c r="EK743"/>
  <c r="EL743"/>
  <c r="EM743"/>
  <c r="EN743"/>
  <c r="EO743"/>
  <c r="EP743"/>
  <c r="EQ743"/>
  <c r="ER743"/>
  <c r="ES743"/>
  <c r="ET743"/>
  <c r="EU743"/>
  <c r="EV743"/>
  <c r="EW743"/>
  <c r="EX743"/>
  <c r="EY743"/>
  <c r="EZ743"/>
  <c r="FA743"/>
  <c r="FB743"/>
  <c r="FC743"/>
  <c r="FD743"/>
  <c r="FE743"/>
  <c r="FF743"/>
  <c r="FG743"/>
  <c r="FH743"/>
  <c r="FI743"/>
  <c r="FJ743"/>
  <c r="FK743"/>
  <c r="FL743"/>
  <c r="FM743"/>
  <c r="FN743"/>
  <c r="FO743"/>
  <c r="FP743"/>
  <c r="FQ743"/>
  <c r="FR743"/>
  <c r="FS743"/>
  <c r="FT743"/>
  <c r="FU743"/>
  <c r="FV743"/>
  <c r="FW743"/>
  <c r="FX743"/>
  <c r="FY743"/>
  <c r="FZ743"/>
  <c r="GA743"/>
  <c r="GB743"/>
  <c r="DF744"/>
  <c r="DG744"/>
  <c r="DH744"/>
  <c r="DI744"/>
  <c r="DJ744"/>
  <c r="DK744"/>
  <c r="DL744"/>
  <c r="DM744"/>
  <c r="DN744"/>
  <c r="DO744"/>
  <c r="DP744"/>
  <c r="DQ744"/>
  <c r="DR744"/>
  <c r="DS744"/>
  <c r="DT744"/>
  <c r="DU744"/>
  <c r="DV744"/>
  <c r="DW744"/>
  <c r="DX744"/>
  <c r="DY744"/>
  <c r="DZ744"/>
  <c r="EA744"/>
  <c r="EB744"/>
  <c r="EC744"/>
  <c r="ED744"/>
  <c r="EE744"/>
  <c r="EF744"/>
  <c r="EG744"/>
  <c r="EH744"/>
  <c r="EI744"/>
  <c r="EJ744"/>
  <c r="EK744"/>
  <c r="EL744"/>
  <c r="EM744"/>
  <c r="EN744"/>
  <c r="EO744"/>
  <c r="EP744"/>
  <c r="EQ744"/>
  <c r="ER744"/>
  <c r="ES744"/>
  <c r="ET744"/>
  <c r="EU744"/>
  <c r="EV744"/>
  <c r="EW744"/>
  <c r="EX744"/>
  <c r="EY744"/>
  <c r="EZ744"/>
  <c r="FA744"/>
  <c r="FB744"/>
  <c r="FC744"/>
  <c r="FD744"/>
  <c r="FE744"/>
  <c r="FF744"/>
  <c r="FG744"/>
  <c r="FH744"/>
  <c r="FI744"/>
  <c r="FJ744"/>
  <c r="FK744"/>
  <c r="FL744"/>
  <c r="FM744"/>
  <c r="FN744"/>
  <c r="FO744"/>
  <c r="FP744"/>
  <c r="FQ744"/>
  <c r="FR744"/>
  <c r="FS744"/>
  <c r="FT744"/>
  <c r="FU744"/>
  <c r="FV744"/>
  <c r="FW744"/>
  <c r="FX744"/>
  <c r="FY744"/>
  <c r="FZ744"/>
  <c r="GA744"/>
  <c r="GB744"/>
  <c r="DF745"/>
  <c r="DG745"/>
  <c r="DH745"/>
  <c r="DI745"/>
  <c r="DJ745"/>
  <c r="DK745"/>
  <c r="DL745"/>
  <c r="DM745"/>
  <c r="DN745"/>
  <c r="DO745"/>
  <c r="DP745"/>
  <c r="DQ745"/>
  <c r="DR745"/>
  <c r="DS745"/>
  <c r="DT745"/>
  <c r="DU745"/>
  <c r="DV745"/>
  <c r="DW745"/>
  <c r="DX745"/>
  <c r="DY745"/>
  <c r="DZ745"/>
  <c r="EA745"/>
  <c r="EB745"/>
  <c r="EC745"/>
  <c r="ED745"/>
  <c r="EE745"/>
  <c r="EF745"/>
  <c r="EG745"/>
  <c r="EH745"/>
  <c r="EI745"/>
  <c r="EJ745"/>
  <c r="EK745"/>
  <c r="EL745"/>
  <c r="EM745"/>
  <c r="EN745"/>
  <c r="EO745"/>
  <c r="EP745"/>
  <c r="EQ745"/>
  <c r="ER745"/>
  <c r="ES745"/>
  <c r="ET745"/>
  <c r="EU745"/>
  <c r="EV745"/>
  <c r="EW745"/>
  <c r="EX745"/>
  <c r="EY745"/>
  <c r="EZ745"/>
  <c r="FA745"/>
  <c r="FB745"/>
  <c r="FC745"/>
  <c r="FD745"/>
  <c r="FE745"/>
  <c r="FF745"/>
  <c r="FG745"/>
  <c r="FH745"/>
  <c r="FI745"/>
  <c r="FJ745"/>
  <c r="FK745"/>
  <c r="FL745"/>
  <c r="FM745"/>
  <c r="FN745"/>
  <c r="FO745"/>
  <c r="FP745"/>
  <c r="FQ745"/>
  <c r="FR745"/>
  <c r="FS745"/>
  <c r="FT745"/>
  <c r="FU745"/>
  <c r="FV745"/>
  <c r="FW745"/>
  <c r="FX745"/>
  <c r="FY745"/>
  <c r="FZ745"/>
  <c r="GA745"/>
  <c r="GB745"/>
  <c r="DF746"/>
  <c r="DG746"/>
  <c r="DH746"/>
  <c r="DI746"/>
  <c r="DJ746"/>
  <c r="DK746"/>
  <c r="DL746"/>
  <c r="DM746"/>
  <c r="DN746"/>
  <c r="DO746"/>
  <c r="DP746"/>
  <c r="DQ746"/>
  <c r="DR746"/>
  <c r="DS746"/>
  <c r="DT746"/>
  <c r="DU746"/>
  <c r="DV746"/>
  <c r="DW746"/>
  <c r="DX746"/>
  <c r="DY746"/>
  <c r="DZ746"/>
  <c r="EA746"/>
  <c r="EB746"/>
  <c r="EC746"/>
  <c r="ED746"/>
  <c r="EE746"/>
  <c r="EF746"/>
  <c r="EG746"/>
  <c r="EH746"/>
  <c r="EI746"/>
  <c r="EJ746"/>
  <c r="EK746"/>
  <c r="EL746"/>
  <c r="EM746"/>
  <c r="EN746"/>
  <c r="EO746"/>
  <c r="EP746"/>
  <c r="EQ746"/>
  <c r="ER746"/>
  <c r="ES746"/>
  <c r="ET746"/>
  <c r="EU746"/>
  <c r="EV746"/>
  <c r="EW746"/>
  <c r="EX746"/>
  <c r="EY746"/>
  <c r="EZ746"/>
  <c r="FA746"/>
  <c r="FB746"/>
  <c r="FC746"/>
  <c r="FD746"/>
  <c r="FE746"/>
  <c r="FF746"/>
  <c r="FG746"/>
  <c r="FH746"/>
  <c r="FI746"/>
  <c r="FJ746"/>
  <c r="FK746"/>
  <c r="FL746"/>
  <c r="FM746"/>
  <c r="FN746"/>
  <c r="FO746"/>
  <c r="FP746"/>
  <c r="FQ746"/>
  <c r="FR746"/>
  <c r="FS746"/>
  <c r="FT746"/>
  <c r="FU746"/>
  <c r="FV746"/>
  <c r="FW746"/>
  <c r="FX746"/>
  <c r="FY746"/>
  <c r="FZ746"/>
  <c r="GA746"/>
  <c r="GB746"/>
  <c r="DF747"/>
  <c r="DG747"/>
  <c r="DH747"/>
  <c r="DI747"/>
  <c r="DJ747"/>
  <c r="DK747"/>
  <c r="DL747"/>
  <c r="DM747"/>
  <c r="DN747"/>
  <c r="DO747"/>
  <c r="DP747"/>
  <c r="DQ747"/>
  <c r="DR747"/>
  <c r="DS747"/>
  <c r="DT747"/>
  <c r="DU747"/>
  <c r="DV747"/>
  <c r="DW747"/>
  <c r="DX747"/>
  <c r="DY747"/>
  <c r="DZ747"/>
  <c r="EA747"/>
  <c r="EB747"/>
  <c r="EC747"/>
  <c r="ED747"/>
  <c r="EE747"/>
  <c r="EF747"/>
  <c r="EG747"/>
  <c r="EH747"/>
  <c r="EI747"/>
  <c r="EJ747"/>
  <c r="EK747"/>
  <c r="EL747"/>
  <c r="EM747"/>
  <c r="EN747"/>
  <c r="EO747"/>
  <c r="EP747"/>
  <c r="EQ747"/>
  <c r="ER747"/>
  <c r="ES747"/>
  <c r="ET747"/>
  <c r="EU747"/>
  <c r="EV747"/>
  <c r="EW747"/>
  <c r="EX747"/>
  <c r="EY747"/>
  <c r="EZ747"/>
  <c r="FA747"/>
  <c r="FB747"/>
  <c r="FC747"/>
  <c r="FD747"/>
  <c r="FE747"/>
  <c r="FF747"/>
  <c r="FG747"/>
  <c r="FH747"/>
  <c r="FI747"/>
  <c r="FJ747"/>
  <c r="FK747"/>
  <c r="FL747"/>
  <c r="FM747"/>
  <c r="FN747"/>
  <c r="FO747"/>
  <c r="FP747"/>
  <c r="FQ747"/>
  <c r="FR747"/>
  <c r="FS747"/>
  <c r="FT747"/>
  <c r="FU747"/>
  <c r="FV747"/>
  <c r="FW747"/>
  <c r="FX747"/>
  <c r="FY747"/>
  <c r="FZ747"/>
  <c r="GA747"/>
  <c r="GB747"/>
  <c r="DF748"/>
  <c r="DG748"/>
  <c r="DH748"/>
  <c r="DI748"/>
  <c r="DJ748"/>
  <c r="DK748"/>
  <c r="DL748"/>
  <c r="DM748"/>
  <c r="DN748"/>
  <c r="DO748"/>
  <c r="DP748"/>
  <c r="DQ748"/>
  <c r="DR748"/>
  <c r="DS748"/>
  <c r="DT748"/>
  <c r="DU748"/>
  <c r="DV748"/>
  <c r="DW748"/>
  <c r="DX748"/>
  <c r="DY748"/>
  <c r="DZ748"/>
  <c r="EA748"/>
  <c r="EB748"/>
  <c r="EC748"/>
  <c r="ED748"/>
  <c r="EE748"/>
  <c r="EF748"/>
  <c r="EG748"/>
  <c r="EH748"/>
  <c r="EI748"/>
  <c r="EJ748"/>
  <c r="EK748"/>
  <c r="EL748"/>
  <c r="EM748"/>
  <c r="EN748"/>
  <c r="EO748"/>
  <c r="EP748"/>
  <c r="EQ748"/>
  <c r="ER748"/>
  <c r="ES748"/>
  <c r="ET748"/>
  <c r="EU748"/>
  <c r="EV748"/>
  <c r="EW748"/>
  <c r="EX748"/>
  <c r="EY748"/>
  <c r="EZ748"/>
  <c r="FA748"/>
  <c r="FB748"/>
  <c r="FC748"/>
  <c r="FD748"/>
  <c r="FE748"/>
  <c r="FF748"/>
  <c r="FG748"/>
  <c r="FH748"/>
  <c r="FI748"/>
  <c r="FJ748"/>
  <c r="FK748"/>
  <c r="FL748"/>
  <c r="FM748"/>
  <c r="FN748"/>
  <c r="FO748"/>
  <c r="FP748"/>
  <c r="FQ748"/>
  <c r="FR748"/>
  <c r="FS748"/>
  <c r="FT748"/>
  <c r="FU748"/>
  <c r="FV748"/>
  <c r="FW748"/>
  <c r="FX748"/>
  <c r="FY748"/>
  <c r="FZ748"/>
  <c r="GA748"/>
  <c r="GB748"/>
  <c r="DF749"/>
  <c r="DG749"/>
  <c r="DH749"/>
  <c r="DI749"/>
  <c r="DJ749"/>
  <c r="DK749"/>
  <c r="DL749"/>
  <c r="DM749"/>
  <c r="DN749"/>
  <c r="DO749"/>
  <c r="DP749"/>
  <c r="DQ749"/>
  <c r="DR749"/>
  <c r="DS749"/>
  <c r="DT749"/>
  <c r="DU749"/>
  <c r="DV749"/>
  <c r="DW749"/>
  <c r="DX749"/>
  <c r="DY749"/>
  <c r="DZ749"/>
  <c r="EA749"/>
  <c r="EB749"/>
  <c r="EC749"/>
  <c r="ED749"/>
  <c r="EE749"/>
  <c r="EF749"/>
  <c r="EG749"/>
  <c r="EH749"/>
  <c r="EI749"/>
  <c r="EJ749"/>
  <c r="EK749"/>
  <c r="EL749"/>
  <c r="EM749"/>
  <c r="EN749"/>
  <c r="EO749"/>
  <c r="EP749"/>
  <c r="EQ749"/>
  <c r="ER749"/>
  <c r="ES749"/>
  <c r="ET749"/>
  <c r="EU749"/>
  <c r="EV749"/>
  <c r="EW749"/>
  <c r="EX749"/>
  <c r="EY749"/>
  <c r="EZ749"/>
  <c r="FA749"/>
  <c r="FB749"/>
  <c r="FC749"/>
  <c r="FD749"/>
  <c r="FE749"/>
  <c r="FF749"/>
  <c r="FG749"/>
  <c r="FH749"/>
  <c r="FI749"/>
  <c r="FJ749"/>
  <c r="FK749"/>
  <c r="FL749"/>
  <c r="FM749"/>
  <c r="FN749"/>
  <c r="FO749"/>
  <c r="FP749"/>
  <c r="FQ749"/>
  <c r="FR749"/>
  <c r="FS749"/>
  <c r="FT749"/>
  <c r="FU749"/>
  <c r="FV749"/>
  <c r="FW749"/>
  <c r="FX749"/>
  <c r="FY749"/>
  <c r="FZ749"/>
  <c r="GA749"/>
  <c r="GB749"/>
  <c r="DF750"/>
  <c r="DG750"/>
  <c r="DH750"/>
  <c r="DI750"/>
  <c r="DJ750"/>
  <c r="DK750"/>
  <c r="DL750"/>
  <c r="DM750"/>
  <c r="DN750"/>
  <c r="DO750"/>
  <c r="DP750"/>
  <c r="DQ750"/>
  <c r="DR750"/>
  <c r="DS750"/>
  <c r="DT750"/>
  <c r="DU750"/>
  <c r="DV750"/>
  <c r="DW750"/>
  <c r="DX750"/>
  <c r="DY750"/>
  <c r="DZ750"/>
  <c r="EA750"/>
  <c r="EB750"/>
  <c r="EC750"/>
  <c r="ED750"/>
  <c r="EE750"/>
  <c r="EF750"/>
  <c r="EG750"/>
  <c r="EH750"/>
  <c r="EI750"/>
  <c r="EJ750"/>
  <c r="EK750"/>
  <c r="EL750"/>
  <c r="EM750"/>
  <c r="EN750"/>
  <c r="EO750"/>
  <c r="EP750"/>
  <c r="EQ750"/>
  <c r="ER750"/>
  <c r="ES750"/>
  <c r="ET750"/>
  <c r="EU750"/>
  <c r="EV750"/>
  <c r="EW750"/>
  <c r="EX750"/>
  <c r="EY750"/>
  <c r="EZ750"/>
  <c r="FA750"/>
  <c r="FB750"/>
  <c r="FC750"/>
  <c r="FD750"/>
  <c r="FE750"/>
  <c r="FF750"/>
  <c r="FG750"/>
  <c r="FH750"/>
  <c r="FI750"/>
  <c r="FJ750"/>
  <c r="FK750"/>
  <c r="FL750"/>
  <c r="FM750"/>
  <c r="FN750"/>
  <c r="FO750"/>
  <c r="FP750"/>
  <c r="FQ750"/>
  <c r="FR750"/>
  <c r="FS750"/>
  <c r="FT750"/>
  <c r="FU750"/>
  <c r="FV750"/>
  <c r="FW750"/>
  <c r="FX750"/>
  <c r="FY750"/>
  <c r="FZ750"/>
  <c r="GA750"/>
  <c r="GB750"/>
  <c r="DF751"/>
  <c r="DG751"/>
  <c r="DH751"/>
  <c r="DI751"/>
  <c r="DJ751"/>
  <c r="DK751"/>
  <c r="DL751"/>
  <c r="DM751"/>
  <c r="DN751"/>
  <c r="DO751"/>
  <c r="DP751"/>
  <c r="DQ751"/>
  <c r="DR751"/>
  <c r="DS751"/>
  <c r="DT751"/>
  <c r="DU751"/>
  <c r="DV751"/>
  <c r="DW751"/>
  <c r="DX751"/>
  <c r="DY751"/>
  <c r="DZ751"/>
  <c r="EA751"/>
  <c r="EB751"/>
  <c r="EC751"/>
  <c r="ED751"/>
  <c r="EE751"/>
  <c r="EF751"/>
  <c r="EG751"/>
  <c r="EH751"/>
  <c r="EI751"/>
  <c r="EJ751"/>
  <c r="EK751"/>
  <c r="EL751"/>
  <c r="EM751"/>
  <c r="EN751"/>
  <c r="EO751"/>
  <c r="EP751"/>
  <c r="EQ751"/>
  <c r="ER751"/>
  <c r="ES751"/>
  <c r="ET751"/>
  <c r="EU751"/>
  <c r="EV751"/>
  <c r="EW751"/>
  <c r="EX751"/>
  <c r="EY751"/>
  <c r="EZ751"/>
  <c r="FA751"/>
  <c r="FB751"/>
  <c r="FC751"/>
  <c r="FD751"/>
  <c r="FE751"/>
  <c r="FF751"/>
  <c r="FG751"/>
  <c r="FH751"/>
  <c r="FI751"/>
  <c r="FJ751"/>
  <c r="FK751"/>
  <c r="FL751"/>
  <c r="FM751"/>
  <c r="FN751"/>
  <c r="FO751"/>
  <c r="FP751"/>
  <c r="FQ751"/>
  <c r="FR751"/>
  <c r="FS751"/>
  <c r="FT751"/>
  <c r="FU751"/>
  <c r="FV751"/>
  <c r="FW751"/>
  <c r="FX751"/>
  <c r="FY751"/>
  <c r="FZ751"/>
  <c r="GA751"/>
  <c r="GB751"/>
  <c r="DF752"/>
  <c r="DG752"/>
  <c r="DH752"/>
  <c r="DI752"/>
  <c r="DJ752"/>
  <c r="DK752"/>
  <c r="DL752"/>
  <c r="DM752"/>
  <c r="DN752"/>
  <c r="DO752"/>
  <c r="DP752"/>
  <c r="DQ752"/>
  <c r="DR752"/>
  <c r="DS752"/>
  <c r="DT752"/>
  <c r="DU752"/>
  <c r="DV752"/>
  <c r="DW752"/>
  <c r="DX752"/>
  <c r="DY752"/>
  <c r="DZ752"/>
  <c r="EA752"/>
  <c r="EB752"/>
  <c r="EC752"/>
  <c r="ED752"/>
  <c r="EE752"/>
  <c r="EF752"/>
  <c r="EG752"/>
  <c r="EH752"/>
  <c r="EI752"/>
  <c r="EJ752"/>
  <c r="EK752"/>
  <c r="EL752"/>
  <c r="EM752"/>
  <c r="EN752"/>
  <c r="EO752"/>
  <c r="EP752"/>
  <c r="EQ752"/>
  <c r="ER752"/>
  <c r="ES752"/>
  <c r="ET752"/>
  <c r="EU752"/>
  <c r="EV752"/>
  <c r="EW752"/>
  <c r="EX752"/>
  <c r="EY752"/>
  <c r="EZ752"/>
  <c r="FA752"/>
  <c r="FB752"/>
  <c r="FC752"/>
  <c r="FD752"/>
  <c r="FE752"/>
  <c r="FF752"/>
  <c r="FG752"/>
  <c r="FH752"/>
  <c r="FI752"/>
  <c r="FJ752"/>
  <c r="FK752"/>
  <c r="FL752"/>
  <c r="FM752"/>
  <c r="FN752"/>
  <c r="FO752"/>
  <c r="FP752"/>
  <c r="FQ752"/>
  <c r="FR752"/>
  <c r="FS752"/>
  <c r="FT752"/>
  <c r="FU752"/>
  <c r="FV752"/>
  <c r="FW752"/>
  <c r="FX752"/>
  <c r="FY752"/>
  <c r="FZ752"/>
  <c r="GA752"/>
  <c r="GB752"/>
  <c r="DF753"/>
  <c r="DG753"/>
  <c r="DH753"/>
  <c r="DI753"/>
  <c r="DJ753"/>
  <c r="DK753"/>
  <c r="DL753"/>
  <c r="DM753"/>
  <c r="DN753"/>
  <c r="DO753"/>
  <c r="DP753"/>
  <c r="DQ753"/>
  <c r="DR753"/>
  <c r="DS753"/>
  <c r="DT753"/>
  <c r="DU753"/>
  <c r="DV753"/>
  <c r="DW753"/>
  <c r="DX753"/>
  <c r="DY753"/>
  <c r="DZ753"/>
  <c r="EA753"/>
  <c r="EB753"/>
  <c r="EC753"/>
  <c r="ED753"/>
  <c r="EE753"/>
  <c r="EF753"/>
  <c r="EG753"/>
  <c r="EH753"/>
  <c r="EI753"/>
  <c r="EJ753"/>
  <c r="EK753"/>
  <c r="EL753"/>
  <c r="EM753"/>
  <c r="EN753"/>
  <c r="EO753"/>
  <c r="EP753"/>
  <c r="EQ753"/>
  <c r="ER753"/>
  <c r="ES753"/>
  <c r="ET753"/>
  <c r="EU753"/>
  <c r="EV753"/>
  <c r="EW753"/>
  <c r="EX753"/>
  <c r="EY753"/>
  <c r="EZ753"/>
  <c r="FA753"/>
  <c r="FB753"/>
  <c r="FC753"/>
  <c r="FD753"/>
  <c r="FE753"/>
  <c r="FF753"/>
  <c r="FG753"/>
  <c r="FH753"/>
  <c r="FI753"/>
  <c r="FJ753"/>
  <c r="FK753"/>
  <c r="FL753"/>
  <c r="FM753"/>
  <c r="FN753"/>
  <c r="FO753"/>
  <c r="FP753"/>
  <c r="FQ753"/>
  <c r="FR753"/>
  <c r="FS753"/>
  <c r="FT753"/>
  <c r="FU753"/>
  <c r="FV753"/>
  <c r="FW753"/>
  <c r="FX753"/>
  <c r="FY753"/>
  <c r="FZ753"/>
  <c r="GA753"/>
  <c r="GB753"/>
  <c r="DF754"/>
  <c r="DG754"/>
  <c r="DH754"/>
  <c r="DI754"/>
  <c r="DJ754"/>
  <c r="DK754"/>
  <c r="DL754"/>
  <c r="DM754"/>
  <c r="DN754"/>
  <c r="DO754"/>
  <c r="DP754"/>
  <c r="DQ754"/>
  <c r="DR754"/>
  <c r="DS754"/>
  <c r="DT754"/>
  <c r="DU754"/>
  <c r="DV754"/>
  <c r="DW754"/>
  <c r="DX754"/>
  <c r="DY754"/>
  <c r="DZ754"/>
  <c r="EA754"/>
  <c r="EB754"/>
  <c r="EC754"/>
  <c r="ED754"/>
  <c r="EE754"/>
  <c r="EF754"/>
  <c r="EG754"/>
  <c r="EH754"/>
  <c r="EI754"/>
  <c r="EJ754"/>
  <c r="EK754"/>
  <c r="EL754"/>
  <c r="EM754"/>
  <c r="EN754"/>
  <c r="EO754"/>
  <c r="EP754"/>
  <c r="EQ754"/>
  <c r="ER754"/>
  <c r="ES754"/>
  <c r="ET754"/>
  <c r="EU754"/>
  <c r="EV754"/>
  <c r="EW754"/>
  <c r="EX754"/>
  <c r="EY754"/>
  <c r="EZ754"/>
  <c r="FA754"/>
  <c r="FB754"/>
  <c r="FC754"/>
  <c r="FD754"/>
  <c r="FE754"/>
  <c r="FF754"/>
  <c r="FG754"/>
  <c r="FH754"/>
  <c r="FI754"/>
  <c r="FJ754"/>
  <c r="FK754"/>
  <c r="FL754"/>
  <c r="FM754"/>
  <c r="FN754"/>
  <c r="FO754"/>
  <c r="FP754"/>
  <c r="FQ754"/>
  <c r="FR754"/>
  <c r="FS754"/>
  <c r="FT754"/>
  <c r="FU754"/>
  <c r="FV754"/>
  <c r="FW754"/>
  <c r="FX754"/>
  <c r="FY754"/>
  <c r="FZ754"/>
  <c r="GA754"/>
  <c r="GB754"/>
  <c r="DF755"/>
  <c r="DG755"/>
  <c r="DH755"/>
  <c r="DI755"/>
  <c r="DJ755"/>
  <c r="DK755"/>
  <c r="DL755"/>
  <c r="DM755"/>
  <c r="DN755"/>
  <c r="DO755"/>
  <c r="DP755"/>
  <c r="DQ755"/>
  <c r="DR755"/>
  <c r="DS755"/>
  <c r="DT755"/>
  <c r="DU755"/>
  <c r="DV755"/>
  <c r="DW755"/>
  <c r="DX755"/>
  <c r="DY755"/>
  <c r="DZ755"/>
  <c r="EA755"/>
  <c r="EB755"/>
  <c r="EC755"/>
  <c r="ED755"/>
  <c r="EE755"/>
  <c r="EF755"/>
  <c r="EG755"/>
  <c r="EH755"/>
  <c r="EI755"/>
  <c r="EJ755"/>
  <c r="EK755"/>
  <c r="EL755"/>
  <c r="EM755"/>
  <c r="EN755"/>
  <c r="EO755"/>
  <c r="EP755"/>
  <c r="EQ755"/>
  <c r="ER755"/>
  <c r="ES755"/>
  <c r="ET755"/>
  <c r="EU755"/>
  <c r="EV755"/>
  <c r="EW755"/>
  <c r="EX755"/>
  <c r="EY755"/>
  <c r="EZ755"/>
  <c r="FA755"/>
  <c r="FB755"/>
  <c r="FC755"/>
  <c r="FD755"/>
  <c r="FE755"/>
  <c r="FF755"/>
  <c r="FG755"/>
  <c r="FH755"/>
  <c r="FI755"/>
  <c r="FJ755"/>
  <c r="FK755"/>
  <c r="FL755"/>
  <c r="FM755"/>
  <c r="FN755"/>
  <c r="FO755"/>
  <c r="FP755"/>
  <c r="FQ755"/>
  <c r="FR755"/>
  <c r="FS755"/>
  <c r="FT755"/>
  <c r="FU755"/>
  <c r="FV755"/>
  <c r="FW755"/>
  <c r="FX755"/>
  <c r="FY755"/>
  <c r="FZ755"/>
  <c r="GA755"/>
  <c r="GB755"/>
  <c r="DF756"/>
  <c r="DG756"/>
  <c r="DH756"/>
  <c r="DI756"/>
  <c r="DJ756"/>
  <c r="DK756"/>
  <c r="DL756"/>
  <c r="DM756"/>
  <c r="DN756"/>
  <c r="DO756"/>
  <c r="DP756"/>
  <c r="DQ756"/>
  <c r="DR756"/>
  <c r="DS756"/>
  <c r="DT756"/>
  <c r="DU756"/>
  <c r="DV756"/>
  <c r="DW756"/>
  <c r="DX756"/>
  <c r="DY756"/>
  <c r="DZ756"/>
  <c r="EA756"/>
  <c r="EB756"/>
  <c r="EC756"/>
  <c r="ED756"/>
  <c r="EE756"/>
  <c r="EF756"/>
  <c r="EG756"/>
  <c r="EH756"/>
  <c r="EI756"/>
  <c r="EJ756"/>
  <c r="EK756"/>
  <c r="EL756"/>
  <c r="EM756"/>
  <c r="EN756"/>
  <c r="EO756"/>
  <c r="EP756"/>
  <c r="EQ756"/>
  <c r="ER756"/>
  <c r="ES756"/>
  <c r="ET756"/>
  <c r="EU756"/>
  <c r="EV756"/>
  <c r="EW756"/>
  <c r="EX756"/>
  <c r="EY756"/>
  <c r="EZ756"/>
  <c r="FA756"/>
  <c r="FB756"/>
  <c r="FC756"/>
  <c r="FD756"/>
  <c r="FE756"/>
  <c r="FF756"/>
  <c r="FG756"/>
  <c r="FH756"/>
  <c r="FI756"/>
  <c r="FJ756"/>
  <c r="FK756"/>
  <c r="FL756"/>
  <c r="FM756"/>
  <c r="FN756"/>
  <c r="FO756"/>
  <c r="FP756"/>
  <c r="FQ756"/>
  <c r="FR756"/>
  <c r="FS756"/>
  <c r="FT756"/>
  <c r="FU756"/>
  <c r="FV756"/>
  <c r="FW756"/>
  <c r="FX756"/>
  <c r="FY756"/>
  <c r="FZ756"/>
  <c r="GA756"/>
  <c r="GB756"/>
  <c r="DF757"/>
  <c r="DG757"/>
  <c r="DH757"/>
  <c r="DI757"/>
  <c r="DJ757"/>
  <c r="DK757"/>
  <c r="DL757"/>
  <c r="DM757"/>
  <c r="DN757"/>
  <c r="DO757"/>
  <c r="DP757"/>
  <c r="DQ757"/>
  <c r="DR757"/>
  <c r="DS757"/>
  <c r="DT757"/>
  <c r="DU757"/>
  <c r="DV757"/>
  <c r="DW757"/>
  <c r="DX757"/>
  <c r="DY757"/>
  <c r="DZ757"/>
  <c r="EA757"/>
  <c r="EB757"/>
  <c r="EC757"/>
  <c r="ED757"/>
  <c r="EE757"/>
  <c r="EF757"/>
  <c r="EG757"/>
  <c r="EH757"/>
  <c r="EI757"/>
  <c r="EJ757"/>
  <c r="EK757"/>
  <c r="EL757"/>
  <c r="EM757"/>
  <c r="EN757"/>
  <c r="EO757"/>
  <c r="EP757"/>
  <c r="EQ757"/>
  <c r="ER757"/>
  <c r="ES757"/>
  <c r="ET757"/>
  <c r="EU757"/>
  <c r="EV757"/>
  <c r="EW757"/>
  <c r="EX757"/>
  <c r="EY757"/>
  <c r="EZ757"/>
  <c r="FA757"/>
  <c r="FB757"/>
  <c r="FC757"/>
  <c r="FD757"/>
  <c r="FE757"/>
  <c r="FF757"/>
  <c r="FG757"/>
  <c r="FH757"/>
  <c r="FI757"/>
  <c r="FJ757"/>
  <c r="FK757"/>
  <c r="FL757"/>
  <c r="FM757"/>
  <c r="FN757"/>
  <c r="FO757"/>
  <c r="FP757"/>
  <c r="FQ757"/>
  <c r="FR757"/>
  <c r="FS757"/>
  <c r="FT757"/>
  <c r="FU757"/>
  <c r="FV757"/>
  <c r="FW757"/>
  <c r="FX757"/>
  <c r="FY757"/>
  <c r="FZ757"/>
  <c r="GA757"/>
  <c r="GB757"/>
  <c r="DF758"/>
  <c r="DG758"/>
  <c r="DH758"/>
  <c r="DI758"/>
  <c r="DJ758"/>
  <c r="DK758"/>
  <c r="DL758"/>
  <c r="DM758"/>
  <c r="DN758"/>
  <c r="DO758"/>
  <c r="DP758"/>
  <c r="DQ758"/>
  <c r="DR758"/>
  <c r="DS758"/>
  <c r="DT758"/>
  <c r="DU758"/>
  <c r="DV758"/>
  <c r="DW758"/>
  <c r="DX758"/>
  <c r="DY758"/>
  <c r="DZ758"/>
  <c r="EA758"/>
  <c r="EB758"/>
  <c r="EC758"/>
  <c r="ED758"/>
  <c r="EE758"/>
  <c r="EF758"/>
  <c r="EG758"/>
  <c r="EH758"/>
  <c r="EI758"/>
  <c r="EJ758"/>
  <c r="EK758"/>
  <c r="EL758"/>
  <c r="EM758"/>
  <c r="EN758"/>
  <c r="EO758"/>
  <c r="EP758"/>
  <c r="EQ758"/>
  <c r="ER758"/>
  <c r="ES758"/>
  <c r="ET758"/>
  <c r="EU758"/>
  <c r="EV758"/>
  <c r="EW758"/>
  <c r="EX758"/>
  <c r="EY758"/>
  <c r="EZ758"/>
  <c r="FA758"/>
  <c r="FB758"/>
  <c r="FC758"/>
  <c r="FD758"/>
  <c r="FE758"/>
  <c r="FF758"/>
  <c r="FG758"/>
  <c r="FH758"/>
  <c r="FI758"/>
  <c r="FJ758"/>
  <c r="FK758"/>
  <c r="FL758"/>
  <c r="FM758"/>
  <c r="FN758"/>
  <c r="FO758"/>
  <c r="FP758"/>
  <c r="FQ758"/>
  <c r="FR758"/>
  <c r="FS758"/>
  <c r="FT758"/>
  <c r="FU758"/>
  <c r="FV758"/>
  <c r="FW758"/>
  <c r="FX758"/>
  <c r="FY758"/>
  <c r="FZ758"/>
  <c r="GA758"/>
  <c r="GB758"/>
  <c r="DF759"/>
  <c r="DG759"/>
  <c r="DH759"/>
  <c r="DI759"/>
  <c r="DJ759"/>
  <c r="DK759"/>
  <c r="DL759"/>
  <c r="DM759"/>
  <c r="DN759"/>
  <c r="DO759"/>
  <c r="DP759"/>
  <c r="DQ759"/>
  <c r="DR759"/>
  <c r="DS759"/>
  <c r="DT759"/>
  <c r="DU759"/>
  <c r="DV759"/>
  <c r="DW759"/>
  <c r="DX759"/>
  <c r="DY759"/>
  <c r="DZ759"/>
  <c r="EA759"/>
  <c r="EB759"/>
  <c r="EC759"/>
  <c r="ED759"/>
  <c r="EE759"/>
  <c r="EF759"/>
  <c r="EG759"/>
  <c r="EH759"/>
  <c r="EI759"/>
  <c r="EJ759"/>
  <c r="EK759"/>
  <c r="EL759"/>
  <c r="EM759"/>
  <c r="EN759"/>
  <c r="EO759"/>
  <c r="EP759"/>
  <c r="EQ759"/>
  <c r="ER759"/>
  <c r="ES759"/>
  <c r="ET759"/>
  <c r="EU759"/>
  <c r="EV759"/>
  <c r="EW759"/>
  <c r="EX759"/>
  <c r="EY759"/>
  <c r="EZ759"/>
  <c r="FA759"/>
  <c r="FB759"/>
  <c r="FC759"/>
  <c r="FD759"/>
  <c r="FE759"/>
  <c r="FF759"/>
  <c r="FG759"/>
  <c r="FH759"/>
  <c r="FI759"/>
  <c r="FJ759"/>
  <c r="FK759"/>
  <c r="FL759"/>
  <c r="FM759"/>
  <c r="FN759"/>
  <c r="FO759"/>
  <c r="FP759"/>
  <c r="FQ759"/>
  <c r="FR759"/>
  <c r="FS759"/>
  <c r="FT759"/>
  <c r="FU759"/>
  <c r="FV759"/>
  <c r="FW759"/>
  <c r="FX759"/>
  <c r="FY759"/>
  <c r="FZ759"/>
  <c r="GA759"/>
  <c r="GB759"/>
  <c r="DF760"/>
  <c r="DG760"/>
  <c r="DH760"/>
  <c r="DI760"/>
  <c r="DJ760"/>
  <c r="DK760"/>
  <c r="DL760"/>
  <c r="DM760"/>
  <c r="DN760"/>
  <c r="DO760"/>
  <c r="DP760"/>
  <c r="DQ760"/>
  <c r="DR760"/>
  <c r="DS760"/>
  <c r="DT760"/>
  <c r="DU760"/>
  <c r="DV760"/>
  <c r="DW760"/>
  <c r="DX760"/>
  <c r="DY760"/>
  <c r="DZ760"/>
  <c r="EA760"/>
  <c r="EB760"/>
  <c r="EC760"/>
  <c r="ED760"/>
  <c r="EE760"/>
  <c r="EF760"/>
  <c r="EG760"/>
  <c r="EH760"/>
  <c r="EI760"/>
  <c r="EJ760"/>
  <c r="EK760"/>
  <c r="EL760"/>
  <c r="EM760"/>
  <c r="EN760"/>
  <c r="EO760"/>
  <c r="EP760"/>
  <c r="EQ760"/>
  <c r="ER760"/>
  <c r="ES760"/>
  <c r="ET760"/>
  <c r="EU760"/>
  <c r="EV760"/>
  <c r="EW760"/>
  <c r="EX760"/>
  <c r="EY760"/>
  <c r="EZ760"/>
  <c r="FA760"/>
  <c r="FB760"/>
  <c r="FC760"/>
  <c r="FD760"/>
  <c r="FE760"/>
  <c r="FF760"/>
  <c r="FG760"/>
  <c r="FH760"/>
  <c r="FI760"/>
  <c r="FJ760"/>
  <c r="FK760"/>
  <c r="FL760"/>
  <c r="FM760"/>
  <c r="FN760"/>
  <c r="FO760"/>
  <c r="FP760"/>
  <c r="FQ760"/>
  <c r="FR760"/>
  <c r="FS760"/>
  <c r="FT760"/>
  <c r="FU760"/>
  <c r="FV760"/>
  <c r="FW760"/>
  <c r="FX760"/>
  <c r="FY760"/>
  <c r="FZ760"/>
  <c r="GA760"/>
  <c r="GB760"/>
  <c r="DF761"/>
  <c r="DG761"/>
  <c r="DH761"/>
  <c r="DI761"/>
  <c r="DJ761"/>
  <c r="DK761"/>
  <c r="DL761"/>
  <c r="DM761"/>
  <c r="DN761"/>
  <c r="DO761"/>
  <c r="DP761"/>
  <c r="DQ761"/>
  <c r="DR761"/>
  <c r="DS761"/>
  <c r="DT761"/>
  <c r="DU761"/>
  <c r="DV761"/>
  <c r="DW761"/>
  <c r="DX761"/>
  <c r="DY761"/>
  <c r="DZ761"/>
  <c r="EA761"/>
  <c r="EB761"/>
  <c r="EC761"/>
  <c r="ED761"/>
  <c r="EE761"/>
  <c r="EF761"/>
  <c r="EG761"/>
  <c r="EH761"/>
  <c r="EI761"/>
  <c r="EJ761"/>
  <c r="EK761"/>
  <c r="EL761"/>
  <c r="EM761"/>
  <c r="EN761"/>
  <c r="EO761"/>
  <c r="EP761"/>
  <c r="EQ761"/>
  <c r="ER761"/>
  <c r="ES761"/>
  <c r="ET761"/>
  <c r="EU761"/>
  <c r="EV761"/>
  <c r="EW761"/>
  <c r="EX761"/>
  <c r="EY761"/>
  <c r="EZ761"/>
  <c r="FA761"/>
  <c r="FB761"/>
  <c r="FC761"/>
  <c r="FD761"/>
  <c r="FE761"/>
  <c r="FF761"/>
  <c r="FG761"/>
  <c r="FH761"/>
  <c r="FI761"/>
  <c r="FJ761"/>
  <c r="FK761"/>
  <c r="FL761"/>
  <c r="FM761"/>
  <c r="FN761"/>
  <c r="FO761"/>
  <c r="FP761"/>
  <c r="FQ761"/>
  <c r="FR761"/>
  <c r="FS761"/>
  <c r="FT761"/>
  <c r="FU761"/>
  <c r="FV761"/>
  <c r="FW761"/>
  <c r="FX761"/>
  <c r="FY761"/>
  <c r="FZ761"/>
  <c r="GA761"/>
  <c r="GB761"/>
  <c r="DF762"/>
  <c r="DG762"/>
  <c r="DH762"/>
  <c r="DI762"/>
  <c r="DJ762"/>
  <c r="DK762"/>
  <c r="DL762"/>
  <c r="DM762"/>
  <c r="DN762"/>
  <c r="DO762"/>
  <c r="DP762"/>
  <c r="DQ762"/>
  <c r="DR762"/>
  <c r="DS762"/>
  <c r="DT762"/>
  <c r="DU762"/>
  <c r="DV762"/>
  <c r="DW762"/>
  <c r="DX762"/>
  <c r="DY762"/>
  <c r="DZ762"/>
  <c r="EA762"/>
  <c r="EB762"/>
  <c r="EC762"/>
  <c r="ED762"/>
  <c r="EE762"/>
  <c r="EF762"/>
  <c r="EG762"/>
  <c r="EH762"/>
  <c r="EI762"/>
  <c r="EJ762"/>
  <c r="EK762"/>
  <c r="EL762"/>
  <c r="EM762"/>
  <c r="EN762"/>
  <c r="EO762"/>
  <c r="EP762"/>
  <c r="EQ762"/>
  <c r="ER762"/>
  <c r="ES762"/>
  <c r="ET762"/>
  <c r="EU762"/>
  <c r="EV762"/>
  <c r="EW762"/>
  <c r="EX762"/>
  <c r="EY762"/>
  <c r="EZ762"/>
  <c r="FA762"/>
  <c r="FB762"/>
  <c r="FC762"/>
  <c r="FD762"/>
  <c r="FE762"/>
  <c r="FF762"/>
  <c r="FG762"/>
  <c r="FH762"/>
  <c r="FI762"/>
  <c r="FJ762"/>
  <c r="FK762"/>
  <c r="FL762"/>
  <c r="FM762"/>
  <c r="FN762"/>
  <c r="FO762"/>
  <c r="FP762"/>
  <c r="FQ762"/>
  <c r="FR762"/>
  <c r="FS762"/>
  <c r="FT762"/>
  <c r="FU762"/>
  <c r="FV762"/>
  <c r="FW762"/>
  <c r="FX762"/>
  <c r="FY762"/>
  <c r="FZ762"/>
  <c r="GA762"/>
  <c r="GB762"/>
  <c r="DF763"/>
  <c r="DG763"/>
  <c r="DH763"/>
  <c r="DI763"/>
  <c r="DJ763"/>
  <c r="DK763"/>
  <c r="DL763"/>
  <c r="DM763"/>
  <c r="DN763"/>
  <c r="DO763"/>
  <c r="DP763"/>
  <c r="DQ763"/>
  <c r="DR763"/>
  <c r="DS763"/>
  <c r="DT763"/>
  <c r="DU763"/>
  <c r="DV763"/>
  <c r="DW763"/>
  <c r="DX763"/>
  <c r="DY763"/>
  <c r="DZ763"/>
  <c r="EA763"/>
  <c r="EB763"/>
  <c r="EC763"/>
  <c r="ED763"/>
  <c r="EE763"/>
  <c r="EF763"/>
  <c r="EG763"/>
  <c r="EH763"/>
  <c r="EI763"/>
  <c r="EJ763"/>
  <c r="EK763"/>
  <c r="EL763"/>
  <c r="EM763"/>
  <c r="EN763"/>
  <c r="EO763"/>
  <c r="EP763"/>
  <c r="EQ763"/>
  <c r="ER763"/>
  <c r="ES763"/>
  <c r="ET763"/>
  <c r="EU763"/>
  <c r="EV763"/>
  <c r="EW763"/>
  <c r="EX763"/>
  <c r="EY763"/>
  <c r="EZ763"/>
  <c r="FA763"/>
  <c r="FB763"/>
  <c r="FC763"/>
  <c r="FD763"/>
  <c r="FE763"/>
  <c r="FF763"/>
  <c r="FG763"/>
  <c r="FH763"/>
  <c r="FI763"/>
  <c r="FJ763"/>
  <c r="FK763"/>
  <c r="FL763"/>
  <c r="FM763"/>
  <c r="FN763"/>
  <c r="FO763"/>
  <c r="FP763"/>
  <c r="FQ763"/>
  <c r="FR763"/>
  <c r="FS763"/>
  <c r="FT763"/>
  <c r="FU763"/>
  <c r="FV763"/>
  <c r="FW763"/>
  <c r="FX763"/>
  <c r="FY763"/>
  <c r="FZ763"/>
  <c r="GA763"/>
  <c r="GB763"/>
  <c r="DF764"/>
  <c r="DG764"/>
  <c r="DH764"/>
  <c r="DI764"/>
  <c r="DJ764"/>
  <c r="DK764"/>
  <c r="DL764"/>
  <c r="DM764"/>
  <c r="DN764"/>
  <c r="DO764"/>
  <c r="DP764"/>
  <c r="DQ764"/>
  <c r="DR764"/>
  <c r="DS764"/>
  <c r="DT764"/>
  <c r="DU764"/>
  <c r="DV764"/>
  <c r="DW764"/>
  <c r="DX764"/>
  <c r="DY764"/>
  <c r="DZ764"/>
  <c r="EA764"/>
  <c r="EB764"/>
  <c r="EC764"/>
  <c r="ED764"/>
  <c r="EE764"/>
  <c r="EF764"/>
  <c r="EG764"/>
  <c r="EH764"/>
  <c r="EI764"/>
  <c r="EJ764"/>
  <c r="EK764"/>
  <c r="EL764"/>
  <c r="EM764"/>
  <c r="EN764"/>
  <c r="EO764"/>
  <c r="EP764"/>
  <c r="EQ764"/>
  <c r="ER764"/>
  <c r="ES764"/>
  <c r="ET764"/>
  <c r="EU764"/>
  <c r="EV764"/>
  <c r="EW764"/>
  <c r="EX764"/>
  <c r="EY764"/>
  <c r="EZ764"/>
  <c r="FA764"/>
  <c r="FB764"/>
  <c r="FC764"/>
  <c r="FD764"/>
  <c r="FE764"/>
  <c r="FF764"/>
  <c r="FG764"/>
  <c r="FH764"/>
  <c r="FI764"/>
  <c r="FJ764"/>
  <c r="FK764"/>
  <c r="FL764"/>
  <c r="FM764"/>
  <c r="FN764"/>
  <c r="FO764"/>
  <c r="FP764"/>
  <c r="FQ764"/>
  <c r="FR764"/>
  <c r="FS764"/>
  <c r="FT764"/>
  <c r="FU764"/>
  <c r="FV764"/>
  <c r="FW764"/>
  <c r="FX764"/>
  <c r="FY764"/>
  <c r="FZ764"/>
  <c r="GA764"/>
  <c r="GB764"/>
  <c r="DF765"/>
  <c r="DG765"/>
  <c r="DH765"/>
  <c r="DI765"/>
  <c r="DJ765"/>
  <c r="DK765"/>
  <c r="DL765"/>
  <c r="DM765"/>
  <c r="DN765"/>
  <c r="DO765"/>
  <c r="DP765"/>
  <c r="DQ765"/>
  <c r="DR765"/>
  <c r="DS765"/>
  <c r="DT765"/>
  <c r="DU765"/>
  <c r="DV765"/>
  <c r="DW765"/>
  <c r="DX765"/>
  <c r="DY765"/>
  <c r="DZ765"/>
  <c r="EA765"/>
  <c r="EB765"/>
  <c r="EC765"/>
  <c r="ED765"/>
  <c r="EE765"/>
  <c r="EF765"/>
  <c r="EG765"/>
  <c r="EH765"/>
  <c r="EI765"/>
  <c r="EJ765"/>
  <c r="EK765"/>
  <c r="EL765"/>
  <c r="EM765"/>
  <c r="EN765"/>
  <c r="EO765"/>
  <c r="EP765"/>
  <c r="EQ765"/>
  <c r="ER765"/>
  <c r="ES765"/>
  <c r="ET765"/>
  <c r="EU765"/>
  <c r="EV765"/>
  <c r="EW765"/>
  <c r="EX765"/>
  <c r="EY765"/>
  <c r="EZ765"/>
  <c r="FA765"/>
  <c r="FB765"/>
  <c r="FC765"/>
  <c r="FD765"/>
  <c r="FE765"/>
  <c r="FF765"/>
  <c r="FG765"/>
  <c r="FH765"/>
  <c r="FI765"/>
  <c r="FJ765"/>
  <c r="FK765"/>
  <c r="FL765"/>
  <c r="FM765"/>
  <c r="FN765"/>
  <c r="FO765"/>
  <c r="FP765"/>
  <c r="FQ765"/>
  <c r="FR765"/>
  <c r="FS765"/>
  <c r="FT765"/>
  <c r="FU765"/>
  <c r="FV765"/>
  <c r="FW765"/>
  <c r="FX765"/>
  <c r="FY765"/>
  <c r="FZ765"/>
  <c r="GA765"/>
  <c r="GB765"/>
  <c r="DF766"/>
  <c r="DG766"/>
  <c r="DH766"/>
  <c r="DI766"/>
  <c r="DJ766"/>
  <c r="DK766"/>
  <c r="DL766"/>
  <c r="DM766"/>
  <c r="DN766"/>
  <c r="DO766"/>
  <c r="DP766"/>
  <c r="DQ766"/>
  <c r="DR766"/>
  <c r="DS766"/>
  <c r="DT766"/>
  <c r="DU766"/>
  <c r="DV766"/>
  <c r="DW766"/>
  <c r="DX766"/>
  <c r="DY766"/>
  <c r="DZ766"/>
  <c r="EA766"/>
  <c r="EB766"/>
  <c r="EC766"/>
  <c r="ED766"/>
  <c r="EE766"/>
  <c r="EF766"/>
  <c r="EG766"/>
  <c r="EH766"/>
  <c r="EI766"/>
  <c r="EJ766"/>
  <c r="EK766"/>
  <c r="EL766"/>
  <c r="EM766"/>
  <c r="EN766"/>
  <c r="EO766"/>
  <c r="EP766"/>
  <c r="EQ766"/>
  <c r="ER766"/>
  <c r="ES766"/>
  <c r="ET766"/>
  <c r="EU766"/>
  <c r="EV766"/>
  <c r="EW766"/>
  <c r="EX766"/>
  <c r="EY766"/>
  <c r="EZ766"/>
  <c r="FA766"/>
  <c r="FB766"/>
  <c r="FC766"/>
  <c r="FD766"/>
  <c r="FE766"/>
  <c r="FF766"/>
  <c r="FG766"/>
  <c r="FH766"/>
  <c r="FI766"/>
  <c r="FJ766"/>
  <c r="FK766"/>
  <c r="FL766"/>
  <c r="FM766"/>
  <c r="FN766"/>
  <c r="FO766"/>
  <c r="FP766"/>
  <c r="FQ766"/>
  <c r="FR766"/>
  <c r="FS766"/>
  <c r="FT766"/>
  <c r="FU766"/>
  <c r="FV766"/>
  <c r="FW766"/>
  <c r="FX766"/>
  <c r="FY766"/>
  <c r="FZ766"/>
  <c r="GA766"/>
  <c r="GB766"/>
  <c r="DF767"/>
  <c r="DG767"/>
  <c r="DH767"/>
  <c r="DI767"/>
  <c r="DJ767"/>
  <c r="DK767"/>
  <c r="DL767"/>
  <c r="DM767"/>
  <c r="DN767"/>
  <c r="DO767"/>
  <c r="DP767"/>
  <c r="DQ767"/>
  <c r="DR767"/>
  <c r="DS767"/>
  <c r="DT767"/>
  <c r="DU767"/>
  <c r="DV767"/>
  <c r="DW767"/>
  <c r="DX767"/>
  <c r="DY767"/>
  <c r="DZ767"/>
  <c r="EA767"/>
  <c r="EB767"/>
  <c r="EC767"/>
  <c r="ED767"/>
  <c r="EE767"/>
  <c r="EF767"/>
  <c r="EG767"/>
  <c r="EH767"/>
  <c r="EI767"/>
  <c r="EJ767"/>
  <c r="EK767"/>
  <c r="EL767"/>
  <c r="EM767"/>
  <c r="EN767"/>
  <c r="EO767"/>
  <c r="EP767"/>
  <c r="EQ767"/>
  <c r="ER767"/>
  <c r="ES767"/>
  <c r="ET767"/>
  <c r="EU767"/>
  <c r="EV767"/>
  <c r="EW767"/>
  <c r="EX767"/>
  <c r="EY767"/>
  <c r="EZ767"/>
  <c r="FA767"/>
  <c r="FB767"/>
  <c r="FC767"/>
  <c r="FD767"/>
  <c r="FE767"/>
  <c r="FF767"/>
  <c r="FG767"/>
  <c r="FH767"/>
  <c r="FI767"/>
  <c r="FJ767"/>
  <c r="FK767"/>
  <c r="FL767"/>
  <c r="FM767"/>
  <c r="FN767"/>
  <c r="FO767"/>
  <c r="FP767"/>
  <c r="FQ767"/>
  <c r="FR767"/>
  <c r="FS767"/>
  <c r="FT767"/>
  <c r="FU767"/>
  <c r="FV767"/>
  <c r="FW767"/>
  <c r="FX767"/>
  <c r="FY767"/>
  <c r="FZ767"/>
  <c r="GA767"/>
  <c r="GB767"/>
  <c r="DF768"/>
  <c r="DG768"/>
  <c r="DH768"/>
  <c r="DI768"/>
  <c r="DJ768"/>
  <c r="DK768"/>
  <c r="DL768"/>
  <c r="DM768"/>
  <c r="DN768"/>
  <c r="DO768"/>
  <c r="DP768"/>
  <c r="DQ768"/>
  <c r="DR768"/>
  <c r="DS768"/>
  <c r="DT768"/>
  <c r="DU768"/>
  <c r="DV768"/>
  <c r="DW768"/>
  <c r="DX768"/>
  <c r="DY768"/>
  <c r="DZ768"/>
  <c r="EA768"/>
  <c r="EB768"/>
  <c r="EC768"/>
  <c r="ED768"/>
  <c r="EE768"/>
  <c r="EF768"/>
  <c r="EG768"/>
  <c r="EH768"/>
  <c r="EI768"/>
  <c r="EJ768"/>
  <c r="EK768"/>
  <c r="EL768"/>
  <c r="EM768"/>
  <c r="EN768"/>
  <c r="EO768"/>
  <c r="EP768"/>
  <c r="EQ768"/>
  <c r="ER768"/>
  <c r="ES768"/>
  <c r="ET768"/>
  <c r="EU768"/>
  <c r="EV768"/>
  <c r="EW768"/>
  <c r="EX768"/>
  <c r="EY768"/>
  <c r="EZ768"/>
  <c r="FA768"/>
  <c r="FB768"/>
  <c r="FC768"/>
  <c r="FD768"/>
  <c r="FE768"/>
  <c r="FF768"/>
  <c r="FG768"/>
  <c r="FH768"/>
  <c r="FI768"/>
  <c r="FJ768"/>
  <c r="FK768"/>
  <c r="FL768"/>
  <c r="FM768"/>
  <c r="FN768"/>
  <c r="FO768"/>
  <c r="FP768"/>
  <c r="FQ768"/>
  <c r="FR768"/>
  <c r="FS768"/>
  <c r="FT768"/>
  <c r="FU768"/>
  <c r="FV768"/>
  <c r="FW768"/>
  <c r="FX768"/>
  <c r="FY768"/>
  <c r="FZ768"/>
  <c r="GA768"/>
  <c r="GB768"/>
  <c r="DF769"/>
  <c r="DG769"/>
  <c r="DH769"/>
  <c r="DI769"/>
  <c r="DJ769"/>
  <c r="DK769"/>
  <c r="DL769"/>
  <c r="DM769"/>
  <c r="DN769"/>
  <c r="DO769"/>
  <c r="DP769"/>
  <c r="DQ769"/>
  <c r="DR769"/>
  <c r="DS769"/>
  <c r="DT769"/>
  <c r="DU769"/>
  <c r="DV769"/>
  <c r="DW769"/>
  <c r="DX769"/>
  <c r="DY769"/>
  <c r="DZ769"/>
  <c r="EA769"/>
  <c r="EB769"/>
  <c r="EC769"/>
  <c r="ED769"/>
  <c r="EE769"/>
  <c r="EF769"/>
  <c r="EG769"/>
  <c r="EH769"/>
  <c r="EI769"/>
  <c r="EJ769"/>
  <c r="EK769"/>
  <c r="EL769"/>
  <c r="EM769"/>
  <c r="EN769"/>
  <c r="EO769"/>
  <c r="EP769"/>
  <c r="EQ769"/>
  <c r="ER769"/>
  <c r="ES769"/>
  <c r="ET769"/>
  <c r="EU769"/>
  <c r="EV769"/>
  <c r="EW769"/>
  <c r="EX769"/>
  <c r="EY769"/>
  <c r="EZ769"/>
  <c r="FA769"/>
  <c r="FB769"/>
  <c r="FC769"/>
  <c r="FD769"/>
  <c r="FE769"/>
  <c r="FF769"/>
  <c r="FG769"/>
  <c r="FH769"/>
  <c r="FI769"/>
  <c r="FJ769"/>
  <c r="FK769"/>
  <c r="FL769"/>
  <c r="FM769"/>
  <c r="FN769"/>
  <c r="FO769"/>
  <c r="FP769"/>
  <c r="FQ769"/>
  <c r="FR769"/>
  <c r="FS769"/>
  <c r="FT769"/>
  <c r="FU769"/>
  <c r="FV769"/>
  <c r="FW769"/>
  <c r="FX769"/>
  <c r="FY769"/>
  <c r="FZ769"/>
  <c r="GA769"/>
  <c r="GB769"/>
  <c r="DF770"/>
  <c r="DG770"/>
  <c r="DH770"/>
  <c r="DI770"/>
  <c r="DJ770"/>
  <c r="DK770"/>
  <c r="DL770"/>
  <c r="DM770"/>
  <c r="DN770"/>
  <c r="DO770"/>
  <c r="DP770"/>
  <c r="DQ770"/>
  <c r="DR770"/>
  <c r="DS770"/>
  <c r="DT770"/>
  <c r="DU770"/>
  <c r="DV770"/>
  <c r="DW770"/>
  <c r="DX770"/>
  <c r="DY770"/>
  <c r="DZ770"/>
  <c r="EA770"/>
  <c r="EB770"/>
  <c r="EC770"/>
  <c r="ED770"/>
  <c r="EE770"/>
  <c r="EF770"/>
  <c r="EG770"/>
  <c r="EH770"/>
  <c r="EI770"/>
  <c r="EJ770"/>
  <c r="EK770"/>
  <c r="EL770"/>
  <c r="EM770"/>
  <c r="EN770"/>
  <c r="EO770"/>
  <c r="EP770"/>
  <c r="EQ770"/>
  <c r="ER770"/>
  <c r="ES770"/>
  <c r="ET770"/>
  <c r="EU770"/>
  <c r="EV770"/>
  <c r="EW770"/>
  <c r="EX770"/>
  <c r="EY770"/>
  <c r="EZ770"/>
  <c r="FA770"/>
  <c r="FB770"/>
  <c r="FC770"/>
  <c r="FD770"/>
  <c r="FE770"/>
  <c r="FF770"/>
  <c r="FG770"/>
  <c r="FH770"/>
  <c r="FI770"/>
  <c r="FJ770"/>
  <c r="FK770"/>
  <c r="FL770"/>
  <c r="FM770"/>
  <c r="FN770"/>
  <c r="FO770"/>
  <c r="FP770"/>
  <c r="FQ770"/>
  <c r="FR770"/>
  <c r="FS770"/>
  <c r="FT770"/>
  <c r="FU770"/>
  <c r="FV770"/>
  <c r="FW770"/>
  <c r="FX770"/>
  <c r="FY770"/>
  <c r="FZ770"/>
  <c r="GA770"/>
  <c r="GB770"/>
  <c r="DF771"/>
  <c r="DG771"/>
  <c r="DH771"/>
  <c r="DI771"/>
  <c r="DJ771"/>
  <c r="DK771"/>
  <c r="DL771"/>
  <c r="DM771"/>
  <c r="DN771"/>
  <c r="DO771"/>
  <c r="DP771"/>
  <c r="DQ771"/>
  <c r="DR771"/>
  <c r="DS771"/>
  <c r="DT771"/>
  <c r="DU771"/>
  <c r="DV771"/>
  <c r="DW771"/>
  <c r="DX771"/>
  <c r="DY771"/>
  <c r="DZ771"/>
  <c r="EA771"/>
  <c r="EB771"/>
  <c r="EC771"/>
  <c r="ED771"/>
  <c r="EE771"/>
  <c r="EF771"/>
  <c r="EG771"/>
  <c r="EH771"/>
  <c r="EI771"/>
  <c r="EJ771"/>
  <c r="EK771"/>
  <c r="EL771"/>
  <c r="EM771"/>
  <c r="EN771"/>
  <c r="EO771"/>
  <c r="EP771"/>
  <c r="EQ771"/>
  <c r="ER771"/>
  <c r="ES771"/>
  <c r="ET771"/>
  <c r="EU771"/>
  <c r="EV771"/>
  <c r="EW771"/>
  <c r="EX771"/>
  <c r="EY771"/>
  <c r="EZ771"/>
  <c r="FA771"/>
  <c r="FB771"/>
  <c r="FC771"/>
  <c r="FD771"/>
  <c r="FE771"/>
  <c r="FF771"/>
  <c r="FG771"/>
  <c r="FH771"/>
  <c r="FI771"/>
  <c r="FJ771"/>
  <c r="FK771"/>
  <c r="FL771"/>
  <c r="FM771"/>
  <c r="FN771"/>
  <c r="FO771"/>
  <c r="FP771"/>
  <c r="FQ771"/>
  <c r="FR771"/>
  <c r="FS771"/>
  <c r="FT771"/>
  <c r="FU771"/>
  <c r="FV771"/>
  <c r="FW771"/>
  <c r="FX771"/>
  <c r="FY771"/>
  <c r="FZ771"/>
  <c r="GA771"/>
  <c r="GB771"/>
  <c r="DF772"/>
  <c r="DG772"/>
  <c r="DH772"/>
  <c r="DI772"/>
  <c r="DJ772"/>
  <c r="DK772"/>
  <c r="DL772"/>
  <c r="DM772"/>
  <c r="DN772"/>
  <c r="DO772"/>
  <c r="DP772"/>
  <c r="DQ772"/>
  <c r="DR772"/>
  <c r="DS772"/>
  <c r="DT772"/>
  <c r="DU772"/>
  <c r="DV772"/>
  <c r="DW772"/>
  <c r="DX772"/>
  <c r="DY772"/>
  <c r="DZ772"/>
  <c r="EA772"/>
  <c r="EB772"/>
  <c r="EC772"/>
  <c r="ED772"/>
  <c r="EE772"/>
  <c r="EF772"/>
  <c r="EG772"/>
  <c r="EH772"/>
  <c r="EI772"/>
  <c r="EJ772"/>
  <c r="EK772"/>
  <c r="EL772"/>
  <c r="EM772"/>
  <c r="EN772"/>
  <c r="EO772"/>
  <c r="EP772"/>
  <c r="EQ772"/>
  <c r="ER772"/>
  <c r="ES772"/>
  <c r="ET772"/>
  <c r="EU772"/>
  <c r="EV772"/>
  <c r="EW772"/>
  <c r="EX772"/>
  <c r="EY772"/>
  <c r="EZ772"/>
  <c r="FA772"/>
  <c r="FB772"/>
  <c r="FC772"/>
  <c r="FD772"/>
  <c r="FE772"/>
  <c r="FF772"/>
  <c r="FG772"/>
  <c r="FH772"/>
  <c r="FI772"/>
  <c r="FJ772"/>
  <c r="FK772"/>
  <c r="FL772"/>
  <c r="FM772"/>
  <c r="FN772"/>
  <c r="FO772"/>
  <c r="FP772"/>
  <c r="FQ772"/>
  <c r="FR772"/>
  <c r="FS772"/>
  <c r="FT772"/>
  <c r="FU772"/>
  <c r="FV772"/>
  <c r="FW772"/>
  <c r="FX772"/>
  <c r="FY772"/>
  <c r="FZ772"/>
  <c r="GA772"/>
  <c r="GB772"/>
  <c r="DF773"/>
  <c r="DG773"/>
  <c r="DH773"/>
  <c r="DI773"/>
  <c r="DJ773"/>
  <c r="DK773"/>
  <c r="DL773"/>
  <c r="DM773"/>
  <c r="DN773"/>
  <c r="DO773"/>
  <c r="DP773"/>
  <c r="DQ773"/>
  <c r="DR773"/>
  <c r="DS773"/>
  <c r="DT773"/>
  <c r="DU773"/>
  <c r="DV773"/>
  <c r="DW773"/>
  <c r="DX773"/>
  <c r="DY773"/>
  <c r="DZ773"/>
  <c r="EA773"/>
  <c r="EB773"/>
  <c r="EC773"/>
  <c r="ED773"/>
  <c r="EE773"/>
  <c r="EF773"/>
  <c r="EG773"/>
  <c r="EH773"/>
  <c r="EI773"/>
  <c r="EJ773"/>
  <c r="EK773"/>
  <c r="EL773"/>
  <c r="EM773"/>
  <c r="EN773"/>
  <c r="EO773"/>
  <c r="EP773"/>
  <c r="EQ773"/>
  <c r="ER773"/>
  <c r="ES773"/>
  <c r="ET773"/>
  <c r="EU773"/>
  <c r="EV773"/>
  <c r="EW773"/>
  <c r="EX773"/>
  <c r="EY773"/>
  <c r="EZ773"/>
  <c r="FA773"/>
  <c r="FB773"/>
  <c r="FC773"/>
  <c r="FD773"/>
  <c r="FE773"/>
  <c r="FF773"/>
  <c r="FG773"/>
  <c r="FH773"/>
  <c r="FI773"/>
  <c r="FJ773"/>
  <c r="FK773"/>
  <c r="FL773"/>
  <c r="FM773"/>
  <c r="FN773"/>
  <c r="FO773"/>
  <c r="FP773"/>
  <c r="FQ773"/>
  <c r="FR773"/>
  <c r="FS773"/>
  <c r="FT773"/>
  <c r="FU773"/>
  <c r="FV773"/>
  <c r="FW773"/>
  <c r="FX773"/>
  <c r="FY773"/>
  <c r="FZ773"/>
  <c r="GA773"/>
  <c r="GB773"/>
  <c r="DF774"/>
  <c r="DG774"/>
  <c r="DH774"/>
  <c r="DI774"/>
  <c r="DJ774"/>
  <c r="DK774"/>
  <c r="DL774"/>
  <c r="DM774"/>
  <c r="DN774"/>
  <c r="DO774"/>
  <c r="DP774"/>
  <c r="DQ774"/>
  <c r="DR774"/>
  <c r="DS774"/>
  <c r="DT774"/>
  <c r="DU774"/>
  <c r="DV774"/>
  <c r="DW774"/>
  <c r="DX774"/>
  <c r="DY774"/>
  <c r="DZ774"/>
  <c r="EA774"/>
  <c r="EB774"/>
  <c r="EC774"/>
  <c r="ED774"/>
  <c r="EE774"/>
  <c r="EF774"/>
  <c r="EG774"/>
  <c r="EH774"/>
  <c r="EI774"/>
  <c r="EJ774"/>
  <c r="EK774"/>
  <c r="EL774"/>
  <c r="EM774"/>
  <c r="EN774"/>
  <c r="EO774"/>
  <c r="EP774"/>
  <c r="EQ774"/>
  <c r="ER774"/>
  <c r="ES774"/>
  <c r="ET774"/>
  <c r="EU774"/>
  <c r="EV774"/>
  <c r="EW774"/>
  <c r="EX774"/>
  <c r="EY774"/>
  <c r="EZ774"/>
  <c r="FA774"/>
  <c r="FB774"/>
  <c r="FC774"/>
  <c r="FD774"/>
  <c r="FE774"/>
  <c r="FF774"/>
  <c r="FG774"/>
  <c r="FH774"/>
  <c r="FI774"/>
  <c r="FJ774"/>
  <c r="FK774"/>
  <c r="FL774"/>
  <c r="FM774"/>
  <c r="FN774"/>
  <c r="FO774"/>
  <c r="FP774"/>
  <c r="FQ774"/>
  <c r="FR774"/>
  <c r="FS774"/>
  <c r="FT774"/>
  <c r="FU774"/>
  <c r="FV774"/>
  <c r="FW774"/>
  <c r="FX774"/>
  <c r="FY774"/>
  <c r="FZ774"/>
  <c r="GA774"/>
  <c r="GB774"/>
  <c r="DF775"/>
  <c r="DG775"/>
  <c r="DH775"/>
  <c r="DI775"/>
  <c r="DJ775"/>
  <c r="DK775"/>
  <c r="DL775"/>
  <c r="DM775"/>
  <c r="DN775"/>
  <c r="DO775"/>
  <c r="DP775"/>
  <c r="DQ775"/>
  <c r="DR775"/>
  <c r="DS775"/>
  <c r="DT775"/>
  <c r="DU775"/>
  <c r="DV775"/>
  <c r="DW775"/>
  <c r="DX775"/>
  <c r="DY775"/>
  <c r="DZ775"/>
  <c r="EA775"/>
  <c r="EB775"/>
  <c r="EC775"/>
  <c r="ED775"/>
  <c r="EE775"/>
  <c r="EF775"/>
  <c r="EG775"/>
  <c r="EH775"/>
  <c r="EI775"/>
  <c r="EJ775"/>
  <c r="EK775"/>
  <c r="EL775"/>
  <c r="EM775"/>
  <c r="EN775"/>
  <c r="EO775"/>
  <c r="EP775"/>
  <c r="EQ775"/>
  <c r="ER775"/>
  <c r="ES775"/>
  <c r="ET775"/>
  <c r="EU775"/>
  <c r="EV775"/>
  <c r="EW775"/>
  <c r="EX775"/>
  <c r="EY775"/>
  <c r="EZ775"/>
  <c r="FA775"/>
  <c r="FB775"/>
  <c r="FC775"/>
  <c r="FD775"/>
  <c r="FE775"/>
  <c r="FF775"/>
  <c r="FG775"/>
  <c r="FH775"/>
  <c r="FI775"/>
  <c r="FJ775"/>
  <c r="FK775"/>
  <c r="FL775"/>
  <c r="FM775"/>
  <c r="FN775"/>
  <c r="FO775"/>
  <c r="FP775"/>
  <c r="FQ775"/>
  <c r="FR775"/>
  <c r="FS775"/>
  <c r="FT775"/>
  <c r="FU775"/>
  <c r="FV775"/>
  <c r="FW775"/>
  <c r="FX775"/>
  <c r="FY775"/>
  <c r="FZ775"/>
  <c r="GA775"/>
  <c r="GB775"/>
  <c r="DF776"/>
  <c r="DG776"/>
  <c r="DH776"/>
  <c r="DI776"/>
  <c r="DJ776"/>
  <c r="DK776"/>
  <c r="DL776"/>
  <c r="DM776"/>
  <c r="DN776"/>
  <c r="DO776"/>
  <c r="DP776"/>
  <c r="DQ776"/>
  <c r="DR776"/>
  <c r="DS776"/>
  <c r="DT776"/>
  <c r="DU776"/>
  <c r="DV776"/>
  <c r="DW776"/>
  <c r="DX776"/>
  <c r="DY776"/>
  <c r="DZ776"/>
  <c r="EA776"/>
  <c r="EB776"/>
  <c r="EC776"/>
  <c r="ED776"/>
  <c r="EE776"/>
  <c r="EF776"/>
  <c r="EG776"/>
  <c r="EH776"/>
  <c r="EI776"/>
  <c r="EJ776"/>
  <c r="EK776"/>
  <c r="EL776"/>
  <c r="EM776"/>
  <c r="EN776"/>
  <c r="EO776"/>
  <c r="EP776"/>
  <c r="EQ776"/>
  <c r="ER776"/>
  <c r="ES776"/>
  <c r="ET776"/>
  <c r="EU776"/>
  <c r="EV776"/>
  <c r="EW776"/>
  <c r="EX776"/>
  <c r="EY776"/>
  <c r="EZ776"/>
  <c r="FA776"/>
  <c r="FB776"/>
  <c r="FC776"/>
  <c r="FD776"/>
  <c r="FE776"/>
  <c r="FF776"/>
  <c r="FG776"/>
  <c r="FH776"/>
  <c r="FI776"/>
  <c r="FJ776"/>
  <c r="FK776"/>
  <c r="FL776"/>
  <c r="FM776"/>
  <c r="FN776"/>
  <c r="FO776"/>
  <c r="FP776"/>
  <c r="FQ776"/>
  <c r="FR776"/>
  <c r="FS776"/>
  <c r="FT776"/>
  <c r="FU776"/>
  <c r="FV776"/>
  <c r="FW776"/>
  <c r="FX776"/>
  <c r="FY776"/>
  <c r="FZ776"/>
  <c r="GA776"/>
  <c r="GB776"/>
  <c r="DF777"/>
  <c r="DG777"/>
  <c r="DH777"/>
  <c r="DI777"/>
  <c r="DJ777"/>
  <c r="DK777"/>
  <c r="DL777"/>
  <c r="DM777"/>
  <c r="DN777"/>
  <c r="DO777"/>
  <c r="DP777"/>
  <c r="DQ777"/>
  <c r="DR777"/>
  <c r="DS777"/>
  <c r="DT777"/>
  <c r="DU777"/>
  <c r="DV777"/>
  <c r="DW777"/>
  <c r="DX777"/>
  <c r="DY777"/>
  <c r="DZ777"/>
  <c r="EA777"/>
  <c r="EB777"/>
  <c r="EC777"/>
  <c r="ED777"/>
  <c r="EE777"/>
  <c r="EF777"/>
  <c r="EG777"/>
  <c r="EH777"/>
  <c r="EI777"/>
  <c r="EJ777"/>
  <c r="EK777"/>
  <c r="EL777"/>
  <c r="EM777"/>
  <c r="EN777"/>
  <c r="EO777"/>
  <c r="EP777"/>
  <c r="EQ777"/>
  <c r="ER777"/>
  <c r="ES777"/>
  <c r="ET777"/>
  <c r="EU777"/>
  <c r="EV777"/>
  <c r="EW777"/>
  <c r="EX777"/>
  <c r="EY777"/>
  <c r="EZ777"/>
  <c r="FA777"/>
  <c r="FB777"/>
  <c r="FC777"/>
  <c r="FD777"/>
  <c r="FE777"/>
  <c r="FF777"/>
  <c r="FG777"/>
  <c r="FH777"/>
  <c r="FI777"/>
  <c r="FJ777"/>
  <c r="FK777"/>
  <c r="FL777"/>
  <c r="FM777"/>
  <c r="FN777"/>
  <c r="FO777"/>
  <c r="FP777"/>
  <c r="FQ777"/>
  <c r="FR777"/>
  <c r="FS777"/>
  <c r="FT777"/>
  <c r="FU777"/>
  <c r="FV777"/>
  <c r="FW777"/>
  <c r="FX777"/>
  <c r="FY777"/>
  <c r="FZ777"/>
  <c r="GA777"/>
  <c r="GB777"/>
  <c r="DF778"/>
  <c r="DG778"/>
  <c r="DH778"/>
  <c r="DI778"/>
  <c r="DJ778"/>
  <c r="DK778"/>
  <c r="DL778"/>
  <c r="DM778"/>
  <c r="DN778"/>
  <c r="DO778"/>
  <c r="DP778"/>
  <c r="DQ778"/>
  <c r="DR778"/>
  <c r="DS778"/>
  <c r="DT778"/>
  <c r="DU778"/>
  <c r="DV778"/>
  <c r="DW778"/>
  <c r="DX778"/>
  <c r="DY778"/>
  <c r="DZ778"/>
  <c r="EA778"/>
  <c r="EB778"/>
  <c r="EC778"/>
  <c r="ED778"/>
  <c r="EE778"/>
  <c r="EF778"/>
  <c r="EG778"/>
  <c r="EH778"/>
  <c r="EI778"/>
  <c r="EJ778"/>
  <c r="EK778"/>
  <c r="EL778"/>
  <c r="EM778"/>
  <c r="EN778"/>
  <c r="EO778"/>
  <c r="EP778"/>
  <c r="EQ778"/>
  <c r="ER778"/>
  <c r="ES778"/>
  <c r="ET778"/>
  <c r="EU778"/>
  <c r="EV778"/>
  <c r="EW778"/>
  <c r="EX778"/>
  <c r="EY778"/>
  <c r="EZ778"/>
  <c r="FA778"/>
  <c r="FB778"/>
  <c r="FC778"/>
  <c r="FD778"/>
  <c r="FE778"/>
  <c r="FF778"/>
  <c r="FG778"/>
  <c r="FH778"/>
  <c r="FI778"/>
  <c r="FJ778"/>
  <c r="FK778"/>
  <c r="FL778"/>
  <c r="FM778"/>
  <c r="FN778"/>
  <c r="FO778"/>
  <c r="FP778"/>
  <c r="FQ778"/>
  <c r="FR778"/>
  <c r="FS778"/>
  <c r="FT778"/>
  <c r="FU778"/>
  <c r="FV778"/>
  <c r="FW778"/>
  <c r="FX778"/>
  <c r="FY778"/>
  <c r="FZ778"/>
  <c r="GA778"/>
  <c r="GB778"/>
  <c r="DF779"/>
  <c r="DG779"/>
  <c r="DH779"/>
  <c r="DI779"/>
  <c r="DJ779"/>
  <c r="DK779"/>
  <c r="DL779"/>
  <c r="DM779"/>
  <c r="DN779"/>
  <c r="DO779"/>
  <c r="DP779"/>
  <c r="DQ779"/>
  <c r="DR779"/>
  <c r="DS779"/>
  <c r="DT779"/>
  <c r="DU779"/>
  <c r="DV779"/>
  <c r="DW779"/>
  <c r="DX779"/>
  <c r="DY779"/>
  <c r="DZ779"/>
  <c r="EA779"/>
  <c r="EB779"/>
  <c r="EC779"/>
  <c r="ED779"/>
  <c r="EE779"/>
  <c r="EF779"/>
  <c r="EG779"/>
  <c r="EH779"/>
  <c r="EI779"/>
  <c r="EJ779"/>
  <c r="EK779"/>
  <c r="EL779"/>
  <c r="EM779"/>
  <c r="EN779"/>
  <c r="EO779"/>
  <c r="EP779"/>
  <c r="EQ779"/>
  <c r="ER779"/>
  <c r="ES779"/>
  <c r="ET779"/>
  <c r="EU779"/>
  <c r="EV779"/>
  <c r="EW779"/>
  <c r="EX779"/>
  <c r="EY779"/>
  <c r="EZ779"/>
  <c r="FA779"/>
  <c r="FB779"/>
  <c r="FC779"/>
  <c r="FD779"/>
  <c r="FE779"/>
  <c r="FF779"/>
  <c r="FG779"/>
  <c r="FH779"/>
  <c r="FI779"/>
  <c r="FJ779"/>
  <c r="FK779"/>
  <c r="FL779"/>
  <c r="FM779"/>
  <c r="FN779"/>
  <c r="FO779"/>
  <c r="FP779"/>
  <c r="FQ779"/>
  <c r="FR779"/>
  <c r="FS779"/>
  <c r="FT779"/>
  <c r="FU779"/>
  <c r="FV779"/>
  <c r="FW779"/>
  <c r="FX779"/>
  <c r="FY779"/>
  <c r="FZ779"/>
  <c r="GA779"/>
  <c r="GB779"/>
  <c r="DF780"/>
  <c r="DG780"/>
  <c r="DH780"/>
  <c r="DI780"/>
  <c r="DJ780"/>
  <c r="DK780"/>
  <c r="DL780"/>
  <c r="DM780"/>
  <c r="DN780"/>
  <c r="DO780"/>
  <c r="DP780"/>
  <c r="DQ780"/>
  <c r="DR780"/>
  <c r="DS780"/>
  <c r="DT780"/>
  <c r="DU780"/>
  <c r="DV780"/>
  <c r="DW780"/>
  <c r="DX780"/>
  <c r="DY780"/>
  <c r="DZ780"/>
  <c r="EA780"/>
  <c r="EB780"/>
  <c r="EC780"/>
  <c r="ED780"/>
  <c r="EE780"/>
  <c r="EF780"/>
  <c r="EG780"/>
  <c r="EH780"/>
  <c r="EI780"/>
  <c r="EJ780"/>
  <c r="EK780"/>
  <c r="EL780"/>
  <c r="EM780"/>
  <c r="EN780"/>
  <c r="EO780"/>
  <c r="EP780"/>
  <c r="EQ780"/>
  <c r="ER780"/>
  <c r="ES780"/>
  <c r="ET780"/>
  <c r="EU780"/>
  <c r="EV780"/>
  <c r="EW780"/>
  <c r="EX780"/>
  <c r="EY780"/>
  <c r="EZ780"/>
  <c r="FA780"/>
  <c r="FB780"/>
  <c r="FC780"/>
  <c r="FD780"/>
  <c r="FE780"/>
  <c r="FF780"/>
  <c r="FG780"/>
  <c r="FH780"/>
  <c r="FI780"/>
  <c r="FJ780"/>
  <c r="FK780"/>
  <c r="FL780"/>
  <c r="FM780"/>
  <c r="FN780"/>
  <c r="FO780"/>
  <c r="FP780"/>
  <c r="FQ780"/>
  <c r="FR780"/>
  <c r="FS780"/>
  <c r="FT780"/>
  <c r="FU780"/>
  <c r="FV780"/>
  <c r="FW780"/>
  <c r="FX780"/>
  <c r="FY780"/>
  <c r="FZ780"/>
  <c r="GA780"/>
  <c r="GB780"/>
  <c r="DF781"/>
  <c r="DG781"/>
  <c r="DH781"/>
  <c r="DI781"/>
  <c r="DJ781"/>
  <c r="DK781"/>
  <c r="DL781"/>
  <c r="DM781"/>
  <c r="DN781"/>
  <c r="DO781"/>
  <c r="DP781"/>
  <c r="DQ781"/>
  <c r="DR781"/>
  <c r="DS781"/>
  <c r="DT781"/>
  <c r="DU781"/>
  <c r="DV781"/>
  <c r="DW781"/>
  <c r="DX781"/>
  <c r="DY781"/>
  <c r="DZ781"/>
  <c r="EA781"/>
  <c r="EB781"/>
  <c r="EC781"/>
  <c r="ED781"/>
  <c r="EE781"/>
  <c r="EF781"/>
  <c r="EG781"/>
  <c r="EH781"/>
  <c r="EI781"/>
  <c r="EJ781"/>
  <c r="EK781"/>
  <c r="EL781"/>
  <c r="EM781"/>
  <c r="EN781"/>
  <c r="EO781"/>
  <c r="EP781"/>
  <c r="EQ781"/>
  <c r="ER781"/>
  <c r="ES781"/>
  <c r="ET781"/>
  <c r="EU781"/>
  <c r="EV781"/>
  <c r="EW781"/>
  <c r="EX781"/>
  <c r="EY781"/>
  <c r="EZ781"/>
  <c r="FA781"/>
  <c r="FB781"/>
  <c r="FC781"/>
  <c r="FD781"/>
  <c r="FE781"/>
  <c r="FF781"/>
  <c r="FG781"/>
  <c r="FH781"/>
  <c r="FI781"/>
  <c r="FJ781"/>
  <c r="FK781"/>
  <c r="FL781"/>
  <c r="FM781"/>
  <c r="FN781"/>
  <c r="FO781"/>
  <c r="FP781"/>
  <c r="FQ781"/>
  <c r="FR781"/>
  <c r="FS781"/>
  <c r="FT781"/>
  <c r="FU781"/>
  <c r="FV781"/>
  <c r="FW781"/>
  <c r="FX781"/>
  <c r="FY781"/>
  <c r="FZ781"/>
  <c r="GA781"/>
  <c r="GB781"/>
  <c r="DF782"/>
  <c r="DG782"/>
  <c r="DH782"/>
  <c r="DI782"/>
  <c r="DJ782"/>
  <c r="DK782"/>
  <c r="DL782"/>
  <c r="DM782"/>
  <c r="DN782"/>
  <c r="DO782"/>
  <c r="DP782"/>
  <c r="DQ782"/>
  <c r="DR782"/>
  <c r="DS782"/>
  <c r="DT782"/>
  <c r="DU782"/>
  <c r="DV782"/>
  <c r="DW782"/>
  <c r="DX782"/>
  <c r="DY782"/>
  <c r="DZ782"/>
  <c r="EA782"/>
  <c r="EB782"/>
  <c r="EC782"/>
  <c r="ED782"/>
  <c r="EE782"/>
  <c r="EF782"/>
  <c r="EG782"/>
  <c r="EH782"/>
  <c r="EI782"/>
  <c r="EJ782"/>
  <c r="EK782"/>
  <c r="EL782"/>
  <c r="EM782"/>
  <c r="EN782"/>
  <c r="EO782"/>
  <c r="EP782"/>
  <c r="EQ782"/>
  <c r="ER782"/>
  <c r="ES782"/>
  <c r="ET782"/>
  <c r="EU782"/>
  <c r="EV782"/>
  <c r="EW782"/>
  <c r="EX782"/>
  <c r="EY782"/>
  <c r="EZ782"/>
  <c r="FA782"/>
  <c r="FB782"/>
  <c r="FC782"/>
  <c r="FD782"/>
  <c r="FE782"/>
  <c r="FF782"/>
  <c r="FG782"/>
  <c r="FH782"/>
  <c r="FI782"/>
  <c r="FJ782"/>
  <c r="FK782"/>
  <c r="FL782"/>
  <c r="FM782"/>
  <c r="FN782"/>
  <c r="FO782"/>
  <c r="FP782"/>
  <c r="FQ782"/>
  <c r="FR782"/>
  <c r="FS782"/>
  <c r="FT782"/>
  <c r="FU782"/>
  <c r="FV782"/>
  <c r="FW782"/>
  <c r="FX782"/>
  <c r="FY782"/>
  <c r="FZ782"/>
  <c r="GA782"/>
  <c r="GB782"/>
  <c r="DF783"/>
  <c r="DG783"/>
  <c r="DH783"/>
  <c r="DI783"/>
  <c r="DJ783"/>
  <c r="DK783"/>
  <c r="DL783"/>
  <c r="DM783"/>
  <c r="DN783"/>
  <c r="DO783"/>
  <c r="DP783"/>
  <c r="DQ783"/>
  <c r="DR783"/>
  <c r="DS783"/>
  <c r="DT783"/>
  <c r="DU783"/>
  <c r="DV783"/>
  <c r="DW783"/>
  <c r="DX783"/>
  <c r="DY783"/>
  <c r="DZ783"/>
  <c r="EA783"/>
  <c r="EB783"/>
  <c r="EC783"/>
  <c r="ED783"/>
  <c r="EE783"/>
  <c r="EF783"/>
  <c r="EG783"/>
  <c r="EH783"/>
  <c r="EI783"/>
  <c r="EJ783"/>
  <c r="EK783"/>
  <c r="EL783"/>
  <c r="EM783"/>
  <c r="EN783"/>
  <c r="EO783"/>
  <c r="EP783"/>
  <c r="EQ783"/>
  <c r="ER783"/>
  <c r="ES783"/>
  <c r="ET783"/>
  <c r="EU783"/>
  <c r="EV783"/>
  <c r="EW783"/>
  <c r="EX783"/>
  <c r="EY783"/>
  <c r="EZ783"/>
  <c r="FA783"/>
  <c r="FB783"/>
  <c r="FC783"/>
  <c r="FD783"/>
  <c r="FE783"/>
  <c r="FF783"/>
  <c r="FG783"/>
  <c r="FH783"/>
  <c r="FI783"/>
  <c r="FJ783"/>
  <c r="FK783"/>
  <c r="FL783"/>
  <c r="FM783"/>
  <c r="FN783"/>
  <c r="FO783"/>
  <c r="FP783"/>
  <c r="FQ783"/>
  <c r="FR783"/>
  <c r="FS783"/>
  <c r="FT783"/>
  <c r="FU783"/>
  <c r="FV783"/>
  <c r="FW783"/>
  <c r="FX783"/>
  <c r="FY783"/>
  <c r="FZ783"/>
  <c r="GA783"/>
  <c r="GB783"/>
  <c r="DF784"/>
  <c r="DG784"/>
  <c r="DH784"/>
  <c r="DI784"/>
  <c r="DJ784"/>
  <c r="DK784"/>
  <c r="DL784"/>
  <c r="DM784"/>
  <c r="DN784"/>
  <c r="DO784"/>
  <c r="DP784"/>
  <c r="DQ784"/>
  <c r="DR784"/>
  <c r="DS784"/>
  <c r="DT784"/>
  <c r="DU784"/>
  <c r="DV784"/>
  <c r="DW784"/>
  <c r="DX784"/>
  <c r="DY784"/>
  <c r="DZ784"/>
  <c r="EA784"/>
  <c r="EB784"/>
  <c r="EC784"/>
  <c r="ED784"/>
  <c r="EE784"/>
  <c r="EF784"/>
  <c r="EG784"/>
  <c r="EH784"/>
  <c r="EI784"/>
  <c r="EJ784"/>
  <c r="EK784"/>
  <c r="EL784"/>
  <c r="EM784"/>
  <c r="EN784"/>
  <c r="EO784"/>
  <c r="EP784"/>
  <c r="EQ784"/>
  <c r="ER784"/>
  <c r="ES784"/>
  <c r="ET784"/>
  <c r="EU784"/>
  <c r="EV784"/>
  <c r="EW784"/>
  <c r="EX784"/>
  <c r="EY784"/>
  <c r="EZ784"/>
  <c r="FA784"/>
  <c r="FB784"/>
  <c r="FC784"/>
  <c r="FD784"/>
  <c r="FE784"/>
  <c r="FF784"/>
  <c r="FG784"/>
  <c r="FH784"/>
  <c r="FI784"/>
  <c r="FJ784"/>
  <c r="FK784"/>
  <c r="FL784"/>
  <c r="FM784"/>
  <c r="FN784"/>
  <c r="FO784"/>
  <c r="FP784"/>
  <c r="FQ784"/>
  <c r="FR784"/>
  <c r="FS784"/>
  <c r="FT784"/>
  <c r="FU784"/>
  <c r="FV784"/>
  <c r="FW784"/>
  <c r="FX784"/>
  <c r="FY784"/>
  <c r="FZ784"/>
  <c r="GA784"/>
  <c r="GB784"/>
  <c r="DF785"/>
  <c r="DG785"/>
  <c r="DH785"/>
  <c r="DI785"/>
  <c r="DJ785"/>
  <c r="DK785"/>
  <c r="DL785"/>
  <c r="DM785"/>
  <c r="DN785"/>
  <c r="DO785"/>
  <c r="DP785"/>
  <c r="DQ785"/>
  <c r="DR785"/>
  <c r="DS785"/>
  <c r="DT785"/>
  <c r="DU785"/>
  <c r="DV785"/>
  <c r="DW785"/>
  <c r="DX785"/>
  <c r="DY785"/>
  <c r="DZ785"/>
  <c r="EA785"/>
  <c r="EB785"/>
  <c r="EC785"/>
  <c r="ED785"/>
  <c r="EE785"/>
  <c r="EF785"/>
  <c r="EG785"/>
  <c r="EH785"/>
  <c r="EI785"/>
  <c r="EJ785"/>
  <c r="EK785"/>
  <c r="EL785"/>
  <c r="EM785"/>
  <c r="EN785"/>
  <c r="EO785"/>
  <c r="EP785"/>
  <c r="EQ785"/>
  <c r="ER785"/>
  <c r="ES785"/>
  <c r="ET785"/>
  <c r="EU785"/>
  <c r="EV785"/>
  <c r="EW785"/>
  <c r="EX785"/>
  <c r="EY785"/>
  <c r="EZ785"/>
  <c r="FA785"/>
  <c r="FB785"/>
  <c r="FC785"/>
  <c r="FD785"/>
  <c r="FE785"/>
  <c r="FF785"/>
  <c r="FG785"/>
  <c r="FH785"/>
  <c r="FI785"/>
  <c r="FJ785"/>
  <c r="FK785"/>
  <c r="FL785"/>
  <c r="FM785"/>
  <c r="FN785"/>
  <c r="FO785"/>
  <c r="FP785"/>
  <c r="FQ785"/>
  <c r="FR785"/>
  <c r="FS785"/>
  <c r="FT785"/>
  <c r="FU785"/>
  <c r="FV785"/>
  <c r="FW785"/>
  <c r="FX785"/>
  <c r="FY785"/>
  <c r="FZ785"/>
  <c r="GA785"/>
  <c r="GB785"/>
  <c r="DF786"/>
  <c r="DG786"/>
  <c r="DH786"/>
  <c r="DI786"/>
  <c r="DJ786"/>
  <c r="DK786"/>
  <c r="DL786"/>
  <c r="DM786"/>
  <c r="DN786"/>
  <c r="DO786"/>
  <c r="DP786"/>
  <c r="DQ786"/>
  <c r="DR786"/>
  <c r="DS786"/>
  <c r="DT786"/>
  <c r="DU786"/>
  <c r="DV786"/>
  <c r="DW786"/>
  <c r="DX786"/>
  <c r="DY786"/>
  <c r="DZ786"/>
  <c r="EA786"/>
  <c r="EB786"/>
  <c r="EC786"/>
  <c r="ED786"/>
  <c r="EE786"/>
  <c r="EF786"/>
  <c r="EG786"/>
  <c r="EH786"/>
  <c r="EI786"/>
  <c r="EJ786"/>
  <c r="EK786"/>
  <c r="EL786"/>
  <c r="EM786"/>
  <c r="EN786"/>
  <c r="EO786"/>
  <c r="EP786"/>
  <c r="EQ786"/>
  <c r="ER786"/>
  <c r="ES786"/>
  <c r="ET786"/>
  <c r="EU786"/>
  <c r="EV786"/>
  <c r="EW786"/>
  <c r="EX786"/>
  <c r="EY786"/>
  <c r="EZ786"/>
  <c r="FA786"/>
  <c r="FB786"/>
  <c r="FC786"/>
  <c r="FD786"/>
  <c r="FE786"/>
  <c r="FF786"/>
  <c r="FG786"/>
  <c r="FH786"/>
  <c r="FI786"/>
  <c r="FJ786"/>
  <c r="FK786"/>
  <c r="FL786"/>
  <c r="FM786"/>
  <c r="FN786"/>
  <c r="FO786"/>
  <c r="FP786"/>
  <c r="FQ786"/>
  <c r="FR786"/>
  <c r="FS786"/>
  <c r="FT786"/>
  <c r="FU786"/>
  <c r="FV786"/>
  <c r="FW786"/>
  <c r="FX786"/>
  <c r="FY786"/>
  <c r="FZ786"/>
  <c r="GA786"/>
  <c r="GB786"/>
  <c r="DF787"/>
  <c r="DG787"/>
  <c r="DH787"/>
  <c r="DI787"/>
  <c r="DJ787"/>
  <c r="DK787"/>
  <c r="DL787"/>
  <c r="DM787"/>
  <c r="DN787"/>
  <c r="DO787"/>
  <c r="DP787"/>
  <c r="DQ787"/>
  <c r="DR787"/>
  <c r="DS787"/>
  <c r="DT787"/>
  <c r="DU787"/>
  <c r="DV787"/>
  <c r="DW787"/>
  <c r="DX787"/>
  <c r="DY787"/>
  <c r="DZ787"/>
  <c r="EA787"/>
  <c r="EB787"/>
  <c r="EC787"/>
  <c r="ED787"/>
  <c r="EE787"/>
  <c r="EF787"/>
  <c r="EG787"/>
  <c r="EH787"/>
  <c r="EI787"/>
  <c r="EJ787"/>
  <c r="EK787"/>
  <c r="EL787"/>
  <c r="EM787"/>
  <c r="EN787"/>
  <c r="EO787"/>
  <c r="EP787"/>
  <c r="EQ787"/>
  <c r="ER787"/>
  <c r="ES787"/>
  <c r="ET787"/>
  <c r="EU787"/>
  <c r="EV787"/>
  <c r="EW787"/>
  <c r="EX787"/>
  <c r="EY787"/>
  <c r="EZ787"/>
  <c r="FA787"/>
  <c r="FB787"/>
  <c r="FC787"/>
  <c r="FD787"/>
  <c r="FE787"/>
  <c r="FF787"/>
  <c r="FG787"/>
  <c r="FH787"/>
  <c r="FI787"/>
  <c r="FJ787"/>
  <c r="FK787"/>
  <c r="FL787"/>
  <c r="FM787"/>
  <c r="FN787"/>
  <c r="FO787"/>
  <c r="FP787"/>
  <c r="FQ787"/>
  <c r="FR787"/>
  <c r="FS787"/>
  <c r="FT787"/>
  <c r="FU787"/>
  <c r="FV787"/>
  <c r="FW787"/>
  <c r="FX787"/>
  <c r="FY787"/>
  <c r="FZ787"/>
  <c r="GA787"/>
  <c r="GB787"/>
  <c r="DF788"/>
  <c r="DG788"/>
  <c r="DH788"/>
  <c r="DI788"/>
  <c r="DJ788"/>
  <c r="DK788"/>
  <c r="DL788"/>
  <c r="DM788"/>
  <c r="DN788"/>
  <c r="DO788"/>
  <c r="DP788"/>
  <c r="DQ788"/>
  <c r="DR788"/>
  <c r="DS788"/>
  <c r="DT788"/>
  <c r="DU788"/>
  <c r="DV788"/>
  <c r="DW788"/>
  <c r="DX788"/>
  <c r="DY788"/>
  <c r="DZ788"/>
  <c r="EA788"/>
  <c r="EB788"/>
  <c r="EC788"/>
  <c r="ED788"/>
  <c r="EE788"/>
  <c r="EF788"/>
  <c r="EG788"/>
  <c r="EH788"/>
  <c r="EI788"/>
  <c r="EJ788"/>
  <c r="EK788"/>
  <c r="EL788"/>
  <c r="EM788"/>
  <c r="EN788"/>
  <c r="EO788"/>
  <c r="EP788"/>
  <c r="EQ788"/>
  <c r="ER788"/>
  <c r="ES788"/>
  <c r="ET788"/>
  <c r="EU788"/>
  <c r="EV788"/>
  <c r="EW788"/>
  <c r="EX788"/>
  <c r="EY788"/>
  <c r="EZ788"/>
  <c r="FA788"/>
  <c r="FB788"/>
  <c r="FC788"/>
  <c r="FD788"/>
  <c r="FE788"/>
  <c r="FF788"/>
  <c r="FG788"/>
  <c r="FH788"/>
  <c r="FI788"/>
  <c r="FJ788"/>
  <c r="FK788"/>
  <c r="FL788"/>
  <c r="FM788"/>
  <c r="FN788"/>
  <c r="FO788"/>
  <c r="FP788"/>
  <c r="FQ788"/>
  <c r="FR788"/>
  <c r="FS788"/>
  <c r="FT788"/>
  <c r="FU788"/>
  <c r="FV788"/>
  <c r="FW788"/>
  <c r="FX788"/>
  <c r="FY788"/>
  <c r="FZ788"/>
  <c r="GA788"/>
  <c r="GB788"/>
  <c r="DF789"/>
  <c r="DG789"/>
  <c r="DH789"/>
  <c r="DI789"/>
  <c r="DJ789"/>
  <c r="DK789"/>
  <c r="DL789"/>
  <c r="DM789"/>
  <c r="DN789"/>
  <c r="DO789"/>
  <c r="DP789"/>
  <c r="DQ789"/>
  <c r="DR789"/>
  <c r="DS789"/>
  <c r="DT789"/>
  <c r="DU789"/>
  <c r="DV789"/>
  <c r="DW789"/>
  <c r="DX789"/>
  <c r="DY789"/>
  <c r="DZ789"/>
  <c r="EA789"/>
  <c r="EB789"/>
  <c r="EC789"/>
  <c r="ED789"/>
  <c r="EE789"/>
  <c r="EF789"/>
  <c r="EG789"/>
  <c r="EH789"/>
  <c r="EI789"/>
  <c r="EJ789"/>
  <c r="EK789"/>
  <c r="EL789"/>
  <c r="EM789"/>
  <c r="EN789"/>
  <c r="EO789"/>
  <c r="EP789"/>
  <c r="EQ789"/>
  <c r="ER789"/>
  <c r="ES789"/>
  <c r="ET789"/>
  <c r="EU789"/>
  <c r="EV789"/>
  <c r="EW789"/>
  <c r="EX789"/>
  <c r="EY789"/>
  <c r="EZ789"/>
  <c r="FA789"/>
  <c r="FB789"/>
  <c r="FC789"/>
  <c r="FD789"/>
  <c r="FE789"/>
  <c r="FF789"/>
  <c r="FG789"/>
  <c r="FH789"/>
  <c r="FI789"/>
  <c r="FJ789"/>
  <c r="FK789"/>
  <c r="FL789"/>
  <c r="FM789"/>
  <c r="FN789"/>
  <c r="FO789"/>
  <c r="FP789"/>
  <c r="FQ789"/>
  <c r="FR789"/>
  <c r="FS789"/>
  <c r="FT789"/>
  <c r="FU789"/>
  <c r="FV789"/>
  <c r="FW789"/>
  <c r="FX789"/>
  <c r="FY789"/>
  <c r="FZ789"/>
  <c r="GA789"/>
  <c r="GB789"/>
  <c r="DF790"/>
  <c r="DG790"/>
  <c r="DH790"/>
  <c r="DI790"/>
  <c r="DJ790"/>
  <c r="DK790"/>
  <c r="DL790"/>
  <c r="DM790"/>
  <c r="DN790"/>
  <c r="DO790"/>
  <c r="DP790"/>
  <c r="DQ790"/>
  <c r="DR790"/>
  <c r="DS790"/>
  <c r="DT790"/>
  <c r="DU790"/>
  <c r="DV790"/>
  <c r="DW790"/>
  <c r="DX790"/>
  <c r="DY790"/>
  <c r="DZ790"/>
  <c r="EA790"/>
  <c r="EB790"/>
  <c r="EC790"/>
  <c r="ED790"/>
  <c r="EE790"/>
  <c r="EF790"/>
  <c r="EG790"/>
  <c r="EH790"/>
  <c r="EI790"/>
  <c r="EJ790"/>
  <c r="EK790"/>
  <c r="EL790"/>
  <c r="EM790"/>
  <c r="EN790"/>
  <c r="EO790"/>
  <c r="EP790"/>
  <c r="EQ790"/>
  <c r="ER790"/>
  <c r="ES790"/>
  <c r="ET790"/>
  <c r="EU790"/>
  <c r="EV790"/>
  <c r="EW790"/>
  <c r="EX790"/>
  <c r="EY790"/>
  <c r="EZ790"/>
  <c r="FA790"/>
  <c r="FB790"/>
  <c r="FC790"/>
  <c r="FD790"/>
  <c r="FE790"/>
  <c r="FF790"/>
  <c r="FG790"/>
  <c r="FH790"/>
  <c r="FI790"/>
  <c r="FJ790"/>
  <c r="FK790"/>
  <c r="FL790"/>
  <c r="FM790"/>
  <c r="FN790"/>
  <c r="FO790"/>
  <c r="FP790"/>
  <c r="FQ790"/>
  <c r="FR790"/>
  <c r="FS790"/>
  <c r="FT790"/>
  <c r="FU790"/>
  <c r="FV790"/>
  <c r="FW790"/>
  <c r="FX790"/>
  <c r="FY790"/>
  <c r="FZ790"/>
  <c r="GA790"/>
  <c r="GB790"/>
  <c r="DF791"/>
  <c r="DG791"/>
  <c r="DH791"/>
  <c r="DI791"/>
  <c r="DJ791"/>
  <c r="DK791"/>
  <c r="DL791"/>
  <c r="DM791"/>
  <c r="DN791"/>
  <c r="DO791"/>
  <c r="DP791"/>
  <c r="DQ791"/>
  <c r="DR791"/>
  <c r="DS791"/>
  <c r="DT791"/>
  <c r="DU791"/>
  <c r="DV791"/>
  <c r="DW791"/>
  <c r="DX791"/>
  <c r="DY791"/>
  <c r="DZ791"/>
  <c r="EA791"/>
  <c r="EB791"/>
  <c r="EC791"/>
  <c r="ED791"/>
  <c r="EE791"/>
  <c r="EF791"/>
  <c r="EG791"/>
  <c r="EH791"/>
  <c r="EI791"/>
  <c r="EJ791"/>
  <c r="EK791"/>
  <c r="EL791"/>
  <c r="EM791"/>
  <c r="EN791"/>
  <c r="EO791"/>
  <c r="EP791"/>
  <c r="EQ791"/>
  <c r="ER791"/>
  <c r="ES791"/>
  <c r="ET791"/>
  <c r="EU791"/>
  <c r="EV791"/>
  <c r="EW791"/>
  <c r="EX791"/>
  <c r="EY791"/>
  <c r="EZ791"/>
  <c r="FA791"/>
  <c r="FB791"/>
  <c r="FC791"/>
  <c r="FD791"/>
  <c r="FE791"/>
  <c r="FF791"/>
  <c r="FG791"/>
  <c r="FH791"/>
  <c r="FI791"/>
  <c r="FJ791"/>
  <c r="FK791"/>
  <c r="FL791"/>
  <c r="FM791"/>
  <c r="FN791"/>
  <c r="FO791"/>
  <c r="FP791"/>
  <c r="FQ791"/>
  <c r="FR791"/>
  <c r="FS791"/>
  <c r="FT791"/>
  <c r="FU791"/>
  <c r="FV791"/>
  <c r="FW791"/>
  <c r="FX791"/>
  <c r="FY791"/>
  <c r="FZ791"/>
  <c r="GA791"/>
  <c r="GB791"/>
  <c r="DF792"/>
  <c r="DG792"/>
  <c r="DH792"/>
  <c r="DI792"/>
  <c r="DJ792"/>
  <c r="DK792"/>
  <c r="DL792"/>
  <c r="DM792"/>
  <c r="DN792"/>
  <c r="DO792"/>
  <c r="DP792"/>
  <c r="DQ792"/>
  <c r="DR792"/>
  <c r="DS792"/>
  <c r="DT792"/>
  <c r="DU792"/>
  <c r="DV792"/>
  <c r="DW792"/>
  <c r="DX792"/>
  <c r="DY792"/>
  <c r="DZ792"/>
  <c r="EA792"/>
  <c r="EB792"/>
  <c r="EC792"/>
  <c r="ED792"/>
  <c r="EE792"/>
  <c r="EF792"/>
  <c r="EG792"/>
  <c r="EH792"/>
  <c r="EI792"/>
  <c r="EJ792"/>
  <c r="EK792"/>
  <c r="EL792"/>
  <c r="EM792"/>
  <c r="EN792"/>
  <c r="EO792"/>
  <c r="EP792"/>
  <c r="EQ792"/>
  <c r="ER792"/>
  <c r="ES792"/>
  <c r="ET792"/>
  <c r="EU792"/>
  <c r="EV792"/>
  <c r="EW792"/>
  <c r="EX792"/>
  <c r="EY792"/>
  <c r="EZ792"/>
  <c r="FA792"/>
  <c r="FB792"/>
  <c r="FC792"/>
  <c r="FD792"/>
  <c r="FE792"/>
  <c r="FF792"/>
  <c r="FG792"/>
  <c r="FH792"/>
  <c r="FI792"/>
  <c r="FJ792"/>
  <c r="FK792"/>
  <c r="FL792"/>
  <c r="FM792"/>
  <c r="FN792"/>
  <c r="FO792"/>
  <c r="FP792"/>
  <c r="FQ792"/>
  <c r="FR792"/>
  <c r="FS792"/>
  <c r="FT792"/>
  <c r="FU792"/>
  <c r="FV792"/>
  <c r="FW792"/>
  <c r="FX792"/>
  <c r="FY792"/>
  <c r="FZ792"/>
  <c r="GA792"/>
  <c r="GB792"/>
  <c r="DF793"/>
  <c r="DG793"/>
  <c r="DH793"/>
  <c r="DI793"/>
  <c r="DJ793"/>
  <c r="DK793"/>
  <c r="DL793"/>
  <c r="DM793"/>
  <c r="DN793"/>
  <c r="DO793"/>
  <c r="DP793"/>
  <c r="DQ793"/>
  <c r="DR793"/>
  <c r="DS793"/>
  <c r="DT793"/>
  <c r="DU793"/>
  <c r="DV793"/>
  <c r="DW793"/>
  <c r="DX793"/>
  <c r="DY793"/>
  <c r="DZ793"/>
  <c r="EA793"/>
  <c r="EB793"/>
  <c r="EC793"/>
  <c r="ED793"/>
  <c r="EE793"/>
  <c r="EF793"/>
  <c r="EG793"/>
  <c r="EH793"/>
  <c r="EI793"/>
  <c r="EJ793"/>
  <c r="EK793"/>
  <c r="EL793"/>
  <c r="EM793"/>
  <c r="EN793"/>
  <c r="EO793"/>
  <c r="EP793"/>
  <c r="EQ793"/>
  <c r="ER793"/>
  <c r="ES793"/>
  <c r="ET793"/>
  <c r="EU793"/>
  <c r="EV793"/>
  <c r="EW793"/>
  <c r="EX793"/>
  <c r="EY793"/>
  <c r="EZ793"/>
  <c r="FA793"/>
  <c r="FB793"/>
  <c r="FC793"/>
  <c r="FD793"/>
  <c r="FE793"/>
  <c r="FF793"/>
  <c r="FG793"/>
  <c r="FH793"/>
  <c r="FI793"/>
  <c r="FJ793"/>
  <c r="FK793"/>
  <c r="FL793"/>
  <c r="FM793"/>
  <c r="FN793"/>
  <c r="FO793"/>
  <c r="FP793"/>
  <c r="FQ793"/>
  <c r="FR793"/>
  <c r="FS793"/>
  <c r="FT793"/>
  <c r="FU793"/>
  <c r="FV793"/>
  <c r="FW793"/>
  <c r="FX793"/>
  <c r="FY793"/>
  <c r="FZ793"/>
  <c r="GA793"/>
  <c r="GB793"/>
  <c r="DF794"/>
  <c r="DG794"/>
  <c r="DH794"/>
  <c r="DI794"/>
  <c r="DJ794"/>
  <c r="DK794"/>
  <c r="DL794"/>
  <c r="DM794"/>
  <c r="DN794"/>
  <c r="DO794"/>
  <c r="DP794"/>
  <c r="DQ794"/>
  <c r="DR794"/>
  <c r="DS794"/>
  <c r="DT794"/>
  <c r="DU794"/>
  <c r="DV794"/>
  <c r="DW794"/>
  <c r="DX794"/>
  <c r="DY794"/>
  <c r="DZ794"/>
  <c r="EA794"/>
  <c r="EB794"/>
  <c r="EC794"/>
  <c r="ED794"/>
  <c r="EE794"/>
  <c r="EF794"/>
  <c r="EG794"/>
  <c r="EH794"/>
  <c r="EI794"/>
  <c r="EJ794"/>
  <c r="EK794"/>
  <c r="EL794"/>
  <c r="EM794"/>
  <c r="EN794"/>
  <c r="EO794"/>
  <c r="EP794"/>
  <c r="EQ794"/>
  <c r="ER794"/>
  <c r="ES794"/>
  <c r="ET794"/>
  <c r="EU794"/>
  <c r="EV794"/>
  <c r="EW794"/>
  <c r="EX794"/>
  <c r="EY794"/>
  <c r="EZ794"/>
  <c r="FA794"/>
  <c r="FB794"/>
  <c r="FC794"/>
  <c r="FD794"/>
  <c r="FE794"/>
  <c r="FF794"/>
  <c r="FG794"/>
  <c r="FH794"/>
  <c r="FI794"/>
  <c r="FJ794"/>
  <c r="FK794"/>
  <c r="FL794"/>
  <c r="FM794"/>
  <c r="FN794"/>
  <c r="FO794"/>
  <c r="FP794"/>
  <c r="FQ794"/>
  <c r="FR794"/>
  <c r="FS794"/>
  <c r="FT794"/>
  <c r="FU794"/>
  <c r="FV794"/>
  <c r="FW794"/>
  <c r="FX794"/>
  <c r="FY794"/>
  <c r="FZ794"/>
  <c r="GA794"/>
  <c r="GB794"/>
  <c r="DF795"/>
  <c r="DF2" s="1"/>
  <c r="DG795"/>
  <c r="DH795"/>
  <c r="DI795"/>
  <c r="DJ795"/>
  <c r="DK795"/>
  <c r="DL795"/>
  <c r="DM795"/>
  <c r="DN795"/>
  <c r="DO795"/>
  <c r="DP795"/>
  <c r="DQ795"/>
  <c r="DR795"/>
  <c r="DS795"/>
  <c r="DT795"/>
  <c r="DU795"/>
  <c r="DV795"/>
  <c r="DW795"/>
  <c r="DX795"/>
  <c r="DY795"/>
  <c r="DZ795"/>
  <c r="EA795"/>
  <c r="EB795"/>
  <c r="EC795"/>
  <c r="ED795"/>
  <c r="EE795"/>
  <c r="EF795"/>
  <c r="EG795"/>
  <c r="EH795"/>
  <c r="EI795"/>
  <c r="EJ795"/>
  <c r="EK795"/>
  <c r="EL795"/>
  <c r="EM795"/>
  <c r="EN795"/>
  <c r="EO795"/>
  <c r="EP795"/>
  <c r="EQ795"/>
  <c r="ER795"/>
  <c r="ES795"/>
  <c r="ET795"/>
  <c r="EU795"/>
  <c r="EV795"/>
  <c r="EW795"/>
  <c r="EX795"/>
  <c r="EY795"/>
  <c r="EZ795"/>
  <c r="FA795"/>
  <c r="FB795"/>
  <c r="FC795"/>
  <c r="FD795"/>
  <c r="FE795"/>
  <c r="FF795"/>
  <c r="FG795"/>
  <c r="FH795"/>
  <c r="FI795"/>
  <c r="FJ795"/>
  <c r="FK795"/>
  <c r="FL795"/>
  <c r="FM795"/>
  <c r="FN795"/>
  <c r="FO795"/>
  <c r="FP795"/>
  <c r="FQ795"/>
  <c r="FR795"/>
  <c r="FS795"/>
  <c r="FT795"/>
  <c r="FU795"/>
  <c r="FV795"/>
  <c r="FW795"/>
  <c r="FX795"/>
  <c r="FY795"/>
  <c r="FZ795"/>
  <c r="GA795"/>
  <c r="GB795"/>
  <c r="DF796"/>
  <c r="DG796"/>
  <c r="DH796"/>
  <c r="DI796"/>
  <c r="DJ796"/>
  <c r="DK796"/>
  <c r="DL796"/>
  <c r="DM796"/>
  <c r="DN796"/>
  <c r="DO796"/>
  <c r="DP796"/>
  <c r="DQ796"/>
  <c r="DR796"/>
  <c r="DS796"/>
  <c r="DT796"/>
  <c r="DU796"/>
  <c r="DV796"/>
  <c r="DW796"/>
  <c r="DX796"/>
  <c r="DY796"/>
  <c r="DZ796"/>
  <c r="EA796"/>
  <c r="EB796"/>
  <c r="EC796"/>
  <c r="ED796"/>
  <c r="EE796"/>
  <c r="EF796"/>
  <c r="EG796"/>
  <c r="EH796"/>
  <c r="EI796"/>
  <c r="EJ796"/>
  <c r="EK796"/>
  <c r="EL796"/>
  <c r="EM796"/>
  <c r="EN796"/>
  <c r="EO796"/>
  <c r="EP796"/>
  <c r="EQ796"/>
  <c r="ER796"/>
  <c r="ES796"/>
  <c r="ET796"/>
  <c r="EU796"/>
  <c r="EV796"/>
  <c r="EW796"/>
  <c r="EX796"/>
  <c r="EY796"/>
  <c r="EZ796"/>
  <c r="FA796"/>
  <c r="FB796"/>
  <c r="FC796"/>
  <c r="FD796"/>
  <c r="FE796"/>
  <c r="FF796"/>
  <c r="FG796"/>
  <c r="FH796"/>
  <c r="FI796"/>
  <c r="FJ796"/>
  <c r="FK796"/>
  <c r="FL796"/>
  <c r="FM796"/>
  <c r="FN796"/>
  <c r="FO796"/>
  <c r="FP796"/>
  <c r="FQ796"/>
  <c r="FR796"/>
  <c r="FS796"/>
  <c r="FT796"/>
  <c r="FU796"/>
  <c r="FV796"/>
  <c r="FW796"/>
  <c r="FX796"/>
  <c r="FY796"/>
  <c r="FZ796"/>
  <c r="GA796"/>
  <c r="GB796"/>
  <c r="DF797"/>
  <c r="DG797"/>
  <c r="DH797"/>
  <c r="DH2" s="1"/>
  <c r="DI797"/>
  <c r="DJ797"/>
  <c r="DK797"/>
  <c r="DL797"/>
  <c r="DM797"/>
  <c r="DN797"/>
  <c r="DO797"/>
  <c r="DP797"/>
  <c r="DQ797"/>
  <c r="DR797"/>
  <c r="DS797"/>
  <c r="DT797"/>
  <c r="DU797"/>
  <c r="DV797"/>
  <c r="DW797"/>
  <c r="DX797"/>
  <c r="DY797"/>
  <c r="DZ797"/>
  <c r="EA797"/>
  <c r="EB797"/>
  <c r="EC797"/>
  <c r="ED797"/>
  <c r="EE797"/>
  <c r="EF797"/>
  <c r="EG797"/>
  <c r="EH797"/>
  <c r="EI797"/>
  <c r="EJ797"/>
  <c r="EK797"/>
  <c r="EL797"/>
  <c r="EM797"/>
  <c r="EN797"/>
  <c r="EO797"/>
  <c r="EP797"/>
  <c r="EQ797"/>
  <c r="ER797"/>
  <c r="ES797"/>
  <c r="ET797"/>
  <c r="EU797"/>
  <c r="EV797"/>
  <c r="EW797"/>
  <c r="EX797"/>
  <c r="EY797"/>
  <c r="EZ797"/>
  <c r="FA797"/>
  <c r="FB797"/>
  <c r="FC797"/>
  <c r="FD797"/>
  <c r="FE797"/>
  <c r="FF797"/>
  <c r="FG797"/>
  <c r="FH797"/>
  <c r="FI797"/>
  <c r="FJ797"/>
  <c r="FK797"/>
  <c r="FL797"/>
  <c r="FM797"/>
  <c r="FN797"/>
  <c r="FO797"/>
  <c r="FP797"/>
  <c r="FQ797"/>
  <c r="FR797"/>
  <c r="FS797"/>
  <c r="FT797"/>
  <c r="FU797"/>
  <c r="FV797"/>
  <c r="FW797"/>
  <c r="FX797"/>
  <c r="FY797"/>
  <c r="FZ797"/>
  <c r="GA797"/>
  <c r="GB797"/>
  <c r="DF798"/>
  <c r="DG798"/>
  <c r="DH798"/>
  <c r="DI798"/>
  <c r="DJ798"/>
  <c r="DK798"/>
  <c r="DL798"/>
  <c r="DM798"/>
  <c r="DN798"/>
  <c r="DO798"/>
  <c r="DP798"/>
  <c r="DQ798"/>
  <c r="DR798"/>
  <c r="DS798"/>
  <c r="DT798"/>
  <c r="DU798"/>
  <c r="DV798"/>
  <c r="DW798"/>
  <c r="DX798"/>
  <c r="DY798"/>
  <c r="DZ798"/>
  <c r="EA798"/>
  <c r="EB798"/>
  <c r="EC798"/>
  <c r="ED798"/>
  <c r="EE798"/>
  <c r="EF798"/>
  <c r="EG798"/>
  <c r="EH798"/>
  <c r="EI798"/>
  <c r="EJ798"/>
  <c r="EK798"/>
  <c r="EL798"/>
  <c r="EM798"/>
  <c r="EN798"/>
  <c r="EO798"/>
  <c r="EP798"/>
  <c r="EQ798"/>
  <c r="ER798"/>
  <c r="ES798"/>
  <c r="ET798"/>
  <c r="EU798"/>
  <c r="EV798"/>
  <c r="EW798"/>
  <c r="EX798"/>
  <c r="EY798"/>
  <c r="EZ798"/>
  <c r="FA798"/>
  <c r="FB798"/>
  <c r="FC798"/>
  <c r="FD798"/>
  <c r="FE798"/>
  <c r="FF798"/>
  <c r="FG798"/>
  <c r="FH798"/>
  <c r="FI798"/>
  <c r="FJ798"/>
  <c r="FK798"/>
  <c r="FL798"/>
  <c r="FM798"/>
  <c r="FN798"/>
  <c r="FO798"/>
  <c r="FP798"/>
  <c r="FQ798"/>
  <c r="FR798"/>
  <c r="FS798"/>
  <c r="FT798"/>
  <c r="FU798"/>
  <c r="FV798"/>
  <c r="FW798"/>
  <c r="FX798"/>
  <c r="FY798"/>
  <c r="FZ798"/>
  <c r="GA798"/>
  <c r="GB798"/>
  <c r="DF799"/>
  <c r="DG799"/>
  <c r="DH799"/>
  <c r="DI799"/>
  <c r="DJ799"/>
  <c r="DJ2" s="1"/>
  <c r="DK799"/>
  <c r="DL799"/>
  <c r="DM799"/>
  <c r="DN799"/>
  <c r="DO799"/>
  <c r="DP799"/>
  <c r="DQ799"/>
  <c r="DR799"/>
  <c r="DS799"/>
  <c r="DT799"/>
  <c r="DU799"/>
  <c r="DV799"/>
  <c r="DW799"/>
  <c r="DX799"/>
  <c r="DY799"/>
  <c r="DZ799"/>
  <c r="EA799"/>
  <c r="EB799"/>
  <c r="EC799"/>
  <c r="ED799"/>
  <c r="EE799"/>
  <c r="EF799"/>
  <c r="EG799"/>
  <c r="EH799"/>
  <c r="EI799"/>
  <c r="EJ799"/>
  <c r="EK799"/>
  <c r="EL799"/>
  <c r="EM799"/>
  <c r="EN799"/>
  <c r="EO799"/>
  <c r="EP799"/>
  <c r="EQ799"/>
  <c r="ER799"/>
  <c r="ES799"/>
  <c r="ET799"/>
  <c r="EU799"/>
  <c r="EV799"/>
  <c r="EW799"/>
  <c r="EX799"/>
  <c r="EY799"/>
  <c r="EZ799"/>
  <c r="FA799"/>
  <c r="FB799"/>
  <c r="FC799"/>
  <c r="FD799"/>
  <c r="FE799"/>
  <c r="FF799"/>
  <c r="FG799"/>
  <c r="FH799"/>
  <c r="FI799"/>
  <c r="FJ799"/>
  <c r="FK799"/>
  <c r="FL799"/>
  <c r="FM799"/>
  <c r="FN799"/>
  <c r="FO799"/>
  <c r="FP799"/>
  <c r="FQ799"/>
  <c r="FR799"/>
  <c r="FS799"/>
  <c r="FT799"/>
  <c r="FU799"/>
  <c r="FV799"/>
  <c r="FW799"/>
  <c r="FX799"/>
  <c r="FY799"/>
  <c r="FZ799"/>
  <c r="GA799"/>
  <c r="GB799"/>
  <c r="DF800"/>
  <c r="DG800"/>
  <c r="DH800"/>
  <c r="DI800"/>
  <c r="DJ800"/>
  <c r="DK800"/>
  <c r="DL800"/>
  <c r="DM800"/>
  <c r="DN800"/>
  <c r="DO800"/>
  <c r="DP800"/>
  <c r="DQ800"/>
  <c r="DR800"/>
  <c r="DS800"/>
  <c r="DT800"/>
  <c r="DU800"/>
  <c r="DV800"/>
  <c r="DW800"/>
  <c r="DX800"/>
  <c r="DY800"/>
  <c r="DZ800"/>
  <c r="EA800"/>
  <c r="EB800"/>
  <c r="EC800"/>
  <c r="ED800"/>
  <c r="EE800"/>
  <c r="EF800"/>
  <c r="EG800"/>
  <c r="EH800"/>
  <c r="EI800"/>
  <c r="EJ800"/>
  <c r="EK800"/>
  <c r="EL800"/>
  <c r="EM800"/>
  <c r="EN800"/>
  <c r="EO800"/>
  <c r="EP800"/>
  <c r="EQ800"/>
  <c r="ER800"/>
  <c r="ES800"/>
  <c r="ET800"/>
  <c r="EU800"/>
  <c r="EV800"/>
  <c r="EW800"/>
  <c r="EX800"/>
  <c r="EY800"/>
  <c r="EZ800"/>
  <c r="FA800"/>
  <c r="FB800"/>
  <c r="FC800"/>
  <c r="FD800"/>
  <c r="FE800"/>
  <c r="FF800"/>
  <c r="FG800"/>
  <c r="FH800"/>
  <c r="FI800"/>
  <c r="FJ800"/>
  <c r="FK800"/>
  <c r="FL800"/>
  <c r="FM800"/>
  <c r="FN800"/>
  <c r="FO800"/>
  <c r="FP800"/>
  <c r="FQ800"/>
  <c r="FR800"/>
  <c r="FS800"/>
  <c r="FT800"/>
  <c r="FU800"/>
  <c r="FV800"/>
  <c r="FW800"/>
  <c r="FX800"/>
  <c r="FY800"/>
  <c r="FZ800"/>
  <c r="GA800"/>
  <c r="GB800"/>
  <c r="DF801"/>
  <c r="DG801"/>
  <c r="DH801"/>
  <c r="DI801"/>
  <c r="DJ801"/>
  <c r="DK801"/>
  <c r="DL801"/>
  <c r="DL2" s="1"/>
  <c r="DM801"/>
  <c r="DN801"/>
  <c r="DO801"/>
  <c r="DP801"/>
  <c r="DQ801"/>
  <c r="DR801"/>
  <c r="DS801"/>
  <c r="DT801"/>
  <c r="DU801"/>
  <c r="DV801"/>
  <c r="DW801"/>
  <c r="DX801"/>
  <c r="DY801"/>
  <c r="DZ801"/>
  <c r="EA801"/>
  <c r="EB801"/>
  <c r="EC801"/>
  <c r="ED801"/>
  <c r="EE801"/>
  <c r="EF801"/>
  <c r="EG801"/>
  <c r="EH801"/>
  <c r="EI801"/>
  <c r="EJ801"/>
  <c r="EK801"/>
  <c r="EL801"/>
  <c r="EM801"/>
  <c r="EN801"/>
  <c r="EO801"/>
  <c r="EP801"/>
  <c r="EQ801"/>
  <c r="ER801"/>
  <c r="ES801"/>
  <c r="ET801"/>
  <c r="EU801"/>
  <c r="EV801"/>
  <c r="EW801"/>
  <c r="EX801"/>
  <c r="EY801"/>
  <c r="EZ801"/>
  <c r="FA801"/>
  <c r="FB801"/>
  <c r="FC801"/>
  <c r="FD801"/>
  <c r="FE801"/>
  <c r="FF801"/>
  <c r="FG801"/>
  <c r="FH801"/>
  <c r="FI801"/>
  <c r="FJ801"/>
  <c r="FK801"/>
  <c r="FL801"/>
  <c r="FM801"/>
  <c r="FN801"/>
  <c r="FO801"/>
  <c r="FP801"/>
  <c r="FQ801"/>
  <c r="FR801"/>
  <c r="FS801"/>
  <c r="FT801"/>
  <c r="FU801"/>
  <c r="FV801"/>
  <c r="FW801"/>
  <c r="FX801"/>
  <c r="FY801"/>
  <c r="FZ801"/>
  <c r="GA801"/>
  <c r="GB801"/>
  <c r="DF802"/>
  <c r="DG802"/>
  <c r="DH802"/>
  <c r="DI802"/>
  <c r="DJ802"/>
  <c r="DK802"/>
  <c r="DL802"/>
  <c r="DM802"/>
  <c r="DN802"/>
  <c r="DO802"/>
  <c r="DP802"/>
  <c r="DQ802"/>
  <c r="DR802"/>
  <c r="DS802"/>
  <c r="DT802"/>
  <c r="DU802"/>
  <c r="DV802"/>
  <c r="DW802"/>
  <c r="DX802"/>
  <c r="DY802"/>
  <c r="DZ802"/>
  <c r="EA802"/>
  <c r="EB802"/>
  <c r="EC802"/>
  <c r="ED802"/>
  <c r="EE802"/>
  <c r="EF802"/>
  <c r="EG802"/>
  <c r="EH802"/>
  <c r="EI802"/>
  <c r="EJ802"/>
  <c r="EK802"/>
  <c r="EL802"/>
  <c r="EM802"/>
  <c r="EN802"/>
  <c r="EO802"/>
  <c r="EP802"/>
  <c r="EQ802"/>
  <c r="ER802"/>
  <c r="ES802"/>
  <c r="ET802"/>
  <c r="EU802"/>
  <c r="EV802"/>
  <c r="EW802"/>
  <c r="EX802"/>
  <c r="EY802"/>
  <c r="EZ802"/>
  <c r="FA802"/>
  <c r="FB802"/>
  <c r="FC802"/>
  <c r="FD802"/>
  <c r="FE802"/>
  <c r="FF802"/>
  <c r="FG802"/>
  <c r="FH802"/>
  <c r="FI802"/>
  <c r="FJ802"/>
  <c r="FK802"/>
  <c r="FL802"/>
  <c r="FM802"/>
  <c r="FN802"/>
  <c r="FO802"/>
  <c r="FP802"/>
  <c r="FQ802"/>
  <c r="FR802"/>
  <c r="FS802"/>
  <c r="FT802"/>
  <c r="FU802"/>
  <c r="FV802"/>
  <c r="FW802"/>
  <c r="FX802"/>
  <c r="FY802"/>
  <c r="FZ802"/>
  <c r="GA802"/>
  <c r="GB802"/>
  <c r="DF803"/>
  <c r="DG803"/>
  <c r="DH803"/>
  <c r="DI803"/>
  <c r="DJ803"/>
  <c r="DK803"/>
  <c r="DL803"/>
  <c r="DM803"/>
  <c r="DN803"/>
  <c r="DN2" s="1"/>
  <c r="DO803"/>
  <c r="DP803"/>
  <c r="DQ803"/>
  <c r="DR803"/>
  <c r="DS803"/>
  <c r="DT803"/>
  <c r="DU803"/>
  <c r="DV803"/>
  <c r="DW803"/>
  <c r="DX803"/>
  <c r="DY803"/>
  <c r="DZ803"/>
  <c r="EA803"/>
  <c r="EB803"/>
  <c r="EC803"/>
  <c r="ED803"/>
  <c r="EE803"/>
  <c r="EF803"/>
  <c r="EG803"/>
  <c r="EH803"/>
  <c r="EI803"/>
  <c r="EJ803"/>
  <c r="EK803"/>
  <c r="EL803"/>
  <c r="EM803"/>
  <c r="EN803"/>
  <c r="EO803"/>
  <c r="EP803"/>
  <c r="EQ803"/>
  <c r="ER803"/>
  <c r="ES803"/>
  <c r="ET803"/>
  <c r="EU803"/>
  <c r="EV803"/>
  <c r="EW803"/>
  <c r="EX803"/>
  <c r="EY803"/>
  <c r="EZ803"/>
  <c r="FA803"/>
  <c r="FB803"/>
  <c r="FC803"/>
  <c r="FD803"/>
  <c r="FE803"/>
  <c r="FF803"/>
  <c r="FG803"/>
  <c r="FH803"/>
  <c r="FI803"/>
  <c r="FJ803"/>
  <c r="FK803"/>
  <c r="FL803"/>
  <c r="FM803"/>
  <c r="FN803"/>
  <c r="FO803"/>
  <c r="FP803"/>
  <c r="FQ803"/>
  <c r="FR803"/>
  <c r="FS803"/>
  <c r="FT803"/>
  <c r="FU803"/>
  <c r="FV803"/>
  <c r="FW803"/>
  <c r="FX803"/>
  <c r="FY803"/>
  <c r="FZ803"/>
  <c r="GA803"/>
  <c r="GB803"/>
  <c r="DF804"/>
  <c r="DG804"/>
  <c r="DH804"/>
  <c r="DI804"/>
  <c r="DJ804"/>
  <c r="DK804"/>
  <c r="DL804"/>
  <c r="DM804"/>
  <c r="DN804"/>
  <c r="DO804"/>
  <c r="DP804"/>
  <c r="DQ804"/>
  <c r="DR804"/>
  <c r="DS804"/>
  <c r="DT804"/>
  <c r="DU804"/>
  <c r="DV804"/>
  <c r="DW804"/>
  <c r="DX804"/>
  <c r="DY804"/>
  <c r="DZ804"/>
  <c r="EA804"/>
  <c r="EB804"/>
  <c r="EC804"/>
  <c r="ED804"/>
  <c r="EE804"/>
  <c r="EF804"/>
  <c r="EG804"/>
  <c r="EH804"/>
  <c r="EI804"/>
  <c r="EJ804"/>
  <c r="EK804"/>
  <c r="EL804"/>
  <c r="EM804"/>
  <c r="EN804"/>
  <c r="EO804"/>
  <c r="EP804"/>
  <c r="EQ804"/>
  <c r="ER804"/>
  <c r="ES804"/>
  <c r="ET804"/>
  <c r="EU804"/>
  <c r="EV804"/>
  <c r="EW804"/>
  <c r="EX804"/>
  <c r="EY804"/>
  <c r="EZ804"/>
  <c r="FA804"/>
  <c r="FB804"/>
  <c r="FC804"/>
  <c r="FD804"/>
  <c r="FE804"/>
  <c r="FF804"/>
  <c r="FG804"/>
  <c r="FH804"/>
  <c r="FI804"/>
  <c r="FJ804"/>
  <c r="FK804"/>
  <c r="FL804"/>
  <c r="FM804"/>
  <c r="FN804"/>
  <c r="FO804"/>
  <c r="FP804"/>
  <c r="FQ804"/>
  <c r="FR804"/>
  <c r="FS804"/>
  <c r="FT804"/>
  <c r="FU804"/>
  <c r="FV804"/>
  <c r="FW804"/>
  <c r="FX804"/>
  <c r="FY804"/>
  <c r="FZ804"/>
  <c r="GA804"/>
  <c r="GB804"/>
  <c r="DF805"/>
  <c r="DG805"/>
  <c r="DH805"/>
  <c r="DI805"/>
  <c r="DJ805"/>
  <c r="DK805"/>
  <c r="DL805"/>
  <c r="DM805"/>
  <c r="DN805"/>
  <c r="DO805"/>
  <c r="DP805"/>
  <c r="DQ805"/>
  <c r="DR805"/>
  <c r="DS805"/>
  <c r="DT805"/>
  <c r="DU805"/>
  <c r="DV805"/>
  <c r="DW805"/>
  <c r="DX805"/>
  <c r="DY805"/>
  <c r="DZ805"/>
  <c r="EA805"/>
  <c r="EB805"/>
  <c r="EC805"/>
  <c r="ED805"/>
  <c r="EE805"/>
  <c r="EF805"/>
  <c r="EG805"/>
  <c r="EH805"/>
  <c r="EI805"/>
  <c r="EJ805"/>
  <c r="EK805"/>
  <c r="EL805"/>
  <c r="EM805"/>
  <c r="EN805"/>
  <c r="EO805"/>
  <c r="EP805"/>
  <c r="EQ805"/>
  <c r="ER805"/>
  <c r="ES805"/>
  <c r="ET805"/>
  <c r="EU805"/>
  <c r="EV805"/>
  <c r="EW805"/>
  <c r="EX805"/>
  <c r="EY805"/>
  <c r="EZ805"/>
  <c r="FA805"/>
  <c r="FB805"/>
  <c r="FC805"/>
  <c r="FD805"/>
  <c r="FE805"/>
  <c r="FF805"/>
  <c r="FG805"/>
  <c r="FH805"/>
  <c r="FI805"/>
  <c r="FJ805"/>
  <c r="FK805"/>
  <c r="FL805"/>
  <c r="FM805"/>
  <c r="FN805"/>
  <c r="FO805"/>
  <c r="FP805"/>
  <c r="FQ805"/>
  <c r="FR805"/>
  <c r="FS805"/>
  <c r="FT805"/>
  <c r="FU805"/>
  <c r="FV805"/>
  <c r="FW805"/>
  <c r="FX805"/>
  <c r="FY805"/>
  <c r="FZ805"/>
  <c r="GA805"/>
  <c r="GB805"/>
  <c r="DF806"/>
  <c r="DG806"/>
  <c r="DH806"/>
  <c r="DI806"/>
  <c r="DJ806"/>
  <c r="DK806"/>
  <c r="DL806"/>
  <c r="DM806"/>
  <c r="DN806"/>
  <c r="DO806"/>
  <c r="DP806"/>
  <c r="DQ806"/>
  <c r="DR806"/>
  <c r="DS806"/>
  <c r="DT806"/>
  <c r="DU806"/>
  <c r="DV806"/>
  <c r="DW806"/>
  <c r="DX806"/>
  <c r="DY806"/>
  <c r="DZ806"/>
  <c r="EA806"/>
  <c r="EB806"/>
  <c r="EC806"/>
  <c r="ED806"/>
  <c r="EE806"/>
  <c r="EF806"/>
  <c r="EG806"/>
  <c r="EH806"/>
  <c r="EI806"/>
  <c r="EJ806"/>
  <c r="EK806"/>
  <c r="EL806"/>
  <c r="EM806"/>
  <c r="EN806"/>
  <c r="EO806"/>
  <c r="EP806"/>
  <c r="EQ806"/>
  <c r="ER806"/>
  <c r="ES806"/>
  <c r="ET806"/>
  <c r="EU806"/>
  <c r="EV806"/>
  <c r="EW806"/>
  <c r="EX806"/>
  <c r="EY806"/>
  <c r="EZ806"/>
  <c r="FA806"/>
  <c r="FB806"/>
  <c r="FC806"/>
  <c r="FD806"/>
  <c r="FE806"/>
  <c r="FF806"/>
  <c r="FG806"/>
  <c r="FH806"/>
  <c r="FI806"/>
  <c r="FJ806"/>
  <c r="FK806"/>
  <c r="FL806"/>
  <c r="FM806"/>
  <c r="FN806"/>
  <c r="FO806"/>
  <c r="FP806"/>
  <c r="FQ806"/>
  <c r="FR806"/>
  <c r="FS806"/>
  <c r="FT806"/>
  <c r="FU806"/>
  <c r="FV806"/>
  <c r="FW806"/>
  <c r="FX806"/>
  <c r="FY806"/>
  <c r="FZ806"/>
  <c r="GA806"/>
  <c r="GB806"/>
  <c r="DF807"/>
  <c r="DG807"/>
  <c r="DH807"/>
  <c r="DI807"/>
  <c r="DJ807"/>
  <c r="DK807"/>
  <c r="DL807"/>
  <c r="DM807"/>
  <c r="DN807"/>
  <c r="DO807"/>
  <c r="DP807"/>
  <c r="DP2" s="1"/>
  <c r="DQ807"/>
  <c r="DR807"/>
  <c r="DS807"/>
  <c r="DT807"/>
  <c r="DU807"/>
  <c r="DV807"/>
  <c r="DW807"/>
  <c r="DX807"/>
  <c r="DY807"/>
  <c r="DZ807"/>
  <c r="EA807"/>
  <c r="EB807"/>
  <c r="EC807"/>
  <c r="ED807"/>
  <c r="EE807"/>
  <c r="EF807"/>
  <c r="EG807"/>
  <c r="EH807"/>
  <c r="EI807"/>
  <c r="EJ807"/>
  <c r="EK807"/>
  <c r="EL807"/>
  <c r="EM807"/>
  <c r="EN807"/>
  <c r="EO807"/>
  <c r="EP807"/>
  <c r="EQ807"/>
  <c r="ER807"/>
  <c r="ES807"/>
  <c r="ET807"/>
  <c r="EU807"/>
  <c r="EV807"/>
  <c r="EW807"/>
  <c r="EX807"/>
  <c r="EY807"/>
  <c r="EZ807"/>
  <c r="FA807"/>
  <c r="FB807"/>
  <c r="FC807"/>
  <c r="FD807"/>
  <c r="FE807"/>
  <c r="FF807"/>
  <c r="FG807"/>
  <c r="FH807"/>
  <c r="FI807"/>
  <c r="FJ807"/>
  <c r="FK807"/>
  <c r="FL807"/>
  <c r="FM807"/>
  <c r="FN807"/>
  <c r="FO807"/>
  <c r="FP807"/>
  <c r="FQ807"/>
  <c r="FR807"/>
  <c r="FS807"/>
  <c r="FT807"/>
  <c r="FU807"/>
  <c r="FV807"/>
  <c r="FW807"/>
  <c r="FX807"/>
  <c r="FY807"/>
  <c r="FZ807"/>
  <c r="GA807"/>
  <c r="GB807"/>
  <c r="DF808"/>
  <c r="DG808"/>
  <c r="DH808"/>
  <c r="DI808"/>
  <c r="DJ808"/>
  <c r="DK808"/>
  <c r="DL808"/>
  <c r="DM808"/>
  <c r="DN808"/>
  <c r="DO808"/>
  <c r="DP808"/>
  <c r="DQ808"/>
  <c r="DR808"/>
  <c r="DS808"/>
  <c r="DT808"/>
  <c r="DU808"/>
  <c r="DV808"/>
  <c r="DW808"/>
  <c r="DX808"/>
  <c r="DY808"/>
  <c r="DZ808"/>
  <c r="EA808"/>
  <c r="EB808"/>
  <c r="EC808"/>
  <c r="ED808"/>
  <c r="EE808"/>
  <c r="EF808"/>
  <c r="EG808"/>
  <c r="EH808"/>
  <c r="EI808"/>
  <c r="EJ808"/>
  <c r="EK808"/>
  <c r="EL808"/>
  <c r="EM808"/>
  <c r="EN808"/>
  <c r="EO808"/>
  <c r="EP808"/>
  <c r="EQ808"/>
  <c r="ER808"/>
  <c r="ES808"/>
  <c r="ET808"/>
  <c r="EU808"/>
  <c r="EV808"/>
  <c r="EW808"/>
  <c r="EX808"/>
  <c r="EY808"/>
  <c r="EZ808"/>
  <c r="FA808"/>
  <c r="FB808"/>
  <c r="FC808"/>
  <c r="FD808"/>
  <c r="FE808"/>
  <c r="FF808"/>
  <c r="FG808"/>
  <c r="FH808"/>
  <c r="FI808"/>
  <c r="FJ808"/>
  <c r="FK808"/>
  <c r="FL808"/>
  <c r="FM808"/>
  <c r="FN808"/>
  <c r="FO808"/>
  <c r="FP808"/>
  <c r="FQ808"/>
  <c r="FR808"/>
  <c r="FS808"/>
  <c r="FT808"/>
  <c r="FU808"/>
  <c r="FV808"/>
  <c r="FW808"/>
  <c r="FX808"/>
  <c r="FY808"/>
  <c r="FZ808"/>
  <c r="GA808"/>
  <c r="GB808"/>
  <c r="DF809"/>
  <c r="DG809"/>
  <c r="DH809"/>
  <c r="DI809"/>
  <c r="DJ809"/>
  <c r="DK809"/>
  <c r="DL809"/>
  <c r="DM809"/>
  <c r="DN809"/>
  <c r="DO809"/>
  <c r="DP809"/>
  <c r="DQ809"/>
  <c r="DR809"/>
  <c r="DR2" s="1"/>
  <c r="DS809"/>
  <c r="DT809"/>
  <c r="DU809"/>
  <c r="DV809"/>
  <c r="DW809"/>
  <c r="DX809"/>
  <c r="DY809"/>
  <c r="DZ809"/>
  <c r="EA809"/>
  <c r="EB809"/>
  <c r="EC809"/>
  <c r="ED809"/>
  <c r="EE809"/>
  <c r="EF809"/>
  <c r="EG809"/>
  <c r="EH809"/>
  <c r="EI809"/>
  <c r="EJ809"/>
  <c r="EK809"/>
  <c r="EL809"/>
  <c r="EM809"/>
  <c r="EN809"/>
  <c r="EO809"/>
  <c r="EP809"/>
  <c r="EQ809"/>
  <c r="ER809"/>
  <c r="ES809"/>
  <c r="ET809"/>
  <c r="EU809"/>
  <c r="EV809"/>
  <c r="EW809"/>
  <c r="EX809"/>
  <c r="EY809"/>
  <c r="EZ809"/>
  <c r="FA809"/>
  <c r="FB809"/>
  <c r="FC809"/>
  <c r="FD809"/>
  <c r="FE809"/>
  <c r="FF809"/>
  <c r="FG809"/>
  <c r="FH809"/>
  <c r="FI809"/>
  <c r="FJ809"/>
  <c r="FK809"/>
  <c r="FL809"/>
  <c r="FM809"/>
  <c r="FN809"/>
  <c r="FO809"/>
  <c r="FP809"/>
  <c r="FQ809"/>
  <c r="FR809"/>
  <c r="FS809"/>
  <c r="FT809"/>
  <c r="FU809"/>
  <c r="FV809"/>
  <c r="FW809"/>
  <c r="FX809"/>
  <c r="FY809"/>
  <c r="FZ809"/>
  <c r="GA809"/>
  <c r="GB809"/>
  <c r="DF810"/>
  <c r="DG810"/>
  <c r="DH810"/>
  <c r="DI810"/>
  <c r="DJ810"/>
  <c r="DK810"/>
  <c r="DL810"/>
  <c r="DM810"/>
  <c r="DN810"/>
  <c r="DO810"/>
  <c r="DP810"/>
  <c r="DQ810"/>
  <c r="DR810"/>
  <c r="DS810"/>
  <c r="DT810"/>
  <c r="DU810"/>
  <c r="DV810"/>
  <c r="DW810"/>
  <c r="DX810"/>
  <c r="DY810"/>
  <c r="DZ810"/>
  <c r="EA810"/>
  <c r="EB810"/>
  <c r="EC810"/>
  <c r="ED810"/>
  <c r="EE810"/>
  <c r="EF810"/>
  <c r="EG810"/>
  <c r="EH810"/>
  <c r="EI810"/>
  <c r="EJ810"/>
  <c r="EK810"/>
  <c r="EL810"/>
  <c r="EM810"/>
  <c r="EN810"/>
  <c r="EO810"/>
  <c r="EP810"/>
  <c r="EQ810"/>
  <c r="ER810"/>
  <c r="ES810"/>
  <c r="ET810"/>
  <c r="EU810"/>
  <c r="EV810"/>
  <c r="EW810"/>
  <c r="EX810"/>
  <c r="EY810"/>
  <c r="EZ810"/>
  <c r="FA810"/>
  <c r="FB810"/>
  <c r="FC810"/>
  <c r="FD810"/>
  <c r="FE810"/>
  <c r="FF810"/>
  <c r="FG810"/>
  <c r="FH810"/>
  <c r="FI810"/>
  <c r="FJ810"/>
  <c r="FK810"/>
  <c r="FL810"/>
  <c r="FM810"/>
  <c r="FN810"/>
  <c r="FO810"/>
  <c r="FP810"/>
  <c r="FQ810"/>
  <c r="FR810"/>
  <c r="FS810"/>
  <c r="FT810"/>
  <c r="FU810"/>
  <c r="FV810"/>
  <c r="FW810"/>
  <c r="FX810"/>
  <c r="FY810"/>
  <c r="FZ810"/>
  <c r="GA810"/>
  <c r="GB810"/>
  <c r="DF811"/>
  <c r="DG811"/>
  <c r="DH811"/>
  <c r="DI811"/>
  <c r="DJ811"/>
  <c r="DK811"/>
  <c r="DL811"/>
  <c r="DM811"/>
  <c r="DN811"/>
  <c r="DO811"/>
  <c r="DP811"/>
  <c r="DQ811"/>
  <c r="DR811"/>
  <c r="DS811"/>
  <c r="DT811"/>
  <c r="DT2" s="1"/>
  <c r="DU811"/>
  <c r="DV811"/>
  <c r="DW811"/>
  <c r="DX811"/>
  <c r="DY811"/>
  <c r="DZ811"/>
  <c r="EA811"/>
  <c r="EB811"/>
  <c r="EC811"/>
  <c r="ED811"/>
  <c r="EE811"/>
  <c r="EF811"/>
  <c r="EG811"/>
  <c r="EH811"/>
  <c r="EI811"/>
  <c r="EJ811"/>
  <c r="EK811"/>
  <c r="EL811"/>
  <c r="EM811"/>
  <c r="EN811"/>
  <c r="EO811"/>
  <c r="EP811"/>
  <c r="EQ811"/>
  <c r="ER811"/>
  <c r="ES811"/>
  <c r="ET811"/>
  <c r="EU811"/>
  <c r="EV811"/>
  <c r="EW811"/>
  <c r="EX811"/>
  <c r="EY811"/>
  <c r="EZ811"/>
  <c r="FA811"/>
  <c r="FB811"/>
  <c r="FC811"/>
  <c r="FD811"/>
  <c r="FE811"/>
  <c r="FF811"/>
  <c r="FG811"/>
  <c r="FH811"/>
  <c r="FI811"/>
  <c r="FJ811"/>
  <c r="FK811"/>
  <c r="FL811"/>
  <c r="FM811"/>
  <c r="FN811"/>
  <c r="FO811"/>
  <c r="FP811"/>
  <c r="FQ811"/>
  <c r="FR811"/>
  <c r="FS811"/>
  <c r="FT811"/>
  <c r="FU811"/>
  <c r="FV811"/>
  <c r="FW811"/>
  <c r="FX811"/>
  <c r="FY811"/>
  <c r="FZ811"/>
  <c r="GA811"/>
  <c r="GB811"/>
  <c r="DF812"/>
  <c r="DG812"/>
  <c r="DH812"/>
  <c r="DI812"/>
  <c r="DJ812"/>
  <c r="DK812"/>
  <c r="DL812"/>
  <c r="DM812"/>
  <c r="DN812"/>
  <c r="DO812"/>
  <c r="DP812"/>
  <c r="DQ812"/>
  <c r="DR812"/>
  <c r="DS812"/>
  <c r="DT812"/>
  <c r="DU812"/>
  <c r="DV812"/>
  <c r="DW812"/>
  <c r="DX812"/>
  <c r="DY812"/>
  <c r="DZ812"/>
  <c r="EA812"/>
  <c r="EB812"/>
  <c r="EC812"/>
  <c r="ED812"/>
  <c r="EE812"/>
  <c r="EF812"/>
  <c r="EG812"/>
  <c r="EH812"/>
  <c r="EI812"/>
  <c r="EJ812"/>
  <c r="EK812"/>
  <c r="EL812"/>
  <c r="EM812"/>
  <c r="EN812"/>
  <c r="EO812"/>
  <c r="EP812"/>
  <c r="EQ812"/>
  <c r="ER812"/>
  <c r="ES812"/>
  <c r="ET812"/>
  <c r="EU812"/>
  <c r="EV812"/>
  <c r="EW812"/>
  <c r="EX812"/>
  <c r="EY812"/>
  <c r="EZ812"/>
  <c r="FA812"/>
  <c r="FB812"/>
  <c r="FC812"/>
  <c r="FD812"/>
  <c r="FE812"/>
  <c r="FF812"/>
  <c r="FG812"/>
  <c r="FH812"/>
  <c r="FI812"/>
  <c r="FJ812"/>
  <c r="FK812"/>
  <c r="FL812"/>
  <c r="FM812"/>
  <c r="FN812"/>
  <c r="FO812"/>
  <c r="FP812"/>
  <c r="FQ812"/>
  <c r="FR812"/>
  <c r="FS812"/>
  <c r="FT812"/>
  <c r="FU812"/>
  <c r="FV812"/>
  <c r="FW812"/>
  <c r="FX812"/>
  <c r="FY812"/>
  <c r="FZ812"/>
  <c r="GA812"/>
  <c r="GB812"/>
  <c r="DF813"/>
  <c r="DG813"/>
  <c r="DH813"/>
  <c r="DI813"/>
  <c r="DJ813"/>
  <c r="DK813"/>
  <c r="DL813"/>
  <c r="DM813"/>
  <c r="DN813"/>
  <c r="DO813"/>
  <c r="DP813"/>
  <c r="DQ813"/>
  <c r="DR813"/>
  <c r="DS813"/>
  <c r="DT813"/>
  <c r="DU813"/>
  <c r="DV813"/>
  <c r="DV2" s="1"/>
  <c r="DW813"/>
  <c r="DX813"/>
  <c r="DY813"/>
  <c r="DZ813"/>
  <c r="EA813"/>
  <c r="EB813"/>
  <c r="EC813"/>
  <c r="ED813"/>
  <c r="EE813"/>
  <c r="EF813"/>
  <c r="EG813"/>
  <c r="EH813"/>
  <c r="EI813"/>
  <c r="EJ813"/>
  <c r="EK813"/>
  <c r="EL813"/>
  <c r="EM813"/>
  <c r="EN813"/>
  <c r="EO813"/>
  <c r="EP813"/>
  <c r="EQ813"/>
  <c r="ER813"/>
  <c r="ES813"/>
  <c r="ET813"/>
  <c r="EU813"/>
  <c r="EV813"/>
  <c r="EW813"/>
  <c r="EX813"/>
  <c r="EY813"/>
  <c r="EZ813"/>
  <c r="FA813"/>
  <c r="FB813"/>
  <c r="FC813"/>
  <c r="FD813"/>
  <c r="FE813"/>
  <c r="FF813"/>
  <c r="FG813"/>
  <c r="FH813"/>
  <c r="FI813"/>
  <c r="FJ813"/>
  <c r="FK813"/>
  <c r="FL813"/>
  <c r="FM813"/>
  <c r="FN813"/>
  <c r="FO813"/>
  <c r="FP813"/>
  <c r="FQ813"/>
  <c r="FR813"/>
  <c r="FS813"/>
  <c r="FT813"/>
  <c r="FU813"/>
  <c r="FV813"/>
  <c r="FW813"/>
  <c r="FX813"/>
  <c r="FY813"/>
  <c r="FZ813"/>
  <c r="GA813"/>
  <c r="GB813"/>
  <c r="DF814"/>
  <c r="DG814"/>
  <c r="DH814"/>
  <c r="DI814"/>
  <c r="DJ814"/>
  <c r="DK814"/>
  <c r="DL814"/>
  <c r="DM814"/>
  <c r="DN814"/>
  <c r="DO814"/>
  <c r="DP814"/>
  <c r="DQ814"/>
  <c r="DR814"/>
  <c r="DS814"/>
  <c r="DT814"/>
  <c r="DU814"/>
  <c r="DV814"/>
  <c r="DW814"/>
  <c r="DX814"/>
  <c r="DY814"/>
  <c r="DZ814"/>
  <c r="EA814"/>
  <c r="EB814"/>
  <c r="EC814"/>
  <c r="ED814"/>
  <c r="EE814"/>
  <c r="EF814"/>
  <c r="EG814"/>
  <c r="EH814"/>
  <c r="EI814"/>
  <c r="EJ814"/>
  <c r="EK814"/>
  <c r="EL814"/>
  <c r="EM814"/>
  <c r="EN814"/>
  <c r="EO814"/>
  <c r="EP814"/>
  <c r="EQ814"/>
  <c r="ER814"/>
  <c r="ES814"/>
  <c r="ET814"/>
  <c r="EU814"/>
  <c r="EV814"/>
  <c r="EW814"/>
  <c r="EX814"/>
  <c r="EY814"/>
  <c r="EZ814"/>
  <c r="FA814"/>
  <c r="FB814"/>
  <c r="FC814"/>
  <c r="FD814"/>
  <c r="FE814"/>
  <c r="FF814"/>
  <c r="FG814"/>
  <c r="FH814"/>
  <c r="FI814"/>
  <c r="FJ814"/>
  <c r="FK814"/>
  <c r="FL814"/>
  <c r="FM814"/>
  <c r="FN814"/>
  <c r="FO814"/>
  <c r="FP814"/>
  <c r="FQ814"/>
  <c r="FR814"/>
  <c r="FS814"/>
  <c r="FT814"/>
  <c r="FU814"/>
  <c r="FV814"/>
  <c r="FW814"/>
  <c r="FX814"/>
  <c r="FY814"/>
  <c r="FZ814"/>
  <c r="GA814"/>
  <c r="GB814"/>
  <c r="DF815"/>
  <c r="DG815"/>
  <c r="DH815"/>
  <c r="DI815"/>
  <c r="DJ815"/>
  <c r="DK815"/>
  <c r="DL815"/>
  <c r="DM815"/>
  <c r="DN815"/>
  <c r="DO815"/>
  <c r="DP815"/>
  <c r="DQ815"/>
  <c r="DR815"/>
  <c r="DS815"/>
  <c r="DT815"/>
  <c r="DU815"/>
  <c r="DV815"/>
  <c r="DW815"/>
  <c r="DX815"/>
  <c r="DX2" s="1"/>
  <c r="DY815"/>
  <c r="DZ815"/>
  <c r="EA815"/>
  <c r="EB815"/>
  <c r="EC815"/>
  <c r="ED815"/>
  <c r="EE815"/>
  <c r="EF815"/>
  <c r="EG815"/>
  <c r="EH815"/>
  <c r="EI815"/>
  <c r="EJ815"/>
  <c r="EK815"/>
  <c r="EL815"/>
  <c r="EM815"/>
  <c r="EN815"/>
  <c r="EO815"/>
  <c r="EP815"/>
  <c r="EQ815"/>
  <c r="ER815"/>
  <c r="ES815"/>
  <c r="ET815"/>
  <c r="EU815"/>
  <c r="EV815"/>
  <c r="EW815"/>
  <c r="EX815"/>
  <c r="EY815"/>
  <c r="EZ815"/>
  <c r="FA815"/>
  <c r="FB815"/>
  <c r="FC815"/>
  <c r="FD815"/>
  <c r="FE815"/>
  <c r="FF815"/>
  <c r="FG815"/>
  <c r="FH815"/>
  <c r="FI815"/>
  <c r="FJ815"/>
  <c r="FK815"/>
  <c r="FL815"/>
  <c r="FM815"/>
  <c r="FN815"/>
  <c r="FO815"/>
  <c r="FP815"/>
  <c r="FQ815"/>
  <c r="FR815"/>
  <c r="FS815"/>
  <c r="FT815"/>
  <c r="FU815"/>
  <c r="FV815"/>
  <c r="FW815"/>
  <c r="FX815"/>
  <c r="FY815"/>
  <c r="FZ815"/>
  <c r="GA815"/>
  <c r="GB815"/>
  <c r="DF816"/>
  <c r="DG816"/>
  <c r="DH816"/>
  <c r="DI816"/>
  <c r="DJ816"/>
  <c r="DK816"/>
  <c r="DL816"/>
  <c r="DM816"/>
  <c r="DN816"/>
  <c r="DO816"/>
  <c r="DP816"/>
  <c r="DQ816"/>
  <c r="DR816"/>
  <c r="DS816"/>
  <c r="DT816"/>
  <c r="DU816"/>
  <c r="DV816"/>
  <c r="DW816"/>
  <c r="DX816"/>
  <c r="DY816"/>
  <c r="DZ816"/>
  <c r="EA816"/>
  <c r="EB816"/>
  <c r="EC816"/>
  <c r="ED816"/>
  <c r="EE816"/>
  <c r="EF816"/>
  <c r="EG816"/>
  <c r="EH816"/>
  <c r="EI816"/>
  <c r="EJ816"/>
  <c r="EK816"/>
  <c r="EL816"/>
  <c r="EM816"/>
  <c r="EN816"/>
  <c r="EO816"/>
  <c r="EP816"/>
  <c r="EQ816"/>
  <c r="ER816"/>
  <c r="ES816"/>
  <c r="ET816"/>
  <c r="EU816"/>
  <c r="EV816"/>
  <c r="EW816"/>
  <c r="EX816"/>
  <c r="EY816"/>
  <c r="EZ816"/>
  <c r="FA816"/>
  <c r="FB816"/>
  <c r="FC816"/>
  <c r="FD816"/>
  <c r="FE816"/>
  <c r="FF816"/>
  <c r="FG816"/>
  <c r="FH816"/>
  <c r="FI816"/>
  <c r="FJ816"/>
  <c r="FK816"/>
  <c r="FL816"/>
  <c r="FM816"/>
  <c r="FN816"/>
  <c r="FO816"/>
  <c r="FP816"/>
  <c r="FQ816"/>
  <c r="FR816"/>
  <c r="FS816"/>
  <c r="FT816"/>
  <c r="FU816"/>
  <c r="FV816"/>
  <c r="FW816"/>
  <c r="FX816"/>
  <c r="FY816"/>
  <c r="FZ816"/>
  <c r="GA816"/>
  <c r="GB816"/>
  <c r="DF817"/>
  <c r="DG817"/>
  <c r="DH817"/>
  <c r="DI817"/>
  <c r="DJ817"/>
  <c r="DK817"/>
  <c r="DL817"/>
  <c r="DM817"/>
  <c r="DN817"/>
  <c r="DO817"/>
  <c r="DP817"/>
  <c r="DQ817"/>
  <c r="DR817"/>
  <c r="DS817"/>
  <c r="DT817"/>
  <c r="DU817"/>
  <c r="DV817"/>
  <c r="DW817"/>
  <c r="DX817"/>
  <c r="DY817"/>
  <c r="DZ817"/>
  <c r="EA817"/>
  <c r="EB817"/>
  <c r="EC817"/>
  <c r="ED817"/>
  <c r="EE817"/>
  <c r="EF817"/>
  <c r="EG817"/>
  <c r="EH817"/>
  <c r="EI817"/>
  <c r="EJ817"/>
  <c r="EK817"/>
  <c r="EL817"/>
  <c r="EM817"/>
  <c r="EN817"/>
  <c r="EO817"/>
  <c r="EP817"/>
  <c r="EQ817"/>
  <c r="ER817"/>
  <c r="ES817"/>
  <c r="ET817"/>
  <c r="EU817"/>
  <c r="EV817"/>
  <c r="EW817"/>
  <c r="EX817"/>
  <c r="EY817"/>
  <c r="EZ817"/>
  <c r="FA817"/>
  <c r="FB817"/>
  <c r="FC817"/>
  <c r="FD817"/>
  <c r="FE817"/>
  <c r="FF817"/>
  <c r="FG817"/>
  <c r="FH817"/>
  <c r="FI817"/>
  <c r="FJ817"/>
  <c r="FK817"/>
  <c r="FL817"/>
  <c r="FM817"/>
  <c r="FN817"/>
  <c r="FO817"/>
  <c r="FP817"/>
  <c r="FQ817"/>
  <c r="FR817"/>
  <c r="FS817"/>
  <c r="FT817"/>
  <c r="FU817"/>
  <c r="FV817"/>
  <c r="FW817"/>
  <c r="FX817"/>
  <c r="FY817"/>
  <c r="FZ817"/>
  <c r="GA817"/>
  <c r="GB817"/>
  <c r="DF818"/>
  <c r="DG818"/>
  <c r="DH818"/>
  <c r="DI818"/>
  <c r="DJ818"/>
  <c r="DK818"/>
  <c r="DL818"/>
  <c r="DM818"/>
  <c r="DN818"/>
  <c r="DO818"/>
  <c r="DP818"/>
  <c r="DQ818"/>
  <c r="DR818"/>
  <c r="DS818"/>
  <c r="DT818"/>
  <c r="DU818"/>
  <c r="DV818"/>
  <c r="DW818"/>
  <c r="DX818"/>
  <c r="DY818"/>
  <c r="DZ818"/>
  <c r="EA818"/>
  <c r="EB818"/>
  <c r="EC818"/>
  <c r="ED818"/>
  <c r="EE818"/>
  <c r="EF818"/>
  <c r="EG818"/>
  <c r="EH818"/>
  <c r="EI818"/>
  <c r="EJ818"/>
  <c r="EK818"/>
  <c r="EL818"/>
  <c r="EM818"/>
  <c r="EN818"/>
  <c r="EO818"/>
  <c r="EP818"/>
  <c r="EQ818"/>
  <c r="ER818"/>
  <c r="ES818"/>
  <c r="ET818"/>
  <c r="EU818"/>
  <c r="EV818"/>
  <c r="EW818"/>
  <c r="EX818"/>
  <c r="EY818"/>
  <c r="EZ818"/>
  <c r="FA818"/>
  <c r="FB818"/>
  <c r="FC818"/>
  <c r="FD818"/>
  <c r="FE818"/>
  <c r="FF818"/>
  <c r="FG818"/>
  <c r="FH818"/>
  <c r="FI818"/>
  <c r="FJ818"/>
  <c r="FK818"/>
  <c r="FL818"/>
  <c r="FM818"/>
  <c r="FN818"/>
  <c r="FO818"/>
  <c r="FP818"/>
  <c r="FQ818"/>
  <c r="FR818"/>
  <c r="FS818"/>
  <c r="FT818"/>
  <c r="FU818"/>
  <c r="FV818"/>
  <c r="FW818"/>
  <c r="FX818"/>
  <c r="FY818"/>
  <c r="FZ818"/>
  <c r="GA818"/>
  <c r="GB818"/>
  <c r="DF819"/>
  <c r="DG819"/>
  <c r="DH819"/>
  <c r="DI819"/>
  <c r="DJ819"/>
  <c r="DK819"/>
  <c r="DL819"/>
  <c r="DM819"/>
  <c r="DN819"/>
  <c r="DO819"/>
  <c r="DP819"/>
  <c r="DQ819"/>
  <c r="DR819"/>
  <c r="DS819"/>
  <c r="DT819"/>
  <c r="DU819"/>
  <c r="DV819"/>
  <c r="DW819"/>
  <c r="DX819"/>
  <c r="DY819"/>
  <c r="DZ819"/>
  <c r="EA819"/>
  <c r="EB819"/>
  <c r="EB2" s="1"/>
  <c r="EC819"/>
  <c r="ED819"/>
  <c r="EE819"/>
  <c r="EF819"/>
  <c r="EG819"/>
  <c r="EH819"/>
  <c r="EI819"/>
  <c r="EJ819"/>
  <c r="EK819"/>
  <c r="EL819"/>
  <c r="EM819"/>
  <c r="EN819"/>
  <c r="EO819"/>
  <c r="EP819"/>
  <c r="EQ819"/>
  <c r="ER819"/>
  <c r="ES819"/>
  <c r="ET819"/>
  <c r="EU819"/>
  <c r="EV819"/>
  <c r="EW819"/>
  <c r="EX819"/>
  <c r="EY819"/>
  <c r="EZ819"/>
  <c r="FA819"/>
  <c r="FB819"/>
  <c r="FC819"/>
  <c r="FD819"/>
  <c r="FE819"/>
  <c r="FF819"/>
  <c r="FG819"/>
  <c r="FH819"/>
  <c r="FI819"/>
  <c r="FJ819"/>
  <c r="FK819"/>
  <c r="FL819"/>
  <c r="FM819"/>
  <c r="FN819"/>
  <c r="FO819"/>
  <c r="FP819"/>
  <c r="FQ819"/>
  <c r="FR819"/>
  <c r="FS819"/>
  <c r="FT819"/>
  <c r="FU819"/>
  <c r="FV819"/>
  <c r="FW819"/>
  <c r="FX819"/>
  <c r="FY819"/>
  <c r="FZ819"/>
  <c r="GA819"/>
  <c r="GB819"/>
  <c r="DF820"/>
  <c r="DG820"/>
  <c r="DH820"/>
  <c r="DI820"/>
  <c r="DJ820"/>
  <c r="DK820"/>
  <c r="DL820"/>
  <c r="DM820"/>
  <c r="DN820"/>
  <c r="DO820"/>
  <c r="DP820"/>
  <c r="DQ820"/>
  <c r="DR820"/>
  <c r="DS820"/>
  <c r="DT820"/>
  <c r="DU820"/>
  <c r="DV820"/>
  <c r="DW820"/>
  <c r="DX820"/>
  <c r="DY820"/>
  <c r="DZ820"/>
  <c r="EA820"/>
  <c r="EB820"/>
  <c r="EC820"/>
  <c r="ED820"/>
  <c r="EE820"/>
  <c r="EF820"/>
  <c r="EG820"/>
  <c r="EH820"/>
  <c r="EI820"/>
  <c r="EJ820"/>
  <c r="EK820"/>
  <c r="EL820"/>
  <c r="EM820"/>
  <c r="EN820"/>
  <c r="EO820"/>
  <c r="EP820"/>
  <c r="EQ820"/>
  <c r="ER820"/>
  <c r="ES820"/>
  <c r="ET820"/>
  <c r="EU820"/>
  <c r="EV820"/>
  <c r="EW820"/>
  <c r="EX820"/>
  <c r="EY820"/>
  <c r="EZ820"/>
  <c r="FA820"/>
  <c r="FB820"/>
  <c r="FC820"/>
  <c r="FD820"/>
  <c r="FE820"/>
  <c r="FF820"/>
  <c r="FG820"/>
  <c r="FH820"/>
  <c r="FI820"/>
  <c r="FJ820"/>
  <c r="FK820"/>
  <c r="FL820"/>
  <c r="FM820"/>
  <c r="FN820"/>
  <c r="FO820"/>
  <c r="FP820"/>
  <c r="FQ820"/>
  <c r="FR820"/>
  <c r="FS820"/>
  <c r="FT820"/>
  <c r="FU820"/>
  <c r="FV820"/>
  <c r="FW820"/>
  <c r="FX820"/>
  <c r="FY820"/>
  <c r="FZ820"/>
  <c r="GA820"/>
  <c r="GB820"/>
  <c r="DF821"/>
  <c r="DG821"/>
  <c r="DH821"/>
  <c r="DI821"/>
  <c r="DJ821"/>
  <c r="DK821"/>
  <c r="DL821"/>
  <c r="DM821"/>
  <c r="DN821"/>
  <c r="DO821"/>
  <c r="DP821"/>
  <c r="DQ821"/>
  <c r="DR821"/>
  <c r="DS821"/>
  <c r="DT821"/>
  <c r="DU821"/>
  <c r="DV821"/>
  <c r="DW821"/>
  <c r="DX821"/>
  <c r="DY821"/>
  <c r="DZ821"/>
  <c r="EA821"/>
  <c r="EB821"/>
  <c r="EC821"/>
  <c r="ED821"/>
  <c r="ED2" s="1"/>
  <c r="EE821"/>
  <c r="EF821"/>
  <c r="EG821"/>
  <c r="EH821"/>
  <c r="EI821"/>
  <c r="EJ821"/>
  <c r="EK821"/>
  <c r="EL821"/>
  <c r="EM821"/>
  <c r="EN821"/>
  <c r="EO821"/>
  <c r="EP821"/>
  <c r="EQ821"/>
  <c r="ER821"/>
  <c r="ES821"/>
  <c r="ET821"/>
  <c r="EU821"/>
  <c r="EV821"/>
  <c r="EW821"/>
  <c r="EX821"/>
  <c r="EY821"/>
  <c r="EZ821"/>
  <c r="FA821"/>
  <c r="FB821"/>
  <c r="FC821"/>
  <c r="FD821"/>
  <c r="FE821"/>
  <c r="FF821"/>
  <c r="FG821"/>
  <c r="FH821"/>
  <c r="FI821"/>
  <c r="FJ821"/>
  <c r="FK821"/>
  <c r="FL821"/>
  <c r="FM821"/>
  <c r="FN821"/>
  <c r="FO821"/>
  <c r="FP821"/>
  <c r="FQ821"/>
  <c r="FR821"/>
  <c r="FS821"/>
  <c r="FT821"/>
  <c r="FU821"/>
  <c r="FV821"/>
  <c r="FW821"/>
  <c r="FX821"/>
  <c r="FY821"/>
  <c r="FZ821"/>
  <c r="GA821"/>
  <c r="GB821"/>
  <c r="DF822"/>
  <c r="DG822"/>
  <c r="DH822"/>
  <c r="DI822"/>
  <c r="DJ822"/>
  <c r="DK822"/>
  <c r="DL822"/>
  <c r="DM822"/>
  <c r="DN822"/>
  <c r="DO822"/>
  <c r="DP822"/>
  <c r="DQ822"/>
  <c r="DR822"/>
  <c r="DS822"/>
  <c r="DT822"/>
  <c r="DU822"/>
  <c r="DV822"/>
  <c r="DW822"/>
  <c r="DX822"/>
  <c r="DY822"/>
  <c r="DZ822"/>
  <c r="EA822"/>
  <c r="EB822"/>
  <c r="EC822"/>
  <c r="ED822"/>
  <c r="EE822"/>
  <c r="EF822"/>
  <c r="EG822"/>
  <c r="EH822"/>
  <c r="EI822"/>
  <c r="EJ822"/>
  <c r="EK822"/>
  <c r="EL822"/>
  <c r="EM822"/>
  <c r="EN822"/>
  <c r="EO822"/>
  <c r="EP822"/>
  <c r="EQ822"/>
  <c r="ER822"/>
  <c r="ES822"/>
  <c r="ET822"/>
  <c r="EU822"/>
  <c r="EV822"/>
  <c r="EW822"/>
  <c r="EX822"/>
  <c r="EY822"/>
  <c r="EZ822"/>
  <c r="FA822"/>
  <c r="FB822"/>
  <c r="FC822"/>
  <c r="FD822"/>
  <c r="FE822"/>
  <c r="FF822"/>
  <c r="FG822"/>
  <c r="FH822"/>
  <c r="FI822"/>
  <c r="FJ822"/>
  <c r="FK822"/>
  <c r="FL822"/>
  <c r="FM822"/>
  <c r="FN822"/>
  <c r="FO822"/>
  <c r="FP822"/>
  <c r="FQ822"/>
  <c r="FR822"/>
  <c r="FS822"/>
  <c r="FT822"/>
  <c r="FU822"/>
  <c r="FV822"/>
  <c r="FW822"/>
  <c r="FX822"/>
  <c r="FY822"/>
  <c r="FZ822"/>
  <c r="GA822"/>
  <c r="GB822"/>
  <c r="DF823"/>
  <c r="DG823"/>
  <c r="DH823"/>
  <c r="DI823"/>
  <c r="DJ823"/>
  <c r="DK823"/>
  <c r="DL823"/>
  <c r="DM823"/>
  <c r="DN823"/>
  <c r="DO823"/>
  <c r="DP823"/>
  <c r="DQ823"/>
  <c r="DR823"/>
  <c r="DS823"/>
  <c r="DT823"/>
  <c r="DU823"/>
  <c r="DV823"/>
  <c r="DW823"/>
  <c r="DX823"/>
  <c r="DY823"/>
  <c r="DZ823"/>
  <c r="EA823"/>
  <c r="EB823"/>
  <c r="EC823"/>
  <c r="ED823"/>
  <c r="EE823"/>
  <c r="EF823"/>
  <c r="EF2" s="1"/>
  <c r="EG823"/>
  <c r="EH823"/>
  <c r="EI823"/>
  <c r="EJ823"/>
  <c r="EK823"/>
  <c r="EL823"/>
  <c r="EM823"/>
  <c r="EN823"/>
  <c r="EO823"/>
  <c r="EP823"/>
  <c r="EQ823"/>
  <c r="ER823"/>
  <c r="ES823"/>
  <c r="ET823"/>
  <c r="EU823"/>
  <c r="EV823"/>
  <c r="EW823"/>
  <c r="EX823"/>
  <c r="EY823"/>
  <c r="EZ823"/>
  <c r="FA823"/>
  <c r="FB823"/>
  <c r="FC823"/>
  <c r="FD823"/>
  <c r="FE823"/>
  <c r="FF823"/>
  <c r="FG823"/>
  <c r="FH823"/>
  <c r="FI823"/>
  <c r="FJ823"/>
  <c r="FK823"/>
  <c r="FL823"/>
  <c r="FM823"/>
  <c r="FN823"/>
  <c r="FO823"/>
  <c r="FP823"/>
  <c r="FQ823"/>
  <c r="FR823"/>
  <c r="FS823"/>
  <c r="FT823"/>
  <c r="FU823"/>
  <c r="FV823"/>
  <c r="FW823"/>
  <c r="FX823"/>
  <c r="FY823"/>
  <c r="FZ823"/>
  <c r="GA823"/>
  <c r="GB823"/>
  <c r="DF824"/>
  <c r="DG824"/>
  <c r="DH824"/>
  <c r="DI824"/>
  <c r="DJ824"/>
  <c r="DK824"/>
  <c r="DL824"/>
  <c r="DM824"/>
  <c r="DN824"/>
  <c r="DO824"/>
  <c r="DP824"/>
  <c r="DQ824"/>
  <c r="DR824"/>
  <c r="DS824"/>
  <c r="DT824"/>
  <c r="DU824"/>
  <c r="DV824"/>
  <c r="DW824"/>
  <c r="DX824"/>
  <c r="DY824"/>
  <c r="DZ824"/>
  <c r="EA824"/>
  <c r="EB824"/>
  <c r="EC824"/>
  <c r="ED824"/>
  <c r="EE824"/>
  <c r="EF824"/>
  <c r="EG824"/>
  <c r="EH824"/>
  <c r="EI824"/>
  <c r="EJ824"/>
  <c r="EK824"/>
  <c r="EL824"/>
  <c r="EM824"/>
  <c r="EN824"/>
  <c r="EO824"/>
  <c r="EP824"/>
  <c r="EQ824"/>
  <c r="ER824"/>
  <c r="ES824"/>
  <c r="ET824"/>
  <c r="EU824"/>
  <c r="EV824"/>
  <c r="EW824"/>
  <c r="EX824"/>
  <c r="EY824"/>
  <c r="EZ824"/>
  <c r="FA824"/>
  <c r="FB824"/>
  <c r="FC824"/>
  <c r="FD824"/>
  <c r="FE824"/>
  <c r="FF824"/>
  <c r="FG824"/>
  <c r="FH824"/>
  <c r="FI824"/>
  <c r="FJ824"/>
  <c r="FK824"/>
  <c r="FL824"/>
  <c r="FM824"/>
  <c r="FN824"/>
  <c r="FO824"/>
  <c r="FP824"/>
  <c r="FQ824"/>
  <c r="FR824"/>
  <c r="FS824"/>
  <c r="FT824"/>
  <c r="FU824"/>
  <c r="FV824"/>
  <c r="FW824"/>
  <c r="FX824"/>
  <c r="FY824"/>
  <c r="FZ824"/>
  <c r="GA824"/>
  <c r="GB824"/>
  <c r="DF825"/>
  <c r="DG825"/>
  <c r="DH825"/>
  <c r="DI825"/>
  <c r="DJ825"/>
  <c r="DK825"/>
  <c r="DL825"/>
  <c r="DM825"/>
  <c r="DN825"/>
  <c r="DO825"/>
  <c r="DP825"/>
  <c r="DQ825"/>
  <c r="DR825"/>
  <c r="DS825"/>
  <c r="DT825"/>
  <c r="DU825"/>
  <c r="DV825"/>
  <c r="DW825"/>
  <c r="DX825"/>
  <c r="DY825"/>
  <c r="DZ825"/>
  <c r="EA825"/>
  <c r="EB825"/>
  <c r="EC825"/>
  <c r="ED825"/>
  <c r="EE825"/>
  <c r="EF825"/>
  <c r="EG825"/>
  <c r="EH825"/>
  <c r="EH2" s="1"/>
  <c r="EI825"/>
  <c r="EJ825"/>
  <c r="EK825"/>
  <c r="EL825"/>
  <c r="EM825"/>
  <c r="EN825"/>
  <c r="EO825"/>
  <c r="EP825"/>
  <c r="EQ825"/>
  <c r="ER825"/>
  <c r="ES825"/>
  <c r="ET825"/>
  <c r="EU825"/>
  <c r="EV825"/>
  <c r="EW825"/>
  <c r="EX825"/>
  <c r="EY825"/>
  <c r="EZ825"/>
  <c r="FA825"/>
  <c r="FB825"/>
  <c r="FC825"/>
  <c r="FD825"/>
  <c r="FE825"/>
  <c r="FF825"/>
  <c r="FG825"/>
  <c r="FH825"/>
  <c r="FI825"/>
  <c r="FJ825"/>
  <c r="FK825"/>
  <c r="FL825"/>
  <c r="FM825"/>
  <c r="FN825"/>
  <c r="FO825"/>
  <c r="FP825"/>
  <c r="FQ825"/>
  <c r="FR825"/>
  <c r="FS825"/>
  <c r="FT825"/>
  <c r="FU825"/>
  <c r="FV825"/>
  <c r="FW825"/>
  <c r="FX825"/>
  <c r="FY825"/>
  <c r="FZ825"/>
  <c r="GA825"/>
  <c r="GB825"/>
  <c r="DF826"/>
  <c r="DG826"/>
  <c r="DH826"/>
  <c r="DI826"/>
  <c r="DJ826"/>
  <c r="DK826"/>
  <c r="DL826"/>
  <c r="DM826"/>
  <c r="DN826"/>
  <c r="DO826"/>
  <c r="DP826"/>
  <c r="DQ826"/>
  <c r="DR826"/>
  <c r="DS826"/>
  <c r="DT826"/>
  <c r="DU826"/>
  <c r="DV826"/>
  <c r="DW826"/>
  <c r="DX826"/>
  <c r="DY826"/>
  <c r="DZ826"/>
  <c r="EA826"/>
  <c r="EB826"/>
  <c r="EC826"/>
  <c r="ED826"/>
  <c r="EE826"/>
  <c r="EF826"/>
  <c r="EG826"/>
  <c r="EH826"/>
  <c r="EI826"/>
  <c r="EJ826"/>
  <c r="EK826"/>
  <c r="EL826"/>
  <c r="EM826"/>
  <c r="EN826"/>
  <c r="EO826"/>
  <c r="EP826"/>
  <c r="EQ826"/>
  <c r="ER826"/>
  <c r="ES826"/>
  <c r="ET826"/>
  <c r="EU826"/>
  <c r="EV826"/>
  <c r="EW826"/>
  <c r="EX826"/>
  <c r="EY826"/>
  <c r="EZ826"/>
  <c r="FA826"/>
  <c r="FB826"/>
  <c r="FC826"/>
  <c r="FD826"/>
  <c r="FE826"/>
  <c r="FF826"/>
  <c r="FG826"/>
  <c r="FH826"/>
  <c r="FI826"/>
  <c r="FJ826"/>
  <c r="FK826"/>
  <c r="FL826"/>
  <c r="FM826"/>
  <c r="FN826"/>
  <c r="FO826"/>
  <c r="FP826"/>
  <c r="FQ826"/>
  <c r="FR826"/>
  <c r="FS826"/>
  <c r="FT826"/>
  <c r="FU826"/>
  <c r="FV826"/>
  <c r="FW826"/>
  <c r="FX826"/>
  <c r="FY826"/>
  <c r="FZ826"/>
  <c r="GA826"/>
  <c r="GB826"/>
  <c r="DF827"/>
  <c r="DG827"/>
  <c r="DH827"/>
  <c r="DI827"/>
  <c r="DJ827"/>
  <c r="DK827"/>
  <c r="DL827"/>
  <c r="DM827"/>
  <c r="DN827"/>
  <c r="DO827"/>
  <c r="DP827"/>
  <c r="DQ827"/>
  <c r="DR827"/>
  <c r="DS827"/>
  <c r="DT827"/>
  <c r="DU827"/>
  <c r="DV827"/>
  <c r="DW827"/>
  <c r="DX827"/>
  <c r="DY827"/>
  <c r="DZ827"/>
  <c r="EA827"/>
  <c r="EB827"/>
  <c r="EC827"/>
  <c r="ED827"/>
  <c r="EE827"/>
  <c r="EF827"/>
  <c r="EG827"/>
  <c r="EH827"/>
  <c r="EI827"/>
  <c r="EJ827"/>
  <c r="EJ2" s="1"/>
  <c r="EK827"/>
  <c r="EL827"/>
  <c r="EM827"/>
  <c r="EN827"/>
  <c r="EO827"/>
  <c r="EP827"/>
  <c r="EQ827"/>
  <c r="ER827"/>
  <c r="ES827"/>
  <c r="ET827"/>
  <c r="EU827"/>
  <c r="EV827"/>
  <c r="EW827"/>
  <c r="EX827"/>
  <c r="EY827"/>
  <c r="EZ827"/>
  <c r="FA827"/>
  <c r="FB827"/>
  <c r="FC827"/>
  <c r="FD827"/>
  <c r="FE827"/>
  <c r="FF827"/>
  <c r="FG827"/>
  <c r="FH827"/>
  <c r="FI827"/>
  <c r="FJ827"/>
  <c r="FK827"/>
  <c r="FL827"/>
  <c r="FM827"/>
  <c r="FN827"/>
  <c r="FO827"/>
  <c r="FP827"/>
  <c r="FQ827"/>
  <c r="FR827"/>
  <c r="FS827"/>
  <c r="FT827"/>
  <c r="FU827"/>
  <c r="FV827"/>
  <c r="FW827"/>
  <c r="FX827"/>
  <c r="FY827"/>
  <c r="FZ827"/>
  <c r="GA827"/>
  <c r="GB827"/>
  <c r="DF828"/>
  <c r="DG828"/>
  <c r="DH828"/>
  <c r="DI828"/>
  <c r="DJ828"/>
  <c r="DK828"/>
  <c r="DL828"/>
  <c r="DM828"/>
  <c r="DN828"/>
  <c r="DO828"/>
  <c r="DP828"/>
  <c r="DQ828"/>
  <c r="DR828"/>
  <c r="DS828"/>
  <c r="DT828"/>
  <c r="DU828"/>
  <c r="DV828"/>
  <c r="DW828"/>
  <c r="DX828"/>
  <c r="DY828"/>
  <c r="DZ828"/>
  <c r="EA828"/>
  <c r="EB828"/>
  <c r="EC828"/>
  <c r="ED828"/>
  <c r="EE828"/>
  <c r="EF828"/>
  <c r="EG828"/>
  <c r="EH828"/>
  <c r="EI828"/>
  <c r="EJ828"/>
  <c r="EK828"/>
  <c r="EL828"/>
  <c r="EM828"/>
  <c r="EN828"/>
  <c r="EO828"/>
  <c r="EP828"/>
  <c r="EQ828"/>
  <c r="ER828"/>
  <c r="ES828"/>
  <c r="ET828"/>
  <c r="EU828"/>
  <c r="EV828"/>
  <c r="EW828"/>
  <c r="EX828"/>
  <c r="EY828"/>
  <c r="EZ828"/>
  <c r="FA828"/>
  <c r="FB828"/>
  <c r="FC828"/>
  <c r="FD828"/>
  <c r="FE828"/>
  <c r="FF828"/>
  <c r="FG828"/>
  <c r="FH828"/>
  <c r="FI828"/>
  <c r="FJ828"/>
  <c r="FK828"/>
  <c r="FL828"/>
  <c r="FM828"/>
  <c r="FN828"/>
  <c r="FO828"/>
  <c r="FP828"/>
  <c r="FQ828"/>
  <c r="FR828"/>
  <c r="FS828"/>
  <c r="FT828"/>
  <c r="FU828"/>
  <c r="FV828"/>
  <c r="FW828"/>
  <c r="FX828"/>
  <c r="FY828"/>
  <c r="FZ828"/>
  <c r="GA828"/>
  <c r="GB828"/>
  <c r="DF829"/>
  <c r="DG829"/>
  <c r="DH829"/>
  <c r="DI829"/>
  <c r="DJ829"/>
  <c r="DK829"/>
  <c r="DL829"/>
  <c r="DM829"/>
  <c r="DN829"/>
  <c r="DO829"/>
  <c r="DP829"/>
  <c r="DQ829"/>
  <c r="DR829"/>
  <c r="DS829"/>
  <c r="DT829"/>
  <c r="DU829"/>
  <c r="DV829"/>
  <c r="DW829"/>
  <c r="DX829"/>
  <c r="DY829"/>
  <c r="DZ829"/>
  <c r="EA829"/>
  <c r="EB829"/>
  <c r="EC829"/>
  <c r="ED829"/>
  <c r="EE829"/>
  <c r="EF829"/>
  <c r="EG829"/>
  <c r="EH829"/>
  <c r="EI829"/>
  <c r="EJ829"/>
  <c r="EK829"/>
  <c r="EL829"/>
  <c r="EM829"/>
  <c r="EN829"/>
  <c r="EO829"/>
  <c r="EP829"/>
  <c r="EQ829"/>
  <c r="ER829"/>
  <c r="ES829"/>
  <c r="ET829"/>
  <c r="EU829"/>
  <c r="EV829"/>
  <c r="EW829"/>
  <c r="EX829"/>
  <c r="EY829"/>
  <c r="EZ829"/>
  <c r="FA829"/>
  <c r="FB829"/>
  <c r="FC829"/>
  <c r="FD829"/>
  <c r="FE829"/>
  <c r="FF829"/>
  <c r="FG829"/>
  <c r="FH829"/>
  <c r="FI829"/>
  <c r="FJ829"/>
  <c r="FK829"/>
  <c r="FL829"/>
  <c r="FM829"/>
  <c r="FN829"/>
  <c r="FO829"/>
  <c r="FP829"/>
  <c r="FQ829"/>
  <c r="FR829"/>
  <c r="FS829"/>
  <c r="FT829"/>
  <c r="FU829"/>
  <c r="FV829"/>
  <c r="FW829"/>
  <c r="FX829"/>
  <c r="FY829"/>
  <c r="FZ829"/>
  <c r="GA829"/>
  <c r="GB829"/>
  <c r="DF830"/>
  <c r="DG830"/>
  <c r="DH830"/>
  <c r="DI830"/>
  <c r="DJ830"/>
  <c r="DK830"/>
  <c r="DL830"/>
  <c r="DM830"/>
  <c r="DN830"/>
  <c r="DO830"/>
  <c r="DP830"/>
  <c r="DQ830"/>
  <c r="DR830"/>
  <c r="DS830"/>
  <c r="DT830"/>
  <c r="DU830"/>
  <c r="DV830"/>
  <c r="DW830"/>
  <c r="DX830"/>
  <c r="DY830"/>
  <c r="DZ830"/>
  <c r="EA830"/>
  <c r="EB830"/>
  <c r="EC830"/>
  <c r="ED830"/>
  <c r="EE830"/>
  <c r="EF830"/>
  <c r="EG830"/>
  <c r="EH830"/>
  <c r="EI830"/>
  <c r="EJ830"/>
  <c r="EK830"/>
  <c r="EL830"/>
  <c r="EM830"/>
  <c r="EN830"/>
  <c r="EO830"/>
  <c r="EP830"/>
  <c r="EQ830"/>
  <c r="ER830"/>
  <c r="ES830"/>
  <c r="ET830"/>
  <c r="EU830"/>
  <c r="EV830"/>
  <c r="EW830"/>
  <c r="EX830"/>
  <c r="EY830"/>
  <c r="EZ830"/>
  <c r="FA830"/>
  <c r="FB830"/>
  <c r="FC830"/>
  <c r="FD830"/>
  <c r="FE830"/>
  <c r="FF830"/>
  <c r="FG830"/>
  <c r="FH830"/>
  <c r="FI830"/>
  <c r="FJ830"/>
  <c r="FK830"/>
  <c r="FL830"/>
  <c r="FM830"/>
  <c r="FN830"/>
  <c r="FO830"/>
  <c r="FP830"/>
  <c r="FQ830"/>
  <c r="FR830"/>
  <c r="FS830"/>
  <c r="FT830"/>
  <c r="FU830"/>
  <c r="FV830"/>
  <c r="FW830"/>
  <c r="FX830"/>
  <c r="FY830"/>
  <c r="FZ830"/>
  <c r="GA830"/>
  <c r="GB830"/>
  <c r="DF831"/>
  <c r="DG831"/>
  <c r="DH831"/>
  <c r="DI831"/>
  <c r="DJ831"/>
  <c r="DK831"/>
  <c r="DL831"/>
  <c r="DM831"/>
  <c r="DN831"/>
  <c r="DO831"/>
  <c r="DP831"/>
  <c r="DQ831"/>
  <c r="DR831"/>
  <c r="DS831"/>
  <c r="DT831"/>
  <c r="DU831"/>
  <c r="DV831"/>
  <c r="DW831"/>
  <c r="DX831"/>
  <c r="DY831"/>
  <c r="DZ831"/>
  <c r="EA831"/>
  <c r="EB831"/>
  <c r="EC831"/>
  <c r="ED831"/>
  <c r="EE831"/>
  <c r="EF831"/>
  <c r="EG831"/>
  <c r="EH831"/>
  <c r="EI831"/>
  <c r="EJ831"/>
  <c r="EK831"/>
  <c r="EL831"/>
  <c r="EL2" s="1"/>
  <c r="EM831"/>
  <c r="EN831"/>
  <c r="EO831"/>
  <c r="EP831"/>
  <c r="EQ831"/>
  <c r="ER831"/>
  <c r="ES831"/>
  <c r="ET831"/>
  <c r="EU831"/>
  <c r="EV831"/>
  <c r="EW831"/>
  <c r="EX831"/>
  <c r="EY831"/>
  <c r="EZ831"/>
  <c r="FA831"/>
  <c r="FB831"/>
  <c r="FC831"/>
  <c r="FD831"/>
  <c r="FE831"/>
  <c r="FF831"/>
  <c r="FG831"/>
  <c r="FH831"/>
  <c r="FI831"/>
  <c r="FJ831"/>
  <c r="FK831"/>
  <c r="FL831"/>
  <c r="FM831"/>
  <c r="FN831"/>
  <c r="FO831"/>
  <c r="FP831"/>
  <c r="FQ831"/>
  <c r="FR831"/>
  <c r="FS831"/>
  <c r="FT831"/>
  <c r="FU831"/>
  <c r="FV831"/>
  <c r="FW831"/>
  <c r="FX831"/>
  <c r="FY831"/>
  <c r="FZ831"/>
  <c r="GA831"/>
  <c r="GB831"/>
  <c r="DF832"/>
  <c r="DG832"/>
  <c r="DH832"/>
  <c r="DI832"/>
  <c r="DJ832"/>
  <c r="DK832"/>
  <c r="DL832"/>
  <c r="DM832"/>
  <c r="DN832"/>
  <c r="DO832"/>
  <c r="DP832"/>
  <c r="DQ832"/>
  <c r="DR832"/>
  <c r="DS832"/>
  <c r="DT832"/>
  <c r="DU832"/>
  <c r="DV832"/>
  <c r="DW832"/>
  <c r="DX832"/>
  <c r="DY832"/>
  <c r="DZ832"/>
  <c r="EA832"/>
  <c r="EB832"/>
  <c r="EC832"/>
  <c r="ED832"/>
  <c r="EE832"/>
  <c r="EF832"/>
  <c r="EG832"/>
  <c r="EH832"/>
  <c r="EI832"/>
  <c r="EJ832"/>
  <c r="EK832"/>
  <c r="EL832"/>
  <c r="EM832"/>
  <c r="EN832"/>
  <c r="EO832"/>
  <c r="EP832"/>
  <c r="EQ832"/>
  <c r="ER832"/>
  <c r="ES832"/>
  <c r="ET832"/>
  <c r="EU832"/>
  <c r="EV832"/>
  <c r="EW832"/>
  <c r="EX832"/>
  <c r="EY832"/>
  <c r="EZ832"/>
  <c r="FA832"/>
  <c r="FB832"/>
  <c r="FC832"/>
  <c r="FD832"/>
  <c r="FE832"/>
  <c r="FF832"/>
  <c r="FG832"/>
  <c r="FH832"/>
  <c r="FI832"/>
  <c r="FJ832"/>
  <c r="FK832"/>
  <c r="FL832"/>
  <c r="FM832"/>
  <c r="FN832"/>
  <c r="FO832"/>
  <c r="FP832"/>
  <c r="FQ832"/>
  <c r="FR832"/>
  <c r="FS832"/>
  <c r="FT832"/>
  <c r="FU832"/>
  <c r="FV832"/>
  <c r="FW832"/>
  <c r="FX832"/>
  <c r="FY832"/>
  <c r="FZ832"/>
  <c r="GA832"/>
  <c r="GB832"/>
  <c r="DF833"/>
  <c r="DG833"/>
  <c r="DH833"/>
  <c r="DI833"/>
  <c r="DJ833"/>
  <c r="DK833"/>
  <c r="DL833"/>
  <c r="DM833"/>
  <c r="DN833"/>
  <c r="DO833"/>
  <c r="DP833"/>
  <c r="DQ833"/>
  <c r="DR833"/>
  <c r="DS833"/>
  <c r="DT833"/>
  <c r="DU833"/>
  <c r="DV833"/>
  <c r="DW833"/>
  <c r="DX833"/>
  <c r="DY833"/>
  <c r="DZ833"/>
  <c r="EA833"/>
  <c r="EB833"/>
  <c r="EC833"/>
  <c r="ED833"/>
  <c r="EE833"/>
  <c r="EF833"/>
  <c r="EG833"/>
  <c r="EH833"/>
  <c r="EI833"/>
  <c r="EJ833"/>
  <c r="EK833"/>
  <c r="EL833"/>
  <c r="EM833"/>
  <c r="EN833"/>
  <c r="EN2" s="1"/>
  <c r="EO833"/>
  <c r="EP833"/>
  <c r="EQ833"/>
  <c r="ER833"/>
  <c r="ES833"/>
  <c r="ET833"/>
  <c r="EU833"/>
  <c r="EV833"/>
  <c r="EW833"/>
  <c r="EX833"/>
  <c r="EY833"/>
  <c r="EZ833"/>
  <c r="FA833"/>
  <c r="FB833"/>
  <c r="FC833"/>
  <c r="FD833"/>
  <c r="FE833"/>
  <c r="FF833"/>
  <c r="FG833"/>
  <c r="FH833"/>
  <c r="FI833"/>
  <c r="FJ833"/>
  <c r="FK833"/>
  <c r="FL833"/>
  <c r="FM833"/>
  <c r="FN833"/>
  <c r="FO833"/>
  <c r="FP833"/>
  <c r="FQ833"/>
  <c r="FR833"/>
  <c r="FS833"/>
  <c r="FT833"/>
  <c r="FU833"/>
  <c r="FV833"/>
  <c r="FW833"/>
  <c r="FX833"/>
  <c r="FY833"/>
  <c r="FZ833"/>
  <c r="GA833"/>
  <c r="GB833"/>
  <c r="DF834"/>
  <c r="DG834"/>
  <c r="DH834"/>
  <c r="DI834"/>
  <c r="DJ834"/>
  <c r="DK834"/>
  <c r="DL834"/>
  <c r="DM834"/>
  <c r="DN834"/>
  <c r="DO834"/>
  <c r="DP834"/>
  <c r="DQ834"/>
  <c r="DR834"/>
  <c r="DS834"/>
  <c r="DT834"/>
  <c r="DU834"/>
  <c r="DV834"/>
  <c r="DW834"/>
  <c r="DX834"/>
  <c r="DY834"/>
  <c r="DZ834"/>
  <c r="EA834"/>
  <c r="EB834"/>
  <c r="EC834"/>
  <c r="ED834"/>
  <c r="EE834"/>
  <c r="EF834"/>
  <c r="EG834"/>
  <c r="EH834"/>
  <c r="EI834"/>
  <c r="EJ834"/>
  <c r="EK834"/>
  <c r="EL834"/>
  <c r="EM834"/>
  <c r="EN834"/>
  <c r="EO834"/>
  <c r="EP834"/>
  <c r="EQ834"/>
  <c r="ER834"/>
  <c r="ES834"/>
  <c r="ET834"/>
  <c r="EU834"/>
  <c r="EV834"/>
  <c r="EW834"/>
  <c r="EX834"/>
  <c r="EY834"/>
  <c r="EZ834"/>
  <c r="FA834"/>
  <c r="FB834"/>
  <c r="FC834"/>
  <c r="FD834"/>
  <c r="FE834"/>
  <c r="FF834"/>
  <c r="FG834"/>
  <c r="FH834"/>
  <c r="FI834"/>
  <c r="FJ834"/>
  <c r="FK834"/>
  <c r="FL834"/>
  <c r="FM834"/>
  <c r="FN834"/>
  <c r="FO834"/>
  <c r="FP834"/>
  <c r="FQ834"/>
  <c r="FR834"/>
  <c r="FS834"/>
  <c r="FT834"/>
  <c r="FU834"/>
  <c r="FV834"/>
  <c r="FW834"/>
  <c r="FX834"/>
  <c r="FY834"/>
  <c r="FZ834"/>
  <c r="GA834"/>
  <c r="GB834"/>
  <c r="DF835"/>
  <c r="DG835"/>
  <c r="DH835"/>
  <c r="DI835"/>
  <c r="DJ835"/>
  <c r="DK835"/>
  <c r="DL835"/>
  <c r="DM835"/>
  <c r="DN835"/>
  <c r="DO835"/>
  <c r="DP835"/>
  <c r="DQ835"/>
  <c r="DR835"/>
  <c r="DS835"/>
  <c r="DT835"/>
  <c r="DU835"/>
  <c r="DV835"/>
  <c r="DW835"/>
  <c r="DX835"/>
  <c r="DY835"/>
  <c r="DZ835"/>
  <c r="EA835"/>
  <c r="EB835"/>
  <c r="EC835"/>
  <c r="ED835"/>
  <c r="EE835"/>
  <c r="EF835"/>
  <c r="EG835"/>
  <c r="EH835"/>
  <c r="EI835"/>
  <c r="EJ835"/>
  <c r="EK835"/>
  <c r="EL835"/>
  <c r="EM835"/>
  <c r="EN835"/>
  <c r="EO835"/>
  <c r="EP835"/>
  <c r="EP2" s="1"/>
  <c r="EQ835"/>
  <c r="ER835"/>
  <c r="ES835"/>
  <c r="ET835"/>
  <c r="EU835"/>
  <c r="EV835"/>
  <c r="EW835"/>
  <c r="EX835"/>
  <c r="EY835"/>
  <c r="EZ835"/>
  <c r="FA835"/>
  <c r="FB835"/>
  <c r="FC835"/>
  <c r="FD835"/>
  <c r="FE835"/>
  <c r="FF835"/>
  <c r="FG835"/>
  <c r="FH835"/>
  <c r="FI835"/>
  <c r="FJ835"/>
  <c r="FK835"/>
  <c r="FL835"/>
  <c r="FM835"/>
  <c r="FN835"/>
  <c r="FO835"/>
  <c r="FP835"/>
  <c r="FQ835"/>
  <c r="FR835"/>
  <c r="FS835"/>
  <c r="FT835"/>
  <c r="FU835"/>
  <c r="FV835"/>
  <c r="FW835"/>
  <c r="FX835"/>
  <c r="FY835"/>
  <c r="FZ835"/>
  <c r="GA835"/>
  <c r="GB835"/>
  <c r="DF836"/>
  <c r="DG836"/>
  <c r="DH836"/>
  <c r="DI836"/>
  <c r="DJ836"/>
  <c r="DK836"/>
  <c r="DL836"/>
  <c r="DM836"/>
  <c r="DN836"/>
  <c r="DO836"/>
  <c r="DP836"/>
  <c r="DQ836"/>
  <c r="DR836"/>
  <c r="DS836"/>
  <c r="DT836"/>
  <c r="DU836"/>
  <c r="DV836"/>
  <c r="DW836"/>
  <c r="DX836"/>
  <c r="DY836"/>
  <c r="DZ836"/>
  <c r="EA836"/>
  <c r="EB836"/>
  <c r="EC836"/>
  <c r="ED836"/>
  <c r="EE836"/>
  <c r="EF836"/>
  <c r="EG836"/>
  <c r="EH836"/>
  <c r="EI836"/>
  <c r="EJ836"/>
  <c r="EK836"/>
  <c r="EL836"/>
  <c r="EM836"/>
  <c r="EN836"/>
  <c r="EO836"/>
  <c r="EP836"/>
  <c r="EQ836"/>
  <c r="ER836"/>
  <c r="ES836"/>
  <c r="ET836"/>
  <c r="EU836"/>
  <c r="EV836"/>
  <c r="EW836"/>
  <c r="EX836"/>
  <c r="EY836"/>
  <c r="EZ836"/>
  <c r="FA836"/>
  <c r="FB836"/>
  <c r="FC836"/>
  <c r="FD836"/>
  <c r="FE836"/>
  <c r="FF836"/>
  <c r="FG836"/>
  <c r="FH836"/>
  <c r="FI836"/>
  <c r="FJ836"/>
  <c r="FK836"/>
  <c r="FL836"/>
  <c r="FM836"/>
  <c r="FN836"/>
  <c r="FO836"/>
  <c r="FP836"/>
  <c r="FQ836"/>
  <c r="FR836"/>
  <c r="FS836"/>
  <c r="FT836"/>
  <c r="FU836"/>
  <c r="FV836"/>
  <c r="FW836"/>
  <c r="FX836"/>
  <c r="FY836"/>
  <c r="FZ836"/>
  <c r="GA836"/>
  <c r="GB836"/>
  <c r="DF837"/>
  <c r="DG837"/>
  <c r="DH837"/>
  <c r="DI837"/>
  <c r="DJ837"/>
  <c r="DK837"/>
  <c r="DL837"/>
  <c r="DM837"/>
  <c r="DN837"/>
  <c r="DO837"/>
  <c r="DP837"/>
  <c r="DQ837"/>
  <c r="DR837"/>
  <c r="DS837"/>
  <c r="DT837"/>
  <c r="DU837"/>
  <c r="DV837"/>
  <c r="DW837"/>
  <c r="DX837"/>
  <c r="DY837"/>
  <c r="DZ837"/>
  <c r="EA837"/>
  <c r="EB837"/>
  <c r="EC837"/>
  <c r="ED837"/>
  <c r="EE837"/>
  <c r="EF837"/>
  <c r="EG837"/>
  <c r="EH837"/>
  <c r="EI837"/>
  <c r="EJ837"/>
  <c r="EK837"/>
  <c r="EL837"/>
  <c r="EM837"/>
  <c r="EN837"/>
  <c r="EO837"/>
  <c r="EP837"/>
  <c r="EQ837"/>
  <c r="ER837"/>
  <c r="ER2" s="1"/>
  <c r="ES837"/>
  <c r="ET837"/>
  <c r="EU837"/>
  <c r="EV837"/>
  <c r="EW837"/>
  <c r="EX837"/>
  <c r="EY837"/>
  <c r="EZ837"/>
  <c r="FA837"/>
  <c r="FB837"/>
  <c r="FC837"/>
  <c r="FD837"/>
  <c r="FE837"/>
  <c r="FF837"/>
  <c r="FG837"/>
  <c r="FH837"/>
  <c r="FI837"/>
  <c r="FJ837"/>
  <c r="FK837"/>
  <c r="FL837"/>
  <c r="FM837"/>
  <c r="FN837"/>
  <c r="FO837"/>
  <c r="FP837"/>
  <c r="FQ837"/>
  <c r="FR837"/>
  <c r="FS837"/>
  <c r="FT837"/>
  <c r="FU837"/>
  <c r="FV837"/>
  <c r="FW837"/>
  <c r="FX837"/>
  <c r="FY837"/>
  <c r="FZ837"/>
  <c r="GA837"/>
  <c r="GB837"/>
  <c r="DF838"/>
  <c r="DG838"/>
  <c r="DH838"/>
  <c r="DI838"/>
  <c r="DJ838"/>
  <c r="DK838"/>
  <c r="DL838"/>
  <c r="DM838"/>
  <c r="DN838"/>
  <c r="DO838"/>
  <c r="DP838"/>
  <c r="DQ838"/>
  <c r="DR838"/>
  <c r="DS838"/>
  <c r="DT838"/>
  <c r="DU838"/>
  <c r="DV838"/>
  <c r="DW838"/>
  <c r="DX838"/>
  <c r="DY838"/>
  <c r="DZ838"/>
  <c r="EA838"/>
  <c r="EB838"/>
  <c r="EC838"/>
  <c r="ED838"/>
  <c r="EE838"/>
  <c r="EF838"/>
  <c r="EG838"/>
  <c r="EH838"/>
  <c r="EI838"/>
  <c r="EJ838"/>
  <c r="EK838"/>
  <c r="EL838"/>
  <c r="EM838"/>
  <c r="EN838"/>
  <c r="EO838"/>
  <c r="EP838"/>
  <c r="EQ838"/>
  <c r="ER838"/>
  <c r="ES838"/>
  <c r="ET838"/>
  <c r="EU838"/>
  <c r="EV838"/>
  <c r="EW838"/>
  <c r="EX838"/>
  <c r="EY838"/>
  <c r="EZ838"/>
  <c r="FA838"/>
  <c r="FB838"/>
  <c r="FC838"/>
  <c r="FD838"/>
  <c r="FE838"/>
  <c r="FF838"/>
  <c r="FG838"/>
  <c r="FH838"/>
  <c r="FI838"/>
  <c r="FJ838"/>
  <c r="FK838"/>
  <c r="FL838"/>
  <c r="FM838"/>
  <c r="FN838"/>
  <c r="FO838"/>
  <c r="FP838"/>
  <c r="FQ838"/>
  <c r="FR838"/>
  <c r="FS838"/>
  <c r="FT838"/>
  <c r="FU838"/>
  <c r="FV838"/>
  <c r="FW838"/>
  <c r="FX838"/>
  <c r="FY838"/>
  <c r="FZ838"/>
  <c r="GA838"/>
  <c r="GB838"/>
  <c r="DF839"/>
  <c r="DG839"/>
  <c r="DH839"/>
  <c r="DI839"/>
  <c r="DJ839"/>
  <c r="DK839"/>
  <c r="DL839"/>
  <c r="DM839"/>
  <c r="DN839"/>
  <c r="DO839"/>
  <c r="DP839"/>
  <c r="DQ839"/>
  <c r="DR839"/>
  <c r="DS839"/>
  <c r="DT839"/>
  <c r="DU839"/>
  <c r="DV839"/>
  <c r="DW839"/>
  <c r="DX839"/>
  <c r="DY839"/>
  <c r="DZ839"/>
  <c r="EA839"/>
  <c r="EB839"/>
  <c r="EC839"/>
  <c r="ED839"/>
  <c r="EE839"/>
  <c r="EF839"/>
  <c r="EG839"/>
  <c r="EH839"/>
  <c r="EI839"/>
  <c r="EJ839"/>
  <c r="EK839"/>
  <c r="EL839"/>
  <c r="EM839"/>
  <c r="EN839"/>
  <c r="EO839"/>
  <c r="EP839"/>
  <c r="EQ839"/>
  <c r="ER839"/>
  <c r="ES839"/>
  <c r="ET839"/>
  <c r="ET2" s="1"/>
  <c r="EU839"/>
  <c r="EV839"/>
  <c r="EW839"/>
  <c r="EX839"/>
  <c r="EY839"/>
  <c r="EZ839"/>
  <c r="FA839"/>
  <c r="FB839"/>
  <c r="FC839"/>
  <c r="FD839"/>
  <c r="FE839"/>
  <c r="FF839"/>
  <c r="FG839"/>
  <c r="FH839"/>
  <c r="FI839"/>
  <c r="FJ839"/>
  <c r="FK839"/>
  <c r="FL839"/>
  <c r="FM839"/>
  <c r="FN839"/>
  <c r="FO839"/>
  <c r="FP839"/>
  <c r="FQ839"/>
  <c r="FR839"/>
  <c r="FS839"/>
  <c r="FT839"/>
  <c r="FU839"/>
  <c r="FV839"/>
  <c r="FW839"/>
  <c r="FX839"/>
  <c r="FY839"/>
  <c r="FZ839"/>
  <c r="GA839"/>
  <c r="GB839"/>
  <c r="DF840"/>
  <c r="DG840"/>
  <c r="DH840"/>
  <c r="DI840"/>
  <c r="DJ840"/>
  <c r="DK840"/>
  <c r="DL840"/>
  <c r="DM840"/>
  <c r="DN840"/>
  <c r="DO840"/>
  <c r="DP840"/>
  <c r="DQ840"/>
  <c r="DR840"/>
  <c r="DS840"/>
  <c r="DT840"/>
  <c r="DU840"/>
  <c r="DV840"/>
  <c r="DW840"/>
  <c r="DX840"/>
  <c r="DY840"/>
  <c r="DZ840"/>
  <c r="EA840"/>
  <c r="EB840"/>
  <c r="EC840"/>
  <c r="ED840"/>
  <c r="EE840"/>
  <c r="EF840"/>
  <c r="EG840"/>
  <c r="EH840"/>
  <c r="EI840"/>
  <c r="EJ840"/>
  <c r="EK840"/>
  <c r="EL840"/>
  <c r="EM840"/>
  <c r="EN840"/>
  <c r="EO840"/>
  <c r="EP840"/>
  <c r="EQ840"/>
  <c r="ER840"/>
  <c r="ES840"/>
  <c r="ET840"/>
  <c r="EU840"/>
  <c r="EV840"/>
  <c r="EW840"/>
  <c r="EX840"/>
  <c r="EY840"/>
  <c r="EZ840"/>
  <c r="FA840"/>
  <c r="FB840"/>
  <c r="FC840"/>
  <c r="FD840"/>
  <c r="FE840"/>
  <c r="FF840"/>
  <c r="FG840"/>
  <c r="FH840"/>
  <c r="FI840"/>
  <c r="FJ840"/>
  <c r="FK840"/>
  <c r="FL840"/>
  <c r="FM840"/>
  <c r="FN840"/>
  <c r="FO840"/>
  <c r="FP840"/>
  <c r="FQ840"/>
  <c r="FR840"/>
  <c r="FS840"/>
  <c r="FT840"/>
  <c r="FU840"/>
  <c r="FV840"/>
  <c r="FW840"/>
  <c r="FX840"/>
  <c r="FY840"/>
  <c r="FZ840"/>
  <c r="GA840"/>
  <c r="GB840"/>
  <c r="DF841"/>
  <c r="DG841"/>
  <c r="DH841"/>
  <c r="DI841"/>
  <c r="DJ841"/>
  <c r="DK841"/>
  <c r="DL841"/>
  <c r="DM841"/>
  <c r="DN841"/>
  <c r="DO841"/>
  <c r="DP841"/>
  <c r="DQ841"/>
  <c r="DR841"/>
  <c r="DS841"/>
  <c r="DT841"/>
  <c r="DU841"/>
  <c r="DV841"/>
  <c r="DW841"/>
  <c r="DX841"/>
  <c r="DY841"/>
  <c r="DZ841"/>
  <c r="EA841"/>
  <c r="EB841"/>
  <c r="EC841"/>
  <c r="ED841"/>
  <c r="EE841"/>
  <c r="EF841"/>
  <c r="EG841"/>
  <c r="EH841"/>
  <c r="EI841"/>
  <c r="EJ841"/>
  <c r="EK841"/>
  <c r="EL841"/>
  <c r="EM841"/>
  <c r="EN841"/>
  <c r="EO841"/>
  <c r="EP841"/>
  <c r="EQ841"/>
  <c r="ER841"/>
  <c r="ES841"/>
  <c r="ET841"/>
  <c r="EU841"/>
  <c r="EV841"/>
  <c r="EV2" s="1"/>
  <c r="EW841"/>
  <c r="EX841"/>
  <c r="EY841"/>
  <c r="EZ841"/>
  <c r="FA841"/>
  <c r="FB841"/>
  <c r="FC841"/>
  <c r="FD841"/>
  <c r="FE841"/>
  <c r="FF841"/>
  <c r="FG841"/>
  <c r="FH841"/>
  <c r="FI841"/>
  <c r="FJ841"/>
  <c r="FK841"/>
  <c r="FL841"/>
  <c r="FM841"/>
  <c r="FN841"/>
  <c r="FO841"/>
  <c r="FP841"/>
  <c r="FQ841"/>
  <c r="FR841"/>
  <c r="FS841"/>
  <c r="FT841"/>
  <c r="FU841"/>
  <c r="FV841"/>
  <c r="FW841"/>
  <c r="FX841"/>
  <c r="FY841"/>
  <c r="FZ841"/>
  <c r="GA841"/>
  <c r="GB841"/>
  <c r="DF842"/>
  <c r="DG842"/>
  <c r="DH842"/>
  <c r="DI842"/>
  <c r="DJ842"/>
  <c r="DK842"/>
  <c r="DL842"/>
  <c r="DM842"/>
  <c r="DN842"/>
  <c r="DO842"/>
  <c r="DP842"/>
  <c r="DQ842"/>
  <c r="DR842"/>
  <c r="DS842"/>
  <c r="DT842"/>
  <c r="DU842"/>
  <c r="DV842"/>
  <c r="DW842"/>
  <c r="DX842"/>
  <c r="DY842"/>
  <c r="DZ842"/>
  <c r="EA842"/>
  <c r="EB842"/>
  <c r="EC842"/>
  <c r="ED842"/>
  <c r="EE842"/>
  <c r="EF842"/>
  <c r="EG842"/>
  <c r="EH842"/>
  <c r="EI842"/>
  <c r="EJ842"/>
  <c r="EK842"/>
  <c r="EL842"/>
  <c r="EM842"/>
  <c r="EN842"/>
  <c r="EO842"/>
  <c r="EP842"/>
  <c r="EQ842"/>
  <c r="ER842"/>
  <c r="ES842"/>
  <c r="ET842"/>
  <c r="EU842"/>
  <c r="EV842"/>
  <c r="EW842"/>
  <c r="EX842"/>
  <c r="EY842"/>
  <c r="EZ842"/>
  <c r="FA842"/>
  <c r="FB842"/>
  <c r="FC842"/>
  <c r="FD842"/>
  <c r="FE842"/>
  <c r="FF842"/>
  <c r="FG842"/>
  <c r="FH842"/>
  <c r="FI842"/>
  <c r="FJ842"/>
  <c r="FK842"/>
  <c r="FL842"/>
  <c r="FM842"/>
  <c r="FN842"/>
  <c r="FO842"/>
  <c r="FP842"/>
  <c r="FQ842"/>
  <c r="FR842"/>
  <c r="FS842"/>
  <c r="FT842"/>
  <c r="FU842"/>
  <c r="FV842"/>
  <c r="FW842"/>
  <c r="FX842"/>
  <c r="FY842"/>
  <c r="FZ842"/>
  <c r="GA842"/>
  <c r="GB842"/>
  <c r="DF843"/>
  <c r="DG843"/>
  <c r="DH843"/>
  <c r="DI843"/>
  <c r="DJ843"/>
  <c r="DK843"/>
  <c r="DL843"/>
  <c r="DM843"/>
  <c r="DN843"/>
  <c r="DO843"/>
  <c r="DP843"/>
  <c r="DQ843"/>
  <c r="DR843"/>
  <c r="DS843"/>
  <c r="DT843"/>
  <c r="DU843"/>
  <c r="DV843"/>
  <c r="DW843"/>
  <c r="DX843"/>
  <c r="DY843"/>
  <c r="DZ843"/>
  <c r="EA843"/>
  <c r="EB843"/>
  <c r="EC843"/>
  <c r="ED843"/>
  <c r="EE843"/>
  <c r="EF843"/>
  <c r="EG843"/>
  <c r="EH843"/>
  <c r="EI843"/>
  <c r="EJ843"/>
  <c r="EK843"/>
  <c r="EL843"/>
  <c r="EM843"/>
  <c r="EN843"/>
  <c r="EO843"/>
  <c r="EP843"/>
  <c r="EQ843"/>
  <c r="ER843"/>
  <c r="ES843"/>
  <c r="ET843"/>
  <c r="EU843"/>
  <c r="EV843"/>
  <c r="EW843"/>
  <c r="EX843"/>
  <c r="EX2" s="1"/>
  <c r="EY843"/>
  <c r="EZ843"/>
  <c r="FA843"/>
  <c r="FB843"/>
  <c r="FC843"/>
  <c r="FD843"/>
  <c r="FE843"/>
  <c r="FF843"/>
  <c r="FG843"/>
  <c r="FH843"/>
  <c r="FI843"/>
  <c r="FJ843"/>
  <c r="FK843"/>
  <c r="FL843"/>
  <c r="FM843"/>
  <c r="FN843"/>
  <c r="FO843"/>
  <c r="FP843"/>
  <c r="FQ843"/>
  <c r="FR843"/>
  <c r="FS843"/>
  <c r="FT843"/>
  <c r="FU843"/>
  <c r="FV843"/>
  <c r="FW843"/>
  <c r="FX843"/>
  <c r="FY843"/>
  <c r="FZ843"/>
  <c r="GA843"/>
  <c r="GB843"/>
  <c r="DF844"/>
  <c r="DG844"/>
  <c r="DH844"/>
  <c r="DI844"/>
  <c r="DJ844"/>
  <c r="DK844"/>
  <c r="DL844"/>
  <c r="DM844"/>
  <c r="DN844"/>
  <c r="DO844"/>
  <c r="DP844"/>
  <c r="DQ844"/>
  <c r="DR844"/>
  <c r="DS844"/>
  <c r="DT844"/>
  <c r="DU844"/>
  <c r="DV844"/>
  <c r="DW844"/>
  <c r="DX844"/>
  <c r="DY844"/>
  <c r="DZ844"/>
  <c r="EA844"/>
  <c r="EB844"/>
  <c r="EC844"/>
  <c r="ED844"/>
  <c r="EE844"/>
  <c r="EF844"/>
  <c r="EG844"/>
  <c r="EH844"/>
  <c r="EI844"/>
  <c r="EJ844"/>
  <c r="EK844"/>
  <c r="EL844"/>
  <c r="EM844"/>
  <c r="EN844"/>
  <c r="EO844"/>
  <c r="EP844"/>
  <c r="EQ844"/>
  <c r="ER844"/>
  <c r="ES844"/>
  <c r="ET844"/>
  <c r="EU844"/>
  <c r="EV844"/>
  <c r="EW844"/>
  <c r="EX844"/>
  <c r="EY844"/>
  <c r="EZ844"/>
  <c r="FA844"/>
  <c r="FB844"/>
  <c r="FC844"/>
  <c r="FD844"/>
  <c r="FE844"/>
  <c r="FF844"/>
  <c r="FG844"/>
  <c r="FH844"/>
  <c r="FI844"/>
  <c r="FJ844"/>
  <c r="FK844"/>
  <c r="FL844"/>
  <c r="FM844"/>
  <c r="FN844"/>
  <c r="FO844"/>
  <c r="FP844"/>
  <c r="FQ844"/>
  <c r="FR844"/>
  <c r="FS844"/>
  <c r="FT844"/>
  <c r="FU844"/>
  <c r="FV844"/>
  <c r="FW844"/>
  <c r="FX844"/>
  <c r="FY844"/>
  <c r="FZ844"/>
  <c r="GA844"/>
  <c r="GB844"/>
  <c r="DF845"/>
  <c r="DG845"/>
  <c r="DH845"/>
  <c r="DI845"/>
  <c r="DJ845"/>
  <c r="DK845"/>
  <c r="DL845"/>
  <c r="DM845"/>
  <c r="DN845"/>
  <c r="DO845"/>
  <c r="DP845"/>
  <c r="DQ845"/>
  <c r="DR845"/>
  <c r="DS845"/>
  <c r="DT845"/>
  <c r="DU845"/>
  <c r="DV845"/>
  <c r="DW845"/>
  <c r="DX845"/>
  <c r="DY845"/>
  <c r="DZ845"/>
  <c r="EA845"/>
  <c r="EB845"/>
  <c r="EC845"/>
  <c r="ED845"/>
  <c r="EE845"/>
  <c r="EF845"/>
  <c r="EG845"/>
  <c r="EH845"/>
  <c r="EI845"/>
  <c r="EJ845"/>
  <c r="EK845"/>
  <c r="EL845"/>
  <c r="EM845"/>
  <c r="EN845"/>
  <c r="EO845"/>
  <c r="EP845"/>
  <c r="EQ845"/>
  <c r="ER845"/>
  <c r="ES845"/>
  <c r="ET845"/>
  <c r="EU845"/>
  <c r="EV845"/>
  <c r="EW845"/>
  <c r="EX845"/>
  <c r="EY845"/>
  <c r="EZ845"/>
  <c r="EZ2" s="1"/>
  <c r="FA845"/>
  <c r="FB845"/>
  <c r="FC845"/>
  <c r="FD845"/>
  <c r="FE845"/>
  <c r="FF845"/>
  <c r="FG845"/>
  <c r="FH845"/>
  <c r="FI845"/>
  <c r="FJ845"/>
  <c r="FK845"/>
  <c r="FL845"/>
  <c r="FM845"/>
  <c r="FN845"/>
  <c r="FO845"/>
  <c r="FP845"/>
  <c r="FQ845"/>
  <c r="FR845"/>
  <c r="FS845"/>
  <c r="FT845"/>
  <c r="FU845"/>
  <c r="FV845"/>
  <c r="FW845"/>
  <c r="FX845"/>
  <c r="FY845"/>
  <c r="FZ845"/>
  <c r="GA845"/>
  <c r="GB845"/>
  <c r="DF846"/>
  <c r="DG846"/>
  <c r="DH846"/>
  <c r="DI846"/>
  <c r="DJ846"/>
  <c r="DK846"/>
  <c r="DL846"/>
  <c r="DM846"/>
  <c r="DN846"/>
  <c r="DO846"/>
  <c r="DP846"/>
  <c r="DQ846"/>
  <c r="DR846"/>
  <c r="DS846"/>
  <c r="DT846"/>
  <c r="DU846"/>
  <c r="DV846"/>
  <c r="DW846"/>
  <c r="DX846"/>
  <c r="DY846"/>
  <c r="DZ846"/>
  <c r="EA846"/>
  <c r="EB846"/>
  <c r="EC846"/>
  <c r="ED846"/>
  <c r="EE846"/>
  <c r="EF846"/>
  <c r="EG846"/>
  <c r="EH846"/>
  <c r="EI846"/>
  <c r="EJ846"/>
  <c r="EK846"/>
  <c r="EL846"/>
  <c r="EM846"/>
  <c r="EN846"/>
  <c r="EO846"/>
  <c r="EP846"/>
  <c r="EQ846"/>
  <c r="ER846"/>
  <c r="ES846"/>
  <c r="ET846"/>
  <c r="EU846"/>
  <c r="EV846"/>
  <c r="EW846"/>
  <c r="EX846"/>
  <c r="EY846"/>
  <c r="EZ846"/>
  <c r="FA846"/>
  <c r="FB846"/>
  <c r="FC846"/>
  <c r="FD846"/>
  <c r="FE846"/>
  <c r="FF846"/>
  <c r="FG846"/>
  <c r="FH846"/>
  <c r="FI846"/>
  <c r="FJ846"/>
  <c r="FK846"/>
  <c r="FL846"/>
  <c r="FM846"/>
  <c r="FN846"/>
  <c r="FO846"/>
  <c r="FP846"/>
  <c r="FQ846"/>
  <c r="FR846"/>
  <c r="FS846"/>
  <c r="FT846"/>
  <c r="FU846"/>
  <c r="FV846"/>
  <c r="FW846"/>
  <c r="FX846"/>
  <c r="FY846"/>
  <c r="FZ846"/>
  <c r="GA846"/>
  <c r="GB846"/>
  <c r="DF847"/>
  <c r="DG847"/>
  <c r="DH847"/>
  <c r="DI847"/>
  <c r="DJ847"/>
  <c r="DK847"/>
  <c r="DL847"/>
  <c r="DM847"/>
  <c r="DN847"/>
  <c r="DO847"/>
  <c r="DP847"/>
  <c r="DQ847"/>
  <c r="DR847"/>
  <c r="DS847"/>
  <c r="DT847"/>
  <c r="DU847"/>
  <c r="DV847"/>
  <c r="DW847"/>
  <c r="DX847"/>
  <c r="DY847"/>
  <c r="DZ847"/>
  <c r="EA847"/>
  <c r="EB847"/>
  <c r="EC847"/>
  <c r="ED847"/>
  <c r="EE847"/>
  <c r="EF847"/>
  <c r="EG847"/>
  <c r="EH847"/>
  <c r="EI847"/>
  <c r="EJ847"/>
  <c r="EK847"/>
  <c r="EL847"/>
  <c r="EM847"/>
  <c r="EN847"/>
  <c r="EO847"/>
  <c r="EP847"/>
  <c r="EQ847"/>
  <c r="ER847"/>
  <c r="ES847"/>
  <c r="ET847"/>
  <c r="EU847"/>
  <c r="EV847"/>
  <c r="EW847"/>
  <c r="EX847"/>
  <c r="EY847"/>
  <c r="EZ847"/>
  <c r="FA847"/>
  <c r="FB847"/>
  <c r="FC847"/>
  <c r="FD847"/>
  <c r="FE847"/>
  <c r="FF847"/>
  <c r="FG847"/>
  <c r="FH847"/>
  <c r="FI847"/>
  <c r="FJ847"/>
  <c r="FK847"/>
  <c r="FL847"/>
  <c r="FM847"/>
  <c r="FN847"/>
  <c r="FO847"/>
  <c r="FP847"/>
  <c r="FQ847"/>
  <c r="FR847"/>
  <c r="FS847"/>
  <c r="FT847"/>
  <c r="FU847"/>
  <c r="FV847"/>
  <c r="FW847"/>
  <c r="FX847"/>
  <c r="FY847"/>
  <c r="FZ847"/>
  <c r="GA847"/>
  <c r="GB847"/>
  <c r="DF848"/>
  <c r="DG848"/>
  <c r="DH848"/>
  <c r="DI848"/>
  <c r="DJ848"/>
  <c r="DK848"/>
  <c r="DL848"/>
  <c r="DM848"/>
  <c r="DN848"/>
  <c r="DO848"/>
  <c r="DP848"/>
  <c r="DQ848"/>
  <c r="DR848"/>
  <c r="DS848"/>
  <c r="DT848"/>
  <c r="DU848"/>
  <c r="DV848"/>
  <c r="DW848"/>
  <c r="DX848"/>
  <c r="DY848"/>
  <c r="DZ848"/>
  <c r="EA848"/>
  <c r="EB848"/>
  <c r="EC848"/>
  <c r="ED848"/>
  <c r="EE848"/>
  <c r="EF848"/>
  <c r="EG848"/>
  <c r="EH848"/>
  <c r="EI848"/>
  <c r="EJ848"/>
  <c r="EK848"/>
  <c r="EL848"/>
  <c r="EM848"/>
  <c r="EN848"/>
  <c r="EO848"/>
  <c r="EP848"/>
  <c r="EQ848"/>
  <c r="ER848"/>
  <c r="ES848"/>
  <c r="ET848"/>
  <c r="EU848"/>
  <c r="EV848"/>
  <c r="EW848"/>
  <c r="EX848"/>
  <c r="EY848"/>
  <c r="EZ848"/>
  <c r="FA848"/>
  <c r="FB848"/>
  <c r="FC848"/>
  <c r="FD848"/>
  <c r="FE848"/>
  <c r="FF848"/>
  <c r="FG848"/>
  <c r="FH848"/>
  <c r="FI848"/>
  <c r="FJ848"/>
  <c r="FK848"/>
  <c r="FL848"/>
  <c r="FM848"/>
  <c r="FN848"/>
  <c r="FO848"/>
  <c r="FP848"/>
  <c r="FQ848"/>
  <c r="FR848"/>
  <c r="FS848"/>
  <c r="FT848"/>
  <c r="FU848"/>
  <c r="FV848"/>
  <c r="FW848"/>
  <c r="FX848"/>
  <c r="FY848"/>
  <c r="FZ848"/>
  <c r="GA848"/>
  <c r="GB848"/>
  <c r="DF849"/>
  <c r="DG849"/>
  <c r="DH849"/>
  <c r="DI849"/>
  <c r="DJ849"/>
  <c r="DK849"/>
  <c r="DL849"/>
  <c r="DM849"/>
  <c r="DN849"/>
  <c r="DO849"/>
  <c r="DP849"/>
  <c r="DQ849"/>
  <c r="DR849"/>
  <c r="DS849"/>
  <c r="DT849"/>
  <c r="DU849"/>
  <c r="DV849"/>
  <c r="DW849"/>
  <c r="DX849"/>
  <c r="DY849"/>
  <c r="DZ849"/>
  <c r="EA849"/>
  <c r="EB849"/>
  <c r="EC849"/>
  <c r="ED849"/>
  <c r="EE849"/>
  <c r="EF849"/>
  <c r="EG849"/>
  <c r="EH849"/>
  <c r="EI849"/>
  <c r="EJ849"/>
  <c r="EK849"/>
  <c r="EL849"/>
  <c r="EM849"/>
  <c r="EN849"/>
  <c r="EO849"/>
  <c r="EP849"/>
  <c r="EQ849"/>
  <c r="ER849"/>
  <c r="ES849"/>
  <c r="ET849"/>
  <c r="EU849"/>
  <c r="EV849"/>
  <c r="EW849"/>
  <c r="EX849"/>
  <c r="EY849"/>
  <c r="EZ849"/>
  <c r="FA849"/>
  <c r="FB849"/>
  <c r="FB2" s="1"/>
  <c r="FC849"/>
  <c r="FD849"/>
  <c r="FE849"/>
  <c r="FF849"/>
  <c r="FG849"/>
  <c r="FH849"/>
  <c r="FI849"/>
  <c r="FJ849"/>
  <c r="FK849"/>
  <c r="FL849"/>
  <c r="FM849"/>
  <c r="FN849"/>
  <c r="FO849"/>
  <c r="FP849"/>
  <c r="FQ849"/>
  <c r="FR849"/>
  <c r="FS849"/>
  <c r="FT849"/>
  <c r="FU849"/>
  <c r="FV849"/>
  <c r="FW849"/>
  <c r="FX849"/>
  <c r="FY849"/>
  <c r="FZ849"/>
  <c r="GA849"/>
  <c r="GB849"/>
  <c r="DF850"/>
  <c r="DG850"/>
  <c r="DH850"/>
  <c r="DI850"/>
  <c r="DJ850"/>
  <c r="DK850"/>
  <c r="DL850"/>
  <c r="DM850"/>
  <c r="DN850"/>
  <c r="DO850"/>
  <c r="DP850"/>
  <c r="DQ850"/>
  <c r="DR850"/>
  <c r="DS850"/>
  <c r="DT850"/>
  <c r="DU850"/>
  <c r="DV850"/>
  <c r="DW850"/>
  <c r="DX850"/>
  <c r="DY850"/>
  <c r="DZ850"/>
  <c r="EA850"/>
  <c r="EB850"/>
  <c r="EC850"/>
  <c r="ED850"/>
  <c r="EE850"/>
  <c r="EF850"/>
  <c r="EG850"/>
  <c r="EH850"/>
  <c r="EI850"/>
  <c r="EJ850"/>
  <c r="EK850"/>
  <c r="EL850"/>
  <c r="EM850"/>
  <c r="EN850"/>
  <c r="EO850"/>
  <c r="EP850"/>
  <c r="EQ850"/>
  <c r="ER850"/>
  <c r="ES850"/>
  <c r="ET850"/>
  <c r="EU850"/>
  <c r="EV850"/>
  <c r="EW850"/>
  <c r="EX850"/>
  <c r="EY850"/>
  <c r="EZ850"/>
  <c r="FA850"/>
  <c r="FB850"/>
  <c r="FC850"/>
  <c r="FD850"/>
  <c r="FE850"/>
  <c r="FF850"/>
  <c r="FG850"/>
  <c r="FH850"/>
  <c r="FI850"/>
  <c r="FJ850"/>
  <c r="FK850"/>
  <c r="FL850"/>
  <c r="FM850"/>
  <c r="FN850"/>
  <c r="FO850"/>
  <c r="FP850"/>
  <c r="FQ850"/>
  <c r="FR850"/>
  <c r="FS850"/>
  <c r="FT850"/>
  <c r="FU850"/>
  <c r="FV850"/>
  <c r="FW850"/>
  <c r="FX850"/>
  <c r="FY850"/>
  <c r="FZ850"/>
  <c r="GA850"/>
  <c r="GB850"/>
  <c r="DF851"/>
  <c r="DG851"/>
  <c r="DH851"/>
  <c r="DI851"/>
  <c r="DJ851"/>
  <c r="DK851"/>
  <c r="DL851"/>
  <c r="DM851"/>
  <c r="DN851"/>
  <c r="DO851"/>
  <c r="DP851"/>
  <c r="DQ851"/>
  <c r="DR851"/>
  <c r="DS851"/>
  <c r="DT851"/>
  <c r="DU851"/>
  <c r="DV851"/>
  <c r="DW851"/>
  <c r="DX851"/>
  <c r="DY851"/>
  <c r="DZ851"/>
  <c r="EA851"/>
  <c r="EB851"/>
  <c r="EC851"/>
  <c r="ED851"/>
  <c r="EE851"/>
  <c r="EF851"/>
  <c r="EG851"/>
  <c r="EH851"/>
  <c r="EI851"/>
  <c r="EJ851"/>
  <c r="EK851"/>
  <c r="EL851"/>
  <c r="EM851"/>
  <c r="EN851"/>
  <c r="EO851"/>
  <c r="EP851"/>
  <c r="EQ851"/>
  <c r="ER851"/>
  <c r="ES851"/>
  <c r="ET851"/>
  <c r="EU851"/>
  <c r="EV851"/>
  <c r="EW851"/>
  <c r="EX851"/>
  <c r="EY851"/>
  <c r="EZ851"/>
  <c r="FA851"/>
  <c r="FB851"/>
  <c r="FC851"/>
  <c r="FD851"/>
  <c r="FD2" s="1"/>
  <c r="FE851"/>
  <c r="FF851"/>
  <c r="FG851"/>
  <c r="FH851"/>
  <c r="FI851"/>
  <c r="FJ851"/>
  <c r="FK851"/>
  <c r="FL851"/>
  <c r="FM851"/>
  <c r="FN851"/>
  <c r="FO851"/>
  <c r="FP851"/>
  <c r="FQ851"/>
  <c r="FR851"/>
  <c r="FS851"/>
  <c r="FT851"/>
  <c r="FU851"/>
  <c r="FV851"/>
  <c r="FW851"/>
  <c r="FX851"/>
  <c r="FY851"/>
  <c r="FZ851"/>
  <c r="GA851"/>
  <c r="GB851"/>
  <c r="DF852"/>
  <c r="DG852"/>
  <c r="DH852"/>
  <c r="DI852"/>
  <c r="DJ852"/>
  <c r="DK852"/>
  <c r="DL852"/>
  <c r="DM852"/>
  <c r="DN852"/>
  <c r="DO852"/>
  <c r="DP852"/>
  <c r="DQ852"/>
  <c r="DR852"/>
  <c r="DS852"/>
  <c r="DT852"/>
  <c r="DU852"/>
  <c r="DV852"/>
  <c r="DW852"/>
  <c r="DX852"/>
  <c r="DY852"/>
  <c r="DZ852"/>
  <c r="EA852"/>
  <c r="EB852"/>
  <c r="EC852"/>
  <c r="ED852"/>
  <c r="EE852"/>
  <c r="EF852"/>
  <c r="EG852"/>
  <c r="EH852"/>
  <c r="EI852"/>
  <c r="EJ852"/>
  <c r="EK852"/>
  <c r="EL852"/>
  <c r="EM852"/>
  <c r="EN852"/>
  <c r="EO852"/>
  <c r="EP852"/>
  <c r="EQ852"/>
  <c r="ER852"/>
  <c r="ES852"/>
  <c r="ET852"/>
  <c r="EU852"/>
  <c r="EV852"/>
  <c r="EW852"/>
  <c r="EX852"/>
  <c r="EY852"/>
  <c r="EZ852"/>
  <c r="FA852"/>
  <c r="FB852"/>
  <c r="FC852"/>
  <c r="FD852"/>
  <c r="FE852"/>
  <c r="FF852"/>
  <c r="FG852"/>
  <c r="FH852"/>
  <c r="FI852"/>
  <c r="FJ852"/>
  <c r="FK852"/>
  <c r="FL852"/>
  <c r="FM852"/>
  <c r="FN852"/>
  <c r="FO852"/>
  <c r="FP852"/>
  <c r="FQ852"/>
  <c r="FR852"/>
  <c r="FS852"/>
  <c r="FT852"/>
  <c r="FU852"/>
  <c r="FV852"/>
  <c r="FW852"/>
  <c r="FX852"/>
  <c r="FY852"/>
  <c r="FZ852"/>
  <c r="GA852"/>
  <c r="GB852"/>
  <c r="DF853"/>
  <c r="DG853"/>
  <c r="DH853"/>
  <c r="DI853"/>
  <c r="DJ853"/>
  <c r="DK853"/>
  <c r="DL853"/>
  <c r="DM853"/>
  <c r="DN853"/>
  <c r="DO853"/>
  <c r="DP853"/>
  <c r="DQ853"/>
  <c r="DR853"/>
  <c r="DS853"/>
  <c r="DT853"/>
  <c r="DU853"/>
  <c r="DV853"/>
  <c r="DW853"/>
  <c r="DX853"/>
  <c r="DY853"/>
  <c r="DZ853"/>
  <c r="EA853"/>
  <c r="EB853"/>
  <c r="EC853"/>
  <c r="ED853"/>
  <c r="EE853"/>
  <c r="EF853"/>
  <c r="EG853"/>
  <c r="EH853"/>
  <c r="EI853"/>
  <c r="EJ853"/>
  <c r="EK853"/>
  <c r="EL853"/>
  <c r="EM853"/>
  <c r="EN853"/>
  <c r="EO853"/>
  <c r="EP853"/>
  <c r="EQ853"/>
  <c r="ER853"/>
  <c r="ES853"/>
  <c r="ET853"/>
  <c r="EU853"/>
  <c r="EV853"/>
  <c r="EW853"/>
  <c r="EX853"/>
  <c r="EY853"/>
  <c r="EZ853"/>
  <c r="FA853"/>
  <c r="FB853"/>
  <c r="FC853"/>
  <c r="FD853"/>
  <c r="FE853"/>
  <c r="FF853"/>
  <c r="FF2" s="1"/>
  <c r="FG853"/>
  <c r="FH853"/>
  <c r="FI853"/>
  <c r="FJ853"/>
  <c r="FK853"/>
  <c r="FL853"/>
  <c r="FM853"/>
  <c r="FN853"/>
  <c r="FO853"/>
  <c r="FP853"/>
  <c r="FQ853"/>
  <c r="FR853"/>
  <c r="FS853"/>
  <c r="FT853"/>
  <c r="FU853"/>
  <c r="FV853"/>
  <c r="FW853"/>
  <c r="FX853"/>
  <c r="FY853"/>
  <c r="FZ853"/>
  <c r="GA853"/>
  <c r="GB853"/>
  <c r="DF854"/>
  <c r="DG854"/>
  <c r="DH854"/>
  <c r="DI854"/>
  <c r="DJ854"/>
  <c r="DK854"/>
  <c r="DL854"/>
  <c r="DM854"/>
  <c r="DN854"/>
  <c r="DO854"/>
  <c r="DP854"/>
  <c r="DQ854"/>
  <c r="DR854"/>
  <c r="DS854"/>
  <c r="DT854"/>
  <c r="DU854"/>
  <c r="DV854"/>
  <c r="DW854"/>
  <c r="DX854"/>
  <c r="DY854"/>
  <c r="DZ854"/>
  <c r="EA854"/>
  <c r="EB854"/>
  <c r="EC854"/>
  <c r="ED854"/>
  <c r="EE854"/>
  <c r="EF854"/>
  <c r="EG854"/>
  <c r="EH854"/>
  <c r="EI854"/>
  <c r="EJ854"/>
  <c r="EK854"/>
  <c r="EL854"/>
  <c r="EM854"/>
  <c r="EN854"/>
  <c r="EO854"/>
  <c r="EP854"/>
  <c r="EQ854"/>
  <c r="ER854"/>
  <c r="ES854"/>
  <c r="ET854"/>
  <c r="EU854"/>
  <c r="EV854"/>
  <c r="EW854"/>
  <c r="EX854"/>
  <c r="EY854"/>
  <c r="EZ854"/>
  <c r="FA854"/>
  <c r="FB854"/>
  <c r="FC854"/>
  <c r="FD854"/>
  <c r="FE854"/>
  <c r="FF854"/>
  <c r="FG854"/>
  <c r="FH854"/>
  <c r="FI854"/>
  <c r="FJ854"/>
  <c r="FK854"/>
  <c r="FL854"/>
  <c r="FM854"/>
  <c r="FN854"/>
  <c r="FO854"/>
  <c r="FP854"/>
  <c r="FQ854"/>
  <c r="FR854"/>
  <c r="FS854"/>
  <c r="FT854"/>
  <c r="FU854"/>
  <c r="FV854"/>
  <c r="FW854"/>
  <c r="FX854"/>
  <c r="FY854"/>
  <c r="FZ854"/>
  <c r="GA854"/>
  <c r="GB854"/>
  <c r="DF855"/>
  <c r="DG855"/>
  <c r="DH855"/>
  <c r="DI855"/>
  <c r="DJ855"/>
  <c r="DK855"/>
  <c r="DL855"/>
  <c r="DM855"/>
  <c r="DN855"/>
  <c r="DO855"/>
  <c r="DP855"/>
  <c r="DQ855"/>
  <c r="DR855"/>
  <c r="DS855"/>
  <c r="DT855"/>
  <c r="DU855"/>
  <c r="DV855"/>
  <c r="DW855"/>
  <c r="DX855"/>
  <c r="DY855"/>
  <c r="DZ855"/>
  <c r="EA855"/>
  <c r="EB855"/>
  <c r="EC855"/>
  <c r="ED855"/>
  <c r="EE855"/>
  <c r="EF855"/>
  <c r="EG855"/>
  <c r="EH855"/>
  <c r="EI855"/>
  <c r="EJ855"/>
  <c r="EK855"/>
  <c r="EL855"/>
  <c r="EM855"/>
  <c r="EN855"/>
  <c r="EO855"/>
  <c r="EP855"/>
  <c r="EQ855"/>
  <c r="ER855"/>
  <c r="ES855"/>
  <c r="ET855"/>
  <c r="EU855"/>
  <c r="EV855"/>
  <c r="EW855"/>
  <c r="EX855"/>
  <c r="EY855"/>
  <c r="EZ855"/>
  <c r="FA855"/>
  <c r="FB855"/>
  <c r="FC855"/>
  <c r="FD855"/>
  <c r="FE855"/>
  <c r="FF855"/>
  <c r="FG855"/>
  <c r="FH855"/>
  <c r="FH2" s="1"/>
  <c r="FI855"/>
  <c r="FJ855"/>
  <c r="FK855"/>
  <c r="FL855"/>
  <c r="FM855"/>
  <c r="FN855"/>
  <c r="FO855"/>
  <c r="FP855"/>
  <c r="FQ855"/>
  <c r="FR855"/>
  <c r="FS855"/>
  <c r="FT855"/>
  <c r="FU855"/>
  <c r="FV855"/>
  <c r="FW855"/>
  <c r="FX855"/>
  <c r="FY855"/>
  <c r="FZ855"/>
  <c r="GA855"/>
  <c r="GB855"/>
  <c r="DF856"/>
  <c r="DG856"/>
  <c r="DH856"/>
  <c r="DI856"/>
  <c r="DJ856"/>
  <c r="DK856"/>
  <c r="DL856"/>
  <c r="DM856"/>
  <c r="DN856"/>
  <c r="DO856"/>
  <c r="DP856"/>
  <c r="DQ856"/>
  <c r="DR856"/>
  <c r="DS856"/>
  <c r="DT856"/>
  <c r="DU856"/>
  <c r="DV856"/>
  <c r="DW856"/>
  <c r="DX856"/>
  <c r="DY856"/>
  <c r="DZ856"/>
  <c r="EA856"/>
  <c r="EB856"/>
  <c r="EC856"/>
  <c r="ED856"/>
  <c r="EE856"/>
  <c r="EF856"/>
  <c r="EG856"/>
  <c r="EH856"/>
  <c r="EI856"/>
  <c r="EJ856"/>
  <c r="EK856"/>
  <c r="EL856"/>
  <c r="EM856"/>
  <c r="EN856"/>
  <c r="EO856"/>
  <c r="EP856"/>
  <c r="EQ856"/>
  <c r="ER856"/>
  <c r="ES856"/>
  <c r="ET856"/>
  <c r="EU856"/>
  <c r="EV856"/>
  <c r="EW856"/>
  <c r="EX856"/>
  <c r="EY856"/>
  <c r="EZ856"/>
  <c r="FA856"/>
  <c r="FB856"/>
  <c r="FC856"/>
  <c r="FD856"/>
  <c r="FE856"/>
  <c r="FF856"/>
  <c r="FG856"/>
  <c r="FH856"/>
  <c r="FI856"/>
  <c r="FJ856"/>
  <c r="FK856"/>
  <c r="FL856"/>
  <c r="FM856"/>
  <c r="FN856"/>
  <c r="FO856"/>
  <c r="FP856"/>
  <c r="FQ856"/>
  <c r="FR856"/>
  <c r="FS856"/>
  <c r="FT856"/>
  <c r="FU856"/>
  <c r="FV856"/>
  <c r="FW856"/>
  <c r="FX856"/>
  <c r="FY856"/>
  <c r="FZ856"/>
  <c r="GA856"/>
  <c r="GB856"/>
  <c r="DF857"/>
  <c r="DG857"/>
  <c r="DH857"/>
  <c r="DI857"/>
  <c r="DJ857"/>
  <c r="DK857"/>
  <c r="DL857"/>
  <c r="DM857"/>
  <c r="DN857"/>
  <c r="DO857"/>
  <c r="DP857"/>
  <c r="DQ857"/>
  <c r="DR857"/>
  <c r="DS857"/>
  <c r="DT857"/>
  <c r="DU857"/>
  <c r="DV857"/>
  <c r="DW857"/>
  <c r="DX857"/>
  <c r="DY857"/>
  <c r="DZ857"/>
  <c r="EA857"/>
  <c r="EB857"/>
  <c r="EC857"/>
  <c r="ED857"/>
  <c r="EE857"/>
  <c r="EF857"/>
  <c r="EG857"/>
  <c r="EH857"/>
  <c r="EI857"/>
  <c r="EJ857"/>
  <c r="EK857"/>
  <c r="EL857"/>
  <c r="EM857"/>
  <c r="EN857"/>
  <c r="EO857"/>
  <c r="EP857"/>
  <c r="EQ857"/>
  <c r="ER857"/>
  <c r="ES857"/>
  <c r="ET857"/>
  <c r="EU857"/>
  <c r="EV857"/>
  <c r="EW857"/>
  <c r="EX857"/>
  <c r="EY857"/>
  <c r="EZ857"/>
  <c r="FA857"/>
  <c r="FB857"/>
  <c r="FC857"/>
  <c r="FD857"/>
  <c r="FE857"/>
  <c r="FF857"/>
  <c r="FG857"/>
  <c r="FH857"/>
  <c r="FI857"/>
  <c r="FJ857"/>
  <c r="FJ2" s="1"/>
  <c r="FK857"/>
  <c r="FL857"/>
  <c r="FM857"/>
  <c r="FN857"/>
  <c r="FO857"/>
  <c r="FP857"/>
  <c r="FQ857"/>
  <c r="FR857"/>
  <c r="FS857"/>
  <c r="FT857"/>
  <c r="FU857"/>
  <c r="FV857"/>
  <c r="FW857"/>
  <c r="FX857"/>
  <c r="FY857"/>
  <c r="FZ857"/>
  <c r="GA857"/>
  <c r="GB857"/>
  <c r="DF858"/>
  <c r="DG858"/>
  <c r="DH858"/>
  <c r="DI858"/>
  <c r="DJ858"/>
  <c r="DK858"/>
  <c r="DL858"/>
  <c r="DM858"/>
  <c r="DN858"/>
  <c r="DO858"/>
  <c r="DP858"/>
  <c r="DQ858"/>
  <c r="DR858"/>
  <c r="DS858"/>
  <c r="DT858"/>
  <c r="DU858"/>
  <c r="DV858"/>
  <c r="DW858"/>
  <c r="DX858"/>
  <c r="DY858"/>
  <c r="DZ858"/>
  <c r="EA858"/>
  <c r="EB858"/>
  <c r="EC858"/>
  <c r="ED858"/>
  <c r="EE858"/>
  <c r="EF858"/>
  <c r="EG858"/>
  <c r="EH858"/>
  <c r="EI858"/>
  <c r="EJ858"/>
  <c r="EK858"/>
  <c r="EL858"/>
  <c r="EM858"/>
  <c r="EN858"/>
  <c r="EO858"/>
  <c r="EP858"/>
  <c r="EQ858"/>
  <c r="ER858"/>
  <c r="ES858"/>
  <c r="ET858"/>
  <c r="EU858"/>
  <c r="EV858"/>
  <c r="EW858"/>
  <c r="EX858"/>
  <c r="EY858"/>
  <c r="EZ858"/>
  <c r="FA858"/>
  <c r="FB858"/>
  <c r="FC858"/>
  <c r="FD858"/>
  <c r="FE858"/>
  <c r="FF858"/>
  <c r="FG858"/>
  <c r="FH858"/>
  <c r="FI858"/>
  <c r="FJ858"/>
  <c r="FK858"/>
  <c r="FL858"/>
  <c r="FM858"/>
  <c r="FN858"/>
  <c r="FO858"/>
  <c r="FP858"/>
  <c r="FQ858"/>
  <c r="FR858"/>
  <c r="FS858"/>
  <c r="FT858"/>
  <c r="FU858"/>
  <c r="FV858"/>
  <c r="FW858"/>
  <c r="FX858"/>
  <c r="FY858"/>
  <c r="FZ858"/>
  <c r="GA858"/>
  <c r="GB858"/>
  <c r="DF859"/>
  <c r="DG859"/>
  <c r="DH859"/>
  <c r="DI859"/>
  <c r="DJ859"/>
  <c r="DK859"/>
  <c r="DL859"/>
  <c r="DM859"/>
  <c r="DN859"/>
  <c r="DO859"/>
  <c r="DP859"/>
  <c r="DQ859"/>
  <c r="DR859"/>
  <c r="DS859"/>
  <c r="DT859"/>
  <c r="DU859"/>
  <c r="DV859"/>
  <c r="DW859"/>
  <c r="DX859"/>
  <c r="DY859"/>
  <c r="DZ859"/>
  <c r="EA859"/>
  <c r="EB859"/>
  <c r="EC859"/>
  <c r="ED859"/>
  <c r="EE859"/>
  <c r="EF859"/>
  <c r="EG859"/>
  <c r="EH859"/>
  <c r="EI859"/>
  <c r="EJ859"/>
  <c r="EK859"/>
  <c r="EL859"/>
  <c r="EM859"/>
  <c r="EN859"/>
  <c r="EO859"/>
  <c r="EP859"/>
  <c r="EQ859"/>
  <c r="ER859"/>
  <c r="ES859"/>
  <c r="ET859"/>
  <c r="EU859"/>
  <c r="EV859"/>
  <c r="EW859"/>
  <c r="EX859"/>
  <c r="EY859"/>
  <c r="EZ859"/>
  <c r="FA859"/>
  <c r="FB859"/>
  <c r="FC859"/>
  <c r="FD859"/>
  <c r="FE859"/>
  <c r="FF859"/>
  <c r="FG859"/>
  <c r="FH859"/>
  <c r="FI859"/>
  <c r="FJ859"/>
  <c r="FK859"/>
  <c r="FL859"/>
  <c r="FL2" s="1"/>
  <c r="FM859"/>
  <c r="FN859"/>
  <c r="FO859"/>
  <c r="FP859"/>
  <c r="FQ859"/>
  <c r="FR859"/>
  <c r="FS859"/>
  <c r="FT859"/>
  <c r="FU859"/>
  <c r="FV859"/>
  <c r="FW859"/>
  <c r="FX859"/>
  <c r="FY859"/>
  <c r="FZ859"/>
  <c r="GA859"/>
  <c r="GB859"/>
  <c r="DF860"/>
  <c r="DG860"/>
  <c r="DH860"/>
  <c r="DI860"/>
  <c r="DJ860"/>
  <c r="DK860"/>
  <c r="DL860"/>
  <c r="DM860"/>
  <c r="DN860"/>
  <c r="DO860"/>
  <c r="DP860"/>
  <c r="DQ860"/>
  <c r="DR860"/>
  <c r="DS860"/>
  <c r="DT860"/>
  <c r="DU860"/>
  <c r="DV860"/>
  <c r="DW860"/>
  <c r="DX860"/>
  <c r="DY860"/>
  <c r="DZ860"/>
  <c r="EA860"/>
  <c r="EB860"/>
  <c r="EC860"/>
  <c r="ED860"/>
  <c r="EE860"/>
  <c r="EF860"/>
  <c r="EG860"/>
  <c r="EH860"/>
  <c r="EI860"/>
  <c r="EJ860"/>
  <c r="EK860"/>
  <c r="EL860"/>
  <c r="EM860"/>
  <c r="EN860"/>
  <c r="EO860"/>
  <c r="EP860"/>
  <c r="EQ860"/>
  <c r="ER860"/>
  <c r="ES860"/>
  <c r="ET860"/>
  <c r="EU860"/>
  <c r="EV860"/>
  <c r="EW860"/>
  <c r="EX860"/>
  <c r="EY860"/>
  <c r="EZ860"/>
  <c r="FA860"/>
  <c r="FB860"/>
  <c r="FC860"/>
  <c r="FD860"/>
  <c r="FE860"/>
  <c r="FF860"/>
  <c r="FG860"/>
  <c r="FH860"/>
  <c r="FI860"/>
  <c r="FJ860"/>
  <c r="FK860"/>
  <c r="FL860"/>
  <c r="FM860"/>
  <c r="FN860"/>
  <c r="FO860"/>
  <c r="FP860"/>
  <c r="FQ860"/>
  <c r="FR860"/>
  <c r="FS860"/>
  <c r="FT860"/>
  <c r="FU860"/>
  <c r="FV860"/>
  <c r="FW860"/>
  <c r="FX860"/>
  <c r="FY860"/>
  <c r="FZ860"/>
  <c r="GA860"/>
  <c r="GB860"/>
  <c r="DF861"/>
  <c r="DG861"/>
  <c r="DH861"/>
  <c r="DI861"/>
  <c r="DJ861"/>
  <c r="DK861"/>
  <c r="DL861"/>
  <c r="DM861"/>
  <c r="DN861"/>
  <c r="DO861"/>
  <c r="DP861"/>
  <c r="DQ861"/>
  <c r="DR861"/>
  <c r="DS861"/>
  <c r="DT861"/>
  <c r="DU861"/>
  <c r="DV861"/>
  <c r="DW861"/>
  <c r="DX861"/>
  <c r="DY861"/>
  <c r="DZ861"/>
  <c r="EA861"/>
  <c r="EB861"/>
  <c r="EC861"/>
  <c r="ED861"/>
  <c r="EE861"/>
  <c r="EF861"/>
  <c r="EG861"/>
  <c r="EH861"/>
  <c r="EI861"/>
  <c r="EJ861"/>
  <c r="EK861"/>
  <c r="EL861"/>
  <c r="EM861"/>
  <c r="EN861"/>
  <c r="EO861"/>
  <c r="EP861"/>
  <c r="EQ861"/>
  <c r="ER861"/>
  <c r="ES861"/>
  <c r="ET861"/>
  <c r="EU861"/>
  <c r="EV861"/>
  <c r="EW861"/>
  <c r="EX861"/>
  <c r="EY861"/>
  <c r="EZ861"/>
  <c r="FA861"/>
  <c r="FB861"/>
  <c r="FC861"/>
  <c r="FD861"/>
  <c r="FE861"/>
  <c r="FF861"/>
  <c r="FG861"/>
  <c r="FH861"/>
  <c r="FI861"/>
  <c r="FJ861"/>
  <c r="FK861"/>
  <c r="FL861"/>
  <c r="FM861"/>
  <c r="FN861"/>
  <c r="FN2" s="1"/>
  <c r="FO861"/>
  <c r="FP861"/>
  <c r="FQ861"/>
  <c r="FR861"/>
  <c r="FS861"/>
  <c r="FT861"/>
  <c r="FU861"/>
  <c r="FV861"/>
  <c r="FW861"/>
  <c r="FX861"/>
  <c r="FY861"/>
  <c r="FZ861"/>
  <c r="GA861"/>
  <c r="GB861"/>
  <c r="DF862"/>
  <c r="DG862"/>
  <c r="DH862"/>
  <c r="DI862"/>
  <c r="DJ862"/>
  <c r="DK862"/>
  <c r="DL862"/>
  <c r="DM862"/>
  <c r="DN862"/>
  <c r="DO862"/>
  <c r="DP862"/>
  <c r="DQ862"/>
  <c r="DR862"/>
  <c r="DS862"/>
  <c r="DT862"/>
  <c r="DU862"/>
  <c r="DV862"/>
  <c r="DW862"/>
  <c r="DX862"/>
  <c r="DY862"/>
  <c r="DZ862"/>
  <c r="EA862"/>
  <c r="EB862"/>
  <c r="EC862"/>
  <c r="ED862"/>
  <c r="EE862"/>
  <c r="EF862"/>
  <c r="EG862"/>
  <c r="EH862"/>
  <c r="EI862"/>
  <c r="EJ862"/>
  <c r="EK862"/>
  <c r="EL862"/>
  <c r="EM862"/>
  <c r="EN862"/>
  <c r="EO862"/>
  <c r="EP862"/>
  <c r="EQ862"/>
  <c r="ER862"/>
  <c r="ES862"/>
  <c r="ET862"/>
  <c r="EU862"/>
  <c r="EV862"/>
  <c r="EW862"/>
  <c r="EX862"/>
  <c r="EY862"/>
  <c r="EZ862"/>
  <c r="FA862"/>
  <c r="FB862"/>
  <c r="FC862"/>
  <c r="FD862"/>
  <c r="FE862"/>
  <c r="FF862"/>
  <c r="FG862"/>
  <c r="FH862"/>
  <c r="FI862"/>
  <c r="FJ862"/>
  <c r="FK862"/>
  <c r="FL862"/>
  <c r="FM862"/>
  <c r="FN862"/>
  <c r="FO862"/>
  <c r="FP862"/>
  <c r="FQ862"/>
  <c r="FR862"/>
  <c r="FS862"/>
  <c r="FT862"/>
  <c r="FU862"/>
  <c r="FV862"/>
  <c r="FW862"/>
  <c r="FX862"/>
  <c r="FY862"/>
  <c r="FZ862"/>
  <c r="GA862"/>
  <c r="GB862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DF3"/>
  <c r="DG2"/>
  <c r="DI2"/>
  <c r="DK2"/>
  <c r="DM2"/>
  <c r="DO2"/>
  <c r="DQ2"/>
  <c r="DS2"/>
  <c r="DU2"/>
  <c r="DW2"/>
  <c r="DY2"/>
  <c r="EA2"/>
  <c r="EC2"/>
  <c r="EE2"/>
  <c r="EG2"/>
  <c r="EI2"/>
  <c r="EK2"/>
  <c r="EM2"/>
  <c r="EO2"/>
  <c r="EQ2"/>
  <c r="ES2"/>
  <c r="EU2"/>
  <c r="EW2"/>
  <c r="EY2"/>
  <c r="FA2"/>
  <c r="FC2"/>
  <c r="FE2"/>
  <c r="FG2"/>
  <c r="FI2"/>
  <c r="FK2"/>
  <c r="FM2"/>
  <c r="FO2"/>
  <c r="FP2"/>
  <c r="FQ2"/>
  <c r="FR2"/>
  <c r="FS2"/>
  <c r="FT2"/>
  <c r="FU2"/>
  <c r="FV2"/>
  <c r="FW2"/>
  <c r="FX2"/>
  <c r="FY2"/>
  <c r="FZ2"/>
  <c r="GA2"/>
  <c r="GB2"/>
  <c r="DG1"/>
  <c r="DH1"/>
  <c r="DI1"/>
  <c r="DJ1"/>
  <c r="DK1"/>
  <c r="DL1"/>
  <c r="DM1"/>
  <c r="DN1"/>
  <c r="DO1"/>
  <c r="DP1"/>
  <c r="DQ1"/>
  <c r="DR1"/>
  <c r="DS1"/>
  <c r="DT1"/>
  <c r="DU1"/>
  <c r="DV1"/>
  <c r="DW1"/>
  <c r="DX1"/>
  <c r="DY1"/>
  <c r="DZ1"/>
  <c r="EA1"/>
  <c r="EB1"/>
  <c r="EC1"/>
  <c r="ED1"/>
  <c r="EE1"/>
  <c r="EF1"/>
  <c r="EG1"/>
  <c r="EH1"/>
  <c r="EI1"/>
  <c r="EJ1"/>
  <c r="EK1"/>
  <c r="EL1"/>
  <c r="EM1"/>
  <c r="EN1"/>
  <c r="EO1"/>
  <c r="EP1"/>
  <c r="EQ1"/>
  <c r="ER1"/>
  <c r="ES1"/>
  <c r="ET1"/>
  <c r="EU1"/>
  <c r="EV1"/>
  <c r="EW1"/>
  <c r="EX1"/>
  <c r="EY1"/>
  <c r="EZ1"/>
  <c r="FA1"/>
  <c r="FB1"/>
  <c r="FC1"/>
  <c r="FD1"/>
  <c r="FE1"/>
  <c r="FF1"/>
  <c r="FG1"/>
  <c r="FH1"/>
  <c r="FI1"/>
  <c r="FJ1"/>
  <c r="FK1"/>
  <c r="FL1"/>
  <c r="FM1"/>
  <c r="FN1"/>
  <c r="FO1"/>
  <c r="FP1"/>
  <c r="FQ1"/>
  <c r="FR1"/>
  <c r="FS1"/>
  <c r="FT1"/>
  <c r="FU1"/>
  <c r="FV1"/>
  <c r="FW1"/>
  <c r="FX1"/>
  <c r="FY1"/>
  <c r="FZ1"/>
  <c r="GA1"/>
  <c r="GB1"/>
  <c r="DF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  <c r="BY1"/>
  <c r="BZ1"/>
  <c r="CA1"/>
  <c r="CB1"/>
  <c r="CC1"/>
  <c r="CD1"/>
  <c r="CE1"/>
  <c r="CF1"/>
  <c r="CG1"/>
  <c r="CH1"/>
  <c r="CI1"/>
  <c r="CJ1"/>
  <c r="CK1"/>
  <c r="CL1"/>
  <c r="CM1"/>
  <c r="CN1"/>
  <c r="CO1"/>
  <c r="CP1"/>
  <c r="CQ1"/>
  <c r="CR1"/>
  <c r="CS1"/>
  <c r="CT1"/>
  <c r="CU1"/>
  <c r="CV1"/>
  <c r="CW1"/>
  <c r="CX1"/>
  <c r="CY1"/>
  <c r="CZ1"/>
  <c r="DA1"/>
  <c r="DB1"/>
  <c r="DC1"/>
  <c r="DD1"/>
  <c r="DE1"/>
  <c r="W3"/>
  <c r="C1" i="59" a="1"/>
  <c r="C1" s="1"/>
  <c r="D1"/>
  <c r="F1"/>
  <c r="H1"/>
  <c r="J1"/>
  <c r="L1"/>
  <c r="N1"/>
  <c r="P1"/>
  <c r="R1"/>
  <c r="T1"/>
  <c r="V1"/>
  <c r="X1"/>
  <c r="Z1"/>
  <c r="AB1"/>
  <c r="AD1"/>
  <c r="AF1"/>
  <c r="AH1"/>
  <c r="AJ1"/>
  <c r="AL1"/>
  <c r="AN1"/>
  <c r="AP1"/>
  <c r="AR1"/>
  <c r="AT1"/>
  <c r="AV1"/>
  <c r="AX1"/>
  <c r="AZ1"/>
  <c r="BB1"/>
  <c r="BD1"/>
  <c r="BF1"/>
  <c r="BH1"/>
  <c r="BJ1"/>
  <c r="BL1"/>
  <c r="BN1"/>
  <c r="BP1"/>
  <c r="BR1"/>
  <c r="BT1"/>
  <c r="BV1"/>
  <c r="BX1"/>
  <c r="W863" i="18"/>
  <c r="X863" s="1"/>
  <c r="Y863"/>
  <c r="W864"/>
  <c r="X864" s="1"/>
  <c r="Y864"/>
  <c r="W865"/>
  <c r="X865"/>
  <c r="Y865"/>
  <c r="W866"/>
  <c r="X866" s="1"/>
  <c r="Y866"/>
  <c r="W867"/>
  <c r="X867"/>
  <c r="Y867"/>
  <c r="W868"/>
  <c r="X868" s="1"/>
  <c r="Y868"/>
  <c r="W869"/>
  <c r="X869"/>
  <c r="Y869"/>
  <c r="W870"/>
  <c r="X870" s="1"/>
  <c r="Y870"/>
  <c r="W871"/>
  <c r="X871"/>
  <c r="Y871"/>
  <c r="W872"/>
  <c r="X872" s="1"/>
  <c r="Y872"/>
  <c r="W873"/>
  <c r="X873"/>
  <c r="Y873"/>
  <c r="W874"/>
  <c r="X874" s="1"/>
  <c r="Y874"/>
  <c r="W875"/>
  <c r="X875"/>
  <c r="Y875"/>
  <c r="W876"/>
  <c r="X876" s="1"/>
  <c r="Y876"/>
  <c r="W877"/>
  <c r="X877"/>
  <c r="Y877"/>
  <c r="W878"/>
  <c r="X878" s="1"/>
  <c r="Y878"/>
  <c r="W879"/>
  <c r="X879"/>
  <c r="Y879"/>
  <c r="W880"/>
  <c r="X880" s="1"/>
  <c r="Y880"/>
  <c r="A3" i="58"/>
  <c r="B3"/>
  <c r="C3"/>
  <c r="D3"/>
  <c r="AJ3" s="1"/>
  <c r="E3"/>
  <c r="F3"/>
  <c r="G3"/>
  <c r="H3"/>
  <c r="I3"/>
  <c r="J3"/>
  <c r="K3"/>
  <c r="L3"/>
  <c r="Q3"/>
  <c r="R3"/>
  <c r="S3"/>
  <c r="T3"/>
  <c r="U3"/>
  <c r="V3"/>
  <c r="A4"/>
  <c r="B4"/>
  <c r="C4"/>
  <c r="D4"/>
  <c r="E4"/>
  <c r="F4"/>
  <c r="G4"/>
  <c r="H4"/>
  <c r="I4"/>
  <c r="J4"/>
  <c r="K4"/>
  <c r="L4"/>
  <c r="Q4"/>
  <c r="R4"/>
  <c r="S4"/>
  <c r="T4"/>
  <c r="U4"/>
  <c r="V4"/>
  <c r="A5"/>
  <c r="B5"/>
  <c r="C5"/>
  <c r="D5"/>
  <c r="E5"/>
  <c r="F5"/>
  <c r="G5"/>
  <c r="H5"/>
  <c r="I5"/>
  <c r="J5"/>
  <c r="K5"/>
  <c r="L5"/>
  <c r="Q5"/>
  <c r="R5"/>
  <c r="S5"/>
  <c r="T5"/>
  <c r="U5"/>
  <c r="V5"/>
  <c r="A6"/>
  <c r="B6"/>
  <c r="C6"/>
  <c r="D6"/>
  <c r="E6"/>
  <c r="F6"/>
  <c r="G6"/>
  <c r="H6"/>
  <c r="I6"/>
  <c r="J6"/>
  <c r="K6"/>
  <c r="L6"/>
  <c r="Q6"/>
  <c r="R6"/>
  <c r="S6"/>
  <c r="T6"/>
  <c r="U6"/>
  <c r="V6"/>
  <c r="A7"/>
  <c r="B7"/>
  <c r="C7"/>
  <c r="D7"/>
  <c r="E7"/>
  <c r="F7"/>
  <c r="G7"/>
  <c r="H7"/>
  <c r="I7"/>
  <c r="J7"/>
  <c r="K7"/>
  <c r="L7"/>
  <c r="Q7"/>
  <c r="R7"/>
  <c r="S7"/>
  <c r="T7"/>
  <c r="U7"/>
  <c r="V7"/>
  <c r="A8"/>
  <c r="B8"/>
  <c r="C8"/>
  <c r="D8"/>
  <c r="E8"/>
  <c r="F8"/>
  <c r="G8"/>
  <c r="H8"/>
  <c r="I8"/>
  <c r="J8"/>
  <c r="K8"/>
  <c r="L8"/>
  <c r="Q8"/>
  <c r="R8"/>
  <c r="S8"/>
  <c r="T8"/>
  <c r="U8"/>
  <c r="V8"/>
  <c r="A9"/>
  <c r="B9"/>
  <c r="C9"/>
  <c r="D9"/>
  <c r="E9"/>
  <c r="F9"/>
  <c r="G9"/>
  <c r="H9"/>
  <c r="I9"/>
  <c r="J9"/>
  <c r="K9"/>
  <c r="L9"/>
  <c r="Q9"/>
  <c r="R9"/>
  <c r="S9"/>
  <c r="T9"/>
  <c r="U9"/>
  <c r="V9"/>
  <c r="A10"/>
  <c r="B10"/>
  <c r="C10"/>
  <c r="D10"/>
  <c r="E10"/>
  <c r="F10"/>
  <c r="G10"/>
  <c r="H10"/>
  <c r="I10"/>
  <c r="J10"/>
  <c r="K10"/>
  <c r="L10"/>
  <c r="Q10"/>
  <c r="R10"/>
  <c r="S10"/>
  <c r="T10"/>
  <c r="U10"/>
  <c r="V10"/>
  <c r="A11"/>
  <c r="B11"/>
  <c r="C11"/>
  <c r="D11"/>
  <c r="E11"/>
  <c r="F11"/>
  <c r="G11"/>
  <c r="H11"/>
  <c r="I11"/>
  <c r="J11"/>
  <c r="K11"/>
  <c r="L11"/>
  <c r="Q11"/>
  <c r="R11"/>
  <c r="S11"/>
  <c r="T11"/>
  <c r="U11"/>
  <c r="V11"/>
  <c r="A12"/>
  <c r="B12"/>
  <c r="C12"/>
  <c r="D12"/>
  <c r="E12"/>
  <c r="F12"/>
  <c r="G12"/>
  <c r="H12"/>
  <c r="I12"/>
  <c r="J12"/>
  <c r="K12"/>
  <c r="L12"/>
  <c r="Q12"/>
  <c r="R12"/>
  <c r="S12"/>
  <c r="T12"/>
  <c r="U12"/>
  <c r="V12"/>
  <c r="A13"/>
  <c r="B13"/>
  <c r="C13"/>
  <c r="D13"/>
  <c r="E13"/>
  <c r="F13"/>
  <c r="G13"/>
  <c r="H13"/>
  <c r="I13"/>
  <c r="J13"/>
  <c r="K13"/>
  <c r="L13"/>
  <c r="Q13"/>
  <c r="R13"/>
  <c r="S13"/>
  <c r="T13"/>
  <c r="U13"/>
  <c r="V13"/>
  <c r="A14"/>
  <c r="B14"/>
  <c r="C14"/>
  <c r="D14"/>
  <c r="E14"/>
  <c r="F14"/>
  <c r="G14"/>
  <c r="H14"/>
  <c r="I14"/>
  <c r="J14"/>
  <c r="K14"/>
  <c r="L14"/>
  <c r="Q14"/>
  <c r="R14"/>
  <c r="S14"/>
  <c r="T14"/>
  <c r="U14"/>
  <c r="V14"/>
  <c r="A15"/>
  <c r="B15"/>
  <c r="C15"/>
  <c r="D15"/>
  <c r="E15"/>
  <c r="F15"/>
  <c r="G15"/>
  <c r="H15"/>
  <c r="I15"/>
  <c r="J15"/>
  <c r="K15"/>
  <c r="L15"/>
  <c r="Q15"/>
  <c r="R15"/>
  <c r="S15"/>
  <c r="T15"/>
  <c r="U15"/>
  <c r="V15"/>
  <c r="A16"/>
  <c r="B16"/>
  <c r="C16"/>
  <c r="D16"/>
  <c r="E16"/>
  <c r="F16"/>
  <c r="G16"/>
  <c r="H16"/>
  <c r="I16"/>
  <c r="J16"/>
  <c r="K16"/>
  <c r="L16"/>
  <c r="Q16"/>
  <c r="R16"/>
  <c r="S16"/>
  <c r="T16"/>
  <c r="U16"/>
  <c r="V16"/>
  <c r="A17"/>
  <c r="B17"/>
  <c r="C17"/>
  <c r="D17"/>
  <c r="E17"/>
  <c r="F17"/>
  <c r="G17"/>
  <c r="H17"/>
  <c r="I17"/>
  <c r="J17"/>
  <c r="K17"/>
  <c r="L17"/>
  <c r="Q17"/>
  <c r="R17"/>
  <c r="S17"/>
  <c r="T17"/>
  <c r="U17"/>
  <c r="V17"/>
  <c r="A18"/>
  <c r="B18"/>
  <c r="C18"/>
  <c r="D18"/>
  <c r="E18"/>
  <c r="F18"/>
  <c r="G18"/>
  <c r="H18"/>
  <c r="I18"/>
  <c r="J18"/>
  <c r="K18"/>
  <c r="L18"/>
  <c r="Q18"/>
  <c r="R18"/>
  <c r="S18"/>
  <c r="T18"/>
  <c r="U18"/>
  <c r="V18"/>
  <c r="A19"/>
  <c r="B19"/>
  <c r="C19"/>
  <c r="D19"/>
  <c r="E19"/>
  <c r="F19"/>
  <c r="G19"/>
  <c r="H19"/>
  <c r="I19"/>
  <c r="J19"/>
  <c r="K19"/>
  <c r="L19"/>
  <c r="Q19"/>
  <c r="R19"/>
  <c r="S19"/>
  <c r="T19"/>
  <c r="U19"/>
  <c r="V19"/>
  <c r="A20"/>
  <c r="B20"/>
  <c r="C20"/>
  <c r="D20"/>
  <c r="E20"/>
  <c r="F20"/>
  <c r="G20"/>
  <c r="H20"/>
  <c r="I20"/>
  <c r="J20"/>
  <c r="K20"/>
  <c r="L20"/>
  <c r="Q20"/>
  <c r="R20"/>
  <c r="S20"/>
  <c r="T20"/>
  <c r="U20"/>
  <c r="V20"/>
  <c r="A21"/>
  <c r="B21"/>
  <c r="C21"/>
  <c r="D21"/>
  <c r="E21"/>
  <c r="F21"/>
  <c r="G21"/>
  <c r="H21"/>
  <c r="I21"/>
  <c r="J21"/>
  <c r="K21"/>
  <c r="L21"/>
  <c r="Q21"/>
  <c r="R21"/>
  <c r="S21"/>
  <c r="T21"/>
  <c r="U21"/>
  <c r="V21"/>
  <c r="A22"/>
  <c r="B22"/>
  <c r="C22"/>
  <c r="D22"/>
  <c r="E22"/>
  <c r="F22"/>
  <c r="G22"/>
  <c r="H22"/>
  <c r="I22"/>
  <c r="J22"/>
  <c r="K22"/>
  <c r="L22"/>
  <c r="Q22"/>
  <c r="R22"/>
  <c r="S22"/>
  <c r="T22"/>
  <c r="U22"/>
  <c r="V22"/>
  <c r="A23"/>
  <c r="B23"/>
  <c r="C23"/>
  <c r="D23"/>
  <c r="E23"/>
  <c r="F23"/>
  <c r="G23"/>
  <c r="H23"/>
  <c r="I23"/>
  <c r="J23"/>
  <c r="K23"/>
  <c r="L23"/>
  <c r="Q23"/>
  <c r="R23"/>
  <c r="S23"/>
  <c r="T23"/>
  <c r="U23"/>
  <c r="V23"/>
  <c r="A24"/>
  <c r="B24"/>
  <c r="C24"/>
  <c r="D24"/>
  <c r="E24"/>
  <c r="F24"/>
  <c r="G24"/>
  <c r="H24"/>
  <c r="I24"/>
  <c r="J24"/>
  <c r="K24"/>
  <c r="L24"/>
  <c r="Q24"/>
  <c r="R24"/>
  <c r="S24"/>
  <c r="T24"/>
  <c r="U24"/>
  <c r="V24"/>
  <c r="A25"/>
  <c r="B25"/>
  <c r="C25"/>
  <c r="D25"/>
  <c r="E25"/>
  <c r="F25"/>
  <c r="G25"/>
  <c r="H25"/>
  <c r="I25"/>
  <c r="J25"/>
  <c r="K25"/>
  <c r="L25"/>
  <c r="Q25"/>
  <c r="R25"/>
  <c r="S25"/>
  <c r="T25"/>
  <c r="U25"/>
  <c r="V25"/>
  <c r="A26"/>
  <c r="B26"/>
  <c r="C26"/>
  <c r="D26"/>
  <c r="E26"/>
  <c r="F26"/>
  <c r="G26"/>
  <c r="H26"/>
  <c r="I26"/>
  <c r="J26"/>
  <c r="K26"/>
  <c r="L26"/>
  <c r="Q26"/>
  <c r="R26"/>
  <c r="S26"/>
  <c r="T26"/>
  <c r="U26"/>
  <c r="V26"/>
  <c r="A27"/>
  <c r="B27"/>
  <c r="C27"/>
  <c r="D27"/>
  <c r="E27"/>
  <c r="F27"/>
  <c r="G27"/>
  <c r="H27"/>
  <c r="I27"/>
  <c r="J27"/>
  <c r="K27"/>
  <c r="L27"/>
  <c r="Q27"/>
  <c r="R27"/>
  <c r="S27"/>
  <c r="T27"/>
  <c r="U27"/>
  <c r="V27"/>
  <c r="A28"/>
  <c r="B28"/>
  <c r="C28"/>
  <c r="D28"/>
  <c r="E28"/>
  <c r="F28"/>
  <c r="G28"/>
  <c r="H28"/>
  <c r="I28"/>
  <c r="J28"/>
  <c r="K28"/>
  <c r="L28"/>
  <c r="Q28"/>
  <c r="R28"/>
  <c r="S28"/>
  <c r="T28"/>
  <c r="U28"/>
  <c r="V28"/>
  <c r="A29"/>
  <c r="B29"/>
  <c r="C29"/>
  <c r="D29"/>
  <c r="E29"/>
  <c r="F29"/>
  <c r="G29"/>
  <c r="H29"/>
  <c r="I29"/>
  <c r="J29"/>
  <c r="K29"/>
  <c r="L29"/>
  <c r="Q29"/>
  <c r="R29"/>
  <c r="S29"/>
  <c r="T29"/>
  <c r="U29"/>
  <c r="V29"/>
  <c r="A30"/>
  <c r="B30"/>
  <c r="C30"/>
  <c r="D30"/>
  <c r="E30"/>
  <c r="F30"/>
  <c r="G30"/>
  <c r="H30"/>
  <c r="I30"/>
  <c r="J30"/>
  <c r="K30"/>
  <c r="L30"/>
  <c r="Q30"/>
  <c r="R30"/>
  <c r="S30"/>
  <c r="T30"/>
  <c r="U30"/>
  <c r="V30"/>
  <c r="A31"/>
  <c r="B31"/>
  <c r="C31"/>
  <c r="D31"/>
  <c r="E31"/>
  <c r="F31"/>
  <c r="G31"/>
  <c r="H31"/>
  <c r="I31"/>
  <c r="J31"/>
  <c r="K31"/>
  <c r="L31"/>
  <c r="Q31"/>
  <c r="R31"/>
  <c r="S31"/>
  <c r="T31"/>
  <c r="U31"/>
  <c r="V31"/>
  <c r="A32"/>
  <c r="B32"/>
  <c r="C32"/>
  <c r="D32"/>
  <c r="E32"/>
  <c r="F32"/>
  <c r="G32"/>
  <c r="H32"/>
  <c r="I32"/>
  <c r="J32"/>
  <c r="K32"/>
  <c r="L32"/>
  <c r="Q32"/>
  <c r="R32"/>
  <c r="S32"/>
  <c r="T32"/>
  <c r="U32"/>
  <c r="V32"/>
  <c r="A33"/>
  <c r="B33"/>
  <c r="C33"/>
  <c r="D33"/>
  <c r="E33"/>
  <c r="F33"/>
  <c r="G33"/>
  <c r="H33"/>
  <c r="I33"/>
  <c r="J33"/>
  <c r="K33"/>
  <c r="L33"/>
  <c r="Q33"/>
  <c r="R33"/>
  <c r="S33"/>
  <c r="T33"/>
  <c r="U33"/>
  <c r="V33"/>
  <c r="A34"/>
  <c r="B34"/>
  <c r="C34"/>
  <c r="D34"/>
  <c r="E34"/>
  <c r="F34"/>
  <c r="G34"/>
  <c r="H34"/>
  <c r="I34"/>
  <c r="J34"/>
  <c r="K34"/>
  <c r="L34"/>
  <c r="Q34"/>
  <c r="R34"/>
  <c r="S34"/>
  <c r="T34"/>
  <c r="U34"/>
  <c r="V34"/>
  <c r="A35"/>
  <c r="B35"/>
  <c r="C35"/>
  <c r="D35"/>
  <c r="E35"/>
  <c r="F35"/>
  <c r="G35"/>
  <c r="H35"/>
  <c r="I35"/>
  <c r="J35"/>
  <c r="K35"/>
  <c r="L35"/>
  <c r="Q35"/>
  <c r="R35"/>
  <c r="S35"/>
  <c r="T35"/>
  <c r="U35"/>
  <c r="V35"/>
  <c r="A36"/>
  <c r="B36"/>
  <c r="C36"/>
  <c r="D36"/>
  <c r="E36"/>
  <c r="F36"/>
  <c r="G36"/>
  <c r="H36"/>
  <c r="I36"/>
  <c r="J36"/>
  <c r="K36"/>
  <c r="L36"/>
  <c r="Q36"/>
  <c r="R36"/>
  <c r="S36"/>
  <c r="T36"/>
  <c r="U36"/>
  <c r="V36"/>
  <c r="A37"/>
  <c r="B37"/>
  <c r="C37"/>
  <c r="D37"/>
  <c r="E37"/>
  <c r="F37"/>
  <c r="G37"/>
  <c r="H37"/>
  <c r="I37"/>
  <c r="J37"/>
  <c r="K37"/>
  <c r="L37"/>
  <c r="Q37"/>
  <c r="R37"/>
  <c r="S37"/>
  <c r="T37"/>
  <c r="U37"/>
  <c r="V37"/>
  <c r="A38"/>
  <c r="B38"/>
  <c r="C38"/>
  <c r="D38"/>
  <c r="E38"/>
  <c r="F38"/>
  <c r="G38"/>
  <c r="H38"/>
  <c r="I38"/>
  <c r="J38"/>
  <c r="K38"/>
  <c r="L38"/>
  <c r="Q38"/>
  <c r="R38"/>
  <c r="S38"/>
  <c r="T38"/>
  <c r="U38"/>
  <c r="V38"/>
  <c r="A39"/>
  <c r="B39"/>
  <c r="C39"/>
  <c r="D39"/>
  <c r="E39"/>
  <c r="F39"/>
  <c r="G39"/>
  <c r="H39"/>
  <c r="I39"/>
  <c r="J39"/>
  <c r="K39"/>
  <c r="L39"/>
  <c r="Q39"/>
  <c r="R39"/>
  <c r="S39"/>
  <c r="T39"/>
  <c r="U39"/>
  <c r="V39"/>
  <c r="A40"/>
  <c r="B40"/>
  <c r="C40"/>
  <c r="D40"/>
  <c r="E40"/>
  <c r="F40"/>
  <c r="G40"/>
  <c r="H40"/>
  <c r="I40"/>
  <c r="J40"/>
  <c r="K40"/>
  <c r="L40"/>
  <c r="Q40"/>
  <c r="R40"/>
  <c r="S40"/>
  <c r="T40"/>
  <c r="U40"/>
  <c r="V40"/>
  <c r="A41"/>
  <c r="B41"/>
  <c r="C41"/>
  <c r="D41"/>
  <c r="E41"/>
  <c r="F41"/>
  <c r="G41"/>
  <c r="H41"/>
  <c r="I41"/>
  <c r="J41"/>
  <c r="K41"/>
  <c r="L41"/>
  <c r="Q41"/>
  <c r="R41"/>
  <c r="S41"/>
  <c r="T41"/>
  <c r="U41"/>
  <c r="V41"/>
  <c r="A42"/>
  <c r="B42"/>
  <c r="C42"/>
  <c r="D42"/>
  <c r="E42"/>
  <c r="F42"/>
  <c r="G42"/>
  <c r="H42"/>
  <c r="I42"/>
  <c r="J42"/>
  <c r="K42"/>
  <c r="L42"/>
  <c r="Q42"/>
  <c r="R42"/>
  <c r="S42"/>
  <c r="T42"/>
  <c r="U42"/>
  <c r="V42"/>
  <c r="A43"/>
  <c r="B43"/>
  <c r="C43"/>
  <c r="D43"/>
  <c r="E43"/>
  <c r="F43"/>
  <c r="G43"/>
  <c r="H43"/>
  <c r="I43"/>
  <c r="J43"/>
  <c r="K43"/>
  <c r="L43"/>
  <c r="Q43"/>
  <c r="R43"/>
  <c r="S43"/>
  <c r="T43"/>
  <c r="U43"/>
  <c r="V43"/>
  <c r="A44"/>
  <c r="B44"/>
  <c r="C44"/>
  <c r="D44"/>
  <c r="E44"/>
  <c r="F44"/>
  <c r="G44"/>
  <c r="H44"/>
  <c r="I44"/>
  <c r="J44"/>
  <c r="K44"/>
  <c r="L44"/>
  <c r="Q44"/>
  <c r="R44"/>
  <c r="S44"/>
  <c r="T44"/>
  <c r="U44"/>
  <c r="V44"/>
  <c r="A45"/>
  <c r="B45"/>
  <c r="C45"/>
  <c r="D45"/>
  <c r="E45"/>
  <c r="F45"/>
  <c r="G45"/>
  <c r="H45"/>
  <c r="I45"/>
  <c r="J45"/>
  <c r="K45"/>
  <c r="L45"/>
  <c r="Q45"/>
  <c r="R45"/>
  <c r="S45"/>
  <c r="T45"/>
  <c r="U45"/>
  <c r="V45"/>
  <c r="A46"/>
  <c r="B46"/>
  <c r="C46"/>
  <c r="D46"/>
  <c r="E46"/>
  <c r="F46"/>
  <c r="G46"/>
  <c r="H46"/>
  <c r="I46"/>
  <c r="J46"/>
  <c r="K46"/>
  <c r="L46"/>
  <c r="Q46"/>
  <c r="R46"/>
  <c r="S46"/>
  <c r="T46"/>
  <c r="U46"/>
  <c r="V46"/>
  <c r="A47"/>
  <c r="B47"/>
  <c r="C47"/>
  <c r="D47"/>
  <c r="E47"/>
  <c r="F47"/>
  <c r="G47"/>
  <c r="H47"/>
  <c r="I47"/>
  <c r="J47"/>
  <c r="K47"/>
  <c r="L47"/>
  <c r="Q47"/>
  <c r="R47"/>
  <c r="S47"/>
  <c r="T47"/>
  <c r="U47"/>
  <c r="V47"/>
  <c r="A48"/>
  <c r="B48"/>
  <c r="C48"/>
  <c r="D48"/>
  <c r="E48"/>
  <c r="F48"/>
  <c r="G48"/>
  <c r="H48"/>
  <c r="I48"/>
  <c r="J48"/>
  <c r="K48"/>
  <c r="L48"/>
  <c r="Q48"/>
  <c r="R48"/>
  <c r="S48"/>
  <c r="T48"/>
  <c r="U48"/>
  <c r="V48"/>
  <c r="A49"/>
  <c r="B49"/>
  <c r="C49"/>
  <c r="D49"/>
  <c r="E49"/>
  <c r="F49"/>
  <c r="G49"/>
  <c r="H49"/>
  <c r="I49"/>
  <c r="J49"/>
  <c r="K49"/>
  <c r="L49"/>
  <c r="Q49"/>
  <c r="R49"/>
  <c r="S49"/>
  <c r="T49"/>
  <c r="U49"/>
  <c r="V49"/>
  <c r="A50"/>
  <c r="B50"/>
  <c r="C50"/>
  <c r="D50"/>
  <c r="E50"/>
  <c r="F50"/>
  <c r="G50"/>
  <c r="H50"/>
  <c r="I50"/>
  <c r="J50"/>
  <c r="K50"/>
  <c r="L50"/>
  <c r="Q50"/>
  <c r="R50"/>
  <c r="S50"/>
  <c r="T50"/>
  <c r="U50"/>
  <c r="V50"/>
  <c r="A51"/>
  <c r="B51"/>
  <c r="C51"/>
  <c r="D51"/>
  <c r="E51"/>
  <c r="F51"/>
  <c r="G51"/>
  <c r="H51"/>
  <c r="I51"/>
  <c r="J51"/>
  <c r="K51"/>
  <c r="L51"/>
  <c r="Q51"/>
  <c r="R51"/>
  <c r="S51"/>
  <c r="T51"/>
  <c r="U51"/>
  <c r="V51"/>
  <c r="A52"/>
  <c r="B52"/>
  <c r="C52"/>
  <c r="D52"/>
  <c r="E52"/>
  <c r="F52"/>
  <c r="G52"/>
  <c r="H52"/>
  <c r="I52"/>
  <c r="J52"/>
  <c r="K52"/>
  <c r="L52"/>
  <c r="Q52"/>
  <c r="R52"/>
  <c r="S52"/>
  <c r="T52"/>
  <c r="U52"/>
  <c r="V52"/>
  <c r="A53"/>
  <c r="B53"/>
  <c r="C53"/>
  <c r="D53"/>
  <c r="E53"/>
  <c r="F53"/>
  <c r="G53"/>
  <c r="H53"/>
  <c r="I53"/>
  <c r="J53"/>
  <c r="K53"/>
  <c r="L53"/>
  <c r="Q53"/>
  <c r="R53"/>
  <c r="S53"/>
  <c r="T53"/>
  <c r="U53"/>
  <c r="V53"/>
  <c r="A54"/>
  <c r="B54"/>
  <c r="C54"/>
  <c r="D54"/>
  <c r="E54"/>
  <c r="F54"/>
  <c r="G54"/>
  <c r="H54"/>
  <c r="I54"/>
  <c r="J54"/>
  <c r="K54"/>
  <c r="L54"/>
  <c r="Q54"/>
  <c r="R54"/>
  <c r="S54"/>
  <c r="T54"/>
  <c r="U54"/>
  <c r="V54"/>
  <c r="A55"/>
  <c r="B55"/>
  <c r="C55"/>
  <c r="D55"/>
  <c r="E55"/>
  <c r="F55"/>
  <c r="G55"/>
  <c r="H55"/>
  <c r="I55"/>
  <c r="J55"/>
  <c r="K55"/>
  <c r="L55"/>
  <c r="Q55"/>
  <c r="R55"/>
  <c r="S55"/>
  <c r="T55"/>
  <c r="U55"/>
  <c r="V55"/>
  <c r="A56"/>
  <c r="B56"/>
  <c r="C56"/>
  <c r="D56"/>
  <c r="E56"/>
  <c r="F56"/>
  <c r="G56"/>
  <c r="H56"/>
  <c r="I56"/>
  <c r="J56"/>
  <c r="K56"/>
  <c r="L56"/>
  <c r="Q56"/>
  <c r="R56"/>
  <c r="S56"/>
  <c r="T56"/>
  <c r="U56"/>
  <c r="V56"/>
  <c r="A57"/>
  <c r="B57"/>
  <c r="C57"/>
  <c r="D57"/>
  <c r="E57"/>
  <c r="F57"/>
  <c r="G57"/>
  <c r="H57"/>
  <c r="I57"/>
  <c r="J57"/>
  <c r="K57"/>
  <c r="L57"/>
  <c r="Q57"/>
  <c r="R57"/>
  <c r="S57"/>
  <c r="T57"/>
  <c r="U57"/>
  <c r="V57"/>
  <c r="A58"/>
  <c r="B58"/>
  <c r="C58"/>
  <c r="D58"/>
  <c r="E58"/>
  <c r="F58"/>
  <c r="G58"/>
  <c r="H58"/>
  <c r="I58"/>
  <c r="J58"/>
  <c r="K58"/>
  <c r="L58"/>
  <c r="Q58"/>
  <c r="R58"/>
  <c r="S58"/>
  <c r="T58"/>
  <c r="U58"/>
  <c r="V58"/>
  <c r="A59"/>
  <c r="B59"/>
  <c r="C59"/>
  <c r="D59"/>
  <c r="E59"/>
  <c r="F59"/>
  <c r="G59"/>
  <c r="H59"/>
  <c r="I59"/>
  <c r="J59"/>
  <c r="K59"/>
  <c r="L59"/>
  <c r="Q59"/>
  <c r="R59"/>
  <c r="S59"/>
  <c r="T59"/>
  <c r="U59"/>
  <c r="V59"/>
  <c r="A60"/>
  <c r="B60"/>
  <c r="C60"/>
  <c r="D60"/>
  <c r="E60"/>
  <c r="F60"/>
  <c r="G60"/>
  <c r="H60"/>
  <c r="I60"/>
  <c r="J60"/>
  <c r="K60"/>
  <c r="L60"/>
  <c r="Q60"/>
  <c r="R60"/>
  <c r="S60"/>
  <c r="T60"/>
  <c r="U60"/>
  <c r="V60"/>
  <c r="A61"/>
  <c r="B61"/>
  <c r="C61"/>
  <c r="D61"/>
  <c r="E61"/>
  <c r="F61"/>
  <c r="G61"/>
  <c r="H61"/>
  <c r="I61"/>
  <c r="J61"/>
  <c r="K61"/>
  <c r="L61"/>
  <c r="Q61"/>
  <c r="R61"/>
  <c r="S61"/>
  <c r="T61"/>
  <c r="U61"/>
  <c r="V61"/>
  <c r="A62"/>
  <c r="B62"/>
  <c r="C62"/>
  <c r="D62"/>
  <c r="E62"/>
  <c r="F62"/>
  <c r="G62"/>
  <c r="H62"/>
  <c r="I62"/>
  <c r="J62"/>
  <c r="K62"/>
  <c r="L62"/>
  <c r="Q62"/>
  <c r="R62"/>
  <c r="S62"/>
  <c r="T62"/>
  <c r="U62"/>
  <c r="V62"/>
  <c r="A63"/>
  <c r="B63"/>
  <c r="C63"/>
  <c r="D63"/>
  <c r="E63"/>
  <c r="F63"/>
  <c r="G63"/>
  <c r="H63"/>
  <c r="I63"/>
  <c r="J63"/>
  <c r="K63"/>
  <c r="L63"/>
  <c r="Q63"/>
  <c r="R63"/>
  <c r="S63"/>
  <c r="T63"/>
  <c r="U63"/>
  <c r="V63"/>
  <c r="A64"/>
  <c r="B64"/>
  <c r="C64"/>
  <c r="D64"/>
  <c r="E64"/>
  <c r="F64"/>
  <c r="G64"/>
  <c r="H64"/>
  <c r="I64"/>
  <c r="J64"/>
  <c r="K64"/>
  <c r="L64"/>
  <c r="Q64"/>
  <c r="R64"/>
  <c r="S64"/>
  <c r="T64"/>
  <c r="U64"/>
  <c r="V64"/>
  <c r="A65"/>
  <c r="B65"/>
  <c r="C65"/>
  <c r="D65"/>
  <c r="E65"/>
  <c r="F65"/>
  <c r="G65"/>
  <c r="H65"/>
  <c r="I65"/>
  <c r="J65"/>
  <c r="K65"/>
  <c r="L65"/>
  <c r="Q65"/>
  <c r="R65"/>
  <c r="S65"/>
  <c r="T65"/>
  <c r="U65"/>
  <c r="V65"/>
  <c r="A66"/>
  <c r="B66"/>
  <c r="C66"/>
  <c r="D66"/>
  <c r="E66"/>
  <c r="F66"/>
  <c r="G66"/>
  <c r="H66"/>
  <c r="I66"/>
  <c r="J66"/>
  <c r="K66"/>
  <c r="L66"/>
  <c r="Q66"/>
  <c r="R66"/>
  <c r="S66"/>
  <c r="T66"/>
  <c r="U66"/>
  <c r="V66"/>
  <c r="A67"/>
  <c r="B67"/>
  <c r="C67"/>
  <c r="D67"/>
  <c r="E67"/>
  <c r="F67"/>
  <c r="G67"/>
  <c r="H67"/>
  <c r="I67"/>
  <c r="J67"/>
  <c r="K67"/>
  <c r="L67"/>
  <c r="Q67"/>
  <c r="R67"/>
  <c r="S67"/>
  <c r="T67"/>
  <c r="U67"/>
  <c r="V67"/>
  <c r="A68"/>
  <c r="B68"/>
  <c r="C68"/>
  <c r="D68"/>
  <c r="E68"/>
  <c r="F68"/>
  <c r="G68"/>
  <c r="H68"/>
  <c r="I68"/>
  <c r="J68"/>
  <c r="K68"/>
  <c r="L68"/>
  <c r="Q68"/>
  <c r="R68"/>
  <c r="S68"/>
  <c r="T68"/>
  <c r="U68"/>
  <c r="V68"/>
  <c r="A69"/>
  <c r="B69"/>
  <c r="C69"/>
  <c r="D69"/>
  <c r="E69"/>
  <c r="F69"/>
  <c r="G69"/>
  <c r="H69"/>
  <c r="I69"/>
  <c r="J69"/>
  <c r="K69"/>
  <c r="L69"/>
  <c r="Q69"/>
  <c r="R69"/>
  <c r="S69"/>
  <c r="T69"/>
  <c r="U69"/>
  <c r="V69"/>
  <c r="A70"/>
  <c r="B70"/>
  <c r="C70"/>
  <c r="D70"/>
  <c r="E70"/>
  <c r="F70"/>
  <c r="G70"/>
  <c r="H70"/>
  <c r="I70"/>
  <c r="J70"/>
  <c r="K70"/>
  <c r="L70"/>
  <c r="Q70"/>
  <c r="R70"/>
  <c r="S70"/>
  <c r="T70"/>
  <c r="U70"/>
  <c r="V70"/>
  <c r="A71"/>
  <c r="B71"/>
  <c r="C71"/>
  <c r="D71"/>
  <c r="E71"/>
  <c r="F71"/>
  <c r="G71"/>
  <c r="H71"/>
  <c r="I71"/>
  <c r="J71"/>
  <c r="K71"/>
  <c r="L71"/>
  <c r="Q71"/>
  <c r="R71"/>
  <c r="S71"/>
  <c r="T71"/>
  <c r="U71"/>
  <c r="V71"/>
  <c r="A72"/>
  <c r="B72"/>
  <c r="C72"/>
  <c r="D72"/>
  <c r="E72"/>
  <c r="F72"/>
  <c r="G72"/>
  <c r="H72"/>
  <c r="I72"/>
  <c r="J72"/>
  <c r="K72"/>
  <c r="L72"/>
  <c r="Q72"/>
  <c r="R72"/>
  <c r="S72"/>
  <c r="T72"/>
  <c r="U72"/>
  <c r="V72"/>
  <c r="A73"/>
  <c r="B73"/>
  <c r="C73"/>
  <c r="D73"/>
  <c r="E73"/>
  <c r="F73"/>
  <c r="G73"/>
  <c r="H73"/>
  <c r="I73"/>
  <c r="J73"/>
  <c r="K73"/>
  <c r="L73"/>
  <c r="Q73"/>
  <c r="R73"/>
  <c r="S73"/>
  <c r="T73"/>
  <c r="U73"/>
  <c r="V73"/>
  <c r="A74"/>
  <c r="B74"/>
  <c r="C74"/>
  <c r="D74"/>
  <c r="E74"/>
  <c r="F74"/>
  <c r="G74"/>
  <c r="H74"/>
  <c r="I74"/>
  <c r="J74"/>
  <c r="K74"/>
  <c r="L74"/>
  <c r="Q74"/>
  <c r="R74"/>
  <c r="S74"/>
  <c r="T74"/>
  <c r="U74"/>
  <c r="V74"/>
  <c r="A75"/>
  <c r="B75"/>
  <c r="C75"/>
  <c r="D75"/>
  <c r="E75"/>
  <c r="F75"/>
  <c r="G75"/>
  <c r="H75"/>
  <c r="I75"/>
  <c r="J75"/>
  <c r="K75"/>
  <c r="L75"/>
  <c r="Q75"/>
  <c r="R75"/>
  <c r="S75"/>
  <c r="T75"/>
  <c r="U75"/>
  <c r="V75"/>
  <c r="A76"/>
  <c r="B76"/>
  <c r="C76"/>
  <c r="D76"/>
  <c r="E76"/>
  <c r="F76"/>
  <c r="G76"/>
  <c r="H76"/>
  <c r="I76"/>
  <c r="J76"/>
  <c r="K76"/>
  <c r="L76"/>
  <c r="Q76"/>
  <c r="R76"/>
  <c r="S76"/>
  <c r="T76"/>
  <c r="U76"/>
  <c r="V76"/>
  <c r="A77"/>
  <c r="B77"/>
  <c r="C77"/>
  <c r="D77"/>
  <c r="E77"/>
  <c r="F77"/>
  <c r="G77"/>
  <c r="H77"/>
  <c r="I77"/>
  <c r="J77"/>
  <c r="K77"/>
  <c r="L77"/>
  <c r="Q77"/>
  <c r="R77"/>
  <c r="S77"/>
  <c r="T77"/>
  <c r="U77"/>
  <c r="V77"/>
  <c r="A78"/>
  <c r="B78"/>
  <c r="C78"/>
  <c r="D78"/>
  <c r="E78"/>
  <c r="F78"/>
  <c r="G78"/>
  <c r="H78"/>
  <c r="I78"/>
  <c r="J78"/>
  <c r="K78"/>
  <c r="L78"/>
  <c r="Q78"/>
  <c r="R78"/>
  <c r="S78"/>
  <c r="T78"/>
  <c r="U78"/>
  <c r="V78"/>
  <c r="A79"/>
  <c r="B79"/>
  <c r="C79"/>
  <c r="D79"/>
  <c r="E79"/>
  <c r="F79"/>
  <c r="G79"/>
  <c r="H79"/>
  <c r="I79"/>
  <c r="J79"/>
  <c r="K79"/>
  <c r="L79"/>
  <c r="Q79"/>
  <c r="R79"/>
  <c r="S79"/>
  <c r="T79"/>
  <c r="U79"/>
  <c r="V79"/>
  <c r="A80"/>
  <c r="B80"/>
  <c r="C80"/>
  <c r="D80"/>
  <c r="E80"/>
  <c r="F80"/>
  <c r="G80"/>
  <c r="H80"/>
  <c r="I80"/>
  <c r="J80"/>
  <c r="K80"/>
  <c r="L80"/>
  <c r="Q80"/>
  <c r="R80"/>
  <c r="S80"/>
  <c r="T80"/>
  <c r="U80"/>
  <c r="V80"/>
  <c r="A81"/>
  <c r="B81"/>
  <c r="C81"/>
  <c r="D81"/>
  <c r="E81"/>
  <c r="F81"/>
  <c r="G81"/>
  <c r="H81"/>
  <c r="I81"/>
  <c r="J81"/>
  <c r="K81"/>
  <c r="L81"/>
  <c r="Q81"/>
  <c r="R81"/>
  <c r="S81"/>
  <c r="T81"/>
  <c r="U81"/>
  <c r="V81"/>
  <c r="A82"/>
  <c r="B82"/>
  <c r="C82"/>
  <c r="D82"/>
  <c r="E82"/>
  <c r="F82"/>
  <c r="G82"/>
  <c r="H82"/>
  <c r="I82"/>
  <c r="J82"/>
  <c r="K82"/>
  <c r="L82"/>
  <c r="Q82"/>
  <c r="R82"/>
  <c r="S82"/>
  <c r="T82"/>
  <c r="U82"/>
  <c r="V82"/>
  <c r="A83"/>
  <c r="B83"/>
  <c r="C83"/>
  <c r="D83"/>
  <c r="E83"/>
  <c r="F83"/>
  <c r="G83"/>
  <c r="H83"/>
  <c r="I83"/>
  <c r="J83"/>
  <c r="K83"/>
  <c r="L83"/>
  <c r="Q83"/>
  <c r="R83"/>
  <c r="S83"/>
  <c r="T83"/>
  <c r="U83"/>
  <c r="V83"/>
  <c r="A84"/>
  <c r="B84"/>
  <c r="C84"/>
  <c r="D84"/>
  <c r="E84"/>
  <c r="F84"/>
  <c r="G84"/>
  <c r="H84"/>
  <c r="I84"/>
  <c r="J84"/>
  <c r="K84"/>
  <c r="L84"/>
  <c r="Q84"/>
  <c r="R84"/>
  <c r="S84"/>
  <c r="T84"/>
  <c r="U84"/>
  <c r="V84"/>
  <c r="A85"/>
  <c r="B85"/>
  <c r="C85"/>
  <c r="D85"/>
  <c r="E85"/>
  <c r="F85"/>
  <c r="G85"/>
  <c r="H85"/>
  <c r="I85"/>
  <c r="J85"/>
  <c r="K85"/>
  <c r="L85"/>
  <c r="Q85"/>
  <c r="R85"/>
  <c r="S85"/>
  <c r="T85"/>
  <c r="U85"/>
  <c r="V85"/>
  <c r="A86"/>
  <c r="B86"/>
  <c r="C86"/>
  <c r="D86"/>
  <c r="E86"/>
  <c r="F86"/>
  <c r="G86"/>
  <c r="H86"/>
  <c r="I86"/>
  <c r="J86"/>
  <c r="K86"/>
  <c r="L86"/>
  <c r="Q86"/>
  <c r="R86"/>
  <c r="S86"/>
  <c r="T86"/>
  <c r="U86"/>
  <c r="V86"/>
  <c r="A87"/>
  <c r="B87"/>
  <c r="C87"/>
  <c r="D87"/>
  <c r="E87"/>
  <c r="F87"/>
  <c r="G87"/>
  <c r="H87"/>
  <c r="I87"/>
  <c r="J87"/>
  <c r="K87"/>
  <c r="L87"/>
  <c r="Q87"/>
  <c r="R87"/>
  <c r="S87"/>
  <c r="T87"/>
  <c r="U87"/>
  <c r="V87"/>
  <c r="A88"/>
  <c r="B88"/>
  <c r="C88"/>
  <c r="D88"/>
  <c r="E88"/>
  <c r="F88"/>
  <c r="G88"/>
  <c r="H88"/>
  <c r="I88"/>
  <c r="J88"/>
  <c r="K88"/>
  <c r="L88"/>
  <c r="Q88"/>
  <c r="R88"/>
  <c r="S88"/>
  <c r="T88"/>
  <c r="U88"/>
  <c r="V88"/>
  <c r="A89"/>
  <c r="B89"/>
  <c r="C89"/>
  <c r="D89"/>
  <c r="E89"/>
  <c r="F89"/>
  <c r="G89"/>
  <c r="H89"/>
  <c r="I89"/>
  <c r="J89"/>
  <c r="K89"/>
  <c r="L89"/>
  <c r="Q89"/>
  <c r="R89"/>
  <c r="S89"/>
  <c r="T89"/>
  <c r="U89"/>
  <c r="V89"/>
  <c r="A90"/>
  <c r="B90"/>
  <c r="C90"/>
  <c r="D90"/>
  <c r="E90"/>
  <c r="F90"/>
  <c r="G90"/>
  <c r="H90"/>
  <c r="I90"/>
  <c r="J90"/>
  <c r="K90"/>
  <c r="L90"/>
  <c r="Q90"/>
  <c r="R90"/>
  <c r="S90"/>
  <c r="T90"/>
  <c r="U90"/>
  <c r="V90"/>
  <c r="A91"/>
  <c r="B91"/>
  <c r="C91"/>
  <c r="D91"/>
  <c r="E91"/>
  <c r="F91"/>
  <c r="G91"/>
  <c r="H91"/>
  <c r="I91"/>
  <c r="J91"/>
  <c r="K91"/>
  <c r="L91"/>
  <c r="Q91"/>
  <c r="R91"/>
  <c r="S91"/>
  <c r="T91"/>
  <c r="U91"/>
  <c r="V91"/>
  <c r="A92"/>
  <c r="B92"/>
  <c r="C92"/>
  <c r="D92"/>
  <c r="E92"/>
  <c r="F92"/>
  <c r="G92"/>
  <c r="H92"/>
  <c r="I92"/>
  <c r="J92"/>
  <c r="K92"/>
  <c r="L92"/>
  <c r="Q92"/>
  <c r="R92"/>
  <c r="S92"/>
  <c r="T92"/>
  <c r="U92"/>
  <c r="V92"/>
  <c r="A93"/>
  <c r="B93"/>
  <c r="C93"/>
  <c r="D93"/>
  <c r="E93"/>
  <c r="F93"/>
  <c r="G93"/>
  <c r="H93"/>
  <c r="I93"/>
  <c r="J93"/>
  <c r="K93"/>
  <c r="L93"/>
  <c r="Q93"/>
  <c r="R93"/>
  <c r="S93"/>
  <c r="T93"/>
  <c r="U93"/>
  <c r="V93"/>
  <c r="A94"/>
  <c r="B94"/>
  <c r="C94"/>
  <c r="D94"/>
  <c r="E94"/>
  <c r="F94"/>
  <c r="G94"/>
  <c r="H94"/>
  <c r="I94"/>
  <c r="J94"/>
  <c r="K94"/>
  <c r="L94"/>
  <c r="Q94"/>
  <c r="R94"/>
  <c r="S94"/>
  <c r="T94"/>
  <c r="U94"/>
  <c r="V94"/>
  <c r="A95"/>
  <c r="B95"/>
  <c r="C95"/>
  <c r="D95"/>
  <c r="E95"/>
  <c r="F95"/>
  <c r="G95"/>
  <c r="H95"/>
  <c r="I95"/>
  <c r="J95"/>
  <c r="K95"/>
  <c r="L95"/>
  <c r="Q95"/>
  <c r="R95"/>
  <c r="S95"/>
  <c r="T95"/>
  <c r="U95"/>
  <c r="V95"/>
  <c r="A96"/>
  <c r="B96"/>
  <c r="C96"/>
  <c r="D96"/>
  <c r="E96"/>
  <c r="F96"/>
  <c r="G96"/>
  <c r="H96"/>
  <c r="I96"/>
  <c r="J96"/>
  <c r="K96"/>
  <c r="L96"/>
  <c r="Q96"/>
  <c r="R96"/>
  <c r="S96"/>
  <c r="T96"/>
  <c r="U96"/>
  <c r="V96"/>
  <c r="A97"/>
  <c r="B97"/>
  <c r="C97"/>
  <c r="D97"/>
  <c r="E97"/>
  <c r="F97"/>
  <c r="G97"/>
  <c r="H97"/>
  <c r="I97"/>
  <c r="J97"/>
  <c r="K97"/>
  <c r="L97"/>
  <c r="Q97"/>
  <c r="R97"/>
  <c r="S97"/>
  <c r="T97"/>
  <c r="U97"/>
  <c r="V97"/>
  <c r="A98"/>
  <c r="B98"/>
  <c r="C98"/>
  <c r="D98"/>
  <c r="E98"/>
  <c r="F98"/>
  <c r="G98"/>
  <c r="H98"/>
  <c r="I98"/>
  <c r="J98"/>
  <c r="K98"/>
  <c r="L98"/>
  <c r="Q98"/>
  <c r="R98"/>
  <c r="S98"/>
  <c r="T98"/>
  <c r="U98"/>
  <c r="V98"/>
  <c r="A99"/>
  <c r="B99"/>
  <c r="C99"/>
  <c r="D99"/>
  <c r="E99"/>
  <c r="F99"/>
  <c r="G99"/>
  <c r="H99"/>
  <c r="I99"/>
  <c r="J99"/>
  <c r="K99"/>
  <c r="L99"/>
  <c r="Q99"/>
  <c r="R99"/>
  <c r="S99"/>
  <c r="T99"/>
  <c r="U99"/>
  <c r="V99"/>
  <c r="A100"/>
  <c r="B100"/>
  <c r="C100"/>
  <c r="D100"/>
  <c r="E100"/>
  <c r="F100"/>
  <c r="G100"/>
  <c r="H100"/>
  <c r="I100"/>
  <c r="J100"/>
  <c r="K100"/>
  <c r="L100"/>
  <c r="Q100"/>
  <c r="R100"/>
  <c r="S100"/>
  <c r="T100"/>
  <c r="U100"/>
  <c r="V100"/>
  <c r="A101"/>
  <c r="B101"/>
  <c r="C101"/>
  <c r="D101"/>
  <c r="E101"/>
  <c r="F101"/>
  <c r="G101"/>
  <c r="H101"/>
  <c r="I101"/>
  <c r="J101"/>
  <c r="K101"/>
  <c r="L101"/>
  <c r="Q101"/>
  <c r="R101"/>
  <c r="S101"/>
  <c r="T101"/>
  <c r="U101"/>
  <c r="V101"/>
  <c r="A102"/>
  <c r="B102"/>
  <c r="C102"/>
  <c r="D102"/>
  <c r="E102"/>
  <c r="F102"/>
  <c r="G102"/>
  <c r="H102"/>
  <c r="I102"/>
  <c r="J102"/>
  <c r="K102"/>
  <c r="L102"/>
  <c r="Q102"/>
  <c r="R102"/>
  <c r="S102"/>
  <c r="T102"/>
  <c r="U102"/>
  <c r="V102"/>
  <c r="A103"/>
  <c r="B103"/>
  <c r="C103"/>
  <c r="D103"/>
  <c r="E103"/>
  <c r="F103"/>
  <c r="G103"/>
  <c r="H103"/>
  <c r="I103"/>
  <c r="J103"/>
  <c r="K103"/>
  <c r="L103"/>
  <c r="Q103"/>
  <c r="R103"/>
  <c r="S103"/>
  <c r="T103"/>
  <c r="U103"/>
  <c r="V103"/>
  <c r="A104"/>
  <c r="B104"/>
  <c r="C104"/>
  <c r="D104"/>
  <c r="E104"/>
  <c r="F104"/>
  <c r="G104"/>
  <c r="H104"/>
  <c r="I104"/>
  <c r="J104"/>
  <c r="K104"/>
  <c r="L104"/>
  <c r="Q104"/>
  <c r="R104"/>
  <c r="S104"/>
  <c r="T104"/>
  <c r="U104"/>
  <c r="V104"/>
  <c r="A105"/>
  <c r="B105"/>
  <c r="C105"/>
  <c r="D105"/>
  <c r="E105"/>
  <c r="F105"/>
  <c r="G105"/>
  <c r="H105"/>
  <c r="I105"/>
  <c r="J105"/>
  <c r="K105"/>
  <c r="L105"/>
  <c r="Q105"/>
  <c r="R105"/>
  <c r="S105"/>
  <c r="T105"/>
  <c r="U105"/>
  <c r="V105"/>
  <c r="A106"/>
  <c r="B106"/>
  <c r="C106"/>
  <c r="D106"/>
  <c r="E106"/>
  <c r="F106"/>
  <c r="G106"/>
  <c r="H106"/>
  <c r="I106"/>
  <c r="J106"/>
  <c r="K106"/>
  <c r="L106"/>
  <c r="Q106"/>
  <c r="R106"/>
  <c r="S106"/>
  <c r="T106"/>
  <c r="U106"/>
  <c r="V106"/>
  <c r="A107"/>
  <c r="B107"/>
  <c r="C107"/>
  <c r="D107"/>
  <c r="E107"/>
  <c r="F107"/>
  <c r="G107"/>
  <c r="H107"/>
  <c r="I107"/>
  <c r="J107"/>
  <c r="K107"/>
  <c r="L107"/>
  <c r="Q107"/>
  <c r="R107"/>
  <c r="S107"/>
  <c r="T107"/>
  <c r="U107"/>
  <c r="V107"/>
  <c r="A108"/>
  <c r="B108"/>
  <c r="C108"/>
  <c r="D108"/>
  <c r="E108"/>
  <c r="F108"/>
  <c r="G108"/>
  <c r="H108"/>
  <c r="I108"/>
  <c r="J108"/>
  <c r="K108"/>
  <c r="L108"/>
  <c r="Q108"/>
  <c r="R108"/>
  <c r="S108"/>
  <c r="T108"/>
  <c r="U108"/>
  <c r="V108"/>
  <c r="A109"/>
  <c r="B109"/>
  <c r="C109"/>
  <c r="D109"/>
  <c r="E109"/>
  <c r="F109"/>
  <c r="G109"/>
  <c r="H109"/>
  <c r="I109"/>
  <c r="J109"/>
  <c r="K109"/>
  <c r="L109"/>
  <c r="Q109"/>
  <c r="R109"/>
  <c r="S109"/>
  <c r="T109"/>
  <c r="U109"/>
  <c r="V109"/>
  <c r="A110"/>
  <c r="B110"/>
  <c r="C110"/>
  <c r="D110"/>
  <c r="E110"/>
  <c r="F110"/>
  <c r="G110"/>
  <c r="H110"/>
  <c r="I110"/>
  <c r="J110"/>
  <c r="K110"/>
  <c r="L110"/>
  <c r="Q110"/>
  <c r="R110"/>
  <c r="S110"/>
  <c r="T110"/>
  <c r="U110"/>
  <c r="V110"/>
  <c r="A111"/>
  <c r="B111"/>
  <c r="C111"/>
  <c r="D111"/>
  <c r="E111"/>
  <c r="F111"/>
  <c r="G111"/>
  <c r="H111"/>
  <c r="I111"/>
  <c r="J111"/>
  <c r="K111"/>
  <c r="L111"/>
  <c r="Q111"/>
  <c r="R111"/>
  <c r="S111"/>
  <c r="T111"/>
  <c r="U111"/>
  <c r="V111"/>
  <c r="A112"/>
  <c r="B112"/>
  <c r="C112"/>
  <c r="D112"/>
  <c r="E112"/>
  <c r="F112"/>
  <c r="G112"/>
  <c r="H112"/>
  <c r="I112"/>
  <c r="J112"/>
  <c r="K112"/>
  <c r="L112"/>
  <c r="Q112"/>
  <c r="R112"/>
  <c r="S112"/>
  <c r="T112"/>
  <c r="U112"/>
  <c r="V112"/>
  <c r="A113"/>
  <c r="B113"/>
  <c r="C113"/>
  <c r="D113"/>
  <c r="E113"/>
  <c r="F113"/>
  <c r="G113"/>
  <c r="H113"/>
  <c r="I113"/>
  <c r="J113"/>
  <c r="K113"/>
  <c r="L113"/>
  <c r="Q113"/>
  <c r="R113"/>
  <c r="S113"/>
  <c r="T113"/>
  <c r="U113"/>
  <c r="V113"/>
  <c r="A114"/>
  <c r="B114"/>
  <c r="C114"/>
  <c r="D114"/>
  <c r="E114"/>
  <c r="F114"/>
  <c r="G114"/>
  <c r="H114"/>
  <c r="I114"/>
  <c r="J114"/>
  <c r="K114"/>
  <c r="L114"/>
  <c r="Q114"/>
  <c r="R114"/>
  <c r="S114"/>
  <c r="T114"/>
  <c r="U114"/>
  <c r="V114"/>
  <c r="A115"/>
  <c r="B115"/>
  <c r="C115"/>
  <c r="D115"/>
  <c r="E115"/>
  <c r="F115"/>
  <c r="G115"/>
  <c r="H115"/>
  <c r="I115"/>
  <c r="J115"/>
  <c r="K115"/>
  <c r="L115"/>
  <c r="Q115"/>
  <c r="R115"/>
  <c r="S115"/>
  <c r="T115"/>
  <c r="U115"/>
  <c r="V115"/>
  <c r="A116"/>
  <c r="B116"/>
  <c r="C116"/>
  <c r="D116"/>
  <c r="E116"/>
  <c r="F116"/>
  <c r="G116"/>
  <c r="H116"/>
  <c r="I116"/>
  <c r="J116"/>
  <c r="K116"/>
  <c r="L116"/>
  <c r="Q116"/>
  <c r="R116"/>
  <c r="S116"/>
  <c r="T116"/>
  <c r="U116"/>
  <c r="V116"/>
  <c r="A117"/>
  <c r="B117"/>
  <c r="C117"/>
  <c r="D117"/>
  <c r="E117"/>
  <c r="F117"/>
  <c r="G117"/>
  <c r="H117"/>
  <c r="I117"/>
  <c r="J117"/>
  <c r="K117"/>
  <c r="L117"/>
  <c r="Q117"/>
  <c r="R117"/>
  <c r="S117"/>
  <c r="T117"/>
  <c r="U117"/>
  <c r="V117"/>
  <c r="A118"/>
  <c r="B118"/>
  <c r="C118"/>
  <c r="D118"/>
  <c r="E118"/>
  <c r="F118"/>
  <c r="G118"/>
  <c r="H118"/>
  <c r="I118"/>
  <c r="J118"/>
  <c r="K118"/>
  <c r="L118"/>
  <c r="Q118"/>
  <c r="R118"/>
  <c r="S118"/>
  <c r="T118"/>
  <c r="U118"/>
  <c r="V118"/>
  <c r="A119"/>
  <c r="B119"/>
  <c r="C119"/>
  <c r="D119"/>
  <c r="E119"/>
  <c r="F119"/>
  <c r="G119"/>
  <c r="H119"/>
  <c r="I119"/>
  <c r="J119"/>
  <c r="K119"/>
  <c r="L119"/>
  <c r="Q119"/>
  <c r="R119"/>
  <c r="S119"/>
  <c r="T119"/>
  <c r="U119"/>
  <c r="V119"/>
  <c r="A120"/>
  <c r="B120"/>
  <c r="C120"/>
  <c r="D120"/>
  <c r="E120"/>
  <c r="F120"/>
  <c r="G120"/>
  <c r="H120"/>
  <c r="I120"/>
  <c r="J120"/>
  <c r="K120"/>
  <c r="L120"/>
  <c r="Q120"/>
  <c r="R120"/>
  <c r="S120"/>
  <c r="T120"/>
  <c r="U120"/>
  <c r="V120"/>
  <c r="A121"/>
  <c r="B121"/>
  <c r="C121"/>
  <c r="D121"/>
  <c r="E121"/>
  <c r="F121"/>
  <c r="G121"/>
  <c r="H121"/>
  <c r="I121"/>
  <c r="J121"/>
  <c r="K121"/>
  <c r="L121"/>
  <c r="Q121"/>
  <c r="R121"/>
  <c r="S121"/>
  <c r="T121"/>
  <c r="U121"/>
  <c r="V121"/>
  <c r="A122"/>
  <c r="B122"/>
  <c r="C122"/>
  <c r="D122"/>
  <c r="E122"/>
  <c r="F122"/>
  <c r="G122"/>
  <c r="H122"/>
  <c r="I122"/>
  <c r="J122"/>
  <c r="K122"/>
  <c r="L122"/>
  <c r="Q122"/>
  <c r="R122"/>
  <c r="S122"/>
  <c r="T122"/>
  <c r="U122"/>
  <c r="V122"/>
  <c r="A123"/>
  <c r="B123"/>
  <c r="C123"/>
  <c r="D123"/>
  <c r="E123"/>
  <c r="F123"/>
  <c r="G123"/>
  <c r="H123"/>
  <c r="I123"/>
  <c r="J123"/>
  <c r="K123"/>
  <c r="L123"/>
  <c r="Q123"/>
  <c r="R123"/>
  <c r="S123"/>
  <c r="T123"/>
  <c r="U123"/>
  <c r="V123"/>
  <c r="A124"/>
  <c r="B124"/>
  <c r="C124"/>
  <c r="D124"/>
  <c r="E124"/>
  <c r="F124"/>
  <c r="G124"/>
  <c r="H124"/>
  <c r="I124"/>
  <c r="J124"/>
  <c r="K124"/>
  <c r="L124"/>
  <c r="Q124"/>
  <c r="R124"/>
  <c r="S124"/>
  <c r="T124"/>
  <c r="U124"/>
  <c r="V124"/>
  <c r="A125"/>
  <c r="B125"/>
  <c r="C125"/>
  <c r="D125"/>
  <c r="E125"/>
  <c r="F125"/>
  <c r="G125"/>
  <c r="H125"/>
  <c r="I125"/>
  <c r="J125"/>
  <c r="K125"/>
  <c r="L125"/>
  <c r="Q125"/>
  <c r="R125"/>
  <c r="S125"/>
  <c r="T125"/>
  <c r="U125"/>
  <c r="V125"/>
  <c r="A126"/>
  <c r="B126"/>
  <c r="C126"/>
  <c r="D126"/>
  <c r="E126"/>
  <c r="F126"/>
  <c r="G126"/>
  <c r="H126"/>
  <c r="I126"/>
  <c r="J126"/>
  <c r="K126"/>
  <c r="L126"/>
  <c r="Q126"/>
  <c r="R126"/>
  <c r="S126"/>
  <c r="T126"/>
  <c r="U126"/>
  <c r="V126"/>
  <c r="A127"/>
  <c r="B127"/>
  <c r="C127"/>
  <c r="D127"/>
  <c r="E127"/>
  <c r="F127"/>
  <c r="G127"/>
  <c r="H127"/>
  <c r="I127"/>
  <c r="J127"/>
  <c r="K127"/>
  <c r="L127"/>
  <c r="Q127"/>
  <c r="R127"/>
  <c r="S127"/>
  <c r="T127"/>
  <c r="U127"/>
  <c r="V127"/>
  <c r="A128"/>
  <c r="B128"/>
  <c r="C128"/>
  <c r="D128"/>
  <c r="E128"/>
  <c r="F128"/>
  <c r="G128"/>
  <c r="H128"/>
  <c r="I128"/>
  <c r="J128"/>
  <c r="K128"/>
  <c r="L128"/>
  <c r="Q128"/>
  <c r="R128"/>
  <c r="S128"/>
  <c r="T128"/>
  <c r="U128"/>
  <c r="V128"/>
  <c r="A129"/>
  <c r="B129"/>
  <c r="C129"/>
  <c r="D129"/>
  <c r="E129"/>
  <c r="F129"/>
  <c r="G129"/>
  <c r="H129"/>
  <c r="I129"/>
  <c r="J129"/>
  <c r="K129"/>
  <c r="L129"/>
  <c r="Q129"/>
  <c r="R129"/>
  <c r="S129"/>
  <c r="T129"/>
  <c r="U129"/>
  <c r="V129"/>
  <c r="A130"/>
  <c r="B130"/>
  <c r="C130"/>
  <c r="D130"/>
  <c r="E130"/>
  <c r="F130"/>
  <c r="G130"/>
  <c r="H130"/>
  <c r="I130"/>
  <c r="J130"/>
  <c r="K130"/>
  <c r="L130"/>
  <c r="Q130"/>
  <c r="R130"/>
  <c r="S130"/>
  <c r="T130"/>
  <c r="U130"/>
  <c r="V130"/>
  <c r="A131"/>
  <c r="B131"/>
  <c r="C131"/>
  <c r="D131"/>
  <c r="E131"/>
  <c r="F131"/>
  <c r="G131"/>
  <c r="H131"/>
  <c r="I131"/>
  <c r="J131"/>
  <c r="K131"/>
  <c r="L131"/>
  <c r="Q131"/>
  <c r="R131"/>
  <c r="S131"/>
  <c r="T131"/>
  <c r="U131"/>
  <c r="V131"/>
  <c r="A132"/>
  <c r="B132"/>
  <c r="C132"/>
  <c r="D132"/>
  <c r="E132"/>
  <c r="F132"/>
  <c r="G132"/>
  <c r="H132"/>
  <c r="I132"/>
  <c r="J132"/>
  <c r="K132"/>
  <c r="L132"/>
  <c r="Q132"/>
  <c r="R132"/>
  <c r="S132"/>
  <c r="T132"/>
  <c r="U132"/>
  <c r="V132"/>
  <c r="A133"/>
  <c r="B133"/>
  <c r="C133"/>
  <c r="D133"/>
  <c r="E133"/>
  <c r="F133"/>
  <c r="G133"/>
  <c r="H133"/>
  <c r="I133"/>
  <c r="J133"/>
  <c r="K133"/>
  <c r="L133"/>
  <c r="Q133"/>
  <c r="R133"/>
  <c r="S133"/>
  <c r="T133"/>
  <c r="U133"/>
  <c r="V133"/>
  <c r="A134"/>
  <c r="B134"/>
  <c r="C134"/>
  <c r="D134"/>
  <c r="E134"/>
  <c r="F134"/>
  <c r="G134"/>
  <c r="H134"/>
  <c r="I134"/>
  <c r="J134"/>
  <c r="K134"/>
  <c r="L134"/>
  <c r="Q134"/>
  <c r="R134"/>
  <c r="S134"/>
  <c r="T134"/>
  <c r="U134"/>
  <c r="V134"/>
  <c r="A135"/>
  <c r="B135"/>
  <c r="C135"/>
  <c r="D135"/>
  <c r="E135"/>
  <c r="F135"/>
  <c r="G135"/>
  <c r="H135"/>
  <c r="I135"/>
  <c r="J135"/>
  <c r="K135"/>
  <c r="L135"/>
  <c r="Q135"/>
  <c r="R135"/>
  <c r="S135"/>
  <c r="T135"/>
  <c r="U135"/>
  <c r="V135"/>
  <c r="A136"/>
  <c r="B136"/>
  <c r="C136"/>
  <c r="D136"/>
  <c r="E136"/>
  <c r="F136"/>
  <c r="G136"/>
  <c r="H136"/>
  <c r="I136"/>
  <c r="J136"/>
  <c r="K136"/>
  <c r="L136"/>
  <c r="Q136"/>
  <c r="R136"/>
  <c r="S136"/>
  <c r="T136"/>
  <c r="U136"/>
  <c r="V136"/>
  <c r="A137"/>
  <c r="B137"/>
  <c r="C137"/>
  <c r="D137"/>
  <c r="E137"/>
  <c r="F137"/>
  <c r="G137"/>
  <c r="H137"/>
  <c r="I137"/>
  <c r="J137"/>
  <c r="K137"/>
  <c r="L137"/>
  <c r="Q137"/>
  <c r="R137"/>
  <c r="S137"/>
  <c r="T137"/>
  <c r="U137"/>
  <c r="V137"/>
  <c r="A138"/>
  <c r="B138"/>
  <c r="C138"/>
  <c r="D138"/>
  <c r="E138"/>
  <c r="F138"/>
  <c r="G138"/>
  <c r="H138"/>
  <c r="I138"/>
  <c r="J138"/>
  <c r="K138"/>
  <c r="L138"/>
  <c r="Q138"/>
  <c r="R138"/>
  <c r="S138"/>
  <c r="T138"/>
  <c r="U138"/>
  <c r="V138"/>
  <c r="A139"/>
  <c r="B139"/>
  <c r="C139"/>
  <c r="D139"/>
  <c r="E139"/>
  <c r="F139"/>
  <c r="G139"/>
  <c r="H139"/>
  <c r="I139"/>
  <c r="J139"/>
  <c r="K139"/>
  <c r="L139"/>
  <c r="Q139"/>
  <c r="R139"/>
  <c r="S139"/>
  <c r="T139"/>
  <c r="U139"/>
  <c r="V139"/>
  <c r="A140"/>
  <c r="B140"/>
  <c r="C140"/>
  <c r="D140"/>
  <c r="E140"/>
  <c r="F140"/>
  <c r="G140"/>
  <c r="H140"/>
  <c r="I140"/>
  <c r="J140"/>
  <c r="K140"/>
  <c r="L140"/>
  <c r="Q140"/>
  <c r="R140"/>
  <c r="S140"/>
  <c r="T140"/>
  <c r="U140"/>
  <c r="V140"/>
  <c r="A141"/>
  <c r="B141"/>
  <c r="C141"/>
  <c r="D141"/>
  <c r="E141"/>
  <c r="F141"/>
  <c r="G141"/>
  <c r="H141"/>
  <c r="I141"/>
  <c r="J141"/>
  <c r="K141"/>
  <c r="L141"/>
  <c r="Q141"/>
  <c r="R141"/>
  <c r="S141"/>
  <c r="T141"/>
  <c r="U141"/>
  <c r="V141"/>
  <c r="A142"/>
  <c r="B142"/>
  <c r="C142"/>
  <c r="D142"/>
  <c r="E142"/>
  <c r="F142"/>
  <c r="G142"/>
  <c r="H142"/>
  <c r="I142"/>
  <c r="J142"/>
  <c r="K142"/>
  <c r="L142"/>
  <c r="Q142"/>
  <c r="R142"/>
  <c r="S142"/>
  <c r="T142"/>
  <c r="U142"/>
  <c r="V142"/>
  <c r="A143"/>
  <c r="B143"/>
  <c r="C143"/>
  <c r="D143"/>
  <c r="E143"/>
  <c r="F143"/>
  <c r="G143"/>
  <c r="H143"/>
  <c r="I143"/>
  <c r="J143"/>
  <c r="K143"/>
  <c r="L143"/>
  <c r="Q143"/>
  <c r="R143"/>
  <c r="S143"/>
  <c r="T143"/>
  <c r="U143"/>
  <c r="V143"/>
  <c r="A144"/>
  <c r="B144"/>
  <c r="C144"/>
  <c r="D144"/>
  <c r="E144"/>
  <c r="F144"/>
  <c r="G144"/>
  <c r="H144"/>
  <c r="I144"/>
  <c r="J144"/>
  <c r="K144"/>
  <c r="L144"/>
  <c r="Q144"/>
  <c r="R144"/>
  <c r="S144"/>
  <c r="T144"/>
  <c r="U144"/>
  <c r="V144"/>
  <c r="A145"/>
  <c r="B145"/>
  <c r="C145"/>
  <c r="D145"/>
  <c r="E145"/>
  <c r="F145"/>
  <c r="G145"/>
  <c r="H145"/>
  <c r="I145"/>
  <c r="J145"/>
  <c r="K145"/>
  <c r="L145"/>
  <c r="Q145"/>
  <c r="R145"/>
  <c r="S145"/>
  <c r="T145"/>
  <c r="U145"/>
  <c r="V145"/>
  <c r="A146"/>
  <c r="B146"/>
  <c r="C146"/>
  <c r="D146"/>
  <c r="E146"/>
  <c r="F146"/>
  <c r="G146"/>
  <c r="H146"/>
  <c r="I146"/>
  <c r="J146"/>
  <c r="K146"/>
  <c r="L146"/>
  <c r="Q146"/>
  <c r="R146"/>
  <c r="S146"/>
  <c r="T146"/>
  <c r="U146"/>
  <c r="V146"/>
  <c r="A147"/>
  <c r="B147"/>
  <c r="C147"/>
  <c r="D147"/>
  <c r="E147"/>
  <c r="F147"/>
  <c r="G147"/>
  <c r="H147"/>
  <c r="I147"/>
  <c r="J147"/>
  <c r="K147"/>
  <c r="L147"/>
  <c r="Q147"/>
  <c r="R147"/>
  <c r="S147"/>
  <c r="T147"/>
  <c r="U147"/>
  <c r="V147"/>
  <c r="A148"/>
  <c r="B148"/>
  <c r="C148"/>
  <c r="D148"/>
  <c r="E148"/>
  <c r="F148"/>
  <c r="G148"/>
  <c r="H148"/>
  <c r="I148"/>
  <c r="J148"/>
  <c r="K148"/>
  <c r="L148"/>
  <c r="Q148"/>
  <c r="R148"/>
  <c r="S148"/>
  <c r="T148"/>
  <c r="U148"/>
  <c r="V148"/>
  <c r="A149"/>
  <c r="B149"/>
  <c r="C149"/>
  <c r="D149"/>
  <c r="E149"/>
  <c r="F149"/>
  <c r="G149"/>
  <c r="H149"/>
  <c r="I149"/>
  <c r="J149"/>
  <c r="K149"/>
  <c r="L149"/>
  <c r="Q149"/>
  <c r="R149"/>
  <c r="S149"/>
  <c r="T149"/>
  <c r="U149"/>
  <c r="V149"/>
  <c r="A150"/>
  <c r="B150"/>
  <c r="C150"/>
  <c r="D150"/>
  <c r="E150"/>
  <c r="F150"/>
  <c r="G150"/>
  <c r="H150"/>
  <c r="I150"/>
  <c r="J150"/>
  <c r="K150"/>
  <c r="L150"/>
  <c r="Q150"/>
  <c r="R150"/>
  <c r="S150"/>
  <c r="T150"/>
  <c r="U150"/>
  <c r="V150"/>
  <c r="A151"/>
  <c r="B151"/>
  <c r="C151"/>
  <c r="D151"/>
  <c r="E151"/>
  <c r="F151"/>
  <c r="G151"/>
  <c r="H151"/>
  <c r="I151"/>
  <c r="J151"/>
  <c r="K151"/>
  <c r="L151"/>
  <c r="Q151"/>
  <c r="R151"/>
  <c r="S151"/>
  <c r="T151"/>
  <c r="U151"/>
  <c r="V151"/>
  <c r="A152"/>
  <c r="B152"/>
  <c r="C152"/>
  <c r="D152"/>
  <c r="E152"/>
  <c r="F152"/>
  <c r="G152"/>
  <c r="H152"/>
  <c r="I152"/>
  <c r="J152"/>
  <c r="K152"/>
  <c r="L152"/>
  <c r="Q152"/>
  <c r="R152"/>
  <c r="S152"/>
  <c r="T152"/>
  <c r="U152"/>
  <c r="V152"/>
  <c r="A153"/>
  <c r="B153"/>
  <c r="C153"/>
  <c r="D153"/>
  <c r="E153"/>
  <c r="F153"/>
  <c r="G153"/>
  <c r="H153"/>
  <c r="I153"/>
  <c r="J153"/>
  <c r="K153"/>
  <c r="L153"/>
  <c r="Q153"/>
  <c r="R153"/>
  <c r="S153"/>
  <c r="T153"/>
  <c r="U153"/>
  <c r="V153"/>
  <c r="A154"/>
  <c r="B154"/>
  <c r="C154"/>
  <c r="D154"/>
  <c r="E154"/>
  <c r="F154"/>
  <c r="G154"/>
  <c r="H154"/>
  <c r="I154"/>
  <c r="J154"/>
  <c r="K154"/>
  <c r="L154"/>
  <c r="Q154"/>
  <c r="R154"/>
  <c r="S154"/>
  <c r="T154"/>
  <c r="U154"/>
  <c r="V154"/>
  <c r="A155"/>
  <c r="B155"/>
  <c r="C155"/>
  <c r="D155"/>
  <c r="E155"/>
  <c r="F155"/>
  <c r="G155"/>
  <c r="H155"/>
  <c r="I155"/>
  <c r="J155"/>
  <c r="K155"/>
  <c r="L155"/>
  <c r="Q155"/>
  <c r="R155"/>
  <c r="S155"/>
  <c r="T155"/>
  <c r="U155"/>
  <c r="V155"/>
  <c r="A156"/>
  <c r="B156"/>
  <c r="C156"/>
  <c r="D156"/>
  <c r="E156"/>
  <c r="F156"/>
  <c r="G156"/>
  <c r="H156"/>
  <c r="I156"/>
  <c r="J156"/>
  <c r="K156"/>
  <c r="L156"/>
  <c r="Q156"/>
  <c r="R156"/>
  <c r="S156"/>
  <c r="T156"/>
  <c r="U156"/>
  <c r="V156"/>
  <c r="A157"/>
  <c r="B157"/>
  <c r="C157"/>
  <c r="D157"/>
  <c r="E157"/>
  <c r="F157"/>
  <c r="G157"/>
  <c r="H157"/>
  <c r="I157"/>
  <c r="J157"/>
  <c r="K157"/>
  <c r="L157"/>
  <c r="Q157"/>
  <c r="R157"/>
  <c r="S157"/>
  <c r="T157"/>
  <c r="U157"/>
  <c r="V157"/>
  <c r="A158"/>
  <c r="B158"/>
  <c r="C158"/>
  <c r="D158"/>
  <c r="E158"/>
  <c r="F158"/>
  <c r="G158"/>
  <c r="H158"/>
  <c r="I158"/>
  <c r="J158"/>
  <c r="K158"/>
  <c r="L158"/>
  <c r="Q158"/>
  <c r="R158"/>
  <c r="S158"/>
  <c r="T158"/>
  <c r="U158"/>
  <c r="V158"/>
  <c r="A159"/>
  <c r="B159"/>
  <c r="C159"/>
  <c r="D159"/>
  <c r="E159"/>
  <c r="F159"/>
  <c r="G159"/>
  <c r="H159"/>
  <c r="I159"/>
  <c r="J159"/>
  <c r="K159"/>
  <c r="L159"/>
  <c r="Q159"/>
  <c r="R159"/>
  <c r="S159"/>
  <c r="T159"/>
  <c r="U159"/>
  <c r="V159"/>
  <c r="A160"/>
  <c r="B160"/>
  <c r="C160"/>
  <c r="D160"/>
  <c r="E160"/>
  <c r="F160"/>
  <c r="G160"/>
  <c r="H160"/>
  <c r="I160"/>
  <c r="J160"/>
  <c r="K160"/>
  <c r="L160"/>
  <c r="Q160"/>
  <c r="R160"/>
  <c r="S160"/>
  <c r="T160"/>
  <c r="U160"/>
  <c r="V160"/>
  <c r="A161"/>
  <c r="B161"/>
  <c r="C161"/>
  <c r="D161"/>
  <c r="E161"/>
  <c r="F161"/>
  <c r="G161"/>
  <c r="H161"/>
  <c r="I161"/>
  <c r="J161"/>
  <c r="K161"/>
  <c r="L161"/>
  <c r="Q161"/>
  <c r="R161"/>
  <c r="S161"/>
  <c r="T161"/>
  <c r="U161"/>
  <c r="V161"/>
  <c r="A162"/>
  <c r="B162"/>
  <c r="C162"/>
  <c r="D162"/>
  <c r="E162"/>
  <c r="F162"/>
  <c r="G162"/>
  <c r="H162"/>
  <c r="I162"/>
  <c r="J162"/>
  <c r="K162"/>
  <c r="L162"/>
  <c r="Q162"/>
  <c r="R162"/>
  <c r="S162"/>
  <c r="T162"/>
  <c r="U162"/>
  <c r="V162"/>
  <c r="A163"/>
  <c r="B163"/>
  <c r="C163"/>
  <c r="D163"/>
  <c r="E163"/>
  <c r="F163"/>
  <c r="G163"/>
  <c r="H163"/>
  <c r="I163"/>
  <c r="J163"/>
  <c r="K163"/>
  <c r="L163"/>
  <c r="Q163"/>
  <c r="R163"/>
  <c r="S163"/>
  <c r="T163"/>
  <c r="U163"/>
  <c r="V163"/>
  <c r="A164"/>
  <c r="B164"/>
  <c r="C164"/>
  <c r="D164"/>
  <c r="E164"/>
  <c r="F164"/>
  <c r="G164"/>
  <c r="H164"/>
  <c r="I164"/>
  <c r="J164"/>
  <c r="K164"/>
  <c r="L164"/>
  <c r="Q164"/>
  <c r="R164"/>
  <c r="S164"/>
  <c r="T164"/>
  <c r="U164"/>
  <c r="V164"/>
  <c r="A165"/>
  <c r="B165"/>
  <c r="C165"/>
  <c r="D165"/>
  <c r="E165"/>
  <c r="F165"/>
  <c r="G165"/>
  <c r="H165"/>
  <c r="I165"/>
  <c r="J165"/>
  <c r="K165"/>
  <c r="L165"/>
  <c r="Q165"/>
  <c r="R165"/>
  <c r="S165"/>
  <c r="T165"/>
  <c r="U165"/>
  <c r="V165"/>
  <c r="A166"/>
  <c r="B166"/>
  <c r="C166"/>
  <c r="D166"/>
  <c r="E166"/>
  <c r="F166"/>
  <c r="G166"/>
  <c r="H166"/>
  <c r="I166"/>
  <c r="J166"/>
  <c r="K166"/>
  <c r="L166"/>
  <c r="Q166"/>
  <c r="R166"/>
  <c r="S166"/>
  <c r="T166"/>
  <c r="U166"/>
  <c r="V166"/>
  <c r="A167"/>
  <c r="B167"/>
  <c r="C167"/>
  <c r="D167"/>
  <c r="E167"/>
  <c r="F167"/>
  <c r="G167"/>
  <c r="H167"/>
  <c r="I167"/>
  <c r="J167"/>
  <c r="K167"/>
  <c r="L167"/>
  <c r="Q167"/>
  <c r="R167"/>
  <c r="S167"/>
  <c r="T167"/>
  <c r="U167"/>
  <c r="V167"/>
  <c r="A168"/>
  <c r="B168"/>
  <c r="C168"/>
  <c r="D168"/>
  <c r="E168"/>
  <c r="F168"/>
  <c r="G168"/>
  <c r="H168"/>
  <c r="I168"/>
  <c r="J168"/>
  <c r="K168"/>
  <c r="L168"/>
  <c r="Q168"/>
  <c r="R168"/>
  <c r="S168"/>
  <c r="T168"/>
  <c r="U168"/>
  <c r="V168"/>
  <c r="A169"/>
  <c r="B169"/>
  <c r="C169"/>
  <c r="D169"/>
  <c r="E169"/>
  <c r="F169"/>
  <c r="G169"/>
  <c r="H169"/>
  <c r="I169"/>
  <c r="J169"/>
  <c r="K169"/>
  <c r="L169"/>
  <c r="Q169"/>
  <c r="R169"/>
  <c r="S169"/>
  <c r="T169"/>
  <c r="U169"/>
  <c r="V169"/>
  <c r="A170"/>
  <c r="B170"/>
  <c r="C170"/>
  <c r="D170"/>
  <c r="E170"/>
  <c r="F170"/>
  <c r="G170"/>
  <c r="H170"/>
  <c r="I170"/>
  <c r="J170"/>
  <c r="K170"/>
  <c r="L170"/>
  <c r="Q170"/>
  <c r="R170"/>
  <c r="S170"/>
  <c r="T170"/>
  <c r="U170"/>
  <c r="V170"/>
  <c r="A171"/>
  <c r="B171"/>
  <c r="C171"/>
  <c r="D171"/>
  <c r="E171"/>
  <c r="F171"/>
  <c r="G171"/>
  <c r="H171"/>
  <c r="I171"/>
  <c r="J171"/>
  <c r="K171"/>
  <c r="L171"/>
  <c r="Q171"/>
  <c r="R171"/>
  <c r="S171"/>
  <c r="T171"/>
  <c r="U171"/>
  <c r="V171"/>
  <c r="A172"/>
  <c r="B172"/>
  <c r="C172"/>
  <c r="D172"/>
  <c r="E172"/>
  <c r="F172"/>
  <c r="G172"/>
  <c r="H172"/>
  <c r="I172"/>
  <c r="J172"/>
  <c r="K172"/>
  <c r="L172"/>
  <c r="Q172"/>
  <c r="R172"/>
  <c r="S172"/>
  <c r="T172"/>
  <c r="U172"/>
  <c r="V172"/>
  <c r="A173"/>
  <c r="B173"/>
  <c r="C173"/>
  <c r="D173"/>
  <c r="E173"/>
  <c r="F173"/>
  <c r="G173"/>
  <c r="H173"/>
  <c r="I173"/>
  <c r="J173"/>
  <c r="K173"/>
  <c r="L173"/>
  <c r="Q173"/>
  <c r="R173"/>
  <c r="S173"/>
  <c r="T173"/>
  <c r="U173"/>
  <c r="V173"/>
  <c r="A174"/>
  <c r="B174"/>
  <c r="C174"/>
  <c r="D174"/>
  <c r="E174"/>
  <c r="F174"/>
  <c r="G174"/>
  <c r="H174"/>
  <c r="I174"/>
  <c r="J174"/>
  <c r="K174"/>
  <c r="L174"/>
  <c r="Q174"/>
  <c r="R174"/>
  <c r="S174"/>
  <c r="T174"/>
  <c r="U174"/>
  <c r="V174"/>
  <c r="A175"/>
  <c r="B175"/>
  <c r="C175"/>
  <c r="D175"/>
  <c r="E175"/>
  <c r="F175"/>
  <c r="G175"/>
  <c r="H175"/>
  <c r="I175"/>
  <c r="J175"/>
  <c r="K175"/>
  <c r="L175"/>
  <c r="Q175"/>
  <c r="R175"/>
  <c r="S175"/>
  <c r="T175"/>
  <c r="U175"/>
  <c r="V175"/>
  <c r="A176"/>
  <c r="B176"/>
  <c r="C176"/>
  <c r="D176"/>
  <c r="E176"/>
  <c r="F176"/>
  <c r="G176"/>
  <c r="H176"/>
  <c r="I176"/>
  <c r="J176"/>
  <c r="K176"/>
  <c r="L176"/>
  <c r="Q176"/>
  <c r="R176"/>
  <c r="S176"/>
  <c r="T176"/>
  <c r="U176"/>
  <c r="V176"/>
  <c r="A177"/>
  <c r="B177"/>
  <c r="C177"/>
  <c r="D177"/>
  <c r="E177"/>
  <c r="F177"/>
  <c r="G177"/>
  <c r="H177"/>
  <c r="I177"/>
  <c r="J177"/>
  <c r="K177"/>
  <c r="L177"/>
  <c r="Q177"/>
  <c r="R177"/>
  <c r="S177"/>
  <c r="T177"/>
  <c r="U177"/>
  <c r="V177"/>
  <c r="A178"/>
  <c r="B178"/>
  <c r="C178"/>
  <c r="D178"/>
  <c r="E178"/>
  <c r="F178"/>
  <c r="G178"/>
  <c r="H178"/>
  <c r="I178"/>
  <c r="J178"/>
  <c r="K178"/>
  <c r="L178"/>
  <c r="Q178"/>
  <c r="R178"/>
  <c r="S178"/>
  <c r="T178"/>
  <c r="U178"/>
  <c r="V178"/>
  <c r="A179"/>
  <c r="B179"/>
  <c r="C179"/>
  <c r="D179"/>
  <c r="E179"/>
  <c r="F179"/>
  <c r="G179"/>
  <c r="H179"/>
  <c r="I179"/>
  <c r="J179"/>
  <c r="K179"/>
  <c r="L179"/>
  <c r="Q179"/>
  <c r="R179"/>
  <c r="S179"/>
  <c r="T179"/>
  <c r="U179"/>
  <c r="V179"/>
  <c r="A180"/>
  <c r="B180"/>
  <c r="C180"/>
  <c r="D180"/>
  <c r="E180"/>
  <c r="F180"/>
  <c r="G180"/>
  <c r="H180"/>
  <c r="I180"/>
  <c r="J180"/>
  <c r="K180"/>
  <c r="L180"/>
  <c r="Q180"/>
  <c r="R180"/>
  <c r="S180"/>
  <c r="T180"/>
  <c r="U180"/>
  <c r="V180"/>
  <c r="A181"/>
  <c r="B181"/>
  <c r="C181"/>
  <c r="D181"/>
  <c r="E181"/>
  <c r="F181"/>
  <c r="G181"/>
  <c r="H181"/>
  <c r="I181"/>
  <c r="J181"/>
  <c r="K181"/>
  <c r="L181"/>
  <c r="Q181"/>
  <c r="R181"/>
  <c r="S181"/>
  <c r="T181"/>
  <c r="U181"/>
  <c r="V181"/>
  <c r="A182"/>
  <c r="B182"/>
  <c r="C182"/>
  <c r="D182"/>
  <c r="E182"/>
  <c r="F182"/>
  <c r="G182"/>
  <c r="H182"/>
  <c r="I182"/>
  <c r="J182"/>
  <c r="K182"/>
  <c r="L182"/>
  <c r="Q182"/>
  <c r="R182"/>
  <c r="S182"/>
  <c r="T182"/>
  <c r="U182"/>
  <c r="V182"/>
  <c r="A183"/>
  <c r="B183"/>
  <c r="C183"/>
  <c r="D183"/>
  <c r="E183"/>
  <c r="F183"/>
  <c r="G183"/>
  <c r="H183"/>
  <c r="I183"/>
  <c r="J183"/>
  <c r="K183"/>
  <c r="L183"/>
  <c r="Q183"/>
  <c r="R183"/>
  <c r="S183"/>
  <c r="T183"/>
  <c r="U183"/>
  <c r="V183"/>
  <c r="A184"/>
  <c r="B184"/>
  <c r="C184"/>
  <c r="D184"/>
  <c r="E184"/>
  <c r="F184"/>
  <c r="G184"/>
  <c r="H184"/>
  <c r="I184"/>
  <c r="J184"/>
  <c r="K184"/>
  <c r="L184"/>
  <c r="Q184"/>
  <c r="R184"/>
  <c r="S184"/>
  <c r="T184"/>
  <c r="U184"/>
  <c r="V184"/>
  <c r="A185"/>
  <c r="B185"/>
  <c r="C185"/>
  <c r="D185"/>
  <c r="E185"/>
  <c r="F185"/>
  <c r="G185"/>
  <c r="H185"/>
  <c r="I185"/>
  <c r="J185"/>
  <c r="K185"/>
  <c r="L185"/>
  <c r="Q185"/>
  <c r="R185"/>
  <c r="S185"/>
  <c r="T185"/>
  <c r="U185"/>
  <c r="V185"/>
  <c r="A186"/>
  <c r="B186"/>
  <c r="C186"/>
  <c r="D186"/>
  <c r="E186"/>
  <c r="F186"/>
  <c r="G186"/>
  <c r="H186"/>
  <c r="I186"/>
  <c r="J186"/>
  <c r="K186"/>
  <c r="L186"/>
  <c r="Q186"/>
  <c r="R186"/>
  <c r="S186"/>
  <c r="T186"/>
  <c r="U186"/>
  <c r="V186"/>
  <c r="A187"/>
  <c r="B187"/>
  <c r="C187"/>
  <c r="D187"/>
  <c r="E187"/>
  <c r="F187"/>
  <c r="G187"/>
  <c r="H187"/>
  <c r="I187"/>
  <c r="J187"/>
  <c r="K187"/>
  <c r="L187"/>
  <c r="Q187"/>
  <c r="R187"/>
  <c r="S187"/>
  <c r="T187"/>
  <c r="U187"/>
  <c r="V187"/>
  <c r="A188"/>
  <c r="B188"/>
  <c r="C188"/>
  <c r="D188"/>
  <c r="E188"/>
  <c r="F188"/>
  <c r="G188"/>
  <c r="H188"/>
  <c r="I188"/>
  <c r="J188"/>
  <c r="K188"/>
  <c r="L188"/>
  <c r="Q188"/>
  <c r="R188"/>
  <c r="S188"/>
  <c r="T188"/>
  <c r="U188"/>
  <c r="V188"/>
  <c r="A189"/>
  <c r="B189"/>
  <c r="C189"/>
  <c r="D189"/>
  <c r="E189"/>
  <c r="F189"/>
  <c r="G189"/>
  <c r="H189"/>
  <c r="I189"/>
  <c r="J189"/>
  <c r="K189"/>
  <c r="L189"/>
  <c r="Q189"/>
  <c r="R189"/>
  <c r="S189"/>
  <c r="T189"/>
  <c r="U189"/>
  <c r="V189"/>
  <c r="A190"/>
  <c r="B190"/>
  <c r="C190"/>
  <c r="D190"/>
  <c r="E190"/>
  <c r="F190"/>
  <c r="G190"/>
  <c r="H190"/>
  <c r="I190"/>
  <c r="J190"/>
  <c r="K190"/>
  <c r="L190"/>
  <c r="Q190"/>
  <c r="R190"/>
  <c r="S190"/>
  <c r="T190"/>
  <c r="U190"/>
  <c r="V190"/>
  <c r="A191"/>
  <c r="B191"/>
  <c r="C191"/>
  <c r="D191"/>
  <c r="E191"/>
  <c r="F191"/>
  <c r="G191"/>
  <c r="H191"/>
  <c r="I191"/>
  <c r="J191"/>
  <c r="K191"/>
  <c r="L191"/>
  <c r="Q191"/>
  <c r="R191"/>
  <c r="S191"/>
  <c r="T191"/>
  <c r="U191"/>
  <c r="V191"/>
  <c r="A192"/>
  <c r="B192"/>
  <c r="C192"/>
  <c r="D192"/>
  <c r="E192"/>
  <c r="F192"/>
  <c r="G192"/>
  <c r="H192"/>
  <c r="I192"/>
  <c r="J192"/>
  <c r="K192"/>
  <c r="L192"/>
  <c r="Q192"/>
  <c r="R192"/>
  <c r="S192"/>
  <c r="T192"/>
  <c r="U192"/>
  <c r="V192"/>
  <c r="A193"/>
  <c r="B193"/>
  <c r="C193"/>
  <c r="D193"/>
  <c r="E193"/>
  <c r="F193"/>
  <c r="G193"/>
  <c r="H193"/>
  <c r="I193"/>
  <c r="J193"/>
  <c r="K193"/>
  <c r="L193"/>
  <c r="Q193"/>
  <c r="R193"/>
  <c r="S193"/>
  <c r="T193"/>
  <c r="U193"/>
  <c r="V193"/>
  <c r="A194"/>
  <c r="B194"/>
  <c r="C194"/>
  <c r="D194"/>
  <c r="E194"/>
  <c r="F194"/>
  <c r="G194"/>
  <c r="H194"/>
  <c r="I194"/>
  <c r="J194"/>
  <c r="K194"/>
  <c r="L194"/>
  <c r="Q194"/>
  <c r="R194"/>
  <c r="S194"/>
  <c r="T194"/>
  <c r="U194"/>
  <c r="V194"/>
  <c r="A195"/>
  <c r="B195"/>
  <c r="C195"/>
  <c r="D195"/>
  <c r="E195"/>
  <c r="F195"/>
  <c r="G195"/>
  <c r="H195"/>
  <c r="I195"/>
  <c r="J195"/>
  <c r="K195"/>
  <c r="L195"/>
  <c r="Q195"/>
  <c r="R195"/>
  <c r="S195"/>
  <c r="T195"/>
  <c r="U195"/>
  <c r="V195"/>
  <c r="A196"/>
  <c r="B196"/>
  <c r="C196"/>
  <c r="D196"/>
  <c r="E196"/>
  <c r="F196"/>
  <c r="G196"/>
  <c r="H196"/>
  <c r="I196"/>
  <c r="J196"/>
  <c r="K196"/>
  <c r="L196"/>
  <c r="Q196"/>
  <c r="R196"/>
  <c r="S196"/>
  <c r="T196"/>
  <c r="U196"/>
  <c r="V196"/>
  <c r="A197"/>
  <c r="B197"/>
  <c r="C197"/>
  <c r="D197"/>
  <c r="E197"/>
  <c r="F197"/>
  <c r="G197"/>
  <c r="H197"/>
  <c r="I197"/>
  <c r="J197"/>
  <c r="K197"/>
  <c r="L197"/>
  <c r="Q197"/>
  <c r="R197"/>
  <c r="S197"/>
  <c r="T197"/>
  <c r="U197"/>
  <c r="V197"/>
  <c r="A198"/>
  <c r="B198"/>
  <c r="C198"/>
  <c r="D198"/>
  <c r="E198"/>
  <c r="F198"/>
  <c r="G198"/>
  <c r="H198"/>
  <c r="I198"/>
  <c r="J198"/>
  <c r="K198"/>
  <c r="L198"/>
  <c r="Q198"/>
  <c r="R198"/>
  <c r="S198"/>
  <c r="T198"/>
  <c r="U198"/>
  <c r="V198"/>
  <c r="A199"/>
  <c r="B199"/>
  <c r="C199"/>
  <c r="D199"/>
  <c r="E199"/>
  <c r="F199"/>
  <c r="G199"/>
  <c r="H199"/>
  <c r="I199"/>
  <c r="J199"/>
  <c r="K199"/>
  <c r="L199"/>
  <c r="Q199"/>
  <c r="R199"/>
  <c r="S199"/>
  <c r="T199"/>
  <c r="U199"/>
  <c r="V199"/>
  <c r="A200"/>
  <c r="B200"/>
  <c r="C200"/>
  <c r="D200"/>
  <c r="E200"/>
  <c r="F200"/>
  <c r="G200"/>
  <c r="H200"/>
  <c r="I200"/>
  <c r="J200"/>
  <c r="K200"/>
  <c r="L200"/>
  <c r="Q200"/>
  <c r="R200"/>
  <c r="S200"/>
  <c r="T200"/>
  <c r="U200"/>
  <c r="V200"/>
  <c r="A201"/>
  <c r="B201"/>
  <c r="C201"/>
  <c r="D201"/>
  <c r="E201"/>
  <c r="F201"/>
  <c r="G201"/>
  <c r="H201"/>
  <c r="I201"/>
  <c r="J201"/>
  <c r="K201"/>
  <c r="L201"/>
  <c r="Q201"/>
  <c r="R201"/>
  <c r="S201"/>
  <c r="T201"/>
  <c r="U201"/>
  <c r="V201"/>
  <c r="A202"/>
  <c r="B202"/>
  <c r="C202"/>
  <c r="D202"/>
  <c r="E202"/>
  <c r="F202"/>
  <c r="G202"/>
  <c r="H202"/>
  <c r="I202"/>
  <c r="J202"/>
  <c r="K202"/>
  <c r="L202"/>
  <c r="Q202"/>
  <c r="R202"/>
  <c r="S202"/>
  <c r="T202"/>
  <c r="U202"/>
  <c r="V202"/>
  <c r="A203"/>
  <c r="B203"/>
  <c r="C203"/>
  <c r="D203"/>
  <c r="E203"/>
  <c r="F203"/>
  <c r="G203"/>
  <c r="H203"/>
  <c r="I203"/>
  <c r="J203"/>
  <c r="K203"/>
  <c r="L203"/>
  <c r="Q203"/>
  <c r="R203"/>
  <c r="S203"/>
  <c r="T203"/>
  <c r="U203"/>
  <c r="V203"/>
  <c r="A204"/>
  <c r="B204"/>
  <c r="C204"/>
  <c r="D204"/>
  <c r="E204"/>
  <c r="F204"/>
  <c r="G204"/>
  <c r="H204"/>
  <c r="I204"/>
  <c r="J204"/>
  <c r="K204"/>
  <c r="L204"/>
  <c r="Q204"/>
  <c r="R204"/>
  <c r="S204"/>
  <c r="T204"/>
  <c r="U204"/>
  <c r="V204"/>
  <c r="A205"/>
  <c r="B205"/>
  <c r="C205"/>
  <c r="D205"/>
  <c r="E205"/>
  <c r="F205"/>
  <c r="G205"/>
  <c r="H205"/>
  <c r="I205"/>
  <c r="J205"/>
  <c r="K205"/>
  <c r="L205"/>
  <c r="Q205"/>
  <c r="R205"/>
  <c r="S205"/>
  <c r="T205"/>
  <c r="U205"/>
  <c r="V205"/>
  <c r="A206"/>
  <c r="B206"/>
  <c r="C206"/>
  <c r="D206"/>
  <c r="E206"/>
  <c r="F206"/>
  <c r="G206"/>
  <c r="H206"/>
  <c r="I206"/>
  <c r="J206"/>
  <c r="K206"/>
  <c r="L206"/>
  <c r="Q206"/>
  <c r="R206"/>
  <c r="S206"/>
  <c r="T206"/>
  <c r="U206"/>
  <c r="V206"/>
  <c r="A207"/>
  <c r="B207"/>
  <c r="C207"/>
  <c r="D207"/>
  <c r="E207"/>
  <c r="F207"/>
  <c r="G207"/>
  <c r="H207"/>
  <c r="I207"/>
  <c r="J207"/>
  <c r="K207"/>
  <c r="L207"/>
  <c r="Q207"/>
  <c r="R207"/>
  <c r="S207"/>
  <c r="T207"/>
  <c r="U207"/>
  <c r="V207"/>
  <c r="A208"/>
  <c r="B208"/>
  <c r="C208"/>
  <c r="D208"/>
  <c r="E208"/>
  <c r="F208"/>
  <c r="G208"/>
  <c r="H208"/>
  <c r="I208"/>
  <c r="J208"/>
  <c r="K208"/>
  <c r="L208"/>
  <c r="Q208"/>
  <c r="R208"/>
  <c r="S208"/>
  <c r="T208"/>
  <c r="U208"/>
  <c r="V208"/>
  <c r="A209"/>
  <c r="B209"/>
  <c r="C209"/>
  <c r="D209"/>
  <c r="E209"/>
  <c r="F209"/>
  <c r="G209"/>
  <c r="H209"/>
  <c r="I209"/>
  <c r="J209"/>
  <c r="K209"/>
  <c r="L209"/>
  <c r="Q209"/>
  <c r="R209"/>
  <c r="S209"/>
  <c r="T209"/>
  <c r="U209"/>
  <c r="V209"/>
  <c r="A210"/>
  <c r="B210"/>
  <c r="C210"/>
  <c r="D210"/>
  <c r="E210"/>
  <c r="F210"/>
  <c r="G210"/>
  <c r="H210"/>
  <c r="I210"/>
  <c r="J210"/>
  <c r="K210"/>
  <c r="L210"/>
  <c r="Q210"/>
  <c r="R210"/>
  <c r="S210"/>
  <c r="T210"/>
  <c r="U210"/>
  <c r="V210"/>
  <c r="A211"/>
  <c r="B211"/>
  <c r="C211"/>
  <c r="D211"/>
  <c r="E211"/>
  <c r="F211"/>
  <c r="G211"/>
  <c r="H211"/>
  <c r="I211"/>
  <c r="J211"/>
  <c r="K211"/>
  <c r="L211"/>
  <c r="Q211"/>
  <c r="R211"/>
  <c r="S211"/>
  <c r="T211"/>
  <c r="U211"/>
  <c r="V211"/>
  <c r="A212"/>
  <c r="B212"/>
  <c r="C212"/>
  <c r="D212"/>
  <c r="E212"/>
  <c r="F212"/>
  <c r="G212"/>
  <c r="H212"/>
  <c r="I212"/>
  <c r="J212"/>
  <c r="K212"/>
  <c r="L212"/>
  <c r="Q212"/>
  <c r="R212"/>
  <c r="S212"/>
  <c r="T212"/>
  <c r="U212"/>
  <c r="V212"/>
  <c r="A213"/>
  <c r="B213"/>
  <c r="C213"/>
  <c r="D213"/>
  <c r="E213"/>
  <c r="F213"/>
  <c r="G213"/>
  <c r="H213"/>
  <c r="I213"/>
  <c r="J213"/>
  <c r="K213"/>
  <c r="L213"/>
  <c r="Q213"/>
  <c r="R213"/>
  <c r="S213"/>
  <c r="T213"/>
  <c r="U213"/>
  <c r="V213"/>
  <c r="A214"/>
  <c r="B214"/>
  <c r="C214"/>
  <c r="D214"/>
  <c r="E214"/>
  <c r="F214"/>
  <c r="G214"/>
  <c r="H214"/>
  <c r="I214"/>
  <c r="J214"/>
  <c r="K214"/>
  <c r="L214"/>
  <c r="Q214"/>
  <c r="R214"/>
  <c r="S214"/>
  <c r="T214"/>
  <c r="U214"/>
  <c r="V214"/>
  <c r="A215"/>
  <c r="B215"/>
  <c r="C215"/>
  <c r="D215"/>
  <c r="E215"/>
  <c r="F215"/>
  <c r="G215"/>
  <c r="H215"/>
  <c r="I215"/>
  <c r="J215"/>
  <c r="K215"/>
  <c r="L215"/>
  <c r="Q215"/>
  <c r="R215"/>
  <c r="S215"/>
  <c r="T215"/>
  <c r="U215"/>
  <c r="V215"/>
  <c r="A216"/>
  <c r="B216"/>
  <c r="C216"/>
  <c r="D216"/>
  <c r="E216"/>
  <c r="F216"/>
  <c r="G216"/>
  <c r="H216"/>
  <c r="I216"/>
  <c r="J216"/>
  <c r="K216"/>
  <c r="L216"/>
  <c r="Q216"/>
  <c r="R216"/>
  <c r="S216"/>
  <c r="T216"/>
  <c r="U216"/>
  <c r="V216"/>
  <c r="A217"/>
  <c r="B217"/>
  <c r="C217"/>
  <c r="D217"/>
  <c r="E217"/>
  <c r="F217"/>
  <c r="G217"/>
  <c r="H217"/>
  <c r="I217"/>
  <c r="J217"/>
  <c r="K217"/>
  <c r="L217"/>
  <c r="Q217"/>
  <c r="R217"/>
  <c r="S217"/>
  <c r="T217"/>
  <c r="U217"/>
  <c r="V217"/>
  <c r="A218"/>
  <c r="B218"/>
  <c r="C218"/>
  <c r="D218"/>
  <c r="E218"/>
  <c r="F218"/>
  <c r="G218"/>
  <c r="H218"/>
  <c r="I218"/>
  <c r="J218"/>
  <c r="K218"/>
  <c r="L218"/>
  <c r="Q218"/>
  <c r="R218"/>
  <c r="S218"/>
  <c r="T218"/>
  <c r="U218"/>
  <c r="V218"/>
  <c r="A219"/>
  <c r="B219"/>
  <c r="C219"/>
  <c r="D219"/>
  <c r="E219"/>
  <c r="F219"/>
  <c r="G219"/>
  <c r="H219"/>
  <c r="I219"/>
  <c r="J219"/>
  <c r="K219"/>
  <c r="L219"/>
  <c r="Q219"/>
  <c r="R219"/>
  <c r="S219"/>
  <c r="T219"/>
  <c r="U219"/>
  <c r="V219"/>
  <c r="A220"/>
  <c r="B220"/>
  <c r="C220"/>
  <c r="D220"/>
  <c r="E220"/>
  <c r="F220"/>
  <c r="G220"/>
  <c r="H220"/>
  <c r="I220"/>
  <c r="J220"/>
  <c r="K220"/>
  <c r="L220"/>
  <c r="Q220"/>
  <c r="R220"/>
  <c r="S220"/>
  <c r="T220"/>
  <c r="U220"/>
  <c r="V220"/>
  <c r="A221"/>
  <c r="B221"/>
  <c r="C221"/>
  <c r="D221"/>
  <c r="E221"/>
  <c r="F221"/>
  <c r="G221"/>
  <c r="H221"/>
  <c r="I221"/>
  <c r="J221"/>
  <c r="K221"/>
  <c r="L221"/>
  <c r="Q221"/>
  <c r="R221"/>
  <c r="S221"/>
  <c r="T221"/>
  <c r="U221"/>
  <c r="V221"/>
  <c r="A222"/>
  <c r="B222"/>
  <c r="C222"/>
  <c r="D222"/>
  <c r="E222"/>
  <c r="F222"/>
  <c r="G222"/>
  <c r="H222"/>
  <c r="I222"/>
  <c r="J222"/>
  <c r="K222"/>
  <c r="L222"/>
  <c r="Q222"/>
  <c r="R222"/>
  <c r="S222"/>
  <c r="T222"/>
  <c r="U222"/>
  <c r="V222"/>
  <c r="A223"/>
  <c r="B223"/>
  <c r="C223"/>
  <c r="D223"/>
  <c r="E223"/>
  <c r="F223"/>
  <c r="G223"/>
  <c r="H223"/>
  <c r="I223"/>
  <c r="J223"/>
  <c r="K223"/>
  <c r="L223"/>
  <c r="Q223"/>
  <c r="R223"/>
  <c r="S223"/>
  <c r="T223"/>
  <c r="U223"/>
  <c r="V223"/>
  <c r="A224"/>
  <c r="B224"/>
  <c r="C224"/>
  <c r="D224"/>
  <c r="E224"/>
  <c r="F224"/>
  <c r="G224"/>
  <c r="H224"/>
  <c r="I224"/>
  <c r="J224"/>
  <c r="K224"/>
  <c r="L224"/>
  <c r="Q224"/>
  <c r="R224"/>
  <c r="S224"/>
  <c r="T224"/>
  <c r="U224"/>
  <c r="V224"/>
  <c r="A225"/>
  <c r="B225"/>
  <c r="C225"/>
  <c r="D225"/>
  <c r="E225"/>
  <c r="F225"/>
  <c r="G225"/>
  <c r="H225"/>
  <c r="I225"/>
  <c r="J225"/>
  <c r="K225"/>
  <c r="L225"/>
  <c r="Q225"/>
  <c r="R225"/>
  <c r="S225"/>
  <c r="T225"/>
  <c r="U225"/>
  <c r="V225"/>
  <c r="A226"/>
  <c r="B226"/>
  <c r="C226"/>
  <c r="D226"/>
  <c r="E226"/>
  <c r="F226"/>
  <c r="G226"/>
  <c r="H226"/>
  <c r="I226"/>
  <c r="J226"/>
  <c r="K226"/>
  <c r="L226"/>
  <c r="Q226"/>
  <c r="R226"/>
  <c r="S226"/>
  <c r="T226"/>
  <c r="U226"/>
  <c r="V226"/>
  <c r="A227"/>
  <c r="B227"/>
  <c r="C227"/>
  <c r="D227"/>
  <c r="E227"/>
  <c r="F227"/>
  <c r="G227"/>
  <c r="H227"/>
  <c r="I227"/>
  <c r="J227"/>
  <c r="K227"/>
  <c r="L227"/>
  <c r="Q227"/>
  <c r="R227"/>
  <c r="S227"/>
  <c r="T227"/>
  <c r="U227"/>
  <c r="V227"/>
  <c r="A228"/>
  <c r="B228"/>
  <c r="C228"/>
  <c r="D228"/>
  <c r="E228"/>
  <c r="F228"/>
  <c r="G228"/>
  <c r="H228"/>
  <c r="I228"/>
  <c r="J228"/>
  <c r="K228"/>
  <c r="L228"/>
  <c r="Q228"/>
  <c r="R228"/>
  <c r="S228"/>
  <c r="T228"/>
  <c r="U228"/>
  <c r="V228"/>
  <c r="A229"/>
  <c r="B229"/>
  <c r="C229"/>
  <c r="D229"/>
  <c r="E229"/>
  <c r="F229"/>
  <c r="G229"/>
  <c r="H229"/>
  <c r="I229"/>
  <c r="J229"/>
  <c r="K229"/>
  <c r="L229"/>
  <c r="Q229"/>
  <c r="R229"/>
  <c r="S229"/>
  <c r="T229"/>
  <c r="U229"/>
  <c r="V229"/>
  <c r="A230"/>
  <c r="B230"/>
  <c r="C230"/>
  <c r="D230"/>
  <c r="E230"/>
  <c r="F230"/>
  <c r="G230"/>
  <c r="H230"/>
  <c r="I230"/>
  <c r="J230"/>
  <c r="K230"/>
  <c r="L230"/>
  <c r="Q230"/>
  <c r="R230"/>
  <c r="S230"/>
  <c r="T230"/>
  <c r="U230"/>
  <c r="V230"/>
  <c r="A231"/>
  <c r="B231"/>
  <c r="C231"/>
  <c r="D231"/>
  <c r="E231"/>
  <c r="F231"/>
  <c r="G231"/>
  <c r="H231"/>
  <c r="I231"/>
  <c r="J231"/>
  <c r="K231"/>
  <c r="L231"/>
  <c r="Q231"/>
  <c r="R231"/>
  <c r="S231"/>
  <c r="T231"/>
  <c r="U231"/>
  <c r="V231"/>
  <c r="A232"/>
  <c r="B232"/>
  <c r="C232"/>
  <c r="D232"/>
  <c r="E232"/>
  <c r="F232"/>
  <c r="G232"/>
  <c r="H232"/>
  <c r="I232"/>
  <c r="J232"/>
  <c r="K232"/>
  <c r="L232"/>
  <c r="Q232"/>
  <c r="R232"/>
  <c r="S232"/>
  <c r="T232"/>
  <c r="U232"/>
  <c r="V232"/>
  <c r="A233"/>
  <c r="B233"/>
  <c r="C233"/>
  <c r="D233"/>
  <c r="E233"/>
  <c r="F233"/>
  <c r="G233"/>
  <c r="H233"/>
  <c r="I233"/>
  <c r="J233"/>
  <c r="K233"/>
  <c r="L233"/>
  <c r="Q233"/>
  <c r="R233"/>
  <c r="S233"/>
  <c r="T233"/>
  <c r="U233"/>
  <c r="V233"/>
  <c r="A234"/>
  <c r="B234"/>
  <c r="C234"/>
  <c r="D234"/>
  <c r="E234"/>
  <c r="F234"/>
  <c r="G234"/>
  <c r="H234"/>
  <c r="I234"/>
  <c r="J234"/>
  <c r="K234"/>
  <c r="L234"/>
  <c r="Q234"/>
  <c r="R234"/>
  <c r="S234"/>
  <c r="T234"/>
  <c r="U234"/>
  <c r="V234"/>
  <c r="A235"/>
  <c r="B235"/>
  <c r="C235"/>
  <c r="D235"/>
  <c r="E235"/>
  <c r="F235"/>
  <c r="G235"/>
  <c r="H235"/>
  <c r="I235"/>
  <c r="J235"/>
  <c r="K235"/>
  <c r="L235"/>
  <c r="Q235"/>
  <c r="R235"/>
  <c r="S235"/>
  <c r="T235"/>
  <c r="U235"/>
  <c r="V235"/>
  <c r="A236"/>
  <c r="B236"/>
  <c r="C236"/>
  <c r="D236"/>
  <c r="E236"/>
  <c r="F236"/>
  <c r="G236"/>
  <c r="H236"/>
  <c r="I236"/>
  <c r="J236"/>
  <c r="K236"/>
  <c r="L236"/>
  <c r="Q236"/>
  <c r="R236"/>
  <c r="S236"/>
  <c r="T236"/>
  <c r="U236"/>
  <c r="V236"/>
  <c r="A237"/>
  <c r="B237"/>
  <c r="C237"/>
  <c r="D237"/>
  <c r="E237"/>
  <c r="F237"/>
  <c r="G237"/>
  <c r="H237"/>
  <c r="I237"/>
  <c r="J237"/>
  <c r="K237"/>
  <c r="L237"/>
  <c r="Q237"/>
  <c r="R237"/>
  <c r="S237"/>
  <c r="T237"/>
  <c r="U237"/>
  <c r="V237"/>
  <c r="A238"/>
  <c r="B238"/>
  <c r="C238"/>
  <c r="D238"/>
  <c r="E238"/>
  <c r="F238"/>
  <c r="G238"/>
  <c r="H238"/>
  <c r="I238"/>
  <c r="J238"/>
  <c r="K238"/>
  <c r="L238"/>
  <c r="Q238"/>
  <c r="R238"/>
  <c r="S238"/>
  <c r="T238"/>
  <c r="U238"/>
  <c r="V238"/>
  <c r="A239"/>
  <c r="B239"/>
  <c r="C239"/>
  <c r="D239"/>
  <c r="E239"/>
  <c r="F239"/>
  <c r="G239"/>
  <c r="H239"/>
  <c r="I239"/>
  <c r="J239"/>
  <c r="K239"/>
  <c r="L239"/>
  <c r="Q239"/>
  <c r="R239"/>
  <c r="S239"/>
  <c r="T239"/>
  <c r="U239"/>
  <c r="V239"/>
  <c r="A240"/>
  <c r="B240"/>
  <c r="C240"/>
  <c r="D240"/>
  <c r="E240"/>
  <c r="F240"/>
  <c r="G240"/>
  <c r="H240"/>
  <c r="I240"/>
  <c r="J240"/>
  <c r="K240"/>
  <c r="L240"/>
  <c r="Q240"/>
  <c r="R240"/>
  <c r="S240"/>
  <c r="T240"/>
  <c r="U240"/>
  <c r="V240"/>
  <c r="A241"/>
  <c r="B241"/>
  <c r="C241"/>
  <c r="D241"/>
  <c r="E241"/>
  <c r="F241"/>
  <c r="G241"/>
  <c r="H241"/>
  <c r="I241"/>
  <c r="J241"/>
  <c r="K241"/>
  <c r="L241"/>
  <c r="Q241"/>
  <c r="R241"/>
  <c r="S241"/>
  <c r="T241"/>
  <c r="U241"/>
  <c r="V241"/>
  <c r="A242"/>
  <c r="B242"/>
  <c r="C242"/>
  <c r="D242"/>
  <c r="E242"/>
  <c r="F242"/>
  <c r="G242"/>
  <c r="H242"/>
  <c r="I242"/>
  <c r="J242"/>
  <c r="K242"/>
  <c r="L242"/>
  <c r="Q242"/>
  <c r="R242"/>
  <c r="S242"/>
  <c r="T242"/>
  <c r="U242"/>
  <c r="V242"/>
  <c r="A243"/>
  <c r="B243"/>
  <c r="C243"/>
  <c r="D243"/>
  <c r="E243"/>
  <c r="F243"/>
  <c r="G243"/>
  <c r="H243"/>
  <c r="I243"/>
  <c r="J243"/>
  <c r="K243"/>
  <c r="L243"/>
  <c r="Q243"/>
  <c r="R243"/>
  <c r="S243"/>
  <c r="T243"/>
  <c r="U243"/>
  <c r="V243"/>
  <c r="A244"/>
  <c r="B244"/>
  <c r="C244"/>
  <c r="D244"/>
  <c r="E244"/>
  <c r="F244"/>
  <c r="G244"/>
  <c r="H244"/>
  <c r="I244"/>
  <c r="J244"/>
  <c r="K244"/>
  <c r="L244"/>
  <c r="Q244"/>
  <c r="R244"/>
  <c r="S244"/>
  <c r="T244"/>
  <c r="U244"/>
  <c r="V244"/>
  <c r="A245"/>
  <c r="B245"/>
  <c r="C245"/>
  <c r="D245"/>
  <c r="E245"/>
  <c r="F245"/>
  <c r="G245"/>
  <c r="H245"/>
  <c r="I245"/>
  <c r="J245"/>
  <c r="K245"/>
  <c r="L245"/>
  <c r="Q245"/>
  <c r="R245"/>
  <c r="S245"/>
  <c r="T245"/>
  <c r="U245"/>
  <c r="V245"/>
  <c r="A246"/>
  <c r="B246"/>
  <c r="C246"/>
  <c r="D246"/>
  <c r="E246"/>
  <c r="F246"/>
  <c r="G246"/>
  <c r="H246"/>
  <c r="I246"/>
  <c r="J246"/>
  <c r="K246"/>
  <c r="L246"/>
  <c r="Q246"/>
  <c r="R246"/>
  <c r="S246"/>
  <c r="T246"/>
  <c r="U246"/>
  <c r="V246"/>
  <c r="A247"/>
  <c r="B247"/>
  <c r="C247"/>
  <c r="D247"/>
  <c r="E247"/>
  <c r="F247"/>
  <c r="G247"/>
  <c r="H247"/>
  <c r="I247"/>
  <c r="J247"/>
  <c r="K247"/>
  <c r="L247"/>
  <c r="Q247"/>
  <c r="R247"/>
  <c r="S247"/>
  <c r="T247"/>
  <c r="U247"/>
  <c r="V247"/>
  <c r="A248"/>
  <c r="B248"/>
  <c r="C248"/>
  <c r="D248"/>
  <c r="E248"/>
  <c r="F248"/>
  <c r="G248"/>
  <c r="H248"/>
  <c r="I248"/>
  <c r="J248"/>
  <c r="K248"/>
  <c r="L248"/>
  <c r="Q248"/>
  <c r="R248"/>
  <c r="S248"/>
  <c r="T248"/>
  <c r="U248"/>
  <c r="V248"/>
  <c r="A249"/>
  <c r="B249"/>
  <c r="C249"/>
  <c r="D249"/>
  <c r="E249"/>
  <c r="F249"/>
  <c r="G249"/>
  <c r="H249"/>
  <c r="I249"/>
  <c r="J249"/>
  <c r="K249"/>
  <c r="L249"/>
  <c r="Q249"/>
  <c r="R249"/>
  <c r="S249"/>
  <c r="T249"/>
  <c r="U249"/>
  <c r="V249"/>
  <c r="A250"/>
  <c r="B250"/>
  <c r="C250"/>
  <c r="D250"/>
  <c r="E250"/>
  <c r="F250"/>
  <c r="G250"/>
  <c r="H250"/>
  <c r="I250"/>
  <c r="J250"/>
  <c r="K250"/>
  <c r="L250"/>
  <c r="Q250"/>
  <c r="R250"/>
  <c r="S250"/>
  <c r="T250"/>
  <c r="U250"/>
  <c r="V250"/>
  <c r="A251"/>
  <c r="B251"/>
  <c r="C251"/>
  <c r="D251"/>
  <c r="E251"/>
  <c r="F251"/>
  <c r="G251"/>
  <c r="H251"/>
  <c r="I251"/>
  <c r="J251"/>
  <c r="K251"/>
  <c r="L251"/>
  <c r="Q251"/>
  <c r="R251"/>
  <c r="S251"/>
  <c r="T251"/>
  <c r="U251"/>
  <c r="V251"/>
  <c r="A252"/>
  <c r="B252"/>
  <c r="C252"/>
  <c r="D252"/>
  <c r="E252"/>
  <c r="F252"/>
  <c r="G252"/>
  <c r="H252"/>
  <c r="I252"/>
  <c r="J252"/>
  <c r="K252"/>
  <c r="L252"/>
  <c r="Q252"/>
  <c r="R252"/>
  <c r="S252"/>
  <c r="T252"/>
  <c r="U252"/>
  <c r="V252"/>
  <c r="A253"/>
  <c r="B253"/>
  <c r="C253"/>
  <c r="D253"/>
  <c r="E253"/>
  <c r="F253"/>
  <c r="G253"/>
  <c r="H253"/>
  <c r="I253"/>
  <c r="J253"/>
  <c r="K253"/>
  <c r="L253"/>
  <c r="Q253"/>
  <c r="R253"/>
  <c r="S253"/>
  <c r="T253"/>
  <c r="U253"/>
  <c r="V253"/>
  <c r="A254"/>
  <c r="B254"/>
  <c r="C254"/>
  <c r="D254"/>
  <c r="E254"/>
  <c r="F254"/>
  <c r="G254"/>
  <c r="H254"/>
  <c r="I254"/>
  <c r="J254"/>
  <c r="K254"/>
  <c r="L254"/>
  <c r="Q254"/>
  <c r="R254"/>
  <c r="S254"/>
  <c r="T254"/>
  <c r="U254"/>
  <c r="V254"/>
  <c r="A255"/>
  <c r="B255"/>
  <c r="C255"/>
  <c r="D255"/>
  <c r="E255"/>
  <c r="F255"/>
  <c r="G255"/>
  <c r="H255"/>
  <c r="I255"/>
  <c r="J255"/>
  <c r="K255"/>
  <c r="L255"/>
  <c r="Q255"/>
  <c r="R255"/>
  <c r="S255"/>
  <c r="T255"/>
  <c r="U255"/>
  <c r="V255"/>
  <c r="A256"/>
  <c r="B256"/>
  <c r="C256"/>
  <c r="D256"/>
  <c r="E256"/>
  <c r="F256"/>
  <c r="G256"/>
  <c r="H256"/>
  <c r="I256"/>
  <c r="J256"/>
  <c r="K256"/>
  <c r="L256"/>
  <c r="Q256"/>
  <c r="R256"/>
  <c r="S256"/>
  <c r="T256"/>
  <c r="U256"/>
  <c r="V256"/>
  <c r="A257"/>
  <c r="B257"/>
  <c r="C257"/>
  <c r="D257"/>
  <c r="E257"/>
  <c r="F257"/>
  <c r="G257"/>
  <c r="H257"/>
  <c r="I257"/>
  <c r="J257"/>
  <c r="K257"/>
  <c r="L257"/>
  <c r="Q257"/>
  <c r="R257"/>
  <c r="S257"/>
  <c r="T257"/>
  <c r="U257"/>
  <c r="V257"/>
  <c r="A258"/>
  <c r="B258"/>
  <c r="C258"/>
  <c r="D258"/>
  <c r="E258"/>
  <c r="F258"/>
  <c r="G258"/>
  <c r="H258"/>
  <c r="I258"/>
  <c r="J258"/>
  <c r="K258"/>
  <c r="L258"/>
  <c r="Q258"/>
  <c r="R258"/>
  <c r="S258"/>
  <c r="T258"/>
  <c r="U258"/>
  <c r="V258"/>
  <c r="A259"/>
  <c r="B259"/>
  <c r="C259"/>
  <c r="D259"/>
  <c r="E259"/>
  <c r="F259"/>
  <c r="G259"/>
  <c r="H259"/>
  <c r="I259"/>
  <c r="J259"/>
  <c r="K259"/>
  <c r="L259"/>
  <c r="Q259"/>
  <c r="R259"/>
  <c r="S259"/>
  <c r="T259"/>
  <c r="U259"/>
  <c r="V259"/>
  <c r="A260"/>
  <c r="B260"/>
  <c r="C260"/>
  <c r="D260"/>
  <c r="E260"/>
  <c r="F260"/>
  <c r="G260"/>
  <c r="H260"/>
  <c r="I260"/>
  <c r="J260"/>
  <c r="K260"/>
  <c r="L260"/>
  <c r="Q260"/>
  <c r="R260"/>
  <c r="S260"/>
  <c r="T260"/>
  <c r="U260"/>
  <c r="V260"/>
  <c r="A261"/>
  <c r="B261"/>
  <c r="C261"/>
  <c r="D261"/>
  <c r="E261"/>
  <c r="F261"/>
  <c r="G261"/>
  <c r="H261"/>
  <c r="I261"/>
  <c r="J261"/>
  <c r="K261"/>
  <c r="L261"/>
  <c r="Q261"/>
  <c r="R261"/>
  <c r="S261"/>
  <c r="T261"/>
  <c r="U261"/>
  <c r="V261"/>
  <c r="A262"/>
  <c r="B262"/>
  <c r="C262"/>
  <c r="D262"/>
  <c r="E262"/>
  <c r="F262"/>
  <c r="G262"/>
  <c r="H262"/>
  <c r="I262"/>
  <c r="J262"/>
  <c r="K262"/>
  <c r="L262"/>
  <c r="Q262"/>
  <c r="R262"/>
  <c r="S262"/>
  <c r="T262"/>
  <c r="U262"/>
  <c r="V262"/>
  <c r="A263"/>
  <c r="B263"/>
  <c r="C263"/>
  <c r="D263"/>
  <c r="E263"/>
  <c r="F263"/>
  <c r="G263"/>
  <c r="H263"/>
  <c r="I263"/>
  <c r="J263"/>
  <c r="K263"/>
  <c r="L263"/>
  <c r="Q263"/>
  <c r="R263"/>
  <c r="S263"/>
  <c r="T263"/>
  <c r="U263"/>
  <c r="V263"/>
  <c r="A264"/>
  <c r="B264"/>
  <c r="C264"/>
  <c r="D264"/>
  <c r="E264"/>
  <c r="F264"/>
  <c r="G264"/>
  <c r="H264"/>
  <c r="I264"/>
  <c r="J264"/>
  <c r="K264"/>
  <c r="L264"/>
  <c r="Q264"/>
  <c r="R264"/>
  <c r="S264"/>
  <c r="T264"/>
  <c r="U264"/>
  <c r="V264"/>
  <c r="A265"/>
  <c r="B265"/>
  <c r="C265"/>
  <c r="D265"/>
  <c r="E265"/>
  <c r="F265"/>
  <c r="G265"/>
  <c r="H265"/>
  <c r="I265"/>
  <c r="J265"/>
  <c r="K265"/>
  <c r="L265"/>
  <c r="Q265"/>
  <c r="R265"/>
  <c r="S265"/>
  <c r="T265"/>
  <c r="U265"/>
  <c r="V265"/>
  <c r="A266"/>
  <c r="B266"/>
  <c r="C266"/>
  <c r="D266"/>
  <c r="E266"/>
  <c r="F266"/>
  <c r="G266"/>
  <c r="H266"/>
  <c r="I266"/>
  <c r="J266"/>
  <c r="K266"/>
  <c r="L266"/>
  <c r="Q266"/>
  <c r="R266"/>
  <c r="S266"/>
  <c r="T266"/>
  <c r="U266"/>
  <c r="V266"/>
  <c r="A267"/>
  <c r="B267"/>
  <c r="C267"/>
  <c r="D267"/>
  <c r="E267"/>
  <c r="F267"/>
  <c r="G267"/>
  <c r="H267"/>
  <c r="I267"/>
  <c r="J267"/>
  <c r="K267"/>
  <c r="L267"/>
  <c r="Q267"/>
  <c r="R267"/>
  <c r="S267"/>
  <c r="T267"/>
  <c r="U267"/>
  <c r="V267"/>
  <c r="A268"/>
  <c r="B268"/>
  <c r="C268"/>
  <c r="D268"/>
  <c r="E268"/>
  <c r="F268"/>
  <c r="G268"/>
  <c r="H268"/>
  <c r="I268"/>
  <c r="J268"/>
  <c r="K268"/>
  <c r="L268"/>
  <c r="Q268"/>
  <c r="R268"/>
  <c r="S268"/>
  <c r="T268"/>
  <c r="U268"/>
  <c r="V268"/>
  <c r="A269"/>
  <c r="B269"/>
  <c r="C269"/>
  <c r="D269"/>
  <c r="E269"/>
  <c r="F269"/>
  <c r="G269"/>
  <c r="H269"/>
  <c r="I269"/>
  <c r="J269"/>
  <c r="K269"/>
  <c r="L269"/>
  <c r="Q269"/>
  <c r="R269"/>
  <c r="S269"/>
  <c r="T269"/>
  <c r="U269"/>
  <c r="V269"/>
  <c r="A270"/>
  <c r="B270"/>
  <c r="C270"/>
  <c r="D270"/>
  <c r="E270"/>
  <c r="F270"/>
  <c r="G270"/>
  <c r="H270"/>
  <c r="I270"/>
  <c r="J270"/>
  <c r="K270"/>
  <c r="L270"/>
  <c r="Q270"/>
  <c r="R270"/>
  <c r="S270"/>
  <c r="T270"/>
  <c r="U270"/>
  <c r="V270"/>
  <c r="A271"/>
  <c r="B271"/>
  <c r="C271"/>
  <c r="D271"/>
  <c r="E271"/>
  <c r="F271"/>
  <c r="G271"/>
  <c r="H271"/>
  <c r="I271"/>
  <c r="J271"/>
  <c r="K271"/>
  <c r="L271"/>
  <c r="Q271"/>
  <c r="R271"/>
  <c r="S271"/>
  <c r="T271"/>
  <c r="U271"/>
  <c r="V271"/>
  <c r="A272"/>
  <c r="B272"/>
  <c r="C272"/>
  <c r="D272"/>
  <c r="E272"/>
  <c r="F272"/>
  <c r="G272"/>
  <c r="H272"/>
  <c r="I272"/>
  <c r="J272"/>
  <c r="K272"/>
  <c r="L272"/>
  <c r="Q272"/>
  <c r="R272"/>
  <c r="S272"/>
  <c r="T272"/>
  <c r="U272"/>
  <c r="V272"/>
  <c r="A273"/>
  <c r="B273"/>
  <c r="C273"/>
  <c r="D273"/>
  <c r="E273"/>
  <c r="F273"/>
  <c r="G273"/>
  <c r="H273"/>
  <c r="I273"/>
  <c r="J273"/>
  <c r="K273"/>
  <c r="L273"/>
  <c r="Q273"/>
  <c r="R273"/>
  <c r="S273"/>
  <c r="T273"/>
  <c r="U273"/>
  <c r="V273"/>
  <c r="A274"/>
  <c r="B274"/>
  <c r="C274"/>
  <c r="D274"/>
  <c r="E274"/>
  <c r="F274"/>
  <c r="G274"/>
  <c r="H274"/>
  <c r="I274"/>
  <c r="J274"/>
  <c r="K274"/>
  <c r="L274"/>
  <c r="Q274"/>
  <c r="R274"/>
  <c r="S274"/>
  <c r="T274"/>
  <c r="U274"/>
  <c r="V274"/>
  <c r="A275"/>
  <c r="B275"/>
  <c r="C275"/>
  <c r="D275"/>
  <c r="E275"/>
  <c r="F275"/>
  <c r="G275"/>
  <c r="H275"/>
  <c r="I275"/>
  <c r="J275"/>
  <c r="K275"/>
  <c r="L275"/>
  <c r="Q275"/>
  <c r="R275"/>
  <c r="S275"/>
  <c r="T275"/>
  <c r="U275"/>
  <c r="V275"/>
  <c r="A276"/>
  <c r="B276"/>
  <c r="C276"/>
  <c r="D276"/>
  <c r="E276"/>
  <c r="F276"/>
  <c r="G276"/>
  <c r="H276"/>
  <c r="I276"/>
  <c r="J276"/>
  <c r="K276"/>
  <c r="L276"/>
  <c r="Q276"/>
  <c r="R276"/>
  <c r="S276"/>
  <c r="T276"/>
  <c r="U276"/>
  <c r="V276"/>
  <c r="A277"/>
  <c r="B277"/>
  <c r="C277"/>
  <c r="D277"/>
  <c r="E277"/>
  <c r="F277"/>
  <c r="G277"/>
  <c r="H277"/>
  <c r="I277"/>
  <c r="J277"/>
  <c r="K277"/>
  <c r="L277"/>
  <c r="Q277"/>
  <c r="R277"/>
  <c r="S277"/>
  <c r="T277"/>
  <c r="U277"/>
  <c r="V277"/>
  <c r="A278"/>
  <c r="B278"/>
  <c r="C278"/>
  <c r="D278"/>
  <c r="E278"/>
  <c r="F278"/>
  <c r="G278"/>
  <c r="H278"/>
  <c r="I278"/>
  <c r="J278"/>
  <c r="K278"/>
  <c r="L278"/>
  <c r="Q278"/>
  <c r="R278"/>
  <c r="S278"/>
  <c r="T278"/>
  <c r="U278"/>
  <c r="V278"/>
  <c r="A279"/>
  <c r="B279"/>
  <c r="C279"/>
  <c r="D279"/>
  <c r="E279"/>
  <c r="F279"/>
  <c r="G279"/>
  <c r="H279"/>
  <c r="I279"/>
  <c r="J279"/>
  <c r="K279"/>
  <c r="L279"/>
  <c r="Q279"/>
  <c r="R279"/>
  <c r="S279"/>
  <c r="T279"/>
  <c r="U279"/>
  <c r="V279"/>
  <c r="A280"/>
  <c r="B280"/>
  <c r="C280"/>
  <c r="D280"/>
  <c r="E280"/>
  <c r="F280"/>
  <c r="G280"/>
  <c r="H280"/>
  <c r="I280"/>
  <c r="J280"/>
  <c r="K280"/>
  <c r="L280"/>
  <c r="Q280"/>
  <c r="R280"/>
  <c r="S280"/>
  <c r="T280"/>
  <c r="U280"/>
  <c r="V280"/>
  <c r="A281"/>
  <c r="B281"/>
  <c r="C281"/>
  <c r="D281"/>
  <c r="E281"/>
  <c r="F281"/>
  <c r="G281"/>
  <c r="H281"/>
  <c r="I281"/>
  <c r="J281"/>
  <c r="K281"/>
  <c r="L281"/>
  <c r="Q281"/>
  <c r="R281"/>
  <c r="S281"/>
  <c r="T281"/>
  <c r="U281"/>
  <c r="V281"/>
  <c r="A282"/>
  <c r="B282"/>
  <c r="C282"/>
  <c r="D282"/>
  <c r="E282"/>
  <c r="F282"/>
  <c r="G282"/>
  <c r="H282"/>
  <c r="I282"/>
  <c r="J282"/>
  <c r="K282"/>
  <c r="L282"/>
  <c r="Q282"/>
  <c r="R282"/>
  <c r="S282"/>
  <c r="T282"/>
  <c r="U282"/>
  <c r="V282"/>
  <c r="A283"/>
  <c r="B283"/>
  <c r="C283"/>
  <c r="D283"/>
  <c r="E283"/>
  <c r="F283"/>
  <c r="G283"/>
  <c r="H283"/>
  <c r="I283"/>
  <c r="J283"/>
  <c r="K283"/>
  <c r="L283"/>
  <c r="Q283"/>
  <c r="R283"/>
  <c r="S283"/>
  <c r="T283"/>
  <c r="U283"/>
  <c r="V283"/>
  <c r="A284"/>
  <c r="B284"/>
  <c r="C284"/>
  <c r="D284"/>
  <c r="E284"/>
  <c r="F284"/>
  <c r="G284"/>
  <c r="H284"/>
  <c r="I284"/>
  <c r="J284"/>
  <c r="K284"/>
  <c r="L284"/>
  <c r="Q284"/>
  <c r="R284"/>
  <c r="S284"/>
  <c r="T284"/>
  <c r="U284"/>
  <c r="V284"/>
  <c r="A285"/>
  <c r="B285"/>
  <c r="C285"/>
  <c r="D285"/>
  <c r="E285"/>
  <c r="F285"/>
  <c r="G285"/>
  <c r="H285"/>
  <c r="I285"/>
  <c r="J285"/>
  <c r="K285"/>
  <c r="L285"/>
  <c r="Q285"/>
  <c r="R285"/>
  <c r="S285"/>
  <c r="T285"/>
  <c r="U285"/>
  <c r="V285"/>
  <c r="A286"/>
  <c r="B286"/>
  <c r="C286"/>
  <c r="D286"/>
  <c r="E286"/>
  <c r="F286"/>
  <c r="G286"/>
  <c r="H286"/>
  <c r="I286"/>
  <c r="J286"/>
  <c r="K286"/>
  <c r="L286"/>
  <c r="Q286"/>
  <c r="R286"/>
  <c r="S286"/>
  <c r="T286"/>
  <c r="U286"/>
  <c r="V286"/>
  <c r="A287"/>
  <c r="B287"/>
  <c r="C287"/>
  <c r="D287"/>
  <c r="E287"/>
  <c r="F287"/>
  <c r="G287"/>
  <c r="H287"/>
  <c r="I287"/>
  <c r="J287"/>
  <c r="K287"/>
  <c r="L287"/>
  <c r="Q287"/>
  <c r="R287"/>
  <c r="S287"/>
  <c r="T287"/>
  <c r="U287"/>
  <c r="V287"/>
  <c r="A288"/>
  <c r="B288"/>
  <c r="C288"/>
  <c r="D288"/>
  <c r="E288"/>
  <c r="F288"/>
  <c r="G288"/>
  <c r="H288"/>
  <c r="I288"/>
  <c r="J288"/>
  <c r="K288"/>
  <c r="L288"/>
  <c r="Q288"/>
  <c r="R288"/>
  <c r="S288"/>
  <c r="T288"/>
  <c r="U288"/>
  <c r="V288"/>
  <c r="A289"/>
  <c r="B289"/>
  <c r="C289"/>
  <c r="D289"/>
  <c r="E289"/>
  <c r="F289"/>
  <c r="G289"/>
  <c r="H289"/>
  <c r="I289"/>
  <c r="J289"/>
  <c r="K289"/>
  <c r="L289"/>
  <c r="Q289"/>
  <c r="R289"/>
  <c r="S289"/>
  <c r="T289"/>
  <c r="U289"/>
  <c r="V289"/>
  <c r="A290"/>
  <c r="B290"/>
  <c r="C290"/>
  <c r="D290"/>
  <c r="E290"/>
  <c r="F290"/>
  <c r="G290"/>
  <c r="H290"/>
  <c r="I290"/>
  <c r="J290"/>
  <c r="K290"/>
  <c r="L290"/>
  <c r="Q290"/>
  <c r="R290"/>
  <c r="S290"/>
  <c r="T290"/>
  <c r="U290"/>
  <c r="V290"/>
  <c r="A291"/>
  <c r="B291"/>
  <c r="C291"/>
  <c r="D291"/>
  <c r="E291"/>
  <c r="F291"/>
  <c r="G291"/>
  <c r="H291"/>
  <c r="I291"/>
  <c r="J291"/>
  <c r="K291"/>
  <c r="L291"/>
  <c r="Q291"/>
  <c r="R291"/>
  <c r="S291"/>
  <c r="T291"/>
  <c r="U291"/>
  <c r="V291"/>
  <c r="A292"/>
  <c r="B292"/>
  <c r="C292"/>
  <c r="D292"/>
  <c r="E292"/>
  <c r="F292"/>
  <c r="G292"/>
  <c r="H292"/>
  <c r="I292"/>
  <c r="J292"/>
  <c r="K292"/>
  <c r="L292"/>
  <c r="Q292"/>
  <c r="R292"/>
  <c r="S292"/>
  <c r="T292"/>
  <c r="U292"/>
  <c r="V292"/>
  <c r="A293"/>
  <c r="B293"/>
  <c r="C293"/>
  <c r="D293"/>
  <c r="E293"/>
  <c r="F293"/>
  <c r="G293"/>
  <c r="H293"/>
  <c r="I293"/>
  <c r="J293"/>
  <c r="K293"/>
  <c r="L293"/>
  <c r="Q293"/>
  <c r="R293"/>
  <c r="S293"/>
  <c r="T293"/>
  <c r="U293"/>
  <c r="V293"/>
  <c r="A294"/>
  <c r="B294"/>
  <c r="C294"/>
  <c r="D294"/>
  <c r="E294"/>
  <c r="F294"/>
  <c r="G294"/>
  <c r="H294"/>
  <c r="I294"/>
  <c r="J294"/>
  <c r="K294"/>
  <c r="L294"/>
  <c r="Q294"/>
  <c r="R294"/>
  <c r="S294"/>
  <c r="T294"/>
  <c r="U294"/>
  <c r="V294"/>
  <c r="A295"/>
  <c r="B295"/>
  <c r="C295"/>
  <c r="D295"/>
  <c r="E295"/>
  <c r="F295"/>
  <c r="G295"/>
  <c r="H295"/>
  <c r="I295"/>
  <c r="J295"/>
  <c r="K295"/>
  <c r="L295"/>
  <c r="Q295"/>
  <c r="R295"/>
  <c r="S295"/>
  <c r="T295"/>
  <c r="U295"/>
  <c r="V295"/>
  <c r="A296"/>
  <c r="B296"/>
  <c r="C296"/>
  <c r="D296"/>
  <c r="E296"/>
  <c r="F296"/>
  <c r="G296"/>
  <c r="H296"/>
  <c r="I296"/>
  <c r="J296"/>
  <c r="K296"/>
  <c r="L296"/>
  <c r="Q296"/>
  <c r="R296"/>
  <c r="S296"/>
  <c r="T296"/>
  <c r="U296"/>
  <c r="V296"/>
  <c r="A297"/>
  <c r="B297"/>
  <c r="C297"/>
  <c r="D297"/>
  <c r="E297"/>
  <c r="F297"/>
  <c r="G297"/>
  <c r="H297"/>
  <c r="I297"/>
  <c r="J297"/>
  <c r="K297"/>
  <c r="L297"/>
  <c r="Q297"/>
  <c r="R297"/>
  <c r="S297"/>
  <c r="T297"/>
  <c r="U297"/>
  <c r="V297"/>
  <c r="A298"/>
  <c r="B298"/>
  <c r="C298"/>
  <c r="D298"/>
  <c r="E298"/>
  <c r="F298"/>
  <c r="G298"/>
  <c r="H298"/>
  <c r="I298"/>
  <c r="J298"/>
  <c r="K298"/>
  <c r="L298"/>
  <c r="Q298"/>
  <c r="R298"/>
  <c r="S298"/>
  <c r="T298"/>
  <c r="U298"/>
  <c r="V298"/>
  <c r="A299"/>
  <c r="B299"/>
  <c r="C299"/>
  <c r="D299"/>
  <c r="E299"/>
  <c r="F299"/>
  <c r="G299"/>
  <c r="H299"/>
  <c r="I299"/>
  <c r="J299"/>
  <c r="K299"/>
  <c r="L299"/>
  <c r="Q299"/>
  <c r="R299"/>
  <c r="S299"/>
  <c r="T299"/>
  <c r="U299"/>
  <c r="V299"/>
  <c r="A300"/>
  <c r="B300"/>
  <c r="C300"/>
  <c r="D300"/>
  <c r="E300"/>
  <c r="F300"/>
  <c r="G300"/>
  <c r="H300"/>
  <c r="I300"/>
  <c r="J300"/>
  <c r="K300"/>
  <c r="L300"/>
  <c r="Q300"/>
  <c r="R300"/>
  <c r="S300"/>
  <c r="T300"/>
  <c r="U300"/>
  <c r="V300"/>
  <c r="A301"/>
  <c r="B301"/>
  <c r="C301"/>
  <c r="D301"/>
  <c r="E301"/>
  <c r="F301"/>
  <c r="G301"/>
  <c r="H301"/>
  <c r="I301"/>
  <c r="J301"/>
  <c r="K301"/>
  <c r="L301"/>
  <c r="Q301"/>
  <c r="R301"/>
  <c r="S301"/>
  <c r="T301"/>
  <c r="U301"/>
  <c r="V301"/>
  <c r="A302"/>
  <c r="B302"/>
  <c r="C302"/>
  <c r="D302"/>
  <c r="E302"/>
  <c r="F302"/>
  <c r="G302"/>
  <c r="H302"/>
  <c r="I302"/>
  <c r="J302"/>
  <c r="K302"/>
  <c r="L302"/>
  <c r="Q302"/>
  <c r="R302"/>
  <c r="S302"/>
  <c r="T302"/>
  <c r="U302"/>
  <c r="V302"/>
  <c r="A303"/>
  <c r="B303"/>
  <c r="C303"/>
  <c r="D303"/>
  <c r="E303"/>
  <c r="F303"/>
  <c r="G303"/>
  <c r="H303"/>
  <c r="I303"/>
  <c r="J303"/>
  <c r="K303"/>
  <c r="L303"/>
  <c r="Q303"/>
  <c r="R303"/>
  <c r="S303"/>
  <c r="T303"/>
  <c r="U303"/>
  <c r="V303"/>
  <c r="A304"/>
  <c r="B304"/>
  <c r="C304"/>
  <c r="D304"/>
  <c r="E304"/>
  <c r="F304"/>
  <c r="G304"/>
  <c r="H304"/>
  <c r="I304"/>
  <c r="J304"/>
  <c r="K304"/>
  <c r="L304"/>
  <c r="Q304"/>
  <c r="R304"/>
  <c r="S304"/>
  <c r="T304"/>
  <c r="U304"/>
  <c r="V304"/>
  <c r="A305"/>
  <c r="B305"/>
  <c r="C305"/>
  <c r="D305"/>
  <c r="E305"/>
  <c r="F305"/>
  <c r="G305"/>
  <c r="H305"/>
  <c r="I305"/>
  <c r="J305"/>
  <c r="K305"/>
  <c r="L305"/>
  <c r="Q305"/>
  <c r="R305"/>
  <c r="S305"/>
  <c r="T305"/>
  <c r="U305"/>
  <c r="V305"/>
  <c r="A306"/>
  <c r="B306"/>
  <c r="C306"/>
  <c r="D306"/>
  <c r="E306"/>
  <c r="F306"/>
  <c r="G306"/>
  <c r="H306"/>
  <c r="I306"/>
  <c r="J306"/>
  <c r="K306"/>
  <c r="L306"/>
  <c r="Q306"/>
  <c r="R306"/>
  <c r="S306"/>
  <c r="T306"/>
  <c r="U306"/>
  <c r="V306"/>
  <c r="A307"/>
  <c r="B307"/>
  <c r="C307"/>
  <c r="D307"/>
  <c r="E307"/>
  <c r="F307"/>
  <c r="G307"/>
  <c r="H307"/>
  <c r="I307"/>
  <c r="J307"/>
  <c r="K307"/>
  <c r="L307"/>
  <c r="Q307"/>
  <c r="R307"/>
  <c r="S307"/>
  <c r="T307"/>
  <c r="U307"/>
  <c r="V307"/>
  <c r="A308"/>
  <c r="B308"/>
  <c r="C308"/>
  <c r="D308"/>
  <c r="E308"/>
  <c r="F308"/>
  <c r="G308"/>
  <c r="H308"/>
  <c r="I308"/>
  <c r="J308"/>
  <c r="K308"/>
  <c r="L308"/>
  <c r="Q308"/>
  <c r="R308"/>
  <c r="S308"/>
  <c r="T308"/>
  <c r="U308"/>
  <c r="V308"/>
  <c r="A309"/>
  <c r="B309"/>
  <c r="C309"/>
  <c r="D309"/>
  <c r="E309"/>
  <c r="F309"/>
  <c r="G309"/>
  <c r="H309"/>
  <c r="I309"/>
  <c r="J309"/>
  <c r="K309"/>
  <c r="L309"/>
  <c r="Q309"/>
  <c r="R309"/>
  <c r="S309"/>
  <c r="T309"/>
  <c r="U309"/>
  <c r="V309"/>
  <c r="A310"/>
  <c r="B310"/>
  <c r="C310"/>
  <c r="D310"/>
  <c r="E310"/>
  <c r="F310"/>
  <c r="G310"/>
  <c r="H310"/>
  <c r="I310"/>
  <c r="J310"/>
  <c r="K310"/>
  <c r="L310"/>
  <c r="Q310"/>
  <c r="R310"/>
  <c r="S310"/>
  <c r="T310"/>
  <c r="U310"/>
  <c r="V310"/>
  <c r="A311"/>
  <c r="B311"/>
  <c r="C311"/>
  <c r="D311"/>
  <c r="E311"/>
  <c r="F311"/>
  <c r="G311"/>
  <c r="H311"/>
  <c r="I311"/>
  <c r="J311"/>
  <c r="K311"/>
  <c r="L311"/>
  <c r="Q311"/>
  <c r="R311"/>
  <c r="S311"/>
  <c r="T311"/>
  <c r="U311"/>
  <c r="V311"/>
  <c r="A312"/>
  <c r="B312"/>
  <c r="C312"/>
  <c r="D312"/>
  <c r="E312"/>
  <c r="F312"/>
  <c r="G312"/>
  <c r="H312"/>
  <c r="I312"/>
  <c r="J312"/>
  <c r="K312"/>
  <c r="L312"/>
  <c r="Q312"/>
  <c r="R312"/>
  <c r="S312"/>
  <c r="T312"/>
  <c r="U312"/>
  <c r="V312"/>
  <c r="A313"/>
  <c r="B313"/>
  <c r="C313"/>
  <c r="D313"/>
  <c r="E313"/>
  <c r="F313"/>
  <c r="G313"/>
  <c r="H313"/>
  <c r="I313"/>
  <c r="J313"/>
  <c r="K313"/>
  <c r="L313"/>
  <c r="Q313"/>
  <c r="R313"/>
  <c r="S313"/>
  <c r="T313"/>
  <c r="U313"/>
  <c r="V313"/>
  <c r="A314"/>
  <c r="B314"/>
  <c r="C314"/>
  <c r="D314"/>
  <c r="E314"/>
  <c r="F314"/>
  <c r="G314"/>
  <c r="H314"/>
  <c r="I314"/>
  <c r="J314"/>
  <c r="K314"/>
  <c r="L314"/>
  <c r="Q314"/>
  <c r="R314"/>
  <c r="S314"/>
  <c r="T314"/>
  <c r="U314"/>
  <c r="V314"/>
  <c r="A315"/>
  <c r="B315"/>
  <c r="C315"/>
  <c r="D315"/>
  <c r="E315"/>
  <c r="F315"/>
  <c r="G315"/>
  <c r="H315"/>
  <c r="I315"/>
  <c r="J315"/>
  <c r="K315"/>
  <c r="L315"/>
  <c r="Q315"/>
  <c r="R315"/>
  <c r="S315"/>
  <c r="T315"/>
  <c r="U315"/>
  <c r="V315"/>
  <c r="A316"/>
  <c r="B316"/>
  <c r="C316"/>
  <c r="D316"/>
  <c r="E316"/>
  <c r="F316"/>
  <c r="G316"/>
  <c r="H316"/>
  <c r="I316"/>
  <c r="J316"/>
  <c r="K316"/>
  <c r="L316"/>
  <c r="Q316"/>
  <c r="R316"/>
  <c r="S316"/>
  <c r="T316"/>
  <c r="U316"/>
  <c r="V316"/>
  <c r="A317"/>
  <c r="B317"/>
  <c r="C317"/>
  <c r="D317"/>
  <c r="E317"/>
  <c r="F317"/>
  <c r="G317"/>
  <c r="H317"/>
  <c r="I317"/>
  <c r="J317"/>
  <c r="K317"/>
  <c r="L317"/>
  <c r="Q317"/>
  <c r="R317"/>
  <c r="S317"/>
  <c r="T317"/>
  <c r="U317"/>
  <c r="V317"/>
  <c r="A318"/>
  <c r="B318"/>
  <c r="C318"/>
  <c r="D318"/>
  <c r="E318"/>
  <c r="F318"/>
  <c r="G318"/>
  <c r="H318"/>
  <c r="I318"/>
  <c r="J318"/>
  <c r="K318"/>
  <c r="L318"/>
  <c r="Q318"/>
  <c r="R318"/>
  <c r="S318"/>
  <c r="T318"/>
  <c r="U318"/>
  <c r="V318"/>
  <c r="A319"/>
  <c r="B319"/>
  <c r="C319"/>
  <c r="D319"/>
  <c r="E319"/>
  <c r="F319"/>
  <c r="G319"/>
  <c r="H319"/>
  <c r="I319"/>
  <c r="J319"/>
  <c r="K319"/>
  <c r="L319"/>
  <c r="Q319"/>
  <c r="R319"/>
  <c r="S319"/>
  <c r="T319"/>
  <c r="U319"/>
  <c r="V319"/>
  <c r="A320"/>
  <c r="B320"/>
  <c r="C320"/>
  <c r="D320"/>
  <c r="E320"/>
  <c r="F320"/>
  <c r="G320"/>
  <c r="H320"/>
  <c r="I320"/>
  <c r="J320"/>
  <c r="K320"/>
  <c r="L320"/>
  <c r="Q320"/>
  <c r="R320"/>
  <c r="S320"/>
  <c r="T320"/>
  <c r="U320"/>
  <c r="V320"/>
  <c r="A321"/>
  <c r="B321"/>
  <c r="C321"/>
  <c r="D321"/>
  <c r="E321"/>
  <c r="F321"/>
  <c r="G321"/>
  <c r="H321"/>
  <c r="I321"/>
  <c r="J321"/>
  <c r="K321"/>
  <c r="L321"/>
  <c r="Q321"/>
  <c r="R321"/>
  <c r="S321"/>
  <c r="T321"/>
  <c r="U321"/>
  <c r="V321"/>
  <c r="A322"/>
  <c r="B322"/>
  <c r="C322"/>
  <c r="D322"/>
  <c r="E322"/>
  <c r="F322"/>
  <c r="G322"/>
  <c r="H322"/>
  <c r="I322"/>
  <c r="J322"/>
  <c r="K322"/>
  <c r="L322"/>
  <c r="Q322"/>
  <c r="R322"/>
  <c r="S322"/>
  <c r="T322"/>
  <c r="U322"/>
  <c r="V322"/>
  <c r="A323"/>
  <c r="B323"/>
  <c r="C323"/>
  <c r="D323"/>
  <c r="E323"/>
  <c r="F323"/>
  <c r="G323"/>
  <c r="H323"/>
  <c r="I323"/>
  <c r="J323"/>
  <c r="K323"/>
  <c r="L323"/>
  <c r="Q323"/>
  <c r="R323"/>
  <c r="S323"/>
  <c r="T323"/>
  <c r="U323"/>
  <c r="V323"/>
  <c r="A324"/>
  <c r="B324"/>
  <c r="C324"/>
  <c r="D324"/>
  <c r="E324"/>
  <c r="F324"/>
  <c r="G324"/>
  <c r="H324"/>
  <c r="I324"/>
  <c r="J324"/>
  <c r="K324"/>
  <c r="L324"/>
  <c r="Q324"/>
  <c r="R324"/>
  <c r="S324"/>
  <c r="T324"/>
  <c r="U324"/>
  <c r="V324"/>
  <c r="A325"/>
  <c r="B325"/>
  <c r="C325"/>
  <c r="D325"/>
  <c r="E325"/>
  <c r="F325"/>
  <c r="G325"/>
  <c r="H325"/>
  <c r="I325"/>
  <c r="J325"/>
  <c r="K325"/>
  <c r="L325"/>
  <c r="Q325"/>
  <c r="R325"/>
  <c r="S325"/>
  <c r="T325"/>
  <c r="U325"/>
  <c r="V325"/>
  <c r="A326"/>
  <c r="B326"/>
  <c r="C326"/>
  <c r="D326"/>
  <c r="E326"/>
  <c r="F326"/>
  <c r="G326"/>
  <c r="H326"/>
  <c r="I326"/>
  <c r="J326"/>
  <c r="K326"/>
  <c r="L326"/>
  <c r="Q326"/>
  <c r="R326"/>
  <c r="S326"/>
  <c r="T326"/>
  <c r="U326"/>
  <c r="V326"/>
  <c r="A327"/>
  <c r="B327"/>
  <c r="C327"/>
  <c r="D327"/>
  <c r="E327"/>
  <c r="F327"/>
  <c r="G327"/>
  <c r="H327"/>
  <c r="I327"/>
  <c r="J327"/>
  <c r="K327"/>
  <c r="L327"/>
  <c r="Q327"/>
  <c r="R327"/>
  <c r="S327"/>
  <c r="T327"/>
  <c r="U327"/>
  <c r="V327"/>
  <c r="A328"/>
  <c r="B328"/>
  <c r="C328"/>
  <c r="D328"/>
  <c r="E328"/>
  <c r="F328"/>
  <c r="G328"/>
  <c r="H328"/>
  <c r="I328"/>
  <c r="J328"/>
  <c r="K328"/>
  <c r="L328"/>
  <c r="Q328"/>
  <c r="R328"/>
  <c r="S328"/>
  <c r="T328"/>
  <c r="U328"/>
  <c r="V328"/>
  <c r="A329"/>
  <c r="B329"/>
  <c r="C329"/>
  <c r="D329"/>
  <c r="E329"/>
  <c r="F329"/>
  <c r="G329"/>
  <c r="H329"/>
  <c r="I329"/>
  <c r="J329"/>
  <c r="K329"/>
  <c r="L329"/>
  <c r="Q329"/>
  <c r="R329"/>
  <c r="S329"/>
  <c r="T329"/>
  <c r="U329"/>
  <c r="V329"/>
  <c r="A330"/>
  <c r="B330"/>
  <c r="C330"/>
  <c r="D330"/>
  <c r="E330"/>
  <c r="F330"/>
  <c r="G330"/>
  <c r="H330"/>
  <c r="I330"/>
  <c r="J330"/>
  <c r="K330"/>
  <c r="L330"/>
  <c r="Q330"/>
  <c r="R330"/>
  <c r="S330"/>
  <c r="T330"/>
  <c r="U330"/>
  <c r="V330"/>
  <c r="A331"/>
  <c r="B331"/>
  <c r="C331"/>
  <c r="D331"/>
  <c r="E331"/>
  <c r="F331"/>
  <c r="G331"/>
  <c r="H331"/>
  <c r="I331"/>
  <c r="J331"/>
  <c r="K331"/>
  <c r="L331"/>
  <c r="Q331"/>
  <c r="R331"/>
  <c r="S331"/>
  <c r="T331"/>
  <c r="U331"/>
  <c r="V331"/>
  <c r="A332"/>
  <c r="B332"/>
  <c r="C332"/>
  <c r="D332"/>
  <c r="E332"/>
  <c r="F332"/>
  <c r="G332"/>
  <c r="H332"/>
  <c r="I332"/>
  <c r="J332"/>
  <c r="K332"/>
  <c r="L332"/>
  <c r="Q332"/>
  <c r="R332"/>
  <c r="S332"/>
  <c r="T332"/>
  <c r="U332"/>
  <c r="V332"/>
  <c r="A333"/>
  <c r="B333"/>
  <c r="C333"/>
  <c r="D333"/>
  <c r="E333"/>
  <c r="F333"/>
  <c r="G333"/>
  <c r="H333"/>
  <c r="I333"/>
  <c r="J333"/>
  <c r="K333"/>
  <c r="L333"/>
  <c r="Q333"/>
  <c r="R333"/>
  <c r="S333"/>
  <c r="T333"/>
  <c r="U333"/>
  <c r="V333"/>
  <c r="A334"/>
  <c r="B334"/>
  <c r="C334"/>
  <c r="D334"/>
  <c r="E334"/>
  <c r="F334"/>
  <c r="G334"/>
  <c r="H334"/>
  <c r="I334"/>
  <c r="J334"/>
  <c r="K334"/>
  <c r="L334"/>
  <c r="Q334"/>
  <c r="R334"/>
  <c r="S334"/>
  <c r="T334"/>
  <c r="U334"/>
  <c r="V334"/>
  <c r="A335"/>
  <c r="B335"/>
  <c r="C335"/>
  <c r="D335"/>
  <c r="E335"/>
  <c r="F335"/>
  <c r="G335"/>
  <c r="H335"/>
  <c r="I335"/>
  <c r="J335"/>
  <c r="K335"/>
  <c r="L335"/>
  <c r="Q335"/>
  <c r="R335"/>
  <c r="S335"/>
  <c r="T335"/>
  <c r="U335"/>
  <c r="V335"/>
  <c r="A336"/>
  <c r="B336"/>
  <c r="C336"/>
  <c r="D336"/>
  <c r="E336"/>
  <c r="F336"/>
  <c r="G336"/>
  <c r="H336"/>
  <c r="I336"/>
  <c r="J336"/>
  <c r="K336"/>
  <c r="L336"/>
  <c r="Q336"/>
  <c r="R336"/>
  <c r="S336"/>
  <c r="T336"/>
  <c r="U336"/>
  <c r="V336"/>
  <c r="A337"/>
  <c r="B337"/>
  <c r="C337"/>
  <c r="D337"/>
  <c r="E337"/>
  <c r="F337"/>
  <c r="G337"/>
  <c r="H337"/>
  <c r="I337"/>
  <c r="J337"/>
  <c r="K337"/>
  <c r="L337"/>
  <c r="Q337"/>
  <c r="R337"/>
  <c r="S337"/>
  <c r="T337"/>
  <c r="U337"/>
  <c r="V337"/>
  <c r="A338"/>
  <c r="B338"/>
  <c r="C338"/>
  <c r="D338"/>
  <c r="E338"/>
  <c r="F338"/>
  <c r="G338"/>
  <c r="H338"/>
  <c r="I338"/>
  <c r="J338"/>
  <c r="K338"/>
  <c r="L338"/>
  <c r="Q338"/>
  <c r="R338"/>
  <c r="S338"/>
  <c r="T338"/>
  <c r="U338"/>
  <c r="V338"/>
  <c r="A339"/>
  <c r="B339"/>
  <c r="C339"/>
  <c r="D339"/>
  <c r="E339"/>
  <c r="F339"/>
  <c r="G339"/>
  <c r="H339"/>
  <c r="I339"/>
  <c r="J339"/>
  <c r="K339"/>
  <c r="L339"/>
  <c r="Q339"/>
  <c r="R339"/>
  <c r="S339"/>
  <c r="T339"/>
  <c r="U339"/>
  <c r="V339"/>
  <c r="A340"/>
  <c r="B340"/>
  <c r="C340"/>
  <c r="D340"/>
  <c r="E340"/>
  <c r="F340"/>
  <c r="G340"/>
  <c r="H340"/>
  <c r="I340"/>
  <c r="J340"/>
  <c r="K340"/>
  <c r="L340"/>
  <c r="Q340"/>
  <c r="R340"/>
  <c r="S340"/>
  <c r="T340"/>
  <c r="U340"/>
  <c r="V340"/>
  <c r="A341"/>
  <c r="B341"/>
  <c r="C341"/>
  <c r="D341"/>
  <c r="E341"/>
  <c r="F341"/>
  <c r="G341"/>
  <c r="H341"/>
  <c r="I341"/>
  <c r="J341"/>
  <c r="K341"/>
  <c r="L341"/>
  <c r="Q341"/>
  <c r="R341"/>
  <c r="S341"/>
  <c r="T341"/>
  <c r="U341"/>
  <c r="V341"/>
  <c r="A342"/>
  <c r="B342"/>
  <c r="C342"/>
  <c r="D342"/>
  <c r="E342"/>
  <c r="F342"/>
  <c r="G342"/>
  <c r="H342"/>
  <c r="I342"/>
  <c r="J342"/>
  <c r="K342"/>
  <c r="L342"/>
  <c r="Q342"/>
  <c r="R342"/>
  <c r="S342"/>
  <c r="T342"/>
  <c r="U342"/>
  <c r="V342"/>
  <c r="A343"/>
  <c r="B343"/>
  <c r="C343"/>
  <c r="D343"/>
  <c r="E343"/>
  <c r="F343"/>
  <c r="G343"/>
  <c r="H343"/>
  <c r="I343"/>
  <c r="J343"/>
  <c r="K343"/>
  <c r="L343"/>
  <c r="Q343"/>
  <c r="R343"/>
  <c r="S343"/>
  <c r="T343"/>
  <c r="U343"/>
  <c r="V343"/>
  <c r="A344"/>
  <c r="B344"/>
  <c r="C344"/>
  <c r="D344"/>
  <c r="E344"/>
  <c r="F344"/>
  <c r="G344"/>
  <c r="H344"/>
  <c r="I344"/>
  <c r="J344"/>
  <c r="K344"/>
  <c r="L344"/>
  <c r="Q344"/>
  <c r="R344"/>
  <c r="S344"/>
  <c r="T344"/>
  <c r="U344"/>
  <c r="V344"/>
  <c r="A345"/>
  <c r="B345"/>
  <c r="C345"/>
  <c r="D345"/>
  <c r="E345"/>
  <c r="F345"/>
  <c r="G345"/>
  <c r="H345"/>
  <c r="I345"/>
  <c r="J345"/>
  <c r="K345"/>
  <c r="L345"/>
  <c r="Q345"/>
  <c r="R345"/>
  <c r="S345"/>
  <c r="T345"/>
  <c r="U345"/>
  <c r="V345"/>
  <c r="A346"/>
  <c r="B346"/>
  <c r="C346"/>
  <c r="D346"/>
  <c r="E346"/>
  <c r="F346"/>
  <c r="G346"/>
  <c r="H346"/>
  <c r="I346"/>
  <c r="J346"/>
  <c r="K346"/>
  <c r="L346"/>
  <c r="Q346"/>
  <c r="R346"/>
  <c r="S346"/>
  <c r="T346"/>
  <c r="U346"/>
  <c r="V346"/>
  <c r="A347"/>
  <c r="B347"/>
  <c r="C347"/>
  <c r="D347"/>
  <c r="E347"/>
  <c r="F347"/>
  <c r="G347"/>
  <c r="H347"/>
  <c r="I347"/>
  <c r="J347"/>
  <c r="K347"/>
  <c r="L347"/>
  <c r="Q347"/>
  <c r="R347"/>
  <c r="S347"/>
  <c r="T347"/>
  <c r="U347"/>
  <c r="V347"/>
  <c r="A348"/>
  <c r="B348"/>
  <c r="C348"/>
  <c r="D348"/>
  <c r="E348"/>
  <c r="F348"/>
  <c r="G348"/>
  <c r="H348"/>
  <c r="I348"/>
  <c r="J348"/>
  <c r="K348"/>
  <c r="L348"/>
  <c r="Q348"/>
  <c r="R348"/>
  <c r="S348"/>
  <c r="T348"/>
  <c r="U348"/>
  <c r="V348"/>
  <c r="A349"/>
  <c r="B349"/>
  <c r="C349"/>
  <c r="D349"/>
  <c r="E349"/>
  <c r="F349"/>
  <c r="G349"/>
  <c r="H349"/>
  <c r="I349"/>
  <c r="J349"/>
  <c r="K349"/>
  <c r="L349"/>
  <c r="Q349"/>
  <c r="R349"/>
  <c r="S349"/>
  <c r="T349"/>
  <c r="U349"/>
  <c r="V349"/>
  <c r="A350"/>
  <c r="B350"/>
  <c r="C350"/>
  <c r="D350"/>
  <c r="E350"/>
  <c r="F350"/>
  <c r="G350"/>
  <c r="H350"/>
  <c r="I350"/>
  <c r="J350"/>
  <c r="K350"/>
  <c r="L350"/>
  <c r="Q350"/>
  <c r="R350"/>
  <c r="S350"/>
  <c r="T350"/>
  <c r="U350"/>
  <c r="V350"/>
  <c r="A351"/>
  <c r="B351"/>
  <c r="C351"/>
  <c r="D351"/>
  <c r="E351"/>
  <c r="F351"/>
  <c r="G351"/>
  <c r="H351"/>
  <c r="I351"/>
  <c r="J351"/>
  <c r="K351"/>
  <c r="L351"/>
  <c r="Q351"/>
  <c r="R351"/>
  <c r="S351"/>
  <c r="T351"/>
  <c r="U351"/>
  <c r="V351"/>
  <c r="A352"/>
  <c r="B352"/>
  <c r="C352"/>
  <c r="D352"/>
  <c r="E352"/>
  <c r="F352"/>
  <c r="G352"/>
  <c r="H352"/>
  <c r="I352"/>
  <c r="J352"/>
  <c r="K352"/>
  <c r="L352"/>
  <c r="Q352"/>
  <c r="R352"/>
  <c r="S352"/>
  <c r="T352"/>
  <c r="U352"/>
  <c r="V352"/>
  <c r="A353"/>
  <c r="B353"/>
  <c r="C353"/>
  <c r="D353"/>
  <c r="E353"/>
  <c r="F353"/>
  <c r="G353"/>
  <c r="H353"/>
  <c r="I353"/>
  <c r="J353"/>
  <c r="K353"/>
  <c r="L353"/>
  <c r="Q353"/>
  <c r="R353"/>
  <c r="S353"/>
  <c r="T353"/>
  <c r="U353"/>
  <c r="V353"/>
  <c r="A354"/>
  <c r="B354"/>
  <c r="C354"/>
  <c r="D354"/>
  <c r="E354"/>
  <c r="F354"/>
  <c r="G354"/>
  <c r="H354"/>
  <c r="I354"/>
  <c r="J354"/>
  <c r="K354"/>
  <c r="L354"/>
  <c r="Q354"/>
  <c r="R354"/>
  <c r="S354"/>
  <c r="T354"/>
  <c r="U354"/>
  <c r="V354"/>
  <c r="A355"/>
  <c r="B355"/>
  <c r="C355"/>
  <c r="D355"/>
  <c r="E355"/>
  <c r="F355"/>
  <c r="G355"/>
  <c r="H355"/>
  <c r="I355"/>
  <c r="J355"/>
  <c r="K355"/>
  <c r="L355"/>
  <c r="Q355"/>
  <c r="R355"/>
  <c r="S355"/>
  <c r="T355"/>
  <c r="U355"/>
  <c r="V355"/>
  <c r="A356"/>
  <c r="B356"/>
  <c r="C356"/>
  <c r="D356"/>
  <c r="E356"/>
  <c r="F356"/>
  <c r="G356"/>
  <c r="H356"/>
  <c r="I356"/>
  <c r="J356"/>
  <c r="K356"/>
  <c r="L356"/>
  <c r="Q356"/>
  <c r="R356"/>
  <c r="S356"/>
  <c r="T356"/>
  <c r="U356"/>
  <c r="V356"/>
  <c r="A357"/>
  <c r="B357"/>
  <c r="C357"/>
  <c r="D357"/>
  <c r="E357"/>
  <c r="F357"/>
  <c r="G357"/>
  <c r="H357"/>
  <c r="I357"/>
  <c r="J357"/>
  <c r="K357"/>
  <c r="L357"/>
  <c r="Q357"/>
  <c r="R357"/>
  <c r="S357"/>
  <c r="T357"/>
  <c r="U357"/>
  <c r="V357"/>
  <c r="A358"/>
  <c r="B358"/>
  <c r="C358"/>
  <c r="D358"/>
  <c r="E358"/>
  <c r="F358"/>
  <c r="G358"/>
  <c r="H358"/>
  <c r="I358"/>
  <c r="J358"/>
  <c r="K358"/>
  <c r="L358"/>
  <c r="Q358"/>
  <c r="R358"/>
  <c r="S358"/>
  <c r="T358"/>
  <c r="U358"/>
  <c r="V358"/>
  <c r="A359"/>
  <c r="B359"/>
  <c r="C359"/>
  <c r="D359"/>
  <c r="E359"/>
  <c r="F359"/>
  <c r="G359"/>
  <c r="H359"/>
  <c r="I359"/>
  <c r="J359"/>
  <c r="K359"/>
  <c r="L359"/>
  <c r="Q359"/>
  <c r="R359"/>
  <c r="S359"/>
  <c r="T359"/>
  <c r="U359"/>
  <c r="V359"/>
  <c r="A360"/>
  <c r="B360"/>
  <c r="C360"/>
  <c r="D360"/>
  <c r="E360"/>
  <c r="F360"/>
  <c r="G360"/>
  <c r="H360"/>
  <c r="I360"/>
  <c r="J360"/>
  <c r="K360"/>
  <c r="L360"/>
  <c r="Q360"/>
  <c r="R360"/>
  <c r="S360"/>
  <c r="T360"/>
  <c r="U360"/>
  <c r="V360"/>
  <c r="A361"/>
  <c r="B361"/>
  <c r="C361"/>
  <c r="D361"/>
  <c r="E361"/>
  <c r="F361"/>
  <c r="G361"/>
  <c r="H361"/>
  <c r="I361"/>
  <c r="J361"/>
  <c r="K361"/>
  <c r="L361"/>
  <c r="Q361"/>
  <c r="R361"/>
  <c r="S361"/>
  <c r="T361"/>
  <c r="U361"/>
  <c r="V361"/>
  <c r="A362"/>
  <c r="B362"/>
  <c r="C362"/>
  <c r="D362"/>
  <c r="E362"/>
  <c r="F362"/>
  <c r="G362"/>
  <c r="H362"/>
  <c r="I362"/>
  <c r="J362"/>
  <c r="K362"/>
  <c r="L362"/>
  <c r="Q362"/>
  <c r="R362"/>
  <c r="S362"/>
  <c r="T362"/>
  <c r="U362"/>
  <c r="V362"/>
  <c r="A363"/>
  <c r="B363"/>
  <c r="C363"/>
  <c r="D363"/>
  <c r="E363"/>
  <c r="F363"/>
  <c r="G363"/>
  <c r="H363"/>
  <c r="I363"/>
  <c r="J363"/>
  <c r="K363"/>
  <c r="L363"/>
  <c r="Q363"/>
  <c r="R363"/>
  <c r="S363"/>
  <c r="T363"/>
  <c r="U363"/>
  <c r="V363"/>
  <c r="A364"/>
  <c r="B364"/>
  <c r="C364"/>
  <c r="D364"/>
  <c r="E364"/>
  <c r="F364"/>
  <c r="G364"/>
  <c r="H364"/>
  <c r="I364"/>
  <c r="J364"/>
  <c r="K364"/>
  <c r="L364"/>
  <c r="Q364"/>
  <c r="R364"/>
  <c r="S364"/>
  <c r="T364"/>
  <c r="U364"/>
  <c r="V364"/>
  <c r="A365"/>
  <c r="B365"/>
  <c r="C365"/>
  <c r="D365"/>
  <c r="E365"/>
  <c r="F365"/>
  <c r="G365"/>
  <c r="H365"/>
  <c r="I365"/>
  <c r="J365"/>
  <c r="K365"/>
  <c r="L365"/>
  <c r="Q365"/>
  <c r="R365"/>
  <c r="S365"/>
  <c r="T365"/>
  <c r="U365"/>
  <c r="V365"/>
  <c r="A366"/>
  <c r="B366"/>
  <c r="C366"/>
  <c r="D366"/>
  <c r="E366"/>
  <c r="F366"/>
  <c r="G366"/>
  <c r="H366"/>
  <c r="I366"/>
  <c r="J366"/>
  <c r="K366"/>
  <c r="L366"/>
  <c r="Q366"/>
  <c r="R366"/>
  <c r="S366"/>
  <c r="T366"/>
  <c r="U366"/>
  <c r="V366"/>
  <c r="A367"/>
  <c r="B367"/>
  <c r="C367"/>
  <c r="D367"/>
  <c r="E367"/>
  <c r="F367"/>
  <c r="G367"/>
  <c r="H367"/>
  <c r="I367"/>
  <c r="J367"/>
  <c r="K367"/>
  <c r="L367"/>
  <c r="Q367"/>
  <c r="R367"/>
  <c r="S367"/>
  <c r="T367"/>
  <c r="U367"/>
  <c r="V367"/>
  <c r="A368"/>
  <c r="B368"/>
  <c r="C368"/>
  <c r="D368"/>
  <c r="E368"/>
  <c r="F368"/>
  <c r="G368"/>
  <c r="H368"/>
  <c r="I368"/>
  <c r="J368"/>
  <c r="K368"/>
  <c r="L368"/>
  <c r="Q368"/>
  <c r="R368"/>
  <c r="S368"/>
  <c r="T368"/>
  <c r="U368"/>
  <c r="V368"/>
  <c r="A369"/>
  <c r="B369"/>
  <c r="C369"/>
  <c r="D369"/>
  <c r="E369"/>
  <c r="F369"/>
  <c r="G369"/>
  <c r="H369"/>
  <c r="I369"/>
  <c r="J369"/>
  <c r="K369"/>
  <c r="L369"/>
  <c r="Q369"/>
  <c r="R369"/>
  <c r="S369"/>
  <c r="T369"/>
  <c r="U369"/>
  <c r="V369"/>
  <c r="A370"/>
  <c r="B370"/>
  <c r="C370"/>
  <c r="D370"/>
  <c r="E370"/>
  <c r="F370"/>
  <c r="G370"/>
  <c r="H370"/>
  <c r="I370"/>
  <c r="J370"/>
  <c r="K370"/>
  <c r="L370"/>
  <c r="Q370"/>
  <c r="R370"/>
  <c r="S370"/>
  <c r="T370"/>
  <c r="U370"/>
  <c r="V370"/>
  <c r="A371"/>
  <c r="B371"/>
  <c r="C371"/>
  <c r="D371"/>
  <c r="E371"/>
  <c r="F371"/>
  <c r="G371"/>
  <c r="H371"/>
  <c r="I371"/>
  <c r="J371"/>
  <c r="K371"/>
  <c r="L371"/>
  <c r="Q371"/>
  <c r="R371"/>
  <c r="S371"/>
  <c r="T371"/>
  <c r="U371"/>
  <c r="V371"/>
  <c r="A372"/>
  <c r="B372"/>
  <c r="C372"/>
  <c r="D372"/>
  <c r="E372"/>
  <c r="F372"/>
  <c r="G372"/>
  <c r="H372"/>
  <c r="I372"/>
  <c r="J372"/>
  <c r="K372"/>
  <c r="L372"/>
  <c r="Q372"/>
  <c r="R372"/>
  <c r="S372"/>
  <c r="T372"/>
  <c r="U372"/>
  <c r="V372"/>
  <c r="A373"/>
  <c r="B373"/>
  <c r="C373"/>
  <c r="D373"/>
  <c r="E373"/>
  <c r="F373"/>
  <c r="G373"/>
  <c r="H373"/>
  <c r="I373"/>
  <c r="J373"/>
  <c r="K373"/>
  <c r="L373"/>
  <c r="Q373"/>
  <c r="R373"/>
  <c r="S373"/>
  <c r="T373"/>
  <c r="U373"/>
  <c r="V373"/>
  <c r="A374"/>
  <c r="B374"/>
  <c r="C374"/>
  <c r="D374"/>
  <c r="E374"/>
  <c r="F374"/>
  <c r="G374"/>
  <c r="H374"/>
  <c r="I374"/>
  <c r="J374"/>
  <c r="K374"/>
  <c r="L374"/>
  <c r="Q374"/>
  <c r="R374"/>
  <c r="S374"/>
  <c r="T374"/>
  <c r="U374"/>
  <c r="V374"/>
  <c r="A375"/>
  <c r="B375"/>
  <c r="C375"/>
  <c r="D375"/>
  <c r="E375"/>
  <c r="F375"/>
  <c r="G375"/>
  <c r="H375"/>
  <c r="I375"/>
  <c r="J375"/>
  <c r="K375"/>
  <c r="L375"/>
  <c r="Q375"/>
  <c r="R375"/>
  <c r="S375"/>
  <c r="T375"/>
  <c r="U375"/>
  <c r="V375"/>
  <c r="A376"/>
  <c r="B376"/>
  <c r="C376"/>
  <c r="D376"/>
  <c r="E376"/>
  <c r="F376"/>
  <c r="G376"/>
  <c r="H376"/>
  <c r="I376"/>
  <c r="J376"/>
  <c r="K376"/>
  <c r="L376"/>
  <c r="Q376"/>
  <c r="R376"/>
  <c r="S376"/>
  <c r="T376"/>
  <c r="U376"/>
  <c r="V376"/>
  <c r="A377"/>
  <c r="B377"/>
  <c r="C377"/>
  <c r="D377"/>
  <c r="E377"/>
  <c r="F377"/>
  <c r="G377"/>
  <c r="H377"/>
  <c r="I377"/>
  <c r="J377"/>
  <c r="K377"/>
  <c r="L377"/>
  <c r="Q377"/>
  <c r="R377"/>
  <c r="S377"/>
  <c r="T377"/>
  <c r="U377"/>
  <c r="V377"/>
  <c r="A378"/>
  <c r="B378"/>
  <c r="C378"/>
  <c r="D378"/>
  <c r="E378"/>
  <c r="F378"/>
  <c r="G378"/>
  <c r="H378"/>
  <c r="I378"/>
  <c r="J378"/>
  <c r="K378"/>
  <c r="L378"/>
  <c r="Q378"/>
  <c r="R378"/>
  <c r="S378"/>
  <c r="T378"/>
  <c r="U378"/>
  <c r="V378"/>
  <c r="A379"/>
  <c r="B379"/>
  <c r="C379"/>
  <c r="D379"/>
  <c r="E379"/>
  <c r="F379"/>
  <c r="G379"/>
  <c r="H379"/>
  <c r="I379"/>
  <c r="J379"/>
  <c r="K379"/>
  <c r="L379"/>
  <c r="Q379"/>
  <c r="R379"/>
  <c r="S379"/>
  <c r="T379"/>
  <c r="U379"/>
  <c r="V379"/>
  <c r="A380"/>
  <c r="B380"/>
  <c r="C380"/>
  <c r="D380"/>
  <c r="E380"/>
  <c r="F380"/>
  <c r="G380"/>
  <c r="H380"/>
  <c r="I380"/>
  <c r="J380"/>
  <c r="K380"/>
  <c r="L380"/>
  <c r="Q380"/>
  <c r="R380"/>
  <c r="S380"/>
  <c r="T380"/>
  <c r="U380"/>
  <c r="V380"/>
  <c r="A381"/>
  <c r="B381"/>
  <c r="C381"/>
  <c r="D381"/>
  <c r="E381"/>
  <c r="F381"/>
  <c r="G381"/>
  <c r="H381"/>
  <c r="I381"/>
  <c r="J381"/>
  <c r="K381"/>
  <c r="L381"/>
  <c r="Q381"/>
  <c r="R381"/>
  <c r="S381"/>
  <c r="T381"/>
  <c r="U381"/>
  <c r="V381"/>
  <c r="A382"/>
  <c r="B382"/>
  <c r="C382"/>
  <c r="D382"/>
  <c r="E382"/>
  <c r="F382"/>
  <c r="G382"/>
  <c r="H382"/>
  <c r="I382"/>
  <c r="J382"/>
  <c r="K382"/>
  <c r="L382"/>
  <c r="Q382"/>
  <c r="R382"/>
  <c r="S382"/>
  <c r="T382"/>
  <c r="U382"/>
  <c r="V382"/>
  <c r="A383"/>
  <c r="B383"/>
  <c r="C383"/>
  <c r="D383"/>
  <c r="E383"/>
  <c r="F383"/>
  <c r="G383"/>
  <c r="H383"/>
  <c r="I383"/>
  <c r="J383"/>
  <c r="K383"/>
  <c r="L383"/>
  <c r="Q383"/>
  <c r="R383"/>
  <c r="S383"/>
  <c r="T383"/>
  <c r="U383"/>
  <c r="V383"/>
  <c r="A384"/>
  <c r="B384"/>
  <c r="C384"/>
  <c r="D384"/>
  <c r="E384"/>
  <c r="F384"/>
  <c r="G384"/>
  <c r="H384"/>
  <c r="I384"/>
  <c r="J384"/>
  <c r="K384"/>
  <c r="L384"/>
  <c r="Q384"/>
  <c r="R384"/>
  <c r="S384"/>
  <c r="T384"/>
  <c r="U384"/>
  <c r="V384"/>
  <c r="A385"/>
  <c r="B385"/>
  <c r="C385"/>
  <c r="D385"/>
  <c r="E385"/>
  <c r="F385"/>
  <c r="G385"/>
  <c r="H385"/>
  <c r="I385"/>
  <c r="J385"/>
  <c r="K385"/>
  <c r="L385"/>
  <c r="Q385"/>
  <c r="R385"/>
  <c r="S385"/>
  <c r="T385"/>
  <c r="U385"/>
  <c r="V385"/>
  <c r="A386"/>
  <c r="B386"/>
  <c r="C386"/>
  <c r="D386"/>
  <c r="E386"/>
  <c r="F386"/>
  <c r="G386"/>
  <c r="H386"/>
  <c r="I386"/>
  <c r="J386"/>
  <c r="K386"/>
  <c r="L386"/>
  <c r="Q386"/>
  <c r="R386"/>
  <c r="S386"/>
  <c r="T386"/>
  <c r="U386"/>
  <c r="V386"/>
  <c r="A387"/>
  <c r="B387"/>
  <c r="C387"/>
  <c r="D387"/>
  <c r="E387"/>
  <c r="F387"/>
  <c r="G387"/>
  <c r="H387"/>
  <c r="I387"/>
  <c r="J387"/>
  <c r="K387"/>
  <c r="L387"/>
  <c r="Q387"/>
  <c r="R387"/>
  <c r="S387"/>
  <c r="T387"/>
  <c r="U387"/>
  <c r="V387"/>
  <c r="A388"/>
  <c r="B388"/>
  <c r="C388"/>
  <c r="D388"/>
  <c r="E388"/>
  <c r="F388"/>
  <c r="G388"/>
  <c r="H388"/>
  <c r="I388"/>
  <c r="J388"/>
  <c r="K388"/>
  <c r="L388"/>
  <c r="Q388"/>
  <c r="R388"/>
  <c r="S388"/>
  <c r="T388"/>
  <c r="U388"/>
  <c r="V388"/>
  <c r="A389"/>
  <c r="B389"/>
  <c r="C389"/>
  <c r="D389"/>
  <c r="E389"/>
  <c r="F389"/>
  <c r="G389"/>
  <c r="H389"/>
  <c r="I389"/>
  <c r="J389"/>
  <c r="K389"/>
  <c r="L389"/>
  <c r="Q389"/>
  <c r="R389"/>
  <c r="S389"/>
  <c r="T389"/>
  <c r="U389"/>
  <c r="V389"/>
  <c r="A390"/>
  <c r="B390"/>
  <c r="C390"/>
  <c r="D390"/>
  <c r="E390"/>
  <c r="F390"/>
  <c r="G390"/>
  <c r="H390"/>
  <c r="I390"/>
  <c r="J390"/>
  <c r="K390"/>
  <c r="L390"/>
  <c r="Q390"/>
  <c r="R390"/>
  <c r="S390"/>
  <c r="T390"/>
  <c r="U390"/>
  <c r="V390"/>
  <c r="A391"/>
  <c r="B391"/>
  <c r="C391"/>
  <c r="D391"/>
  <c r="E391"/>
  <c r="F391"/>
  <c r="G391"/>
  <c r="H391"/>
  <c r="I391"/>
  <c r="J391"/>
  <c r="K391"/>
  <c r="L391"/>
  <c r="Q391"/>
  <c r="R391"/>
  <c r="S391"/>
  <c r="T391"/>
  <c r="U391"/>
  <c r="V391"/>
  <c r="A392"/>
  <c r="B392"/>
  <c r="C392"/>
  <c r="D392"/>
  <c r="E392"/>
  <c r="F392"/>
  <c r="G392"/>
  <c r="H392"/>
  <c r="I392"/>
  <c r="J392"/>
  <c r="K392"/>
  <c r="L392"/>
  <c r="Q392"/>
  <c r="R392"/>
  <c r="S392"/>
  <c r="T392"/>
  <c r="U392"/>
  <c r="V392"/>
  <c r="A393"/>
  <c r="B393"/>
  <c r="C393"/>
  <c r="D393"/>
  <c r="E393"/>
  <c r="F393"/>
  <c r="G393"/>
  <c r="H393"/>
  <c r="I393"/>
  <c r="J393"/>
  <c r="K393"/>
  <c r="L393"/>
  <c r="Q393"/>
  <c r="R393"/>
  <c r="S393"/>
  <c r="T393"/>
  <c r="U393"/>
  <c r="V393"/>
  <c r="A394"/>
  <c r="B394"/>
  <c r="C394"/>
  <c r="D394"/>
  <c r="E394"/>
  <c r="F394"/>
  <c r="G394"/>
  <c r="H394"/>
  <c r="I394"/>
  <c r="J394"/>
  <c r="K394"/>
  <c r="L394"/>
  <c r="Q394"/>
  <c r="R394"/>
  <c r="S394"/>
  <c r="T394"/>
  <c r="U394"/>
  <c r="V394"/>
  <c r="A395"/>
  <c r="B395"/>
  <c r="C395"/>
  <c r="D395"/>
  <c r="E395"/>
  <c r="F395"/>
  <c r="G395"/>
  <c r="H395"/>
  <c r="I395"/>
  <c r="J395"/>
  <c r="K395"/>
  <c r="L395"/>
  <c r="Q395"/>
  <c r="R395"/>
  <c r="S395"/>
  <c r="T395"/>
  <c r="U395"/>
  <c r="V395"/>
  <c r="A396"/>
  <c r="B396"/>
  <c r="C396"/>
  <c r="D396"/>
  <c r="E396"/>
  <c r="F396"/>
  <c r="G396"/>
  <c r="H396"/>
  <c r="I396"/>
  <c r="J396"/>
  <c r="K396"/>
  <c r="L396"/>
  <c r="Q396"/>
  <c r="R396"/>
  <c r="S396"/>
  <c r="T396"/>
  <c r="U396"/>
  <c r="V396"/>
  <c r="A397"/>
  <c r="B397"/>
  <c r="C397"/>
  <c r="D397"/>
  <c r="E397"/>
  <c r="F397"/>
  <c r="G397"/>
  <c r="H397"/>
  <c r="I397"/>
  <c r="J397"/>
  <c r="K397"/>
  <c r="L397"/>
  <c r="Q397"/>
  <c r="R397"/>
  <c r="S397"/>
  <c r="T397"/>
  <c r="U397"/>
  <c r="V397"/>
  <c r="A398"/>
  <c r="B398"/>
  <c r="C398"/>
  <c r="D398"/>
  <c r="E398"/>
  <c r="F398"/>
  <c r="G398"/>
  <c r="H398"/>
  <c r="I398"/>
  <c r="J398"/>
  <c r="K398"/>
  <c r="L398"/>
  <c r="Q398"/>
  <c r="R398"/>
  <c r="S398"/>
  <c r="T398"/>
  <c r="U398"/>
  <c r="V398"/>
  <c r="A399"/>
  <c r="B399"/>
  <c r="C399"/>
  <c r="D399"/>
  <c r="E399"/>
  <c r="F399"/>
  <c r="G399"/>
  <c r="H399"/>
  <c r="I399"/>
  <c r="J399"/>
  <c r="K399"/>
  <c r="L399"/>
  <c r="Q399"/>
  <c r="R399"/>
  <c r="S399"/>
  <c r="T399"/>
  <c r="U399"/>
  <c r="V399"/>
  <c r="A400"/>
  <c r="B400"/>
  <c r="C400"/>
  <c r="D400"/>
  <c r="E400"/>
  <c r="F400"/>
  <c r="G400"/>
  <c r="H400"/>
  <c r="I400"/>
  <c r="J400"/>
  <c r="K400"/>
  <c r="L400"/>
  <c r="Q400"/>
  <c r="R400"/>
  <c r="S400"/>
  <c r="T400"/>
  <c r="U400"/>
  <c r="V400"/>
  <c r="A401"/>
  <c r="B401"/>
  <c r="C401"/>
  <c r="D401"/>
  <c r="E401"/>
  <c r="F401"/>
  <c r="G401"/>
  <c r="H401"/>
  <c r="I401"/>
  <c r="J401"/>
  <c r="K401"/>
  <c r="L401"/>
  <c r="Q401"/>
  <c r="R401"/>
  <c r="S401"/>
  <c r="T401"/>
  <c r="U401"/>
  <c r="V401"/>
  <c r="A402"/>
  <c r="B402"/>
  <c r="C402"/>
  <c r="D402"/>
  <c r="E402"/>
  <c r="F402"/>
  <c r="G402"/>
  <c r="H402"/>
  <c r="I402"/>
  <c r="J402"/>
  <c r="K402"/>
  <c r="L402"/>
  <c r="Q402"/>
  <c r="R402"/>
  <c r="S402"/>
  <c r="T402"/>
  <c r="U402"/>
  <c r="V402"/>
  <c r="A403"/>
  <c r="B403"/>
  <c r="C403"/>
  <c r="D403"/>
  <c r="E403"/>
  <c r="F403"/>
  <c r="G403"/>
  <c r="H403"/>
  <c r="I403"/>
  <c r="J403"/>
  <c r="K403"/>
  <c r="L403"/>
  <c r="Q403"/>
  <c r="R403"/>
  <c r="S403"/>
  <c r="T403"/>
  <c r="U403"/>
  <c r="V403"/>
  <c r="A404"/>
  <c r="B404"/>
  <c r="C404"/>
  <c r="D404"/>
  <c r="E404"/>
  <c r="F404"/>
  <c r="G404"/>
  <c r="H404"/>
  <c r="I404"/>
  <c r="J404"/>
  <c r="K404"/>
  <c r="L404"/>
  <c r="Q404"/>
  <c r="R404"/>
  <c r="S404"/>
  <c r="T404"/>
  <c r="U404"/>
  <c r="V404"/>
  <c r="A405"/>
  <c r="B405"/>
  <c r="C405"/>
  <c r="D405"/>
  <c r="E405"/>
  <c r="F405"/>
  <c r="G405"/>
  <c r="H405"/>
  <c r="I405"/>
  <c r="J405"/>
  <c r="K405"/>
  <c r="L405"/>
  <c r="Q405"/>
  <c r="R405"/>
  <c r="S405"/>
  <c r="T405"/>
  <c r="U405"/>
  <c r="V405"/>
  <c r="A406"/>
  <c r="B406"/>
  <c r="C406"/>
  <c r="D406"/>
  <c r="E406"/>
  <c r="F406"/>
  <c r="G406"/>
  <c r="H406"/>
  <c r="I406"/>
  <c r="J406"/>
  <c r="K406"/>
  <c r="L406"/>
  <c r="Q406"/>
  <c r="R406"/>
  <c r="S406"/>
  <c r="T406"/>
  <c r="U406"/>
  <c r="V406"/>
  <c r="A407"/>
  <c r="B407"/>
  <c r="C407"/>
  <c r="D407"/>
  <c r="E407"/>
  <c r="F407"/>
  <c r="G407"/>
  <c r="H407"/>
  <c r="I407"/>
  <c r="J407"/>
  <c r="K407"/>
  <c r="L407"/>
  <c r="Q407"/>
  <c r="R407"/>
  <c r="S407"/>
  <c r="T407"/>
  <c r="U407"/>
  <c r="V407"/>
  <c r="A408"/>
  <c r="B408"/>
  <c r="C408"/>
  <c r="D408"/>
  <c r="E408"/>
  <c r="F408"/>
  <c r="G408"/>
  <c r="H408"/>
  <c r="I408"/>
  <c r="J408"/>
  <c r="K408"/>
  <c r="L408"/>
  <c r="Q408"/>
  <c r="R408"/>
  <c r="S408"/>
  <c r="T408"/>
  <c r="U408"/>
  <c r="V408"/>
  <c r="A409"/>
  <c r="B409"/>
  <c r="C409"/>
  <c r="D409"/>
  <c r="E409"/>
  <c r="F409"/>
  <c r="G409"/>
  <c r="H409"/>
  <c r="I409"/>
  <c r="J409"/>
  <c r="K409"/>
  <c r="L409"/>
  <c r="Q409"/>
  <c r="R409"/>
  <c r="S409"/>
  <c r="T409"/>
  <c r="U409"/>
  <c r="V409"/>
  <c r="A410"/>
  <c r="B410"/>
  <c r="C410"/>
  <c r="D410"/>
  <c r="E410"/>
  <c r="F410"/>
  <c r="G410"/>
  <c r="H410"/>
  <c r="I410"/>
  <c r="J410"/>
  <c r="K410"/>
  <c r="L410"/>
  <c r="Q410"/>
  <c r="R410"/>
  <c r="S410"/>
  <c r="T410"/>
  <c r="U410"/>
  <c r="V410"/>
  <c r="A411"/>
  <c r="B411"/>
  <c r="C411"/>
  <c r="D411"/>
  <c r="E411"/>
  <c r="F411"/>
  <c r="G411"/>
  <c r="H411"/>
  <c r="I411"/>
  <c r="J411"/>
  <c r="K411"/>
  <c r="L411"/>
  <c r="Q411"/>
  <c r="R411"/>
  <c r="S411"/>
  <c r="T411"/>
  <c r="U411"/>
  <c r="V411"/>
  <c r="A412"/>
  <c r="B412"/>
  <c r="C412"/>
  <c r="D412"/>
  <c r="E412"/>
  <c r="F412"/>
  <c r="G412"/>
  <c r="H412"/>
  <c r="I412"/>
  <c r="J412"/>
  <c r="K412"/>
  <c r="L412"/>
  <c r="Q412"/>
  <c r="R412"/>
  <c r="S412"/>
  <c r="T412"/>
  <c r="U412"/>
  <c r="V412"/>
  <c r="A413"/>
  <c r="B413"/>
  <c r="C413"/>
  <c r="D413"/>
  <c r="E413"/>
  <c r="F413"/>
  <c r="G413"/>
  <c r="H413"/>
  <c r="I413"/>
  <c r="J413"/>
  <c r="K413"/>
  <c r="L413"/>
  <c r="Q413"/>
  <c r="R413"/>
  <c r="S413"/>
  <c r="T413"/>
  <c r="U413"/>
  <c r="V413"/>
  <c r="A414"/>
  <c r="B414"/>
  <c r="C414"/>
  <c r="D414"/>
  <c r="E414"/>
  <c r="F414"/>
  <c r="G414"/>
  <c r="H414"/>
  <c r="I414"/>
  <c r="J414"/>
  <c r="K414"/>
  <c r="L414"/>
  <c r="Q414"/>
  <c r="R414"/>
  <c r="S414"/>
  <c r="T414"/>
  <c r="U414"/>
  <c r="V414"/>
  <c r="A415"/>
  <c r="B415"/>
  <c r="C415"/>
  <c r="D415"/>
  <c r="E415"/>
  <c r="F415"/>
  <c r="G415"/>
  <c r="H415"/>
  <c r="I415"/>
  <c r="J415"/>
  <c r="K415"/>
  <c r="L415"/>
  <c r="Q415"/>
  <c r="R415"/>
  <c r="S415"/>
  <c r="T415"/>
  <c r="U415"/>
  <c r="V415"/>
  <c r="A416"/>
  <c r="B416"/>
  <c r="C416"/>
  <c r="D416"/>
  <c r="E416"/>
  <c r="F416"/>
  <c r="G416"/>
  <c r="H416"/>
  <c r="I416"/>
  <c r="J416"/>
  <c r="K416"/>
  <c r="L416"/>
  <c r="Q416"/>
  <c r="R416"/>
  <c r="S416"/>
  <c r="T416"/>
  <c r="U416"/>
  <c r="V416"/>
  <c r="A417"/>
  <c r="B417"/>
  <c r="C417"/>
  <c r="D417"/>
  <c r="E417"/>
  <c r="F417"/>
  <c r="G417"/>
  <c r="H417"/>
  <c r="I417"/>
  <c r="J417"/>
  <c r="K417"/>
  <c r="L417"/>
  <c r="Q417"/>
  <c r="R417"/>
  <c r="S417"/>
  <c r="T417"/>
  <c r="U417"/>
  <c r="V417"/>
  <c r="A418"/>
  <c r="B418"/>
  <c r="C418"/>
  <c r="D418"/>
  <c r="E418"/>
  <c r="F418"/>
  <c r="G418"/>
  <c r="H418"/>
  <c r="I418"/>
  <c r="J418"/>
  <c r="K418"/>
  <c r="L418"/>
  <c r="Q418"/>
  <c r="R418"/>
  <c r="S418"/>
  <c r="T418"/>
  <c r="U418"/>
  <c r="V418"/>
  <c r="A419"/>
  <c r="B419"/>
  <c r="C419"/>
  <c r="D419"/>
  <c r="E419"/>
  <c r="F419"/>
  <c r="G419"/>
  <c r="H419"/>
  <c r="I419"/>
  <c r="J419"/>
  <c r="K419"/>
  <c r="L419"/>
  <c r="Q419"/>
  <c r="R419"/>
  <c r="S419"/>
  <c r="T419"/>
  <c r="U419"/>
  <c r="V419"/>
  <c r="A420"/>
  <c r="B420"/>
  <c r="C420"/>
  <c r="D420"/>
  <c r="E420"/>
  <c r="F420"/>
  <c r="G420"/>
  <c r="H420"/>
  <c r="I420"/>
  <c r="J420"/>
  <c r="K420"/>
  <c r="L420"/>
  <c r="Q420"/>
  <c r="R420"/>
  <c r="S420"/>
  <c r="T420"/>
  <c r="U420"/>
  <c r="V420"/>
  <c r="A421"/>
  <c r="B421"/>
  <c r="C421"/>
  <c r="D421"/>
  <c r="E421"/>
  <c r="F421"/>
  <c r="G421"/>
  <c r="H421"/>
  <c r="I421"/>
  <c r="J421"/>
  <c r="K421"/>
  <c r="L421"/>
  <c r="Q421"/>
  <c r="R421"/>
  <c r="S421"/>
  <c r="T421"/>
  <c r="U421"/>
  <c r="V421"/>
  <c r="A422"/>
  <c r="B422"/>
  <c r="C422"/>
  <c r="D422"/>
  <c r="E422"/>
  <c r="F422"/>
  <c r="G422"/>
  <c r="H422"/>
  <c r="I422"/>
  <c r="J422"/>
  <c r="K422"/>
  <c r="L422"/>
  <c r="Q422"/>
  <c r="R422"/>
  <c r="S422"/>
  <c r="T422"/>
  <c r="U422"/>
  <c r="V422"/>
  <c r="A423"/>
  <c r="B423"/>
  <c r="C423"/>
  <c r="D423"/>
  <c r="E423"/>
  <c r="F423"/>
  <c r="G423"/>
  <c r="H423"/>
  <c r="I423"/>
  <c r="J423"/>
  <c r="K423"/>
  <c r="L423"/>
  <c r="Q423"/>
  <c r="R423"/>
  <c r="S423"/>
  <c r="T423"/>
  <c r="U423"/>
  <c r="V423"/>
  <c r="A424"/>
  <c r="B424"/>
  <c r="C424"/>
  <c r="D424"/>
  <c r="E424"/>
  <c r="F424"/>
  <c r="G424"/>
  <c r="H424"/>
  <c r="I424"/>
  <c r="J424"/>
  <c r="K424"/>
  <c r="L424"/>
  <c r="Q424"/>
  <c r="R424"/>
  <c r="S424"/>
  <c r="T424"/>
  <c r="U424"/>
  <c r="V424"/>
  <c r="A425"/>
  <c r="B425"/>
  <c r="C425"/>
  <c r="D425"/>
  <c r="E425"/>
  <c r="F425"/>
  <c r="G425"/>
  <c r="H425"/>
  <c r="I425"/>
  <c r="J425"/>
  <c r="K425"/>
  <c r="L425"/>
  <c r="Q425"/>
  <c r="R425"/>
  <c r="S425"/>
  <c r="T425"/>
  <c r="U425"/>
  <c r="V425"/>
  <c r="A426"/>
  <c r="B426"/>
  <c r="C426"/>
  <c r="D426"/>
  <c r="E426"/>
  <c r="F426"/>
  <c r="G426"/>
  <c r="H426"/>
  <c r="I426"/>
  <c r="J426"/>
  <c r="K426"/>
  <c r="L426"/>
  <c r="Q426"/>
  <c r="R426"/>
  <c r="S426"/>
  <c r="T426"/>
  <c r="U426"/>
  <c r="V426"/>
  <c r="A427"/>
  <c r="B427"/>
  <c r="C427"/>
  <c r="D427"/>
  <c r="E427"/>
  <c r="F427"/>
  <c r="G427"/>
  <c r="H427"/>
  <c r="I427"/>
  <c r="J427"/>
  <c r="K427"/>
  <c r="L427"/>
  <c r="Q427"/>
  <c r="R427"/>
  <c r="S427"/>
  <c r="T427"/>
  <c r="U427"/>
  <c r="V427"/>
  <c r="A428"/>
  <c r="B428"/>
  <c r="C428"/>
  <c r="D428"/>
  <c r="E428"/>
  <c r="F428"/>
  <c r="G428"/>
  <c r="H428"/>
  <c r="I428"/>
  <c r="J428"/>
  <c r="K428"/>
  <c r="L428"/>
  <c r="Q428"/>
  <c r="R428"/>
  <c r="S428"/>
  <c r="T428"/>
  <c r="U428"/>
  <c r="V428"/>
  <c r="A429"/>
  <c r="B429"/>
  <c r="C429"/>
  <c r="D429"/>
  <c r="E429"/>
  <c r="F429"/>
  <c r="G429"/>
  <c r="H429"/>
  <c r="I429"/>
  <c r="J429"/>
  <c r="K429"/>
  <c r="L429"/>
  <c r="Q429"/>
  <c r="R429"/>
  <c r="S429"/>
  <c r="T429"/>
  <c r="U429"/>
  <c r="V429"/>
  <c r="A430"/>
  <c r="B430"/>
  <c r="C430"/>
  <c r="D430"/>
  <c r="E430"/>
  <c r="F430"/>
  <c r="G430"/>
  <c r="H430"/>
  <c r="I430"/>
  <c r="J430"/>
  <c r="K430"/>
  <c r="L430"/>
  <c r="Q430"/>
  <c r="R430"/>
  <c r="S430"/>
  <c r="T430"/>
  <c r="U430"/>
  <c r="V430"/>
  <c r="A431"/>
  <c r="B431"/>
  <c r="C431"/>
  <c r="D431"/>
  <c r="E431"/>
  <c r="F431"/>
  <c r="G431"/>
  <c r="H431"/>
  <c r="I431"/>
  <c r="J431"/>
  <c r="K431"/>
  <c r="L431"/>
  <c r="Q431"/>
  <c r="R431"/>
  <c r="S431"/>
  <c r="T431"/>
  <c r="U431"/>
  <c r="V431"/>
  <c r="A432"/>
  <c r="B432"/>
  <c r="C432"/>
  <c r="D432"/>
  <c r="E432"/>
  <c r="F432"/>
  <c r="G432"/>
  <c r="H432"/>
  <c r="I432"/>
  <c r="J432"/>
  <c r="K432"/>
  <c r="L432"/>
  <c r="Q432"/>
  <c r="R432"/>
  <c r="S432"/>
  <c r="T432"/>
  <c r="U432"/>
  <c r="V432"/>
  <c r="A433"/>
  <c r="B433"/>
  <c r="C433"/>
  <c r="D433"/>
  <c r="E433"/>
  <c r="F433"/>
  <c r="G433"/>
  <c r="H433"/>
  <c r="I433"/>
  <c r="J433"/>
  <c r="K433"/>
  <c r="L433"/>
  <c r="Q433"/>
  <c r="R433"/>
  <c r="S433"/>
  <c r="T433"/>
  <c r="U433"/>
  <c r="V433"/>
  <c r="A434"/>
  <c r="B434"/>
  <c r="C434"/>
  <c r="D434"/>
  <c r="E434"/>
  <c r="F434"/>
  <c r="G434"/>
  <c r="H434"/>
  <c r="I434"/>
  <c r="J434"/>
  <c r="K434"/>
  <c r="L434"/>
  <c r="Q434"/>
  <c r="R434"/>
  <c r="S434"/>
  <c r="T434"/>
  <c r="U434"/>
  <c r="V434"/>
  <c r="A435"/>
  <c r="B435"/>
  <c r="C435"/>
  <c r="D435"/>
  <c r="E435"/>
  <c r="F435"/>
  <c r="G435"/>
  <c r="H435"/>
  <c r="I435"/>
  <c r="J435"/>
  <c r="K435"/>
  <c r="L435"/>
  <c r="Q435"/>
  <c r="R435"/>
  <c r="S435"/>
  <c r="T435"/>
  <c r="U435"/>
  <c r="V435"/>
  <c r="A436"/>
  <c r="B436"/>
  <c r="C436"/>
  <c r="D436"/>
  <c r="E436"/>
  <c r="F436"/>
  <c r="G436"/>
  <c r="H436"/>
  <c r="I436"/>
  <c r="J436"/>
  <c r="K436"/>
  <c r="L436"/>
  <c r="Q436"/>
  <c r="R436"/>
  <c r="S436"/>
  <c r="T436"/>
  <c r="U436"/>
  <c r="V436"/>
  <c r="A437"/>
  <c r="B437"/>
  <c r="C437"/>
  <c r="D437"/>
  <c r="E437"/>
  <c r="F437"/>
  <c r="G437"/>
  <c r="H437"/>
  <c r="I437"/>
  <c r="J437"/>
  <c r="K437"/>
  <c r="L437"/>
  <c r="Q437"/>
  <c r="R437"/>
  <c r="S437"/>
  <c r="T437"/>
  <c r="U437"/>
  <c r="V437"/>
  <c r="A438"/>
  <c r="B438"/>
  <c r="C438"/>
  <c r="D438"/>
  <c r="E438"/>
  <c r="F438"/>
  <c r="G438"/>
  <c r="H438"/>
  <c r="I438"/>
  <c r="J438"/>
  <c r="K438"/>
  <c r="L438"/>
  <c r="Q438"/>
  <c r="R438"/>
  <c r="S438"/>
  <c r="T438"/>
  <c r="U438"/>
  <c r="V438"/>
  <c r="A439"/>
  <c r="B439"/>
  <c r="C439"/>
  <c r="D439"/>
  <c r="E439"/>
  <c r="F439"/>
  <c r="G439"/>
  <c r="H439"/>
  <c r="I439"/>
  <c r="J439"/>
  <c r="K439"/>
  <c r="L439"/>
  <c r="Q439"/>
  <c r="R439"/>
  <c r="S439"/>
  <c r="T439"/>
  <c r="U439"/>
  <c r="V439"/>
  <c r="A440"/>
  <c r="B440"/>
  <c r="C440"/>
  <c r="D440"/>
  <c r="E440"/>
  <c r="F440"/>
  <c r="G440"/>
  <c r="H440"/>
  <c r="I440"/>
  <c r="J440"/>
  <c r="K440"/>
  <c r="L440"/>
  <c r="Q440"/>
  <c r="R440"/>
  <c r="S440"/>
  <c r="T440"/>
  <c r="U440"/>
  <c r="V440"/>
  <c r="A441"/>
  <c r="B441"/>
  <c r="C441"/>
  <c r="D441"/>
  <c r="E441"/>
  <c r="F441"/>
  <c r="G441"/>
  <c r="H441"/>
  <c r="I441"/>
  <c r="J441"/>
  <c r="K441"/>
  <c r="L441"/>
  <c r="Q441"/>
  <c r="R441"/>
  <c r="S441"/>
  <c r="T441"/>
  <c r="U441"/>
  <c r="V441"/>
  <c r="A442"/>
  <c r="B442"/>
  <c r="C442"/>
  <c r="D442"/>
  <c r="E442"/>
  <c r="F442"/>
  <c r="G442"/>
  <c r="H442"/>
  <c r="I442"/>
  <c r="J442"/>
  <c r="K442"/>
  <c r="L442"/>
  <c r="Q442"/>
  <c r="R442"/>
  <c r="S442"/>
  <c r="T442"/>
  <c r="U442"/>
  <c r="V442"/>
  <c r="A443"/>
  <c r="B443"/>
  <c r="C443"/>
  <c r="D443"/>
  <c r="E443"/>
  <c r="F443"/>
  <c r="G443"/>
  <c r="H443"/>
  <c r="I443"/>
  <c r="J443"/>
  <c r="K443"/>
  <c r="L443"/>
  <c r="Q443"/>
  <c r="R443"/>
  <c r="S443"/>
  <c r="T443"/>
  <c r="U443"/>
  <c r="V443"/>
  <c r="A444"/>
  <c r="B444"/>
  <c r="C444"/>
  <c r="D444"/>
  <c r="E444"/>
  <c r="F444"/>
  <c r="G444"/>
  <c r="H444"/>
  <c r="I444"/>
  <c r="J444"/>
  <c r="K444"/>
  <c r="L444"/>
  <c r="Q444"/>
  <c r="R444"/>
  <c r="S444"/>
  <c r="T444"/>
  <c r="U444"/>
  <c r="V444"/>
  <c r="A445"/>
  <c r="B445"/>
  <c r="C445"/>
  <c r="D445"/>
  <c r="E445"/>
  <c r="F445"/>
  <c r="G445"/>
  <c r="H445"/>
  <c r="I445"/>
  <c r="J445"/>
  <c r="K445"/>
  <c r="L445"/>
  <c r="Q445"/>
  <c r="R445"/>
  <c r="S445"/>
  <c r="T445"/>
  <c r="U445"/>
  <c r="V445"/>
  <c r="A446"/>
  <c r="B446"/>
  <c r="C446"/>
  <c r="D446"/>
  <c r="E446"/>
  <c r="F446"/>
  <c r="G446"/>
  <c r="H446"/>
  <c r="I446"/>
  <c r="J446"/>
  <c r="K446"/>
  <c r="L446"/>
  <c r="Q446"/>
  <c r="R446"/>
  <c r="S446"/>
  <c r="T446"/>
  <c r="U446"/>
  <c r="V446"/>
  <c r="A447"/>
  <c r="B447"/>
  <c r="C447"/>
  <c r="D447"/>
  <c r="E447"/>
  <c r="F447"/>
  <c r="G447"/>
  <c r="H447"/>
  <c r="I447"/>
  <c r="J447"/>
  <c r="K447"/>
  <c r="L447"/>
  <c r="Q447"/>
  <c r="R447"/>
  <c r="S447"/>
  <c r="T447"/>
  <c r="U447"/>
  <c r="V447"/>
  <c r="A448"/>
  <c r="B448"/>
  <c r="C448"/>
  <c r="D448"/>
  <c r="E448"/>
  <c r="F448"/>
  <c r="G448"/>
  <c r="H448"/>
  <c r="I448"/>
  <c r="J448"/>
  <c r="K448"/>
  <c r="L448"/>
  <c r="Q448"/>
  <c r="R448"/>
  <c r="S448"/>
  <c r="T448"/>
  <c r="U448"/>
  <c r="V448"/>
  <c r="A449"/>
  <c r="B449"/>
  <c r="C449"/>
  <c r="D449"/>
  <c r="E449"/>
  <c r="F449"/>
  <c r="G449"/>
  <c r="H449"/>
  <c r="I449"/>
  <c r="J449"/>
  <c r="K449"/>
  <c r="L449"/>
  <c r="Q449"/>
  <c r="R449"/>
  <c r="S449"/>
  <c r="T449"/>
  <c r="U449"/>
  <c r="V449"/>
  <c r="A450"/>
  <c r="B450"/>
  <c r="C450"/>
  <c r="D450"/>
  <c r="E450"/>
  <c r="F450"/>
  <c r="G450"/>
  <c r="H450"/>
  <c r="I450"/>
  <c r="J450"/>
  <c r="K450"/>
  <c r="L450"/>
  <c r="Q450"/>
  <c r="R450"/>
  <c r="S450"/>
  <c r="T450"/>
  <c r="U450"/>
  <c r="V450"/>
  <c r="A451"/>
  <c r="B451"/>
  <c r="C451"/>
  <c r="D451"/>
  <c r="E451"/>
  <c r="F451"/>
  <c r="G451"/>
  <c r="H451"/>
  <c r="I451"/>
  <c r="J451"/>
  <c r="K451"/>
  <c r="L451"/>
  <c r="Q451"/>
  <c r="R451"/>
  <c r="S451"/>
  <c r="T451"/>
  <c r="U451"/>
  <c r="V451"/>
  <c r="A452"/>
  <c r="B452"/>
  <c r="C452"/>
  <c r="D452"/>
  <c r="E452"/>
  <c r="F452"/>
  <c r="G452"/>
  <c r="H452"/>
  <c r="I452"/>
  <c r="J452"/>
  <c r="K452"/>
  <c r="L452"/>
  <c r="Q452"/>
  <c r="R452"/>
  <c r="S452"/>
  <c r="T452"/>
  <c r="U452"/>
  <c r="V452"/>
  <c r="A453"/>
  <c r="B453"/>
  <c r="C453"/>
  <c r="D453"/>
  <c r="E453"/>
  <c r="F453"/>
  <c r="G453"/>
  <c r="H453"/>
  <c r="I453"/>
  <c r="J453"/>
  <c r="K453"/>
  <c r="L453"/>
  <c r="Q453"/>
  <c r="R453"/>
  <c r="S453"/>
  <c r="T453"/>
  <c r="U453"/>
  <c r="V453"/>
  <c r="A454"/>
  <c r="B454"/>
  <c r="C454"/>
  <c r="D454"/>
  <c r="E454"/>
  <c r="F454"/>
  <c r="G454"/>
  <c r="H454"/>
  <c r="I454"/>
  <c r="J454"/>
  <c r="K454"/>
  <c r="L454"/>
  <c r="Q454"/>
  <c r="R454"/>
  <c r="S454"/>
  <c r="T454"/>
  <c r="U454"/>
  <c r="V454"/>
  <c r="A455"/>
  <c r="B455"/>
  <c r="C455"/>
  <c r="D455"/>
  <c r="E455"/>
  <c r="F455"/>
  <c r="G455"/>
  <c r="H455"/>
  <c r="I455"/>
  <c r="J455"/>
  <c r="K455"/>
  <c r="L455"/>
  <c r="Q455"/>
  <c r="R455"/>
  <c r="S455"/>
  <c r="T455"/>
  <c r="U455"/>
  <c r="V455"/>
  <c r="A456"/>
  <c r="B456"/>
  <c r="C456"/>
  <c r="D456"/>
  <c r="E456"/>
  <c r="F456"/>
  <c r="G456"/>
  <c r="H456"/>
  <c r="I456"/>
  <c r="J456"/>
  <c r="K456"/>
  <c r="L456"/>
  <c r="Q456"/>
  <c r="R456"/>
  <c r="S456"/>
  <c r="T456"/>
  <c r="U456"/>
  <c r="V456"/>
  <c r="A457"/>
  <c r="B457"/>
  <c r="C457"/>
  <c r="D457"/>
  <c r="E457"/>
  <c r="F457"/>
  <c r="G457"/>
  <c r="H457"/>
  <c r="I457"/>
  <c r="J457"/>
  <c r="K457"/>
  <c r="L457"/>
  <c r="Q457"/>
  <c r="R457"/>
  <c r="S457"/>
  <c r="T457"/>
  <c r="U457"/>
  <c r="V457"/>
  <c r="A458"/>
  <c r="B458"/>
  <c r="C458"/>
  <c r="D458"/>
  <c r="E458"/>
  <c r="F458"/>
  <c r="G458"/>
  <c r="H458"/>
  <c r="I458"/>
  <c r="J458"/>
  <c r="K458"/>
  <c r="L458"/>
  <c r="Q458"/>
  <c r="R458"/>
  <c r="S458"/>
  <c r="T458"/>
  <c r="U458"/>
  <c r="V458"/>
  <c r="A459"/>
  <c r="B459"/>
  <c r="C459"/>
  <c r="D459"/>
  <c r="E459"/>
  <c r="F459"/>
  <c r="G459"/>
  <c r="H459"/>
  <c r="I459"/>
  <c r="J459"/>
  <c r="K459"/>
  <c r="L459"/>
  <c r="Q459"/>
  <c r="R459"/>
  <c r="S459"/>
  <c r="T459"/>
  <c r="U459"/>
  <c r="V459"/>
  <c r="A460"/>
  <c r="B460"/>
  <c r="C460"/>
  <c r="D460"/>
  <c r="E460"/>
  <c r="F460"/>
  <c r="G460"/>
  <c r="H460"/>
  <c r="I460"/>
  <c r="J460"/>
  <c r="K460"/>
  <c r="L460"/>
  <c r="Q460"/>
  <c r="R460"/>
  <c r="S460"/>
  <c r="T460"/>
  <c r="U460"/>
  <c r="V460"/>
  <c r="A461"/>
  <c r="B461"/>
  <c r="C461"/>
  <c r="D461"/>
  <c r="E461"/>
  <c r="F461"/>
  <c r="G461"/>
  <c r="H461"/>
  <c r="I461"/>
  <c r="J461"/>
  <c r="K461"/>
  <c r="L461"/>
  <c r="Q461"/>
  <c r="R461"/>
  <c r="S461"/>
  <c r="T461"/>
  <c r="U461"/>
  <c r="V461"/>
  <c r="A462"/>
  <c r="B462"/>
  <c r="C462"/>
  <c r="D462"/>
  <c r="E462"/>
  <c r="F462"/>
  <c r="G462"/>
  <c r="H462"/>
  <c r="I462"/>
  <c r="J462"/>
  <c r="K462"/>
  <c r="L462"/>
  <c r="Q462"/>
  <c r="R462"/>
  <c r="S462"/>
  <c r="T462"/>
  <c r="U462"/>
  <c r="V462"/>
  <c r="A463"/>
  <c r="B463"/>
  <c r="C463"/>
  <c r="D463"/>
  <c r="E463"/>
  <c r="F463"/>
  <c r="G463"/>
  <c r="H463"/>
  <c r="I463"/>
  <c r="J463"/>
  <c r="K463"/>
  <c r="L463"/>
  <c r="Q463"/>
  <c r="R463"/>
  <c r="S463"/>
  <c r="T463"/>
  <c r="U463"/>
  <c r="V463"/>
  <c r="A464"/>
  <c r="B464"/>
  <c r="C464"/>
  <c r="D464"/>
  <c r="E464"/>
  <c r="F464"/>
  <c r="G464"/>
  <c r="H464"/>
  <c r="I464"/>
  <c r="J464"/>
  <c r="K464"/>
  <c r="L464"/>
  <c r="Q464"/>
  <c r="R464"/>
  <c r="S464"/>
  <c r="T464"/>
  <c r="U464"/>
  <c r="V464"/>
  <c r="A465"/>
  <c r="B465"/>
  <c r="C465"/>
  <c r="D465"/>
  <c r="E465"/>
  <c r="F465"/>
  <c r="G465"/>
  <c r="H465"/>
  <c r="I465"/>
  <c r="J465"/>
  <c r="K465"/>
  <c r="L465"/>
  <c r="Q465"/>
  <c r="R465"/>
  <c r="S465"/>
  <c r="T465"/>
  <c r="U465"/>
  <c r="V465"/>
  <c r="A466"/>
  <c r="B466"/>
  <c r="C466"/>
  <c r="D466"/>
  <c r="E466"/>
  <c r="F466"/>
  <c r="G466"/>
  <c r="H466"/>
  <c r="I466"/>
  <c r="J466"/>
  <c r="K466"/>
  <c r="L466"/>
  <c r="Q466"/>
  <c r="R466"/>
  <c r="S466"/>
  <c r="T466"/>
  <c r="U466"/>
  <c r="V466"/>
  <c r="A467"/>
  <c r="B467"/>
  <c r="C467"/>
  <c r="D467"/>
  <c r="E467"/>
  <c r="F467"/>
  <c r="G467"/>
  <c r="H467"/>
  <c r="I467"/>
  <c r="J467"/>
  <c r="K467"/>
  <c r="L467"/>
  <c r="Q467"/>
  <c r="R467"/>
  <c r="S467"/>
  <c r="T467"/>
  <c r="U467"/>
  <c r="V467"/>
  <c r="A468"/>
  <c r="B468"/>
  <c r="C468"/>
  <c r="D468"/>
  <c r="E468"/>
  <c r="F468"/>
  <c r="G468"/>
  <c r="H468"/>
  <c r="I468"/>
  <c r="J468"/>
  <c r="K468"/>
  <c r="L468"/>
  <c r="Q468"/>
  <c r="R468"/>
  <c r="S468"/>
  <c r="T468"/>
  <c r="U468"/>
  <c r="V468"/>
  <c r="A469"/>
  <c r="B469"/>
  <c r="C469"/>
  <c r="D469"/>
  <c r="E469"/>
  <c r="F469"/>
  <c r="G469"/>
  <c r="H469"/>
  <c r="I469"/>
  <c r="J469"/>
  <c r="K469"/>
  <c r="L469"/>
  <c r="Q469"/>
  <c r="R469"/>
  <c r="S469"/>
  <c r="T469"/>
  <c r="U469"/>
  <c r="V469"/>
  <c r="A470"/>
  <c r="B470"/>
  <c r="C470"/>
  <c r="D470"/>
  <c r="E470"/>
  <c r="F470"/>
  <c r="G470"/>
  <c r="H470"/>
  <c r="I470"/>
  <c r="J470"/>
  <c r="K470"/>
  <c r="L470"/>
  <c r="Q470"/>
  <c r="R470"/>
  <c r="S470"/>
  <c r="T470"/>
  <c r="U470"/>
  <c r="V470"/>
  <c r="A471"/>
  <c r="B471"/>
  <c r="C471"/>
  <c r="D471"/>
  <c r="E471"/>
  <c r="F471"/>
  <c r="G471"/>
  <c r="H471"/>
  <c r="I471"/>
  <c r="J471"/>
  <c r="K471"/>
  <c r="L471"/>
  <c r="Q471"/>
  <c r="R471"/>
  <c r="S471"/>
  <c r="T471"/>
  <c r="U471"/>
  <c r="V471"/>
  <c r="A472"/>
  <c r="B472"/>
  <c r="C472"/>
  <c r="D472"/>
  <c r="E472"/>
  <c r="F472"/>
  <c r="G472"/>
  <c r="H472"/>
  <c r="I472"/>
  <c r="J472"/>
  <c r="K472"/>
  <c r="L472"/>
  <c r="Q472"/>
  <c r="R472"/>
  <c r="S472"/>
  <c r="T472"/>
  <c r="U472"/>
  <c r="V472"/>
  <c r="A473"/>
  <c r="B473"/>
  <c r="C473"/>
  <c r="D473"/>
  <c r="E473"/>
  <c r="F473"/>
  <c r="G473"/>
  <c r="H473"/>
  <c r="I473"/>
  <c r="J473"/>
  <c r="K473"/>
  <c r="L473"/>
  <c r="Q473"/>
  <c r="R473"/>
  <c r="S473"/>
  <c r="T473"/>
  <c r="U473"/>
  <c r="V473"/>
  <c r="A474"/>
  <c r="B474"/>
  <c r="C474"/>
  <c r="D474"/>
  <c r="E474"/>
  <c r="F474"/>
  <c r="G474"/>
  <c r="H474"/>
  <c r="I474"/>
  <c r="J474"/>
  <c r="K474"/>
  <c r="L474"/>
  <c r="Q474"/>
  <c r="R474"/>
  <c r="S474"/>
  <c r="T474"/>
  <c r="U474"/>
  <c r="V474"/>
  <c r="A475"/>
  <c r="B475"/>
  <c r="C475"/>
  <c r="D475"/>
  <c r="E475"/>
  <c r="F475"/>
  <c r="G475"/>
  <c r="H475"/>
  <c r="I475"/>
  <c r="J475"/>
  <c r="K475"/>
  <c r="L475"/>
  <c r="Q475"/>
  <c r="R475"/>
  <c r="S475"/>
  <c r="T475"/>
  <c r="U475"/>
  <c r="V475"/>
  <c r="A476"/>
  <c r="B476"/>
  <c r="C476"/>
  <c r="D476"/>
  <c r="E476"/>
  <c r="F476"/>
  <c r="G476"/>
  <c r="H476"/>
  <c r="I476"/>
  <c r="J476"/>
  <c r="K476"/>
  <c r="L476"/>
  <c r="Q476"/>
  <c r="R476"/>
  <c r="S476"/>
  <c r="T476"/>
  <c r="U476"/>
  <c r="V476"/>
  <c r="A477"/>
  <c r="B477"/>
  <c r="C477"/>
  <c r="D477"/>
  <c r="E477"/>
  <c r="F477"/>
  <c r="G477"/>
  <c r="H477"/>
  <c r="I477"/>
  <c r="J477"/>
  <c r="K477"/>
  <c r="L477"/>
  <c r="Q477"/>
  <c r="R477"/>
  <c r="S477"/>
  <c r="T477"/>
  <c r="U477"/>
  <c r="V477"/>
  <c r="A478"/>
  <c r="B478"/>
  <c r="C478"/>
  <c r="D478"/>
  <c r="E478"/>
  <c r="F478"/>
  <c r="G478"/>
  <c r="H478"/>
  <c r="I478"/>
  <c r="J478"/>
  <c r="K478"/>
  <c r="L478"/>
  <c r="Q478"/>
  <c r="R478"/>
  <c r="S478"/>
  <c r="T478"/>
  <c r="U478"/>
  <c r="V478"/>
  <c r="A479"/>
  <c r="B479"/>
  <c r="C479"/>
  <c r="D479"/>
  <c r="E479"/>
  <c r="F479"/>
  <c r="G479"/>
  <c r="H479"/>
  <c r="I479"/>
  <c r="J479"/>
  <c r="K479"/>
  <c r="L479"/>
  <c r="Q479"/>
  <c r="R479"/>
  <c r="S479"/>
  <c r="T479"/>
  <c r="U479"/>
  <c r="V479"/>
  <c r="A480"/>
  <c r="B480"/>
  <c r="C480"/>
  <c r="D480"/>
  <c r="E480"/>
  <c r="F480"/>
  <c r="G480"/>
  <c r="H480"/>
  <c r="I480"/>
  <c r="J480"/>
  <c r="K480"/>
  <c r="L480"/>
  <c r="Q480"/>
  <c r="R480"/>
  <c r="S480"/>
  <c r="T480"/>
  <c r="U480"/>
  <c r="V480"/>
  <c r="A481"/>
  <c r="B481"/>
  <c r="C481"/>
  <c r="D481"/>
  <c r="E481"/>
  <c r="F481"/>
  <c r="G481"/>
  <c r="H481"/>
  <c r="I481"/>
  <c r="J481"/>
  <c r="K481"/>
  <c r="L481"/>
  <c r="Q481"/>
  <c r="R481"/>
  <c r="S481"/>
  <c r="T481"/>
  <c r="U481"/>
  <c r="V481"/>
  <c r="A482"/>
  <c r="B482"/>
  <c r="C482"/>
  <c r="D482"/>
  <c r="E482"/>
  <c r="F482"/>
  <c r="G482"/>
  <c r="H482"/>
  <c r="I482"/>
  <c r="J482"/>
  <c r="K482"/>
  <c r="L482"/>
  <c r="Q482"/>
  <c r="R482"/>
  <c r="S482"/>
  <c r="T482"/>
  <c r="U482"/>
  <c r="V482"/>
  <c r="A483"/>
  <c r="B483"/>
  <c r="C483"/>
  <c r="D483"/>
  <c r="E483"/>
  <c r="F483"/>
  <c r="G483"/>
  <c r="H483"/>
  <c r="I483"/>
  <c r="J483"/>
  <c r="K483"/>
  <c r="L483"/>
  <c r="Q483"/>
  <c r="R483"/>
  <c r="S483"/>
  <c r="T483"/>
  <c r="U483"/>
  <c r="V483"/>
  <c r="A484"/>
  <c r="B484"/>
  <c r="C484"/>
  <c r="D484"/>
  <c r="E484"/>
  <c r="F484"/>
  <c r="G484"/>
  <c r="H484"/>
  <c r="I484"/>
  <c r="J484"/>
  <c r="K484"/>
  <c r="L484"/>
  <c r="Q484"/>
  <c r="R484"/>
  <c r="S484"/>
  <c r="T484"/>
  <c r="U484"/>
  <c r="V484"/>
  <c r="A485"/>
  <c r="B485"/>
  <c r="C485"/>
  <c r="D485"/>
  <c r="E485"/>
  <c r="F485"/>
  <c r="G485"/>
  <c r="H485"/>
  <c r="I485"/>
  <c r="J485"/>
  <c r="K485"/>
  <c r="L485"/>
  <c r="Q485"/>
  <c r="R485"/>
  <c r="S485"/>
  <c r="T485"/>
  <c r="U485"/>
  <c r="V485"/>
  <c r="A486"/>
  <c r="B486"/>
  <c r="C486"/>
  <c r="D486"/>
  <c r="E486"/>
  <c r="F486"/>
  <c r="G486"/>
  <c r="H486"/>
  <c r="I486"/>
  <c r="J486"/>
  <c r="K486"/>
  <c r="L486"/>
  <c r="Q486"/>
  <c r="R486"/>
  <c r="S486"/>
  <c r="T486"/>
  <c r="U486"/>
  <c r="V486"/>
  <c r="A487"/>
  <c r="B487"/>
  <c r="C487"/>
  <c r="D487"/>
  <c r="E487"/>
  <c r="F487"/>
  <c r="G487"/>
  <c r="H487"/>
  <c r="I487"/>
  <c r="J487"/>
  <c r="K487"/>
  <c r="L487"/>
  <c r="Q487"/>
  <c r="R487"/>
  <c r="S487"/>
  <c r="T487"/>
  <c r="U487"/>
  <c r="V487"/>
  <c r="A488"/>
  <c r="B488"/>
  <c r="C488"/>
  <c r="D488"/>
  <c r="E488"/>
  <c r="F488"/>
  <c r="G488"/>
  <c r="H488"/>
  <c r="I488"/>
  <c r="J488"/>
  <c r="K488"/>
  <c r="L488"/>
  <c r="Q488"/>
  <c r="R488"/>
  <c r="S488"/>
  <c r="T488"/>
  <c r="U488"/>
  <c r="V488"/>
  <c r="A489"/>
  <c r="B489"/>
  <c r="C489"/>
  <c r="D489"/>
  <c r="E489"/>
  <c r="F489"/>
  <c r="G489"/>
  <c r="H489"/>
  <c r="I489"/>
  <c r="J489"/>
  <c r="K489"/>
  <c r="L489"/>
  <c r="Q489"/>
  <c r="R489"/>
  <c r="S489"/>
  <c r="T489"/>
  <c r="U489"/>
  <c r="V489"/>
  <c r="A490"/>
  <c r="B490"/>
  <c r="C490"/>
  <c r="D490"/>
  <c r="E490"/>
  <c r="F490"/>
  <c r="G490"/>
  <c r="H490"/>
  <c r="I490"/>
  <c r="J490"/>
  <c r="K490"/>
  <c r="L490"/>
  <c r="Q490"/>
  <c r="R490"/>
  <c r="S490"/>
  <c r="T490"/>
  <c r="U490"/>
  <c r="V490"/>
  <c r="A491"/>
  <c r="B491"/>
  <c r="C491"/>
  <c r="D491"/>
  <c r="E491"/>
  <c r="F491"/>
  <c r="G491"/>
  <c r="H491"/>
  <c r="I491"/>
  <c r="J491"/>
  <c r="K491"/>
  <c r="L491"/>
  <c r="Q491"/>
  <c r="R491"/>
  <c r="S491"/>
  <c r="T491"/>
  <c r="U491"/>
  <c r="V491"/>
  <c r="A492"/>
  <c r="B492"/>
  <c r="C492"/>
  <c r="D492"/>
  <c r="E492"/>
  <c r="F492"/>
  <c r="G492"/>
  <c r="H492"/>
  <c r="I492"/>
  <c r="J492"/>
  <c r="K492"/>
  <c r="L492"/>
  <c r="Q492"/>
  <c r="R492"/>
  <c r="S492"/>
  <c r="T492"/>
  <c r="U492"/>
  <c r="V492"/>
  <c r="A493"/>
  <c r="B493"/>
  <c r="C493"/>
  <c r="D493"/>
  <c r="E493"/>
  <c r="F493"/>
  <c r="G493"/>
  <c r="H493"/>
  <c r="I493"/>
  <c r="J493"/>
  <c r="K493"/>
  <c r="L493"/>
  <c r="Q493"/>
  <c r="R493"/>
  <c r="S493"/>
  <c r="T493"/>
  <c r="U493"/>
  <c r="V493"/>
  <c r="A494"/>
  <c r="B494"/>
  <c r="C494"/>
  <c r="D494"/>
  <c r="E494"/>
  <c r="F494"/>
  <c r="G494"/>
  <c r="H494"/>
  <c r="I494"/>
  <c r="J494"/>
  <c r="K494"/>
  <c r="L494"/>
  <c r="Q494"/>
  <c r="R494"/>
  <c r="S494"/>
  <c r="T494"/>
  <c r="U494"/>
  <c r="V494"/>
  <c r="A495"/>
  <c r="B495"/>
  <c r="C495"/>
  <c r="D495"/>
  <c r="E495"/>
  <c r="F495"/>
  <c r="G495"/>
  <c r="H495"/>
  <c r="I495"/>
  <c r="J495"/>
  <c r="K495"/>
  <c r="L495"/>
  <c r="Q495"/>
  <c r="R495"/>
  <c r="S495"/>
  <c r="T495"/>
  <c r="U495"/>
  <c r="V495"/>
  <c r="A496"/>
  <c r="B496"/>
  <c r="C496"/>
  <c r="D496"/>
  <c r="E496"/>
  <c r="F496"/>
  <c r="G496"/>
  <c r="H496"/>
  <c r="I496"/>
  <c r="J496"/>
  <c r="K496"/>
  <c r="L496"/>
  <c r="Q496"/>
  <c r="R496"/>
  <c r="S496"/>
  <c r="T496"/>
  <c r="U496"/>
  <c r="V496"/>
  <c r="A497"/>
  <c r="B497"/>
  <c r="C497"/>
  <c r="D497"/>
  <c r="E497"/>
  <c r="F497"/>
  <c r="G497"/>
  <c r="H497"/>
  <c r="I497"/>
  <c r="J497"/>
  <c r="K497"/>
  <c r="L497"/>
  <c r="Q497"/>
  <c r="R497"/>
  <c r="S497"/>
  <c r="T497"/>
  <c r="U497"/>
  <c r="V497"/>
  <c r="A498"/>
  <c r="B498"/>
  <c r="C498"/>
  <c r="D498"/>
  <c r="E498"/>
  <c r="F498"/>
  <c r="G498"/>
  <c r="H498"/>
  <c r="I498"/>
  <c r="J498"/>
  <c r="K498"/>
  <c r="L498"/>
  <c r="Q498"/>
  <c r="R498"/>
  <c r="S498"/>
  <c r="T498"/>
  <c r="U498"/>
  <c r="V498"/>
  <c r="A499"/>
  <c r="B499"/>
  <c r="C499"/>
  <c r="D499"/>
  <c r="E499"/>
  <c r="F499"/>
  <c r="G499"/>
  <c r="H499"/>
  <c r="I499"/>
  <c r="J499"/>
  <c r="K499"/>
  <c r="L499"/>
  <c r="Q499"/>
  <c r="R499"/>
  <c r="S499"/>
  <c r="T499"/>
  <c r="U499"/>
  <c r="V499"/>
  <c r="A500"/>
  <c r="B500"/>
  <c r="C500"/>
  <c r="D500"/>
  <c r="E500"/>
  <c r="F500"/>
  <c r="G500"/>
  <c r="H500"/>
  <c r="I500"/>
  <c r="J500"/>
  <c r="K500"/>
  <c r="L500"/>
  <c r="Q500"/>
  <c r="R500"/>
  <c r="S500"/>
  <c r="T500"/>
  <c r="U500"/>
  <c r="V500"/>
  <c r="A501"/>
  <c r="B501"/>
  <c r="C501"/>
  <c r="D501"/>
  <c r="E501"/>
  <c r="F501"/>
  <c r="G501"/>
  <c r="H501"/>
  <c r="I501"/>
  <c r="J501"/>
  <c r="K501"/>
  <c r="L501"/>
  <c r="Q501"/>
  <c r="R501"/>
  <c r="S501"/>
  <c r="T501"/>
  <c r="U501"/>
  <c r="V501"/>
  <c r="A502"/>
  <c r="B502"/>
  <c r="C502"/>
  <c r="D502"/>
  <c r="E502"/>
  <c r="F502"/>
  <c r="G502"/>
  <c r="H502"/>
  <c r="I502"/>
  <c r="J502"/>
  <c r="K502"/>
  <c r="L502"/>
  <c r="Q502"/>
  <c r="R502"/>
  <c r="S502"/>
  <c r="T502"/>
  <c r="U502"/>
  <c r="V502"/>
  <c r="A503"/>
  <c r="B503"/>
  <c r="C503"/>
  <c r="D503"/>
  <c r="E503"/>
  <c r="F503"/>
  <c r="G503"/>
  <c r="H503"/>
  <c r="I503"/>
  <c r="J503"/>
  <c r="K503"/>
  <c r="L503"/>
  <c r="Q503"/>
  <c r="R503"/>
  <c r="S503"/>
  <c r="T503"/>
  <c r="U503"/>
  <c r="V503"/>
  <c r="A504"/>
  <c r="B504"/>
  <c r="C504"/>
  <c r="D504"/>
  <c r="E504"/>
  <c r="F504"/>
  <c r="G504"/>
  <c r="H504"/>
  <c r="I504"/>
  <c r="J504"/>
  <c r="K504"/>
  <c r="L504"/>
  <c r="Q504"/>
  <c r="R504"/>
  <c r="S504"/>
  <c r="T504"/>
  <c r="U504"/>
  <c r="V504"/>
  <c r="A505"/>
  <c r="B505"/>
  <c r="C505"/>
  <c r="D505"/>
  <c r="E505"/>
  <c r="F505"/>
  <c r="G505"/>
  <c r="H505"/>
  <c r="I505"/>
  <c r="J505"/>
  <c r="K505"/>
  <c r="L505"/>
  <c r="Q505"/>
  <c r="R505"/>
  <c r="S505"/>
  <c r="T505"/>
  <c r="U505"/>
  <c r="V505"/>
  <c r="A506"/>
  <c r="B506"/>
  <c r="C506"/>
  <c r="D506"/>
  <c r="E506"/>
  <c r="F506"/>
  <c r="G506"/>
  <c r="H506"/>
  <c r="I506"/>
  <c r="J506"/>
  <c r="K506"/>
  <c r="L506"/>
  <c r="Q506"/>
  <c r="R506"/>
  <c r="S506"/>
  <c r="T506"/>
  <c r="U506"/>
  <c r="V506"/>
  <c r="A507"/>
  <c r="B507"/>
  <c r="C507"/>
  <c r="D507"/>
  <c r="E507"/>
  <c r="F507"/>
  <c r="G507"/>
  <c r="H507"/>
  <c r="I507"/>
  <c r="J507"/>
  <c r="K507"/>
  <c r="L507"/>
  <c r="Q507"/>
  <c r="R507"/>
  <c r="S507"/>
  <c r="T507"/>
  <c r="U507"/>
  <c r="V507"/>
  <c r="A508"/>
  <c r="B508"/>
  <c r="C508"/>
  <c r="D508"/>
  <c r="E508"/>
  <c r="F508"/>
  <c r="G508"/>
  <c r="H508"/>
  <c r="I508"/>
  <c r="J508"/>
  <c r="K508"/>
  <c r="L508"/>
  <c r="Q508"/>
  <c r="R508"/>
  <c r="S508"/>
  <c r="T508"/>
  <c r="U508"/>
  <c r="V508"/>
  <c r="A509"/>
  <c r="B509"/>
  <c r="C509"/>
  <c r="D509"/>
  <c r="E509"/>
  <c r="F509"/>
  <c r="G509"/>
  <c r="H509"/>
  <c r="I509"/>
  <c r="J509"/>
  <c r="K509"/>
  <c r="L509"/>
  <c r="Q509"/>
  <c r="R509"/>
  <c r="S509"/>
  <c r="T509"/>
  <c r="U509"/>
  <c r="V509"/>
  <c r="A510"/>
  <c r="B510"/>
  <c r="C510"/>
  <c r="D510"/>
  <c r="E510"/>
  <c r="F510"/>
  <c r="G510"/>
  <c r="H510"/>
  <c r="I510"/>
  <c r="J510"/>
  <c r="K510"/>
  <c r="L510"/>
  <c r="Q510"/>
  <c r="R510"/>
  <c r="S510"/>
  <c r="T510"/>
  <c r="U510"/>
  <c r="V510"/>
  <c r="A511"/>
  <c r="B511"/>
  <c r="C511"/>
  <c r="D511"/>
  <c r="E511"/>
  <c r="F511"/>
  <c r="G511"/>
  <c r="H511"/>
  <c r="I511"/>
  <c r="J511"/>
  <c r="K511"/>
  <c r="L511"/>
  <c r="Q511"/>
  <c r="R511"/>
  <c r="S511"/>
  <c r="T511"/>
  <c r="U511"/>
  <c r="V511"/>
  <c r="A512"/>
  <c r="B512"/>
  <c r="C512"/>
  <c r="D512"/>
  <c r="E512"/>
  <c r="F512"/>
  <c r="G512"/>
  <c r="H512"/>
  <c r="I512"/>
  <c r="J512"/>
  <c r="K512"/>
  <c r="L512"/>
  <c r="Q512"/>
  <c r="R512"/>
  <c r="S512"/>
  <c r="T512"/>
  <c r="U512"/>
  <c r="V512"/>
  <c r="A513"/>
  <c r="B513"/>
  <c r="C513"/>
  <c r="D513"/>
  <c r="E513"/>
  <c r="F513"/>
  <c r="G513"/>
  <c r="H513"/>
  <c r="I513"/>
  <c r="J513"/>
  <c r="K513"/>
  <c r="L513"/>
  <c r="Q513"/>
  <c r="R513"/>
  <c r="S513"/>
  <c r="T513"/>
  <c r="U513"/>
  <c r="V513"/>
  <c r="A514"/>
  <c r="B514"/>
  <c r="C514"/>
  <c r="D514"/>
  <c r="E514"/>
  <c r="F514"/>
  <c r="G514"/>
  <c r="H514"/>
  <c r="I514"/>
  <c r="J514"/>
  <c r="K514"/>
  <c r="L514"/>
  <c r="Q514"/>
  <c r="R514"/>
  <c r="S514"/>
  <c r="T514"/>
  <c r="U514"/>
  <c r="V514"/>
  <c r="A515"/>
  <c r="B515"/>
  <c r="C515"/>
  <c r="D515"/>
  <c r="E515"/>
  <c r="F515"/>
  <c r="G515"/>
  <c r="H515"/>
  <c r="I515"/>
  <c r="J515"/>
  <c r="K515"/>
  <c r="L515"/>
  <c r="Q515"/>
  <c r="R515"/>
  <c r="S515"/>
  <c r="T515"/>
  <c r="U515"/>
  <c r="V515"/>
  <c r="A516"/>
  <c r="B516"/>
  <c r="C516"/>
  <c r="D516"/>
  <c r="E516"/>
  <c r="F516"/>
  <c r="G516"/>
  <c r="H516"/>
  <c r="I516"/>
  <c r="J516"/>
  <c r="K516"/>
  <c r="L516"/>
  <c r="Q516"/>
  <c r="R516"/>
  <c r="S516"/>
  <c r="T516"/>
  <c r="U516"/>
  <c r="V516"/>
  <c r="A517"/>
  <c r="B517"/>
  <c r="C517"/>
  <c r="D517"/>
  <c r="E517"/>
  <c r="F517"/>
  <c r="G517"/>
  <c r="H517"/>
  <c r="I517"/>
  <c r="J517"/>
  <c r="K517"/>
  <c r="L517"/>
  <c r="Q517"/>
  <c r="R517"/>
  <c r="S517"/>
  <c r="T517"/>
  <c r="U517"/>
  <c r="V517"/>
  <c r="A518"/>
  <c r="B518"/>
  <c r="C518"/>
  <c r="D518"/>
  <c r="E518"/>
  <c r="F518"/>
  <c r="G518"/>
  <c r="H518"/>
  <c r="I518"/>
  <c r="J518"/>
  <c r="K518"/>
  <c r="L518"/>
  <c r="Q518"/>
  <c r="R518"/>
  <c r="S518"/>
  <c r="T518"/>
  <c r="U518"/>
  <c r="V518"/>
  <c r="A519"/>
  <c r="B519"/>
  <c r="C519"/>
  <c r="D519"/>
  <c r="E519"/>
  <c r="F519"/>
  <c r="G519"/>
  <c r="H519"/>
  <c r="I519"/>
  <c r="J519"/>
  <c r="K519"/>
  <c r="L519"/>
  <c r="Q519"/>
  <c r="R519"/>
  <c r="S519"/>
  <c r="T519"/>
  <c r="U519"/>
  <c r="V519"/>
  <c r="A520"/>
  <c r="B520"/>
  <c r="C520"/>
  <c r="D520"/>
  <c r="E520"/>
  <c r="F520"/>
  <c r="G520"/>
  <c r="H520"/>
  <c r="I520"/>
  <c r="J520"/>
  <c r="K520"/>
  <c r="L520"/>
  <c r="Q520"/>
  <c r="R520"/>
  <c r="S520"/>
  <c r="T520"/>
  <c r="U520"/>
  <c r="V520"/>
  <c r="A521"/>
  <c r="B521"/>
  <c r="C521"/>
  <c r="D521"/>
  <c r="E521"/>
  <c r="F521"/>
  <c r="G521"/>
  <c r="H521"/>
  <c r="I521"/>
  <c r="J521"/>
  <c r="K521"/>
  <c r="L521"/>
  <c r="Q521"/>
  <c r="R521"/>
  <c r="S521"/>
  <c r="T521"/>
  <c r="U521"/>
  <c r="V521"/>
  <c r="A522"/>
  <c r="B522"/>
  <c r="C522"/>
  <c r="D522"/>
  <c r="E522"/>
  <c r="F522"/>
  <c r="G522"/>
  <c r="H522"/>
  <c r="I522"/>
  <c r="J522"/>
  <c r="K522"/>
  <c r="L522"/>
  <c r="Q522"/>
  <c r="R522"/>
  <c r="S522"/>
  <c r="T522"/>
  <c r="U522"/>
  <c r="V522"/>
  <c r="A523"/>
  <c r="B523"/>
  <c r="C523"/>
  <c r="D523"/>
  <c r="E523"/>
  <c r="F523"/>
  <c r="G523"/>
  <c r="H523"/>
  <c r="I523"/>
  <c r="J523"/>
  <c r="K523"/>
  <c r="L523"/>
  <c r="Q523"/>
  <c r="R523"/>
  <c r="S523"/>
  <c r="T523"/>
  <c r="U523"/>
  <c r="V523"/>
  <c r="A524"/>
  <c r="B524"/>
  <c r="C524"/>
  <c r="D524"/>
  <c r="E524"/>
  <c r="F524"/>
  <c r="G524"/>
  <c r="H524"/>
  <c r="I524"/>
  <c r="J524"/>
  <c r="K524"/>
  <c r="L524"/>
  <c r="Q524"/>
  <c r="R524"/>
  <c r="S524"/>
  <c r="T524"/>
  <c r="U524"/>
  <c r="V524"/>
  <c r="A525"/>
  <c r="B525"/>
  <c r="C525"/>
  <c r="D525"/>
  <c r="E525"/>
  <c r="F525"/>
  <c r="G525"/>
  <c r="H525"/>
  <c r="I525"/>
  <c r="J525"/>
  <c r="K525"/>
  <c r="L525"/>
  <c r="Q525"/>
  <c r="R525"/>
  <c r="S525"/>
  <c r="T525"/>
  <c r="U525"/>
  <c r="V525"/>
  <c r="A526"/>
  <c r="B526"/>
  <c r="C526"/>
  <c r="D526"/>
  <c r="E526"/>
  <c r="F526"/>
  <c r="G526"/>
  <c r="H526"/>
  <c r="I526"/>
  <c r="J526"/>
  <c r="K526"/>
  <c r="L526"/>
  <c r="Q526"/>
  <c r="R526"/>
  <c r="S526"/>
  <c r="T526"/>
  <c r="U526"/>
  <c r="V526"/>
  <c r="A527"/>
  <c r="B527"/>
  <c r="C527"/>
  <c r="D527"/>
  <c r="E527"/>
  <c r="F527"/>
  <c r="G527"/>
  <c r="H527"/>
  <c r="I527"/>
  <c r="J527"/>
  <c r="K527"/>
  <c r="L527"/>
  <c r="Q527"/>
  <c r="R527"/>
  <c r="S527"/>
  <c r="T527"/>
  <c r="U527"/>
  <c r="V527"/>
  <c r="A528"/>
  <c r="B528"/>
  <c r="C528"/>
  <c r="D528"/>
  <c r="E528"/>
  <c r="F528"/>
  <c r="G528"/>
  <c r="H528"/>
  <c r="I528"/>
  <c r="J528"/>
  <c r="K528"/>
  <c r="L528"/>
  <c r="Q528"/>
  <c r="R528"/>
  <c r="S528"/>
  <c r="T528"/>
  <c r="U528"/>
  <c r="V528"/>
  <c r="A529"/>
  <c r="B529"/>
  <c r="C529"/>
  <c r="D529"/>
  <c r="E529"/>
  <c r="F529"/>
  <c r="G529"/>
  <c r="H529"/>
  <c r="I529"/>
  <c r="J529"/>
  <c r="K529"/>
  <c r="L529"/>
  <c r="Q529"/>
  <c r="R529"/>
  <c r="S529"/>
  <c r="T529"/>
  <c r="U529"/>
  <c r="V529"/>
  <c r="A530"/>
  <c r="B530"/>
  <c r="C530"/>
  <c r="D530"/>
  <c r="E530"/>
  <c r="F530"/>
  <c r="G530"/>
  <c r="H530"/>
  <c r="I530"/>
  <c r="J530"/>
  <c r="K530"/>
  <c r="L530"/>
  <c r="Q530"/>
  <c r="R530"/>
  <c r="S530"/>
  <c r="T530"/>
  <c r="U530"/>
  <c r="V530"/>
  <c r="A531"/>
  <c r="B531"/>
  <c r="C531"/>
  <c r="D531"/>
  <c r="E531"/>
  <c r="F531"/>
  <c r="G531"/>
  <c r="H531"/>
  <c r="I531"/>
  <c r="J531"/>
  <c r="K531"/>
  <c r="L531"/>
  <c r="Q531"/>
  <c r="R531"/>
  <c r="S531"/>
  <c r="T531"/>
  <c r="U531"/>
  <c r="V531"/>
  <c r="A532"/>
  <c r="B532"/>
  <c r="C532"/>
  <c r="D532"/>
  <c r="E532"/>
  <c r="F532"/>
  <c r="G532"/>
  <c r="H532"/>
  <c r="I532"/>
  <c r="J532"/>
  <c r="K532"/>
  <c r="L532"/>
  <c r="Q532"/>
  <c r="R532"/>
  <c r="S532"/>
  <c r="T532"/>
  <c r="U532"/>
  <c r="V532"/>
  <c r="A533"/>
  <c r="B533"/>
  <c r="C533"/>
  <c r="D533"/>
  <c r="E533"/>
  <c r="F533"/>
  <c r="G533"/>
  <c r="H533"/>
  <c r="I533"/>
  <c r="J533"/>
  <c r="K533"/>
  <c r="L533"/>
  <c r="Q533"/>
  <c r="R533"/>
  <c r="S533"/>
  <c r="T533"/>
  <c r="U533"/>
  <c r="V533"/>
  <c r="A534"/>
  <c r="B534"/>
  <c r="C534"/>
  <c r="D534"/>
  <c r="E534"/>
  <c r="F534"/>
  <c r="G534"/>
  <c r="H534"/>
  <c r="I534"/>
  <c r="J534"/>
  <c r="K534"/>
  <c r="L534"/>
  <c r="Q534"/>
  <c r="R534"/>
  <c r="S534"/>
  <c r="T534"/>
  <c r="U534"/>
  <c r="V534"/>
  <c r="A535"/>
  <c r="B535"/>
  <c r="C535"/>
  <c r="D535"/>
  <c r="E535"/>
  <c r="F535"/>
  <c r="G535"/>
  <c r="H535"/>
  <c r="I535"/>
  <c r="J535"/>
  <c r="K535"/>
  <c r="L535"/>
  <c r="Q535"/>
  <c r="R535"/>
  <c r="S535"/>
  <c r="T535"/>
  <c r="U535"/>
  <c r="V535"/>
  <c r="A536"/>
  <c r="B536"/>
  <c r="C536"/>
  <c r="D536"/>
  <c r="E536"/>
  <c r="F536"/>
  <c r="G536"/>
  <c r="H536"/>
  <c r="I536"/>
  <c r="J536"/>
  <c r="K536"/>
  <c r="L536"/>
  <c r="Q536"/>
  <c r="R536"/>
  <c r="S536"/>
  <c r="T536"/>
  <c r="U536"/>
  <c r="V536"/>
  <c r="A537"/>
  <c r="B537"/>
  <c r="C537"/>
  <c r="D537"/>
  <c r="E537"/>
  <c r="F537"/>
  <c r="G537"/>
  <c r="H537"/>
  <c r="I537"/>
  <c r="J537"/>
  <c r="K537"/>
  <c r="L537"/>
  <c r="Q537"/>
  <c r="R537"/>
  <c r="S537"/>
  <c r="T537"/>
  <c r="U537"/>
  <c r="V537"/>
  <c r="A538"/>
  <c r="B538"/>
  <c r="C538"/>
  <c r="D538"/>
  <c r="E538"/>
  <c r="F538"/>
  <c r="G538"/>
  <c r="H538"/>
  <c r="I538"/>
  <c r="J538"/>
  <c r="K538"/>
  <c r="L538"/>
  <c r="Q538"/>
  <c r="R538"/>
  <c r="S538"/>
  <c r="T538"/>
  <c r="U538"/>
  <c r="V538"/>
  <c r="A539"/>
  <c r="B539"/>
  <c r="C539"/>
  <c r="D539"/>
  <c r="E539"/>
  <c r="F539"/>
  <c r="G539"/>
  <c r="H539"/>
  <c r="I539"/>
  <c r="J539"/>
  <c r="K539"/>
  <c r="L539"/>
  <c r="Q539"/>
  <c r="R539"/>
  <c r="S539"/>
  <c r="T539"/>
  <c r="U539"/>
  <c r="V539"/>
  <c r="A540"/>
  <c r="B540"/>
  <c r="C540"/>
  <c r="D540"/>
  <c r="E540"/>
  <c r="F540"/>
  <c r="G540"/>
  <c r="H540"/>
  <c r="I540"/>
  <c r="J540"/>
  <c r="K540"/>
  <c r="L540"/>
  <c r="Q540"/>
  <c r="R540"/>
  <c r="S540"/>
  <c r="T540"/>
  <c r="U540"/>
  <c r="V540"/>
  <c r="A541"/>
  <c r="B541"/>
  <c r="C541"/>
  <c r="D541"/>
  <c r="E541"/>
  <c r="F541"/>
  <c r="G541"/>
  <c r="H541"/>
  <c r="I541"/>
  <c r="J541"/>
  <c r="K541"/>
  <c r="L541"/>
  <c r="Q541"/>
  <c r="R541"/>
  <c r="S541"/>
  <c r="T541"/>
  <c r="U541"/>
  <c r="V541"/>
  <c r="A542"/>
  <c r="B542"/>
  <c r="C542"/>
  <c r="D542"/>
  <c r="E542"/>
  <c r="F542"/>
  <c r="G542"/>
  <c r="H542"/>
  <c r="I542"/>
  <c r="J542"/>
  <c r="K542"/>
  <c r="L542"/>
  <c r="Q542"/>
  <c r="R542"/>
  <c r="S542"/>
  <c r="T542"/>
  <c r="U542"/>
  <c r="V542"/>
  <c r="A543"/>
  <c r="B543"/>
  <c r="C543"/>
  <c r="D543"/>
  <c r="E543"/>
  <c r="F543"/>
  <c r="G543"/>
  <c r="H543"/>
  <c r="I543"/>
  <c r="J543"/>
  <c r="K543"/>
  <c r="L543"/>
  <c r="Q543"/>
  <c r="R543"/>
  <c r="S543"/>
  <c r="T543"/>
  <c r="U543"/>
  <c r="V543"/>
  <c r="A544"/>
  <c r="B544"/>
  <c r="C544"/>
  <c r="D544"/>
  <c r="E544"/>
  <c r="F544"/>
  <c r="G544"/>
  <c r="H544"/>
  <c r="I544"/>
  <c r="J544"/>
  <c r="K544"/>
  <c r="L544"/>
  <c r="Q544"/>
  <c r="R544"/>
  <c r="S544"/>
  <c r="T544"/>
  <c r="U544"/>
  <c r="V544"/>
  <c r="A545"/>
  <c r="B545"/>
  <c r="C545"/>
  <c r="D545"/>
  <c r="E545"/>
  <c r="F545"/>
  <c r="G545"/>
  <c r="H545"/>
  <c r="I545"/>
  <c r="J545"/>
  <c r="K545"/>
  <c r="L545"/>
  <c r="Q545"/>
  <c r="R545"/>
  <c r="S545"/>
  <c r="T545"/>
  <c r="U545"/>
  <c r="V545"/>
  <c r="A546"/>
  <c r="B546"/>
  <c r="C546"/>
  <c r="D546"/>
  <c r="E546"/>
  <c r="F546"/>
  <c r="G546"/>
  <c r="H546"/>
  <c r="I546"/>
  <c r="J546"/>
  <c r="K546"/>
  <c r="L546"/>
  <c r="Q546"/>
  <c r="R546"/>
  <c r="S546"/>
  <c r="T546"/>
  <c r="U546"/>
  <c r="V546"/>
  <c r="A547"/>
  <c r="B547"/>
  <c r="C547"/>
  <c r="D547"/>
  <c r="E547"/>
  <c r="F547"/>
  <c r="G547"/>
  <c r="H547"/>
  <c r="I547"/>
  <c r="J547"/>
  <c r="K547"/>
  <c r="L547"/>
  <c r="Q547"/>
  <c r="R547"/>
  <c r="S547"/>
  <c r="T547"/>
  <c r="U547"/>
  <c r="V547"/>
  <c r="A548"/>
  <c r="B548"/>
  <c r="C548"/>
  <c r="D548"/>
  <c r="E548"/>
  <c r="F548"/>
  <c r="G548"/>
  <c r="H548"/>
  <c r="I548"/>
  <c r="J548"/>
  <c r="K548"/>
  <c r="L548"/>
  <c r="Q548"/>
  <c r="R548"/>
  <c r="S548"/>
  <c r="T548"/>
  <c r="U548"/>
  <c r="V548"/>
  <c r="A549"/>
  <c r="B549"/>
  <c r="C549"/>
  <c r="D549"/>
  <c r="E549"/>
  <c r="F549"/>
  <c r="G549"/>
  <c r="H549"/>
  <c r="I549"/>
  <c r="J549"/>
  <c r="K549"/>
  <c r="L549"/>
  <c r="Q549"/>
  <c r="R549"/>
  <c r="S549"/>
  <c r="T549"/>
  <c r="U549"/>
  <c r="V549"/>
  <c r="A550"/>
  <c r="B550"/>
  <c r="C550"/>
  <c r="D550"/>
  <c r="E550"/>
  <c r="F550"/>
  <c r="G550"/>
  <c r="H550"/>
  <c r="I550"/>
  <c r="J550"/>
  <c r="K550"/>
  <c r="L550"/>
  <c r="Q550"/>
  <c r="R550"/>
  <c r="S550"/>
  <c r="T550"/>
  <c r="U550"/>
  <c r="V550"/>
  <c r="A551"/>
  <c r="B551"/>
  <c r="C551"/>
  <c r="D551"/>
  <c r="E551"/>
  <c r="F551"/>
  <c r="G551"/>
  <c r="H551"/>
  <c r="I551"/>
  <c r="J551"/>
  <c r="K551"/>
  <c r="L551"/>
  <c r="Q551"/>
  <c r="R551"/>
  <c r="S551"/>
  <c r="T551"/>
  <c r="U551"/>
  <c r="V551"/>
  <c r="A552"/>
  <c r="B552"/>
  <c r="C552"/>
  <c r="D552"/>
  <c r="E552"/>
  <c r="F552"/>
  <c r="G552"/>
  <c r="H552"/>
  <c r="I552"/>
  <c r="J552"/>
  <c r="K552"/>
  <c r="L552"/>
  <c r="Q552"/>
  <c r="R552"/>
  <c r="S552"/>
  <c r="T552"/>
  <c r="U552"/>
  <c r="V552"/>
  <c r="A553"/>
  <c r="B553"/>
  <c r="C553"/>
  <c r="D553"/>
  <c r="E553"/>
  <c r="F553"/>
  <c r="G553"/>
  <c r="H553"/>
  <c r="I553"/>
  <c r="J553"/>
  <c r="K553"/>
  <c r="L553"/>
  <c r="Q553"/>
  <c r="R553"/>
  <c r="S553"/>
  <c r="T553"/>
  <c r="U553"/>
  <c r="V553"/>
  <c r="A554"/>
  <c r="B554"/>
  <c r="C554"/>
  <c r="D554"/>
  <c r="E554"/>
  <c r="F554"/>
  <c r="G554"/>
  <c r="H554"/>
  <c r="I554"/>
  <c r="J554"/>
  <c r="K554"/>
  <c r="L554"/>
  <c r="Q554"/>
  <c r="R554"/>
  <c r="S554"/>
  <c r="T554"/>
  <c r="U554"/>
  <c r="V554"/>
  <c r="A555"/>
  <c r="B555"/>
  <c r="C555"/>
  <c r="D555"/>
  <c r="E555"/>
  <c r="F555"/>
  <c r="G555"/>
  <c r="H555"/>
  <c r="I555"/>
  <c r="J555"/>
  <c r="K555"/>
  <c r="L555"/>
  <c r="Q555"/>
  <c r="R555"/>
  <c r="S555"/>
  <c r="T555"/>
  <c r="U555"/>
  <c r="V555"/>
  <c r="A556"/>
  <c r="B556"/>
  <c r="C556"/>
  <c r="D556"/>
  <c r="E556"/>
  <c r="F556"/>
  <c r="G556"/>
  <c r="H556"/>
  <c r="I556"/>
  <c r="J556"/>
  <c r="K556"/>
  <c r="L556"/>
  <c r="Q556"/>
  <c r="R556"/>
  <c r="S556"/>
  <c r="T556"/>
  <c r="U556"/>
  <c r="V556"/>
  <c r="A557"/>
  <c r="B557"/>
  <c r="C557"/>
  <c r="D557"/>
  <c r="E557"/>
  <c r="F557"/>
  <c r="G557"/>
  <c r="H557"/>
  <c r="I557"/>
  <c r="J557"/>
  <c r="K557"/>
  <c r="L557"/>
  <c r="Q557"/>
  <c r="R557"/>
  <c r="S557"/>
  <c r="T557"/>
  <c r="U557"/>
  <c r="V557"/>
  <c r="A558"/>
  <c r="B558"/>
  <c r="C558"/>
  <c r="D558"/>
  <c r="E558"/>
  <c r="F558"/>
  <c r="G558"/>
  <c r="H558"/>
  <c r="I558"/>
  <c r="J558"/>
  <c r="K558"/>
  <c r="L558"/>
  <c r="Q558"/>
  <c r="R558"/>
  <c r="S558"/>
  <c r="T558"/>
  <c r="U558"/>
  <c r="V558"/>
  <c r="A559"/>
  <c r="B559"/>
  <c r="C559"/>
  <c r="D559"/>
  <c r="E559"/>
  <c r="F559"/>
  <c r="G559"/>
  <c r="H559"/>
  <c r="I559"/>
  <c r="J559"/>
  <c r="K559"/>
  <c r="L559"/>
  <c r="Q559"/>
  <c r="R559"/>
  <c r="S559"/>
  <c r="T559"/>
  <c r="U559"/>
  <c r="V559"/>
  <c r="A560"/>
  <c r="B560"/>
  <c r="C560"/>
  <c r="D560"/>
  <c r="E560"/>
  <c r="F560"/>
  <c r="G560"/>
  <c r="H560"/>
  <c r="I560"/>
  <c r="J560"/>
  <c r="K560"/>
  <c r="L560"/>
  <c r="Q560"/>
  <c r="R560"/>
  <c r="S560"/>
  <c r="T560"/>
  <c r="U560"/>
  <c r="V560"/>
  <c r="A561"/>
  <c r="B561"/>
  <c r="C561"/>
  <c r="D561"/>
  <c r="E561"/>
  <c r="F561"/>
  <c r="G561"/>
  <c r="H561"/>
  <c r="I561"/>
  <c r="J561"/>
  <c r="K561"/>
  <c r="L561"/>
  <c r="Q561"/>
  <c r="R561"/>
  <c r="S561"/>
  <c r="T561"/>
  <c r="U561"/>
  <c r="V561"/>
  <c r="A562"/>
  <c r="B562"/>
  <c r="C562"/>
  <c r="D562"/>
  <c r="E562"/>
  <c r="F562"/>
  <c r="G562"/>
  <c r="H562"/>
  <c r="I562"/>
  <c r="J562"/>
  <c r="K562"/>
  <c r="L562"/>
  <c r="Q562"/>
  <c r="R562"/>
  <c r="S562"/>
  <c r="T562"/>
  <c r="U562"/>
  <c r="V562"/>
  <c r="A563"/>
  <c r="B563"/>
  <c r="C563"/>
  <c r="D563"/>
  <c r="E563"/>
  <c r="F563"/>
  <c r="G563"/>
  <c r="H563"/>
  <c r="I563"/>
  <c r="J563"/>
  <c r="K563"/>
  <c r="L563"/>
  <c r="Q563"/>
  <c r="R563"/>
  <c r="S563"/>
  <c r="T563"/>
  <c r="U563"/>
  <c r="V563"/>
  <c r="A564"/>
  <c r="B564"/>
  <c r="C564"/>
  <c r="D564"/>
  <c r="E564"/>
  <c r="F564"/>
  <c r="G564"/>
  <c r="H564"/>
  <c r="I564"/>
  <c r="J564"/>
  <c r="K564"/>
  <c r="L564"/>
  <c r="Q564"/>
  <c r="R564"/>
  <c r="S564"/>
  <c r="T564"/>
  <c r="U564"/>
  <c r="V564"/>
  <c r="A565"/>
  <c r="B565"/>
  <c r="C565"/>
  <c r="D565"/>
  <c r="E565"/>
  <c r="F565"/>
  <c r="G565"/>
  <c r="H565"/>
  <c r="I565"/>
  <c r="J565"/>
  <c r="K565"/>
  <c r="L565"/>
  <c r="Q565"/>
  <c r="R565"/>
  <c r="S565"/>
  <c r="T565"/>
  <c r="U565"/>
  <c r="V565"/>
  <c r="A566"/>
  <c r="B566"/>
  <c r="C566"/>
  <c r="D566"/>
  <c r="E566"/>
  <c r="F566"/>
  <c r="G566"/>
  <c r="H566"/>
  <c r="I566"/>
  <c r="J566"/>
  <c r="K566"/>
  <c r="L566"/>
  <c r="Q566"/>
  <c r="R566"/>
  <c r="S566"/>
  <c r="T566"/>
  <c r="U566"/>
  <c r="V566"/>
  <c r="A567"/>
  <c r="B567"/>
  <c r="C567"/>
  <c r="D567"/>
  <c r="E567"/>
  <c r="F567"/>
  <c r="G567"/>
  <c r="H567"/>
  <c r="I567"/>
  <c r="J567"/>
  <c r="K567"/>
  <c r="L567"/>
  <c r="Q567"/>
  <c r="R567"/>
  <c r="S567"/>
  <c r="T567"/>
  <c r="U567"/>
  <c r="V567"/>
  <c r="A568"/>
  <c r="B568"/>
  <c r="C568"/>
  <c r="D568"/>
  <c r="E568"/>
  <c r="F568"/>
  <c r="G568"/>
  <c r="H568"/>
  <c r="I568"/>
  <c r="J568"/>
  <c r="K568"/>
  <c r="L568"/>
  <c r="Q568"/>
  <c r="R568"/>
  <c r="S568"/>
  <c r="T568"/>
  <c r="U568"/>
  <c r="V568"/>
  <c r="A569"/>
  <c r="B569"/>
  <c r="C569"/>
  <c r="D569"/>
  <c r="E569"/>
  <c r="F569"/>
  <c r="G569"/>
  <c r="H569"/>
  <c r="I569"/>
  <c r="J569"/>
  <c r="K569"/>
  <c r="L569"/>
  <c r="Q569"/>
  <c r="R569"/>
  <c r="S569"/>
  <c r="T569"/>
  <c r="U569"/>
  <c r="V569"/>
  <c r="A570"/>
  <c r="B570"/>
  <c r="C570"/>
  <c r="D570"/>
  <c r="E570"/>
  <c r="F570"/>
  <c r="G570"/>
  <c r="H570"/>
  <c r="I570"/>
  <c r="J570"/>
  <c r="K570"/>
  <c r="L570"/>
  <c r="Q570"/>
  <c r="R570"/>
  <c r="S570"/>
  <c r="T570"/>
  <c r="U570"/>
  <c r="V570"/>
  <c r="A571"/>
  <c r="B571"/>
  <c r="C571"/>
  <c r="D571"/>
  <c r="E571"/>
  <c r="F571"/>
  <c r="G571"/>
  <c r="H571"/>
  <c r="I571"/>
  <c r="J571"/>
  <c r="K571"/>
  <c r="L571"/>
  <c r="Q571"/>
  <c r="R571"/>
  <c r="S571"/>
  <c r="T571"/>
  <c r="U571"/>
  <c r="V571"/>
  <c r="A572"/>
  <c r="B572"/>
  <c r="C572"/>
  <c r="D572"/>
  <c r="E572"/>
  <c r="F572"/>
  <c r="G572"/>
  <c r="H572"/>
  <c r="I572"/>
  <c r="J572"/>
  <c r="K572"/>
  <c r="L572"/>
  <c r="Q572"/>
  <c r="R572"/>
  <c r="S572"/>
  <c r="T572"/>
  <c r="U572"/>
  <c r="V572"/>
  <c r="A573"/>
  <c r="B573"/>
  <c r="C573"/>
  <c r="D573"/>
  <c r="E573"/>
  <c r="F573"/>
  <c r="G573"/>
  <c r="H573"/>
  <c r="I573"/>
  <c r="J573"/>
  <c r="K573"/>
  <c r="L573"/>
  <c r="Q573"/>
  <c r="R573"/>
  <c r="S573"/>
  <c r="T573"/>
  <c r="U573"/>
  <c r="V573"/>
  <c r="A574"/>
  <c r="B574"/>
  <c r="C574"/>
  <c r="D574"/>
  <c r="E574"/>
  <c r="F574"/>
  <c r="G574"/>
  <c r="H574"/>
  <c r="I574"/>
  <c r="J574"/>
  <c r="K574"/>
  <c r="L574"/>
  <c r="Q574"/>
  <c r="R574"/>
  <c r="S574"/>
  <c r="T574"/>
  <c r="U574"/>
  <c r="V574"/>
  <c r="A575"/>
  <c r="B575"/>
  <c r="C575"/>
  <c r="D575"/>
  <c r="E575"/>
  <c r="F575"/>
  <c r="G575"/>
  <c r="H575"/>
  <c r="I575"/>
  <c r="J575"/>
  <c r="K575"/>
  <c r="L575"/>
  <c r="Q575"/>
  <c r="R575"/>
  <c r="S575"/>
  <c r="T575"/>
  <c r="U575"/>
  <c r="V575"/>
  <c r="A576"/>
  <c r="B576"/>
  <c r="C576"/>
  <c r="D576"/>
  <c r="E576"/>
  <c r="F576"/>
  <c r="G576"/>
  <c r="H576"/>
  <c r="I576"/>
  <c r="J576"/>
  <c r="K576"/>
  <c r="L576"/>
  <c r="Q576"/>
  <c r="R576"/>
  <c r="S576"/>
  <c r="T576"/>
  <c r="U576"/>
  <c r="V576"/>
  <c r="A577"/>
  <c r="B577"/>
  <c r="C577"/>
  <c r="D577"/>
  <c r="E577"/>
  <c r="F577"/>
  <c r="G577"/>
  <c r="H577"/>
  <c r="I577"/>
  <c r="J577"/>
  <c r="K577"/>
  <c r="L577"/>
  <c r="Q577"/>
  <c r="R577"/>
  <c r="S577"/>
  <c r="T577"/>
  <c r="U577"/>
  <c r="V577"/>
  <c r="A578"/>
  <c r="B578"/>
  <c r="C578"/>
  <c r="D578"/>
  <c r="E578"/>
  <c r="F578"/>
  <c r="G578"/>
  <c r="H578"/>
  <c r="I578"/>
  <c r="J578"/>
  <c r="K578"/>
  <c r="L578"/>
  <c r="Q578"/>
  <c r="R578"/>
  <c r="S578"/>
  <c r="T578"/>
  <c r="U578"/>
  <c r="V578"/>
  <c r="A579"/>
  <c r="B579"/>
  <c r="C579"/>
  <c r="D579"/>
  <c r="E579"/>
  <c r="F579"/>
  <c r="G579"/>
  <c r="H579"/>
  <c r="I579"/>
  <c r="J579"/>
  <c r="K579"/>
  <c r="L579"/>
  <c r="Q579"/>
  <c r="R579"/>
  <c r="S579"/>
  <c r="T579"/>
  <c r="U579"/>
  <c r="V579"/>
  <c r="A580"/>
  <c r="B580"/>
  <c r="C580"/>
  <c r="D580"/>
  <c r="E580"/>
  <c r="F580"/>
  <c r="G580"/>
  <c r="H580"/>
  <c r="I580"/>
  <c r="J580"/>
  <c r="K580"/>
  <c r="L580"/>
  <c r="Q580"/>
  <c r="R580"/>
  <c r="S580"/>
  <c r="T580"/>
  <c r="U580"/>
  <c r="V580"/>
  <c r="A581"/>
  <c r="B581"/>
  <c r="C581"/>
  <c r="D581"/>
  <c r="E581"/>
  <c r="F581"/>
  <c r="G581"/>
  <c r="H581"/>
  <c r="I581"/>
  <c r="J581"/>
  <c r="K581"/>
  <c r="L581"/>
  <c r="Q581"/>
  <c r="R581"/>
  <c r="S581"/>
  <c r="T581"/>
  <c r="U581"/>
  <c r="V581"/>
  <c r="A582"/>
  <c r="B582"/>
  <c r="C582"/>
  <c r="D582"/>
  <c r="E582"/>
  <c r="F582"/>
  <c r="G582"/>
  <c r="H582"/>
  <c r="I582"/>
  <c r="J582"/>
  <c r="K582"/>
  <c r="L582"/>
  <c r="Q582"/>
  <c r="R582"/>
  <c r="S582"/>
  <c r="T582"/>
  <c r="U582"/>
  <c r="V582"/>
  <c r="A583"/>
  <c r="B583"/>
  <c r="C583"/>
  <c r="D583"/>
  <c r="E583"/>
  <c r="F583"/>
  <c r="G583"/>
  <c r="H583"/>
  <c r="I583"/>
  <c r="J583"/>
  <c r="K583"/>
  <c r="L583"/>
  <c r="Q583"/>
  <c r="R583"/>
  <c r="S583"/>
  <c r="T583"/>
  <c r="U583"/>
  <c r="V583"/>
  <c r="A584"/>
  <c r="B584"/>
  <c r="C584"/>
  <c r="D584"/>
  <c r="E584"/>
  <c r="F584"/>
  <c r="G584"/>
  <c r="H584"/>
  <c r="I584"/>
  <c r="J584"/>
  <c r="K584"/>
  <c r="L584"/>
  <c r="Q584"/>
  <c r="R584"/>
  <c r="S584"/>
  <c r="T584"/>
  <c r="U584"/>
  <c r="V584"/>
  <c r="A585"/>
  <c r="B585"/>
  <c r="C585"/>
  <c r="D585"/>
  <c r="E585"/>
  <c r="F585"/>
  <c r="G585"/>
  <c r="H585"/>
  <c r="I585"/>
  <c r="J585"/>
  <c r="K585"/>
  <c r="L585"/>
  <c r="Q585"/>
  <c r="R585"/>
  <c r="S585"/>
  <c r="T585"/>
  <c r="U585"/>
  <c r="V585"/>
  <c r="A586"/>
  <c r="B586"/>
  <c r="C586"/>
  <c r="D586"/>
  <c r="E586"/>
  <c r="F586"/>
  <c r="G586"/>
  <c r="H586"/>
  <c r="I586"/>
  <c r="J586"/>
  <c r="K586"/>
  <c r="L586"/>
  <c r="Q586"/>
  <c r="R586"/>
  <c r="S586"/>
  <c r="T586"/>
  <c r="U586"/>
  <c r="V586"/>
  <c r="A587"/>
  <c r="B587"/>
  <c r="C587"/>
  <c r="D587"/>
  <c r="E587"/>
  <c r="F587"/>
  <c r="G587"/>
  <c r="H587"/>
  <c r="I587"/>
  <c r="J587"/>
  <c r="K587"/>
  <c r="L587"/>
  <c r="Q587"/>
  <c r="R587"/>
  <c r="S587"/>
  <c r="T587"/>
  <c r="U587"/>
  <c r="V587"/>
  <c r="A588"/>
  <c r="B588"/>
  <c r="C588"/>
  <c r="D588"/>
  <c r="E588"/>
  <c r="F588"/>
  <c r="G588"/>
  <c r="H588"/>
  <c r="I588"/>
  <c r="J588"/>
  <c r="K588"/>
  <c r="L588"/>
  <c r="Q588"/>
  <c r="R588"/>
  <c r="S588"/>
  <c r="T588"/>
  <c r="U588"/>
  <c r="V588"/>
  <c r="A589"/>
  <c r="B589"/>
  <c r="C589"/>
  <c r="D589"/>
  <c r="E589"/>
  <c r="F589"/>
  <c r="G589"/>
  <c r="H589"/>
  <c r="I589"/>
  <c r="J589"/>
  <c r="K589"/>
  <c r="L589"/>
  <c r="Q589"/>
  <c r="R589"/>
  <c r="S589"/>
  <c r="T589"/>
  <c r="U589"/>
  <c r="V589"/>
  <c r="A590"/>
  <c r="B590"/>
  <c r="C590"/>
  <c r="D590"/>
  <c r="E590"/>
  <c r="F590"/>
  <c r="G590"/>
  <c r="H590"/>
  <c r="I590"/>
  <c r="J590"/>
  <c r="K590"/>
  <c r="L590"/>
  <c r="Q590"/>
  <c r="R590"/>
  <c r="S590"/>
  <c r="T590"/>
  <c r="U590"/>
  <c r="V590"/>
  <c r="A591"/>
  <c r="B591"/>
  <c r="C591"/>
  <c r="D591"/>
  <c r="E591"/>
  <c r="F591"/>
  <c r="G591"/>
  <c r="H591"/>
  <c r="I591"/>
  <c r="J591"/>
  <c r="K591"/>
  <c r="L591"/>
  <c r="Q591"/>
  <c r="R591"/>
  <c r="S591"/>
  <c r="T591"/>
  <c r="U591"/>
  <c r="V591"/>
  <c r="A592"/>
  <c r="B592"/>
  <c r="C592"/>
  <c r="D592"/>
  <c r="E592"/>
  <c r="F592"/>
  <c r="G592"/>
  <c r="H592"/>
  <c r="I592"/>
  <c r="J592"/>
  <c r="K592"/>
  <c r="L592"/>
  <c r="Q592"/>
  <c r="R592"/>
  <c r="S592"/>
  <c r="T592"/>
  <c r="U592"/>
  <c r="V592"/>
  <c r="A593"/>
  <c r="B593"/>
  <c r="C593"/>
  <c r="D593"/>
  <c r="E593"/>
  <c r="F593"/>
  <c r="G593"/>
  <c r="H593"/>
  <c r="I593"/>
  <c r="J593"/>
  <c r="K593"/>
  <c r="L593"/>
  <c r="Q593"/>
  <c r="R593"/>
  <c r="S593"/>
  <c r="T593"/>
  <c r="U593"/>
  <c r="V593"/>
  <c r="A594"/>
  <c r="B594"/>
  <c r="C594"/>
  <c r="D594"/>
  <c r="E594"/>
  <c r="F594"/>
  <c r="G594"/>
  <c r="H594"/>
  <c r="I594"/>
  <c r="J594"/>
  <c r="K594"/>
  <c r="L594"/>
  <c r="Q594"/>
  <c r="R594"/>
  <c r="S594"/>
  <c r="T594"/>
  <c r="U594"/>
  <c r="V594"/>
  <c r="A595"/>
  <c r="B595"/>
  <c r="C595"/>
  <c r="D595"/>
  <c r="E595"/>
  <c r="F595"/>
  <c r="G595"/>
  <c r="H595"/>
  <c r="I595"/>
  <c r="J595"/>
  <c r="K595"/>
  <c r="L595"/>
  <c r="Q595"/>
  <c r="R595"/>
  <c r="S595"/>
  <c r="T595"/>
  <c r="U595"/>
  <c r="V595"/>
  <c r="A596"/>
  <c r="B596"/>
  <c r="C596"/>
  <c r="D596"/>
  <c r="E596"/>
  <c r="F596"/>
  <c r="G596"/>
  <c r="H596"/>
  <c r="I596"/>
  <c r="J596"/>
  <c r="K596"/>
  <c r="L596"/>
  <c r="Q596"/>
  <c r="R596"/>
  <c r="S596"/>
  <c r="T596"/>
  <c r="U596"/>
  <c r="V596"/>
  <c r="A597"/>
  <c r="B597"/>
  <c r="C597"/>
  <c r="D597"/>
  <c r="E597"/>
  <c r="F597"/>
  <c r="G597"/>
  <c r="H597"/>
  <c r="I597"/>
  <c r="J597"/>
  <c r="K597"/>
  <c r="L597"/>
  <c r="Q597"/>
  <c r="R597"/>
  <c r="S597"/>
  <c r="T597"/>
  <c r="U597"/>
  <c r="V597"/>
  <c r="A598"/>
  <c r="B598"/>
  <c r="C598"/>
  <c r="D598"/>
  <c r="E598"/>
  <c r="F598"/>
  <c r="G598"/>
  <c r="H598"/>
  <c r="I598"/>
  <c r="J598"/>
  <c r="K598"/>
  <c r="L598"/>
  <c r="Q598"/>
  <c r="R598"/>
  <c r="S598"/>
  <c r="T598"/>
  <c r="U598"/>
  <c r="V598"/>
  <c r="A599"/>
  <c r="B599"/>
  <c r="C599"/>
  <c r="D599"/>
  <c r="E599"/>
  <c r="F599"/>
  <c r="G599"/>
  <c r="H599"/>
  <c r="I599"/>
  <c r="J599"/>
  <c r="K599"/>
  <c r="L599"/>
  <c r="Q599"/>
  <c r="R599"/>
  <c r="S599"/>
  <c r="T599"/>
  <c r="U599"/>
  <c r="V599"/>
  <c r="A600"/>
  <c r="B600"/>
  <c r="C600"/>
  <c r="D600"/>
  <c r="E600"/>
  <c r="F600"/>
  <c r="G600"/>
  <c r="H600"/>
  <c r="I600"/>
  <c r="J600"/>
  <c r="K600"/>
  <c r="L600"/>
  <c r="Q600"/>
  <c r="R600"/>
  <c r="S600"/>
  <c r="T600"/>
  <c r="U600"/>
  <c r="V600"/>
  <c r="A601"/>
  <c r="B601"/>
  <c r="C601"/>
  <c r="D601"/>
  <c r="E601"/>
  <c r="F601"/>
  <c r="G601"/>
  <c r="H601"/>
  <c r="I601"/>
  <c r="J601"/>
  <c r="K601"/>
  <c r="L601"/>
  <c r="Q601"/>
  <c r="R601"/>
  <c r="S601"/>
  <c r="T601"/>
  <c r="U601"/>
  <c r="V601"/>
  <c r="A602"/>
  <c r="B602"/>
  <c r="C602"/>
  <c r="D602"/>
  <c r="E602"/>
  <c r="F602"/>
  <c r="G602"/>
  <c r="H602"/>
  <c r="I602"/>
  <c r="J602"/>
  <c r="K602"/>
  <c r="L602"/>
  <c r="Q602"/>
  <c r="R602"/>
  <c r="S602"/>
  <c r="T602"/>
  <c r="U602"/>
  <c r="V602"/>
  <c r="A603"/>
  <c r="B603"/>
  <c r="C603"/>
  <c r="D603"/>
  <c r="E603"/>
  <c r="F603"/>
  <c r="G603"/>
  <c r="H603"/>
  <c r="I603"/>
  <c r="J603"/>
  <c r="K603"/>
  <c r="L603"/>
  <c r="Q603"/>
  <c r="R603"/>
  <c r="S603"/>
  <c r="T603"/>
  <c r="U603"/>
  <c r="V603"/>
  <c r="A604"/>
  <c r="B604"/>
  <c r="C604"/>
  <c r="D604"/>
  <c r="E604"/>
  <c r="F604"/>
  <c r="G604"/>
  <c r="H604"/>
  <c r="I604"/>
  <c r="J604"/>
  <c r="K604"/>
  <c r="L604"/>
  <c r="Q604"/>
  <c r="R604"/>
  <c r="S604"/>
  <c r="T604"/>
  <c r="U604"/>
  <c r="V604"/>
  <c r="A605"/>
  <c r="B605"/>
  <c r="C605"/>
  <c r="D605"/>
  <c r="E605"/>
  <c r="F605"/>
  <c r="G605"/>
  <c r="H605"/>
  <c r="I605"/>
  <c r="J605"/>
  <c r="K605"/>
  <c r="L605"/>
  <c r="Q605"/>
  <c r="R605"/>
  <c r="S605"/>
  <c r="T605"/>
  <c r="U605"/>
  <c r="V605"/>
  <c r="A606"/>
  <c r="B606"/>
  <c r="C606"/>
  <c r="D606"/>
  <c r="E606"/>
  <c r="F606"/>
  <c r="G606"/>
  <c r="H606"/>
  <c r="I606"/>
  <c r="J606"/>
  <c r="K606"/>
  <c r="L606"/>
  <c r="Q606"/>
  <c r="R606"/>
  <c r="S606"/>
  <c r="T606"/>
  <c r="U606"/>
  <c r="V606"/>
  <c r="A607"/>
  <c r="B607"/>
  <c r="C607"/>
  <c r="D607"/>
  <c r="E607"/>
  <c r="F607"/>
  <c r="G607"/>
  <c r="H607"/>
  <c r="I607"/>
  <c r="J607"/>
  <c r="K607"/>
  <c r="L607"/>
  <c r="Q607"/>
  <c r="R607"/>
  <c r="S607"/>
  <c r="T607"/>
  <c r="U607"/>
  <c r="V607"/>
  <c r="A608"/>
  <c r="B608"/>
  <c r="C608"/>
  <c r="D608"/>
  <c r="E608"/>
  <c r="F608"/>
  <c r="G608"/>
  <c r="H608"/>
  <c r="I608"/>
  <c r="J608"/>
  <c r="K608"/>
  <c r="L608"/>
  <c r="Q608"/>
  <c r="R608"/>
  <c r="S608"/>
  <c r="T608"/>
  <c r="U608"/>
  <c r="V608"/>
  <c r="A609"/>
  <c r="B609"/>
  <c r="C609"/>
  <c r="D609"/>
  <c r="E609"/>
  <c r="F609"/>
  <c r="G609"/>
  <c r="H609"/>
  <c r="I609"/>
  <c r="J609"/>
  <c r="K609"/>
  <c r="L609"/>
  <c r="Q609"/>
  <c r="R609"/>
  <c r="S609"/>
  <c r="T609"/>
  <c r="U609"/>
  <c r="V609"/>
  <c r="A610"/>
  <c r="B610"/>
  <c r="C610"/>
  <c r="D610"/>
  <c r="E610"/>
  <c r="F610"/>
  <c r="G610"/>
  <c r="H610"/>
  <c r="I610"/>
  <c r="J610"/>
  <c r="K610"/>
  <c r="L610"/>
  <c r="Q610"/>
  <c r="R610"/>
  <c r="S610"/>
  <c r="T610"/>
  <c r="U610"/>
  <c r="V610"/>
  <c r="A611"/>
  <c r="B611"/>
  <c r="C611"/>
  <c r="D611"/>
  <c r="E611"/>
  <c r="F611"/>
  <c r="G611"/>
  <c r="H611"/>
  <c r="I611"/>
  <c r="J611"/>
  <c r="K611"/>
  <c r="L611"/>
  <c r="Q611"/>
  <c r="R611"/>
  <c r="S611"/>
  <c r="T611"/>
  <c r="U611"/>
  <c r="V611"/>
  <c r="A612"/>
  <c r="B612"/>
  <c r="C612"/>
  <c r="D612"/>
  <c r="E612"/>
  <c r="F612"/>
  <c r="G612"/>
  <c r="H612"/>
  <c r="I612"/>
  <c r="J612"/>
  <c r="K612"/>
  <c r="L612"/>
  <c r="Q612"/>
  <c r="R612"/>
  <c r="S612"/>
  <c r="T612"/>
  <c r="U612"/>
  <c r="V612"/>
  <c r="A613"/>
  <c r="B613"/>
  <c r="C613"/>
  <c r="D613"/>
  <c r="E613"/>
  <c r="F613"/>
  <c r="G613"/>
  <c r="H613"/>
  <c r="I613"/>
  <c r="J613"/>
  <c r="K613"/>
  <c r="L613"/>
  <c r="Q613"/>
  <c r="R613"/>
  <c r="S613"/>
  <c r="T613"/>
  <c r="U613"/>
  <c r="V613"/>
  <c r="A614"/>
  <c r="B614"/>
  <c r="C614"/>
  <c r="D614"/>
  <c r="E614"/>
  <c r="F614"/>
  <c r="G614"/>
  <c r="H614"/>
  <c r="I614"/>
  <c r="J614"/>
  <c r="K614"/>
  <c r="L614"/>
  <c r="Q614"/>
  <c r="R614"/>
  <c r="S614"/>
  <c r="T614"/>
  <c r="U614"/>
  <c r="V614"/>
  <c r="A615"/>
  <c r="B615"/>
  <c r="C615"/>
  <c r="D615"/>
  <c r="E615"/>
  <c r="F615"/>
  <c r="G615"/>
  <c r="H615"/>
  <c r="I615"/>
  <c r="J615"/>
  <c r="K615"/>
  <c r="L615"/>
  <c r="Q615"/>
  <c r="R615"/>
  <c r="S615"/>
  <c r="T615"/>
  <c r="U615"/>
  <c r="V615"/>
  <c r="A616"/>
  <c r="B616"/>
  <c r="C616"/>
  <c r="D616"/>
  <c r="E616"/>
  <c r="F616"/>
  <c r="G616"/>
  <c r="H616"/>
  <c r="I616"/>
  <c r="J616"/>
  <c r="K616"/>
  <c r="L616"/>
  <c r="Q616"/>
  <c r="R616"/>
  <c r="S616"/>
  <c r="T616"/>
  <c r="U616"/>
  <c r="V616"/>
  <c r="A617"/>
  <c r="B617"/>
  <c r="C617"/>
  <c r="D617"/>
  <c r="E617"/>
  <c r="F617"/>
  <c r="G617"/>
  <c r="H617"/>
  <c r="I617"/>
  <c r="J617"/>
  <c r="K617"/>
  <c r="L617"/>
  <c r="Q617"/>
  <c r="R617"/>
  <c r="S617"/>
  <c r="T617"/>
  <c r="U617"/>
  <c r="V617"/>
  <c r="A618"/>
  <c r="B618"/>
  <c r="C618"/>
  <c r="D618"/>
  <c r="E618"/>
  <c r="F618"/>
  <c r="G618"/>
  <c r="H618"/>
  <c r="I618"/>
  <c r="J618"/>
  <c r="K618"/>
  <c r="L618"/>
  <c r="Q618"/>
  <c r="R618"/>
  <c r="S618"/>
  <c r="T618"/>
  <c r="U618"/>
  <c r="V618"/>
  <c r="A619"/>
  <c r="B619"/>
  <c r="C619"/>
  <c r="D619"/>
  <c r="E619"/>
  <c r="F619"/>
  <c r="G619"/>
  <c r="H619"/>
  <c r="I619"/>
  <c r="J619"/>
  <c r="K619"/>
  <c r="L619"/>
  <c r="Q619"/>
  <c r="R619"/>
  <c r="S619"/>
  <c r="T619"/>
  <c r="U619"/>
  <c r="V619"/>
  <c r="A620"/>
  <c r="B620"/>
  <c r="C620"/>
  <c r="D620"/>
  <c r="E620"/>
  <c r="F620"/>
  <c r="G620"/>
  <c r="H620"/>
  <c r="I620"/>
  <c r="J620"/>
  <c r="K620"/>
  <c r="L620"/>
  <c r="Q620"/>
  <c r="R620"/>
  <c r="S620"/>
  <c r="T620"/>
  <c r="U620"/>
  <c r="V620"/>
  <c r="A621"/>
  <c r="B621"/>
  <c r="C621"/>
  <c r="D621"/>
  <c r="E621"/>
  <c r="F621"/>
  <c r="G621"/>
  <c r="H621"/>
  <c r="I621"/>
  <c r="J621"/>
  <c r="K621"/>
  <c r="L621"/>
  <c r="Q621"/>
  <c r="R621"/>
  <c r="S621"/>
  <c r="T621"/>
  <c r="U621"/>
  <c r="V621"/>
  <c r="A622"/>
  <c r="B622"/>
  <c r="C622"/>
  <c r="D622"/>
  <c r="E622"/>
  <c r="F622"/>
  <c r="G622"/>
  <c r="H622"/>
  <c r="I622"/>
  <c r="J622"/>
  <c r="K622"/>
  <c r="L622"/>
  <c r="Q622"/>
  <c r="R622"/>
  <c r="S622"/>
  <c r="T622"/>
  <c r="U622"/>
  <c r="V622"/>
  <c r="A623"/>
  <c r="B623"/>
  <c r="C623"/>
  <c r="D623"/>
  <c r="E623"/>
  <c r="F623"/>
  <c r="G623"/>
  <c r="H623"/>
  <c r="I623"/>
  <c r="J623"/>
  <c r="K623"/>
  <c r="L623"/>
  <c r="Q623"/>
  <c r="R623"/>
  <c r="S623"/>
  <c r="T623"/>
  <c r="U623"/>
  <c r="V623"/>
  <c r="A624"/>
  <c r="B624"/>
  <c r="C624"/>
  <c r="D624"/>
  <c r="E624"/>
  <c r="F624"/>
  <c r="G624"/>
  <c r="H624"/>
  <c r="I624"/>
  <c r="J624"/>
  <c r="K624"/>
  <c r="L624"/>
  <c r="Q624"/>
  <c r="R624"/>
  <c r="S624"/>
  <c r="T624"/>
  <c r="U624"/>
  <c r="V624"/>
  <c r="A625"/>
  <c r="B625"/>
  <c r="C625"/>
  <c r="D625"/>
  <c r="E625"/>
  <c r="F625"/>
  <c r="G625"/>
  <c r="H625"/>
  <c r="I625"/>
  <c r="J625"/>
  <c r="K625"/>
  <c r="L625"/>
  <c r="Q625"/>
  <c r="R625"/>
  <c r="S625"/>
  <c r="T625"/>
  <c r="U625"/>
  <c r="V625"/>
  <c r="A626"/>
  <c r="B626"/>
  <c r="C626"/>
  <c r="D626"/>
  <c r="E626"/>
  <c r="F626"/>
  <c r="G626"/>
  <c r="H626"/>
  <c r="I626"/>
  <c r="J626"/>
  <c r="K626"/>
  <c r="L626"/>
  <c r="Q626"/>
  <c r="R626"/>
  <c r="S626"/>
  <c r="T626"/>
  <c r="U626"/>
  <c r="V626"/>
  <c r="A627"/>
  <c r="B627"/>
  <c r="C627"/>
  <c r="D627"/>
  <c r="E627"/>
  <c r="F627"/>
  <c r="G627"/>
  <c r="H627"/>
  <c r="I627"/>
  <c r="J627"/>
  <c r="K627"/>
  <c r="L627"/>
  <c r="Q627"/>
  <c r="R627"/>
  <c r="S627"/>
  <c r="T627"/>
  <c r="U627"/>
  <c r="V627"/>
  <c r="A628"/>
  <c r="B628"/>
  <c r="C628"/>
  <c r="D628"/>
  <c r="E628"/>
  <c r="F628"/>
  <c r="G628"/>
  <c r="H628"/>
  <c r="I628"/>
  <c r="J628"/>
  <c r="K628"/>
  <c r="L628"/>
  <c r="Q628"/>
  <c r="R628"/>
  <c r="S628"/>
  <c r="T628"/>
  <c r="U628"/>
  <c r="V628"/>
  <c r="A629"/>
  <c r="B629"/>
  <c r="C629"/>
  <c r="D629"/>
  <c r="E629"/>
  <c r="F629"/>
  <c r="G629"/>
  <c r="H629"/>
  <c r="I629"/>
  <c r="J629"/>
  <c r="K629"/>
  <c r="L629"/>
  <c r="Q629"/>
  <c r="R629"/>
  <c r="S629"/>
  <c r="T629"/>
  <c r="U629"/>
  <c r="V629"/>
  <c r="A630"/>
  <c r="B630"/>
  <c r="C630"/>
  <c r="D630"/>
  <c r="E630"/>
  <c r="F630"/>
  <c r="G630"/>
  <c r="H630"/>
  <c r="I630"/>
  <c r="J630"/>
  <c r="K630"/>
  <c r="L630"/>
  <c r="Q630"/>
  <c r="R630"/>
  <c r="S630"/>
  <c r="T630"/>
  <c r="U630"/>
  <c r="V630"/>
  <c r="A631"/>
  <c r="B631"/>
  <c r="C631"/>
  <c r="D631"/>
  <c r="E631"/>
  <c r="F631"/>
  <c r="G631"/>
  <c r="H631"/>
  <c r="I631"/>
  <c r="J631"/>
  <c r="K631"/>
  <c r="L631"/>
  <c r="Q631"/>
  <c r="R631"/>
  <c r="S631"/>
  <c r="T631"/>
  <c r="U631"/>
  <c r="V631"/>
  <c r="A632"/>
  <c r="B632"/>
  <c r="C632"/>
  <c r="D632"/>
  <c r="E632"/>
  <c r="F632"/>
  <c r="G632"/>
  <c r="H632"/>
  <c r="I632"/>
  <c r="J632"/>
  <c r="K632"/>
  <c r="L632"/>
  <c r="Q632"/>
  <c r="R632"/>
  <c r="S632"/>
  <c r="T632"/>
  <c r="U632"/>
  <c r="V632"/>
  <c r="A633"/>
  <c r="B633"/>
  <c r="C633"/>
  <c r="D633"/>
  <c r="E633"/>
  <c r="F633"/>
  <c r="G633"/>
  <c r="H633"/>
  <c r="I633"/>
  <c r="J633"/>
  <c r="K633"/>
  <c r="L633"/>
  <c r="Q633"/>
  <c r="R633"/>
  <c r="S633"/>
  <c r="T633"/>
  <c r="U633"/>
  <c r="V633"/>
  <c r="A634"/>
  <c r="B634"/>
  <c r="C634"/>
  <c r="D634"/>
  <c r="E634"/>
  <c r="F634"/>
  <c r="G634"/>
  <c r="H634"/>
  <c r="I634"/>
  <c r="J634"/>
  <c r="K634"/>
  <c r="L634"/>
  <c r="Q634"/>
  <c r="R634"/>
  <c r="S634"/>
  <c r="T634"/>
  <c r="U634"/>
  <c r="V634"/>
  <c r="A635"/>
  <c r="B635"/>
  <c r="C635"/>
  <c r="D635"/>
  <c r="E635"/>
  <c r="F635"/>
  <c r="G635"/>
  <c r="H635"/>
  <c r="I635"/>
  <c r="J635"/>
  <c r="K635"/>
  <c r="L635"/>
  <c r="Q635"/>
  <c r="R635"/>
  <c r="S635"/>
  <c r="T635"/>
  <c r="U635"/>
  <c r="V635"/>
  <c r="A636"/>
  <c r="B636"/>
  <c r="C636"/>
  <c r="D636"/>
  <c r="E636"/>
  <c r="F636"/>
  <c r="G636"/>
  <c r="H636"/>
  <c r="I636"/>
  <c r="J636"/>
  <c r="K636"/>
  <c r="L636"/>
  <c r="Q636"/>
  <c r="R636"/>
  <c r="S636"/>
  <c r="T636"/>
  <c r="U636"/>
  <c r="V636"/>
  <c r="A637"/>
  <c r="B637"/>
  <c r="C637"/>
  <c r="D637"/>
  <c r="E637"/>
  <c r="F637"/>
  <c r="G637"/>
  <c r="H637"/>
  <c r="I637"/>
  <c r="J637"/>
  <c r="K637"/>
  <c r="L637"/>
  <c r="Q637"/>
  <c r="R637"/>
  <c r="S637"/>
  <c r="T637"/>
  <c r="U637"/>
  <c r="V637"/>
  <c r="A638"/>
  <c r="B638"/>
  <c r="C638"/>
  <c r="D638"/>
  <c r="E638"/>
  <c r="F638"/>
  <c r="G638"/>
  <c r="H638"/>
  <c r="I638"/>
  <c r="J638"/>
  <c r="K638"/>
  <c r="L638"/>
  <c r="Q638"/>
  <c r="R638"/>
  <c r="S638"/>
  <c r="T638"/>
  <c r="U638"/>
  <c r="V638"/>
  <c r="A639"/>
  <c r="B639"/>
  <c r="C639"/>
  <c r="D639"/>
  <c r="E639"/>
  <c r="F639"/>
  <c r="G639"/>
  <c r="H639"/>
  <c r="I639"/>
  <c r="J639"/>
  <c r="K639"/>
  <c r="L639"/>
  <c r="Q639"/>
  <c r="R639"/>
  <c r="S639"/>
  <c r="T639"/>
  <c r="U639"/>
  <c r="V639"/>
  <c r="A640"/>
  <c r="B640"/>
  <c r="C640"/>
  <c r="D640"/>
  <c r="E640"/>
  <c r="F640"/>
  <c r="G640"/>
  <c r="H640"/>
  <c r="I640"/>
  <c r="J640"/>
  <c r="K640"/>
  <c r="L640"/>
  <c r="Q640"/>
  <c r="R640"/>
  <c r="S640"/>
  <c r="T640"/>
  <c r="U640"/>
  <c r="V640"/>
  <c r="A641"/>
  <c r="B641"/>
  <c r="C641"/>
  <c r="D641"/>
  <c r="E641"/>
  <c r="F641"/>
  <c r="G641"/>
  <c r="H641"/>
  <c r="I641"/>
  <c r="J641"/>
  <c r="K641"/>
  <c r="L641"/>
  <c r="Q641"/>
  <c r="R641"/>
  <c r="S641"/>
  <c r="T641"/>
  <c r="U641"/>
  <c r="V641"/>
  <c r="A642"/>
  <c r="B642"/>
  <c r="C642"/>
  <c r="D642"/>
  <c r="E642"/>
  <c r="F642"/>
  <c r="G642"/>
  <c r="H642"/>
  <c r="I642"/>
  <c r="J642"/>
  <c r="K642"/>
  <c r="L642"/>
  <c r="Q642"/>
  <c r="R642"/>
  <c r="S642"/>
  <c r="T642"/>
  <c r="U642"/>
  <c r="V642"/>
  <c r="A643"/>
  <c r="B643"/>
  <c r="C643"/>
  <c r="D643"/>
  <c r="E643"/>
  <c r="F643"/>
  <c r="G643"/>
  <c r="H643"/>
  <c r="I643"/>
  <c r="J643"/>
  <c r="K643"/>
  <c r="L643"/>
  <c r="Q643"/>
  <c r="R643"/>
  <c r="S643"/>
  <c r="T643"/>
  <c r="U643"/>
  <c r="V643"/>
  <c r="A644"/>
  <c r="B644"/>
  <c r="C644"/>
  <c r="D644"/>
  <c r="E644"/>
  <c r="F644"/>
  <c r="G644"/>
  <c r="H644"/>
  <c r="I644"/>
  <c r="J644"/>
  <c r="K644"/>
  <c r="L644"/>
  <c r="Q644"/>
  <c r="R644"/>
  <c r="S644"/>
  <c r="T644"/>
  <c r="U644"/>
  <c r="V644"/>
  <c r="A645"/>
  <c r="B645"/>
  <c r="C645"/>
  <c r="D645"/>
  <c r="E645"/>
  <c r="F645"/>
  <c r="G645"/>
  <c r="H645"/>
  <c r="I645"/>
  <c r="J645"/>
  <c r="K645"/>
  <c r="L645"/>
  <c r="Q645"/>
  <c r="R645"/>
  <c r="S645"/>
  <c r="T645"/>
  <c r="U645"/>
  <c r="V645"/>
  <c r="A646"/>
  <c r="B646"/>
  <c r="C646"/>
  <c r="D646"/>
  <c r="E646"/>
  <c r="F646"/>
  <c r="G646"/>
  <c r="H646"/>
  <c r="I646"/>
  <c r="J646"/>
  <c r="K646"/>
  <c r="L646"/>
  <c r="Q646"/>
  <c r="R646"/>
  <c r="S646"/>
  <c r="T646"/>
  <c r="U646"/>
  <c r="V646"/>
  <c r="A647"/>
  <c r="B647"/>
  <c r="C647"/>
  <c r="D647"/>
  <c r="E647"/>
  <c r="F647"/>
  <c r="G647"/>
  <c r="H647"/>
  <c r="I647"/>
  <c r="J647"/>
  <c r="K647"/>
  <c r="L647"/>
  <c r="Q647"/>
  <c r="R647"/>
  <c r="S647"/>
  <c r="T647"/>
  <c r="U647"/>
  <c r="V647"/>
  <c r="A648"/>
  <c r="B648"/>
  <c r="C648"/>
  <c r="D648"/>
  <c r="E648"/>
  <c r="F648"/>
  <c r="G648"/>
  <c r="H648"/>
  <c r="I648"/>
  <c r="J648"/>
  <c r="K648"/>
  <c r="L648"/>
  <c r="Q648"/>
  <c r="R648"/>
  <c r="S648"/>
  <c r="T648"/>
  <c r="U648"/>
  <c r="V648"/>
  <c r="A649"/>
  <c r="B649"/>
  <c r="C649"/>
  <c r="D649"/>
  <c r="E649"/>
  <c r="F649"/>
  <c r="G649"/>
  <c r="H649"/>
  <c r="I649"/>
  <c r="J649"/>
  <c r="K649"/>
  <c r="L649"/>
  <c r="Q649"/>
  <c r="R649"/>
  <c r="S649"/>
  <c r="T649"/>
  <c r="U649"/>
  <c r="V649"/>
  <c r="A650"/>
  <c r="B650"/>
  <c r="C650"/>
  <c r="D650"/>
  <c r="E650"/>
  <c r="F650"/>
  <c r="G650"/>
  <c r="H650"/>
  <c r="I650"/>
  <c r="J650"/>
  <c r="K650"/>
  <c r="L650"/>
  <c r="Q650"/>
  <c r="R650"/>
  <c r="S650"/>
  <c r="T650"/>
  <c r="U650"/>
  <c r="V650"/>
  <c r="A651"/>
  <c r="B651"/>
  <c r="C651"/>
  <c r="D651"/>
  <c r="E651"/>
  <c r="F651"/>
  <c r="G651"/>
  <c r="H651"/>
  <c r="I651"/>
  <c r="J651"/>
  <c r="K651"/>
  <c r="L651"/>
  <c r="Q651"/>
  <c r="R651"/>
  <c r="S651"/>
  <c r="T651"/>
  <c r="U651"/>
  <c r="V651"/>
  <c r="A652"/>
  <c r="B652"/>
  <c r="C652"/>
  <c r="D652"/>
  <c r="E652"/>
  <c r="F652"/>
  <c r="G652"/>
  <c r="H652"/>
  <c r="I652"/>
  <c r="J652"/>
  <c r="K652"/>
  <c r="L652"/>
  <c r="Q652"/>
  <c r="R652"/>
  <c r="S652"/>
  <c r="T652"/>
  <c r="U652"/>
  <c r="V652"/>
  <c r="A653"/>
  <c r="B653"/>
  <c r="C653"/>
  <c r="D653"/>
  <c r="E653"/>
  <c r="F653"/>
  <c r="G653"/>
  <c r="H653"/>
  <c r="I653"/>
  <c r="J653"/>
  <c r="K653"/>
  <c r="L653"/>
  <c r="Q653"/>
  <c r="R653"/>
  <c r="S653"/>
  <c r="T653"/>
  <c r="U653"/>
  <c r="V653"/>
  <c r="A654"/>
  <c r="B654"/>
  <c r="C654"/>
  <c r="D654"/>
  <c r="E654"/>
  <c r="F654"/>
  <c r="G654"/>
  <c r="H654"/>
  <c r="I654"/>
  <c r="J654"/>
  <c r="K654"/>
  <c r="L654"/>
  <c r="Q654"/>
  <c r="R654"/>
  <c r="S654"/>
  <c r="T654"/>
  <c r="U654"/>
  <c r="V654"/>
  <c r="A655"/>
  <c r="B655"/>
  <c r="C655"/>
  <c r="D655"/>
  <c r="E655"/>
  <c r="F655"/>
  <c r="G655"/>
  <c r="H655"/>
  <c r="I655"/>
  <c r="J655"/>
  <c r="K655"/>
  <c r="L655"/>
  <c r="Q655"/>
  <c r="R655"/>
  <c r="S655"/>
  <c r="T655"/>
  <c r="U655"/>
  <c r="V655"/>
  <c r="A656"/>
  <c r="B656"/>
  <c r="C656"/>
  <c r="D656"/>
  <c r="E656"/>
  <c r="F656"/>
  <c r="G656"/>
  <c r="H656"/>
  <c r="I656"/>
  <c r="J656"/>
  <c r="K656"/>
  <c r="L656"/>
  <c r="Q656"/>
  <c r="R656"/>
  <c r="S656"/>
  <c r="T656"/>
  <c r="U656"/>
  <c r="V656"/>
  <c r="A657"/>
  <c r="B657"/>
  <c r="C657"/>
  <c r="D657"/>
  <c r="E657"/>
  <c r="F657"/>
  <c r="G657"/>
  <c r="H657"/>
  <c r="I657"/>
  <c r="J657"/>
  <c r="K657"/>
  <c r="L657"/>
  <c r="Q657"/>
  <c r="R657"/>
  <c r="S657"/>
  <c r="T657"/>
  <c r="U657"/>
  <c r="V657"/>
  <c r="A658"/>
  <c r="B658"/>
  <c r="C658"/>
  <c r="D658"/>
  <c r="E658"/>
  <c r="F658"/>
  <c r="G658"/>
  <c r="H658"/>
  <c r="I658"/>
  <c r="J658"/>
  <c r="K658"/>
  <c r="L658"/>
  <c r="Q658"/>
  <c r="R658"/>
  <c r="S658"/>
  <c r="T658"/>
  <c r="U658"/>
  <c r="V658"/>
  <c r="A659"/>
  <c r="B659"/>
  <c r="C659"/>
  <c r="D659"/>
  <c r="E659"/>
  <c r="F659"/>
  <c r="G659"/>
  <c r="H659"/>
  <c r="I659"/>
  <c r="J659"/>
  <c r="K659"/>
  <c r="L659"/>
  <c r="Q659"/>
  <c r="R659"/>
  <c r="S659"/>
  <c r="T659"/>
  <c r="U659"/>
  <c r="V659"/>
  <c r="A660"/>
  <c r="B660"/>
  <c r="C660"/>
  <c r="D660"/>
  <c r="E660"/>
  <c r="F660"/>
  <c r="G660"/>
  <c r="H660"/>
  <c r="I660"/>
  <c r="J660"/>
  <c r="K660"/>
  <c r="L660"/>
  <c r="Q660"/>
  <c r="R660"/>
  <c r="S660"/>
  <c r="T660"/>
  <c r="U660"/>
  <c r="V660"/>
  <c r="A661"/>
  <c r="B661"/>
  <c r="C661"/>
  <c r="D661"/>
  <c r="E661"/>
  <c r="F661"/>
  <c r="G661"/>
  <c r="H661"/>
  <c r="I661"/>
  <c r="J661"/>
  <c r="K661"/>
  <c r="L661"/>
  <c r="Q661"/>
  <c r="R661"/>
  <c r="S661"/>
  <c r="T661"/>
  <c r="U661"/>
  <c r="V661"/>
  <c r="A662"/>
  <c r="B662"/>
  <c r="C662"/>
  <c r="D662"/>
  <c r="E662"/>
  <c r="F662"/>
  <c r="G662"/>
  <c r="H662"/>
  <c r="I662"/>
  <c r="J662"/>
  <c r="K662"/>
  <c r="L662"/>
  <c r="Q662"/>
  <c r="R662"/>
  <c r="S662"/>
  <c r="T662"/>
  <c r="U662"/>
  <c r="V662"/>
  <c r="A663"/>
  <c r="B663"/>
  <c r="C663"/>
  <c r="D663"/>
  <c r="E663"/>
  <c r="F663"/>
  <c r="G663"/>
  <c r="H663"/>
  <c r="I663"/>
  <c r="J663"/>
  <c r="K663"/>
  <c r="L663"/>
  <c r="Q663"/>
  <c r="R663"/>
  <c r="S663"/>
  <c r="T663"/>
  <c r="U663"/>
  <c r="V663"/>
  <c r="A664"/>
  <c r="B664"/>
  <c r="C664"/>
  <c r="D664"/>
  <c r="E664"/>
  <c r="F664"/>
  <c r="G664"/>
  <c r="H664"/>
  <c r="I664"/>
  <c r="J664"/>
  <c r="K664"/>
  <c r="L664"/>
  <c r="Q664"/>
  <c r="R664"/>
  <c r="S664"/>
  <c r="T664"/>
  <c r="U664"/>
  <c r="V664"/>
  <c r="A665"/>
  <c r="B665"/>
  <c r="C665"/>
  <c r="D665"/>
  <c r="E665"/>
  <c r="F665"/>
  <c r="G665"/>
  <c r="H665"/>
  <c r="I665"/>
  <c r="J665"/>
  <c r="K665"/>
  <c r="L665"/>
  <c r="Q665"/>
  <c r="R665"/>
  <c r="S665"/>
  <c r="T665"/>
  <c r="U665"/>
  <c r="V665"/>
  <c r="A666"/>
  <c r="B666"/>
  <c r="C666"/>
  <c r="D666"/>
  <c r="E666"/>
  <c r="F666"/>
  <c r="G666"/>
  <c r="H666"/>
  <c r="I666"/>
  <c r="J666"/>
  <c r="K666"/>
  <c r="L666"/>
  <c r="Q666"/>
  <c r="R666"/>
  <c r="S666"/>
  <c r="T666"/>
  <c r="U666"/>
  <c r="V666"/>
  <c r="A667"/>
  <c r="B667"/>
  <c r="C667"/>
  <c r="D667"/>
  <c r="E667"/>
  <c r="F667"/>
  <c r="G667"/>
  <c r="H667"/>
  <c r="I667"/>
  <c r="J667"/>
  <c r="K667"/>
  <c r="L667"/>
  <c r="Q667"/>
  <c r="R667"/>
  <c r="S667"/>
  <c r="T667"/>
  <c r="U667"/>
  <c r="V667"/>
  <c r="A668"/>
  <c r="B668"/>
  <c r="C668"/>
  <c r="D668"/>
  <c r="E668"/>
  <c r="F668"/>
  <c r="G668"/>
  <c r="H668"/>
  <c r="I668"/>
  <c r="J668"/>
  <c r="K668"/>
  <c r="L668"/>
  <c r="Q668"/>
  <c r="R668"/>
  <c r="S668"/>
  <c r="T668"/>
  <c r="U668"/>
  <c r="V668"/>
  <c r="A669"/>
  <c r="B669"/>
  <c r="C669"/>
  <c r="D669"/>
  <c r="E669"/>
  <c r="F669"/>
  <c r="G669"/>
  <c r="H669"/>
  <c r="I669"/>
  <c r="J669"/>
  <c r="K669"/>
  <c r="L669"/>
  <c r="Q669"/>
  <c r="R669"/>
  <c r="S669"/>
  <c r="T669"/>
  <c r="U669"/>
  <c r="V669"/>
  <c r="A670"/>
  <c r="B670"/>
  <c r="C670"/>
  <c r="D670"/>
  <c r="E670"/>
  <c r="F670"/>
  <c r="G670"/>
  <c r="H670"/>
  <c r="I670"/>
  <c r="J670"/>
  <c r="K670"/>
  <c r="L670"/>
  <c r="Q670"/>
  <c r="R670"/>
  <c r="S670"/>
  <c r="T670"/>
  <c r="U670"/>
  <c r="V670"/>
  <c r="A671"/>
  <c r="B671"/>
  <c r="C671"/>
  <c r="D671"/>
  <c r="E671"/>
  <c r="F671"/>
  <c r="G671"/>
  <c r="H671"/>
  <c r="I671"/>
  <c r="J671"/>
  <c r="K671"/>
  <c r="L671"/>
  <c r="Q671"/>
  <c r="R671"/>
  <c r="S671"/>
  <c r="T671"/>
  <c r="U671"/>
  <c r="V671"/>
  <c r="A672"/>
  <c r="B672"/>
  <c r="C672"/>
  <c r="D672"/>
  <c r="E672"/>
  <c r="F672"/>
  <c r="G672"/>
  <c r="H672"/>
  <c r="I672"/>
  <c r="J672"/>
  <c r="K672"/>
  <c r="L672"/>
  <c r="Q672"/>
  <c r="R672"/>
  <c r="S672"/>
  <c r="T672"/>
  <c r="U672"/>
  <c r="V672"/>
  <c r="A673"/>
  <c r="B673"/>
  <c r="C673"/>
  <c r="D673"/>
  <c r="E673"/>
  <c r="F673"/>
  <c r="G673"/>
  <c r="H673"/>
  <c r="I673"/>
  <c r="J673"/>
  <c r="K673"/>
  <c r="L673"/>
  <c r="Q673"/>
  <c r="R673"/>
  <c r="S673"/>
  <c r="T673"/>
  <c r="U673"/>
  <c r="V673"/>
  <c r="A674"/>
  <c r="B674"/>
  <c r="C674"/>
  <c r="D674"/>
  <c r="E674"/>
  <c r="F674"/>
  <c r="G674"/>
  <c r="H674"/>
  <c r="I674"/>
  <c r="J674"/>
  <c r="K674"/>
  <c r="L674"/>
  <c r="Q674"/>
  <c r="R674"/>
  <c r="S674"/>
  <c r="T674"/>
  <c r="U674"/>
  <c r="V674"/>
  <c r="A675"/>
  <c r="B675"/>
  <c r="C675"/>
  <c r="D675"/>
  <c r="E675"/>
  <c r="F675"/>
  <c r="G675"/>
  <c r="H675"/>
  <c r="I675"/>
  <c r="J675"/>
  <c r="K675"/>
  <c r="L675"/>
  <c r="Q675"/>
  <c r="R675"/>
  <c r="S675"/>
  <c r="T675"/>
  <c r="U675"/>
  <c r="V675"/>
  <c r="A676"/>
  <c r="B676"/>
  <c r="C676"/>
  <c r="D676"/>
  <c r="E676"/>
  <c r="F676"/>
  <c r="G676"/>
  <c r="H676"/>
  <c r="I676"/>
  <c r="J676"/>
  <c r="K676"/>
  <c r="L676"/>
  <c r="Q676"/>
  <c r="R676"/>
  <c r="S676"/>
  <c r="T676"/>
  <c r="U676"/>
  <c r="V676"/>
  <c r="A677"/>
  <c r="B677"/>
  <c r="C677"/>
  <c r="D677"/>
  <c r="E677"/>
  <c r="F677"/>
  <c r="G677"/>
  <c r="H677"/>
  <c r="I677"/>
  <c r="J677"/>
  <c r="K677"/>
  <c r="L677"/>
  <c r="Q677"/>
  <c r="R677"/>
  <c r="S677"/>
  <c r="T677"/>
  <c r="U677"/>
  <c r="V677"/>
  <c r="A678"/>
  <c r="B678"/>
  <c r="C678"/>
  <c r="D678"/>
  <c r="E678"/>
  <c r="F678"/>
  <c r="G678"/>
  <c r="H678"/>
  <c r="I678"/>
  <c r="J678"/>
  <c r="K678"/>
  <c r="L678"/>
  <c r="Q678"/>
  <c r="R678"/>
  <c r="S678"/>
  <c r="T678"/>
  <c r="U678"/>
  <c r="V678"/>
  <c r="A679"/>
  <c r="B679"/>
  <c r="C679"/>
  <c r="D679"/>
  <c r="E679"/>
  <c r="F679"/>
  <c r="G679"/>
  <c r="H679"/>
  <c r="I679"/>
  <c r="J679"/>
  <c r="K679"/>
  <c r="L679"/>
  <c r="Q679"/>
  <c r="R679"/>
  <c r="S679"/>
  <c r="T679"/>
  <c r="U679"/>
  <c r="V679"/>
  <c r="A680"/>
  <c r="B680"/>
  <c r="C680"/>
  <c r="D680"/>
  <c r="E680"/>
  <c r="F680"/>
  <c r="G680"/>
  <c r="H680"/>
  <c r="I680"/>
  <c r="J680"/>
  <c r="K680"/>
  <c r="L680"/>
  <c r="Q680"/>
  <c r="R680"/>
  <c r="S680"/>
  <c r="T680"/>
  <c r="U680"/>
  <c r="V680"/>
  <c r="A681"/>
  <c r="B681"/>
  <c r="C681"/>
  <c r="D681"/>
  <c r="E681"/>
  <c r="F681"/>
  <c r="G681"/>
  <c r="H681"/>
  <c r="I681"/>
  <c r="J681"/>
  <c r="K681"/>
  <c r="L681"/>
  <c r="Q681"/>
  <c r="R681"/>
  <c r="S681"/>
  <c r="T681"/>
  <c r="U681"/>
  <c r="V681"/>
  <c r="A682"/>
  <c r="B682"/>
  <c r="C682"/>
  <c r="D682"/>
  <c r="E682"/>
  <c r="F682"/>
  <c r="G682"/>
  <c r="H682"/>
  <c r="I682"/>
  <c r="J682"/>
  <c r="K682"/>
  <c r="L682"/>
  <c r="Q682"/>
  <c r="R682"/>
  <c r="S682"/>
  <c r="T682"/>
  <c r="U682"/>
  <c r="V682"/>
  <c r="A683"/>
  <c r="B683"/>
  <c r="C683"/>
  <c r="D683"/>
  <c r="E683"/>
  <c r="F683"/>
  <c r="G683"/>
  <c r="H683"/>
  <c r="I683"/>
  <c r="J683"/>
  <c r="K683"/>
  <c r="L683"/>
  <c r="Q683"/>
  <c r="R683"/>
  <c r="S683"/>
  <c r="T683"/>
  <c r="U683"/>
  <c r="V683"/>
  <c r="A684"/>
  <c r="B684"/>
  <c r="C684"/>
  <c r="D684"/>
  <c r="E684"/>
  <c r="F684"/>
  <c r="G684"/>
  <c r="H684"/>
  <c r="I684"/>
  <c r="J684"/>
  <c r="K684"/>
  <c r="L684"/>
  <c r="Q684"/>
  <c r="R684"/>
  <c r="S684"/>
  <c r="T684"/>
  <c r="U684"/>
  <c r="V684"/>
  <c r="A685"/>
  <c r="B685"/>
  <c r="C685"/>
  <c r="D685"/>
  <c r="E685"/>
  <c r="F685"/>
  <c r="G685"/>
  <c r="H685"/>
  <c r="I685"/>
  <c r="J685"/>
  <c r="K685"/>
  <c r="L685"/>
  <c r="Q685"/>
  <c r="R685"/>
  <c r="S685"/>
  <c r="T685"/>
  <c r="U685"/>
  <c r="V685"/>
  <c r="A686"/>
  <c r="B686"/>
  <c r="C686"/>
  <c r="D686"/>
  <c r="E686"/>
  <c r="F686"/>
  <c r="G686"/>
  <c r="H686"/>
  <c r="I686"/>
  <c r="J686"/>
  <c r="K686"/>
  <c r="L686"/>
  <c r="Q686"/>
  <c r="R686"/>
  <c r="S686"/>
  <c r="T686"/>
  <c r="U686"/>
  <c r="V686"/>
  <c r="A687"/>
  <c r="B687"/>
  <c r="C687"/>
  <c r="D687"/>
  <c r="E687"/>
  <c r="F687"/>
  <c r="G687"/>
  <c r="H687"/>
  <c r="I687"/>
  <c r="J687"/>
  <c r="K687"/>
  <c r="L687"/>
  <c r="Q687"/>
  <c r="R687"/>
  <c r="S687"/>
  <c r="T687"/>
  <c r="U687"/>
  <c r="V687"/>
  <c r="A688"/>
  <c r="B688"/>
  <c r="C688"/>
  <c r="D688"/>
  <c r="E688"/>
  <c r="F688"/>
  <c r="G688"/>
  <c r="H688"/>
  <c r="I688"/>
  <c r="J688"/>
  <c r="K688"/>
  <c r="L688"/>
  <c r="Q688"/>
  <c r="R688"/>
  <c r="S688"/>
  <c r="T688"/>
  <c r="U688"/>
  <c r="V688"/>
  <c r="A689"/>
  <c r="B689"/>
  <c r="C689"/>
  <c r="D689"/>
  <c r="E689"/>
  <c r="F689"/>
  <c r="G689"/>
  <c r="H689"/>
  <c r="I689"/>
  <c r="J689"/>
  <c r="K689"/>
  <c r="L689"/>
  <c r="Q689"/>
  <c r="R689"/>
  <c r="S689"/>
  <c r="T689"/>
  <c r="U689"/>
  <c r="V689"/>
  <c r="A690"/>
  <c r="B690"/>
  <c r="C690"/>
  <c r="D690"/>
  <c r="E690"/>
  <c r="F690"/>
  <c r="G690"/>
  <c r="H690"/>
  <c r="I690"/>
  <c r="J690"/>
  <c r="K690"/>
  <c r="L690"/>
  <c r="Q690"/>
  <c r="R690"/>
  <c r="S690"/>
  <c r="T690"/>
  <c r="U690"/>
  <c r="V690"/>
  <c r="A691"/>
  <c r="B691"/>
  <c r="C691"/>
  <c r="D691"/>
  <c r="E691"/>
  <c r="F691"/>
  <c r="G691"/>
  <c r="H691"/>
  <c r="I691"/>
  <c r="J691"/>
  <c r="K691"/>
  <c r="L691"/>
  <c r="Q691"/>
  <c r="R691"/>
  <c r="S691"/>
  <c r="T691"/>
  <c r="U691"/>
  <c r="V691"/>
  <c r="A692"/>
  <c r="B692"/>
  <c r="C692"/>
  <c r="D692"/>
  <c r="E692"/>
  <c r="F692"/>
  <c r="G692"/>
  <c r="H692"/>
  <c r="I692"/>
  <c r="J692"/>
  <c r="K692"/>
  <c r="L692"/>
  <c r="Q692"/>
  <c r="R692"/>
  <c r="S692"/>
  <c r="T692"/>
  <c r="U692"/>
  <c r="V692"/>
  <c r="A693"/>
  <c r="B693"/>
  <c r="C693"/>
  <c r="D693"/>
  <c r="E693"/>
  <c r="F693"/>
  <c r="G693"/>
  <c r="H693"/>
  <c r="I693"/>
  <c r="J693"/>
  <c r="K693"/>
  <c r="L693"/>
  <c r="Q693"/>
  <c r="R693"/>
  <c r="S693"/>
  <c r="T693"/>
  <c r="U693"/>
  <c r="V693"/>
  <c r="A694"/>
  <c r="B694"/>
  <c r="C694"/>
  <c r="D694"/>
  <c r="E694"/>
  <c r="F694"/>
  <c r="G694"/>
  <c r="H694"/>
  <c r="I694"/>
  <c r="J694"/>
  <c r="K694"/>
  <c r="L694"/>
  <c r="Q694"/>
  <c r="R694"/>
  <c r="S694"/>
  <c r="T694"/>
  <c r="U694"/>
  <c r="V694"/>
  <c r="A695"/>
  <c r="B695"/>
  <c r="C695"/>
  <c r="D695"/>
  <c r="E695"/>
  <c r="F695"/>
  <c r="G695"/>
  <c r="H695"/>
  <c r="I695"/>
  <c r="J695"/>
  <c r="K695"/>
  <c r="L695"/>
  <c r="Q695"/>
  <c r="R695"/>
  <c r="S695"/>
  <c r="T695"/>
  <c r="U695"/>
  <c r="V695"/>
  <c r="A696"/>
  <c r="B696"/>
  <c r="C696"/>
  <c r="D696"/>
  <c r="E696"/>
  <c r="F696"/>
  <c r="G696"/>
  <c r="H696"/>
  <c r="I696"/>
  <c r="J696"/>
  <c r="K696"/>
  <c r="L696"/>
  <c r="Q696"/>
  <c r="R696"/>
  <c r="S696"/>
  <c r="T696"/>
  <c r="U696"/>
  <c r="V696"/>
  <c r="A697"/>
  <c r="B697"/>
  <c r="C697"/>
  <c r="D697"/>
  <c r="E697"/>
  <c r="F697"/>
  <c r="G697"/>
  <c r="H697"/>
  <c r="I697"/>
  <c r="J697"/>
  <c r="K697"/>
  <c r="L697"/>
  <c r="Q697"/>
  <c r="R697"/>
  <c r="S697"/>
  <c r="T697"/>
  <c r="U697"/>
  <c r="V697"/>
  <c r="A698"/>
  <c r="B698"/>
  <c r="C698"/>
  <c r="D698"/>
  <c r="E698"/>
  <c r="F698"/>
  <c r="G698"/>
  <c r="H698"/>
  <c r="I698"/>
  <c r="J698"/>
  <c r="K698"/>
  <c r="L698"/>
  <c r="Q698"/>
  <c r="R698"/>
  <c r="S698"/>
  <c r="T698"/>
  <c r="U698"/>
  <c r="V698"/>
  <c r="A699"/>
  <c r="B699"/>
  <c r="C699"/>
  <c r="D699"/>
  <c r="E699"/>
  <c r="F699"/>
  <c r="G699"/>
  <c r="H699"/>
  <c r="I699"/>
  <c r="J699"/>
  <c r="K699"/>
  <c r="L699"/>
  <c r="Q699"/>
  <c r="R699"/>
  <c r="S699"/>
  <c r="T699"/>
  <c r="U699"/>
  <c r="V699"/>
  <c r="A700"/>
  <c r="B700"/>
  <c r="C700"/>
  <c r="D700"/>
  <c r="E700"/>
  <c r="F700"/>
  <c r="G700"/>
  <c r="H700"/>
  <c r="I700"/>
  <c r="J700"/>
  <c r="K700"/>
  <c r="L700"/>
  <c r="Q700"/>
  <c r="R700"/>
  <c r="S700"/>
  <c r="T700"/>
  <c r="U700"/>
  <c r="V700"/>
  <c r="A701"/>
  <c r="B701"/>
  <c r="C701"/>
  <c r="D701"/>
  <c r="E701"/>
  <c r="F701"/>
  <c r="G701"/>
  <c r="H701"/>
  <c r="I701"/>
  <c r="J701"/>
  <c r="K701"/>
  <c r="L701"/>
  <c r="Q701"/>
  <c r="R701"/>
  <c r="S701"/>
  <c r="T701"/>
  <c r="U701"/>
  <c r="V701"/>
  <c r="A702"/>
  <c r="B702"/>
  <c r="C702"/>
  <c r="D702"/>
  <c r="E702"/>
  <c r="F702"/>
  <c r="G702"/>
  <c r="H702"/>
  <c r="I702"/>
  <c r="J702"/>
  <c r="K702"/>
  <c r="L702"/>
  <c r="Q702"/>
  <c r="R702"/>
  <c r="S702"/>
  <c r="T702"/>
  <c r="U702"/>
  <c r="V702"/>
  <c r="A703"/>
  <c r="B703"/>
  <c r="C703"/>
  <c r="D703"/>
  <c r="E703"/>
  <c r="F703"/>
  <c r="G703"/>
  <c r="H703"/>
  <c r="I703"/>
  <c r="J703"/>
  <c r="K703"/>
  <c r="L703"/>
  <c r="Q703"/>
  <c r="R703"/>
  <c r="S703"/>
  <c r="T703"/>
  <c r="U703"/>
  <c r="V703"/>
  <c r="A704"/>
  <c r="B704"/>
  <c r="C704"/>
  <c r="D704"/>
  <c r="E704"/>
  <c r="F704"/>
  <c r="G704"/>
  <c r="H704"/>
  <c r="I704"/>
  <c r="J704"/>
  <c r="K704"/>
  <c r="L704"/>
  <c r="Q704"/>
  <c r="R704"/>
  <c r="S704"/>
  <c r="T704"/>
  <c r="U704"/>
  <c r="V704"/>
  <c r="A705"/>
  <c r="B705"/>
  <c r="C705"/>
  <c r="D705"/>
  <c r="E705"/>
  <c r="F705"/>
  <c r="G705"/>
  <c r="H705"/>
  <c r="I705"/>
  <c r="J705"/>
  <c r="K705"/>
  <c r="L705"/>
  <c r="Q705"/>
  <c r="R705"/>
  <c r="S705"/>
  <c r="T705"/>
  <c r="U705"/>
  <c r="V705"/>
  <c r="A706"/>
  <c r="B706"/>
  <c r="C706"/>
  <c r="D706"/>
  <c r="E706"/>
  <c r="F706"/>
  <c r="G706"/>
  <c r="H706"/>
  <c r="I706"/>
  <c r="J706"/>
  <c r="K706"/>
  <c r="L706"/>
  <c r="Q706"/>
  <c r="R706"/>
  <c r="S706"/>
  <c r="T706"/>
  <c r="U706"/>
  <c r="V706"/>
  <c r="A707"/>
  <c r="B707"/>
  <c r="C707"/>
  <c r="D707"/>
  <c r="E707"/>
  <c r="F707"/>
  <c r="G707"/>
  <c r="H707"/>
  <c r="I707"/>
  <c r="J707"/>
  <c r="K707"/>
  <c r="L707"/>
  <c r="Q707"/>
  <c r="R707"/>
  <c r="S707"/>
  <c r="T707"/>
  <c r="U707"/>
  <c r="V707"/>
  <c r="A708"/>
  <c r="B708"/>
  <c r="C708"/>
  <c r="D708"/>
  <c r="E708"/>
  <c r="F708"/>
  <c r="G708"/>
  <c r="H708"/>
  <c r="I708"/>
  <c r="J708"/>
  <c r="K708"/>
  <c r="L708"/>
  <c r="Q708"/>
  <c r="R708"/>
  <c r="S708"/>
  <c r="T708"/>
  <c r="U708"/>
  <c r="V708"/>
  <c r="A709"/>
  <c r="B709"/>
  <c r="C709"/>
  <c r="D709"/>
  <c r="E709"/>
  <c r="F709"/>
  <c r="G709"/>
  <c r="H709"/>
  <c r="I709"/>
  <c r="J709"/>
  <c r="K709"/>
  <c r="L709"/>
  <c r="Q709"/>
  <c r="R709"/>
  <c r="S709"/>
  <c r="T709"/>
  <c r="U709"/>
  <c r="V709"/>
  <c r="A710"/>
  <c r="B710"/>
  <c r="C710"/>
  <c r="D710"/>
  <c r="E710"/>
  <c r="F710"/>
  <c r="G710"/>
  <c r="H710"/>
  <c r="I710"/>
  <c r="J710"/>
  <c r="K710"/>
  <c r="L710"/>
  <c r="Q710"/>
  <c r="R710"/>
  <c r="S710"/>
  <c r="T710"/>
  <c r="U710"/>
  <c r="V710"/>
  <c r="A711"/>
  <c r="B711"/>
  <c r="C711"/>
  <c r="D711"/>
  <c r="E711"/>
  <c r="F711"/>
  <c r="G711"/>
  <c r="H711"/>
  <c r="I711"/>
  <c r="J711"/>
  <c r="K711"/>
  <c r="L711"/>
  <c r="Q711"/>
  <c r="R711"/>
  <c r="S711"/>
  <c r="T711"/>
  <c r="U711"/>
  <c r="V711"/>
  <c r="A712"/>
  <c r="B712"/>
  <c r="C712"/>
  <c r="D712"/>
  <c r="E712"/>
  <c r="F712"/>
  <c r="G712"/>
  <c r="H712"/>
  <c r="I712"/>
  <c r="J712"/>
  <c r="K712"/>
  <c r="L712"/>
  <c r="Q712"/>
  <c r="R712"/>
  <c r="S712"/>
  <c r="T712"/>
  <c r="U712"/>
  <c r="V712"/>
  <c r="A713"/>
  <c r="B713"/>
  <c r="C713"/>
  <c r="D713"/>
  <c r="E713"/>
  <c r="F713"/>
  <c r="G713"/>
  <c r="H713"/>
  <c r="I713"/>
  <c r="J713"/>
  <c r="K713"/>
  <c r="L713"/>
  <c r="Q713"/>
  <c r="R713"/>
  <c r="S713"/>
  <c r="T713"/>
  <c r="U713"/>
  <c r="V713"/>
  <c r="A714"/>
  <c r="B714"/>
  <c r="C714"/>
  <c r="D714"/>
  <c r="E714"/>
  <c r="F714"/>
  <c r="G714"/>
  <c r="H714"/>
  <c r="I714"/>
  <c r="J714"/>
  <c r="K714"/>
  <c r="L714"/>
  <c r="Q714"/>
  <c r="R714"/>
  <c r="S714"/>
  <c r="T714"/>
  <c r="U714"/>
  <c r="V714"/>
  <c r="A715"/>
  <c r="B715"/>
  <c r="C715"/>
  <c r="D715"/>
  <c r="E715"/>
  <c r="F715"/>
  <c r="G715"/>
  <c r="H715"/>
  <c r="I715"/>
  <c r="J715"/>
  <c r="K715"/>
  <c r="L715"/>
  <c r="Q715"/>
  <c r="R715"/>
  <c r="S715"/>
  <c r="T715"/>
  <c r="U715"/>
  <c r="V715"/>
  <c r="A716"/>
  <c r="B716"/>
  <c r="C716"/>
  <c r="D716"/>
  <c r="E716"/>
  <c r="F716"/>
  <c r="G716"/>
  <c r="H716"/>
  <c r="I716"/>
  <c r="J716"/>
  <c r="K716"/>
  <c r="L716"/>
  <c r="Q716"/>
  <c r="R716"/>
  <c r="S716"/>
  <c r="T716"/>
  <c r="U716"/>
  <c r="V716"/>
  <c r="A717"/>
  <c r="B717"/>
  <c r="C717"/>
  <c r="D717"/>
  <c r="E717"/>
  <c r="F717"/>
  <c r="G717"/>
  <c r="H717"/>
  <c r="I717"/>
  <c r="J717"/>
  <c r="K717"/>
  <c r="L717"/>
  <c r="Q717"/>
  <c r="R717"/>
  <c r="S717"/>
  <c r="T717"/>
  <c r="U717"/>
  <c r="V717"/>
  <c r="A718"/>
  <c r="B718"/>
  <c r="C718"/>
  <c r="D718"/>
  <c r="E718"/>
  <c r="F718"/>
  <c r="G718"/>
  <c r="H718"/>
  <c r="I718"/>
  <c r="J718"/>
  <c r="K718"/>
  <c r="L718"/>
  <c r="Q718"/>
  <c r="R718"/>
  <c r="S718"/>
  <c r="T718"/>
  <c r="U718"/>
  <c r="V718"/>
  <c r="A719"/>
  <c r="B719"/>
  <c r="C719"/>
  <c r="D719"/>
  <c r="E719"/>
  <c r="F719"/>
  <c r="G719"/>
  <c r="H719"/>
  <c r="I719"/>
  <c r="J719"/>
  <c r="K719"/>
  <c r="L719"/>
  <c r="Q719"/>
  <c r="R719"/>
  <c r="S719"/>
  <c r="T719"/>
  <c r="U719"/>
  <c r="V719"/>
  <c r="A720"/>
  <c r="B720"/>
  <c r="C720"/>
  <c r="D720"/>
  <c r="E720"/>
  <c r="F720"/>
  <c r="G720"/>
  <c r="H720"/>
  <c r="I720"/>
  <c r="J720"/>
  <c r="K720"/>
  <c r="L720"/>
  <c r="Q720"/>
  <c r="R720"/>
  <c r="S720"/>
  <c r="T720"/>
  <c r="U720"/>
  <c r="V720"/>
  <c r="A721"/>
  <c r="B721"/>
  <c r="C721"/>
  <c r="D721"/>
  <c r="E721"/>
  <c r="F721"/>
  <c r="G721"/>
  <c r="H721"/>
  <c r="I721"/>
  <c r="J721"/>
  <c r="K721"/>
  <c r="L721"/>
  <c r="Q721"/>
  <c r="R721"/>
  <c r="S721"/>
  <c r="T721"/>
  <c r="U721"/>
  <c r="V721"/>
  <c r="A722"/>
  <c r="B722"/>
  <c r="C722"/>
  <c r="D722"/>
  <c r="E722"/>
  <c r="F722"/>
  <c r="G722"/>
  <c r="H722"/>
  <c r="I722"/>
  <c r="J722"/>
  <c r="K722"/>
  <c r="L722"/>
  <c r="Q722"/>
  <c r="R722"/>
  <c r="S722"/>
  <c r="T722"/>
  <c r="U722"/>
  <c r="V722"/>
  <c r="A723"/>
  <c r="B723"/>
  <c r="C723"/>
  <c r="D723"/>
  <c r="E723"/>
  <c r="F723"/>
  <c r="G723"/>
  <c r="H723"/>
  <c r="I723"/>
  <c r="J723"/>
  <c r="K723"/>
  <c r="L723"/>
  <c r="Q723"/>
  <c r="R723"/>
  <c r="S723"/>
  <c r="T723"/>
  <c r="U723"/>
  <c r="V723"/>
  <c r="A724"/>
  <c r="B724"/>
  <c r="C724"/>
  <c r="D724"/>
  <c r="E724"/>
  <c r="F724"/>
  <c r="G724"/>
  <c r="H724"/>
  <c r="I724"/>
  <c r="J724"/>
  <c r="K724"/>
  <c r="L724"/>
  <c r="Q724"/>
  <c r="R724"/>
  <c r="S724"/>
  <c r="T724"/>
  <c r="U724"/>
  <c r="V724"/>
  <c r="A725"/>
  <c r="B725"/>
  <c r="C725"/>
  <c r="D725"/>
  <c r="E725"/>
  <c r="F725"/>
  <c r="G725"/>
  <c r="H725"/>
  <c r="I725"/>
  <c r="J725"/>
  <c r="K725"/>
  <c r="L725"/>
  <c r="Q725"/>
  <c r="R725"/>
  <c r="S725"/>
  <c r="T725"/>
  <c r="U725"/>
  <c r="V725"/>
  <c r="A726"/>
  <c r="B726"/>
  <c r="C726"/>
  <c r="D726"/>
  <c r="E726"/>
  <c r="F726"/>
  <c r="G726"/>
  <c r="H726"/>
  <c r="I726"/>
  <c r="J726"/>
  <c r="K726"/>
  <c r="L726"/>
  <c r="Q726"/>
  <c r="R726"/>
  <c r="S726"/>
  <c r="T726"/>
  <c r="U726"/>
  <c r="V726"/>
  <c r="A727"/>
  <c r="B727"/>
  <c r="C727"/>
  <c r="D727"/>
  <c r="E727"/>
  <c r="F727"/>
  <c r="G727"/>
  <c r="H727"/>
  <c r="I727"/>
  <c r="J727"/>
  <c r="K727"/>
  <c r="L727"/>
  <c r="Q727"/>
  <c r="R727"/>
  <c r="S727"/>
  <c r="T727"/>
  <c r="U727"/>
  <c r="V727"/>
  <c r="A728"/>
  <c r="B728"/>
  <c r="C728"/>
  <c r="D728"/>
  <c r="E728"/>
  <c r="F728"/>
  <c r="G728"/>
  <c r="H728"/>
  <c r="I728"/>
  <c r="J728"/>
  <c r="K728"/>
  <c r="L728"/>
  <c r="Q728"/>
  <c r="R728"/>
  <c r="S728"/>
  <c r="T728"/>
  <c r="U728"/>
  <c r="V728"/>
  <c r="A729"/>
  <c r="B729"/>
  <c r="C729"/>
  <c r="D729"/>
  <c r="E729"/>
  <c r="F729"/>
  <c r="G729"/>
  <c r="H729"/>
  <c r="I729"/>
  <c r="J729"/>
  <c r="K729"/>
  <c r="L729"/>
  <c r="Q729"/>
  <c r="R729"/>
  <c r="S729"/>
  <c r="T729"/>
  <c r="U729"/>
  <c r="V729"/>
  <c r="A730"/>
  <c r="B730"/>
  <c r="C730"/>
  <c r="D730"/>
  <c r="E730"/>
  <c r="F730"/>
  <c r="G730"/>
  <c r="H730"/>
  <c r="I730"/>
  <c r="J730"/>
  <c r="K730"/>
  <c r="L730"/>
  <c r="Q730"/>
  <c r="R730"/>
  <c r="S730"/>
  <c r="T730"/>
  <c r="U730"/>
  <c r="V730"/>
  <c r="A731"/>
  <c r="B731"/>
  <c r="C731"/>
  <c r="D731"/>
  <c r="E731"/>
  <c r="F731"/>
  <c r="G731"/>
  <c r="H731"/>
  <c r="I731"/>
  <c r="J731"/>
  <c r="K731"/>
  <c r="L731"/>
  <c r="Q731"/>
  <c r="R731"/>
  <c r="S731"/>
  <c r="T731"/>
  <c r="U731"/>
  <c r="V731"/>
  <c r="A732"/>
  <c r="B732"/>
  <c r="C732"/>
  <c r="D732"/>
  <c r="E732"/>
  <c r="F732"/>
  <c r="G732"/>
  <c r="H732"/>
  <c r="I732"/>
  <c r="J732"/>
  <c r="K732"/>
  <c r="L732"/>
  <c r="Q732"/>
  <c r="R732"/>
  <c r="S732"/>
  <c r="T732"/>
  <c r="U732"/>
  <c r="V732"/>
  <c r="A733"/>
  <c r="B733"/>
  <c r="C733"/>
  <c r="D733"/>
  <c r="E733"/>
  <c r="F733"/>
  <c r="G733"/>
  <c r="H733"/>
  <c r="I733"/>
  <c r="J733"/>
  <c r="K733"/>
  <c r="L733"/>
  <c r="Q733"/>
  <c r="R733"/>
  <c r="S733"/>
  <c r="T733"/>
  <c r="U733"/>
  <c r="V733"/>
  <c r="A734"/>
  <c r="B734"/>
  <c r="C734"/>
  <c r="D734"/>
  <c r="E734"/>
  <c r="F734"/>
  <c r="G734"/>
  <c r="H734"/>
  <c r="I734"/>
  <c r="J734"/>
  <c r="K734"/>
  <c r="L734"/>
  <c r="Q734"/>
  <c r="R734"/>
  <c r="S734"/>
  <c r="T734"/>
  <c r="U734"/>
  <c r="V734"/>
  <c r="A735"/>
  <c r="B735"/>
  <c r="C735"/>
  <c r="D735"/>
  <c r="E735"/>
  <c r="F735"/>
  <c r="G735"/>
  <c r="H735"/>
  <c r="I735"/>
  <c r="J735"/>
  <c r="K735"/>
  <c r="L735"/>
  <c r="Q735"/>
  <c r="R735"/>
  <c r="S735"/>
  <c r="T735"/>
  <c r="U735"/>
  <c r="V735"/>
  <c r="A736"/>
  <c r="B736"/>
  <c r="C736"/>
  <c r="D736"/>
  <c r="E736"/>
  <c r="F736"/>
  <c r="G736"/>
  <c r="H736"/>
  <c r="I736"/>
  <c r="J736"/>
  <c r="K736"/>
  <c r="L736"/>
  <c r="Q736"/>
  <c r="R736"/>
  <c r="S736"/>
  <c r="T736"/>
  <c r="U736"/>
  <c r="V736"/>
  <c r="A737"/>
  <c r="B737"/>
  <c r="C737"/>
  <c r="D737"/>
  <c r="E737"/>
  <c r="F737"/>
  <c r="G737"/>
  <c r="H737"/>
  <c r="I737"/>
  <c r="J737"/>
  <c r="K737"/>
  <c r="L737"/>
  <c r="Q737"/>
  <c r="R737"/>
  <c r="S737"/>
  <c r="T737"/>
  <c r="U737"/>
  <c r="V737"/>
  <c r="A738"/>
  <c r="B738"/>
  <c r="C738"/>
  <c r="D738"/>
  <c r="E738"/>
  <c r="F738"/>
  <c r="G738"/>
  <c r="H738"/>
  <c r="I738"/>
  <c r="J738"/>
  <c r="K738"/>
  <c r="L738"/>
  <c r="Q738"/>
  <c r="R738"/>
  <c r="S738"/>
  <c r="T738"/>
  <c r="U738"/>
  <c r="V738"/>
  <c r="A739"/>
  <c r="B739"/>
  <c r="C739"/>
  <c r="D739"/>
  <c r="E739"/>
  <c r="F739"/>
  <c r="G739"/>
  <c r="H739"/>
  <c r="I739"/>
  <c r="J739"/>
  <c r="K739"/>
  <c r="L739"/>
  <c r="Q739"/>
  <c r="R739"/>
  <c r="S739"/>
  <c r="T739"/>
  <c r="U739"/>
  <c r="V739"/>
  <c r="A740"/>
  <c r="B740"/>
  <c r="C740"/>
  <c r="D740"/>
  <c r="E740"/>
  <c r="F740"/>
  <c r="G740"/>
  <c r="H740"/>
  <c r="I740"/>
  <c r="J740"/>
  <c r="K740"/>
  <c r="L740"/>
  <c r="Q740"/>
  <c r="R740"/>
  <c r="S740"/>
  <c r="T740"/>
  <c r="U740"/>
  <c r="V740"/>
  <c r="A741"/>
  <c r="B741"/>
  <c r="C741"/>
  <c r="D741"/>
  <c r="E741"/>
  <c r="F741"/>
  <c r="G741"/>
  <c r="H741"/>
  <c r="I741"/>
  <c r="J741"/>
  <c r="K741"/>
  <c r="L741"/>
  <c r="Q741"/>
  <c r="R741"/>
  <c r="S741"/>
  <c r="T741"/>
  <c r="U741"/>
  <c r="V741"/>
  <c r="A742"/>
  <c r="B742"/>
  <c r="C742"/>
  <c r="D742"/>
  <c r="E742"/>
  <c r="F742"/>
  <c r="G742"/>
  <c r="H742"/>
  <c r="I742"/>
  <c r="J742"/>
  <c r="K742"/>
  <c r="L742"/>
  <c r="Q742"/>
  <c r="R742"/>
  <c r="S742"/>
  <c r="T742"/>
  <c r="U742"/>
  <c r="V742"/>
  <c r="A743"/>
  <c r="B743"/>
  <c r="C743"/>
  <c r="D743"/>
  <c r="E743"/>
  <c r="F743"/>
  <c r="G743"/>
  <c r="H743"/>
  <c r="I743"/>
  <c r="J743"/>
  <c r="K743"/>
  <c r="L743"/>
  <c r="Q743"/>
  <c r="R743"/>
  <c r="S743"/>
  <c r="T743"/>
  <c r="U743"/>
  <c r="V743"/>
  <c r="A744"/>
  <c r="B744"/>
  <c r="C744"/>
  <c r="D744"/>
  <c r="E744"/>
  <c r="F744"/>
  <c r="G744"/>
  <c r="H744"/>
  <c r="I744"/>
  <c r="J744"/>
  <c r="K744"/>
  <c r="L744"/>
  <c r="Q744"/>
  <c r="R744"/>
  <c r="S744"/>
  <c r="T744"/>
  <c r="U744"/>
  <c r="V744"/>
  <c r="A745"/>
  <c r="B745"/>
  <c r="C745"/>
  <c r="D745"/>
  <c r="E745"/>
  <c r="F745"/>
  <c r="G745"/>
  <c r="H745"/>
  <c r="I745"/>
  <c r="J745"/>
  <c r="K745"/>
  <c r="L745"/>
  <c r="Q745"/>
  <c r="R745"/>
  <c r="S745"/>
  <c r="T745"/>
  <c r="U745"/>
  <c r="V745"/>
  <c r="A746"/>
  <c r="B746"/>
  <c r="C746"/>
  <c r="D746"/>
  <c r="E746"/>
  <c r="F746"/>
  <c r="G746"/>
  <c r="H746"/>
  <c r="I746"/>
  <c r="J746"/>
  <c r="K746"/>
  <c r="L746"/>
  <c r="Q746"/>
  <c r="R746"/>
  <c r="S746"/>
  <c r="T746"/>
  <c r="U746"/>
  <c r="V746"/>
  <c r="A747"/>
  <c r="B747"/>
  <c r="C747"/>
  <c r="D747"/>
  <c r="E747"/>
  <c r="F747"/>
  <c r="G747"/>
  <c r="H747"/>
  <c r="I747"/>
  <c r="J747"/>
  <c r="K747"/>
  <c r="L747"/>
  <c r="Q747"/>
  <c r="R747"/>
  <c r="S747"/>
  <c r="T747"/>
  <c r="U747"/>
  <c r="V747"/>
  <c r="A748"/>
  <c r="B748"/>
  <c r="C748"/>
  <c r="D748"/>
  <c r="E748"/>
  <c r="F748"/>
  <c r="G748"/>
  <c r="H748"/>
  <c r="I748"/>
  <c r="J748"/>
  <c r="K748"/>
  <c r="L748"/>
  <c r="Q748"/>
  <c r="R748"/>
  <c r="S748"/>
  <c r="T748"/>
  <c r="U748"/>
  <c r="V748"/>
  <c r="A749"/>
  <c r="B749"/>
  <c r="C749"/>
  <c r="D749"/>
  <c r="E749"/>
  <c r="F749"/>
  <c r="G749"/>
  <c r="H749"/>
  <c r="I749"/>
  <c r="J749"/>
  <c r="K749"/>
  <c r="L749"/>
  <c r="Q749"/>
  <c r="R749"/>
  <c r="S749"/>
  <c r="T749"/>
  <c r="U749"/>
  <c r="V749"/>
  <c r="A750"/>
  <c r="B750"/>
  <c r="C750"/>
  <c r="D750"/>
  <c r="E750"/>
  <c r="F750"/>
  <c r="G750"/>
  <c r="H750"/>
  <c r="I750"/>
  <c r="J750"/>
  <c r="K750"/>
  <c r="L750"/>
  <c r="Q750"/>
  <c r="R750"/>
  <c r="S750"/>
  <c r="T750"/>
  <c r="U750"/>
  <c r="V750"/>
  <c r="A751"/>
  <c r="B751"/>
  <c r="C751"/>
  <c r="D751"/>
  <c r="E751"/>
  <c r="F751"/>
  <c r="G751"/>
  <c r="H751"/>
  <c r="I751"/>
  <c r="J751"/>
  <c r="K751"/>
  <c r="L751"/>
  <c r="Q751"/>
  <c r="R751"/>
  <c r="S751"/>
  <c r="T751"/>
  <c r="U751"/>
  <c r="V751"/>
  <c r="A752"/>
  <c r="B752"/>
  <c r="C752"/>
  <c r="D752"/>
  <c r="E752"/>
  <c r="F752"/>
  <c r="G752"/>
  <c r="H752"/>
  <c r="I752"/>
  <c r="J752"/>
  <c r="K752"/>
  <c r="L752"/>
  <c r="Q752"/>
  <c r="R752"/>
  <c r="S752"/>
  <c r="T752"/>
  <c r="U752"/>
  <c r="V752"/>
  <c r="A753"/>
  <c r="B753"/>
  <c r="C753"/>
  <c r="D753"/>
  <c r="E753"/>
  <c r="F753"/>
  <c r="G753"/>
  <c r="H753"/>
  <c r="I753"/>
  <c r="J753"/>
  <c r="K753"/>
  <c r="L753"/>
  <c r="Q753"/>
  <c r="R753"/>
  <c r="S753"/>
  <c r="T753"/>
  <c r="U753"/>
  <c r="V753"/>
  <c r="A754"/>
  <c r="B754"/>
  <c r="C754"/>
  <c r="D754"/>
  <c r="E754"/>
  <c r="F754"/>
  <c r="G754"/>
  <c r="H754"/>
  <c r="I754"/>
  <c r="J754"/>
  <c r="K754"/>
  <c r="L754"/>
  <c r="Q754"/>
  <c r="R754"/>
  <c r="S754"/>
  <c r="T754"/>
  <c r="U754"/>
  <c r="V754"/>
  <c r="A755"/>
  <c r="B755"/>
  <c r="C755"/>
  <c r="D755"/>
  <c r="E755"/>
  <c r="F755"/>
  <c r="G755"/>
  <c r="H755"/>
  <c r="I755"/>
  <c r="J755"/>
  <c r="K755"/>
  <c r="L755"/>
  <c r="Q755"/>
  <c r="R755"/>
  <c r="S755"/>
  <c r="T755"/>
  <c r="U755"/>
  <c r="V755"/>
  <c r="A756"/>
  <c r="B756"/>
  <c r="C756"/>
  <c r="D756"/>
  <c r="E756"/>
  <c r="F756"/>
  <c r="G756"/>
  <c r="H756"/>
  <c r="I756"/>
  <c r="J756"/>
  <c r="K756"/>
  <c r="L756"/>
  <c r="Q756"/>
  <c r="R756"/>
  <c r="S756"/>
  <c r="T756"/>
  <c r="U756"/>
  <c r="V756"/>
  <c r="A757"/>
  <c r="B757"/>
  <c r="C757"/>
  <c r="D757"/>
  <c r="E757"/>
  <c r="F757"/>
  <c r="G757"/>
  <c r="H757"/>
  <c r="I757"/>
  <c r="J757"/>
  <c r="K757"/>
  <c r="L757"/>
  <c r="Q757"/>
  <c r="R757"/>
  <c r="S757"/>
  <c r="T757"/>
  <c r="U757"/>
  <c r="V757"/>
  <c r="A758"/>
  <c r="B758"/>
  <c r="C758"/>
  <c r="D758"/>
  <c r="E758"/>
  <c r="F758"/>
  <c r="G758"/>
  <c r="H758"/>
  <c r="I758"/>
  <c r="J758"/>
  <c r="K758"/>
  <c r="L758"/>
  <c r="Q758"/>
  <c r="R758"/>
  <c r="S758"/>
  <c r="T758"/>
  <c r="U758"/>
  <c r="V758"/>
  <c r="A759"/>
  <c r="B759"/>
  <c r="C759"/>
  <c r="D759"/>
  <c r="E759"/>
  <c r="F759"/>
  <c r="G759"/>
  <c r="H759"/>
  <c r="I759"/>
  <c r="J759"/>
  <c r="K759"/>
  <c r="L759"/>
  <c r="Q759"/>
  <c r="R759"/>
  <c r="S759"/>
  <c r="T759"/>
  <c r="U759"/>
  <c r="V759"/>
  <c r="A760"/>
  <c r="B760"/>
  <c r="C760"/>
  <c r="D760"/>
  <c r="E760"/>
  <c r="F760"/>
  <c r="G760"/>
  <c r="H760"/>
  <c r="I760"/>
  <c r="J760"/>
  <c r="K760"/>
  <c r="L760"/>
  <c r="Q760"/>
  <c r="R760"/>
  <c r="S760"/>
  <c r="T760"/>
  <c r="U760"/>
  <c r="V760"/>
  <c r="A761"/>
  <c r="B761"/>
  <c r="C761"/>
  <c r="D761"/>
  <c r="E761"/>
  <c r="F761"/>
  <c r="G761"/>
  <c r="H761"/>
  <c r="I761"/>
  <c r="J761"/>
  <c r="K761"/>
  <c r="L761"/>
  <c r="Q761"/>
  <c r="R761"/>
  <c r="S761"/>
  <c r="T761"/>
  <c r="U761"/>
  <c r="V761"/>
  <c r="A762"/>
  <c r="B762"/>
  <c r="C762"/>
  <c r="D762"/>
  <c r="E762"/>
  <c r="F762"/>
  <c r="G762"/>
  <c r="H762"/>
  <c r="I762"/>
  <c r="J762"/>
  <c r="K762"/>
  <c r="L762"/>
  <c r="Q762"/>
  <c r="R762"/>
  <c r="S762"/>
  <c r="T762"/>
  <c r="U762"/>
  <c r="V762"/>
  <c r="A763"/>
  <c r="B763"/>
  <c r="C763"/>
  <c r="D763"/>
  <c r="E763"/>
  <c r="F763"/>
  <c r="G763"/>
  <c r="H763"/>
  <c r="I763"/>
  <c r="J763"/>
  <c r="K763"/>
  <c r="L763"/>
  <c r="Q763"/>
  <c r="R763"/>
  <c r="S763"/>
  <c r="T763"/>
  <c r="U763"/>
  <c r="V763"/>
  <c r="A764"/>
  <c r="B764"/>
  <c r="C764"/>
  <c r="D764"/>
  <c r="E764"/>
  <c r="F764"/>
  <c r="G764"/>
  <c r="H764"/>
  <c r="I764"/>
  <c r="J764"/>
  <c r="K764"/>
  <c r="L764"/>
  <c r="Q764"/>
  <c r="R764"/>
  <c r="S764"/>
  <c r="T764"/>
  <c r="U764"/>
  <c r="V764"/>
  <c r="A765"/>
  <c r="B765"/>
  <c r="C765"/>
  <c r="D765"/>
  <c r="E765"/>
  <c r="F765"/>
  <c r="G765"/>
  <c r="H765"/>
  <c r="I765"/>
  <c r="J765"/>
  <c r="K765"/>
  <c r="L765"/>
  <c r="Q765"/>
  <c r="R765"/>
  <c r="S765"/>
  <c r="T765"/>
  <c r="U765"/>
  <c r="V765"/>
  <c r="A766"/>
  <c r="B766"/>
  <c r="C766"/>
  <c r="D766"/>
  <c r="E766"/>
  <c r="F766"/>
  <c r="G766"/>
  <c r="H766"/>
  <c r="I766"/>
  <c r="J766"/>
  <c r="K766"/>
  <c r="L766"/>
  <c r="Q766"/>
  <c r="R766"/>
  <c r="S766"/>
  <c r="T766"/>
  <c r="U766"/>
  <c r="V766"/>
  <c r="A767"/>
  <c r="B767"/>
  <c r="C767"/>
  <c r="D767"/>
  <c r="E767"/>
  <c r="F767"/>
  <c r="G767"/>
  <c r="H767"/>
  <c r="I767"/>
  <c r="J767"/>
  <c r="K767"/>
  <c r="L767"/>
  <c r="Q767"/>
  <c r="R767"/>
  <c r="S767"/>
  <c r="T767"/>
  <c r="U767"/>
  <c r="V767"/>
  <c r="A768"/>
  <c r="B768"/>
  <c r="C768"/>
  <c r="D768"/>
  <c r="E768"/>
  <c r="F768"/>
  <c r="G768"/>
  <c r="H768"/>
  <c r="I768"/>
  <c r="J768"/>
  <c r="K768"/>
  <c r="L768"/>
  <c r="Q768"/>
  <c r="R768"/>
  <c r="S768"/>
  <c r="T768"/>
  <c r="U768"/>
  <c r="V768"/>
  <c r="A769"/>
  <c r="B769"/>
  <c r="C769"/>
  <c r="D769"/>
  <c r="E769"/>
  <c r="F769"/>
  <c r="G769"/>
  <c r="H769"/>
  <c r="I769"/>
  <c r="J769"/>
  <c r="K769"/>
  <c r="L769"/>
  <c r="Q769"/>
  <c r="R769"/>
  <c r="S769"/>
  <c r="T769"/>
  <c r="U769"/>
  <c r="V769"/>
  <c r="A770"/>
  <c r="B770"/>
  <c r="C770"/>
  <c r="D770"/>
  <c r="E770"/>
  <c r="F770"/>
  <c r="G770"/>
  <c r="H770"/>
  <c r="I770"/>
  <c r="J770"/>
  <c r="K770"/>
  <c r="L770"/>
  <c r="Q770"/>
  <c r="R770"/>
  <c r="S770"/>
  <c r="T770"/>
  <c r="U770"/>
  <c r="V770"/>
  <c r="A771"/>
  <c r="B771"/>
  <c r="C771"/>
  <c r="D771"/>
  <c r="E771"/>
  <c r="F771"/>
  <c r="G771"/>
  <c r="H771"/>
  <c r="I771"/>
  <c r="J771"/>
  <c r="K771"/>
  <c r="L771"/>
  <c r="Q771"/>
  <c r="R771"/>
  <c r="S771"/>
  <c r="T771"/>
  <c r="U771"/>
  <c r="V771"/>
  <c r="A772"/>
  <c r="B772"/>
  <c r="C772"/>
  <c r="D772"/>
  <c r="E772"/>
  <c r="F772"/>
  <c r="G772"/>
  <c r="H772"/>
  <c r="I772"/>
  <c r="J772"/>
  <c r="K772"/>
  <c r="L772"/>
  <c r="Q772"/>
  <c r="R772"/>
  <c r="S772"/>
  <c r="T772"/>
  <c r="U772"/>
  <c r="V772"/>
  <c r="A773"/>
  <c r="B773"/>
  <c r="C773"/>
  <c r="D773"/>
  <c r="E773"/>
  <c r="F773"/>
  <c r="G773"/>
  <c r="H773"/>
  <c r="I773"/>
  <c r="J773"/>
  <c r="K773"/>
  <c r="L773"/>
  <c r="Q773"/>
  <c r="R773"/>
  <c r="S773"/>
  <c r="T773"/>
  <c r="U773"/>
  <c r="V773"/>
  <c r="A774"/>
  <c r="B774"/>
  <c r="C774"/>
  <c r="D774"/>
  <c r="E774"/>
  <c r="F774"/>
  <c r="G774"/>
  <c r="H774"/>
  <c r="I774"/>
  <c r="J774"/>
  <c r="K774"/>
  <c r="L774"/>
  <c r="Q774"/>
  <c r="R774"/>
  <c r="S774"/>
  <c r="T774"/>
  <c r="U774"/>
  <c r="V774"/>
  <c r="A775"/>
  <c r="B775"/>
  <c r="C775"/>
  <c r="D775"/>
  <c r="E775"/>
  <c r="F775"/>
  <c r="G775"/>
  <c r="H775"/>
  <c r="I775"/>
  <c r="J775"/>
  <c r="K775"/>
  <c r="L775"/>
  <c r="Q775"/>
  <c r="R775"/>
  <c r="S775"/>
  <c r="T775"/>
  <c r="U775"/>
  <c r="V775"/>
  <c r="A776"/>
  <c r="B776"/>
  <c r="C776"/>
  <c r="D776"/>
  <c r="E776"/>
  <c r="F776"/>
  <c r="G776"/>
  <c r="H776"/>
  <c r="I776"/>
  <c r="J776"/>
  <c r="K776"/>
  <c r="L776"/>
  <c r="Q776"/>
  <c r="R776"/>
  <c r="S776"/>
  <c r="T776"/>
  <c r="U776"/>
  <c r="V776"/>
  <c r="A777"/>
  <c r="B777"/>
  <c r="C777"/>
  <c r="D777"/>
  <c r="E777"/>
  <c r="F777"/>
  <c r="G777"/>
  <c r="H777"/>
  <c r="I777"/>
  <c r="J777"/>
  <c r="K777"/>
  <c r="L777"/>
  <c r="Q777"/>
  <c r="R777"/>
  <c r="S777"/>
  <c r="T777"/>
  <c r="U777"/>
  <c r="V777"/>
  <c r="A778"/>
  <c r="B778"/>
  <c r="C778"/>
  <c r="D778"/>
  <c r="E778"/>
  <c r="F778"/>
  <c r="G778"/>
  <c r="H778"/>
  <c r="I778"/>
  <c r="J778"/>
  <c r="K778"/>
  <c r="L778"/>
  <c r="Q778"/>
  <c r="R778"/>
  <c r="S778"/>
  <c r="T778"/>
  <c r="U778"/>
  <c r="V778"/>
  <c r="A779"/>
  <c r="B779"/>
  <c r="C779"/>
  <c r="D779"/>
  <c r="E779"/>
  <c r="F779"/>
  <c r="G779"/>
  <c r="H779"/>
  <c r="I779"/>
  <c r="J779"/>
  <c r="K779"/>
  <c r="L779"/>
  <c r="Q779"/>
  <c r="R779"/>
  <c r="S779"/>
  <c r="T779"/>
  <c r="U779"/>
  <c r="V779"/>
  <c r="A780"/>
  <c r="B780"/>
  <c r="C780"/>
  <c r="D780"/>
  <c r="E780"/>
  <c r="F780"/>
  <c r="G780"/>
  <c r="H780"/>
  <c r="I780"/>
  <c r="J780"/>
  <c r="K780"/>
  <c r="L780"/>
  <c r="Q780"/>
  <c r="R780"/>
  <c r="S780"/>
  <c r="T780"/>
  <c r="U780"/>
  <c r="V780"/>
  <c r="A781"/>
  <c r="B781"/>
  <c r="C781"/>
  <c r="D781"/>
  <c r="E781"/>
  <c r="F781"/>
  <c r="G781"/>
  <c r="H781"/>
  <c r="I781"/>
  <c r="J781"/>
  <c r="K781"/>
  <c r="L781"/>
  <c r="Q781"/>
  <c r="R781"/>
  <c r="S781"/>
  <c r="T781"/>
  <c r="U781"/>
  <c r="V781"/>
  <c r="A782"/>
  <c r="B782"/>
  <c r="C782"/>
  <c r="D782"/>
  <c r="E782"/>
  <c r="F782"/>
  <c r="G782"/>
  <c r="H782"/>
  <c r="I782"/>
  <c r="J782"/>
  <c r="K782"/>
  <c r="L782"/>
  <c r="Q782"/>
  <c r="R782"/>
  <c r="S782"/>
  <c r="T782"/>
  <c r="U782"/>
  <c r="V782"/>
  <c r="A783"/>
  <c r="B783"/>
  <c r="C783"/>
  <c r="D783"/>
  <c r="E783"/>
  <c r="F783"/>
  <c r="G783"/>
  <c r="H783"/>
  <c r="I783"/>
  <c r="J783"/>
  <c r="K783"/>
  <c r="L783"/>
  <c r="Q783"/>
  <c r="R783"/>
  <c r="S783"/>
  <c r="T783"/>
  <c r="U783"/>
  <c r="V783"/>
  <c r="A784"/>
  <c r="B784"/>
  <c r="C784"/>
  <c r="D784"/>
  <c r="E784"/>
  <c r="F784"/>
  <c r="G784"/>
  <c r="H784"/>
  <c r="I784"/>
  <c r="J784"/>
  <c r="K784"/>
  <c r="L784"/>
  <c r="Q784"/>
  <c r="R784"/>
  <c r="S784"/>
  <c r="T784"/>
  <c r="U784"/>
  <c r="V784"/>
  <c r="A785"/>
  <c r="B785"/>
  <c r="C785"/>
  <c r="D785"/>
  <c r="E785"/>
  <c r="F785"/>
  <c r="G785"/>
  <c r="H785"/>
  <c r="I785"/>
  <c r="J785"/>
  <c r="K785"/>
  <c r="L785"/>
  <c r="Q785"/>
  <c r="R785"/>
  <c r="S785"/>
  <c r="T785"/>
  <c r="U785"/>
  <c r="V785"/>
  <c r="A786"/>
  <c r="B786"/>
  <c r="C786"/>
  <c r="D786"/>
  <c r="E786"/>
  <c r="F786"/>
  <c r="G786"/>
  <c r="H786"/>
  <c r="I786"/>
  <c r="J786"/>
  <c r="K786"/>
  <c r="L786"/>
  <c r="Q786"/>
  <c r="R786"/>
  <c r="S786"/>
  <c r="T786"/>
  <c r="U786"/>
  <c r="V786"/>
  <c r="A787"/>
  <c r="B787"/>
  <c r="C787"/>
  <c r="D787"/>
  <c r="E787"/>
  <c r="F787"/>
  <c r="G787"/>
  <c r="H787"/>
  <c r="I787"/>
  <c r="J787"/>
  <c r="K787"/>
  <c r="L787"/>
  <c r="Q787"/>
  <c r="R787"/>
  <c r="S787"/>
  <c r="T787"/>
  <c r="U787"/>
  <c r="V787"/>
  <c r="A788"/>
  <c r="B788"/>
  <c r="C788"/>
  <c r="D788"/>
  <c r="E788"/>
  <c r="F788"/>
  <c r="G788"/>
  <c r="H788"/>
  <c r="I788"/>
  <c r="J788"/>
  <c r="K788"/>
  <c r="L788"/>
  <c r="Q788"/>
  <c r="R788"/>
  <c r="S788"/>
  <c r="T788"/>
  <c r="U788"/>
  <c r="V788"/>
  <c r="A789"/>
  <c r="B789"/>
  <c r="C789"/>
  <c r="D789"/>
  <c r="E789"/>
  <c r="F789"/>
  <c r="G789"/>
  <c r="H789"/>
  <c r="I789"/>
  <c r="J789"/>
  <c r="K789"/>
  <c r="L789"/>
  <c r="Q789"/>
  <c r="R789"/>
  <c r="S789"/>
  <c r="T789"/>
  <c r="U789"/>
  <c r="V789"/>
  <c r="A790"/>
  <c r="B790"/>
  <c r="C790"/>
  <c r="D790"/>
  <c r="E790"/>
  <c r="F790"/>
  <c r="G790"/>
  <c r="H790"/>
  <c r="I790"/>
  <c r="J790"/>
  <c r="K790"/>
  <c r="L790"/>
  <c r="Q790"/>
  <c r="R790"/>
  <c r="S790"/>
  <c r="T790"/>
  <c r="U790"/>
  <c r="V790"/>
  <c r="A791"/>
  <c r="B791"/>
  <c r="C791"/>
  <c r="D791"/>
  <c r="E791"/>
  <c r="F791"/>
  <c r="G791"/>
  <c r="H791"/>
  <c r="I791"/>
  <c r="J791"/>
  <c r="K791"/>
  <c r="L791"/>
  <c r="Q791"/>
  <c r="R791"/>
  <c r="S791"/>
  <c r="T791"/>
  <c r="U791"/>
  <c r="V791"/>
  <c r="A792"/>
  <c r="B792"/>
  <c r="C792"/>
  <c r="D792"/>
  <c r="E792"/>
  <c r="F792"/>
  <c r="G792"/>
  <c r="H792"/>
  <c r="I792"/>
  <c r="J792"/>
  <c r="K792"/>
  <c r="L792"/>
  <c r="Q792"/>
  <c r="R792"/>
  <c r="S792"/>
  <c r="T792"/>
  <c r="U792"/>
  <c r="V792"/>
  <c r="A793"/>
  <c r="B793"/>
  <c r="C793"/>
  <c r="D793"/>
  <c r="E793"/>
  <c r="F793"/>
  <c r="G793"/>
  <c r="H793"/>
  <c r="I793"/>
  <c r="J793"/>
  <c r="K793"/>
  <c r="L793"/>
  <c r="Q793"/>
  <c r="R793"/>
  <c r="S793"/>
  <c r="T793"/>
  <c r="U793"/>
  <c r="V793"/>
  <c r="A794"/>
  <c r="B794"/>
  <c r="C794"/>
  <c r="D794"/>
  <c r="E794"/>
  <c r="F794"/>
  <c r="G794"/>
  <c r="H794"/>
  <c r="I794"/>
  <c r="J794"/>
  <c r="K794"/>
  <c r="L794"/>
  <c r="Q794"/>
  <c r="R794"/>
  <c r="S794"/>
  <c r="T794"/>
  <c r="U794"/>
  <c r="V794"/>
  <c r="A795"/>
  <c r="B795"/>
  <c r="C795"/>
  <c r="D795"/>
  <c r="E795"/>
  <c r="F795"/>
  <c r="G795"/>
  <c r="H795"/>
  <c r="I795"/>
  <c r="J795"/>
  <c r="K795"/>
  <c r="L795"/>
  <c r="Q795"/>
  <c r="R795"/>
  <c r="S795"/>
  <c r="T795"/>
  <c r="U795"/>
  <c r="V795"/>
  <c r="A796"/>
  <c r="B796"/>
  <c r="C796"/>
  <c r="D796"/>
  <c r="E796"/>
  <c r="F796"/>
  <c r="G796"/>
  <c r="H796"/>
  <c r="I796"/>
  <c r="J796"/>
  <c r="K796"/>
  <c r="L796"/>
  <c r="Q796"/>
  <c r="R796"/>
  <c r="S796"/>
  <c r="T796"/>
  <c r="U796"/>
  <c r="V796"/>
  <c r="A797"/>
  <c r="B797"/>
  <c r="C797"/>
  <c r="D797"/>
  <c r="E797"/>
  <c r="F797"/>
  <c r="G797"/>
  <c r="H797"/>
  <c r="I797"/>
  <c r="J797"/>
  <c r="K797"/>
  <c r="L797"/>
  <c r="Q797"/>
  <c r="R797"/>
  <c r="S797"/>
  <c r="T797"/>
  <c r="U797"/>
  <c r="V797"/>
  <c r="A798"/>
  <c r="B798"/>
  <c r="C798"/>
  <c r="D798"/>
  <c r="E798"/>
  <c r="F798"/>
  <c r="G798"/>
  <c r="H798"/>
  <c r="I798"/>
  <c r="J798"/>
  <c r="K798"/>
  <c r="L798"/>
  <c r="Q798"/>
  <c r="R798"/>
  <c r="S798"/>
  <c r="T798"/>
  <c r="U798"/>
  <c r="V798"/>
  <c r="A799"/>
  <c r="B799"/>
  <c r="C799"/>
  <c r="D799"/>
  <c r="E799"/>
  <c r="F799"/>
  <c r="G799"/>
  <c r="H799"/>
  <c r="I799"/>
  <c r="J799"/>
  <c r="K799"/>
  <c r="L799"/>
  <c r="Q799"/>
  <c r="R799"/>
  <c r="S799"/>
  <c r="T799"/>
  <c r="U799"/>
  <c r="V799"/>
  <c r="A800"/>
  <c r="B800"/>
  <c r="C800"/>
  <c r="D800"/>
  <c r="E800"/>
  <c r="F800"/>
  <c r="G800"/>
  <c r="H800"/>
  <c r="I800"/>
  <c r="J800"/>
  <c r="K800"/>
  <c r="L800"/>
  <c r="Q800"/>
  <c r="R800"/>
  <c r="S800"/>
  <c r="T800"/>
  <c r="U800"/>
  <c r="V800"/>
  <c r="A801"/>
  <c r="B801"/>
  <c r="C801"/>
  <c r="D801"/>
  <c r="E801"/>
  <c r="F801"/>
  <c r="G801"/>
  <c r="H801"/>
  <c r="I801"/>
  <c r="J801"/>
  <c r="K801"/>
  <c r="L801"/>
  <c r="Q801"/>
  <c r="R801"/>
  <c r="S801"/>
  <c r="T801"/>
  <c r="U801"/>
  <c r="V801"/>
  <c r="A802"/>
  <c r="B802"/>
  <c r="C802"/>
  <c r="D802"/>
  <c r="E802"/>
  <c r="F802"/>
  <c r="G802"/>
  <c r="H802"/>
  <c r="I802"/>
  <c r="J802"/>
  <c r="K802"/>
  <c r="L802"/>
  <c r="Q802"/>
  <c r="R802"/>
  <c r="S802"/>
  <c r="T802"/>
  <c r="U802"/>
  <c r="V802"/>
  <c r="A803"/>
  <c r="B803"/>
  <c r="C803"/>
  <c r="D803"/>
  <c r="E803"/>
  <c r="F803"/>
  <c r="G803"/>
  <c r="H803"/>
  <c r="I803"/>
  <c r="J803"/>
  <c r="K803"/>
  <c r="L803"/>
  <c r="Q803"/>
  <c r="R803"/>
  <c r="S803"/>
  <c r="T803"/>
  <c r="U803"/>
  <c r="V803"/>
  <c r="A804"/>
  <c r="B804"/>
  <c r="C804"/>
  <c r="D804"/>
  <c r="E804"/>
  <c r="F804"/>
  <c r="G804"/>
  <c r="H804"/>
  <c r="I804"/>
  <c r="J804"/>
  <c r="K804"/>
  <c r="L804"/>
  <c r="Q804"/>
  <c r="R804"/>
  <c r="S804"/>
  <c r="T804"/>
  <c r="U804"/>
  <c r="V804"/>
  <c r="A805"/>
  <c r="B805"/>
  <c r="C805"/>
  <c r="D805"/>
  <c r="E805"/>
  <c r="F805"/>
  <c r="G805"/>
  <c r="H805"/>
  <c r="I805"/>
  <c r="J805"/>
  <c r="K805"/>
  <c r="L805"/>
  <c r="Q805"/>
  <c r="R805"/>
  <c r="S805"/>
  <c r="T805"/>
  <c r="U805"/>
  <c r="V805"/>
  <c r="A806"/>
  <c r="B806"/>
  <c r="C806"/>
  <c r="D806"/>
  <c r="E806"/>
  <c r="F806"/>
  <c r="G806"/>
  <c r="H806"/>
  <c r="I806"/>
  <c r="J806"/>
  <c r="K806"/>
  <c r="L806"/>
  <c r="Q806"/>
  <c r="R806"/>
  <c r="S806"/>
  <c r="T806"/>
  <c r="U806"/>
  <c r="V806"/>
  <c r="A807"/>
  <c r="B807"/>
  <c r="C807"/>
  <c r="D807"/>
  <c r="E807"/>
  <c r="F807"/>
  <c r="G807"/>
  <c r="H807"/>
  <c r="I807"/>
  <c r="J807"/>
  <c r="K807"/>
  <c r="L807"/>
  <c r="Q807"/>
  <c r="R807"/>
  <c r="S807"/>
  <c r="T807"/>
  <c r="U807"/>
  <c r="V807"/>
  <c r="A808"/>
  <c r="B808"/>
  <c r="C808"/>
  <c r="D808"/>
  <c r="E808"/>
  <c r="F808"/>
  <c r="G808"/>
  <c r="H808"/>
  <c r="I808"/>
  <c r="J808"/>
  <c r="K808"/>
  <c r="L808"/>
  <c r="Q808"/>
  <c r="R808"/>
  <c r="S808"/>
  <c r="T808"/>
  <c r="U808"/>
  <c r="V808"/>
  <c r="A809"/>
  <c r="B809"/>
  <c r="C809"/>
  <c r="D809"/>
  <c r="E809"/>
  <c r="F809"/>
  <c r="G809"/>
  <c r="H809"/>
  <c r="I809"/>
  <c r="J809"/>
  <c r="K809"/>
  <c r="L809"/>
  <c r="Q809"/>
  <c r="R809"/>
  <c r="S809"/>
  <c r="T809"/>
  <c r="U809"/>
  <c r="V809"/>
  <c r="A810"/>
  <c r="B810"/>
  <c r="C810"/>
  <c r="D810"/>
  <c r="E810"/>
  <c r="F810"/>
  <c r="G810"/>
  <c r="H810"/>
  <c r="I810"/>
  <c r="J810"/>
  <c r="K810"/>
  <c r="L810"/>
  <c r="Q810"/>
  <c r="R810"/>
  <c r="S810"/>
  <c r="T810"/>
  <c r="U810"/>
  <c r="V810"/>
  <c r="A811"/>
  <c r="B811"/>
  <c r="C811"/>
  <c r="D811"/>
  <c r="E811"/>
  <c r="F811"/>
  <c r="G811"/>
  <c r="H811"/>
  <c r="I811"/>
  <c r="J811"/>
  <c r="K811"/>
  <c r="L811"/>
  <c r="Q811"/>
  <c r="R811"/>
  <c r="S811"/>
  <c r="T811"/>
  <c r="U811"/>
  <c r="V811"/>
  <c r="A812"/>
  <c r="B812"/>
  <c r="C812"/>
  <c r="D812"/>
  <c r="E812"/>
  <c r="F812"/>
  <c r="G812"/>
  <c r="H812"/>
  <c r="I812"/>
  <c r="J812"/>
  <c r="K812"/>
  <c r="L812"/>
  <c r="Q812"/>
  <c r="R812"/>
  <c r="S812"/>
  <c r="T812"/>
  <c r="U812"/>
  <c r="V812"/>
  <c r="A813"/>
  <c r="B813"/>
  <c r="C813"/>
  <c r="D813"/>
  <c r="E813"/>
  <c r="F813"/>
  <c r="G813"/>
  <c r="H813"/>
  <c r="I813"/>
  <c r="J813"/>
  <c r="K813"/>
  <c r="L813"/>
  <c r="Q813"/>
  <c r="R813"/>
  <c r="S813"/>
  <c r="T813"/>
  <c r="U813"/>
  <c r="V813"/>
  <c r="A814"/>
  <c r="B814"/>
  <c r="C814"/>
  <c r="D814"/>
  <c r="E814"/>
  <c r="F814"/>
  <c r="G814"/>
  <c r="H814"/>
  <c r="I814"/>
  <c r="J814"/>
  <c r="K814"/>
  <c r="L814"/>
  <c r="Q814"/>
  <c r="R814"/>
  <c r="S814"/>
  <c r="T814"/>
  <c r="U814"/>
  <c r="V814"/>
  <c r="A815"/>
  <c r="B815"/>
  <c r="C815"/>
  <c r="D815"/>
  <c r="E815"/>
  <c r="F815"/>
  <c r="G815"/>
  <c r="H815"/>
  <c r="I815"/>
  <c r="J815"/>
  <c r="K815"/>
  <c r="L815"/>
  <c r="Q815"/>
  <c r="R815"/>
  <c r="S815"/>
  <c r="T815"/>
  <c r="U815"/>
  <c r="V815"/>
  <c r="A816"/>
  <c r="B816"/>
  <c r="C816"/>
  <c r="D816"/>
  <c r="E816"/>
  <c r="F816"/>
  <c r="G816"/>
  <c r="H816"/>
  <c r="I816"/>
  <c r="J816"/>
  <c r="K816"/>
  <c r="L816"/>
  <c r="Q816"/>
  <c r="R816"/>
  <c r="S816"/>
  <c r="T816"/>
  <c r="U816"/>
  <c r="V816"/>
  <c r="A817"/>
  <c r="B817"/>
  <c r="C817"/>
  <c r="D817"/>
  <c r="E817"/>
  <c r="F817"/>
  <c r="G817"/>
  <c r="H817"/>
  <c r="I817"/>
  <c r="J817"/>
  <c r="K817"/>
  <c r="L817"/>
  <c r="Q817"/>
  <c r="R817"/>
  <c r="S817"/>
  <c r="T817"/>
  <c r="U817"/>
  <c r="V817"/>
  <c r="A818"/>
  <c r="B818"/>
  <c r="C818"/>
  <c r="D818"/>
  <c r="E818"/>
  <c r="F818"/>
  <c r="G818"/>
  <c r="H818"/>
  <c r="I818"/>
  <c r="J818"/>
  <c r="K818"/>
  <c r="L818"/>
  <c r="Q818"/>
  <c r="R818"/>
  <c r="S818"/>
  <c r="T818"/>
  <c r="U818"/>
  <c r="V818"/>
  <c r="A819"/>
  <c r="B819"/>
  <c r="C819"/>
  <c r="D819"/>
  <c r="E819"/>
  <c r="F819"/>
  <c r="G819"/>
  <c r="H819"/>
  <c r="I819"/>
  <c r="J819"/>
  <c r="K819"/>
  <c r="L819"/>
  <c r="Q819"/>
  <c r="R819"/>
  <c r="S819"/>
  <c r="T819"/>
  <c r="U819"/>
  <c r="V819"/>
  <c r="A820"/>
  <c r="B820"/>
  <c r="C820"/>
  <c r="D820"/>
  <c r="E820"/>
  <c r="F820"/>
  <c r="G820"/>
  <c r="H820"/>
  <c r="I820"/>
  <c r="J820"/>
  <c r="K820"/>
  <c r="L820"/>
  <c r="Q820"/>
  <c r="R820"/>
  <c r="S820"/>
  <c r="T820"/>
  <c r="U820"/>
  <c r="V820"/>
  <c r="A821"/>
  <c r="B821"/>
  <c r="C821"/>
  <c r="D821"/>
  <c r="E821"/>
  <c r="F821"/>
  <c r="G821"/>
  <c r="H821"/>
  <c r="I821"/>
  <c r="J821"/>
  <c r="K821"/>
  <c r="L821"/>
  <c r="Q821"/>
  <c r="R821"/>
  <c r="S821"/>
  <c r="T821"/>
  <c r="U821"/>
  <c r="V821"/>
  <c r="A822"/>
  <c r="B822"/>
  <c r="C822"/>
  <c r="D822"/>
  <c r="E822"/>
  <c r="F822"/>
  <c r="G822"/>
  <c r="H822"/>
  <c r="I822"/>
  <c r="J822"/>
  <c r="K822"/>
  <c r="L822"/>
  <c r="Q822"/>
  <c r="R822"/>
  <c r="S822"/>
  <c r="T822"/>
  <c r="U822"/>
  <c r="V822"/>
  <c r="A823"/>
  <c r="B823"/>
  <c r="C823"/>
  <c r="D823"/>
  <c r="E823"/>
  <c r="F823"/>
  <c r="G823"/>
  <c r="H823"/>
  <c r="I823"/>
  <c r="J823"/>
  <c r="K823"/>
  <c r="L823"/>
  <c r="Q823"/>
  <c r="R823"/>
  <c r="S823"/>
  <c r="T823"/>
  <c r="U823"/>
  <c r="V823"/>
  <c r="A824"/>
  <c r="B824"/>
  <c r="C824"/>
  <c r="D824"/>
  <c r="E824"/>
  <c r="F824"/>
  <c r="G824"/>
  <c r="H824"/>
  <c r="I824"/>
  <c r="J824"/>
  <c r="K824"/>
  <c r="L824"/>
  <c r="Q824"/>
  <c r="R824"/>
  <c r="S824"/>
  <c r="T824"/>
  <c r="U824"/>
  <c r="V824"/>
  <c r="A825"/>
  <c r="B825"/>
  <c r="C825"/>
  <c r="D825"/>
  <c r="E825"/>
  <c r="F825"/>
  <c r="G825"/>
  <c r="H825"/>
  <c r="I825"/>
  <c r="J825"/>
  <c r="K825"/>
  <c r="L825"/>
  <c r="Q825"/>
  <c r="R825"/>
  <c r="S825"/>
  <c r="T825"/>
  <c r="U825"/>
  <c r="V825"/>
  <c r="A826"/>
  <c r="B826"/>
  <c r="C826"/>
  <c r="D826"/>
  <c r="E826"/>
  <c r="F826"/>
  <c r="G826"/>
  <c r="H826"/>
  <c r="I826"/>
  <c r="J826"/>
  <c r="K826"/>
  <c r="L826"/>
  <c r="Q826"/>
  <c r="R826"/>
  <c r="S826"/>
  <c r="T826"/>
  <c r="U826"/>
  <c r="V826"/>
  <c r="A827"/>
  <c r="B827"/>
  <c r="C827"/>
  <c r="D827"/>
  <c r="E827"/>
  <c r="F827"/>
  <c r="G827"/>
  <c r="H827"/>
  <c r="I827"/>
  <c r="J827"/>
  <c r="K827"/>
  <c r="L827"/>
  <c r="Q827"/>
  <c r="R827"/>
  <c r="S827"/>
  <c r="T827"/>
  <c r="U827"/>
  <c r="V827"/>
  <c r="A828"/>
  <c r="B828"/>
  <c r="C828"/>
  <c r="D828"/>
  <c r="E828"/>
  <c r="F828"/>
  <c r="G828"/>
  <c r="H828"/>
  <c r="I828"/>
  <c r="J828"/>
  <c r="K828"/>
  <c r="L828"/>
  <c r="Q828"/>
  <c r="R828"/>
  <c r="S828"/>
  <c r="T828"/>
  <c r="U828"/>
  <c r="V828"/>
  <c r="A829"/>
  <c r="B829"/>
  <c r="C829"/>
  <c r="D829"/>
  <c r="E829"/>
  <c r="F829"/>
  <c r="G829"/>
  <c r="H829"/>
  <c r="I829"/>
  <c r="J829"/>
  <c r="K829"/>
  <c r="L829"/>
  <c r="Q829"/>
  <c r="R829"/>
  <c r="S829"/>
  <c r="T829"/>
  <c r="U829"/>
  <c r="V829"/>
  <c r="A830"/>
  <c r="B830"/>
  <c r="C830"/>
  <c r="D830"/>
  <c r="E830"/>
  <c r="F830"/>
  <c r="G830"/>
  <c r="H830"/>
  <c r="I830"/>
  <c r="J830"/>
  <c r="K830"/>
  <c r="L830"/>
  <c r="Q830"/>
  <c r="R830"/>
  <c r="S830"/>
  <c r="T830"/>
  <c r="U830"/>
  <c r="V830"/>
  <c r="A831"/>
  <c r="B831"/>
  <c r="C831"/>
  <c r="D831"/>
  <c r="E831"/>
  <c r="F831"/>
  <c r="G831"/>
  <c r="H831"/>
  <c r="I831"/>
  <c r="J831"/>
  <c r="K831"/>
  <c r="L831"/>
  <c r="Q831"/>
  <c r="R831"/>
  <c r="S831"/>
  <c r="T831"/>
  <c r="U831"/>
  <c r="V831"/>
  <c r="A832"/>
  <c r="B832"/>
  <c r="C832"/>
  <c r="D832"/>
  <c r="E832"/>
  <c r="F832"/>
  <c r="G832"/>
  <c r="H832"/>
  <c r="I832"/>
  <c r="J832"/>
  <c r="K832"/>
  <c r="L832"/>
  <c r="Q832"/>
  <c r="R832"/>
  <c r="S832"/>
  <c r="T832"/>
  <c r="U832"/>
  <c r="V832"/>
  <c r="A833"/>
  <c r="B833"/>
  <c r="C833"/>
  <c r="D833"/>
  <c r="E833"/>
  <c r="F833"/>
  <c r="G833"/>
  <c r="H833"/>
  <c r="I833"/>
  <c r="J833"/>
  <c r="K833"/>
  <c r="L833"/>
  <c r="Q833"/>
  <c r="R833"/>
  <c r="S833"/>
  <c r="T833"/>
  <c r="U833"/>
  <c r="V833"/>
  <c r="A834"/>
  <c r="B834"/>
  <c r="C834"/>
  <c r="D834"/>
  <c r="E834"/>
  <c r="F834"/>
  <c r="G834"/>
  <c r="H834"/>
  <c r="I834"/>
  <c r="J834"/>
  <c r="K834"/>
  <c r="L834"/>
  <c r="Q834"/>
  <c r="R834"/>
  <c r="S834"/>
  <c r="T834"/>
  <c r="U834"/>
  <c r="V834"/>
  <c r="A835"/>
  <c r="B835"/>
  <c r="C835"/>
  <c r="D835"/>
  <c r="E835"/>
  <c r="F835"/>
  <c r="G835"/>
  <c r="H835"/>
  <c r="I835"/>
  <c r="J835"/>
  <c r="K835"/>
  <c r="L835"/>
  <c r="Q835"/>
  <c r="R835"/>
  <c r="S835"/>
  <c r="T835"/>
  <c r="U835"/>
  <c r="V835"/>
  <c r="A836"/>
  <c r="B836"/>
  <c r="C836"/>
  <c r="D836"/>
  <c r="E836"/>
  <c r="F836"/>
  <c r="G836"/>
  <c r="H836"/>
  <c r="I836"/>
  <c r="J836"/>
  <c r="K836"/>
  <c r="L836"/>
  <c r="Q836"/>
  <c r="R836"/>
  <c r="S836"/>
  <c r="T836"/>
  <c r="U836"/>
  <c r="V836"/>
  <c r="A837"/>
  <c r="B837"/>
  <c r="C837"/>
  <c r="D837"/>
  <c r="E837"/>
  <c r="F837"/>
  <c r="G837"/>
  <c r="H837"/>
  <c r="I837"/>
  <c r="J837"/>
  <c r="K837"/>
  <c r="L837"/>
  <c r="Q837"/>
  <c r="R837"/>
  <c r="S837"/>
  <c r="T837"/>
  <c r="U837"/>
  <c r="V837"/>
  <c r="A838"/>
  <c r="B838"/>
  <c r="C838"/>
  <c r="D838"/>
  <c r="E838"/>
  <c r="F838"/>
  <c r="G838"/>
  <c r="H838"/>
  <c r="I838"/>
  <c r="J838"/>
  <c r="K838"/>
  <c r="L838"/>
  <c r="Q838"/>
  <c r="R838"/>
  <c r="S838"/>
  <c r="T838"/>
  <c r="U838"/>
  <c r="V838"/>
  <c r="A839"/>
  <c r="B839"/>
  <c r="C839"/>
  <c r="D839"/>
  <c r="E839"/>
  <c r="F839"/>
  <c r="G839"/>
  <c r="H839"/>
  <c r="I839"/>
  <c r="J839"/>
  <c r="K839"/>
  <c r="L839"/>
  <c r="Q839"/>
  <c r="R839"/>
  <c r="S839"/>
  <c r="T839"/>
  <c r="U839"/>
  <c r="V839"/>
  <c r="A840"/>
  <c r="B840"/>
  <c r="C840"/>
  <c r="D840"/>
  <c r="E840"/>
  <c r="F840"/>
  <c r="G840"/>
  <c r="H840"/>
  <c r="I840"/>
  <c r="J840"/>
  <c r="K840"/>
  <c r="L840"/>
  <c r="Q840"/>
  <c r="R840"/>
  <c r="S840"/>
  <c r="T840"/>
  <c r="U840"/>
  <c r="V840"/>
  <c r="A841"/>
  <c r="B841"/>
  <c r="C841"/>
  <c r="D841"/>
  <c r="E841"/>
  <c r="F841"/>
  <c r="G841"/>
  <c r="H841"/>
  <c r="I841"/>
  <c r="J841"/>
  <c r="K841"/>
  <c r="L841"/>
  <c r="Q841"/>
  <c r="R841"/>
  <c r="S841"/>
  <c r="T841"/>
  <c r="U841"/>
  <c r="V841"/>
  <c r="A842"/>
  <c r="B842"/>
  <c r="C842"/>
  <c r="D842"/>
  <c r="E842"/>
  <c r="F842"/>
  <c r="G842"/>
  <c r="H842"/>
  <c r="I842"/>
  <c r="J842"/>
  <c r="K842"/>
  <c r="L842"/>
  <c r="Q842"/>
  <c r="R842"/>
  <c r="S842"/>
  <c r="T842"/>
  <c r="U842"/>
  <c r="V842"/>
  <c r="A843"/>
  <c r="B843"/>
  <c r="C843"/>
  <c r="D843"/>
  <c r="E843"/>
  <c r="F843"/>
  <c r="G843"/>
  <c r="H843"/>
  <c r="I843"/>
  <c r="J843"/>
  <c r="K843"/>
  <c r="L843"/>
  <c r="Q843"/>
  <c r="R843"/>
  <c r="S843"/>
  <c r="T843"/>
  <c r="U843"/>
  <c r="V843"/>
  <c r="A844"/>
  <c r="B844"/>
  <c r="C844"/>
  <c r="D844"/>
  <c r="E844"/>
  <c r="F844"/>
  <c r="G844"/>
  <c r="H844"/>
  <c r="I844"/>
  <c r="J844"/>
  <c r="K844"/>
  <c r="L844"/>
  <c r="Q844"/>
  <c r="R844"/>
  <c r="S844"/>
  <c r="T844"/>
  <c r="U844"/>
  <c r="V844"/>
  <c r="A845"/>
  <c r="B845"/>
  <c r="C845"/>
  <c r="D845"/>
  <c r="E845"/>
  <c r="F845"/>
  <c r="G845"/>
  <c r="H845"/>
  <c r="I845"/>
  <c r="J845"/>
  <c r="K845"/>
  <c r="L845"/>
  <c r="Q845"/>
  <c r="R845"/>
  <c r="S845"/>
  <c r="T845"/>
  <c r="U845"/>
  <c r="V845"/>
  <c r="A846"/>
  <c r="B846"/>
  <c r="C846"/>
  <c r="D846"/>
  <c r="E846"/>
  <c r="F846"/>
  <c r="G846"/>
  <c r="H846"/>
  <c r="I846"/>
  <c r="J846"/>
  <c r="K846"/>
  <c r="L846"/>
  <c r="Q846"/>
  <c r="R846"/>
  <c r="S846"/>
  <c r="T846"/>
  <c r="U846"/>
  <c r="V846"/>
  <c r="A847"/>
  <c r="B847"/>
  <c r="C847"/>
  <c r="D847"/>
  <c r="E847"/>
  <c r="F847"/>
  <c r="G847"/>
  <c r="H847"/>
  <c r="I847"/>
  <c r="J847"/>
  <c r="K847"/>
  <c r="L847"/>
  <c r="Q847"/>
  <c r="R847"/>
  <c r="S847"/>
  <c r="T847"/>
  <c r="U847"/>
  <c r="V847"/>
  <c r="A848"/>
  <c r="B848"/>
  <c r="C848"/>
  <c r="D848"/>
  <c r="E848"/>
  <c r="F848"/>
  <c r="G848"/>
  <c r="H848"/>
  <c r="I848"/>
  <c r="J848"/>
  <c r="K848"/>
  <c r="L848"/>
  <c r="Q848"/>
  <c r="R848"/>
  <c r="S848"/>
  <c r="T848"/>
  <c r="U848"/>
  <c r="V848"/>
  <c r="A849"/>
  <c r="B849"/>
  <c r="C849"/>
  <c r="D849"/>
  <c r="E849"/>
  <c r="F849"/>
  <c r="G849"/>
  <c r="H849"/>
  <c r="I849"/>
  <c r="J849"/>
  <c r="K849"/>
  <c r="L849"/>
  <c r="Q849"/>
  <c r="R849"/>
  <c r="S849"/>
  <c r="T849"/>
  <c r="U849"/>
  <c r="V849"/>
  <c r="A850"/>
  <c r="B850"/>
  <c r="C850"/>
  <c r="D850"/>
  <c r="E850"/>
  <c r="F850"/>
  <c r="G850"/>
  <c r="H850"/>
  <c r="I850"/>
  <c r="J850"/>
  <c r="K850"/>
  <c r="L850"/>
  <c r="Q850"/>
  <c r="R850"/>
  <c r="S850"/>
  <c r="T850"/>
  <c r="U850"/>
  <c r="V850"/>
  <c r="A851"/>
  <c r="B851"/>
  <c r="C851"/>
  <c r="D851"/>
  <c r="E851"/>
  <c r="F851"/>
  <c r="G851"/>
  <c r="H851"/>
  <c r="I851"/>
  <c r="J851"/>
  <c r="K851"/>
  <c r="L851"/>
  <c r="Q851"/>
  <c r="R851"/>
  <c r="S851"/>
  <c r="T851"/>
  <c r="U851"/>
  <c r="V851"/>
  <c r="A852"/>
  <c r="B852"/>
  <c r="C852"/>
  <c r="D852"/>
  <c r="E852"/>
  <c r="F852"/>
  <c r="G852"/>
  <c r="H852"/>
  <c r="I852"/>
  <c r="J852"/>
  <c r="K852"/>
  <c r="L852"/>
  <c r="Q852"/>
  <c r="R852"/>
  <c r="S852"/>
  <c r="T852"/>
  <c r="U852"/>
  <c r="V852"/>
  <c r="A853"/>
  <c r="B853"/>
  <c r="C853"/>
  <c r="D853"/>
  <c r="E853"/>
  <c r="F853"/>
  <c r="G853"/>
  <c r="H853"/>
  <c r="I853"/>
  <c r="J853"/>
  <c r="K853"/>
  <c r="L853"/>
  <c r="Q853"/>
  <c r="R853"/>
  <c r="S853"/>
  <c r="T853"/>
  <c r="U853"/>
  <c r="V853"/>
  <c r="A854"/>
  <c r="B854"/>
  <c r="C854"/>
  <c r="D854"/>
  <c r="E854"/>
  <c r="F854"/>
  <c r="G854"/>
  <c r="H854"/>
  <c r="I854"/>
  <c r="J854"/>
  <c r="K854"/>
  <c r="L854"/>
  <c r="Q854"/>
  <c r="R854"/>
  <c r="S854"/>
  <c r="T854"/>
  <c r="U854"/>
  <c r="V854"/>
  <c r="A855"/>
  <c r="B855"/>
  <c r="C855"/>
  <c r="D855"/>
  <c r="E855"/>
  <c r="F855"/>
  <c r="G855"/>
  <c r="H855"/>
  <c r="I855"/>
  <c r="J855"/>
  <c r="K855"/>
  <c r="L855"/>
  <c r="Q855"/>
  <c r="R855"/>
  <c r="S855"/>
  <c r="T855"/>
  <c r="U855"/>
  <c r="V855"/>
  <c r="A856"/>
  <c r="B856"/>
  <c r="C856"/>
  <c r="D856"/>
  <c r="E856"/>
  <c r="F856"/>
  <c r="G856"/>
  <c r="H856"/>
  <c r="I856"/>
  <c r="J856"/>
  <c r="K856"/>
  <c r="L856"/>
  <c r="Q856"/>
  <c r="R856"/>
  <c r="S856"/>
  <c r="T856"/>
  <c r="U856"/>
  <c r="V856"/>
  <c r="A857"/>
  <c r="B857"/>
  <c r="C857"/>
  <c r="D857"/>
  <c r="E857"/>
  <c r="F857"/>
  <c r="G857"/>
  <c r="H857"/>
  <c r="I857"/>
  <c r="J857"/>
  <c r="K857"/>
  <c r="L857"/>
  <c r="Q857"/>
  <c r="R857"/>
  <c r="S857"/>
  <c r="T857"/>
  <c r="U857"/>
  <c r="V857"/>
  <c r="A858"/>
  <c r="B858"/>
  <c r="C858"/>
  <c r="D858"/>
  <c r="E858"/>
  <c r="F858"/>
  <c r="G858"/>
  <c r="H858"/>
  <c r="I858"/>
  <c r="J858"/>
  <c r="K858"/>
  <c r="L858"/>
  <c r="Q858"/>
  <c r="R858"/>
  <c r="S858"/>
  <c r="T858"/>
  <c r="U858"/>
  <c r="V858"/>
  <c r="A859"/>
  <c r="B859"/>
  <c r="C859"/>
  <c r="D859"/>
  <c r="E859"/>
  <c r="F859"/>
  <c r="G859"/>
  <c r="H859"/>
  <c r="I859"/>
  <c r="J859"/>
  <c r="K859"/>
  <c r="L859"/>
  <c r="Q859"/>
  <c r="R859"/>
  <c r="S859"/>
  <c r="T859"/>
  <c r="U859"/>
  <c r="V859"/>
  <c r="A860"/>
  <c r="B860"/>
  <c r="C860"/>
  <c r="D860"/>
  <c r="E860"/>
  <c r="F860"/>
  <c r="G860"/>
  <c r="H860"/>
  <c r="I860"/>
  <c r="J860"/>
  <c r="K860"/>
  <c r="L860"/>
  <c r="Q860"/>
  <c r="R860"/>
  <c r="S860"/>
  <c r="T860"/>
  <c r="U860"/>
  <c r="V860"/>
  <c r="A861"/>
  <c r="B861"/>
  <c r="C861"/>
  <c r="D861"/>
  <c r="E861"/>
  <c r="F861"/>
  <c r="G861"/>
  <c r="H861"/>
  <c r="I861"/>
  <c r="J861"/>
  <c r="K861"/>
  <c r="L861"/>
  <c r="Q861"/>
  <c r="R861"/>
  <c r="S861"/>
  <c r="T861"/>
  <c r="U861"/>
  <c r="V861"/>
  <c r="A862"/>
  <c r="B862"/>
  <c r="C862"/>
  <c r="D862"/>
  <c r="E862"/>
  <c r="F862"/>
  <c r="G862"/>
  <c r="H862"/>
  <c r="I862"/>
  <c r="J862"/>
  <c r="K862"/>
  <c r="L862"/>
  <c r="Q862"/>
  <c r="R862"/>
  <c r="S862"/>
  <c r="T862"/>
  <c r="U862"/>
  <c r="V862"/>
  <c r="Z3"/>
  <c r="AA3"/>
  <c r="Z4"/>
  <c r="AA4"/>
  <c r="Z5"/>
  <c r="AA5"/>
  <c r="Z6"/>
  <c r="AA6"/>
  <c r="Z7"/>
  <c r="AA7"/>
  <c r="Z8"/>
  <c r="AA8"/>
  <c r="Z9"/>
  <c r="AA9"/>
  <c r="Z10"/>
  <c r="AA10"/>
  <c r="Z11"/>
  <c r="AA11"/>
  <c r="Z12"/>
  <c r="AA12"/>
  <c r="Z13"/>
  <c r="AA13"/>
  <c r="Z14"/>
  <c r="AA14"/>
  <c r="Z15"/>
  <c r="AA15"/>
  <c r="Z16"/>
  <c r="AA16"/>
  <c r="Z17"/>
  <c r="AA17"/>
  <c r="Z18"/>
  <c r="AA18"/>
  <c r="Z19"/>
  <c r="AA19"/>
  <c r="Z20"/>
  <c r="AA20"/>
  <c r="Z21"/>
  <c r="AA21"/>
  <c r="Z22"/>
  <c r="AA22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HH3"/>
  <c r="HH4"/>
  <c r="HH5"/>
  <c r="HH6"/>
  <c r="HH7"/>
  <c r="HH8"/>
  <c r="HH9"/>
  <c r="HH10"/>
  <c r="HH11"/>
  <c r="HH12"/>
  <c r="HH13"/>
  <c r="HH14"/>
  <c r="HH15"/>
  <c r="HG15"/>
  <c r="HG4"/>
  <c r="HG5"/>
  <c r="HG6"/>
  <c r="HG7"/>
  <c r="HG8"/>
  <c r="HG9"/>
  <c r="HG10"/>
  <c r="HG11"/>
  <c r="HG12"/>
  <c r="HG13"/>
  <c r="HG14"/>
  <c r="HG3"/>
  <c r="GD12"/>
  <c r="GE12"/>
  <c r="GH12"/>
  <c r="GI12"/>
  <c r="GL12"/>
  <c r="GM12"/>
  <c r="GP12"/>
  <c r="GQ12"/>
  <c r="GT12"/>
  <c r="GU12"/>
  <c r="GX12"/>
  <c r="GY12"/>
  <c r="HB12"/>
  <c r="HC12"/>
  <c r="GE11"/>
  <c r="GF11"/>
  <c r="GG11"/>
  <c r="GH11"/>
  <c r="GI11"/>
  <c r="GJ11"/>
  <c r="GK11"/>
  <c r="GL11"/>
  <c r="GM11"/>
  <c r="GN11"/>
  <c r="GO11"/>
  <c r="GP11"/>
  <c r="GQ11"/>
  <c r="GR11"/>
  <c r="GS11"/>
  <c r="GT11"/>
  <c r="GU11"/>
  <c r="GV11"/>
  <c r="GW11"/>
  <c r="GX11"/>
  <c r="GY11"/>
  <c r="GZ11"/>
  <c r="HA11"/>
  <c r="HB11"/>
  <c r="HC11"/>
  <c r="HD11"/>
  <c r="HE11"/>
  <c r="GD11"/>
  <c r="GH5"/>
  <c r="GI5"/>
  <c r="GL5"/>
  <c r="GM5"/>
  <c r="GP4"/>
  <c r="GP5"/>
  <c r="GQ5"/>
  <c r="GT4"/>
  <c r="GT5"/>
  <c r="GU5"/>
  <c r="GX5"/>
  <c r="GX4"/>
  <c r="GY5"/>
  <c r="HB5"/>
  <c r="HC5"/>
  <c r="GF4"/>
  <c r="GG4"/>
  <c r="GH4"/>
  <c r="GI4"/>
  <c r="GJ4"/>
  <c r="GK4"/>
  <c r="GL4"/>
  <c r="GM4"/>
  <c r="GN4"/>
  <c r="GO4"/>
  <c r="GQ4"/>
  <c r="GR4"/>
  <c r="GS4"/>
  <c r="GU4"/>
  <c r="GV4"/>
  <c r="GW4"/>
  <c r="GY4"/>
  <c r="GZ4"/>
  <c r="HA4"/>
  <c r="HB4"/>
  <c r="HC4"/>
  <c r="HD4"/>
  <c r="HE4"/>
  <c r="GE4"/>
  <c r="GE5"/>
  <c r="GD5"/>
  <c r="GD4"/>
  <c r="W3" i="18"/>
  <c r="W861"/>
  <c r="Y861" s="1"/>
  <c r="Y861" i="58" s="1"/>
  <c r="X3" i="18"/>
  <c r="X3" i="58" s="1"/>
  <c r="W5" i="18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X337" s="1"/>
  <c r="X337" i="58" s="1"/>
  <c r="W338" i="18"/>
  <c r="W339"/>
  <c r="W340"/>
  <c r="W341"/>
  <c r="X341" s="1"/>
  <c r="X341" i="58" s="1"/>
  <c r="W342" i="18"/>
  <c r="W343"/>
  <c r="W344"/>
  <c r="W345"/>
  <c r="X345" s="1"/>
  <c r="X345" i="58" s="1"/>
  <c r="W346" i="18"/>
  <c r="W347"/>
  <c r="W348"/>
  <c r="W349"/>
  <c r="X349" s="1"/>
  <c r="X349" i="58" s="1"/>
  <c r="W350" i="18"/>
  <c r="W351"/>
  <c r="W352"/>
  <c r="W353"/>
  <c r="X353" s="1"/>
  <c r="X353" i="58" s="1"/>
  <c r="W354" i="18"/>
  <c r="W355"/>
  <c r="W356"/>
  <c r="W357"/>
  <c r="X357" s="1"/>
  <c r="X357" i="58" s="1"/>
  <c r="W358" i="18"/>
  <c r="W359"/>
  <c r="W360"/>
  <c r="W361"/>
  <c r="X361" s="1"/>
  <c r="X361" i="58" s="1"/>
  <c r="W362" i="18"/>
  <c r="W363"/>
  <c r="W364"/>
  <c r="W365"/>
  <c r="X365" s="1"/>
  <c r="X365" i="58" s="1"/>
  <c r="W366" i="18"/>
  <c r="W367"/>
  <c r="W368"/>
  <c r="W369"/>
  <c r="X369" s="1"/>
  <c r="X369" i="58" s="1"/>
  <c r="W370" i="18"/>
  <c r="W371"/>
  <c r="W372"/>
  <c r="W373"/>
  <c r="X373" s="1"/>
  <c r="X373" i="58" s="1"/>
  <c r="W374" i="18"/>
  <c r="W375"/>
  <c r="W376"/>
  <c r="W377"/>
  <c r="X377" s="1"/>
  <c r="X377" i="58" s="1"/>
  <c r="W378" i="18"/>
  <c r="W379"/>
  <c r="W380"/>
  <c r="W381"/>
  <c r="X381" s="1"/>
  <c r="X381" i="58" s="1"/>
  <c r="W382" i="18"/>
  <c r="W383"/>
  <c r="X383" s="1"/>
  <c r="X383" i="58" s="1"/>
  <c r="W384" i="18"/>
  <c r="W385"/>
  <c r="X385" s="1"/>
  <c r="X385" i="58" s="1"/>
  <c r="W386" i="18"/>
  <c r="W387"/>
  <c r="X387" s="1"/>
  <c r="X387" i="58" s="1"/>
  <c r="W388" i="18"/>
  <c r="W389"/>
  <c r="X389" s="1"/>
  <c r="X389" i="58" s="1"/>
  <c r="W390" i="18"/>
  <c r="W391"/>
  <c r="X391" s="1"/>
  <c r="X391" i="58" s="1"/>
  <c r="W392" i="18"/>
  <c r="W393"/>
  <c r="X393" s="1"/>
  <c r="X393" i="58" s="1"/>
  <c r="W394" i="18"/>
  <c r="W395"/>
  <c r="X395" s="1"/>
  <c r="X395" i="58" s="1"/>
  <c r="W396" i="18"/>
  <c r="W397"/>
  <c r="X397" s="1"/>
  <c r="X397" i="58" s="1"/>
  <c r="W398" i="18"/>
  <c r="W399"/>
  <c r="X399" s="1"/>
  <c r="X399" i="58" s="1"/>
  <c r="W400" i="18"/>
  <c r="W401"/>
  <c r="X401" s="1"/>
  <c r="X401" i="58" s="1"/>
  <c r="W402" i="18"/>
  <c r="W403"/>
  <c r="X403" s="1"/>
  <c r="X403" i="58" s="1"/>
  <c r="W404" i="18"/>
  <c r="W405"/>
  <c r="X405" s="1"/>
  <c r="X405" i="58" s="1"/>
  <c r="W406" i="18"/>
  <c r="W407"/>
  <c r="X407" s="1"/>
  <c r="X407" i="58" s="1"/>
  <c r="W408" i="18"/>
  <c r="W409"/>
  <c r="X409" s="1"/>
  <c r="X409" i="58" s="1"/>
  <c r="W410" i="18"/>
  <c r="W411"/>
  <c r="X411" s="1"/>
  <c r="X411" i="58" s="1"/>
  <c r="W412" i="18"/>
  <c r="W413"/>
  <c r="X413" s="1"/>
  <c r="X413" i="58" s="1"/>
  <c r="W414" i="18"/>
  <c r="W415"/>
  <c r="X415" s="1"/>
  <c r="X415" i="58" s="1"/>
  <c r="W416" i="18"/>
  <c r="W417"/>
  <c r="X417" s="1"/>
  <c r="X417" i="58" s="1"/>
  <c r="W418" i="18"/>
  <c r="W419"/>
  <c r="X419" s="1"/>
  <c r="X419" i="58" s="1"/>
  <c r="W420" i="18"/>
  <c r="W421"/>
  <c r="X421" s="1"/>
  <c r="X421" i="58" s="1"/>
  <c r="W422" i="18"/>
  <c r="W423"/>
  <c r="X423" s="1"/>
  <c r="X423" i="58" s="1"/>
  <c r="W424" i="18"/>
  <c r="W425"/>
  <c r="X425" s="1"/>
  <c r="X425" i="58" s="1"/>
  <c r="W426" i="18"/>
  <c r="W427"/>
  <c r="X427" s="1"/>
  <c r="X427" i="58" s="1"/>
  <c r="W428" i="18"/>
  <c r="W429"/>
  <c r="X429" s="1"/>
  <c r="X429" i="58" s="1"/>
  <c r="W430" i="18"/>
  <c r="W431"/>
  <c r="X431" s="1"/>
  <c r="X431" i="58" s="1"/>
  <c r="W432" i="18"/>
  <c r="W433"/>
  <c r="X433" s="1"/>
  <c r="X433" i="58" s="1"/>
  <c r="W434" i="18"/>
  <c r="W435"/>
  <c r="X435" s="1"/>
  <c r="X435" i="58" s="1"/>
  <c r="W436" i="18"/>
  <c r="W437"/>
  <c r="X437" s="1"/>
  <c r="X437" i="58" s="1"/>
  <c r="W438" i="18"/>
  <c r="W439"/>
  <c r="X439" s="1"/>
  <c r="X439" i="58" s="1"/>
  <c r="W440" i="18"/>
  <c r="W441"/>
  <c r="X441" s="1"/>
  <c r="X441" i="58" s="1"/>
  <c r="W442" i="18"/>
  <c r="W443"/>
  <c r="X443" s="1"/>
  <c r="X443" i="58" s="1"/>
  <c r="W444" i="18"/>
  <c r="W445"/>
  <c r="X445" s="1"/>
  <c r="X445" i="58" s="1"/>
  <c r="W446" i="18"/>
  <c r="W447"/>
  <c r="X447" s="1"/>
  <c r="X447" i="58" s="1"/>
  <c r="W448" i="18"/>
  <c r="W449"/>
  <c r="X449" s="1"/>
  <c r="X449" i="58" s="1"/>
  <c r="W450" i="18"/>
  <c r="W451"/>
  <c r="X451" s="1"/>
  <c r="X451" i="58" s="1"/>
  <c r="W452" i="18"/>
  <c r="W453"/>
  <c r="X453" s="1"/>
  <c r="X453" i="58" s="1"/>
  <c r="W454" i="18"/>
  <c r="W455"/>
  <c r="X455" s="1"/>
  <c r="X455" i="58" s="1"/>
  <c r="W456" i="18"/>
  <c r="W457"/>
  <c r="X457" s="1"/>
  <c r="X457" i="58" s="1"/>
  <c r="W458" i="18"/>
  <c r="W459"/>
  <c r="X459" s="1"/>
  <c r="X459" i="58" s="1"/>
  <c r="W460" i="18"/>
  <c r="W461"/>
  <c r="X461" s="1"/>
  <c r="X461" i="58" s="1"/>
  <c r="W462" i="18"/>
  <c r="W463"/>
  <c r="X463" s="1"/>
  <c r="X463" i="58" s="1"/>
  <c r="W464" i="18"/>
  <c r="W465"/>
  <c r="X465" s="1"/>
  <c r="X465" i="58" s="1"/>
  <c r="W466" i="18"/>
  <c r="W467"/>
  <c r="X467" s="1"/>
  <c r="X467" i="58" s="1"/>
  <c r="W468" i="18"/>
  <c r="W469"/>
  <c r="X469" s="1"/>
  <c r="X469" i="58" s="1"/>
  <c r="W470" i="18"/>
  <c r="W471"/>
  <c r="X471" s="1"/>
  <c r="X471" i="58" s="1"/>
  <c r="W472" i="18"/>
  <c r="W473"/>
  <c r="X473" s="1"/>
  <c r="X473" i="58" s="1"/>
  <c r="W474" i="18"/>
  <c r="W475"/>
  <c r="X475" s="1"/>
  <c r="X475" i="58" s="1"/>
  <c r="W476" i="18"/>
  <c r="W477"/>
  <c r="X477" s="1"/>
  <c r="X477" i="58" s="1"/>
  <c r="W478" i="18"/>
  <c r="W479"/>
  <c r="X479" s="1"/>
  <c r="X479" i="58" s="1"/>
  <c r="W480" i="18"/>
  <c r="W481"/>
  <c r="X481" s="1"/>
  <c r="X481" i="58" s="1"/>
  <c r="W482" i="18"/>
  <c r="W483"/>
  <c r="X483" s="1"/>
  <c r="X483" i="58" s="1"/>
  <c r="W484" i="18"/>
  <c r="W485"/>
  <c r="X485" s="1"/>
  <c r="X485" i="58" s="1"/>
  <c r="W486" i="18"/>
  <c r="W487"/>
  <c r="X487" s="1"/>
  <c r="X487" i="58" s="1"/>
  <c r="W488" i="18"/>
  <c r="W489"/>
  <c r="X489" s="1"/>
  <c r="X489" i="58" s="1"/>
  <c r="W490" i="18"/>
  <c r="W491"/>
  <c r="X491" s="1"/>
  <c r="X491" i="58" s="1"/>
  <c r="W492" i="18"/>
  <c r="W493"/>
  <c r="X493" s="1"/>
  <c r="X493" i="58" s="1"/>
  <c r="W494" i="18"/>
  <c r="W495"/>
  <c r="X495" s="1"/>
  <c r="X495" i="58" s="1"/>
  <c r="W496" i="18"/>
  <c r="W497"/>
  <c r="X497" s="1"/>
  <c r="X497" i="58" s="1"/>
  <c r="W498" i="18"/>
  <c r="W499"/>
  <c r="X499" s="1"/>
  <c r="X499" i="58" s="1"/>
  <c r="W500" i="18"/>
  <c r="W501"/>
  <c r="X501" s="1"/>
  <c r="X501" i="58" s="1"/>
  <c r="W502" i="18"/>
  <c r="W503"/>
  <c r="X503" s="1"/>
  <c r="X503" i="58" s="1"/>
  <c r="W504" i="18"/>
  <c r="W505"/>
  <c r="X505" s="1"/>
  <c r="X505" i="58" s="1"/>
  <c r="W506" i="18"/>
  <c r="W507"/>
  <c r="X507" s="1"/>
  <c r="X507" i="58" s="1"/>
  <c r="W508" i="18"/>
  <c r="W509"/>
  <c r="X509" s="1"/>
  <c r="X509" i="58" s="1"/>
  <c r="W510" i="18"/>
  <c r="W511"/>
  <c r="X511" s="1"/>
  <c r="X511" i="58" s="1"/>
  <c r="W512" i="18"/>
  <c r="W513"/>
  <c r="X513" s="1"/>
  <c r="X513" i="58" s="1"/>
  <c r="W514" i="18"/>
  <c r="W515"/>
  <c r="X515" s="1"/>
  <c r="X515" i="58" s="1"/>
  <c r="W516" i="18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2"/>
  <c r="W4"/>
  <c r="DE855" i="58" l="1"/>
  <c r="DC853"/>
  <c r="DA855"/>
  <c r="CY853"/>
  <c r="CW855"/>
  <c r="CU853"/>
  <c r="CS855"/>
  <c r="CQ853"/>
  <c r="CO855"/>
  <c r="CM853"/>
  <c r="CK855"/>
  <c r="CI853"/>
  <c r="CG855"/>
  <c r="CE853"/>
  <c r="CC855"/>
  <c r="CA853"/>
  <c r="BY855"/>
  <c r="BW853"/>
  <c r="BU855"/>
  <c r="BS853"/>
  <c r="BQ855"/>
  <c r="BO853"/>
  <c r="BM855"/>
  <c r="BK853"/>
  <c r="BI855"/>
  <c r="BG853"/>
  <c r="BE855"/>
  <c r="BA855"/>
  <c r="AY853"/>
  <c r="AW855"/>
  <c r="AU853"/>
  <c r="AS855"/>
  <c r="AQ853"/>
  <c r="AO855"/>
  <c r="AM853"/>
  <c r="AK855"/>
  <c r="AI5"/>
  <c r="AI7"/>
  <c r="AI9"/>
  <c r="AI4"/>
  <c r="AI6"/>
  <c r="AI8"/>
  <c r="AI11"/>
  <c r="AI13"/>
  <c r="AI15"/>
  <c r="AI17"/>
  <c r="AI19"/>
  <c r="AI10"/>
  <c r="AI12"/>
  <c r="AI14"/>
  <c r="AI16"/>
  <c r="AI18"/>
  <c r="AI20"/>
  <c r="AI22"/>
  <c r="AI23"/>
  <c r="AI24"/>
  <c r="AI26"/>
  <c r="AI28"/>
  <c r="AI30"/>
  <c r="AI32"/>
  <c r="AI34"/>
  <c r="AI21"/>
  <c r="AI25"/>
  <c r="AI27"/>
  <c r="AI29"/>
  <c r="AI31"/>
  <c r="AI33"/>
  <c r="AI35"/>
  <c r="AI37"/>
  <c r="AI39"/>
  <c r="AI36"/>
  <c r="AI40"/>
  <c r="AI42"/>
  <c r="AI44"/>
  <c r="AI46"/>
  <c r="AI48"/>
  <c r="AI50"/>
  <c r="AI52"/>
  <c r="AI54"/>
  <c r="AI56"/>
  <c r="AI58"/>
  <c r="AI38"/>
  <c r="AI41"/>
  <c r="AI43"/>
  <c r="AI45"/>
  <c r="AI47"/>
  <c r="AI49"/>
  <c r="AI51"/>
  <c r="AI53"/>
  <c r="AI55"/>
  <c r="AI57"/>
  <c r="AI59"/>
  <c r="AI61"/>
  <c r="AI63"/>
  <c r="AI60"/>
  <c r="AI64"/>
  <c r="AI66"/>
  <c r="AI68"/>
  <c r="AI70"/>
  <c r="AI72"/>
  <c r="AI74"/>
  <c r="AI76"/>
  <c r="AI78"/>
  <c r="AI80"/>
  <c r="AI82"/>
  <c r="AI84"/>
  <c r="AI86"/>
  <c r="AI88"/>
  <c r="AI62"/>
  <c r="AI65"/>
  <c r="AI67"/>
  <c r="AI69"/>
  <c r="AI71"/>
  <c r="AI73"/>
  <c r="AI75"/>
  <c r="AI77"/>
  <c r="AI79"/>
  <c r="AI81"/>
  <c r="AI83"/>
  <c r="AI85"/>
  <c r="AI87"/>
  <c r="AI89"/>
  <c r="AI91"/>
  <c r="AI93"/>
  <c r="AI95"/>
  <c r="AI97"/>
  <c r="AI99"/>
  <c r="AI101"/>
  <c r="AI103"/>
  <c r="AI105"/>
  <c r="AI107"/>
  <c r="AI109"/>
  <c r="AI111"/>
  <c r="AI113"/>
  <c r="AI115"/>
  <c r="AI117"/>
  <c r="AI119"/>
  <c r="AI121"/>
  <c r="AI123"/>
  <c r="AI125"/>
  <c r="AI127"/>
  <c r="AI129"/>
  <c r="AI131"/>
  <c r="AI133"/>
  <c r="AI135"/>
  <c r="AI137"/>
  <c r="AI139"/>
  <c r="AI90"/>
  <c r="AI92"/>
  <c r="AI94"/>
  <c r="AI96"/>
  <c r="AI98"/>
  <c r="AI100"/>
  <c r="AI102"/>
  <c r="AI104"/>
  <c r="AI106"/>
  <c r="AI108"/>
  <c r="AI110"/>
  <c r="AI112"/>
  <c r="AI114"/>
  <c r="AI116"/>
  <c r="AI118"/>
  <c r="AI120"/>
  <c r="AI122"/>
  <c r="AI124"/>
  <c r="AI126"/>
  <c r="AI128"/>
  <c r="AI130"/>
  <c r="AI132"/>
  <c r="AI134"/>
  <c r="AI136"/>
  <c r="AI138"/>
  <c r="AI140"/>
  <c r="AI142"/>
  <c r="AI141"/>
  <c r="AI144"/>
  <c r="AI146"/>
  <c r="AI148"/>
  <c r="AI150"/>
  <c r="AI152"/>
  <c r="AI154"/>
  <c r="AI156"/>
  <c r="AI158"/>
  <c r="AI160"/>
  <c r="AI162"/>
  <c r="AI164"/>
  <c r="AI166"/>
  <c r="AI168"/>
  <c r="AI170"/>
  <c r="AI172"/>
  <c r="AI174"/>
  <c r="AI176"/>
  <c r="AI178"/>
  <c r="AI180"/>
  <c r="AI182"/>
  <c r="AI184"/>
  <c r="AI186"/>
  <c r="AI188"/>
  <c r="AI190"/>
  <c r="AI192"/>
  <c r="AI194"/>
  <c r="AI196"/>
  <c r="AI143"/>
  <c r="AI145"/>
  <c r="AI147"/>
  <c r="AI149"/>
  <c r="AI151"/>
  <c r="AI153"/>
  <c r="AI155"/>
  <c r="AI157"/>
  <c r="AI159"/>
  <c r="AI161"/>
  <c r="AI163"/>
  <c r="AI165"/>
  <c r="AI167"/>
  <c r="AI169"/>
  <c r="AI171"/>
  <c r="AI173"/>
  <c r="AI175"/>
  <c r="AI177"/>
  <c r="AI179"/>
  <c r="AI181"/>
  <c r="AI183"/>
  <c r="AI185"/>
  <c r="AI187"/>
  <c r="AI189"/>
  <c r="AI191"/>
  <c r="AI193"/>
  <c r="AI195"/>
  <c r="AI197"/>
  <c r="AI199"/>
  <c r="AI201"/>
  <c r="AI203"/>
  <c r="AI205"/>
  <c r="AI207"/>
  <c r="AI209"/>
  <c r="AI211"/>
  <c r="AI213"/>
  <c r="AI215"/>
  <c r="AI217"/>
  <c r="AI219"/>
  <c r="AI221"/>
  <c r="AI223"/>
  <c r="AI225"/>
  <c r="AI227"/>
  <c r="AI229"/>
  <c r="AI231"/>
  <c r="AI233"/>
  <c r="AI235"/>
  <c r="AI237"/>
  <c r="AI239"/>
  <c r="AI241"/>
  <c r="AI243"/>
  <c r="AI245"/>
  <c r="AI247"/>
  <c r="AI249"/>
  <c r="AI251"/>
  <c r="AI253"/>
  <c r="AI255"/>
  <c r="AI257"/>
  <c r="AI259"/>
  <c r="AI261"/>
  <c r="AI263"/>
  <c r="AI265"/>
  <c r="AI267"/>
  <c r="AI269"/>
  <c r="AI271"/>
  <c r="AI273"/>
  <c r="AI275"/>
  <c r="AI277"/>
  <c r="AI279"/>
  <c r="AI281"/>
  <c r="AI283"/>
  <c r="AI285"/>
  <c r="AI287"/>
  <c r="AI289"/>
  <c r="AI291"/>
  <c r="AI293"/>
  <c r="AI295"/>
  <c r="AI297"/>
  <c r="AI299"/>
  <c r="AI301"/>
  <c r="AI303"/>
  <c r="AI198"/>
  <c r="AI200"/>
  <c r="AI202"/>
  <c r="AI204"/>
  <c r="AI206"/>
  <c r="AI208"/>
  <c r="AI210"/>
  <c r="AI212"/>
  <c r="AI214"/>
  <c r="AI216"/>
  <c r="AI218"/>
  <c r="AI220"/>
  <c r="AI222"/>
  <c r="AI224"/>
  <c r="AI226"/>
  <c r="AI228"/>
  <c r="AI230"/>
  <c r="AI232"/>
  <c r="AI234"/>
  <c r="AI236"/>
  <c r="AI238"/>
  <c r="AI240"/>
  <c r="AI242"/>
  <c r="AI244"/>
  <c r="AI246"/>
  <c r="AI248"/>
  <c r="AI250"/>
  <c r="AI252"/>
  <c r="AI254"/>
  <c r="AI256"/>
  <c r="AI258"/>
  <c r="AI260"/>
  <c r="AI262"/>
  <c r="AI264"/>
  <c r="AI266"/>
  <c r="AI268"/>
  <c r="AI270"/>
  <c r="AI272"/>
  <c r="AI274"/>
  <c r="AI276"/>
  <c r="AI278"/>
  <c r="AI280"/>
  <c r="AI282"/>
  <c r="AI284"/>
  <c r="AI286"/>
  <c r="AI288"/>
  <c r="AI290"/>
  <c r="AI292"/>
  <c r="AI294"/>
  <c r="AI296"/>
  <c r="AI298"/>
  <c r="AI300"/>
  <c r="AI302"/>
  <c r="AI304"/>
  <c r="AI306"/>
  <c r="AI308"/>
  <c r="AI310"/>
  <c r="AI312"/>
  <c r="AI314"/>
  <c r="AI316"/>
  <c r="AI318"/>
  <c r="AI320"/>
  <c r="AI322"/>
  <c r="AI324"/>
  <c r="AI326"/>
  <c r="AI328"/>
  <c r="AI330"/>
  <c r="AI332"/>
  <c r="AI334"/>
  <c r="AI336"/>
  <c r="AI338"/>
  <c r="AI340"/>
  <c r="AI342"/>
  <c r="AI344"/>
  <c r="AI346"/>
  <c r="AI348"/>
  <c r="AI350"/>
  <c r="AI352"/>
  <c r="AI354"/>
  <c r="AI356"/>
  <c r="AI358"/>
  <c r="AI360"/>
  <c r="AI362"/>
  <c r="AI364"/>
  <c r="AI366"/>
  <c r="AI368"/>
  <c r="AI370"/>
  <c r="AI372"/>
  <c r="AI374"/>
  <c r="AI376"/>
  <c r="AI378"/>
  <c r="AI380"/>
  <c r="AI382"/>
  <c r="AI384"/>
  <c r="AI386"/>
  <c r="AI388"/>
  <c r="AI390"/>
  <c r="AI392"/>
  <c r="AI394"/>
  <c r="AI396"/>
  <c r="AI398"/>
  <c r="AI400"/>
  <c r="AI402"/>
  <c r="AI404"/>
  <c r="AI406"/>
  <c r="AI408"/>
  <c r="AI410"/>
  <c r="AI412"/>
  <c r="AI414"/>
  <c r="AI305"/>
  <c r="AI307"/>
  <c r="AI309"/>
  <c r="AI311"/>
  <c r="AI313"/>
  <c r="AI315"/>
  <c r="AI317"/>
  <c r="AI319"/>
  <c r="AI321"/>
  <c r="AI323"/>
  <c r="AI325"/>
  <c r="AI327"/>
  <c r="AI329"/>
  <c r="AI331"/>
  <c r="AI333"/>
  <c r="AI335"/>
  <c r="AI337"/>
  <c r="AI339"/>
  <c r="AI341"/>
  <c r="AI343"/>
  <c r="AI345"/>
  <c r="AI347"/>
  <c r="AI349"/>
  <c r="AI351"/>
  <c r="AI353"/>
  <c r="AI355"/>
  <c r="AI357"/>
  <c r="AI359"/>
  <c r="AI361"/>
  <c r="AI363"/>
  <c r="AI365"/>
  <c r="AI367"/>
  <c r="AI369"/>
  <c r="AI371"/>
  <c r="AI373"/>
  <c r="AI375"/>
  <c r="AI377"/>
  <c r="AI379"/>
  <c r="AI381"/>
  <c r="AI383"/>
  <c r="AI385"/>
  <c r="AI387"/>
  <c r="AI389"/>
  <c r="AI391"/>
  <c r="AI393"/>
  <c r="AI395"/>
  <c r="AI397"/>
  <c r="AI399"/>
  <c r="AI401"/>
  <c r="AI403"/>
  <c r="AI405"/>
  <c r="AI407"/>
  <c r="AI409"/>
  <c r="AI411"/>
  <c r="AI413"/>
  <c r="AI415"/>
  <c r="AI417"/>
  <c r="AI419"/>
  <c r="AI421"/>
  <c r="AI423"/>
  <c r="AI425"/>
  <c r="AI427"/>
  <c r="AI429"/>
  <c r="AI431"/>
  <c r="AI433"/>
  <c r="AI435"/>
  <c r="AI437"/>
  <c r="AI439"/>
  <c r="AI441"/>
  <c r="AI443"/>
  <c r="AI445"/>
  <c r="AI447"/>
  <c r="AI449"/>
  <c r="AI451"/>
  <c r="AI453"/>
  <c r="AI455"/>
  <c r="AI457"/>
  <c r="AI459"/>
  <c r="AI461"/>
  <c r="AI463"/>
  <c r="AI465"/>
  <c r="AI467"/>
  <c r="AI469"/>
  <c r="AI473"/>
  <c r="AI475"/>
  <c r="AI477"/>
  <c r="AI479"/>
  <c r="AI481"/>
  <c r="AI483"/>
  <c r="AI485"/>
  <c r="AI487"/>
  <c r="AI489"/>
  <c r="AI491"/>
  <c r="AI493"/>
  <c r="AI495"/>
  <c r="AI497"/>
  <c r="AI499"/>
  <c r="AI501"/>
  <c r="AI503"/>
  <c r="AI505"/>
  <c r="AI507"/>
  <c r="AI509"/>
  <c r="AI513"/>
  <c r="AI515"/>
  <c r="AI517"/>
  <c r="AI519"/>
  <c r="AI521"/>
  <c r="AI523"/>
  <c r="AI525"/>
  <c r="AI527"/>
  <c r="AI529"/>
  <c r="AI531"/>
  <c r="AI533"/>
  <c r="AI535"/>
  <c r="AI537"/>
  <c r="AI539"/>
  <c r="AI541"/>
  <c r="AI543"/>
  <c r="AI545"/>
  <c r="AI547"/>
  <c r="AI549"/>
  <c r="AI551"/>
  <c r="AI553"/>
  <c r="AI555"/>
  <c r="AI557"/>
  <c r="AI559"/>
  <c r="AI561"/>
  <c r="AI563"/>
  <c r="AI565"/>
  <c r="AI567"/>
  <c r="AI569"/>
  <c r="AI571"/>
  <c r="AI573"/>
  <c r="AI575"/>
  <c r="AI577"/>
  <c r="AI579"/>
  <c r="AI581"/>
  <c r="AI583"/>
  <c r="AI585"/>
  <c r="AI587"/>
  <c r="AI591"/>
  <c r="AI593"/>
  <c r="AI595"/>
  <c r="AI597"/>
  <c r="AI599"/>
  <c r="AI601"/>
  <c r="AI603"/>
  <c r="AI605"/>
  <c r="AI607"/>
  <c r="AI609"/>
  <c r="AI611"/>
  <c r="AI613"/>
  <c r="AI615"/>
  <c r="AI617"/>
  <c r="AI619"/>
  <c r="AI621"/>
  <c r="AI623"/>
  <c r="AI625"/>
  <c r="AI627"/>
  <c r="AI629"/>
  <c r="AI631"/>
  <c r="AI633"/>
  <c r="AI416"/>
  <c r="AI418"/>
  <c r="AI420"/>
  <c r="AI422"/>
  <c r="AI424"/>
  <c r="AI426"/>
  <c r="AI428"/>
  <c r="AI430"/>
  <c r="AI432"/>
  <c r="AI434"/>
  <c r="AI436"/>
  <c r="AI438"/>
  <c r="AI440"/>
  <c r="AI442"/>
  <c r="AI444"/>
  <c r="AI446"/>
  <c r="AI448"/>
  <c r="AI450"/>
  <c r="AI452"/>
  <c r="AI454"/>
  <c r="AI456"/>
  <c r="AI458"/>
  <c r="AI460"/>
  <c r="AI462"/>
  <c r="AI464"/>
  <c r="AI466"/>
  <c r="AI468"/>
  <c r="AI470"/>
  <c r="AI472"/>
  <c r="AI474"/>
  <c r="AI476"/>
  <c r="AI478"/>
  <c r="AI480"/>
  <c r="AI482"/>
  <c r="AI484"/>
  <c r="AI486"/>
  <c r="AI488"/>
  <c r="AI490"/>
  <c r="AI492"/>
  <c r="AI494"/>
  <c r="AI496"/>
  <c r="AI498"/>
  <c r="AI500"/>
  <c r="AI502"/>
  <c r="AI504"/>
  <c r="AI506"/>
  <c r="AI508"/>
  <c r="AI510"/>
  <c r="AI512"/>
  <c r="AI514"/>
  <c r="AI516"/>
  <c r="AI518"/>
  <c r="AI520"/>
  <c r="AI522"/>
  <c r="AI524"/>
  <c r="AI526"/>
  <c r="AI528"/>
  <c r="AI530"/>
  <c r="AI532"/>
  <c r="AI534"/>
  <c r="AI536"/>
  <c r="AI538"/>
  <c r="AI540"/>
  <c r="AI542"/>
  <c r="AI544"/>
  <c r="AI546"/>
  <c r="AI548"/>
  <c r="AI550"/>
  <c r="AI552"/>
  <c r="AI554"/>
  <c r="AI556"/>
  <c r="AI558"/>
  <c r="AI560"/>
  <c r="AI562"/>
  <c r="AI564"/>
  <c r="AI566"/>
  <c r="AI568"/>
  <c r="AI570"/>
  <c r="AI572"/>
  <c r="AI574"/>
  <c r="AI576"/>
  <c r="AI578"/>
  <c r="AI580"/>
  <c r="AI584"/>
  <c r="AI586"/>
  <c r="AI588"/>
  <c r="AI590"/>
  <c r="AI592"/>
  <c r="AI594"/>
  <c r="AI596"/>
  <c r="AI598"/>
  <c r="AI600"/>
  <c r="AI602"/>
  <c r="AI604"/>
  <c r="AI606"/>
  <c r="AI608"/>
  <c r="AI610"/>
  <c r="AI612"/>
  <c r="AI614"/>
  <c r="AI616"/>
  <c r="AI618"/>
  <c r="AI620"/>
  <c r="AI622"/>
  <c r="AI624"/>
  <c r="AI626"/>
  <c r="AI628"/>
  <c r="AI630"/>
  <c r="AI632"/>
  <c r="AI634"/>
  <c r="AI636"/>
  <c r="AI638"/>
  <c r="AI640"/>
  <c r="AI642"/>
  <c r="AI644"/>
  <c r="AI646"/>
  <c r="AI648"/>
  <c r="AI650"/>
  <c r="AI652"/>
  <c r="AI654"/>
  <c r="AI656"/>
  <c r="AI658"/>
  <c r="AI660"/>
  <c r="AI662"/>
  <c r="AI664"/>
  <c r="AI666"/>
  <c r="AI668"/>
  <c r="AI670"/>
  <c r="AI672"/>
  <c r="AI674"/>
  <c r="AI676"/>
  <c r="AI678"/>
  <c r="AI680"/>
  <c r="AI682"/>
  <c r="AI684"/>
  <c r="AI686"/>
  <c r="AI688"/>
  <c r="AI690"/>
  <c r="AI692"/>
  <c r="AI694"/>
  <c r="AI696"/>
  <c r="AI698"/>
  <c r="AI700"/>
  <c r="AI702"/>
  <c r="AI704"/>
  <c r="AI706"/>
  <c r="AI708"/>
  <c r="AI710"/>
  <c r="AI712"/>
  <c r="AI714"/>
  <c r="AI716"/>
  <c r="AI718"/>
  <c r="AI720"/>
  <c r="AI722"/>
  <c r="AI724"/>
  <c r="AI726"/>
  <c r="AI728"/>
  <c r="AI730"/>
  <c r="AI732"/>
  <c r="AI734"/>
  <c r="AI736"/>
  <c r="AI738"/>
  <c r="AI740"/>
  <c r="AI742"/>
  <c r="AI744"/>
  <c r="AI746"/>
  <c r="AI748"/>
  <c r="AI750"/>
  <c r="AI752"/>
  <c r="AI754"/>
  <c r="AI756"/>
  <c r="AI758"/>
  <c r="AI760"/>
  <c r="AI762"/>
  <c r="AI764"/>
  <c r="AI766"/>
  <c r="AI768"/>
  <c r="AI770"/>
  <c r="AI772"/>
  <c r="AI774"/>
  <c r="AI776"/>
  <c r="AI778"/>
  <c r="AI780"/>
  <c r="AI782"/>
  <c r="AI784"/>
  <c r="AI786"/>
  <c r="AI788"/>
  <c r="AI790"/>
  <c r="AI792"/>
  <c r="AI794"/>
  <c r="AI796"/>
  <c r="AI798"/>
  <c r="AI800"/>
  <c r="AI802"/>
  <c r="AI804"/>
  <c r="AI806"/>
  <c r="AI808"/>
  <c r="AI810"/>
  <c r="AI812"/>
  <c r="AI814"/>
  <c r="AI816"/>
  <c r="AI818"/>
  <c r="AI820"/>
  <c r="AI822"/>
  <c r="AI824"/>
  <c r="AI826"/>
  <c r="AI828"/>
  <c r="AI830"/>
  <c r="AI832"/>
  <c r="AI834"/>
  <c r="AI836"/>
  <c r="AI838"/>
  <c r="AI840"/>
  <c r="AI842"/>
  <c r="AI844"/>
  <c r="AI846"/>
  <c r="AI848"/>
  <c r="AI850"/>
  <c r="AI852"/>
  <c r="AI854"/>
  <c r="AI856"/>
  <c r="AI858"/>
  <c r="AI860"/>
  <c r="AI862"/>
  <c r="AI635"/>
  <c r="AI637"/>
  <c r="AI639"/>
  <c r="AI641"/>
  <c r="AI643"/>
  <c r="AI645"/>
  <c r="AI647"/>
  <c r="AI649"/>
  <c r="AI651"/>
  <c r="AI653"/>
  <c r="AI655"/>
  <c r="AI657"/>
  <c r="AI659"/>
  <c r="AI661"/>
  <c r="AI663"/>
  <c r="AI665"/>
  <c r="AI667"/>
  <c r="AI669"/>
  <c r="AI671"/>
  <c r="AI673"/>
  <c r="AI675"/>
  <c r="AI677"/>
  <c r="AI679"/>
  <c r="AI681"/>
  <c r="AI683"/>
  <c r="AI685"/>
  <c r="AI687"/>
  <c r="AI689"/>
  <c r="AI691"/>
  <c r="AI693"/>
  <c r="AI695"/>
  <c r="AI697"/>
  <c r="AI699"/>
  <c r="AI701"/>
  <c r="AI703"/>
  <c r="AI705"/>
  <c r="AI707"/>
  <c r="AI709"/>
  <c r="AI711"/>
  <c r="AI713"/>
  <c r="AI715"/>
  <c r="AI717"/>
  <c r="AI719"/>
  <c r="AI721"/>
  <c r="AI723"/>
  <c r="AI725"/>
  <c r="AI727"/>
  <c r="AI729"/>
  <c r="AI731"/>
  <c r="AI733"/>
  <c r="AI735"/>
  <c r="AI737"/>
  <c r="AI739"/>
  <c r="AI741"/>
  <c r="AI743"/>
  <c r="AI745"/>
  <c r="AI747"/>
  <c r="AI749"/>
  <c r="AI751"/>
  <c r="AI753"/>
  <c r="AI755"/>
  <c r="AI757"/>
  <c r="AI759"/>
  <c r="AI761"/>
  <c r="AI763"/>
  <c r="AI765"/>
  <c r="AI767"/>
  <c r="AI769"/>
  <c r="AI771"/>
  <c r="AI773"/>
  <c r="AI775"/>
  <c r="AI777"/>
  <c r="AI779"/>
  <c r="AI781"/>
  <c r="AI783"/>
  <c r="AI785"/>
  <c r="AI787"/>
  <c r="AI789"/>
  <c r="AI791"/>
  <c r="AI793"/>
  <c r="AI795"/>
  <c r="AI797"/>
  <c r="AI799"/>
  <c r="AI801"/>
  <c r="AI803"/>
  <c r="AI805"/>
  <c r="AI807"/>
  <c r="AI809"/>
  <c r="AI811"/>
  <c r="AI813"/>
  <c r="AI815"/>
  <c r="AI817"/>
  <c r="AI819"/>
  <c r="AI821"/>
  <c r="AI823"/>
  <c r="AI825"/>
  <c r="AI827"/>
  <c r="AI829"/>
  <c r="AI831"/>
  <c r="AI833"/>
  <c r="AI835"/>
  <c r="AI837"/>
  <c r="AI839"/>
  <c r="AI841"/>
  <c r="AI843"/>
  <c r="AI845"/>
  <c r="AI847"/>
  <c r="AI849"/>
  <c r="AI851"/>
  <c r="DD4"/>
  <c r="DD6"/>
  <c r="DD8"/>
  <c r="DD5"/>
  <c r="DD7"/>
  <c r="DD10"/>
  <c r="DD12"/>
  <c r="DD14"/>
  <c r="DD16"/>
  <c r="DD18"/>
  <c r="DD9"/>
  <c r="DD11"/>
  <c r="DD13"/>
  <c r="DD15"/>
  <c r="DD17"/>
  <c r="DD19"/>
  <c r="DD21"/>
  <c r="DD20"/>
  <c r="DD23"/>
  <c r="DD25"/>
  <c r="DD27"/>
  <c r="DD29"/>
  <c r="DD31"/>
  <c r="DD33"/>
  <c r="DD22"/>
  <c r="DD24"/>
  <c r="DD26"/>
  <c r="DD28"/>
  <c r="DD30"/>
  <c r="DD32"/>
  <c r="DD34"/>
  <c r="DD36"/>
  <c r="DD38"/>
  <c r="DD37"/>
  <c r="DD39"/>
  <c r="DD41"/>
  <c r="DD43"/>
  <c r="DD45"/>
  <c r="DD47"/>
  <c r="DD49"/>
  <c r="DD51"/>
  <c r="DD53"/>
  <c r="DD55"/>
  <c r="DD57"/>
  <c r="DD35"/>
  <c r="DD40"/>
  <c r="DD42"/>
  <c r="DD44"/>
  <c r="DD46"/>
  <c r="DD48"/>
  <c r="DD50"/>
  <c r="DD52"/>
  <c r="DD54"/>
  <c r="DD56"/>
  <c r="DD58"/>
  <c r="DD60"/>
  <c r="DD62"/>
  <c r="DD61"/>
  <c r="DD65"/>
  <c r="DD67"/>
  <c r="DD69"/>
  <c r="DD71"/>
  <c r="DD73"/>
  <c r="DD75"/>
  <c r="DD77"/>
  <c r="DD79"/>
  <c r="DD81"/>
  <c r="DD83"/>
  <c r="DD85"/>
  <c r="DD87"/>
  <c r="DD59"/>
  <c r="DD63"/>
  <c r="DD64"/>
  <c r="DD66"/>
  <c r="DD68"/>
  <c r="DD70"/>
  <c r="DD72"/>
  <c r="DD74"/>
  <c r="DD76"/>
  <c r="DD78"/>
  <c r="DD80"/>
  <c r="DD82"/>
  <c r="DD84"/>
  <c r="DD86"/>
  <c r="DD88"/>
  <c r="DD90"/>
  <c r="DD92"/>
  <c r="DD94"/>
  <c r="DD96"/>
  <c r="DD98"/>
  <c r="DD100"/>
  <c r="DD102"/>
  <c r="DD104"/>
  <c r="DD106"/>
  <c r="DD108"/>
  <c r="DD110"/>
  <c r="DD112"/>
  <c r="DD114"/>
  <c r="DD116"/>
  <c r="DD118"/>
  <c r="DD120"/>
  <c r="DD122"/>
  <c r="DD124"/>
  <c r="DD126"/>
  <c r="DD128"/>
  <c r="DD130"/>
  <c r="DD132"/>
  <c r="DD134"/>
  <c r="DD136"/>
  <c r="DD138"/>
  <c r="DD89"/>
  <c r="DD91"/>
  <c r="DD93"/>
  <c r="DD95"/>
  <c r="DD97"/>
  <c r="DD99"/>
  <c r="DD101"/>
  <c r="DD103"/>
  <c r="DD105"/>
  <c r="DD107"/>
  <c r="DD109"/>
  <c r="DD111"/>
  <c r="DD113"/>
  <c r="DD115"/>
  <c r="DD117"/>
  <c r="DD119"/>
  <c r="DD121"/>
  <c r="DD123"/>
  <c r="DD125"/>
  <c r="DD127"/>
  <c r="DD129"/>
  <c r="DD131"/>
  <c r="DD133"/>
  <c r="DD135"/>
  <c r="DD137"/>
  <c r="DD139"/>
  <c r="DD141"/>
  <c r="DD142"/>
  <c r="DD143"/>
  <c r="DD145"/>
  <c r="DD147"/>
  <c r="DD149"/>
  <c r="DD151"/>
  <c r="DD153"/>
  <c r="DD155"/>
  <c r="DD157"/>
  <c r="DD159"/>
  <c r="DD161"/>
  <c r="DD163"/>
  <c r="DD165"/>
  <c r="DD167"/>
  <c r="DD169"/>
  <c r="DD171"/>
  <c r="DD173"/>
  <c r="DD175"/>
  <c r="DD177"/>
  <c r="DD179"/>
  <c r="DD181"/>
  <c r="DD183"/>
  <c r="DD185"/>
  <c r="DD187"/>
  <c r="DD189"/>
  <c r="DD191"/>
  <c r="DD193"/>
  <c r="DD195"/>
  <c r="DD140"/>
  <c r="DD144"/>
  <c r="DD146"/>
  <c r="DD148"/>
  <c r="DD150"/>
  <c r="DD152"/>
  <c r="DD154"/>
  <c r="DD156"/>
  <c r="DD158"/>
  <c r="DD160"/>
  <c r="DD162"/>
  <c r="DD164"/>
  <c r="DD166"/>
  <c r="DD168"/>
  <c r="DD170"/>
  <c r="DD172"/>
  <c r="DD174"/>
  <c r="DD176"/>
  <c r="DD178"/>
  <c r="DD180"/>
  <c r="DD182"/>
  <c r="DD184"/>
  <c r="DD186"/>
  <c r="DD188"/>
  <c r="DD190"/>
  <c r="DD192"/>
  <c r="DD194"/>
  <c r="DD196"/>
  <c r="DD198"/>
  <c r="DD200"/>
  <c r="DD202"/>
  <c r="DD204"/>
  <c r="DD206"/>
  <c r="DD208"/>
  <c r="DD210"/>
  <c r="DD212"/>
  <c r="DD214"/>
  <c r="DD216"/>
  <c r="DD218"/>
  <c r="DD220"/>
  <c r="DD222"/>
  <c r="DD224"/>
  <c r="DD226"/>
  <c r="DD228"/>
  <c r="DD230"/>
  <c r="DD232"/>
  <c r="DD234"/>
  <c r="DD236"/>
  <c r="DD238"/>
  <c r="DD240"/>
  <c r="DD242"/>
  <c r="DD244"/>
  <c r="DD246"/>
  <c r="DD248"/>
  <c r="DD250"/>
  <c r="DD252"/>
  <c r="DD254"/>
  <c r="DD256"/>
  <c r="DD258"/>
  <c r="DD260"/>
  <c r="DD262"/>
  <c r="DD264"/>
  <c r="DD266"/>
  <c r="DD268"/>
  <c r="DD270"/>
  <c r="DD272"/>
  <c r="DD274"/>
  <c r="DD276"/>
  <c r="DD278"/>
  <c r="DD280"/>
  <c r="DD282"/>
  <c r="DD284"/>
  <c r="DD286"/>
  <c r="DD288"/>
  <c r="DD290"/>
  <c r="DD292"/>
  <c r="DD294"/>
  <c r="DD296"/>
  <c r="DD298"/>
  <c r="DD300"/>
  <c r="DD302"/>
  <c r="DD304"/>
  <c r="DD197"/>
  <c r="DD199"/>
  <c r="DD201"/>
  <c r="DD203"/>
  <c r="DD205"/>
  <c r="DD207"/>
  <c r="DD209"/>
  <c r="DD211"/>
  <c r="DD213"/>
  <c r="DD215"/>
  <c r="DD217"/>
  <c r="DD219"/>
  <c r="DD221"/>
  <c r="DD223"/>
  <c r="DD225"/>
  <c r="DD227"/>
  <c r="DD229"/>
  <c r="DD231"/>
  <c r="DD233"/>
  <c r="DD235"/>
  <c r="DD237"/>
  <c r="DD239"/>
  <c r="DD241"/>
  <c r="DD243"/>
  <c r="DD245"/>
  <c r="DD247"/>
  <c r="DD249"/>
  <c r="DD251"/>
  <c r="DD253"/>
  <c r="DD255"/>
  <c r="DD257"/>
  <c r="DD259"/>
  <c r="DD261"/>
  <c r="DD263"/>
  <c r="DD265"/>
  <c r="DD267"/>
  <c r="DD269"/>
  <c r="DD271"/>
  <c r="DD273"/>
  <c r="DD275"/>
  <c r="DD277"/>
  <c r="DD279"/>
  <c r="DD281"/>
  <c r="DD283"/>
  <c r="DD285"/>
  <c r="DD287"/>
  <c r="DD289"/>
  <c r="DD291"/>
  <c r="DD293"/>
  <c r="DD295"/>
  <c r="DD297"/>
  <c r="DD299"/>
  <c r="DD301"/>
  <c r="DD303"/>
  <c r="DD305"/>
  <c r="DD307"/>
  <c r="DD309"/>
  <c r="DD311"/>
  <c r="DD313"/>
  <c r="DD315"/>
  <c r="DD317"/>
  <c r="DD319"/>
  <c r="DD321"/>
  <c r="DD323"/>
  <c r="DD325"/>
  <c r="DD327"/>
  <c r="DD329"/>
  <c r="DD331"/>
  <c r="DD333"/>
  <c r="DD335"/>
  <c r="DD337"/>
  <c r="DD339"/>
  <c r="DD341"/>
  <c r="DD343"/>
  <c r="DD345"/>
  <c r="DD347"/>
  <c r="DD349"/>
  <c r="DD351"/>
  <c r="DD353"/>
  <c r="DD355"/>
  <c r="DD357"/>
  <c r="DD359"/>
  <c r="DD361"/>
  <c r="DD363"/>
  <c r="DD365"/>
  <c r="DD367"/>
  <c r="DD369"/>
  <c r="DD371"/>
  <c r="DD373"/>
  <c r="DD375"/>
  <c r="DD377"/>
  <c r="DD379"/>
  <c r="DD381"/>
  <c r="DD383"/>
  <c r="DD385"/>
  <c r="DD387"/>
  <c r="DD389"/>
  <c r="DD391"/>
  <c r="DD393"/>
  <c r="DD395"/>
  <c r="DD397"/>
  <c r="DD399"/>
  <c r="DD401"/>
  <c r="DD403"/>
  <c r="DD405"/>
  <c r="DD407"/>
  <c r="DD409"/>
  <c r="DD411"/>
  <c r="DD413"/>
  <c r="DD306"/>
  <c r="DD308"/>
  <c r="DD310"/>
  <c r="DD312"/>
  <c r="DD314"/>
  <c r="DD316"/>
  <c r="DD318"/>
  <c r="DD320"/>
  <c r="DD322"/>
  <c r="DD324"/>
  <c r="DD326"/>
  <c r="DD328"/>
  <c r="DD330"/>
  <c r="DD332"/>
  <c r="DD334"/>
  <c r="DD336"/>
  <c r="DD338"/>
  <c r="DD340"/>
  <c r="DD342"/>
  <c r="DD344"/>
  <c r="DD346"/>
  <c r="DD348"/>
  <c r="DD350"/>
  <c r="DD352"/>
  <c r="DD354"/>
  <c r="DD356"/>
  <c r="DD358"/>
  <c r="DD360"/>
  <c r="DD362"/>
  <c r="DD364"/>
  <c r="DD366"/>
  <c r="DD368"/>
  <c r="DD370"/>
  <c r="DD372"/>
  <c r="DD374"/>
  <c r="DD376"/>
  <c r="DD378"/>
  <c r="DD380"/>
  <c r="DD382"/>
  <c r="DD384"/>
  <c r="DD386"/>
  <c r="DD388"/>
  <c r="DD390"/>
  <c r="DD392"/>
  <c r="DD394"/>
  <c r="DD396"/>
  <c r="DD398"/>
  <c r="DD400"/>
  <c r="DD402"/>
  <c r="DD404"/>
  <c r="DD406"/>
  <c r="DD408"/>
  <c r="DD410"/>
  <c r="DD412"/>
  <c r="DD414"/>
  <c r="DD415"/>
  <c r="DD416"/>
  <c r="DD418"/>
  <c r="DD420"/>
  <c r="DD422"/>
  <c r="DD424"/>
  <c r="DD426"/>
  <c r="DD428"/>
  <c r="DD430"/>
  <c r="DD432"/>
  <c r="DD434"/>
  <c r="DD436"/>
  <c r="DD438"/>
  <c r="DD440"/>
  <c r="DD442"/>
  <c r="DD444"/>
  <c r="DD446"/>
  <c r="DD448"/>
  <c r="DD450"/>
  <c r="DD452"/>
  <c r="DD454"/>
  <c r="DD456"/>
  <c r="DD458"/>
  <c r="DD460"/>
  <c r="DD462"/>
  <c r="DD464"/>
  <c r="DD466"/>
  <c r="DD468"/>
  <c r="DD470"/>
  <c r="DD472"/>
  <c r="DD474"/>
  <c r="DD476"/>
  <c r="DD478"/>
  <c r="DD480"/>
  <c r="DD482"/>
  <c r="DD484"/>
  <c r="DD486"/>
  <c r="DD488"/>
  <c r="DD490"/>
  <c r="DD492"/>
  <c r="DD494"/>
  <c r="DD496"/>
  <c r="DD498"/>
  <c r="DD500"/>
  <c r="DD502"/>
  <c r="DD504"/>
  <c r="DD506"/>
  <c r="DD508"/>
  <c r="DD510"/>
  <c r="DD512"/>
  <c r="DD514"/>
  <c r="DD516"/>
  <c r="DD518"/>
  <c r="DD520"/>
  <c r="DD522"/>
  <c r="DD524"/>
  <c r="DD526"/>
  <c r="DD528"/>
  <c r="DD530"/>
  <c r="DD532"/>
  <c r="DD534"/>
  <c r="DD536"/>
  <c r="DD538"/>
  <c r="DD540"/>
  <c r="DD542"/>
  <c r="DD544"/>
  <c r="DD546"/>
  <c r="DD548"/>
  <c r="DD550"/>
  <c r="DD552"/>
  <c r="DD554"/>
  <c r="DD556"/>
  <c r="DD558"/>
  <c r="DD560"/>
  <c r="DD562"/>
  <c r="DD564"/>
  <c r="DD566"/>
  <c r="DD568"/>
  <c r="DD570"/>
  <c r="DD572"/>
  <c r="DD574"/>
  <c r="DD576"/>
  <c r="DD578"/>
  <c r="DD580"/>
  <c r="DD582"/>
  <c r="DD584"/>
  <c r="DD586"/>
  <c r="DD588"/>
  <c r="DD590"/>
  <c r="DD592"/>
  <c r="DD594"/>
  <c r="DD596"/>
  <c r="DD598"/>
  <c r="DD600"/>
  <c r="DD602"/>
  <c r="DD604"/>
  <c r="DD606"/>
  <c r="DD608"/>
  <c r="DD610"/>
  <c r="DD612"/>
  <c r="DD614"/>
  <c r="DD616"/>
  <c r="DD618"/>
  <c r="DD620"/>
  <c r="DD622"/>
  <c r="DD624"/>
  <c r="DD626"/>
  <c r="DD628"/>
  <c r="DD630"/>
  <c r="DD632"/>
  <c r="DD417"/>
  <c r="DD419"/>
  <c r="DD421"/>
  <c r="DD423"/>
  <c r="DD425"/>
  <c r="DD427"/>
  <c r="DD429"/>
  <c r="DD431"/>
  <c r="DD433"/>
  <c r="DD435"/>
  <c r="DD437"/>
  <c r="DD439"/>
  <c r="DD441"/>
  <c r="DD443"/>
  <c r="DD445"/>
  <c r="DD447"/>
  <c r="DD449"/>
  <c r="DD451"/>
  <c r="DD453"/>
  <c r="DD455"/>
  <c r="DD457"/>
  <c r="DD459"/>
  <c r="DD461"/>
  <c r="DD463"/>
  <c r="DD465"/>
  <c r="DD467"/>
  <c r="DD469"/>
  <c r="DD471"/>
  <c r="DD473"/>
  <c r="DD475"/>
  <c r="DD477"/>
  <c r="DD479"/>
  <c r="DD481"/>
  <c r="DD483"/>
  <c r="DD485"/>
  <c r="DD487"/>
  <c r="DD489"/>
  <c r="DD491"/>
  <c r="DD493"/>
  <c r="DD495"/>
  <c r="DD497"/>
  <c r="DD499"/>
  <c r="DD501"/>
  <c r="DD503"/>
  <c r="DD505"/>
  <c r="DD507"/>
  <c r="DD509"/>
  <c r="DD511"/>
  <c r="DD513"/>
  <c r="DD515"/>
  <c r="DD517"/>
  <c r="DD519"/>
  <c r="DD521"/>
  <c r="DD523"/>
  <c r="DD525"/>
  <c r="DD527"/>
  <c r="DD529"/>
  <c r="DD531"/>
  <c r="DD533"/>
  <c r="DD535"/>
  <c r="DD537"/>
  <c r="DD539"/>
  <c r="DD541"/>
  <c r="DD543"/>
  <c r="DD545"/>
  <c r="DD547"/>
  <c r="DD549"/>
  <c r="DD553"/>
  <c r="DD555"/>
  <c r="DD557"/>
  <c r="DD559"/>
  <c r="DD561"/>
  <c r="DD563"/>
  <c r="DD565"/>
  <c r="DD567"/>
  <c r="DD569"/>
  <c r="DD571"/>
  <c r="DD573"/>
  <c r="DD575"/>
  <c r="DD577"/>
  <c r="DD579"/>
  <c r="DD581"/>
  <c r="DD583"/>
  <c r="DD585"/>
  <c r="DD587"/>
  <c r="DD589"/>
  <c r="DD591"/>
  <c r="DD593"/>
  <c r="DD595"/>
  <c r="DD597"/>
  <c r="DD599"/>
  <c r="DD601"/>
  <c r="DD603"/>
  <c r="DD605"/>
  <c r="DD607"/>
  <c r="DD609"/>
  <c r="DD611"/>
  <c r="DD613"/>
  <c r="DD615"/>
  <c r="DD617"/>
  <c r="DD619"/>
  <c r="DD621"/>
  <c r="DD623"/>
  <c r="DD625"/>
  <c r="DD627"/>
  <c r="DD629"/>
  <c r="DD631"/>
  <c r="DD633"/>
  <c r="DD635"/>
  <c r="DD637"/>
  <c r="DD639"/>
  <c r="DD641"/>
  <c r="DD643"/>
  <c r="DD645"/>
  <c r="DD647"/>
  <c r="DD649"/>
  <c r="DD651"/>
  <c r="DD653"/>
  <c r="DD655"/>
  <c r="DD657"/>
  <c r="DD659"/>
  <c r="DD661"/>
  <c r="DD663"/>
  <c r="DD665"/>
  <c r="DD667"/>
  <c r="DD669"/>
  <c r="DD671"/>
  <c r="DD673"/>
  <c r="DD675"/>
  <c r="DD677"/>
  <c r="DD679"/>
  <c r="DD681"/>
  <c r="DD683"/>
  <c r="DD685"/>
  <c r="DD687"/>
  <c r="DD689"/>
  <c r="DD691"/>
  <c r="DD693"/>
  <c r="DD695"/>
  <c r="DD697"/>
  <c r="DD699"/>
  <c r="DD701"/>
  <c r="DD703"/>
  <c r="DD705"/>
  <c r="DD707"/>
  <c r="DD709"/>
  <c r="DD711"/>
  <c r="DD713"/>
  <c r="DD715"/>
  <c r="DD717"/>
  <c r="DD719"/>
  <c r="DD721"/>
  <c r="DD723"/>
  <c r="DD725"/>
  <c r="DD727"/>
  <c r="DD729"/>
  <c r="DD731"/>
  <c r="DD733"/>
  <c r="DD735"/>
  <c r="DD737"/>
  <c r="DD739"/>
  <c r="DD741"/>
  <c r="DD743"/>
  <c r="DD745"/>
  <c r="DD747"/>
  <c r="DD749"/>
  <c r="DD751"/>
  <c r="DD753"/>
  <c r="DD755"/>
  <c r="DD757"/>
  <c r="DD759"/>
  <c r="DD761"/>
  <c r="DD763"/>
  <c r="DD765"/>
  <c r="DD767"/>
  <c r="DD769"/>
  <c r="DD771"/>
  <c r="DD773"/>
  <c r="DD775"/>
  <c r="DD777"/>
  <c r="DD779"/>
  <c r="DD781"/>
  <c r="DD783"/>
  <c r="DD785"/>
  <c r="DD787"/>
  <c r="DD789"/>
  <c r="DD791"/>
  <c r="DD793"/>
  <c r="DD795"/>
  <c r="DD797"/>
  <c r="DD799"/>
  <c r="DD801"/>
  <c r="DD803"/>
  <c r="DD805"/>
  <c r="DD807"/>
  <c r="DD809"/>
  <c r="DD811"/>
  <c r="DD813"/>
  <c r="DD815"/>
  <c r="DD817"/>
  <c r="DD819"/>
  <c r="DD821"/>
  <c r="DD823"/>
  <c r="DD825"/>
  <c r="DD827"/>
  <c r="DD829"/>
  <c r="DD831"/>
  <c r="DD833"/>
  <c r="DD835"/>
  <c r="DD837"/>
  <c r="DD839"/>
  <c r="DD841"/>
  <c r="DD843"/>
  <c r="DD845"/>
  <c r="DD847"/>
  <c r="DD849"/>
  <c r="DD851"/>
  <c r="DD853"/>
  <c r="DD855"/>
  <c r="DD857"/>
  <c r="DD859"/>
  <c r="DD861"/>
  <c r="DD634"/>
  <c r="DD636"/>
  <c r="DD638"/>
  <c r="DD640"/>
  <c r="DD642"/>
  <c r="DD644"/>
  <c r="DD646"/>
  <c r="DD648"/>
  <c r="DD650"/>
  <c r="DD652"/>
  <c r="DD654"/>
  <c r="DD656"/>
  <c r="DD658"/>
  <c r="DD660"/>
  <c r="DD662"/>
  <c r="DD664"/>
  <c r="DD666"/>
  <c r="DD668"/>
  <c r="DD670"/>
  <c r="DD672"/>
  <c r="DD674"/>
  <c r="DD676"/>
  <c r="DD678"/>
  <c r="DD680"/>
  <c r="DD682"/>
  <c r="DD684"/>
  <c r="DD686"/>
  <c r="DD688"/>
  <c r="DD690"/>
  <c r="DD692"/>
  <c r="DD694"/>
  <c r="DD696"/>
  <c r="DD698"/>
  <c r="DD700"/>
  <c r="DD702"/>
  <c r="DD704"/>
  <c r="DD706"/>
  <c r="DD708"/>
  <c r="DD710"/>
  <c r="DD712"/>
  <c r="DD714"/>
  <c r="DD716"/>
  <c r="DD718"/>
  <c r="DD720"/>
  <c r="DD722"/>
  <c r="DD724"/>
  <c r="DD726"/>
  <c r="DD728"/>
  <c r="DD730"/>
  <c r="DD732"/>
  <c r="DD734"/>
  <c r="DD736"/>
  <c r="DD738"/>
  <c r="DD740"/>
  <c r="DD742"/>
  <c r="DD744"/>
  <c r="DD746"/>
  <c r="DD748"/>
  <c r="DD750"/>
  <c r="DD752"/>
  <c r="DD754"/>
  <c r="DD756"/>
  <c r="DD758"/>
  <c r="DD760"/>
  <c r="DD762"/>
  <c r="DD764"/>
  <c r="DD766"/>
  <c r="DD768"/>
  <c r="DD770"/>
  <c r="DD772"/>
  <c r="DD774"/>
  <c r="DD776"/>
  <c r="DD778"/>
  <c r="DD780"/>
  <c r="DD782"/>
  <c r="DD784"/>
  <c r="DD786"/>
  <c r="DD788"/>
  <c r="DD790"/>
  <c r="DD792"/>
  <c r="DD794"/>
  <c r="DD796"/>
  <c r="DD798"/>
  <c r="DD800"/>
  <c r="DD802"/>
  <c r="DD804"/>
  <c r="DD806"/>
  <c r="DD808"/>
  <c r="DD810"/>
  <c r="DD812"/>
  <c r="DD814"/>
  <c r="DD816"/>
  <c r="DD818"/>
  <c r="DD820"/>
  <c r="DD822"/>
  <c r="DD824"/>
  <c r="DD826"/>
  <c r="DD828"/>
  <c r="DD830"/>
  <c r="DD832"/>
  <c r="DD834"/>
  <c r="DD836"/>
  <c r="DD838"/>
  <c r="DD840"/>
  <c r="DD842"/>
  <c r="DD844"/>
  <c r="DD846"/>
  <c r="DD848"/>
  <c r="DD850"/>
  <c r="DB4"/>
  <c r="DB6"/>
  <c r="DB8"/>
  <c r="DB5"/>
  <c r="DB7"/>
  <c r="DB10"/>
  <c r="DB12"/>
  <c r="DB14"/>
  <c r="DB16"/>
  <c r="DB18"/>
  <c r="DB9"/>
  <c r="DB11"/>
  <c r="DB13"/>
  <c r="DB15"/>
  <c r="DB17"/>
  <c r="DB19"/>
  <c r="DB21"/>
  <c r="DB22"/>
  <c r="DB23"/>
  <c r="DB25"/>
  <c r="DB27"/>
  <c r="DB29"/>
  <c r="DB31"/>
  <c r="DB33"/>
  <c r="DB20"/>
  <c r="DB24"/>
  <c r="DB26"/>
  <c r="DB28"/>
  <c r="DB30"/>
  <c r="DB32"/>
  <c r="DB34"/>
  <c r="DB36"/>
  <c r="DB38"/>
  <c r="DB35"/>
  <c r="DB39"/>
  <c r="DB41"/>
  <c r="DB43"/>
  <c r="DB45"/>
  <c r="DB47"/>
  <c r="DB49"/>
  <c r="DB51"/>
  <c r="DB53"/>
  <c r="DB55"/>
  <c r="DB57"/>
  <c r="DB37"/>
  <c r="DB40"/>
  <c r="DB42"/>
  <c r="DB44"/>
  <c r="DB46"/>
  <c r="DB48"/>
  <c r="DB50"/>
  <c r="DB52"/>
  <c r="DB54"/>
  <c r="DB56"/>
  <c r="DB58"/>
  <c r="DB60"/>
  <c r="DB62"/>
  <c r="DB59"/>
  <c r="DB63"/>
  <c r="DB65"/>
  <c r="DB67"/>
  <c r="DB69"/>
  <c r="DB71"/>
  <c r="DB73"/>
  <c r="DB75"/>
  <c r="DB77"/>
  <c r="DB79"/>
  <c r="DB81"/>
  <c r="DB83"/>
  <c r="DB85"/>
  <c r="DB87"/>
  <c r="DB61"/>
  <c r="DB64"/>
  <c r="DB66"/>
  <c r="DB68"/>
  <c r="DB70"/>
  <c r="DB72"/>
  <c r="DB74"/>
  <c r="DB76"/>
  <c r="DB80"/>
  <c r="DB82"/>
  <c r="DB84"/>
  <c r="DB86"/>
  <c r="DB88"/>
  <c r="DB90"/>
  <c r="DB92"/>
  <c r="DB94"/>
  <c r="DB96"/>
  <c r="DB98"/>
  <c r="DB100"/>
  <c r="DB102"/>
  <c r="DB104"/>
  <c r="DB106"/>
  <c r="DB108"/>
  <c r="DB110"/>
  <c r="DB112"/>
  <c r="DB114"/>
  <c r="DB116"/>
  <c r="DB118"/>
  <c r="DB120"/>
  <c r="DB122"/>
  <c r="DB124"/>
  <c r="DB126"/>
  <c r="DB128"/>
  <c r="DB130"/>
  <c r="DB132"/>
  <c r="DB134"/>
  <c r="DB136"/>
  <c r="DB138"/>
  <c r="DB89"/>
  <c r="DB91"/>
  <c r="DB93"/>
  <c r="DB95"/>
  <c r="DB97"/>
  <c r="DB99"/>
  <c r="DB101"/>
  <c r="DB103"/>
  <c r="DB105"/>
  <c r="DB107"/>
  <c r="DB109"/>
  <c r="DB111"/>
  <c r="DB113"/>
  <c r="DB115"/>
  <c r="DB117"/>
  <c r="DB119"/>
  <c r="DB121"/>
  <c r="DB123"/>
  <c r="DB125"/>
  <c r="DB127"/>
  <c r="DB129"/>
  <c r="DB131"/>
  <c r="DB133"/>
  <c r="DB135"/>
  <c r="DB139"/>
  <c r="DB141"/>
  <c r="DB143"/>
  <c r="DB140"/>
  <c r="DB145"/>
  <c r="DB147"/>
  <c r="DB149"/>
  <c r="DB151"/>
  <c r="DB153"/>
  <c r="DB155"/>
  <c r="DB157"/>
  <c r="DB161"/>
  <c r="DB163"/>
  <c r="DB165"/>
  <c r="DB167"/>
  <c r="DB169"/>
  <c r="DB171"/>
  <c r="DB173"/>
  <c r="DB175"/>
  <c r="DB177"/>
  <c r="DB179"/>
  <c r="DB181"/>
  <c r="DB183"/>
  <c r="DB185"/>
  <c r="DB187"/>
  <c r="DB189"/>
  <c r="DB191"/>
  <c r="DB193"/>
  <c r="DB195"/>
  <c r="DB142"/>
  <c r="DB144"/>
  <c r="DB146"/>
  <c r="DB148"/>
  <c r="DB150"/>
  <c r="DB152"/>
  <c r="DB154"/>
  <c r="DB156"/>
  <c r="DB158"/>
  <c r="DB160"/>
  <c r="DB162"/>
  <c r="DB164"/>
  <c r="DB166"/>
  <c r="DB168"/>
  <c r="DB170"/>
  <c r="DB172"/>
  <c r="DB174"/>
  <c r="DB176"/>
  <c r="DB178"/>
  <c r="DB180"/>
  <c r="DB182"/>
  <c r="DB184"/>
  <c r="DB186"/>
  <c r="DB188"/>
  <c r="DB190"/>
  <c r="DB192"/>
  <c r="DB196"/>
  <c r="DB198"/>
  <c r="DB200"/>
  <c r="DB202"/>
  <c r="DB204"/>
  <c r="DB206"/>
  <c r="DB208"/>
  <c r="DB210"/>
  <c r="DB214"/>
  <c r="DB216"/>
  <c r="DB218"/>
  <c r="DB220"/>
  <c r="DB222"/>
  <c r="DB224"/>
  <c r="DB226"/>
  <c r="DB228"/>
  <c r="DB230"/>
  <c r="DB232"/>
  <c r="DB234"/>
  <c r="DB236"/>
  <c r="DB238"/>
  <c r="DB242"/>
  <c r="DB244"/>
  <c r="DB248"/>
  <c r="DB250"/>
  <c r="DB252"/>
  <c r="DB254"/>
  <c r="DB256"/>
  <c r="DB258"/>
  <c r="DB262"/>
  <c r="DB266"/>
  <c r="DB270"/>
  <c r="DB272"/>
  <c r="DB274"/>
  <c r="DB276"/>
  <c r="DB278"/>
  <c r="DB280"/>
  <c r="DB282"/>
  <c r="DB284"/>
  <c r="DB286"/>
  <c r="DB288"/>
  <c r="DB290"/>
  <c r="DB292"/>
  <c r="DB294"/>
  <c r="DB296"/>
  <c r="DB298"/>
  <c r="DB300"/>
  <c r="DB302"/>
  <c r="DB304"/>
  <c r="DB197"/>
  <c r="DB199"/>
  <c r="DB201"/>
  <c r="DB203"/>
  <c r="DB205"/>
  <c r="DB207"/>
  <c r="DB209"/>
  <c r="DB213"/>
  <c r="DB215"/>
  <c r="DB217"/>
  <c r="DB219"/>
  <c r="DB221"/>
  <c r="DB223"/>
  <c r="DB225"/>
  <c r="DB227"/>
  <c r="DB229"/>
  <c r="DB231"/>
  <c r="DB233"/>
  <c r="DB235"/>
  <c r="DB237"/>
  <c r="DB239"/>
  <c r="DB243"/>
  <c r="DB245"/>
  <c r="DB247"/>
  <c r="DB249"/>
  <c r="DB251"/>
  <c r="DB253"/>
  <c r="DB255"/>
  <c r="DB257"/>
  <c r="DB259"/>
  <c r="DB261"/>
  <c r="DB263"/>
  <c r="DB265"/>
  <c r="DB267"/>
  <c r="DB269"/>
  <c r="DB271"/>
  <c r="DB273"/>
  <c r="DB275"/>
  <c r="DB277"/>
  <c r="DB279"/>
  <c r="DB281"/>
  <c r="DB283"/>
  <c r="DB285"/>
  <c r="DB287"/>
  <c r="DB289"/>
  <c r="DB291"/>
  <c r="DB293"/>
  <c r="DB295"/>
  <c r="DB297"/>
  <c r="DB299"/>
  <c r="DB301"/>
  <c r="DB303"/>
  <c r="DB305"/>
  <c r="DB307"/>
  <c r="DB309"/>
  <c r="DB311"/>
  <c r="DB313"/>
  <c r="DB315"/>
  <c r="DB317"/>
  <c r="DB319"/>
  <c r="DB321"/>
  <c r="DB323"/>
  <c r="DB325"/>
  <c r="DB327"/>
  <c r="DB329"/>
  <c r="DB331"/>
  <c r="DB333"/>
  <c r="DB335"/>
  <c r="DB337"/>
  <c r="DB339"/>
  <c r="DB341"/>
  <c r="DB343"/>
  <c r="DB345"/>
  <c r="DB347"/>
  <c r="DB349"/>
  <c r="DB351"/>
  <c r="DB353"/>
  <c r="DB355"/>
  <c r="DB357"/>
  <c r="DB359"/>
  <c r="DB361"/>
  <c r="DB363"/>
  <c r="DB365"/>
  <c r="DB367"/>
  <c r="DB369"/>
  <c r="DB371"/>
  <c r="DB373"/>
  <c r="DB375"/>
  <c r="DB377"/>
  <c r="DB379"/>
  <c r="DB381"/>
  <c r="DB383"/>
  <c r="DB385"/>
  <c r="DB387"/>
  <c r="DB389"/>
  <c r="DB391"/>
  <c r="DB393"/>
  <c r="DB395"/>
  <c r="DB397"/>
  <c r="DB399"/>
  <c r="DB401"/>
  <c r="DB403"/>
  <c r="DB405"/>
  <c r="DB407"/>
  <c r="DB409"/>
  <c r="DB411"/>
  <c r="DB413"/>
  <c r="DB306"/>
  <c r="DB308"/>
  <c r="DB310"/>
  <c r="DB312"/>
  <c r="DB314"/>
  <c r="DB316"/>
  <c r="DB318"/>
  <c r="DB320"/>
  <c r="DB322"/>
  <c r="DB324"/>
  <c r="DB326"/>
  <c r="DB328"/>
  <c r="DB330"/>
  <c r="DB332"/>
  <c r="DB334"/>
  <c r="DB336"/>
  <c r="DB338"/>
  <c r="DB340"/>
  <c r="DB342"/>
  <c r="DB344"/>
  <c r="DB346"/>
  <c r="DB348"/>
  <c r="DB350"/>
  <c r="DB352"/>
  <c r="DB354"/>
  <c r="DB356"/>
  <c r="DB358"/>
  <c r="DB360"/>
  <c r="DB362"/>
  <c r="DB364"/>
  <c r="DB366"/>
  <c r="DB368"/>
  <c r="DB370"/>
  <c r="DB372"/>
  <c r="DB374"/>
  <c r="DB376"/>
  <c r="DB378"/>
  <c r="DB380"/>
  <c r="DB382"/>
  <c r="DB384"/>
  <c r="DB386"/>
  <c r="DB388"/>
  <c r="DB390"/>
  <c r="DB392"/>
  <c r="DB394"/>
  <c r="DB396"/>
  <c r="DB398"/>
  <c r="DB400"/>
  <c r="DB402"/>
  <c r="DB404"/>
  <c r="DB406"/>
  <c r="DB408"/>
  <c r="DB410"/>
  <c r="DB412"/>
  <c r="DB414"/>
  <c r="DB416"/>
  <c r="DB418"/>
  <c r="DB420"/>
  <c r="DB422"/>
  <c r="DB424"/>
  <c r="DB426"/>
  <c r="DB428"/>
  <c r="DB430"/>
  <c r="DB432"/>
  <c r="DB434"/>
  <c r="DB436"/>
  <c r="DB438"/>
  <c r="DB440"/>
  <c r="DB442"/>
  <c r="DB444"/>
  <c r="DB446"/>
  <c r="DB448"/>
  <c r="DB450"/>
  <c r="DB452"/>
  <c r="DB454"/>
  <c r="DB456"/>
  <c r="DB458"/>
  <c r="DB460"/>
  <c r="DB462"/>
  <c r="DB464"/>
  <c r="DB466"/>
  <c r="DB468"/>
  <c r="DB470"/>
  <c r="DB472"/>
  <c r="DB474"/>
  <c r="DB476"/>
  <c r="DB478"/>
  <c r="DB480"/>
  <c r="DB482"/>
  <c r="DB484"/>
  <c r="DB486"/>
  <c r="DB488"/>
  <c r="DB490"/>
  <c r="DB492"/>
  <c r="DB494"/>
  <c r="DB496"/>
  <c r="DB498"/>
  <c r="DB500"/>
  <c r="DB502"/>
  <c r="DB504"/>
  <c r="DB506"/>
  <c r="DB508"/>
  <c r="DB510"/>
  <c r="DB512"/>
  <c r="DB514"/>
  <c r="DB516"/>
  <c r="DB518"/>
  <c r="DB520"/>
  <c r="DB522"/>
  <c r="DB524"/>
  <c r="DB526"/>
  <c r="DB528"/>
  <c r="DB530"/>
  <c r="DB532"/>
  <c r="DB534"/>
  <c r="DB536"/>
  <c r="DB538"/>
  <c r="DB540"/>
  <c r="DB542"/>
  <c r="DB544"/>
  <c r="DB546"/>
  <c r="DB548"/>
  <c r="DB550"/>
  <c r="DB552"/>
  <c r="DB554"/>
  <c r="DB556"/>
  <c r="DB558"/>
  <c r="DB560"/>
  <c r="DB562"/>
  <c r="DB564"/>
  <c r="DB566"/>
  <c r="DB568"/>
  <c r="DB570"/>
  <c r="DB572"/>
  <c r="DB574"/>
  <c r="DB576"/>
  <c r="DB578"/>
  <c r="DB580"/>
  <c r="DB582"/>
  <c r="DB584"/>
  <c r="DB586"/>
  <c r="DB588"/>
  <c r="DB590"/>
  <c r="DB592"/>
  <c r="DB594"/>
  <c r="DB596"/>
  <c r="DB598"/>
  <c r="DB600"/>
  <c r="DB602"/>
  <c r="DB604"/>
  <c r="DB606"/>
  <c r="DB608"/>
  <c r="DB610"/>
  <c r="DB612"/>
  <c r="DB614"/>
  <c r="DB616"/>
  <c r="DB618"/>
  <c r="DB620"/>
  <c r="DB622"/>
  <c r="DB624"/>
  <c r="DB626"/>
  <c r="DB628"/>
  <c r="DB630"/>
  <c r="DB632"/>
  <c r="DB415"/>
  <c r="DB417"/>
  <c r="DB419"/>
  <c r="DB421"/>
  <c r="DB423"/>
  <c r="DB425"/>
  <c r="DB427"/>
  <c r="DB429"/>
  <c r="DB431"/>
  <c r="DB433"/>
  <c r="DB435"/>
  <c r="DB437"/>
  <c r="DB439"/>
  <c r="DB441"/>
  <c r="DB443"/>
  <c r="DB445"/>
  <c r="DB447"/>
  <c r="DB449"/>
  <c r="DB451"/>
  <c r="DB453"/>
  <c r="DB455"/>
  <c r="DB457"/>
  <c r="DB459"/>
  <c r="DB461"/>
  <c r="DB463"/>
  <c r="DB465"/>
  <c r="DB467"/>
  <c r="DB469"/>
  <c r="DB471"/>
  <c r="DB473"/>
  <c r="DB475"/>
  <c r="DB477"/>
  <c r="DB479"/>
  <c r="DB481"/>
  <c r="DB483"/>
  <c r="DB485"/>
  <c r="DB487"/>
  <c r="DB489"/>
  <c r="DB491"/>
  <c r="DB493"/>
  <c r="DB495"/>
  <c r="DB497"/>
  <c r="DB499"/>
  <c r="DB501"/>
  <c r="DB503"/>
  <c r="DB505"/>
  <c r="DB507"/>
  <c r="DB509"/>
  <c r="DB511"/>
  <c r="DB513"/>
  <c r="DB515"/>
  <c r="DB517"/>
  <c r="DB519"/>
  <c r="DB521"/>
  <c r="DB523"/>
  <c r="DB525"/>
  <c r="DB527"/>
  <c r="DB529"/>
  <c r="DB531"/>
  <c r="DB533"/>
  <c r="DB535"/>
  <c r="DB537"/>
  <c r="DB539"/>
  <c r="DB541"/>
  <c r="DB543"/>
  <c r="DB545"/>
  <c r="DB547"/>
  <c r="DB549"/>
  <c r="DB551"/>
  <c r="DB553"/>
  <c r="DB555"/>
  <c r="DB557"/>
  <c r="DB559"/>
  <c r="DB561"/>
  <c r="DB563"/>
  <c r="DB565"/>
  <c r="DB567"/>
  <c r="DB569"/>
  <c r="DB571"/>
  <c r="DB573"/>
  <c r="DB575"/>
  <c r="DB577"/>
  <c r="DB579"/>
  <c r="DB581"/>
  <c r="DB583"/>
  <c r="DB585"/>
  <c r="DB587"/>
  <c r="DB589"/>
  <c r="DB591"/>
  <c r="DB593"/>
  <c r="DB595"/>
  <c r="DB597"/>
  <c r="DB599"/>
  <c r="DB601"/>
  <c r="DB603"/>
  <c r="DB605"/>
  <c r="DB607"/>
  <c r="DB609"/>
  <c r="DB611"/>
  <c r="DB613"/>
  <c r="DB615"/>
  <c r="DB617"/>
  <c r="DB619"/>
  <c r="DB621"/>
  <c r="DB623"/>
  <c r="DB625"/>
  <c r="DB627"/>
  <c r="DB629"/>
  <c r="DB631"/>
  <c r="DB633"/>
  <c r="DB635"/>
  <c r="DB637"/>
  <c r="DB639"/>
  <c r="DB641"/>
  <c r="DB643"/>
  <c r="DB645"/>
  <c r="DB647"/>
  <c r="DB649"/>
  <c r="DB651"/>
  <c r="DB653"/>
  <c r="DB655"/>
  <c r="DB657"/>
  <c r="DB659"/>
  <c r="DB661"/>
  <c r="DB663"/>
  <c r="DB665"/>
  <c r="DB667"/>
  <c r="DB669"/>
  <c r="DB671"/>
  <c r="DB673"/>
  <c r="DB675"/>
  <c r="DB677"/>
  <c r="DB679"/>
  <c r="DB681"/>
  <c r="DB683"/>
  <c r="DB685"/>
  <c r="DB687"/>
  <c r="DB689"/>
  <c r="DB691"/>
  <c r="DB693"/>
  <c r="DB695"/>
  <c r="DB697"/>
  <c r="DB699"/>
  <c r="DB701"/>
  <c r="DB703"/>
  <c r="DB705"/>
  <c r="DB707"/>
  <c r="DB709"/>
  <c r="DB711"/>
  <c r="DB713"/>
  <c r="DB715"/>
  <c r="DB717"/>
  <c r="DB719"/>
  <c r="DB721"/>
  <c r="DB723"/>
  <c r="DB725"/>
  <c r="DB727"/>
  <c r="DB729"/>
  <c r="DB731"/>
  <c r="DB733"/>
  <c r="DB735"/>
  <c r="DB737"/>
  <c r="DB739"/>
  <c r="DB741"/>
  <c r="DB743"/>
  <c r="DB745"/>
  <c r="DB747"/>
  <c r="DB749"/>
  <c r="DB751"/>
  <c r="DB753"/>
  <c r="DB755"/>
  <c r="DB757"/>
  <c r="DB759"/>
  <c r="DB761"/>
  <c r="DB763"/>
  <c r="DB765"/>
  <c r="DB767"/>
  <c r="DB769"/>
  <c r="DB771"/>
  <c r="DB773"/>
  <c r="DB775"/>
  <c r="DB777"/>
  <c r="DB779"/>
  <c r="DB781"/>
  <c r="DB783"/>
  <c r="DB785"/>
  <c r="DB787"/>
  <c r="DB789"/>
  <c r="DB791"/>
  <c r="DB793"/>
  <c r="DB795"/>
  <c r="DB797"/>
  <c r="DB799"/>
  <c r="DB801"/>
  <c r="DB803"/>
  <c r="DB805"/>
  <c r="DB807"/>
  <c r="DB809"/>
  <c r="DB811"/>
  <c r="DB813"/>
  <c r="DB815"/>
  <c r="DB817"/>
  <c r="DB819"/>
  <c r="DB821"/>
  <c r="DB823"/>
  <c r="DB825"/>
  <c r="DB827"/>
  <c r="DB829"/>
  <c r="DB831"/>
  <c r="DB833"/>
  <c r="DB835"/>
  <c r="DB837"/>
  <c r="DB839"/>
  <c r="DB843"/>
  <c r="DB845"/>
  <c r="DB847"/>
  <c r="DB849"/>
  <c r="DB851"/>
  <c r="DB853"/>
  <c r="DB855"/>
  <c r="DB857"/>
  <c r="DB859"/>
  <c r="DB861"/>
  <c r="DB634"/>
  <c r="DB636"/>
  <c r="DB638"/>
  <c r="DB640"/>
  <c r="DB642"/>
  <c r="DB644"/>
  <c r="DB646"/>
  <c r="DB648"/>
  <c r="DB650"/>
  <c r="DB652"/>
  <c r="DB654"/>
  <c r="DB656"/>
  <c r="DB658"/>
  <c r="DB660"/>
  <c r="DB662"/>
  <c r="DB664"/>
  <c r="DB666"/>
  <c r="DB668"/>
  <c r="DB670"/>
  <c r="DB672"/>
  <c r="DB674"/>
  <c r="DB676"/>
  <c r="DB678"/>
  <c r="DB680"/>
  <c r="DB682"/>
  <c r="DB684"/>
  <c r="DB686"/>
  <c r="DB688"/>
  <c r="DB690"/>
  <c r="DB692"/>
  <c r="DB694"/>
  <c r="DB696"/>
  <c r="DB698"/>
  <c r="DB700"/>
  <c r="DB702"/>
  <c r="DB704"/>
  <c r="DB706"/>
  <c r="DB708"/>
  <c r="DB710"/>
  <c r="DB712"/>
  <c r="DB714"/>
  <c r="DB716"/>
  <c r="DB718"/>
  <c r="DB720"/>
  <c r="DB722"/>
  <c r="DB724"/>
  <c r="DB726"/>
  <c r="DB728"/>
  <c r="DB730"/>
  <c r="DB732"/>
  <c r="DB734"/>
  <c r="DB736"/>
  <c r="DB738"/>
  <c r="DB740"/>
  <c r="DB742"/>
  <c r="DB744"/>
  <c r="DB746"/>
  <c r="DB748"/>
  <c r="DB750"/>
  <c r="DB752"/>
  <c r="DB754"/>
  <c r="DB756"/>
  <c r="DB758"/>
  <c r="DB760"/>
  <c r="DB762"/>
  <c r="DB764"/>
  <c r="DB766"/>
  <c r="DB768"/>
  <c r="DB770"/>
  <c r="DB772"/>
  <c r="DB774"/>
  <c r="DB776"/>
  <c r="DB778"/>
  <c r="DB780"/>
  <c r="DB782"/>
  <c r="DB784"/>
  <c r="DB786"/>
  <c r="DB788"/>
  <c r="DB790"/>
  <c r="DB792"/>
  <c r="DB794"/>
  <c r="DB796"/>
  <c r="DB798"/>
  <c r="DB800"/>
  <c r="DB802"/>
  <c r="DB804"/>
  <c r="DB806"/>
  <c r="DB808"/>
  <c r="DB810"/>
  <c r="DB812"/>
  <c r="DB814"/>
  <c r="DB816"/>
  <c r="DB818"/>
  <c r="DB820"/>
  <c r="DB822"/>
  <c r="DB824"/>
  <c r="DB826"/>
  <c r="DB828"/>
  <c r="DB830"/>
  <c r="DB832"/>
  <c r="DB834"/>
  <c r="DB836"/>
  <c r="DB838"/>
  <c r="DB840"/>
  <c r="DB844"/>
  <c r="DB846"/>
  <c r="DB848"/>
  <c r="DB850"/>
  <c r="CZ4"/>
  <c r="CZ6"/>
  <c r="CZ8"/>
  <c r="CZ5"/>
  <c r="CZ7"/>
  <c r="CZ10"/>
  <c r="CZ12"/>
  <c r="CZ14"/>
  <c r="CZ16"/>
  <c r="CZ18"/>
  <c r="CZ9"/>
  <c r="CZ11"/>
  <c r="CZ13"/>
  <c r="CZ15"/>
  <c r="CZ17"/>
  <c r="CZ19"/>
  <c r="CZ21"/>
  <c r="CZ20"/>
  <c r="CZ23"/>
  <c r="CZ25"/>
  <c r="CZ27"/>
  <c r="CZ29"/>
  <c r="CZ31"/>
  <c r="CZ33"/>
  <c r="CZ22"/>
  <c r="CZ24"/>
  <c r="CZ26"/>
  <c r="CZ28"/>
  <c r="CZ30"/>
  <c r="CZ32"/>
  <c r="CZ34"/>
  <c r="CZ36"/>
  <c r="CZ38"/>
  <c r="CZ37"/>
  <c r="CZ39"/>
  <c r="CZ41"/>
  <c r="CZ43"/>
  <c r="CZ45"/>
  <c r="CZ47"/>
  <c r="CZ49"/>
  <c r="CZ51"/>
  <c r="CZ53"/>
  <c r="CZ55"/>
  <c r="CZ57"/>
  <c r="CZ35"/>
  <c r="CZ40"/>
  <c r="CZ42"/>
  <c r="CZ44"/>
  <c r="CZ46"/>
  <c r="CZ48"/>
  <c r="CZ50"/>
  <c r="CZ52"/>
  <c r="CZ54"/>
  <c r="CZ56"/>
  <c r="CZ58"/>
  <c r="CZ60"/>
  <c r="CZ62"/>
  <c r="CZ61"/>
  <c r="CZ65"/>
  <c r="CZ67"/>
  <c r="CZ69"/>
  <c r="CZ71"/>
  <c r="CZ73"/>
  <c r="CZ75"/>
  <c r="CZ77"/>
  <c r="CZ79"/>
  <c r="CZ81"/>
  <c r="CZ83"/>
  <c r="CZ85"/>
  <c r="CZ87"/>
  <c r="CZ59"/>
  <c r="CZ63"/>
  <c r="CZ64"/>
  <c r="CZ66"/>
  <c r="CZ68"/>
  <c r="CZ70"/>
  <c r="CZ72"/>
  <c r="CZ74"/>
  <c r="CZ76"/>
  <c r="CZ78"/>
  <c r="CZ80"/>
  <c r="CZ82"/>
  <c r="CZ84"/>
  <c r="CZ86"/>
  <c r="CZ88"/>
  <c r="CZ90"/>
  <c r="CZ92"/>
  <c r="CZ94"/>
  <c r="CZ96"/>
  <c r="CZ98"/>
  <c r="CZ100"/>
  <c r="CZ102"/>
  <c r="CZ104"/>
  <c r="CZ106"/>
  <c r="CZ108"/>
  <c r="CZ110"/>
  <c r="CZ112"/>
  <c r="CZ114"/>
  <c r="CZ116"/>
  <c r="CZ118"/>
  <c r="CZ120"/>
  <c r="CZ122"/>
  <c r="CZ124"/>
  <c r="CZ126"/>
  <c r="CZ128"/>
  <c r="CZ130"/>
  <c r="CZ132"/>
  <c r="CZ134"/>
  <c r="CZ136"/>
  <c r="CZ138"/>
  <c r="CZ89"/>
  <c r="CZ91"/>
  <c r="CZ93"/>
  <c r="CZ95"/>
  <c r="CZ97"/>
  <c r="CZ99"/>
  <c r="CZ101"/>
  <c r="CZ103"/>
  <c r="CZ105"/>
  <c r="CZ107"/>
  <c r="CZ109"/>
  <c r="CZ111"/>
  <c r="CZ113"/>
  <c r="CZ115"/>
  <c r="CZ117"/>
  <c r="CZ119"/>
  <c r="CZ121"/>
  <c r="CZ123"/>
  <c r="CZ125"/>
  <c r="CZ127"/>
  <c r="CZ129"/>
  <c r="CZ131"/>
  <c r="CZ133"/>
  <c r="CZ135"/>
  <c r="CZ137"/>
  <c r="CZ139"/>
  <c r="CZ141"/>
  <c r="CZ143"/>
  <c r="CZ142"/>
  <c r="CZ145"/>
  <c r="CZ147"/>
  <c r="CZ149"/>
  <c r="CZ151"/>
  <c r="CZ153"/>
  <c r="CZ155"/>
  <c r="CZ157"/>
  <c r="CZ159"/>
  <c r="CZ161"/>
  <c r="CZ163"/>
  <c r="CZ165"/>
  <c r="CZ167"/>
  <c r="CZ169"/>
  <c r="CZ171"/>
  <c r="CZ173"/>
  <c r="CZ175"/>
  <c r="CZ177"/>
  <c r="CZ179"/>
  <c r="CZ181"/>
  <c r="CZ183"/>
  <c r="CZ185"/>
  <c r="CZ187"/>
  <c r="CZ189"/>
  <c r="CZ191"/>
  <c r="CZ193"/>
  <c r="CZ195"/>
  <c r="CZ140"/>
  <c r="CZ144"/>
  <c r="CZ146"/>
  <c r="CZ148"/>
  <c r="CZ150"/>
  <c r="CZ152"/>
  <c r="CZ154"/>
  <c r="CZ156"/>
  <c r="CZ158"/>
  <c r="CZ160"/>
  <c r="CZ162"/>
  <c r="CZ164"/>
  <c r="CZ166"/>
  <c r="CZ168"/>
  <c r="CZ170"/>
  <c r="CZ172"/>
  <c r="CZ174"/>
  <c r="CZ176"/>
  <c r="CZ178"/>
  <c r="CZ180"/>
  <c r="CZ182"/>
  <c r="CZ184"/>
  <c r="CZ186"/>
  <c r="CZ188"/>
  <c r="CZ190"/>
  <c r="CZ192"/>
  <c r="CZ194"/>
  <c r="CZ196"/>
  <c r="CZ198"/>
  <c r="CZ200"/>
  <c r="CZ202"/>
  <c r="CZ204"/>
  <c r="CZ206"/>
  <c r="CZ208"/>
  <c r="CZ210"/>
  <c r="CZ212"/>
  <c r="CZ214"/>
  <c r="CZ216"/>
  <c r="CZ218"/>
  <c r="CZ220"/>
  <c r="CZ222"/>
  <c r="CZ224"/>
  <c r="CZ226"/>
  <c r="CZ228"/>
  <c r="CZ230"/>
  <c r="CZ232"/>
  <c r="CZ234"/>
  <c r="CZ236"/>
  <c r="CZ238"/>
  <c r="CZ240"/>
  <c r="CZ242"/>
  <c r="CZ244"/>
  <c r="CZ246"/>
  <c r="CZ248"/>
  <c r="CZ250"/>
  <c r="CZ252"/>
  <c r="CZ254"/>
  <c r="CZ256"/>
  <c r="CZ258"/>
  <c r="CZ260"/>
  <c r="CZ262"/>
  <c r="CZ264"/>
  <c r="CZ266"/>
  <c r="CZ268"/>
  <c r="CZ270"/>
  <c r="CZ272"/>
  <c r="CZ274"/>
  <c r="CZ276"/>
  <c r="CZ278"/>
  <c r="CZ280"/>
  <c r="CZ282"/>
  <c r="CZ284"/>
  <c r="CZ286"/>
  <c r="CZ288"/>
  <c r="CZ290"/>
  <c r="CZ292"/>
  <c r="CZ294"/>
  <c r="CZ296"/>
  <c r="CZ298"/>
  <c r="CZ300"/>
  <c r="CZ302"/>
  <c r="CZ304"/>
  <c r="CZ197"/>
  <c r="CZ199"/>
  <c r="CZ201"/>
  <c r="CZ203"/>
  <c r="CZ205"/>
  <c r="CZ207"/>
  <c r="CZ209"/>
  <c r="CZ211"/>
  <c r="CZ213"/>
  <c r="CZ215"/>
  <c r="CZ217"/>
  <c r="CZ219"/>
  <c r="CZ221"/>
  <c r="CZ223"/>
  <c r="CZ225"/>
  <c r="CZ227"/>
  <c r="CZ229"/>
  <c r="CZ231"/>
  <c r="CZ233"/>
  <c r="CZ235"/>
  <c r="CZ237"/>
  <c r="CZ239"/>
  <c r="CZ241"/>
  <c r="CZ243"/>
  <c r="CZ245"/>
  <c r="CZ247"/>
  <c r="CZ249"/>
  <c r="CZ251"/>
  <c r="CZ253"/>
  <c r="CZ255"/>
  <c r="CZ257"/>
  <c r="CZ259"/>
  <c r="CZ261"/>
  <c r="CZ263"/>
  <c r="CZ265"/>
  <c r="CZ267"/>
  <c r="CZ269"/>
  <c r="CZ271"/>
  <c r="CZ273"/>
  <c r="CZ275"/>
  <c r="CZ277"/>
  <c r="CZ279"/>
  <c r="CZ281"/>
  <c r="CZ283"/>
  <c r="CZ285"/>
  <c r="CZ287"/>
  <c r="CZ289"/>
  <c r="CZ291"/>
  <c r="CZ293"/>
  <c r="CZ295"/>
  <c r="CZ297"/>
  <c r="CZ299"/>
  <c r="CZ301"/>
  <c r="CZ303"/>
  <c r="CZ305"/>
  <c r="CZ307"/>
  <c r="CZ309"/>
  <c r="CZ311"/>
  <c r="CZ313"/>
  <c r="CZ315"/>
  <c r="CZ317"/>
  <c r="CZ319"/>
  <c r="CZ321"/>
  <c r="CZ323"/>
  <c r="CZ325"/>
  <c r="CZ327"/>
  <c r="CZ329"/>
  <c r="CZ331"/>
  <c r="CZ333"/>
  <c r="CZ335"/>
  <c r="CZ337"/>
  <c r="CZ339"/>
  <c r="CZ341"/>
  <c r="CZ343"/>
  <c r="CZ345"/>
  <c r="CZ347"/>
  <c r="CZ349"/>
  <c r="CZ351"/>
  <c r="CZ353"/>
  <c r="CZ355"/>
  <c r="CZ357"/>
  <c r="CZ359"/>
  <c r="CZ361"/>
  <c r="CZ363"/>
  <c r="CZ365"/>
  <c r="CZ367"/>
  <c r="CZ369"/>
  <c r="CZ371"/>
  <c r="CZ373"/>
  <c r="CZ375"/>
  <c r="CZ377"/>
  <c r="CZ379"/>
  <c r="CZ381"/>
  <c r="CZ383"/>
  <c r="CZ385"/>
  <c r="CZ387"/>
  <c r="CZ389"/>
  <c r="CZ391"/>
  <c r="CZ393"/>
  <c r="CZ395"/>
  <c r="CZ397"/>
  <c r="CZ399"/>
  <c r="CZ401"/>
  <c r="CZ403"/>
  <c r="CZ405"/>
  <c r="CZ407"/>
  <c r="CZ409"/>
  <c r="CZ411"/>
  <c r="CZ413"/>
  <c r="CZ306"/>
  <c r="CZ308"/>
  <c r="CZ310"/>
  <c r="CZ312"/>
  <c r="CZ314"/>
  <c r="CZ316"/>
  <c r="CZ318"/>
  <c r="CZ320"/>
  <c r="CZ322"/>
  <c r="CZ324"/>
  <c r="CZ326"/>
  <c r="CZ328"/>
  <c r="CZ330"/>
  <c r="CZ332"/>
  <c r="CZ334"/>
  <c r="CZ336"/>
  <c r="CZ338"/>
  <c r="CZ340"/>
  <c r="CZ342"/>
  <c r="CZ344"/>
  <c r="CZ346"/>
  <c r="CZ348"/>
  <c r="CZ350"/>
  <c r="CZ352"/>
  <c r="CZ354"/>
  <c r="CZ356"/>
  <c r="CZ358"/>
  <c r="CZ360"/>
  <c r="CZ362"/>
  <c r="CZ364"/>
  <c r="CZ366"/>
  <c r="CZ368"/>
  <c r="CZ370"/>
  <c r="CZ372"/>
  <c r="CZ374"/>
  <c r="CZ376"/>
  <c r="CZ378"/>
  <c r="CZ380"/>
  <c r="CZ382"/>
  <c r="CZ384"/>
  <c r="CZ386"/>
  <c r="CZ388"/>
  <c r="CZ390"/>
  <c r="CZ392"/>
  <c r="CZ394"/>
  <c r="CZ396"/>
  <c r="CZ398"/>
  <c r="CZ400"/>
  <c r="CZ402"/>
  <c r="CZ404"/>
  <c r="CZ406"/>
  <c r="CZ408"/>
  <c r="CZ410"/>
  <c r="CZ412"/>
  <c r="CZ414"/>
  <c r="CZ415"/>
  <c r="CZ416"/>
  <c r="CZ418"/>
  <c r="CZ420"/>
  <c r="CZ422"/>
  <c r="CZ424"/>
  <c r="CZ426"/>
  <c r="CZ428"/>
  <c r="CZ430"/>
  <c r="CZ432"/>
  <c r="CZ434"/>
  <c r="CZ436"/>
  <c r="CZ438"/>
  <c r="CZ440"/>
  <c r="CZ442"/>
  <c r="CZ444"/>
  <c r="CZ446"/>
  <c r="CZ448"/>
  <c r="CZ450"/>
  <c r="CZ452"/>
  <c r="CZ454"/>
  <c r="CZ456"/>
  <c r="CZ458"/>
  <c r="CZ460"/>
  <c r="CZ462"/>
  <c r="CZ464"/>
  <c r="CZ466"/>
  <c r="CZ468"/>
  <c r="CZ470"/>
  <c r="CZ472"/>
  <c r="CZ474"/>
  <c r="CZ476"/>
  <c r="CZ478"/>
  <c r="CZ480"/>
  <c r="CZ482"/>
  <c r="CZ484"/>
  <c r="CZ486"/>
  <c r="CZ488"/>
  <c r="CZ490"/>
  <c r="CZ492"/>
  <c r="CZ494"/>
  <c r="CZ496"/>
  <c r="CZ498"/>
  <c r="CZ500"/>
  <c r="CZ502"/>
  <c r="CZ504"/>
  <c r="CZ506"/>
  <c r="CZ508"/>
  <c r="CZ510"/>
  <c r="CZ512"/>
  <c r="CZ514"/>
  <c r="CZ516"/>
  <c r="CZ518"/>
  <c r="CZ520"/>
  <c r="CZ522"/>
  <c r="CZ524"/>
  <c r="CZ526"/>
  <c r="CZ528"/>
  <c r="CZ530"/>
  <c r="CZ532"/>
  <c r="CZ534"/>
  <c r="CZ538"/>
  <c r="CZ540"/>
  <c r="CZ542"/>
  <c r="CZ546"/>
  <c r="CZ548"/>
  <c r="CZ550"/>
  <c r="CZ552"/>
  <c r="CZ554"/>
  <c r="CZ556"/>
  <c r="CZ558"/>
  <c r="CZ560"/>
  <c r="CZ562"/>
  <c r="CZ564"/>
  <c r="CZ566"/>
  <c r="CZ568"/>
  <c r="CZ570"/>
  <c r="CZ572"/>
  <c r="CZ574"/>
  <c r="CZ576"/>
  <c r="CZ578"/>
  <c r="CZ580"/>
  <c r="CZ582"/>
  <c r="CZ584"/>
  <c r="CZ586"/>
  <c r="CZ588"/>
  <c r="CZ590"/>
  <c r="CZ592"/>
  <c r="CZ594"/>
  <c r="CZ596"/>
  <c r="CZ600"/>
  <c r="CZ602"/>
  <c r="CZ604"/>
  <c r="CZ606"/>
  <c r="CZ610"/>
  <c r="CZ612"/>
  <c r="CZ614"/>
  <c r="CZ616"/>
  <c r="CZ618"/>
  <c r="CZ620"/>
  <c r="CZ622"/>
  <c r="CZ624"/>
  <c r="CZ626"/>
  <c r="CZ628"/>
  <c r="CZ630"/>
  <c r="CZ632"/>
  <c r="CZ417"/>
  <c r="CZ419"/>
  <c r="CZ421"/>
  <c r="CZ423"/>
  <c r="CZ425"/>
  <c r="CZ427"/>
  <c r="CZ429"/>
  <c r="CZ431"/>
  <c r="CZ433"/>
  <c r="CZ435"/>
  <c r="CZ437"/>
  <c r="CZ439"/>
  <c r="CZ441"/>
  <c r="CZ443"/>
  <c r="CZ445"/>
  <c r="CZ447"/>
  <c r="CZ449"/>
  <c r="CZ451"/>
  <c r="CZ453"/>
  <c r="CZ455"/>
  <c r="CZ457"/>
  <c r="CZ459"/>
  <c r="CZ461"/>
  <c r="CZ463"/>
  <c r="CZ465"/>
  <c r="CZ467"/>
  <c r="CZ469"/>
  <c r="CZ471"/>
  <c r="CZ473"/>
  <c r="CZ475"/>
  <c r="CZ477"/>
  <c r="CZ479"/>
  <c r="CZ481"/>
  <c r="CZ483"/>
  <c r="CZ485"/>
  <c r="CZ487"/>
  <c r="CZ489"/>
  <c r="CZ491"/>
  <c r="CZ493"/>
  <c r="CZ495"/>
  <c r="CZ497"/>
  <c r="CZ499"/>
  <c r="CZ501"/>
  <c r="CZ503"/>
  <c r="CZ505"/>
  <c r="CZ507"/>
  <c r="CZ509"/>
  <c r="CZ511"/>
  <c r="CZ513"/>
  <c r="CZ515"/>
  <c r="CZ517"/>
  <c r="CZ519"/>
  <c r="CZ521"/>
  <c r="CZ523"/>
  <c r="CZ525"/>
  <c r="CZ527"/>
  <c r="CZ529"/>
  <c r="CZ531"/>
  <c r="CZ533"/>
  <c r="CZ535"/>
  <c r="CZ537"/>
  <c r="CZ539"/>
  <c r="CZ541"/>
  <c r="CZ543"/>
  <c r="CZ547"/>
  <c r="CZ549"/>
  <c r="CZ551"/>
  <c r="CZ553"/>
  <c r="CZ555"/>
  <c r="CZ559"/>
  <c r="CZ561"/>
  <c r="CZ563"/>
  <c r="CZ565"/>
  <c r="CZ567"/>
  <c r="CZ569"/>
  <c r="CZ571"/>
  <c r="CZ573"/>
  <c r="CZ575"/>
  <c r="CZ577"/>
  <c r="CZ579"/>
  <c r="CZ581"/>
  <c r="CZ583"/>
  <c r="CZ585"/>
  <c r="CZ587"/>
  <c r="CZ589"/>
  <c r="CZ591"/>
  <c r="CZ593"/>
  <c r="CZ595"/>
  <c r="CZ597"/>
  <c r="CZ601"/>
  <c r="CZ603"/>
  <c r="CZ605"/>
  <c r="CZ607"/>
  <c r="CZ611"/>
  <c r="CZ613"/>
  <c r="CZ615"/>
  <c r="CZ617"/>
  <c r="CZ619"/>
  <c r="CZ621"/>
  <c r="CZ623"/>
  <c r="CZ625"/>
  <c r="CZ627"/>
  <c r="CZ629"/>
  <c r="CZ631"/>
  <c r="CZ633"/>
  <c r="CZ635"/>
  <c r="CZ637"/>
  <c r="CZ639"/>
  <c r="CZ641"/>
  <c r="CZ643"/>
  <c r="CZ645"/>
  <c r="CZ647"/>
  <c r="CZ649"/>
  <c r="CZ651"/>
  <c r="CZ653"/>
  <c r="CZ655"/>
  <c r="CZ657"/>
  <c r="CZ659"/>
  <c r="CZ661"/>
  <c r="CZ663"/>
  <c r="CZ665"/>
  <c r="CZ667"/>
  <c r="CZ669"/>
  <c r="CZ671"/>
  <c r="CZ673"/>
  <c r="CZ675"/>
  <c r="CZ677"/>
  <c r="CZ679"/>
  <c r="CZ681"/>
  <c r="CZ683"/>
  <c r="CZ685"/>
  <c r="CZ687"/>
  <c r="CZ689"/>
  <c r="CZ691"/>
  <c r="CZ693"/>
  <c r="CZ695"/>
  <c r="CZ697"/>
  <c r="CZ699"/>
  <c r="CZ701"/>
  <c r="CZ703"/>
  <c r="CZ705"/>
  <c r="CZ707"/>
  <c r="CZ709"/>
  <c r="CZ711"/>
  <c r="CZ713"/>
  <c r="CZ715"/>
  <c r="CZ717"/>
  <c r="CZ719"/>
  <c r="CZ721"/>
  <c r="CZ723"/>
  <c r="CZ725"/>
  <c r="CZ727"/>
  <c r="CZ729"/>
  <c r="CZ731"/>
  <c r="CZ733"/>
  <c r="CZ735"/>
  <c r="CZ737"/>
  <c r="CZ739"/>
  <c r="CZ741"/>
  <c r="CZ743"/>
  <c r="CZ745"/>
  <c r="CZ747"/>
  <c r="CZ749"/>
  <c r="CZ751"/>
  <c r="CZ753"/>
  <c r="CZ755"/>
  <c r="CZ757"/>
  <c r="CZ759"/>
  <c r="CZ761"/>
  <c r="CZ763"/>
  <c r="CZ765"/>
  <c r="CZ767"/>
  <c r="CZ769"/>
  <c r="CZ771"/>
  <c r="CZ773"/>
  <c r="CZ775"/>
  <c r="CZ777"/>
  <c r="CZ779"/>
  <c r="CZ781"/>
  <c r="CZ783"/>
  <c r="CZ785"/>
  <c r="CZ787"/>
  <c r="CZ789"/>
  <c r="CZ791"/>
  <c r="CZ793"/>
  <c r="CZ795"/>
  <c r="CZ797"/>
  <c r="CZ799"/>
  <c r="CZ801"/>
  <c r="CZ803"/>
  <c r="CZ805"/>
  <c r="CZ807"/>
  <c r="CZ809"/>
  <c r="CZ811"/>
  <c r="CZ813"/>
  <c r="CZ815"/>
  <c r="CZ817"/>
  <c r="CZ819"/>
  <c r="CZ821"/>
  <c r="CZ823"/>
  <c r="CZ825"/>
  <c r="CZ827"/>
  <c r="CZ829"/>
  <c r="CZ831"/>
  <c r="CZ833"/>
  <c r="CZ835"/>
  <c r="CZ837"/>
  <c r="CZ839"/>
  <c r="CZ841"/>
  <c r="CZ843"/>
  <c r="CZ845"/>
  <c r="CZ849"/>
  <c r="CZ851"/>
  <c r="CZ853"/>
  <c r="CZ855"/>
  <c r="CZ857"/>
  <c r="CZ859"/>
  <c r="CZ861"/>
  <c r="CZ634"/>
  <c r="CZ636"/>
  <c r="CZ638"/>
  <c r="CZ640"/>
  <c r="CZ642"/>
  <c r="CZ644"/>
  <c r="CZ646"/>
  <c r="CZ648"/>
  <c r="CZ650"/>
  <c r="CZ652"/>
  <c r="CZ654"/>
  <c r="CZ656"/>
  <c r="CZ658"/>
  <c r="CZ660"/>
  <c r="CZ662"/>
  <c r="CZ664"/>
  <c r="CZ666"/>
  <c r="CZ668"/>
  <c r="CZ670"/>
  <c r="CZ672"/>
  <c r="CZ674"/>
  <c r="CZ676"/>
  <c r="CZ678"/>
  <c r="CZ680"/>
  <c r="CZ682"/>
  <c r="CZ684"/>
  <c r="CZ686"/>
  <c r="CZ688"/>
  <c r="CZ690"/>
  <c r="CZ692"/>
  <c r="CZ694"/>
  <c r="CZ696"/>
  <c r="CZ698"/>
  <c r="CZ700"/>
  <c r="CZ702"/>
  <c r="CZ704"/>
  <c r="CZ706"/>
  <c r="CZ708"/>
  <c r="CZ710"/>
  <c r="CZ712"/>
  <c r="CZ714"/>
  <c r="CZ716"/>
  <c r="CZ718"/>
  <c r="CZ720"/>
  <c r="CZ722"/>
  <c r="CZ724"/>
  <c r="CZ726"/>
  <c r="CZ728"/>
  <c r="CZ730"/>
  <c r="CZ732"/>
  <c r="CZ734"/>
  <c r="CZ736"/>
  <c r="CZ738"/>
  <c r="CZ740"/>
  <c r="CZ742"/>
  <c r="CZ744"/>
  <c r="CZ746"/>
  <c r="CZ748"/>
  <c r="CZ750"/>
  <c r="CZ752"/>
  <c r="CZ754"/>
  <c r="CZ756"/>
  <c r="CZ758"/>
  <c r="CZ760"/>
  <c r="CZ762"/>
  <c r="CZ764"/>
  <c r="CZ766"/>
  <c r="CZ768"/>
  <c r="CZ770"/>
  <c r="CZ772"/>
  <c r="CZ774"/>
  <c r="CZ776"/>
  <c r="CZ778"/>
  <c r="CZ780"/>
  <c r="CZ782"/>
  <c r="CZ784"/>
  <c r="CZ786"/>
  <c r="CZ788"/>
  <c r="CZ790"/>
  <c r="CZ792"/>
  <c r="CZ794"/>
  <c r="CZ796"/>
  <c r="CZ798"/>
  <c r="CZ800"/>
  <c r="CZ802"/>
  <c r="CZ804"/>
  <c r="CZ806"/>
  <c r="CZ808"/>
  <c r="CZ810"/>
  <c r="CZ812"/>
  <c r="CZ814"/>
  <c r="CZ816"/>
  <c r="CZ818"/>
  <c r="CZ820"/>
  <c r="CZ822"/>
  <c r="CZ824"/>
  <c r="CZ826"/>
  <c r="CZ828"/>
  <c r="CZ830"/>
  <c r="CZ832"/>
  <c r="CZ834"/>
  <c r="CZ836"/>
  <c r="CZ838"/>
  <c r="CZ840"/>
  <c r="CZ842"/>
  <c r="CZ844"/>
  <c r="CZ848"/>
  <c r="CZ850"/>
  <c r="CX4"/>
  <c r="CX6"/>
  <c r="CX8"/>
  <c r="CX5"/>
  <c r="CX7"/>
  <c r="CX10"/>
  <c r="CX12"/>
  <c r="CX14"/>
  <c r="CX16"/>
  <c r="CX18"/>
  <c r="CX9"/>
  <c r="CX11"/>
  <c r="CX13"/>
  <c r="CX15"/>
  <c r="CX17"/>
  <c r="CX19"/>
  <c r="CX21"/>
  <c r="CX22"/>
  <c r="CX23"/>
  <c r="CX25"/>
  <c r="CX27"/>
  <c r="CX29"/>
  <c r="CX31"/>
  <c r="CX33"/>
  <c r="CX20"/>
  <c r="CX24"/>
  <c r="CX26"/>
  <c r="CX28"/>
  <c r="CX30"/>
  <c r="CX32"/>
  <c r="CX34"/>
  <c r="CX36"/>
  <c r="CX38"/>
  <c r="CX35"/>
  <c r="CX39"/>
  <c r="CX41"/>
  <c r="CX43"/>
  <c r="CX45"/>
  <c r="CX47"/>
  <c r="CX49"/>
  <c r="CX51"/>
  <c r="CX53"/>
  <c r="CX55"/>
  <c r="CX57"/>
  <c r="CX37"/>
  <c r="CX40"/>
  <c r="CX42"/>
  <c r="CX44"/>
  <c r="CX46"/>
  <c r="CX48"/>
  <c r="CX50"/>
  <c r="CX52"/>
  <c r="CX54"/>
  <c r="CX56"/>
  <c r="CX58"/>
  <c r="CX60"/>
  <c r="CX62"/>
  <c r="CX64"/>
  <c r="CX59"/>
  <c r="CX63"/>
  <c r="CX65"/>
  <c r="CX67"/>
  <c r="CX69"/>
  <c r="CX71"/>
  <c r="CX73"/>
  <c r="CX75"/>
  <c r="CX77"/>
  <c r="CX79"/>
  <c r="CX81"/>
  <c r="CX83"/>
  <c r="CX85"/>
  <c r="CX87"/>
  <c r="CX61"/>
  <c r="CX66"/>
  <c r="CX68"/>
  <c r="CX70"/>
  <c r="CX72"/>
  <c r="CX74"/>
  <c r="CX76"/>
  <c r="CX78"/>
  <c r="CX80"/>
  <c r="CX82"/>
  <c r="CX84"/>
  <c r="CX86"/>
  <c r="CX88"/>
  <c r="CX90"/>
  <c r="CX92"/>
  <c r="CX94"/>
  <c r="CX96"/>
  <c r="CX98"/>
  <c r="CX100"/>
  <c r="CX102"/>
  <c r="CX104"/>
  <c r="CX106"/>
  <c r="CX108"/>
  <c r="CX110"/>
  <c r="CX112"/>
  <c r="CX114"/>
  <c r="CX116"/>
  <c r="CX118"/>
  <c r="CX120"/>
  <c r="CX122"/>
  <c r="CX124"/>
  <c r="CX126"/>
  <c r="CX128"/>
  <c r="CX130"/>
  <c r="CX132"/>
  <c r="CX134"/>
  <c r="CX136"/>
  <c r="CX138"/>
  <c r="CX89"/>
  <c r="CX91"/>
  <c r="CX93"/>
  <c r="CX95"/>
  <c r="CX97"/>
  <c r="CX99"/>
  <c r="CX101"/>
  <c r="CX103"/>
  <c r="CX105"/>
  <c r="CX107"/>
  <c r="CX109"/>
  <c r="CX111"/>
  <c r="CX113"/>
  <c r="CX115"/>
  <c r="CX117"/>
  <c r="CX119"/>
  <c r="CX121"/>
  <c r="CX123"/>
  <c r="CX125"/>
  <c r="CX127"/>
  <c r="CX129"/>
  <c r="CX131"/>
  <c r="CX133"/>
  <c r="CX135"/>
  <c r="CX137"/>
  <c r="CX139"/>
  <c r="CX141"/>
  <c r="CX143"/>
  <c r="CX140"/>
  <c r="CX145"/>
  <c r="CX147"/>
  <c r="CX149"/>
  <c r="CX151"/>
  <c r="CX153"/>
  <c r="CX155"/>
  <c r="CX157"/>
  <c r="CX159"/>
  <c r="CX161"/>
  <c r="CX163"/>
  <c r="CX165"/>
  <c r="CX167"/>
  <c r="CX169"/>
  <c r="CX171"/>
  <c r="CX173"/>
  <c r="CX175"/>
  <c r="CX177"/>
  <c r="CX179"/>
  <c r="CX181"/>
  <c r="CX183"/>
  <c r="CX185"/>
  <c r="CX187"/>
  <c r="CX189"/>
  <c r="CX191"/>
  <c r="CX193"/>
  <c r="CX195"/>
  <c r="CX142"/>
  <c r="CX144"/>
  <c r="CX146"/>
  <c r="CX148"/>
  <c r="CX150"/>
  <c r="CX152"/>
  <c r="CX154"/>
  <c r="CX156"/>
  <c r="CX158"/>
  <c r="CX160"/>
  <c r="CX162"/>
  <c r="CX164"/>
  <c r="CX166"/>
  <c r="CX168"/>
  <c r="CX170"/>
  <c r="CX172"/>
  <c r="CX174"/>
  <c r="CX176"/>
  <c r="CX178"/>
  <c r="CX180"/>
  <c r="CX182"/>
  <c r="CX184"/>
  <c r="CX186"/>
  <c r="CX188"/>
  <c r="CX190"/>
  <c r="CX192"/>
  <c r="CX194"/>
  <c r="CX196"/>
  <c r="CX198"/>
  <c r="CX200"/>
  <c r="CX202"/>
  <c r="CX204"/>
  <c r="CX206"/>
  <c r="CX208"/>
  <c r="CX210"/>
  <c r="CX212"/>
  <c r="CX214"/>
  <c r="CX216"/>
  <c r="CX218"/>
  <c r="CX220"/>
  <c r="CX222"/>
  <c r="CX224"/>
  <c r="CX226"/>
  <c r="CX228"/>
  <c r="CX230"/>
  <c r="CX232"/>
  <c r="CX234"/>
  <c r="CX236"/>
  <c r="CX238"/>
  <c r="CX240"/>
  <c r="CX242"/>
  <c r="CX244"/>
  <c r="CX246"/>
  <c r="CX248"/>
  <c r="CX250"/>
  <c r="CX252"/>
  <c r="CX254"/>
  <c r="CX256"/>
  <c r="CX258"/>
  <c r="CX260"/>
  <c r="CX262"/>
  <c r="CX264"/>
  <c r="CX266"/>
  <c r="CX268"/>
  <c r="CX270"/>
  <c r="CX272"/>
  <c r="CX274"/>
  <c r="CX276"/>
  <c r="CX278"/>
  <c r="CX280"/>
  <c r="CX282"/>
  <c r="CX284"/>
  <c r="CX286"/>
  <c r="CX288"/>
  <c r="CX290"/>
  <c r="CX292"/>
  <c r="CX294"/>
  <c r="CX296"/>
  <c r="CX298"/>
  <c r="CX300"/>
  <c r="CX302"/>
  <c r="CX304"/>
  <c r="CX197"/>
  <c r="CX199"/>
  <c r="CX201"/>
  <c r="CX203"/>
  <c r="CX205"/>
  <c r="CX207"/>
  <c r="CX209"/>
  <c r="CX211"/>
  <c r="CX213"/>
  <c r="CX215"/>
  <c r="CX217"/>
  <c r="CX219"/>
  <c r="CX221"/>
  <c r="CX223"/>
  <c r="CX225"/>
  <c r="CX227"/>
  <c r="CX229"/>
  <c r="CX231"/>
  <c r="CX233"/>
  <c r="CX235"/>
  <c r="CX237"/>
  <c r="CX239"/>
  <c r="CX241"/>
  <c r="CX243"/>
  <c r="CX245"/>
  <c r="CX247"/>
  <c r="CX249"/>
  <c r="CX251"/>
  <c r="CX253"/>
  <c r="CX255"/>
  <c r="CX257"/>
  <c r="CX259"/>
  <c r="CX261"/>
  <c r="CX263"/>
  <c r="CX265"/>
  <c r="CX267"/>
  <c r="CX269"/>
  <c r="CX271"/>
  <c r="CX273"/>
  <c r="CX275"/>
  <c r="CX277"/>
  <c r="CX279"/>
  <c r="CX281"/>
  <c r="CX283"/>
  <c r="CX285"/>
  <c r="CX287"/>
  <c r="CX289"/>
  <c r="CX291"/>
  <c r="CX293"/>
  <c r="CX295"/>
  <c r="CX297"/>
  <c r="CX299"/>
  <c r="CX301"/>
  <c r="CX303"/>
  <c r="CX305"/>
  <c r="CX307"/>
  <c r="CX309"/>
  <c r="CX311"/>
  <c r="CX313"/>
  <c r="CX315"/>
  <c r="CX317"/>
  <c r="CX319"/>
  <c r="CX321"/>
  <c r="CX323"/>
  <c r="CX325"/>
  <c r="CX327"/>
  <c r="CX329"/>
  <c r="CX331"/>
  <c r="CX333"/>
  <c r="CX335"/>
  <c r="CX337"/>
  <c r="CX339"/>
  <c r="CX341"/>
  <c r="CX343"/>
  <c r="CX345"/>
  <c r="CX347"/>
  <c r="CX349"/>
  <c r="CX351"/>
  <c r="CX353"/>
  <c r="CX355"/>
  <c r="CX357"/>
  <c r="CX359"/>
  <c r="CX361"/>
  <c r="CX363"/>
  <c r="CX365"/>
  <c r="CX367"/>
  <c r="CX369"/>
  <c r="CX371"/>
  <c r="CX373"/>
  <c r="CX375"/>
  <c r="CX377"/>
  <c r="CX379"/>
  <c r="CX381"/>
  <c r="CX383"/>
  <c r="CX385"/>
  <c r="CX387"/>
  <c r="CX389"/>
  <c r="CX391"/>
  <c r="CX393"/>
  <c r="CX395"/>
  <c r="CX397"/>
  <c r="CX399"/>
  <c r="CX401"/>
  <c r="CX403"/>
  <c r="CX405"/>
  <c r="CX407"/>
  <c r="CX409"/>
  <c r="CX411"/>
  <c r="CX413"/>
  <c r="CX306"/>
  <c r="CX308"/>
  <c r="CX310"/>
  <c r="CX312"/>
  <c r="CX314"/>
  <c r="CX316"/>
  <c r="CX318"/>
  <c r="CX320"/>
  <c r="CX322"/>
  <c r="CX324"/>
  <c r="CX326"/>
  <c r="CX328"/>
  <c r="CX330"/>
  <c r="CX332"/>
  <c r="CX334"/>
  <c r="CX336"/>
  <c r="CX338"/>
  <c r="CX340"/>
  <c r="CX342"/>
  <c r="CX344"/>
  <c r="CX346"/>
  <c r="CX348"/>
  <c r="CX350"/>
  <c r="CX352"/>
  <c r="CX354"/>
  <c r="CX356"/>
  <c r="CX358"/>
  <c r="CX360"/>
  <c r="CX362"/>
  <c r="CX364"/>
  <c r="CX366"/>
  <c r="CX368"/>
  <c r="CX370"/>
  <c r="CX372"/>
  <c r="CX374"/>
  <c r="CX376"/>
  <c r="CX378"/>
  <c r="CX380"/>
  <c r="CX382"/>
  <c r="CX384"/>
  <c r="CX386"/>
  <c r="CX388"/>
  <c r="CX390"/>
  <c r="CX392"/>
  <c r="CX394"/>
  <c r="CX396"/>
  <c r="CX398"/>
  <c r="CX400"/>
  <c r="CX402"/>
  <c r="CX404"/>
  <c r="CX406"/>
  <c r="CX408"/>
  <c r="CX410"/>
  <c r="CX412"/>
  <c r="CX414"/>
  <c r="CX416"/>
  <c r="CX418"/>
  <c r="CX420"/>
  <c r="CX422"/>
  <c r="CX424"/>
  <c r="CX426"/>
  <c r="CX428"/>
  <c r="CX430"/>
  <c r="CX432"/>
  <c r="CX434"/>
  <c r="CX436"/>
  <c r="CX438"/>
  <c r="CX440"/>
  <c r="CX442"/>
  <c r="CX444"/>
  <c r="CX446"/>
  <c r="CX448"/>
  <c r="CX450"/>
  <c r="CX452"/>
  <c r="CX454"/>
  <c r="CX456"/>
  <c r="CX458"/>
  <c r="CX460"/>
  <c r="CX462"/>
  <c r="CX464"/>
  <c r="CX466"/>
  <c r="CX468"/>
  <c r="CX472"/>
  <c r="CX474"/>
  <c r="CX476"/>
  <c r="CX478"/>
  <c r="CX480"/>
  <c r="CX482"/>
  <c r="CX484"/>
  <c r="CX488"/>
  <c r="CX490"/>
  <c r="CX492"/>
  <c r="CX494"/>
  <c r="CX496"/>
  <c r="CX498"/>
  <c r="CX500"/>
  <c r="CX502"/>
  <c r="CX504"/>
  <c r="CX506"/>
  <c r="CX508"/>
  <c r="CX510"/>
  <c r="CX512"/>
  <c r="CX514"/>
  <c r="CX516"/>
  <c r="CX518"/>
  <c r="CX520"/>
  <c r="CX522"/>
  <c r="CX524"/>
  <c r="CX526"/>
  <c r="CX530"/>
  <c r="CX532"/>
  <c r="CX534"/>
  <c r="CX536"/>
  <c r="CX538"/>
  <c r="CX540"/>
  <c r="CX542"/>
  <c r="CX544"/>
  <c r="CX546"/>
  <c r="CX548"/>
  <c r="CX550"/>
  <c r="CX552"/>
  <c r="CX554"/>
  <c r="CX558"/>
  <c r="CX560"/>
  <c r="CX562"/>
  <c r="CX564"/>
  <c r="CX566"/>
  <c r="CX568"/>
  <c r="CX570"/>
  <c r="CX572"/>
  <c r="CX574"/>
  <c r="CX576"/>
  <c r="CX578"/>
  <c r="CX580"/>
  <c r="CX582"/>
  <c r="CX584"/>
  <c r="CX586"/>
  <c r="CX588"/>
  <c r="CX590"/>
  <c r="CX592"/>
  <c r="CX594"/>
  <c r="CX596"/>
  <c r="CX598"/>
  <c r="CX600"/>
  <c r="CX602"/>
  <c r="CX604"/>
  <c r="CX606"/>
  <c r="CX608"/>
  <c r="CX610"/>
  <c r="CX612"/>
  <c r="CX614"/>
  <c r="CX616"/>
  <c r="CX618"/>
  <c r="CX620"/>
  <c r="CX622"/>
  <c r="CX624"/>
  <c r="CX626"/>
  <c r="CX628"/>
  <c r="CX630"/>
  <c r="CX632"/>
  <c r="CX415"/>
  <c r="CX417"/>
  <c r="CX419"/>
  <c r="CX421"/>
  <c r="CX423"/>
  <c r="CX425"/>
  <c r="CX427"/>
  <c r="CX429"/>
  <c r="CX431"/>
  <c r="CX433"/>
  <c r="CX435"/>
  <c r="CX437"/>
  <c r="CX439"/>
  <c r="CX441"/>
  <c r="CX443"/>
  <c r="CX445"/>
  <c r="CX447"/>
  <c r="CX449"/>
  <c r="CX451"/>
  <c r="CX453"/>
  <c r="CX455"/>
  <c r="CX457"/>
  <c r="CX459"/>
  <c r="CX461"/>
  <c r="CX463"/>
  <c r="CX465"/>
  <c r="CX467"/>
  <c r="CX469"/>
  <c r="CX471"/>
  <c r="CX473"/>
  <c r="CX475"/>
  <c r="CX477"/>
  <c r="CX479"/>
  <c r="CX481"/>
  <c r="CX483"/>
  <c r="CX487"/>
  <c r="CX489"/>
  <c r="CX491"/>
  <c r="CX493"/>
  <c r="CX495"/>
  <c r="CX497"/>
  <c r="CX499"/>
  <c r="CX501"/>
  <c r="CX503"/>
  <c r="CX505"/>
  <c r="CX507"/>
  <c r="CX509"/>
  <c r="CX511"/>
  <c r="CX513"/>
  <c r="CX515"/>
  <c r="CX517"/>
  <c r="CX519"/>
  <c r="CX521"/>
  <c r="CX523"/>
  <c r="CX525"/>
  <c r="CX529"/>
  <c r="CX531"/>
  <c r="CX533"/>
  <c r="CX535"/>
  <c r="CX537"/>
  <c r="CX539"/>
  <c r="CX541"/>
  <c r="CX543"/>
  <c r="CX545"/>
  <c r="CX547"/>
  <c r="CX549"/>
  <c r="CX551"/>
  <c r="CX553"/>
  <c r="CX555"/>
  <c r="CX557"/>
  <c r="CX559"/>
  <c r="CX561"/>
  <c r="CX563"/>
  <c r="CX565"/>
  <c r="CX567"/>
  <c r="CX569"/>
  <c r="CX571"/>
  <c r="CX573"/>
  <c r="CX575"/>
  <c r="CX577"/>
  <c r="CX579"/>
  <c r="CX581"/>
  <c r="CX583"/>
  <c r="CX585"/>
  <c r="CX587"/>
  <c r="CX589"/>
  <c r="CX591"/>
  <c r="CX593"/>
  <c r="CX595"/>
  <c r="CX597"/>
  <c r="CX599"/>
  <c r="CX601"/>
  <c r="CX603"/>
  <c r="CX605"/>
  <c r="CX607"/>
  <c r="CX609"/>
  <c r="CX611"/>
  <c r="CX613"/>
  <c r="CX615"/>
  <c r="CX617"/>
  <c r="CX619"/>
  <c r="CX621"/>
  <c r="CX623"/>
  <c r="CX625"/>
  <c r="CX627"/>
  <c r="CX629"/>
  <c r="CX631"/>
  <c r="CX633"/>
  <c r="CX635"/>
  <c r="CX637"/>
  <c r="CX639"/>
  <c r="CX641"/>
  <c r="CX643"/>
  <c r="CX645"/>
  <c r="CX647"/>
  <c r="CX649"/>
  <c r="CX651"/>
  <c r="CX653"/>
  <c r="CX655"/>
  <c r="CX657"/>
  <c r="CX659"/>
  <c r="CX661"/>
  <c r="CX663"/>
  <c r="CX665"/>
  <c r="CX667"/>
  <c r="CX669"/>
  <c r="CX671"/>
  <c r="CX673"/>
  <c r="CX675"/>
  <c r="CX677"/>
  <c r="CX679"/>
  <c r="CX681"/>
  <c r="CX683"/>
  <c r="CX685"/>
  <c r="CX687"/>
  <c r="CX689"/>
  <c r="CX691"/>
  <c r="CX693"/>
  <c r="CX695"/>
  <c r="CX697"/>
  <c r="CX699"/>
  <c r="CX701"/>
  <c r="CX703"/>
  <c r="CX705"/>
  <c r="CX707"/>
  <c r="CX709"/>
  <c r="CX711"/>
  <c r="CX713"/>
  <c r="CX715"/>
  <c r="CX717"/>
  <c r="CX719"/>
  <c r="CX721"/>
  <c r="CX723"/>
  <c r="CX725"/>
  <c r="CX727"/>
  <c r="CX729"/>
  <c r="CX731"/>
  <c r="CX733"/>
  <c r="CX735"/>
  <c r="CX737"/>
  <c r="CX739"/>
  <c r="CX741"/>
  <c r="CX743"/>
  <c r="CX745"/>
  <c r="CX747"/>
  <c r="CX749"/>
  <c r="CX751"/>
  <c r="CX753"/>
  <c r="CX755"/>
  <c r="CX757"/>
  <c r="CX759"/>
  <c r="CX761"/>
  <c r="CX763"/>
  <c r="CX765"/>
  <c r="CX767"/>
  <c r="CX769"/>
  <c r="CX771"/>
  <c r="CX773"/>
  <c r="CX775"/>
  <c r="CX777"/>
  <c r="CX779"/>
  <c r="CX781"/>
  <c r="CX783"/>
  <c r="CX785"/>
  <c r="CX787"/>
  <c r="CX789"/>
  <c r="CX791"/>
  <c r="CX793"/>
  <c r="CX795"/>
  <c r="CX797"/>
  <c r="CX799"/>
  <c r="CX801"/>
  <c r="CX803"/>
  <c r="CX805"/>
  <c r="CX807"/>
  <c r="CX809"/>
  <c r="CX811"/>
  <c r="CX813"/>
  <c r="CX815"/>
  <c r="CX817"/>
  <c r="CX819"/>
  <c r="CX821"/>
  <c r="CX823"/>
  <c r="CX825"/>
  <c r="CX827"/>
  <c r="CX829"/>
  <c r="CX831"/>
  <c r="CX833"/>
  <c r="CX835"/>
  <c r="CX837"/>
  <c r="CX839"/>
  <c r="CX841"/>
  <c r="CX843"/>
  <c r="CX845"/>
  <c r="CX847"/>
  <c r="CX849"/>
  <c r="CX851"/>
  <c r="CX853"/>
  <c r="CX855"/>
  <c r="CX857"/>
  <c r="CX859"/>
  <c r="CX861"/>
  <c r="CX634"/>
  <c r="CX636"/>
  <c r="CX638"/>
  <c r="CX640"/>
  <c r="CX642"/>
  <c r="CX644"/>
  <c r="CX646"/>
  <c r="CX648"/>
  <c r="CX650"/>
  <c r="CX652"/>
  <c r="CX654"/>
  <c r="CX656"/>
  <c r="CX658"/>
  <c r="CX660"/>
  <c r="CX662"/>
  <c r="CX664"/>
  <c r="CX666"/>
  <c r="CX668"/>
  <c r="CX670"/>
  <c r="CX672"/>
  <c r="CX674"/>
  <c r="CX676"/>
  <c r="CX678"/>
  <c r="CX680"/>
  <c r="CX682"/>
  <c r="CX684"/>
  <c r="CX686"/>
  <c r="CX688"/>
  <c r="CX690"/>
  <c r="CX692"/>
  <c r="CX694"/>
  <c r="CX696"/>
  <c r="CX698"/>
  <c r="CX700"/>
  <c r="CX702"/>
  <c r="CX704"/>
  <c r="CX706"/>
  <c r="CX708"/>
  <c r="CX710"/>
  <c r="CX712"/>
  <c r="CX714"/>
  <c r="CX716"/>
  <c r="CX718"/>
  <c r="CX720"/>
  <c r="CX722"/>
  <c r="CX724"/>
  <c r="CX726"/>
  <c r="CX728"/>
  <c r="CX730"/>
  <c r="CX732"/>
  <c r="CX734"/>
  <c r="CX736"/>
  <c r="CX738"/>
  <c r="CX740"/>
  <c r="CX742"/>
  <c r="CX744"/>
  <c r="CX746"/>
  <c r="CX748"/>
  <c r="CX750"/>
  <c r="CX752"/>
  <c r="CX754"/>
  <c r="CX756"/>
  <c r="CX758"/>
  <c r="CX760"/>
  <c r="CX762"/>
  <c r="CX764"/>
  <c r="CX766"/>
  <c r="CX768"/>
  <c r="CX770"/>
  <c r="CX772"/>
  <c r="CX774"/>
  <c r="CX776"/>
  <c r="CX778"/>
  <c r="CX780"/>
  <c r="CX782"/>
  <c r="CX784"/>
  <c r="CX786"/>
  <c r="CX788"/>
  <c r="CX790"/>
  <c r="CX792"/>
  <c r="CX794"/>
  <c r="CX796"/>
  <c r="CX798"/>
  <c r="CX800"/>
  <c r="CX802"/>
  <c r="CX804"/>
  <c r="CX806"/>
  <c r="CX808"/>
  <c r="CX810"/>
  <c r="CX812"/>
  <c r="CX814"/>
  <c r="CX816"/>
  <c r="CX818"/>
  <c r="CX820"/>
  <c r="CX822"/>
  <c r="CX824"/>
  <c r="CX826"/>
  <c r="CX828"/>
  <c r="CX830"/>
  <c r="CX832"/>
  <c r="CX834"/>
  <c r="CX836"/>
  <c r="CX838"/>
  <c r="CX840"/>
  <c r="CX842"/>
  <c r="CX844"/>
  <c r="CX846"/>
  <c r="CX848"/>
  <c r="CX850"/>
  <c r="CV4"/>
  <c r="CV6"/>
  <c r="CV8"/>
  <c r="CV5"/>
  <c r="CV7"/>
  <c r="CV10"/>
  <c r="CV12"/>
  <c r="CV14"/>
  <c r="CV16"/>
  <c r="CV18"/>
  <c r="CV9"/>
  <c r="CV11"/>
  <c r="CV13"/>
  <c r="CV15"/>
  <c r="CV17"/>
  <c r="CV19"/>
  <c r="CV21"/>
  <c r="CV20"/>
  <c r="CV23"/>
  <c r="CV25"/>
  <c r="CV27"/>
  <c r="CV29"/>
  <c r="CV31"/>
  <c r="CV33"/>
  <c r="CV22"/>
  <c r="CV24"/>
  <c r="CV26"/>
  <c r="CV28"/>
  <c r="CV30"/>
  <c r="CV32"/>
  <c r="CV34"/>
  <c r="CV36"/>
  <c r="CV38"/>
  <c r="CV37"/>
  <c r="CV39"/>
  <c r="CV41"/>
  <c r="CV43"/>
  <c r="CV45"/>
  <c r="CV47"/>
  <c r="CV49"/>
  <c r="CV51"/>
  <c r="CV53"/>
  <c r="CV55"/>
  <c r="CV57"/>
  <c r="CV35"/>
  <c r="CV40"/>
  <c r="CV42"/>
  <c r="CV44"/>
  <c r="CV46"/>
  <c r="CV48"/>
  <c r="CV50"/>
  <c r="CV52"/>
  <c r="CV54"/>
  <c r="CV56"/>
  <c r="CV58"/>
  <c r="CV60"/>
  <c r="CV62"/>
  <c r="CV64"/>
  <c r="CV61"/>
  <c r="CV65"/>
  <c r="CV67"/>
  <c r="CV69"/>
  <c r="CV71"/>
  <c r="CV73"/>
  <c r="CV75"/>
  <c r="CV77"/>
  <c r="CV79"/>
  <c r="CV81"/>
  <c r="CV83"/>
  <c r="CV85"/>
  <c r="CV87"/>
  <c r="CV59"/>
  <c r="CV63"/>
  <c r="CV66"/>
  <c r="CV68"/>
  <c r="CV70"/>
  <c r="CV72"/>
  <c r="CV74"/>
  <c r="CV76"/>
  <c r="CV78"/>
  <c r="CV80"/>
  <c r="CV82"/>
  <c r="CV84"/>
  <c r="CV86"/>
  <c r="CV88"/>
  <c r="CV90"/>
  <c r="CV92"/>
  <c r="CV94"/>
  <c r="CV96"/>
  <c r="CV98"/>
  <c r="CV100"/>
  <c r="CV102"/>
  <c r="CV104"/>
  <c r="CV106"/>
  <c r="CV108"/>
  <c r="CV110"/>
  <c r="CV112"/>
  <c r="CV114"/>
  <c r="CV116"/>
  <c r="CV118"/>
  <c r="CV120"/>
  <c r="CV122"/>
  <c r="CV124"/>
  <c r="CV126"/>
  <c r="CV128"/>
  <c r="CV130"/>
  <c r="CV132"/>
  <c r="CV134"/>
  <c r="CV136"/>
  <c r="CV138"/>
  <c r="CV89"/>
  <c r="CV91"/>
  <c r="CV93"/>
  <c r="CV95"/>
  <c r="CV97"/>
  <c r="CV99"/>
  <c r="CV101"/>
  <c r="CV103"/>
  <c r="CV105"/>
  <c r="CV107"/>
  <c r="CV109"/>
  <c r="CV111"/>
  <c r="CV113"/>
  <c r="CV115"/>
  <c r="CV117"/>
  <c r="CV119"/>
  <c r="CV121"/>
  <c r="CV123"/>
  <c r="CV125"/>
  <c r="CV127"/>
  <c r="CV129"/>
  <c r="CV131"/>
  <c r="CV133"/>
  <c r="CV135"/>
  <c r="CV137"/>
  <c r="CV139"/>
  <c r="CV141"/>
  <c r="CV143"/>
  <c r="CV142"/>
  <c r="CV145"/>
  <c r="CV147"/>
  <c r="CV149"/>
  <c r="CV151"/>
  <c r="CV153"/>
  <c r="CV155"/>
  <c r="CV157"/>
  <c r="CV159"/>
  <c r="CV161"/>
  <c r="CV163"/>
  <c r="CV165"/>
  <c r="CV167"/>
  <c r="CV169"/>
  <c r="CV171"/>
  <c r="CV173"/>
  <c r="CV175"/>
  <c r="CV177"/>
  <c r="CV179"/>
  <c r="CV181"/>
  <c r="CV183"/>
  <c r="CV185"/>
  <c r="CV187"/>
  <c r="CV189"/>
  <c r="CV191"/>
  <c r="CV193"/>
  <c r="CV195"/>
  <c r="CV140"/>
  <c r="CV144"/>
  <c r="CV146"/>
  <c r="CV148"/>
  <c r="CV150"/>
  <c r="CV152"/>
  <c r="CV154"/>
  <c r="CV156"/>
  <c r="CV158"/>
  <c r="CV160"/>
  <c r="CV162"/>
  <c r="CV164"/>
  <c r="CV166"/>
  <c r="CV168"/>
  <c r="CV170"/>
  <c r="CV172"/>
  <c r="CV174"/>
  <c r="CV176"/>
  <c r="CV178"/>
  <c r="CV180"/>
  <c r="CV182"/>
  <c r="CV184"/>
  <c r="CV186"/>
  <c r="CV188"/>
  <c r="CV190"/>
  <c r="CV192"/>
  <c r="CV194"/>
  <c r="CV196"/>
  <c r="CV198"/>
  <c r="CV200"/>
  <c r="CV202"/>
  <c r="CV204"/>
  <c r="CV206"/>
  <c r="CV208"/>
  <c r="CV210"/>
  <c r="CV212"/>
  <c r="CV214"/>
  <c r="CV216"/>
  <c r="CV218"/>
  <c r="CV220"/>
  <c r="CV222"/>
  <c r="CV224"/>
  <c r="CV226"/>
  <c r="CV228"/>
  <c r="CV230"/>
  <c r="CV232"/>
  <c r="CV234"/>
  <c r="CV236"/>
  <c r="CV238"/>
  <c r="CV240"/>
  <c r="CV242"/>
  <c r="CV244"/>
  <c r="CV246"/>
  <c r="CV248"/>
  <c r="CV250"/>
  <c r="CV252"/>
  <c r="CV254"/>
  <c r="CV256"/>
  <c r="CV258"/>
  <c r="CV260"/>
  <c r="CV262"/>
  <c r="CV264"/>
  <c r="CV266"/>
  <c r="CV268"/>
  <c r="CV270"/>
  <c r="CV272"/>
  <c r="CV274"/>
  <c r="CV276"/>
  <c r="CV278"/>
  <c r="CV280"/>
  <c r="CV282"/>
  <c r="CV284"/>
  <c r="CV286"/>
  <c r="CV288"/>
  <c r="CV290"/>
  <c r="CV292"/>
  <c r="CV294"/>
  <c r="CV296"/>
  <c r="CV298"/>
  <c r="CV300"/>
  <c r="CV302"/>
  <c r="CV304"/>
  <c r="CV197"/>
  <c r="CV199"/>
  <c r="CV201"/>
  <c r="CV203"/>
  <c r="CV205"/>
  <c r="CV207"/>
  <c r="CV209"/>
  <c r="CV211"/>
  <c r="CV213"/>
  <c r="CV215"/>
  <c r="CV217"/>
  <c r="CV219"/>
  <c r="CV221"/>
  <c r="CV223"/>
  <c r="CV225"/>
  <c r="CV227"/>
  <c r="CV229"/>
  <c r="CV231"/>
  <c r="CV233"/>
  <c r="CV235"/>
  <c r="CV237"/>
  <c r="CV239"/>
  <c r="CV241"/>
  <c r="CV243"/>
  <c r="CV245"/>
  <c r="CV247"/>
  <c r="CV249"/>
  <c r="CV251"/>
  <c r="CV253"/>
  <c r="CV255"/>
  <c r="CV257"/>
  <c r="CV259"/>
  <c r="CV261"/>
  <c r="CV263"/>
  <c r="CV265"/>
  <c r="CV267"/>
  <c r="CV269"/>
  <c r="CV271"/>
  <c r="CV273"/>
  <c r="CV275"/>
  <c r="CV277"/>
  <c r="CV279"/>
  <c r="CV281"/>
  <c r="CV283"/>
  <c r="CV285"/>
  <c r="CV287"/>
  <c r="CV289"/>
  <c r="CV291"/>
  <c r="CV293"/>
  <c r="CV295"/>
  <c r="CV297"/>
  <c r="CV299"/>
  <c r="CV301"/>
  <c r="CV303"/>
  <c r="CV305"/>
  <c r="CV307"/>
  <c r="CV309"/>
  <c r="CV311"/>
  <c r="CV313"/>
  <c r="CV315"/>
  <c r="CV317"/>
  <c r="CV319"/>
  <c r="CV321"/>
  <c r="CV323"/>
  <c r="CV325"/>
  <c r="CV327"/>
  <c r="CV329"/>
  <c r="CV331"/>
  <c r="CV333"/>
  <c r="CV335"/>
  <c r="CV337"/>
  <c r="CV339"/>
  <c r="CV341"/>
  <c r="CV343"/>
  <c r="CV345"/>
  <c r="CV347"/>
  <c r="CV349"/>
  <c r="CV351"/>
  <c r="CV353"/>
  <c r="CV355"/>
  <c r="CV357"/>
  <c r="CV359"/>
  <c r="CV361"/>
  <c r="CV363"/>
  <c r="CV365"/>
  <c r="CV367"/>
  <c r="CV369"/>
  <c r="CV371"/>
  <c r="CV373"/>
  <c r="CV375"/>
  <c r="CV377"/>
  <c r="CV379"/>
  <c r="CV381"/>
  <c r="CV383"/>
  <c r="CV385"/>
  <c r="CV387"/>
  <c r="CV389"/>
  <c r="CV391"/>
  <c r="CV393"/>
  <c r="CV395"/>
  <c r="CV397"/>
  <c r="CV399"/>
  <c r="CV401"/>
  <c r="CV403"/>
  <c r="CV405"/>
  <c r="CV407"/>
  <c r="CV409"/>
  <c r="CV411"/>
  <c r="CV413"/>
  <c r="CV306"/>
  <c r="CV308"/>
  <c r="CV310"/>
  <c r="CV312"/>
  <c r="CV314"/>
  <c r="CV316"/>
  <c r="CV318"/>
  <c r="CV320"/>
  <c r="CV322"/>
  <c r="CV324"/>
  <c r="CV326"/>
  <c r="CV328"/>
  <c r="CV330"/>
  <c r="CV332"/>
  <c r="CV334"/>
  <c r="CV336"/>
  <c r="CV338"/>
  <c r="CV340"/>
  <c r="CV342"/>
  <c r="CV344"/>
  <c r="CV346"/>
  <c r="CV348"/>
  <c r="CV350"/>
  <c r="CV352"/>
  <c r="CV354"/>
  <c r="CV356"/>
  <c r="CV358"/>
  <c r="CV360"/>
  <c r="CV362"/>
  <c r="CV364"/>
  <c r="CV366"/>
  <c r="CV368"/>
  <c r="CV370"/>
  <c r="CV372"/>
  <c r="CV374"/>
  <c r="CV376"/>
  <c r="CV378"/>
  <c r="CV380"/>
  <c r="CV382"/>
  <c r="CV384"/>
  <c r="CV386"/>
  <c r="CV388"/>
  <c r="CV390"/>
  <c r="CV392"/>
  <c r="CV394"/>
  <c r="CV396"/>
  <c r="CV398"/>
  <c r="CV400"/>
  <c r="CV402"/>
  <c r="CV404"/>
  <c r="CV406"/>
  <c r="CV408"/>
  <c r="CV410"/>
  <c r="CV412"/>
  <c r="CV414"/>
  <c r="CV415"/>
  <c r="CV416"/>
  <c r="CV418"/>
  <c r="CV420"/>
  <c r="CV422"/>
  <c r="CV424"/>
  <c r="CV426"/>
  <c r="CV428"/>
  <c r="CV430"/>
  <c r="CV432"/>
  <c r="CV434"/>
  <c r="CV436"/>
  <c r="CV438"/>
  <c r="CV440"/>
  <c r="CV442"/>
  <c r="CV444"/>
  <c r="CV446"/>
  <c r="CV448"/>
  <c r="CV450"/>
  <c r="CV452"/>
  <c r="CV454"/>
  <c r="CV456"/>
  <c r="CV458"/>
  <c r="CV460"/>
  <c r="CV462"/>
  <c r="CV464"/>
  <c r="CV466"/>
  <c r="CV468"/>
  <c r="CV470"/>
  <c r="CV472"/>
  <c r="CV474"/>
  <c r="CV476"/>
  <c r="CV478"/>
  <c r="CV480"/>
  <c r="CV482"/>
  <c r="CV484"/>
  <c r="CV486"/>
  <c r="CV488"/>
  <c r="CV490"/>
  <c r="CV492"/>
  <c r="CV494"/>
  <c r="CV496"/>
  <c r="CV498"/>
  <c r="CV500"/>
  <c r="CV502"/>
  <c r="CV504"/>
  <c r="CV506"/>
  <c r="CV508"/>
  <c r="CV510"/>
  <c r="CV512"/>
  <c r="CV514"/>
  <c r="CV516"/>
  <c r="CV518"/>
  <c r="CV520"/>
  <c r="CV522"/>
  <c r="CV524"/>
  <c r="CV526"/>
  <c r="CV528"/>
  <c r="CV530"/>
  <c r="CV532"/>
  <c r="CV534"/>
  <c r="CV536"/>
  <c r="CV538"/>
  <c r="CV540"/>
  <c r="CV542"/>
  <c r="CV544"/>
  <c r="CV546"/>
  <c r="CV548"/>
  <c r="CV550"/>
  <c r="CV552"/>
  <c r="CV554"/>
  <c r="CV556"/>
  <c r="CV558"/>
  <c r="CV560"/>
  <c r="CV562"/>
  <c r="CV564"/>
  <c r="CV566"/>
  <c r="CV568"/>
  <c r="CV570"/>
  <c r="CV572"/>
  <c r="CV574"/>
  <c r="CV576"/>
  <c r="CV578"/>
  <c r="CV580"/>
  <c r="CV582"/>
  <c r="CV584"/>
  <c r="CV586"/>
  <c r="CV588"/>
  <c r="CV590"/>
  <c r="CV592"/>
  <c r="CV594"/>
  <c r="CV596"/>
  <c r="CV598"/>
  <c r="CV600"/>
  <c r="CV602"/>
  <c r="CV604"/>
  <c r="CV606"/>
  <c r="CV608"/>
  <c r="CV610"/>
  <c r="CV612"/>
  <c r="CV614"/>
  <c r="CV616"/>
  <c r="CV618"/>
  <c r="CV620"/>
  <c r="CV622"/>
  <c r="CV624"/>
  <c r="CV626"/>
  <c r="CV628"/>
  <c r="CV630"/>
  <c r="CV632"/>
  <c r="CV417"/>
  <c r="CV419"/>
  <c r="CV421"/>
  <c r="CV423"/>
  <c r="CV425"/>
  <c r="CV427"/>
  <c r="CV429"/>
  <c r="CV431"/>
  <c r="CV433"/>
  <c r="CV435"/>
  <c r="CV437"/>
  <c r="CV439"/>
  <c r="CV441"/>
  <c r="CV443"/>
  <c r="CV445"/>
  <c r="CV447"/>
  <c r="CV449"/>
  <c r="CV451"/>
  <c r="CV453"/>
  <c r="CV455"/>
  <c r="CV457"/>
  <c r="CV459"/>
  <c r="CV461"/>
  <c r="CV463"/>
  <c r="CV465"/>
  <c r="CV467"/>
  <c r="CV469"/>
  <c r="CV471"/>
  <c r="CV473"/>
  <c r="CV475"/>
  <c r="CV477"/>
  <c r="CV479"/>
  <c r="CV481"/>
  <c r="CV483"/>
  <c r="CV485"/>
  <c r="CV487"/>
  <c r="CV489"/>
  <c r="CV493"/>
  <c r="CV495"/>
  <c r="CV497"/>
  <c r="CV499"/>
  <c r="CV501"/>
  <c r="CV503"/>
  <c r="CV505"/>
  <c r="CV507"/>
  <c r="CV509"/>
  <c r="CV511"/>
  <c r="CV513"/>
  <c r="CV515"/>
  <c r="CV517"/>
  <c r="CV519"/>
  <c r="CV521"/>
  <c r="CV523"/>
  <c r="CV525"/>
  <c r="CV527"/>
  <c r="CV529"/>
  <c r="CV531"/>
  <c r="CV533"/>
  <c r="CV535"/>
  <c r="CV537"/>
  <c r="CV539"/>
  <c r="CV541"/>
  <c r="CV543"/>
  <c r="CV545"/>
  <c r="CV547"/>
  <c r="CV549"/>
  <c r="CV551"/>
  <c r="CV553"/>
  <c r="CV555"/>
  <c r="CV557"/>
  <c r="CV559"/>
  <c r="CV561"/>
  <c r="CV563"/>
  <c r="CV565"/>
  <c r="CV567"/>
  <c r="CV569"/>
  <c r="CV571"/>
  <c r="CV573"/>
  <c r="CV575"/>
  <c r="CV577"/>
  <c r="CV579"/>
  <c r="CV581"/>
  <c r="CV583"/>
  <c r="CV585"/>
  <c r="CV587"/>
  <c r="CV589"/>
  <c r="CV591"/>
  <c r="CV593"/>
  <c r="CV595"/>
  <c r="CV597"/>
  <c r="CV599"/>
  <c r="CV601"/>
  <c r="CV603"/>
  <c r="CV605"/>
  <c r="CV607"/>
  <c r="CV609"/>
  <c r="CV611"/>
  <c r="CV613"/>
  <c r="CV615"/>
  <c r="CV617"/>
  <c r="CV619"/>
  <c r="CV621"/>
  <c r="CV623"/>
  <c r="CV625"/>
  <c r="CV627"/>
  <c r="CV629"/>
  <c r="CV631"/>
  <c r="CV633"/>
  <c r="CV635"/>
  <c r="CV637"/>
  <c r="CV639"/>
  <c r="CV641"/>
  <c r="CV643"/>
  <c r="CV645"/>
  <c r="CV647"/>
  <c r="CV649"/>
  <c r="CV651"/>
  <c r="CV653"/>
  <c r="CV655"/>
  <c r="CV657"/>
  <c r="CV659"/>
  <c r="CV661"/>
  <c r="CV663"/>
  <c r="CV665"/>
  <c r="CV667"/>
  <c r="CV669"/>
  <c r="CV671"/>
  <c r="CV673"/>
  <c r="CV675"/>
  <c r="CV677"/>
  <c r="CV679"/>
  <c r="CV681"/>
  <c r="CV683"/>
  <c r="CV685"/>
  <c r="CV687"/>
  <c r="CV689"/>
  <c r="CV691"/>
  <c r="CV693"/>
  <c r="CV695"/>
  <c r="CV697"/>
  <c r="CV699"/>
  <c r="CV701"/>
  <c r="CV703"/>
  <c r="CV705"/>
  <c r="CV707"/>
  <c r="CV709"/>
  <c r="CV711"/>
  <c r="CV713"/>
  <c r="CV715"/>
  <c r="CV717"/>
  <c r="CV719"/>
  <c r="CV721"/>
  <c r="CV723"/>
  <c r="CV725"/>
  <c r="CV727"/>
  <c r="CV729"/>
  <c r="CV731"/>
  <c r="CV733"/>
  <c r="CV735"/>
  <c r="CV737"/>
  <c r="CV739"/>
  <c r="CV741"/>
  <c r="CV743"/>
  <c r="CV745"/>
  <c r="CV747"/>
  <c r="CV749"/>
  <c r="CV751"/>
  <c r="CV753"/>
  <c r="CV755"/>
  <c r="CV757"/>
  <c r="CV759"/>
  <c r="CV761"/>
  <c r="CV763"/>
  <c r="CV765"/>
  <c r="CV767"/>
  <c r="CV769"/>
  <c r="CV771"/>
  <c r="CV773"/>
  <c r="CV775"/>
  <c r="CV777"/>
  <c r="CV779"/>
  <c r="CV781"/>
  <c r="CV783"/>
  <c r="CV785"/>
  <c r="CV787"/>
  <c r="CV789"/>
  <c r="CV791"/>
  <c r="CV793"/>
  <c r="CV795"/>
  <c r="CV797"/>
  <c r="CV799"/>
  <c r="CV801"/>
  <c r="CV803"/>
  <c r="CV805"/>
  <c r="CV807"/>
  <c r="CV809"/>
  <c r="CV811"/>
  <c r="CV813"/>
  <c r="CV815"/>
  <c r="CV817"/>
  <c r="CV819"/>
  <c r="CV821"/>
  <c r="CV823"/>
  <c r="CV825"/>
  <c r="CV827"/>
  <c r="CV829"/>
  <c r="CV831"/>
  <c r="CV833"/>
  <c r="CV835"/>
  <c r="CV837"/>
  <c r="CV839"/>
  <c r="CV841"/>
  <c r="CV843"/>
  <c r="CV845"/>
  <c r="CV847"/>
  <c r="CV849"/>
  <c r="CV851"/>
  <c r="CV853"/>
  <c r="CV855"/>
  <c r="CV857"/>
  <c r="CV859"/>
  <c r="CV861"/>
  <c r="CV634"/>
  <c r="CV636"/>
  <c r="CV638"/>
  <c r="CV640"/>
  <c r="CV642"/>
  <c r="CV644"/>
  <c r="CV646"/>
  <c r="CV648"/>
  <c r="CV650"/>
  <c r="CV652"/>
  <c r="CV654"/>
  <c r="CV656"/>
  <c r="CV658"/>
  <c r="CV660"/>
  <c r="CV662"/>
  <c r="CV664"/>
  <c r="CV666"/>
  <c r="CV668"/>
  <c r="CV670"/>
  <c r="CV672"/>
  <c r="CV674"/>
  <c r="CV676"/>
  <c r="CV678"/>
  <c r="CV680"/>
  <c r="CV682"/>
  <c r="CV684"/>
  <c r="CV686"/>
  <c r="CV688"/>
  <c r="CV690"/>
  <c r="CV692"/>
  <c r="CV694"/>
  <c r="CV696"/>
  <c r="CV698"/>
  <c r="CV700"/>
  <c r="CV702"/>
  <c r="CV704"/>
  <c r="CV706"/>
  <c r="CV708"/>
  <c r="CV710"/>
  <c r="CV712"/>
  <c r="CV714"/>
  <c r="CV716"/>
  <c r="CV718"/>
  <c r="CV720"/>
  <c r="CV722"/>
  <c r="CV724"/>
  <c r="CV726"/>
  <c r="CV728"/>
  <c r="CV730"/>
  <c r="CV732"/>
  <c r="CV734"/>
  <c r="CV736"/>
  <c r="CV738"/>
  <c r="CV740"/>
  <c r="CV742"/>
  <c r="CV744"/>
  <c r="CV746"/>
  <c r="CV748"/>
  <c r="CV750"/>
  <c r="CV752"/>
  <c r="CV754"/>
  <c r="CV756"/>
  <c r="CV758"/>
  <c r="CV760"/>
  <c r="CV762"/>
  <c r="CV764"/>
  <c r="CV766"/>
  <c r="CV768"/>
  <c r="CV770"/>
  <c r="CV772"/>
  <c r="CV774"/>
  <c r="CV776"/>
  <c r="CV778"/>
  <c r="CV780"/>
  <c r="CV782"/>
  <c r="CV784"/>
  <c r="CV786"/>
  <c r="CV788"/>
  <c r="CV790"/>
  <c r="CV792"/>
  <c r="CV794"/>
  <c r="CV796"/>
  <c r="CV798"/>
  <c r="CV800"/>
  <c r="CV802"/>
  <c r="CV804"/>
  <c r="CV806"/>
  <c r="CV808"/>
  <c r="CV810"/>
  <c r="CV812"/>
  <c r="CV814"/>
  <c r="CV816"/>
  <c r="CV818"/>
  <c r="CV820"/>
  <c r="CV822"/>
  <c r="CV824"/>
  <c r="CV826"/>
  <c r="CV828"/>
  <c r="CV830"/>
  <c r="CV832"/>
  <c r="CV834"/>
  <c r="CV836"/>
  <c r="CV838"/>
  <c r="CV840"/>
  <c r="CV842"/>
  <c r="CV844"/>
  <c r="CV846"/>
  <c r="CV848"/>
  <c r="CV850"/>
  <c r="CT4"/>
  <c r="CT6"/>
  <c r="CT8"/>
  <c r="CT5"/>
  <c r="CT7"/>
  <c r="CT10"/>
  <c r="CT12"/>
  <c r="CT14"/>
  <c r="CT16"/>
  <c r="CT18"/>
  <c r="CT9"/>
  <c r="CT11"/>
  <c r="CT13"/>
  <c r="CT15"/>
  <c r="CT17"/>
  <c r="CT19"/>
  <c r="CT21"/>
  <c r="CT22"/>
  <c r="CT23"/>
  <c r="CT25"/>
  <c r="CT27"/>
  <c r="CT29"/>
  <c r="CT31"/>
  <c r="CT33"/>
  <c r="CT20"/>
  <c r="CT24"/>
  <c r="CT26"/>
  <c r="CT28"/>
  <c r="CT30"/>
  <c r="CT32"/>
  <c r="CT34"/>
  <c r="CT36"/>
  <c r="CT38"/>
  <c r="CT35"/>
  <c r="CT39"/>
  <c r="CT41"/>
  <c r="CT43"/>
  <c r="CT45"/>
  <c r="CT47"/>
  <c r="CT49"/>
  <c r="CT51"/>
  <c r="CT53"/>
  <c r="CT55"/>
  <c r="CT57"/>
  <c r="CT37"/>
  <c r="CT40"/>
  <c r="CT42"/>
  <c r="CT44"/>
  <c r="CT46"/>
  <c r="CT48"/>
  <c r="CT50"/>
  <c r="CT52"/>
  <c r="CT54"/>
  <c r="CT56"/>
  <c r="CT58"/>
  <c r="CT60"/>
  <c r="CT62"/>
  <c r="CT64"/>
  <c r="CT59"/>
  <c r="CT63"/>
  <c r="CT65"/>
  <c r="CT67"/>
  <c r="CT69"/>
  <c r="CT71"/>
  <c r="CT73"/>
  <c r="CT75"/>
  <c r="CT77"/>
  <c r="CT79"/>
  <c r="CT81"/>
  <c r="CT83"/>
  <c r="CT85"/>
  <c r="CT87"/>
  <c r="CT61"/>
  <c r="CT66"/>
  <c r="CT68"/>
  <c r="CT70"/>
  <c r="CT72"/>
  <c r="CT74"/>
  <c r="CT76"/>
  <c r="CT78"/>
  <c r="CT80"/>
  <c r="CT82"/>
  <c r="CT84"/>
  <c r="CT86"/>
  <c r="CT90"/>
  <c r="CT92"/>
  <c r="CT94"/>
  <c r="CT96"/>
  <c r="CT98"/>
  <c r="CT100"/>
  <c r="CT102"/>
  <c r="CT104"/>
  <c r="CT106"/>
  <c r="CT108"/>
  <c r="CT114"/>
  <c r="CT116"/>
  <c r="CT118"/>
  <c r="CT120"/>
  <c r="CT122"/>
  <c r="CT124"/>
  <c r="CT126"/>
  <c r="CT128"/>
  <c r="CT130"/>
  <c r="CT132"/>
  <c r="CT134"/>
  <c r="CT136"/>
  <c r="CT138"/>
  <c r="CT93"/>
  <c r="CT95"/>
  <c r="CT97"/>
  <c r="CT99"/>
  <c r="CT101"/>
  <c r="CT103"/>
  <c r="CT105"/>
  <c r="CT107"/>
  <c r="CT109"/>
  <c r="CT113"/>
  <c r="CT115"/>
  <c r="CT117"/>
  <c r="CT119"/>
  <c r="CT121"/>
  <c r="CT123"/>
  <c r="CT125"/>
  <c r="CT127"/>
  <c r="CT129"/>
  <c r="CT131"/>
  <c r="CT133"/>
  <c r="CT135"/>
  <c r="CT137"/>
  <c r="CT139"/>
  <c r="CT141"/>
  <c r="CT143"/>
  <c r="CT140"/>
  <c r="CT145"/>
  <c r="CT147"/>
  <c r="CT149"/>
  <c r="CT151"/>
  <c r="CT153"/>
  <c r="CT155"/>
  <c r="CT157"/>
  <c r="CT159"/>
  <c r="CT161"/>
  <c r="CT163"/>
  <c r="CT165"/>
  <c r="CT167"/>
  <c r="CT169"/>
  <c r="CT171"/>
  <c r="CT173"/>
  <c r="CT175"/>
  <c r="CT177"/>
  <c r="CT179"/>
  <c r="CT181"/>
  <c r="CT183"/>
  <c r="CT185"/>
  <c r="CT187"/>
  <c r="CT189"/>
  <c r="CT191"/>
  <c r="CT193"/>
  <c r="CT195"/>
  <c r="CT142"/>
  <c r="CT144"/>
  <c r="CT146"/>
  <c r="CT148"/>
  <c r="CT150"/>
  <c r="CT152"/>
  <c r="CT154"/>
  <c r="CT156"/>
  <c r="CT158"/>
  <c r="CT160"/>
  <c r="CT162"/>
  <c r="CT164"/>
  <c r="CT166"/>
  <c r="CT168"/>
  <c r="CT170"/>
  <c r="CT172"/>
  <c r="CT174"/>
  <c r="CT176"/>
  <c r="CT178"/>
  <c r="CT180"/>
  <c r="CT182"/>
  <c r="CT184"/>
  <c r="CT186"/>
  <c r="CT188"/>
  <c r="CT190"/>
  <c r="CT192"/>
  <c r="CT194"/>
  <c r="CT196"/>
  <c r="CT198"/>
  <c r="CT200"/>
  <c r="CT202"/>
  <c r="CT204"/>
  <c r="CT206"/>
  <c r="CT208"/>
  <c r="CT210"/>
  <c r="CT212"/>
  <c r="CT214"/>
  <c r="CT216"/>
  <c r="CT218"/>
  <c r="CT220"/>
  <c r="CT222"/>
  <c r="CT224"/>
  <c r="CT226"/>
  <c r="CT228"/>
  <c r="CT230"/>
  <c r="CT232"/>
  <c r="CT234"/>
  <c r="CT236"/>
  <c r="CT238"/>
  <c r="CT240"/>
  <c r="CT242"/>
  <c r="CT244"/>
  <c r="CT246"/>
  <c r="CT248"/>
  <c r="CT250"/>
  <c r="CT252"/>
  <c r="CT254"/>
  <c r="CT256"/>
  <c r="CT258"/>
  <c r="CT260"/>
  <c r="CT262"/>
  <c r="CT264"/>
  <c r="CT266"/>
  <c r="CT268"/>
  <c r="CT270"/>
  <c r="CT272"/>
  <c r="CT274"/>
  <c r="CT276"/>
  <c r="CT278"/>
  <c r="CT280"/>
  <c r="CT282"/>
  <c r="CT284"/>
  <c r="CT286"/>
  <c r="CT288"/>
  <c r="CT292"/>
  <c r="CT296"/>
  <c r="CT298"/>
  <c r="CT300"/>
  <c r="CT302"/>
  <c r="CT304"/>
  <c r="CT197"/>
  <c r="CT199"/>
  <c r="CT201"/>
  <c r="CT203"/>
  <c r="CT205"/>
  <c r="CT207"/>
  <c r="CT209"/>
  <c r="CT211"/>
  <c r="CT213"/>
  <c r="CT215"/>
  <c r="CT217"/>
  <c r="CT219"/>
  <c r="CT221"/>
  <c r="CT223"/>
  <c r="CT225"/>
  <c r="CT227"/>
  <c r="CT229"/>
  <c r="CT231"/>
  <c r="CT233"/>
  <c r="CT235"/>
  <c r="CT237"/>
  <c r="CT239"/>
  <c r="CT241"/>
  <c r="CT243"/>
  <c r="CT245"/>
  <c r="CT247"/>
  <c r="CT249"/>
  <c r="CT251"/>
  <c r="CT253"/>
  <c r="CT255"/>
  <c r="CT257"/>
  <c r="CT259"/>
  <c r="CT261"/>
  <c r="CT263"/>
  <c r="CT265"/>
  <c r="CT267"/>
  <c r="CT269"/>
  <c r="CT271"/>
  <c r="CT273"/>
  <c r="CT275"/>
  <c r="CT277"/>
  <c r="CT279"/>
  <c r="CT281"/>
  <c r="CT283"/>
  <c r="CT285"/>
  <c r="CT287"/>
  <c r="CT289"/>
  <c r="CT291"/>
  <c r="CT293"/>
  <c r="CT295"/>
  <c r="CT301"/>
  <c r="CT303"/>
  <c r="CT305"/>
  <c r="CT307"/>
  <c r="CT309"/>
  <c r="CT311"/>
  <c r="CT313"/>
  <c r="CT315"/>
  <c r="CT317"/>
  <c r="CT319"/>
  <c r="CT321"/>
  <c r="CT323"/>
  <c r="CT325"/>
  <c r="CT327"/>
  <c r="CT329"/>
  <c r="CT331"/>
  <c r="CT333"/>
  <c r="CT335"/>
  <c r="CT337"/>
  <c r="CT339"/>
  <c r="CT341"/>
  <c r="CT343"/>
  <c r="CT345"/>
  <c r="CT347"/>
  <c r="CT349"/>
  <c r="CT351"/>
  <c r="CT353"/>
  <c r="CT355"/>
  <c r="CT357"/>
  <c r="CT359"/>
  <c r="CT363"/>
  <c r="CT365"/>
  <c r="CT369"/>
  <c r="CT371"/>
  <c r="CT373"/>
  <c r="CT377"/>
  <c r="CT379"/>
  <c r="CT381"/>
  <c r="CT383"/>
  <c r="CT385"/>
  <c r="CT387"/>
  <c r="CT389"/>
  <c r="CT391"/>
  <c r="CT393"/>
  <c r="CT395"/>
  <c r="CT397"/>
  <c r="CT399"/>
  <c r="CT401"/>
  <c r="CT403"/>
  <c r="CT405"/>
  <c r="CT407"/>
  <c r="CT409"/>
  <c r="CT411"/>
  <c r="CT413"/>
  <c r="CT306"/>
  <c r="CT310"/>
  <c r="CT312"/>
  <c r="CT314"/>
  <c r="CT316"/>
  <c r="CT318"/>
  <c r="CT320"/>
  <c r="CT322"/>
  <c r="CT324"/>
  <c r="CT326"/>
  <c r="CT328"/>
  <c r="CT330"/>
  <c r="CT332"/>
  <c r="CT334"/>
  <c r="CT336"/>
  <c r="CT338"/>
  <c r="CT340"/>
  <c r="CT342"/>
  <c r="CT344"/>
  <c r="CT346"/>
  <c r="CT350"/>
  <c r="CT352"/>
  <c r="CT354"/>
  <c r="CT356"/>
  <c r="CT358"/>
  <c r="CT360"/>
  <c r="CT362"/>
  <c r="CT364"/>
  <c r="CT366"/>
  <c r="CT368"/>
  <c r="CT370"/>
  <c r="CT372"/>
  <c r="CT374"/>
  <c r="CT376"/>
  <c r="CT378"/>
  <c r="CT380"/>
  <c r="CT384"/>
  <c r="CT386"/>
  <c r="CT388"/>
  <c r="CT390"/>
  <c r="CT392"/>
  <c r="CT394"/>
  <c r="CT396"/>
  <c r="CT398"/>
  <c r="CT400"/>
  <c r="CT402"/>
  <c r="CT404"/>
  <c r="CT406"/>
  <c r="CT408"/>
  <c r="CT410"/>
  <c r="CT412"/>
  <c r="CT416"/>
  <c r="CT418"/>
  <c r="CT420"/>
  <c r="CT422"/>
  <c r="CT424"/>
  <c r="CT426"/>
  <c r="CT428"/>
  <c r="CT430"/>
  <c r="CT432"/>
  <c r="CT436"/>
  <c r="CT438"/>
  <c r="CT440"/>
  <c r="CT442"/>
  <c r="CT444"/>
  <c r="CT446"/>
  <c r="CT448"/>
  <c r="CT450"/>
  <c r="CT452"/>
  <c r="CT454"/>
  <c r="CT456"/>
  <c r="CT458"/>
  <c r="CT460"/>
  <c r="CT462"/>
  <c r="CT464"/>
  <c r="CT466"/>
  <c r="CT468"/>
  <c r="CT470"/>
  <c r="CT472"/>
  <c r="CT474"/>
  <c r="CT476"/>
  <c r="CT478"/>
  <c r="CT480"/>
  <c r="CT482"/>
  <c r="CT484"/>
  <c r="CT486"/>
  <c r="CT488"/>
  <c r="CT490"/>
  <c r="CT492"/>
  <c r="CT494"/>
  <c r="CT496"/>
  <c r="CT498"/>
  <c r="CT500"/>
  <c r="CT502"/>
  <c r="CT504"/>
  <c r="CT506"/>
  <c r="CT508"/>
  <c r="CT510"/>
  <c r="CT512"/>
  <c r="CT514"/>
  <c r="CT516"/>
  <c r="CT518"/>
  <c r="CT520"/>
  <c r="CT522"/>
  <c r="CT524"/>
  <c r="CT526"/>
  <c r="CT528"/>
  <c r="CT530"/>
  <c r="CT532"/>
  <c r="CT534"/>
  <c r="CT536"/>
  <c r="CT538"/>
  <c r="CT540"/>
  <c r="CT542"/>
  <c r="CT544"/>
  <c r="CT546"/>
  <c r="CT548"/>
  <c r="CT550"/>
  <c r="CT552"/>
  <c r="CT554"/>
  <c r="CT556"/>
  <c r="CT558"/>
  <c r="CT560"/>
  <c r="CT562"/>
  <c r="CT564"/>
  <c r="CT566"/>
  <c r="CT568"/>
  <c r="CT570"/>
  <c r="CT572"/>
  <c r="CT574"/>
  <c r="CT576"/>
  <c r="CT578"/>
  <c r="CT580"/>
  <c r="CT582"/>
  <c r="CT584"/>
  <c r="CT586"/>
  <c r="CT588"/>
  <c r="CT590"/>
  <c r="CT592"/>
  <c r="CT594"/>
  <c r="CT596"/>
  <c r="CT598"/>
  <c r="CT600"/>
  <c r="CT602"/>
  <c r="CT604"/>
  <c r="CT606"/>
  <c r="CT608"/>
  <c r="CT610"/>
  <c r="CT612"/>
  <c r="CT614"/>
  <c r="CT616"/>
  <c r="CT618"/>
  <c r="CT620"/>
  <c r="CT622"/>
  <c r="CT624"/>
  <c r="CT626"/>
  <c r="CT628"/>
  <c r="CT630"/>
  <c r="CT632"/>
  <c r="CT415"/>
  <c r="CT419"/>
  <c r="CT421"/>
  <c r="CT423"/>
  <c r="CT425"/>
  <c r="CT427"/>
  <c r="CT429"/>
  <c r="CT431"/>
  <c r="CT433"/>
  <c r="CT435"/>
  <c r="CT437"/>
  <c r="CT439"/>
  <c r="CT441"/>
  <c r="CT443"/>
  <c r="CT445"/>
  <c r="CT447"/>
  <c r="CT449"/>
  <c r="CT451"/>
  <c r="CT453"/>
  <c r="CT455"/>
  <c r="CT457"/>
  <c r="CT459"/>
  <c r="CT461"/>
  <c r="CT463"/>
  <c r="CT465"/>
  <c r="CT467"/>
  <c r="CT469"/>
  <c r="CT471"/>
  <c r="CT473"/>
  <c r="CT475"/>
  <c r="CT477"/>
  <c r="CT479"/>
  <c r="CT481"/>
  <c r="CT483"/>
  <c r="CT485"/>
  <c r="CT487"/>
  <c r="CT489"/>
  <c r="CT491"/>
  <c r="CT493"/>
  <c r="CT495"/>
  <c r="CT497"/>
  <c r="CT499"/>
  <c r="CT501"/>
  <c r="CT503"/>
  <c r="CT505"/>
  <c r="CT507"/>
  <c r="CT509"/>
  <c r="CT511"/>
  <c r="CT513"/>
  <c r="CT515"/>
  <c r="CT517"/>
  <c r="CT519"/>
  <c r="CT521"/>
  <c r="CT523"/>
  <c r="CT525"/>
  <c r="CT527"/>
  <c r="CT529"/>
  <c r="CT531"/>
  <c r="CT533"/>
  <c r="CT535"/>
  <c r="CT537"/>
  <c r="CT539"/>
  <c r="CT541"/>
  <c r="CT543"/>
  <c r="CT545"/>
  <c r="CT547"/>
  <c r="CT549"/>
  <c r="CT551"/>
  <c r="CT553"/>
  <c r="CT555"/>
  <c r="CT557"/>
  <c r="CT559"/>
  <c r="CT561"/>
  <c r="CT563"/>
  <c r="CT565"/>
  <c r="CT567"/>
  <c r="CT569"/>
  <c r="CT571"/>
  <c r="CT573"/>
  <c r="CT575"/>
  <c r="CT577"/>
  <c r="CT579"/>
  <c r="CT581"/>
  <c r="CT583"/>
  <c r="CT585"/>
  <c r="CT587"/>
  <c r="CT589"/>
  <c r="CT591"/>
  <c r="CT593"/>
  <c r="CT595"/>
  <c r="CT597"/>
  <c r="CT599"/>
  <c r="CT601"/>
  <c r="CT603"/>
  <c r="CT605"/>
  <c r="CT607"/>
  <c r="CT609"/>
  <c r="CT611"/>
  <c r="CT613"/>
  <c r="CT615"/>
  <c r="CT617"/>
  <c r="CT619"/>
  <c r="CT621"/>
  <c r="CT623"/>
  <c r="CT625"/>
  <c r="CT627"/>
  <c r="CT629"/>
  <c r="CT631"/>
  <c r="CT633"/>
  <c r="CT635"/>
  <c r="CT637"/>
  <c r="CT639"/>
  <c r="CT641"/>
  <c r="CT643"/>
  <c r="CT645"/>
  <c r="CT647"/>
  <c r="CT649"/>
  <c r="CT651"/>
  <c r="CT653"/>
  <c r="CT655"/>
  <c r="CT657"/>
  <c r="CT659"/>
  <c r="CT661"/>
  <c r="CT663"/>
  <c r="CT665"/>
  <c r="CT667"/>
  <c r="CT669"/>
  <c r="CT671"/>
  <c r="CT673"/>
  <c r="CT675"/>
  <c r="CT677"/>
  <c r="CT679"/>
  <c r="CT681"/>
  <c r="CT683"/>
  <c r="CT685"/>
  <c r="CT687"/>
  <c r="CT689"/>
  <c r="CT691"/>
  <c r="CT693"/>
  <c r="CT695"/>
  <c r="CT697"/>
  <c r="CT699"/>
  <c r="CT701"/>
  <c r="CT703"/>
  <c r="CT705"/>
  <c r="CT707"/>
  <c r="CT709"/>
  <c r="CT711"/>
  <c r="CT713"/>
  <c r="CT715"/>
  <c r="CT717"/>
  <c r="CT719"/>
  <c r="CT721"/>
  <c r="CT723"/>
  <c r="CT725"/>
  <c r="CT727"/>
  <c r="CT729"/>
  <c r="CT731"/>
  <c r="CT733"/>
  <c r="CT735"/>
  <c r="CT737"/>
  <c r="CT739"/>
  <c r="CT741"/>
  <c r="CT743"/>
  <c r="CT745"/>
  <c r="CT747"/>
  <c r="CT749"/>
  <c r="CT751"/>
  <c r="CT753"/>
  <c r="CT755"/>
  <c r="CT757"/>
  <c r="CT759"/>
  <c r="CT761"/>
  <c r="CT763"/>
  <c r="CT765"/>
  <c r="CT767"/>
  <c r="CT769"/>
  <c r="CT771"/>
  <c r="CT773"/>
  <c r="CT775"/>
  <c r="CT777"/>
  <c r="CT779"/>
  <c r="CT781"/>
  <c r="CT783"/>
  <c r="CT785"/>
  <c r="CT787"/>
  <c r="CT789"/>
  <c r="CT791"/>
  <c r="CT793"/>
  <c r="CT795"/>
  <c r="CT797"/>
  <c r="CT799"/>
  <c r="CT801"/>
  <c r="CT803"/>
  <c r="CT805"/>
  <c r="CT807"/>
  <c r="CT809"/>
  <c r="CT811"/>
  <c r="CT813"/>
  <c r="CT815"/>
  <c r="CT817"/>
  <c r="CT819"/>
  <c r="CT821"/>
  <c r="CT823"/>
  <c r="CT825"/>
  <c r="CT827"/>
  <c r="CT829"/>
  <c r="CT831"/>
  <c r="CT833"/>
  <c r="CT835"/>
  <c r="CT837"/>
  <c r="CT839"/>
  <c r="CT841"/>
  <c r="CT843"/>
  <c r="CT845"/>
  <c r="CT847"/>
  <c r="CT849"/>
  <c r="CT851"/>
  <c r="CT853"/>
  <c r="CT855"/>
  <c r="CT857"/>
  <c r="CT859"/>
  <c r="CT861"/>
  <c r="CT634"/>
  <c r="CT636"/>
  <c r="CT638"/>
  <c r="CT640"/>
  <c r="CT642"/>
  <c r="CT644"/>
  <c r="CT646"/>
  <c r="CT648"/>
  <c r="CT650"/>
  <c r="CT652"/>
  <c r="CT654"/>
  <c r="CT656"/>
  <c r="CT658"/>
  <c r="CT660"/>
  <c r="CT662"/>
  <c r="CT664"/>
  <c r="CT666"/>
  <c r="CT668"/>
  <c r="CT670"/>
  <c r="CT672"/>
  <c r="CT674"/>
  <c r="CT676"/>
  <c r="CT678"/>
  <c r="CT680"/>
  <c r="CT682"/>
  <c r="CT684"/>
  <c r="CT686"/>
  <c r="CT688"/>
  <c r="CT690"/>
  <c r="CT692"/>
  <c r="CT694"/>
  <c r="CT696"/>
  <c r="CT698"/>
  <c r="CT700"/>
  <c r="CT702"/>
  <c r="CT704"/>
  <c r="CT706"/>
  <c r="CT708"/>
  <c r="CT710"/>
  <c r="CT712"/>
  <c r="CT714"/>
  <c r="CT716"/>
  <c r="CT718"/>
  <c r="CT720"/>
  <c r="CT722"/>
  <c r="CT724"/>
  <c r="CT726"/>
  <c r="CT728"/>
  <c r="CT730"/>
  <c r="CT732"/>
  <c r="CT734"/>
  <c r="CT736"/>
  <c r="CT738"/>
  <c r="CT740"/>
  <c r="CT742"/>
  <c r="CT744"/>
  <c r="CT746"/>
  <c r="CT748"/>
  <c r="CT750"/>
  <c r="CT752"/>
  <c r="CT754"/>
  <c r="CT756"/>
  <c r="CT758"/>
  <c r="CT760"/>
  <c r="CT762"/>
  <c r="CT764"/>
  <c r="CT766"/>
  <c r="CT768"/>
  <c r="CT770"/>
  <c r="CT772"/>
  <c r="CT774"/>
  <c r="CT776"/>
  <c r="CT778"/>
  <c r="CT780"/>
  <c r="CT782"/>
  <c r="CT784"/>
  <c r="CT786"/>
  <c r="CT788"/>
  <c r="CT790"/>
  <c r="CT792"/>
  <c r="CT794"/>
  <c r="CT796"/>
  <c r="CT798"/>
  <c r="CT800"/>
  <c r="CT802"/>
  <c r="CT804"/>
  <c r="CT806"/>
  <c r="CT808"/>
  <c r="CT810"/>
  <c r="CT812"/>
  <c r="CT814"/>
  <c r="CT816"/>
  <c r="CT818"/>
  <c r="CT820"/>
  <c r="CT822"/>
  <c r="CT824"/>
  <c r="CT826"/>
  <c r="CT828"/>
  <c r="CT830"/>
  <c r="CT832"/>
  <c r="CT834"/>
  <c r="CT836"/>
  <c r="CT838"/>
  <c r="CT840"/>
  <c r="CT842"/>
  <c r="CT844"/>
  <c r="CT846"/>
  <c r="CT848"/>
  <c r="CT850"/>
  <c r="CR4"/>
  <c r="CR6"/>
  <c r="CR8"/>
  <c r="CR5"/>
  <c r="CR7"/>
  <c r="CR10"/>
  <c r="CR12"/>
  <c r="CR14"/>
  <c r="CR16"/>
  <c r="CR18"/>
  <c r="CR9"/>
  <c r="CR11"/>
  <c r="CR13"/>
  <c r="CR15"/>
  <c r="CR17"/>
  <c r="CR19"/>
  <c r="CR21"/>
  <c r="CR20"/>
  <c r="CR23"/>
  <c r="CR25"/>
  <c r="CR27"/>
  <c r="CR29"/>
  <c r="CR31"/>
  <c r="CR33"/>
  <c r="CR22"/>
  <c r="CR24"/>
  <c r="CR26"/>
  <c r="CR28"/>
  <c r="CR30"/>
  <c r="CR32"/>
  <c r="CR34"/>
  <c r="CR36"/>
  <c r="CR38"/>
  <c r="CR37"/>
  <c r="CR39"/>
  <c r="CR41"/>
  <c r="CR43"/>
  <c r="CR45"/>
  <c r="CR47"/>
  <c r="CR49"/>
  <c r="CR51"/>
  <c r="CR53"/>
  <c r="CR55"/>
  <c r="CR57"/>
  <c r="CR35"/>
  <c r="CR40"/>
  <c r="CR42"/>
  <c r="CR44"/>
  <c r="CR46"/>
  <c r="CR48"/>
  <c r="CR50"/>
  <c r="CR52"/>
  <c r="CR54"/>
  <c r="CR56"/>
  <c r="CR58"/>
  <c r="CR60"/>
  <c r="CR62"/>
  <c r="CR64"/>
  <c r="CR61"/>
  <c r="CR65"/>
  <c r="CR67"/>
  <c r="CR69"/>
  <c r="CR71"/>
  <c r="CR73"/>
  <c r="CR75"/>
  <c r="CR77"/>
  <c r="CR79"/>
  <c r="CR81"/>
  <c r="CR83"/>
  <c r="CR85"/>
  <c r="CR87"/>
  <c r="CR59"/>
  <c r="CR63"/>
  <c r="CR66"/>
  <c r="CR68"/>
  <c r="CR70"/>
  <c r="CR72"/>
  <c r="CR74"/>
  <c r="CR76"/>
  <c r="CR78"/>
  <c r="CR80"/>
  <c r="CR82"/>
  <c r="CR84"/>
  <c r="CR86"/>
  <c r="CR88"/>
  <c r="CR90"/>
  <c r="CR92"/>
  <c r="CR94"/>
  <c r="CR96"/>
  <c r="CR98"/>
  <c r="CR100"/>
  <c r="CR102"/>
  <c r="CR104"/>
  <c r="CR106"/>
  <c r="CR108"/>
  <c r="CR110"/>
  <c r="CR112"/>
  <c r="CR114"/>
  <c r="CR116"/>
  <c r="CR118"/>
  <c r="CR120"/>
  <c r="CR122"/>
  <c r="CR124"/>
  <c r="CR126"/>
  <c r="CR128"/>
  <c r="CR130"/>
  <c r="CR132"/>
  <c r="CR134"/>
  <c r="CR136"/>
  <c r="CR138"/>
  <c r="CR89"/>
  <c r="CR91"/>
  <c r="CR93"/>
  <c r="CR95"/>
  <c r="CR97"/>
  <c r="CR99"/>
  <c r="CR101"/>
  <c r="CR103"/>
  <c r="CR105"/>
  <c r="CR107"/>
  <c r="CR109"/>
  <c r="CR111"/>
  <c r="CR113"/>
  <c r="CR115"/>
  <c r="CR117"/>
  <c r="CR119"/>
  <c r="CR121"/>
  <c r="CR123"/>
  <c r="CR125"/>
  <c r="CR127"/>
  <c r="CR129"/>
  <c r="CR131"/>
  <c r="CR133"/>
  <c r="CR135"/>
  <c r="CR137"/>
  <c r="CR139"/>
  <c r="CR141"/>
  <c r="CR143"/>
  <c r="CR142"/>
  <c r="CR145"/>
  <c r="CR147"/>
  <c r="CR149"/>
  <c r="CR151"/>
  <c r="CR153"/>
  <c r="CR155"/>
  <c r="CR157"/>
  <c r="CR159"/>
  <c r="CR161"/>
  <c r="CR163"/>
  <c r="CR165"/>
  <c r="CR167"/>
  <c r="CR169"/>
  <c r="CR171"/>
  <c r="CR173"/>
  <c r="CR175"/>
  <c r="CR177"/>
  <c r="CR179"/>
  <c r="CR181"/>
  <c r="CR183"/>
  <c r="CR185"/>
  <c r="CR187"/>
  <c r="CR189"/>
  <c r="CR191"/>
  <c r="CR193"/>
  <c r="CR195"/>
  <c r="CR140"/>
  <c r="CR144"/>
  <c r="CR146"/>
  <c r="CR148"/>
  <c r="CR150"/>
  <c r="CR152"/>
  <c r="CR154"/>
  <c r="CR156"/>
  <c r="CR158"/>
  <c r="CR160"/>
  <c r="CR162"/>
  <c r="CR164"/>
  <c r="CR166"/>
  <c r="CR168"/>
  <c r="CR170"/>
  <c r="CR172"/>
  <c r="CR174"/>
  <c r="CR176"/>
  <c r="CR178"/>
  <c r="CR180"/>
  <c r="CR182"/>
  <c r="CR184"/>
  <c r="CR186"/>
  <c r="CR188"/>
  <c r="CR190"/>
  <c r="CR192"/>
  <c r="CR194"/>
  <c r="CR196"/>
  <c r="CR198"/>
  <c r="CR200"/>
  <c r="CR202"/>
  <c r="CR204"/>
  <c r="CR206"/>
  <c r="CR208"/>
  <c r="CR210"/>
  <c r="CR212"/>
  <c r="CR214"/>
  <c r="CR216"/>
  <c r="CR218"/>
  <c r="CR220"/>
  <c r="CR222"/>
  <c r="CR224"/>
  <c r="CR226"/>
  <c r="CR228"/>
  <c r="CR230"/>
  <c r="CR232"/>
  <c r="CR234"/>
  <c r="CR236"/>
  <c r="CR238"/>
  <c r="CR240"/>
  <c r="CR242"/>
  <c r="CR244"/>
  <c r="CR246"/>
  <c r="CR248"/>
  <c r="CR250"/>
  <c r="CR252"/>
  <c r="CR254"/>
  <c r="CR256"/>
  <c r="CR258"/>
  <c r="CR260"/>
  <c r="CR262"/>
  <c r="CR264"/>
  <c r="CR266"/>
  <c r="CR268"/>
  <c r="CR270"/>
  <c r="CR272"/>
  <c r="CR274"/>
  <c r="CR276"/>
  <c r="CR278"/>
  <c r="CR280"/>
  <c r="CR282"/>
  <c r="CR284"/>
  <c r="CR286"/>
  <c r="CR288"/>
  <c r="CR290"/>
  <c r="CR292"/>
  <c r="CR294"/>
  <c r="CR296"/>
  <c r="CR298"/>
  <c r="CR300"/>
  <c r="CR302"/>
  <c r="CR304"/>
  <c r="CR197"/>
  <c r="CR199"/>
  <c r="CR201"/>
  <c r="CR203"/>
  <c r="CR205"/>
  <c r="CR207"/>
  <c r="CR209"/>
  <c r="CR211"/>
  <c r="CR213"/>
  <c r="CR215"/>
  <c r="CR217"/>
  <c r="CR219"/>
  <c r="CR221"/>
  <c r="CR223"/>
  <c r="CR225"/>
  <c r="CR227"/>
  <c r="CR229"/>
  <c r="CR231"/>
  <c r="CR233"/>
  <c r="CR235"/>
  <c r="CR237"/>
  <c r="CR239"/>
  <c r="CR241"/>
  <c r="CR243"/>
  <c r="CR245"/>
  <c r="CR247"/>
  <c r="CR249"/>
  <c r="CR251"/>
  <c r="CR253"/>
  <c r="CR255"/>
  <c r="CR257"/>
  <c r="CR259"/>
  <c r="CR261"/>
  <c r="CR263"/>
  <c r="CR265"/>
  <c r="CR267"/>
  <c r="CR269"/>
  <c r="CR271"/>
  <c r="CR273"/>
  <c r="CR275"/>
  <c r="CR277"/>
  <c r="CR279"/>
  <c r="CR281"/>
  <c r="CR283"/>
  <c r="CR285"/>
  <c r="CR287"/>
  <c r="CR289"/>
  <c r="CR291"/>
  <c r="CR293"/>
  <c r="CR295"/>
  <c r="CR297"/>
  <c r="CR299"/>
  <c r="CR301"/>
  <c r="CR303"/>
  <c r="CR305"/>
  <c r="CR307"/>
  <c r="CR309"/>
  <c r="CR311"/>
  <c r="CR313"/>
  <c r="CR315"/>
  <c r="CR317"/>
  <c r="CR319"/>
  <c r="CR321"/>
  <c r="CR323"/>
  <c r="CR325"/>
  <c r="CR327"/>
  <c r="CR329"/>
  <c r="CR331"/>
  <c r="CR333"/>
  <c r="CR335"/>
  <c r="CR337"/>
  <c r="CR339"/>
  <c r="CR341"/>
  <c r="CR343"/>
  <c r="CR345"/>
  <c r="CR347"/>
  <c r="CR349"/>
  <c r="CR351"/>
  <c r="CR353"/>
  <c r="CR355"/>
  <c r="CR357"/>
  <c r="CR359"/>
  <c r="CR361"/>
  <c r="CR363"/>
  <c r="CR365"/>
  <c r="CR367"/>
  <c r="CR369"/>
  <c r="CR371"/>
  <c r="CR373"/>
  <c r="CR375"/>
  <c r="CR377"/>
  <c r="CR379"/>
  <c r="CR381"/>
  <c r="CR383"/>
  <c r="CR385"/>
  <c r="CR387"/>
  <c r="CR389"/>
  <c r="CR391"/>
  <c r="CR393"/>
  <c r="CR395"/>
  <c r="CR397"/>
  <c r="CR399"/>
  <c r="CR401"/>
  <c r="CR403"/>
  <c r="CR405"/>
  <c r="CR407"/>
  <c r="CR409"/>
  <c r="CR411"/>
  <c r="CR413"/>
  <c r="CR306"/>
  <c r="CR308"/>
  <c r="CR310"/>
  <c r="CR312"/>
  <c r="CR314"/>
  <c r="CR316"/>
  <c r="CR318"/>
  <c r="CR320"/>
  <c r="CR322"/>
  <c r="CR324"/>
  <c r="CR326"/>
  <c r="CR328"/>
  <c r="CR330"/>
  <c r="CR332"/>
  <c r="CR334"/>
  <c r="CR336"/>
  <c r="CR338"/>
  <c r="CR340"/>
  <c r="CR342"/>
  <c r="CR344"/>
  <c r="CR346"/>
  <c r="CR348"/>
  <c r="CR350"/>
  <c r="CR352"/>
  <c r="CR354"/>
  <c r="CR356"/>
  <c r="CR358"/>
  <c r="CR360"/>
  <c r="CR362"/>
  <c r="CR364"/>
  <c r="CR366"/>
  <c r="CR368"/>
  <c r="CR370"/>
  <c r="CR372"/>
  <c r="CR374"/>
  <c r="CR376"/>
  <c r="CR378"/>
  <c r="CR380"/>
  <c r="CR382"/>
  <c r="CR384"/>
  <c r="CR386"/>
  <c r="CR388"/>
  <c r="CR390"/>
  <c r="CR392"/>
  <c r="CR394"/>
  <c r="CR396"/>
  <c r="CR398"/>
  <c r="CR400"/>
  <c r="CR402"/>
  <c r="CR404"/>
  <c r="CR406"/>
  <c r="CR408"/>
  <c r="CR410"/>
  <c r="CR412"/>
  <c r="CR414"/>
  <c r="CR415"/>
  <c r="CR416"/>
  <c r="CR418"/>
  <c r="CR420"/>
  <c r="CR422"/>
  <c r="CR424"/>
  <c r="CR426"/>
  <c r="CR428"/>
  <c r="CR430"/>
  <c r="CR432"/>
  <c r="CR434"/>
  <c r="CR436"/>
  <c r="CR438"/>
  <c r="CR440"/>
  <c r="CR442"/>
  <c r="CR444"/>
  <c r="CR446"/>
  <c r="CR448"/>
  <c r="CR450"/>
  <c r="CR452"/>
  <c r="CR454"/>
  <c r="CR456"/>
  <c r="CR458"/>
  <c r="CR460"/>
  <c r="CR462"/>
  <c r="CR464"/>
  <c r="CR466"/>
  <c r="CR468"/>
  <c r="CR470"/>
  <c r="CR472"/>
  <c r="CR474"/>
  <c r="CR478"/>
  <c r="CR480"/>
  <c r="CR482"/>
  <c r="CR484"/>
  <c r="CR486"/>
  <c r="CR488"/>
  <c r="CR490"/>
  <c r="CR492"/>
  <c r="CR494"/>
  <c r="CR496"/>
  <c r="CR498"/>
  <c r="CR500"/>
  <c r="CR502"/>
  <c r="CR504"/>
  <c r="CR506"/>
  <c r="CR508"/>
  <c r="CR510"/>
  <c r="CR512"/>
  <c r="CR514"/>
  <c r="CR518"/>
  <c r="CR520"/>
  <c r="CR522"/>
  <c r="CR524"/>
  <c r="CR526"/>
  <c r="CR528"/>
  <c r="CR530"/>
  <c r="CR532"/>
  <c r="CR534"/>
  <c r="CR536"/>
  <c r="CR538"/>
  <c r="CR540"/>
  <c r="CR542"/>
  <c r="CR544"/>
  <c r="CR546"/>
  <c r="CR548"/>
  <c r="CR550"/>
  <c r="CR552"/>
  <c r="CR554"/>
  <c r="CR556"/>
  <c r="CR558"/>
  <c r="CR560"/>
  <c r="CR562"/>
  <c r="CR564"/>
  <c r="CR566"/>
  <c r="CR568"/>
  <c r="CR570"/>
  <c r="CR572"/>
  <c r="CR574"/>
  <c r="CR576"/>
  <c r="CR578"/>
  <c r="CR580"/>
  <c r="CR582"/>
  <c r="CR584"/>
  <c r="CR586"/>
  <c r="CR588"/>
  <c r="CR590"/>
  <c r="CR592"/>
  <c r="CR594"/>
  <c r="CR596"/>
  <c r="CR598"/>
  <c r="CR600"/>
  <c r="CR602"/>
  <c r="CR604"/>
  <c r="CR606"/>
  <c r="CR608"/>
  <c r="CR610"/>
  <c r="CR612"/>
  <c r="CR614"/>
  <c r="CR616"/>
  <c r="CR618"/>
  <c r="CR620"/>
  <c r="CR622"/>
  <c r="CR624"/>
  <c r="CR626"/>
  <c r="CR628"/>
  <c r="CR630"/>
  <c r="CR632"/>
  <c r="CR417"/>
  <c r="CR419"/>
  <c r="CR421"/>
  <c r="CR423"/>
  <c r="CR425"/>
  <c r="CR427"/>
  <c r="CR429"/>
  <c r="CR431"/>
  <c r="CR433"/>
  <c r="CR435"/>
  <c r="CR437"/>
  <c r="CR439"/>
  <c r="CR441"/>
  <c r="CR443"/>
  <c r="CR445"/>
  <c r="CR447"/>
  <c r="CR449"/>
  <c r="CR451"/>
  <c r="CR453"/>
  <c r="CR455"/>
  <c r="CR457"/>
  <c r="CR459"/>
  <c r="CR461"/>
  <c r="CR463"/>
  <c r="CR465"/>
  <c r="CR467"/>
  <c r="CR469"/>
  <c r="CR471"/>
  <c r="CR473"/>
  <c r="CR475"/>
  <c r="CR477"/>
  <c r="CR479"/>
  <c r="CR481"/>
  <c r="CR483"/>
  <c r="CR485"/>
  <c r="CR487"/>
  <c r="CR489"/>
  <c r="CR491"/>
  <c r="CR493"/>
  <c r="CR495"/>
  <c r="CR497"/>
  <c r="CR499"/>
  <c r="CR501"/>
  <c r="CR503"/>
  <c r="CR505"/>
  <c r="CR507"/>
  <c r="CR509"/>
  <c r="CR511"/>
  <c r="CR513"/>
  <c r="CR515"/>
  <c r="CR517"/>
  <c r="CR519"/>
  <c r="CR521"/>
  <c r="CR523"/>
  <c r="CR525"/>
  <c r="CR527"/>
  <c r="CR529"/>
  <c r="CR531"/>
  <c r="CR533"/>
  <c r="CR535"/>
  <c r="CR537"/>
  <c r="CR539"/>
  <c r="CR541"/>
  <c r="CR543"/>
  <c r="CR545"/>
  <c r="CR547"/>
  <c r="CR549"/>
  <c r="CR551"/>
  <c r="CR553"/>
  <c r="CR555"/>
  <c r="CR557"/>
  <c r="CR559"/>
  <c r="CR561"/>
  <c r="CR563"/>
  <c r="CR565"/>
  <c r="CR567"/>
  <c r="CR569"/>
  <c r="CR571"/>
  <c r="CR573"/>
  <c r="CR575"/>
  <c r="CR577"/>
  <c r="CR579"/>
  <c r="CR581"/>
  <c r="CR583"/>
  <c r="CR585"/>
  <c r="CR587"/>
  <c r="CR589"/>
  <c r="CR591"/>
  <c r="CR593"/>
  <c r="CR595"/>
  <c r="CR597"/>
  <c r="CR599"/>
  <c r="CR601"/>
  <c r="CR603"/>
  <c r="CR605"/>
  <c r="CR607"/>
  <c r="CR609"/>
  <c r="CR611"/>
  <c r="CR613"/>
  <c r="CR615"/>
  <c r="CR617"/>
  <c r="CR619"/>
  <c r="CR621"/>
  <c r="CR623"/>
  <c r="CR625"/>
  <c r="CR627"/>
  <c r="CR629"/>
  <c r="CR631"/>
  <c r="CR633"/>
  <c r="CR635"/>
  <c r="CR637"/>
  <c r="CR639"/>
  <c r="CR641"/>
  <c r="CR643"/>
  <c r="CR645"/>
  <c r="CR647"/>
  <c r="CR649"/>
  <c r="CR651"/>
  <c r="CR653"/>
  <c r="CR655"/>
  <c r="CR657"/>
  <c r="CR659"/>
  <c r="CR661"/>
  <c r="CR663"/>
  <c r="CR665"/>
  <c r="CR667"/>
  <c r="CR669"/>
  <c r="CR671"/>
  <c r="CR673"/>
  <c r="CR675"/>
  <c r="CR677"/>
  <c r="CR679"/>
  <c r="CR681"/>
  <c r="CR683"/>
  <c r="CR685"/>
  <c r="CR687"/>
  <c r="CR689"/>
  <c r="CR691"/>
  <c r="CR693"/>
  <c r="CR695"/>
  <c r="CR697"/>
  <c r="CR699"/>
  <c r="CR701"/>
  <c r="CR703"/>
  <c r="CR705"/>
  <c r="CR707"/>
  <c r="CR709"/>
  <c r="CR711"/>
  <c r="CR713"/>
  <c r="CR715"/>
  <c r="CR717"/>
  <c r="CR719"/>
  <c r="CR721"/>
  <c r="CR723"/>
  <c r="CR725"/>
  <c r="CR727"/>
  <c r="CR729"/>
  <c r="CR731"/>
  <c r="CR733"/>
  <c r="CR735"/>
  <c r="CR737"/>
  <c r="CR739"/>
  <c r="CR741"/>
  <c r="CR743"/>
  <c r="CR745"/>
  <c r="CR747"/>
  <c r="CR749"/>
  <c r="CR751"/>
  <c r="CR753"/>
  <c r="CR755"/>
  <c r="CR757"/>
  <c r="CR759"/>
  <c r="CR761"/>
  <c r="CR763"/>
  <c r="CR765"/>
  <c r="CR767"/>
  <c r="CR769"/>
  <c r="CR771"/>
  <c r="CR773"/>
  <c r="CR775"/>
  <c r="CR777"/>
  <c r="CR779"/>
  <c r="CR781"/>
  <c r="CR783"/>
  <c r="CR785"/>
  <c r="CR787"/>
  <c r="CR789"/>
  <c r="CR791"/>
  <c r="CR793"/>
  <c r="CR795"/>
  <c r="CR797"/>
  <c r="CR799"/>
  <c r="CR801"/>
  <c r="CR803"/>
  <c r="CR805"/>
  <c r="CR807"/>
  <c r="CR809"/>
  <c r="CR811"/>
  <c r="CR813"/>
  <c r="CR815"/>
  <c r="CR817"/>
  <c r="CR819"/>
  <c r="CR821"/>
  <c r="CR823"/>
  <c r="CR825"/>
  <c r="CR827"/>
  <c r="CR829"/>
  <c r="CR831"/>
  <c r="CR833"/>
  <c r="CR835"/>
  <c r="CR837"/>
  <c r="CR839"/>
  <c r="CR841"/>
  <c r="CR843"/>
  <c r="CR845"/>
  <c r="CR847"/>
  <c r="CR849"/>
  <c r="CR851"/>
  <c r="CR853"/>
  <c r="CR855"/>
  <c r="CR857"/>
  <c r="CR859"/>
  <c r="CR861"/>
  <c r="CR634"/>
  <c r="CR636"/>
  <c r="CR638"/>
  <c r="CR640"/>
  <c r="CR642"/>
  <c r="CR644"/>
  <c r="CR646"/>
  <c r="CR648"/>
  <c r="CR650"/>
  <c r="CR652"/>
  <c r="CR654"/>
  <c r="CR656"/>
  <c r="CR658"/>
  <c r="CR660"/>
  <c r="CR662"/>
  <c r="CR664"/>
  <c r="CR666"/>
  <c r="CR668"/>
  <c r="CR670"/>
  <c r="CR672"/>
  <c r="CR674"/>
  <c r="CR676"/>
  <c r="CR678"/>
  <c r="CR680"/>
  <c r="CR682"/>
  <c r="CR684"/>
  <c r="CR686"/>
  <c r="CR688"/>
  <c r="CR690"/>
  <c r="CR692"/>
  <c r="CR694"/>
  <c r="CR696"/>
  <c r="CR698"/>
  <c r="CR700"/>
  <c r="CR702"/>
  <c r="CR704"/>
  <c r="CR706"/>
  <c r="CR708"/>
  <c r="CR710"/>
  <c r="CR712"/>
  <c r="CR714"/>
  <c r="CR716"/>
  <c r="CR718"/>
  <c r="CR720"/>
  <c r="CR722"/>
  <c r="CR724"/>
  <c r="CR726"/>
  <c r="CR728"/>
  <c r="CR730"/>
  <c r="CR732"/>
  <c r="CR734"/>
  <c r="CR736"/>
  <c r="CR738"/>
  <c r="CR740"/>
  <c r="CR742"/>
  <c r="CR744"/>
  <c r="CR746"/>
  <c r="CR748"/>
  <c r="CR750"/>
  <c r="CR752"/>
  <c r="CR754"/>
  <c r="CR756"/>
  <c r="CR758"/>
  <c r="CR760"/>
  <c r="CR762"/>
  <c r="CR764"/>
  <c r="CR766"/>
  <c r="CR768"/>
  <c r="CR770"/>
  <c r="CR772"/>
  <c r="CR774"/>
  <c r="CR776"/>
  <c r="CR778"/>
  <c r="CR780"/>
  <c r="CR782"/>
  <c r="CR784"/>
  <c r="CR786"/>
  <c r="CR788"/>
  <c r="CR790"/>
  <c r="CR792"/>
  <c r="CR794"/>
  <c r="CR796"/>
  <c r="CR798"/>
  <c r="CR800"/>
  <c r="CR802"/>
  <c r="CR804"/>
  <c r="CR806"/>
  <c r="CR808"/>
  <c r="CR810"/>
  <c r="CR812"/>
  <c r="CR814"/>
  <c r="CR816"/>
  <c r="CR818"/>
  <c r="CR820"/>
  <c r="CR822"/>
  <c r="CR824"/>
  <c r="CR826"/>
  <c r="CR828"/>
  <c r="CR830"/>
  <c r="CR832"/>
  <c r="CR834"/>
  <c r="CR836"/>
  <c r="CR838"/>
  <c r="CR840"/>
  <c r="CR842"/>
  <c r="CR844"/>
  <c r="CR846"/>
  <c r="CR848"/>
  <c r="CR850"/>
  <c r="CP4"/>
  <c r="CP6"/>
  <c r="CP8"/>
  <c r="CP5"/>
  <c r="CP7"/>
  <c r="CP9"/>
  <c r="CP10"/>
  <c r="CP12"/>
  <c r="CP14"/>
  <c r="CP16"/>
  <c r="CP18"/>
  <c r="CP11"/>
  <c r="CP13"/>
  <c r="CP15"/>
  <c r="CP17"/>
  <c r="CP19"/>
  <c r="CP21"/>
  <c r="CP22"/>
  <c r="CP23"/>
  <c r="CP25"/>
  <c r="CP27"/>
  <c r="CP29"/>
  <c r="CP31"/>
  <c r="CP33"/>
  <c r="CP20"/>
  <c r="CP24"/>
  <c r="CP26"/>
  <c r="CP28"/>
  <c r="CP30"/>
  <c r="CP32"/>
  <c r="CP34"/>
  <c r="CP36"/>
  <c r="CP38"/>
  <c r="CP35"/>
  <c r="CP39"/>
  <c r="CP41"/>
  <c r="CP43"/>
  <c r="CP45"/>
  <c r="CP47"/>
  <c r="CP49"/>
  <c r="CP51"/>
  <c r="CP53"/>
  <c r="CP55"/>
  <c r="CP57"/>
  <c r="CP37"/>
  <c r="CP40"/>
  <c r="CP42"/>
  <c r="CP44"/>
  <c r="CP46"/>
  <c r="CP48"/>
  <c r="CP50"/>
  <c r="CP52"/>
  <c r="CP54"/>
  <c r="CP56"/>
  <c r="CP58"/>
  <c r="CP60"/>
  <c r="CP62"/>
  <c r="CP64"/>
  <c r="CP59"/>
  <c r="CP63"/>
  <c r="CP65"/>
  <c r="CP67"/>
  <c r="CP69"/>
  <c r="CP71"/>
  <c r="CP73"/>
  <c r="CP75"/>
  <c r="CP77"/>
  <c r="CP79"/>
  <c r="CP81"/>
  <c r="CP83"/>
  <c r="CP85"/>
  <c r="CP87"/>
  <c r="CP61"/>
  <c r="CP66"/>
  <c r="CP68"/>
  <c r="CP70"/>
  <c r="CP72"/>
  <c r="CP74"/>
  <c r="CP76"/>
  <c r="CP78"/>
  <c r="CP80"/>
  <c r="CP82"/>
  <c r="CP84"/>
  <c r="CP86"/>
  <c r="CP88"/>
  <c r="CP90"/>
  <c r="CP92"/>
  <c r="CP94"/>
  <c r="CP96"/>
  <c r="CP98"/>
  <c r="CP100"/>
  <c r="CP102"/>
  <c r="CP104"/>
  <c r="CP106"/>
  <c r="CP108"/>
  <c r="CP110"/>
  <c r="CP112"/>
  <c r="CP114"/>
  <c r="CP116"/>
  <c r="CP118"/>
  <c r="CP120"/>
  <c r="CP122"/>
  <c r="CP124"/>
  <c r="CP126"/>
  <c r="CP128"/>
  <c r="CP130"/>
  <c r="CP132"/>
  <c r="CP134"/>
  <c r="CP136"/>
  <c r="CP138"/>
  <c r="CP89"/>
  <c r="CP91"/>
  <c r="CP93"/>
  <c r="CP95"/>
  <c r="CP97"/>
  <c r="CP99"/>
  <c r="CP101"/>
  <c r="CP103"/>
  <c r="CP105"/>
  <c r="CP107"/>
  <c r="CP109"/>
  <c r="CP111"/>
  <c r="CP113"/>
  <c r="CP115"/>
  <c r="CP117"/>
  <c r="CP119"/>
  <c r="CP121"/>
  <c r="CP123"/>
  <c r="CP125"/>
  <c r="CP127"/>
  <c r="CP129"/>
  <c r="CP131"/>
  <c r="CP133"/>
  <c r="CP135"/>
  <c r="CP137"/>
  <c r="CP139"/>
  <c r="CP141"/>
  <c r="CP143"/>
  <c r="CP140"/>
  <c r="CP145"/>
  <c r="CP147"/>
  <c r="CP149"/>
  <c r="CP151"/>
  <c r="CP153"/>
  <c r="CP155"/>
  <c r="CP157"/>
  <c r="CP159"/>
  <c r="CP161"/>
  <c r="CP163"/>
  <c r="CP165"/>
  <c r="CP167"/>
  <c r="CP169"/>
  <c r="CP171"/>
  <c r="CP173"/>
  <c r="CP175"/>
  <c r="CP177"/>
  <c r="CP179"/>
  <c r="CP181"/>
  <c r="CP183"/>
  <c r="CP185"/>
  <c r="CP187"/>
  <c r="CP189"/>
  <c r="CP191"/>
  <c r="CP193"/>
  <c r="CP195"/>
  <c r="CP142"/>
  <c r="CP144"/>
  <c r="CP146"/>
  <c r="CP148"/>
  <c r="CP150"/>
  <c r="CP152"/>
  <c r="CP154"/>
  <c r="CP156"/>
  <c r="CP158"/>
  <c r="CP160"/>
  <c r="CP162"/>
  <c r="CP164"/>
  <c r="CP166"/>
  <c r="CP168"/>
  <c r="CP170"/>
  <c r="CP172"/>
  <c r="CP174"/>
  <c r="CP176"/>
  <c r="CP178"/>
  <c r="CP180"/>
  <c r="CP182"/>
  <c r="CP184"/>
  <c r="CP186"/>
  <c r="CP188"/>
  <c r="CP190"/>
  <c r="CP192"/>
  <c r="CP194"/>
  <c r="CP196"/>
  <c r="CP198"/>
  <c r="CP200"/>
  <c r="CP202"/>
  <c r="CP204"/>
  <c r="CP206"/>
  <c r="CP208"/>
  <c r="CP210"/>
  <c r="CP212"/>
  <c r="CP214"/>
  <c r="CP216"/>
  <c r="CP218"/>
  <c r="CP220"/>
  <c r="CP222"/>
  <c r="CP224"/>
  <c r="CP226"/>
  <c r="CP228"/>
  <c r="CP230"/>
  <c r="CP232"/>
  <c r="CP234"/>
  <c r="CP236"/>
  <c r="CP238"/>
  <c r="CP240"/>
  <c r="CP242"/>
  <c r="CP244"/>
  <c r="CP246"/>
  <c r="CP248"/>
  <c r="CP250"/>
  <c r="CP252"/>
  <c r="CP254"/>
  <c r="CP256"/>
  <c r="CP258"/>
  <c r="CP260"/>
  <c r="CP262"/>
  <c r="CP264"/>
  <c r="CP266"/>
  <c r="CP268"/>
  <c r="CP270"/>
  <c r="CP272"/>
  <c r="CP274"/>
  <c r="CP276"/>
  <c r="CP278"/>
  <c r="CP280"/>
  <c r="CP282"/>
  <c r="CP284"/>
  <c r="CP286"/>
  <c r="CP288"/>
  <c r="CP290"/>
  <c r="CP292"/>
  <c r="CP294"/>
  <c r="CP296"/>
  <c r="CP298"/>
  <c r="CP300"/>
  <c r="CP302"/>
  <c r="CP304"/>
  <c r="CP197"/>
  <c r="CP199"/>
  <c r="CP201"/>
  <c r="CP203"/>
  <c r="CP205"/>
  <c r="CP207"/>
  <c r="CP209"/>
  <c r="CP211"/>
  <c r="CP213"/>
  <c r="CP215"/>
  <c r="CP217"/>
  <c r="CP219"/>
  <c r="CP221"/>
  <c r="CP223"/>
  <c r="CP225"/>
  <c r="CP227"/>
  <c r="CP229"/>
  <c r="CP231"/>
  <c r="CP233"/>
  <c r="CP235"/>
  <c r="CP237"/>
  <c r="CP239"/>
  <c r="CP241"/>
  <c r="CP243"/>
  <c r="CP245"/>
  <c r="CP247"/>
  <c r="CP249"/>
  <c r="CP251"/>
  <c r="CP253"/>
  <c r="CP255"/>
  <c r="CP257"/>
  <c r="CP259"/>
  <c r="CP261"/>
  <c r="CP263"/>
  <c r="CP265"/>
  <c r="CP267"/>
  <c r="CP269"/>
  <c r="CP271"/>
  <c r="CP273"/>
  <c r="CP275"/>
  <c r="CP277"/>
  <c r="CP279"/>
  <c r="CP281"/>
  <c r="CP283"/>
  <c r="CP285"/>
  <c r="CP287"/>
  <c r="CP289"/>
  <c r="CP291"/>
  <c r="CP293"/>
  <c r="CP295"/>
  <c r="CP297"/>
  <c r="CP299"/>
  <c r="CP301"/>
  <c r="CP303"/>
  <c r="CP305"/>
  <c r="CP307"/>
  <c r="CP309"/>
  <c r="CP311"/>
  <c r="CP313"/>
  <c r="CP315"/>
  <c r="CP317"/>
  <c r="CP319"/>
  <c r="CP321"/>
  <c r="CP323"/>
  <c r="CP325"/>
  <c r="CP327"/>
  <c r="CP329"/>
  <c r="CP331"/>
  <c r="CP333"/>
  <c r="CP335"/>
  <c r="CP337"/>
  <c r="CP339"/>
  <c r="CP341"/>
  <c r="CP343"/>
  <c r="CP345"/>
  <c r="CP347"/>
  <c r="CP349"/>
  <c r="CP351"/>
  <c r="CP353"/>
  <c r="CP355"/>
  <c r="CP357"/>
  <c r="CP359"/>
  <c r="CP361"/>
  <c r="CP363"/>
  <c r="CP365"/>
  <c r="CP367"/>
  <c r="CP369"/>
  <c r="CP371"/>
  <c r="CP373"/>
  <c r="CP375"/>
  <c r="CP377"/>
  <c r="CP379"/>
  <c r="CP381"/>
  <c r="CP383"/>
  <c r="CP385"/>
  <c r="CP387"/>
  <c r="CP389"/>
  <c r="CP391"/>
  <c r="CP393"/>
  <c r="CP395"/>
  <c r="CP397"/>
  <c r="CP399"/>
  <c r="CP401"/>
  <c r="CP403"/>
  <c r="CP405"/>
  <c r="CP407"/>
  <c r="CP409"/>
  <c r="CP411"/>
  <c r="CP413"/>
  <c r="CP306"/>
  <c r="CP308"/>
  <c r="CP310"/>
  <c r="CP312"/>
  <c r="CP314"/>
  <c r="CP316"/>
  <c r="CP318"/>
  <c r="CP320"/>
  <c r="CP322"/>
  <c r="CP324"/>
  <c r="CP326"/>
  <c r="CP328"/>
  <c r="CP330"/>
  <c r="CP332"/>
  <c r="CP334"/>
  <c r="CP336"/>
  <c r="CP338"/>
  <c r="CP340"/>
  <c r="CP342"/>
  <c r="CP344"/>
  <c r="CP346"/>
  <c r="CP348"/>
  <c r="CP350"/>
  <c r="CP352"/>
  <c r="CP354"/>
  <c r="CP356"/>
  <c r="CP358"/>
  <c r="CP360"/>
  <c r="CP362"/>
  <c r="CP364"/>
  <c r="CP366"/>
  <c r="CP368"/>
  <c r="CP370"/>
  <c r="CP372"/>
  <c r="CP374"/>
  <c r="CP376"/>
  <c r="CP378"/>
  <c r="CP380"/>
  <c r="CP382"/>
  <c r="CP384"/>
  <c r="CP386"/>
  <c r="CP388"/>
  <c r="CP390"/>
  <c r="CP392"/>
  <c r="CP394"/>
  <c r="CP396"/>
  <c r="CP398"/>
  <c r="CP400"/>
  <c r="CP402"/>
  <c r="CP404"/>
  <c r="CP406"/>
  <c r="CP408"/>
  <c r="CP410"/>
  <c r="CP412"/>
  <c r="CP414"/>
  <c r="CP416"/>
  <c r="CP418"/>
  <c r="CP420"/>
  <c r="CP422"/>
  <c r="CP424"/>
  <c r="CP426"/>
  <c r="CP428"/>
  <c r="CP430"/>
  <c r="CP432"/>
  <c r="CP434"/>
  <c r="CP436"/>
  <c r="CP438"/>
  <c r="CP440"/>
  <c r="CP442"/>
  <c r="CP444"/>
  <c r="CP446"/>
  <c r="CP448"/>
  <c r="CP450"/>
  <c r="CP452"/>
  <c r="CP454"/>
  <c r="CP456"/>
  <c r="CP458"/>
  <c r="CP460"/>
  <c r="CP462"/>
  <c r="CP464"/>
  <c r="CP466"/>
  <c r="CP468"/>
  <c r="CP470"/>
  <c r="CP472"/>
  <c r="CP474"/>
  <c r="CP476"/>
  <c r="CP478"/>
  <c r="CP480"/>
  <c r="CP482"/>
  <c r="CP484"/>
  <c r="CP486"/>
  <c r="CP488"/>
  <c r="CP490"/>
  <c r="CP492"/>
  <c r="CP494"/>
  <c r="CP496"/>
  <c r="CP498"/>
  <c r="CP500"/>
  <c r="CP502"/>
  <c r="CP504"/>
  <c r="CP506"/>
  <c r="CP508"/>
  <c r="CP510"/>
  <c r="CP512"/>
  <c r="CP514"/>
  <c r="CP516"/>
  <c r="CP518"/>
  <c r="CP520"/>
  <c r="CP522"/>
  <c r="CP524"/>
  <c r="CP526"/>
  <c r="CP528"/>
  <c r="CP530"/>
  <c r="CP532"/>
  <c r="CP534"/>
  <c r="CP536"/>
  <c r="CP538"/>
  <c r="CP540"/>
  <c r="CP542"/>
  <c r="CP544"/>
  <c r="CP546"/>
  <c r="CP548"/>
  <c r="CP550"/>
  <c r="CP552"/>
  <c r="CP554"/>
  <c r="CP556"/>
  <c r="CP558"/>
  <c r="CP560"/>
  <c r="CP562"/>
  <c r="CP564"/>
  <c r="CP566"/>
  <c r="CP568"/>
  <c r="CP570"/>
  <c r="CP572"/>
  <c r="CP574"/>
  <c r="CP576"/>
  <c r="CP578"/>
  <c r="CP580"/>
  <c r="CP582"/>
  <c r="CP584"/>
  <c r="CP586"/>
  <c r="CP588"/>
  <c r="CP590"/>
  <c r="CP592"/>
  <c r="CP594"/>
  <c r="CP596"/>
  <c r="CP598"/>
  <c r="CP600"/>
  <c r="CP602"/>
  <c r="CP604"/>
  <c r="CP606"/>
  <c r="CP608"/>
  <c r="CP610"/>
  <c r="CP612"/>
  <c r="CP614"/>
  <c r="CP616"/>
  <c r="CP618"/>
  <c r="CP620"/>
  <c r="CP622"/>
  <c r="CP624"/>
  <c r="CP626"/>
  <c r="CP628"/>
  <c r="CP630"/>
  <c r="CP632"/>
  <c r="CP415"/>
  <c r="CP417"/>
  <c r="CP419"/>
  <c r="CP421"/>
  <c r="CP423"/>
  <c r="CP425"/>
  <c r="CP427"/>
  <c r="CP429"/>
  <c r="CP431"/>
  <c r="CP433"/>
  <c r="CP435"/>
  <c r="CP437"/>
  <c r="CP439"/>
  <c r="CP441"/>
  <c r="CP443"/>
  <c r="CP445"/>
  <c r="CP447"/>
  <c r="CP449"/>
  <c r="CP451"/>
  <c r="CP453"/>
  <c r="CP455"/>
  <c r="CP457"/>
  <c r="CP459"/>
  <c r="CP461"/>
  <c r="CP463"/>
  <c r="CP465"/>
  <c r="CP467"/>
  <c r="CP469"/>
  <c r="CP471"/>
  <c r="CP473"/>
  <c r="CP475"/>
  <c r="CP477"/>
  <c r="CP479"/>
  <c r="CP481"/>
  <c r="CP483"/>
  <c r="CP485"/>
  <c r="CP487"/>
  <c r="CP489"/>
  <c r="CP491"/>
  <c r="CP493"/>
  <c r="CP495"/>
  <c r="CP497"/>
  <c r="CP499"/>
  <c r="CP501"/>
  <c r="CP503"/>
  <c r="CP505"/>
  <c r="CP507"/>
  <c r="CP509"/>
  <c r="CP511"/>
  <c r="CP513"/>
  <c r="CP515"/>
  <c r="CP517"/>
  <c r="CP519"/>
  <c r="CP521"/>
  <c r="CP523"/>
  <c r="CP525"/>
  <c r="CP527"/>
  <c r="CP529"/>
  <c r="CP531"/>
  <c r="CP533"/>
  <c r="CP535"/>
  <c r="CP537"/>
  <c r="CP539"/>
  <c r="CP541"/>
  <c r="CP543"/>
  <c r="CP545"/>
  <c r="CP547"/>
  <c r="CP549"/>
  <c r="CP551"/>
  <c r="CP553"/>
  <c r="CP555"/>
  <c r="CP557"/>
  <c r="CP559"/>
  <c r="CP561"/>
  <c r="CP563"/>
  <c r="CP565"/>
  <c r="CP569"/>
  <c r="CP571"/>
  <c r="CP573"/>
  <c r="CP575"/>
  <c r="CP577"/>
  <c r="CP579"/>
  <c r="CP581"/>
  <c r="CP583"/>
  <c r="CP585"/>
  <c r="CP587"/>
  <c r="CP589"/>
  <c r="CP591"/>
  <c r="CP593"/>
  <c r="CP595"/>
  <c r="CP597"/>
  <c r="CP599"/>
  <c r="CP601"/>
  <c r="CP603"/>
  <c r="CP605"/>
  <c r="CP607"/>
  <c r="CP609"/>
  <c r="CP611"/>
  <c r="CP613"/>
  <c r="CP615"/>
  <c r="CP617"/>
  <c r="CP619"/>
  <c r="CP621"/>
  <c r="CP623"/>
  <c r="CP625"/>
  <c r="CP627"/>
  <c r="CP629"/>
  <c r="CP631"/>
  <c r="CP633"/>
  <c r="CP635"/>
  <c r="CP637"/>
  <c r="CP639"/>
  <c r="CP641"/>
  <c r="CP643"/>
  <c r="CP645"/>
  <c r="CP647"/>
  <c r="CP649"/>
  <c r="CP651"/>
  <c r="CP653"/>
  <c r="CP655"/>
  <c r="CP657"/>
  <c r="CP659"/>
  <c r="CP661"/>
  <c r="CP663"/>
  <c r="CP665"/>
  <c r="CP667"/>
  <c r="CP669"/>
  <c r="CP671"/>
  <c r="CP673"/>
  <c r="CP675"/>
  <c r="CP677"/>
  <c r="CP679"/>
  <c r="CP681"/>
  <c r="CP683"/>
  <c r="CP685"/>
  <c r="CP687"/>
  <c r="CP689"/>
  <c r="CP691"/>
  <c r="CP693"/>
  <c r="CP695"/>
  <c r="CP697"/>
  <c r="CP699"/>
  <c r="CP701"/>
  <c r="CP703"/>
  <c r="CP705"/>
  <c r="CP707"/>
  <c r="CP709"/>
  <c r="CP711"/>
  <c r="CP713"/>
  <c r="CP715"/>
  <c r="CP717"/>
  <c r="CP719"/>
  <c r="CP721"/>
  <c r="CP723"/>
  <c r="CP725"/>
  <c r="CP727"/>
  <c r="CP729"/>
  <c r="CP731"/>
  <c r="CP733"/>
  <c r="CP735"/>
  <c r="CP737"/>
  <c r="CP739"/>
  <c r="CP741"/>
  <c r="CP743"/>
  <c r="CP745"/>
  <c r="CP747"/>
  <c r="CP749"/>
  <c r="CP751"/>
  <c r="CP753"/>
  <c r="CP755"/>
  <c r="CP757"/>
  <c r="CP759"/>
  <c r="CP761"/>
  <c r="CP763"/>
  <c r="CP765"/>
  <c r="CP767"/>
  <c r="CP769"/>
  <c r="CP771"/>
  <c r="CP773"/>
  <c r="CP775"/>
  <c r="CP777"/>
  <c r="CP779"/>
  <c r="CP781"/>
  <c r="CP783"/>
  <c r="CP785"/>
  <c r="CP787"/>
  <c r="CP789"/>
  <c r="CP791"/>
  <c r="CP793"/>
  <c r="CP795"/>
  <c r="CP797"/>
  <c r="CP799"/>
  <c r="CP801"/>
  <c r="CP803"/>
  <c r="CP805"/>
  <c r="CP807"/>
  <c r="CP809"/>
  <c r="CP811"/>
  <c r="CP813"/>
  <c r="CP815"/>
  <c r="CP817"/>
  <c r="CP819"/>
  <c r="CP821"/>
  <c r="CP823"/>
  <c r="CP825"/>
  <c r="CP827"/>
  <c r="CP829"/>
  <c r="CP831"/>
  <c r="CP833"/>
  <c r="CP835"/>
  <c r="CP837"/>
  <c r="CP839"/>
  <c r="CP841"/>
  <c r="CP843"/>
  <c r="CP845"/>
  <c r="CP847"/>
  <c r="CP849"/>
  <c r="CP851"/>
  <c r="CP853"/>
  <c r="CP855"/>
  <c r="CP857"/>
  <c r="CP859"/>
  <c r="CP861"/>
  <c r="CP634"/>
  <c r="CP636"/>
  <c r="CP638"/>
  <c r="CP640"/>
  <c r="CP642"/>
  <c r="CP644"/>
  <c r="CP646"/>
  <c r="CP648"/>
  <c r="CP650"/>
  <c r="CP652"/>
  <c r="CP654"/>
  <c r="CP656"/>
  <c r="CP658"/>
  <c r="CP660"/>
  <c r="CP662"/>
  <c r="CP664"/>
  <c r="CP666"/>
  <c r="CP668"/>
  <c r="CP670"/>
  <c r="CP672"/>
  <c r="CP674"/>
  <c r="CP676"/>
  <c r="CP678"/>
  <c r="CP680"/>
  <c r="CP682"/>
  <c r="CP684"/>
  <c r="CP686"/>
  <c r="CP688"/>
  <c r="CP690"/>
  <c r="CP692"/>
  <c r="CP694"/>
  <c r="CP696"/>
  <c r="CP698"/>
  <c r="CP700"/>
  <c r="CP702"/>
  <c r="CP704"/>
  <c r="CP706"/>
  <c r="CP708"/>
  <c r="CP710"/>
  <c r="CP712"/>
  <c r="CP714"/>
  <c r="CP716"/>
  <c r="CP718"/>
  <c r="CP720"/>
  <c r="CP722"/>
  <c r="CP724"/>
  <c r="CP726"/>
  <c r="CP728"/>
  <c r="CP730"/>
  <c r="CP732"/>
  <c r="CP734"/>
  <c r="CP736"/>
  <c r="CP738"/>
  <c r="CP740"/>
  <c r="CP742"/>
  <c r="CP744"/>
  <c r="CP746"/>
  <c r="CP748"/>
  <c r="CP750"/>
  <c r="CP752"/>
  <c r="CP754"/>
  <c r="CP756"/>
  <c r="CP758"/>
  <c r="CP760"/>
  <c r="CP762"/>
  <c r="CP764"/>
  <c r="CP766"/>
  <c r="CP768"/>
  <c r="CP770"/>
  <c r="CP772"/>
  <c r="CP774"/>
  <c r="CP776"/>
  <c r="CP778"/>
  <c r="CP780"/>
  <c r="CP782"/>
  <c r="CP784"/>
  <c r="CP786"/>
  <c r="CP788"/>
  <c r="CP790"/>
  <c r="CP792"/>
  <c r="CP794"/>
  <c r="CP796"/>
  <c r="CP798"/>
  <c r="CP800"/>
  <c r="CP802"/>
  <c r="CP804"/>
  <c r="CP806"/>
  <c r="CP808"/>
  <c r="CP810"/>
  <c r="CP812"/>
  <c r="CP814"/>
  <c r="CP816"/>
  <c r="CP818"/>
  <c r="CP820"/>
  <c r="CP822"/>
  <c r="CP824"/>
  <c r="CP826"/>
  <c r="CP828"/>
  <c r="CP830"/>
  <c r="CP832"/>
  <c r="CP834"/>
  <c r="CP836"/>
  <c r="CP838"/>
  <c r="CP840"/>
  <c r="CP842"/>
  <c r="CP844"/>
  <c r="CP846"/>
  <c r="CP848"/>
  <c r="CP850"/>
  <c r="CN4"/>
  <c r="CN6"/>
  <c r="CN8"/>
  <c r="CN5"/>
  <c r="CN7"/>
  <c r="CN9"/>
  <c r="CN10"/>
  <c r="CN12"/>
  <c r="CN14"/>
  <c r="CN16"/>
  <c r="CN18"/>
  <c r="CN11"/>
  <c r="CN13"/>
  <c r="CN15"/>
  <c r="CN17"/>
  <c r="CN19"/>
  <c r="CN21"/>
  <c r="CN20"/>
  <c r="CN23"/>
  <c r="CN25"/>
  <c r="CN27"/>
  <c r="CN29"/>
  <c r="CN31"/>
  <c r="CN33"/>
  <c r="CN22"/>
  <c r="CN24"/>
  <c r="CN26"/>
  <c r="CN28"/>
  <c r="CN30"/>
  <c r="CN32"/>
  <c r="CN34"/>
  <c r="CN36"/>
  <c r="CN38"/>
  <c r="CN37"/>
  <c r="CN39"/>
  <c r="CN41"/>
  <c r="CN43"/>
  <c r="CN45"/>
  <c r="CN47"/>
  <c r="CN49"/>
  <c r="CN51"/>
  <c r="CN53"/>
  <c r="CN55"/>
  <c r="CN57"/>
  <c r="CN35"/>
  <c r="CN40"/>
  <c r="CN42"/>
  <c r="CN44"/>
  <c r="CN46"/>
  <c r="CN48"/>
  <c r="CN50"/>
  <c r="CN52"/>
  <c r="CN54"/>
  <c r="CN56"/>
  <c r="CN58"/>
  <c r="CN60"/>
  <c r="CN62"/>
  <c r="CN64"/>
  <c r="CN61"/>
  <c r="CN65"/>
  <c r="CN67"/>
  <c r="CN69"/>
  <c r="CN71"/>
  <c r="CN73"/>
  <c r="CN75"/>
  <c r="CN77"/>
  <c r="CN79"/>
  <c r="CN81"/>
  <c r="CN83"/>
  <c r="CN85"/>
  <c r="CN87"/>
  <c r="CN59"/>
  <c r="CN63"/>
  <c r="CN66"/>
  <c r="CN68"/>
  <c r="CN70"/>
  <c r="CN72"/>
  <c r="CN74"/>
  <c r="CN76"/>
  <c r="CN78"/>
  <c r="CN80"/>
  <c r="CN82"/>
  <c r="CN84"/>
  <c r="CN86"/>
  <c r="CN88"/>
  <c r="CN90"/>
  <c r="CN92"/>
  <c r="CN94"/>
  <c r="CN96"/>
  <c r="CN98"/>
  <c r="CN100"/>
  <c r="CN102"/>
  <c r="CN104"/>
  <c r="CN106"/>
  <c r="CN108"/>
  <c r="CN110"/>
  <c r="CN112"/>
  <c r="CN114"/>
  <c r="CN116"/>
  <c r="CN118"/>
  <c r="CN120"/>
  <c r="CN122"/>
  <c r="CN124"/>
  <c r="CN126"/>
  <c r="CN128"/>
  <c r="CN130"/>
  <c r="CN132"/>
  <c r="CN134"/>
  <c r="CN136"/>
  <c r="CN138"/>
  <c r="CN89"/>
  <c r="CN91"/>
  <c r="CN93"/>
  <c r="CN95"/>
  <c r="CN97"/>
  <c r="CN99"/>
  <c r="CN101"/>
  <c r="CN103"/>
  <c r="CN105"/>
  <c r="CN107"/>
  <c r="CN109"/>
  <c r="CN111"/>
  <c r="CN113"/>
  <c r="CN115"/>
  <c r="CN117"/>
  <c r="CN119"/>
  <c r="CN121"/>
  <c r="CN123"/>
  <c r="CN125"/>
  <c r="CN127"/>
  <c r="CN129"/>
  <c r="CN131"/>
  <c r="CN133"/>
  <c r="CN135"/>
  <c r="CN137"/>
  <c r="CN139"/>
  <c r="CN141"/>
  <c r="CN143"/>
  <c r="CN142"/>
  <c r="CN145"/>
  <c r="CN147"/>
  <c r="CN149"/>
  <c r="CN151"/>
  <c r="CN153"/>
  <c r="CN155"/>
  <c r="CN157"/>
  <c r="CN159"/>
  <c r="CN161"/>
  <c r="CN163"/>
  <c r="CN165"/>
  <c r="CN167"/>
  <c r="CN169"/>
  <c r="CN171"/>
  <c r="CN173"/>
  <c r="CN175"/>
  <c r="CN177"/>
  <c r="CN179"/>
  <c r="CN181"/>
  <c r="CN183"/>
  <c r="CN185"/>
  <c r="CN187"/>
  <c r="CN189"/>
  <c r="CN191"/>
  <c r="CN193"/>
  <c r="CN195"/>
  <c r="CN140"/>
  <c r="CN144"/>
  <c r="CN146"/>
  <c r="CN148"/>
  <c r="CN150"/>
  <c r="CN152"/>
  <c r="CN154"/>
  <c r="CN156"/>
  <c r="CN158"/>
  <c r="CN160"/>
  <c r="CN162"/>
  <c r="CN164"/>
  <c r="CN166"/>
  <c r="CN168"/>
  <c r="CN170"/>
  <c r="CN172"/>
  <c r="CN174"/>
  <c r="CN176"/>
  <c r="CN178"/>
  <c r="CN180"/>
  <c r="CN182"/>
  <c r="CN184"/>
  <c r="CN186"/>
  <c r="CN188"/>
  <c r="CN190"/>
  <c r="CN192"/>
  <c r="CN194"/>
  <c r="CN196"/>
  <c r="CN198"/>
  <c r="CN200"/>
  <c r="CN202"/>
  <c r="CN204"/>
  <c r="CN206"/>
  <c r="CN208"/>
  <c r="CN210"/>
  <c r="CN212"/>
  <c r="CN214"/>
  <c r="CN216"/>
  <c r="CN218"/>
  <c r="CN220"/>
  <c r="CN222"/>
  <c r="CN224"/>
  <c r="CN226"/>
  <c r="CN228"/>
  <c r="CN230"/>
  <c r="CN232"/>
  <c r="CN234"/>
  <c r="CN236"/>
  <c r="CN238"/>
  <c r="CN240"/>
  <c r="CN242"/>
  <c r="CN244"/>
  <c r="CN246"/>
  <c r="CN248"/>
  <c r="CN250"/>
  <c r="CN252"/>
  <c r="CN254"/>
  <c r="CN256"/>
  <c r="CN258"/>
  <c r="CN260"/>
  <c r="CN262"/>
  <c r="CN264"/>
  <c r="CN266"/>
  <c r="CN268"/>
  <c r="CN270"/>
  <c r="CN272"/>
  <c r="CN274"/>
  <c r="CN276"/>
  <c r="CN278"/>
  <c r="CN280"/>
  <c r="CN282"/>
  <c r="CN284"/>
  <c r="CN286"/>
  <c r="CN288"/>
  <c r="CN290"/>
  <c r="CN292"/>
  <c r="CN294"/>
  <c r="CN296"/>
  <c r="CN298"/>
  <c r="CN300"/>
  <c r="CN302"/>
  <c r="CN304"/>
  <c r="CN197"/>
  <c r="CN199"/>
  <c r="CN201"/>
  <c r="CN203"/>
  <c r="CN205"/>
  <c r="CN207"/>
  <c r="CN209"/>
  <c r="CN211"/>
  <c r="CN213"/>
  <c r="CN215"/>
  <c r="CN217"/>
  <c r="CN219"/>
  <c r="CN221"/>
  <c r="CN223"/>
  <c r="CN225"/>
  <c r="CN227"/>
  <c r="CN229"/>
  <c r="CN231"/>
  <c r="CN233"/>
  <c r="CN235"/>
  <c r="CN237"/>
  <c r="CN239"/>
  <c r="CN241"/>
  <c r="CN243"/>
  <c r="CN245"/>
  <c r="CN247"/>
  <c r="CN249"/>
  <c r="CN251"/>
  <c r="CN253"/>
  <c r="CN255"/>
  <c r="CN257"/>
  <c r="CN259"/>
  <c r="CN261"/>
  <c r="CN263"/>
  <c r="CN265"/>
  <c r="CN267"/>
  <c r="CN269"/>
  <c r="CN271"/>
  <c r="CN273"/>
  <c r="CN275"/>
  <c r="CN277"/>
  <c r="CN279"/>
  <c r="CN281"/>
  <c r="CN283"/>
  <c r="CN285"/>
  <c r="CN287"/>
  <c r="CN289"/>
  <c r="CN291"/>
  <c r="CN293"/>
  <c r="CN295"/>
  <c r="CN297"/>
  <c r="CN299"/>
  <c r="CN301"/>
  <c r="CN303"/>
  <c r="CN305"/>
  <c r="CN307"/>
  <c r="CN309"/>
  <c r="CN311"/>
  <c r="CN313"/>
  <c r="CN315"/>
  <c r="CN317"/>
  <c r="CN319"/>
  <c r="CN321"/>
  <c r="CN323"/>
  <c r="CN325"/>
  <c r="CN327"/>
  <c r="CN329"/>
  <c r="CN331"/>
  <c r="CN333"/>
  <c r="CN335"/>
  <c r="CN337"/>
  <c r="CN339"/>
  <c r="CN341"/>
  <c r="CN343"/>
  <c r="CN345"/>
  <c r="CN347"/>
  <c r="CN349"/>
  <c r="CN351"/>
  <c r="CN353"/>
  <c r="CN355"/>
  <c r="CN357"/>
  <c r="CN359"/>
  <c r="CN361"/>
  <c r="CN363"/>
  <c r="CN365"/>
  <c r="CN367"/>
  <c r="CN369"/>
  <c r="CN371"/>
  <c r="CN373"/>
  <c r="CN375"/>
  <c r="CN377"/>
  <c r="CN379"/>
  <c r="CN381"/>
  <c r="CN383"/>
  <c r="CN385"/>
  <c r="CN387"/>
  <c r="CN389"/>
  <c r="CN391"/>
  <c r="CN393"/>
  <c r="CN395"/>
  <c r="CN397"/>
  <c r="CN399"/>
  <c r="CN401"/>
  <c r="CN403"/>
  <c r="CN405"/>
  <c r="CN407"/>
  <c r="CN409"/>
  <c r="CN411"/>
  <c r="CN413"/>
  <c r="CN306"/>
  <c r="CN308"/>
  <c r="CN310"/>
  <c r="CN312"/>
  <c r="CN314"/>
  <c r="CN316"/>
  <c r="CN318"/>
  <c r="CN320"/>
  <c r="CN322"/>
  <c r="CN324"/>
  <c r="CN326"/>
  <c r="CN328"/>
  <c r="CN330"/>
  <c r="CN332"/>
  <c r="CN334"/>
  <c r="CN336"/>
  <c r="CN338"/>
  <c r="CN340"/>
  <c r="CN342"/>
  <c r="CN344"/>
  <c r="CN346"/>
  <c r="CN348"/>
  <c r="CN350"/>
  <c r="CN352"/>
  <c r="CN354"/>
  <c r="CN356"/>
  <c r="CN358"/>
  <c r="CN360"/>
  <c r="CN362"/>
  <c r="CN364"/>
  <c r="CN366"/>
  <c r="CN368"/>
  <c r="CN370"/>
  <c r="CN372"/>
  <c r="CN374"/>
  <c r="CN376"/>
  <c r="CN378"/>
  <c r="CN380"/>
  <c r="CN382"/>
  <c r="CN384"/>
  <c r="CN386"/>
  <c r="CN388"/>
  <c r="CN390"/>
  <c r="CN392"/>
  <c r="CN394"/>
  <c r="CN396"/>
  <c r="CN398"/>
  <c r="CN400"/>
  <c r="CN402"/>
  <c r="CN404"/>
  <c r="CN406"/>
  <c r="CN408"/>
  <c r="CN410"/>
  <c r="CN412"/>
  <c r="CN414"/>
  <c r="CN415"/>
  <c r="CN416"/>
  <c r="CN418"/>
  <c r="CN420"/>
  <c r="CN422"/>
  <c r="CN424"/>
  <c r="CN426"/>
  <c r="CN428"/>
  <c r="CN430"/>
  <c r="CN432"/>
  <c r="CN434"/>
  <c r="CN436"/>
  <c r="CN438"/>
  <c r="CN440"/>
  <c r="CN442"/>
  <c r="CN444"/>
  <c r="CN446"/>
  <c r="CN448"/>
  <c r="CN450"/>
  <c r="CN452"/>
  <c r="CN454"/>
  <c r="CN456"/>
  <c r="CN458"/>
  <c r="CN460"/>
  <c r="CN462"/>
  <c r="CN464"/>
  <c r="CN466"/>
  <c r="CN468"/>
  <c r="CN470"/>
  <c r="CN472"/>
  <c r="CN474"/>
  <c r="CN476"/>
  <c r="CN478"/>
  <c r="CN480"/>
  <c r="CN482"/>
  <c r="CN484"/>
  <c r="CN486"/>
  <c r="CN488"/>
  <c r="CN490"/>
  <c r="CN492"/>
  <c r="CN494"/>
  <c r="CN496"/>
  <c r="CN498"/>
  <c r="CN500"/>
  <c r="CN502"/>
  <c r="CN504"/>
  <c r="CN506"/>
  <c r="CN508"/>
  <c r="CN512"/>
  <c r="CN514"/>
  <c r="CN516"/>
  <c r="CN518"/>
  <c r="CN522"/>
  <c r="CN524"/>
  <c r="CN528"/>
  <c r="CN530"/>
  <c r="CN532"/>
  <c r="CN534"/>
  <c r="CN536"/>
  <c r="CN538"/>
  <c r="CN540"/>
  <c r="CN544"/>
  <c r="CN546"/>
  <c r="CN548"/>
  <c r="CN550"/>
  <c r="CN552"/>
  <c r="CN554"/>
  <c r="CN556"/>
  <c r="CN558"/>
  <c r="CN560"/>
  <c r="CN562"/>
  <c r="CN564"/>
  <c r="CN566"/>
  <c r="CN568"/>
  <c r="CN570"/>
  <c r="CN572"/>
  <c r="CN574"/>
  <c r="CN576"/>
  <c r="CN578"/>
  <c r="CN580"/>
  <c r="CN582"/>
  <c r="CN584"/>
  <c r="CN586"/>
  <c r="CN588"/>
  <c r="CN590"/>
  <c r="CN592"/>
  <c r="CN594"/>
  <c r="CN596"/>
  <c r="CN598"/>
  <c r="CN600"/>
  <c r="CN602"/>
  <c r="CN604"/>
  <c r="CN606"/>
  <c r="CN608"/>
  <c r="CN610"/>
  <c r="CN612"/>
  <c r="CN614"/>
  <c r="CN616"/>
  <c r="CN618"/>
  <c r="CN620"/>
  <c r="CN622"/>
  <c r="CN624"/>
  <c r="CN626"/>
  <c r="CN628"/>
  <c r="CN630"/>
  <c r="CN632"/>
  <c r="CN417"/>
  <c r="CN419"/>
  <c r="CN421"/>
  <c r="CN423"/>
  <c r="CN425"/>
  <c r="CN427"/>
  <c r="CN429"/>
  <c r="CN431"/>
  <c r="CN433"/>
  <c r="CN435"/>
  <c r="CN437"/>
  <c r="CN439"/>
  <c r="CN441"/>
  <c r="CN443"/>
  <c r="CN445"/>
  <c r="CN447"/>
  <c r="CN449"/>
  <c r="CN451"/>
  <c r="CN453"/>
  <c r="CN455"/>
  <c r="CN457"/>
  <c r="CN459"/>
  <c r="CN461"/>
  <c r="CN463"/>
  <c r="CN465"/>
  <c r="CN467"/>
  <c r="CN469"/>
  <c r="CN471"/>
  <c r="CN473"/>
  <c r="CN475"/>
  <c r="CN477"/>
  <c r="CN479"/>
  <c r="CN481"/>
  <c r="CN483"/>
  <c r="CN485"/>
  <c r="CN487"/>
  <c r="CN489"/>
  <c r="CN491"/>
  <c r="CN493"/>
  <c r="CN495"/>
  <c r="CN497"/>
  <c r="CN499"/>
  <c r="CN501"/>
  <c r="CN503"/>
  <c r="CN505"/>
  <c r="CN507"/>
  <c r="CN509"/>
  <c r="CN511"/>
  <c r="CN513"/>
  <c r="CN515"/>
  <c r="CN517"/>
  <c r="CN521"/>
  <c r="CN523"/>
  <c r="CN525"/>
  <c r="CN527"/>
  <c r="CN529"/>
  <c r="CN531"/>
  <c r="CN533"/>
  <c r="CN535"/>
  <c r="CN537"/>
  <c r="CN539"/>
  <c r="CN541"/>
  <c r="CN543"/>
  <c r="CN545"/>
  <c r="CN547"/>
  <c r="CN549"/>
  <c r="CN551"/>
  <c r="CN553"/>
  <c r="CN557"/>
  <c r="CN559"/>
  <c r="CN561"/>
  <c r="CN563"/>
  <c r="CN565"/>
  <c r="CN567"/>
  <c r="CN569"/>
  <c r="CN571"/>
  <c r="CN573"/>
  <c r="CN575"/>
  <c r="CN577"/>
  <c r="CN579"/>
  <c r="CN581"/>
  <c r="CN583"/>
  <c r="CN585"/>
  <c r="CN587"/>
  <c r="CN589"/>
  <c r="CN591"/>
  <c r="CN593"/>
  <c r="CN595"/>
  <c r="CN597"/>
  <c r="CN599"/>
  <c r="CN601"/>
  <c r="CN603"/>
  <c r="CN605"/>
  <c r="CN607"/>
  <c r="CN609"/>
  <c r="CN611"/>
  <c r="CN613"/>
  <c r="CN615"/>
  <c r="CN617"/>
  <c r="CN619"/>
  <c r="CN621"/>
  <c r="CN623"/>
  <c r="CN625"/>
  <c r="CN627"/>
  <c r="CN629"/>
  <c r="CN631"/>
  <c r="CN633"/>
  <c r="CN635"/>
  <c r="CN637"/>
  <c r="CN639"/>
  <c r="CN641"/>
  <c r="CN643"/>
  <c r="CN645"/>
  <c r="CN647"/>
  <c r="CN649"/>
  <c r="CN651"/>
  <c r="CN653"/>
  <c r="CN655"/>
  <c r="CN657"/>
  <c r="CN659"/>
  <c r="CN661"/>
  <c r="CN663"/>
  <c r="CN665"/>
  <c r="CN667"/>
  <c r="CN669"/>
  <c r="CN671"/>
  <c r="CN673"/>
  <c r="CN675"/>
  <c r="CN677"/>
  <c r="CN679"/>
  <c r="CN681"/>
  <c r="CN683"/>
  <c r="CN685"/>
  <c r="CN687"/>
  <c r="CN689"/>
  <c r="CN691"/>
  <c r="CN693"/>
  <c r="CN695"/>
  <c r="CN697"/>
  <c r="CN699"/>
  <c r="CN701"/>
  <c r="CN703"/>
  <c r="CN705"/>
  <c r="CN707"/>
  <c r="CN709"/>
  <c r="CN711"/>
  <c r="CN713"/>
  <c r="CN715"/>
  <c r="CN717"/>
  <c r="CN719"/>
  <c r="CN721"/>
  <c r="CN723"/>
  <c r="CN725"/>
  <c r="CN727"/>
  <c r="CN729"/>
  <c r="CN731"/>
  <c r="CN733"/>
  <c r="CN735"/>
  <c r="CN737"/>
  <c r="CN739"/>
  <c r="CN741"/>
  <c r="CN743"/>
  <c r="CN745"/>
  <c r="CN747"/>
  <c r="CN749"/>
  <c r="CN751"/>
  <c r="CN753"/>
  <c r="CN755"/>
  <c r="CN757"/>
  <c r="CN759"/>
  <c r="CN761"/>
  <c r="CN763"/>
  <c r="CN765"/>
  <c r="CN767"/>
  <c r="CN769"/>
  <c r="CN771"/>
  <c r="CN773"/>
  <c r="CN775"/>
  <c r="CN777"/>
  <c r="CN779"/>
  <c r="CN781"/>
  <c r="CN783"/>
  <c r="CN785"/>
  <c r="CN787"/>
  <c r="CN789"/>
  <c r="CN791"/>
  <c r="CN793"/>
  <c r="CN795"/>
  <c r="CN797"/>
  <c r="CN799"/>
  <c r="CN801"/>
  <c r="CN803"/>
  <c r="CN805"/>
  <c r="CN807"/>
  <c r="CN809"/>
  <c r="CN811"/>
  <c r="CN813"/>
  <c r="CN815"/>
  <c r="CN817"/>
  <c r="CN819"/>
  <c r="CN821"/>
  <c r="CN823"/>
  <c r="CN825"/>
  <c r="CN827"/>
  <c r="CN829"/>
  <c r="CN831"/>
  <c r="CN833"/>
  <c r="CN835"/>
  <c r="CN837"/>
  <c r="CN839"/>
  <c r="CN841"/>
  <c r="CN843"/>
  <c r="CN847"/>
  <c r="CN849"/>
  <c r="CN851"/>
  <c r="CN853"/>
  <c r="CN855"/>
  <c r="CN857"/>
  <c r="CN859"/>
  <c r="CN861"/>
  <c r="CN634"/>
  <c r="CN636"/>
  <c r="CN638"/>
  <c r="CN640"/>
  <c r="CN642"/>
  <c r="CN644"/>
  <c r="CN646"/>
  <c r="CN648"/>
  <c r="CN650"/>
  <c r="CN652"/>
  <c r="CN654"/>
  <c r="CN656"/>
  <c r="CN658"/>
  <c r="CN660"/>
  <c r="CN662"/>
  <c r="CN664"/>
  <c r="CN666"/>
  <c r="CN668"/>
  <c r="CN670"/>
  <c r="CN672"/>
  <c r="CN674"/>
  <c r="CN676"/>
  <c r="CN678"/>
  <c r="CN680"/>
  <c r="CN682"/>
  <c r="CN684"/>
  <c r="CN686"/>
  <c r="CN688"/>
  <c r="CN690"/>
  <c r="CN692"/>
  <c r="CN694"/>
  <c r="CN696"/>
  <c r="CN698"/>
  <c r="CN700"/>
  <c r="CN702"/>
  <c r="CN704"/>
  <c r="CN706"/>
  <c r="CN708"/>
  <c r="CN710"/>
  <c r="CN712"/>
  <c r="CN714"/>
  <c r="CN716"/>
  <c r="CN718"/>
  <c r="CN720"/>
  <c r="CN722"/>
  <c r="CN724"/>
  <c r="CN726"/>
  <c r="CN728"/>
  <c r="CN730"/>
  <c r="CN732"/>
  <c r="CN734"/>
  <c r="CN736"/>
  <c r="CN738"/>
  <c r="CN740"/>
  <c r="CN742"/>
  <c r="CN744"/>
  <c r="CN746"/>
  <c r="CN748"/>
  <c r="CN750"/>
  <c r="CN752"/>
  <c r="CN754"/>
  <c r="CN756"/>
  <c r="CN758"/>
  <c r="CN760"/>
  <c r="CN762"/>
  <c r="CN764"/>
  <c r="CN766"/>
  <c r="CN768"/>
  <c r="CN770"/>
  <c r="CN772"/>
  <c r="CN774"/>
  <c r="CN776"/>
  <c r="CN778"/>
  <c r="CN780"/>
  <c r="CN782"/>
  <c r="CN784"/>
  <c r="CN786"/>
  <c r="CN788"/>
  <c r="CN790"/>
  <c r="CN792"/>
  <c r="CN794"/>
  <c r="CN796"/>
  <c r="CN798"/>
  <c r="CN800"/>
  <c r="CN802"/>
  <c r="CN804"/>
  <c r="CN806"/>
  <c r="CN808"/>
  <c r="CN810"/>
  <c r="CN812"/>
  <c r="CN814"/>
  <c r="CN816"/>
  <c r="CN818"/>
  <c r="CN820"/>
  <c r="CN822"/>
  <c r="CN824"/>
  <c r="CN826"/>
  <c r="CN828"/>
  <c r="CN830"/>
  <c r="CN832"/>
  <c r="CN834"/>
  <c r="CN836"/>
  <c r="CN838"/>
  <c r="CN840"/>
  <c r="CN842"/>
  <c r="CN844"/>
  <c r="CN846"/>
  <c r="CN848"/>
  <c r="CN850"/>
  <c r="CL4"/>
  <c r="CL6"/>
  <c r="CL8"/>
  <c r="CL5"/>
  <c r="CL7"/>
  <c r="CL9"/>
  <c r="CL10"/>
  <c r="CL12"/>
  <c r="CL14"/>
  <c r="CL16"/>
  <c r="CL18"/>
  <c r="CL11"/>
  <c r="CL13"/>
  <c r="CL15"/>
  <c r="CL17"/>
  <c r="CL19"/>
  <c r="CL21"/>
  <c r="CL22"/>
  <c r="CL23"/>
  <c r="CL25"/>
  <c r="CL27"/>
  <c r="CL29"/>
  <c r="CL31"/>
  <c r="CL33"/>
  <c r="CL35"/>
  <c r="CL20"/>
  <c r="CL24"/>
  <c r="CL26"/>
  <c r="CL28"/>
  <c r="CL30"/>
  <c r="CL32"/>
  <c r="CL34"/>
  <c r="CL36"/>
  <c r="CL38"/>
  <c r="CL39"/>
  <c r="CL41"/>
  <c r="CL43"/>
  <c r="CL45"/>
  <c r="CL47"/>
  <c r="CL49"/>
  <c r="CL51"/>
  <c r="CL53"/>
  <c r="CL55"/>
  <c r="CL57"/>
  <c r="CL37"/>
  <c r="CL40"/>
  <c r="CL42"/>
  <c r="CL44"/>
  <c r="CL46"/>
  <c r="CL48"/>
  <c r="CL50"/>
  <c r="CL52"/>
  <c r="CL54"/>
  <c r="CL56"/>
  <c r="CL58"/>
  <c r="CL60"/>
  <c r="CL62"/>
  <c r="CL64"/>
  <c r="CL59"/>
  <c r="CL63"/>
  <c r="CL65"/>
  <c r="CL67"/>
  <c r="CL69"/>
  <c r="CL71"/>
  <c r="CL73"/>
  <c r="CL75"/>
  <c r="CL77"/>
  <c r="CL79"/>
  <c r="CL81"/>
  <c r="CL83"/>
  <c r="CL85"/>
  <c r="CL87"/>
  <c r="CL61"/>
  <c r="CL66"/>
  <c r="CL68"/>
  <c r="CL70"/>
  <c r="CL72"/>
  <c r="CL74"/>
  <c r="CL76"/>
  <c r="CL78"/>
  <c r="CL80"/>
  <c r="CL82"/>
  <c r="CL84"/>
  <c r="CL86"/>
  <c r="CL88"/>
  <c r="CL90"/>
  <c r="CL92"/>
  <c r="CL94"/>
  <c r="CL96"/>
  <c r="CL98"/>
  <c r="CL100"/>
  <c r="CL102"/>
  <c r="CL104"/>
  <c r="CL106"/>
  <c r="CL108"/>
  <c r="CL110"/>
  <c r="CL112"/>
  <c r="CL114"/>
  <c r="CL116"/>
  <c r="CL118"/>
  <c r="CL120"/>
  <c r="CL122"/>
  <c r="CL124"/>
  <c r="CL126"/>
  <c r="CL128"/>
  <c r="CL130"/>
  <c r="CL132"/>
  <c r="CL134"/>
  <c r="CL136"/>
  <c r="CL138"/>
  <c r="CL89"/>
  <c r="CL91"/>
  <c r="CL93"/>
  <c r="CL95"/>
  <c r="CL97"/>
  <c r="CL99"/>
  <c r="CL101"/>
  <c r="CL103"/>
  <c r="CL105"/>
  <c r="CL107"/>
  <c r="CL109"/>
  <c r="CL111"/>
  <c r="CL113"/>
  <c r="CL115"/>
  <c r="CL117"/>
  <c r="CL119"/>
  <c r="CL121"/>
  <c r="CL123"/>
  <c r="CL125"/>
  <c r="CL127"/>
  <c r="CL129"/>
  <c r="CL131"/>
  <c r="CL133"/>
  <c r="CL135"/>
  <c r="CL137"/>
  <c r="CL139"/>
  <c r="CL141"/>
  <c r="CL143"/>
  <c r="CL140"/>
  <c r="CL145"/>
  <c r="CL147"/>
  <c r="CL149"/>
  <c r="CL151"/>
  <c r="CL153"/>
  <c r="CL155"/>
  <c r="CL157"/>
  <c r="CL159"/>
  <c r="CL161"/>
  <c r="CL163"/>
  <c r="CL165"/>
  <c r="CL167"/>
  <c r="CL169"/>
  <c r="CL171"/>
  <c r="CL173"/>
  <c r="CL175"/>
  <c r="CL177"/>
  <c r="CL179"/>
  <c r="CL181"/>
  <c r="CL183"/>
  <c r="CL185"/>
  <c r="CL187"/>
  <c r="CL189"/>
  <c r="CL191"/>
  <c r="CL193"/>
  <c r="CL195"/>
  <c r="CL142"/>
  <c r="CL144"/>
  <c r="CL146"/>
  <c r="CL148"/>
  <c r="CL150"/>
  <c r="CL152"/>
  <c r="CL154"/>
  <c r="CL156"/>
  <c r="CL158"/>
  <c r="CL160"/>
  <c r="CL162"/>
  <c r="CL164"/>
  <c r="CL166"/>
  <c r="CL168"/>
  <c r="CL170"/>
  <c r="CL172"/>
  <c r="CL174"/>
  <c r="CL176"/>
  <c r="CL178"/>
  <c r="CL180"/>
  <c r="CL182"/>
  <c r="CL184"/>
  <c r="CL186"/>
  <c r="CL188"/>
  <c r="CL190"/>
  <c r="CL192"/>
  <c r="CL194"/>
  <c r="CL196"/>
  <c r="CL198"/>
  <c r="CL200"/>
  <c r="CL202"/>
  <c r="CL204"/>
  <c r="CL206"/>
  <c r="CL208"/>
  <c r="CL210"/>
  <c r="CL212"/>
  <c r="CL214"/>
  <c r="CL216"/>
  <c r="CL218"/>
  <c r="CL220"/>
  <c r="CL222"/>
  <c r="CL224"/>
  <c r="CL226"/>
  <c r="CL228"/>
  <c r="CL230"/>
  <c r="CL232"/>
  <c r="CL234"/>
  <c r="CL236"/>
  <c r="CL238"/>
  <c r="CL240"/>
  <c r="CL242"/>
  <c r="CL244"/>
  <c r="CL246"/>
  <c r="CL248"/>
  <c r="CL250"/>
  <c r="CL252"/>
  <c r="CL254"/>
  <c r="CL256"/>
  <c r="CL258"/>
  <c r="CL260"/>
  <c r="CL262"/>
  <c r="CL264"/>
  <c r="CL266"/>
  <c r="CL268"/>
  <c r="CL270"/>
  <c r="CL272"/>
  <c r="CL274"/>
  <c r="CL276"/>
  <c r="CL278"/>
  <c r="CL280"/>
  <c r="CL282"/>
  <c r="CL284"/>
  <c r="CL286"/>
  <c r="CL288"/>
  <c r="CL290"/>
  <c r="CL292"/>
  <c r="CL294"/>
  <c r="CL296"/>
  <c r="CL298"/>
  <c r="CL300"/>
  <c r="CL302"/>
  <c r="CL304"/>
  <c r="CL197"/>
  <c r="CL199"/>
  <c r="CL201"/>
  <c r="CL203"/>
  <c r="CL205"/>
  <c r="CL207"/>
  <c r="CL209"/>
  <c r="CL211"/>
  <c r="CL213"/>
  <c r="CL215"/>
  <c r="CL217"/>
  <c r="CL219"/>
  <c r="CL221"/>
  <c r="CL223"/>
  <c r="CL225"/>
  <c r="CL227"/>
  <c r="CL229"/>
  <c r="CL231"/>
  <c r="CL233"/>
  <c r="CL235"/>
  <c r="CL237"/>
  <c r="CL239"/>
  <c r="CL241"/>
  <c r="CL243"/>
  <c r="CL245"/>
  <c r="CL247"/>
  <c r="CL249"/>
  <c r="CL251"/>
  <c r="CL253"/>
  <c r="CL255"/>
  <c r="CL257"/>
  <c r="CL259"/>
  <c r="CL261"/>
  <c r="CL263"/>
  <c r="CL265"/>
  <c r="CL267"/>
  <c r="CL269"/>
  <c r="CL271"/>
  <c r="CL273"/>
  <c r="CL275"/>
  <c r="CL277"/>
  <c r="CL279"/>
  <c r="CL281"/>
  <c r="CL283"/>
  <c r="CL285"/>
  <c r="CL287"/>
  <c r="CL289"/>
  <c r="CL291"/>
  <c r="CL293"/>
  <c r="CL295"/>
  <c r="CL297"/>
  <c r="CL299"/>
  <c r="CL301"/>
  <c r="CL303"/>
  <c r="CL305"/>
  <c r="CL307"/>
  <c r="CL309"/>
  <c r="CL311"/>
  <c r="CL313"/>
  <c r="CL315"/>
  <c r="CL317"/>
  <c r="CL319"/>
  <c r="CL321"/>
  <c r="CL323"/>
  <c r="CL325"/>
  <c r="CL327"/>
  <c r="CL329"/>
  <c r="CL331"/>
  <c r="CL333"/>
  <c r="CL335"/>
  <c r="CL337"/>
  <c r="CL339"/>
  <c r="CL341"/>
  <c r="CL343"/>
  <c r="CL345"/>
  <c r="CL347"/>
  <c r="CL349"/>
  <c r="CL351"/>
  <c r="CL353"/>
  <c r="CL355"/>
  <c r="CL357"/>
  <c r="CL359"/>
  <c r="CL361"/>
  <c r="CL363"/>
  <c r="CL365"/>
  <c r="CL367"/>
  <c r="CL369"/>
  <c r="CL371"/>
  <c r="CL373"/>
  <c r="CL375"/>
  <c r="CL377"/>
  <c r="CL379"/>
  <c r="CL381"/>
  <c r="CL383"/>
  <c r="CL385"/>
  <c r="CL387"/>
  <c r="CL389"/>
  <c r="CL391"/>
  <c r="CL393"/>
  <c r="CL395"/>
  <c r="CL397"/>
  <c r="CL399"/>
  <c r="CL401"/>
  <c r="CL403"/>
  <c r="CL405"/>
  <c r="CL407"/>
  <c r="CL409"/>
  <c r="CL411"/>
  <c r="CL413"/>
  <c r="CL306"/>
  <c r="CL308"/>
  <c r="CL310"/>
  <c r="CL312"/>
  <c r="CL314"/>
  <c r="CL316"/>
  <c r="CL318"/>
  <c r="CL320"/>
  <c r="CL322"/>
  <c r="CL324"/>
  <c r="CL326"/>
  <c r="CL328"/>
  <c r="CL330"/>
  <c r="CL332"/>
  <c r="CL334"/>
  <c r="CL336"/>
  <c r="CL338"/>
  <c r="CL340"/>
  <c r="CL342"/>
  <c r="CL344"/>
  <c r="CL346"/>
  <c r="CL348"/>
  <c r="CL350"/>
  <c r="CL352"/>
  <c r="CL354"/>
  <c r="CL356"/>
  <c r="CL358"/>
  <c r="CL360"/>
  <c r="CL362"/>
  <c r="CL364"/>
  <c r="CL366"/>
  <c r="CL368"/>
  <c r="CL370"/>
  <c r="CL372"/>
  <c r="CL374"/>
  <c r="CL376"/>
  <c r="CL378"/>
  <c r="CL380"/>
  <c r="CL382"/>
  <c r="CL384"/>
  <c r="CL386"/>
  <c r="CL388"/>
  <c r="CL390"/>
  <c r="CL392"/>
  <c r="CL394"/>
  <c r="CL396"/>
  <c r="CL398"/>
  <c r="CL400"/>
  <c r="CL402"/>
  <c r="CL404"/>
  <c r="CL406"/>
  <c r="CL408"/>
  <c r="CL410"/>
  <c r="CL412"/>
  <c r="CL414"/>
  <c r="CL416"/>
  <c r="CL418"/>
  <c r="CL420"/>
  <c r="CL422"/>
  <c r="CL424"/>
  <c r="CL426"/>
  <c r="CL428"/>
  <c r="CL430"/>
  <c r="CL432"/>
  <c r="CL434"/>
  <c r="CL436"/>
  <c r="CL438"/>
  <c r="CL440"/>
  <c r="CL442"/>
  <c r="CL444"/>
  <c r="CL446"/>
  <c r="CL448"/>
  <c r="CL450"/>
  <c r="CL452"/>
  <c r="CL454"/>
  <c r="CL456"/>
  <c r="CL458"/>
  <c r="CL460"/>
  <c r="CL462"/>
  <c r="CL464"/>
  <c r="CL466"/>
  <c r="CL468"/>
  <c r="CL470"/>
  <c r="CL472"/>
  <c r="CL474"/>
  <c r="CL476"/>
  <c r="CL478"/>
  <c r="CL480"/>
  <c r="CL482"/>
  <c r="CL484"/>
  <c r="CL486"/>
  <c r="CL488"/>
  <c r="CL490"/>
  <c r="CL492"/>
  <c r="CL494"/>
  <c r="CL496"/>
  <c r="CL498"/>
  <c r="CL500"/>
  <c r="CL502"/>
  <c r="CL504"/>
  <c r="CL506"/>
  <c r="CL508"/>
  <c r="CL510"/>
  <c r="CL512"/>
  <c r="CL514"/>
  <c r="CL516"/>
  <c r="CL518"/>
  <c r="CL520"/>
  <c r="CL522"/>
  <c r="CL524"/>
  <c r="CL526"/>
  <c r="CL528"/>
  <c r="CL530"/>
  <c r="CL532"/>
  <c r="CL534"/>
  <c r="CL536"/>
  <c r="CL538"/>
  <c r="CL540"/>
  <c r="CL542"/>
  <c r="CL544"/>
  <c r="CL546"/>
  <c r="CL548"/>
  <c r="CL550"/>
  <c r="CL552"/>
  <c r="CL556"/>
  <c r="CL558"/>
  <c r="CL560"/>
  <c r="CL562"/>
  <c r="CL564"/>
  <c r="CL566"/>
  <c r="CL568"/>
  <c r="CL570"/>
  <c r="CL572"/>
  <c r="CL574"/>
  <c r="CL576"/>
  <c r="CL578"/>
  <c r="CL580"/>
  <c r="CL582"/>
  <c r="CL584"/>
  <c r="CL586"/>
  <c r="CL588"/>
  <c r="CL590"/>
  <c r="CL592"/>
  <c r="CL594"/>
  <c r="CL596"/>
  <c r="CL598"/>
  <c r="CL600"/>
  <c r="CL602"/>
  <c r="CL604"/>
  <c r="CL606"/>
  <c r="CL608"/>
  <c r="CL610"/>
  <c r="CL612"/>
  <c r="CL614"/>
  <c r="CL616"/>
  <c r="CL618"/>
  <c r="CL620"/>
  <c r="CL622"/>
  <c r="CL624"/>
  <c r="CL626"/>
  <c r="CL628"/>
  <c r="CL630"/>
  <c r="CL632"/>
  <c r="CL415"/>
  <c r="CL417"/>
  <c r="CL419"/>
  <c r="CL421"/>
  <c r="CL423"/>
  <c r="CL425"/>
  <c r="CL427"/>
  <c r="CL429"/>
  <c r="CL431"/>
  <c r="CL433"/>
  <c r="CL435"/>
  <c r="CL437"/>
  <c r="CL439"/>
  <c r="CL441"/>
  <c r="CL443"/>
  <c r="CL445"/>
  <c r="CL447"/>
  <c r="CL449"/>
  <c r="CL451"/>
  <c r="CL453"/>
  <c r="CL455"/>
  <c r="CL457"/>
  <c r="CL459"/>
  <c r="CL461"/>
  <c r="CL463"/>
  <c r="CL465"/>
  <c r="CL467"/>
  <c r="CL469"/>
  <c r="CL471"/>
  <c r="CL473"/>
  <c r="CL475"/>
  <c r="CL477"/>
  <c r="CL479"/>
  <c r="CL481"/>
  <c r="CL483"/>
  <c r="CL485"/>
  <c r="CL487"/>
  <c r="CL489"/>
  <c r="CL491"/>
  <c r="CL493"/>
  <c r="CL495"/>
  <c r="CL497"/>
  <c r="CL499"/>
  <c r="CL501"/>
  <c r="CL503"/>
  <c r="CL505"/>
  <c r="CL507"/>
  <c r="CL509"/>
  <c r="CL511"/>
  <c r="CL513"/>
  <c r="CL515"/>
  <c r="CL517"/>
  <c r="CL519"/>
  <c r="CL521"/>
  <c r="CL523"/>
  <c r="CL525"/>
  <c r="CL527"/>
  <c r="CL529"/>
  <c r="CL531"/>
  <c r="CL533"/>
  <c r="CL535"/>
  <c r="CL537"/>
  <c r="CL539"/>
  <c r="CL541"/>
  <c r="CL543"/>
  <c r="CL545"/>
  <c r="CL547"/>
  <c r="CL549"/>
  <c r="CL551"/>
  <c r="CL553"/>
  <c r="CL555"/>
  <c r="CL557"/>
  <c r="CL559"/>
  <c r="CL561"/>
  <c r="CL563"/>
  <c r="CL565"/>
  <c r="CL567"/>
  <c r="CL569"/>
  <c r="CL571"/>
  <c r="CL573"/>
  <c r="CL575"/>
  <c r="CL577"/>
  <c r="CL579"/>
  <c r="CL581"/>
  <c r="CL583"/>
  <c r="CL585"/>
  <c r="CL587"/>
  <c r="CL589"/>
  <c r="CL591"/>
  <c r="CL593"/>
  <c r="CL595"/>
  <c r="CL597"/>
  <c r="CL599"/>
  <c r="CL601"/>
  <c r="CL603"/>
  <c r="CL605"/>
  <c r="CL607"/>
  <c r="CL609"/>
  <c r="CL611"/>
  <c r="CL613"/>
  <c r="CL615"/>
  <c r="CL617"/>
  <c r="CL619"/>
  <c r="CL621"/>
  <c r="CL623"/>
  <c r="CL625"/>
  <c r="CL627"/>
  <c r="CL629"/>
  <c r="CL631"/>
  <c r="CL633"/>
  <c r="CL635"/>
  <c r="CL637"/>
  <c r="CL639"/>
  <c r="CL641"/>
  <c r="CL643"/>
  <c r="CL645"/>
  <c r="CL647"/>
  <c r="CL649"/>
  <c r="CL651"/>
  <c r="CL653"/>
  <c r="CL655"/>
  <c r="CL657"/>
  <c r="CL659"/>
  <c r="CL661"/>
  <c r="CL663"/>
  <c r="CL665"/>
  <c r="CL667"/>
  <c r="CL669"/>
  <c r="CL671"/>
  <c r="CL673"/>
  <c r="CL675"/>
  <c r="CL677"/>
  <c r="CL679"/>
  <c r="CL681"/>
  <c r="CL683"/>
  <c r="CL685"/>
  <c r="CL687"/>
  <c r="CL689"/>
  <c r="CL691"/>
  <c r="CL693"/>
  <c r="CL695"/>
  <c r="CL697"/>
  <c r="CL699"/>
  <c r="CL701"/>
  <c r="CL703"/>
  <c r="CL705"/>
  <c r="CL707"/>
  <c r="CL709"/>
  <c r="CL711"/>
  <c r="CL713"/>
  <c r="CL715"/>
  <c r="CL717"/>
  <c r="CL719"/>
  <c r="CL721"/>
  <c r="CL723"/>
  <c r="CL725"/>
  <c r="CL727"/>
  <c r="CL729"/>
  <c r="CL731"/>
  <c r="CL733"/>
  <c r="CL735"/>
  <c r="CL737"/>
  <c r="CL739"/>
  <c r="CL741"/>
  <c r="CL743"/>
  <c r="CL745"/>
  <c r="CL747"/>
  <c r="CL749"/>
  <c r="CL751"/>
  <c r="CL753"/>
  <c r="CL755"/>
  <c r="CL757"/>
  <c r="CL759"/>
  <c r="CL761"/>
  <c r="CL763"/>
  <c r="CL765"/>
  <c r="CL767"/>
  <c r="CL769"/>
  <c r="CL771"/>
  <c r="CL773"/>
  <c r="CL775"/>
  <c r="CL777"/>
  <c r="CL779"/>
  <c r="CL781"/>
  <c r="CL783"/>
  <c r="CL785"/>
  <c r="CL787"/>
  <c r="CL789"/>
  <c r="CL791"/>
  <c r="CL793"/>
  <c r="CL795"/>
  <c r="CL797"/>
  <c r="CL799"/>
  <c r="CL801"/>
  <c r="CL803"/>
  <c r="CL805"/>
  <c r="CL807"/>
  <c r="CL809"/>
  <c r="CL811"/>
  <c r="CL813"/>
  <c r="CL815"/>
  <c r="CL817"/>
  <c r="CL819"/>
  <c r="CL821"/>
  <c r="CL823"/>
  <c r="CL825"/>
  <c r="CL827"/>
  <c r="CL829"/>
  <c r="CL831"/>
  <c r="CL833"/>
  <c r="CL835"/>
  <c r="CL837"/>
  <c r="CL839"/>
  <c r="CL841"/>
  <c r="CL843"/>
  <c r="CL845"/>
  <c r="CL847"/>
  <c r="CL849"/>
  <c r="CL851"/>
  <c r="CL853"/>
  <c r="CL855"/>
  <c r="CL857"/>
  <c r="CL859"/>
  <c r="CL861"/>
  <c r="CL634"/>
  <c r="CL636"/>
  <c r="CL638"/>
  <c r="CL640"/>
  <c r="CL642"/>
  <c r="CL644"/>
  <c r="CL646"/>
  <c r="CL648"/>
  <c r="CL650"/>
  <c r="CL652"/>
  <c r="CL654"/>
  <c r="CL656"/>
  <c r="CL658"/>
  <c r="CL660"/>
  <c r="CL662"/>
  <c r="CL664"/>
  <c r="CL666"/>
  <c r="CL668"/>
  <c r="CL670"/>
  <c r="CL672"/>
  <c r="CL674"/>
  <c r="CL676"/>
  <c r="CL678"/>
  <c r="CL680"/>
  <c r="CL682"/>
  <c r="CL684"/>
  <c r="CL686"/>
  <c r="CL688"/>
  <c r="CL690"/>
  <c r="CL692"/>
  <c r="CL694"/>
  <c r="CL696"/>
  <c r="CL698"/>
  <c r="CL700"/>
  <c r="CL702"/>
  <c r="CL704"/>
  <c r="CL706"/>
  <c r="CL708"/>
  <c r="CL710"/>
  <c r="CL712"/>
  <c r="CL714"/>
  <c r="CL716"/>
  <c r="CL718"/>
  <c r="CL720"/>
  <c r="CL722"/>
  <c r="CL724"/>
  <c r="CL726"/>
  <c r="CL728"/>
  <c r="CL730"/>
  <c r="CL732"/>
  <c r="CL734"/>
  <c r="CL736"/>
  <c r="CL738"/>
  <c r="CL740"/>
  <c r="CL742"/>
  <c r="CL744"/>
  <c r="CL746"/>
  <c r="CL748"/>
  <c r="CL750"/>
  <c r="CL752"/>
  <c r="CL754"/>
  <c r="CL756"/>
  <c r="CL758"/>
  <c r="CL760"/>
  <c r="CL762"/>
  <c r="CL764"/>
  <c r="CL766"/>
  <c r="CL768"/>
  <c r="CL770"/>
  <c r="CL772"/>
  <c r="CL774"/>
  <c r="CL776"/>
  <c r="CL778"/>
  <c r="CL780"/>
  <c r="CL782"/>
  <c r="CL784"/>
  <c r="CL786"/>
  <c r="CL788"/>
  <c r="CL790"/>
  <c r="CL792"/>
  <c r="CL794"/>
  <c r="CL796"/>
  <c r="CL798"/>
  <c r="CL800"/>
  <c r="CL802"/>
  <c r="CL804"/>
  <c r="CL806"/>
  <c r="CL808"/>
  <c r="CL810"/>
  <c r="CL812"/>
  <c r="CL814"/>
  <c r="CL816"/>
  <c r="CL818"/>
  <c r="CL820"/>
  <c r="CL822"/>
  <c r="CL824"/>
  <c r="CL826"/>
  <c r="CL828"/>
  <c r="CL830"/>
  <c r="CL832"/>
  <c r="CL834"/>
  <c r="CL836"/>
  <c r="CL838"/>
  <c r="CL840"/>
  <c r="CL842"/>
  <c r="CL844"/>
  <c r="CL846"/>
  <c r="CL848"/>
  <c r="CL850"/>
  <c r="CJ4"/>
  <c r="CJ6"/>
  <c r="CJ8"/>
  <c r="CJ5"/>
  <c r="CJ7"/>
  <c r="CJ9"/>
  <c r="CJ10"/>
  <c r="CJ12"/>
  <c r="CJ14"/>
  <c r="CJ16"/>
  <c r="CJ18"/>
  <c r="CJ20"/>
  <c r="CJ11"/>
  <c r="CJ13"/>
  <c r="CJ15"/>
  <c r="CJ17"/>
  <c r="CJ19"/>
  <c r="CJ21"/>
  <c r="CJ23"/>
  <c r="CJ25"/>
  <c r="CJ27"/>
  <c r="CJ29"/>
  <c r="CJ31"/>
  <c r="CJ33"/>
  <c r="CJ35"/>
  <c r="CJ22"/>
  <c r="CJ24"/>
  <c r="CJ26"/>
  <c r="CJ28"/>
  <c r="CJ30"/>
  <c r="CJ32"/>
  <c r="CJ34"/>
  <c r="CJ36"/>
  <c r="CJ38"/>
  <c r="CJ37"/>
  <c r="CJ39"/>
  <c r="CJ41"/>
  <c r="CJ43"/>
  <c r="CJ45"/>
  <c r="CJ47"/>
  <c r="CJ49"/>
  <c r="CJ51"/>
  <c r="CJ53"/>
  <c r="CJ55"/>
  <c r="CJ57"/>
  <c r="CJ40"/>
  <c r="CJ42"/>
  <c r="CJ44"/>
  <c r="CJ46"/>
  <c r="CJ48"/>
  <c r="CJ50"/>
  <c r="CJ52"/>
  <c r="CJ54"/>
  <c r="CJ56"/>
  <c r="CJ58"/>
  <c r="CJ60"/>
  <c r="CJ62"/>
  <c r="CJ64"/>
  <c r="CJ61"/>
  <c r="CJ65"/>
  <c r="CJ67"/>
  <c r="CJ69"/>
  <c r="CJ71"/>
  <c r="CJ73"/>
  <c r="CJ75"/>
  <c r="CJ77"/>
  <c r="CJ79"/>
  <c r="CJ81"/>
  <c r="CJ83"/>
  <c r="CJ85"/>
  <c r="CJ87"/>
  <c r="CJ59"/>
  <c r="CJ63"/>
  <c r="CJ66"/>
  <c r="CJ68"/>
  <c r="CJ70"/>
  <c r="CJ72"/>
  <c r="CJ74"/>
  <c r="CJ76"/>
  <c r="CJ78"/>
  <c r="CJ80"/>
  <c r="CJ82"/>
  <c r="CJ84"/>
  <c r="CJ86"/>
  <c r="CJ88"/>
  <c r="CJ90"/>
  <c r="CJ92"/>
  <c r="CJ94"/>
  <c r="CJ96"/>
  <c r="CJ98"/>
  <c r="CJ100"/>
  <c r="CJ102"/>
  <c r="CJ104"/>
  <c r="CJ106"/>
  <c r="CJ108"/>
  <c r="CJ110"/>
  <c r="CJ112"/>
  <c r="CJ114"/>
  <c r="CJ116"/>
  <c r="CJ118"/>
  <c r="CJ120"/>
  <c r="CJ122"/>
  <c r="CJ124"/>
  <c r="CJ126"/>
  <c r="CJ128"/>
  <c r="CJ130"/>
  <c r="CJ132"/>
  <c r="CJ134"/>
  <c r="CJ136"/>
  <c r="CJ138"/>
  <c r="CJ89"/>
  <c r="CJ91"/>
  <c r="CJ93"/>
  <c r="CJ95"/>
  <c r="CJ97"/>
  <c r="CJ99"/>
  <c r="CJ101"/>
  <c r="CJ103"/>
  <c r="CJ105"/>
  <c r="CJ107"/>
  <c r="CJ109"/>
  <c r="CJ111"/>
  <c r="CJ113"/>
  <c r="CJ115"/>
  <c r="CJ117"/>
  <c r="CJ119"/>
  <c r="CJ121"/>
  <c r="CJ123"/>
  <c r="CJ125"/>
  <c r="CJ127"/>
  <c r="CJ129"/>
  <c r="CJ131"/>
  <c r="CJ133"/>
  <c r="CJ135"/>
  <c r="CJ137"/>
  <c r="CJ139"/>
  <c r="CJ141"/>
  <c r="CJ143"/>
  <c r="CJ142"/>
  <c r="CJ145"/>
  <c r="CJ147"/>
  <c r="CJ149"/>
  <c r="CJ151"/>
  <c r="CJ153"/>
  <c r="CJ155"/>
  <c r="CJ157"/>
  <c r="CJ159"/>
  <c r="CJ161"/>
  <c r="CJ163"/>
  <c r="CJ165"/>
  <c r="CJ167"/>
  <c r="CJ169"/>
  <c r="CJ171"/>
  <c r="CJ173"/>
  <c r="CJ175"/>
  <c r="CJ177"/>
  <c r="CJ179"/>
  <c r="CJ181"/>
  <c r="CJ183"/>
  <c r="CJ185"/>
  <c r="CJ187"/>
  <c r="CJ189"/>
  <c r="CJ191"/>
  <c r="CJ193"/>
  <c r="CJ195"/>
  <c r="CJ140"/>
  <c r="CJ144"/>
  <c r="CJ146"/>
  <c r="CJ148"/>
  <c r="CJ150"/>
  <c r="CJ152"/>
  <c r="CJ154"/>
  <c r="CJ156"/>
  <c r="CJ158"/>
  <c r="CJ160"/>
  <c r="CJ162"/>
  <c r="CJ164"/>
  <c r="CJ166"/>
  <c r="CJ168"/>
  <c r="CJ170"/>
  <c r="CJ172"/>
  <c r="CJ174"/>
  <c r="CJ176"/>
  <c r="CJ178"/>
  <c r="CJ180"/>
  <c r="CJ182"/>
  <c r="CJ184"/>
  <c r="CJ186"/>
  <c r="CJ188"/>
  <c r="CJ190"/>
  <c r="CJ192"/>
  <c r="CJ194"/>
  <c r="CJ196"/>
  <c r="CJ198"/>
  <c r="CJ200"/>
  <c r="CJ202"/>
  <c r="CJ204"/>
  <c r="CJ206"/>
  <c r="CJ208"/>
  <c r="CJ210"/>
  <c r="CJ212"/>
  <c r="CJ214"/>
  <c r="CJ216"/>
  <c r="CJ218"/>
  <c r="CJ220"/>
  <c r="CJ222"/>
  <c r="CJ224"/>
  <c r="CJ226"/>
  <c r="CJ228"/>
  <c r="CJ230"/>
  <c r="CJ232"/>
  <c r="CJ234"/>
  <c r="CJ236"/>
  <c r="CJ238"/>
  <c r="CJ240"/>
  <c r="CJ242"/>
  <c r="CJ244"/>
  <c r="CJ246"/>
  <c r="CJ248"/>
  <c r="CJ250"/>
  <c r="CJ252"/>
  <c r="CJ254"/>
  <c r="CJ256"/>
  <c r="CJ258"/>
  <c r="CJ260"/>
  <c r="CJ262"/>
  <c r="CJ264"/>
  <c r="CJ266"/>
  <c r="CJ268"/>
  <c r="CJ270"/>
  <c r="CJ272"/>
  <c r="CJ274"/>
  <c r="CJ276"/>
  <c r="CJ278"/>
  <c r="CJ280"/>
  <c r="CJ282"/>
  <c r="CJ284"/>
  <c r="CJ286"/>
  <c r="CJ288"/>
  <c r="CJ290"/>
  <c r="CJ292"/>
  <c r="CJ294"/>
  <c r="CJ296"/>
  <c r="CJ298"/>
  <c r="CJ300"/>
  <c r="CJ302"/>
  <c r="CJ304"/>
  <c r="CJ197"/>
  <c r="CJ199"/>
  <c r="CJ201"/>
  <c r="CJ203"/>
  <c r="CJ205"/>
  <c r="CJ207"/>
  <c r="CJ209"/>
  <c r="CJ211"/>
  <c r="CJ213"/>
  <c r="CJ215"/>
  <c r="CJ217"/>
  <c r="CJ219"/>
  <c r="CJ221"/>
  <c r="CJ223"/>
  <c r="CJ225"/>
  <c r="CJ227"/>
  <c r="CJ229"/>
  <c r="CJ231"/>
  <c r="CJ233"/>
  <c r="CJ235"/>
  <c r="CJ237"/>
  <c r="CJ239"/>
  <c r="CJ241"/>
  <c r="CJ243"/>
  <c r="CJ245"/>
  <c r="CJ247"/>
  <c r="CJ249"/>
  <c r="CJ251"/>
  <c r="CJ253"/>
  <c r="CJ255"/>
  <c r="CJ257"/>
  <c r="CJ259"/>
  <c r="CJ261"/>
  <c r="CJ263"/>
  <c r="CJ265"/>
  <c r="CJ267"/>
  <c r="CJ269"/>
  <c r="CJ271"/>
  <c r="CJ273"/>
  <c r="CJ275"/>
  <c r="CJ277"/>
  <c r="CJ279"/>
  <c r="CJ281"/>
  <c r="CJ283"/>
  <c r="CJ285"/>
  <c r="CJ287"/>
  <c r="CJ289"/>
  <c r="CJ291"/>
  <c r="CJ293"/>
  <c r="CJ295"/>
  <c r="CJ297"/>
  <c r="CJ299"/>
  <c r="CJ301"/>
  <c r="CJ303"/>
  <c r="CJ305"/>
  <c r="CJ307"/>
  <c r="CJ309"/>
  <c r="CJ311"/>
  <c r="CJ313"/>
  <c r="CJ315"/>
  <c r="CJ317"/>
  <c r="CJ319"/>
  <c r="CJ321"/>
  <c r="CJ323"/>
  <c r="CJ325"/>
  <c r="CJ327"/>
  <c r="CJ329"/>
  <c r="CJ331"/>
  <c r="CJ333"/>
  <c r="CJ335"/>
  <c r="CJ337"/>
  <c r="CJ339"/>
  <c r="CJ341"/>
  <c r="CJ343"/>
  <c r="CJ345"/>
  <c r="CJ347"/>
  <c r="CJ349"/>
  <c r="CJ351"/>
  <c r="CJ353"/>
  <c r="CJ355"/>
  <c r="CJ357"/>
  <c r="CJ359"/>
  <c r="CJ361"/>
  <c r="CJ363"/>
  <c r="CJ365"/>
  <c r="CJ367"/>
  <c r="CJ369"/>
  <c r="CJ371"/>
  <c r="CJ373"/>
  <c r="CJ375"/>
  <c r="CJ377"/>
  <c r="CJ379"/>
  <c r="CJ381"/>
  <c r="CJ383"/>
  <c r="CJ385"/>
  <c r="CJ387"/>
  <c r="CJ389"/>
  <c r="CJ391"/>
  <c r="CJ393"/>
  <c r="CJ395"/>
  <c r="CJ397"/>
  <c r="CJ399"/>
  <c r="CJ401"/>
  <c r="CJ403"/>
  <c r="CJ405"/>
  <c r="CJ407"/>
  <c r="CJ409"/>
  <c r="CJ411"/>
  <c r="CJ413"/>
  <c r="CJ306"/>
  <c r="CJ308"/>
  <c r="CJ310"/>
  <c r="CJ312"/>
  <c r="CJ314"/>
  <c r="CJ316"/>
  <c r="CJ318"/>
  <c r="CJ320"/>
  <c r="CJ322"/>
  <c r="CJ324"/>
  <c r="CJ326"/>
  <c r="CJ328"/>
  <c r="CJ330"/>
  <c r="CJ332"/>
  <c r="CJ334"/>
  <c r="CJ336"/>
  <c r="CJ338"/>
  <c r="CJ340"/>
  <c r="CJ342"/>
  <c r="CJ344"/>
  <c r="CJ346"/>
  <c r="CJ348"/>
  <c r="CJ350"/>
  <c r="CJ352"/>
  <c r="CJ354"/>
  <c r="CJ356"/>
  <c r="CJ358"/>
  <c r="CJ360"/>
  <c r="CJ362"/>
  <c r="CJ364"/>
  <c r="CJ366"/>
  <c r="CJ368"/>
  <c r="CJ370"/>
  <c r="CJ372"/>
  <c r="CJ374"/>
  <c r="CJ376"/>
  <c r="CJ378"/>
  <c r="CJ380"/>
  <c r="CJ382"/>
  <c r="CJ384"/>
  <c r="CJ386"/>
  <c r="CJ388"/>
  <c r="CJ390"/>
  <c r="CJ392"/>
  <c r="CJ394"/>
  <c r="CJ396"/>
  <c r="CJ398"/>
  <c r="CJ400"/>
  <c r="CJ402"/>
  <c r="CJ404"/>
  <c r="CJ406"/>
  <c r="CJ408"/>
  <c r="CJ410"/>
  <c r="CJ412"/>
  <c r="CJ414"/>
  <c r="CJ415"/>
  <c r="CJ416"/>
  <c r="CJ418"/>
  <c r="CJ420"/>
  <c r="CJ422"/>
  <c r="CJ424"/>
  <c r="CJ426"/>
  <c r="CJ428"/>
  <c r="CJ430"/>
  <c r="CJ432"/>
  <c r="CJ434"/>
  <c r="CJ436"/>
  <c r="CJ438"/>
  <c r="CJ440"/>
  <c r="CJ442"/>
  <c r="CJ444"/>
  <c r="CJ446"/>
  <c r="CJ448"/>
  <c r="CJ450"/>
  <c r="CJ452"/>
  <c r="CJ454"/>
  <c r="CJ456"/>
  <c r="CJ458"/>
  <c r="CJ460"/>
  <c r="CJ462"/>
  <c r="CJ464"/>
  <c r="CJ466"/>
  <c r="CJ468"/>
  <c r="CJ470"/>
  <c r="CJ472"/>
  <c r="CJ474"/>
  <c r="CJ476"/>
  <c r="CJ478"/>
  <c r="CJ480"/>
  <c r="CJ482"/>
  <c r="CJ486"/>
  <c r="CJ488"/>
  <c r="CJ490"/>
  <c r="CJ492"/>
  <c r="CJ494"/>
  <c r="CJ496"/>
  <c r="CJ498"/>
  <c r="CJ500"/>
  <c r="CJ502"/>
  <c r="CJ504"/>
  <c r="CJ506"/>
  <c r="CJ508"/>
  <c r="CJ510"/>
  <c r="CJ512"/>
  <c r="CJ514"/>
  <c r="CJ516"/>
  <c r="CJ518"/>
  <c r="CJ520"/>
  <c r="CJ522"/>
  <c r="CJ526"/>
  <c r="CJ528"/>
  <c r="CJ530"/>
  <c r="CJ532"/>
  <c r="CJ534"/>
  <c r="CJ536"/>
  <c r="CJ538"/>
  <c r="CJ540"/>
  <c r="CJ542"/>
  <c r="CJ544"/>
  <c r="CJ546"/>
  <c r="CJ548"/>
  <c r="CJ550"/>
  <c r="CJ552"/>
  <c r="CJ554"/>
  <c r="CJ556"/>
  <c r="CJ558"/>
  <c r="CJ560"/>
  <c r="CJ562"/>
  <c r="CJ564"/>
  <c r="CJ566"/>
  <c r="CJ568"/>
  <c r="CJ570"/>
  <c r="CJ572"/>
  <c r="CJ574"/>
  <c r="CJ576"/>
  <c r="CJ578"/>
  <c r="CJ580"/>
  <c r="CJ582"/>
  <c r="CJ584"/>
  <c r="CJ586"/>
  <c r="CJ588"/>
  <c r="CJ590"/>
  <c r="CJ592"/>
  <c r="CJ594"/>
  <c r="CJ596"/>
  <c r="CJ598"/>
  <c r="CJ600"/>
  <c r="CJ602"/>
  <c r="CJ604"/>
  <c r="CJ606"/>
  <c r="CJ608"/>
  <c r="CJ610"/>
  <c r="CJ612"/>
  <c r="CJ614"/>
  <c r="CJ616"/>
  <c r="CJ618"/>
  <c r="CJ620"/>
  <c r="CJ622"/>
  <c r="CJ624"/>
  <c r="CJ626"/>
  <c r="CJ628"/>
  <c r="CJ630"/>
  <c r="CJ632"/>
  <c r="CJ417"/>
  <c r="CJ419"/>
  <c r="CJ421"/>
  <c r="CJ423"/>
  <c r="CJ425"/>
  <c r="CJ427"/>
  <c r="CJ429"/>
  <c r="CJ431"/>
  <c r="CJ433"/>
  <c r="CJ435"/>
  <c r="CJ437"/>
  <c r="CJ439"/>
  <c r="CJ441"/>
  <c r="CJ443"/>
  <c r="CJ445"/>
  <c r="CJ447"/>
  <c r="CJ449"/>
  <c r="CJ451"/>
  <c r="CJ453"/>
  <c r="CJ455"/>
  <c r="CJ457"/>
  <c r="CJ459"/>
  <c r="CJ461"/>
  <c r="CJ463"/>
  <c r="CJ465"/>
  <c r="CJ467"/>
  <c r="CJ469"/>
  <c r="CJ471"/>
  <c r="CJ473"/>
  <c r="CJ475"/>
  <c r="CJ477"/>
  <c r="CJ479"/>
  <c r="CJ481"/>
  <c r="CJ483"/>
  <c r="CJ485"/>
  <c r="CJ487"/>
  <c r="CJ489"/>
  <c r="CJ491"/>
  <c r="CJ493"/>
  <c r="CJ497"/>
  <c r="CJ499"/>
  <c r="CJ501"/>
  <c r="CJ503"/>
  <c r="CJ505"/>
  <c r="CJ507"/>
  <c r="CJ509"/>
  <c r="CJ511"/>
  <c r="CJ513"/>
  <c r="CJ515"/>
  <c r="CJ517"/>
  <c r="CJ519"/>
  <c r="CJ521"/>
  <c r="CJ523"/>
  <c r="CJ525"/>
  <c r="CJ527"/>
  <c r="CJ529"/>
  <c r="CJ531"/>
  <c r="CJ533"/>
  <c r="CJ535"/>
  <c r="CJ537"/>
  <c r="CJ539"/>
  <c r="CJ541"/>
  <c r="CJ543"/>
  <c r="CJ545"/>
  <c r="CJ547"/>
  <c r="CJ549"/>
  <c r="CJ551"/>
  <c r="CJ553"/>
  <c r="CJ555"/>
  <c r="CJ557"/>
  <c r="CJ559"/>
  <c r="CJ561"/>
  <c r="CJ563"/>
  <c r="CJ565"/>
  <c r="CJ567"/>
  <c r="CJ569"/>
  <c r="CJ571"/>
  <c r="CJ573"/>
  <c r="CJ575"/>
  <c r="CJ577"/>
  <c r="CJ579"/>
  <c r="CJ581"/>
  <c r="CJ583"/>
  <c r="CJ585"/>
  <c r="CJ587"/>
  <c r="CJ589"/>
  <c r="CJ591"/>
  <c r="CJ593"/>
  <c r="CJ595"/>
  <c r="CJ597"/>
  <c r="CJ599"/>
  <c r="CJ601"/>
  <c r="CJ603"/>
  <c r="CJ605"/>
  <c r="CJ607"/>
  <c r="CJ609"/>
  <c r="CJ611"/>
  <c r="CJ613"/>
  <c r="CJ615"/>
  <c r="CJ617"/>
  <c r="CJ619"/>
  <c r="CJ621"/>
  <c r="CJ623"/>
  <c r="CJ625"/>
  <c r="CJ627"/>
  <c r="CJ629"/>
  <c r="CJ631"/>
  <c r="CJ633"/>
  <c r="CJ635"/>
  <c r="CJ637"/>
  <c r="CJ639"/>
  <c r="CJ641"/>
  <c r="CJ643"/>
  <c r="CJ645"/>
  <c r="CJ647"/>
  <c r="CJ649"/>
  <c r="CJ651"/>
  <c r="CJ653"/>
  <c r="CJ655"/>
  <c r="CJ657"/>
  <c r="CJ659"/>
  <c r="CJ661"/>
  <c r="CJ663"/>
  <c r="CJ665"/>
  <c r="CJ667"/>
  <c r="CJ669"/>
  <c r="CJ671"/>
  <c r="CJ673"/>
  <c r="CJ675"/>
  <c r="CJ677"/>
  <c r="CJ679"/>
  <c r="CJ681"/>
  <c r="CJ683"/>
  <c r="CJ685"/>
  <c r="CJ687"/>
  <c r="CJ689"/>
  <c r="CJ691"/>
  <c r="CJ693"/>
  <c r="CJ695"/>
  <c r="CJ697"/>
  <c r="CJ699"/>
  <c r="CJ701"/>
  <c r="CJ703"/>
  <c r="CJ705"/>
  <c r="CJ707"/>
  <c r="CJ709"/>
  <c r="CJ711"/>
  <c r="CJ713"/>
  <c r="CJ715"/>
  <c r="CJ717"/>
  <c r="CJ719"/>
  <c r="CJ721"/>
  <c r="CJ723"/>
  <c r="CJ725"/>
  <c r="CJ727"/>
  <c r="CJ729"/>
  <c r="CJ731"/>
  <c r="CJ733"/>
  <c r="CJ735"/>
  <c r="CJ737"/>
  <c r="CJ739"/>
  <c r="CJ741"/>
  <c r="CJ743"/>
  <c r="CJ745"/>
  <c r="CJ747"/>
  <c r="CJ749"/>
  <c r="CJ751"/>
  <c r="CJ753"/>
  <c r="CJ755"/>
  <c r="CJ757"/>
  <c r="CJ759"/>
  <c r="CJ761"/>
  <c r="CJ763"/>
  <c r="CJ765"/>
  <c r="CJ767"/>
  <c r="CJ769"/>
  <c r="CJ771"/>
  <c r="CJ773"/>
  <c r="CJ775"/>
  <c r="CJ777"/>
  <c r="CJ779"/>
  <c r="CJ781"/>
  <c r="CJ783"/>
  <c r="CJ785"/>
  <c r="CJ787"/>
  <c r="CJ789"/>
  <c r="CJ791"/>
  <c r="CJ793"/>
  <c r="CJ795"/>
  <c r="CJ797"/>
  <c r="CJ799"/>
  <c r="CJ801"/>
  <c r="CJ803"/>
  <c r="CJ805"/>
  <c r="CJ807"/>
  <c r="CJ809"/>
  <c r="CJ811"/>
  <c r="CJ813"/>
  <c r="CJ815"/>
  <c r="CJ817"/>
  <c r="CJ819"/>
  <c r="CJ821"/>
  <c r="CJ823"/>
  <c r="CJ825"/>
  <c r="CJ827"/>
  <c r="CJ829"/>
  <c r="CJ831"/>
  <c r="CJ833"/>
  <c r="CJ835"/>
  <c r="CJ837"/>
  <c r="CJ839"/>
  <c r="CJ841"/>
  <c r="CJ843"/>
  <c r="CJ845"/>
  <c r="CJ847"/>
  <c r="CJ849"/>
  <c r="CJ851"/>
  <c r="CJ853"/>
  <c r="CJ855"/>
  <c r="CJ857"/>
  <c r="CJ859"/>
  <c r="CJ861"/>
  <c r="CJ634"/>
  <c r="CJ636"/>
  <c r="CJ638"/>
  <c r="CJ640"/>
  <c r="CJ642"/>
  <c r="CJ644"/>
  <c r="CJ646"/>
  <c r="CJ648"/>
  <c r="CJ650"/>
  <c r="CJ652"/>
  <c r="CJ654"/>
  <c r="CJ656"/>
  <c r="CJ658"/>
  <c r="CJ660"/>
  <c r="CJ662"/>
  <c r="CJ664"/>
  <c r="CJ666"/>
  <c r="CJ668"/>
  <c r="CJ670"/>
  <c r="CJ672"/>
  <c r="CJ674"/>
  <c r="CJ676"/>
  <c r="CJ678"/>
  <c r="CJ680"/>
  <c r="CJ682"/>
  <c r="CJ684"/>
  <c r="CJ686"/>
  <c r="CJ688"/>
  <c r="CJ690"/>
  <c r="CJ692"/>
  <c r="CJ694"/>
  <c r="CJ696"/>
  <c r="CJ698"/>
  <c r="CJ700"/>
  <c r="CJ702"/>
  <c r="CJ704"/>
  <c r="CJ706"/>
  <c r="CJ708"/>
  <c r="CJ710"/>
  <c r="CJ712"/>
  <c r="CJ714"/>
  <c r="CJ716"/>
  <c r="CJ718"/>
  <c r="CJ720"/>
  <c r="CJ722"/>
  <c r="CJ724"/>
  <c r="CJ726"/>
  <c r="CJ728"/>
  <c r="CJ730"/>
  <c r="CJ732"/>
  <c r="CJ734"/>
  <c r="CJ736"/>
  <c r="CJ738"/>
  <c r="CJ740"/>
  <c r="CJ742"/>
  <c r="CJ744"/>
  <c r="CJ746"/>
  <c r="CJ748"/>
  <c r="CJ750"/>
  <c r="CJ752"/>
  <c r="CJ754"/>
  <c r="CJ756"/>
  <c r="CJ758"/>
  <c r="CJ760"/>
  <c r="CJ762"/>
  <c r="CJ764"/>
  <c r="CJ766"/>
  <c r="CJ768"/>
  <c r="CJ770"/>
  <c r="CJ772"/>
  <c r="CJ774"/>
  <c r="CJ776"/>
  <c r="CJ778"/>
  <c r="CJ780"/>
  <c r="CJ782"/>
  <c r="CJ784"/>
  <c r="CJ786"/>
  <c r="CJ788"/>
  <c r="CJ790"/>
  <c r="CJ792"/>
  <c r="CJ794"/>
  <c r="CJ796"/>
  <c r="CJ798"/>
  <c r="CJ800"/>
  <c r="CJ802"/>
  <c r="CJ804"/>
  <c r="CJ806"/>
  <c r="CJ808"/>
  <c r="CJ810"/>
  <c r="CJ812"/>
  <c r="CJ814"/>
  <c r="CJ816"/>
  <c r="CJ818"/>
  <c r="CJ820"/>
  <c r="CJ822"/>
  <c r="CJ824"/>
  <c r="CJ826"/>
  <c r="CJ828"/>
  <c r="CJ830"/>
  <c r="CJ832"/>
  <c r="CJ834"/>
  <c r="CJ836"/>
  <c r="CJ838"/>
  <c r="CJ840"/>
  <c r="CJ842"/>
  <c r="CJ844"/>
  <c r="CJ846"/>
  <c r="CJ848"/>
  <c r="CJ850"/>
  <c r="CH4"/>
  <c r="CH6"/>
  <c r="CH8"/>
  <c r="CH5"/>
  <c r="CH7"/>
  <c r="CH9"/>
  <c r="CH10"/>
  <c r="CH12"/>
  <c r="CH14"/>
  <c r="CH16"/>
  <c r="CH18"/>
  <c r="CH20"/>
  <c r="CH11"/>
  <c r="CH13"/>
  <c r="CH15"/>
  <c r="CH17"/>
  <c r="CH19"/>
  <c r="CH21"/>
  <c r="CH22"/>
  <c r="CH23"/>
  <c r="CH25"/>
  <c r="CH27"/>
  <c r="CH29"/>
  <c r="CH31"/>
  <c r="CH33"/>
  <c r="CH35"/>
  <c r="CH24"/>
  <c r="CH26"/>
  <c r="CH28"/>
  <c r="CH30"/>
  <c r="CH32"/>
  <c r="CH34"/>
  <c r="CH36"/>
  <c r="CH38"/>
  <c r="CH39"/>
  <c r="CH41"/>
  <c r="CH43"/>
  <c r="CH45"/>
  <c r="CH47"/>
  <c r="CH49"/>
  <c r="CH51"/>
  <c r="CH53"/>
  <c r="CH55"/>
  <c r="CH57"/>
  <c r="CH37"/>
  <c r="CH40"/>
  <c r="CH42"/>
  <c r="CH44"/>
  <c r="CH46"/>
  <c r="CH48"/>
  <c r="CH50"/>
  <c r="CH52"/>
  <c r="CH54"/>
  <c r="CH56"/>
  <c r="CH58"/>
  <c r="CH60"/>
  <c r="CH62"/>
  <c r="CH64"/>
  <c r="CH59"/>
  <c r="CH63"/>
  <c r="CH65"/>
  <c r="CH67"/>
  <c r="CH69"/>
  <c r="CH71"/>
  <c r="CH73"/>
  <c r="CH75"/>
  <c r="CH77"/>
  <c r="CH79"/>
  <c r="CH81"/>
  <c r="CH83"/>
  <c r="CH85"/>
  <c r="CH87"/>
  <c r="CH61"/>
  <c r="CH66"/>
  <c r="CH68"/>
  <c r="CH70"/>
  <c r="CH72"/>
  <c r="CH74"/>
  <c r="CH76"/>
  <c r="CH78"/>
  <c r="CH80"/>
  <c r="CH82"/>
  <c r="CH84"/>
  <c r="CH86"/>
  <c r="CH88"/>
  <c r="CH90"/>
  <c r="CH92"/>
  <c r="CH94"/>
  <c r="CH96"/>
  <c r="CH98"/>
  <c r="CH100"/>
  <c r="CH102"/>
  <c r="CH104"/>
  <c r="CH106"/>
  <c r="CH108"/>
  <c r="CH110"/>
  <c r="CH112"/>
  <c r="CH114"/>
  <c r="CH116"/>
  <c r="CH118"/>
  <c r="CH120"/>
  <c r="CH122"/>
  <c r="CH124"/>
  <c r="CH126"/>
  <c r="CH128"/>
  <c r="CH130"/>
  <c r="CH132"/>
  <c r="CH134"/>
  <c r="CH136"/>
  <c r="CH138"/>
  <c r="CH89"/>
  <c r="CH91"/>
  <c r="CH93"/>
  <c r="CH95"/>
  <c r="CH97"/>
  <c r="CH99"/>
  <c r="CH101"/>
  <c r="CH103"/>
  <c r="CH105"/>
  <c r="CH107"/>
  <c r="CH109"/>
  <c r="CH111"/>
  <c r="CH113"/>
  <c r="CH115"/>
  <c r="CH117"/>
  <c r="CH119"/>
  <c r="CH121"/>
  <c r="CH123"/>
  <c r="CH125"/>
  <c r="CH127"/>
  <c r="CH129"/>
  <c r="CH131"/>
  <c r="CH133"/>
  <c r="CH135"/>
  <c r="CH137"/>
  <c r="CH139"/>
  <c r="CH141"/>
  <c r="CH143"/>
  <c r="CH140"/>
  <c r="CH145"/>
  <c r="CH147"/>
  <c r="CH149"/>
  <c r="CH151"/>
  <c r="CH153"/>
  <c r="CH155"/>
  <c r="CH157"/>
  <c r="CH159"/>
  <c r="CH161"/>
  <c r="CH163"/>
  <c r="CH165"/>
  <c r="CH167"/>
  <c r="CH169"/>
  <c r="CH171"/>
  <c r="CH173"/>
  <c r="CH175"/>
  <c r="CH177"/>
  <c r="CH179"/>
  <c r="CH181"/>
  <c r="CH183"/>
  <c r="CH185"/>
  <c r="CH187"/>
  <c r="CH189"/>
  <c r="CH191"/>
  <c r="CH193"/>
  <c r="CH195"/>
  <c r="CH142"/>
  <c r="CH144"/>
  <c r="CH146"/>
  <c r="CH148"/>
  <c r="CH150"/>
  <c r="CH152"/>
  <c r="CH154"/>
  <c r="CH156"/>
  <c r="CH158"/>
  <c r="CH160"/>
  <c r="CH162"/>
  <c r="CH164"/>
  <c r="CH166"/>
  <c r="CH168"/>
  <c r="CH170"/>
  <c r="CH172"/>
  <c r="CH174"/>
  <c r="CH176"/>
  <c r="CH178"/>
  <c r="CH180"/>
  <c r="CH182"/>
  <c r="CH184"/>
  <c r="CH186"/>
  <c r="CH188"/>
  <c r="CH190"/>
  <c r="CH192"/>
  <c r="CH194"/>
  <c r="CH196"/>
  <c r="CH198"/>
  <c r="CH200"/>
  <c r="CH202"/>
  <c r="CH204"/>
  <c r="CH206"/>
  <c r="CH208"/>
  <c r="CH210"/>
  <c r="CH212"/>
  <c r="CH214"/>
  <c r="CH216"/>
  <c r="CH218"/>
  <c r="CH220"/>
  <c r="CH222"/>
  <c r="CH224"/>
  <c r="CH226"/>
  <c r="CH228"/>
  <c r="CH230"/>
  <c r="CH232"/>
  <c r="CH234"/>
  <c r="CH236"/>
  <c r="CH238"/>
  <c r="CH240"/>
  <c r="CH242"/>
  <c r="CH244"/>
  <c r="CH246"/>
  <c r="CH248"/>
  <c r="CH250"/>
  <c r="CH252"/>
  <c r="CH254"/>
  <c r="CH256"/>
  <c r="CH258"/>
  <c r="CH260"/>
  <c r="CH262"/>
  <c r="CH264"/>
  <c r="CH266"/>
  <c r="CH268"/>
  <c r="CH270"/>
  <c r="CH272"/>
  <c r="CH274"/>
  <c r="CH276"/>
  <c r="CH278"/>
  <c r="CH280"/>
  <c r="CH282"/>
  <c r="CH284"/>
  <c r="CH286"/>
  <c r="CH288"/>
  <c r="CH290"/>
  <c r="CH292"/>
  <c r="CH294"/>
  <c r="CH296"/>
  <c r="CH298"/>
  <c r="CH300"/>
  <c r="CH302"/>
  <c r="CH304"/>
  <c r="CH197"/>
  <c r="CH199"/>
  <c r="CH201"/>
  <c r="CH203"/>
  <c r="CH205"/>
  <c r="CH207"/>
  <c r="CH209"/>
  <c r="CH211"/>
  <c r="CH213"/>
  <c r="CH215"/>
  <c r="CH217"/>
  <c r="CH219"/>
  <c r="CH221"/>
  <c r="CH223"/>
  <c r="CH225"/>
  <c r="CH227"/>
  <c r="CH229"/>
  <c r="CH231"/>
  <c r="CH233"/>
  <c r="CH235"/>
  <c r="CH237"/>
  <c r="CH239"/>
  <c r="CH241"/>
  <c r="CH243"/>
  <c r="CH245"/>
  <c r="CH247"/>
  <c r="CH249"/>
  <c r="CH251"/>
  <c r="CH253"/>
  <c r="CH255"/>
  <c r="CH257"/>
  <c r="CH259"/>
  <c r="CH261"/>
  <c r="CH263"/>
  <c r="CH265"/>
  <c r="CH267"/>
  <c r="CH269"/>
  <c r="CH271"/>
  <c r="CH273"/>
  <c r="CH275"/>
  <c r="CH277"/>
  <c r="CH279"/>
  <c r="CH281"/>
  <c r="CH283"/>
  <c r="CH285"/>
  <c r="CH287"/>
  <c r="CH289"/>
  <c r="CH291"/>
  <c r="CH293"/>
  <c r="CH295"/>
  <c r="CH297"/>
  <c r="CH299"/>
  <c r="CH301"/>
  <c r="CH303"/>
  <c r="CH305"/>
  <c r="CH307"/>
  <c r="CH309"/>
  <c r="CH311"/>
  <c r="CH313"/>
  <c r="CH315"/>
  <c r="CH317"/>
  <c r="CH319"/>
  <c r="CH321"/>
  <c r="CH323"/>
  <c r="CH325"/>
  <c r="CH327"/>
  <c r="CH329"/>
  <c r="CH331"/>
  <c r="CH333"/>
  <c r="CH335"/>
  <c r="CH337"/>
  <c r="CH339"/>
  <c r="CH341"/>
  <c r="CH343"/>
  <c r="CH345"/>
  <c r="CH347"/>
  <c r="CH349"/>
  <c r="CH351"/>
  <c r="CH353"/>
  <c r="CH355"/>
  <c r="CH357"/>
  <c r="CH359"/>
  <c r="CH361"/>
  <c r="CH363"/>
  <c r="CH365"/>
  <c r="CH367"/>
  <c r="CH369"/>
  <c r="CH371"/>
  <c r="CH373"/>
  <c r="CH375"/>
  <c r="CH377"/>
  <c r="CH379"/>
  <c r="CH381"/>
  <c r="CH383"/>
  <c r="CH385"/>
  <c r="CH387"/>
  <c r="CH389"/>
  <c r="CH391"/>
  <c r="CH393"/>
  <c r="CH395"/>
  <c r="CH397"/>
  <c r="CH399"/>
  <c r="CH401"/>
  <c r="CH403"/>
  <c r="CH405"/>
  <c r="CH407"/>
  <c r="CH409"/>
  <c r="CH411"/>
  <c r="CH413"/>
  <c r="CH306"/>
  <c r="CH308"/>
  <c r="CH310"/>
  <c r="CH312"/>
  <c r="CH314"/>
  <c r="CH316"/>
  <c r="CH318"/>
  <c r="CH320"/>
  <c r="CH322"/>
  <c r="CH324"/>
  <c r="CH326"/>
  <c r="CH328"/>
  <c r="CH330"/>
  <c r="CH332"/>
  <c r="CH334"/>
  <c r="CH336"/>
  <c r="CH338"/>
  <c r="CH340"/>
  <c r="CH342"/>
  <c r="CH344"/>
  <c r="CH346"/>
  <c r="CH348"/>
  <c r="CH350"/>
  <c r="CH352"/>
  <c r="CH354"/>
  <c r="CH356"/>
  <c r="CH358"/>
  <c r="CH360"/>
  <c r="CH362"/>
  <c r="CH364"/>
  <c r="CH366"/>
  <c r="CH368"/>
  <c r="CH370"/>
  <c r="CH372"/>
  <c r="CH374"/>
  <c r="CH376"/>
  <c r="CH378"/>
  <c r="CH380"/>
  <c r="CH382"/>
  <c r="CH384"/>
  <c r="CH386"/>
  <c r="CH388"/>
  <c r="CH390"/>
  <c r="CH392"/>
  <c r="CH394"/>
  <c r="CH396"/>
  <c r="CH398"/>
  <c r="CH400"/>
  <c r="CH402"/>
  <c r="CH404"/>
  <c r="CH406"/>
  <c r="CH408"/>
  <c r="CH410"/>
  <c r="CH412"/>
  <c r="CH414"/>
  <c r="CH416"/>
  <c r="CH418"/>
  <c r="CH420"/>
  <c r="CH422"/>
  <c r="CH424"/>
  <c r="CH426"/>
  <c r="CH428"/>
  <c r="CH430"/>
  <c r="CH432"/>
  <c r="CH434"/>
  <c r="CH436"/>
  <c r="CH438"/>
  <c r="CH440"/>
  <c r="CH442"/>
  <c r="CH444"/>
  <c r="CH446"/>
  <c r="CH448"/>
  <c r="CH450"/>
  <c r="CH452"/>
  <c r="CH454"/>
  <c r="CH456"/>
  <c r="CH458"/>
  <c r="CH460"/>
  <c r="CH462"/>
  <c r="CH464"/>
  <c r="CH466"/>
  <c r="CH468"/>
  <c r="CH470"/>
  <c r="CH472"/>
  <c r="CH474"/>
  <c r="CH476"/>
  <c r="CH478"/>
  <c r="CH480"/>
  <c r="CH482"/>
  <c r="CH484"/>
  <c r="CH486"/>
  <c r="CH488"/>
  <c r="CH490"/>
  <c r="CH492"/>
  <c r="CH494"/>
  <c r="CH496"/>
  <c r="CH498"/>
  <c r="CH500"/>
  <c r="CH502"/>
  <c r="CH504"/>
  <c r="CH506"/>
  <c r="CH508"/>
  <c r="CH510"/>
  <c r="CH512"/>
  <c r="CH514"/>
  <c r="CH516"/>
  <c r="CH518"/>
  <c r="CH520"/>
  <c r="CH522"/>
  <c r="CH524"/>
  <c r="CH526"/>
  <c r="CH528"/>
  <c r="CH530"/>
  <c r="CH532"/>
  <c r="CH534"/>
  <c r="CH536"/>
  <c r="CH538"/>
  <c r="CH540"/>
  <c r="CH542"/>
  <c r="CH544"/>
  <c r="CH546"/>
  <c r="CH548"/>
  <c r="CH550"/>
  <c r="CH552"/>
  <c r="CH554"/>
  <c r="CH556"/>
  <c r="CH558"/>
  <c r="CH560"/>
  <c r="CH562"/>
  <c r="CH564"/>
  <c r="CH566"/>
  <c r="CH568"/>
  <c r="CH570"/>
  <c r="CH572"/>
  <c r="CH574"/>
  <c r="CH576"/>
  <c r="CH578"/>
  <c r="CH580"/>
  <c r="CH582"/>
  <c r="CH584"/>
  <c r="CH586"/>
  <c r="CH588"/>
  <c r="CH590"/>
  <c r="CH592"/>
  <c r="CH594"/>
  <c r="CH596"/>
  <c r="CH598"/>
  <c r="CH600"/>
  <c r="CH602"/>
  <c r="CH604"/>
  <c r="CH606"/>
  <c r="CH608"/>
  <c r="CH610"/>
  <c r="CH612"/>
  <c r="CH614"/>
  <c r="CH616"/>
  <c r="CH618"/>
  <c r="CH620"/>
  <c r="CH622"/>
  <c r="CH624"/>
  <c r="CH626"/>
  <c r="CH628"/>
  <c r="CH630"/>
  <c r="CH632"/>
  <c r="CH415"/>
  <c r="CH417"/>
  <c r="CH419"/>
  <c r="CH421"/>
  <c r="CH423"/>
  <c r="CH425"/>
  <c r="CH427"/>
  <c r="CH429"/>
  <c r="CH431"/>
  <c r="CH433"/>
  <c r="CH435"/>
  <c r="CH437"/>
  <c r="CH439"/>
  <c r="CH441"/>
  <c r="CH443"/>
  <c r="CH445"/>
  <c r="CH447"/>
  <c r="CH449"/>
  <c r="CH451"/>
  <c r="CH453"/>
  <c r="CH455"/>
  <c r="CH457"/>
  <c r="CH459"/>
  <c r="CH461"/>
  <c r="CH463"/>
  <c r="CH465"/>
  <c r="CH467"/>
  <c r="CH469"/>
  <c r="CH471"/>
  <c r="CH473"/>
  <c r="CH475"/>
  <c r="CH477"/>
  <c r="CH479"/>
  <c r="CH481"/>
  <c r="CH483"/>
  <c r="CH485"/>
  <c r="CH487"/>
  <c r="CH489"/>
  <c r="CH491"/>
  <c r="CH493"/>
  <c r="CH495"/>
  <c r="CH497"/>
  <c r="CH499"/>
  <c r="CH501"/>
  <c r="CH503"/>
  <c r="CH505"/>
  <c r="CH507"/>
  <c r="CH509"/>
  <c r="CH511"/>
  <c r="CH513"/>
  <c r="CH515"/>
  <c r="CH517"/>
  <c r="CH519"/>
  <c r="CH521"/>
  <c r="CH523"/>
  <c r="CH525"/>
  <c r="CH527"/>
  <c r="CH529"/>
  <c r="CH531"/>
  <c r="CH533"/>
  <c r="CH535"/>
  <c r="CH537"/>
  <c r="CH539"/>
  <c r="CH541"/>
  <c r="CH543"/>
  <c r="CH545"/>
  <c r="CH547"/>
  <c r="CH549"/>
  <c r="CH551"/>
  <c r="CH553"/>
  <c r="CH555"/>
  <c r="CH557"/>
  <c r="CH559"/>
  <c r="CH561"/>
  <c r="CH563"/>
  <c r="CH565"/>
  <c r="CH567"/>
  <c r="CH569"/>
  <c r="CH571"/>
  <c r="CH573"/>
  <c r="CH575"/>
  <c r="CH577"/>
  <c r="CH579"/>
  <c r="CH581"/>
  <c r="CH583"/>
  <c r="CH585"/>
  <c r="CH587"/>
  <c r="CH589"/>
  <c r="CH591"/>
  <c r="CH593"/>
  <c r="CH595"/>
  <c r="CH597"/>
  <c r="CH599"/>
  <c r="CH601"/>
  <c r="CH603"/>
  <c r="CH605"/>
  <c r="CH607"/>
  <c r="CH609"/>
  <c r="CH611"/>
  <c r="CH613"/>
  <c r="CH615"/>
  <c r="CH617"/>
  <c r="CH619"/>
  <c r="CH621"/>
  <c r="CH623"/>
  <c r="CH625"/>
  <c r="CH627"/>
  <c r="CH629"/>
  <c r="CH631"/>
  <c r="CH633"/>
  <c r="CH635"/>
  <c r="CH637"/>
  <c r="CH639"/>
  <c r="CH641"/>
  <c r="CH643"/>
  <c r="CH645"/>
  <c r="CH647"/>
  <c r="CH649"/>
  <c r="CH651"/>
  <c r="CH653"/>
  <c r="CH655"/>
  <c r="CH657"/>
  <c r="CH659"/>
  <c r="CH661"/>
  <c r="CH663"/>
  <c r="CH665"/>
  <c r="CH667"/>
  <c r="CH669"/>
  <c r="CH671"/>
  <c r="CH673"/>
  <c r="CH675"/>
  <c r="CH677"/>
  <c r="CH679"/>
  <c r="CH681"/>
  <c r="CH683"/>
  <c r="CH685"/>
  <c r="CH687"/>
  <c r="CH689"/>
  <c r="CH691"/>
  <c r="CH693"/>
  <c r="CH695"/>
  <c r="CH697"/>
  <c r="CH699"/>
  <c r="CH701"/>
  <c r="CH705"/>
  <c r="CH707"/>
  <c r="CH709"/>
  <c r="CH711"/>
  <c r="CH713"/>
  <c r="CH715"/>
  <c r="CH717"/>
  <c r="CH719"/>
  <c r="CH721"/>
  <c r="CH723"/>
  <c r="CH725"/>
  <c r="CH727"/>
  <c r="CH729"/>
  <c r="CH731"/>
  <c r="CH733"/>
  <c r="CH735"/>
  <c r="CH737"/>
  <c r="CH739"/>
  <c r="CH741"/>
  <c r="CH743"/>
  <c r="CH745"/>
  <c r="CH747"/>
  <c r="CH749"/>
  <c r="CH751"/>
  <c r="CH753"/>
  <c r="CH755"/>
  <c r="CH757"/>
  <c r="CH759"/>
  <c r="CH761"/>
  <c r="CH763"/>
  <c r="CH765"/>
  <c r="CH767"/>
  <c r="CH769"/>
  <c r="CH771"/>
  <c r="CH773"/>
  <c r="CH775"/>
  <c r="CH777"/>
  <c r="CH779"/>
  <c r="CH781"/>
  <c r="CH783"/>
  <c r="CH785"/>
  <c r="CH787"/>
  <c r="CH789"/>
  <c r="CH791"/>
  <c r="CH793"/>
  <c r="CH795"/>
  <c r="CH797"/>
  <c r="CH799"/>
  <c r="CH801"/>
  <c r="CH803"/>
  <c r="CH805"/>
  <c r="CH807"/>
  <c r="CH809"/>
  <c r="CH811"/>
  <c r="CH813"/>
  <c r="CH815"/>
  <c r="CH817"/>
  <c r="CH819"/>
  <c r="CH821"/>
  <c r="CH823"/>
  <c r="CH825"/>
  <c r="CH827"/>
  <c r="CH829"/>
  <c r="CH831"/>
  <c r="CH833"/>
  <c r="CH835"/>
  <c r="CH837"/>
  <c r="CH839"/>
  <c r="CH841"/>
  <c r="CH843"/>
  <c r="CH845"/>
  <c r="CH847"/>
  <c r="CH849"/>
  <c r="CH851"/>
  <c r="CH853"/>
  <c r="CH855"/>
  <c r="CH857"/>
  <c r="CH859"/>
  <c r="CH861"/>
  <c r="CH634"/>
  <c r="CH636"/>
  <c r="CH638"/>
  <c r="CH640"/>
  <c r="CH642"/>
  <c r="CH644"/>
  <c r="CH646"/>
  <c r="CH648"/>
  <c r="CH650"/>
  <c r="CH652"/>
  <c r="CH654"/>
  <c r="CH656"/>
  <c r="CH658"/>
  <c r="CH660"/>
  <c r="CH662"/>
  <c r="CH664"/>
  <c r="CH666"/>
  <c r="CH668"/>
  <c r="CH670"/>
  <c r="CH672"/>
  <c r="CH674"/>
  <c r="CH676"/>
  <c r="CH678"/>
  <c r="CH680"/>
  <c r="CH682"/>
  <c r="CH684"/>
  <c r="CH686"/>
  <c r="CH688"/>
  <c r="CH690"/>
  <c r="CH692"/>
  <c r="CH694"/>
  <c r="CH696"/>
  <c r="CH698"/>
  <c r="CH700"/>
  <c r="CH702"/>
  <c r="CH704"/>
  <c r="CH706"/>
  <c r="CH708"/>
  <c r="CH710"/>
  <c r="CH712"/>
  <c r="CH714"/>
  <c r="CH716"/>
  <c r="CH718"/>
  <c r="CH720"/>
  <c r="CH722"/>
  <c r="CH724"/>
  <c r="CH726"/>
  <c r="CH728"/>
  <c r="CH730"/>
  <c r="CH732"/>
  <c r="CH734"/>
  <c r="CH736"/>
  <c r="CH738"/>
  <c r="CH740"/>
  <c r="CH742"/>
  <c r="CH744"/>
  <c r="CH746"/>
  <c r="CH748"/>
  <c r="CH750"/>
  <c r="CH752"/>
  <c r="CH754"/>
  <c r="CH756"/>
  <c r="CH758"/>
  <c r="CH760"/>
  <c r="CH762"/>
  <c r="CH764"/>
  <c r="CH766"/>
  <c r="CH768"/>
  <c r="CH770"/>
  <c r="CH772"/>
  <c r="CH774"/>
  <c r="CH776"/>
  <c r="CH778"/>
  <c r="CH780"/>
  <c r="CH782"/>
  <c r="CH784"/>
  <c r="CH786"/>
  <c r="CH788"/>
  <c r="CH790"/>
  <c r="CH792"/>
  <c r="CH794"/>
  <c r="CH796"/>
  <c r="CH798"/>
  <c r="CH800"/>
  <c r="CH802"/>
  <c r="CH804"/>
  <c r="CH808"/>
  <c r="CH810"/>
  <c r="CH812"/>
  <c r="CH814"/>
  <c r="CH816"/>
  <c r="CH818"/>
  <c r="CH820"/>
  <c r="CH822"/>
  <c r="CH824"/>
  <c r="CH826"/>
  <c r="CH828"/>
  <c r="CH830"/>
  <c r="CH832"/>
  <c r="CH834"/>
  <c r="CH836"/>
  <c r="CH838"/>
  <c r="CH840"/>
  <c r="CH842"/>
  <c r="CH844"/>
  <c r="CH846"/>
  <c r="CH848"/>
  <c r="CH850"/>
  <c r="CF4"/>
  <c r="CF6"/>
  <c r="CF8"/>
  <c r="CF5"/>
  <c r="CF7"/>
  <c r="CF9"/>
  <c r="CF10"/>
  <c r="CF12"/>
  <c r="CF14"/>
  <c r="CF16"/>
  <c r="CF18"/>
  <c r="CF20"/>
  <c r="CF11"/>
  <c r="CF13"/>
  <c r="CF15"/>
  <c r="CF17"/>
  <c r="CF19"/>
  <c r="CF21"/>
  <c r="CF23"/>
  <c r="CF25"/>
  <c r="CF27"/>
  <c r="CF29"/>
  <c r="CF31"/>
  <c r="CF33"/>
  <c r="CF35"/>
  <c r="CF22"/>
  <c r="CF24"/>
  <c r="CF26"/>
  <c r="CF28"/>
  <c r="CF30"/>
  <c r="CF32"/>
  <c r="CF34"/>
  <c r="CF36"/>
  <c r="CF38"/>
  <c r="CF37"/>
  <c r="CF39"/>
  <c r="CF41"/>
  <c r="CF43"/>
  <c r="CF45"/>
  <c r="CF47"/>
  <c r="CF49"/>
  <c r="CF51"/>
  <c r="CF53"/>
  <c r="CF55"/>
  <c r="CF57"/>
  <c r="CF40"/>
  <c r="CF42"/>
  <c r="CF44"/>
  <c r="CF46"/>
  <c r="CF48"/>
  <c r="CF50"/>
  <c r="CF52"/>
  <c r="CF54"/>
  <c r="CF56"/>
  <c r="CF58"/>
  <c r="CF60"/>
  <c r="CF62"/>
  <c r="CF64"/>
  <c r="CF61"/>
  <c r="CF65"/>
  <c r="CF67"/>
  <c r="CF69"/>
  <c r="CF71"/>
  <c r="CF73"/>
  <c r="CF75"/>
  <c r="CF77"/>
  <c r="CF79"/>
  <c r="CF81"/>
  <c r="CF83"/>
  <c r="CF85"/>
  <c r="CF87"/>
  <c r="CF59"/>
  <c r="CF63"/>
  <c r="CF66"/>
  <c r="CF68"/>
  <c r="CF70"/>
  <c r="CF72"/>
  <c r="CF74"/>
  <c r="CF76"/>
  <c r="CF78"/>
  <c r="CF80"/>
  <c r="CF82"/>
  <c r="CF84"/>
  <c r="CF86"/>
  <c r="CF88"/>
  <c r="CF90"/>
  <c r="CF92"/>
  <c r="CF94"/>
  <c r="CF96"/>
  <c r="CF98"/>
  <c r="CF100"/>
  <c r="CF102"/>
  <c r="CF104"/>
  <c r="CF106"/>
  <c r="CF108"/>
  <c r="CF110"/>
  <c r="CF112"/>
  <c r="CF114"/>
  <c r="CF116"/>
  <c r="CF118"/>
  <c r="CF120"/>
  <c r="CF122"/>
  <c r="CF124"/>
  <c r="CF126"/>
  <c r="CF128"/>
  <c r="CF130"/>
  <c r="CF132"/>
  <c r="CF134"/>
  <c r="CF136"/>
  <c r="CF138"/>
  <c r="CF89"/>
  <c r="CF91"/>
  <c r="CF93"/>
  <c r="CF95"/>
  <c r="CF97"/>
  <c r="CF99"/>
  <c r="CF101"/>
  <c r="CF103"/>
  <c r="CF105"/>
  <c r="CF107"/>
  <c r="CF109"/>
  <c r="CF111"/>
  <c r="CF113"/>
  <c r="CF115"/>
  <c r="CF117"/>
  <c r="CF119"/>
  <c r="CF121"/>
  <c r="CF123"/>
  <c r="CF125"/>
  <c r="CF127"/>
  <c r="CF129"/>
  <c r="CF131"/>
  <c r="CF133"/>
  <c r="CF135"/>
  <c r="CF137"/>
  <c r="CF139"/>
  <c r="CF141"/>
  <c r="CF143"/>
  <c r="CF142"/>
  <c r="CF145"/>
  <c r="CF147"/>
  <c r="CF149"/>
  <c r="CF151"/>
  <c r="CF153"/>
  <c r="CF155"/>
  <c r="CF157"/>
  <c r="CF159"/>
  <c r="CF161"/>
  <c r="CF163"/>
  <c r="CF165"/>
  <c r="CF167"/>
  <c r="CF169"/>
  <c r="CF171"/>
  <c r="CF173"/>
  <c r="CF175"/>
  <c r="CF177"/>
  <c r="CF179"/>
  <c r="CF181"/>
  <c r="CF183"/>
  <c r="CF185"/>
  <c r="CF187"/>
  <c r="CF189"/>
  <c r="CF191"/>
  <c r="CF193"/>
  <c r="CF195"/>
  <c r="CF140"/>
  <c r="CF144"/>
  <c r="CF146"/>
  <c r="CF148"/>
  <c r="CF150"/>
  <c r="CF152"/>
  <c r="CF154"/>
  <c r="CF156"/>
  <c r="CF158"/>
  <c r="CF160"/>
  <c r="CF162"/>
  <c r="CF164"/>
  <c r="CF166"/>
  <c r="CF168"/>
  <c r="CF170"/>
  <c r="CF172"/>
  <c r="CF174"/>
  <c r="CF176"/>
  <c r="CF178"/>
  <c r="CF180"/>
  <c r="CF182"/>
  <c r="CF184"/>
  <c r="CF186"/>
  <c r="CF188"/>
  <c r="CF190"/>
  <c r="CF192"/>
  <c r="CF194"/>
  <c r="CF196"/>
  <c r="CF198"/>
  <c r="CF200"/>
  <c r="CF202"/>
  <c r="CF204"/>
  <c r="CF206"/>
  <c r="CF208"/>
  <c r="CF210"/>
  <c r="CF212"/>
  <c r="CF214"/>
  <c r="CF216"/>
  <c r="CF218"/>
  <c r="CF220"/>
  <c r="CF222"/>
  <c r="CF224"/>
  <c r="CF226"/>
  <c r="CF228"/>
  <c r="CF230"/>
  <c r="CF232"/>
  <c r="CF234"/>
  <c r="CF236"/>
  <c r="CF238"/>
  <c r="CF240"/>
  <c r="CF242"/>
  <c r="CF244"/>
  <c r="CF246"/>
  <c r="CF248"/>
  <c r="CF250"/>
  <c r="CF252"/>
  <c r="CF254"/>
  <c r="CF256"/>
  <c r="CF258"/>
  <c r="CF260"/>
  <c r="CF262"/>
  <c r="CF264"/>
  <c r="CF266"/>
  <c r="CF268"/>
  <c r="CF270"/>
  <c r="CF272"/>
  <c r="CF274"/>
  <c r="CF276"/>
  <c r="CF278"/>
  <c r="CF280"/>
  <c r="CF282"/>
  <c r="CF284"/>
  <c r="CF286"/>
  <c r="CF288"/>
  <c r="CF290"/>
  <c r="CF292"/>
  <c r="CF294"/>
  <c r="CF296"/>
  <c r="CF298"/>
  <c r="CF300"/>
  <c r="CF302"/>
  <c r="CF304"/>
  <c r="CF197"/>
  <c r="CF199"/>
  <c r="CF201"/>
  <c r="CF203"/>
  <c r="CF205"/>
  <c r="CF207"/>
  <c r="CF209"/>
  <c r="CF211"/>
  <c r="CF213"/>
  <c r="CF215"/>
  <c r="CF217"/>
  <c r="CF219"/>
  <c r="CF221"/>
  <c r="CF223"/>
  <c r="CF225"/>
  <c r="CF227"/>
  <c r="CF229"/>
  <c r="CF231"/>
  <c r="CF233"/>
  <c r="CF235"/>
  <c r="CF237"/>
  <c r="CF239"/>
  <c r="CF241"/>
  <c r="CF243"/>
  <c r="CF245"/>
  <c r="CF247"/>
  <c r="CF249"/>
  <c r="CF251"/>
  <c r="CF253"/>
  <c r="CF255"/>
  <c r="CF257"/>
  <c r="CF259"/>
  <c r="CF261"/>
  <c r="CF263"/>
  <c r="CF265"/>
  <c r="CF267"/>
  <c r="CF269"/>
  <c r="CF271"/>
  <c r="CF273"/>
  <c r="CF275"/>
  <c r="CF277"/>
  <c r="CF279"/>
  <c r="CF281"/>
  <c r="CF283"/>
  <c r="CF285"/>
  <c r="CF287"/>
  <c r="CF289"/>
  <c r="CF291"/>
  <c r="CF293"/>
  <c r="CF295"/>
  <c r="CF297"/>
  <c r="CF299"/>
  <c r="CF301"/>
  <c r="CF303"/>
  <c r="CF305"/>
  <c r="CF307"/>
  <c r="CF309"/>
  <c r="CF311"/>
  <c r="CF313"/>
  <c r="CF315"/>
  <c r="CF317"/>
  <c r="CF319"/>
  <c r="CF321"/>
  <c r="CF323"/>
  <c r="CF325"/>
  <c r="CF327"/>
  <c r="CF329"/>
  <c r="CF331"/>
  <c r="CF333"/>
  <c r="CF335"/>
  <c r="CF337"/>
  <c r="CF339"/>
  <c r="CF341"/>
  <c r="CF343"/>
  <c r="CF345"/>
  <c r="CF347"/>
  <c r="CF349"/>
  <c r="CF351"/>
  <c r="CF353"/>
  <c r="CF355"/>
  <c r="CF357"/>
  <c r="CF359"/>
  <c r="CF361"/>
  <c r="CF363"/>
  <c r="CF365"/>
  <c r="CF367"/>
  <c r="CF369"/>
  <c r="CF371"/>
  <c r="CF373"/>
  <c r="CF375"/>
  <c r="CF377"/>
  <c r="CF379"/>
  <c r="CF381"/>
  <c r="CF383"/>
  <c r="CF385"/>
  <c r="CF387"/>
  <c r="CF389"/>
  <c r="CF391"/>
  <c r="CF393"/>
  <c r="CF395"/>
  <c r="CF397"/>
  <c r="CF399"/>
  <c r="CF401"/>
  <c r="CF403"/>
  <c r="CF405"/>
  <c r="CF407"/>
  <c r="CF409"/>
  <c r="CF411"/>
  <c r="CF413"/>
  <c r="CF306"/>
  <c r="CF308"/>
  <c r="CF310"/>
  <c r="CF312"/>
  <c r="CF314"/>
  <c r="CF316"/>
  <c r="CF318"/>
  <c r="CF320"/>
  <c r="CF322"/>
  <c r="CF324"/>
  <c r="CF326"/>
  <c r="CF328"/>
  <c r="CF330"/>
  <c r="CF332"/>
  <c r="CF334"/>
  <c r="CF336"/>
  <c r="CF338"/>
  <c r="CF340"/>
  <c r="CF342"/>
  <c r="CF344"/>
  <c r="CF346"/>
  <c r="CF348"/>
  <c r="CF350"/>
  <c r="CF352"/>
  <c r="CF354"/>
  <c r="CF356"/>
  <c r="CF358"/>
  <c r="CF360"/>
  <c r="CF362"/>
  <c r="CF364"/>
  <c r="CF366"/>
  <c r="CF368"/>
  <c r="CF370"/>
  <c r="CF372"/>
  <c r="CF374"/>
  <c r="CF376"/>
  <c r="CF378"/>
  <c r="CF380"/>
  <c r="CF382"/>
  <c r="CF384"/>
  <c r="CF386"/>
  <c r="CF388"/>
  <c r="CF390"/>
  <c r="CF392"/>
  <c r="CF394"/>
  <c r="CF396"/>
  <c r="CF398"/>
  <c r="CF400"/>
  <c r="CF402"/>
  <c r="CF404"/>
  <c r="CF406"/>
  <c r="CF408"/>
  <c r="CF410"/>
  <c r="CF412"/>
  <c r="CF414"/>
  <c r="CF416"/>
  <c r="CF415"/>
  <c r="CF418"/>
  <c r="CF420"/>
  <c r="CF422"/>
  <c r="CF424"/>
  <c r="CF426"/>
  <c r="CF428"/>
  <c r="CF430"/>
  <c r="CF432"/>
  <c r="CF434"/>
  <c r="CF436"/>
  <c r="CF438"/>
  <c r="CF440"/>
  <c r="CF442"/>
  <c r="CF444"/>
  <c r="CF446"/>
  <c r="CF448"/>
  <c r="CF450"/>
  <c r="CF452"/>
  <c r="CF454"/>
  <c r="CF456"/>
  <c r="CF458"/>
  <c r="CF460"/>
  <c r="CF462"/>
  <c r="CF464"/>
  <c r="CF466"/>
  <c r="CF468"/>
  <c r="CF470"/>
  <c r="CF472"/>
  <c r="CF474"/>
  <c r="CF476"/>
  <c r="CF478"/>
  <c r="CF480"/>
  <c r="CF482"/>
  <c r="CF484"/>
  <c r="CF486"/>
  <c r="CF488"/>
  <c r="CF490"/>
  <c r="CF492"/>
  <c r="CF494"/>
  <c r="CF496"/>
  <c r="CF498"/>
  <c r="CF500"/>
  <c r="CF502"/>
  <c r="CF504"/>
  <c r="CF506"/>
  <c r="CF508"/>
  <c r="CF510"/>
  <c r="CF512"/>
  <c r="CF514"/>
  <c r="CF516"/>
  <c r="CF518"/>
  <c r="CF520"/>
  <c r="CF524"/>
  <c r="CF526"/>
  <c r="CF528"/>
  <c r="CF530"/>
  <c r="CF532"/>
  <c r="CF534"/>
  <c r="CF536"/>
  <c r="CF538"/>
  <c r="CF540"/>
  <c r="CF542"/>
  <c r="CF544"/>
  <c r="CF546"/>
  <c r="CF548"/>
  <c r="CF550"/>
  <c r="CF552"/>
  <c r="CF554"/>
  <c r="CF556"/>
  <c r="CF558"/>
  <c r="CF560"/>
  <c r="CF562"/>
  <c r="CF564"/>
  <c r="CF566"/>
  <c r="CF568"/>
  <c r="CF570"/>
  <c r="CF572"/>
  <c r="CF574"/>
  <c r="CF576"/>
  <c r="CF578"/>
  <c r="CF580"/>
  <c r="CF582"/>
  <c r="CF584"/>
  <c r="CF586"/>
  <c r="CF588"/>
  <c r="CF590"/>
  <c r="CF592"/>
  <c r="CF594"/>
  <c r="CF596"/>
  <c r="CF598"/>
  <c r="CF600"/>
  <c r="CF602"/>
  <c r="CF604"/>
  <c r="CF606"/>
  <c r="CF608"/>
  <c r="CF610"/>
  <c r="CF612"/>
  <c r="CF614"/>
  <c r="CF616"/>
  <c r="CF618"/>
  <c r="CF620"/>
  <c r="CF622"/>
  <c r="CF624"/>
  <c r="CF626"/>
  <c r="CF628"/>
  <c r="CF630"/>
  <c r="CF632"/>
  <c r="CF417"/>
  <c r="CF419"/>
  <c r="CF421"/>
  <c r="CF423"/>
  <c r="CF425"/>
  <c r="CF427"/>
  <c r="CF429"/>
  <c r="CF431"/>
  <c r="CF433"/>
  <c r="CF435"/>
  <c r="CF437"/>
  <c r="CF439"/>
  <c r="CF441"/>
  <c r="CF443"/>
  <c r="CF445"/>
  <c r="CF447"/>
  <c r="CF449"/>
  <c r="CF451"/>
  <c r="CF453"/>
  <c r="CF455"/>
  <c r="CF457"/>
  <c r="CF459"/>
  <c r="CF461"/>
  <c r="CF463"/>
  <c r="CF465"/>
  <c r="CF467"/>
  <c r="CF469"/>
  <c r="CF471"/>
  <c r="CF473"/>
  <c r="CF475"/>
  <c r="CF477"/>
  <c r="CF479"/>
  <c r="CF483"/>
  <c r="CF485"/>
  <c r="CF487"/>
  <c r="CF489"/>
  <c r="CF491"/>
  <c r="CF493"/>
  <c r="CF495"/>
  <c r="CF497"/>
  <c r="CF499"/>
  <c r="CF501"/>
  <c r="CF503"/>
  <c r="CF505"/>
  <c r="CF507"/>
  <c r="CF509"/>
  <c r="CF511"/>
  <c r="CF513"/>
  <c r="CF515"/>
  <c r="CF517"/>
  <c r="CF519"/>
  <c r="CF521"/>
  <c r="CF523"/>
  <c r="CF525"/>
  <c r="CF527"/>
  <c r="CF529"/>
  <c r="CF531"/>
  <c r="CF533"/>
  <c r="CF535"/>
  <c r="CF537"/>
  <c r="CF539"/>
  <c r="CF541"/>
  <c r="CF543"/>
  <c r="CF545"/>
  <c r="CF547"/>
  <c r="CF549"/>
  <c r="CF551"/>
  <c r="CF553"/>
  <c r="CF555"/>
  <c r="CF557"/>
  <c r="CF559"/>
  <c r="CF561"/>
  <c r="CF563"/>
  <c r="CF565"/>
  <c r="CF567"/>
  <c r="CF569"/>
  <c r="CF571"/>
  <c r="CF573"/>
  <c r="CF577"/>
  <c r="CF579"/>
  <c r="CF581"/>
  <c r="CF583"/>
  <c r="CF587"/>
  <c r="CF589"/>
  <c r="CF591"/>
  <c r="CF593"/>
  <c r="CF595"/>
  <c r="CF597"/>
  <c r="CF599"/>
  <c r="CF601"/>
  <c r="CF603"/>
  <c r="CF605"/>
  <c r="CF607"/>
  <c r="CF609"/>
  <c r="CF611"/>
  <c r="CF613"/>
  <c r="CF615"/>
  <c r="CF617"/>
  <c r="CF619"/>
  <c r="CF621"/>
  <c r="CF623"/>
  <c r="CF625"/>
  <c r="CF627"/>
  <c r="CF629"/>
  <c r="CF631"/>
  <c r="CF633"/>
  <c r="CF635"/>
  <c r="CF637"/>
  <c r="CF639"/>
  <c r="CF641"/>
  <c r="CF643"/>
  <c r="CF645"/>
  <c r="CF647"/>
  <c r="CF649"/>
  <c r="CF651"/>
  <c r="CF653"/>
  <c r="CF655"/>
  <c r="CF657"/>
  <c r="CF659"/>
  <c r="CF661"/>
  <c r="CF663"/>
  <c r="CF665"/>
  <c r="CF667"/>
  <c r="CF669"/>
  <c r="CF671"/>
  <c r="CF673"/>
  <c r="CF675"/>
  <c r="CF677"/>
  <c r="CF679"/>
  <c r="CF681"/>
  <c r="CF683"/>
  <c r="CF685"/>
  <c r="CF687"/>
  <c r="CF689"/>
  <c r="CF691"/>
  <c r="CF693"/>
  <c r="CF695"/>
  <c r="CF697"/>
  <c r="CF699"/>
  <c r="CF701"/>
  <c r="CF703"/>
  <c r="CF705"/>
  <c r="CF707"/>
  <c r="CF709"/>
  <c r="CF711"/>
  <c r="CF713"/>
  <c r="CF715"/>
  <c r="CF717"/>
  <c r="CF719"/>
  <c r="CF721"/>
  <c r="CF723"/>
  <c r="CF725"/>
  <c r="CF727"/>
  <c r="CF729"/>
  <c r="CF731"/>
  <c r="CF733"/>
  <c r="CF735"/>
  <c r="CF737"/>
  <c r="CF739"/>
  <c r="CF741"/>
  <c r="CF743"/>
  <c r="CF745"/>
  <c r="CF747"/>
  <c r="CF749"/>
  <c r="CF751"/>
  <c r="CF753"/>
  <c r="CF755"/>
  <c r="CF757"/>
  <c r="CF759"/>
  <c r="CF761"/>
  <c r="CF763"/>
  <c r="CF765"/>
  <c r="CF767"/>
  <c r="CF769"/>
  <c r="CF771"/>
  <c r="CF773"/>
  <c r="CF775"/>
  <c r="CF777"/>
  <c r="CF779"/>
  <c r="CF781"/>
  <c r="CF783"/>
  <c r="CF785"/>
  <c r="CF787"/>
  <c r="CF789"/>
  <c r="CF791"/>
  <c r="CF793"/>
  <c r="CF795"/>
  <c r="CF797"/>
  <c r="CF799"/>
  <c r="CF801"/>
  <c r="CF803"/>
  <c r="CF805"/>
  <c r="CF807"/>
  <c r="CF809"/>
  <c r="CF811"/>
  <c r="CF813"/>
  <c r="CF815"/>
  <c r="CF817"/>
  <c r="CF819"/>
  <c r="CF821"/>
  <c r="CF823"/>
  <c r="CF825"/>
  <c r="CF827"/>
  <c r="CF829"/>
  <c r="CF831"/>
  <c r="CF833"/>
  <c r="CF835"/>
  <c r="CF837"/>
  <c r="CF839"/>
  <c r="CF841"/>
  <c r="CF843"/>
  <c r="CF845"/>
  <c r="CF847"/>
  <c r="CF849"/>
  <c r="CF851"/>
  <c r="CF853"/>
  <c r="CF855"/>
  <c r="CF857"/>
  <c r="CF859"/>
  <c r="CF861"/>
  <c r="CF634"/>
  <c r="CF636"/>
  <c r="CF638"/>
  <c r="CF640"/>
  <c r="CF642"/>
  <c r="CF644"/>
  <c r="CF646"/>
  <c r="CF648"/>
  <c r="CF650"/>
  <c r="CF652"/>
  <c r="CF654"/>
  <c r="CF656"/>
  <c r="CF658"/>
  <c r="CF660"/>
  <c r="CF662"/>
  <c r="CF664"/>
  <c r="CF666"/>
  <c r="CF668"/>
  <c r="CF670"/>
  <c r="CF672"/>
  <c r="CF674"/>
  <c r="CF676"/>
  <c r="CF678"/>
  <c r="CF680"/>
  <c r="CF682"/>
  <c r="CF684"/>
  <c r="CF686"/>
  <c r="CF688"/>
  <c r="CF690"/>
  <c r="CF692"/>
  <c r="CF694"/>
  <c r="CF696"/>
  <c r="CF698"/>
  <c r="CF700"/>
  <c r="CF702"/>
  <c r="CF704"/>
  <c r="CF706"/>
  <c r="CF708"/>
  <c r="CF710"/>
  <c r="CF712"/>
  <c r="CF714"/>
  <c r="CF716"/>
  <c r="CF718"/>
  <c r="CF720"/>
  <c r="CF722"/>
  <c r="CF724"/>
  <c r="CF726"/>
  <c r="CF728"/>
  <c r="CF730"/>
  <c r="CF732"/>
  <c r="CF734"/>
  <c r="CF736"/>
  <c r="CF738"/>
  <c r="CF740"/>
  <c r="CF742"/>
  <c r="CF744"/>
  <c r="CF746"/>
  <c r="CF748"/>
  <c r="CF750"/>
  <c r="CF752"/>
  <c r="CF754"/>
  <c r="CF756"/>
  <c r="CF758"/>
  <c r="CF760"/>
  <c r="CF762"/>
  <c r="CF764"/>
  <c r="CF766"/>
  <c r="CF768"/>
  <c r="CF770"/>
  <c r="CF772"/>
  <c r="CF774"/>
  <c r="CF776"/>
  <c r="CF778"/>
  <c r="CF780"/>
  <c r="CF782"/>
  <c r="CF784"/>
  <c r="CF786"/>
  <c r="CF788"/>
  <c r="CF790"/>
  <c r="CF792"/>
  <c r="CF794"/>
  <c r="CF796"/>
  <c r="CF798"/>
  <c r="CF800"/>
  <c r="CF802"/>
  <c r="CF804"/>
  <c r="CF806"/>
  <c r="CF808"/>
  <c r="CF810"/>
  <c r="CF812"/>
  <c r="CF814"/>
  <c r="CF816"/>
  <c r="CF818"/>
  <c r="CF820"/>
  <c r="CF822"/>
  <c r="CF824"/>
  <c r="CF826"/>
  <c r="CF828"/>
  <c r="CF830"/>
  <c r="CF832"/>
  <c r="CF834"/>
  <c r="CF836"/>
  <c r="CF838"/>
  <c r="CF840"/>
  <c r="CF842"/>
  <c r="CF844"/>
  <c r="CF846"/>
  <c r="CF848"/>
  <c r="CF850"/>
  <c r="CD4"/>
  <c r="CD6"/>
  <c r="CD8"/>
  <c r="CD5"/>
  <c r="CD7"/>
  <c r="CD9"/>
  <c r="CD10"/>
  <c r="CD12"/>
  <c r="CD14"/>
  <c r="CD16"/>
  <c r="CD18"/>
  <c r="CD20"/>
  <c r="CD11"/>
  <c r="CD13"/>
  <c r="CD15"/>
  <c r="CD17"/>
  <c r="CD19"/>
  <c r="CD21"/>
  <c r="CD22"/>
  <c r="CD23"/>
  <c r="CD25"/>
  <c r="CD27"/>
  <c r="CD29"/>
  <c r="CD31"/>
  <c r="CD33"/>
  <c r="CD35"/>
  <c r="CD24"/>
  <c r="CD26"/>
  <c r="CD28"/>
  <c r="CD30"/>
  <c r="CD32"/>
  <c r="CD34"/>
  <c r="CD36"/>
  <c r="CD38"/>
  <c r="CD39"/>
  <c r="CD41"/>
  <c r="CD43"/>
  <c r="CD45"/>
  <c r="CD47"/>
  <c r="CD49"/>
  <c r="CD51"/>
  <c r="CD53"/>
  <c r="CD55"/>
  <c r="CD57"/>
  <c r="CD37"/>
  <c r="CD40"/>
  <c r="CD42"/>
  <c r="CD44"/>
  <c r="CD46"/>
  <c r="CD48"/>
  <c r="CD50"/>
  <c r="CD52"/>
  <c r="CD54"/>
  <c r="CD56"/>
  <c r="CD58"/>
  <c r="CD60"/>
  <c r="CD62"/>
  <c r="CD64"/>
  <c r="CD59"/>
  <c r="CD63"/>
  <c r="CD65"/>
  <c r="CD67"/>
  <c r="CD69"/>
  <c r="CD71"/>
  <c r="CD73"/>
  <c r="CD75"/>
  <c r="CD77"/>
  <c r="CD79"/>
  <c r="CD81"/>
  <c r="CD83"/>
  <c r="CD85"/>
  <c r="CD87"/>
  <c r="CD61"/>
  <c r="CD66"/>
  <c r="CD68"/>
  <c r="CD70"/>
  <c r="CD72"/>
  <c r="CD74"/>
  <c r="CD76"/>
  <c r="CD78"/>
  <c r="CD80"/>
  <c r="CD82"/>
  <c r="CD84"/>
  <c r="CD86"/>
  <c r="CD88"/>
  <c r="CD90"/>
  <c r="CD92"/>
  <c r="CD94"/>
  <c r="CD96"/>
  <c r="CD98"/>
  <c r="CD100"/>
  <c r="CD102"/>
  <c r="CD104"/>
  <c r="CD106"/>
  <c r="CD108"/>
  <c r="CD110"/>
  <c r="CD112"/>
  <c r="CD114"/>
  <c r="CD116"/>
  <c r="CD118"/>
  <c r="CD120"/>
  <c r="CD122"/>
  <c r="CD124"/>
  <c r="CD126"/>
  <c r="CD128"/>
  <c r="CD130"/>
  <c r="CD132"/>
  <c r="CD134"/>
  <c r="CD136"/>
  <c r="CD138"/>
  <c r="CD89"/>
  <c r="CD91"/>
  <c r="CD93"/>
  <c r="CD95"/>
  <c r="CD97"/>
  <c r="CD99"/>
  <c r="CD101"/>
  <c r="CD103"/>
  <c r="CD105"/>
  <c r="CD107"/>
  <c r="CD109"/>
  <c r="CD111"/>
  <c r="CD113"/>
  <c r="CD115"/>
  <c r="CD117"/>
  <c r="CD119"/>
  <c r="CD121"/>
  <c r="CD123"/>
  <c r="CD125"/>
  <c r="CD127"/>
  <c r="CD129"/>
  <c r="CD131"/>
  <c r="CD133"/>
  <c r="CD135"/>
  <c r="CD137"/>
  <c r="CD139"/>
  <c r="CD141"/>
  <c r="CD143"/>
  <c r="CD140"/>
  <c r="CD145"/>
  <c r="CD147"/>
  <c r="CD149"/>
  <c r="CD151"/>
  <c r="CD153"/>
  <c r="CD155"/>
  <c r="CD157"/>
  <c r="CD159"/>
  <c r="CD161"/>
  <c r="CD163"/>
  <c r="CD165"/>
  <c r="CD167"/>
  <c r="CD169"/>
  <c r="CD171"/>
  <c r="CD173"/>
  <c r="CD175"/>
  <c r="CD177"/>
  <c r="CD179"/>
  <c r="CD181"/>
  <c r="CD183"/>
  <c r="CD185"/>
  <c r="CD187"/>
  <c r="CD189"/>
  <c r="CD191"/>
  <c r="CD193"/>
  <c r="CD195"/>
  <c r="CD142"/>
  <c r="CD144"/>
  <c r="CD146"/>
  <c r="CD148"/>
  <c r="CD150"/>
  <c r="CD152"/>
  <c r="CD154"/>
  <c r="CD156"/>
  <c r="CD158"/>
  <c r="CD160"/>
  <c r="CD162"/>
  <c r="CD164"/>
  <c r="CD166"/>
  <c r="CD168"/>
  <c r="CD170"/>
  <c r="CD172"/>
  <c r="CD174"/>
  <c r="CD176"/>
  <c r="CD178"/>
  <c r="CD180"/>
  <c r="CD182"/>
  <c r="CD184"/>
  <c r="CD186"/>
  <c r="CD188"/>
  <c r="CD190"/>
  <c r="CD192"/>
  <c r="CD194"/>
  <c r="CD196"/>
  <c r="CD198"/>
  <c r="CD200"/>
  <c r="CD202"/>
  <c r="CD204"/>
  <c r="CD206"/>
  <c r="CD208"/>
  <c r="CD210"/>
  <c r="CD212"/>
  <c r="CD214"/>
  <c r="CD216"/>
  <c r="CD218"/>
  <c r="CD220"/>
  <c r="CD222"/>
  <c r="CD224"/>
  <c r="CD226"/>
  <c r="CD228"/>
  <c r="CD230"/>
  <c r="CD232"/>
  <c r="CD234"/>
  <c r="CD236"/>
  <c r="CD238"/>
  <c r="CD240"/>
  <c r="CD242"/>
  <c r="CD244"/>
  <c r="CD246"/>
  <c r="CD248"/>
  <c r="CD250"/>
  <c r="CD252"/>
  <c r="CD254"/>
  <c r="CD256"/>
  <c r="CD258"/>
  <c r="CD260"/>
  <c r="CD262"/>
  <c r="CD264"/>
  <c r="CD266"/>
  <c r="CD268"/>
  <c r="CD270"/>
  <c r="CD272"/>
  <c r="CD274"/>
  <c r="CD276"/>
  <c r="CD278"/>
  <c r="CD280"/>
  <c r="CD282"/>
  <c r="CD284"/>
  <c r="CD286"/>
  <c r="CD288"/>
  <c r="CD290"/>
  <c r="CD292"/>
  <c r="CD294"/>
  <c r="CD296"/>
  <c r="CD298"/>
  <c r="CD300"/>
  <c r="CD302"/>
  <c r="CD304"/>
  <c r="CD197"/>
  <c r="CD199"/>
  <c r="CD201"/>
  <c r="CD203"/>
  <c r="CD205"/>
  <c r="CD207"/>
  <c r="CD209"/>
  <c r="CD211"/>
  <c r="CD213"/>
  <c r="CD215"/>
  <c r="CD217"/>
  <c r="CD219"/>
  <c r="CD221"/>
  <c r="CD223"/>
  <c r="CD225"/>
  <c r="CD227"/>
  <c r="CD229"/>
  <c r="CD231"/>
  <c r="CD233"/>
  <c r="CD235"/>
  <c r="CD237"/>
  <c r="CD239"/>
  <c r="CD241"/>
  <c r="CD243"/>
  <c r="CD245"/>
  <c r="CD247"/>
  <c r="CD249"/>
  <c r="CD251"/>
  <c r="CD253"/>
  <c r="CD255"/>
  <c r="CD257"/>
  <c r="CD259"/>
  <c r="CD261"/>
  <c r="CD263"/>
  <c r="CD265"/>
  <c r="CD267"/>
  <c r="CD269"/>
  <c r="CD271"/>
  <c r="CD273"/>
  <c r="CD275"/>
  <c r="CD277"/>
  <c r="CD279"/>
  <c r="CD281"/>
  <c r="CD283"/>
  <c r="CD285"/>
  <c r="CD287"/>
  <c r="CD289"/>
  <c r="CD291"/>
  <c r="CD293"/>
  <c r="CD295"/>
  <c r="CD297"/>
  <c r="CD299"/>
  <c r="CD301"/>
  <c r="CD303"/>
  <c r="CD305"/>
  <c r="CD307"/>
  <c r="CD309"/>
  <c r="CD311"/>
  <c r="CD313"/>
  <c r="CD315"/>
  <c r="CD317"/>
  <c r="CD319"/>
  <c r="CD321"/>
  <c r="CD323"/>
  <c r="CD325"/>
  <c r="CD327"/>
  <c r="CD329"/>
  <c r="CD331"/>
  <c r="CD333"/>
  <c r="CD335"/>
  <c r="CD337"/>
  <c r="CD339"/>
  <c r="CD341"/>
  <c r="CD343"/>
  <c r="CD345"/>
  <c r="CD347"/>
  <c r="CD349"/>
  <c r="CD351"/>
  <c r="CD353"/>
  <c r="CD355"/>
  <c r="CD357"/>
  <c r="CD359"/>
  <c r="CD361"/>
  <c r="CD363"/>
  <c r="CD365"/>
  <c r="CD367"/>
  <c r="CD369"/>
  <c r="CD371"/>
  <c r="CD373"/>
  <c r="CD375"/>
  <c r="CD377"/>
  <c r="CD379"/>
  <c r="CD381"/>
  <c r="CD383"/>
  <c r="CD385"/>
  <c r="CD387"/>
  <c r="CD389"/>
  <c r="CD391"/>
  <c r="CD393"/>
  <c r="CD395"/>
  <c r="CD397"/>
  <c r="CD399"/>
  <c r="CD401"/>
  <c r="CD403"/>
  <c r="CD405"/>
  <c r="CD407"/>
  <c r="CD409"/>
  <c r="CD411"/>
  <c r="CD413"/>
  <c r="CD306"/>
  <c r="CD308"/>
  <c r="CD310"/>
  <c r="CD312"/>
  <c r="CD314"/>
  <c r="CD316"/>
  <c r="CD318"/>
  <c r="CD320"/>
  <c r="CD322"/>
  <c r="CD324"/>
  <c r="CD326"/>
  <c r="CD328"/>
  <c r="CD330"/>
  <c r="CD332"/>
  <c r="CD334"/>
  <c r="CD336"/>
  <c r="CD338"/>
  <c r="CD340"/>
  <c r="CD342"/>
  <c r="CD344"/>
  <c r="CD346"/>
  <c r="CD348"/>
  <c r="CD350"/>
  <c r="CD352"/>
  <c r="CD354"/>
  <c r="CD356"/>
  <c r="CD358"/>
  <c r="CD360"/>
  <c r="CD362"/>
  <c r="CD364"/>
  <c r="CD366"/>
  <c r="CD368"/>
  <c r="CD370"/>
  <c r="CD372"/>
  <c r="CD374"/>
  <c r="CD376"/>
  <c r="CD378"/>
  <c r="CD380"/>
  <c r="CD382"/>
  <c r="CD384"/>
  <c r="CD386"/>
  <c r="CD388"/>
  <c r="CD390"/>
  <c r="CD392"/>
  <c r="CD394"/>
  <c r="CD396"/>
  <c r="CD398"/>
  <c r="CD400"/>
  <c r="CD402"/>
  <c r="CD404"/>
  <c r="CD406"/>
  <c r="CD408"/>
  <c r="CD410"/>
  <c r="CD412"/>
  <c r="CD414"/>
  <c r="CD416"/>
  <c r="CD418"/>
  <c r="CD420"/>
  <c r="CD422"/>
  <c r="CD424"/>
  <c r="CD426"/>
  <c r="CD428"/>
  <c r="CD430"/>
  <c r="CD432"/>
  <c r="CD434"/>
  <c r="CD436"/>
  <c r="CD438"/>
  <c r="CD440"/>
  <c r="CD442"/>
  <c r="CD444"/>
  <c r="CD446"/>
  <c r="CD448"/>
  <c r="CD450"/>
  <c r="CD452"/>
  <c r="CD454"/>
  <c r="CD456"/>
  <c r="CD458"/>
  <c r="CD460"/>
  <c r="CD462"/>
  <c r="CD464"/>
  <c r="CD466"/>
  <c r="CD468"/>
  <c r="CD470"/>
  <c r="CD472"/>
  <c r="CD474"/>
  <c r="CD476"/>
  <c r="CD478"/>
  <c r="CD480"/>
  <c r="CD482"/>
  <c r="CD484"/>
  <c r="CD486"/>
  <c r="CD488"/>
  <c r="CD492"/>
  <c r="CD494"/>
  <c r="CD496"/>
  <c r="CD498"/>
  <c r="CD500"/>
  <c r="CD502"/>
  <c r="CD504"/>
  <c r="CD506"/>
  <c r="CD508"/>
  <c r="CD510"/>
  <c r="CD512"/>
  <c r="CD514"/>
  <c r="CD516"/>
  <c r="CD518"/>
  <c r="CD520"/>
  <c r="CD522"/>
  <c r="CD524"/>
  <c r="CD526"/>
  <c r="CD528"/>
  <c r="CD530"/>
  <c r="CD532"/>
  <c r="CD534"/>
  <c r="CD536"/>
  <c r="CD538"/>
  <c r="CD540"/>
  <c r="CD542"/>
  <c r="CD544"/>
  <c r="CD546"/>
  <c r="CD548"/>
  <c r="CD550"/>
  <c r="CD552"/>
  <c r="CD554"/>
  <c r="CD556"/>
  <c r="CD558"/>
  <c r="CD560"/>
  <c r="CD562"/>
  <c r="CD564"/>
  <c r="CD566"/>
  <c r="CD568"/>
  <c r="CD570"/>
  <c r="CD572"/>
  <c r="CD574"/>
  <c r="CD576"/>
  <c r="CD578"/>
  <c r="CD580"/>
  <c r="CD582"/>
  <c r="CD584"/>
  <c r="CD586"/>
  <c r="CD588"/>
  <c r="CD590"/>
  <c r="CD594"/>
  <c r="CD596"/>
  <c r="CD598"/>
  <c r="CD600"/>
  <c r="CD604"/>
  <c r="CD606"/>
  <c r="CD608"/>
  <c r="CD610"/>
  <c r="CD612"/>
  <c r="CD614"/>
  <c r="CD616"/>
  <c r="CD618"/>
  <c r="CD620"/>
  <c r="CD622"/>
  <c r="CD624"/>
  <c r="CD626"/>
  <c r="CD628"/>
  <c r="CD630"/>
  <c r="CD632"/>
  <c r="CD415"/>
  <c r="CD417"/>
  <c r="CD419"/>
  <c r="CD421"/>
  <c r="CD423"/>
  <c r="CD425"/>
  <c r="CD427"/>
  <c r="CD429"/>
  <c r="CD431"/>
  <c r="CD433"/>
  <c r="CD435"/>
  <c r="CD437"/>
  <c r="CD439"/>
  <c r="CD441"/>
  <c r="CD443"/>
  <c r="CD445"/>
  <c r="CD447"/>
  <c r="CD449"/>
  <c r="CD451"/>
  <c r="CD453"/>
  <c r="CD455"/>
  <c r="CD457"/>
  <c r="CD459"/>
  <c r="CD461"/>
  <c r="CD463"/>
  <c r="CD465"/>
  <c r="CD467"/>
  <c r="CD469"/>
  <c r="CD471"/>
  <c r="CD473"/>
  <c r="CD475"/>
  <c r="CD477"/>
  <c r="CD479"/>
  <c r="CD481"/>
  <c r="CD483"/>
  <c r="CD485"/>
  <c r="CD487"/>
  <c r="CD489"/>
  <c r="CD491"/>
  <c r="CD493"/>
  <c r="CD495"/>
  <c r="CD497"/>
  <c r="CD499"/>
  <c r="CD501"/>
  <c r="CD503"/>
  <c r="CD505"/>
  <c r="CD507"/>
  <c r="CD509"/>
  <c r="CD511"/>
  <c r="CD513"/>
  <c r="CD515"/>
  <c r="CD517"/>
  <c r="CD519"/>
  <c r="CD521"/>
  <c r="CD523"/>
  <c r="CD525"/>
  <c r="CD527"/>
  <c r="CD529"/>
  <c r="CD531"/>
  <c r="CD533"/>
  <c r="CD535"/>
  <c r="CD537"/>
  <c r="CD539"/>
  <c r="CD541"/>
  <c r="CD543"/>
  <c r="CD545"/>
  <c r="CD547"/>
  <c r="CD549"/>
  <c r="CD551"/>
  <c r="CD553"/>
  <c r="CD555"/>
  <c r="CD557"/>
  <c r="CD559"/>
  <c r="CD561"/>
  <c r="CD563"/>
  <c r="CD565"/>
  <c r="CD567"/>
  <c r="CD571"/>
  <c r="CD573"/>
  <c r="CD575"/>
  <c r="CD577"/>
  <c r="CD579"/>
  <c r="CD581"/>
  <c r="CD583"/>
  <c r="CD585"/>
  <c r="CD587"/>
  <c r="CD589"/>
  <c r="CD591"/>
  <c r="CD593"/>
  <c r="CD595"/>
  <c r="CD597"/>
  <c r="CD599"/>
  <c r="CD601"/>
  <c r="CD603"/>
  <c r="CD605"/>
  <c r="CD607"/>
  <c r="CD609"/>
  <c r="CD611"/>
  <c r="CD613"/>
  <c r="CD615"/>
  <c r="CD617"/>
  <c r="CD619"/>
  <c r="CD621"/>
  <c r="CD623"/>
  <c r="CD625"/>
  <c r="CD627"/>
  <c r="CD629"/>
  <c r="CD631"/>
  <c r="CD633"/>
  <c r="CD635"/>
  <c r="CD637"/>
  <c r="CD639"/>
  <c r="CD641"/>
  <c r="CD643"/>
  <c r="CD645"/>
  <c r="CD647"/>
  <c r="CD649"/>
  <c r="CD651"/>
  <c r="CD653"/>
  <c r="CD655"/>
  <c r="CD657"/>
  <c r="CD659"/>
  <c r="CD661"/>
  <c r="CD663"/>
  <c r="CD665"/>
  <c r="CD667"/>
  <c r="CD669"/>
  <c r="CD671"/>
  <c r="CD673"/>
  <c r="CD675"/>
  <c r="CD677"/>
  <c r="CD679"/>
  <c r="CD681"/>
  <c r="CD683"/>
  <c r="CD685"/>
  <c r="CD687"/>
  <c r="CD689"/>
  <c r="CD691"/>
  <c r="CD693"/>
  <c r="CD695"/>
  <c r="CD697"/>
  <c r="CD699"/>
  <c r="CD701"/>
  <c r="CD703"/>
  <c r="CD705"/>
  <c r="CD707"/>
  <c r="CD709"/>
  <c r="CD711"/>
  <c r="CD713"/>
  <c r="CD715"/>
  <c r="CD717"/>
  <c r="CD719"/>
  <c r="CD721"/>
  <c r="CD723"/>
  <c r="CD725"/>
  <c r="CD727"/>
  <c r="CD729"/>
  <c r="CD731"/>
  <c r="CD733"/>
  <c r="CD735"/>
  <c r="CD737"/>
  <c r="CD739"/>
  <c r="CD741"/>
  <c r="CD743"/>
  <c r="CD745"/>
  <c r="CD747"/>
  <c r="CD749"/>
  <c r="CD751"/>
  <c r="CD753"/>
  <c r="CD755"/>
  <c r="CD757"/>
  <c r="CD759"/>
  <c r="CD761"/>
  <c r="CD763"/>
  <c r="CD765"/>
  <c r="CD767"/>
  <c r="CD769"/>
  <c r="CD771"/>
  <c r="CD773"/>
  <c r="CD775"/>
  <c r="CD777"/>
  <c r="CD779"/>
  <c r="CD781"/>
  <c r="CD783"/>
  <c r="CD785"/>
  <c r="CD787"/>
  <c r="CD789"/>
  <c r="CD791"/>
  <c r="CD793"/>
  <c r="CD795"/>
  <c r="CD797"/>
  <c r="CD799"/>
  <c r="CD801"/>
  <c r="CD803"/>
  <c r="CD805"/>
  <c r="CD807"/>
  <c r="CD809"/>
  <c r="CD811"/>
  <c r="CD813"/>
  <c r="CD815"/>
  <c r="CD817"/>
  <c r="CD819"/>
  <c r="CD821"/>
  <c r="CD823"/>
  <c r="CD825"/>
  <c r="CD827"/>
  <c r="CD829"/>
  <c r="CD831"/>
  <c r="CD833"/>
  <c r="CD835"/>
  <c r="CD837"/>
  <c r="CD839"/>
  <c r="CD841"/>
  <c r="CD843"/>
  <c r="CD845"/>
  <c r="CD847"/>
  <c r="CD849"/>
  <c r="CD853"/>
  <c r="CD855"/>
  <c r="CD857"/>
  <c r="CD859"/>
  <c r="CD861"/>
  <c r="CD634"/>
  <c r="CD636"/>
  <c r="CD638"/>
  <c r="CD640"/>
  <c r="CD642"/>
  <c r="CD644"/>
  <c r="CD646"/>
  <c r="CD648"/>
  <c r="CD650"/>
  <c r="CD652"/>
  <c r="CD654"/>
  <c r="CD656"/>
  <c r="CD658"/>
  <c r="CD660"/>
  <c r="CD662"/>
  <c r="CD664"/>
  <c r="CD666"/>
  <c r="CD668"/>
  <c r="CD670"/>
  <c r="CD672"/>
  <c r="CD674"/>
  <c r="CD676"/>
  <c r="CD678"/>
  <c r="CD680"/>
  <c r="CD682"/>
  <c r="CD684"/>
  <c r="CD686"/>
  <c r="CD688"/>
  <c r="CD690"/>
  <c r="CD692"/>
  <c r="CD694"/>
  <c r="CD696"/>
  <c r="CD698"/>
  <c r="CD700"/>
  <c r="CD702"/>
  <c r="CD704"/>
  <c r="CD706"/>
  <c r="CD708"/>
  <c r="CD710"/>
  <c r="CD712"/>
  <c r="CD714"/>
  <c r="CD716"/>
  <c r="CD718"/>
  <c r="CD720"/>
  <c r="CD722"/>
  <c r="CD724"/>
  <c r="CD726"/>
  <c r="CD728"/>
  <c r="CD730"/>
  <c r="CD732"/>
  <c r="CD734"/>
  <c r="CD736"/>
  <c r="CD738"/>
  <c r="CD740"/>
  <c r="CD742"/>
  <c r="CD744"/>
  <c r="CD746"/>
  <c r="CD748"/>
  <c r="CD750"/>
  <c r="CD752"/>
  <c r="CD754"/>
  <c r="CD756"/>
  <c r="CD758"/>
  <c r="CD760"/>
  <c r="CD762"/>
  <c r="CD764"/>
  <c r="CD766"/>
  <c r="CD768"/>
  <c r="CD770"/>
  <c r="CD772"/>
  <c r="CD774"/>
  <c r="CD776"/>
  <c r="CD778"/>
  <c r="CD780"/>
  <c r="CD782"/>
  <c r="CD784"/>
  <c r="CD786"/>
  <c r="CD788"/>
  <c r="CD790"/>
  <c r="CD792"/>
  <c r="CD794"/>
  <c r="CD796"/>
  <c r="CD798"/>
  <c r="CD800"/>
  <c r="CD802"/>
  <c r="CD804"/>
  <c r="CD806"/>
  <c r="CD808"/>
  <c r="CD810"/>
  <c r="CD812"/>
  <c r="CD814"/>
  <c r="CD816"/>
  <c r="CD818"/>
  <c r="CD820"/>
  <c r="CD822"/>
  <c r="CD824"/>
  <c r="CD826"/>
  <c r="CD828"/>
  <c r="CD830"/>
  <c r="CD832"/>
  <c r="CD834"/>
  <c r="CD836"/>
  <c r="CD838"/>
  <c r="CD840"/>
  <c r="CD842"/>
  <c r="CD844"/>
  <c r="CD846"/>
  <c r="CD848"/>
  <c r="CD850"/>
  <c r="CB4"/>
  <c r="CB6"/>
  <c r="CB8"/>
  <c r="CB5"/>
  <c r="CB7"/>
  <c r="CB9"/>
  <c r="CB10"/>
  <c r="CB12"/>
  <c r="CB14"/>
  <c r="CB16"/>
  <c r="CB18"/>
  <c r="CB20"/>
  <c r="CB11"/>
  <c r="CB13"/>
  <c r="CB15"/>
  <c r="CB17"/>
  <c r="CB19"/>
  <c r="CB21"/>
  <c r="CB23"/>
  <c r="CB25"/>
  <c r="CB27"/>
  <c r="CB29"/>
  <c r="CB31"/>
  <c r="CB33"/>
  <c r="CB35"/>
  <c r="CB22"/>
  <c r="CB24"/>
  <c r="CB26"/>
  <c r="CB28"/>
  <c r="CB30"/>
  <c r="CB32"/>
  <c r="CB34"/>
  <c r="CB36"/>
  <c r="CB38"/>
  <c r="CB37"/>
  <c r="CB39"/>
  <c r="CB41"/>
  <c r="CB43"/>
  <c r="CB45"/>
  <c r="CB47"/>
  <c r="CB49"/>
  <c r="CB51"/>
  <c r="CB53"/>
  <c r="CB55"/>
  <c r="CB57"/>
  <c r="CB40"/>
  <c r="CB42"/>
  <c r="CB44"/>
  <c r="CB46"/>
  <c r="CB48"/>
  <c r="CB50"/>
  <c r="CB52"/>
  <c r="CB54"/>
  <c r="CB56"/>
  <c r="CB58"/>
  <c r="CB60"/>
  <c r="CB62"/>
  <c r="CB64"/>
  <c r="CB61"/>
  <c r="CB65"/>
  <c r="CB67"/>
  <c r="CB69"/>
  <c r="CB71"/>
  <c r="CB73"/>
  <c r="CB75"/>
  <c r="CB77"/>
  <c r="CB79"/>
  <c r="CB81"/>
  <c r="CB83"/>
  <c r="CB85"/>
  <c r="CB87"/>
  <c r="CB59"/>
  <c r="CB63"/>
  <c r="CB66"/>
  <c r="CB68"/>
  <c r="CB70"/>
  <c r="CB72"/>
  <c r="CB74"/>
  <c r="CB76"/>
  <c r="CB78"/>
  <c r="CB80"/>
  <c r="CB82"/>
  <c r="CB84"/>
  <c r="CB86"/>
  <c r="CB88"/>
  <c r="CB90"/>
  <c r="CB92"/>
  <c r="CB94"/>
  <c r="CB96"/>
  <c r="CB98"/>
  <c r="CB100"/>
  <c r="CB102"/>
  <c r="CB104"/>
  <c r="CB106"/>
  <c r="CB108"/>
  <c r="CB110"/>
  <c r="CB112"/>
  <c r="CB114"/>
  <c r="CB116"/>
  <c r="CB118"/>
  <c r="CB120"/>
  <c r="CB122"/>
  <c r="CB124"/>
  <c r="CB126"/>
  <c r="CB128"/>
  <c r="CB130"/>
  <c r="CB132"/>
  <c r="CB134"/>
  <c r="CB136"/>
  <c r="CB138"/>
  <c r="CB89"/>
  <c r="CB91"/>
  <c r="CB93"/>
  <c r="CB95"/>
  <c r="CB97"/>
  <c r="CB99"/>
  <c r="CB101"/>
  <c r="CB103"/>
  <c r="CB105"/>
  <c r="CB107"/>
  <c r="CB109"/>
  <c r="CB111"/>
  <c r="CB113"/>
  <c r="CB115"/>
  <c r="CB117"/>
  <c r="CB119"/>
  <c r="CB121"/>
  <c r="CB123"/>
  <c r="CB125"/>
  <c r="CB127"/>
  <c r="CB129"/>
  <c r="CB131"/>
  <c r="CB133"/>
  <c r="CB135"/>
  <c r="CB137"/>
  <c r="CB139"/>
  <c r="CB141"/>
  <c r="CB143"/>
  <c r="CB142"/>
  <c r="CB145"/>
  <c r="CB147"/>
  <c r="CB149"/>
  <c r="CB151"/>
  <c r="CB153"/>
  <c r="CB155"/>
  <c r="CB157"/>
  <c r="CB159"/>
  <c r="CB161"/>
  <c r="CB163"/>
  <c r="CB165"/>
  <c r="CB167"/>
  <c r="CB169"/>
  <c r="CB171"/>
  <c r="CB173"/>
  <c r="CB175"/>
  <c r="CB177"/>
  <c r="CB179"/>
  <c r="CB181"/>
  <c r="CB183"/>
  <c r="CB185"/>
  <c r="CB187"/>
  <c r="CB189"/>
  <c r="CB191"/>
  <c r="CB193"/>
  <c r="CB195"/>
  <c r="CB140"/>
  <c r="CB144"/>
  <c r="CB146"/>
  <c r="CB148"/>
  <c r="CB150"/>
  <c r="CB152"/>
  <c r="CB154"/>
  <c r="CB156"/>
  <c r="CB158"/>
  <c r="CB160"/>
  <c r="CB162"/>
  <c r="CB164"/>
  <c r="CB166"/>
  <c r="CB168"/>
  <c r="CB170"/>
  <c r="CB172"/>
  <c r="CB174"/>
  <c r="CB176"/>
  <c r="CB178"/>
  <c r="CB180"/>
  <c r="CB182"/>
  <c r="CB184"/>
  <c r="CB186"/>
  <c r="CB188"/>
  <c r="CB190"/>
  <c r="CB192"/>
  <c r="CB194"/>
  <c r="CB196"/>
  <c r="CB198"/>
  <c r="CB200"/>
  <c r="CB202"/>
  <c r="CB204"/>
  <c r="CB206"/>
  <c r="CB208"/>
  <c r="CB210"/>
  <c r="CB212"/>
  <c r="CB214"/>
  <c r="CB216"/>
  <c r="CB218"/>
  <c r="CB220"/>
  <c r="CB222"/>
  <c r="CB224"/>
  <c r="CB226"/>
  <c r="CB228"/>
  <c r="CB230"/>
  <c r="CB232"/>
  <c r="CB234"/>
  <c r="CB236"/>
  <c r="CB238"/>
  <c r="CB240"/>
  <c r="CB242"/>
  <c r="CB244"/>
  <c r="CB246"/>
  <c r="CB248"/>
  <c r="CB250"/>
  <c r="CB252"/>
  <c r="CB254"/>
  <c r="CB256"/>
  <c r="CB258"/>
  <c r="CB260"/>
  <c r="CB262"/>
  <c r="CB264"/>
  <c r="CB266"/>
  <c r="CB268"/>
  <c r="CB270"/>
  <c r="CB272"/>
  <c r="CB274"/>
  <c r="CB276"/>
  <c r="CB278"/>
  <c r="CB280"/>
  <c r="CB282"/>
  <c r="CB284"/>
  <c r="CB286"/>
  <c r="CB288"/>
  <c r="CB290"/>
  <c r="CB292"/>
  <c r="CB294"/>
  <c r="CB296"/>
  <c r="CB298"/>
  <c r="CB300"/>
  <c r="CB302"/>
  <c r="CB304"/>
  <c r="CB197"/>
  <c r="CB199"/>
  <c r="CB201"/>
  <c r="CB203"/>
  <c r="CB205"/>
  <c r="CB207"/>
  <c r="CB209"/>
  <c r="CB211"/>
  <c r="CB213"/>
  <c r="CB215"/>
  <c r="CB217"/>
  <c r="CB219"/>
  <c r="CB221"/>
  <c r="CB223"/>
  <c r="CB225"/>
  <c r="CB227"/>
  <c r="CB229"/>
  <c r="CB231"/>
  <c r="CB233"/>
  <c r="CB235"/>
  <c r="CB237"/>
  <c r="CB239"/>
  <c r="CB241"/>
  <c r="CB243"/>
  <c r="CB245"/>
  <c r="CB247"/>
  <c r="CB249"/>
  <c r="CB251"/>
  <c r="CB253"/>
  <c r="CB255"/>
  <c r="CB257"/>
  <c r="CB259"/>
  <c r="CB261"/>
  <c r="CB263"/>
  <c r="CB265"/>
  <c r="CB267"/>
  <c r="CB269"/>
  <c r="CB271"/>
  <c r="CB273"/>
  <c r="CB275"/>
  <c r="CB277"/>
  <c r="CB279"/>
  <c r="CB281"/>
  <c r="CB283"/>
  <c r="CB285"/>
  <c r="CB287"/>
  <c r="CB289"/>
  <c r="CB291"/>
  <c r="CB293"/>
  <c r="CB295"/>
  <c r="CB297"/>
  <c r="CB299"/>
  <c r="CB301"/>
  <c r="CB303"/>
  <c r="CB305"/>
  <c r="CB307"/>
  <c r="CB309"/>
  <c r="CB311"/>
  <c r="CB313"/>
  <c r="CB315"/>
  <c r="CB317"/>
  <c r="CB319"/>
  <c r="CB321"/>
  <c r="CB323"/>
  <c r="CB325"/>
  <c r="CB327"/>
  <c r="CB329"/>
  <c r="CB331"/>
  <c r="CB333"/>
  <c r="CB335"/>
  <c r="CB337"/>
  <c r="CB339"/>
  <c r="CB341"/>
  <c r="CB343"/>
  <c r="CB345"/>
  <c r="CB347"/>
  <c r="CB349"/>
  <c r="CB351"/>
  <c r="CB353"/>
  <c r="CB355"/>
  <c r="CB357"/>
  <c r="CB359"/>
  <c r="CB361"/>
  <c r="CB363"/>
  <c r="CB365"/>
  <c r="CB367"/>
  <c r="CB369"/>
  <c r="CB371"/>
  <c r="CB373"/>
  <c r="CB375"/>
  <c r="CB377"/>
  <c r="CB379"/>
  <c r="CB381"/>
  <c r="CB383"/>
  <c r="CB385"/>
  <c r="CB387"/>
  <c r="CB389"/>
  <c r="CB391"/>
  <c r="CB393"/>
  <c r="CB395"/>
  <c r="CB397"/>
  <c r="CB399"/>
  <c r="CB401"/>
  <c r="CB403"/>
  <c r="CB405"/>
  <c r="CB407"/>
  <c r="CB409"/>
  <c r="CB411"/>
  <c r="CB413"/>
  <c r="CB306"/>
  <c r="CB308"/>
  <c r="CB310"/>
  <c r="CB312"/>
  <c r="CB314"/>
  <c r="CB316"/>
  <c r="CB318"/>
  <c r="CB320"/>
  <c r="CB322"/>
  <c r="CB324"/>
  <c r="CB326"/>
  <c r="CB328"/>
  <c r="CB330"/>
  <c r="CB332"/>
  <c r="CB334"/>
  <c r="CB336"/>
  <c r="CB338"/>
  <c r="CB340"/>
  <c r="CB342"/>
  <c r="CB344"/>
  <c r="CB346"/>
  <c r="CB348"/>
  <c r="CB350"/>
  <c r="CB352"/>
  <c r="CB354"/>
  <c r="CB356"/>
  <c r="CB358"/>
  <c r="CB360"/>
  <c r="CB362"/>
  <c r="CB364"/>
  <c r="CB366"/>
  <c r="CB368"/>
  <c r="CB370"/>
  <c r="CB372"/>
  <c r="CB374"/>
  <c r="CB376"/>
  <c r="CB378"/>
  <c r="CB380"/>
  <c r="CB382"/>
  <c r="CB384"/>
  <c r="CB386"/>
  <c r="CB388"/>
  <c r="CB390"/>
  <c r="CB392"/>
  <c r="CB394"/>
  <c r="CB396"/>
  <c r="CB398"/>
  <c r="CB400"/>
  <c r="CB402"/>
  <c r="CB404"/>
  <c r="CB406"/>
  <c r="CB408"/>
  <c r="CB410"/>
  <c r="CB412"/>
  <c r="CB414"/>
  <c r="CB416"/>
  <c r="CB415"/>
  <c r="CB418"/>
  <c r="CB420"/>
  <c r="CB422"/>
  <c r="CB424"/>
  <c r="CB426"/>
  <c r="CB428"/>
  <c r="CB430"/>
  <c r="CB432"/>
  <c r="CB434"/>
  <c r="CB436"/>
  <c r="CB438"/>
  <c r="CB440"/>
  <c r="CB442"/>
  <c r="CB444"/>
  <c r="CB446"/>
  <c r="CB448"/>
  <c r="CB450"/>
  <c r="CB452"/>
  <c r="CB454"/>
  <c r="CB456"/>
  <c r="CB458"/>
  <c r="CB460"/>
  <c r="CB462"/>
  <c r="CB464"/>
  <c r="CB466"/>
  <c r="CB468"/>
  <c r="CB470"/>
  <c r="CB472"/>
  <c r="CB474"/>
  <c r="CB476"/>
  <c r="CB478"/>
  <c r="CB480"/>
  <c r="CB482"/>
  <c r="CB484"/>
  <c r="CB486"/>
  <c r="CB488"/>
  <c r="CB490"/>
  <c r="CB492"/>
  <c r="CB494"/>
  <c r="CB496"/>
  <c r="CB498"/>
  <c r="CB500"/>
  <c r="CB502"/>
  <c r="CB504"/>
  <c r="CB506"/>
  <c r="CB508"/>
  <c r="CB510"/>
  <c r="CB512"/>
  <c r="CB514"/>
  <c r="CB516"/>
  <c r="CB518"/>
  <c r="CB520"/>
  <c r="CB522"/>
  <c r="CB524"/>
  <c r="CB526"/>
  <c r="CB528"/>
  <c r="CB530"/>
  <c r="CB532"/>
  <c r="CB534"/>
  <c r="CB536"/>
  <c r="CB538"/>
  <c r="CB540"/>
  <c r="CB542"/>
  <c r="CB544"/>
  <c r="CB546"/>
  <c r="CB548"/>
  <c r="CB550"/>
  <c r="CB552"/>
  <c r="CB554"/>
  <c r="CB556"/>
  <c r="CB558"/>
  <c r="CB560"/>
  <c r="CB562"/>
  <c r="CB564"/>
  <c r="CB566"/>
  <c r="CB568"/>
  <c r="CB570"/>
  <c r="CB572"/>
  <c r="CB574"/>
  <c r="CB576"/>
  <c r="CB578"/>
  <c r="CB580"/>
  <c r="CB582"/>
  <c r="CB584"/>
  <c r="CB586"/>
  <c r="CB588"/>
  <c r="CB590"/>
  <c r="CB592"/>
  <c r="CB594"/>
  <c r="CB596"/>
  <c r="CB598"/>
  <c r="CB600"/>
  <c r="CB602"/>
  <c r="CB604"/>
  <c r="CB606"/>
  <c r="CB608"/>
  <c r="CB610"/>
  <c r="CB612"/>
  <c r="CB614"/>
  <c r="CB616"/>
  <c r="CB618"/>
  <c r="CB620"/>
  <c r="CB622"/>
  <c r="CB624"/>
  <c r="CB626"/>
  <c r="CB628"/>
  <c r="CB630"/>
  <c r="CB632"/>
  <c r="CB417"/>
  <c r="CB419"/>
  <c r="CB421"/>
  <c r="CB423"/>
  <c r="CB425"/>
  <c r="CB427"/>
  <c r="CB429"/>
  <c r="CB431"/>
  <c r="CB433"/>
  <c r="CB435"/>
  <c r="CB437"/>
  <c r="CB439"/>
  <c r="CB441"/>
  <c r="CB443"/>
  <c r="CB445"/>
  <c r="CB447"/>
  <c r="CB449"/>
  <c r="CB451"/>
  <c r="CB453"/>
  <c r="CB455"/>
  <c r="CB457"/>
  <c r="CB459"/>
  <c r="CB461"/>
  <c r="CB463"/>
  <c r="CB465"/>
  <c r="CB467"/>
  <c r="CB469"/>
  <c r="CB471"/>
  <c r="CB473"/>
  <c r="CB475"/>
  <c r="CB477"/>
  <c r="CB479"/>
  <c r="CB481"/>
  <c r="CB483"/>
  <c r="CB485"/>
  <c r="CB487"/>
  <c r="CB489"/>
  <c r="CB491"/>
  <c r="CB493"/>
  <c r="CB495"/>
  <c r="CB497"/>
  <c r="CB499"/>
  <c r="CB501"/>
  <c r="CB503"/>
  <c r="CB505"/>
  <c r="CB507"/>
  <c r="CB509"/>
  <c r="CB511"/>
  <c r="CB513"/>
  <c r="CB515"/>
  <c r="CB517"/>
  <c r="CB519"/>
  <c r="CB521"/>
  <c r="CB523"/>
  <c r="CB525"/>
  <c r="CB527"/>
  <c r="CB529"/>
  <c r="CB531"/>
  <c r="CB533"/>
  <c r="CB535"/>
  <c r="CB537"/>
  <c r="CB539"/>
  <c r="CB541"/>
  <c r="CB545"/>
  <c r="CB547"/>
  <c r="CB549"/>
  <c r="CB551"/>
  <c r="CB553"/>
  <c r="CB555"/>
  <c r="CB557"/>
  <c r="CB559"/>
  <c r="CB561"/>
  <c r="CB563"/>
  <c r="CB565"/>
  <c r="CB567"/>
  <c r="CB569"/>
  <c r="CB571"/>
  <c r="CB573"/>
  <c r="CB575"/>
  <c r="CB577"/>
  <c r="CB579"/>
  <c r="CB581"/>
  <c r="CB583"/>
  <c r="CB585"/>
  <c r="CB587"/>
  <c r="CB589"/>
  <c r="CB591"/>
  <c r="CB593"/>
  <c r="CB595"/>
  <c r="CB597"/>
  <c r="CB599"/>
  <c r="CB601"/>
  <c r="CB603"/>
  <c r="CB605"/>
  <c r="CB607"/>
  <c r="CB609"/>
  <c r="CB611"/>
  <c r="CB613"/>
  <c r="CB615"/>
  <c r="CB617"/>
  <c r="CB619"/>
  <c r="CB621"/>
  <c r="CB623"/>
  <c r="CB625"/>
  <c r="CB627"/>
  <c r="CB629"/>
  <c r="CB631"/>
  <c r="CB633"/>
  <c r="CB635"/>
  <c r="CB637"/>
  <c r="CB639"/>
  <c r="CB641"/>
  <c r="CB643"/>
  <c r="CB645"/>
  <c r="CB647"/>
  <c r="CB649"/>
  <c r="CB651"/>
  <c r="CB653"/>
  <c r="CB655"/>
  <c r="CB657"/>
  <c r="CB659"/>
  <c r="CB661"/>
  <c r="CB663"/>
  <c r="CB665"/>
  <c r="CB667"/>
  <c r="CB669"/>
  <c r="CB671"/>
  <c r="CB673"/>
  <c r="CB675"/>
  <c r="CB677"/>
  <c r="CB679"/>
  <c r="CB681"/>
  <c r="CB683"/>
  <c r="CB685"/>
  <c r="CB687"/>
  <c r="CB689"/>
  <c r="CB691"/>
  <c r="CB693"/>
  <c r="CB695"/>
  <c r="CB697"/>
  <c r="CB699"/>
  <c r="CB701"/>
  <c r="CB703"/>
  <c r="CB705"/>
  <c r="CB707"/>
  <c r="CB709"/>
  <c r="CB711"/>
  <c r="CB713"/>
  <c r="CB715"/>
  <c r="CB717"/>
  <c r="CB719"/>
  <c r="CB721"/>
  <c r="CB723"/>
  <c r="CB725"/>
  <c r="CB727"/>
  <c r="CB729"/>
  <c r="CB731"/>
  <c r="CB733"/>
  <c r="CB735"/>
  <c r="CB737"/>
  <c r="CB739"/>
  <c r="CB741"/>
  <c r="CB743"/>
  <c r="CB745"/>
  <c r="CB747"/>
  <c r="CB749"/>
  <c r="CB751"/>
  <c r="CB753"/>
  <c r="CB755"/>
  <c r="CB757"/>
  <c r="CB759"/>
  <c r="CB761"/>
  <c r="CB763"/>
  <c r="CB765"/>
  <c r="CB767"/>
  <c r="CB769"/>
  <c r="CB771"/>
  <c r="CB773"/>
  <c r="CB775"/>
  <c r="CB777"/>
  <c r="CB779"/>
  <c r="CB781"/>
  <c r="CB783"/>
  <c r="CB785"/>
  <c r="CB787"/>
  <c r="CB789"/>
  <c r="CB791"/>
  <c r="CB793"/>
  <c r="CB795"/>
  <c r="CB797"/>
  <c r="CB799"/>
  <c r="CB801"/>
  <c r="CB803"/>
  <c r="CB805"/>
  <c r="CB807"/>
  <c r="CB809"/>
  <c r="CB811"/>
  <c r="CB813"/>
  <c r="CB815"/>
  <c r="CB817"/>
  <c r="CB819"/>
  <c r="CB821"/>
  <c r="CB823"/>
  <c r="CB825"/>
  <c r="CB827"/>
  <c r="CB829"/>
  <c r="CB831"/>
  <c r="CB833"/>
  <c r="CB835"/>
  <c r="CB837"/>
  <c r="CB839"/>
  <c r="CB841"/>
  <c r="CB843"/>
  <c r="CB845"/>
  <c r="CB847"/>
  <c r="CB849"/>
  <c r="CB851"/>
  <c r="CB853"/>
  <c r="CB855"/>
  <c r="CB857"/>
  <c r="CB859"/>
  <c r="CB861"/>
  <c r="CB634"/>
  <c r="CB636"/>
  <c r="CB638"/>
  <c r="CB640"/>
  <c r="CB642"/>
  <c r="CB644"/>
  <c r="CB646"/>
  <c r="CB648"/>
  <c r="CB650"/>
  <c r="CB652"/>
  <c r="CB654"/>
  <c r="CB656"/>
  <c r="CB658"/>
  <c r="CB660"/>
  <c r="CB662"/>
  <c r="CB664"/>
  <c r="CB666"/>
  <c r="CB668"/>
  <c r="CB670"/>
  <c r="CB672"/>
  <c r="CB674"/>
  <c r="CB676"/>
  <c r="CB678"/>
  <c r="CB680"/>
  <c r="CB682"/>
  <c r="CB684"/>
  <c r="CB686"/>
  <c r="CB688"/>
  <c r="CB690"/>
  <c r="CB692"/>
  <c r="CB694"/>
  <c r="CB696"/>
  <c r="CB698"/>
  <c r="CB700"/>
  <c r="CB702"/>
  <c r="CB704"/>
  <c r="CB706"/>
  <c r="CB708"/>
  <c r="CB710"/>
  <c r="CB712"/>
  <c r="CB714"/>
  <c r="CB716"/>
  <c r="CB718"/>
  <c r="CB720"/>
  <c r="CB722"/>
  <c r="CB724"/>
  <c r="CB726"/>
  <c r="CB728"/>
  <c r="CB730"/>
  <c r="CB732"/>
  <c r="CB734"/>
  <c r="CB736"/>
  <c r="CB738"/>
  <c r="CB740"/>
  <c r="CB742"/>
  <c r="CB744"/>
  <c r="CB746"/>
  <c r="CB748"/>
  <c r="CB750"/>
  <c r="CB752"/>
  <c r="CB754"/>
  <c r="CB756"/>
  <c r="CB758"/>
  <c r="CB760"/>
  <c r="CB762"/>
  <c r="CB764"/>
  <c r="CB766"/>
  <c r="CB768"/>
  <c r="CB770"/>
  <c r="CB772"/>
  <c r="CB774"/>
  <c r="CB776"/>
  <c r="CB778"/>
  <c r="CB780"/>
  <c r="CB782"/>
  <c r="CB784"/>
  <c r="CB786"/>
  <c r="CB788"/>
  <c r="CB790"/>
  <c r="CB792"/>
  <c r="CB794"/>
  <c r="CB796"/>
  <c r="CB798"/>
  <c r="CB800"/>
  <c r="CB802"/>
  <c r="CB804"/>
  <c r="CB806"/>
  <c r="CB808"/>
  <c r="CB810"/>
  <c r="CB812"/>
  <c r="CB814"/>
  <c r="CB816"/>
  <c r="CB818"/>
  <c r="CB820"/>
  <c r="CB822"/>
  <c r="CB824"/>
  <c r="CB826"/>
  <c r="CB828"/>
  <c r="CB830"/>
  <c r="CB832"/>
  <c r="CB834"/>
  <c r="CB836"/>
  <c r="CB838"/>
  <c r="CB840"/>
  <c r="CB842"/>
  <c r="CB844"/>
  <c r="CB846"/>
  <c r="CB848"/>
  <c r="CB850"/>
  <c r="CB852"/>
  <c r="BZ4"/>
  <c r="BZ6"/>
  <c r="BZ8"/>
  <c r="BZ5"/>
  <c r="BZ7"/>
  <c r="BZ9"/>
  <c r="BZ10"/>
  <c r="BZ12"/>
  <c r="BZ14"/>
  <c r="BZ16"/>
  <c r="BZ18"/>
  <c r="BZ20"/>
  <c r="BZ11"/>
  <c r="BZ13"/>
  <c r="BZ15"/>
  <c r="BZ17"/>
  <c r="BZ19"/>
  <c r="BZ21"/>
  <c r="BZ22"/>
  <c r="BZ23"/>
  <c r="BZ25"/>
  <c r="BZ27"/>
  <c r="BZ29"/>
  <c r="BZ31"/>
  <c r="BZ33"/>
  <c r="BZ35"/>
  <c r="BZ24"/>
  <c r="BZ26"/>
  <c r="BZ28"/>
  <c r="BZ30"/>
  <c r="BZ32"/>
  <c r="BZ34"/>
  <c r="BZ36"/>
  <c r="BZ38"/>
  <c r="BZ39"/>
  <c r="BZ41"/>
  <c r="BZ43"/>
  <c r="BZ45"/>
  <c r="BZ47"/>
  <c r="BZ49"/>
  <c r="BZ51"/>
  <c r="BZ53"/>
  <c r="BZ55"/>
  <c r="BZ57"/>
  <c r="BZ37"/>
  <c r="BZ40"/>
  <c r="BZ42"/>
  <c r="BZ44"/>
  <c r="BZ46"/>
  <c r="BZ48"/>
  <c r="BZ50"/>
  <c r="BZ52"/>
  <c r="BZ54"/>
  <c r="BZ56"/>
  <c r="BZ58"/>
  <c r="BZ60"/>
  <c r="BZ62"/>
  <c r="BZ64"/>
  <c r="BZ59"/>
  <c r="BZ63"/>
  <c r="BZ65"/>
  <c r="BZ67"/>
  <c r="BZ69"/>
  <c r="BZ71"/>
  <c r="BZ73"/>
  <c r="BZ75"/>
  <c r="BZ77"/>
  <c r="BZ79"/>
  <c r="BZ81"/>
  <c r="BZ83"/>
  <c r="BZ85"/>
  <c r="BZ87"/>
  <c r="BZ61"/>
  <c r="BZ66"/>
  <c r="BZ68"/>
  <c r="BZ70"/>
  <c r="BZ72"/>
  <c r="BZ74"/>
  <c r="BZ76"/>
  <c r="BZ78"/>
  <c r="BZ80"/>
  <c r="BZ82"/>
  <c r="BZ84"/>
  <c r="BZ86"/>
  <c r="BZ88"/>
  <c r="BZ90"/>
  <c r="BZ92"/>
  <c r="BZ94"/>
  <c r="BZ96"/>
  <c r="BZ98"/>
  <c r="BZ100"/>
  <c r="BZ102"/>
  <c r="BZ104"/>
  <c r="BZ106"/>
  <c r="BZ108"/>
  <c r="BZ110"/>
  <c r="BZ112"/>
  <c r="BZ114"/>
  <c r="BZ116"/>
  <c r="BZ118"/>
  <c r="BZ120"/>
  <c r="BZ122"/>
  <c r="BZ124"/>
  <c r="BZ126"/>
  <c r="BZ128"/>
  <c r="BZ130"/>
  <c r="BZ132"/>
  <c r="BZ134"/>
  <c r="BZ136"/>
  <c r="BZ138"/>
  <c r="BZ89"/>
  <c r="BZ91"/>
  <c r="BZ93"/>
  <c r="BZ95"/>
  <c r="BZ97"/>
  <c r="BZ99"/>
  <c r="BZ101"/>
  <c r="BZ103"/>
  <c r="BZ105"/>
  <c r="BZ107"/>
  <c r="BZ109"/>
  <c r="BZ111"/>
  <c r="BZ113"/>
  <c r="BZ115"/>
  <c r="BZ117"/>
  <c r="BZ119"/>
  <c r="BZ121"/>
  <c r="BZ123"/>
  <c r="BZ125"/>
  <c r="BZ127"/>
  <c r="BZ129"/>
  <c r="BZ131"/>
  <c r="BZ133"/>
  <c r="BZ135"/>
  <c r="BZ137"/>
  <c r="BZ139"/>
  <c r="BZ141"/>
  <c r="BZ143"/>
  <c r="BZ140"/>
  <c r="BZ145"/>
  <c r="BZ147"/>
  <c r="BZ149"/>
  <c r="BZ151"/>
  <c r="BZ153"/>
  <c r="BZ155"/>
  <c r="BZ157"/>
  <c r="BZ159"/>
  <c r="BZ161"/>
  <c r="BZ163"/>
  <c r="BZ165"/>
  <c r="BZ167"/>
  <c r="BZ169"/>
  <c r="BZ171"/>
  <c r="BZ173"/>
  <c r="BZ175"/>
  <c r="BZ177"/>
  <c r="BZ179"/>
  <c r="BZ181"/>
  <c r="BZ183"/>
  <c r="BZ185"/>
  <c r="BZ187"/>
  <c r="BZ189"/>
  <c r="BZ191"/>
  <c r="BZ193"/>
  <c r="BZ195"/>
  <c r="BZ142"/>
  <c r="BZ144"/>
  <c r="BZ146"/>
  <c r="BZ148"/>
  <c r="BZ150"/>
  <c r="BZ152"/>
  <c r="BZ154"/>
  <c r="BZ156"/>
  <c r="BZ158"/>
  <c r="BZ160"/>
  <c r="BZ162"/>
  <c r="BZ164"/>
  <c r="BZ166"/>
  <c r="BZ168"/>
  <c r="BZ170"/>
  <c r="BZ172"/>
  <c r="BZ174"/>
  <c r="BZ176"/>
  <c r="BZ178"/>
  <c r="BZ180"/>
  <c r="BZ182"/>
  <c r="BZ184"/>
  <c r="BZ186"/>
  <c r="BZ188"/>
  <c r="BZ190"/>
  <c r="BZ192"/>
  <c r="BZ194"/>
  <c r="BZ196"/>
  <c r="BZ198"/>
  <c r="BZ200"/>
  <c r="BZ202"/>
  <c r="BZ204"/>
  <c r="BZ206"/>
  <c r="BZ208"/>
  <c r="BZ210"/>
  <c r="BZ212"/>
  <c r="BZ214"/>
  <c r="BZ216"/>
  <c r="BZ218"/>
  <c r="BZ220"/>
  <c r="BZ222"/>
  <c r="BZ224"/>
  <c r="BZ226"/>
  <c r="BZ228"/>
  <c r="BZ230"/>
  <c r="BZ232"/>
  <c r="BZ234"/>
  <c r="BZ236"/>
  <c r="BZ238"/>
  <c r="BZ240"/>
  <c r="BZ242"/>
  <c r="BZ244"/>
  <c r="BZ246"/>
  <c r="BZ248"/>
  <c r="BZ250"/>
  <c r="BZ252"/>
  <c r="BZ254"/>
  <c r="BZ256"/>
  <c r="BZ258"/>
  <c r="BZ260"/>
  <c r="BZ262"/>
  <c r="BZ264"/>
  <c r="BZ266"/>
  <c r="BZ268"/>
  <c r="BZ270"/>
  <c r="BZ272"/>
  <c r="BZ274"/>
  <c r="BZ276"/>
  <c r="BZ278"/>
  <c r="BZ280"/>
  <c r="BZ282"/>
  <c r="BZ284"/>
  <c r="BZ286"/>
  <c r="BZ288"/>
  <c r="BZ290"/>
  <c r="BZ292"/>
  <c r="BZ294"/>
  <c r="BZ296"/>
  <c r="BZ298"/>
  <c r="BZ300"/>
  <c r="BZ302"/>
  <c r="BZ304"/>
  <c r="BZ197"/>
  <c r="BZ199"/>
  <c r="BZ201"/>
  <c r="BZ203"/>
  <c r="BZ205"/>
  <c r="BZ207"/>
  <c r="BZ209"/>
  <c r="BZ211"/>
  <c r="BZ213"/>
  <c r="BZ215"/>
  <c r="BZ217"/>
  <c r="BZ219"/>
  <c r="BZ221"/>
  <c r="BZ223"/>
  <c r="BZ225"/>
  <c r="BZ227"/>
  <c r="BZ229"/>
  <c r="BZ231"/>
  <c r="BZ233"/>
  <c r="BZ235"/>
  <c r="BZ237"/>
  <c r="BZ239"/>
  <c r="BZ241"/>
  <c r="BZ243"/>
  <c r="BZ245"/>
  <c r="BZ247"/>
  <c r="BZ249"/>
  <c r="BZ251"/>
  <c r="BZ253"/>
  <c r="BZ255"/>
  <c r="BZ257"/>
  <c r="BZ259"/>
  <c r="BZ261"/>
  <c r="BZ263"/>
  <c r="BZ265"/>
  <c r="BZ267"/>
  <c r="BZ269"/>
  <c r="BZ271"/>
  <c r="BZ273"/>
  <c r="BZ275"/>
  <c r="BZ277"/>
  <c r="BZ279"/>
  <c r="BZ281"/>
  <c r="BZ283"/>
  <c r="BZ285"/>
  <c r="BZ287"/>
  <c r="BZ289"/>
  <c r="BZ291"/>
  <c r="BZ293"/>
  <c r="BZ295"/>
  <c r="BZ297"/>
  <c r="BZ299"/>
  <c r="BZ301"/>
  <c r="BZ303"/>
  <c r="BZ305"/>
  <c r="BZ307"/>
  <c r="BZ309"/>
  <c r="BZ311"/>
  <c r="BZ313"/>
  <c r="BZ315"/>
  <c r="BZ317"/>
  <c r="BZ319"/>
  <c r="BZ321"/>
  <c r="BZ323"/>
  <c r="BZ325"/>
  <c r="BZ327"/>
  <c r="BZ329"/>
  <c r="BZ331"/>
  <c r="BZ333"/>
  <c r="BZ335"/>
  <c r="BZ337"/>
  <c r="BZ339"/>
  <c r="BZ341"/>
  <c r="BZ343"/>
  <c r="BZ345"/>
  <c r="BZ347"/>
  <c r="BZ349"/>
  <c r="BZ351"/>
  <c r="BZ353"/>
  <c r="BZ355"/>
  <c r="BZ357"/>
  <c r="BZ359"/>
  <c r="BZ361"/>
  <c r="BZ363"/>
  <c r="BZ365"/>
  <c r="BZ367"/>
  <c r="BZ369"/>
  <c r="BZ371"/>
  <c r="BZ373"/>
  <c r="BZ375"/>
  <c r="BZ377"/>
  <c r="BZ379"/>
  <c r="BZ381"/>
  <c r="BZ383"/>
  <c r="BZ385"/>
  <c r="BZ387"/>
  <c r="BZ389"/>
  <c r="BZ391"/>
  <c r="BZ393"/>
  <c r="BZ395"/>
  <c r="BZ397"/>
  <c r="BZ399"/>
  <c r="BZ401"/>
  <c r="BZ403"/>
  <c r="BZ405"/>
  <c r="BZ407"/>
  <c r="BZ409"/>
  <c r="BZ411"/>
  <c r="BZ413"/>
  <c r="BZ306"/>
  <c r="BZ308"/>
  <c r="BZ310"/>
  <c r="BZ312"/>
  <c r="BZ314"/>
  <c r="BZ316"/>
  <c r="BZ318"/>
  <c r="BZ320"/>
  <c r="BZ322"/>
  <c r="BZ324"/>
  <c r="BZ326"/>
  <c r="BZ328"/>
  <c r="BZ330"/>
  <c r="BZ332"/>
  <c r="BZ334"/>
  <c r="BZ336"/>
  <c r="BZ338"/>
  <c r="BZ340"/>
  <c r="BZ342"/>
  <c r="BZ344"/>
  <c r="BZ346"/>
  <c r="BZ348"/>
  <c r="BZ350"/>
  <c r="BZ352"/>
  <c r="BZ354"/>
  <c r="BZ356"/>
  <c r="BZ358"/>
  <c r="BZ360"/>
  <c r="BZ362"/>
  <c r="BZ364"/>
  <c r="BZ366"/>
  <c r="BZ368"/>
  <c r="BZ370"/>
  <c r="BZ372"/>
  <c r="BZ374"/>
  <c r="BZ376"/>
  <c r="BZ378"/>
  <c r="BZ380"/>
  <c r="BZ382"/>
  <c r="BZ384"/>
  <c r="BZ386"/>
  <c r="BZ388"/>
  <c r="BZ390"/>
  <c r="BZ392"/>
  <c r="BZ394"/>
  <c r="BZ396"/>
  <c r="BZ398"/>
  <c r="BZ400"/>
  <c r="BZ402"/>
  <c r="BZ404"/>
  <c r="BZ406"/>
  <c r="BZ408"/>
  <c r="BZ410"/>
  <c r="BZ412"/>
  <c r="BZ414"/>
  <c r="BZ416"/>
  <c r="BZ418"/>
  <c r="BZ420"/>
  <c r="BZ422"/>
  <c r="BZ424"/>
  <c r="BZ426"/>
  <c r="BZ428"/>
  <c r="BZ430"/>
  <c r="BZ432"/>
  <c r="BZ434"/>
  <c r="BZ436"/>
  <c r="BZ438"/>
  <c r="BZ440"/>
  <c r="BZ442"/>
  <c r="BZ444"/>
  <c r="BZ446"/>
  <c r="BZ448"/>
  <c r="BZ450"/>
  <c r="BZ452"/>
  <c r="BZ454"/>
  <c r="BZ456"/>
  <c r="BZ458"/>
  <c r="BZ460"/>
  <c r="BZ462"/>
  <c r="BZ464"/>
  <c r="BZ466"/>
  <c r="BZ468"/>
  <c r="BZ470"/>
  <c r="BZ472"/>
  <c r="BZ474"/>
  <c r="BZ476"/>
  <c r="BZ480"/>
  <c r="BZ482"/>
  <c r="BZ484"/>
  <c r="BZ486"/>
  <c r="BZ488"/>
  <c r="BZ490"/>
  <c r="BZ492"/>
  <c r="BZ494"/>
  <c r="BZ496"/>
  <c r="BZ498"/>
  <c r="BZ500"/>
  <c r="BZ502"/>
  <c r="BZ504"/>
  <c r="BZ506"/>
  <c r="BZ508"/>
  <c r="BZ510"/>
  <c r="BZ512"/>
  <c r="BZ514"/>
  <c r="BZ516"/>
  <c r="BZ520"/>
  <c r="BZ522"/>
  <c r="BZ524"/>
  <c r="BZ526"/>
  <c r="BZ528"/>
  <c r="BZ530"/>
  <c r="BZ532"/>
  <c r="BZ534"/>
  <c r="BZ536"/>
  <c r="BZ538"/>
  <c r="BZ542"/>
  <c r="BZ544"/>
  <c r="BZ546"/>
  <c r="BZ548"/>
  <c r="BZ550"/>
  <c r="BZ552"/>
  <c r="BZ554"/>
  <c r="BZ556"/>
  <c r="BZ558"/>
  <c r="BZ560"/>
  <c r="BZ562"/>
  <c r="BZ564"/>
  <c r="BZ566"/>
  <c r="BZ568"/>
  <c r="BZ570"/>
  <c r="BZ572"/>
  <c r="BZ574"/>
  <c r="BZ576"/>
  <c r="BZ578"/>
  <c r="BZ580"/>
  <c r="BZ582"/>
  <c r="BZ584"/>
  <c r="BZ586"/>
  <c r="BZ588"/>
  <c r="BZ590"/>
  <c r="BZ592"/>
  <c r="BZ594"/>
  <c r="BZ596"/>
  <c r="BZ598"/>
  <c r="BZ602"/>
  <c r="BZ604"/>
  <c r="BZ606"/>
  <c r="BZ608"/>
  <c r="BZ612"/>
  <c r="BZ614"/>
  <c r="BZ616"/>
  <c r="BZ618"/>
  <c r="BZ620"/>
  <c r="BZ622"/>
  <c r="BZ624"/>
  <c r="BZ626"/>
  <c r="BZ628"/>
  <c r="BZ630"/>
  <c r="BZ632"/>
  <c r="BZ415"/>
  <c r="BZ417"/>
  <c r="BZ419"/>
  <c r="BZ421"/>
  <c r="BZ423"/>
  <c r="BZ425"/>
  <c r="BZ427"/>
  <c r="BZ429"/>
  <c r="BZ431"/>
  <c r="BZ433"/>
  <c r="BZ435"/>
  <c r="BZ437"/>
  <c r="BZ439"/>
  <c r="BZ441"/>
  <c r="BZ443"/>
  <c r="BZ445"/>
  <c r="BZ447"/>
  <c r="BZ449"/>
  <c r="BZ451"/>
  <c r="BZ453"/>
  <c r="BZ455"/>
  <c r="BZ457"/>
  <c r="BZ459"/>
  <c r="BZ461"/>
  <c r="BZ463"/>
  <c r="BZ465"/>
  <c r="BZ467"/>
  <c r="BZ471"/>
  <c r="BZ473"/>
  <c r="BZ475"/>
  <c r="BZ479"/>
  <c r="BZ481"/>
  <c r="BZ483"/>
  <c r="BZ485"/>
  <c r="BZ487"/>
  <c r="BZ489"/>
  <c r="BZ491"/>
  <c r="BZ493"/>
  <c r="BZ495"/>
  <c r="BZ497"/>
  <c r="BZ499"/>
  <c r="BZ501"/>
  <c r="BZ503"/>
  <c r="BZ505"/>
  <c r="BZ507"/>
  <c r="BZ509"/>
  <c r="BZ511"/>
  <c r="BZ513"/>
  <c r="BZ515"/>
  <c r="BZ517"/>
  <c r="BZ519"/>
  <c r="BZ521"/>
  <c r="BZ523"/>
  <c r="BZ525"/>
  <c r="BZ527"/>
  <c r="BZ529"/>
  <c r="BZ531"/>
  <c r="BZ533"/>
  <c r="BZ537"/>
  <c r="BZ539"/>
  <c r="BZ543"/>
  <c r="BZ545"/>
  <c r="BZ547"/>
  <c r="BZ549"/>
  <c r="BZ551"/>
  <c r="BZ553"/>
  <c r="BZ555"/>
  <c r="BZ557"/>
  <c r="BZ559"/>
  <c r="BZ561"/>
  <c r="BZ563"/>
  <c r="BZ565"/>
  <c r="BZ567"/>
  <c r="BZ569"/>
  <c r="BZ571"/>
  <c r="BZ573"/>
  <c r="BZ575"/>
  <c r="BZ577"/>
  <c r="BZ579"/>
  <c r="BZ581"/>
  <c r="BZ583"/>
  <c r="BZ585"/>
  <c r="BZ587"/>
  <c r="BZ589"/>
  <c r="BZ591"/>
  <c r="BZ593"/>
  <c r="BZ595"/>
  <c r="BZ597"/>
  <c r="BZ599"/>
  <c r="BZ603"/>
  <c r="BZ605"/>
  <c r="BZ607"/>
  <c r="BZ609"/>
  <c r="BZ613"/>
  <c r="BZ615"/>
  <c r="BZ617"/>
  <c r="BZ619"/>
  <c r="BZ621"/>
  <c r="BZ623"/>
  <c r="BZ625"/>
  <c r="BZ627"/>
  <c r="BZ629"/>
  <c r="BZ631"/>
  <c r="BZ633"/>
  <c r="BZ635"/>
  <c r="BZ637"/>
  <c r="BZ639"/>
  <c r="BZ641"/>
  <c r="BZ643"/>
  <c r="BZ645"/>
  <c r="BZ647"/>
  <c r="BZ649"/>
  <c r="BZ651"/>
  <c r="BZ653"/>
  <c r="BZ655"/>
  <c r="BZ657"/>
  <c r="BZ659"/>
  <c r="BZ661"/>
  <c r="BZ663"/>
  <c r="BZ665"/>
  <c r="BZ667"/>
  <c r="BZ669"/>
  <c r="BZ671"/>
  <c r="BZ673"/>
  <c r="BZ675"/>
  <c r="BZ677"/>
  <c r="BZ679"/>
  <c r="BZ681"/>
  <c r="BZ683"/>
  <c r="BZ685"/>
  <c r="BZ687"/>
  <c r="BZ689"/>
  <c r="BZ691"/>
  <c r="BZ693"/>
  <c r="BZ695"/>
  <c r="BZ697"/>
  <c r="BZ699"/>
  <c r="BZ701"/>
  <c r="BZ703"/>
  <c r="BZ705"/>
  <c r="BZ707"/>
  <c r="BZ709"/>
  <c r="BZ711"/>
  <c r="BZ713"/>
  <c r="BZ715"/>
  <c r="BZ717"/>
  <c r="BZ719"/>
  <c r="BZ721"/>
  <c r="BZ723"/>
  <c r="BZ725"/>
  <c r="BZ727"/>
  <c r="BZ729"/>
  <c r="BZ731"/>
  <c r="BZ733"/>
  <c r="BZ735"/>
  <c r="BZ737"/>
  <c r="BZ739"/>
  <c r="BZ741"/>
  <c r="BZ743"/>
  <c r="BZ745"/>
  <c r="BZ747"/>
  <c r="BZ749"/>
  <c r="BZ751"/>
  <c r="BZ753"/>
  <c r="BZ755"/>
  <c r="BZ757"/>
  <c r="BZ759"/>
  <c r="BZ761"/>
  <c r="BZ763"/>
  <c r="BZ765"/>
  <c r="BZ767"/>
  <c r="BZ769"/>
  <c r="BZ771"/>
  <c r="BZ773"/>
  <c r="BZ775"/>
  <c r="BZ777"/>
  <c r="BZ779"/>
  <c r="BZ781"/>
  <c r="BZ783"/>
  <c r="BZ785"/>
  <c r="BZ787"/>
  <c r="BZ789"/>
  <c r="BZ791"/>
  <c r="BZ793"/>
  <c r="BZ795"/>
  <c r="BZ797"/>
  <c r="BZ799"/>
  <c r="BZ801"/>
  <c r="BZ803"/>
  <c r="BZ805"/>
  <c r="BZ807"/>
  <c r="BZ809"/>
  <c r="BZ811"/>
  <c r="BZ813"/>
  <c r="BZ815"/>
  <c r="BZ817"/>
  <c r="BZ819"/>
  <c r="BZ821"/>
  <c r="BZ823"/>
  <c r="BZ825"/>
  <c r="BZ827"/>
  <c r="BZ829"/>
  <c r="BZ831"/>
  <c r="BZ833"/>
  <c r="BZ835"/>
  <c r="BZ837"/>
  <c r="BZ839"/>
  <c r="BZ841"/>
  <c r="BZ845"/>
  <c r="BZ847"/>
  <c r="BZ849"/>
  <c r="BZ851"/>
  <c r="BZ853"/>
  <c r="BZ855"/>
  <c r="BZ857"/>
  <c r="BZ859"/>
  <c r="BZ861"/>
  <c r="BZ634"/>
  <c r="BZ636"/>
  <c r="BZ638"/>
  <c r="BZ640"/>
  <c r="BZ642"/>
  <c r="BZ644"/>
  <c r="BZ646"/>
  <c r="BZ648"/>
  <c r="BZ650"/>
  <c r="BZ652"/>
  <c r="BZ654"/>
  <c r="BZ656"/>
  <c r="BZ658"/>
  <c r="BZ660"/>
  <c r="BZ662"/>
  <c r="BZ664"/>
  <c r="BZ666"/>
  <c r="BZ668"/>
  <c r="BZ670"/>
  <c r="BZ672"/>
  <c r="BZ674"/>
  <c r="BZ676"/>
  <c r="BZ678"/>
  <c r="BZ680"/>
  <c r="BZ682"/>
  <c r="BZ684"/>
  <c r="BZ686"/>
  <c r="BZ688"/>
  <c r="BZ690"/>
  <c r="BZ692"/>
  <c r="BZ694"/>
  <c r="BZ696"/>
  <c r="BZ698"/>
  <c r="BZ700"/>
  <c r="BZ702"/>
  <c r="BZ704"/>
  <c r="BZ706"/>
  <c r="BZ708"/>
  <c r="BZ710"/>
  <c r="BZ712"/>
  <c r="BZ714"/>
  <c r="BZ716"/>
  <c r="BZ718"/>
  <c r="BZ720"/>
  <c r="BZ722"/>
  <c r="BZ724"/>
  <c r="BZ726"/>
  <c r="BZ728"/>
  <c r="BZ730"/>
  <c r="BZ732"/>
  <c r="BZ734"/>
  <c r="BZ736"/>
  <c r="BZ738"/>
  <c r="BZ740"/>
  <c r="BZ742"/>
  <c r="BZ744"/>
  <c r="BZ746"/>
  <c r="BZ748"/>
  <c r="BZ750"/>
  <c r="BZ752"/>
  <c r="BZ754"/>
  <c r="BZ756"/>
  <c r="BZ758"/>
  <c r="BZ760"/>
  <c r="BZ762"/>
  <c r="BZ764"/>
  <c r="BZ766"/>
  <c r="BZ768"/>
  <c r="BZ770"/>
  <c r="BZ772"/>
  <c r="BZ774"/>
  <c r="BZ776"/>
  <c r="BZ778"/>
  <c r="BZ780"/>
  <c r="BZ782"/>
  <c r="BZ784"/>
  <c r="BZ786"/>
  <c r="BZ788"/>
  <c r="BZ790"/>
  <c r="BZ792"/>
  <c r="BZ794"/>
  <c r="BZ796"/>
  <c r="BZ798"/>
  <c r="BZ800"/>
  <c r="BZ802"/>
  <c r="BZ804"/>
  <c r="BZ806"/>
  <c r="BZ808"/>
  <c r="BZ810"/>
  <c r="BZ812"/>
  <c r="BZ814"/>
  <c r="BZ816"/>
  <c r="BZ818"/>
  <c r="BZ820"/>
  <c r="BZ822"/>
  <c r="BZ824"/>
  <c r="BZ826"/>
  <c r="BZ828"/>
  <c r="BZ830"/>
  <c r="BZ832"/>
  <c r="BZ834"/>
  <c r="BZ836"/>
  <c r="BZ838"/>
  <c r="BZ840"/>
  <c r="BZ842"/>
  <c r="BZ846"/>
  <c r="BZ848"/>
  <c r="BZ850"/>
  <c r="BZ852"/>
  <c r="BX4"/>
  <c r="BX6"/>
  <c r="BX8"/>
  <c r="BX5"/>
  <c r="BX7"/>
  <c r="BX9"/>
  <c r="BX10"/>
  <c r="BX12"/>
  <c r="BX14"/>
  <c r="BX16"/>
  <c r="BX18"/>
  <c r="BX20"/>
  <c r="BX11"/>
  <c r="BX13"/>
  <c r="BX15"/>
  <c r="BX17"/>
  <c r="BX19"/>
  <c r="BX21"/>
  <c r="BX23"/>
  <c r="BX25"/>
  <c r="BX27"/>
  <c r="BX29"/>
  <c r="BX31"/>
  <c r="BX33"/>
  <c r="BX35"/>
  <c r="BX22"/>
  <c r="BX24"/>
  <c r="BX26"/>
  <c r="BX28"/>
  <c r="BX30"/>
  <c r="BX32"/>
  <c r="BX34"/>
  <c r="BX36"/>
  <c r="BX38"/>
  <c r="BX37"/>
  <c r="BX39"/>
  <c r="BX41"/>
  <c r="BX43"/>
  <c r="BX45"/>
  <c r="BX47"/>
  <c r="BX49"/>
  <c r="BX51"/>
  <c r="BX53"/>
  <c r="BX55"/>
  <c r="BX57"/>
  <c r="BX40"/>
  <c r="BX42"/>
  <c r="BX44"/>
  <c r="BX46"/>
  <c r="BX48"/>
  <c r="BX50"/>
  <c r="BX52"/>
  <c r="BX54"/>
  <c r="BX56"/>
  <c r="BX58"/>
  <c r="BX60"/>
  <c r="BX62"/>
  <c r="BX64"/>
  <c r="BX61"/>
  <c r="BX65"/>
  <c r="BX67"/>
  <c r="BX69"/>
  <c r="BX71"/>
  <c r="BX73"/>
  <c r="BX75"/>
  <c r="BX77"/>
  <c r="BX79"/>
  <c r="BX81"/>
  <c r="BX83"/>
  <c r="BX85"/>
  <c r="BX87"/>
  <c r="BX59"/>
  <c r="BX63"/>
  <c r="BX66"/>
  <c r="BX68"/>
  <c r="BX70"/>
  <c r="BX72"/>
  <c r="BX74"/>
  <c r="BX76"/>
  <c r="BX78"/>
  <c r="BX80"/>
  <c r="BX82"/>
  <c r="BX84"/>
  <c r="BX86"/>
  <c r="BX88"/>
  <c r="BX90"/>
  <c r="BX92"/>
  <c r="BX94"/>
  <c r="BX96"/>
  <c r="BX98"/>
  <c r="BX100"/>
  <c r="BX102"/>
  <c r="BX104"/>
  <c r="BX106"/>
  <c r="BX108"/>
  <c r="BX110"/>
  <c r="BX112"/>
  <c r="BX114"/>
  <c r="BX116"/>
  <c r="BX118"/>
  <c r="BX120"/>
  <c r="BX122"/>
  <c r="BX124"/>
  <c r="BX126"/>
  <c r="BX128"/>
  <c r="BX130"/>
  <c r="BX132"/>
  <c r="BX134"/>
  <c r="BX136"/>
  <c r="BX138"/>
  <c r="BX89"/>
  <c r="BX91"/>
  <c r="BX93"/>
  <c r="BX95"/>
  <c r="BX97"/>
  <c r="BX99"/>
  <c r="BX101"/>
  <c r="BX103"/>
  <c r="BX105"/>
  <c r="BX107"/>
  <c r="BX109"/>
  <c r="BX111"/>
  <c r="BX113"/>
  <c r="BX115"/>
  <c r="BX117"/>
  <c r="BX119"/>
  <c r="BX121"/>
  <c r="BX123"/>
  <c r="BX125"/>
  <c r="BX127"/>
  <c r="BX129"/>
  <c r="BX131"/>
  <c r="BX133"/>
  <c r="BX135"/>
  <c r="BX137"/>
  <c r="BX139"/>
  <c r="BX141"/>
  <c r="BX143"/>
  <c r="BX142"/>
  <c r="BX145"/>
  <c r="BX147"/>
  <c r="BX149"/>
  <c r="BX151"/>
  <c r="BX153"/>
  <c r="BX155"/>
  <c r="BX157"/>
  <c r="BX159"/>
  <c r="BX161"/>
  <c r="BX163"/>
  <c r="BX165"/>
  <c r="BX167"/>
  <c r="BX169"/>
  <c r="BX171"/>
  <c r="BX173"/>
  <c r="BX175"/>
  <c r="BX177"/>
  <c r="BX179"/>
  <c r="BX181"/>
  <c r="BX183"/>
  <c r="BX185"/>
  <c r="BX187"/>
  <c r="BX189"/>
  <c r="BX191"/>
  <c r="BX193"/>
  <c r="BX195"/>
  <c r="BX140"/>
  <c r="BX144"/>
  <c r="BX146"/>
  <c r="BX148"/>
  <c r="BX150"/>
  <c r="BX152"/>
  <c r="BX154"/>
  <c r="BX156"/>
  <c r="BX158"/>
  <c r="BX160"/>
  <c r="BX162"/>
  <c r="BX164"/>
  <c r="BX166"/>
  <c r="BX168"/>
  <c r="BX170"/>
  <c r="BX172"/>
  <c r="BX174"/>
  <c r="BX176"/>
  <c r="BX178"/>
  <c r="BX180"/>
  <c r="BX182"/>
  <c r="BX184"/>
  <c r="BX186"/>
  <c r="BX188"/>
  <c r="BX190"/>
  <c r="BX192"/>
  <c r="BX194"/>
  <c r="BX196"/>
  <c r="BX198"/>
  <c r="BX200"/>
  <c r="BX202"/>
  <c r="BX204"/>
  <c r="BX206"/>
  <c r="BX208"/>
  <c r="BX210"/>
  <c r="BX212"/>
  <c r="BX214"/>
  <c r="BX216"/>
  <c r="BX218"/>
  <c r="BX220"/>
  <c r="BX222"/>
  <c r="BX224"/>
  <c r="BX226"/>
  <c r="BX228"/>
  <c r="BX230"/>
  <c r="BX232"/>
  <c r="BX234"/>
  <c r="BX236"/>
  <c r="BX238"/>
  <c r="BX240"/>
  <c r="BX242"/>
  <c r="BX244"/>
  <c r="BX246"/>
  <c r="BX248"/>
  <c r="BX250"/>
  <c r="BX252"/>
  <c r="BX254"/>
  <c r="BX256"/>
  <c r="BX258"/>
  <c r="BX260"/>
  <c r="BX262"/>
  <c r="BX264"/>
  <c r="BX266"/>
  <c r="BX268"/>
  <c r="BX270"/>
  <c r="BX272"/>
  <c r="BX274"/>
  <c r="BX276"/>
  <c r="BX278"/>
  <c r="BX280"/>
  <c r="BX282"/>
  <c r="BX284"/>
  <c r="BX286"/>
  <c r="BX288"/>
  <c r="BX290"/>
  <c r="BX292"/>
  <c r="BX294"/>
  <c r="BX296"/>
  <c r="BX298"/>
  <c r="BX300"/>
  <c r="BX302"/>
  <c r="BX304"/>
  <c r="BX197"/>
  <c r="BX199"/>
  <c r="BX201"/>
  <c r="BX203"/>
  <c r="BX205"/>
  <c r="BX207"/>
  <c r="BX209"/>
  <c r="BX211"/>
  <c r="BX213"/>
  <c r="BX215"/>
  <c r="BX217"/>
  <c r="BX219"/>
  <c r="BX221"/>
  <c r="BX223"/>
  <c r="BX225"/>
  <c r="BX227"/>
  <c r="BX229"/>
  <c r="BX231"/>
  <c r="BX233"/>
  <c r="BX235"/>
  <c r="BX237"/>
  <c r="BX239"/>
  <c r="BX241"/>
  <c r="BX243"/>
  <c r="BX245"/>
  <c r="BX247"/>
  <c r="BX249"/>
  <c r="BX251"/>
  <c r="BX253"/>
  <c r="BX255"/>
  <c r="BX257"/>
  <c r="BX259"/>
  <c r="BX261"/>
  <c r="BX263"/>
  <c r="BX265"/>
  <c r="BX267"/>
  <c r="BX269"/>
  <c r="BX271"/>
  <c r="BX273"/>
  <c r="BX275"/>
  <c r="BX277"/>
  <c r="BX279"/>
  <c r="BX281"/>
  <c r="BX283"/>
  <c r="BX285"/>
  <c r="BX287"/>
  <c r="BX289"/>
  <c r="BX291"/>
  <c r="BX293"/>
  <c r="BX295"/>
  <c r="BX297"/>
  <c r="BX299"/>
  <c r="BX301"/>
  <c r="BX303"/>
  <c r="BX305"/>
  <c r="BX307"/>
  <c r="BX309"/>
  <c r="BX311"/>
  <c r="BX313"/>
  <c r="BX315"/>
  <c r="BX317"/>
  <c r="BX319"/>
  <c r="BX321"/>
  <c r="BX323"/>
  <c r="BX325"/>
  <c r="BX327"/>
  <c r="BX329"/>
  <c r="BX331"/>
  <c r="BX333"/>
  <c r="BX335"/>
  <c r="BX337"/>
  <c r="BX339"/>
  <c r="BX341"/>
  <c r="BX343"/>
  <c r="BX345"/>
  <c r="BX347"/>
  <c r="BX349"/>
  <c r="BX351"/>
  <c r="BX353"/>
  <c r="BX355"/>
  <c r="BX357"/>
  <c r="BX359"/>
  <c r="BX361"/>
  <c r="BX363"/>
  <c r="BX365"/>
  <c r="BX367"/>
  <c r="BX369"/>
  <c r="BX371"/>
  <c r="BX373"/>
  <c r="BX375"/>
  <c r="BX377"/>
  <c r="BX379"/>
  <c r="BX381"/>
  <c r="BX383"/>
  <c r="BX385"/>
  <c r="BX387"/>
  <c r="BX389"/>
  <c r="BX391"/>
  <c r="BX393"/>
  <c r="BX395"/>
  <c r="BX397"/>
  <c r="BX399"/>
  <c r="BX401"/>
  <c r="BX403"/>
  <c r="BX405"/>
  <c r="BX407"/>
  <c r="BX409"/>
  <c r="BX411"/>
  <c r="BX413"/>
  <c r="BX306"/>
  <c r="BX308"/>
  <c r="BX310"/>
  <c r="BX312"/>
  <c r="BX314"/>
  <c r="BX316"/>
  <c r="BX318"/>
  <c r="BX320"/>
  <c r="BX322"/>
  <c r="BX324"/>
  <c r="BX326"/>
  <c r="BX328"/>
  <c r="BX330"/>
  <c r="BX332"/>
  <c r="BX334"/>
  <c r="BX336"/>
  <c r="BX338"/>
  <c r="BX340"/>
  <c r="BX342"/>
  <c r="BX344"/>
  <c r="BX346"/>
  <c r="BX348"/>
  <c r="BX350"/>
  <c r="BX352"/>
  <c r="BX354"/>
  <c r="BX356"/>
  <c r="BX358"/>
  <c r="BX360"/>
  <c r="BX362"/>
  <c r="BX364"/>
  <c r="BX366"/>
  <c r="BX368"/>
  <c r="BX370"/>
  <c r="BX372"/>
  <c r="BX374"/>
  <c r="BX376"/>
  <c r="BX378"/>
  <c r="BX380"/>
  <c r="BX382"/>
  <c r="BX384"/>
  <c r="BX386"/>
  <c r="BX388"/>
  <c r="BX390"/>
  <c r="BX392"/>
  <c r="BX394"/>
  <c r="BX396"/>
  <c r="BX398"/>
  <c r="BX400"/>
  <c r="BX402"/>
  <c r="BX404"/>
  <c r="BX406"/>
  <c r="BX408"/>
  <c r="BX410"/>
  <c r="BX412"/>
  <c r="BX414"/>
  <c r="BX416"/>
  <c r="BX415"/>
  <c r="BX418"/>
  <c r="BX420"/>
  <c r="BX422"/>
  <c r="BX424"/>
  <c r="BX426"/>
  <c r="BX428"/>
  <c r="BX430"/>
  <c r="BX432"/>
  <c r="BX434"/>
  <c r="BX436"/>
  <c r="BX438"/>
  <c r="BX440"/>
  <c r="BX442"/>
  <c r="BX444"/>
  <c r="BX446"/>
  <c r="BX448"/>
  <c r="BX450"/>
  <c r="BX452"/>
  <c r="BX454"/>
  <c r="BX456"/>
  <c r="BX458"/>
  <c r="BX460"/>
  <c r="BX462"/>
  <c r="BX464"/>
  <c r="BX466"/>
  <c r="BX468"/>
  <c r="BX470"/>
  <c r="BX472"/>
  <c r="BX474"/>
  <c r="BX476"/>
  <c r="BX478"/>
  <c r="BX480"/>
  <c r="BX482"/>
  <c r="BX484"/>
  <c r="BX486"/>
  <c r="BX488"/>
  <c r="BX490"/>
  <c r="BX496"/>
  <c r="BX498"/>
  <c r="BX500"/>
  <c r="BX502"/>
  <c r="BX504"/>
  <c r="BX506"/>
  <c r="BX508"/>
  <c r="BX510"/>
  <c r="BX512"/>
  <c r="BX514"/>
  <c r="BX516"/>
  <c r="BX518"/>
  <c r="BX520"/>
  <c r="BX522"/>
  <c r="BX524"/>
  <c r="BX526"/>
  <c r="BX528"/>
  <c r="BX530"/>
  <c r="BX532"/>
  <c r="BX534"/>
  <c r="BX536"/>
  <c r="BX538"/>
  <c r="BX540"/>
  <c r="BX542"/>
  <c r="BX544"/>
  <c r="BX546"/>
  <c r="BX548"/>
  <c r="BX550"/>
  <c r="BX552"/>
  <c r="BX554"/>
  <c r="BX556"/>
  <c r="BX558"/>
  <c r="BX560"/>
  <c r="BX562"/>
  <c r="BX564"/>
  <c r="BX566"/>
  <c r="BX568"/>
  <c r="BX572"/>
  <c r="BX574"/>
  <c r="BX578"/>
  <c r="BX580"/>
  <c r="BX582"/>
  <c r="BX584"/>
  <c r="BX588"/>
  <c r="BX590"/>
  <c r="BX592"/>
  <c r="BX594"/>
  <c r="BX596"/>
  <c r="BX598"/>
  <c r="BX600"/>
  <c r="BX602"/>
  <c r="BX604"/>
  <c r="BX606"/>
  <c r="BX608"/>
  <c r="BX610"/>
  <c r="BX612"/>
  <c r="BX614"/>
  <c r="BX616"/>
  <c r="BX618"/>
  <c r="BX620"/>
  <c r="BX622"/>
  <c r="BX624"/>
  <c r="BX626"/>
  <c r="BX628"/>
  <c r="BX630"/>
  <c r="BX632"/>
  <c r="BX417"/>
  <c r="BX419"/>
  <c r="BX421"/>
  <c r="BX423"/>
  <c r="BX425"/>
  <c r="BX427"/>
  <c r="BX429"/>
  <c r="BX431"/>
  <c r="BX433"/>
  <c r="BX435"/>
  <c r="BX437"/>
  <c r="BX439"/>
  <c r="BX441"/>
  <c r="BX443"/>
  <c r="BX445"/>
  <c r="BX447"/>
  <c r="BX449"/>
  <c r="BX451"/>
  <c r="BX453"/>
  <c r="BX455"/>
  <c r="BX457"/>
  <c r="BX459"/>
  <c r="BX461"/>
  <c r="BX463"/>
  <c r="BX465"/>
  <c r="BX467"/>
  <c r="BX469"/>
  <c r="BX471"/>
  <c r="BX473"/>
  <c r="BX475"/>
  <c r="BX477"/>
  <c r="BX479"/>
  <c r="BX481"/>
  <c r="BX485"/>
  <c r="BX487"/>
  <c r="BX489"/>
  <c r="BX491"/>
  <c r="BX495"/>
  <c r="BX497"/>
  <c r="BX499"/>
  <c r="BX501"/>
  <c r="BX503"/>
  <c r="BX505"/>
  <c r="BX507"/>
  <c r="BX509"/>
  <c r="BX511"/>
  <c r="BX513"/>
  <c r="BX515"/>
  <c r="BX517"/>
  <c r="BX519"/>
  <c r="BX521"/>
  <c r="BX523"/>
  <c r="BX527"/>
  <c r="BX529"/>
  <c r="BX531"/>
  <c r="BX533"/>
  <c r="BX535"/>
  <c r="BX537"/>
  <c r="BX539"/>
  <c r="BX541"/>
  <c r="BX543"/>
  <c r="BX545"/>
  <c r="BX547"/>
  <c r="BX549"/>
  <c r="BX551"/>
  <c r="BX553"/>
  <c r="BX555"/>
  <c r="BX557"/>
  <c r="BX559"/>
  <c r="BX561"/>
  <c r="BX563"/>
  <c r="BX565"/>
  <c r="BX567"/>
  <c r="BX569"/>
  <c r="BX571"/>
  <c r="BX573"/>
  <c r="BX575"/>
  <c r="BX579"/>
  <c r="BX581"/>
  <c r="BX583"/>
  <c r="BX585"/>
  <c r="BX589"/>
  <c r="BX591"/>
  <c r="BX595"/>
  <c r="BX597"/>
  <c r="BX599"/>
  <c r="BX601"/>
  <c r="BX605"/>
  <c r="BX607"/>
  <c r="BX609"/>
  <c r="BX611"/>
  <c r="BX613"/>
  <c r="BX615"/>
  <c r="BX617"/>
  <c r="BX619"/>
  <c r="BX621"/>
  <c r="BX623"/>
  <c r="BX625"/>
  <c r="BX627"/>
  <c r="BX629"/>
  <c r="BX631"/>
  <c r="BX633"/>
  <c r="BX635"/>
  <c r="BX637"/>
  <c r="BX639"/>
  <c r="BX641"/>
  <c r="BX643"/>
  <c r="BX645"/>
  <c r="BX647"/>
  <c r="BX649"/>
  <c r="BX651"/>
  <c r="BX653"/>
  <c r="BX655"/>
  <c r="BX657"/>
  <c r="BX659"/>
  <c r="BX661"/>
  <c r="BX663"/>
  <c r="BX665"/>
  <c r="BX667"/>
  <c r="BX669"/>
  <c r="BX671"/>
  <c r="BX673"/>
  <c r="BX675"/>
  <c r="BX677"/>
  <c r="BX679"/>
  <c r="BX681"/>
  <c r="BX683"/>
  <c r="BX685"/>
  <c r="BX687"/>
  <c r="BX689"/>
  <c r="BX691"/>
  <c r="BX693"/>
  <c r="BX695"/>
  <c r="BX697"/>
  <c r="BX699"/>
  <c r="BX701"/>
  <c r="BX703"/>
  <c r="BX705"/>
  <c r="BX707"/>
  <c r="BX709"/>
  <c r="BX711"/>
  <c r="BX713"/>
  <c r="BX715"/>
  <c r="BX717"/>
  <c r="BX719"/>
  <c r="BX721"/>
  <c r="BX723"/>
  <c r="BX725"/>
  <c r="BX727"/>
  <c r="BX729"/>
  <c r="BX731"/>
  <c r="BX733"/>
  <c r="BX735"/>
  <c r="BX737"/>
  <c r="BX739"/>
  <c r="BX741"/>
  <c r="BX743"/>
  <c r="BX745"/>
  <c r="BX747"/>
  <c r="BX749"/>
  <c r="BX751"/>
  <c r="BX753"/>
  <c r="BX755"/>
  <c r="BX757"/>
  <c r="BX759"/>
  <c r="BX761"/>
  <c r="BX763"/>
  <c r="BX767"/>
  <c r="BX769"/>
  <c r="BX771"/>
  <c r="BX773"/>
  <c r="BX775"/>
  <c r="BX777"/>
  <c r="BX779"/>
  <c r="BX781"/>
  <c r="BX783"/>
  <c r="BX785"/>
  <c r="BX787"/>
  <c r="BX789"/>
  <c r="BX791"/>
  <c r="BX793"/>
  <c r="BX795"/>
  <c r="BX797"/>
  <c r="BX799"/>
  <c r="BX801"/>
  <c r="BX803"/>
  <c r="BX805"/>
  <c r="BX807"/>
  <c r="BX809"/>
  <c r="BX811"/>
  <c r="BX815"/>
  <c r="BX817"/>
  <c r="BX819"/>
  <c r="BX821"/>
  <c r="BX823"/>
  <c r="BX825"/>
  <c r="BX827"/>
  <c r="BX829"/>
  <c r="BX831"/>
  <c r="BX833"/>
  <c r="BX835"/>
  <c r="BX837"/>
  <c r="BX839"/>
  <c r="BX841"/>
  <c r="BX843"/>
  <c r="BX845"/>
  <c r="BX847"/>
  <c r="BX849"/>
  <c r="BX851"/>
  <c r="BX853"/>
  <c r="BX855"/>
  <c r="BX857"/>
  <c r="BX859"/>
  <c r="BX861"/>
  <c r="BX634"/>
  <c r="BX636"/>
  <c r="BX638"/>
  <c r="BX640"/>
  <c r="BX642"/>
  <c r="BX644"/>
  <c r="BX646"/>
  <c r="BX648"/>
  <c r="BX650"/>
  <c r="BX652"/>
  <c r="BX654"/>
  <c r="BX656"/>
  <c r="BX658"/>
  <c r="BX660"/>
  <c r="BX662"/>
  <c r="BX664"/>
  <c r="BX666"/>
  <c r="BX668"/>
  <c r="BX670"/>
  <c r="BX672"/>
  <c r="BX674"/>
  <c r="BX676"/>
  <c r="BX678"/>
  <c r="BX680"/>
  <c r="BX682"/>
  <c r="BX684"/>
  <c r="BX686"/>
  <c r="BX688"/>
  <c r="BX690"/>
  <c r="BX692"/>
  <c r="BX694"/>
  <c r="BX696"/>
  <c r="BX698"/>
  <c r="BX700"/>
  <c r="BX702"/>
  <c r="BX704"/>
  <c r="BX706"/>
  <c r="BX708"/>
  <c r="BX710"/>
  <c r="BX712"/>
  <c r="BX714"/>
  <c r="BX716"/>
  <c r="BX718"/>
  <c r="BX720"/>
  <c r="BX722"/>
  <c r="BX724"/>
  <c r="BX726"/>
  <c r="BX728"/>
  <c r="BX730"/>
  <c r="BX732"/>
  <c r="BX734"/>
  <c r="BX736"/>
  <c r="BX738"/>
  <c r="BX740"/>
  <c r="BX742"/>
  <c r="BX744"/>
  <c r="BX746"/>
  <c r="BX748"/>
  <c r="BX750"/>
  <c r="BX752"/>
  <c r="BX754"/>
  <c r="BX756"/>
  <c r="BX758"/>
  <c r="BX760"/>
  <c r="BX762"/>
  <c r="BX768"/>
  <c r="BX770"/>
  <c r="BX772"/>
  <c r="BX774"/>
  <c r="BX776"/>
  <c r="BX778"/>
  <c r="BX780"/>
  <c r="BX782"/>
  <c r="BX784"/>
  <c r="BX786"/>
  <c r="BX788"/>
  <c r="BX790"/>
  <c r="BX792"/>
  <c r="BX794"/>
  <c r="BX796"/>
  <c r="BX798"/>
  <c r="BX800"/>
  <c r="BX802"/>
  <c r="BX804"/>
  <c r="BX806"/>
  <c r="BX808"/>
  <c r="BX810"/>
  <c r="BX812"/>
  <c r="BX814"/>
  <c r="BX816"/>
  <c r="BX818"/>
  <c r="BX820"/>
  <c r="BX822"/>
  <c r="BX824"/>
  <c r="BX826"/>
  <c r="BX828"/>
  <c r="BX830"/>
  <c r="BX832"/>
  <c r="BX834"/>
  <c r="BX836"/>
  <c r="BX838"/>
  <c r="BX840"/>
  <c r="BX842"/>
  <c r="BX844"/>
  <c r="BX846"/>
  <c r="BX848"/>
  <c r="BX850"/>
  <c r="BV4"/>
  <c r="BV6"/>
  <c r="BV8"/>
  <c r="BV5"/>
  <c r="BV7"/>
  <c r="BV9"/>
  <c r="BV10"/>
  <c r="BV12"/>
  <c r="BV14"/>
  <c r="BV16"/>
  <c r="BV18"/>
  <c r="BV20"/>
  <c r="BV11"/>
  <c r="BV13"/>
  <c r="BV15"/>
  <c r="BV17"/>
  <c r="BV19"/>
  <c r="BV21"/>
  <c r="BV22"/>
  <c r="BV23"/>
  <c r="BV25"/>
  <c r="BV27"/>
  <c r="BV29"/>
  <c r="BV31"/>
  <c r="BV33"/>
  <c r="BV35"/>
  <c r="BV24"/>
  <c r="BV26"/>
  <c r="BV28"/>
  <c r="BV30"/>
  <c r="BV32"/>
  <c r="BV34"/>
  <c r="BV36"/>
  <c r="BV38"/>
  <c r="BV39"/>
  <c r="BV41"/>
  <c r="BV43"/>
  <c r="BV45"/>
  <c r="BV47"/>
  <c r="BV49"/>
  <c r="BV51"/>
  <c r="BV53"/>
  <c r="BV55"/>
  <c r="BV57"/>
  <c r="BV37"/>
  <c r="BV40"/>
  <c r="BV42"/>
  <c r="BV44"/>
  <c r="BV46"/>
  <c r="BV48"/>
  <c r="BV50"/>
  <c r="BV52"/>
  <c r="BV54"/>
  <c r="BV56"/>
  <c r="BV58"/>
  <c r="BV60"/>
  <c r="BV62"/>
  <c r="BV64"/>
  <c r="BV59"/>
  <c r="BV63"/>
  <c r="BV65"/>
  <c r="BV67"/>
  <c r="BV69"/>
  <c r="BV71"/>
  <c r="BV73"/>
  <c r="BV75"/>
  <c r="BV77"/>
  <c r="BV79"/>
  <c r="BV81"/>
  <c r="BV83"/>
  <c r="BV85"/>
  <c r="BV87"/>
  <c r="BV61"/>
  <c r="BV66"/>
  <c r="BV68"/>
  <c r="BV70"/>
  <c r="BV72"/>
  <c r="BV74"/>
  <c r="BV76"/>
  <c r="BV78"/>
  <c r="BV80"/>
  <c r="BV82"/>
  <c r="BV84"/>
  <c r="BV86"/>
  <c r="BV88"/>
  <c r="BV90"/>
  <c r="BV92"/>
  <c r="BV94"/>
  <c r="BV96"/>
  <c r="BV98"/>
  <c r="BV100"/>
  <c r="BV102"/>
  <c r="BV104"/>
  <c r="BV106"/>
  <c r="BV108"/>
  <c r="BV110"/>
  <c r="BV112"/>
  <c r="BV114"/>
  <c r="BV116"/>
  <c r="BV118"/>
  <c r="BV120"/>
  <c r="BV122"/>
  <c r="BV124"/>
  <c r="BV126"/>
  <c r="BV128"/>
  <c r="BV130"/>
  <c r="BV132"/>
  <c r="BV134"/>
  <c r="BV136"/>
  <c r="BV138"/>
  <c r="BV89"/>
  <c r="BV91"/>
  <c r="BV93"/>
  <c r="BV95"/>
  <c r="BV97"/>
  <c r="BV99"/>
  <c r="BV101"/>
  <c r="BV103"/>
  <c r="BV105"/>
  <c r="BV107"/>
  <c r="BV109"/>
  <c r="BV111"/>
  <c r="BV113"/>
  <c r="BV115"/>
  <c r="BV117"/>
  <c r="BV119"/>
  <c r="BV121"/>
  <c r="BV123"/>
  <c r="BV125"/>
  <c r="BV127"/>
  <c r="BV129"/>
  <c r="BV131"/>
  <c r="BV133"/>
  <c r="BV135"/>
  <c r="BV137"/>
  <c r="BV139"/>
  <c r="BV141"/>
  <c r="BV143"/>
  <c r="BV140"/>
  <c r="BV145"/>
  <c r="BV147"/>
  <c r="BV149"/>
  <c r="BV151"/>
  <c r="BV153"/>
  <c r="BV155"/>
  <c r="BV157"/>
  <c r="BV159"/>
  <c r="BV161"/>
  <c r="BV163"/>
  <c r="BV165"/>
  <c r="BV167"/>
  <c r="BV169"/>
  <c r="BV171"/>
  <c r="BV173"/>
  <c r="BV175"/>
  <c r="BV177"/>
  <c r="BV179"/>
  <c r="BV181"/>
  <c r="BV183"/>
  <c r="BV185"/>
  <c r="BV187"/>
  <c r="BV189"/>
  <c r="BV191"/>
  <c r="BV193"/>
  <c r="BV195"/>
  <c r="BV142"/>
  <c r="BV144"/>
  <c r="BV146"/>
  <c r="BV148"/>
  <c r="BV150"/>
  <c r="BV152"/>
  <c r="BV154"/>
  <c r="BV156"/>
  <c r="BV158"/>
  <c r="BV160"/>
  <c r="BV162"/>
  <c r="BV164"/>
  <c r="BV166"/>
  <c r="BV168"/>
  <c r="BV170"/>
  <c r="BV172"/>
  <c r="BV174"/>
  <c r="BV176"/>
  <c r="BV178"/>
  <c r="BV180"/>
  <c r="BV182"/>
  <c r="BV184"/>
  <c r="BV186"/>
  <c r="BV188"/>
  <c r="BV190"/>
  <c r="BV192"/>
  <c r="BV194"/>
  <c r="BV196"/>
  <c r="BV198"/>
  <c r="BV200"/>
  <c r="BV202"/>
  <c r="BV204"/>
  <c r="BV206"/>
  <c r="BV208"/>
  <c r="BV210"/>
  <c r="BV212"/>
  <c r="BV214"/>
  <c r="BV216"/>
  <c r="BV218"/>
  <c r="BV220"/>
  <c r="BV222"/>
  <c r="BV224"/>
  <c r="BV226"/>
  <c r="BV228"/>
  <c r="BV230"/>
  <c r="BV232"/>
  <c r="BV234"/>
  <c r="BV236"/>
  <c r="BV238"/>
  <c r="BV240"/>
  <c r="BV242"/>
  <c r="BV244"/>
  <c r="BV246"/>
  <c r="BV248"/>
  <c r="BV250"/>
  <c r="BV252"/>
  <c r="BV254"/>
  <c r="BV256"/>
  <c r="BV258"/>
  <c r="BV260"/>
  <c r="BV262"/>
  <c r="BV264"/>
  <c r="BV266"/>
  <c r="BV268"/>
  <c r="BV270"/>
  <c r="BV272"/>
  <c r="BV274"/>
  <c r="BV276"/>
  <c r="BV278"/>
  <c r="BV280"/>
  <c r="BV282"/>
  <c r="BV284"/>
  <c r="BV286"/>
  <c r="BV288"/>
  <c r="BV290"/>
  <c r="BV292"/>
  <c r="BV294"/>
  <c r="BV296"/>
  <c r="BV298"/>
  <c r="BV300"/>
  <c r="BV302"/>
  <c r="BV304"/>
  <c r="BV197"/>
  <c r="BV199"/>
  <c r="BV201"/>
  <c r="BV203"/>
  <c r="BV205"/>
  <c r="BV207"/>
  <c r="BV209"/>
  <c r="BV211"/>
  <c r="BV213"/>
  <c r="BV215"/>
  <c r="BV217"/>
  <c r="BV219"/>
  <c r="BV221"/>
  <c r="BV223"/>
  <c r="BV225"/>
  <c r="BV227"/>
  <c r="BV229"/>
  <c r="BV231"/>
  <c r="BV233"/>
  <c r="BV235"/>
  <c r="BV237"/>
  <c r="BV239"/>
  <c r="BV241"/>
  <c r="BV243"/>
  <c r="BV245"/>
  <c r="BV247"/>
  <c r="BV249"/>
  <c r="BV251"/>
  <c r="BV253"/>
  <c r="BV255"/>
  <c r="BV257"/>
  <c r="BV259"/>
  <c r="BV261"/>
  <c r="BV263"/>
  <c r="BV265"/>
  <c r="BV267"/>
  <c r="BV269"/>
  <c r="BV271"/>
  <c r="BV273"/>
  <c r="BV275"/>
  <c r="BV277"/>
  <c r="BV279"/>
  <c r="BV281"/>
  <c r="BV283"/>
  <c r="BV285"/>
  <c r="BV287"/>
  <c r="BV289"/>
  <c r="BV291"/>
  <c r="BV293"/>
  <c r="BV295"/>
  <c r="BV297"/>
  <c r="BV299"/>
  <c r="BV301"/>
  <c r="BV303"/>
  <c r="BV305"/>
  <c r="BV307"/>
  <c r="BV309"/>
  <c r="BV311"/>
  <c r="BV313"/>
  <c r="BV315"/>
  <c r="BV317"/>
  <c r="BV319"/>
  <c r="BV321"/>
  <c r="BV323"/>
  <c r="BV325"/>
  <c r="BV327"/>
  <c r="BV329"/>
  <c r="BV331"/>
  <c r="BV333"/>
  <c r="BV335"/>
  <c r="BV337"/>
  <c r="BV339"/>
  <c r="BV341"/>
  <c r="BV343"/>
  <c r="BV345"/>
  <c r="BV347"/>
  <c r="BV349"/>
  <c r="BV351"/>
  <c r="BV353"/>
  <c r="BV355"/>
  <c r="BV357"/>
  <c r="BV359"/>
  <c r="BV361"/>
  <c r="BV363"/>
  <c r="BV365"/>
  <c r="BV367"/>
  <c r="BV369"/>
  <c r="BV371"/>
  <c r="BV373"/>
  <c r="BV375"/>
  <c r="BV377"/>
  <c r="BV379"/>
  <c r="BV381"/>
  <c r="BV383"/>
  <c r="BV385"/>
  <c r="BV387"/>
  <c r="BV389"/>
  <c r="BV391"/>
  <c r="BV393"/>
  <c r="BV395"/>
  <c r="BV397"/>
  <c r="BV399"/>
  <c r="BV401"/>
  <c r="BV403"/>
  <c r="BV405"/>
  <c r="BV407"/>
  <c r="BV409"/>
  <c r="BV411"/>
  <c r="BV413"/>
  <c r="BV306"/>
  <c r="BV308"/>
  <c r="BV310"/>
  <c r="BV312"/>
  <c r="BV314"/>
  <c r="BV316"/>
  <c r="BV318"/>
  <c r="BV320"/>
  <c r="BV322"/>
  <c r="BV324"/>
  <c r="BV326"/>
  <c r="BV328"/>
  <c r="BV330"/>
  <c r="BV332"/>
  <c r="BV334"/>
  <c r="BV336"/>
  <c r="BV338"/>
  <c r="BV340"/>
  <c r="BV342"/>
  <c r="BV344"/>
  <c r="BV346"/>
  <c r="BV348"/>
  <c r="BV350"/>
  <c r="BV352"/>
  <c r="BV354"/>
  <c r="BV356"/>
  <c r="BV358"/>
  <c r="BV360"/>
  <c r="BV362"/>
  <c r="BV364"/>
  <c r="BV366"/>
  <c r="BV368"/>
  <c r="BV370"/>
  <c r="BV372"/>
  <c r="BV374"/>
  <c r="BV376"/>
  <c r="BV378"/>
  <c r="BV380"/>
  <c r="BV382"/>
  <c r="BV384"/>
  <c r="BV386"/>
  <c r="BV388"/>
  <c r="BV390"/>
  <c r="BV392"/>
  <c r="BV394"/>
  <c r="BV396"/>
  <c r="BV398"/>
  <c r="BV400"/>
  <c r="BV402"/>
  <c r="BV404"/>
  <c r="BV406"/>
  <c r="BV408"/>
  <c r="BV410"/>
  <c r="BV412"/>
  <c r="BV414"/>
  <c r="BV416"/>
  <c r="BV418"/>
  <c r="BV420"/>
  <c r="BV422"/>
  <c r="BV424"/>
  <c r="BV426"/>
  <c r="BV428"/>
  <c r="BV430"/>
  <c r="BV432"/>
  <c r="BV434"/>
  <c r="BV436"/>
  <c r="BV438"/>
  <c r="BV440"/>
  <c r="BV442"/>
  <c r="BV444"/>
  <c r="BV446"/>
  <c r="BV448"/>
  <c r="BV450"/>
  <c r="BV452"/>
  <c r="BV454"/>
  <c r="BV456"/>
  <c r="BV458"/>
  <c r="BV460"/>
  <c r="BV462"/>
  <c r="BV464"/>
  <c r="BV466"/>
  <c r="BV468"/>
  <c r="BV470"/>
  <c r="BV472"/>
  <c r="BV474"/>
  <c r="BV476"/>
  <c r="BV478"/>
  <c r="BV480"/>
  <c r="BV482"/>
  <c r="BV484"/>
  <c r="BV486"/>
  <c r="BV488"/>
  <c r="BV490"/>
  <c r="BV492"/>
  <c r="BV494"/>
  <c r="BV496"/>
  <c r="BV498"/>
  <c r="BV500"/>
  <c r="BV502"/>
  <c r="BV504"/>
  <c r="BV506"/>
  <c r="BV510"/>
  <c r="BV512"/>
  <c r="BV514"/>
  <c r="BV516"/>
  <c r="BV518"/>
  <c r="BV520"/>
  <c r="BV522"/>
  <c r="BV524"/>
  <c r="BV526"/>
  <c r="BV528"/>
  <c r="BV530"/>
  <c r="BV534"/>
  <c r="BV536"/>
  <c r="BV538"/>
  <c r="BV540"/>
  <c r="BV542"/>
  <c r="BV544"/>
  <c r="BV546"/>
  <c r="BV548"/>
  <c r="BV550"/>
  <c r="BV552"/>
  <c r="BV554"/>
  <c r="BV556"/>
  <c r="BV558"/>
  <c r="BV560"/>
  <c r="BV562"/>
  <c r="BV564"/>
  <c r="BV566"/>
  <c r="BV568"/>
  <c r="BV570"/>
  <c r="BV572"/>
  <c r="BV574"/>
  <c r="BV576"/>
  <c r="BV578"/>
  <c r="BV580"/>
  <c r="BV582"/>
  <c r="BV584"/>
  <c r="BV586"/>
  <c r="BV588"/>
  <c r="BV590"/>
  <c r="BV592"/>
  <c r="BV594"/>
  <c r="BV596"/>
  <c r="BV598"/>
  <c r="BV600"/>
  <c r="BV602"/>
  <c r="BV604"/>
  <c r="BV606"/>
  <c r="BV608"/>
  <c r="BV610"/>
  <c r="BV612"/>
  <c r="BV614"/>
  <c r="BV616"/>
  <c r="BV618"/>
  <c r="BV620"/>
  <c r="BV622"/>
  <c r="BV624"/>
  <c r="BV626"/>
  <c r="BV628"/>
  <c r="BV630"/>
  <c r="BV632"/>
  <c r="BV415"/>
  <c r="BV417"/>
  <c r="BV419"/>
  <c r="BV421"/>
  <c r="BV423"/>
  <c r="BV425"/>
  <c r="BV427"/>
  <c r="BV429"/>
  <c r="BV431"/>
  <c r="BV433"/>
  <c r="BV435"/>
  <c r="BV437"/>
  <c r="BV439"/>
  <c r="BV441"/>
  <c r="BV443"/>
  <c r="BV445"/>
  <c r="BV447"/>
  <c r="BV449"/>
  <c r="BV451"/>
  <c r="BV453"/>
  <c r="BV455"/>
  <c r="BV457"/>
  <c r="BV459"/>
  <c r="BV461"/>
  <c r="BV463"/>
  <c r="BV465"/>
  <c r="BV467"/>
  <c r="BV469"/>
  <c r="BV471"/>
  <c r="BV473"/>
  <c r="BV475"/>
  <c r="BV477"/>
  <c r="BV479"/>
  <c r="BV481"/>
  <c r="BV483"/>
  <c r="BV485"/>
  <c r="BV487"/>
  <c r="BV489"/>
  <c r="BV491"/>
  <c r="BV493"/>
  <c r="BV495"/>
  <c r="BV497"/>
  <c r="BV499"/>
  <c r="BV501"/>
  <c r="BV503"/>
  <c r="BV505"/>
  <c r="BV507"/>
  <c r="BV509"/>
  <c r="BV511"/>
  <c r="BV513"/>
  <c r="BV515"/>
  <c r="BV517"/>
  <c r="BV519"/>
  <c r="BV521"/>
  <c r="BV523"/>
  <c r="BV525"/>
  <c r="BV527"/>
  <c r="BV529"/>
  <c r="BV531"/>
  <c r="BV533"/>
  <c r="BV535"/>
  <c r="BV537"/>
  <c r="BV539"/>
  <c r="BV541"/>
  <c r="BV543"/>
  <c r="BV545"/>
  <c r="BV547"/>
  <c r="BV549"/>
  <c r="BV551"/>
  <c r="BV553"/>
  <c r="BV555"/>
  <c r="BV557"/>
  <c r="BV559"/>
  <c r="BV561"/>
  <c r="BV563"/>
  <c r="BV565"/>
  <c r="BV567"/>
  <c r="BV569"/>
  <c r="BV571"/>
  <c r="BV573"/>
  <c r="BV575"/>
  <c r="BV577"/>
  <c r="BV579"/>
  <c r="BV581"/>
  <c r="BV583"/>
  <c r="BV585"/>
  <c r="BV587"/>
  <c r="BV589"/>
  <c r="BV591"/>
  <c r="BV593"/>
  <c r="BV595"/>
  <c r="BV597"/>
  <c r="BV599"/>
  <c r="BV601"/>
  <c r="BV603"/>
  <c r="BV605"/>
  <c r="BV607"/>
  <c r="BV609"/>
  <c r="BV611"/>
  <c r="BV613"/>
  <c r="BV615"/>
  <c r="BV617"/>
  <c r="BV619"/>
  <c r="BV621"/>
  <c r="BV623"/>
  <c r="BV625"/>
  <c r="BV627"/>
  <c r="BV629"/>
  <c r="BV631"/>
  <c r="BV633"/>
  <c r="BV635"/>
  <c r="BV637"/>
  <c r="BV639"/>
  <c r="BV641"/>
  <c r="BV643"/>
  <c r="BV645"/>
  <c r="BV647"/>
  <c r="BV649"/>
  <c r="BV651"/>
  <c r="BV653"/>
  <c r="BV655"/>
  <c r="BV657"/>
  <c r="BV659"/>
  <c r="BV661"/>
  <c r="BV663"/>
  <c r="BV665"/>
  <c r="BV667"/>
  <c r="BV669"/>
  <c r="BV671"/>
  <c r="BV673"/>
  <c r="BV675"/>
  <c r="BV677"/>
  <c r="BV679"/>
  <c r="BV681"/>
  <c r="BV683"/>
  <c r="BV685"/>
  <c r="BV687"/>
  <c r="BV689"/>
  <c r="BV691"/>
  <c r="BV693"/>
  <c r="BV695"/>
  <c r="BV697"/>
  <c r="BV699"/>
  <c r="BV701"/>
  <c r="BV703"/>
  <c r="BV705"/>
  <c r="BV707"/>
  <c r="BV709"/>
  <c r="BV711"/>
  <c r="BV713"/>
  <c r="BV715"/>
  <c r="BV717"/>
  <c r="BV719"/>
  <c r="BV721"/>
  <c r="BV723"/>
  <c r="BV725"/>
  <c r="BV727"/>
  <c r="BV729"/>
  <c r="BV731"/>
  <c r="BV733"/>
  <c r="BV735"/>
  <c r="BV737"/>
  <c r="BV739"/>
  <c r="BV741"/>
  <c r="BV743"/>
  <c r="BV745"/>
  <c r="BV747"/>
  <c r="BV749"/>
  <c r="BV751"/>
  <c r="BV753"/>
  <c r="BV755"/>
  <c r="BV757"/>
  <c r="BV759"/>
  <c r="BV761"/>
  <c r="BV763"/>
  <c r="BV765"/>
  <c r="BV767"/>
  <c r="BV769"/>
  <c r="BV771"/>
  <c r="BV773"/>
  <c r="BV775"/>
  <c r="BV777"/>
  <c r="BV779"/>
  <c r="BV781"/>
  <c r="BV783"/>
  <c r="BV785"/>
  <c r="BV787"/>
  <c r="BV789"/>
  <c r="BV791"/>
  <c r="BV793"/>
  <c r="BV795"/>
  <c r="BV797"/>
  <c r="BV799"/>
  <c r="BV801"/>
  <c r="BV803"/>
  <c r="BV805"/>
  <c r="BV807"/>
  <c r="BV809"/>
  <c r="BV811"/>
  <c r="BV813"/>
  <c r="BV815"/>
  <c r="BV817"/>
  <c r="BV819"/>
  <c r="BV821"/>
  <c r="BV823"/>
  <c r="BV825"/>
  <c r="BV827"/>
  <c r="BV829"/>
  <c r="BV831"/>
  <c r="BV833"/>
  <c r="BV835"/>
  <c r="BV837"/>
  <c r="BV839"/>
  <c r="BV841"/>
  <c r="BV843"/>
  <c r="BV845"/>
  <c r="BV847"/>
  <c r="BV849"/>
  <c r="BV851"/>
  <c r="BV853"/>
  <c r="BV855"/>
  <c r="BV857"/>
  <c r="BV859"/>
  <c r="BV861"/>
  <c r="BV634"/>
  <c r="BV636"/>
  <c r="BV638"/>
  <c r="BV640"/>
  <c r="BV642"/>
  <c r="BV644"/>
  <c r="BV646"/>
  <c r="BV648"/>
  <c r="BV650"/>
  <c r="BV652"/>
  <c r="BV654"/>
  <c r="BV656"/>
  <c r="BV658"/>
  <c r="BV660"/>
  <c r="BV662"/>
  <c r="BV664"/>
  <c r="BV666"/>
  <c r="BV668"/>
  <c r="BV670"/>
  <c r="BV672"/>
  <c r="BV674"/>
  <c r="BV676"/>
  <c r="BV678"/>
  <c r="BV680"/>
  <c r="BV682"/>
  <c r="BV684"/>
  <c r="BV686"/>
  <c r="BV688"/>
  <c r="BV690"/>
  <c r="BV692"/>
  <c r="BV694"/>
  <c r="BV696"/>
  <c r="BV698"/>
  <c r="BV700"/>
  <c r="BV702"/>
  <c r="BV704"/>
  <c r="BV706"/>
  <c r="BV708"/>
  <c r="BV710"/>
  <c r="BV712"/>
  <c r="BV714"/>
  <c r="BV716"/>
  <c r="BV718"/>
  <c r="BV720"/>
  <c r="BV722"/>
  <c r="BV724"/>
  <c r="BV726"/>
  <c r="BV728"/>
  <c r="BV730"/>
  <c r="BV732"/>
  <c r="BV734"/>
  <c r="BV736"/>
  <c r="BV738"/>
  <c r="BV740"/>
  <c r="BV742"/>
  <c r="BV744"/>
  <c r="BV746"/>
  <c r="BV748"/>
  <c r="BV750"/>
  <c r="BV752"/>
  <c r="BV754"/>
  <c r="BV756"/>
  <c r="BV758"/>
  <c r="BV760"/>
  <c r="BV762"/>
  <c r="BV764"/>
  <c r="BV766"/>
  <c r="BV768"/>
  <c r="BV770"/>
  <c r="BV772"/>
  <c r="BV774"/>
  <c r="BV776"/>
  <c r="BV778"/>
  <c r="BV780"/>
  <c r="BV782"/>
  <c r="BV784"/>
  <c r="BV786"/>
  <c r="BV788"/>
  <c r="BV790"/>
  <c r="BV792"/>
  <c r="BV794"/>
  <c r="BV796"/>
  <c r="BV798"/>
  <c r="BV800"/>
  <c r="BV802"/>
  <c r="BV804"/>
  <c r="BV806"/>
  <c r="BV808"/>
  <c r="BV810"/>
  <c r="BV812"/>
  <c r="BV814"/>
  <c r="BV816"/>
  <c r="BV818"/>
  <c r="BV820"/>
  <c r="BV822"/>
  <c r="BV824"/>
  <c r="BV826"/>
  <c r="BV828"/>
  <c r="BV830"/>
  <c r="BV832"/>
  <c r="BV834"/>
  <c r="BV836"/>
  <c r="BV838"/>
  <c r="BV840"/>
  <c r="BV842"/>
  <c r="BV844"/>
  <c r="BV846"/>
  <c r="BV848"/>
  <c r="BV850"/>
  <c r="BV852"/>
  <c r="BT4"/>
  <c r="BT6"/>
  <c r="BT8"/>
  <c r="BT5"/>
  <c r="BT7"/>
  <c r="BT9"/>
  <c r="BT10"/>
  <c r="BT12"/>
  <c r="BT14"/>
  <c r="BT16"/>
  <c r="BT18"/>
  <c r="BT20"/>
  <c r="BT11"/>
  <c r="BT13"/>
  <c r="BT15"/>
  <c r="BT17"/>
  <c r="BT19"/>
  <c r="BT21"/>
  <c r="BT23"/>
  <c r="BT25"/>
  <c r="BT27"/>
  <c r="BT29"/>
  <c r="BT31"/>
  <c r="BT33"/>
  <c r="BT35"/>
  <c r="BT22"/>
  <c r="BT24"/>
  <c r="BT26"/>
  <c r="BT28"/>
  <c r="BT30"/>
  <c r="BT32"/>
  <c r="BT34"/>
  <c r="BT36"/>
  <c r="BT38"/>
  <c r="BT37"/>
  <c r="BT39"/>
  <c r="BT41"/>
  <c r="BT43"/>
  <c r="BT45"/>
  <c r="BT47"/>
  <c r="BT49"/>
  <c r="BT51"/>
  <c r="BT53"/>
  <c r="BT55"/>
  <c r="BT57"/>
  <c r="BT40"/>
  <c r="BT42"/>
  <c r="BT44"/>
  <c r="BT46"/>
  <c r="BT48"/>
  <c r="BT50"/>
  <c r="BT52"/>
  <c r="BT54"/>
  <c r="BT56"/>
  <c r="BT58"/>
  <c r="BT60"/>
  <c r="BT62"/>
  <c r="BT64"/>
  <c r="BT61"/>
  <c r="BT65"/>
  <c r="BT67"/>
  <c r="BT69"/>
  <c r="BT71"/>
  <c r="BT73"/>
  <c r="BT75"/>
  <c r="BT77"/>
  <c r="BT79"/>
  <c r="BT81"/>
  <c r="BT83"/>
  <c r="BT85"/>
  <c r="BT87"/>
  <c r="BT59"/>
  <c r="BT63"/>
  <c r="BT66"/>
  <c r="BT68"/>
  <c r="BT70"/>
  <c r="BT72"/>
  <c r="BT74"/>
  <c r="BT76"/>
  <c r="BT78"/>
  <c r="BT80"/>
  <c r="BT82"/>
  <c r="BT84"/>
  <c r="BT86"/>
  <c r="BT88"/>
  <c r="BT90"/>
  <c r="BT92"/>
  <c r="BT94"/>
  <c r="BT96"/>
  <c r="BT98"/>
  <c r="BT100"/>
  <c r="BT102"/>
  <c r="BT104"/>
  <c r="BT106"/>
  <c r="BT108"/>
  <c r="BT110"/>
  <c r="BT112"/>
  <c r="BT114"/>
  <c r="BT116"/>
  <c r="BT118"/>
  <c r="BT120"/>
  <c r="BT122"/>
  <c r="BT124"/>
  <c r="BT126"/>
  <c r="BT128"/>
  <c r="BT130"/>
  <c r="BT132"/>
  <c r="BT134"/>
  <c r="BT136"/>
  <c r="BT138"/>
  <c r="BT89"/>
  <c r="BT91"/>
  <c r="BT93"/>
  <c r="BT95"/>
  <c r="BT97"/>
  <c r="BT99"/>
  <c r="BT101"/>
  <c r="BT103"/>
  <c r="BT105"/>
  <c r="BT107"/>
  <c r="BT109"/>
  <c r="BT111"/>
  <c r="BT113"/>
  <c r="BT115"/>
  <c r="BT117"/>
  <c r="BT119"/>
  <c r="BT121"/>
  <c r="BT123"/>
  <c r="BT125"/>
  <c r="BT127"/>
  <c r="BT129"/>
  <c r="BT131"/>
  <c r="BT133"/>
  <c r="BT135"/>
  <c r="BT137"/>
  <c r="BT139"/>
  <c r="BT141"/>
  <c r="BT143"/>
  <c r="BT142"/>
  <c r="BT145"/>
  <c r="BT147"/>
  <c r="BT149"/>
  <c r="BT151"/>
  <c r="BT153"/>
  <c r="BT155"/>
  <c r="BT157"/>
  <c r="BT159"/>
  <c r="BT161"/>
  <c r="BT163"/>
  <c r="BT165"/>
  <c r="BT167"/>
  <c r="BT169"/>
  <c r="BT171"/>
  <c r="BT173"/>
  <c r="BT175"/>
  <c r="BT177"/>
  <c r="BT179"/>
  <c r="BT181"/>
  <c r="BT183"/>
  <c r="BT185"/>
  <c r="BT187"/>
  <c r="BT189"/>
  <c r="BT191"/>
  <c r="BT193"/>
  <c r="BT195"/>
  <c r="BT140"/>
  <c r="BT144"/>
  <c r="BT146"/>
  <c r="BT148"/>
  <c r="BT150"/>
  <c r="BT152"/>
  <c r="BT154"/>
  <c r="BT156"/>
  <c r="BT158"/>
  <c r="BT160"/>
  <c r="BT162"/>
  <c r="BT164"/>
  <c r="BT166"/>
  <c r="BT168"/>
  <c r="BT170"/>
  <c r="BT172"/>
  <c r="BT174"/>
  <c r="BT176"/>
  <c r="BT178"/>
  <c r="BT180"/>
  <c r="BT182"/>
  <c r="BT184"/>
  <c r="BT186"/>
  <c r="BT188"/>
  <c r="BT190"/>
  <c r="BT192"/>
  <c r="BT194"/>
  <c r="BT196"/>
  <c r="BT198"/>
  <c r="BT200"/>
  <c r="BT202"/>
  <c r="BT204"/>
  <c r="BT206"/>
  <c r="BT208"/>
  <c r="BT210"/>
  <c r="BT212"/>
  <c r="BT214"/>
  <c r="BT216"/>
  <c r="BT218"/>
  <c r="BT220"/>
  <c r="BT222"/>
  <c r="BT224"/>
  <c r="BT226"/>
  <c r="BT228"/>
  <c r="BT230"/>
  <c r="BT232"/>
  <c r="BT234"/>
  <c r="BT236"/>
  <c r="BT238"/>
  <c r="BT240"/>
  <c r="BT242"/>
  <c r="BT244"/>
  <c r="BT246"/>
  <c r="BT248"/>
  <c r="BT250"/>
  <c r="BT252"/>
  <c r="BT254"/>
  <c r="BT256"/>
  <c r="BT258"/>
  <c r="BT260"/>
  <c r="BT262"/>
  <c r="BT264"/>
  <c r="BT266"/>
  <c r="BT268"/>
  <c r="BT270"/>
  <c r="BT272"/>
  <c r="BT274"/>
  <c r="BT276"/>
  <c r="BT278"/>
  <c r="BT280"/>
  <c r="BT282"/>
  <c r="BT284"/>
  <c r="BT286"/>
  <c r="BT288"/>
  <c r="BT290"/>
  <c r="BT292"/>
  <c r="BT294"/>
  <c r="BT296"/>
  <c r="BT298"/>
  <c r="BT300"/>
  <c r="BT302"/>
  <c r="BT304"/>
  <c r="BT197"/>
  <c r="BT199"/>
  <c r="BT201"/>
  <c r="BT203"/>
  <c r="BT205"/>
  <c r="BT207"/>
  <c r="BT209"/>
  <c r="BT211"/>
  <c r="BT213"/>
  <c r="BT215"/>
  <c r="BT217"/>
  <c r="BT219"/>
  <c r="BT221"/>
  <c r="BT223"/>
  <c r="BT225"/>
  <c r="BT227"/>
  <c r="BT229"/>
  <c r="BT231"/>
  <c r="BT233"/>
  <c r="BT235"/>
  <c r="BT237"/>
  <c r="BT239"/>
  <c r="BT241"/>
  <c r="BT243"/>
  <c r="BT245"/>
  <c r="BT247"/>
  <c r="BT249"/>
  <c r="BT251"/>
  <c r="BT253"/>
  <c r="BT255"/>
  <c r="BT257"/>
  <c r="BT259"/>
  <c r="BT261"/>
  <c r="BT263"/>
  <c r="BT265"/>
  <c r="BT267"/>
  <c r="BT269"/>
  <c r="BT271"/>
  <c r="BT273"/>
  <c r="BT275"/>
  <c r="BT277"/>
  <c r="BT279"/>
  <c r="BT281"/>
  <c r="BT283"/>
  <c r="BT285"/>
  <c r="BT287"/>
  <c r="BT289"/>
  <c r="BT291"/>
  <c r="BT293"/>
  <c r="BT295"/>
  <c r="BT297"/>
  <c r="BT299"/>
  <c r="BT301"/>
  <c r="BT303"/>
  <c r="BT305"/>
  <c r="BT307"/>
  <c r="BT309"/>
  <c r="BT311"/>
  <c r="BT313"/>
  <c r="BT315"/>
  <c r="BT317"/>
  <c r="BT319"/>
  <c r="BT321"/>
  <c r="BT323"/>
  <c r="BT325"/>
  <c r="BT327"/>
  <c r="BT329"/>
  <c r="BT331"/>
  <c r="BT333"/>
  <c r="BT335"/>
  <c r="BT337"/>
  <c r="BT339"/>
  <c r="BT341"/>
  <c r="BT343"/>
  <c r="BT345"/>
  <c r="BT347"/>
  <c r="BT349"/>
  <c r="BT351"/>
  <c r="BT353"/>
  <c r="BT355"/>
  <c r="BT357"/>
  <c r="BT359"/>
  <c r="BT361"/>
  <c r="BT363"/>
  <c r="BT365"/>
  <c r="BT367"/>
  <c r="BT369"/>
  <c r="BT371"/>
  <c r="BT373"/>
  <c r="BT375"/>
  <c r="BT377"/>
  <c r="BT379"/>
  <c r="BT381"/>
  <c r="BT383"/>
  <c r="BT385"/>
  <c r="BT387"/>
  <c r="BT389"/>
  <c r="BT391"/>
  <c r="BT393"/>
  <c r="BT395"/>
  <c r="BT397"/>
  <c r="BT399"/>
  <c r="BT401"/>
  <c r="BT403"/>
  <c r="BT405"/>
  <c r="BT407"/>
  <c r="BT409"/>
  <c r="BT411"/>
  <c r="BT413"/>
  <c r="BT306"/>
  <c r="BT308"/>
  <c r="BT310"/>
  <c r="BT312"/>
  <c r="BT314"/>
  <c r="BT316"/>
  <c r="BT318"/>
  <c r="BT320"/>
  <c r="BT322"/>
  <c r="BT324"/>
  <c r="BT326"/>
  <c r="BT328"/>
  <c r="BT330"/>
  <c r="BT332"/>
  <c r="BT334"/>
  <c r="BT336"/>
  <c r="BT338"/>
  <c r="BT340"/>
  <c r="BT342"/>
  <c r="BT344"/>
  <c r="BT346"/>
  <c r="BT348"/>
  <c r="BT350"/>
  <c r="BT352"/>
  <c r="BT354"/>
  <c r="BT356"/>
  <c r="BT358"/>
  <c r="BT360"/>
  <c r="BT362"/>
  <c r="BT364"/>
  <c r="BT366"/>
  <c r="BT368"/>
  <c r="BT370"/>
  <c r="BT372"/>
  <c r="BT374"/>
  <c r="BT376"/>
  <c r="BT378"/>
  <c r="BT380"/>
  <c r="BT382"/>
  <c r="BT384"/>
  <c r="BT386"/>
  <c r="BT388"/>
  <c r="BT390"/>
  <c r="BT392"/>
  <c r="BT394"/>
  <c r="BT396"/>
  <c r="BT398"/>
  <c r="BT400"/>
  <c r="BT402"/>
  <c r="BT404"/>
  <c r="BT406"/>
  <c r="BT408"/>
  <c r="BT410"/>
  <c r="BT412"/>
  <c r="BT414"/>
  <c r="BT416"/>
  <c r="BT415"/>
  <c r="BT418"/>
  <c r="BT420"/>
  <c r="BT422"/>
  <c r="BT424"/>
  <c r="BT426"/>
  <c r="BT428"/>
  <c r="BT430"/>
  <c r="BT432"/>
  <c r="BT434"/>
  <c r="BT436"/>
  <c r="BT438"/>
  <c r="BT440"/>
  <c r="BT442"/>
  <c r="BT444"/>
  <c r="BT446"/>
  <c r="BT448"/>
  <c r="BT450"/>
  <c r="BT452"/>
  <c r="BT454"/>
  <c r="BT456"/>
  <c r="BT458"/>
  <c r="BT460"/>
  <c r="BT462"/>
  <c r="BT464"/>
  <c r="BT466"/>
  <c r="BT468"/>
  <c r="BT470"/>
  <c r="BT472"/>
  <c r="BT474"/>
  <c r="BT476"/>
  <c r="BT478"/>
  <c r="BT480"/>
  <c r="BT482"/>
  <c r="BT484"/>
  <c r="BT486"/>
  <c r="BT488"/>
  <c r="BT490"/>
  <c r="BT492"/>
  <c r="BT494"/>
  <c r="BT496"/>
  <c r="BT498"/>
  <c r="BT500"/>
  <c r="BT502"/>
  <c r="BT504"/>
  <c r="BT506"/>
  <c r="BT508"/>
  <c r="BT510"/>
  <c r="BT512"/>
  <c r="BT514"/>
  <c r="BT516"/>
  <c r="BT518"/>
  <c r="BT520"/>
  <c r="BT522"/>
  <c r="BT524"/>
  <c r="BT526"/>
  <c r="BT528"/>
  <c r="BT530"/>
  <c r="BT532"/>
  <c r="BT534"/>
  <c r="BT536"/>
  <c r="BT538"/>
  <c r="BT540"/>
  <c r="BT542"/>
  <c r="BT544"/>
  <c r="BT546"/>
  <c r="BT548"/>
  <c r="BT552"/>
  <c r="BT554"/>
  <c r="BT556"/>
  <c r="BT558"/>
  <c r="BT560"/>
  <c r="BT562"/>
  <c r="BT564"/>
  <c r="BT566"/>
  <c r="BT568"/>
  <c r="BT570"/>
  <c r="BT572"/>
  <c r="BT574"/>
  <c r="BT576"/>
  <c r="BT578"/>
  <c r="BT580"/>
  <c r="BT582"/>
  <c r="BT584"/>
  <c r="BT586"/>
  <c r="BT588"/>
  <c r="BT590"/>
  <c r="BT592"/>
  <c r="BT594"/>
  <c r="BT596"/>
  <c r="BT598"/>
  <c r="BT600"/>
  <c r="BT602"/>
  <c r="BT604"/>
  <c r="BT606"/>
  <c r="BT608"/>
  <c r="BT610"/>
  <c r="BT612"/>
  <c r="BT614"/>
  <c r="BT616"/>
  <c r="BT618"/>
  <c r="BT620"/>
  <c r="BT622"/>
  <c r="BT624"/>
  <c r="BT626"/>
  <c r="BT628"/>
  <c r="BT630"/>
  <c r="BT632"/>
  <c r="BT417"/>
  <c r="BT419"/>
  <c r="BT421"/>
  <c r="BT423"/>
  <c r="BT425"/>
  <c r="BT427"/>
  <c r="BT429"/>
  <c r="BT431"/>
  <c r="BT433"/>
  <c r="BT435"/>
  <c r="BT437"/>
  <c r="BT439"/>
  <c r="BT441"/>
  <c r="BT443"/>
  <c r="BT445"/>
  <c r="BT447"/>
  <c r="BT449"/>
  <c r="BT451"/>
  <c r="BT453"/>
  <c r="BT455"/>
  <c r="BT457"/>
  <c r="BT459"/>
  <c r="BT461"/>
  <c r="BT463"/>
  <c r="BT465"/>
  <c r="BT467"/>
  <c r="BT469"/>
  <c r="BT471"/>
  <c r="BT473"/>
  <c r="BT475"/>
  <c r="BT477"/>
  <c r="BT479"/>
  <c r="BT481"/>
  <c r="BT483"/>
  <c r="BT485"/>
  <c r="BT487"/>
  <c r="BT489"/>
  <c r="BT491"/>
  <c r="BT493"/>
  <c r="BT495"/>
  <c r="BT497"/>
  <c r="BT499"/>
  <c r="BT501"/>
  <c r="BT503"/>
  <c r="BT505"/>
  <c r="BT507"/>
  <c r="BT509"/>
  <c r="BT511"/>
  <c r="BT513"/>
  <c r="BT515"/>
  <c r="BT517"/>
  <c r="BT519"/>
  <c r="BT521"/>
  <c r="BT523"/>
  <c r="BT525"/>
  <c r="BT527"/>
  <c r="BT529"/>
  <c r="BT531"/>
  <c r="BT533"/>
  <c r="BT535"/>
  <c r="BT537"/>
  <c r="BT539"/>
  <c r="BT541"/>
  <c r="BT543"/>
  <c r="BT545"/>
  <c r="BT547"/>
  <c r="BT551"/>
  <c r="BT553"/>
  <c r="BT555"/>
  <c r="BT557"/>
  <c r="BT559"/>
  <c r="BT561"/>
  <c r="BT563"/>
  <c r="BT565"/>
  <c r="BT567"/>
  <c r="BT569"/>
  <c r="BT571"/>
  <c r="BT573"/>
  <c r="BT575"/>
  <c r="BT577"/>
  <c r="BT579"/>
  <c r="BT581"/>
  <c r="BT583"/>
  <c r="BT585"/>
  <c r="BT587"/>
  <c r="BT589"/>
  <c r="BT591"/>
  <c r="BT593"/>
  <c r="BT595"/>
  <c r="BT597"/>
  <c r="BT599"/>
  <c r="BT601"/>
  <c r="BT603"/>
  <c r="BT605"/>
  <c r="BT607"/>
  <c r="BT609"/>
  <c r="BT611"/>
  <c r="BT613"/>
  <c r="BT615"/>
  <c r="BT617"/>
  <c r="BT619"/>
  <c r="BT621"/>
  <c r="BT623"/>
  <c r="BT625"/>
  <c r="BT627"/>
  <c r="BT629"/>
  <c r="BT631"/>
  <c r="BT633"/>
  <c r="BT635"/>
  <c r="BT637"/>
  <c r="BT639"/>
  <c r="BT641"/>
  <c r="BT643"/>
  <c r="BT645"/>
  <c r="BT647"/>
  <c r="BT649"/>
  <c r="BT651"/>
  <c r="BT653"/>
  <c r="BT655"/>
  <c r="BT657"/>
  <c r="BT659"/>
  <c r="BT661"/>
  <c r="BT663"/>
  <c r="BT665"/>
  <c r="BT667"/>
  <c r="BT669"/>
  <c r="BT671"/>
  <c r="BT673"/>
  <c r="BT675"/>
  <c r="BT677"/>
  <c r="BT679"/>
  <c r="BT681"/>
  <c r="BT683"/>
  <c r="BT685"/>
  <c r="BT687"/>
  <c r="BT689"/>
  <c r="BT691"/>
  <c r="BT693"/>
  <c r="BT695"/>
  <c r="BT697"/>
  <c r="BT699"/>
  <c r="BT701"/>
  <c r="BT703"/>
  <c r="BT705"/>
  <c r="BT707"/>
  <c r="BT709"/>
  <c r="BT711"/>
  <c r="BT713"/>
  <c r="BT715"/>
  <c r="BT717"/>
  <c r="BT719"/>
  <c r="BT721"/>
  <c r="BT723"/>
  <c r="BT725"/>
  <c r="BT727"/>
  <c r="BT729"/>
  <c r="BT731"/>
  <c r="BT733"/>
  <c r="BT735"/>
  <c r="BT737"/>
  <c r="BT739"/>
  <c r="BT741"/>
  <c r="BT743"/>
  <c r="BT745"/>
  <c r="BT747"/>
  <c r="BT749"/>
  <c r="BT751"/>
  <c r="BT753"/>
  <c r="BT755"/>
  <c r="BT757"/>
  <c r="BT759"/>
  <c r="BT761"/>
  <c r="BT763"/>
  <c r="BT765"/>
  <c r="BT767"/>
  <c r="BT769"/>
  <c r="BT771"/>
  <c r="BT773"/>
  <c r="BT775"/>
  <c r="BT777"/>
  <c r="BT779"/>
  <c r="BT781"/>
  <c r="BT783"/>
  <c r="BT785"/>
  <c r="BT787"/>
  <c r="BT789"/>
  <c r="BT791"/>
  <c r="BT793"/>
  <c r="BT795"/>
  <c r="BT797"/>
  <c r="BT799"/>
  <c r="BT801"/>
  <c r="BT803"/>
  <c r="BT805"/>
  <c r="BT807"/>
  <c r="BT809"/>
  <c r="BT811"/>
  <c r="BT813"/>
  <c r="BT815"/>
  <c r="BT817"/>
  <c r="BT819"/>
  <c r="BT821"/>
  <c r="BT823"/>
  <c r="BT825"/>
  <c r="BT827"/>
  <c r="BT829"/>
  <c r="BT831"/>
  <c r="BT833"/>
  <c r="BT835"/>
  <c r="BT837"/>
  <c r="BT839"/>
  <c r="BT841"/>
  <c r="BT843"/>
  <c r="BT845"/>
  <c r="BT847"/>
  <c r="BT849"/>
  <c r="BT851"/>
  <c r="BT853"/>
  <c r="BT855"/>
  <c r="BT857"/>
  <c r="BT859"/>
  <c r="BT861"/>
  <c r="BT634"/>
  <c r="BT636"/>
  <c r="BT638"/>
  <c r="BT640"/>
  <c r="BT642"/>
  <c r="BT644"/>
  <c r="BT646"/>
  <c r="BT648"/>
  <c r="BT650"/>
  <c r="BT652"/>
  <c r="BT654"/>
  <c r="BT656"/>
  <c r="BT658"/>
  <c r="BT660"/>
  <c r="BT662"/>
  <c r="BT664"/>
  <c r="BT666"/>
  <c r="BT668"/>
  <c r="BT670"/>
  <c r="BT672"/>
  <c r="BT674"/>
  <c r="BT676"/>
  <c r="BT678"/>
  <c r="BT680"/>
  <c r="BT682"/>
  <c r="BT684"/>
  <c r="BT686"/>
  <c r="BT688"/>
  <c r="BT690"/>
  <c r="BT692"/>
  <c r="BT694"/>
  <c r="BT696"/>
  <c r="BT698"/>
  <c r="BT700"/>
  <c r="BT702"/>
  <c r="BT704"/>
  <c r="BT706"/>
  <c r="BT708"/>
  <c r="BT710"/>
  <c r="BT712"/>
  <c r="BT714"/>
  <c r="BT716"/>
  <c r="BT718"/>
  <c r="BT720"/>
  <c r="BT722"/>
  <c r="BT724"/>
  <c r="BT726"/>
  <c r="BT728"/>
  <c r="BT730"/>
  <c r="BT732"/>
  <c r="BT734"/>
  <c r="BT736"/>
  <c r="BT738"/>
  <c r="BT740"/>
  <c r="BT742"/>
  <c r="BT744"/>
  <c r="BT746"/>
  <c r="BT748"/>
  <c r="BT750"/>
  <c r="BT752"/>
  <c r="BT754"/>
  <c r="BT756"/>
  <c r="BT758"/>
  <c r="BT760"/>
  <c r="BT762"/>
  <c r="BT764"/>
  <c r="BT766"/>
  <c r="BT768"/>
  <c r="BT770"/>
  <c r="BT772"/>
  <c r="BT774"/>
  <c r="BT776"/>
  <c r="BT778"/>
  <c r="BT780"/>
  <c r="BT782"/>
  <c r="BT784"/>
  <c r="BT786"/>
  <c r="BT788"/>
  <c r="BT790"/>
  <c r="BT792"/>
  <c r="BT794"/>
  <c r="BT796"/>
  <c r="BT798"/>
  <c r="BT800"/>
  <c r="BT802"/>
  <c r="BT804"/>
  <c r="BT806"/>
  <c r="BT808"/>
  <c r="BT810"/>
  <c r="BT812"/>
  <c r="BT814"/>
  <c r="BT816"/>
  <c r="BT818"/>
  <c r="BT820"/>
  <c r="BT822"/>
  <c r="BT824"/>
  <c r="BT826"/>
  <c r="BT828"/>
  <c r="BT830"/>
  <c r="BT832"/>
  <c r="BT834"/>
  <c r="BT836"/>
  <c r="BT838"/>
  <c r="BT840"/>
  <c r="BT842"/>
  <c r="BT844"/>
  <c r="BT846"/>
  <c r="BT848"/>
  <c r="BT850"/>
  <c r="BT852"/>
  <c r="BR4"/>
  <c r="BR6"/>
  <c r="BR8"/>
  <c r="BR5"/>
  <c r="BR7"/>
  <c r="BR9"/>
  <c r="BR10"/>
  <c r="BR12"/>
  <c r="BR14"/>
  <c r="BR16"/>
  <c r="BR18"/>
  <c r="BR20"/>
  <c r="BR11"/>
  <c r="BR13"/>
  <c r="BR15"/>
  <c r="BR17"/>
  <c r="BR19"/>
  <c r="BR21"/>
  <c r="BR22"/>
  <c r="BR23"/>
  <c r="BR25"/>
  <c r="BR27"/>
  <c r="BR29"/>
  <c r="BR31"/>
  <c r="BR33"/>
  <c r="BR35"/>
  <c r="BR24"/>
  <c r="BR26"/>
  <c r="BR28"/>
  <c r="BR30"/>
  <c r="BR32"/>
  <c r="BR34"/>
  <c r="BR36"/>
  <c r="BR38"/>
  <c r="BR39"/>
  <c r="BR41"/>
  <c r="BR43"/>
  <c r="BR45"/>
  <c r="BR47"/>
  <c r="BR49"/>
  <c r="BR51"/>
  <c r="BR53"/>
  <c r="BR55"/>
  <c r="BR57"/>
  <c r="BR37"/>
  <c r="BR40"/>
  <c r="BR42"/>
  <c r="BR44"/>
  <c r="BR46"/>
  <c r="BR48"/>
  <c r="BR50"/>
  <c r="BR52"/>
  <c r="BR54"/>
  <c r="BR56"/>
  <c r="BR58"/>
  <c r="BR60"/>
  <c r="BR62"/>
  <c r="BR64"/>
  <c r="BR59"/>
  <c r="BR63"/>
  <c r="BR65"/>
  <c r="BR67"/>
  <c r="BR69"/>
  <c r="BR71"/>
  <c r="BR73"/>
  <c r="BR75"/>
  <c r="BR77"/>
  <c r="BR79"/>
  <c r="BR81"/>
  <c r="BR83"/>
  <c r="BR85"/>
  <c r="BR87"/>
  <c r="BR61"/>
  <c r="BR66"/>
  <c r="BR68"/>
  <c r="BR70"/>
  <c r="BR72"/>
  <c r="BR74"/>
  <c r="BR76"/>
  <c r="BR78"/>
  <c r="BR80"/>
  <c r="BR82"/>
  <c r="BR84"/>
  <c r="BR86"/>
  <c r="BR88"/>
  <c r="BR90"/>
  <c r="BR92"/>
  <c r="BR94"/>
  <c r="BR96"/>
  <c r="BR98"/>
  <c r="BR100"/>
  <c r="BR102"/>
  <c r="BR104"/>
  <c r="BR106"/>
  <c r="BR108"/>
  <c r="BR110"/>
  <c r="BR112"/>
  <c r="BR114"/>
  <c r="BR116"/>
  <c r="BR118"/>
  <c r="BR120"/>
  <c r="BR122"/>
  <c r="BR124"/>
  <c r="BR126"/>
  <c r="BR128"/>
  <c r="BR130"/>
  <c r="BR132"/>
  <c r="BR134"/>
  <c r="BR136"/>
  <c r="BR138"/>
  <c r="BR140"/>
  <c r="BR89"/>
  <c r="BR91"/>
  <c r="BR93"/>
  <c r="BR95"/>
  <c r="BR97"/>
  <c r="BR99"/>
  <c r="BR101"/>
  <c r="BR103"/>
  <c r="BR105"/>
  <c r="BR107"/>
  <c r="BR109"/>
  <c r="BR111"/>
  <c r="BR113"/>
  <c r="BR115"/>
  <c r="BR117"/>
  <c r="BR119"/>
  <c r="BR121"/>
  <c r="BR123"/>
  <c r="BR125"/>
  <c r="BR127"/>
  <c r="BR129"/>
  <c r="BR131"/>
  <c r="BR133"/>
  <c r="BR135"/>
  <c r="BR137"/>
  <c r="BR139"/>
  <c r="BR141"/>
  <c r="BR143"/>
  <c r="BR145"/>
  <c r="BR147"/>
  <c r="BR149"/>
  <c r="BR151"/>
  <c r="BR153"/>
  <c r="BR155"/>
  <c r="BR157"/>
  <c r="BR159"/>
  <c r="BR161"/>
  <c r="BR163"/>
  <c r="BR165"/>
  <c r="BR167"/>
  <c r="BR169"/>
  <c r="BR171"/>
  <c r="BR173"/>
  <c r="BR175"/>
  <c r="BR177"/>
  <c r="BR179"/>
  <c r="BR181"/>
  <c r="BR183"/>
  <c r="BR185"/>
  <c r="BR187"/>
  <c r="BR189"/>
  <c r="BR191"/>
  <c r="BR193"/>
  <c r="BR195"/>
  <c r="BR142"/>
  <c r="BR144"/>
  <c r="BR146"/>
  <c r="BR148"/>
  <c r="BR150"/>
  <c r="BR152"/>
  <c r="BR154"/>
  <c r="BR156"/>
  <c r="BR158"/>
  <c r="BR160"/>
  <c r="BR162"/>
  <c r="BR164"/>
  <c r="BR166"/>
  <c r="BR168"/>
  <c r="BR170"/>
  <c r="BR172"/>
  <c r="BR174"/>
  <c r="BR176"/>
  <c r="BR178"/>
  <c r="BR180"/>
  <c r="BR182"/>
  <c r="BR184"/>
  <c r="BR186"/>
  <c r="BR188"/>
  <c r="BR190"/>
  <c r="BR192"/>
  <c r="BR194"/>
  <c r="BR196"/>
  <c r="BR198"/>
  <c r="BR200"/>
  <c r="BR202"/>
  <c r="BR204"/>
  <c r="BR206"/>
  <c r="BR208"/>
  <c r="BR210"/>
  <c r="BR212"/>
  <c r="BR214"/>
  <c r="BR216"/>
  <c r="BR218"/>
  <c r="BR220"/>
  <c r="BR222"/>
  <c r="BR224"/>
  <c r="BR226"/>
  <c r="BR228"/>
  <c r="BR230"/>
  <c r="BR232"/>
  <c r="BR234"/>
  <c r="BR236"/>
  <c r="BR238"/>
  <c r="BR240"/>
  <c r="BR242"/>
  <c r="BR244"/>
  <c r="BR246"/>
  <c r="BR248"/>
  <c r="BR250"/>
  <c r="BR252"/>
  <c r="BR254"/>
  <c r="BR256"/>
  <c r="BR258"/>
  <c r="BR260"/>
  <c r="BR262"/>
  <c r="BR264"/>
  <c r="BR266"/>
  <c r="BR268"/>
  <c r="BR270"/>
  <c r="BR272"/>
  <c r="BR274"/>
  <c r="BR276"/>
  <c r="BR278"/>
  <c r="BR280"/>
  <c r="BR282"/>
  <c r="BR284"/>
  <c r="BR286"/>
  <c r="BR288"/>
  <c r="BR290"/>
  <c r="BR292"/>
  <c r="BR294"/>
  <c r="BR296"/>
  <c r="BR298"/>
  <c r="BR300"/>
  <c r="BR302"/>
  <c r="BR304"/>
  <c r="BR197"/>
  <c r="BR199"/>
  <c r="BR201"/>
  <c r="BR203"/>
  <c r="BR205"/>
  <c r="BR207"/>
  <c r="BR209"/>
  <c r="BR211"/>
  <c r="BR213"/>
  <c r="BR215"/>
  <c r="BR217"/>
  <c r="BR219"/>
  <c r="BR221"/>
  <c r="BR223"/>
  <c r="BR225"/>
  <c r="BR227"/>
  <c r="BR229"/>
  <c r="BR231"/>
  <c r="BR233"/>
  <c r="BR235"/>
  <c r="BR237"/>
  <c r="BR239"/>
  <c r="BR241"/>
  <c r="BR243"/>
  <c r="BR245"/>
  <c r="BR247"/>
  <c r="BR249"/>
  <c r="BR251"/>
  <c r="BR253"/>
  <c r="BR255"/>
  <c r="BR257"/>
  <c r="BR259"/>
  <c r="BR261"/>
  <c r="BR263"/>
  <c r="BR265"/>
  <c r="BR267"/>
  <c r="BR269"/>
  <c r="BR271"/>
  <c r="BR273"/>
  <c r="BR275"/>
  <c r="BR277"/>
  <c r="BR279"/>
  <c r="BR281"/>
  <c r="BR283"/>
  <c r="BR285"/>
  <c r="BR287"/>
  <c r="BR289"/>
  <c r="BR291"/>
  <c r="BR293"/>
  <c r="BR295"/>
  <c r="BR297"/>
  <c r="BR299"/>
  <c r="BR301"/>
  <c r="BR303"/>
  <c r="BR305"/>
  <c r="BR307"/>
  <c r="BR309"/>
  <c r="BR311"/>
  <c r="BR313"/>
  <c r="BR315"/>
  <c r="BR317"/>
  <c r="BR319"/>
  <c r="BR321"/>
  <c r="BR323"/>
  <c r="BR325"/>
  <c r="BR327"/>
  <c r="BR329"/>
  <c r="BR331"/>
  <c r="BR333"/>
  <c r="BR335"/>
  <c r="BR337"/>
  <c r="BR339"/>
  <c r="BR341"/>
  <c r="BR343"/>
  <c r="BR345"/>
  <c r="BR347"/>
  <c r="BR349"/>
  <c r="BR351"/>
  <c r="BR353"/>
  <c r="BR355"/>
  <c r="BR357"/>
  <c r="BR359"/>
  <c r="BR361"/>
  <c r="BR363"/>
  <c r="BR365"/>
  <c r="BR367"/>
  <c r="BR369"/>
  <c r="BR371"/>
  <c r="BR373"/>
  <c r="BR375"/>
  <c r="BR377"/>
  <c r="BR379"/>
  <c r="BR381"/>
  <c r="BR383"/>
  <c r="BR385"/>
  <c r="BR387"/>
  <c r="BR389"/>
  <c r="BR391"/>
  <c r="BR393"/>
  <c r="BR395"/>
  <c r="BR397"/>
  <c r="BR399"/>
  <c r="BR401"/>
  <c r="BR403"/>
  <c r="BR405"/>
  <c r="BR407"/>
  <c r="BR409"/>
  <c r="BR411"/>
  <c r="BR413"/>
  <c r="BR306"/>
  <c r="BR308"/>
  <c r="BR310"/>
  <c r="BR312"/>
  <c r="BR314"/>
  <c r="BR316"/>
  <c r="BR318"/>
  <c r="BR320"/>
  <c r="BR322"/>
  <c r="BR324"/>
  <c r="BR326"/>
  <c r="BR328"/>
  <c r="BR330"/>
  <c r="BR332"/>
  <c r="BR334"/>
  <c r="BR336"/>
  <c r="BR338"/>
  <c r="BR340"/>
  <c r="BR342"/>
  <c r="BR344"/>
  <c r="BR346"/>
  <c r="BR348"/>
  <c r="BR350"/>
  <c r="BR352"/>
  <c r="BR354"/>
  <c r="BR356"/>
  <c r="BR358"/>
  <c r="BR360"/>
  <c r="BR362"/>
  <c r="BR364"/>
  <c r="BR366"/>
  <c r="BR368"/>
  <c r="BR370"/>
  <c r="BR372"/>
  <c r="BR374"/>
  <c r="BR376"/>
  <c r="BR378"/>
  <c r="BR380"/>
  <c r="BR382"/>
  <c r="BR384"/>
  <c r="BR386"/>
  <c r="BR388"/>
  <c r="BR390"/>
  <c r="BR392"/>
  <c r="BR394"/>
  <c r="BR396"/>
  <c r="BR398"/>
  <c r="BR400"/>
  <c r="BR402"/>
  <c r="BR404"/>
  <c r="BR406"/>
  <c r="BR408"/>
  <c r="BR410"/>
  <c r="BR412"/>
  <c r="BR414"/>
  <c r="BR416"/>
  <c r="BR418"/>
  <c r="BR420"/>
  <c r="BR422"/>
  <c r="BR424"/>
  <c r="BR426"/>
  <c r="BR428"/>
  <c r="BR430"/>
  <c r="BR432"/>
  <c r="BR434"/>
  <c r="BR436"/>
  <c r="BR438"/>
  <c r="BR440"/>
  <c r="BR442"/>
  <c r="BR444"/>
  <c r="BR446"/>
  <c r="BR448"/>
  <c r="BR450"/>
  <c r="BR452"/>
  <c r="BR454"/>
  <c r="BR456"/>
  <c r="BR458"/>
  <c r="BR460"/>
  <c r="BR462"/>
  <c r="BR464"/>
  <c r="BR466"/>
  <c r="BR470"/>
  <c r="BR472"/>
  <c r="BR474"/>
  <c r="BR476"/>
  <c r="BR478"/>
  <c r="BR480"/>
  <c r="BR482"/>
  <c r="BR484"/>
  <c r="BR486"/>
  <c r="BR488"/>
  <c r="BR490"/>
  <c r="BR492"/>
  <c r="BR494"/>
  <c r="BR496"/>
  <c r="BR498"/>
  <c r="BR500"/>
  <c r="BR502"/>
  <c r="BR504"/>
  <c r="BR506"/>
  <c r="BR508"/>
  <c r="BR510"/>
  <c r="BR512"/>
  <c r="BR514"/>
  <c r="BR516"/>
  <c r="BR518"/>
  <c r="BR520"/>
  <c r="BR522"/>
  <c r="BR524"/>
  <c r="BR526"/>
  <c r="BR528"/>
  <c r="BR530"/>
  <c r="BR532"/>
  <c r="BR534"/>
  <c r="BR536"/>
  <c r="BR538"/>
  <c r="BR540"/>
  <c r="BR542"/>
  <c r="BR544"/>
  <c r="BR546"/>
  <c r="BR548"/>
  <c r="BR550"/>
  <c r="BR552"/>
  <c r="BR554"/>
  <c r="BR556"/>
  <c r="BR558"/>
  <c r="BR560"/>
  <c r="BR562"/>
  <c r="BR564"/>
  <c r="BR566"/>
  <c r="BR568"/>
  <c r="BR570"/>
  <c r="BR572"/>
  <c r="BR574"/>
  <c r="BR576"/>
  <c r="BR578"/>
  <c r="BR580"/>
  <c r="BR582"/>
  <c r="BR584"/>
  <c r="BR586"/>
  <c r="BR588"/>
  <c r="BR590"/>
  <c r="BR592"/>
  <c r="BR594"/>
  <c r="BR596"/>
  <c r="BR598"/>
  <c r="BR600"/>
  <c r="BR602"/>
  <c r="BR604"/>
  <c r="BR606"/>
  <c r="BR608"/>
  <c r="BR610"/>
  <c r="BR612"/>
  <c r="BR614"/>
  <c r="BR616"/>
  <c r="BR618"/>
  <c r="BR620"/>
  <c r="BR622"/>
  <c r="BR624"/>
  <c r="BR626"/>
  <c r="BR628"/>
  <c r="BR630"/>
  <c r="BR632"/>
  <c r="BR415"/>
  <c r="BR417"/>
  <c r="BR419"/>
  <c r="BR421"/>
  <c r="BR423"/>
  <c r="BR425"/>
  <c r="BR427"/>
  <c r="BR429"/>
  <c r="BR431"/>
  <c r="BR433"/>
  <c r="BR435"/>
  <c r="BR437"/>
  <c r="BR439"/>
  <c r="BR441"/>
  <c r="BR443"/>
  <c r="BR445"/>
  <c r="BR447"/>
  <c r="BR449"/>
  <c r="BR451"/>
  <c r="BR453"/>
  <c r="BR455"/>
  <c r="BR457"/>
  <c r="BR459"/>
  <c r="BR461"/>
  <c r="BR463"/>
  <c r="BR465"/>
  <c r="BR467"/>
  <c r="BR469"/>
  <c r="BR471"/>
  <c r="BR473"/>
  <c r="BR475"/>
  <c r="BR477"/>
  <c r="BR479"/>
  <c r="BR481"/>
  <c r="BR483"/>
  <c r="BR485"/>
  <c r="BR487"/>
  <c r="BR489"/>
  <c r="BR491"/>
  <c r="BR493"/>
  <c r="BR495"/>
  <c r="BR497"/>
  <c r="BR499"/>
  <c r="BR501"/>
  <c r="BR503"/>
  <c r="BR505"/>
  <c r="BR507"/>
  <c r="BR509"/>
  <c r="BR511"/>
  <c r="BR513"/>
  <c r="BR515"/>
  <c r="BR517"/>
  <c r="BR519"/>
  <c r="BR521"/>
  <c r="BR523"/>
  <c r="BR525"/>
  <c r="BR527"/>
  <c r="BR529"/>
  <c r="BR531"/>
  <c r="BR533"/>
  <c r="BR535"/>
  <c r="BR537"/>
  <c r="BR539"/>
  <c r="BR541"/>
  <c r="BR543"/>
  <c r="BR545"/>
  <c r="BR547"/>
  <c r="BR549"/>
  <c r="BR551"/>
  <c r="BR553"/>
  <c r="BR555"/>
  <c r="BR557"/>
  <c r="BR559"/>
  <c r="BR561"/>
  <c r="BR563"/>
  <c r="BR565"/>
  <c r="BR567"/>
  <c r="BR569"/>
  <c r="BR571"/>
  <c r="BR573"/>
  <c r="BR575"/>
  <c r="BR577"/>
  <c r="BR579"/>
  <c r="BR581"/>
  <c r="BR583"/>
  <c r="BR585"/>
  <c r="BR587"/>
  <c r="BR589"/>
  <c r="BR591"/>
  <c r="BR593"/>
  <c r="BR595"/>
  <c r="BR597"/>
  <c r="BR599"/>
  <c r="BR601"/>
  <c r="BR603"/>
  <c r="BR605"/>
  <c r="BR607"/>
  <c r="BR609"/>
  <c r="BR611"/>
  <c r="BR613"/>
  <c r="BR615"/>
  <c r="BR617"/>
  <c r="BR619"/>
  <c r="BR621"/>
  <c r="BR623"/>
  <c r="BR625"/>
  <c r="BR627"/>
  <c r="BR629"/>
  <c r="BR631"/>
  <c r="BR633"/>
  <c r="BR635"/>
  <c r="BR637"/>
  <c r="BR639"/>
  <c r="BR641"/>
  <c r="BR643"/>
  <c r="BR645"/>
  <c r="BR647"/>
  <c r="BR649"/>
  <c r="BR651"/>
  <c r="BR653"/>
  <c r="BR655"/>
  <c r="BR657"/>
  <c r="BR659"/>
  <c r="BR661"/>
  <c r="BR663"/>
  <c r="BR665"/>
  <c r="BR667"/>
  <c r="BR669"/>
  <c r="BR671"/>
  <c r="BR673"/>
  <c r="BR675"/>
  <c r="BR677"/>
  <c r="BR679"/>
  <c r="BR681"/>
  <c r="BR683"/>
  <c r="BR685"/>
  <c r="BR687"/>
  <c r="BR689"/>
  <c r="BR691"/>
  <c r="BR693"/>
  <c r="BR695"/>
  <c r="BR697"/>
  <c r="BR699"/>
  <c r="BR701"/>
  <c r="BR703"/>
  <c r="BR705"/>
  <c r="BR707"/>
  <c r="BR709"/>
  <c r="BR711"/>
  <c r="BR713"/>
  <c r="BR715"/>
  <c r="BR717"/>
  <c r="BR719"/>
  <c r="BR721"/>
  <c r="BR723"/>
  <c r="BR725"/>
  <c r="BR727"/>
  <c r="BR729"/>
  <c r="BR731"/>
  <c r="BR733"/>
  <c r="BR735"/>
  <c r="BR737"/>
  <c r="BR739"/>
  <c r="BR741"/>
  <c r="BR743"/>
  <c r="BR745"/>
  <c r="BR747"/>
  <c r="BR749"/>
  <c r="BR751"/>
  <c r="BR753"/>
  <c r="BR755"/>
  <c r="BR757"/>
  <c r="BR759"/>
  <c r="BR761"/>
  <c r="BR763"/>
  <c r="BR765"/>
  <c r="BR767"/>
  <c r="BR769"/>
  <c r="BR771"/>
  <c r="BR773"/>
  <c r="BR775"/>
  <c r="BR777"/>
  <c r="BR779"/>
  <c r="BR781"/>
  <c r="BR783"/>
  <c r="BR785"/>
  <c r="BR787"/>
  <c r="BR789"/>
  <c r="BR791"/>
  <c r="BR793"/>
  <c r="BR795"/>
  <c r="BR797"/>
  <c r="BR799"/>
  <c r="BR801"/>
  <c r="BR803"/>
  <c r="BR805"/>
  <c r="BR807"/>
  <c r="BR809"/>
  <c r="BR811"/>
  <c r="BR813"/>
  <c r="BR815"/>
  <c r="BR817"/>
  <c r="BR819"/>
  <c r="BR821"/>
  <c r="BR823"/>
  <c r="BR825"/>
  <c r="BR827"/>
  <c r="BR829"/>
  <c r="BR831"/>
  <c r="BR833"/>
  <c r="BR835"/>
  <c r="BR837"/>
  <c r="BR839"/>
  <c r="BR841"/>
  <c r="BR843"/>
  <c r="BR845"/>
  <c r="BR847"/>
  <c r="BR849"/>
  <c r="BR851"/>
  <c r="BR853"/>
  <c r="BR855"/>
  <c r="BR857"/>
  <c r="BR859"/>
  <c r="BR861"/>
  <c r="BR634"/>
  <c r="BR636"/>
  <c r="BR638"/>
  <c r="BR640"/>
  <c r="BR642"/>
  <c r="BR644"/>
  <c r="BR646"/>
  <c r="BR648"/>
  <c r="BR650"/>
  <c r="BR652"/>
  <c r="BR654"/>
  <c r="BR656"/>
  <c r="BR658"/>
  <c r="BR660"/>
  <c r="BR662"/>
  <c r="BR664"/>
  <c r="BR666"/>
  <c r="BR668"/>
  <c r="BR670"/>
  <c r="BR672"/>
  <c r="BR674"/>
  <c r="BR676"/>
  <c r="BR678"/>
  <c r="BR680"/>
  <c r="BR682"/>
  <c r="BR684"/>
  <c r="BR686"/>
  <c r="BR688"/>
  <c r="BR690"/>
  <c r="BR692"/>
  <c r="BR694"/>
  <c r="BR696"/>
  <c r="BR698"/>
  <c r="BR700"/>
  <c r="BR702"/>
  <c r="BR704"/>
  <c r="BR706"/>
  <c r="BR708"/>
  <c r="BR710"/>
  <c r="BR712"/>
  <c r="BR714"/>
  <c r="BR716"/>
  <c r="BR718"/>
  <c r="BR720"/>
  <c r="BR722"/>
  <c r="BR724"/>
  <c r="BR726"/>
  <c r="BR728"/>
  <c r="BR730"/>
  <c r="BR732"/>
  <c r="BR734"/>
  <c r="BR736"/>
  <c r="BR738"/>
  <c r="BR740"/>
  <c r="BR742"/>
  <c r="BR744"/>
  <c r="BR746"/>
  <c r="BR748"/>
  <c r="BR750"/>
  <c r="BR752"/>
  <c r="BR754"/>
  <c r="BR756"/>
  <c r="BR758"/>
  <c r="BR760"/>
  <c r="BR762"/>
  <c r="BR764"/>
  <c r="BR766"/>
  <c r="BR768"/>
  <c r="BR770"/>
  <c r="BR772"/>
  <c r="BR774"/>
  <c r="BR776"/>
  <c r="BR778"/>
  <c r="BR780"/>
  <c r="BR782"/>
  <c r="BR784"/>
  <c r="BR786"/>
  <c r="BR788"/>
  <c r="BR790"/>
  <c r="BR792"/>
  <c r="BR794"/>
  <c r="BR796"/>
  <c r="BR798"/>
  <c r="BR800"/>
  <c r="BR802"/>
  <c r="BR804"/>
  <c r="BR806"/>
  <c r="BR808"/>
  <c r="BR810"/>
  <c r="BR812"/>
  <c r="BR814"/>
  <c r="BR816"/>
  <c r="BR818"/>
  <c r="BR820"/>
  <c r="BR822"/>
  <c r="BR824"/>
  <c r="BR826"/>
  <c r="BR828"/>
  <c r="BR830"/>
  <c r="BR832"/>
  <c r="BR834"/>
  <c r="BR836"/>
  <c r="BR838"/>
  <c r="BR840"/>
  <c r="BR842"/>
  <c r="BR844"/>
  <c r="BR846"/>
  <c r="BR848"/>
  <c r="BR850"/>
  <c r="BR852"/>
  <c r="BP4"/>
  <c r="BP6"/>
  <c r="BP8"/>
  <c r="BP5"/>
  <c r="BP9"/>
  <c r="BP10"/>
  <c r="BP12"/>
  <c r="BP14"/>
  <c r="BP16"/>
  <c r="BP18"/>
  <c r="BP20"/>
  <c r="BP11"/>
  <c r="BP13"/>
  <c r="BP15"/>
  <c r="BP19"/>
  <c r="BP21"/>
  <c r="BP23"/>
  <c r="BP25"/>
  <c r="BP27"/>
  <c r="BP29"/>
  <c r="BP31"/>
  <c r="BP33"/>
  <c r="BP35"/>
  <c r="BP22"/>
  <c r="BP24"/>
  <c r="BP26"/>
  <c r="BP28"/>
  <c r="BP30"/>
  <c r="BP32"/>
  <c r="BP34"/>
  <c r="BP36"/>
  <c r="BP37"/>
  <c r="BP41"/>
  <c r="BP43"/>
  <c r="BP45"/>
  <c r="BP47"/>
  <c r="BP49"/>
  <c r="BP51"/>
  <c r="BP53"/>
  <c r="BP55"/>
  <c r="BP57"/>
  <c r="BP40"/>
  <c r="BP42"/>
  <c r="BP44"/>
  <c r="BP46"/>
  <c r="BP48"/>
  <c r="BP50"/>
  <c r="BP52"/>
  <c r="BP54"/>
  <c r="BP56"/>
  <c r="BP58"/>
  <c r="BP60"/>
  <c r="BP62"/>
  <c r="BP64"/>
  <c r="BP65"/>
  <c r="BP67"/>
  <c r="BP69"/>
  <c r="BP71"/>
  <c r="BP73"/>
  <c r="BP77"/>
  <c r="BP79"/>
  <c r="BP81"/>
  <c r="BP83"/>
  <c r="BP85"/>
  <c r="BP87"/>
  <c r="BP59"/>
  <c r="BP63"/>
  <c r="BP66"/>
  <c r="BP68"/>
  <c r="BP70"/>
  <c r="BP72"/>
  <c r="BP74"/>
  <c r="BP78"/>
  <c r="BP80"/>
  <c r="BP82"/>
  <c r="BP84"/>
  <c r="BP86"/>
  <c r="BP88"/>
  <c r="BP90"/>
  <c r="BP92"/>
  <c r="BP94"/>
  <c r="BP96"/>
  <c r="BP98"/>
  <c r="BP100"/>
  <c r="BP102"/>
  <c r="BP104"/>
  <c r="BP106"/>
  <c r="BP108"/>
  <c r="BP110"/>
  <c r="BP112"/>
  <c r="BP114"/>
  <c r="BP116"/>
  <c r="BP118"/>
  <c r="BP120"/>
  <c r="BP122"/>
  <c r="BP124"/>
  <c r="BP126"/>
  <c r="BP128"/>
  <c r="BP130"/>
  <c r="BP132"/>
  <c r="BP136"/>
  <c r="BP138"/>
  <c r="BP140"/>
  <c r="BP89"/>
  <c r="BP91"/>
  <c r="BP93"/>
  <c r="BP95"/>
  <c r="BP97"/>
  <c r="BP99"/>
  <c r="BP101"/>
  <c r="BP103"/>
  <c r="BP105"/>
  <c r="BP107"/>
  <c r="BP109"/>
  <c r="BP111"/>
  <c r="BP113"/>
  <c r="BP115"/>
  <c r="BP117"/>
  <c r="BP119"/>
  <c r="BP121"/>
  <c r="BP123"/>
  <c r="BP125"/>
  <c r="BP127"/>
  <c r="BP129"/>
  <c r="BP131"/>
  <c r="BP137"/>
  <c r="BP139"/>
  <c r="BP141"/>
  <c r="BP143"/>
  <c r="BP142"/>
  <c r="BP145"/>
  <c r="BP147"/>
  <c r="BP149"/>
  <c r="BP151"/>
  <c r="BP153"/>
  <c r="BP155"/>
  <c r="BP159"/>
  <c r="BP161"/>
  <c r="BP163"/>
  <c r="BP165"/>
  <c r="BP167"/>
  <c r="BP169"/>
  <c r="BP171"/>
  <c r="BP173"/>
  <c r="BP175"/>
  <c r="BP177"/>
  <c r="BP181"/>
  <c r="BP183"/>
  <c r="BP185"/>
  <c r="BP187"/>
  <c r="BP189"/>
  <c r="BP191"/>
  <c r="BP193"/>
  <c r="BP195"/>
  <c r="BP144"/>
  <c r="BP146"/>
  <c r="BP148"/>
  <c r="BP150"/>
  <c r="BP152"/>
  <c r="BP154"/>
  <c r="BP156"/>
  <c r="BP158"/>
  <c r="BP160"/>
  <c r="BP162"/>
  <c r="BP164"/>
  <c r="BP166"/>
  <c r="BP168"/>
  <c r="BP170"/>
  <c r="BP172"/>
  <c r="BP174"/>
  <c r="BP176"/>
  <c r="BP178"/>
  <c r="BP182"/>
  <c r="BP184"/>
  <c r="BP186"/>
  <c r="BP188"/>
  <c r="BP190"/>
  <c r="BP192"/>
  <c r="BP194"/>
  <c r="BP196"/>
  <c r="BP198"/>
  <c r="BP200"/>
  <c r="BP202"/>
  <c r="BP204"/>
  <c r="BP206"/>
  <c r="BP208"/>
  <c r="BP212"/>
  <c r="BP214"/>
  <c r="BP216"/>
  <c r="BP218"/>
  <c r="BP220"/>
  <c r="BP222"/>
  <c r="BP224"/>
  <c r="BP226"/>
  <c r="BP228"/>
  <c r="BP230"/>
  <c r="BP232"/>
  <c r="BP234"/>
  <c r="BP236"/>
  <c r="BP240"/>
  <c r="BP242"/>
  <c r="BP244"/>
  <c r="BP246"/>
  <c r="BP248"/>
  <c r="BP250"/>
  <c r="BP252"/>
  <c r="BP254"/>
  <c r="BP256"/>
  <c r="BP260"/>
  <c r="BP262"/>
  <c r="BP264"/>
  <c r="BP266"/>
  <c r="BP268"/>
  <c r="BP270"/>
  <c r="BP272"/>
  <c r="BP274"/>
  <c r="BP276"/>
  <c r="BP278"/>
  <c r="BP280"/>
  <c r="BP282"/>
  <c r="BP284"/>
  <c r="BP286"/>
  <c r="BP288"/>
  <c r="BP290"/>
  <c r="BP292"/>
  <c r="BP294"/>
  <c r="BP296"/>
  <c r="BP298"/>
  <c r="BP300"/>
  <c r="BP302"/>
  <c r="BP304"/>
  <c r="BP197"/>
  <c r="BP199"/>
  <c r="BP201"/>
  <c r="BP203"/>
  <c r="BP205"/>
  <c r="BP207"/>
  <c r="BP211"/>
  <c r="BP213"/>
  <c r="BP215"/>
  <c r="BP217"/>
  <c r="BP219"/>
  <c r="BP221"/>
  <c r="BP223"/>
  <c r="BP225"/>
  <c r="BP227"/>
  <c r="BP229"/>
  <c r="BP231"/>
  <c r="BP233"/>
  <c r="BP235"/>
  <c r="BP241"/>
  <c r="BP243"/>
  <c r="BP245"/>
  <c r="BP247"/>
  <c r="BP249"/>
  <c r="BP251"/>
  <c r="BP253"/>
  <c r="BP255"/>
  <c r="BP259"/>
  <c r="BP261"/>
  <c r="BP263"/>
  <c r="BP265"/>
  <c r="BP267"/>
  <c r="BP269"/>
  <c r="BP271"/>
  <c r="BP273"/>
  <c r="BP275"/>
  <c r="BP277"/>
  <c r="BP279"/>
  <c r="BP281"/>
  <c r="BP283"/>
  <c r="BP285"/>
  <c r="BP287"/>
  <c r="BP289"/>
  <c r="BP291"/>
  <c r="BP293"/>
  <c r="BP295"/>
  <c r="BP297"/>
  <c r="BP299"/>
  <c r="BP301"/>
  <c r="BP303"/>
  <c r="BP305"/>
  <c r="BP307"/>
  <c r="BP309"/>
  <c r="BP311"/>
  <c r="BP313"/>
  <c r="BP315"/>
  <c r="BP317"/>
  <c r="BP319"/>
  <c r="BP321"/>
  <c r="BP323"/>
  <c r="BP325"/>
  <c r="BP327"/>
  <c r="BP329"/>
  <c r="BP331"/>
  <c r="BP333"/>
  <c r="BP337"/>
  <c r="BP339"/>
  <c r="BP341"/>
  <c r="BP343"/>
  <c r="BP345"/>
  <c r="BP347"/>
  <c r="BP349"/>
  <c r="BP351"/>
  <c r="BP353"/>
  <c r="BP355"/>
  <c r="BP357"/>
  <c r="BP359"/>
  <c r="BP361"/>
  <c r="BP363"/>
  <c r="BP365"/>
  <c r="BP367"/>
  <c r="BP369"/>
  <c r="BP371"/>
  <c r="BP373"/>
  <c r="BP375"/>
  <c r="BP377"/>
  <c r="BP379"/>
  <c r="BP381"/>
  <c r="BP383"/>
  <c r="BP385"/>
  <c r="BP387"/>
  <c r="BP389"/>
  <c r="BP391"/>
  <c r="BP393"/>
  <c r="BP395"/>
  <c r="BP397"/>
  <c r="BP399"/>
  <c r="BP401"/>
  <c r="BP403"/>
  <c r="BP405"/>
  <c r="BP407"/>
  <c r="BP409"/>
  <c r="BP411"/>
  <c r="BP413"/>
  <c r="BP306"/>
  <c r="BP308"/>
  <c r="BP310"/>
  <c r="BP312"/>
  <c r="BP314"/>
  <c r="BP316"/>
  <c r="BP318"/>
  <c r="BP320"/>
  <c r="BP322"/>
  <c r="BP324"/>
  <c r="BP326"/>
  <c r="BP328"/>
  <c r="BP330"/>
  <c r="BP332"/>
  <c r="BP336"/>
  <c r="BP338"/>
  <c r="BP340"/>
  <c r="BP342"/>
  <c r="BP344"/>
  <c r="BP346"/>
  <c r="BP348"/>
  <c r="BP350"/>
  <c r="BP352"/>
  <c r="BP354"/>
  <c r="BP356"/>
  <c r="BP358"/>
  <c r="BP360"/>
  <c r="BP362"/>
  <c r="BP364"/>
  <c r="BP366"/>
  <c r="BP368"/>
  <c r="BP370"/>
  <c r="BP372"/>
  <c r="BP374"/>
  <c r="BP376"/>
  <c r="BP378"/>
  <c r="BP380"/>
  <c r="BP382"/>
  <c r="BP384"/>
  <c r="BP386"/>
  <c r="BP388"/>
  <c r="BP390"/>
  <c r="BP392"/>
  <c r="BP394"/>
  <c r="BP396"/>
  <c r="BP398"/>
  <c r="BP400"/>
  <c r="BP402"/>
  <c r="BP404"/>
  <c r="BP406"/>
  <c r="BP408"/>
  <c r="BP410"/>
  <c r="BP412"/>
  <c r="BP414"/>
  <c r="BP416"/>
  <c r="BP415"/>
  <c r="BP418"/>
  <c r="BP420"/>
  <c r="BP422"/>
  <c r="BP424"/>
  <c r="BP426"/>
  <c r="BP428"/>
  <c r="BP430"/>
  <c r="BP432"/>
  <c r="BP434"/>
  <c r="BP436"/>
  <c r="BP438"/>
  <c r="BP440"/>
  <c r="BP442"/>
  <c r="BP444"/>
  <c r="BP446"/>
  <c r="BP448"/>
  <c r="BP450"/>
  <c r="BP452"/>
  <c r="BP454"/>
  <c r="BP456"/>
  <c r="BP458"/>
  <c r="BP462"/>
  <c r="BP464"/>
  <c r="BP466"/>
  <c r="BP468"/>
  <c r="BP470"/>
  <c r="BP472"/>
  <c r="BP474"/>
  <c r="BP476"/>
  <c r="BP478"/>
  <c r="BP480"/>
  <c r="BP482"/>
  <c r="BP484"/>
  <c r="BP486"/>
  <c r="BP488"/>
  <c r="BP490"/>
  <c r="BP492"/>
  <c r="BP494"/>
  <c r="BP496"/>
  <c r="BP498"/>
  <c r="BP500"/>
  <c r="BP502"/>
  <c r="BP504"/>
  <c r="BP506"/>
  <c r="BP508"/>
  <c r="BP510"/>
  <c r="BP512"/>
  <c r="BP514"/>
  <c r="BP516"/>
  <c r="BP518"/>
  <c r="BP520"/>
  <c r="BP522"/>
  <c r="BP524"/>
  <c r="BP526"/>
  <c r="BP528"/>
  <c r="BP530"/>
  <c r="BP532"/>
  <c r="BP534"/>
  <c r="BP536"/>
  <c r="BP538"/>
  <c r="BP540"/>
  <c r="BP542"/>
  <c r="BP544"/>
  <c r="BP546"/>
  <c r="BP548"/>
  <c r="BP550"/>
  <c r="BP552"/>
  <c r="BP554"/>
  <c r="BP556"/>
  <c r="BP558"/>
  <c r="BP560"/>
  <c r="BP562"/>
  <c r="BP564"/>
  <c r="BP566"/>
  <c r="BP568"/>
  <c r="BP570"/>
  <c r="BP572"/>
  <c r="BP574"/>
  <c r="BP576"/>
  <c r="BP578"/>
  <c r="BP580"/>
  <c r="BP582"/>
  <c r="BP584"/>
  <c r="BP586"/>
  <c r="BP588"/>
  <c r="BP590"/>
  <c r="BP592"/>
  <c r="BP594"/>
  <c r="BP596"/>
  <c r="BP598"/>
  <c r="BP600"/>
  <c r="BP602"/>
  <c r="BP604"/>
  <c r="BP606"/>
  <c r="BP608"/>
  <c r="BP610"/>
  <c r="BP612"/>
  <c r="BP614"/>
  <c r="BP616"/>
  <c r="BP618"/>
  <c r="BP620"/>
  <c r="BP622"/>
  <c r="BP624"/>
  <c r="BP626"/>
  <c r="BP628"/>
  <c r="BP630"/>
  <c r="BP632"/>
  <c r="BP417"/>
  <c r="BP419"/>
  <c r="BP421"/>
  <c r="BP423"/>
  <c r="BP425"/>
  <c r="BP427"/>
  <c r="BP429"/>
  <c r="BP431"/>
  <c r="BP433"/>
  <c r="BP435"/>
  <c r="BP437"/>
  <c r="BP439"/>
  <c r="BP441"/>
  <c r="BP443"/>
  <c r="BP445"/>
  <c r="BP447"/>
  <c r="BP449"/>
  <c r="BP451"/>
  <c r="BP453"/>
  <c r="BP455"/>
  <c r="BP457"/>
  <c r="BP461"/>
  <c r="BP463"/>
  <c r="BP465"/>
  <c r="BP467"/>
  <c r="BP469"/>
  <c r="BP471"/>
  <c r="BP473"/>
  <c r="BP475"/>
  <c r="BP477"/>
  <c r="BP479"/>
  <c r="BP481"/>
  <c r="BP483"/>
  <c r="BP485"/>
  <c r="BP487"/>
  <c r="BP489"/>
  <c r="BP491"/>
  <c r="BP493"/>
  <c r="BP495"/>
  <c r="BP497"/>
  <c r="BP499"/>
  <c r="BP501"/>
  <c r="BP503"/>
  <c r="BP505"/>
  <c r="BP507"/>
  <c r="BP509"/>
  <c r="BP511"/>
  <c r="BP513"/>
  <c r="BP515"/>
  <c r="BP517"/>
  <c r="BP519"/>
  <c r="BP521"/>
  <c r="BP523"/>
  <c r="BP525"/>
  <c r="BP527"/>
  <c r="BP529"/>
  <c r="BP531"/>
  <c r="BP533"/>
  <c r="BP535"/>
  <c r="BP537"/>
  <c r="BP539"/>
  <c r="BP541"/>
  <c r="BP543"/>
  <c r="BP545"/>
  <c r="BP547"/>
  <c r="BP549"/>
  <c r="BP551"/>
  <c r="BP553"/>
  <c r="BP555"/>
  <c r="BP557"/>
  <c r="BP559"/>
  <c r="BP561"/>
  <c r="BP563"/>
  <c r="BP565"/>
  <c r="BP567"/>
  <c r="BP569"/>
  <c r="BP571"/>
  <c r="BP573"/>
  <c r="BP575"/>
  <c r="BP577"/>
  <c r="BP579"/>
  <c r="BP581"/>
  <c r="BP583"/>
  <c r="BP585"/>
  <c r="BP587"/>
  <c r="BP589"/>
  <c r="BP591"/>
  <c r="BP593"/>
  <c r="BP595"/>
  <c r="BP597"/>
  <c r="BP599"/>
  <c r="BP601"/>
  <c r="BP603"/>
  <c r="BP605"/>
  <c r="BP607"/>
  <c r="BP609"/>
  <c r="BP611"/>
  <c r="BP613"/>
  <c r="BP615"/>
  <c r="BP617"/>
  <c r="BP619"/>
  <c r="BP621"/>
  <c r="BP623"/>
  <c r="BP625"/>
  <c r="BP627"/>
  <c r="BP629"/>
  <c r="BP631"/>
  <c r="BP633"/>
  <c r="BP635"/>
  <c r="BP637"/>
  <c r="BP639"/>
  <c r="BP641"/>
  <c r="BP643"/>
  <c r="BP645"/>
  <c r="BP647"/>
  <c r="BP649"/>
  <c r="BP651"/>
  <c r="BP653"/>
  <c r="BP655"/>
  <c r="BP657"/>
  <c r="BP659"/>
  <c r="BP661"/>
  <c r="BP663"/>
  <c r="BP665"/>
  <c r="BP667"/>
  <c r="BP669"/>
  <c r="BP671"/>
  <c r="BP673"/>
  <c r="BP675"/>
  <c r="BP677"/>
  <c r="BP679"/>
  <c r="BP681"/>
  <c r="BP683"/>
  <c r="BP685"/>
  <c r="BP687"/>
  <c r="BP689"/>
  <c r="BP691"/>
  <c r="BP693"/>
  <c r="BP695"/>
  <c r="BP697"/>
  <c r="BP699"/>
  <c r="BP701"/>
  <c r="BP703"/>
  <c r="BP705"/>
  <c r="BP707"/>
  <c r="BP709"/>
  <c r="BP711"/>
  <c r="BP713"/>
  <c r="BP715"/>
  <c r="BP717"/>
  <c r="BP719"/>
  <c r="BP721"/>
  <c r="BP723"/>
  <c r="BP725"/>
  <c r="BP727"/>
  <c r="BP729"/>
  <c r="BP731"/>
  <c r="BP733"/>
  <c r="BP735"/>
  <c r="BP737"/>
  <c r="BP739"/>
  <c r="BP741"/>
  <c r="BP743"/>
  <c r="BP745"/>
  <c r="BP747"/>
  <c r="BP749"/>
  <c r="BP751"/>
  <c r="BP753"/>
  <c r="BP755"/>
  <c r="BP757"/>
  <c r="BP759"/>
  <c r="BP761"/>
  <c r="BP763"/>
  <c r="BP765"/>
  <c r="BP767"/>
  <c r="BP769"/>
  <c r="BP771"/>
  <c r="BP773"/>
  <c r="BP775"/>
  <c r="BP777"/>
  <c r="BP779"/>
  <c r="BP781"/>
  <c r="BP783"/>
  <c r="BP785"/>
  <c r="BP787"/>
  <c r="BP789"/>
  <c r="BP791"/>
  <c r="BP793"/>
  <c r="BP795"/>
  <c r="BP797"/>
  <c r="BP799"/>
  <c r="BP801"/>
  <c r="BP803"/>
  <c r="BP805"/>
  <c r="BP807"/>
  <c r="BP809"/>
  <c r="BP811"/>
  <c r="BP813"/>
  <c r="BP815"/>
  <c r="BP817"/>
  <c r="BP819"/>
  <c r="BP821"/>
  <c r="BP823"/>
  <c r="BP825"/>
  <c r="BP827"/>
  <c r="BP829"/>
  <c r="BP831"/>
  <c r="BP833"/>
  <c r="BP835"/>
  <c r="BP837"/>
  <c r="BP841"/>
  <c r="BP843"/>
  <c r="BP845"/>
  <c r="BP847"/>
  <c r="BP849"/>
  <c r="BP851"/>
  <c r="BP853"/>
  <c r="BP855"/>
  <c r="BP857"/>
  <c r="BP859"/>
  <c r="BP861"/>
  <c r="BP634"/>
  <c r="BP636"/>
  <c r="BP638"/>
  <c r="BP640"/>
  <c r="BP642"/>
  <c r="BP644"/>
  <c r="BP646"/>
  <c r="BP648"/>
  <c r="BP650"/>
  <c r="BP652"/>
  <c r="BP654"/>
  <c r="BP656"/>
  <c r="BP658"/>
  <c r="BP660"/>
  <c r="BP662"/>
  <c r="BP664"/>
  <c r="BP666"/>
  <c r="BP668"/>
  <c r="BP670"/>
  <c r="BP672"/>
  <c r="BP674"/>
  <c r="BP676"/>
  <c r="BP678"/>
  <c r="BP680"/>
  <c r="BP682"/>
  <c r="BP684"/>
  <c r="BP686"/>
  <c r="BP688"/>
  <c r="BP690"/>
  <c r="BP692"/>
  <c r="BP694"/>
  <c r="BP696"/>
  <c r="BP698"/>
  <c r="BP700"/>
  <c r="BP702"/>
  <c r="BP704"/>
  <c r="BP706"/>
  <c r="BP708"/>
  <c r="BP712"/>
  <c r="BP714"/>
  <c r="BP716"/>
  <c r="BP718"/>
  <c r="BP720"/>
  <c r="BP722"/>
  <c r="BP724"/>
  <c r="BP726"/>
  <c r="BP728"/>
  <c r="BP730"/>
  <c r="BP732"/>
  <c r="BP734"/>
  <c r="BP736"/>
  <c r="BP738"/>
  <c r="BP740"/>
  <c r="BP742"/>
  <c r="BP744"/>
  <c r="BP746"/>
  <c r="BP748"/>
  <c r="BP750"/>
  <c r="BP752"/>
  <c r="BP754"/>
  <c r="BP756"/>
  <c r="BP758"/>
  <c r="BP762"/>
  <c r="BP764"/>
  <c r="BP766"/>
  <c r="BP768"/>
  <c r="BP770"/>
  <c r="BP772"/>
  <c r="BP774"/>
  <c r="BP776"/>
  <c r="BP778"/>
  <c r="BP780"/>
  <c r="BP782"/>
  <c r="BP784"/>
  <c r="BP786"/>
  <c r="BP788"/>
  <c r="BP790"/>
  <c r="BP792"/>
  <c r="BP794"/>
  <c r="BP796"/>
  <c r="BP798"/>
  <c r="BP800"/>
  <c r="BP802"/>
  <c r="BP804"/>
  <c r="BP806"/>
  <c r="BP808"/>
  <c r="BP810"/>
  <c r="BP812"/>
  <c r="BP814"/>
  <c r="BP816"/>
  <c r="BP818"/>
  <c r="BP820"/>
  <c r="BP822"/>
  <c r="BP824"/>
  <c r="BP826"/>
  <c r="BP828"/>
  <c r="BP830"/>
  <c r="BP832"/>
  <c r="BP834"/>
  <c r="BP836"/>
  <c r="BP842"/>
  <c r="BP844"/>
  <c r="BP846"/>
  <c r="BP848"/>
  <c r="BP850"/>
  <c r="BP852"/>
  <c r="BN4"/>
  <c r="BN6"/>
  <c r="BN8"/>
  <c r="BN5"/>
  <c r="BN7"/>
  <c r="BN9"/>
  <c r="BN10"/>
  <c r="BN12"/>
  <c r="BN14"/>
  <c r="BN16"/>
  <c r="BN18"/>
  <c r="BN20"/>
  <c r="BN11"/>
  <c r="BN13"/>
  <c r="BN15"/>
  <c r="BN17"/>
  <c r="BN19"/>
  <c r="BN21"/>
  <c r="BN23"/>
  <c r="BN22"/>
  <c r="BN25"/>
  <c r="BN27"/>
  <c r="BN29"/>
  <c r="BN31"/>
  <c r="BN33"/>
  <c r="BN35"/>
  <c r="BN24"/>
  <c r="BN26"/>
  <c r="BN28"/>
  <c r="BN30"/>
  <c r="BN32"/>
  <c r="BN34"/>
  <c r="BN36"/>
  <c r="BN38"/>
  <c r="BN39"/>
  <c r="BN41"/>
  <c r="BN43"/>
  <c r="BN45"/>
  <c r="BN47"/>
  <c r="BN49"/>
  <c r="BN51"/>
  <c r="BN53"/>
  <c r="BN55"/>
  <c r="BN57"/>
  <c r="BN37"/>
  <c r="BN40"/>
  <c r="BN42"/>
  <c r="BN44"/>
  <c r="BN46"/>
  <c r="BN48"/>
  <c r="BN50"/>
  <c r="BN52"/>
  <c r="BN54"/>
  <c r="BN56"/>
  <c r="BN58"/>
  <c r="BN60"/>
  <c r="BN62"/>
  <c r="BN64"/>
  <c r="BN59"/>
  <c r="BN63"/>
  <c r="BN65"/>
  <c r="BN67"/>
  <c r="BN69"/>
  <c r="BN71"/>
  <c r="BN73"/>
  <c r="BN75"/>
  <c r="BN77"/>
  <c r="BN79"/>
  <c r="BN81"/>
  <c r="BN83"/>
  <c r="BN85"/>
  <c r="BN87"/>
  <c r="BN61"/>
  <c r="BN66"/>
  <c r="BN68"/>
  <c r="BN70"/>
  <c r="BN72"/>
  <c r="BN74"/>
  <c r="BN76"/>
  <c r="BN78"/>
  <c r="BN80"/>
  <c r="BN82"/>
  <c r="BN84"/>
  <c r="BN86"/>
  <c r="BN88"/>
  <c r="BN90"/>
  <c r="BN92"/>
  <c r="BN94"/>
  <c r="BN96"/>
  <c r="BN98"/>
  <c r="BN100"/>
  <c r="BN102"/>
  <c r="BN104"/>
  <c r="BN106"/>
  <c r="BN108"/>
  <c r="BN110"/>
  <c r="BN112"/>
  <c r="BN114"/>
  <c r="BN116"/>
  <c r="BN118"/>
  <c r="BN120"/>
  <c r="BN122"/>
  <c r="BN124"/>
  <c r="BN126"/>
  <c r="BN128"/>
  <c r="BN130"/>
  <c r="BN132"/>
  <c r="BN134"/>
  <c r="BN136"/>
  <c r="BN138"/>
  <c r="BN140"/>
  <c r="BN89"/>
  <c r="BN91"/>
  <c r="BN93"/>
  <c r="BN95"/>
  <c r="BN97"/>
  <c r="BN99"/>
  <c r="BN101"/>
  <c r="BN103"/>
  <c r="BN105"/>
  <c r="BN107"/>
  <c r="BN109"/>
  <c r="BN111"/>
  <c r="BN113"/>
  <c r="BN115"/>
  <c r="BN117"/>
  <c r="BN119"/>
  <c r="BN121"/>
  <c r="BN123"/>
  <c r="BN125"/>
  <c r="BN127"/>
  <c r="BN129"/>
  <c r="BN131"/>
  <c r="BN133"/>
  <c r="BN135"/>
  <c r="BN137"/>
  <c r="BN139"/>
  <c r="BN141"/>
  <c r="BN143"/>
  <c r="BN145"/>
  <c r="BN147"/>
  <c r="BN149"/>
  <c r="BN151"/>
  <c r="BN153"/>
  <c r="BN155"/>
  <c r="BN157"/>
  <c r="BN159"/>
  <c r="BN161"/>
  <c r="BN163"/>
  <c r="BN165"/>
  <c r="BN167"/>
  <c r="BN169"/>
  <c r="BN171"/>
  <c r="BN173"/>
  <c r="BN175"/>
  <c r="BN177"/>
  <c r="BN179"/>
  <c r="BN181"/>
  <c r="BN183"/>
  <c r="BN185"/>
  <c r="BN187"/>
  <c r="BN189"/>
  <c r="BN191"/>
  <c r="BN193"/>
  <c r="BN195"/>
  <c r="BN142"/>
  <c r="BN144"/>
  <c r="BN146"/>
  <c r="BN148"/>
  <c r="BN150"/>
  <c r="BN152"/>
  <c r="BN154"/>
  <c r="BN156"/>
  <c r="BN158"/>
  <c r="BN160"/>
  <c r="BN162"/>
  <c r="BN164"/>
  <c r="BN166"/>
  <c r="BN168"/>
  <c r="BN170"/>
  <c r="BN172"/>
  <c r="BN174"/>
  <c r="BN176"/>
  <c r="BN178"/>
  <c r="BN180"/>
  <c r="BN182"/>
  <c r="BN184"/>
  <c r="BN186"/>
  <c r="BN188"/>
  <c r="BN190"/>
  <c r="BN192"/>
  <c r="BN194"/>
  <c r="BN196"/>
  <c r="BN198"/>
  <c r="BN200"/>
  <c r="BN202"/>
  <c r="BN204"/>
  <c r="BN206"/>
  <c r="BN208"/>
  <c r="BN210"/>
  <c r="BN212"/>
  <c r="BN214"/>
  <c r="BN216"/>
  <c r="BN218"/>
  <c r="BN220"/>
  <c r="BN222"/>
  <c r="BN224"/>
  <c r="BN226"/>
  <c r="BN228"/>
  <c r="BN230"/>
  <c r="BN232"/>
  <c r="BN234"/>
  <c r="BN236"/>
  <c r="BN238"/>
  <c r="BN240"/>
  <c r="BN242"/>
  <c r="BN244"/>
  <c r="BN246"/>
  <c r="BN248"/>
  <c r="BN250"/>
  <c r="BN252"/>
  <c r="BN254"/>
  <c r="BN256"/>
  <c r="BN258"/>
  <c r="BN260"/>
  <c r="BN262"/>
  <c r="BN264"/>
  <c r="BN266"/>
  <c r="BN268"/>
  <c r="BN270"/>
  <c r="BN272"/>
  <c r="BN274"/>
  <c r="BN276"/>
  <c r="BN278"/>
  <c r="BN280"/>
  <c r="BN282"/>
  <c r="BN284"/>
  <c r="BN286"/>
  <c r="BN288"/>
  <c r="BN290"/>
  <c r="BN292"/>
  <c r="BN294"/>
  <c r="BN296"/>
  <c r="BN298"/>
  <c r="BN300"/>
  <c r="BN302"/>
  <c r="BN304"/>
  <c r="BN197"/>
  <c r="BN199"/>
  <c r="BN201"/>
  <c r="BN203"/>
  <c r="BN205"/>
  <c r="BN207"/>
  <c r="BN209"/>
  <c r="BN211"/>
  <c r="BN213"/>
  <c r="BN215"/>
  <c r="BN217"/>
  <c r="BN219"/>
  <c r="BN221"/>
  <c r="BN223"/>
  <c r="BN225"/>
  <c r="BN227"/>
  <c r="BN229"/>
  <c r="BN231"/>
  <c r="BN233"/>
  <c r="BN235"/>
  <c r="BN237"/>
  <c r="BN239"/>
  <c r="BN241"/>
  <c r="BN243"/>
  <c r="BN245"/>
  <c r="BN247"/>
  <c r="BN249"/>
  <c r="BN251"/>
  <c r="BN253"/>
  <c r="BN255"/>
  <c r="BN257"/>
  <c r="BN259"/>
  <c r="BN261"/>
  <c r="BN263"/>
  <c r="BN265"/>
  <c r="BN267"/>
  <c r="BN269"/>
  <c r="BN271"/>
  <c r="BN273"/>
  <c r="BN275"/>
  <c r="BN277"/>
  <c r="BN279"/>
  <c r="BN281"/>
  <c r="BN283"/>
  <c r="BN285"/>
  <c r="BN287"/>
  <c r="BN289"/>
  <c r="BN291"/>
  <c r="BN293"/>
  <c r="BN295"/>
  <c r="BN297"/>
  <c r="BN299"/>
  <c r="BN301"/>
  <c r="BN303"/>
  <c r="BN305"/>
  <c r="BN307"/>
  <c r="BN309"/>
  <c r="BN311"/>
  <c r="BN313"/>
  <c r="BN315"/>
  <c r="BN317"/>
  <c r="BN319"/>
  <c r="BN321"/>
  <c r="BN323"/>
  <c r="BN325"/>
  <c r="BN327"/>
  <c r="BN329"/>
  <c r="BN331"/>
  <c r="BN333"/>
  <c r="BN335"/>
  <c r="BN337"/>
  <c r="BN339"/>
  <c r="BN341"/>
  <c r="BN343"/>
  <c r="BN345"/>
  <c r="BN347"/>
  <c r="BN349"/>
  <c r="BN351"/>
  <c r="BN353"/>
  <c r="BN355"/>
  <c r="BN357"/>
  <c r="BN359"/>
  <c r="BN361"/>
  <c r="BN363"/>
  <c r="BN365"/>
  <c r="BN367"/>
  <c r="BN369"/>
  <c r="BN371"/>
  <c r="BN373"/>
  <c r="BN375"/>
  <c r="BN377"/>
  <c r="BN379"/>
  <c r="BN381"/>
  <c r="BN383"/>
  <c r="BN385"/>
  <c r="BN387"/>
  <c r="BN389"/>
  <c r="BN391"/>
  <c r="BN393"/>
  <c r="BN395"/>
  <c r="BN397"/>
  <c r="BN399"/>
  <c r="BN401"/>
  <c r="BN403"/>
  <c r="BN405"/>
  <c r="BN407"/>
  <c r="BN409"/>
  <c r="BN411"/>
  <c r="BN413"/>
  <c r="BN306"/>
  <c r="BN308"/>
  <c r="BN310"/>
  <c r="BN312"/>
  <c r="BN314"/>
  <c r="BN316"/>
  <c r="BN318"/>
  <c r="BN320"/>
  <c r="BN322"/>
  <c r="BN324"/>
  <c r="BN326"/>
  <c r="BN328"/>
  <c r="BN330"/>
  <c r="BN332"/>
  <c r="BN334"/>
  <c r="BN336"/>
  <c r="BN338"/>
  <c r="BN340"/>
  <c r="BN342"/>
  <c r="BN344"/>
  <c r="BN346"/>
  <c r="BN348"/>
  <c r="BN350"/>
  <c r="BN352"/>
  <c r="BN354"/>
  <c r="BN356"/>
  <c r="BN358"/>
  <c r="BN360"/>
  <c r="BN362"/>
  <c r="BN364"/>
  <c r="BN366"/>
  <c r="BN368"/>
  <c r="BN370"/>
  <c r="BN372"/>
  <c r="BN374"/>
  <c r="BN376"/>
  <c r="BN378"/>
  <c r="BN380"/>
  <c r="BN382"/>
  <c r="BN384"/>
  <c r="BN386"/>
  <c r="BN388"/>
  <c r="BN390"/>
  <c r="BN392"/>
  <c r="BN394"/>
  <c r="BN396"/>
  <c r="BN398"/>
  <c r="BN400"/>
  <c r="BN402"/>
  <c r="BN404"/>
  <c r="BN406"/>
  <c r="BN408"/>
  <c r="BN410"/>
  <c r="BN412"/>
  <c r="BN414"/>
  <c r="BN416"/>
  <c r="BN418"/>
  <c r="BN420"/>
  <c r="BN422"/>
  <c r="BN424"/>
  <c r="BN426"/>
  <c r="BN428"/>
  <c r="BN430"/>
  <c r="BN432"/>
  <c r="BN434"/>
  <c r="BN436"/>
  <c r="BN438"/>
  <c r="BN440"/>
  <c r="BN442"/>
  <c r="BN444"/>
  <c r="BN446"/>
  <c r="BN448"/>
  <c r="BN450"/>
  <c r="BN452"/>
  <c r="BN454"/>
  <c r="BN456"/>
  <c r="BN458"/>
  <c r="BN460"/>
  <c r="BN462"/>
  <c r="BN464"/>
  <c r="BN466"/>
  <c r="BN468"/>
  <c r="BN470"/>
  <c r="BN472"/>
  <c r="BN474"/>
  <c r="BN476"/>
  <c r="BN478"/>
  <c r="BN480"/>
  <c r="BN482"/>
  <c r="BN484"/>
  <c r="BN486"/>
  <c r="BN488"/>
  <c r="BN490"/>
  <c r="BN492"/>
  <c r="BN494"/>
  <c r="BN496"/>
  <c r="BN498"/>
  <c r="BN500"/>
  <c r="BN502"/>
  <c r="BN504"/>
  <c r="BN506"/>
  <c r="BN508"/>
  <c r="BN510"/>
  <c r="BN512"/>
  <c r="BN514"/>
  <c r="BN516"/>
  <c r="BN518"/>
  <c r="BN520"/>
  <c r="BN522"/>
  <c r="BN524"/>
  <c r="BN526"/>
  <c r="BN528"/>
  <c r="BN530"/>
  <c r="BN532"/>
  <c r="BN534"/>
  <c r="BN536"/>
  <c r="BN538"/>
  <c r="BN540"/>
  <c r="BN542"/>
  <c r="BN544"/>
  <c r="BN546"/>
  <c r="BN548"/>
  <c r="BN550"/>
  <c r="BN552"/>
  <c r="BN554"/>
  <c r="BN556"/>
  <c r="BN558"/>
  <c r="BN560"/>
  <c r="BN562"/>
  <c r="BN566"/>
  <c r="BN568"/>
  <c r="BN570"/>
  <c r="BN572"/>
  <c r="BN574"/>
  <c r="BN576"/>
  <c r="BN578"/>
  <c r="BN580"/>
  <c r="BN582"/>
  <c r="BN584"/>
  <c r="BN586"/>
  <c r="BN588"/>
  <c r="BN590"/>
  <c r="BN592"/>
  <c r="BN594"/>
  <c r="BN596"/>
  <c r="BN598"/>
  <c r="BN600"/>
  <c r="BN602"/>
  <c r="BN604"/>
  <c r="BN606"/>
  <c r="BN608"/>
  <c r="BN610"/>
  <c r="BN612"/>
  <c r="BN614"/>
  <c r="BN616"/>
  <c r="BN618"/>
  <c r="BN620"/>
  <c r="BN622"/>
  <c r="BN624"/>
  <c r="BN626"/>
  <c r="BN628"/>
  <c r="BN630"/>
  <c r="BN632"/>
  <c r="BN415"/>
  <c r="BN417"/>
  <c r="BN419"/>
  <c r="BN421"/>
  <c r="BN423"/>
  <c r="BN425"/>
  <c r="BN427"/>
  <c r="BN429"/>
  <c r="BN431"/>
  <c r="BN433"/>
  <c r="BN435"/>
  <c r="BN437"/>
  <c r="BN439"/>
  <c r="BN441"/>
  <c r="BN443"/>
  <c r="BN445"/>
  <c r="BN447"/>
  <c r="BN449"/>
  <c r="BN451"/>
  <c r="BN453"/>
  <c r="BN455"/>
  <c r="BN457"/>
  <c r="BN459"/>
  <c r="BN461"/>
  <c r="BN463"/>
  <c r="BN465"/>
  <c r="BN467"/>
  <c r="BN469"/>
  <c r="BN471"/>
  <c r="BN473"/>
  <c r="BN475"/>
  <c r="BN477"/>
  <c r="BN479"/>
  <c r="BN481"/>
  <c r="BN483"/>
  <c r="BN485"/>
  <c r="BN487"/>
  <c r="BN489"/>
  <c r="BN491"/>
  <c r="BN493"/>
  <c r="BN495"/>
  <c r="BN497"/>
  <c r="BN499"/>
  <c r="BN501"/>
  <c r="BN503"/>
  <c r="BN505"/>
  <c r="BN507"/>
  <c r="BN509"/>
  <c r="BN511"/>
  <c r="BN513"/>
  <c r="BN515"/>
  <c r="BN517"/>
  <c r="BN519"/>
  <c r="BN521"/>
  <c r="BN523"/>
  <c r="BN525"/>
  <c r="BN527"/>
  <c r="BN529"/>
  <c r="BN531"/>
  <c r="BN533"/>
  <c r="BN535"/>
  <c r="BN537"/>
  <c r="BN539"/>
  <c r="BN541"/>
  <c r="BN543"/>
  <c r="BN545"/>
  <c r="BN547"/>
  <c r="BN549"/>
  <c r="BN551"/>
  <c r="BN553"/>
  <c r="BN555"/>
  <c r="BN557"/>
  <c r="BN559"/>
  <c r="BN561"/>
  <c r="BN563"/>
  <c r="BN565"/>
  <c r="BN567"/>
  <c r="BN569"/>
  <c r="BN571"/>
  <c r="BN573"/>
  <c r="BN575"/>
  <c r="BN577"/>
  <c r="BN579"/>
  <c r="BN581"/>
  <c r="BN583"/>
  <c r="BN585"/>
  <c r="BN587"/>
  <c r="BN589"/>
  <c r="BN591"/>
  <c r="BN593"/>
  <c r="BN595"/>
  <c r="BN597"/>
  <c r="BN599"/>
  <c r="BN601"/>
  <c r="BN603"/>
  <c r="BN605"/>
  <c r="BN607"/>
  <c r="BN609"/>
  <c r="BN611"/>
  <c r="BN613"/>
  <c r="BN615"/>
  <c r="BN617"/>
  <c r="BN619"/>
  <c r="BN621"/>
  <c r="BN623"/>
  <c r="BN625"/>
  <c r="BN627"/>
  <c r="BN629"/>
  <c r="BN631"/>
  <c r="BN633"/>
  <c r="BN635"/>
  <c r="BN637"/>
  <c r="BN639"/>
  <c r="BN641"/>
  <c r="BN643"/>
  <c r="BN645"/>
  <c r="BN647"/>
  <c r="BN649"/>
  <c r="BN651"/>
  <c r="BN653"/>
  <c r="BN655"/>
  <c r="BN657"/>
  <c r="BN659"/>
  <c r="BN661"/>
  <c r="BN663"/>
  <c r="BN665"/>
  <c r="BN667"/>
  <c r="BN669"/>
  <c r="BN671"/>
  <c r="BN673"/>
  <c r="BN675"/>
  <c r="BN677"/>
  <c r="BN679"/>
  <c r="BN681"/>
  <c r="BN683"/>
  <c r="BN685"/>
  <c r="BN687"/>
  <c r="BN689"/>
  <c r="BN691"/>
  <c r="BN693"/>
  <c r="BN695"/>
  <c r="BN697"/>
  <c r="BN699"/>
  <c r="BN701"/>
  <c r="BN703"/>
  <c r="BN705"/>
  <c r="BN707"/>
  <c r="BN709"/>
  <c r="BN711"/>
  <c r="BN713"/>
  <c r="BN715"/>
  <c r="BN717"/>
  <c r="BN719"/>
  <c r="BN721"/>
  <c r="BN723"/>
  <c r="BN725"/>
  <c r="BN727"/>
  <c r="BN729"/>
  <c r="BN731"/>
  <c r="BN733"/>
  <c r="BN735"/>
  <c r="BN737"/>
  <c r="BN739"/>
  <c r="BN741"/>
  <c r="BN743"/>
  <c r="BN745"/>
  <c r="BN747"/>
  <c r="BN749"/>
  <c r="BN751"/>
  <c r="BN753"/>
  <c r="BN755"/>
  <c r="BN757"/>
  <c r="BN759"/>
  <c r="BN761"/>
  <c r="BN763"/>
  <c r="BN765"/>
  <c r="BN767"/>
  <c r="BN769"/>
  <c r="BN771"/>
  <c r="BN773"/>
  <c r="BN775"/>
  <c r="BN777"/>
  <c r="BN779"/>
  <c r="BN781"/>
  <c r="BN783"/>
  <c r="BN785"/>
  <c r="BN787"/>
  <c r="BN789"/>
  <c r="BN791"/>
  <c r="BN793"/>
  <c r="BN795"/>
  <c r="BN797"/>
  <c r="BN799"/>
  <c r="BN801"/>
  <c r="BN803"/>
  <c r="BN805"/>
  <c r="BN807"/>
  <c r="BN809"/>
  <c r="BN811"/>
  <c r="BN813"/>
  <c r="BN815"/>
  <c r="BN817"/>
  <c r="BN819"/>
  <c r="BN821"/>
  <c r="BN823"/>
  <c r="BN825"/>
  <c r="BN827"/>
  <c r="BN829"/>
  <c r="BN831"/>
  <c r="BN833"/>
  <c r="BN835"/>
  <c r="BN837"/>
  <c r="BN839"/>
  <c r="BN841"/>
  <c r="BN843"/>
  <c r="BN845"/>
  <c r="BN847"/>
  <c r="BN849"/>
  <c r="BN851"/>
  <c r="BN853"/>
  <c r="BN855"/>
  <c r="BN857"/>
  <c r="BN859"/>
  <c r="BN861"/>
  <c r="BN634"/>
  <c r="BN636"/>
  <c r="BN638"/>
  <c r="BN640"/>
  <c r="BN642"/>
  <c r="BN644"/>
  <c r="BN646"/>
  <c r="BN648"/>
  <c r="BN650"/>
  <c r="BN652"/>
  <c r="BN654"/>
  <c r="BN656"/>
  <c r="BN658"/>
  <c r="BN660"/>
  <c r="BN662"/>
  <c r="BN664"/>
  <c r="BN666"/>
  <c r="BN668"/>
  <c r="BN670"/>
  <c r="BN672"/>
  <c r="BN674"/>
  <c r="BN676"/>
  <c r="BN678"/>
  <c r="BN680"/>
  <c r="BN682"/>
  <c r="BN684"/>
  <c r="BN686"/>
  <c r="BN688"/>
  <c r="BN690"/>
  <c r="BN692"/>
  <c r="BN694"/>
  <c r="BN696"/>
  <c r="BN698"/>
  <c r="BN700"/>
  <c r="BN702"/>
  <c r="BN704"/>
  <c r="BN706"/>
  <c r="BN708"/>
  <c r="BN710"/>
  <c r="BN712"/>
  <c r="BN714"/>
  <c r="BN716"/>
  <c r="BN718"/>
  <c r="BN720"/>
  <c r="BN722"/>
  <c r="BN724"/>
  <c r="BN726"/>
  <c r="BN728"/>
  <c r="BN730"/>
  <c r="BN732"/>
  <c r="BN734"/>
  <c r="BN736"/>
  <c r="BN738"/>
  <c r="BN740"/>
  <c r="BN742"/>
  <c r="BN744"/>
  <c r="BN746"/>
  <c r="BN748"/>
  <c r="BN750"/>
  <c r="BN752"/>
  <c r="BN754"/>
  <c r="BN756"/>
  <c r="BN758"/>
  <c r="BN760"/>
  <c r="BN762"/>
  <c r="BN764"/>
  <c r="BN766"/>
  <c r="BN768"/>
  <c r="BN770"/>
  <c r="BN772"/>
  <c r="BN774"/>
  <c r="BN776"/>
  <c r="BN778"/>
  <c r="BN780"/>
  <c r="BN782"/>
  <c r="BN784"/>
  <c r="BN786"/>
  <c r="BN788"/>
  <c r="BN790"/>
  <c r="BN792"/>
  <c r="BN794"/>
  <c r="BN796"/>
  <c r="BN798"/>
  <c r="BN800"/>
  <c r="BN802"/>
  <c r="BN804"/>
  <c r="BN806"/>
  <c r="BN808"/>
  <c r="BN810"/>
  <c r="BN812"/>
  <c r="BN814"/>
  <c r="BN816"/>
  <c r="BN818"/>
  <c r="BN820"/>
  <c r="BN822"/>
  <c r="BN824"/>
  <c r="BN826"/>
  <c r="BN828"/>
  <c r="BN830"/>
  <c r="BN832"/>
  <c r="BN834"/>
  <c r="BN836"/>
  <c r="BN838"/>
  <c r="BN840"/>
  <c r="BN842"/>
  <c r="BN844"/>
  <c r="BN846"/>
  <c r="BN848"/>
  <c r="BN850"/>
  <c r="BN852"/>
  <c r="BL4"/>
  <c r="BL6"/>
  <c r="BL8"/>
  <c r="BL5"/>
  <c r="BL7"/>
  <c r="BL9"/>
  <c r="BL10"/>
  <c r="BL12"/>
  <c r="BL14"/>
  <c r="BL16"/>
  <c r="BL18"/>
  <c r="BL20"/>
  <c r="BL11"/>
  <c r="BL13"/>
  <c r="BL15"/>
  <c r="BL17"/>
  <c r="BL19"/>
  <c r="BL21"/>
  <c r="BL23"/>
  <c r="BL25"/>
  <c r="BL27"/>
  <c r="BL29"/>
  <c r="BL31"/>
  <c r="BL33"/>
  <c r="BL35"/>
  <c r="BL22"/>
  <c r="BL24"/>
  <c r="BL26"/>
  <c r="BL28"/>
  <c r="BL30"/>
  <c r="BL32"/>
  <c r="BL34"/>
  <c r="BL36"/>
  <c r="BL38"/>
  <c r="BL37"/>
  <c r="BL41"/>
  <c r="BL43"/>
  <c r="BL45"/>
  <c r="BL47"/>
  <c r="BL49"/>
  <c r="BL51"/>
  <c r="BL53"/>
  <c r="BL55"/>
  <c r="BL57"/>
  <c r="BL39"/>
  <c r="BL40"/>
  <c r="BL42"/>
  <c r="BL44"/>
  <c r="BL46"/>
  <c r="BL48"/>
  <c r="BL50"/>
  <c r="BL52"/>
  <c r="BL54"/>
  <c r="BL56"/>
  <c r="BL58"/>
  <c r="BL60"/>
  <c r="BL62"/>
  <c r="BL64"/>
  <c r="BL61"/>
  <c r="BL65"/>
  <c r="BL67"/>
  <c r="BL69"/>
  <c r="BL71"/>
  <c r="BL73"/>
  <c r="BL75"/>
  <c r="BL77"/>
  <c r="BL79"/>
  <c r="BL81"/>
  <c r="BL83"/>
  <c r="BL85"/>
  <c r="BL87"/>
  <c r="BL59"/>
  <c r="BL63"/>
  <c r="BL66"/>
  <c r="BL68"/>
  <c r="BL70"/>
  <c r="BL72"/>
  <c r="BL74"/>
  <c r="BL76"/>
  <c r="BL78"/>
  <c r="BL80"/>
  <c r="BL82"/>
  <c r="BL84"/>
  <c r="BL86"/>
  <c r="BL88"/>
  <c r="BL90"/>
  <c r="BL92"/>
  <c r="BL94"/>
  <c r="BL96"/>
  <c r="BL98"/>
  <c r="BL100"/>
  <c r="BL102"/>
  <c r="BL104"/>
  <c r="BL106"/>
  <c r="BL108"/>
  <c r="BL110"/>
  <c r="BL112"/>
  <c r="BL114"/>
  <c r="BL116"/>
  <c r="BL118"/>
  <c r="BL120"/>
  <c r="BL122"/>
  <c r="BL124"/>
  <c r="BL126"/>
  <c r="BL128"/>
  <c r="BL130"/>
  <c r="BL132"/>
  <c r="BL134"/>
  <c r="BL136"/>
  <c r="BL138"/>
  <c r="BL140"/>
  <c r="BL89"/>
  <c r="BL91"/>
  <c r="BL93"/>
  <c r="BL95"/>
  <c r="BL97"/>
  <c r="BL99"/>
  <c r="BL101"/>
  <c r="BL103"/>
  <c r="BL105"/>
  <c r="BL107"/>
  <c r="BL109"/>
  <c r="BL111"/>
  <c r="BL113"/>
  <c r="BL115"/>
  <c r="BL117"/>
  <c r="BL119"/>
  <c r="BL121"/>
  <c r="BL123"/>
  <c r="BL125"/>
  <c r="BL127"/>
  <c r="BL129"/>
  <c r="BL131"/>
  <c r="BL133"/>
  <c r="BL135"/>
  <c r="BL137"/>
  <c r="BL139"/>
  <c r="BL141"/>
  <c r="BL143"/>
  <c r="BL142"/>
  <c r="BL145"/>
  <c r="BL147"/>
  <c r="BL149"/>
  <c r="BL151"/>
  <c r="BL153"/>
  <c r="BL155"/>
  <c r="BL157"/>
  <c r="BL159"/>
  <c r="BL161"/>
  <c r="BL163"/>
  <c r="BL165"/>
  <c r="BL167"/>
  <c r="BL169"/>
  <c r="BL171"/>
  <c r="BL173"/>
  <c r="BL175"/>
  <c r="BL177"/>
  <c r="BL179"/>
  <c r="BL181"/>
  <c r="BL183"/>
  <c r="BL185"/>
  <c r="BL187"/>
  <c r="BL189"/>
  <c r="BL191"/>
  <c r="BL193"/>
  <c r="BL195"/>
  <c r="BL144"/>
  <c r="BL146"/>
  <c r="BL148"/>
  <c r="BL150"/>
  <c r="BL152"/>
  <c r="BL154"/>
  <c r="BL156"/>
  <c r="BL158"/>
  <c r="BL160"/>
  <c r="BL162"/>
  <c r="BL164"/>
  <c r="BL166"/>
  <c r="BL168"/>
  <c r="BL170"/>
  <c r="BL172"/>
  <c r="BL174"/>
  <c r="BL176"/>
  <c r="BL178"/>
  <c r="BL180"/>
  <c r="BL182"/>
  <c r="BL184"/>
  <c r="BL186"/>
  <c r="BL188"/>
  <c r="BL190"/>
  <c r="BL192"/>
  <c r="BL194"/>
  <c r="BL196"/>
  <c r="BL198"/>
  <c r="BL200"/>
  <c r="BL202"/>
  <c r="BL204"/>
  <c r="BL206"/>
  <c r="BL208"/>
  <c r="BL210"/>
  <c r="BL212"/>
  <c r="BL214"/>
  <c r="BL216"/>
  <c r="BL218"/>
  <c r="BL220"/>
  <c r="BL222"/>
  <c r="BL224"/>
  <c r="BL226"/>
  <c r="BL228"/>
  <c r="BL230"/>
  <c r="BL232"/>
  <c r="BL234"/>
  <c r="BL236"/>
  <c r="BL238"/>
  <c r="BL240"/>
  <c r="BL242"/>
  <c r="BL244"/>
  <c r="BL246"/>
  <c r="BL248"/>
  <c r="BL250"/>
  <c r="BL252"/>
  <c r="BL254"/>
  <c r="BL256"/>
  <c r="BL258"/>
  <c r="BL260"/>
  <c r="BL262"/>
  <c r="BL264"/>
  <c r="BL266"/>
  <c r="BL268"/>
  <c r="BL270"/>
  <c r="BL272"/>
  <c r="BL274"/>
  <c r="BL276"/>
  <c r="BL278"/>
  <c r="BL280"/>
  <c r="BL282"/>
  <c r="BL284"/>
  <c r="BL286"/>
  <c r="BL288"/>
  <c r="BL290"/>
  <c r="BL292"/>
  <c r="BL294"/>
  <c r="BL296"/>
  <c r="BL298"/>
  <c r="BL300"/>
  <c r="BL302"/>
  <c r="BL304"/>
  <c r="BL197"/>
  <c r="BL199"/>
  <c r="BL201"/>
  <c r="BL203"/>
  <c r="BL205"/>
  <c r="BL207"/>
  <c r="BL209"/>
  <c r="BL211"/>
  <c r="BL213"/>
  <c r="BL215"/>
  <c r="BL217"/>
  <c r="BL219"/>
  <c r="BL221"/>
  <c r="BL223"/>
  <c r="BL225"/>
  <c r="BL227"/>
  <c r="BL229"/>
  <c r="BL231"/>
  <c r="BL233"/>
  <c r="BL235"/>
  <c r="BL237"/>
  <c r="BL239"/>
  <c r="BL241"/>
  <c r="BL243"/>
  <c r="BL245"/>
  <c r="BL247"/>
  <c r="BL249"/>
  <c r="BL251"/>
  <c r="BL253"/>
  <c r="BL255"/>
  <c r="BL257"/>
  <c r="BL259"/>
  <c r="BL261"/>
  <c r="BL263"/>
  <c r="BL265"/>
  <c r="BL267"/>
  <c r="BL269"/>
  <c r="BL271"/>
  <c r="BL273"/>
  <c r="BL275"/>
  <c r="BL277"/>
  <c r="BL279"/>
  <c r="BL281"/>
  <c r="BL283"/>
  <c r="BL285"/>
  <c r="BL287"/>
  <c r="BL289"/>
  <c r="BL291"/>
  <c r="BL293"/>
  <c r="BL295"/>
  <c r="BL297"/>
  <c r="BL299"/>
  <c r="BL301"/>
  <c r="BL303"/>
  <c r="BL305"/>
  <c r="BL307"/>
  <c r="BL309"/>
  <c r="BL311"/>
  <c r="BL313"/>
  <c r="BL315"/>
  <c r="BL317"/>
  <c r="BL319"/>
  <c r="BL321"/>
  <c r="BL323"/>
  <c r="BL325"/>
  <c r="BL327"/>
  <c r="BL329"/>
  <c r="BL331"/>
  <c r="BL333"/>
  <c r="BL335"/>
  <c r="BL337"/>
  <c r="BL339"/>
  <c r="BL341"/>
  <c r="BL343"/>
  <c r="BL345"/>
  <c r="BL347"/>
  <c r="BL349"/>
  <c r="BL351"/>
  <c r="BL353"/>
  <c r="BL355"/>
  <c r="BL357"/>
  <c r="BL359"/>
  <c r="BL361"/>
  <c r="BL363"/>
  <c r="BL365"/>
  <c r="BL367"/>
  <c r="BL369"/>
  <c r="BL371"/>
  <c r="BL373"/>
  <c r="BL375"/>
  <c r="BL377"/>
  <c r="BL379"/>
  <c r="BL381"/>
  <c r="BL383"/>
  <c r="BL385"/>
  <c r="BL387"/>
  <c r="BL389"/>
  <c r="BL391"/>
  <c r="BL393"/>
  <c r="BL395"/>
  <c r="BL397"/>
  <c r="BL399"/>
  <c r="BL401"/>
  <c r="BL403"/>
  <c r="BL405"/>
  <c r="BL407"/>
  <c r="BL409"/>
  <c r="BL411"/>
  <c r="BL413"/>
  <c r="BL306"/>
  <c r="BL308"/>
  <c r="BL310"/>
  <c r="BL312"/>
  <c r="BL314"/>
  <c r="BL316"/>
  <c r="BL318"/>
  <c r="BL320"/>
  <c r="BL322"/>
  <c r="BL324"/>
  <c r="BL326"/>
  <c r="BL328"/>
  <c r="BL330"/>
  <c r="BL332"/>
  <c r="BL334"/>
  <c r="BL336"/>
  <c r="BL338"/>
  <c r="BL340"/>
  <c r="BL342"/>
  <c r="BL344"/>
  <c r="BL346"/>
  <c r="BL348"/>
  <c r="BL350"/>
  <c r="BL352"/>
  <c r="BL354"/>
  <c r="BL356"/>
  <c r="BL358"/>
  <c r="BL360"/>
  <c r="BL362"/>
  <c r="BL364"/>
  <c r="BL366"/>
  <c r="BL368"/>
  <c r="BL370"/>
  <c r="BL372"/>
  <c r="BL374"/>
  <c r="BL376"/>
  <c r="BL378"/>
  <c r="BL380"/>
  <c r="BL382"/>
  <c r="BL384"/>
  <c r="BL386"/>
  <c r="BL388"/>
  <c r="BL390"/>
  <c r="BL392"/>
  <c r="BL394"/>
  <c r="BL396"/>
  <c r="BL398"/>
  <c r="BL400"/>
  <c r="BL402"/>
  <c r="BL404"/>
  <c r="BL406"/>
  <c r="BL408"/>
  <c r="BL410"/>
  <c r="BL412"/>
  <c r="BL414"/>
  <c r="BL416"/>
  <c r="BL415"/>
  <c r="BL418"/>
  <c r="BL420"/>
  <c r="BL422"/>
  <c r="BL424"/>
  <c r="BL426"/>
  <c r="BL428"/>
  <c r="BL430"/>
  <c r="BL432"/>
  <c r="BL434"/>
  <c r="BL436"/>
  <c r="BL438"/>
  <c r="BL440"/>
  <c r="BL442"/>
  <c r="BL444"/>
  <c r="BL446"/>
  <c r="BL448"/>
  <c r="BL450"/>
  <c r="BL452"/>
  <c r="BL454"/>
  <c r="BL456"/>
  <c r="BL458"/>
  <c r="BL460"/>
  <c r="BL462"/>
  <c r="BL464"/>
  <c r="BL466"/>
  <c r="BL468"/>
  <c r="BL470"/>
  <c r="BL472"/>
  <c r="BL474"/>
  <c r="BL476"/>
  <c r="BL478"/>
  <c r="BL480"/>
  <c r="BL482"/>
  <c r="BL484"/>
  <c r="BL486"/>
  <c r="BL488"/>
  <c r="BL490"/>
  <c r="BL492"/>
  <c r="BL494"/>
  <c r="BL496"/>
  <c r="BL498"/>
  <c r="BL500"/>
  <c r="BL502"/>
  <c r="BL504"/>
  <c r="BL506"/>
  <c r="BL508"/>
  <c r="BL510"/>
  <c r="BL512"/>
  <c r="BL514"/>
  <c r="BL516"/>
  <c r="BL518"/>
  <c r="BL520"/>
  <c r="BL522"/>
  <c r="BL524"/>
  <c r="BL526"/>
  <c r="BL528"/>
  <c r="BL530"/>
  <c r="BL532"/>
  <c r="BL534"/>
  <c r="BL536"/>
  <c r="BL538"/>
  <c r="BL540"/>
  <c r="BL542"/>
  <c r="BL544"/>
  <c r="BL546"/>
  <c r="BL548"/>
  <c r="BL550"/>
  <c r="BL552"/>
  <c r="BL554"/>
  <c r="BL556"/>
  <c r="BL558"/>
  <c r="BL560"/>
  <c r="BL562"/>
  <c r="BL564"/>
  <c r="BL566"/>
  <c r="BL568"/>
  <c r="BL570"/>
  <c r="BL572"/>
  <c r="BL574"/>
  <c r="BL576"/>
  <c r="BL578"/>
  <c r="BL580"/>
  <c r="BL582"/>
  <c r="BL584"/>
  <c r="BL586"/>
  <c r="BL588"/>
  <c r="BL590"/>
  <c r="BL592"/>
  <c r="BL594"/>
  <c r="BL596"/>
  <c r="BL598"/>
  <c r="BL600"/>
  <c r="BL602"/>
  <c r="BL604"/>
  <c r="BL606"/>
  <c r="BL608"/>
  <c r="BL610"/>
  <c r="BL612"/>
  <c r="BL614"/>
  <c r="BL616"/>
  <c r="BL618"/>
  <c r="BL620"/>
  <c r="BL622"/>
  <c r="BL624"/>
  <c r="BL626"/>
  <c r="BL628"/>
  <c r="BL630"/>
  <c r="BL632"/>
  <c r="BL417"/>
  <c r="BL419"/>
  <c r="BL421"/>
  <c r="BL423"/>
  <c r="BL425"/>
  <c r="BL427"/>
  <c r="BL429"/>
  <c r="BL431"/>
  <c r="BL433"/>
  <c r="BL435"/>
  <c r="BL437"/>
  <c r="BL439"/>
  <c r="BL441"/>
  <c r="BL443"/>
  <c r="BL445"/>
  <c r="BL447"/>
  <c r="BL449"/>
  <c r="BL451"/>
  <c r="BL453"/>
  <c r="BL455"/>
  <c r="BL457"/>
  <c r="BL459"/>
  <c r="BL461"/>
  <c r="BL463"/>
  <c r="BL465"/>
  <c r="BL467"/>
  <c r="BL469"/>
  <c r="BL471"/>
  <c r="BL473"/>
  <c r="BL477"/>
  <c r="BL479"/>
  <c r="BL481"/>
  <c r="BL483"/>
  <c r="BL485"/>
  <c r="BL487"/>
  <c r="BL489"/>
  <c r="BL491"/>
  <c r="BL493"/>
  <c r="BL495"/>
  <c r="BL497"/>
  <c r="BL499"/>
  <c r="BL501"/>
  <c r="BL503"/>
  <c r="BL505"/>
  <c r="BL507"/>
  <c r="BL509"/>
  <c r="BL511"/>
  <c r="BL513"/>
  <c r="BL517"/>
  <c r="BL519"/>
  <c r="BL521"/>
  <c r="BL523"/>
  <c r="BL525"/>
  <c r="BL527"/>
  <c r="BL529"/>
  <c r="BL531"/>
  <c r="BL533"/>
  <c r="BL535"/>
  <c r="BL537"/>
  <c r="BL539"/>
  <c r="BL541"/>
  <c r="BL543"/>
  <c r="BL545"/>
  <c r="BL547"/>
  <c r="BL549"/>
  <c r="BL551"/>
  <c r="BL553"/>
  <c r="BL555"/>
  <c r="BL557"/>
  <c r="BL559"/>
  <c r="BL561"/>
  <c r="BL563"/>
  <c r="BL565"/>
  <c r="BL567"/>
  <c r="BL569"/>
  <c r="BL571"/>
  <c r="BL573"/>
  <c r="BL575"/>
  <c r="BL577"/>
  <c r="BL579"/>
  <c r="BL581"/>
  <c r="BL583"/>
  <c r="BL585"/>
  <c r="BL587"/>
  <c r="BL589"/>
  <c r="BL591"/>
  <c r="BL593"/>
  <c r="BL595"/>
  <c r="BL597"/>
  <c r="BL599"/>
  <c r="BL601"/>
  <c r="BL603"/>
  <c r="BL605"/>
  <c r="BL607"/>
  <c r="BL609"/>
  <c r="BL611"/>
  <c r="BL613"/>
  <c r="BL615"/>
  <c r="BL617"/>
  <c r="BL619"/>
  <c r="BL621"/>
  <c r="BL623"/>
  <c r="BL625"/>
  <c r="BL627"/>
  <c r="BL629"/>
  <c r="BL631"/>
  <c r="BL633"/>
  <c r="BL635"/>
  <c r="BL637"/>
  <c r="BL639"/>
  <c r="BL641"/>
  <c r="BL643"/>
  <c r="BL645"/>
  <c r="BL647"/>
  <c r="BL649"/>
  <c r="BL651"/>
  <c r="BL653"/>
  <c r="BL655"/>
  <c r="BL657"/>
  <c r="BL659"/>
  <c r="BL661"/>
  <c r="BL663"/>
  <c r="BL665"/>
  <c r="BL667"/>
  <c r="BL669"/>
  <c r="BL671"/>
  <c r="BL673"/>
  <c r="BL675"/>
  <c r="BL677"/>
  <c r="BL679"/>
  <c r="BL681"/>
  <c r="BL683"/>
  <c r="BL685"/>
  <c r="BL687"/>
  <c r="BL689"/>
  <c r="BL691"/>
  <c r="BL693"/>
  <c r="BL695"/>
  <c r="BL697"/>
  <c r="BL699"/>
  <c r="BL701"/>
  <c r="BL703"/>
  <c r="BL705"/>
  <c r="BL707"/>
  <c r="BL709"/>
  <c r="BL711"/>
  <c r="BL713"/>
  <c r="BL715"/>
  <c r="BL717"/>
  <c r="BL719"/>
  <c r="BL721"/>
  <c r="BL723"/>
  <c r="BL725"/>
  <c r="BL727"/>
  <c r="BL729"/>
  <c r="BL731"/>
  <c r="BL733"/>
  <c r="BL735"/>
  <c r="BL737"/>
  <c r="BL739"/>
  <c r="BL741"/>
  <c r="BL743"/>
  <c r="BL745"/>
  <c r="BL747"/>
  <c r="BL749"/>
  <c r="BL751"/>
  <c r="BL753"/>
  <c r="BL755"/>
  <c r="BL757"/>
  <c r="BL759"/>
  <c r="BL761"/>
  <c r="BL763"/>
  <c r="BL765"/>
  <c r="BL767"/>
  <c r="BL769"/>
  <c r="BL771"/>
  <c r="BL773"/>
  <c r="BL775"/>
  <c r="BL777"/>
  <c r="BL779"/>
  <c r="BL781"/>
  <c r="BL783"/>
  <c r="BL785"/>
  <c r="BL787"/>
  <c r="BL789"/>
  <c r="BL791"/>
  <c r="BL793"/>
  <c r="BL795"/>
  <c r="BL797"/>
  <c r="BL799"/>
  <c r="BL801"/>
  <c r="BL803"/>
  <c r="BL805"/>
  <c r="BL807"/>
  <c r="BL809"/>
  <c r="BL811"/>
  <c r="BL813"/>
  <c r="BL815"/>
  <c r="BL817"/>
  <c r="BL819"/>
  <c r="BL821"/>
  <c r="BL823"/>
  <c r="BL825"/>
  <c r="BL827"/>
  <c r="BL829"/>
  <c r="BL831"/>
  <c r="BL833"/>
  <c r="BL835"/>
  <c r="BL837"/>
  <c r="BL839"/>
  <c r="BL841"/>
  <c r="BL843"/>
  <c r="BL845"/>
  <c r="BL847"/>
  <c r="BL849"/>
  <c r="BL851"/>
  <c r="BL853"/>
  <c r="BL855"/>
  <c r="BL857"/>
  <c r="BL859"/>
  <c r="BL861"/>
  <c r="BL634"/>
  <c r="BL636"/>
  <c r="BL638"/>
  <c r="BL640"/>
  <c r="BL642"/>
  <c r="BL644"/>
  <c r="BL646"/>
  <c r="BL648"/>
  <c r="BL650"/>
  <c r="BL652"/>
  <c r="BL654"/>
  <c r="BL656"/>
  <c r="BL658"/>
  <c r="BL660"/>
  <c r="BL662"/>
  <c r="BL664"/>
  <c r="BL666"/>
  <c r="BL668"/>
  <c r="BL670"/>
  <c r="BL672"/>
  <c r="BL674"/>
  <c r="BL676"/>
  <c r="BL678"/>
  <c r="BL680"/>
  <c r="BL682"/>
  <c r="BL684"/>
  <c r="BL686"/>
  <c r="BL688"/>
  <c r="BL690"/>
  <c r="BL692"/>
  <c r="BL694"/>
  <c r="BL696"/>
  <c r="BL698"/>
  <c r="BL700"/>
  <c r="BL702"/>
  <c r="BL704"/>
  <c r="BL706"/>
  <c r="BL708"/>
  <c r="BL710"/>
  <c r="BL712"/>
  <c r="BL714"/>
  <c r="BL716"/>
  <c r="BL718"/>
  <c r="BL720"/>
  <c r="BL722"/>
  <c r="BL724"/>
  <c r="BL726"/>
  <c r="BL728"/>
  <c r="BL730"/>
  <c r="BL732"/>
  <c r="BL734"/>
  <c r="BL736"/>
  <c r="BL738"/>
  <c r="BL740"/>
  <c r="BL742"/>
  <c r="BL744"/>
  <c r="BL746"/>
  <c r="BL748"/>
  <c r="BL750"/>
  <c r="BL752"/>
  <c r="BL754"/>
  <c r="BL756"/>
  <c r="BL758"/>
  <c r="BL760"/>
  <c r="BL762"/>
  <c r="BL764"/>
  <c r="BL766"/>
  <c r="BL768"/>
  <c r="BL770"/>
  <c r="BL772"/>
  <c r="BL774"/>
  <c r="BL776"/>
  <c r="BL778"/>
  <c r="BL780"/>
  <c r="BL782"/>
  <c r="BL784"/>
  <c r="BL786"/>
  <c r="BL788"/>
  <c r="BL790"/>
  <c r="BL792"/>
  <c r="BL794"/>
  <c r="BL796"/>
  <c r="BL798"/>
  <c r="BL800"/>
  <c r="BL802"/>
  <c r="BL804"/>
  <c r="BL806"/>
  <c r="BL808"/>
  <c r="BL810"/>
  <c r="BL812"/>
  <c r="BL814"/>
  <c r="BL816"/>
  <c r="BL818"/>
  <c r="BL820"/>
  <c r="BL822"/>
  <c r="BL824"/>
  <c r="BL826"/>
  <c r="BL828"/>
  <c r="BL830"/>
  <c r="BL832"/>
  <c r="BL834"/>
  <c r="BL836"/>
  <c r="BL838"/>
  <c r="BL840"/>
  <c r="BL842"/>
  <c r="BL844"/>
  <c r="BL846"/>
  <c r="BL848"/>
  <c r="BL850"/>
  <c r="BL852"/>
  <c r="BJ4"/>
  <c r="BJ6"/>
  <c r="BJ8"/>
  <c r="BJ5"/>
  <c r="BJ7"/>
  <c r="BJ9"/>
  <c r="BJ10"/>
  <c r="BJ12"/>
  <c r="BJ14"/>
  <c r="BJ16"/>
  <c r="BJ18"/>
  <c r="BJ20"/>
  <c r="BJ11"/>
  <c r="BJ13"/>
  <c r="BJ15"/>
  <c r="BJ17"/>
  <c r="BJ19"/>
  <c r="BJ21"/>
  <c r="BJ23"/>
  <c r="BJ22"/>
  <c r="BJ25"/>
  <c r="BJ27"/>
  <c r="BJ29"/>
  <c r="BJ31"/>
  <c r="BJ33"/>
  <c r="BJ35"/>
  <c r="BJ24"/>
  <c r="BJ26"/>
  <c r="BJ28"/>
  <c r="BJ30"/>
  <c r="BJ32"/>
  <c r="BJ34"/>
  <c r="BJ36"/>
  <c r="BJ38"/>
  <c r="BJ39"/>
  <c r="BJ41"/>
  <c r="BJ43"/>
  <c r="BJ45"/>
  <c r="BJ47"/>
  <c r="BJ49"/>
  <c r="BJ51"/>
  <c r="BJ53"/>
  <c r="BJ55"/>
  <c r="BJ37"/>
  <c r="BJ40"/>
  <c r="BJ42"/>
  <c r="BJ44"/>
  <c r="BJ46"/>
  <c r="BJ48"/>
  <c r="BJ50"/>
  <c r="BJ52"/>
  <c r="BJ54"/>
  <c r="BJ62"/>
  <c r="BJ64"/>
  <c r="BJ63"/>
  <c r="BJ65"/>
  <c r="BJ67"/>
  <c r="BJ69"/>
  <c r="BJ71"/>
  <c r="BJ75"/>
  <c r="BJ77"/>
  <c r="BJ79"/>
  <c r="BJ81"/>
  <c r="BJ83"/>
  <c r="BJ85"/>
  <c r="BJ87"/>
  <c r="BJ61"/>
  <c r="BJ66"/>
  <c r="BJ68"/>
  <c r="BJ70"/>
  <c r="BJ76"/>
  <c r="BJ78"/>
  <c r="BJ80"/>
  <c r="BJ82"/>
  <c r="BJ84"/>
  <c r="BJ86"/>
  <c r="BJ88"/>
  <c r="BJ90"/>
  <c r="BJ92"/>
  <c r="BJ94"/>
  <c r="BJ96"/>
  <c r="BJ98"/>
  <c r="BJ100"/>
  <c r="BJ102"/>
  <c r="BJ104"/>
  <c r="BJ110"/>
  <c r="BJ112"/>
  <c r="BJ114"/>
  <c r="BJ116"/>
  <c r="BJ118"/>
  <c r="BJ120"/>
  <c r="BJ122"/>
  <c r="BJ124"/>
  <c r="BJ126"/>
  <c r="BJ128"/>
  <c r="BJ130"/>
  <c r="BJ132"/>
  <c r="BJ134"/>
  <c r="BJ136"/>
  <c r="BJ138"/>
  <c r="BJ140"/>
  <c r="BJ89"/>
  <c r="BJ91"/>
  <c r="BJ93"/>
  <c r="BJ95"/>
  <c r="BJ97"/>
  <c r="BJ99"/>
  <c r="BJ101"/>
  <c r="BJ103"/>
  <c r="BJ109"/>
  <c r="BJ111"/>
  <c r="BJ113"/>
  <c r="BJ115"/>
  <c r="BJ117"/>
  <c r="BJ119"/>
  <c r="BJ121"/>
  <c r="BJ123"/>
  <c r="BJ125"/>
  <c r="BJ127"/>
  <c r="BJ129"/>
  <c r="BJ131"/>
  <c r="BJ133"/>
  <c r="BJ135"/>
  <c r="BJ137"/>
  <c r="BJ139"/>
  <c r="BJ141"/>
  <c r="BJ143"/>
  <c r="BJ145"/>
  <c r="BJ147"/>
  <c r="BJ149"/>
  <c r="BJ151"/>
  <c r="BJ155"/>
  <c r="BJ157"/>
  <c r="BJ159"/>
  <c r="BJ161"/>
  <c r="BJ163"/>
  <c r="BJ165"/>
  <c r="BJ167"/>
  <c r="BJ169"/>
  <c r="BJ171"/>
  <c r="BJ173"/>
  <c r="BJ177"/>
  <c r="BJ179"/>
  <c r="BJ181"/>
  <c r="BJ183"/>
  <c r="BJ185"/>
  <c r="BJ187"/>
  <c r="BJ189"/>
  <c r="BJ191"/>
  <c r="BJ193"/>
  <c r="BJ195"/>
  <c r="BJ142"/>
  <c r="BJ144"/>
  <c r="BJ146"/>
  <c r="BJ148"/>
  <c r="BJ152"/>
  <c r="BJ158"/>
  <c r="BJ162"/>
  <c r="BJ164"/>
  <c r="BJ166"/>
  <c r="BJ168"/>
  <c r="BJ170"/>
  <c r="BJ172"/>
  <c r="BJ178"/>
  <c r="BJ180"/>
  <c r="BJ182"/>
  <c r="BJ184"/>
  <c r="BJ186"/>
  <c r="BJ188"/>
  <c r="BJ190"/>
  <c r="BJ192"/>
  <c r="BJ194"/>
  <c r="BJ196"/>
  <c r="BJ198"/>
  <c r="BJ200"/>
  <c r="BJ202"/>
  <c r="BJ204"/>
  <c r="BJ206"/>
  <c r="BJ208"/>
  <c r="BJ210"/>
  <c r="BJ212"/>
  <c r="BJ214"/>
  <c r="BJ216"/>
  <c r="BJ218"/>
  <c r="BJ220"/>
  <c r="BJ222"/>
  <c r="BJ224"/>
  <c r="BJ226"/>
  <c r="BJ228"/>
  <c r="BJ230"/>
  <c r="BJ232"/>
  <c r="BJ234"/>
  <c r="BJ238"/>
  <c r="BJ240"/>
  <c r="BJ242"/>
  <c r="BJ244"/>
  <c r="BJ246"/>
  <c r="BJ248"/>
  <c r="BJ250"/>
  <c r="BJ252"/>
  <c r="BJ254"/>
  <c r="BJ256"/>
  <c r="BJ258"/>
  <c r="BJ260"/>
  <c r="BJ262"/>
  <c r="BJ264"/>
  <c r="BJ266"/>
  <c r="BJ268"/>
  <c r="BJ270"/>
  <c r="BJ272"/>
  <c r="BJ274"/>
  <c r="BJ276"/>
  <c r="BJ278"/>
  <c r="BJ280"/>
  <c r="BJ282"/>
  <c r="BJ284"/>
  <c r="BJ286"/>
  <c r="BJ288"/>
  <c r="BJ290"/>
  <c r="BJ292"/>
  <c r="BJ294"/>
  <c r="BJ302"/>
  <c r="BJ304"/>
  <c r="BJ197"/>
  <c r="BJ199"/>
  <c r="BJ201"/>
  <c r="BJ203"/>
  <c r="BJ205"/>
  <c r="BJ207"/>
  <c r="BJ209"/>
  <c r="BJ211"/>
  <c r="BJ213"/>
  <c r="BJ215"/>
  <c r="BJ217"/>
  <c r="BJ219"/>
  <c r="BJ221"/>
  <c r="BJ223"/>
  <c r="BJ225"/>
  <c r="BJ227"/>
  <c r="BJ229"/>
  <c r="BJ231"/>
  <c r="BJ233"/>
  <c r="BJ235"/>
  <c r="BJ237"/>
  <c r="BJ239"/>
  <c r="BJ241"/>
  <c r="BJ243"/>
  <c r="BJ245"/>
  <c r="BJ247"/>
  <c r="BJ249"/>
  <c r="BJ251"/>
  <c r="BJ253"/>
  <c r="BJ255"/>
  <c r="BJ257"/>
  <c r="BJ259"/>
  <c r="BJ261"/>
  <c r="BJ263"/>
  <c r="BJ265"/>
  <c r="BJ267"/>
  <c r="BJ269"/>
  <c r="BJ271"/>
  <c r="BJ273"/>
  <c r="BJ275"/>
  <c r="BJ277"/>
  <c r="BJ279"/>
  <c r="BJ281"/>
  <c r="BJ283"/>
  <c r="BJ285"/>
  <c r="BJ287"/>
  <c r="BJ289"/>
  <c r="BJ291"/>
  <c r="BJ293"/>
  <c r="BJ297"/>
  <c r="BJ299"/>
  <c r="BJ301"/>
  <c r="BJ303"/>
  <c r="BJ305"/>
  <c r="BJ307"/>
  <c r="BJ309"/>
  <c r="BJ311"/>
  <c r="BJ313"/>
  <c r="BJ315"/>
  <c r="BJ317"/>
  <c r="BJ319"/>
  <c r="BJ321"/>
  <c r="BJ323"/>
  <c r="BJ325"/>
  <c r="BJ327"/>
  <c r="BJ331"/>
  <c r="BJ333"/>
  <c r="BJ335"/>
  <c r="BJ337"/>
  <c r="BJ339"/>
  <c r="BJ341"/>
  <c r="BJ343"/>
  <c r="BJ345"/>
  <c r="BJ347"/>
  <c r="BJ349"/>
  <c r="BJ351"/>
  <c r="BJ353"/>
  <c r="BJ355"/>
  <c r="BJ357"/>
  <c r="BJ359"/>
  <c r="BJ361"/>
  <c r="BJ363"/>
  <c r="BJ365"/>
  <c r="BJ367"/>
  <c r="BJ371"/>
  <c r="BJ373"/>
  <c r="BJ375"/>
  <c r="BJ379"/>
  <c r="BJ381"/>
  <c r="BJ383"/>
  <c r="BJ385"/>
  <c r="BJ387"/>
  <c r="BJ391"/>
  <c r="BJ393"/>
  <c r="BJ395"/>
  <c r="BJ399"/>
  <c r="BJ401"/>
  <c r="BJ403"/>
  <c r="BJ405"/>
  <c r="BJ407"/>
  <c r="BJ409"/>
  <c r="BJ411"/>
  <c r="BJ413"/>
  <c r="BJ306"/>
  <c r="BJ308"/>
  <c r="BJ310"/>
  <c r="BJ312"/>
  <c r="BJ314"/>
  <c r="BJ316"/>
  <c r="BJ318"/>
  <c r="BJ320"/>
  <c r="BJ322"/>
  <c r="BJ324"/>
  <c r="BJ332"/>
  <c r="BJ334"/>
  <c r="BJ336"/>
  <c r="BJ340"/>
  <c r="BJ342"/>
  <c r="BJ344"/>
  <c r="BJ346"/>
  <c r="BJ348"/>
  <c r="BJ350"/>
  <c r="BJ352"/>
  <c r="BJ354"/>
  <c r="BJ356"/>
  <c r="BJ358"/>
  <c r="BJ360"/>
  <c r="BJ362"/>
  <c r="BJ364"/>
  <c r="BJ366"/>
  <c r="BJ368"/>
  <c r="BJ370"/>
  <c r="BJ372"/>
  <c r="BJ374"/>
  <c r="BJ376"/>
  <c r="BJ378"/>
  <c r="BJ380"/>
  <c r="BJ382"/>
  <c r="BJ386"/>
  <c r="BJ388"/>
  <c r="BJ390"/>
  <c r="BJ392"/>
  <c r="BJ394"/>
  <c r="BJ396"/>
  <c r="BJ398"/>
  <c r="BJ400"/>
  <c r="BJ402"/>
  <c r="BJ404"/>
  <c r="BJ406"/>
  <c r="BJ408"/>
  <c r="BJ410"/>
  <c r="BJ412"/>
  <c r="BJ414"/>
  <c r="BJ416"/>
  <c r="BJ418"/>
  <c r="BJ420"/>
  <c r="BJ422"/>
  <c r="BJ424"/>
  <c r="BJ426"/>
  <c r="BJ428"/>
  <c r="BJ430"/>
  <c r="BJ432"/>
  <c r="BJ434"/>
  <c r="BJ436"/>
  <c r="BJ438"/>
  <c r="BJ440"/>
  <c r="BJ442"/>
  <c r="BJ444"/>
  <c r="BJ446"/>
  <c r="BJ448"/>
  <c r="BJ450"/>
  <c r="BJ452"/>
  <c r="BJ456"/>
  <c r="BJ458"/>
  <c r="BJ460"/>
  <c r="BJ462"/>
  <c r="BJ464"/>
  <c r="BJ466"/>
  <c r="BJ468"/>
  <c r="BJ470"/>
  <c r="BJ472"/>
  <c r="BJ474"/>
  <c r="BJ476"/>
  <c r="BJ478"/>
  <c r="BJ480"/>
  <c r="BJ482"/>
  <c r="BJ484"/>
  <c r="BJ486"/>
  <c r="BJ488"/>
  <c r="BJ490"/>
  <c r="BJ492"/>
  <c r="BJ494"/>
  <c r="BJ496"/>
  <c r="BJ498"/>
  <c r="BJ500"/>
  <c r="BJ502"/>
  <c r="BJ504"/>
  <c r="BJ506"/>
  <c r="BJ508"/>
  <c r="BJ510"/>
  <c r="BJ512"/>
  <c r="BJ514"/>
  <c r="BJ516"/>
  <c r="BJ518"/>
  <c r="BJ520"/>
  <c r="BJ522"/>
  <c r="BJ524"/>
  <c r="BJ526"/>
  <c r="BJ528"/>
  <c r="BJ530"/>
  <c r="BJ532"/>
  <c r="BJ534"/>
  <c r="BJ536"/>
  <c r="BJ538"/>
  <c r="BJ540"/>
  <c r="BJ542"/>
  <c r="BJ544"/>
  <c r="BJ546"/>
  <c r="BJ548"/>
  <c r="BJ550"/>
  <c r="BJ552"/>
  <c r="BJ554"/>
  <c r="BJ556"/>
  <c r="BJ558"/>
  <c r="BJ560"/>
  <c r="BJ562"/>
  <c r="BJ564"/>
  <c r="BJ566"/>
  <c r="BJ568"/>
  <c r="BJ570"/>
  <c r="BJ572"/>
  <c r="BJ574"/>
  <c r="BJ576"/>
  <c r="BJ578"/>
  <c r="BJ580"/>
  <c r="BJ582"/>
  <c r="BJ584"/>
  <c r="BJ586"/>
  <c r="BJ588"/>
  <c r="BJ590"/>
  <c r="BJ592"/>
  <c r="BJ594"/>
  <c r="BJ596"/>
  <c r="BJ598"/>
  <c r="BJ600"/>
  <c r="BJ602"/>
  <c r="BJ604"/>
  <c r="BJ606"/>
  <c r="BJ608"/>
  <c r="BJ610"/>
  <c r="BJ614"/>
  <c r="BJ620"/>
  <c r="BJ622"/>
  <c r="BJ624"/>
  <c r="BJ626"/>
  <c r="BJ628"/>
  <c r="BJ630"/>
  <c r="BJ632"/>
  <c r="BJ415"/>
  <c r="BJ417"/>
  <c r="BJ419"/>
  <c r="BJ421"/>
  <c r="BJ423"/>
  <c r="BJ425"/>
  <c r="BJ427"/>
  <c r="BJ429"/>
  <c r="BJ431"/>
  <c r="BJ433"/>
  <c r="BJ435"/>
  <c r="BJ437"/>
  <c r="BJ439"/>
  <c r="BJ441"/>
  <c r="BJ443"/>
  <c r="BJ445"/>
  <c r="BJ447"/>
  <c r="BJ449"/>
  <c r="BJ457"/>
  <c r="BJ459"/>
  <c r="BJ461"/>
  <c r="BJ463"/>
  <c r="BJ465"/>
  <c r="BJ467"/>
  <c r="BJ469"/>
  <c r="BJ471"/>
  <c r="BJ473"/>
  <c r="BJ475"/>
  <c r="BJ477"/>
  <c r="BJ479"/>
  <c r="BJ481"/>
  <c r="BJ483"/>
  <c r="BJ485"/>
  <c r="BJ487"/>
  <c r="BJ489"/>
  <c r="BJ491"/>
  <c r="BJ493"/>
  <c r="BJ495"/>
  <c r="BJ497"/>
  <c r="BJ499"/>
  <c r="BJ501"/>
  <c r="BJ503"/>
  <c r="BJ505"/>
  <c r="BJ507"/>
  <c r="BJ509"/>
  <c r="BJ511"/>
  <c r="BJ513"/>
  <c r="BJ515"/>
  <c r="BJ517"/>
  <c r="BJ519"/>
  <c r="BJ521"/>
  <c r="BJ523"/>
  <c r="BJ525"/>
  <c r="BJ527"/>
  <c r="BJ529"/>
  <c r="BJ531"/>
  <c r="BJ533"/>
  <c r="BJ535"/>
  <c r="BJ537"/>
  <c r="BJ539"/>
  <c r="BJ541"/>
  <c r="BJ543"/>
  <c r="BJ545"/>
  <c r="BJ547"/>
  <c r="BJ549"/>
  <c r="BJ551"/>
  <c r="BJ553"/>
  <c r="BJ555"/>
  <c r="BJ557"/>
  <c r="BJ559"/>
  <c r="BJ561"/>
  <c r="BJ563"/>
  <c r="BJ565"/>
  <c r="BJ567"/>
  <c r="BJ569"/>
  <c r="BJ571"/>
  <c r="BJ573"/>
  <c r="BJ575"/>
  <c r="BJ577"/>
  <c r="BJ579"/>
  <c r="BJ581"/>
  <c r="BJ583"/>
  <c r="BJ585"/>
  <c r="BJ587"/>
  <c r="BJ589"/>
  <c r="BJ591"/>
  <c r="BJ593"/>
  <c r="BJ595"/>
  <c r="BJ597"/>
  <c r="BJ599"/>
  <c r="BJ601"/>
  <c r="BJ603"/>
  <c r="BJ605"/>
  <c r="BJ607"/>
  <c r="BJ609"/>
  <c r="BJ611"/>
  <c r="BJ613"/>
  <c r="BJ615"/>
  <c r="BJ619"/>
  <c r="BJ621"/>
  <c r="BJ623"/>
  <c r="BJ625"/>
  <c r="BJ627"/>
  <c r="BJ629"/>
  <c r="BJ631"/>
  <c r="BJ633"/>
  <c r="BJ635"/>
  <c r="BJ637"/>
  <c r="BJ639"/>
  <c r="BJ641"/>
  <c r="BJ643"/>
  <c r="BJ645"/>
  <c r="BJ647"/>
  <c r="BJ649"/>
  <c r="BJ657"/>
  <c r="BJ659"/>
  <c r="BJ661"/>
  <c r="BJ663"/>
  <c r="BJ665"/>
  <c r="BJ667"/>
  <c r="BJ669"/>
  <c r="BJ671"/>
  <c r="BJ673"/>
  <c r="BJ675"/>
  <c r="BJ677"/>
  <c r="BJ679"/>
  <c r="BJ681"/>
  <c r="BJ683"/>
  <c r="BJ685"/>
  <c r="BJ687"/>
  <c r="BJ689"/>
  <c r="BJ691"/>
  <c r="BJ693"/>
  <c r="BJ695"/>
  <c r="BJ697"/>
  <c r="BJ699"/>
  <c r="BJ703"/>
  <c r="BJ705"/>
  <c r="BJ707"/>
  <c r="BJ709"/>
  <c r="BJ711"/>
  <c r="BJ715"/>
  <c r="BJ717"/>
  <c r="BJ719"/>
  <c r="BJ721"/>
  <c r="BJ723"/>
  <c r="BJ725"/>
  <c r="BJ727"/>
  <c r="BJ729"/>
  <c r="BJ731"/>
  <c r="BJ733"/>
  <c r="BJ735"/>
  <c r="BJ737"/>
  <c r="BJ739"/>
  <c r="BJ741"/>
  <c r="BJ743"/>
  <c r="BJ745"/>
  <c r="BJ747"/>
  <c r="BJ749"/>
  <c r="BJ759"/>
  <c r="BJ761"/>
  <c r="BJ763"/>
  <c r="BJ765"/>
  <c r="BJ767"/>
  <c r="BJ769"/>
  <c r="BJ771"/>
  <c r="BJ773"/>
  <c r="BJ775"/>
  <c r="BJ777"/>
  <c r="BJ779"/>
  <c r="BJ781"/>
  <c r="BJ783"/>
  <c r="BJ785"/>
  <c r="BJ787"/>
  <c r="BJ789"/>
  <c r="BJ791"/>
  <c r="BJ793"/>
  <c r="BJ795"/>
  <c r="BJ797"/>
  <c r="BJ799"/>
  <c r="BJ801"/>
  <c r="BJ807"/>
  <c r="BJ809"/>
  <c r="BJ811"/>
  <c r="BJ813"/>
  <c r="BJ815"/>
  <c r="BJ817"/>
  <c r="BJ819"/>
  <c r="BJ821"/>
  <c r="BJ823"/>
  <c r="BJ825"/>
  <c r="BJ827"/>
  <c r="BJ829"/>
  <c r="BJ831"/>
  <c r="BJ833"/>
  <c r="BJ835"/>
  <c r="BJ839"/>
  <c r="BJ841"/>
  <c r="BJ843"/>
  <c r="BJ845"/>
  <c r="BJ847"/>
  <c r="BJ849"/>
  <c r="BJ851"/>
  <c r="BJ853"/>
  <c r="BJ855"/>
  <c r="BJ857"/>
  <c r="BJ859"/>
  <c r="BJ861"/>
  <c r="BJ634"/>
  <c r="BJ636"/>
  <c r="BJ638"/>
  <c r="BJ640"/>
  <c r="BJ642"/>
  <c r="BJ644"/>
  <c r="BJ646"/>
  <c r="BJ648"/>
  <c r="BJ658"/>
  <c r="BJ660"/>
  <c r="BJ662"/>
  <c r="BJ664"/>
  <c r="BJ666"/>
  <c r="BJ668"/>
  <c r="BJ670"/>
  <c r="BJ672"/>
  <c r="BJ674"/>
  <c r="BJ676"/>
  <c r="BJ678"/>
  <c r="BJ680"/>
  <c r="BJ682"/>
  <c r="BJ684"/>
  <c r="BJ686"/>
  <c r="BJ688"/>
  <c r="BJ690"/>
  <c r="BJ692"/>
  <c r="BJ694"/>
  <c r="BJ696"/>
  <c r="BJ698"/>
  <c r="BJ704"/>
  <c r="BJ706"/>
  <c r="BJ708"/>
  <c r="BJ710"/>
  <c r="BJ712"/>
  <c r="BJ716"/>
  <c r="BJ718"/>
  <c r="BJ720"/>
  <c r="BJ722"/>
  <c r="BJ724"/>
  <c r="BJ726"/>
  <c r="BJ728"/>
  <c r="BJ730"/>
  <c r="BJ732"/>
  <c r="BJ734"/>
  <c r="BJ736"/>
  <c r="BJ738"/>
  <c r="BJ740"/>
  <c r="BJ742"/>
  <c r="BJ744"/>
  <c r="BJ746"/>
  <c r="BJ748"/>
  <c r="BJ750"/>
  <c r="BJ760"/>
  <c r="BJ762"/>
  <c r="BJ764"/>
  <c r="BJ766"/>
  <c r="BJ768"/>
  <c r="BJ770"/>
  <c r="BJ772"/>
  <c r="BJ774"/>
  <c r="BJ776"/>
  <c r="BJ778"/>
  <c r="BJ780"/>
  <c r="BJ782"/>
  <c r="BJ784"/>
  <c r="BJ786"/>
  <c r="BJ788"/>
  <c r="BJ790"/>
  <c r="BJ792"/>
  <c r="BJ794"/>
  <c r="BJ796"/>
  <c r="BJ798"/>
  <c r="BJ800"/>
  <c r="BJ802"/>
  <c r="BJ806"/>
  <c r="BJ808"/>
  <c r="BJ810"/>
  <c r="BJ812"/>
  <c r="BJ814"/>
  <c r="BJ816"/>
  <c r="BJ818"/>
  <c r="BJ820"/>
  <c r="BJ822"/>
  <c r="BJ824"/>
  <c r="BJ826"/>
  <c r="BJ828"/>
  <c r="BJ830"/>
  <c r="BJ832"/>
  <c r="BJ834"/>
  <c r="BJ836"/>
  <c r="BJ838"/>
  <c r="BJ840"/>
  <c r="BJ842"/>
  <c r="BJ844"/>
  <c r="BJ846"/>
  <c r="BJ848"/>
  <c r="BJ850"/>
  <c r="BJ852"/>
  <c r="BH4"/>
  <c r="BH6"/>
  <c r="BH8"/>
  <c r="BH5"/>
  <c r="BH7"/>
  <c r="BH9"/>
  <c r="BH10"/>
  <c r="BH12"/>
  <c r="BH14"/>
  <c r="BH16"/>
  <c r="BH18"/>
  <c r="BH20"/>
  <c r="BH11"/>
  <c r="BH13"/>
  <c r="BH15"/>
  <c r="BH17"/>
  <c r="BH19"/>
  <c r="BH21"/>
  <c r="BH23"/>
  <c r="BH25"/>
  <c r="BH27"/>
  <c r="BH29"/>
  <c r="BH31"/>
  <c r="BH33"/>
  <c r="BH35"/>
  <c r="BH22"/>
  <c r="BH24"/>
  <c r="BH26"/>
  <c r="BH28"/>
  <c r="BH30"/>
  <c r="BH32"/>
  <c r="BH34"/>
  <c r="BH36"/>
  <c r="BH38"/>
  <c r="BH37"/>
  <c r="BH41"/>
  <c r="BH43"/>
  <c r="BH45"/>
  <c r="BH47"/>
  <c r="BH49"/>
  <c r="BH51"/>
  <c r="BH53"/>
  <c r="BH55"/>
  <c r="BH57"/>
  <c r="BH39"/>
  <c r="BH40"/>
  <c r="BH42"/>
  <c r="BH44"/>
  <c r="BH46"/>
  <c r="BH48"/>
  <c r="BH50"/>
  <c r="BH52"/>
  <c r="BH54"/>
  <c r="BH56"/>
  <c r="BH58"/>
  <c r="BH60"/>
  <c r="BH62"/>
  <c r="BH64"/>
  <c r="BH61"/>
  <c r="BH65"/>
  <c r="BH67"/>
  <c r="BH69"/>
  <c r="BH71"/>
  <c r="BH73"/>
  <c r="BH75"/>
  <c r="BH77"/>
  <c r="BH79"/>
  <c r="BH81"/>
  <c r="BH83"/>
  <c r="BH85"/>
  <c r="BH87"/>
  <c r="BH89"/>
  <c r="BH59"/>
  <c r="BH63"/>
  <c r="BH66"/>
  <c r="BH68"/>
  <c r="BH70"/>
  <c r="BH72"/>
  <c r="BH74"/>
  <c r="BH76"/>
  <c r="BH78"/>
  <c r="BH80"/>
  <c r="BH82"/>
  <c r="BH84"/>
  <c r="BH86"/>
  <c r="BH88"/>
  <c r="BH90"/>
  <c r="BH92"/>
  <c r="BH94"/>
  <c r="BH96"/>
  <c r="BH98"/>
  <c r="BH100"/>
  <c r="BH102"/>
  <c r="BH104"/>
  <c r="BH106"/>
  <c r="BH108"/>
  <c r="BH110"/>
  <c r="BH112"/>
  <c r="BH114"/>
  <c r="BH116"/>
  <c r="BH118"/>
  <c r="BH120"/>
  <c r="BH122"/>
  <c r="BH124"/>
  <c r="BH126"/>
  <c r="BH128"/>
  <c r="BH130"/>
  <c r="BH132"/>
  <c r="BH134"/>
  <c r="BH136"/>
  <c r="BH138"/>
  <c r="BH140"/>
  <c r="BH91"/>
  <c r="BH93"/>
  <c r="BH95"/>
  <c r="BH97"/>
  <c r="BH99"/>
  <c r="BH101"/>
  <c r="BH103"/>
  <c r="BH105"/>
  <c r="BH107"/>
  <c r="BH109"/>
  <c r="BH111"/>
  <c r="BH113"/>
  <c r="BH115"/>
  <c r="BH117"/>
  <c r="BH119"/>
  <c r="BH121"/>
  <c r="BH123"/>
  <c r="BH125"/>
  <c r="BH127"/>
  <c r="BH129"/>
  <c r="BH131"/>
  <c r="BH133"/>
  <c r="BH135"/>
  <c r="BH137"/>
  <c r="BH139"/>
  <c r="BH141"/>
  <c r="BH143"/>
  <c r="BH142"/>
  <c r="BH145"/>
  <c r="BH147"/>
  <c r="BH149"/>
  <c r="BH151"/>
  <c r="BH153"/>
  <c r="BH155"/>
  <c r="BH157"/>
  <c r="BH159"/>
  <c r="BH161"/>
  <c r="BH163"/>
  <c r="BH165"/>
  <c r="BH167"/>
  <c r="BH169"/>
  <c r="BH171"/>
  <c r="BH173"/>
  <c r="BH175"/>
  <c r="BH177"/>
  <c r="BH179"/>
  <c r="BH181"/>
  <c r="BH183"/>
  <c r="BH185"/>
  <c r="BH187"/>
  <c r="BH189"/>
  <c r="BH191"/>
  <c r="BH193"/>
  <c r="BH195"/>
  <c r="BH144"/>
  <c r="BH146"/>
  <c r="BH148"/>
  <c r="BH150"/>
  <c r="BH152"/>
  <c r="BH154"/>
  <c r="BH156"/>
  <c r="BH158"/>
  <c r="BH160"/>
  <c r="BH162"/>
  <c r="BH164"/>
  <c r="BH166"/>
  <c r="BH168"/>
  <c r="BH170"/>
  <c r="BH172"/>
  <c r="BH174"/>
  <c r="BH176"/>
  <c r="BH178"/>
  <c r="BH180"/>
  <c r="BH182"/>
  <c r="BH184"/>
  <c r="BH186"/>
  <c r="BH188"/>
  <c r="BH190"/>
  <c r="BH192"/>
  <c r="BH194"/>
  <c r="BH196"/>
  <c r="BH198"/>
  <c r="BH200"/>
  <c r="BH202"/>
  <c r="BH204"/>
  <c r="BH206"/>
  <c r="BH208"/>
  <c r="BH210"/>
  <c r="BH212"/>
  <c r="BH214"/>
  <c r="BH216"/>
  <c r="BH218"/>
  <c r="BH220"/>
  <c r="BH222"/>
  <c r="BH224"/>
  <c r="BH226"/>
  <c r="BH228"/>
  <c r="BH230"/>
  <c r="BH232"/>
  <c r="BH234"/>
  <c r="BH236"/>
  <c r="BH238"/>
  <c r="BH240"/>
  <c r="BH242"/>
  <c r="BH244"/>
  <c r="BH246"/>
  <c r="BH248"/>
  <c r="BH250"/>
  <c r="BH252"/>
  <c r="BH254"/>
  <c r="BH256"/>
  <c r="BH258"/>
  <c r="BH260"/>
  <c r="BH262"/>
  <c r="BH264"/>
  <c r="BH266"/>
  <c r="BH268"/>
  <c r="BH270"/>
  <c r="BH272"/>
  <c r="BH274"/>
  <c r="BH276"/>
  <c r="BH278"/>
  <c r="BH280"/>
  <c r="BH282"/>
  <c r="BH284"/>
  <c r="BH286"/>
  <c r="BH288"/>
  <c r="BH290"/>
  <c r="BH292"/>
  <c r="BH294"/>
  <c r="BH296"/>
  <c r="BH298"/>
  <c r="BH300"/>
  <c r="BH302"/>
  <c r="BH304"/>
  <c r="BH197"/>
  <c r="BH199"/>
  <c r="BH201"/>
  <c r="BH203"/>
  <c r="BH205"/>
  <c r="BH207"/>
  <c r="BH209"/>
  <c r="BH211"/>
  <c r="BH213"/>
  <c r="BH215"/>
  <c r="BH217"/>
  <c r="BH219"/>
  <c r="BH221"/>
  <c r="BH223"/>
  <c r="BH225"/>
  <c r="BH227"/>
  <c r="BH229"/>
  <c r="BH231"/>
  <c r="BH233"/>
  <c r="BH235"/>
  <c r="BH237"/>
  <c r="BH239"/>
  <c r="BH241"/>
  <c r="BH243"/>
  <c r="BH245"/>
  <c r="BH247"/>
  <c r="BH249"/>
  <c r="BH251"/>
  <c r="BH253"/>
  <c r="BH255"/>
  <c r="BH257"/>
  <c r="BH259"/>
  <c r="BH261"/>
  <c r="BH263"/>
  <c r="BH265"/>
  <c r="BH267"/>
  <c r="BH269"/>
  <c r="BH271"/>
  <c r="BH273"/>
  <c r="BH275"/>
  <c r="BH277"/>
  <c r="BH279"/>
  <c r="BH281"/>
  <c r="BH283"/>
  <c r="BH285"/>
  <c r="BH287"/>
  <c r="BH289"/>
  <c r="BH291"/>
  <c r="BH293"/>
  <c r="BH295"/>
  <c r="BH297"/>
  <c r="BH299"/>
  <c r="BH301"/>
  <c r="BH303"/>
  <c r="BH305"/>
  <c r="BH307"/>
  <c r="BH309"/>
  <c r="BH311"/>
  <c r="BH313"/>
  <c r="BH315"/>
  <c r="BH317"/>
  <c r="BH319"/>
  <c r="BH321"/>
  <c r="BH323"/>
  <c r="BH325"/>
  <c r="BH327"/>
  <c r="BH329"/>
  <c r="BH331"/>
  <c r="BH333"/>
  <c r="BH335"/>
  <c r="BH337"/>
  <c r="BH339"/>
  <c r="BH341"/>
  <c r="BH343"/>
  <c r="BH345"/>
  <c r="BH347"/>
  <c r="BH349"/>
  <c r="BH351"/>
  <c r="BH353"/>
  <c r="BH355"/>
  <c r="BH357"/>
  <c r="BH359"/>
  <c r="BH361"/>
  <c r="BH363"/>
  <c r="BH365"/>
  <c r="BH367"/>
  <c r="BH369"/>
  <c r="BH371"/>
  <c r="BH373"/>
  <c r="BH375"/>
  <c r="BH377"/>
  <c r="BH379"/>
  <c r="BH381"/>
  <c r="BH383"/>
  <c r="BH385"/>
  <c r="BH387"/>
  <c r="BH389"/>
  <c r="BH391"/>
  <c r="BH393"/>
  <c r="BH395"/>
  <c r="BH397"/>
  <c r="BH399"/>
  <c r="BH401"/>
  <c r="BH403"/>
  <c r="BH405"/>
  <c r="BH407"/>
  <c r="BH409"/>
  <c r="BH411"/>
  <c r="BH413"/>
  <c r="BH306"/>
  <c r="BH308"/>
  <c r="BH310"/>
  <c r="BH312"/>
  <c r="BH314"/>
  <c r="BH316"/>
  <c r="BH318"/>
  <c r="BH320"/>
  <c r="BH322"/>
  <c r="BH324"/>
  <c r="BH326"/>
  <c r="BH328"/>
  <c r="BH330"/>
  <c r="BH332"/>
  <c r="BH334"/>
  <c r="BH336"/>
  <c r="BH338"/>
  <c r="BH340"/>
  <c r="BH342"/>
  <c r="BH344"/>
  <c r="BH346"/>
  <c r="BH348"/>
  <c r="BH350"/>
  <c r="BH352"/>
  <c r="BH354"/>
  <c r="BH356"/>
  <c r="BH358"/>
  <c r="BH360"/>
  <c r="BH362"/>
  <c r="BH364"/>
  <c r="BH366"/>
  <c r="BH368"/>
  <c r="BH370"/>
  <c r="BH372"/>
  <c r="BH374"/>
  <c r="BH376"/>
  <c r="BH378"/>
  <c r="BH380"/>
  <c r="BH382"/>
  <c r="BH384"/>
  <c r="BH386"/>
  <c r="BH388"/>
  <c r="BH390"/>
  <c r="BH392"/>
  <c r="BH394"/>
  <c r="BH396"/>
  <c r="BH398"/>
  <c r="BH400"/>
  <c r="BH402"/>
  <c r="BH404"/>
  <c r="BH406"/>
  <c r="BH408"/>
  <c r="BH410"/>
  <c r="BH412"/>
  <c r="BH414"/>
  <c r="BH416"/>
  <c r="BH415"/>
  <c r="BH418"/>
  <c r="BH420"/>
  <c r="BH422"/>
  <c r="BH424"/>
  <c r="BH426"/>
  <c r="BH428"/>
  <c r="BH430"/>
  <c r="BH432"/>
  <c r="BH434"/>
  <c r="BH436"/>
  <c r="BH438"/>
  <c r="BH440"/>
  <c r="BH442"/>
  <c r="BH444"/>
  <c r="BH446"/>
  <c r="BH448"/>
  <c r="BH450"/>
  <c r="BH452"/>
  <c r="BH454"/>
  <c r="BH456"/>
  <c r="BH458"/>
  <c r="BH460"/>
  <c r="BH462"/>
  <c r="BH464"/>
  <c r="BH468"/>
  <c r="BH470"/>
  <c r="BH472"/>
  <c r="BH474"/>
  <c r="BH476"/>
  <c r="BH478"/>
  <c r="BH480"/>
  <c r="BH482"/>
  <c r="BH484"/>
  <c r="BH486"/>
  <c r="BH488"/>
  <c r="BH490"/>
  <c r="BH492"/>
  <c r="BH494"/>
  <c r="BH496"/>
  <c r="BH498"/>
  <c r="BH500"/>
  <c r="BH502"/>
  <c r="BH504"/>
  <c r="BH506"/>
  <c r="BH508"/>
  <c r="BH510"/>
  <c r="BH512"/>
  <c r="BH514"/>
  <c r="BH516"/>
  <c r="BH518"/>
  <c r="BH520"/>
  <c r="BH522"/>
  <c r="BH524"/>
  <c r="BH526"/>
  <c r="BH528"/>
  <c r="BH530"/>
  <c r="BH532"/>
  <c r="BH534"/>
  <c r="BH536"/>
  <c r="BH538"/>
  <c r="BH540"/>
  <c r="BH542"/>
  <c r="BH544"/>
  <c r="BH546"/>
  <c r="BH548"/>
  <c r="BH550"/>
  <c r="BH552"/>
  <c r="BH554"/>
  <c r="BH556"/>
  <c r="BH558"/>
  <c r="BH560"/>
  <c r="BH562"/>
  <c r="BH564"/>
  <c r="BH566"/>
  <c r="BH568"/>
  <c r="BH570"/>
  <c r="BH572"/>
  <c r="BH574"/>
  <c r="BH576"/>
  <c r="BH578"/>
  <c r="BH580"/>
  <c r="BH582"/>
  <c r="BH584"/>
  <c r="BH586"/>
  <c r="BH588"/>
  <c r="BH590"/>
  <c r="BH592"/>
  <c r="BH594"/>
  <c r="BH596"/>
  <c r="BH598"/>
  <c r="BH600"/>
  <c r="BH602"/>
  <c r="BH604"/>
  <c r="BH606"/>
  <c r="BH608"/>
  <c r="BH610"/>
  <c r="BH612"/>
  <c r="BH614"/>
  <c r="BH616"/>
  <c r="BH618"/>
  <c r="BH620"/>
  <c r="BH622"/>
  <c r="BH624"/>
  <c r="BH626"/>
  <c r="BH628"/>
  <c r="BH630"/>
  <c r="BH632"/>
  <c r="BH417"/>
  <c r="BH419"/>
  <c r="BH421"/>
  <c r="BH423"/>
  <c r="BH425"/>
  <c r="BH427"/>
  <c r="BH429"/>
  <c r="BH431"/>
  <c r="BH433"/>
  <c r="BH435"/>
  <c r="BH437"/>
  <c r="BH439"/>
  <c r="BH441"/>
  <c r="BH443"/>
  <c r="BH445"/>
  <c r="BH447"/>
  <c r="BH449"/>
  <c r="BH451"/>
  <c r="BH453"/>
  <c r="BH455"/>
  <c r="BH457"/>
  <c r="BH459"/>
  <c r="BH461"/>
  <c r="BH463"/>
  <c r="BH465"/>
  <c r="BH467"/>
  <c r="BH469"/>
  <c r="BH471"/>
  <c r="BH473"/>
  <c r="BH475"/>
  <c r="BH477"/>
  <c r="BH479"/>
  <c r="BH481"/>
  <c r="BH483"/>
  <c r="BH485"/>
  <c r="BH487"/>
  <c r="BH489"/>
  <c r="BH491"/>
  <c r="BH493"/>
  <c r="BH495"/>
  <c r="BH497"/>
  <c r="BH499"/>
  <c r="BH501"/>
  <c r="BH503"/>
  <c r="BH507"/>
  <c r="BH509"/>
  <c r="BH511"/>
  <c r="BH513"/>
  <c r="BH515"/>
  <c r="BH517"/>
  <c r="BH519"/>
  <c r="BH521"/>
  <c r="BH523"/>
  <c r="BH525"/>
  <c r="BH527"/>
  <c r="BH529"/>
  <c r="BH531"/>
  <c r="BH533"/>
  <c r="BH535"/>
  <c r="BH537"/>
  <c r="BH539"/>
  <c r="BH541"/>
  <c r="BH543"/>
  <c r="BH545"/>
  <c r="BH547"/>
  <c r="BH549"/>
  <c r="BH551"/>
  <c r="BH553"/>
  <c r="BH555"/>
  <c r="BH557"/>
  <c r="BH559"/>
  <c r="BH561"/>
  <c r="BH563"/>
  <c r="BH565"/>
  <c r="BH567"/>
  <c r="BH569"/>
  <c r="BH571"/>
  <c r="BH573"/>
  <c r="BH575"/>
  <c r="BH577"/>
  <c r="BH581"/>
  <c r="BH583"/>
  <c r="BH585"/>
  <c r="BH587"/>
  <c r="BH589"/>
  <c r="BH591"/>
  <c r="BH593"/>
  <c r="BH595"/>
  <c r="BH597"/>
  <c r="BH599"/>
  <c r="BH601"/>
  <c r="BH603"/>
  <c r="BH605"/>
  <c r="BH607"/>
  <c r="BH609"/>
  <c r="BH611"/>
  <c r="BH613"/>
  <c r="BH615"/>
  <c r="BH617"/>
  <c r="BH619"/>
  <c r="BH621"/>
  <c r="BH623"/>
  <c r="BH625"/>
  <c r="BH627"/>
  <c r="BH629"/>
  <c r="BH631"/>
  <c r="BH633"/>
  <c r="BH635"/>
  <c r="BH637"/>
  <c r="BH639"/>
  <c r="BH641"/>
  <c r="BH643"/>
  <c r="BH645"/>
  <c r="BH647"/>
  <c r="BH649"/>
  <c r="BH651"/>
  <c r="BH653"/>
  <c r="BH655"/>
  <c r="BH657"/>
  <c r="BH659"/>
  <c r="BH661"/>
  <c r="BH663"/>
  <c r="BH665"/>
  <c r="BH667"/>
  <c r="BH669"/>
  <c r="BH671"/>
  <c r="BH673"/>
  <c r="BH675"/>
  <c r="BH677"/>
  <c r="BH679"/>
  <c r="BH681"/>
  <c r="BH683"/>
  <c r="BH685"/>
  <c r="BH687"/>
  <c r="BH689"/>
  <c r="BH691"/>
  <c r="BH693"/>
  <c r="BH695"/>
  <c r="BH697"/>
  <c r="BH699"/>
  <c r="BH701"/>
  <c r="BH703"/>
  <c r="BH705"/>
  <c r="BH707"/>
  <c r="BH709"/>
  <c r="BH711"/>
  <c r="BH713"/>
  <c r="BH715"/>
  <c r="BH717"/>
  <c r="BH719"/>
  <c r="BH721"/>
  <c r="BH723"/>
  <c r="BH725"/>
  <c r="BH727"/>
  <c r="BH729"/>
  <c r="BH731"/>
  <c r="BH733"/>
  <c r="BH735"/>
  <c r="BH737"/>
  <c r="BH739"/>
  <c r="BH741"/>
  <c r="BH743"/>
  <c r="BH745"/>
  <c r="BH747"/>
  <c r="BH749"/>
  <c r="BH751"/>
  <c r="BH753"/>
  <c r="BH755"/>
  <c r="BH757"/>
  <c r="BH759"/>
  <c r="BH761"/>
  <c r="BH763"/>
  <c r="BH765"/>
  <c r="BH767"/>
  <c r="BH769"/>
  <c r="BH771"/>
  <c r="BH773"/>
  <c r="BH775"/>
  <c r="BH777"/>
  <c r="BH779"/>
  <c r="BH781"/>
  <c r="BH783"/>
  <c r="BH785"/>
  <c r="BH787"/>
  <c r="BH789"/>
  <c r="BH791"/>
  <c r="BH793"/>
  <c r="BH795"/>
  <c r="BH797"/>
  <c r="BH799"/>
  <c r="BH801"/>
  <c r="BH803"/>
  <c r="BH805"/>
  <c r="BH807"/>
  <c r="BH809"/>
  <c r="BH811"/>
  <c r="BH813"/>
  <c r="BH815"/>
  <c r="BH817"/>
  <c r="BH819"/>
  <c r="BH821"/>
  <c r="BH823"/>
  <c r="BH825"/>
  <c r="BH827"/>
  <c r="BH829"/>
  <c r="BH831"/>
  <c r="BH833"/>
  <c r="BH835"/>
  <c r="BH837"/>
  <c r="BH839"/>
  <c r="BH841"/>
  <c r="BH843"/>
  <c r="BH845"/>
  <c r="BH847"/>
  <c r="BH849"/>
  <c r="BH851"/>
  <c r="BH853"/>
  <c r="BH855"/>
  <c r="BH857"/>
  <c r="BH859"/>
  <c r="BH861"/>
  <c r="BH634"/>
  <c r="BH636"/>
  <c r="BH638"/>
  <c r="BH640"/>
  <c r="BH642"/>
  <c r="BH644"/>
  <c r="BH646"/>
  <c r="BH648"/>
  <c r="BH650"/>
  <c r="BH652"/>
  <c r="BH654"/>
  <c r="BH656"/>
  <c r="BH658"/>
  <c r="BH660"/>
  <c r="BH662"/>
  <c r="BH664"/>
  <c r="BH666"/>
  <c r="BH668"/>
  <c r="BH670"/>
  <c r="BH672"/>
  <c r="BH674"/>
  <c r="BH676"/>
  <c r="BH678"/>
  <c r="BH680"/>
  <c r="BH682"/>
  <c r="BH684"/>
  <c r="BH686"/>
  <c r="BH688"/>
  <c r="BH690"/>
  <c r="BH692"/>
  <c r="BH694"/>
  <c r="BH696"/>
  <c r="BH698"/>
  <c r="BH700"/>
  <c r="BH702"/>
  <c r="BH704"/>
  <c r="BH706"/>
  <c r="BH708"/>
  <c r="BH710"/>
  <c r="BH712"/>
  <c r="BH714"/>
  <c r="BH716"/>
  <c r="BH718"/>
  <c r="BH720"/>
  <c r="BH722"/>
  <c r="BH724"/>
  <c r="BH726"/>
  <c r="BH728"/>
  <c r="BH730"/>
  <c r="BH732"/>
  <c r="BH734"/>
  <c r="BH736"/>
  <c r="BH738"/>
  <c r="BH740"/>
  <c r="BH742"/>
  <c r="BH744"/>
  <c r="BH746"/>
  <c r="BH748"/>
  <c r="BH750"/>
  <c r="BH752"/>
  <c r="BH754"/>
  <c r="BH756"/>
  <c r="BH758"/>
  <c r="BH760"/>
  <c r="BH762"/>
  <c r="BH764"/>
  <c r="BH766"/>
  <c r="BH768"/>
  <c r="BH770"/>
  <c r="BH772"/>
  <c r="BH774"/>
  <c r="BH776"/>
  <c r="BH778"/>
  <c r="BH780"/>
  <c r="BH782"/>
  <c r="BH784"/>
  <c r="BH786"/>
  <c r="BH788"/>
  <c r="BH790"/>
  <c r="BH792"/>
  <c r="BH794"/>
  <c r="BH796"/>
  <c r="BH798"/>
  <c r="BH800"/>
  <c r="BH802"/>
  <c r="BH804"/>
  <c r="BH806"/>
  <c r="BH808"/>
  <c r="BH810"/>
  <c r="BH812"/>
  <c r="BH814"/>
  <c r="BH816"/>
  <c r="BH818"/>
  <c r="BH820"/>
  <c r="BH822"/>
  <c r="BH824"/>
  <c r="BH826"/>
  <c r="BH828"/>
  <c r="BH830"/>
  <c r="BH832"/>
  <c r="BH834"/>
  <c r="BH836"/>
  <c r="BH838"/>
  <c r="BH840"/>
  <c r="BH842"/>
  <c r="BH844"/>
  <c r="BH846"/>
  <c r="BH848"/>
  <c r="BH850"/>
  <c r="BH852"/>
  <c r="BF4"/>
  <c r="BF6"/>
  <c r="BF8"/>
  <c r="BF5"/>
  <c r="BF7"/>
  <c r="BF9"/>
  <c r="BF10"/>
  <c r="BF12"/>
  <c r="BF14"/>
  <c r="BF16"/>
  <c r="BF18"/>
  <c r="BF20"/>
  <c r="BF11"/>
  <c r="BF13"/>
  <c r="BF15"/>
  <c r="BF17"/>
  <c r="BF19"/>
  <c r="BF21"/>
  <c r="BF23"/>
  <c r="BF22"/>
  <c r="BF25"/>
  <c r="BF27"/>
  <c r="BF29"/>
  <c r="BF31"/>
  <c r="BF33"/>
  <c r="BF35"/>
  <c r="BF24"/>
  <c r="BF26"/>
  <c r="BF28"/>
  <c r="BF30"/>
  <c r="BF32"/>
  <c r="BF34"/>
  <c r="BF36"/>
  <c r="BF38"/>
  <c r="BF39"/>
  <c r="BF41"/>
  <c r="BF43"/>
  <c r="BF45"/>
  <c r="BF47"/>
  <c r="BF49"/>
  <c r="BF51"/>
  <c r="BF53"/>
  <c r="BF55"/>
  <c r="BF57"/>
  <c r="BF37"/>
  <c r="BF40"/>
  <c r="BF42"/>
  <c r="BF44"/>
  <c r="BF46"/>
  <c r="BF48"/>
  <c r="BF50"/>
  <c r="BF52"/>
  <c r="BF54"/>
  <c r="BF56"/>
  <c r="BF58"/>
  <c r="BF60"/>
  <c r="BF62"/>
  <c r="BF64"/>
  <c r="BF59"/>
  <c r="BF63"/>
  <c r="BF65"/>
  <c r="BF67"/>
  <c r="BF69"/>
  <c r="BF71"/>
  <c r="BF73"/>
  <c r="BF75"/>
  <c r="BF77"/>
  <c r="BF79"/>
  <c r="BF81"/>
  <c r="BF83"/>
  <c r="BF85"/>
  <c r="BF87"/>
  <c r="BF89"/>
  <c r="BF61"/>
  <c r="BF66"/>
  <c r="BF68"/>
  <c r="BF70"/>
  <c r="BF72"/>
  <c r="BF74"/>
  <c r="BF76"/>
  <c r="BF78"/>
  <c r="BF80"/>
  <c r="BF82"/>
  <c r="BF84"/>
  <c r="BF86"/>
  <c r="BF88"/>
  <c r="BF90"/>
  <c r="BF92"/>
  <c r="BF94"/>
  <c r="BF96"/>
  <c r="BF98"/>
  <c r="BF100"/>
  <c r="BF102"/>
  <c r="BF104"/>
  <c r="BF106"/>
  <c r="BF108"/>
  <c r="BF110"/>
  <c r="BF112"/>
  <c r="BF114"/>
  <c r="BF116"/>
  <c r="BF118"/>
  <c r="BF120"/>
  <c r="BF122"/>
  <c r="BF124"/>
  <c r="BF126"/>
  <c r="BF128"/>
  <c r="BF130"/>
  <c r="BF132"/>
  <c r="BF134"/>
  <c r="BF136"/>
  <c r="BF138"/>
  <c r="BF140"/>
  <c r="BF91"/>
  <c r="BF93"/>
  <c r="BF95"/>
  <c r="BF97"/>
  <c r="BF99"/>
  <c r="BF101"/>
  <c r="BF103"/>
  <c r="BF105"/>
  <c r="BF107"/>
  <c r="BF109"/>
  <c r="BF111"/>
  <c r="BF113"/>
  <c r="BF115"/>
  <c r="BF117"/>
  <c r="BF119"/>
  <c r="BF121"/>
  <c r="BF123"/>
  <c r="BF125"/>
  <c r="BF127"/>
  <c r="BF129"/>
  <c r="BF131"/>
  <c r="BF133"/>
  <c r="BF135"/>
  <c r="BF137"/>
  <c r="BF139"/>
  <c r="BF141"/>
  <c r="BF143"/>
  <c r="BF145"/>
  <c r="BF147"/>
  <c r="BF149"/>
  <c r="BF151"/>
  <c r="BF153"/>
  <c r="BF155"/>
  <c r="BF157"/>
  <c r="BF159"/>
  <c r="BF161"/>
  <c r="BF163"/>
  <c r="BF165"/>
  <c r="BF167"/>
  <c r="BF169"/>
  <c r="BF171"/>
  <c r="BF173"/>
  <c r="BF175"/>
  <c r="BF177"/>
  <c r="BF179"/>
  <c r="BF181"/>
  <c r="BF183"/>
  <c r="BF185"/>
  <c r="BF187"/>
  <c r="BF189"/>
  <c r="BF191"/>
  <c r="BF193"/>
  <c r="BF195"/>
  <c r="BF142"/>
  <c r="BF144"/>
  <c r="BF146"/>
  <c r="BF148"/>
  <c r="BF150"/>
  <c r="BF152"/>
  <c r="BF154"/>
  <c r="BF156"/>
  <c r="BF158"/>
  <c r="BF160"/>
  <c r="BF162"/>
  <c r="BF164"/>
  <c r="BF166"/>
  <c r="BF168"/>
  <c r="BF170"/>
  <c r="BF172"/>
  <c r="BF174"/>
  <c r="BF176"/>
  <c r="BF178"/>
  <c r="BF180"/>
  <c r="BF182"/>
  <c r="BF184"/>
  <c r="BF186"/>
  <c r="BF188"/>
  <c r="BF190"/>
  <c r="BF192"/>
  <c r="BF194"/>
  <c r="BF196"/>
  <c r="BF198"/>
  <c r="BF200"/>
  <c r="BF202"/>
  <c r="BF204"/>
  <c r="BF206"/>
  <c r="BF208"/>
  <c r="BF210"/>
  <c r="BF212"/>
  <c r="BF214"/>
  <c r="BF216"/>
  <c r="BF218"/>
  <c r="BF220"/>
  <c r="BF222"/>
  <c r="BF224"/>
  <c r="BF226"/>
  <c r="BF228"/>
  <c r="BF230"/>
  <c r="BF232"/>
  <c r="BF234"/>
  <c r="BF236"/>
  <c r="BF238"/>
  <c r="BF240"/>
  <c r="BF242"/>
  <c r="BF244"/>
  <c r="BF246"/>
  <c r="BF248"/>
  <c r="BF250"/>
  <c r="BF252"/>
  <c r="BF254"/>
  <c r="BF256"/>
  <c r="BF258"/>
  <c r="BF260"/>
  <c r="BF262"/>
  <c r="BF264"/>
  <c r="BF266"/>
  <c r="BF268"/>
  <c r="BF270"/>
  <c r="BF272"/>
  <c r="BF274"/>
  <c r="BF276"/>
  <c r="BF278"/>
  <c r="BF280"/>
  <c r="BF282"/>
  <c r="BF284"/>
  <c r="BF286"/>
  <c r="BF288"/>
  <c r="BF290"/>
  <c r="BF292"/>
  <c r="BF294"/>
  <c r="BF296"/>
  <c r="BF298"/>
  <c r="BF300"/>
  <c r="BF302"/>
  <c r="BF304"/>
  <c r="BF197"/>
  <c r="BF199"/>
  <c r="BF201"/>
  <c r="BF203"/>
  <c r="BF205"/>
  <c r="BF207"/>
  <c r="BF209"/>
  <c r="BF211"/>
  <c r="BF213"/>
  <c r="BF215"/>
  <c r="BF217"/>
  <c r="BF219"/>
  <c r="BF221"/>
  <c r="BF223"/>
  <c r="BF225"/>
  <c r="BF227"/>
  <c r="BF229"/>
  <c r="BF231"/>
  <c r="BF233"/>
  <c r="BF235"/>
  <c r="BF237"/>
  <c r="BF239"/>
  <c r="BF241"/>
  <c r="BF243"/>
  <c r="BF245"/>
  <c r="BF247"/>
  <c r="BF249"/>
  <c r="BF251"/>
  <c r="BF253"/>
  <c r="BF255"/>
  <c r="BF257"/>
  <c r="BF259"/>
  <c r="BF261"/>
  <c r="BF263"/>
  <c r="BF265"/>
  <c r="BF267"/>
  <c r="BF269"/>
  <c r="BF271"/>
  <c r="BF273"/>
  <c r="BF275"/>
  <c r="BF277"/>
  <c r="BF279"/>
  <c r="BF281"/>
  <c r="BF283"/>
  <c r="BF285"/>
  <c r="BF287"/>
  <c r="BF289"/>
  <c r="BF291"/>
  <c r="BF293"/>
  <c r="BF295"/>
  <c r="BF297"/>
  <c r="BF299"/>
  <c r="BF301"/>
  <c r="BF303"/>
  <c r="BF305"/>
  <c r="BF307"/>
  <c r="BF309"/>
  <c r="BF311"/>
  <c r="BF313"/>
  <c r="BF315"/>
  <c r="BF317"/>
  <c r="BF319"/>
  <c r="BF321"/>
  <c r="BF323"/>
  <c r="BF325"/>
  <c r="BF327"/>
  <c r="BF329"/>
  <c r="BF331"/>
  <c r="BF333"/>
  <c r="BF335"/>
  <c r="BF337"/>
  <c r="BF339"/>
  <c r="BF341"/>
  <c r="BF343"/>
  <c r="BF345"/>
  <c r="BF347"/>
  <c r="BF349"/>
  <c r="BF351"/>
  <c r="BF353"/>
  <c r="BF355"/>
  <c r="BF357"/>
  <c r="BF359"/>
  <c r="BF361"/>
  <c r="BF363"/>
  <c r="BF365"/>
  <c r="BF367"/>
  <c r="BF369"/>
  <c r="BF371"/>
  <c r="BF373"/>
  <c r="BF375"/>
  <c r="BF377"/>
  <c r="BF379"/>
  <c r="BF381"/>
  <c r="BF383"/>
  <c r="BF385"/>
  <c r="BF387"/>
  <c r="BF389"/>
  <c r="BF391"/>
  <c r="BF393"/>
  <c r="BF395"/>
  <c r="BF397"/>
  <c r="BF399"/>
  <c r="BF401"/>
  <c r="BF403"/>
  <c r="BF405"/>
  <c r="BF407"/>
  <c r="BF409"/>
  <c r="BF411"/>
  <c r="BF413"/>
  <c r="BF306"/>
  <c r="BF308"/>
  <c r="BF310"/>
  <c r="BF312"/>
  <c r="BF314"/>
  <c r="BF316"/>
  <c r="BF318"/>
  <c r="BF320"/>
  <c r="BF322"/>
  <c r="BF324"/>
  <c r="BF326"/>
  <c r="BF328"/>
  <c r="BF330"/>
  <c r="BF332"/>
  <c r="BF334"/>
  <c r="BF336"/>
  <c r="BF338"/>
  <c r="BF340"/>
  <c r="BF342"/>
  <c r="BF344"/>
  <c r="BF346"/>
  <c r="BF348"/>
  <c r="BF350"/>
  <c r="BF352"/>
  <c r="BF354"/>
  <c r="BF356"/>
  <c r="BF358"/>
  <c r="BF360"/>
  <c r="BF362"/>
  <c r="BF364"/>
  <c r="BF366"/>
  <c r="BF368"/>
  <c r="BF370"/>
  <c r="BF372"/>
  <c r="BF374"/>
  <c r="BF376"/>
  <c r="BF378"/>
  <c r="BF380"/>
  <c r="BF382"/>
  <c r="BF384"/>
  <c r="BF386"/>
  <c r="BF388"/>
  <c r="BF390"/>
  <c r="BF392"/>
  <c r="BF394"/>
  <c r="BF396"/>
  <c r="BF398"/>
  <c r="BF400"/>
  <c r="BF402"/>
  <c r="BF404"/>
  <c r="BF406"/>
  <c r="BF408"/>
  <c r="BF410"/>
  <c r="BF412"/>
  <c r="BF414"/>
  <c r="BF416"/>
  <c r="BF418"/>
  <c r="BF420"/>
  <c r="BF422"/>
  <c r="BF424"/>
  <c r="BF426"/>
  <c r="BF428"/>
  <c r="BF430"/>
  <c r="BF432"/>
  <c r="BF434"/>
  <c r="BF436"/>
  <c r="BF438"/>
  <c r="BF440"/>
  <c r="BF442"/>
  <c r="BF444"/>
  <c r="BF446"/>
  <c r="BF448"/>
  <c r="BF450"/>
  <c r="BF452"/>
  <c r="BF454"/>
  <c r="BF456"/>
  <c r="BF458"/>
  <c r="BF460"/>
  <c r="BF462"/>
  <c r="BF464"/>
  <c r="BF466"/>
  <c r="BF468"/>
  <c r="BF470"/>
  <c r="BF474"/>
  <c r="BF476"/>
  <c r="BF478"/>
  <c r="BF480"/>
  <c r="BF482"/>
  <c r="BF484"/>
  <c r="BF486"/>
  <c r="BF488"/>
  <c r="BF490"/>
  <c r="BF492"/>
  <c r="BF494"/>
  <c r="BF496"/>
  <c r="BF498"/>
  <c r="BF500"/>
  <c r="BF502"/>
  <c r="BF504"/>
  <c r="BF506"/>
  <c r="BF508"/>
  <c r="BF510"/>
  <c r="BF512"/>
  <c r="BF514"/>
  <c r="BF516"/>
  <c r="BF518"/>
  <c r="BF520"/>
  <c r="BF522"/>
  <c r="BF524"/>
  <c r="BF526"/>
  <c r="BF528"/>
  <c r="BF530"/>
  <c r="BF532"/>
  <c r="BF534"/>
  <c r="BF536"/>
  <c r="BF538"/>
  <c r="BF540"/>
  <c r="BF542"/>
  <c r="BF544"/>
  <c r="BF546"/>
  <c r="BF548"/>
  <c r="BF550"/>
  <c r="BF552"/>
  <c r="BF554"/>
  <c r="BF556"/>
  <c r="BF558"/>
  <c r="BF560"/>
  <c r="BF562"/>
  <c r="BF564"/>
  <c r="BF566"/>
  <c r="BF568"/>
  <c r="BF570"/>
  <c r="BF572"/>
  <c r="BF574"/>
  <c r="BF576"/>
  <c r="BF578"/>
  <c r="BF580"/>
  <c r="BF582"/>
  <c r="BF584"/>
  <c r="BF586"/>
  <c r="BF588"/>
  <c r="BF590"/>
  <c r="BF592"/>
  <c r="BF594"/>
  <c r="BF596"/>
  <c r="BF598"/>
  <c r="BF600"/>
  <c r="BF602"/>
  <c r="BF604"/>
  <c r="BF606"/>
  <c r="BF608"/>
  <c r="BF610"/>
  <c r="BF612"/>
  <c r="BF614"/>
  <c r="BF616"/>
  <c r="BF618"/>
  <c r="BF620"/>
  <c r="BF622"/>
  <c r="BF624"/>
  <c r="BF626"/>
  <c r="BF628"/>
  <c r="BF630"/>
  <c r="BF632"/>
  <c r="BF415"/>
  <c r="BF417"/>
  <c r="BF419"/>
  <c r="BF421"/>
  <c r="BF423"/>
  <c r="BF425"/>
  <c r="BF427"/>
  <c r="BF429"/>
  <c r="BF431"/>
  <c r="BF433"/>
  <c r="BF435"/>
  <c r="BF437"/>
  <c r="BF439"/>
  <c r="BF441"/>
  <c r="BF443"/>
  <c r="BF445"/>
  <c r="BF447"/>
  <c r="BF449"/>
  <c r="BF451"/>
  <c r="BF453"/>
  <c r="BF455"/>
  <c r="BF457"/>
  <c r="BF459"/>
  <c r="BF461"/>
  <c r="BF463"/>
  <c r="BF465"/>
  <c r="BF467"/>
  <c r="BF469"/>
  <c r="BF471"/>
  <c r="BF473"/>
  <c r="BF475"/>
  <c r="BF477"/>
  <c r="BF479"/>
  <c r="BF481"/>
  <c r="BF483"/>
  <c r="BF485"/>
  <c r="BF487"/>
  <c r="BF489"/>
  <c r="BF491"/>
  <c r="BF493"/>
  <c r="BF495"/>
  <c r="BF497"/>
  <c r="BF499"/>
  <c r="BF501"/>
  <c r="BF503"/>
  <c r="BF505"/>
  <c r="BF507"/>
  <c r="BF509"/>
  <c r="BF511"/>
  <c r="BF513"/>
  <c r="BF515"/>
  <c r="BF517"/>
  <c r="BF519"/>
  <c r="BF521"/>
  <c r="BF523"/>
  <c r="BF525"/>
  <c r="BF527"/>
  <c r="BF529"/>
  <c r="BF531"/>
  <c r="BF533"/>
  <c r="BF535"/>
  <c r="BF537"/>
  <c r="BF539"/>
  <c r="BF541"/>
  <c r="BF543"/>
  <c r="BF545"/>
  <c r="BF547"/>
  <c r="BF549"/>
  <c r="BF551"/>
  <c r="BF553"/>
  <c r="BF555"/>
  <c r="BF557"/>
  <c r="BF559"/>
  <c r="BF561"/>
  <c r="BF563"/>
  <c r="BF565"/>
  <c r="BF567"/>
  <c r="BF569"/>
  <c r="BF571"/>
  <c r="BF573"/>
  <c r="BF575"/>
  <c r="BF577"/>
  <c r="BF579"/>
  <c r="BF581"/>
  <c r="BF583"/>
  <c r="BF585"/>
  <c r="BF587"/>
  <c r="BF589"/>
  <c r="BF591"/>
  <c r="BF593"/>
  <c r="BF595"/>
  <c r="BF597"/>
  <c r="BF599"/>
  <c r="BF601"/>
  <c r="BF603"/>
  <c r="BF605"/>
  <c r="BF607"/>
  <c r="BF609"/>
  <c r="BF611"/>
  <c r="BF613"/>
  <c r="BF615"/>
  <c r="BF617"/>
  <c r="BF619"/>
  <c r="BF621"/>
  <c r="BF623"/>
  <c r="BF625"/>
  <c r="BF627"/>
  <c r="BF629"/>
  <c r="BF631"/>
  <c r="BF633"/>
  <c r="BF635"/>
  <c r="BF637"/>
  <c r="BF639"/>
  <c r="BF641"/>
  <c r="BF643"/>
  <c r="BF645"/>
  <c r="BF647"/>
  <c r="BF649"/>
  <c r="BF651"/>
  <c r="BF653"/>
  <c r="BF655"/>
  <c r="BF657"/>
  <c r="BF659"/>
  <c r="BF661"/>
  <c r="BF663"/>
  <c r="BF665"/>
  <c r="BF667"/>
  <c r="BF669"/>
  <c r="BF671"/>
  <c r="BF673"/>
  <c r="BF675"/>
  <c r="BF677"/>
  <c r="BF679"/>
  <c r="BF681"/>
  <c r="BF683"/>
  <c r="BF685"/>
  <c r="BF687"/>
  <c r="BF689"/>
  <c r="BF691"/>
  <c r="BF693"/>
  <c r="BF695"/>
  <c r="BF697"/>
  <c r="BF699"/>
  <c r="BF701"/>
  <c r="BF703"/>
  <c r="BF705"/>
  <c r="BF707"/>
  <c r="BF709"/>
  <c r="BF711"/>
  <c r="BF713"/>
  <c r="BF715"/>
  <c r="BF717"/>
  <c r="BF719"/>
  <c r="BF721"/>
  <c r="BF723"/>
  <c r="BF725"/>
  <c r="BF727"/>
  <c r="BF729"/>
  <c r="BF731"/>
  <c r="BF733"/>
  <c r="BF735"/>
  <c r="BF737"/>
  <c r="BF739"/>
  <c r="BF741"/>
  <c r="BF743"/>
  <c r="BF745"/>
  <c r="BF747"/>
  <c r="BF749"/>
  <c r="BF751"/>
  <c r="BF753"/>
  <c r="BF755"/>
  <c r="BF757"/>
  <c r="BF759"/>
  <c r="BF761"/>
  <c r="BF763"/>
  <c r="BF765"/>
  <c r="BF767"/>
  <c r="BF769"/>
  <c r="BF771"/>
  <c r="BF773"/>
  <c r="BF775"/>
  <c r="BF777"/>
  <c r="BF779"/>
  <c r="BF781"/>
  <c r="BF783"/>
  <c r="BF785"/>
  <c r="BF787"/>
  <c r="BF789"/>
  <c r="BF791"/>
  <c r="BF793"/>
  <c r="BF795"/>
  <c r="BF797"/>
  <c r="BF799"/>
  <c r="BF801"/>
  <c r="BF803"/>
  <c r="BF805"/>
  <c r="BF807"/>
  <c r="BF809"/>
  <c r="BF811"/>
  <c r="BF813"/>
  <c r="BF815"/>
  <c r="BF817"/>
  <c r="BF819"/>
  <c r="BF821"/>
  <c r="BF823"/>
  <c r="BF825"/>
  <c r="BF827"/>
  <c r="BF829"/>
  <c r="BF831"/>
  <c r="BF833"/>
  <c r="BF835"/>
  <c r="BF837"/>
  <c r="BF839"/>
  <c r="BF841"/>
  <c r="BF843"/>
  <c r="BF845"/>
  <c r="BF847"/>
  <c r="BF849"/>
  <c r="BF851"/>
  <c r="BF853"/>
  <c r="BF855"/>
  <c r="BF857"/>
  <c r="BF859"/>
  <c r="BF861"/>
  <c r="BF634"/>
  <c r="BF636"/>
  <c r="BF638"/>
  <c r="BF640"/>
  <c r="BF642"/>
  <c r="BF644"/>
  <c r="BF646"/>
  <c r="BF648"/>
  <c r="BF650"/>
  <c r="BF652"/>
  <c r="BF654"/>
  <c r="BF656"/>
  <c r="BF658"/>
  <c r="BF660"/>
  <c r="BF662"/>
  <c r="BF664"/>
  <c r="BF666"/>
  <c r="BF668"/>
  <c r="BF670"/>
  <c r="BF672"/>
  <c r="BF674"/>
  <c r="BF676"/>
  <c r="BF678"/>
  <c r="BF680"/>
  <c r="BF682"/>
  <c r="BF684"/>
  <c r="BF686"/>
  <c r="BF688"/>
  <c r="BF690"/>
  <c r="BF692"/>
  <c r="BF694"/>
  <c r="BF696"/>
  <c r="BF698"/>
  <c r="BF700"/>
  <c r="BF702"/>
  <c r="BF704"/>
  <c r="BF706"/>
  <c r="BF708"/>
  <c r="BF710"/>
  <c r="BF712"/>
  <c r="BF714"/>
  <c r="BF716"/>
  <c r="BF718"/>
  <c r="BF720"/>
  <c r="BF722"/>
  <c r="BF724"/>
  <c r="BF726"/>
  <c r="BF728"/>
  <c r="BF730"/>
  <c r="BF732"/>
  <c r="BF734"/>
  <c r="BF736"/>
  <c r="BF738"/>
  <c r="BF740"/>
  <c r="BF742"/>
  <c r="BF744"/>
  <c r="BF746"/>
  <c r="BF748"/>
  <c r="BF750"/>
  <c r="BF752"/>
  <c r="BF754"/>
  <c r="BF756"/>
  <c r="BF758"/>
  <c r="BF760"/>
  <c r="BF762"/>
  <c r="BF764"/>
  <c r="BF766"/>
  <c r="BF768"/>
  <c r="BF770"/>
  <c r="BF772"/>
  <c r="BF774"/>
  <c r="BF776"/>
  <c r="BF778"/>
  <c r="BF780"/>
  <c r="BF782"/>
  <c r="BF784"/>
  <c r="BF786"/>
  <c r="BF788"/>
  <c r="BF790"/>
  <c r="BF792"/>
  <c r="BF794"/>
  <c r="BF796"/>
  <c r="BF798"/>
  <c r="BF800"/>
  <c r="BF802"/>
  <c r="BF804"/>
  <c r="BF806"/>
  <c r="BF808"/>
  <c r="BF810"/>
  <c r="BF812"/>
  <c r="BF814"/>
  <c r="BF816"/>
  <c r="BF818"/>
  <c r="BF820"/>
  <c r="BF822"/>
  <c r="BF824"/>
  <c r="BF826"/>
  <c r="BF828"/>
  <c r="BF830"/>
  <c r="BF832"/>
  <c r="BF834"/>
  <c r="BF836"/>
  <c r="BF838"/>
  <c r="BF840"/>
  <c r="BF842"/>
  <c r="BF844"/>
  <c r="BF846"/>
  <c r="BF848"/>
  <c r="BF850"/>
  <c r="BF852"/>
  <c r="BD4"/>
  <c r="BD6"/>
  <c r="BD5"/>
  <c r="BD7"/>
  <c r="BD10"/>
  <c r="BD12"/>
  <c r="BD14"/>
  <c r="BD16"/>
  <c r="BD18"/>
  <c r="BD20"/>
  <c r="BD11"/>
  <c r="BD13"/>
  <c r="BD15"/>
  <c r="BD17"/>
  <c r="BD19"/>
  <c r="BD21"/>
  <c r="BD25"/>
  <c r="BD27"/>
  <c r="BD29"/>
  <c r="BD31"/>
  <c r="BD33"/>
  <c r="BD35"/>
  <c r="BD22"/>
  <c r="BD26"/>
  <c r="BD28"/>
  <c r="BD30"/>
  <c r="BD32"/>
  <c r="BD34"/>
  <c r="BD36"/>
  <c r="BD38"/>
  <c r="BD37"/>
  <c r="BD41"/>
  <c r="BD43"/>
  <c r="BD45"/>
  <c r="BD47"/>
  <c r="BD49"/>
  <c r="BD51"/>
  <c r="BD53"/>
  <c r="BD55"/>
  <c r="BD57"/>
  <c r="BD39"/>
  <c r="BD40"/>
  <c r="BD42"/>
  <c r="BD44"/>
  <c r="BD46"/>
  <c r="BD48"/>
  <c r="BD50"/>
  <c r="BD52"/>
  <c r="BD54"/>
  <c r="BD56"/>
  <c r="BD58"/>
  <c r="BD60"/>
  <c r="BD62"/>
  <c r="BD64"/>
  <c r="BD61"/>
  <c r="BD65"/>
  <c r="BD67"/>
  <c r="BD69"/>
  <c r="BD71"/>
  <c r="BD73"/>
  <c r="BD75"/>
  <c r="BD77"/>
  <c r="BD79"/>
  <c r="BD81"/>
  <c r="BD83"/>
  <c r="BD85"/>
  <c r="BD87"/>
  <c r="BD89"/>
  <c r="BD59"/>
  <c r="BD63"/>
  <c r="BD66"/>
  <c r="BD68"/>
  <c r="BD70"/>
  <c r="BD72"/>
  <c r="BD74"/>
  <c r="BD76"/>
  <c r="BD78"/>
  <c r="BD80"/>
  <c r="BD82"/>
  <c r="BD84"/>
  <c r="BD86"/>
  <c r="BD88"/>
  <c r="BD90"/>
  <c r="BD92"/>
  <c r="BD94"/>
  <c r="BD96"/>
  <c r="BD98"/>
  <c r="BD100"/>
  <c r="BD102"/>
  <c r="BD104"/>
  <c r="BD106"/>
  <c r="BD108"/>
  <c r="BD110"/>
  <c r="BD112"/>
  <c r="BD114"/>
  <c r="BD116"/>
  <c r="BD118"/>
  <c r="BD120"/>
  <c r="BD122"/>
  <c r="BD124"/>
  <c r="BD126"/>
  <c r="BD128"/>
  <c r="BD130"/>
  <c r="BD132"/>
  <c r="BD134"/>
  <c r="BD136"/>
  <c r="BD138"/>
  <c r="BD140"/>
  <c r="BD91"/>
  <c r="BD93"/>
  <c r="BD95"/>
  <c r="BD97"/>
  <c r="BD99"/>
  <c r="BD101"/>
  <c r="BD103"/>
  <c r="BD105"/>
  <c r="BD107"/>
  <c r="BD109"/>
  <c r="BD111"/>
  <c r="BD113"/>
  <c r="BD115"/>
  <c r="BD117"/>
  <c r="BD119"/>
  <c r="BD121"/>
  <c r="BD123"/>
  <c r="BD125"/>
  <c r="BD127"/>
  <c r="BD129"/>
  <c r="BD131"/>
  <c r="BD133"/>
  <c r="BD135"/>
  <c r="BD137"/>
  <c r="BD139"/>
  <c r="BD141"/>
  <c r="BD143"/>
  <c r="BD142"/>
  <c r="BD145"/>
  <c r="BD147"/>
  <c r="BD149"/>
  <c r="BD151"/>
  <c r="BD153"/>
  <c r="BD155"/>
  <c r="BD157"/>
  <c r="BD159"/>
  <c r="BD161"/>
  <c r="BD163"/>
  <c r="BD165"/>
  <c r="BD167"/>
  <c r="BD169"/>
  <c r="BD171"/>
  <c r="BD173"/>
  <c r="BD175"/>
  <c r="BD177"/>
  <c r="BD179"/>
  <c r="BD181"/>
  <c r="BD183"/>
  <c r="BD185"/>
  <c r="BD187"/>
  <c r="BD189"/>
  <c r="BD191"/>
  <c r="BD193"/>
  <c r="BD144"/>
  <c r="BD146"/>
  <c r="BD148"/>
  <c r="BD150"/>
  <c r="BD152"/>
  <c r="BD154"/>
  <c r="BD156"/>
  <c r="BD158"/>
  <c r="BD160"/>
  <c r="BD162"/>
  <c r="BD164"/>
  <c r="BD166"/>
  <c r="BD168"/>
  <c r="BD170"/>
  <c r="BD172"/>
  <c r="BD174"/>
  <c r="BD176"/>
  <c r="BD178"/>
  <c r="BD180"/>
  <c r="BD182"/>
  <c r="BD184"/>
  <c r="BD186"/>
  <c r="BD188"/>
  <c r="BD190"/>
  <c r="BD192"/>
  <c r="BD194"/>
  <c r="BD196"/>
  <c r="BD198"/>
  <c r="BD200"/>
  <c r="BD202"/>
  <c r="BD204"/>
  <c r="BD206"/>
  <c r="BD208"/>
  <c r="BD210"/>
  <c r="BD212"/>
  <c r="BD214"/>
  <c r="BD216"/>
  <c r="BD218"/>
  <c r="BD220"/>
  <c r="BD222"/>
  <c r="BD224"/>
  <c r="BD226"/>
  <c r="BD228"/>
  <c r="BD230"/>
  <c r="BD232"/>
  <c r="BD234"/>
  <c r="BD236"/>
  <c r="BD238"/>
  <c r="BD240"/>
  <c r="BD242"/>
  <c r="BD244"/>
  <c r="BD246"/>
  <c r="BD248"/>
  <c r="BD250"/>
  <c r="BD252"/>
  <c r="BD254"/>
  <c r="BD256"/>
  <c r="BD258"/>
  <c r="BD260"/>
  <c r="BD262"/>
  <c r="BD264"/>
  <c r="BD266"/>
  <c r="BD268"/>
  <c r="BD270"/>
  <c r="BD272"/>
  <c r="BD274"/>
  <c r="BD276"/>
  <c r="BD278"/>
  <c r="BD280"/>
  <c r="BD282"/>
  <c r="BD284"/>
  <c r="BD286"/>
  <c r="BD288"/>
  <c r="BD290"/>
  <c r="BD292"/>
  <c r="BD294"/>
  <c r="BD296"/>
  <c r="BD298"/>
  <c r="BD300"/>
  <c r="BD302"/>
  <c r="BD304"/>
  <c r="BD197"/>
  <c r="BD199"/>
  <c r="BD201"/>
  <c r="BD203"/>
  <c r="BD205"/>
  <c r="BD207"/>
  <c r="BD209"/>
  <c r="BD211"/>
  <c r="BD213"/>
  <c r="BD215"/>
  <c r="BD217"/>
  <c r="BD219"/>
  <c r="BD221"/>
  <c r="BD223"/>
  <c r="BD225"/>
  <c r="BD227"/>
  <c r="BD229"/>
  <c r="BD231"/>
  <c r="BD233"/>
  <c r="BD235"/>
  <c r="BD237"/>
  <c r="BD239"/>
  <c r="BD241"/>
  <c r="BD243"/>
  <c r="BD245"/>
  <c r="BD247"/>
  <c r="BD249"/>
  <c r="BD251"/>
  <c r="BD253"/>
  <c r="BD255"/>
  <c r="BD257"/>
  <c r="BD259"/>
  <c r="BD261"/>
  <c r="BD263"/>
  <c r="BD265"/>
  <c r="BD267"/>
  <c r="BD269"/>
  <c r="BD271"/>
  <c r="BD273"/>
  <c r="BD275"/>
  <c r="BD277"/>
  <c r="BD279"/>
  <c r="BD281"/>
  <c r="BD283"/>
  <c r="BD285"/>
  <c r="BD287"/>
  <c r="BD289"/>
  <c r="BD291"/>
  <c r="BD293"/>
  <c r="BD295"/>
  <c r="BD297"/>
  <c r="BD299"/>
  <c r="BD301"/>
  <c r="BD303"/>
  <c r="BD305"/>
  <c r="BD307"/>
  <c r="BD309"/>
  <c r="BD311"/>
  <c r="BD313"/>
  <c r="BD315"/>
  <c r="BD317"/>
  <c r="BD319"/>
  <c r="BD321"/>
  <c r="BD323"/>
  <c r="BD325"/>
  <c r="BD327"/>
  <c r="BD329"/>
  <c r="BD331"/>
  <c r="BD333"/>
  <c r="BD335"/>
  <c r="BD337"/>
  <c r="BD339"/>
  <c r="BD341"/>
  <c r="BD343"/>
  <c r="BD345"/>
  <c r="BD347"/>
  <c r="BD349"/>
  <c r="BD351"/>
  <c r="BD353"/>
  <c r="BD355"/>
  <c r="BD357"/>
  <c r="BD359"/>
  <c r="BD361"/>
  <c r="BD363"/>
  <c r="BD365"/>
  <c r="BD367"/>
  <c r="BD369"/>
  <c r="BD371"/>
  <c r="BD373"/>
  <c r="BD375"/>
  <c r="BD377"/>
  <c r="BD379"/>
  <c r="BD381"/>
  <c r="BD383"/>
  <c r="BD385"/>
  <c r="BD387"/>
  <c r="BD389"/>
  <c r="BD391"/>
  <c r="BD393"/>
  <c r="BD395"/>
  <c r="BD397"/>
  <c r="BD399"/>
  <c r="BD401"/>
  <c r="BD403"/>
  <c r="BD405"/>
  <c r="BD407"/>
  <c r="BD409"/>
  <c r="BD411"/>
  <c r="BD413"/>
  <c r="BD306"/>
  <c r="BD308"/>
  <c r="BD310"/>
  <c r="BD312"/>
  <c r="BD314"/>
  <c r="BD316"/>
  <c r="BD318"/>
  <c r="BD320"/>
  <c r="BD322"/>
  <c r="BD324"/>
  <c r="BD326"/>
  <c r="BD328"/>
  <c r="BD330"/>
  <c r="BD332"/>
  <c r="BD334"/>
  <c r="BD336"/>
  <c r="BD338"/>
  <c r="BD340"/>
  <c r="BD342"/>
  <c r="BD344"/>
  <c r="BD346"/>
  <c r="BD348"/>
  <c r="BD350"/>
  <c r="BD352"/>
  <c r="BD354"/>
  <c r="BD356"/>
  <c r="BD358"/>
  <c r="BD360"/>
  <c r="BD362"/>
  <c r="BD364"/>
  <c r="BD366"/>
  <c r="BD368"/>
  <c r="BD370"/>
  <c r="BD372"/>
  <c r="BD374"/>
  <c r="BD376"/>
  <c r="BD378"/>
  <c r="BD380"/>
  <c r="BD382"/>
  <c r="BD384"/>
  <c r="BD386"/>
  <c r="BD388"/>
  <c r="BD390"/>
  <c r="BD392"/>
  <c r="BD394"/>
  <c r="BD396"/>
  <c r="BD398"/>
  <c r="BD400"/>
  <c r="BD402"/>
  <c r="BD404"/>
  <c r="BD406"/>
  <c r="BD408"/>
  <c r="BD410"/>
  <c r="BD412"/>
  <c r="BD414"/>
  <c r="BD416"/>
  <c r="BD415"/>
  <c r="BD418"/>
  <c r="BD420"/>
  <c r="BD422"/>
  <c r="BD424"/>
  <c r="BD426"/>
  <c r="BD428"/>
  <c r="BD430"/>
  <c r="BD432"/>
  <c r="BD434"/>
  <c r="BD436"/>
  <c r="BD438"/>
  <c r="BD440"/>
  <c r="BD442"/>
  <c r="BD444"/>
  <c r="BD446"/>
  <c r="BD448"/>
  <c r="BD450"/>
  <c r="BD452"/>
  <c r="BD454"/>
  <c r="BD456"/>
  <c r="BD458"/>
  <c r="BD460"/>
  <c r="BD462"/>
  <c r="BD464"/>
  <c r="BD466"/>
  <c r="BD468"/>
  <c r="BD470"/>
  <c r="BD472"/>
  <c r="BD474"/>
  <c r="BD476"/>
  <c r="BD478"/>
  <c r="BD480"/>
  <c r="BD482"/>
  <c r="BD484"/>
  <c r="BD486"/>
  <c r="BD488"/>
  <c r="BD490"/>
  <c r="BD492"/>
  <c r="BD494"/>
  <c r="BD496"/>
  <c r="BD498"/>
  <c r="BD500"/>
  <c r="BD502"/>
  <c r="BD504"/>
  <c r="BD506"/>
  <c r="BD508"/>
  <c r="BD510"/>
  <c r="BD512"/>
  <c r="BD514"/>
  <c r="BD516"/>
  <c r="BD518"/>
  <c r="BD520"/>
  <c r="BD522"/>
  <c r="BD524"/>
  <c r="BD526"/>
  <c r="BD528"/>
  <c r="BD530"/>
  <c r="BD532"/>
  <c r="BD534"/>
  <c r="BD536"/>
  <c r="BD538"/>
  <c r="BD540"/>
  <c r="BD542"/>
  <c r="BD544"/>
  <c r="BD546"/>
  <c r="BD548"/>
  <c r="BD550"/>
  <c r="BD552"/>
  <c r="BD554"/>
  <c r="BD556"/>
  <c r="BD558"/>
  <c r="BD560"/>
  <c r="BD562"/>
  <c r="BD564"/>
  <c r="BD566"/>
  <c r="BD568"/>
  <c r="BD570"/>
  <c r="BD572"/>
  <c r="BD574"/>
  <c r="BD576"/>
  <c r="BD578"/>
  <c r="BD580"/>
  <c r="BD582"/>
  <c r="BD584"/>
  <c r="BD586"/>
  <c r="BD588"/>
  <c r="BD590"/>
  <c r="BD592"/>
  <c r="BD594"/>
  <c r="BD596"/>
  <c r="BD598"/>
  <c r="BD600"/>
  <c r="BD602"/>
  <c r="BD604"/>
  <c r="BD606"/>
  <c r="BD608"/>
  <c r="BD610"/>
  <c r="BD612"/>
  <c r="BD616"/>
  <c r="BD618"/>
  <c r="BD624"/>
  <c r="BD626"/>
  <c r="BD628"/>
  <c r="BD630"/>
  <c r="BD632"/>
  <c r="BD417"/>
  <c r="BD419"/>
  <c r="BD421"/>
  <c r="BD423"/>
  <c r="BD425"/>
  <c r="BD427"/>
  <c r="BD429"/>
  <c r="BD431"/>
  <c r="BD433"/>
  <c r="BD435"/>
  <c r="BD437"/>
  <c r="BD439"/>
  <c r="BD441"/>
  <c r="BD443"/>
  <c r="BD445"/>
  <c r="BD447"/>
  <c r="BD449"/>
  <c r="BD451"/>
  <c r="BD453"/>
  <c r="BD455"/>
  <c r="BD457"/>
  <c r="BD459"/>
  <c r="BD461"/>
  <c r="BD463"/>
  <c r="BD465"/>
  <c r="BD467"/>
  <c r="BD469"/>
  <c r="BD471"/>
  <c r="BD473"/>
  <c r="BD475"/>
  <c r="BD477"/>
  <c r="BD479"/>
  <c r="BD481"/>
  <c r="BD483"/>
  <c r="BD485"/>
  <c r="BD487"/>
  <c r="BD489"/>
  <c r="BD491"/>
  <c r="BD493"/>
  <c r="BD495"/>
  <c r="BD497"/>
  <c r="BD499"/>
  <c r="BD501"/>
  <c r="BD503"/>
  <c r="BD505"/>
  <c r="BD507"/>
  <c r="BD509"/>
  <c r="BD511"/>
  <c r="BD513"/>
  <c r="BD515"/>
  <c r="BD517"/>
  <c r="BD519"/>
  <c r="BD521"/>
  <c r="BD523"/>
  <c r="BD525"/>
  <c r="BD527"/>
  <c r="BD529"/>
  <c r="BD531"/>
  <c r="BD533"/>
  <c r="BD535"/>
  <c r="BD537"/>
  <c r="BD539"/>
  <c r="BD541"/>
  <c r="BD543"/>
  <c r="BD545"/>
  <c r="BD547"/>
  <c r="BD549"/>
  <c r="BD551"/>
  <c r="BD553"/>
  <c r="BD555"/>
  <c r="BD557"/>
  <c r="BD559"/>
  <c r="BD561"/>
  <c r="BD563"/>
  <c r="BD565"/>
  <c r="BD567"/>
  <c r="BD569"/>
  <c r="BD571"/>
  <c r="BD573"/>
  <c r="BD575"/>
  <c r="BD577"/>
  <c r="BD579"/>
  <c r="BD581"/>
  <c r="BD583"/>
  <c r="BD585"/>
  <c r="BD587"/>
  <c r="BD589"/>
  <c r="BD591"/>
  <c r="BD593"/>
  <c r="BD595"/>
  <c r="BD597"/>
  <c r="BD599"/>
  <c r="BD601"/>
  <c r="BD603"/>
  <c r="BD605"/>
  <c r="BD607"/>
  <c r="BD609"/>
  <c r="BD611"/>
  <c r="BD617"/>
  <c r="BD623"/>
  <c r="BD625"/>
  <c r="BD627"/>
  <c r="BD629"/>
  <c r="BD631"/>
  <c r="BD633"/>
  <c r="BD635"/>
  <c r="BD637"/>
  <c r="BD639"/>
  <c r="BD641"/>
  <c r="BD643"/>
  <c r="BD651"/>
  <c r="BD653"/>
  <c r="BD655"/>
  <c r="BD657"/>
  <c r="BD659"/>
  <c r="BD661"/>
  <c r="BD663"/>
  <c r="BD665"/>
  <c r="BD667"/>
  <c r="BD669"/>
  <c r="BD671"/>
  <c r="BD673"/>
  <c r="BD675"/>
  <c r="BD677"/>
  <c r="BD679"/>
  <c r="BD681"/>
  <c r="BD683"/>
  <c r="BD685"/>
  <c r="BD687"/>
  <c r="BD689"/>
  <c r="BD691"/>
  <c r="BD701"/>
  <c r="BD703"/>
  <c r="BD705"/>
  <c r="BD707"/>
  <c r="BD709"/>
  <c r="BD711"/>
  <c r="BD713"/>
  <c r="BD715"/>
  <c r="BD717"/>
  <c r="BD719"/>
  <c r="BD721"/>
  <c r="BD723"/>
  <c r="BD725"/>
  <c r="BD727"/>
  <c r="BD729"/>
  <c r="BD731"/>
  <c r="BD733"/>
  <c r="BD735"/>
  <c r="BD737"/>
  <c r="BD739"/>
  <c r="BD741"/>
  <c r="BD743"/>
  <c r="BD745"/>
  <c r="BD747"/>
  <c r="BD751"/>
  <c r="BD753"/>
  <c r="BD755"/>
  <c r="BD757"/>
  <c r="BD759"/>
  <c r="BD761"/>
  <c r="BD763"/>
  <c r="BD765"/>
  <c r="BD767"/>
  <c r="BD769"/>
  <c r="BD771"/>
  <c r="BD773"/>
  <c r="BD775"/>
  <c r="BD777"/>
  <c r="BD779"/>
  <c r="BD781"/>
  <c r="BD783"/>
  <c r="BD785"/>
  <c r="BD787"/>
  <c r="BD789"/>
  <c r="BD791"/>
  <c r="BD793"/>
  <c r="BD795"/>
  <c r="BD801"/>
  <c r="BD803"/>
  <c r="BD805"/>
  <c r="BD807"/>
  <c r="BD809"/>
  <c r="BD811"/>
  <c r="BD813"/>
  <c r="BD815"/>
  <c r="BD817"/>
  <c r="BD819"/>
  <c r="BD821"/>
  <c r="BD823"/>
  <c r="BD825"/>
  <c r="BD827"/>
  <c r="BD829"/>
  <c r="BD831"/>
  <c r="BD833"/>
  <c r="BD835"/>
  <c r="BD837"/>
  <c r="BD839"/>
  <c r="BD841"/>
  <c r="BD843"/>
  <c r="BD845"/>
  <c r="BD847"/>
  <c r="BD849"/>
  <c r="BD851"/>
  <c r="BD853"/>
  <c r="BD855"/>
  <c r="BD857"/>
  <c r="BD859"/>
  <c r="BD861"/>
  <c r="BD634"/>
  <c r="BD636"/>
  <c r="BD638"/>
  <c r="BD640"/>
  <c r="BD642"/>
  <c r="BD644"/>
  <c r="BD650"/>
  <c r="BD652"/>
  <c r="BD654"/>
  <c r="BD656"/>
  <c r="BD658"/>
  <c r="BD660"/>
  <c r="BD662"/>
  <c r="BD664"/>
  <c r="BD666"/>
  <c r="BD668"/>
  <c r="BD670"/>
  <c r="BD672"/>
  <c r="BD674"/>
  <c r="BD676"/>
  <c r="BD678"/>
  <c r="BD680"/>
  <c r="BD682"/>
  <c r="BD684"/>
  <c r="BD686"/>
  <c r="BD688"/>
  <c r="BD690"/>
  <c r="BD692"/>
  <c r="BD700"/>
  <c r="BD702"/>
  <c r="BD704"/>
  <c r="BD706"/>
  <c r="BD708"/>
  <c r="BD710"/>
  <c r="BD714"/>
  <c r="BD716"/>
  <c r="BD718"/>
  <c r="BD720"/>
  <c r="BD722"/>
  <c r="BD724"/>
  <c r="BD726"/>
  <c r="BD728"/>
  <c r="BD730"/>
  <c r="BD732"/>
  <c r="BD734"/>
  <c r="BD736"/>
  <c r="BD738"/>
  <c r="BD740"/>
  <c r="BD742"/>
  <c r="BD744"/>
  <c r="BD746"/>
  <c r="BD748"/>
  <c r="BD752"/>
  <c r="BD754"/>
  <c r="BD756"/>
  <c r="BD758"/>
  <c r="BD760"/>
  <c r="BD762"/>
  <c r="BD764"/>
  <c r="BD766"/>
  <c r="BD768"/>
  <c r="BD770"/>
  <c r="BD772"/>
  <c r="BD774"/>
  <c r="BD776"/>
  <c r="BD778"/>
  <c r="BD780"/>
  <c r="BD782"/>
  <c r="BD784"/>
  <c r="BD786"/>
  <c r="BD788"/>
  <c r="BD790"/>
  <c r="BD792"/>
  <c r="BD794"/>
  <c r="BD796"/>
  <c r="BD798"/>
  <c r="BD800"/>
  <c r="BD802"/>
  <c r="BD804"/>
  <c r="BD806"/>
  <c r="BD808"/>
  <c r="BD810"/>
  <c r="BD812"/>
  <c r="BD814"/>
  <c r="BD816"/>
  <c r="BD818"/>
  <c r="BD820"/>
  <c r="BD822"/>
  <c r="BD824"/>
  <c r="BD826"/>
  <c r="BD828"/>
  <c r="BD830"/>
  <c r="BD832"/>
  <c r="BD834"/>
  <c r="BD836"/>
  <c r="BD838"/>
  <c r="BD840"/>
  <c r="BD842"/>
  <c r="BD844"/>
  <c r="BD846"/>
  <c r="BD848"/>
  <c r="BD850"/>
  <c r="BD852"/>
  <c r="BB4"/>
  <c r="BB8"/>
  <c r="BB5"/>
  <c r="BB7"/>
  <c r="BB9"/>
  <c r="BB10"/>
  <c r="BB12"/>
  <c r="BB14"/>
  <c r="BB18"/>
  <c r="BB20"/>
  <c r="BB11"/>
  <c r="BB13"/>
  <c r="BB15"/>
  <c r="BB17"/>
  <c r="BB19"/>
  <c r="BB21"/>
  <c r="BB23"/>
  <c r="BB22"/>
  <c r="BB25"/>
  <c r="BB27"/>
  <c r="BB29"/>
  <c r="BB35"/>
  <c r="BB24"/>
  <c r="BB26"/>
  <c r="BB28"/>
  <c r="BB34"/>
  <c r="BB36"/>
  <c r="BB38"/>
  <c r="BB39"/>
  <c r="BB41"/>
  <c r="BB43"/>
  <c r="BB45"/>
  <c r="BB47"/>
  <c r="BB51"/>
  <c r="BB53"/>
  <c r="BB55"/>
  <c r="BB57"/>
  <c r="BB37"/>
  <c r="BB40"/>
  <c r="BB42"/>
  <c r="BB44"/>
  <c r="BB46"/>
  <c r="BB52"/>
  <c r="BB54"/>
  <c r="BB56"/>
  <c r="BB58"/>
  <c r="BB60"/>
  <c r="BB62"/>
  <c r="BB64"/>
  <c r="BB59"/>
  <c r="BB63"/>
  <c r="BB65"/>
  <c r="BB67"/>
  <c r="BB69"/>
  <c r="BB71"/>
  <c r="BB73"/>
  <c r="BB75"/>
  <c r="BB77"/>
  <c r="BB79"/>
  <c r="BB81"/>
  <c r="BB83"/>
  <c r="BB85"/>
  <c r="BB87"/>
  <c r="BB89"/>
  <c r="BB61"/>
  <c r="BB66"/>
  <c r="BB68"/>
  <c r="BB72"/>
  <c r="BB74"/>
  <c r="BB76"/>
  <c r="BB78"/>
  <c r="BB80"/>
  <c r="BB82"/>
  <c r="BB84"/>
  <c r="BB86"/>
  <c r="BB88"/>
  <c r="BB90"/>
  <c r="BB92"/>
  <c r="BB94"/>
  <c r="BB96"/>
  <c r="BB100"/>
  <c r="BB102"/>
  <c r="BB104"/>
  <c r="BB106"/>
  <c r="BB108"/>
  <c r="BB110"/>
  <c r="BB112"/>
  <c r="BB114"/>
  <c r="BB116"/>
  <c r="BB118"/>
  <c r="BB120"/>
  <c r="BB122"/>
  <c r="BB124"/>
  <c r="BB130"/>
  <c r="BB132"/>
  <c r="BB134"/>
  <c r="BB136"/>
  <c r="BB138"/>
  <c r="BB140"/>
  <c r="BB91"/>
  <c r="BB93"/>
  <c r="BB95"/>
  <c r="BB97"/>
  <c r="BB99"/>
  <c r="BB101"/>
  <c r="BB103"/>
  <c r="BB105"/>
  <c r="BB107"/>
  <c r="BB109"/>
  <c r="BB111"/>
  <c r="BB113"/>
  <c r="BB115"/>
  <c r="BB117"/>
  <c r="BB119"/>
  <c r="BB121"/>
  <c r="BB123"/>
  <c r="BB129"/>
  <c r="BB131"/>
  <c r="BB133"/>
  <c r="BB135"/>
  <c r="BB137"/>
  <c r="BB139"/>
  <c r="BB141"/>
  <c r="BB143"/>
  <c r="BB149"/>
  <c r="BB151"/>
  <c r="BB153"/>
  <c r="BB155"/>
  <c r="BB157"/>
  <c r="BB159"/>
  <c r="BB161"/>
  <c r="BB163"/>
  <c r="BB165"/>
  <c r="BB167"/>
  <c r="BB169"/>
  <c r="BB171"/>
  <c r="BB173"/>
  <c r="BB175"/>
  <c r="BB177"/>
  <c r="BB179"/>
  <c r="BB181"/>
  <c r="BB185"/>
  <c r="BB187"/>
  <c r="BB191"/>
  <c r="BB193"/>
  <c r="BB195"/>
  <c r="BB142"/>
  <c r="BB148"/>
  <c r="BB150"/>
  <c r="BB152"/>
  <c r="BB154"/>
  <c r="BB156"/>
  <c r="BB158"/>
  <c r="BB160"/>
  <c r="BB162"/>
  <c r="BB164"/>
  <c r="BB166"/>
  <c r="BB168"/>
  <c r="BB170"/>
  <c r="BB172"/>
  <c r="BB174"/>
  <c r="BB176"/>
  <c r="BB178"/>
  <c r="BB180"/>
  <c r="BB182"/>
  <c r="BB184"/>
  <c r="BB188"/>
  <c r="BB190"/>
  <c r="BB194"/>
  <c r="BB196"/>
  <c r="BB198"/>
  <c r="BB200"/>
  <c r="BB206"/>
  <c r="BB208"/>
  <c r="BB210"/>
  <c r="BB212"/>
  <c r="BB214"/>
  <c r="BB216"/>
  <c r="BB218"/>
  <c r="BB220"/>
  <c r="BB222"/>
  <c r="BB224"/>
  <c r="BB232"/>
  <c r="BB234"/>
  <c r="BB236"/>
  <c r="BB238"/>
  <c r="BB240"/>
  <c r="BB242"/>
  <c r="BB244"/>
  <c r="BB246"/>
  <c r="BB248"/>
  <c r="BB250"/>
  <c r="BB252"/>
  <c r="BB258"/>
  <c r="BB260"/>
  <c r="BB264"/>
  <c r="BB268"/>
  <c r="BB270"/>
  <c r="BB272"/>
  <c r="BB274"/>
  <c r="BB276"/>
  <c r="BB278"/>
  <c r="BB280"/>
  <c r="BB282"/>
  <c r="BB284"/>
  <c r="BB288"/>
  <c r="BB290"/>
  <c r="BB292"/>
  <c r="BB294"/>
  <c r="BB296"/>
  <c r="BB298"/>
  <c r="BB300"/>
  <c r="BB302"/>
  <c r="BB304"/>
  <c r="BB197"/>
  <c r="BB199"/>
  <c r="BB201"/>
  <c r="BB207"/>
  <c r="BB209"/>
  <c r="BB211"/>
  <c r="BB213"/>
  <c r="BB215"/>
  <c r="BB217"/>
  <c r="BB219"/>
  <c r="BB221"/>
  <c r="BB223"/>
  <c r="BB225"/>
  <c r="BB233"/>
  <c r="BB235"/>
  <c r="BB237"/>
  <c r="BB239"/>
  <c r="BB241"/>
  <c r="BB243"/>
  <c r="BB247"/>
  <c r="BB249"/>
  <c r="BB251"/>
  <c r="BB253"/>
  <c r="BB257"/>
  <c r="BB259"/>
  <c r="BB265"/>
  <c r="BB267"/>
  <c r="BB269"/>
  <c r="BB271"/>
  <c r="BB273"/>
  <c r="BB275"/>
  <c r="BB277"/>
  <c r="BB279"/>
  <c r="BB281"/>
  <c r="BB283"/>
  <c r="BB285"/>
  <c r="BB287"/>
  <c r="BB289"/>
  <c r="BB291"/>
  <c r="BB293"/>
  <c r="BB295"/>
  <c r="BB297"/>
  <c r="BB299"/>
  <c r="BB301"/>
  <c r="BB303"/>
  <c r="BB305"/>
  <c r="BB307"/>
  <c r="BB309"/>
  <c r="BB311"/>
  <c r="BB313"/>
  <c r="BB315"/>
  <c r="BB317"/>
  <c r="BB319"/>
  <c r="BB321"/>
  <c r="BB323"/>
  <c r="BB325"/>
  <c r="BB327"/>
  <c r="BB329"/>
  <c r="BB331"/>
  <c r="BB333"/>
  <c r="BB335"/>
  <c r="BB337"/>
  <c r="BB339"/>
  <c r="BB341"/>
  <c r="BB343"/>
  <c r="BB345"/>
  <c r="BB347"/>
  <c r="BB349"/>
  <c r="BB351"/>
  <c r="BB353"/>
  <c r="BB355"/>
  <c r="BB357"/>
  <c r="BB359"/>
  <c r="BB361"/>
  <c r="BB363"/>
  <c r="BB365"/>
  <c r="BB367"/>
  <c r="BB369"/>
  <c r="BB371"/>
  <c r="BB373"/>
  <c r="BB375"/>
  <c r="BB377"/>
  <c r="BB379"/>
  <c r="BB381"/>
  <c r="BB383"/>
  <c r="BB385"/>
  <c r="BB387"/>
  <c r="BB389"/>
  <c r="BB391"/>
  <c r="BB393"/>
  <c r="BB395"/>
  <c r="BB397"/>
  <c r="BB399"/>
  <c r="BB401"/>
  <c r="BB403"/>
  <c r="BB405"/>
  <c r="BB407"/>
  <c r="BB409"/>
  <c r="BB411"/>
  <c r="BB413"/>
  <c r="BB306"/>
  <c r="BB308"/>
  <c r="BB310"/>
  <c r="BB312"/>
  <c r="BB314"/>
  <c r="BB316"/>
  <c r="BB318"/>
  <c r="BB320"/>
  <c r="BB322"/>
  <c r="BB324"/>
  <c r="BB326"/>
  <c r="BB328"/>
  <c r="BB330"/>
  <c r="BB332"/>
  <c r="BB334"/>
  <c r="BB336"/>
  <c r="BB338"/>
  <c r="BB340"/>
  <c r="BB342"/>
  <c r="BB344"/>
  <c r="BB346"/>
  <c r="BB348"/>
  <c r="BB350"/>
  <c r="BB352"/>
  <c r="BB354"/>
  <c r="BB356"/>
  <c r="BB358"/>
  <c r="BB360"/>
  <c r="BB362"/>
  <c r="BB364"/>
  <c r="BB366"/>
  <c r="BB368"/>
  <c r="BB370"/>
  <c r="BB372"/>
  <c r="BB374"/>
  <c r="BB376"/>
  <c r="BB378"/>
  <c r="BB380"/>
  <c r="BB382"/>
  <c r="BB384"/>
  <c r="BB386"/>
  <c r="BB388"/>
  <c r="BB390"/>
  <c r="BB392"/>
  <c r="BB394"/>
  <c r="BB396"/>
  <c r="BB398"/>
  <c r="BB400"/>
  <c r="BB402"/>
  <c r="BB404"/>
  <c r="BB406"/>
  <c r="BB408"/>
  <c r="BB410"/>
  <c r="BB412"/>
  <c r="BB414"/>
  <c r="BB416"/>
  <c r="BB418"/>
  <c r="BB420"/>
  <c r="BB422"/>
  <c r="BB424"/>
  <c r="BB426"/>
  <c r="BB428"/>
  <c r="BB430"/>
  <c r="BB432"/>
  <c r="BB434"/>
  <c r="BB436"/>
  <c r="BB438"/>
  <c r="BB440"/>
  <c r="BB442"/>
  <c r="BB444"/>
  <c r="BB446"/>
  <c r="BB448"/>
  <c r="BB450"/>
  <c r="BB452"/>
  <c r="BB454"/>
  <c r="BB456"/>
  <c r="BB458"/>
  <c r="BB460"/>
  <c r="BB462"/>
  <c r="BB464"/>
  <c r="BB466"/>
  <c r="BB468"/>
  <c r="BB470"/>
  <c r="BB472"/>
  <c r="BB474"/>
  <c r="BB476"/>
  <c r="BB478"/>
  <c r="BB480"/>
  <c r="BB482"/>
  <c r="BB484"/>
  <c r="BB486"/>
  <c r="BB488"/>
  <c r="BB490"/>
  <c r="BB492"/>
  <c r="BB494"/>
  <c r="BB496"/>
  <c r="BB498"/>
  <c r="BB500"/>
  <c r="BB502"/>
  <c r="BB504"/>
  <c r="BB506"/>
  <c r="BB508"/>
  <c r="BB510"/>
  <c r="BB512"/>
  <c r="BB514"/>
  <c r="BB516"/>
  <c r="BB518"/>
  <c r="BB520"/>
  <c r="BB522"/>
  <c r="BB524"/>
  <c r="BB526"/>
  <c r="BB528"/>
  <c r="BB530"/>
  <c r="BB532"/>
  <c r="BB534"/>
  <c r="BB536"/>
  <c r="BB538"/>
  <c r="BB540"/>
  <c r="BB542"/>
  <c r="BB544"/>
  <c r="BB546"/>
  <c r="BB548"/>
  <c r="BB550"/>
  <c r="BB552"/>
  <c r="BB554"/>
  <c r="BB556"/>
  <c r="BB558"/>
  <c r="BB560"/>
  <c r="BB562"/>
  <c r="BB564"/>
  <c r="BB566"/>
  <c r="BB568"/>
  <c r="BB570"/>
  <c r="BB572"/>
  <c r="BB574"/>
  <c r="BB576"/>
  <c r="BB578"/>
  <c r="BB580"/>
  <c r="BB582"/>
  <c r="BB584"/>
  <c r="BB586"/>
  <c r="BB588"/>
  <c r="BB590"/>
  <c r="BB592"/>
  <c r="BB594"/>
  <c r="BB596"/>
  <c r="BB598"/>
  <c r="BB600"/>
  <c r="BB602"/>
  <c r="BB604"/>
  <c r="BB606"/>
  <c r="BB608"/>
  <c r="BB610"/>
  <c r="BB612"/>
  <c r="BB614"/>
  <c r="BB616"/>
  <c r="BB618"/>
  <c r="BB620"/>
  <c r="BB622"/>
  <c r="BB624"/>
  <c r="BB626"/>
  <c r="BB628"/>
  <c r="BB630"/>
  <c r="BB415"/>
  <c r="BB417"/>
  <c r="BB419"/>
  <c r="BB421"/>
  <c r="BB423"/>
  <c r="BB425"/>
  <c r="BB427"/>
  <c r="BB429"/>
  <c r="BB431"/>
  <c r="BB433"/>
  <c r="BB435"/>
  <c r="BB437"/>
  <c r="BB439"/>
  <c r="BB441"/>
  <c r="BB443"/>
  <c r="BB445"/>
  <c r="BB447"/>
  <c r="BB449"/>
  <c r="BB451"/>
  <c r="BB453"/>
  <c r="BB455"/>
  <c r="BB457"/>
  <c r="BB459"/>
  <c r="BB461"/>
  <c r="BB463"/>
  <c r="BB465"/>
  <c r="BB467"/>
  <c r="BB469"/>
  <c r="BB471"/>
  <c r="BB473"/>
  <c r="BB475"/>
  <c r="BB477"/>
  <c r="BB479"/>
  <c r="BB481"/>
  <c r="BB483"/>
  <c r="BB485"/>
  <c r="BB487"/>
  <c r="BB489"/>
  <c r="BB491"/>
  <c r="BB493"/>
  <c r="BB495"/>
  <c r="BB497"/>
  <c r="BB499"/>
  <c r="BB501"/>
  <c r="BB503"/>
  <c r="BB505"/>
  <c r="BB507"/>
  <c r="BB509"/>
  <c r="BB511"/>
  <c r="BB513"/>
  <c r="BB515"/>
  <c r="BB517"/>
  <c r="BB519"/>
  <c r="BB521"/>
  <c r="BB523"/>
  <c r="BB525"/>
  <c r="BB527"/>
  <c r="BB529"/>
  <c r="BB531"/>
  <c r="BB533"/>
  <c r="BB535"/>
  <c r="BB537"/>
  <c r="BB539"/>
  <c r="BB541"/>
  <c r="BB543"/>
  <c r="BB545"/>
  <c r="BB547"/>
  <c r="BB549"/>
  <c r="BB551"/>
  <c r="BB553"/>
  <c r="BB555"/>
  <c r="BB557"/>
  <c r="BB559"/>
  <c r="BB561"/>
  <c r="BB563"/>
  <c r="BB565"/>
  <c r="BB567"/>
  <c r="BB569"/>
  <c r="BB571"/>
  <c r="BB573"/>
  <c r="BB575"/>
  <c r="BB577"/>
  <c r="BB579"/>
  <c r="BB581"/>
  <c r="BB583"/>
  <c r="BB585"/>
  <c r="BB587"/>
  <c r="BB589"/>
  <c r="BB591"/>
  <c r="BB593"/>
  <c r="BB595"/>
  <c r="BB597"/>
  <c r="BB599"/>
  <c r="BB601"/>
  <c r="BB603"/>
  <c r="BB605"/>
  <c r="BB607"/>
  <c r="BB609"/>
  <c r="BB611"/>
  <c r="BB613"/>
  <c r="BB615"/>
  <c r="BB617"/>
  <c r="BB619"/>
  <c r="BB621"/>
  <c r="BB623"/>
  <c r="BB625"/>
  <c r="BB627"/>
  <c r="BB629"/>
  <c r="BB631"/>
  <c r="BB635"/>
  <c r="BB637"/>
  <c r="BB639"/>
  <c r="BB641"/>
  <c r="BB643"/>
  <c r="BB645"/>
  <c r="BB647"/>
  <c r="BB649"/>
  <c r="BB651"/>
  <c r="BB653"/>
  <c r="BB655"/>
  <c r="BB657"/>
  <c r="BB659"/>
  <c r="BB661"/>
  <c r="BB663"/>
  <c r="BB665"/>
  <c r="BB667"/>
  <c r="BB669"/>
  <c r="BB671"/>
  <c r="BB673"/>
  <c r="BB675"/>
  <c r="BB677"/>
  <c r="BB685"/>
  <c r="BB687"/>
  <c r="BB689"/>
  <c r="BB691"/>
  <c r="BB693"/>
  <c r="BB695"/>
  <c r="BB697"/>
  <c r="BB699"/>
  <c r="BB701"/>
  <c r="BB703"/>
  <c r="BB705"/>
  <c r="BB707"/>
  <c r="BB709"/>
  <c r="BB711"/>
  <c r="BB713"/>
  <c r="BB715"/>
  <c r="BB717"/>
  <c r="BB719"/>
  <c r="BB721"/>
  <c r="BB723"/>
  <c r="BB725"/>
  <c r="BB727"/>
  <c r="BB729"/>
  <c r="BB731"/>
  <c r="BB733"/>
  <c r="BB741"/>
  <c r="BB743"/>
  <c r="BB745"/>
  <c r="BB747"/>
  <c r="BB749"/>
  <c r="BB751"/>
  <c r="BB753"/>
  <c r="BB755"/>
  <c r="BB757"/>
  <c r="BB759"/>
  <c r="BB761"/>
  <c r="BB763"/>
  <c r="BB765"/>
  <c r="BB767"/>
  <c r="BB769"/>
  <c r="BB771"/>
  <c r="BB773"/>
  <c r="BB775"/>
  <c r="BB777"/>
  <c r="BB779"/>
  <c r="BB781"/>
  <c r="BB789"/>
  <c r="BB791"/>
  <c r="BB793"/>
  <c r="BB795"/>
  <c r="BB797"/>
  <c r="BB799"/>
  <c r="BB801"/>
  <c r="BB803"/>
  <c r="BB805"/>
  <c r="BB807"/>
  <c r="BB809"/>
  <c r="BB811"/>
  <c r="BB813"/>
  <c r="BB815"/>
  <c r="BB817"/>
  <c r="BB819"/>
  <c r="BB821"/>
  <c r="BB823"/>
  <c r="BB825"/>
  <c r="BB833"/>
  <c r="BB835"/>
  <c r="BB837"/>
  <c r="BB839"/>
  <c r="BB841"/>
  <c r="BB843"/>
  <c r="BB845"/>
  <c r="BB847"/>
  <c r="BB849"/>
  <c r="BB851"/>
  <c r="BB853"/>
  <c r="BB855"/>
  <c r="BB857"/>
  <c r="BB859"/>
  <c r="BB861"/>
  <c r="BB636"/>
  <c r="BB638"/>
  <c r="BB640"/>
  <c r="BB642"/>
  <c r="BB644"/>
  <c r="BB646"/>
  <c r="BB648"/>
  <c r="BB650"/>
  <c r="BB652"/>
  <c r="BB654"/>
  <c r="BB656"/>
  <c r="BB660"/>
  <c r="BB662"/>
  <c r="BB664"/>
  <c r="BB666"/>
  <c r="BB668"/>
  <c r="BB670"/>
  <c r="BB672"/>
  <c r="BB674"/>
  <c r="BB676"/>
  <c r="BB684"/>
  <c r="BB686"/>
  <c r="BB688"/>
  <c r="BB690"/>
  <c r="BB692"/>
  <c r="BB694"/>
  <c r="BB696"/>
  <c r="BB698"/>
  <c r="BB700"/>
  <c r="BB702"/>
  <c r="BB704"/>
  <c r="BB706"/>
  <c r="BB708"/>
  <c r="BB710"/>
  <c r="BB712"/>
  <c r="BB714"/>
  <c r="BB716"/>
  <c r="BB718"/>
  <c r="BB720"/>
  <c r="BB722"/>
  <c r="BB724"/>
  <c r="BB726"/>
  <c r="BB728"/>
  <c r="BB730"/>
  <c r="BB732"/>
  <c r="BB734"/>
  <c r="BB740"/>
  <c r="BB742"/>
  <c r="BB744"/>
  <c r="BB746"/>
  <c r="BB748"/>
  <c r="BB750"/>
  <c r="BB752"/>
  <c r="BB754"/>
  <c r="BB756"/>
  <c r="BB758"/>
  <c r="BB760"/>
  <c r="BB762"/>
  <c r="BB764"/>
  <c r="BB766"/>
  <c r="BB768"/>
  <c r="BB770"/>
  <c r="BB772"/>
  <c r="BB774"/>
  <c r="BB776"/>
  <c r="BB778"/>
  <c r="BB780"/>
  <c r="BB788"/>
  <c r="BB790"/>
  <c r="BB792"/>
  <c r="BB794"/>
  <c r="BB796"/>
  <c r="BB798"/>
  <c r="BB800"/>
  <c r="BB802"/>
  <c r="BB804"/>
  <c r="BB806"/>
  <c r="BB808"/>
  <c r="BB810"/>
  <c r="BB812"/>
  <c r="BB814"/>
  <c r="BB816"/>
  <c r="BB818"/>
  <c r="BB820"/>
  <c r="BB822"/>
  <c r="BB824"/>
  <c r="BB826"/>
  <c r="BB834"/>
  <c r="BB836"/>
  <c r="BB838"/>
  <c r="BB840"/>
  <c r="BB842"/>
  <c r="BB844"/>
  <c r="BB846"/>
  <c r="BB848"/>
  <c r="BB850"/>
  <c r="BB852"/>
  <c r="AZ4"/>
  <c r="AZ6"/>
  <c r="AZ8"/>
  <c r="AZ5"/>
  <c r="AZ7"/>
  <c r="AZ9"/>
  <c r="AZ10"/>
  <c r="AZ12"/>
  <c r="AZ14"/>
  <c r="AZ16"/>
  <c r="AZ18"/>
  <c r="AZ20"/>
  <c r="AZ11"/>
  <c r="AZ13"/>
  <c r="AZ15"/>
  <c r="AZ17"/>
  <c r="AZ19"/>
  <c r="AZ21"/>
  <c r="AZ23"/>
  <c r="AZ25"/>
  <c r="AZ27"/>
  <c r="AZ29"/>
  <c r="AZ31"/>
  <c r="AZ33"/>
  <c r="AZ35"/>
  <c r="AZ22"/>
  <c r="AZ24"/>
  <c r="AZ26"/>
  <c r="AZ28"/>
  <c r="AZ30"/>
  <c r="AZ32"/>
  <c r="AZ34"/>
  <c r="AZ36"/>
  <c r="AZ38"/>
  <c r="AZ37"/>
  <c r="AZ41"/>
  <c r="AZ43"/>
  <c r="AZ45"/>
  <c r="AZ47"/>
  <c r="AZ49"/>
  <c r="AZ51"/>
  <c r="AZ53"/>
  <c r="AZ55"/>
  <c r="AZ57"/>
  <c r="AZ39"/>
  <c r="AZ40"/>
  <c r="AZ42"/>
  <c r="AZ44"/>
  <c r="AZ46"/>
  <c r="AZ48"/>
  <c r="AZ50"/>
  <c r="AZ52"/>
  <c r="AZ54"/>
  <c r="AZ56"/>
  <c r="AZ58"/>
  <c r="AZ60"/>
  <c r="AZ62"/>
  <c r="AZ64"/>
  <c r="AZ61"/>
  <c r="AZ65"/>
  <c r="AZ67"/>
  <c r="AZ69"/>
  <c r="AZ71"/>
  <c r="AZ73"/>
  <c r="AZ75"/>
  <c r="AZ77"/>
  <c r="AZ79"/>
  <c r="AZ81"/>
  <c r="AZ83"/>
  <c r="AZ85"/>
  <c r="AZ87"/>
  <c r="AZ89"/>
  <c r="AZ59"/>
  <c r="AZ63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91"/>
  <c r="AZ93"/>
  <c r="AZ95"/>
  <c r="AZ97"/>
  <c r="AZ99"/>
  <c r="AZ101"/>
  <c r="AZ103"/>
  <c r="AZ105"/>
  <c r="AZ107"/>
  <c r="AZ109"/>
  <c r="AZ111"/>
  <c r="AZ113"/>
  <c r="AZ115"/>
  <c r="AZ117"/>
  <c r="AZ119"/>
  <c r="AZ121"/>
  <c r="AZ123"/>
  <c r="AZ125"/>
  <c r="AZ127"/>
  <c r="AZ129"/>
  <c r="AZ131"/>
  <c r="AZ133"/>
  <c r="AZ135"/>
  <c r="AZ137"/>
  <c r="AZ139"/>
  <c r="AZ141"/>
  <c r="AZ143"/>
  <c r="AZ142"/>
  <c r="AZ145"/>
  <c r="AZ147"/>
  <c r="AZ149"/>
  <c r="AZ151"/>
  <c r="AZ153"/>
  <c r="AZ155"/>
  <c r="AZ157"/>
  <c r="AZ159"/>
  <c r="AZ161"/>
  <c r="AZ163"/>
  <c r="AZ165"/>
  <c r="AZ167"/>
  <c r="AZ169"/>
  <c r="AZ171"/>
  <c r="AZ173"/>
  <c r="AZ175"/>
  <c r="AZ177"/>
  <c r="AZ179"/>
  <c r="AZ181"/>
  <c r="AZ183"/>
  <c r="AZ185"/>
  <c r="AZ187"/>
  <c r="AZ189"/>
  <c r="AZ191"/>
  <c r="AZ193"/>
  <c r="AZ195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8"/>
  <c r="AZ190"/>
  <c r="AZ192"/>
  <c r="AZ194"/>
  <c r="AZ196"/>
  <c r="AZ198"/>
  <c r="AZ200"/>
  <c r="AZ202"/>
  <c r="AZ204"/>
  <c r="AZ206"/>
  <c r="AZ208"/>
  <c r="AZ210"/>
  <c r="AZ212"/>
  <c r="AZ214"/>
  <c r="AZ216"/>
  <c r="AZ218"/>
  <c r="AZ220"/>
  <c r="AZ222"/>
  <c r="AZ224"/>
  <c r="AZ226"/>
  <c r="AZ228"/>
  <c r="AZ230"/>
  <c r="AZ232"/>
  <c r="AZ234"/>
  <c r="AZ236"/>
  <c r="AZ238"/>
  <c r="AZ240"/>
  <c r="AZ242"/>
  <c r="AZ244"/>
  <c r="AZ246"/>
  <c r="AZ248"/>
  <c r="AZ250"/>
  <c r="AZ252"/>
  <c r="AZ254"/>
  <c r="AZ256"/>
  <c r="AZ258"/>
  <c r="AZ260"/>
  <c r="AZ262"/>
  <c r="AZ264"/>
  <c r="AZ266"/>
  <c r="AZ268"/>
  <c r="AZ270"/>
  <c r="AZ272"/>
  <c r="AZ274"/>
  <c r="AZ276"/>
  <c r="AZ278"/>
  <c r="AZ280"/>
  <c r="AZ282"/>
  <c r="AZ284"/>
  <c r="AZ286"/>
  <c r="AZ288"/>
  <c r="AZ290"/>
  <c r="AZ292"/>
  <c r="AZ294"/>
  <c r="AZ296"/>
  <c r="AZ298"/>
  <c r="AZ300"/>
  <c r="AZ302"/>
  <c r="AZ304"/>
  <c r="AZ197"/>
  <c r="AZ199"/>
  <c r="AZ201"/>
  <c r="AZ203"/>
  <c r="AZ205"/>
  <c r="AZ207"/>
  <c r="AZ209"/>
  <c r="AZ211"/>
  <c r="AZ213"/>
  <c r="AZ215"/>
  <c r="AZ217"/>
  <c r="AZ219"/>
  <c r="AZ221"/>
  <c r="AZ223"/>
  <c r="AZ225"/>
  <c r="AZ227"/>
  <c r="AZ229"/>
  <c r="AZ231"/>
  <c r="AZ233"/>
  <c r="AZ235"/>
  <c r="AZ237"/>
  <c r="AZ239"/>
  <c r="AZ241"/>
  <c r="AZ243"/>
  <c r="AZ245"/>
  <c r="AZ247"/>
  <c r="AZ249"/>
  <c r="AZ251"/>
  <c r="AZ253"/>
  <c r="AZ255"/>
  <c r="AZ257"/>
  <c r="AZ259"/>
  <c r="AZ261"/>
  <c r="AZ263"/>
  <c r="AZ265"/>
  <c r="AZ267"/>
  <c r="AZ269"/>
  <c r="AZ271"/>
  <c r="AZ273"/>
  <c r="AZ275"/>
  <c r="AZ277"/>
  <c r="AZ279"/>
  <c r="AZ281"/>
  <c r="AZ283"/>
  <c r="AZ285"/>
  <c r="AZ287"/>
  <c r="AZ289"/>
  <c r="AZ291"/>
  <c r="AZ293"/>
  <c r="AZ295"/>
  <c r="AZ297"/>
  <c r="AZ299"/>
  <c r="AZ301"/>
  <c r="AZ303"/>
  <c r="AZ305"/>
  <c r="AZ307"/>
  <c r="AZ309"/>
  <c r="AZ311"/>
  <c r="AZ313"/>
  <c r="AZ315"/>
  <c r="AZ317"/>
  <c r="AZ319"/>
  <c r="AZ321"/>
  <c r="AZ323"/>
  <c r="AZ325"/>
  <c r="AZ327"/>
  <c r="AZ329"/>
  <c r="AZ331"/>
  <c r="AZ333"/>
  <c r="AZ335"/>
  <c r="AZ337"/>
  <c r="AZ339"/>
  <c r="AZ341"/>
  <c r="AZ343"/>
  <c r="AZ345"/>
  <c r="AZ347"/>
  <c r="AZ349"/>
  <c r="AZ351"/>
  <c r="AZ353"/>
  <c r="AZ355"/>
  <c r="AZ357"/>
  <c r="AZ359"/>
  <c r="AZ361"/>
  <c r="AZ363"/>
  <c r="AZ365"/>
  <c r="AZ367"/>
  <c r="AZ369"/>
  <c r="AZ371"/>
  <c r="AZ373"/>
  <c r="AZ375"/>
  <c r="AZ377"/>
  <c r="AZ379"/>
  <c r="AZ381"/>
  <c r="AZ383"/>
  <c r="AZ385"/>
  <c r="AZ387"/>
  <c r="AZ389"/>
  <c r="AZ391"/>
  <c r="AZ393"/>
  <c r="AZ395"/>
  <c r="AZ397"/>
  <c r="AZ399"/>
  <c r="AZ401"/>
  <c r="AZ403"/>
  <c r="AZ405"/>
  <c r="AZ407"/>
  <c r="AZ409"/>
  <c r="AZ411"/>
  <c r="AZ413"/>
  <c r="AZ306"/>
  <c r="AZ308"/>
  <c r="AZ310"/>
  <c r="AZ312"/>
  <c r="AZ314"/>
  <c r="AZ316"/>
  <c r="AZ318"/>
  <c r="AZ320"/>
  <c r="AZ322"/>
  <c r="AZ324"/>
  <c r="AZ326"/>
  <c r="AZ328"/>
  <c r="AZ330"/>
  <c r="AZ332"/>
  <c r="AZ334"/>
  <c r="AZ336"/>
  <c r="AZ338"/>
  <c r="AZ340"/>
  <c r="AZ342"/>
  <c r="AZ344"/>
  <c r="AZ346"/>
  <c r="AZ348"/>
  <c r="AZ350"/>
  <c r="AZ352"/>
  <c r="AZ354"/>
  <c r="AZ356"/>
  <c r="AZ358"/>
  <c r="AZ360"/>
  <c r="AZ362"/>
  <c r="AZ364"/>
  <c r="AZ366"/>
  <c r="AZ368"/>
  <c r="AZ370"/>
  <c r="AZ372"/>
  <c r="AZ374"/>
  <c r="AZ376"/>
  <c r="AZ378"/>
  <c r="AZ380"/>
  <c r="AZ382"/>
  <c r="AZ384"/>
  <c r="AZ386"/>
  <c r="AZ388"/>
  <c r="AZ390"/>
  <c r="AZ392"/>
  <c r="AZ394"/>
  <c r="AZ396"/>
  <c r="AZ398"/>
  <c r="AZ400"/>
  <c r="AZ402"/>
  <c r="AZ404"/>
  <c r="AZ406"/>
  <c r="AZ408"/>
  <c r="AZ410"/>
  <c r="AZ412"/>
  <c r="AZ414"/>
  <c r="AZ416"/>
  <c r="AZ415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2"/>
  <c r="AZ504"/>
  <c r="AZ506"/>
  <c r="AZ508"/>
  <c r="AZ510"/>
  <c r="AZ512"/>
  <c r="AZ514"/>
  <c r="AZ516"/>
  <c r="AZ518"/>
  <c r="AZ520"/>
  <c r="AZ522"/>
  <c r="AZ524"/>
  <c r="AZ526"/>
  <c r="AZ528"/>
  <c r="AZ530"/>
  <c r="AZ532"/>
  <c r="AZ534"/>
  <c r="AZ536"/>
  <c r="AZ538"/>
  <c r="AZ540"/>
  <c r="AZ542"/>
  <c r="AZ544"/>
  <c r="AZ546"/>
  <c r="AZ548"/>
  <c r="AZ550"/>
  <c r="AZ552"/>
  <c r="AZ554"/>
  <c r="AZ556"/>
  <c r="AZ558"/>
  <c r="AZ560"/>
  <c r="AZ562"/>
  <c r="AZ564"/>
  <c r="AZ566"/>
  <c r="AZ568"/>
  <c r="AZ570"/>
  <c r="AZ574"/>
  <c r="AZ576"/>
  <c r="AZ578"/>
  <c r="AZ580"/>
  <c r="AZ582"/>
  <c r="AZ584"/>
  <c r="AZ586"/>
  <c r="AZ588"/>
  <c r="AZ590"/>
  <c r="AZ592"/>
  <c r="AZ596"/>
  <c r="AZ598"/>
  <c r="AZ600"/>
  <c r="AZ602"/>
  <c r="AZ606"/>
  <c r="AZ608"/>
  <c r="AZ610"/>
  <c r="AZ612"/>
  <c r="AZ614"/>
  <c r="AZ616"/>
  <c r="AZ618"/>
  <c r="AZ620"/>
  <c r="AZ622"/>
  <c r="AZ624"/>
  <c r="AZ626"/>
  <c r="AZ628"/>
  <c r="AZ630"/>
  <c r="AZ632"/>
  <c r="AZ417"/>
  <c r="AZ419"/>
  <c r="AZ421"/>
  <c r="AZ423"/>
  <c r="AZ425"/>
  <c r="AZ427"/>
  <c r="AZ429"/>
  <c r="AZ431"/>
  <c r="AZ433"/>
  <c r="AZ435"/>
  <c r="AZ437"/>
  <c r="AZ439"/>
  <c r="AZ441"/>
  <c r="AZ443"/>
  <c r="AZ445"/>
  <c r="AZ447"/>
  <c r="AZ449"/>
  <c r="AZ451"/>
  <c r="AZ453"/>
  <c r="AZ455"/>
  <c r="AZ457"/>
  <c r="AZ459"/>
  <c r="AZ461"/>
  <c r="AZ463"/>
  <c r="AZ465"/>
  <c r="AZ467"/>
  <c r="AZ469"/>
  <c r="AZ471"/>
  <c r="AZ473"/>
  <c r="AZ475"/>
  <c r="AZ477"/>
  <c r="AZ479"/>
  <c r="AZ481"/>
  <c r="AZ483"/>
  <c r="AZ485"/>
  <c r="AZ487"/>
  <c r="AZ489"/>
  <c r="AZ491"/>
  <c r="AZ493"/>
  <c r="AZ495"/>
  <c r="AZ497"/>
  <c r="AZ501"/>
  <c r="AZ503"/>
  <c r="AZ505"/>
  <c r="AZ507"/>
  <c r="AZ509"/>
  <c r="AZ511"/>
  <c r="AZ513"/>
  <c r="AZ515"/>
  <c r="AZ517"/>
  <c r="AZ519"/>
  <c r="AZ521"/>
  <c r="AZ523"/>
  <c r="AZ525"/>
  <c r="AZ527"/>
  <c r="AZ529"/>
  <c r="AZ531"/>
  <c r="AZ533"/>
  <c r="AZ535"/>
  <c r="AZ537"/>
  <c r="AZ539"/>
  <c r="AZ541"/>
  <c r="AZ543"/>
  <c r="AZ545"/>
  <c r="AZ547"/>
  <c r="AZ549"/>
  <c r="AZ551"/>
  <c r="AZ553"/>
  <c r="AZ555"/>
  <c r="AZ557"/>
  <c r="AZ559"/>
  <c r="AZ561"/>
  <c r="AZ563"/>
  <c r="AZ565"/>
  <c r="AZ567"/>
  <c r="AZ569"/>
  <c r="AZ573"/>
  <c r="AZ575"/>
  <c r="AZ577"/>
  <c r="AZ579"/>
  <c r="AZ581"/>
  <c r="AZ583"/>
  <c r="AZ585"/>
  <c r="AZ587"/>
  <c r="AZ589"/>
  <c r="AZ591"/>
  <c r="AZ593"/>
  <c r="AZ597"/>
  <c r="AZ599"/>
  <c r="AZ601"/>
  <c r="AZ603"/>
  <c r="AZ607"/>
  <c r="AZ609"/>
  <c r="AZ611"/>
  <c r="AZ613"/>
  <c r="AZ615"/>
  <c r="AZ617"/>
  <c r="AZ619"/>
  <c r="AZ621"/>
  <c r="AZ623"/>
  <c r="AZ625"/>
  <c r="AZ627"/>
  <c r="AZ629"/>
  <c r="AZ631"/>
  <c r="AZ633"/>
  <c r="AZ635"/>
  <c r="AZ637"/>
  <c r="AZ639"/>
  <c r="AZ641"/>
  <c r="AZ643"/>
  <c r="AZ645"/>
  <c r="AZ647"/>
  <c r="AZ649"/>
  <c r="AZ651"/>
  <c r="AZ653"/>
  <c r="AZ655"/>
  <c r="AZ657"/>
  <c r="AZ659"/>
  <c r="AZ661"/>
  <c r="AZ663"/>
  <c r="AZ665"/>
  <c r="AZ667"/>
  <c r="AZ669"/>
  <c r="AZ671"/>
  <c r="AZ673"/>
  <c r="AZ675"/>
  <c r="AZ677"/>
  <c r="AZ679"/>
  <c r="AZ681"/>
  <c r="AZ683"/>
  <c r="AZ685"/>
  <c r="AZ687"/>
  <c r="AZ689"/>
  <c r="AZ691"/>
  <c r="AZ693"/>
  <c r="AZ695"/>
  <c r="AZ697"/>
  <c r="AZ699"/>
  <c r="AZ701"/>
  <c r="AZ703"/>
  <c r="AZ705"/>
  <c r="AZ707"/>
  <c r="AZ709"/>
  <c r="AZ711"/>
  <c r="AZ713"/>
  <c r="AZ715"/>
  <c r="AZ717"/>
  <c r="AZ719"/>
  <c r="AZ721"/>
  <c r="AZ723"/>
  <c r="AZ725"/>
  <c r="AZ727"/>
  <c r="AZ729"/>
  <c r="AZ731"/>
  <c r="AZ733"/>
  <c r="AZ735"/>
  <c r="AZ737"/>
  <c r="AZ739"/>
  <c r="AZ741"/>
  <c r="AZ743"/>
  <c r="AZ745"/>
  <c r="AZ747"/>
  <c r="AZ749"/>
  <c r="AZ751"/>
  <c r="AZ753"/>
  <c r="AZ755"/>
  <c r="AZ757"/>
  <c r="AZ759"/>
  <c r="AZ761"/>
  <c r="AZ763"/>
  <c r="AZ765"/>
  <c r="AZ767"/>
  <c r="AZ769"/>
  <c r="AZ771"/>
  <c r="AZ773"/>
  <c r="AZ775"/>
  <c r="AZ777"/>
  <c r="AZ779"/>
  <c r="AZ781"/>
  <c r="AZ783"/>
  <c r="AZ785"/>
  <c r="AZ787"/>
  <c r="AZ789"/>
  <c r="AZ791"/>
  <c r="AZ793"/>
  <c r="AZ795"/>
  <c r="AZ797"/>
  <c r="AZ799"/>
  <c r="AZ801"/>
  <c r="AZ803"/>
  <c r="AZ805"/>
  <c r="AZ807"/>
  <c r="AZ809"/>
  <c r="AZ811"/>
  <c r="AZ813"/>
  <c r="AZ815"/>
  <c r="AZ817"/>
  <c r="AZ819"/>
  <c r="AZ821"/>
  <c r="AZ823"/>
  <c r="AZ825"/>
  <c r="AZ827"/>
  <c r="AZ829"/>
  <c r="AZ831"/>
  <c r="AZ833"/>
  <c r="AZ835"/>
  <c r="AZ837"/>
  <c r="AZ839"/>
  <c r="AZ841"/>
  <c r="AZ843"/>
  <c r="AZ845"/>
  <c r="AZ847"/>
  <c r="AZ849"/>
  <c r="AZ851"/>
  <c r="AZ853"/>
  <c r="AZ855"/>
  <c r="AZ857"/>
  <c r="AZ859"/>
  <c r="AZ861"/>
  <c r="AZ634"/>
  <c r="AZ636"/>
  <c r="AZ638"/>
  <c r="AZ640"/>
  <c r="AZ642"/>
  <c r="AZ644"/>
  <c r="AZ646"/>
  <c r="AZ648"/>
  <c r="AZ650"/>
  <c r="AZ652"/>
  <c r="AZ654"/>
  <c r="AZ656"/>
  <c r="AZ658"/>
  <c r="AZ660"/>
  <c r="AZ662"/>
  <c r="AZ664"/>
  <c r="AZ666"/>
  <c r="AZ668"/>
  <c r="AZ670"/>
  <c r="AZ672"/>
  <c r="AZ674"/>
  <c r="AZ676"/>
  <c r="AZ678"/>
  <c r="AZ680"/>
  <c r="AZ682"/>
  <c r="AZ684"/>
  <c r="AZ686"/>
  <c r="AZ688"/>
  <c r="AZ690"/>
  <c r="AZ692"/>
  <c r="AZ694"/>
  <c r="AZ696"/>
  <c r="AZ698"/>
  <c r="AZ700"/>
  <c r="AZ702"/>
  <c r="AZ704"/>
  <c r="AZ706"/>
  <c r="AZ708"/>
  <c r="AZ710"/>
  <c r="AZ712"/>
  <c r="AZ714"/>
  <c r="AZ716"/>
  <c r="AZ718"/>
  <c r="AZ720"/>
  <c r="AZ722"/>
  <c r="AZ724"/>
  <c r="AZ726"/>
  <c r="AZ728"/>
  <c r="AZ730"/>
  <c r="AZ732"/>
  <c r="AZ734"/>
  <c r="AZ736"/>
  <c r="AZ738"/>
  <c r="AZ740"/>
  <c r="AZ742"/>
  <c r="AZ744"/>
  <c r="AZ746"/>
  <c r="AZ748"/>
  <c r="AZ750"/>
  <c r="AZ752"/>
  <c r="AZ754"/>
  <c r="AZ756"/>
  <c r="AZ758"/>
  <c r="AZ760"/>
  <c r="AZ762"/>
  <c r="AZ764"/>
  <c r="AZ766"/>
  <c r="AZ768"/>
  <c r="AZ770"/>
  <c r="AZ772"/>
  <c r="AZ774"/>
  <c r="AZ776"/>
  <c r="AZ778"/>
  <c r="AZ780"/>
  <c r="AZ782"/>
  <c r="AZ784"/>
  <c r="AZ786"/>
  <c r="AZ788"/>
  <c r="AZ790"/>
  <c r="AZ792"/>
  <c r="AZ794"/>
  <c r="AZ796"/>
  <c r="AZ798"/>
  <c r="AZ800"/>
  <c r="AZ802"/>
  <c r="AZ804"/>
  <c r="AZ806"/>
  <c r="AZ808"/>
  <c r="AZ810"/>
  <c r="AZ812"/>
  <c r="AZ814"/>
  <c r="AZ816"/>
  <c r="AZ818"/>
  <c r="AZ820"/>
  <c r="AZ822"/>
  <c r="AZ824"/>
  <c r="AZ826"/>
  <c r="AZ828"/>
  <c r="AZ830"/>
  <c r="AZ832"/>
  <c r="AZ834"/>
  <c r="AZ836"/>
  <c r="AZ838"/>
  <c r="AZ840"/>
  <c r="AZ842"/>
  <c r="AZ844"/>
  <c r="AZ846"/>
  <c r="AZ848"/>
  <c r="AZ850"/>
  <c r="AZ852"/>
  <c r="AX4"/>
  <c r="AX6"/>
  <c r="AX8"/>
  <c r="AX5"/>
  <c r="AX7"/>
  <c r="AX9"/>
  <c r="AX10"/>
  <c r="AX12"/>
  <c r="AX14"/>
  <c r="AX16"/>
  <c r="AX18"/>
  <c r="AX20"/>
  <c r="AX11"/>
  <c r="AX13"/>
  <c r="AX17"/>
  <c r="AX19"/>
  <c r="AX21"/>
  <c r="AX23"/>
  <c r="AX22"/>
  <c r="AX25"/>
  <c r="AX31"/>
  <c r="AX33"/>
  <c r="AX35"/>
  <c r="AX24"/>
  <c r="AX30"/>
  <c r="AX32"/>
  <c r="AX34"/>
  <c r="AX36"/>
  <c r="AX38"/>
  <c r="AX39"/>
  <c r="AX41"/>
  <c r="AX43"/>
  <c r="AX49"/>
  <c r="AX51"/>
  <c r="AX53"/>
  <c r="AX55"/>
  <c r="AX57"/>
  <c r="AX37"/>
  <c r="AX40"/>
  <c r="AX42"/>
  <c r="AX48"/>
  <c r="AX50"/>
  <c r="AX52"/>
  <c r="AX54"/>
  <c r="AX56"/>
  <c r="AX58"/>
  <c r="AX60"/>
  <c r="AX62"/>
  <c r="AX64"/>
  <c r="AX59"/>
  <c r="AX63"/>
  <c r="AX65"/>
  <c r="AX67"/>
  <c r="AX71"/>
  <c r="AX73"/>
  <c r="AX75"/>
  <c r="AX77"/>
  <c r="AX79"/>
  <c r="AX81"/>
  <c r="AX83"/>
  <c r="AX85"/>
  <c r="AX87"/>
  <c r="AX89"/>
  <c r="AX61"/>
  <c r="AX66"/>
  <c r="AX68"/>
  <c r="AX70"/>
  <c r="AX72"/>
  <c r="AX74"/>
  <c r="AX76"/>
  <c r="AX78"/>
  <c r="AX80"/>
  <c r="AX82"/>
  <c r="AX84"/>
  <c r="AX86"/>
  <c r="AX88"/>
  <c r="AX90"/>
  <c r="AX92"/>
  <c r="AX94"/>
  <c r="AX98"/>
  <c r="AX100"/>
  <c r="AX102"/>
  <c r="AX104"/>
  <c r="AX106"/>
  <c r="AX108"/>
  <c r="AX110"/>
  <c r="AX112"/>
  <c r="AX114"/>
  <c r="AX116"/>
  <c r="AX118"/>
  <c r="AX120"/>
  <c r="AX126"/>
  <c r="AX128"/>
  <c r="AX130"/>
  <c r="AX132"/>
  <c r="AX134"/>
  <c r="AX136"/>
  <c r="AX138"/>
  <c r="AX91"/>
  <c r="AX93"/>
  <c r="AX99"/>
  <c r="AX101"/>
  <c r="AX103"/>
  <c r="AX105"/>
  <c r="AX107"/>
  <c r="AX109"/>
  <c r="AX111"/>
  <c r="AX113"/>
  <c r="AX115"/>
  <c r="AX117"/>
  <c r="AX119"/>
  <c r="AX125"/>
  <c r="AX127"/>
  <c r="AX129"/>
  <c r="AX131"/>
  <c r="AX133"/>
  <c r="AX135"/>
  <c r="AX137"/>
  <c r="AX139"/>
  <c r="AX145"/>
  <c r="AX147"/>
  <c r="AX149"/>
  <c r="AX151"/>
  <c r="AX153"/>
  <c r="AX155"/>
  <c r="AX157"/>
  <c r="AX159"/>
  <c r="AX161"/>
  <c r="AX163"/>
  <c r="AX165"/>
  <c r="AX167"/>
  <c r="AX173"/>
  <c r="AX175"/>
  <c r="AX177"/>
  <c r="AX179"/>
  <c r="AX181"/>
  <c r="AX183"/>
  <c r="AX187"/>
  <c r="AX189"/>
  <c r="AX191"/>
  <c r="AX193"/>
  <c r="AX195"/>
  <c r="AX144"/>
  <c r="AX146"/>
  <c r="AX148"/>
  <c r="AX150"/>
  <c r="AX152"/>
  <c r="AX154"/>
  <c r="AX156"/>
  <c r="AX158"/>
  <c r="AX160"/>
  <c r="AX162"/>
  <c r="AX164"/>
  <c r="AX166"/>
  <c r="AX172"/>
  <c r="AX174"/>
  <c r="AX176"/>
  <c r="AX178"/>
  <c r="AX180"/>
  <c r="AX184"/>
  <c r="AX186"/>
  <c r="AX190"/>
  <c r="AX192"/>
  <c r="AX194"/>
  <c r="AX196"/>
  <c r="AX202"/>
  <c r="AX204"/>
  <c r="AX206"/>
  <c r="AX208"/>
  <c r="AX210"/>
  <c r="AX212"/>
  <c r="AX214"/>
  <c r="AX216"/>
  <c r="AX218"/>
  <c r="AX220"/>
  <c r="AX226"/>
  <c r="AX228"/>
  <c r="AX230"/>
  <c r="AX232"/>
  <c r="AX234"/>
  <c r="AX236"/>
  <c r="AX238"/>
  <c r="AX240"/>
  <c r="AX242"/>
  <c r="AX246"/>
  <c r="AX248"/>
  <c r="AX254"/>
  <c r="AX256"/>
  <c r="AX258"/>
  <c r="AX260"/>
  <c r="AX262"/>
  <c r="AX264"/>
  <c r="AX266"/>
  <c r="AX268"/>
  <c r="AX270"/>
  <c r="AX272"/>
  <c r="AX274"/>
  <c r="AX276"/>
  <c r="AX284"/>
  <c r="AX286"/>
  <c r="AX288"/>
  <c r="AX290"/>
  <c r="AX292"/>
  <c r="AX294"/>
  <c r="AX296"/>
  <c r="AX298"/>
  <c r="AX300"/>
  <c r="AX302"/>
  <c r="AX304"/>
  <c r="AX203"/>
  <c r="AX205"/>
  <c r="AX207"/>
  <c r="AX209"/>
  <c r="AX211"/>
  <c r="AX213"/>
  <c r="AX215"/>
  <c r="AX217"/>
  <c r="AX219"/>
  <c r="AX227"/>
  <c r="AX229"/>
  <c r="AX231"/>
  <c r="AX233"/>
  <c r="AX235"/>
  <c r="AX237"/>
  <c r="AX239"/>
  <c r="AX241"/>
  <c r="AX245"/>
  <c r="AX247"/>
  <c r="AX249"/>
  <c r="AX255"/>
  <c r="AX257"/>
  <c r="AX259"/>
  <c r="AX261"/>
  <c r="AX263"/>
  <c r="AX265"/>
  <c r="AX267"/>
  <c r="AX269"/>
  <c r="AX271"/>
  <c r="AX273"/>
  <c r="AX275"/>
  <c r="AX277"/>
  <c r="AX283"/>
  <c r="AX285"/>
  <c r="AX287"/>
  <c r="AX289"/>
  <c r="AX291"/>
  <c r="AX293"/>
  <c r="AX295"/>
  <c r="AX297"/>
  <c r="AX299"/>
  <c r="AX301"/>
  <c r="AX303"/>
  <c r="AX305"/>
  <c r="AX307"/>
  <c r="AX309"/>
  <c r="AX311"/>
  <c r="AX313"/>
  <c r="AX315"/>
  <c r="AX317"/>
  <c r="AX319"/>
  <c r="AX323"/>
  <c r="AX325"/>
  <c r="AX327"/>
  <c r="AX329"/>
  <c r="AX331"/>
  <c r="AX333"/>
  <c r="AX335"/>
  <c r="AX337"/>
  <c r="AX339"/>
  <c r="AX341"/>
  <c r="AX343"/>
  <c r="AX345"/>
  <c r="AX347"/>
  <c r="AX349"/>
  <c r="AX351"/>
  <c r="AX353"/>
  <c r="AX359"/>
  <c r="AX361"/>
  <c r="AX363"/>
  <c r="AX365"/>
  <c r="AX367"/>
  <c r="AX369"/>
  <c r="AX371"/>
  <c r="AX373"/>
  <c r="AX375"/>
  <c r="AX377"/>
  <c r="AX379"/>
  <c r="AX381"/>
  <c r="AX383"/>
  <c r="AX385"/>
  <c r="AX389"/>
  <c r="AX391"/>
  <c r="AX393"/>
  <c r="AX395"/>
  <c r="AX397"/>
  <c r="AX399"/>
  <c r="AX401"/>
  <c r="AX403"/>
  <c r="AX405"/>
  <c r="AX409"/>
  <c r="AX411"/>
  <c r="AX413"/>
  <c r="AX306"/>
  <c r="AX308"/>
  <c r="AX310"/>
  <c r="AX312"/>
  <c r="AX314"/>
  <c r="AX316"/>
  <c r="AX318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4"/>
  <c r="AX406"/>
  <c r="AX408"/>
  <c r="AX410"/>
  <c r="AX412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X502"/>
  <c r="AX504"/>
  <c r="AX506"/>
  <c r="AX508"/>
  <c r="AX510"/>
  <c r="AX512"/>
  <c r="AX514"/>
  <c r="AX516"/>
  <c r="AX518"/>
  <c r="AX520"/>
  <c r="AX522"/>
  <c r="AX524"/>
  <c r="AX526"/>
  <c r="AX528"/>
  <c r="AX530"/>
  <c r="AX532"/>
  <c r="AX534"/>
  <c r="AX536"/>
  <c r="AX538"/>
  <c r="AX540"/>
  <c r="AX542"/>
  <c r="AX544"/>
  <c r="AX546"/>
  <c r="AX548"/>
  <c r="AX550"/>
  <c r="AX552"/>
  <c r="AX554"/>
  <c r="AX556"/>
  <c r="AX558"/>
  <c r="AX560"/>
  <c r="AX562"/>
  <c r="AX564"/>
  <c r="AX566"/>
  <c r="AX568"/>
  <c r="AX570"/>
  <c r="AX572"/>
  <c r="AX574"/>
  <c r="AX576"/>
  <c r="AX578"/>
  <c r="AX580"/>
  <c r="AX582"/>
  <c r="AX584"/>
  <c r="AX586"/>
  <c r="AX588"/>
  <c r="AX590"/>
  <c r="AX592"/>
  <c r="AX594"/>
  <c r="AX596"/>
  <c r="AX598"/>
  <c r="AX600"/>
  <c r="AX602"/>
  <c r="AX604"/>
  <c r="AX606"/>
  <c r="AX608"/>
  <c r="AX610"/>
  <c r="AX612"/>
  <c r="AX614"/>
  <c r="AX616"/>
  <c r="AX618"/>
  <c r="AX620"/>
  <c r="AX622"/>
  <c r="AX624"/>
  <c r="AX632"/>
  <c r="AX415"/>
  <c r="AX417"/>
  <c r="AX419"/>
  <c r="AX421"/>
  <c r="AX423"/>
  <c r="AX425"/>
  <c r="AX429"/>
  <c r="AX431"/>
  <c r="AX433"/>
  <c r="AX435"/>
  <c r="AX437"/>
  <c r="AX439"/>
  <c r="AX441"/>
  <c r="AX443"/>
  <c r="AX449"/>
  <c r="AX451"/>
  <c r="AX453"/>
  <c r="AX455"/>
  <c r="AX457"/>
  <c r="AX459"/>
  <c r="AX461"/>
  <c r="AX463"/>
  <c r="AX465"/>
  <c r="AX467"/>
  <c r="AX469"/>
  <c r="AX471"/>
  <c r="AX473"/>
  <c r="AX475"/>
  <c r="AX477"/>
  <c r="AX479"/>
  <c r="AX481"/>
  <c r="AX483"/>
  <c r="AX485"/>
  <c r="AX487"/>
  <c r="AX489"/>
  <c r="AX491"/>
  <c r="AX493"/>
  <c r="AX495"/>
  <c r="AX497"/>
  <c r="AX499"/>
  <c r="AX501"/>
  <c r="AX503"/>
  <c r="AX505"/>
  <c r="AX507"/>
  <c r="AX509"/>
  <c r="AX511"/>
  <c r="AX513"/>
  <c r="AX515"/>
  <c r="AX517"/>
  <c r="AX519"/>
  <c r="AX521"/>
  <c r="AX523"/>
  <c r="AX525"/>
  <c r="AX527"/>
  <c r="AX529"/>
  <c r="AX531"/>
  <c r="AX533"/>
  <c r="AX535"/>
  <c r="AX537"/>
  <c r="AX539"/>
  <c r="AX541"/>
  <c r="AX543"/>
  <c r="AX545"/>
  <c r="AX547"/>
  <c r="AX549"/>
  <c r="AX551"/>
  <c r="AX553"/>
  <c r="AX555"/>
  <c r="AX557"/>
  <c r="AX559"/>
  <c r="AX561"/>
  <c r="AX563"/>
  <c r="AX565"/>
  <c r="AX567"/>
  <c r="AX569"/>
  <c r="AX571"/>
  <c r="AX573"/>
  <c r="AX575"/>
  <c r="AX577"/>
  <c r="AX579"/>
  <c r="AX581"/>
  <c r="AX583"/>
  <c r="AX585"/>
  <c r="AX587"/>
  <c r="AX589"/>
  <c r="AX591"/>
  <c r="AX593"/>
  <c r="AX595"/>
  <c r="AX597"/>
  <c r="AX599"/>
  <c r="AX601"/>
  <c r="AX603"/>
  <c r="AX605"/>
  <c r="AX607"/>
  <c r="AX609"/>
  <c r="AX611"/>
  <c r="AX613"/>
  <c r="AX615"/>
  <c r="AX617"/>
  <c r="AX619"/>
  <c r="AX621"/>
  <c r="AX623"/>
  <c r="AX625"/>
  <c r="AX633"/>
  <c r="AX635"/>
  <c r="AX637"/>
  <c r="AX639"/>
  <c r="AX641"/>
  <c r="AX643"/>
  <c r="AX645"/>
  <c r="AX647"/>
  <c r="AX649"/>
  <c r="AX651"/>
  <c r="AX653"/>
  <c r="AX655"/>
  <c r="AX657"/>
  <c r="AX659"/>
  <c r="AX661"/>
  <c r="AX663"/>
  <c r="AX665"/>
  <c r="AX667"/>
  <c r="AX669"/>
  <c r="AX679"/>
  <c r="AX681"/>
  <c r="AX683"/>
  <c r="AX685"/>
  <c r="AX687"/>
  <c r="AX689"/>
  <c r="AX691"/>
  <c r="AX693"/>
  <c r="AX695"/>
  <c r="AX697"/>
  <c r="AX699"/>
  <c r="AX701"/>
  <c r="AX703"/>
  <c r="AX705"/>
  <c r="AX707"/>
  <c r="AX709"/>
  <c r="AX711"/>
  <c r="AX713"/>
  <c r="AX715"/>
  <c r="AX717"/>
  <c r="AX719"/>
  <c r="AX721"/>
  <c r="AX723"/>
  <c r="AX725"/>
  <c r="AX735"/>
  <c r="AX737"/>
  <c r="AX739"/>
  <c r="AX741"/>
  <c r="AX743"/>
  <c r="AX745"/>
  <c r="AX747"/>
  <c r="AX749"/>
  <c r="AX751"/>
  <c r="AX753"/>
  <c r="AX755"/>
  <c r="AX757"/>
  <c r="AX759"/>
  <c r="AX761"/>
  <c r="AX763"/>
  <c r="AX765"/>
  <c r="AX767"/>
  <c r="AX769"/>
  <c r="AX771"/>
  <c r="AX773"/>
  <c r="AX783"/>
  <c r="AX785"/>
  <c r="AX787"/>
  <c r="AX789"/>
  <c r="AX791"/>
  <c r="AX793"/>
  <c r="AX795"/>
  <c r="AX797"/>
  <c r="AX799"/>
  <c r="AX801"/>
  <c r="AX803"/>
  <c r="AX805"/>
  <c r="AX807"/>
  <c r="AX809"/>
  <c r="AX811"/>
  <c r="AX813"/>
  <c r="AX815"/>
  <c r="AX817"/>
  <c r="AX819"/>
  <c r="AX821"/>
  <c r="AX827"/>
  <c r="AX829"/>
  <c r="AX831"/>
  <c r="AX833"/>
  <c r="AX835"/>
  <c r="AX837"/>
  <c r="AX839"/>
  <c r="AX841"/>
  <c r="AX843"/>
  <c r="AX845"/>
  <c r="AX847"/>
  <c r="AX849"/>
  <c r="AX851"/>
  <c r="AX853"/>
  <c r="AX855"/>
  <c r="AX857"/>
  <c r="AX859"/>
  <c r="AX634"/>
  <c r="AX636"/>
  <c r="AX638"/>
  <c r="AX640"/>
  <c r="AX642"/>
  <c r="AX644"/>
  <c r="AX646"/>
  <c r="AX648"/>
  <c r="AX650"/>
  <c r="AX652"/>
  <c r="AX654"/>
  <c r="AX656"/>
  <c r="AX658"/>
  <c r="AX660"/>
  <c r="AX662"/>
  <c r="AX664"/>
  <c r="AX666"/>
  <c r="AX668"/>
  <c r="AX670"/>
  <c r="AX678"/>
  <c r="AX680"/>
  <c r="AX682"/>
  <c r="AX684"/>
  <c r="AX686"/>
  <c r="AX688"/>
  <c r="AX690"/>
  <c r="AX692"/>
  <c r="AX694"/>
  <c r="AX696"/>
  <c r="AX698"/>
  <c r="AX700"/>
  <c r="AX702"/>
  <c r="AX704"/>
  <c r="AX706"/>
  <c r="AX708"/>
  <c r="AX710"/>
  <c r="AX712"/>
  <c r="AX714"/>
  <c r="AX716"/>
  <c r="AX718"/>
  <c r="AX720"/>
  <c r="AX722"/>
  <c r="AX724"/>
  <c r="AX736"/>
  <c r="AX738"/>
  <c r="AX740"/>
  <c r="AX742"/>
  <c r="AX744"/>
  <c r="AX746"/>
  <c r="AX748"/>
  <c r="AX750"/>
  <c r="AX752"/>
  <c r="AX754"/>
  <c r="AX756"/>
  <c r="AX758"/>
  <c r="AX760"/>
  <c r="AX762"/>
  <c r="AX764"/>
  <c r="AX766"/>
  <c r="AX768"/>
  <c r="AX770"/>
  <c r="AX772"/>
  <c r="AX774"/>
  <c r="AX782"/>
  <c r="AX784"/>
  <c r="AX786"/>
  <c r="AX788"/>
  <c r="AX790"/>
  <c r="AX792"/>
  <c r="AX794"/>
  <c r="AX796"/>
  <c r="AX798"/>
  <c r="AX800"/>
  <c r="AX802"/>
  <c r="AX804"/>
  <c r="AX806"/>
  <c r="AX808"/>
  <c r="AX810"/>
  <c r="AX812"/>
  <c r="AX814"/>
  <c r="AX816"/>
  <c r="AX818"/>
  <c r="AX820"/>
  <c r="AX828"/>
  <c r="AX830"/>
  <c r="AX832"/>
  <c r="AX834"/>
  <c r="AX836"/>
  <c r="AX838"/>
  <c r="AX840"/>
  <c r="AX842"/>
  <c r="AX844"/>
  <c r="AX846"/>
  <c r="AX848"/>
  <c r="AX850"/>
  <c r="AX852"/>
  <c r="AV4"/>
  <c r="AV6"/>
  <c r="AV8"/>
  <c r="AV5"/>
  <c r="AV7"/>
  <c r="AV9"/>
  <c r="AV10"/>
  <c r="AV12"/>
  <c r="AV14"/>
  <c r="AV16"/>
  <c r="AV18"/>
  <c r="AV20"/>
  <c r="AV11"/>
  <c r="AV13"/>
  <c r="AV15"/>
  <c r="AV17"/>
  <c r="AV19"/>
  <c r="AV21"/>
  <c r="AV23"/>
  <c r="AV25"/>
  <c r="AV27"/>
  <c r="AV29"/>
  <c r="AV31"/>
  <c r="AV33"/>
  <c r="AV35"/>
  <c r="AV22"/>
  <c r="AV24"/>
  <c r="AV26"/>
  <c r="AV28"/>
  <c r="AV30"/>
  <c r="AV32"/>
  <c r="AV34"/>
  <c r="AV36"/>
  <c r="AV38"/>
  <c r="AV37"/>
  <c r="AV41"/>
  <c r="AV43"/>
  <c r="AV45"/>
  <c r="AV47"/>
  <c r="AV49"/>
  <c r="AV51"/>
  <c r="AV53"/>
  <c r="AV55"/>
  <c r="AV57"/>
  <c r="AV39"/>
  <c r="AV40"/>
  <c r="AV42"/>
  <c r="AV44"/>
  <c r="AV46"/>
  <c r="AV48"/>
  <c r="AV50"/>
  <c r="AV52"/>
  <c r="AV54"/>
  <c r="AV56"/>
  <c r="AV58"/>
  <c r="AV60"/>
  <c r="AV62"/>
  <c r="AV64"/>
  <c r="AV61"/>
  <c r="AV65"/>
  <c r="AV67"/>
  <c r="AV69"/>
  <c r="AV71"/>
  <c r="AV73"/>
  <c r="AV75"/>
  <c r="AV77"/>
  <c r="AV79"/>
  <c r="AV81"/>
  <c r="AV83"/>
  <c r="AV85"/>
  <c r="AV87"/>
  <c r="AV89"/>
  <c r="AV59"/>
  <c r="AV63"/>
  <c r="AV66"/>
  <c r="AV68"/>
  <c r="AV70"/>
  <c r="AV72"/>
  <c r="AV74"/>
  <c r="AV76"/>
  <c r="AV78"/>
  <c r="AV80"/>
  <c r="AV82"/>
  <c r="AV84"/>
  <c r="AV86"/>
  <c r="AV88"/>
  <c r="AV90"/>
  <c r="AV92"/>
  <c r="AV94"/>
  <c r="AV96"/>
  <c r="AV98"/>
  <c r="AV100"/>
  <c r="AV102"/>
  <c r="AV104"/>
  <c r="AV106"/>
  <c r="AV108"/>
  <c r="AV110"/>
  <c r="AV112"/>
  <c r="AV114"/>
  <c r="AV116"/>
  <c r="AV118"/>
  <c r="AV120"/>
  <c r="AV122"/>
  <c r="AV124"/>
  <c r="AV126"/>
  <c r="AV128"/>
  <c r="AV130"/>
  <c r="AV132"/>
  <c r="AV134"/>
  <c r="AV136"/>
  <c r="AV138"/>
  <c r="AV140"/>
  <c r="AV91"/>
  <c r="AV93"/>
  <c r="AV95"/>
  <c r="AV97"/>
  <c r="AV99"/>
  <c r="AV101"/>
  <c r="AV103"/>
  <c r="AV105"/>
  <c r="AV107"/>
  <c r="AV109"/>
  <c r="AV111"/>
  <c r="AV113"/>
  <c r="AV115"/>
  <c r="AV117"/>
  <c r="AV119"/>
  <c r="AV121"/>
  <c r="AV123"/>
  <c r="AV125"/>
  <c r="AV127"/>
  <c r="AV129"/>
  <c r="AV131"/>
  <c r="AV133"/>
  <c r="AV135"/>
  <c r="AV137"/>
  <c r="AV139"/>
  <c r="AV141"/>
  <c r="AV143"/>
  <c r="AV142"/>
  <c r="AV145"/>
  <c r="AV147"/>
  <c r="AV149"/>
  <c r="AV151"/>
  <c r="AV153"/>
  <c r="AV155"/>
  <c r="AV157"/>
  <c r="AV159"/>
  <c r="AV161"/>
  <c r="AV163"/>
  <c r="AV165"/>
  <c r="AV167"/>
  <c r="AV169"/>
  <c r="AV171"/>
  <c r="AV173"/>
  <c r="AV175"/>
  <c r="AV177"/>
  <c r="AV179"/>
  <c r="AV181"/>
  <c r="AV183"/>
  <c r="AV185"/>
  <c r="AV187"/>
  <c r="AV189"/>
  <c r="AV191"/>
  <c r="AV193"/>
  <c r="AV195"/>
  <c r="AV144"/>
  <c r="AV146"/>
  <c r="AV148"/>
  <c r="AV150"/>
  <c r="AV152"/>
  <c r="AV154"/>
  <c r="AV156"/>
  <c r="AV158"/>
  <c r="AV160"/>
  <c r="AV162"/>
  <c r="AV164"/>
  <c r="AV166"/>
  <c r="AV168"/>
  <c r="AV170"/>
  <c r="AV172"/>
  <c r="AV174"/>
  <c r="AV176"/>
  <c r="AV178"/>
  <c r="AV180"/>
  <c r="AV182"/>
  <c r="AV184"/>
  <c r="AV186"/>
  <c r="AV188"/>
  <c r="AV190"/>
  <c r="AV192"/>
  <c r="AV194"/>
  <c r="AV196"/>
  <c r="AV198"/>
  <c r="AV200"/>
  <c r="AV202"/>
  <c r="AV204"/>
  <c r="AV206"/>
  <c r="AV208"/>
  <c r="AV210"/>
  <c r="AV212"/>
  <c r="AV214"/>
  <c r="AV216"/>
  <c r="AV218"/>
  <c r="AV220"/>
  <c r="AV222"/>
  <c r="AV224"/>
  <c r="AV226"/>
  <c r="AV228"/>
  <c r="AV230"/>
  <c r="AV232"/>
  <c r="AV234"/>
  <c r="AV236"/>
  <c r="AV238"/>
  <c r="AV240"/>
  <c r="AV242"/>
  <c r="AV244"/>
  <c r="AV246"/>
  <c r="AV248"/>
  <c r="AV250"/>
  <c r="AV252"/>
  <c r="AV254"/>
  <c r="AV256"/>
  <c r="AV258"/>
  <c r="AV260"/>
  <c r="AV262"/>
  <c r="AV264"/>
  <c r="AV266"/>
  <c r="AV268"/>
  <c r="AV270"/>
  <c r="AV272"/>
  <c r="AV274"/>
  <c r="AV276"/>
  <c r="AV278"/>
  <c r="AV280"/>
  <c r="AV282"/>
  <c r="AV284"/>
  <c r="AV286"/>
  <c r="AV288"/>
  <c r="AV290"/>
  <c r="AV292"/>
  <c r="AV294"/>
  <c r="AV296"/>
  <c r="AV298"/>
  <c r="AV300"/>
  <c r="AV302"/>
  <c r="AV304"/>
  <c r="AV197"/>
  <c r="AV199"/>
  <c r="AV201"/>
  <c r="AV203"/>
  <c r="AV205"/>
  <c r="AV207"/>
  <c r="AV209"/>
  <c r="AV211"/>
  <c r="AV213"/>
  <c r="AV215"/>
  <c r="AV217"/>
  <c r="AV219"/>
  <c r="AV221"/>
  <c r="AV223"/>
  <c r="AV225"/>
  <c r="AV227"/>
  <c r="AV229"/>
  <c r="AV231"/>
  <c r="AV233"/>
  <c r="AV235"/>
  <c r="AV237"/>
  <c r="AV239"/>
  <c r="AV241"/>
  <c r="AV243"/>
  <c r="AV245"/>
  <c r="AV247"/>
  <c r="AV249"/>
  <c r="AV251"/>
  <c r="AV253"/>
  <c r="AV255"/>
  <c r="AV257"/>
  <c r="AV259"/>
  <c r="AV261"/>
  <c r="AV263"/>
  <c r="AV265"/>
  <c r="AV267"/>
  <c r="AV269"/>
  <c r="AV271"/>
  <c r="AV273"/>
  <c r="AV275"/>
  <c r="AV277"/>
  <c r="AV279"/>
  <c r="AV281"/>
  <c r="AV283"/>
  <c r="AV285"/>
  <c r="AV287"/>
  <c r="AV289"/>
  <c r="AV291"/>
  <c r="AV293"/>
  <c r="AV295"/>
  <c r="AV297"/>
  <c r="AV299"/>
  <c r="AV301"/>
  <c r="AV303"/>
  <c r="AV305"/>
  <c r="AV307"/>
  <c r="AV309"/>
  <c r="AV311"/>
  <c r="AV313"/>
  <c r="AV315"/>
  <c r="AV317"/>
  <c r="AV319"/>
  <c r="AV321"/>
  <c r="AV323"/>
  <c r="AV325"/>
  <c r="AV327"/>
  <c r="AV329"/>
  <c r="AV331"/>
  <c r="AV333"/>
  <c r="AV335"/>
  <c r="AV337"/>
  <c r="AV339"/>
  <c r="AV341"/>
  <c r="AV343"/>
  <c r="AV345"/>
  <c r="AV347"/>
  <c r="AV349"/>
  <c r="AV351"/>
  <c r="AV353"/>
  <c r="AV355"/>
  <c r="AV357"/>
  <c r="AV359"/>
  <c r="AV361"/>
  <c r="AV363"/>
  <c r="AV365"/>
  <c r="AV367"/>
  <c r="AV369"/>
  <c r="AV371"/>
  <c r="AV373"/>
  <c r="AV375"/>
  <c r="AV377"/>
  <c r="AV379"/>
  <c r="AV381"/>
  <c r="AV383"/>
  <c r="AV385"/>
  <c r="AV387"/>
  <c r="AV389"/>
  <c r="AV391"/>
  <c r="AV393"/>
  <c r="AV395"/>
  <c r="AV397"/>
  <c r="AV399"/>
  <c r="AV401"/>
  <c r="AV403"/>
  <c r="AV405"/>
  <c r="AV407"/>
  <c r="AV409"/>
  <c r="AV411"/>
  <c r="AV413"/>
  <c r="AV306"/>
  <c r="AV308"/>
  <c r="AV310"/>
  <c r="AV312"/>
  <c r="AV314"/>
  <c r="AV316"/>
  <c r="AV318"/>
  <c r="AV320"/>
  <c r="AV322"/>
  <c r="AV324"/>
  <c r="AV326"/>
  <c r="AV328"/>
  <c r="AV330"/>
  <c r="AV332"/>
  <c r="AV334"/>
  <c r="AV336"/>
  <c r="AV338"/>
  <c r="AV340"/>
  <c r="AV342"/>
  <c r="AV344"/>
  <c r="AV346"/>
  <c r="AV348"/>
  <c r="AV350"/>
  <c r="AV352"/>
  <c r="AV354"/>
  <c r="AV356"/>
  <c r="AV358"/>
  <c r="AV360"/>
  <c r="AV362"/>
  <c r="AV364"/>
  <c r="AV366"/>
  <c r="AV368"/>
  <c r="AV370"/>
  <c r="AV372"/>
  <c r="AV374"/>
  <c r="AV376"/>
  <c r="AV378"/>
  <c r="AV380"/>
  <c r="AV382"/>
  <c r="AV384"/>
  <c r="AV386"/>
  <c r="AV388"/>
  <c r="AV390"/>
  <c r="AV392"/>
  <c r="AV394"/>
  <c r="AV396"/>
  <c r="AV398"/>
  <c r="AV400"/>
  <c r="AV402"/>
  <c r="AV404"/>
  <c r="AV406"/>
  <c r="AV408"/>
  <c r="AV410"/>
  <c r="AV412"/>
  <c r="AV414"/>
  <c r="AV416"/>
  <c r="AV415"/>
  <c r="AV418"/>
  <c r="AV420"/>
  <c r="AV422"/>
  <c r="AV424"/>
  <c r="AV426"/>
  <c r="AV428"/>
  <c r="AV430"/>
  <c r="AV432"/>
  <c r="AV434"/>
  <c r="AV436"/>
  <c r="AV438"/>
  <c r="AV440"/>
  <c r="AV442"/>
  <c r="AV444"/>
  <c r="AV446"/>
  <c r="AV448"/>
  <c r="AV450"/>
  <c r="AV452"/>
  <c r="AV454"/>
  <c r="AV456"/>
  <c r="AV458"/>
  <c r="AV460"/>
  <c r="AV462"/>
  <c r="AV464"/>
  <c r="AV466"/>
  <c r="AV468"/>
  <c r="AV470"/>
  <c r="AV472"/>
  <c r="AV474"/>
  <c r="AV476"/>
  <c r="AV478"/>
  <c r="AV480"/>
  <c r="AV482"/>
  <c r="AV484"/>
  <c r="AV486"/>
  <c r="AV488"/>
  <c r="AV490"/>
  <c r="AV492"/>
  <c r="AV494"/>
  <c r="AV496"/>
  <c r="AV498"/>
  <c r="AV500"/>
  <c r="AV502"/>
  <c r="AV506"/>
  <c r="AV508"/>
  <c r="AV510"/>
  <c r="AV512"/>
  <c r="AV514"/>
  <c r="AV516"/>
  <c r="AV518"/>
  <c r="AV520"/>
  <c r="AV522"/>
  <c r="AV524"/>
  <c r="AV526"/>
  <c r="AV528"/>
  <c r="AV530"/>
  <c r="AV532"/>
  <c r="AV534"/>
  <c r="AV536"/>
  <c r="AV538"/>
  <c r="AV540"/>
  <c r="AV542"/>
  <c r="AV544"/>
  <c r="AV546"/>
  <c r="AV548"/>
  <c r="AV550"/>
  <c r="AV552"/>
  <c r="AV554"/>
  <c r="AV556"/>
  <c r="AV558"/>
  <c r="AV560"/>
  <c r="AV562"/>
  <c r="AV564"/>
  <c r="AV566"/>
  <c r="AV568"/>
  <c r="AV570"/>
  <c r="AV572"/>
  <c r="AV574"/>
  <c r="AV576"/>
  <c r="AV578"/>
  <c r="AV580"/>
  <c r="AV582"/>
  <c r="AV584"/>
  <c r="AV586"/>
  <c r="AV588"/>
  <c r="AV590"/>
  <c r="AV592"/>
  <c r="AV594"/>
  <c r="AV596"/>
  <c r="AV598"/>
  <c r="AV600"/>
  <c r="AV602"/>
  <c r="AV604"/>
  <c r="AV606"/>
  <c r="AV608"/>
  <c r="AV610"/>
  <c r="AV612"/>
  <c r="AV614"/>
  <c r="AV616"/>
  <c r="AV618"/>
  <c r="AV620"/>
  <c r="AV622"/>
  <c r="AV624"/>
  <c r="AV626"/>
  <c r="AV628"/>
  <c r="AV630"/>
  <c r="AV632"/>
  <c r="AV634"/>
  <c r="AV417"/>
  <c r="AV419"/>
  <c r="AV421"/>
  <c r="AV423"/>
  <c r="AV425"/>
  <c r="AV427"/>
  <c r="AV429"/>
  <c r="AV431"/>
  <c r="AV433"/>
  <c r="AV435"/>
  <c r="AV437"/>
  <c r="AV439"/>
  <c r="AV441"/>
  <c r="AV443"/>
  <c r="AV445"/>
  <c r="AV447"/>
  <c r="AV449"/>
  <c r="AV451"/>
  <c r="AV453"/>
  <c r="AV455"/>
  <c r="AV457"/>
  <c r="AV459"/>
  <c r="AV461"/>
  <c r="AV465"/>
  <c r="AV467"/>
  <c r="AV469"/>
  <c r="AV471"/>
  <c r="AV473"/>
  <c r="AV475"/>
  <c r="AV477"/>
  <c r="AV481"/>
  <c r="AV483"/>
  <c r="AV485"/>
  <c r="AV487"/>
  <c r="AV489"/>
  <c r="AV491"/>
  <c r="AV493"/>
  <c r="AV495"/>
  <c r="AV497"/>
  <c r="AV499"/>
  <c r="AV501"/>
  <c r="AV503"/>
  <c r="AV505"/>
  <c r="AV507"/>
  <c r="AV509"/>
  <c r="AV511"/>
  <c r="AV513"/>
  <c r="AV515"/>
  <c r="AV517"/>
  <c r="AV519"/>
  <c r="AV521"/>
  <c r="AV523"/>
  <c r="AV525"/>
  <c r="AV527"/>
  <c r="AV529"/>
  <c r="AV531"/>
  <c r="AV533"/>
  <c r="AV535"/>
  <c r="AV537"/>
  <c r="AV539"/>
  <c r="AV541"/>
  <c r="AV543"/>
  <c r="AV545"/>
  <c r="AV547"/>
  <c r="AV549"/>
  <c r="AV551"/>
  <c r="AV553"/>
  <c r="AV555"/>
  <c r="AV557"/>
  <c r="AV559"/>
  <c r="AV561"/>
  <c r="AV563"/>
  <c r="AV565"/>
  <c r="AV567"/>
  <c r="AV569"/>
  <c r="AV571"/>
  <c r="AV573"/>
  <c r="AV575"/>
  <c r="AV577"/>
  <c r="AV579"/>
  <c r="AV581"/>
  <c r="AV583"/>
  <c r="AV585"/>
  <c r="AV587"/>
  <c r="AV589"/>
  <c r="AV591"/>
  <c r="AV593"/>
  <c r="AV595"/>
  <c r="AV597"/>
  <c r="AV599"/>
  <c r="AV601"/>
  <c r="AV603"/>
  <c r="AV605"/>
  <c r="AV607"/>
  <c r="AV609"/>
  <c r="AV611"/>
  <c r="AV613"/>
  <c r="AV615"/>
  <c r="AV617"/>
  <c r="AV619"/>
  <c r="AV621"/>
  <c r="AV623"/>
  <c r="AV625"/>
  <c r="AV627"/>
  <c r="AV629"/>
  <c r="AV631"/>
  <c r="AV633"/>
  <c r="AV635"/>
  <c r="AV637"/>
  <c r="AV639"/>
  <c r="AV641"/>
  <c r="AV643"/>
  <c r="AV645"/>
  <c r="AV647"/>
  <c r="AV649"/>
  <c r="AV651"/>
  <c r="AV653"/>
  <c r="AV655"/>
  <c r="AV657"/>
  <c r="AV659"/>
  <c r="AV661"/>
  <c r="AV663"/>
  <c r="AV665"/>
  <c r="AV667"/>
  <c r="AV669"/>
  <c r="AV671"/>
  <c r="AV673"/>
  <c r="AV675"/>
  <c r="AV677"/>
  <c r="AV679"/>
  <c r="AV681"/>
  <c r="AV683"/>
  <c r="AV685"/>
  <c r="AV687"/>
  <c r="AV689"/>
  <c r="AV691"/>
  <c r="AV693"/>
  <c r="AV695"/>
  <c r="AV697"/>
  <c r="AV699"/>
  <c r="AV701"/>
  <c r="AV703"/>
  <c r="AV705"/>
  <c r="AV707"/>
  <c r="AV709"/>
  <c r="AV711"/>
  <c r="AV713"/>
  <c r="AV715"/>
  <c r="AV717"/>
  <c r="AV719"/>
  <c r="AV721"/>
  <c r="AV723"/>
  <c r="AV725"/>
  <c r="AV727"/>
  <c r="AV729"/>
  <c r="AV731"/>
  <c r="AV733"/>
  <c r="AV735"/>
  <c r="AV737"/>
  <c r="AV739"/>
  <c r="AV741"/>
  <c r="AV743"/>
  <c r="AV745"/>
  <c r="AV747"/>
  <c r="AV749"/>
  <c r="AV751"/>
  <c r="AV753"/>
  <c r="AV755"/>
  <c r="AV757"/>
  <c r="AV759"/>
  <c r="AV761"/>
  <c r="AV763"/>
  <c r="AV765"/>
  <c r="AV767"/>
  <c r="AV769"/>
  <c r="AV771"/>
  <c r="AV773"/>
  <c r="AV775"/>
  <c r="AV777"/>
  <c r="AV779"/>
  <c r="AV781"/>
  <c r="AV783"/>
  <c r="AV785"/>
  <c r="AV787"/>
  <c r="AV789"/>
  <c r="AV791"/>
  <c r="AV793"/>
  <c r="AV795"/>
  <c r="AV797"/>
  <c r="AV799"/>
  <c r="AV801"/>
  <c r="AV803"/>
  <c r="AV805"/>
  <c r="AV807"/>
  <c r="AV809"/>
  <c r="AV811"/>
  <c r="AV813"/>
  <c r="AV815"/>
  <c r="AV817"/>
  <c r="AV819"/>
  <c r="AV821"/>
  <c r="AV823"/>
  <c r="AV825"/>
  <c r="AV827"/>
  <c r="AV829"/>
  <c r="AV831"/>
  <c r="AV833"/>
  <c r="AV835"/>
  <c r="AV837"/>
  <c r="AV839"/>
  <c r="AV841"/>
  <c r="AV843"/>
  <c r="AV845"/>
  <c r="AV847"/>
  <c r="AV849"/>
  <c r="AV851"/>
  <c r="AV853"/>
  <c r="AV855"/>
  <c r="AV857"/>
  <c r="AV859"/>
  <c r="AV861"/>
  <c r="AV636"/>
  <c r="AV638"/>
  <c r="AV640"/>
  <c r="AV642"/>
  <c r="AV644"/>
  <c r="AV646"/>
  <c r="AV648"/>
  <c r="AV650"/>
  <c r="AV652"/>
  <c r="AV654"/>
  <c r="AV656"/>
  <c r="AV658"/>
  <c r="AV660"/>
  <c r="AV662"/>
  <c r="AV664"/>
  <c r="AV666"/>
  <c r="AV668"/>
  <c r="AV670"/>
  <c r="AV672"/>
  <c r="AV674"/>
  <c r="AV676"/>
  <c r="AV678"/>
  <c r="AV680"/>
  <c r="AV682"/>
  <c r="AV684"/>
  <c r="AV686"/>
  <c r="AV688"/>
  <c r="AV690"/>
  <c r="AV692"/>
  <c r="AV694"/>
  <c r="AV696"/>
  <c r="AV698"/>
  <c r="AV700"/>
  <c r="AV702"/>
  <c r="AV704"/>
  <c r="AV706"/>
  <c r="AV708"/>
  <c r="AV710"/>
  <c r="AV712"/>
  <c r="AV714"/>
  <c r="AV716"/>
  <c r="AV718"/>
  <c r="AV720"/>
  <c r="AV722"/>
  <c r="AV724"/>
  <c r="AV726"/>
  <c r="AV728"/>
  <c r="AV730"/>
  <c r="AV732"/>
  <c r="AV734"/>
  <c r="AV736"/>
  <c r="AV738"/>
  <c r="AV740"/>
  <c r="AV742"/>
  <c r="AV744"/>
  <c r="AV746"/>
  <c r="AV748"/>
  <c r="AV750"/>
  <c r="AV752"/>
  <c r="AV754"/>
  <c r="AV756"/>
  <c r="AV758"/>
  <c r="AV760"/>
  <c r="AV762"/>
  <c r="AV764"/>
  <c r="AV766"/>
  <c r="AV768"/>
  <c r="AV770"/>
  <c r="AV772"/>
  <c r="AV774"/>
  <c r="AV776"/>
  <c r="AV778"/>
  <c r="AV780"/>
  <c r="AV782"/>
  <c r="AV784"/>
  <c r="AV786"/>
  <c r="AV788"/>
  <c r="AV790"/>
  <c r="AV792"/>
  <c r="AV794"/>
  <c r="AV796"/>
  <c r="AV798"/>
  <c r="AV800"/>
  <c r="AV802"/>
  <c r="AV804"/>
  <c r="AV806"/>
  <c r="AV808"/>
  <c r="AV810"/>
  <c r="AV812"/>
  <c r="AV814"/>
  <c r="AV816"/>
  <c r="AV818"/>
  <c r="AV820"/>
  <c r="AV822"/>
  <c r="AV824"/>
  <c r="AV826"/>
  <c r="AV828"/>
  <c r="AV830"/>
  <c r="AV832"/>
  <c r="AV834"/>
  <c r="AV836"/>
  <c r="AV838"/>
  <c r="AV840"/>
  <c r="AV842"/>
  <c r="AV844"/>
  <c r="AV846"/>
  <c r="AV848"/>
  <c r="AV850"/>
  <c r="AV852"/>
  <c r="AT4"/>
  <c r="AT6"/>
  <c r="AT8"/>
  <c r="AT5"/>
  <c r="AT7"/>
  <c r="AT9"/>
  <c r="AT10"/>
  <c r="AT12"/>
  <c r="AT14"/>
  <c r="AT16"/>
  <c r="AT18"/>
  <c r="AT20"/>
  <c r="AT11"/>
  <c r="AT13"/>
  <c r="AT15"/>
  <c r="AT17"/>
  <c r="AT19"/>
  <c r="AT21"/>
  <c r="AT23"/>
  <c r="AT22"/>
  <c r="AT25"/>
  <c r="AT27"/>
  <c r="AT29"/>
  <c r="AT31"/>
  <c r="AT33"/>
  <c r="AT35"/>
  <c r="AT24"/>
  <c r="AT26"/>
  <c r="AT28"/>
  <c r="AT30"/>
  <c r="AT32"/>
  <c r="AT34"/>
  <c r="AT36"/>
  <c r="AT38"/>
  <c r="AT39"/>
  <c r="AT41"/>
  <c r="AT43"/>
  <c r="AT45"/>
  <c r="AT47"/>
  <c r="AT49"/>
  <c r="AT51"/>
  <c r="AT53"/>
  <c r="AT55"/>
  <c r="AT57"/>
  <c r="AT59"/>
  <c r="AT37"/>
  <c r="AT40"/>
  <c r="AT42"/>
  <c r="AT44"/>
  <c r="AT46"/>
  <c r="AT48"/>
  <c r="AT50"/>
  <c r="AT52"/>
  <c r="AT54"/>
  <c r="AT56"/>
  <c r="AT58"/>
  <c r="AT60"/>
  <c r="AT62"/>
  <c r="AT64"/>
  <c r="AT63"/>
  <c r="AT65"/>
  <c r="AT67"/>
  <c r="AT69"/>
  <c r="AT71"/>
  <c r="AT73"/>
  <c r="AT75"/>
  <c r="AT77"/>
  <c r="AT79"/>
  <c r="AT81"/>
  <c r="AT83"/>
  <c r="AT85"/>
  <c r="AT87"/>
  <c r="AT89"/>
  <c r="AT61"/>
  <c r="AT66"/>
  <c r="AT68"/>
  <c r="AT70"/>
  <c r="AT72"/>
  <c r="AT74"/>
  <c r="AT76"/>
  <c r="AT78"/>
  <c r="AT80"/>
  <c r="AT82"/>
  <c r="AT84"/>
  <c r="AT86"/>
  <c r="AT88"/>
  <c r="AT90"/>
  <c r="AT92"/>
  <c r="AT94"/>
  <c r="AT96"/>
  <c r="AT98"/>
  <c r="AT100"/>
  <c r="AT102"/>
  <c r="AT104"/>
  <c r="AT106"/>
  <c r="AT108"/>
  <c r="AT110"/>
  <c r="AT112"/>
  <c r="AT114"/>
  <c r="AT116"/>
  <c r="AT118"/>
  <c r="AT120"/>
  <c r="AT122"/>
  <c r="AT124"/>
  <c r="AT126"/>
  <c r="AT128"/>
  <c r="AT130"/>
  <c r="AT132"/>
  <c r="AT134"/>
  <c r="AT136"/>
  <c r="AT138"/>
  <c r="AT140"/>
  <c r="AT91"/>
  <c r="AT93"/>
  <c r="AT95"/>
  <c r="AT97"/>
  <c r="AT99"/>
  <c r="AT101"/>
  <c r="AT103"/>
  <c r="AT105"/>
  <c r="AT107"/>
  <c r="AT109"/>
  <c r="AT111"/>
  <c r="AT113"/>
  <c r="AT115"/>
  <c r="AT117"/>
  <c r="AT119"/>
  <c r="AT121"/>
  <c r="AT123"/>
  <c r="AT125"/>
  <c r="AT127"/>
  <c r="AT129"/>
  <c r="AT131"/>
  <c r="AT133"/>
  <c r="AT135"/>
  <c r="AT137"/>
  <c r="AT139"/>
  <c r="AT141"/>
  <c r="AT143"/>
  <c r="AT145"/>
  <c r="AT147"/>
  <c r="AT149"/>
  <c r="AT151"/>
  <c r="AT153"/>
  <c r="AT155"/>
  <c r="AT157"/>
  <c r="AT159"/>
  <c r="AT161"/>
  <c r="AT163"/>
  <c r="AT165"/>
  <c r="AT167"/>
  <c r="AT169"/>
  <c r="AT171"/>
  <c r="AT173"/>
  <c r="AT175"/>
  <c r="AT177"/>
  <c r="AT179"/>
  <c r="AT181"/>
  <c r="AT183"/>
  <c r="AT185"/>
  <c r="AT187"/>
  <c r="AT189"/>
  <c r="AT191"/>
  <c r="AT193"/>
  <c r="AT195"/>
  <c r="AT142"/>
  <c r="AT144"/>
  <c r="AT146"/>
  <c r="AT148"/>
  <c r="AT150"/>
  <c r="AT152"/>
  <c r="AT154"/>
  <c r="AT156"/>
  <c r="AT158"/>
  <c r="AT160"/>
  <c r="AT162"/>
  <c r="AT164"/>
  <c r="AT166"/>
  <c r="AT168"/>
  <c r="AT170"/>
  <c r="AT172"/>
  <c r="AT174"/>
  <c r="AT176"/>
  <c r="AT178"/>
  <c r="AT180"/>
  <c r="AT182"/>
  <c r="AT184"/>
  <c r="AT186"/>
  <c r="AT188"/>
  <c r="AT190"/>
  <c r="AT192"/>
  <c r="AT194"/>
  <c r="AT196"/>
  <c r="AT198"/>
  <c r="AT200"/>
  <c r="AT202"/>
  <c r="AT204"/>
  <c r="AT206"/>
  <c r="AT208"/>
  <c r="AT210"/>
  <c r="AT212"/>
  <c r="AT214"/>
  <c r="AT216"/>
  <c r="AT218"/>
  <c r="AT220"/>
  <c r="AT222"/>
  <c r="AT224"/>
  <c r="AT226"/>
  <c r="AT228"/>
  <c r="AT230"/>
  <c r="AT232"/>
  <c r="AT234"/>
  <c r="AT236"/>
  <c r="AT238"/>
  <c r="AT240"/>
  <c r="AT242"/>
  <c r="AT244"/>
  <c r="AT246"/>
  <c r="AT248"/>
  <c r="AT250"/>
  <c r="AT252"/>
  <c r="AT254"/>
  <c r="AT256"/>
  <c r="AT258"/>
  <c r="AT260"/>
  <c r="AT262"/>
  <c r="AT264"/>
  <c r="AT266"/>
  <c r="AT268"/>
  <c r="AT270"/>
  <c r="AT272"/>
  <c r="AT274"/>
  <c r="AT276"/>
  <c r="AT278"/>
  <c r="AT280"/>
  <c r="AT282"/>
  <c r="AT284"/>
  <c r="AT286"/>
  <c r="AT288"/>
  <c r="AT290"/>
  <c r="AT292"/>
  <c r="AT294"/>
  <c r="AT296"/>
  <c r="AT298"/>
  <c r="AT300"/>
  <c r="AT302"/>
  <c r="AT304"/>
  <c r="AT197"/>
  <c r="AT199"/>
  <c r="AT201"/>
  <c r="AT203"/>
  <c r="AT205"/>
  <c r="AT207"/>
  <c r="AT209"/>
  <c r="AT211"/>
  <c r="AT213"/>
  <c r="AT215"/>
  <c r="AT217"/>
  <c r="AT219"/>
  <c r="AT221"/>
  <c r="AT223"/>
  <c r="AT225"/>
  <c r="AT227"/>
  <c r="AT229"/>
  <c r="AT231"/>
  <c r="AT233"/>
  <c r="AT235"/>
  <c r="AT237"/>
  <c r="AT239"/>
  <c r="AT241"/>
  <c r="AT243"/>
  <c r="AT245"/>
  <c r="AT247"/>
  <c r="AT249"/>
  <c r="AT251"/>
  <c r="AT253"/>
  <c r="AT255"/>
  <c r="AT257"/>
  <c r="AT259"/>
  <c r="AT261"/>
  <c r="AT263"/>
  <c r="AT265"/>
  <c r="AT267"/>
  <c r="AT269"/>
  <c r="AT271"/>
  <c r="AT273"/>
  <c r="AT275"/>
  <c r="AT277"/>
  <c r="AT279"/>
  <c r="AT281"/>
  <c r="AT283"/>
  <c r="AT285"/>
  <c r="AT287"/>
  <c r="AT289"/>
  <c r="AT291"/>
  <c r="AT293"/>
  <c r="AT295"/>
  <c r="AT297"/>
  <c r="AT299"/>
  <c r="AT301"/>
  <c r="AT303"/>
  <c r="AT305"/>
  <c r="AT307"/>
  <c r="AT309"/>
  <c r="AT311"/>
  <c r="AT313"/>
  <c r="AT315"/>
  <c r="AT317"/>
  <c r="AT319"/>
  <c r="AT321"/>
  <c r="AT323"/>
  <c r="AT325"/>
  <c r="AT327"/>
  <c r="AT329"/>
  <c r="AT331"/>
  <c r="AT333"/>
  <c r="AT335"/>
  <c r="AT337"/>
  <c r="AT339"/>
  <c r="AT341"/>
  <c r="AT343"/>
  <c r="AT345"/>
  <c r="AT347"/>
  <c r="AT349"/>
  <c r="AT351"/>
  <c r="AT353"/>
  <c r="AT355"/>
  <c r="AT357"/>
  <c r="AT359"/>
  <c r="AT361"/>
  <c r="AT363"/>
  <c r="AT365"/>
  <c r="AT367"/>
  <c r="AT369"/>
  <c r="AT371"/>
  <c r="AT373"/>
  <c r="AT375"/>
  <c r="AT377"/>
  <c r="AT379"/>
  <c r="AT381"/>
  <c r="AT383"/>
  <c r="AT385"/>
  <c r="AT387"/>
  <c r="AT389"/>
  <c r="AT391"/>
  <c r="AT393"/>
  <c r="AT395"/>
  <c r="AT397"/>
  <c r="AT399"/>
  <c r="AT401"/>
  <c r="AT403"/>
  <c r="AT405"/>
  <c r="AT407"/>
  <c r="AT409"/>
  <c r="AT411"/>
  <c r="AT413"/>
  <c r="AT306"/>
  <c r="AT308"/>
  <c r="AT310"/>
  <c r="AT312"/>
  <c r="AT314"/>
  <c r="AT316"/>
  <c r="AT318"/>
  <c r="AT320"/>
  <c r="AT322"/>
  <c r="AT324"/>
  <c r="AT326"/>
  <c r="AT328"/>
  <c r="AT330"/>
  <c r="AT332"/>
  <c r="AT334"/>
  <c r="AT336"/>
  <c r="AT338"/>
  <c r="AT340"/>
  <c r="AT342"/>
  <c r="AT344"/>
  <c r="AT346"/>
  <c r="AT348"/>
  <c r="AT350"/>
  <c r="AT352"/>
  <c r="AT354"/>
  <c r="AT356"/>
  <c r="AT358"/>
  <c r="AT360"/>
  <c r="AT362"/>
  <c r="AT364"/>
  <c r="AT366"/>
  <c r="AT368"/>
  <c r="AT370"/>
  <c r="AT372"/>
  <c r="AT374"/>
  <c r="AT376"/>
  <c r="AT378"/>
  <c r="AT380"/>
  <c r="AT382"/>
  <c r="AT384"/>
  <c r="AT386"/>
  <c r="AT388"/>
  <c r="AT390"/>
  <c r="AT392"/>
  <c r="AT394"/>
  <c r="AT396"/>
  <c r="AT398"/>
  <c r="AT400"/>
  <c r="AT402"/>
  <c r="AT404"/>
  <c r="AT406"/>
  <c r="AT408"/>
  <c r="AT410"/>
  <c r="AT412"/>
  <c r="AT414"/>
  <c r="AT416"/>
  <c r="AT418"/>
  <c r="AT420"/>
  <c r="AT422"/>
  <c r="AT424"/>
  <c r="AT426"/>
  <c r="AT428"/>
  <c r="AT430"/>
  <c r="AT432"/>
  <c r="AT434"/>
  <c r="AT436"/>
  <c r="AT438"/>
  <c r="AT440"/>
  <c r="AT442"/>
  <c r="AT444"/>
  <c r="AT446"/>
  <c r="AT448"/>
  <c r="AT450"/>
  <c r="AT452"/>
  <c r="AT454"/>
  <c r="AT456"/>
  <c r="AT458"/>
  <c r="AT460"/>
  <c r="AT462"/>
  <c r="AT464"/>
  <c r="AT466"/>
  <c r="AT468"/>
  <c r="AT470"/>
  <c r="AT472"/>
  <c r="AT474"/>
  <c r="AT476"/>
  <c r="AT478"/>
  <c r="AT480"/>
  <c r="AT482"/>
  <c r="AT484"/>
  <c r="AT486"/>
  <c r="AT488"/>
  <c r="AT490"/>
  <c r="AT492"/>
  <c r="AT494"/>
  <c r="AT496"/>
  <c r="AT498"/>
  <c r="AT500"/>
  <c r="AT502"/>
  <c r="AT504"/>
  <c r="AT506"/>
  <c r="AT508"/>
  <c r="AT510"/>
  <c r="AT512"/>
  <c r="AT514"/>
  <c r="AT516"/>
  <c r="AT518"/>
  <c r="AT520"/>
  <c r="AT522"/>
  <c r="AT524"/>
  <c r="AT526"/>
  <c r="AT528"/>
  <c r="AT530"/>
  <c r="AT532"/>
  <c r="AT534"/>
  <c r="AT536"/>
  <c r="AT538"/>
  <c r="AT540"/>
  <c r="AT542"/>
  <c r="AT544"/>
  <c r="AT546"/>
  <c r="AT548"/>
  <c r="AT550"/>
  <c r="AT552"/>
  <c r="AT554"/>
  <c r="AT556"/>
  <c r="AT558"/>
  <c r="AT560"/>
  <c r="AT562"/>
  <c r="AT564"/>
  <c r="AT566"/>
  <c r="AT568"/>
  <c r="AT570"/>
  <c r="AT572"/>
  <c r="AT574"/>
  <c r="AT576"/>
  <c r="AT578"/>
  <c r="AT580"/>
  <c r="AT582"/>
  <c r="AT584"/>
  <c r="AT586"/>
  <c r="AT588"/>
  <c r="AT590"/>
  <c r="AT592"/>
  <c r="AT594"/>
  <c r="AT596"/>
  <c r="AT598"/>
  <c r="AT600"/>
  <c r="AT602"/>
  <c r="AT604"/>
  <c r="AT606"/>
  <c r="AT608"/>
  <c r="AT610"/>
  <c r="AT612"/>
  <c r="AT614"/>
  <c r="AT616"/>
  <c r="AT618"/>
  <c r="AT620"/>
  <c r="AT622"/>
  <c r="AT624"/>
  <c r="AT626"/>
  <c r="AT628"/>
  <c r="AT630"/>
  <c r="AT632"/>
  <c r="AT634"/>
  <c r="AT415"/>
  <c r="AT417"/>
  <c r="AT419"/>
  <c r="AT421"/>
  <c r="AT423"/>
  <c r="AT425"/>
  <c r="AT427"/>
  <c r="AT429"/>
  <c r="AT431"/>
  <c r="AT433"/>
  <c r="AT435"/>
  <c r="AT437"/>
  <c r="AT439"/>
  <c r="AT441"/>
  <c r="AT443"/>
  <c r="AT445"/>
  <c r="AT447"/>
  <c r="AT449"/>
  <c r="AT451"/>
  <c r="AT453"/>
  <c r="AT455"/>
  <c r="AT457"/>
  <c r="AT459"/>
  <c r="AT461"/>
  <c r="AT463"/>
  <c r="AT465"/>
  <c r="AT467"/>
  <c r="AT469"/>
  <c r="AT471"/>
  <c r="AT473"/>
  <c r="AT475"/>
  <c r="AT477"/>
  <c r="AT479"/>
  <c r="AT481"/>
  <c r="AT483"/>
  <c r="AT485"/>
  <c r="AT487"/>
  <c r="AT489"/>
  <c r="AT491"/>
  <c r="AT493"/>
  <c r="AT495"/>
  <c r="AT497"/>
  <c r="AT499"/>
  <c r="AT501"/>
  <c r="AT503"/>
  <c r="AT505"/>
  <c r="AT507"/>
  <c r="AT509"/>
  <c r="AT511"/>
  <c r="AT513"/>
  <c r="AT515"/>
  <c r="AT517"/>
  <c r="AT519"/>
  <c r="AT521"/>
  <c r="AT525"/>
  <c r="AT527"/>
  <c r="AT529"/>
  <c r="AT531"/>
  <c r="AT533"/>
  <c r="AT535"/>
  <c r="AT537"/>
  <c r="AT539"/>
  <c r="AT541"/>
  <c r="AT543"/>
  <c r="AT545"/>
  <c r="AT547"/>
  <c r="AT549"/>
  <c r="AT551"/>
  <c r="AT553"/>
  <c r="AT555"/>
  <c r="AT557"/>
  <c r="AT559"/>
  <c r="AT561"/>
  <c r="AT563"/>
  <c r="AT565"/>
  <c r="AT567"/>
  <c r="AT569"/>
  <c r="AT571"/>
  <c r="AT573"/>
  <c r="AT575"/>
  <c r="AT577"/>
  <c r="AT579"/>
  <c r="AT581"/>
  <c r="AT583"/>
  <c r="AT585"/>
  <c r="AT587"/>
  <c r="AT589"/>
  <c r="AT591"/>
  <c r="AT593"/>
  <c r="AT595"/>
  <c r="AT597"/>
  <c r="AT599"/>
  <c r="AT601"/>
  <c r="AT603"/>
  <c r="AT605"/>
  <c r="AT607"/>
  <c r="AT609"/>
  <c r="AT611"/>
  <c r="AT613"/>
  <c r="AT615"/>
  <c r="AT617"/>
  <c r="AT619"/>
  <c r="AT621"/>
  <c r="AT623"/>
  <c r="AT625"/>
  <c r="AT627"/>
  <c r="AT629"/>
  <c r="AT631"/>
  <c r="AT633"/>
  <c r="AT635"/>
  <c r="AT637"/>
  <c r="AT639"/>
  <c r="AT641"/>
  <c r="AT643"/>
  <c r="AT645"/>
  <c r="AT647"/>
  <c r="AT649"/>
  <c r="AT651"/>
  <c r="AT653"/>
  <c r="AT655"/>
  <c r="AT657"/>
  <c r="AT659"/>
  <c r="AT661"/>
  <c r="AT663"/>
  <c r="AT665"/>
  <c r="AT667"/>
  <c r="AT669"/>
  <c r="AT671"/>
  <c r="AT673"/>
  <c r="AT675"/>
  <c r="AT677"/>
  <c r="AT679"/>
  <c r="AT681"/>
  <c r="AT683"/>
  <c r="AT685"/>
  <c r="AT687"/>
  <c r="AT689"/>
  <c r="AT691"/>
  <c r="AT693"/>
  <c r="AT695"/>
  <c r="AT697"/>
  <c r="AT699"/>
  <c r="AT701"/>
  <c r="AT703"/>
  <c r="AT705"/>
  <c r="AT707"/>
  <c r="AT709"/>
  <c r="AT711"/>
  <c r="AT713"/>
  <c r="AT715"/>
  <c r="AT717"/>
  <c r="AT719"/>
  <c r="AT721"/>
  <c r="AT723"/>
  <c r="AT725"/>
  <c r="AT727"/>
  <c r="AT729"/>
  <c r="AT731"/>
  <c r="AT733"/>
  <c r="AT735"/>
  <c r="AT737"/>
  <c r="AT739"/>
  <c r="AT741"/>
  <c r="AT743"/>
  <c r="AT745"/>
  <c r="AT747"/>
  <c r="AT749"/>
  <c r="AT751"/>
  <c r="AT753"/>
  <c r="AT755"/>
  <c r="AT757"/>
  <c r="AT759"/>
  <c r="AT761"/>
  <c r="AT763"/>
  <c r="AT765"/>
  <c r="AT767"/>
  <c r="AT769"/>
  <c r="AT771"/>
  <c r="AT773"/>
  <c r="AT775"/>
  <c r="AT777"/>
  <c r="AT779"/>
  <c r="AT781"/>
  <c r="AT783"/>
  <c r="AT785"/>
  <c r="AT787"/>
  <c r="AT789"/>
  <c r="AT791"/>
  <c r="AT793"/>
  <c r="AT795"/>
  <c r="AT797"/>
  <c r="AT799"/>
  <c r="AT801"/>
  <c r="AT803"/>
  <c r="AT805"/>
  <c r="AT807"/>
  <c r="AT809"/>
  <c r="AT811"/>
  <c r="AT813"/>
  <c r="AT815"/>
  <c r="AT817"/>
  <c r="AT819"/>
  <c r="AT821"/>
  <c r="AT823"/>
  <c r="AT825"/>
  <c r="AT827"/>
  <c r="AT829"/>
  <c r="AT831"/>
  <c r="AT833"/>
  <c r="AT835"/>
  <c r="AT837"/>
  <c r="AT839"/>
  <c r="AT841"/>
  <c r="AT843"/>
  <c r="AT845"/>
  <c r="AT847"/>
  <c r="AT849"/>
  <c r="AT851"/>
  <c r="AT853"/>
  <c r="AT855"/>
  <c r="AT857"/>
  <c r="AT859"/>
  <c r="AT861"/>
  <c r="AT636"/>
  <c r="AT638"/>
  <c r="AT640"/>
  <c r="AT642"/>
  <c r="AT644"/>
  <c r="AT646"/>
  <c r="AT648"/>
  <c r="AT650"/>
  <c r="AT652"/>
  <c r="AT654"/>
  <c r="AT656"/>
  <c r="AT658"/>
  <c r="AT660"/>
  <c r="AT662"/>
  <c r="AT664"/>
  <c r="AT666"/>
  <c r="AT668"/>
  <c r="AT670"/>
  <c r="AT672"/>
  <c r="AT674"/>
  <c r="AT676"/>
  <c r="AT678"/>
  <c r="AT680"/>
  <c r="AT682"/>
  <c r="AT684"/>
  <c r="AT686"/>
  <c r="AT688"/>
  <c r="AT690"/>
  <c r="AT692"/>
  <c r="AT694"/>
  <c r="AT696"/>
  <c r="AT698"/>
  <c r="AT700"/>
  <c r="AT702"/>
  <c r="AT704"/>
  <c r="AT706"/>
  <c r="AT708"/>
  <c r="AT710"/>
  <c r="AT712"/>
  <c r="AT714"/>
  <c r="AT716"/>
  <c r="AT718"/>
  <c r="AT720"/>
  <c r="AT722"/>
  <c r="AT724"/>
  <c r="AT726"/>
  <c r="AT728"/>
  <c r="AT730"/>
  <c r="AT732"/>
  <c r="AT734"/>
  <c r="AT736"/>
  <c r="AT738"/>
  <c r="AT740"/>
  <c r="AT742"/>
  <c r="AT744"/>
  <c r="AT746"/>
  <c r="AT748"/>
  <c r="AT750"/>
  <c r="AT752"/>
  <c r="AT754"/>
  <c r="AT756"/>
  <c r="AT758"/>
  <c r="AT760"/>
  <c r="AT762"/>
  <c r="AT764"/>
  <c r="AT766"/>
  <c r="AT768"/>
  <c r="AT770"/>
  <c r="AT772"/>
  <c r="AT774"/>
  <c r="AT776"/>
  <c r="AT778"/>
  <c r="AT780"/>
  <c r="AT782"/>
  <c r="AT784"/>
  <c r="AT786"/>
  <c r="AT788"/>
  <c r="AT790"/>
  <c r="AT792"/>
  <c r="AT794"/>
  <c r="AT796"/>
  <c r="AT798"/>
  <c r="AT800"/>
  <c r="AT802"/>
  <c r="AT804"/>
  <c r="AT806"/>
  <c r="AT808"/>
  <c r="AT810"/>
  <c r="AT812"/>
  <c r="AT814"/>
  <c r="AT816"/>
  <c r="AT818"/>
  <c r="AT820"/>
  <c r="AT822"/>
  <c r="AT824"/>
  <c r="AT826"/>
  <c r="AT828"/>
  <c r="AT830"/>
  <c r="AT832"/>
  <c r="AT834"/>
  <c r="AT836"/>
  <c r="AT838"/>
  <c r="AT840"/>
  <c r="AT842"/>
  <c r="AT844"/>
  <c r="AT846"/>
  <c r="AT848"/>
  <c r="AT850"/>
  <c r="AT852"/>
  <c r="AR4"/>
  <c r="AR6"/>
  <c r="AR8"/>
  <c r="AR5"/>
  <c r="AR7"/>
  <c r="AR9"/>
  <c r="AR10"/>
  <c r="AR12"/>
  <c r="AR14"/>
  <c r="AR16"/>
  <c r="AR18"/>
  <c r="AR20"/>
  <c r="AR11"/>
  <c r="AR13"/>
  <c r="AR15"/>
  <c r="AR17"/>
  <c r="AR19"/>
  <c r="AR21"/>
  <c r="AR23"/>
  <c r="AR25"/>
  <c r="AR27"/>
  <c r="AR29"/>
  <c r="AR31"/>
  <c r="AR33"/>
  <c r="AR35"/>
  <c r="AR22"/>
  <c r="AR24"/>
  <c r="AR26"/>
  <c r="AR28"/>
  <c r="AR30"/>
  <c r="AR32"/>
  <c r="AR34"/>
  <c r="AR36"/>
  <c r="AR38"/>
  <c r="AR37"/>
  <c r="AR41"/>
  <c r="AR43"/>
  <c r="AR45"/>
  <c r="AR47"/>
  <c r="AR49"/>
  <c r="AR51"/>
  <c r="AR53"/>
  <c r="AR55"/>
  <c r="AR57"/>
  <c r="AR59"/>
  <c r="AR39"/>
  <c r="AR40"/>
  <c r="AR42"/>
  <c r="AR44"/>
  <c r="AR46"/>
  <c r="AR48"/>
  <c r="AR50"/>
  <c r="AR52"/>
  <c r="AR54"/>
  <c r="AR56"/>
  <c r="AR58"/>
  <c r="AR60"/>
  <c r="AR62"/>
  <c r="AR64"/>
  <c r="AR61"/>
  <c r="AR65"/>
  <c r="AR67"/>
  <c r="AR69"/>
  <c r="AR71"/>
  <c r="AR73"/>
  <c r="AR75"/>
  <c r="AR77"/>
  <c r="AR79"/>
  <c r="AR81"/>
  <c r="AR83"/>
  <c r="AR85"/>
  <c r="AR87"/>
  <c r="AR89"/>
  <c r="AR63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106"/>
  <c r="AR108"/>
  <c r="AR110"/>
  <c r="AR112"/>
  <c r="AR114"/>
  <c r="AR116"/>
  <c r="AR118"/>
  <c r="AR120"/>
  <c r="AR122"/>
  <c r="AR124"/>
  <c r="AR126"/>
  <c r="AR128"/>
  <c r="AR130"/>
  <c r="AR132"/>
  <c r="AR134"/>
  <c r="AR136"/>
  <c r="AR138"/>
  <c r="AR140"/>
  <c r="AR91"/>
  <c r="AR93"/>
  <c r="AR95"/>
  <c r="AR97"/>
  <c r="AR99"/>
  <c r="AR101"/>
  <c r="AR103"/>
  <c r="AR105"/>
  <c r="AR107"/>
  <c r="AR109"/>
  <c r="AR111"/>
  <c r="AR113"/>
  <c r="AR115"/>
  <c r="AR117"/>
  <c r="AR119"/>
  <c r="AR121"/>
  <c r="AR123"/>
  <c r="AR125"/>
  <c r="AR127"/>
  <c r="AR129"/>
  <c r="AR131"/>
  <c r="AR133"/>
  <c r="AR135"/>
  <c r="AR137"/>
  <c r="AR139"/>
  <c r="AR141"/>
  <c r="AR143"/>
  <c r="AR142"/>
  <c r="AR145"/>
  <c r="AR147"/>
  <c r="AR149"/>
  <c r="AR151"/>
  <c r="AR153"/>
  <c r="AR155"/>
  <c r="AR157"/>
  <c r="AR159"/>
  <c r="AR161"/>
  <c r="AR163"/>
  <c r="AR165"/>
  <c r="AR167"/>
  <c r="AR169"/>
  <c r="AR171"/>
  <c r="AR173"/>
  <c r="AR175"/>
  <c r="AR177"/>
  <c r="AR179"/>
  <c r="AR181"/>
  <c r="AR183"/>
  <c r="AR185"/>
  <c r="AR187"/>
  <c r="AR189"/>
  <c r="AR191"/>
  <c r="AR193"/>
  <c r="AR195"/>
  <c r="AR144"/>
  <c r="AR146"/>
  <c r="AR148"/>
  <c r="AR150"/>
  <c r="AR152"/>
  <c r="AR154"/>
  <c r="AR156"/>
  <c r="AR158"/>
  <c r="AR160"/>
  <c r="AR162"/>
  <c r="AR164"/>
  <c r="AR166"/>
  <c r="AR168"/>
  <c r="AR170"/>
  <c r="AR172"/>
  <c r="AR174"/>
  <c r="AR176"/>
  <c r="AR178"/>
  <c r="AR180"/>
  <c r="AR182"/>
  <c r="AR184"/>
  <c r="AR186"/>
  <c r="AR188"/>
  <c r="AR190"/>
  <c r="AR192"/>
  <c r="AR194"/>
  <c r="AR196"/>
  <c r="AR198"/>
  <c r="AR200"/>
  <c r="AR202"/>
  <c r="AR204"/>
  <c r="AR206"/>
  <c r="AR208"/>
  <c r="AR210"/>
  <c r="AR212"/>
  <c r="AR214"/>
  <c r="AR216"/>
  <c r="AR218"/>
  <c r="AR220"/>
  <c r="AR222"/>
  <c r="AR224"/>
  <c r="AR226"/>
  <c r="AR228"/>
  <c r="AR230"/>
  <c r="AR232"/>
  <c r="AR234"/>
  <c r="AR236"/>
  <c r="AR238"/>
  <c r="AR240"/>
  <c r="AR242"/>
  <c r="AR244"/>
  <c r="AR246"/>
  <c r="AR248"/>
  <c r="AR250"/>
  <c r="AR252"/>
  <c r="AR254"/>
  <c r="AR256"/>
  <c r="AR258"/>
  <c r="AR260"/>
  <c r="AR262"/>
  <c r="AR264"/>
  <c r="AR266"/>
  <c r="AR268"/>
  <c r="AR270"/>
  <c r="AR272"/>
  <c r="AR274"/>
  <c r="AR276"/>
  <c r="AR278"/>
  <c r="AR280"/>
  <c r="AR282"/>
  <c r="AR284"/>
  <c r="AR286"/>
  <c r="AR288"/>
  <c r="AR290"/>
  <c r="AR292"/>
  <c r="AR294"/>
  <c r="AR296"/>
  <c r="AR298"/>
  <c r="AR300"/>
  <c r="AR302"/>
  <c r="AR304"/>
  <c r="AR197"/>
  <c r="AR199"/>
  <c r="AR201"/>
  <c r="AR203"/>
  <c r="AR205"/>
  <c r="AR207"/>
  <c r="AR209"/>
  <c r="AR211"/>
  <c r="AR213"/>
  <c r="AR215"/>
  <c r="AR217"/>
  <c r="AR219"/>
  <c r="AR221"/>
  <c r="AR223"/>
  <c r="AR225"/>
  <c r="AR227"/>
  <c r="AR229"/>
  <c r="AR231"/>
  <c r="AR233"/>
  <c r="AR235"/>
  <c r="AR237"/>
  <c r="AR239"/>
  <c r="AR241"/>
  <c r="AR243"/>
  <c r="AR245"/>
  <c r="AR247"/>
  <c r="AR249"/>
  <c r="AR251"/>
  <c r="AR253"/>
  <c r="AR255"/>
  <c r="AR257"/>
  <c r="AR259"/>
  <c r="AR261"/>
  <c r="AR263"/>
  <c r="AR265"/>
  <c r="AR267"/>
  <c r="AR269"/>
  <c r="AR271"/>
  <c r="AR273"/>
  <c r="AR275"/>
  <c r="AR277"/>
  <c r="AR279"/>
  <c r="AR281"/>
  <c r="AR283"/>
  <c r="AR285"/>
  <c r="AR287"/>
  <c r="AR289"/>
  <c r="AR291"/>
  <c r="AR293"/>
  <c r="AR295"/>
  <c r="AR297"/>
  <c r="AR299"/>
  <c r="AR301"/>
  <c r="AR303"/>
  <c r="AR305"/>
  <c r="AR307"/>
  <c r="AR309"/>
  <c r="AR311"/>
  <c r="AR313"/>
  <c r="AR315"/>
  <c r="AR317"/>
  <c r="AR319"/>
  <c r="AR321"/>
  <c r="AR323"/>
  <c r="AR325"/>
  <c r="AR327"/>
  <c r="AR329"/>
  <c r="AR331"/>
  <c r="AR333"/>
  <c r="AR335"/>
  <c r="AR337"/>
  <c r="AR339"/>
  <c r="AR341"/>
  <c r="AR343"/>
  <c r="AR345"/>
  <c r="AR347"/>
  <c r="AR349"/>
  <c r="AR351"/>
  <c r="AR353"/>
  <c r="AR355"/>
  <c r="AR357"/>
  <c r="AR359"/>
  <c r="AR361"/>
  <c r="AR363"/>
  <c r="AR365"/>
  <c r="AR367"/>
  <c r="AR369"/>
  <c r="AR371"/>
  <c r="AR373"/>
  <c r="AR375"/>
  <c r="AR377"/>
  <c r="AR379"/>
  <c r="AR381"/>
  <c r="AR383"/>
  <c r="AR385"/>
  <c r="AR387"/>
  <c r="AR389"/>
  <c r="AR391"/>
  <c r="AR393"/>
  <c r="AR395"/>
  <c r="AR397"/>
  <c r="AR399"/>
  <c r="AR401"/>
  <c r="AR403"/>
  <c r="AR405"/>
  <c r="AR407"/>
  <c r="AR409"/>
  <c r="AR411"/>
  <c r="AR413"/>
  <c r="AR306"/>
  <c r="AR308"/>
  <c r="AR310"/>
  <c r="AR312"/>
  <c r="AR314"/>
  <c r="AR316"/>
  <c r="AR318"/>
  <c r="AR320"/>
  <c r="AR322"/>
  <c r="AR324"/>
  <c r="AR326"/>
  <c r="AR328"/>
  <c r="AR330"/>
  <c r="AR332"/>
  <c r="AR334"/>
  <c r="AR336"/>
  <c r="AR338"/>
  <c r="AR340"/>
  <c r="AR342"/>
  <c r="AR344"/>
  <c r="AR346"/>
  <c r="AR348"/>
  <c r="AR350"/>
  <c r="AR352"/>
  <c r="AR354"/>
  <c r="AR356"/>
  <c r="AR358"/>
  <c r="AR360"/>
  <c r="AR362"/>
  <c r="AR364"/>
  <c r="AR366"/>
  <c r="AR368"/>
  <c r="AR370"/>
  <c r="AR372"/>
  <c r="AR374"/>
  <c r="AR376"/>
  <c r="AR378"/>
  <c r="AR380"/>
  <c r="AR382"/>
  <c r="AR384"/>
  <c r="AR386"/>
  <c r="AR388"/>
  <c r="AR390"/>
  <c r="AR392"/>
  <c r="AR394"/>
  <c r="AR396"/>
  <c r="AR398"/>
  <c r="AR400"/>
  <c r="AR402"/>
  <c r="AR404"/>
  <c r="AR406"/>
  <c r="AR408"/>
  <c r="AR410"/>
  <c r="AR412"/>
  <c r="AR414"/>
  <c r="AR416"/>
  <c r="AR415"/>
  <c r="AR418"/>
  <c r="AR420"/>
  <c r="AR422"/>
  <c r="AR424"/>
  <c r="AR426"/>
  <c r="AR428"/>
  <c r="AR430"/>
  <c r="AR432"/>
  <c r="AR434"/>
  <c r="AR436"/>
  <c r="AR438"/>
  <c r="AR440"/>
  <c r="AR442"/>
  <c r="AR444"/>
  <c r="AR446"/>
  <c r="AR448"/>
  <c r="AR450"/>
  <c r="AR452"/>
  <c r="AR454"/>
  <c r="AR456"/>
  <c r="AR458"/>
  <c r="AR460"/>
  <c r="AR462"/>
  <c r="AR464"/>
  <c r="AR466"/>
  <c r="AR468"/>
  <c r="AR470"/>
  <c r="AR472"/>
  <c r="AR474"/>
  <c r="AR476"/>
  <c r="AR478"/>
  <c r="AR480"/>
  <c r="AR482"/>
  <c r="AR484"/>
  <c r="AR486"/>
  <c r="AR488"/>
  <c r="AR490"/>
  <c r="AR492"/>
  <c r="AR494"/>
  <c r="AR496"/>
  <c r="AR498"/>
  <c r="AR500"/>
  <c r="AR502"/>
  <c r="AR504"/>
  <c r="AR506"/>
  <c r="AR508"/>
  <c r="AR510"/>
  <c r="AR512"/>
  <c r="AR516"/>
  <c r="AR518"/>
  <c r="AR520"/>
  <c r="AR522"/>
  <c r="AR524"/>
  <c r="AR526"/>
  <c r="AR528"/>
  <c r="AR530"/>
  <c r="AR532"/>
  <c r="AR534"/>
  <c r="AR536"/>
  <c r="AR538"/>
  <c r="AR540"/>
  <c r="AR542"/>
  <c r="AR544"/>
  <c r="AR546"/>
  <c r="AR548"/>
  <c r="AR550"/>
  <c r="AR552"/>
  <c r="AR554"/>
  <c r="AR556"/>
  <c r="AR558"/>
  <c r="AR560"/>
  <c r="AR562"/>
  <c r="AR564"/>
  <c r="AR566"/>
  <c r="AR568"/>
  <c r="AR570"/>
  <c r="AR572"/>
  <c r="AR574"/>
  <c r="AR576"/>
  <c r="AR578"/>
  <c r="AR580"/>
  <c r="AR582"/>
  <c r="AR584"/>
  <c r="AR586"/>
  <c r="AR588"/>
  <c r="AR590"/>
  <c r="AR592"/>
  <c r="AR594"/>
  <c r="AR596"/>
  <c r="AR598"/>
  <c r="AR600"/>
  <c r="AR602"/>
  <c r="AR604"/>
  <c r="AR606"/>
  <c r="AR608"/>
  <c r="AR610"/>
  <c r="AR612"/>
  <c r="AR614"/>
  <c r="AR616"/>
  <c r="AR618"/>
  <c r="AR620"/>
  <c r="AR622"/>
  <c r="AR624"/>
  <c r="AR626"/>
  <c r="AR628"/>
  <c r="AR630"/>
  <c r="AR632"/>
  <c r="AR634"/>
  <c r="AR417"/>
  <c r="AR419"/>
  <c r="AR421"/>
  <c r="AR423"/>
  <c r="AR425"/>
  <c r="AR427"/>
  <c r="AR429"/>
  <c r="AR431"/>
  <c r="AR433"/>
  <c r="AR435"/>
  <c r="AR437"/>
  <c r="AR439"/>
  <c r="AR441"/>
  <c r="AR443"/>
  <c r="AR445"/>
  <c r="AR447"/>
  <c r="AR449"/>
  <c r="AR451"/>
  <c r="AR453"/>
  <c r="AR455"/>
  <c r="AR457"/>
  <c r="AR459"/>
  <c r="AR461"/>
  <c r="AR463"/>
  <c r="AR465"/>
  <c r="AR467"/>
  <c r="AR469"/>
  <c r="AR471"/>
  <c r="AR473"/>
  <c r="AR475"/>
  <c r="AR477"/>
  <c r="AR479"/>
  <c r="AR481"/>
  <c r="AR483"/>
  <c r="AR485"/>
  <c r="AR487"/>
  <c r="AR489"/>
  <c r="AR491"/>
  <c r="AR493"/>
  <c r="AR495"/>
  <c r="AR497"/>
  <c r="AR499"/>
  <c r="AR501"/>
  <c r="AR503"/>
  <c r="AR505"/>
  <c r="AR507"/>
  <c r="AR509"/>
  <c r="AR511"/>
  <c r="AR513"/>
  <c r="AR515"/>
  <c r="AR517"/>
  <c r="AR519"/>
  <c r="AR521"/>
  <c r="AR523"/>
  <c r="AR525"/>
  <c r="AR527"/>
  <c r="AR529"/>
  <c r="AR531"/>
  <c r="AR533"/>
  <c r="AR535"/>
  <c r="AR537"/>
  <c r="AR539"/>
  <c r="AR541"/>
  <c r="AR543"/>
  <c r="AR545"/>
  <c r="AR547"/>
  <c r="AR549"/>
  <c r="AR551"/>
  <c r="AR553"/>
  <c r="AR555"/>
  <c r="AR557"/>
  <c r="AR559"/>
  <c r="AR561"/>
  <c r="AR563"/>
  <c r="AR565"/>
  <c r="AR567"/>
  <c r="AR569"/>
  <c r="AR571"/>
  <c r="AR573"/>
  <c r="AR575"/>
  <c r="AR577"/>
  <c r="AR579"/>
  <c r="AR581"/>
  <c r="AR583"/>
  <c r="AR585"/>
  <c r="AR587"/>
  <c r="AR589"/>
  <c r="AR591"/>
  <c r="AR593"/>
  <c r="AR595"/>
  <c r="AR597"/>
  <c r="AR599"/>
  <c r="AR601"/>
  <c r="AR603"/>
  <c r="AR605"/>
  <c r="AR607"/>
  <c r="AR609"/>
  <c r="AR611"/>
  <c r="AR613"/>
  <c r="AR615"/>
  <c r="AR617"/>
  <c r="AR619"/>
  <c r="AR621"/>
  <c r="AR623"/>
  <c r="AR625"/>
  <c r="AR627"/>
  <c r="AR629"/>
  <c r="AR631"/>
  <c r="AR633"/>
  <c r="AR635"/>
  <c r="AR637"/>
  <c r="AR639"/>
  <c r="AR641"/>
  <c r="AR643"/>
  <c r="AR645"/>
  <c r="AR647"/>
  <c r="AR649"/>
  <c r="AR651"/>
  <c r="AR653"/>
  <c r="AR655"/>
  <c r="AR657"/>
  <c r="AR659"/>
  <c r="AR661"/>
  <c r="AR663"/>
  <c r="AR665"/>
  <c r="AR667"/>
  <c r="AR669"/>
  <c r="AR671"/>
  <c r="AR673"/>
  <c r="AR675"/>
  <c r="AR677"/>
  <c r="AR679"/>
  <c r="AR681"/>
  <c r="AR683"/>
  <c r="AR685"/>
  <c r="AR687"/>
  <c r="AR689"/>
  <c r="AR691"/>
  <c r="AR693"/>
  <c r="AR695"/>
  <c r="AR697"/>
  <c r="AR699"/>
  <c r="AR701"/>
  <c r="AR703"/>
  <c r="AR705"/>
  <c r="AR707"/>
  <c r="AR709"/>
  <c r="AR711"/>
  <c r="AR713"/>
  <c r="AR715"/>
  <c r="AR717"/>
  <c r="AR719"/>
  <c r="AR721"/>
  <c r="AR723"/>
  <c r="AR725"/>
  <c r="AR727"/>
  <c r="AR729"/>
  <c r="AR731"/>
  <c r="AR733"/>
  <c r="AR735"/>
  <c r="AR737"/>
  <c r="AR739"/>
  <c r="AR741"/>
  <c r="AR743"/>
  <c r="AR745"/>
  <c r="AR747"/>
  <c r="AR749"/>
  <c r="AR751"/>
  <c r="AR753"/>
  <c r="AR755"/>
  <c r="AR757"/>
  <c r="AR759"/>
  <c r="AR761"/>
  <c r="AR763"/>
  <c r="AR765"/>
  <c r="AR767"/>
  <c r="AR769"/>
  <c r="AR771"/>
  <c r="AR773"/>
  <c r="AR775"/>
  <c r="AR777"/>
  <c r="AR779"/>
  <c r="AR781"/>
  <c r="AR783"/>
  <c r="AR785"/>
  <c r="AR787"/>
  <c r="AR789"/>
  <c r="AR791"/>
  <c r="AR793"/>
  <c r="AR795"/>
  <c r="AR797"/>
  <c r="AR799"/>
  <c r="AR801"/>
  <c r="AR803"/>
  <c r="AR805"/>
  <c r="AR807"/>
  <c r="AR809"/>
  <c r="AR811"/>
  <c r="AR813"/>
  <c r="AR815"/>
  <c r="AR817"/>
  <c r="AR819"/>
  <c r="AR821"/>
  <c r="AR823"/>
  <c r="AR825"/>
  <c r="AR827"/>
  <c r="AR829"/>
  <c r="AR831"/>
  <c r="AR833"/>
  <c r="AR835"/>
  <c r="AR837"/>
  <c r="AR839"/>
  <c r="AR841"/>
  <c r="AR843"/>
  <c r="AR845"/>
  <c r="AR847"/>
  <c r="AR849"/>
  <c r="AR851"/>
  <c r="AR853"/>
  <c r="AR855"/>
  <c r="AR857"/>
  <c r="AR859"/>
  <c r="AR861"/>
  <c r="AR636"/>
  <c r="AR638"/>
  <c r="AR640"/>
  <c r="AR642"/>
  <c r="AR644"/>
  <c r="AR646"/>
  <c r="AR648"/>
  <c r="AR650"/>
  <c r="AR652"/>
  <c r="AR654"/>
  <c r="AR656"/>
  <c r="AR658"/>
  <c r="AR660"/>
  <c r="AR662"/>
  <c r="AR664"/>
  <c r="AR666"/>
  <c r="AR668"/>
  <c r="AR670"/>
  <c r="AR672"/>
  <c r="AR674"/>
  <c r="AR676"/>
  <c r="AR678"/>
  <c r="AR680"/>
  <c r="AR682"/>
  <c r="AR684"/>
  <c r="AR686"/>
  <c r="AR688"/>
  <c r="AR690"/>
  <c r="AR692"/>
  <c r="AR694"/>
  <c r="AR696"/>
  <c r="AR698"/>
  <c r="AR700"/>
  <c r="AR702"/>
  <c r="AR704"/>
  <c r="AR706"/>
  <c r="AR708"/>
  <c r="AR710"/>
  <c r="AR712"/>
  <c r="AR714"/>
  <c r="AR716"/>
  <c r="AR718"/>
  <c r="AR720"/>
  <c r="AR722"/>
  <c r="AR724"/>
  <c r="AR726"/>
  <c r="AR728"/>
  <c r="AR730"/>
  <c r="AR732"/>
  <c r="AR734"/>
  <c r="AR736"/>
  <c r="AR738"/>
  <c r="AR740"/>
  <c r="AR742"/>
  <c r="AR744"/>
  <c r="AR746"/>
  <c r="AR748"/>
  <c r="AR750"/>
  <c r="AR752"/>
  <c r="AR754"/>
  <c r="AR756"/>
  <c r="AR758"/>
  <c r="AR760"/>
  <c r="AR762"/>
  <c r="AR764"/>
  <c r="AR766"/>
  <c r="AR768"/>
  <c r="AR770"/>
  <c r="AR772"/>
  <c r="AR774"/>
  <c r="AR776"/>
  <c r="AR778"/>
  <c r="AR780"/>
  <c r="AR782"/>
  <c r="AR784"/>
  <c r="AR786"/>
  <c r="AR788"/>
  <c r="AR790"/>
  <c r="AR792"/>
  <c r="AR794"/>
  <c r="AR796"/>
  <c r="AR798"/>
  <c r="AR800"/>
  <c r="AR802"/>
  <c r="AR804"/>
  <c r="AR806"/>
  <c r="AR808"/>
  <c r="AR810"/>
  <c r="AR812"/>
  <c r="AR814"/>
  <c r="AR816"/>
  <c r="AR818"/>
  <c r="AR820"/>
  <c r="AR822"/>
  <c r="AR824"/>
  <c r="AR826"/>
  <c r="AR828"/>
  <c r="AR830"/>
  <c r="AR832"/>
  <c r="AR834"/>
  <c r="AR836"/>
  <c r="AR838"/>
  <c r="AR840"/>
  <c r="AR842"/>
  <c r="AR844"/>
  <c r="AR846"/>
  <c r="AR848"/>
  <c r="AR850"/>
  <c r="AR852"/>
  <c r="AP4"/>
  <c r="AP6"/>
  <c r="AP8"/>
  <c r="AP5"/>
  <c r="AP7"/>
  <c r="AP9"/>
  <c r="AP10"/>
  <c r="AP12"/>
  <c r="AP14"/>
  <c r="AP16"/>
  <c r="AP18"/>
  <c r="AP20"/>
  <c r="AP11"/>
  <c r="AP13"/>
  <c r="AP15"/>
  <c r="AP17"/>
  <c r="AP19"/>
  <c r="AP21"/>
  <c r="AP23"/>
  <c r="AP22"/>
  <c r="AP25"/>
  <c r="AP27"/>
  <c r="AP29"/>
  <c r="AP31"/>
  <c r="AP33"/>
  <c r="AP35"/>
  <c r="AP24"/>
  <c r="AP26"/>
  <c r="AP28"/>
  <c r="AP30"/>
  <c r="AP32"/>
  <c r="AP34"/>
  <c r="AP36"/>
  <c r="AP38"/>
  <c r="AP39"/>
  <c r="AP41"/>
  <c r="AP43"/>
  <c r="AP45"/>
  <c r="AP47"/>
  <c r="AP49"/>
  <c r="AP51"/>
  <c r="AP53"/>
  <c r="AP55"/>
  <c r="AP57"/>
  <c r="AP59"/>
  <c r="AP37"/>
  <c r="AP40"/>
  <c r="AP42"/>
  <c r="AP44"/>
  <c r="AP46"/>
  <c r="AP48"/>
  <c r="AP50"/>
  <c r="AP52"/>
  <c r="AP54"/>
  <c r="AP56"/>
  <c r="AP58"/>
  <c r="AP60"/>
  <c r="AP62"/>
  <c r="AP64"/>
  <c r="AP63"/>
  <c r="AP65"/>
  <c r="AP67"/>
  <c r="AP69"/>
  <c r="AP71"/>
  <c r="AP73"/>
  <c r="AP75"/>
  <c r="AP77"/>
  <c r="AP79"/>
  <c r="AP81"/>
  <c r="AP83"/>
  <c r="AP85"/>
  <c r="AP87"/>
  <c r="AP89"/>
  <c r="AP61"/>
  <c r="AP66"/>
  <c r="AP68"/>
  <c r="AP70"/>
  <c r="AP72"/>
  <c r="AP74"/>
  <c r="AP76"/>
  <c r="AP78"/>
  <c r="AP80"/>
  <c r="AP82"/>
  <c r="AP84"/>
  <c r="AP86"/>
  <c r="AP88"/>
  <c r="AP90"/>
  <c r="AP92"/>
  <c r="AP94"/>
  <c r="AP96"/>
  <c r="AP98"/>
  <c r="AP100"/>
  <c r="AP102"/>
  <c r="AP104"/>
  <c r="AP106"/>
  <c r="AP108"/>
  <c r="AP110"/>
  <c r="AP112"/>
  <c r="AP114"/>
  <c r="AP116"/>
  <c r="AP118"/>
  <c r="AP120"/>
  <c r="AP122"/>
  <c r="AP124"/>
  <c r="AP126"/>
  <c r="AP128"/>
  <c r="AP130"/>
  <c r="AP132"/>
  <c r="AP134"/>
  <c r="AP136"/>
  <c r="AP138"/>
  <c r="AP140"/>
  <c r="AP91"/>
  <c r="AP93"/>
  <c r="AP95"/>
  <c r="AP97"/>
  <c r="AP99"/>
  <c r="AP101"/>
  <c r="AP103"/>
  <c r="AP105"/>
  <c r="AP107"/>
  <c r="AP109"/>
  <c r="AP111"/>
  <c r="AP113"/>
  <c r="AP115"/>
  <c r="AP117"/>
  <c r="AP119"/>
  <c r="AP121"/>
  <c r="AP123"/>
  <c r="AP125"/>
  <c r="AP127"/>
  <c r="AP129"/>
  <c r="AP131"/>
  <c r="AP133"/>
  <c r="AP135"/>
  <c r="AP137"/>
  <c r="AP139"/>
  <c r="AP141"/>
  <c r="AP143"/>
  <c r="AP145"/>
  <c r="AP147"/>
  <c r="AP149"/>
  <c r="AP151"/>
  <c r="AP153"/>
  <c r="AP155"/>
  <c r="AP157"/>
  <c r="AP159"/>
  <c r="AP161"/>
  <c r="AP163"/>
  <c r="AP165"/>
  <c r="AP167"/>
  <c r="AP169"/>
  <c r="AP171"/>
  <c r="AP173"/>
  <c r="AP175"/>
  <c r="AP177"/>
  <c r="AP179"/>
  <c r="AP181"/>
  <c r="AP183"/>
  <c r="AP185"/>
  <c r="AP187"/>
  <c r="AP189"/>
  <c r="AP191"/>
  <c r="AP193"/>
  <c r="AP195"/>
  <c r="AP142"/>
  <c r="AP144"/>
  <c r="AP146"/>
  <c r="AP148"/>
  <c r="AP150"/>
  <c r="AP152"/>
  <c r="AP154"/>
  <c r="AP156"/>
  <c r="AP158"/>
  <c r="AP160"/>
  <c r="AP162"/>
  <c r="AP164"/>
  <c r="AP166"/>
  <c r="AP168"/>
  <c r="AP170"/>
  <c r="AP172"/>
  <c r="AP174"/>
  <c r="AP176"/>
  <c r="AP178"/>
  <c r="AP180"/>
  <c r="AP182"/>
  <c r="AP184"/>
  <c r="AP186"/>
  <c r="AP188"/>
  <c r="AP190"/>
  <c r="AP192"/>
  <c r="AP194"/>
  <c r="AP196"/>
  <c r="AP198"/>
  <c r="AP200"/>
  <c r="AP202"/>
  <c r="AP204"/>
  <c r="AP206"/>
  <c r="AP208"/>
  <c r="AP210"/>
  <c r="AP212"/>
  <c r="AP214"/>
  <c r="AP216"/>
  <c r="AP218"/>
  <c r="AP220"/>
  <c r="AP222"/>
  <c r="AP224"/>
  <c r="AP226"/>
  <c r="AP228"/>
  <c r="AP230"/>
  <c r="AP232"/>
  <c r="AP234"/>
  <c r="AP236"/>
  <c r="AP238"/>
  <c r="AP240"/>
  <c r="AP242"/>
  <c r="AP244"/>
  <c r="AP246"/>
  <c r="AP248"/>
  <c r="AP250"/>
  <c r="AP252"/>
  <c r="AP254"/>
  <c r="AP256"/>
  <c r="AP258"/>
  <c r="AP260"/>
  <c r="AP262"/>
  <c r="AP264"/>
  <c r="AP266"/>
  <c r="AP268"/>
  <c r="AP270"/>
  <c r="AP272"/>
  <c r="AP274"/>
  <c r="AP276"/>
  <c r="AP278"/>
  <c r="AP280"/>
  <c r="AP282"/>
  <c r="AP284"/>
  <c r="AP286"/>
  <c r="AP288"/>
  <c r="AP290"/>
  <c r="AP292"/>
  <c r="AP294"/>
  <c r="AP296"/>
  <c r="AP298"/>
  <c r="AP300"/>
  <c r="AP302"/>
  <c r="AP304"/>
  <c r="AP197"/>
  <c r="AP199"/>
  <c r="AP201"/>
  <c r="AP203"/>
  <c r="AP205"/>
  <c r="AP207"/>
  <c r="AP209"/>
  <c r="AP211"/>
  <c r="AP213"/>
  <c r="AP215"/>
  <c r="AP217"/>
  <c r="AP219"/>
  <c r="AP221"/>
  <c r="AP223"/>
  <c r="AP225"/>
  <c r="AP227"/>
  <c r="AP229"/>
  <c r="AP231"/>
  <c r="AP233"/>
  <c r="AP235"/>
  <c r="AP237"/>
  <c r="AP239"/>
  <c r="AP241"/>
  <c r="AP243"/>
  <c r="AP245"/>
  <c r="AP247"/>
  <c r="AP249"/>
  <c r="AP251"/>
  <c r="AP253"/>
  <c r="AP255"/>
  <c r="AP257"/>
  <c r="AP259"/>
  <c r="AP261"/>
  <c r="AP263"/>
  <c r="AP265"/>
  <c r="AP267"/>
  <c r="AP269"/>
  <c r="AP271"/>
  <c r="AP273"/>
  <c r="AP275"/>
  <c r="AP277"/>
  <c r="AP279"/>
  <c r="AP281"/>
  <c r="AP283"/>
  <c r="AP285"/>
  <c r="AP287"/>
  <c r="AP289"/>
  <c r="AP291"/>
  <c r="AP293"/>
  <c r="AP295"/>
  <c r="AP297"/>
  <c r="AP299"/>
  <c r="AP301"/>
  <c r="AP303"/>
  <c r="AP305"/>
  <c r="AP307"/>
  <c r="AP309"/>
  <c r="AP311"/>
  <c r="AP313"/>
  <c r="AP315"/>
  <c r="AP317"/>
  <c r="AP319"/>
  <c r="AP321"/>
  <c r="AP323"/>
  <c r="AP325"/>
  <c r="AP327"/>
  <c r="AP329"/>
  <c r="AP331"/>
  <c r="AP333"/>
  <c r="AP335"/>
  <c r="AP337"/>
  <c r="AP339"/>
  <c r="AP341"/>
  <c r="AP343"/>
  <c r="AP345"/>
  <c r="AP347"/>
  <c r="AP349"/>
  <c r="AP351"/>
  <c r="AP353"/>
  <c r="AP355"/>
  <c r="AP357"/>
  <c r="AP359"/>
  <c r="AP361"/>
  <c r="AP363"/>
  <c r="AP365"/>
  <c r="AP367"/>
  <c r="AP369"/>
  <c r="AP371"/>
  <c r="AP373"/>
  <c r="AP375"/>
  <c r="AP377"/>
  <c r="AP379"/>
  <c r="AP381"/>
  <c r="AP383"/>
  <c r="AP385"/>
  <c r="AP387"/>
  <c r="AP389"/>
  <c r="AP391"/>
  <c r="AP393"/>
  <c r="AP395"/>
  <c r="AP397"/>
  <c r="AP399"/>
  <c r="AP401"/>
  <c r="AP403"/>
  <c r="AP405"/>
  <c r="AP407"/>
  <c r="AP409"/>
  <c r="AP411"/>
  <c r="AP413"/>
  <c r="AP306"/>
  <c r="AP308"/>
  <c r="AP310"/>
  <c r="AP312"/>
  <c r="AP314"/>
  <c r="AP316"/>
  <c r="AP318"/>
  <c r="AP320"/>
  <c r="AP322"/>
  <c r="AP324"/>
  <c r="AP326"/>
  <c r="AP328"/>
  <c r="AP330"/>
  <c r="AP332"/>
  <c r="AP334"/>
  <c r="AP336"/>
  <c r="AP338"/>
  <c r="AP340"/>
  <c r="AP342"/>
  <c r="AP344"/>
  <c r="AP346"/>
  <c r="AP348"/>
  <c r="AP350"/>
  <c r="AP352"/>
  <c r="AP354"/>
  <c r="AP356"/>
  <c r="AP358"/>
  <c r="AP360"/>
  <c r="AP362"/>
  <c r="AP364"/>
  <c r="AP366"/>
  <c r="AP368"/>
  <c r="AP370"/>
  <c r="AP372"/>
  <c r="AP374"/>
  <c r="AP376"/>
  <c r="AP378"/>
  <c r="AP380"/>
  <c r="AP382"/>
  <c r="AP384"/>
  <c r="AP386"/>
  <c r="AP388"/>
  <c r="AP390"/>
  <c r="AP392"/>
  <c r="AP394"/>
  <c r="AP396"/>
  <c r="AP398"/>
  <c r="AP400"/>
  <c r="AP402"/>
  <c r="AP404"/>
  <c r="AP406"/>
  <c r="AP408"/>
  <c r="AP410"/>
  <c r="AP412"/>
  <c r="AP414"/>
  <c r="AP416"/>
  <c r="AP418"/>
  <c r="AP420"/>
  <c r="AP422"/>
  <c r="AP424"/>
  <c r="AP426"/>
  <c r="AP428"/>
  <c r="AP430"/>
  <c r="AP432"/>
  <c r="AP434"/>
  <c r="AP436"/>
  <c r="AP438"/>
  <c r="AP440"/>
  <c r="AP442"/>
  <c r="AP444"/>
  <c r="AP446"/>
  <c r="AP448"/>
  <c r="AP450"/>
  <c r="AP452"/>
  <c r="AP454"/>
  <c r="AP456"/>
  <c r="AP458"/>
  <c r="AP460"/>
  <c r="AP462"/>
  <c r="AP464"/>
  <c r="AP466"/>
  <c r="AP468"/>
  <c r="AP470"/>
  <c r="AP472"/>
  <c r="AP474"/>
  <c r="AP476"/>
  <c r="AP478"/>
  <c r="AP480"/>
  <c r="AP482"/>
  <c r="AP484"/>
  <c r="AP486"/>
  <c r="AP488"/>
  <c r="AP490"/>
  <c r="AP492"/>
  <c r="AP494"/>
  <c r="AP496"/>
  <c r="AP498"/>
  <c r="AP500"/>
  <c r="AP502"/>
  <c r="AP504"/>
  <c r="AP506"/>
  <c r="AP508"/>
  <c r="AP510"/>
  <c r="AP512"/>
  <c r="AP514"/>
  <c r="AP516"/>
  <c r="AP518"/>
  <c r="AP520"/>
  <c r="AP522"/>
  <c r="AP524"/>
  <c r="AP526"/>
  <c r="AP528"/>
  <c r="AP530"/>
  <c r="AP532"/>
  <c r="AP534"/>
  <c r="AP536"/>
  <c r="AP538"/>
  <c r="AP540"/>
  <c r="AP542"/>
  <c r="AP544"/>
  <c r="AP546"/>
  <c r="AP548"/>
  <c r="AP550"/>
  <c r="AP552"/>
  <c r="AP554"/>
  <c r="AP556"/>
  <c r="AP558"/>
  <c r="AP560"/>
  <c r="AP562"/>
  <c r="AP564"/>
  <c r="AP566"/>
  <c r="AP568"/>
  <c r="AP570"/>
  <c r="AP572"/>
  <c r="AP574"/>
  <c r="AP576"/>
  <c r="AP578"/>
  <c r="AP582"/>
  <c r="AP584"/>
  <c r="AP586"/>
  <c r="AP588"/>
  <c r="AP590"/>
  <c r="AP592"/>
  <c r="AP594"/>
  <c r="AP596"/>
  <c r="AP598"/>
  <c r="AP600"/>
  <c r="AP602"/>
  <c r="AP604"/>
  <c r="AP606"/>
  <c r="AP608"/>
  <c r="AP610"/>
  <c r="AP612"/>
  <c r="AP614"/>
  <c r="AP616"/>
  <c r="AP618"/>
  <c r="AP620"/>
  <c r="AP622"/>
  <c r="AP624"/>
  <c r="AP626"/>
  <c r="AP628"/>
  <c r="AP630"/>
  <c r="AP632"/>
  <c r="AP634"/>
  <c r="AP415"/>
  <c r="AP417"/>
  <c r="AP419"/>
  <c r="AP421"/>
  <c r="AP423"/>
  <c r="AP425"/>
  <c r="AP427"/>
  <c r="AP429"/>
  <c r="AP431"/>
  <c r="AP433"/>
  <c r="AP435"/>
  <c r="AP437"/>
  <c r="AP439"/>
  <c r="AP441"/>
  <c r="AP443"/>
  <c r="AP445"/>
  <c r="AP447"/>
  <c r="AP449"/>
  <c r="AP451"/>
  <c r="AP453"/>
  <c r="AP455"/>
  <c r="AP457"/>
  <c r="AP459"/>
  <c r="AP461"/>
  <c r="AP463"/>
  <c r="AP465"/>
  <c r="AP467"/>
  <c r="AP469"/>
  <c r="AP471"/>
  <c r="AP473"/>
  <c r="AP475"/>
  <c r="AP477"/>
  <c r="AP479"/>
  <c r="AP481"/>
  <c r="AP483"/>
  <c r="AP485"/>
  <c r="AP487"/>
  <c r="AP489"/>
  <c r="AP491"/>
  <c r="AP493"/>
  <c r="AP495"/>
  <c r="AP497"/>
  <c r="AP499"/>
  <c r="AP501"/>
  <c r="AP503"/>
  <c r="AP505"/>
  <c r="AP507"/>
  <c r="AP509"/>
  <c r="AP511"/>
  <c r="AP513"/>
  <c r="AP515"/>
  <c r="AP517"/>
  <c r="AP519"/>
  <c r="AP521"/>
  <c r="AP523"/>
  <c r="AP525"/>
  <c r="AP527"/>
  <c r="AP529"/>
  <c r="AP531"/>
  <c r="AP533"/>
  <c r="AP535"/>
  <c r="AP537"/>
  <c r="AP539"/>
  <c r="AP541"/>
  <c r="AP543"/>
  <c r="AP545"/>
  <c r="AP547"/>
  <c r="AP549"/>
  <c r="AP551"/>
  <c r="AP553"/>
  <c r="AP555"/>
  <c r="AP557"/>
  <c r="AP561"/>
  <c r="AP563"/>
  <c r="AP565"/>
  <c r="AP567"/>
  <c r="AP569"/>
  <c r="AP571"/>
  <c r="AP573"/>
  <c r="AP575"/>
  <c r="AP577"/>
  <c r="AP579"/>
  <c r="AP581"/>
  <c r="AP583"/>
  <c r="AP585"/>
  <c r="AP587"/>
  <c r="AP589"/>
  <c r="AP591"/>
  <c r="AP593"/>
  <c r="AP595"/>
  <c r="AP597"/>
  <c r="AP599"/>
  <c r="AP601"/>
  <c r="AP603"/>
  <c r="AP605"/>
  <c r="AP607"/>
  <c r="AP609"/>
  <c r="AP611"/>
  <c r="AP613"/>
  <c r="AP615"/>
  <c r="AP617"/>
  <c r="AP619"/>
  <c r="AP621"/>
  <c r="AP623"/>
  <c r="AP625"/>
  <c r="AP627"/>
  <c r="AP629"/>
  <c r="AP631"/>
  <c r="AP633"/>
  <c r="AP635"/>
  <c r="AP637"/>
  <c r="AP639"/>
  <c r="AP641"/>
  <c r="AP643"/>
  <c r="AP645"/>
  <c r="AP647"/>
  <c r="AP649"/>
  <c r="AP651"/>
  <c r="AP653"/>
  <c r="AP655"/>
  <c r="AP657"/>
  <c r="AP659"/>
  <c r="AP661"/>
  <c r="AP663"/>
  <c r="AP665"/>
  <c r="AP667"/>
  <c r="AP669"/>
  <c r="AP671"/>
  <c r="AP673"/>
  <c r="AP675"/>
  <c r="AP677"/>
  <c r="AP679"/>
  <c r="AP681"/>
  <c r="AP683"/>
  <c r="AP685"/>
  <c r="AP687"/>
  <c r="AP689"/>
  <c r="AP691"/>
  <c r="AP693"/>
  <c r="AP695"/>
  <c r="AP697"/>
  <c r="AP699"/>
  <c r="AP701"/>
  <c r="AP703"/>
  <c r="AP705"/>
  <c r="AP707"/>
  <c r="AP709"/>
  <c r="AP711"/>
  <c r="AP713"/>
  <c r="AP715"/>
  <c r="AP717"/>
  <c r="AP719"/>
  <c r="AP721"/>
  <c r="AP723"/>
  <c r="AP725"/>
  <c r="AP727"/>
  <c r="AP729"/>
  <c r="AP731"/>
  <c r="AP733"/>
  <c r="AP735"/>
  <c r="AP737"/>
  <c r="AP739"/>
  <c r="AP741"/>
  <c r="AP743"/>
  <c r="AP745"/>
  <c r="AP747"/>
  <c r="AP749"/>
  <c r="AP751"/>
  <c r="AP753"/>
  <c r="AP755"/>
  <c r="AP757"/>
  <c r="AP759"/>
  <c r="AP761"/>
  <c r="AP763"/>
  <c r="AP765"/>
  <c r="AP767"/>
  <c r="AP769"/>
  <c r="AP771"/>
  <c r="AP773"/>
  <c r="AP775"/>
  <c r="AP777"/>
  <c r="AP779"/>
  <c r="AP781"/>
  <c r="AP783"/>
  <c r="AP785"/>
  <c r="AP787"/>
  <c r="AP789"/>
  <c r="AP791"/>
  <c r="AP793"/>
  <c r="AP795"/>
  <c r="AP797"/>
  <c r="AP799"/>
  <c r="AP801"/>
  <c r="AP803"/>
  <c r="AP805"/>
  <c r="AP807"/>
  <c r="AP809"/>
  <c r="AP811"/>
  <c r="AP813"/>
  <c r="AP815"/>
  <c r="AP817"/>
  <c r="AP819"/>
  <c r="AP821"/>
  <c r="AP823"/>
  <c r="AP825"/>
  <c r="AP827"/>
  <c r="AP829"/>
  <c r="AP831"/>
  <c r="AP833"/>
  <c r="AP835"/>
  <c r="AP837"/>
  <c r="AP839"/>
  <c r="AP841"/>
  <c r="AP843"/>
  <c r="AP845"/>
  <c r="AP847"/>
  <c r="AP849"/>
  <c r="AP851"/>
  <c r="AP853"/>
  <c r="AP855"/>
  <c r="AP857"/>
  <c r="AP859"/>
  <c r="AP861"/>
  <c r="AP636"/>
  <c r="AP638"/>
  <c r="AP640"/>
  <c r="AP642"/>
  <c r="AP644"/>
  <c r="AP646"/>
  <c r="AP648"/>
  <c r="AP650"/>
  <c r="AP652"/>
  <c r="AP654"/>
  <c r="AP656"/>
  <c r="AP658"/>
  <c r="AP660"/>
  <c r="AP662"/>
  <c r="AP664"/>
  <c r="AP666"/>
  <c r="AP668"/>
  <c r="AP670"/>
  <c r="AP672"/>
  <c r="AP674"/>
  <c r="AP676"/>
  <c r="AP678"/>
  <c r="AP680"/>
  <c r="AP682"/>
  <c r="AP684"/>
  <c r="AP686"/>
  <c r="AP688"/>
  <c r="AP690"/>
  <c r="AP692"/>
  <c r="AP694"/>
  <c r="AP696"/>
  <c r="AP698"/>
  <c r="AP700"/>
  <c r="AP702"/>
  <c r="AP704"/>
  <c r="AP706"/>
  <c r="AP708"/>
  <c r="AP710"/>
  <c r="AP712"/>
  <c r="AP714"/>
  <c r="AP716"/>
  <c r="AP718"/>
  <c r="AP720"/>
  <c r="AP722"/>
  <c r="AP724"/>
  <c r="AP726"/>
  <c r="AP728"/>
  <c r="AP730"/>
  <c r="AP732"/>
  <c r="AP734"/>
  <c r="AP736"/>
  <c r="AP738"/>
  <c r="AP740"/>
  <c r="AP742"/>
  <c r="AP744"/>
  <c r="AP746"/>
  <c r="AP748"/>
  <c r="AP750"/>
  <c r="AP752"/>
  <c r="AP754"/>
  <c r="AP756"/>
  <c r="AP758"/>
  <c r="AP760"/>
  <c r="AP762"/>
  <c r="AP764"/>
  <c r="AP766"/>
  <c r="AP768"/>
  <c r="AP770"/>
  <c r="AP772"/>
  <c r="AP774"/>
  <c r="AP776"/>
  <c r="AP778"/>
  <c r="AP780"/>
  <c r="AP782"/>
  <c r="AP784"/>
  <c r="AP786"/>
  <c r="AP788"/>
  <c r="AP790"/>
  <c r="AP792"/>
  <c r="AP794"/>
  <c r="AP796"/>
  <c r="AP798"/>
  <c r="AP800"/>
  <c r="AP802"/>
  <c r="AP804"/>
  <c r="AP806"/>
  <c r="AP808"/>
  <c r="AP810"/>
  <c r="AP812"/>
  <c r="AP814"/>
  <c r="AP816"/>
  <c r="AP818"/>
  <c r="AP820"/>
  <c r="AP822"/>
  <c r="AP824"/>
  <c r="AP826"/>
  <c r="AP828"/>
  <c r="AP830"/>
  <c r="AP832"/>
  <c r="AP834"/>
  <c r="AP836"/>
  <c r="AP838"/>
  <c r="AP840"/>
  <c r="AP842"/>
  <c r="AP844"/>
  <c r="AP846"/>
  <c r="AP848"/>
  <c r="AP850"/>
  <c r="AP852"/>
  <c r="AN4"/>
  <c r="AN6"/>
  <c r="AN8"/>
  <c r="AN5"/>
  <c r="AN7"/>
  <c r="AN9"/>
  <c r="AN10"/>
  <c r="AN12"/>
  <c r="AN14"/>
  <c r="AN16"/>
  <c r="AN18"/>
  <c r="AN20"/>
  <c r="AN11"/>
  <c r="AN13"/>
  <c r="AN15"/>
  <c r="AN17"/>
  <c r="AN19"/>
  <c r="AN21"/>
  <c r="AN23"/>
  <c r="AN25"/>
  <c r="AN27"/>
  <c r="AN29"/>
  <c r="AN31"/>
  <c r="AN33"/>
  <c r="AN35"/>
  <c r="AN22"/>
  <c r="AN24"/>
  <c r="AN26"/>
  <c r="AN28"/>
  <c r="AN30"/>
  <c r="AN32"/>
  <c r="AN34"/>
  <c r="AN36"/>
  <c r="AN38"/>
  <c r="AN37"/>
  <c r="AN41"/>
  <c r="AN43"/>
  <c r="AN45"/>
  <c r="AN47"/>
  <c r="AN49"/>
  <c r="AN51"/>
  <c r="AN53"/>
  <c r="AN55"/>
  <c r="AN57"/>
  <c r="AN59"/>
  <c r="AN39"/>
  <c r="AN40"/>
  <c r="AN42"/>
  <c r="AN44"/>
  <c r="AN46"/>
  <c r="AN48"/>
  <c r="AN50"/>
  <c r="AN52"/>
  <c r="AN54"/>
  <c r="AN56"/>
  <c r="AN58"/>
  <c r="AN60"/>
  <c r="AN62"/>
  <c r="AN64"/>
  <c r="AN61"/>
  <c r="AN65"/>
  <c r="AN67"/>
  <c r="AN69"/>
  <c r="AN71"/>
  <c r="AN73"/>
  <c r="AN75"/>
  <c r="AN77"/>
  <c r="AN79"/>
  <c r="AN81"/>
  <c r="AN83"/>
  <c r="AN85"/>
  <c r="AN89"/>
  <c r="AN63"/>
  <c r="AN66"/>
  <c r="AN68"/>
  <c r="AN70"/>
  <c r="AN72"/>
  <c r="AN74"/>
  <c r="AN76"/>
  <c r="AN78"/>
  <c r="AN80"/>
  <c r="AN82"/>
  <c r="AN84"/>
  <c r="AN86"/>
  <c r="AN88"/>
  <c r="AN90"/>
  <c r="AN92"/>
  <c r="AN94"/>
  <c r="AN96"/>
  <c r="AN98"/>
  <c r="AN100"/>
  <c r="AN102"/>
  <c r="AN104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91"/>
  <c r="AN9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2"/>
  <c r="AN145"/>
  <c r="AN147"/>
  <c r="AN149"/>
  <c r="AN151"/>
  <c r="AN153"/>
  <c r="AN155"/>
  <c r="AN157"/>
  <c r="AN159"/>
  <c r="AN161"/>
  <c r="AN163"/>
  <c r="AN167"/>
  <c r="AN169"/>
  <c r="AN171"/>
  <c r="AN173"/>
  <c r="AN175"/>
  <c r="AN177"/>
  <c r="AN179"/>
  <c r="AN181"/>
  <c r="AN183"/>
  <c r="AN185"/>
  <c r="AN187"/>
  <c r="AN189"/>
  <c r="AN191"/>
  <c r="AN193"/>
  <c r="AN195"/>
  <c r="AN144"/>
  <c r="AN146"/>
  <c r="AN148"/>
  <c r="AN150"/>
  <c r="AN152"/>
  <c r="AN154"/>
  <c r="AN156"/>
  <c r="AN158"/>
  <c r="AN160"/>
  <c r="AN162"/>
  <c r="AN164"/>
  <c r="AN168"/>
  <c r="AN170"/>
  <c r="AN172"/>
  <c r="AN174"/>
  <c r="AN176"/>
  <c r="AN178"/>
  <c r="AN180"/>
  <c r="AN182"/>
  <c r="AN184"/>
  <c r="AN186"/>
  <c r="AN188"/>
  <c r="AN190"/>
  <c r="AN192"/>
  <c r="AN194"/>
  <c r="AN196"/>
  <c r="AN198"/>
  <c r="AN200"/>
  <c r="AN202"/>
  <c r="AN204"/>
  <c r="AN206"/>
  <c r="AN208"/>
  <c r="AN210"/>
  <c r="AN212"/>
  <c r="AN214"/>
  <c r="AN216"/>
  <c r="AN218"/>
  <c r="AN220"/>
  <c r="AN222"/>
  <c r="AN224"/>
  <c r="AN226"/>
  <c r="AN228"/>
  <c r="AN230"/>
  <c r="AN232"/>
  <c r="AN234"/>
  <c r="AN236"/>
  <c r="AN238"/>
  <c r="AN240"/>
  <c r="AN242"/>
  <c r="AN244"/>
  <c r="AN246"/>
  <c r="AN248"/>
  <c r="AN250"/>
  <c r="AN252"/>
  <c r="AN254"/>
  <c r="AN256"/>
  <c r="AN258"/>
  <c r="AN260"/>
  <c r="AN262"/>
  <c r="AN264"/>
  <c r="AN266"/>
  <c r="AN268"/>
  <c r="AN270"/>
  <c r="AN272"/>
  <c r="AN274"/>
  <c r="AN276"/>
  <c r="AN278"/>
  <c r="AN280"/>
  <c r="AN282"/>
  <c r="AN284"/>
  <c r="AN286"/>
  <c r="AN288"/>
  <c r="AN290"/>
  <c r="AN292"/>
  <c r="AN294"/>
  <c r="AN296"/>
  <c r="AN298"/>
  <c r="AN300"/>
  <c r="AN302"/>
  <c r="AN304"/>
  <c r="AN197"/>
  <c r="AN199"/>
  <c r="AN201"/>
  <c r="AN203"/>
  <c r="AN205"/>
  <c r="AN207"/>
  <c r="AN209"/>
  <c r="AN211"/>
  <c r="AN213"/>
  <c r="AN215"/>
  <c r="AN219"/>
  <c r="AN221"/>
  <c r="AN223"/>
  <c r="AN225"/>
  <c r="AN227"/>
  <c r="AN229"/>
  <c r="AN231"/>
  <c r="AN233"/>
  <c r="AN235"/>
  <c r="AN237"/>
  <c r="AN239"/>
  <c r="AN241"/>
  <c r="AN243"/>
  <c r="AN245"/>
  <c r="AN247"/>
  <c r="AN249"/>
  <c r="AN251"/>
  <c r="AN253"/>
  <c r="AN255"/>
  <c r="AN257"/>
  <c r="AN259"/>
  <c r="AN261"/>
  <c r="AN263"/>
  <c r="AN265"/>
  <c r="AN267"/>
  <c r="AN269"/>
  <c r="AN271"/>
  <c r="AN273"/>
  <c r="AN275"/>
  <c r="AN279"/>
  <c r="AN281"/>
  <c r="AN283"/>
  <c r="AN285"/>
  <c r="AN287"/>
  <c r="AN289"/>
  <c r="AN291"/>
  <c r="AN293"/>
  <c r="AN295"/>
  <c r="AN297"/>
  <c r="AN299"/>
  <c r="AN301"/>
  <c r="AN303"/>
  <c r="AN305"/>
  <c r="AN307"/>
  <c r="AN309"/>
  <c r="AN311"/>
  <c r="AN313"/>
  <c r="AN319"/>
  <c r="AN321"/>
  <c r="AN323"/>
  <c r="AN325"/>
  <c r="AN327"/>
  <c r="AN329"/>
  <c r="AN331"/>
  <c r="AN333"/>
  <c r="AN335"/>
  <c r="AN337"/>
  <c r="AN341"/>
  <c r="AN343"/>
  <c r="AN345"/>
  <c r="AN347"/>
  <c r="AN349"/>
  <c r="AN351"/>
  <c r="AN353"/>
  <c r="AN355"/>
  <c r="AN357"/>
  <c r="AN359"/>
  <c r="AN361"/>
  <c r="AN363"/>
  <c r="AN365"/>
  <c r="AN367"/>
  <c r="AN369"/>
  <c r="AN371"/>
  <c r="AN373"/>
  <c r="AN375"/>
  <c r="AN377"/>
  <c r="AN379"/>
  <c r="AN381"/>
  <c r="AN383"/>
  <c r="AN385"/>
  <c r="AN387"/>
  <c r="AN389"/>
  <c r="AN391"/>
  <c r="AN393"/>
  <c r="AN395"/>
  <c r="AN397"/>
  <c r="AN401"/>
  <c r="AN403"/>
  <c r="AN405"/>
  <c r="AN407"/>
  <c r="AN409"/>
  <c r="AN411"/>
  <c r="AN413"/>
  <c r="AN306"/>
  <c r="AN308"/>
  <c r="AN310"/>
  <c r="AN312"/>
  <c r="AN314"/>
  <c r="AN320"/>
  <c r="AN322"/>
  <c r="AN324"/>
  <c r="AN326"/>
  <c r="AN328"/>
  <c r="AN330"/>
  <c r="AN332"/>
  <c r="AN334"/>
  <c r="AN336"/>
  <c r="AN338"/>
  <c r="AN340"/>
  <c r="AN342"/>
  <c r="AN344"/>
  <c r="AN346"/>
  <c r="AN348"/>
  <c r="AN350"/>
  <c r="AN352"/>
  <c r="AN356"/>
  <c r="AN358"/>
  <c r="AN360"/>
  <c r="AN362"/>
  <c r="AN364"/>
  <c r="AN366"/>
  <c r="AN368"/>
  <c r="AN370"/>
  <c r="AN372"/>
  <c r="AN374"/>
  <c r="AN376"/>
  <c r="AN378"/>
  <c r="AN380"/>
  <c r="AN382"/>
  <c r="AN384"/>
  <c r="AN386"/>
  <c r="AN388"/>
  <c r="AN392"/>
  <c r="AN394"/>
  <c r="AN396"/>
  <c r="AN398"/>
  <c r="AN400"/>
  <c r="AN402"/>
  <c r="AN404"/>
  <c r="AN406"/>
  <c r="AN408"/>
  <c r="AN410"/>
  <c r="AN412"/>
  <c r="AN414"/>
  <c r="AN416"/>
  <c r="AN415"/>
  <c r="AN418"/>
  <c r="AN420"/>
  <c r="AN422"/>
  <c r="AN424"/>
  <c r="AN426"/>
  <c r="AN428"/>
  <c r="AN430"/>
  <c r="AN432"/>
  <c r="AN434"/>
  <c r="AN436"/>
  <c r="AN438"/>
  <c r="AN444"/>
  <c r="AN446"/>
  <c r="AN448"/>
  <c r="AN450"/>
  <c r="AN452"/>
  <c r="AN454"/>
  <c r="AN456"/>
  <c r="AN458"/>
  <c r="AN460"/>
  <c r="AN462"/>
  <c r="AN464"/>
  <c r="AN466"/>
  <c r="AN468"/>
  <c r="AN470"/>
  <c r="AN472"/>
  <c r="AN474"/>
  <c r="AN476"/>
  <c r="AN478"/>
  <c r="AN480"/>
  <c r="AN482"/>
  <c r="AN484"/>
  <c r="AN486"/>
  <c r="AN488"/>
  <c r="AN490"/>
  <c r="AN492"/>
  <c r="AN494"/>
  <c r="AN496"/>
  <c r="AN498"/>
  <c r="AN500"/>
  <c r="AN502"/>
  <c r="AN504"/>
  <c r="AN506"/>
  <c r="AN508"/>
  <c r="AN510"/>
  <c r="AN512"/>
  <c r="AN514"/>
  <c r="AN516"/>
  <c r="AN518"/>
  <c r="AN520"/>
  <c r="AN522"/>
  <c r="AN524"/>
  <c r="AN526"/>
  <c r="AN528"/>
  <c r="AN530"/>
  <c r="AN532"/>
  <c r="AN534"/>
  <c r="AN536"/>
  <c r="AN538"/>
  <c r="AN540"/>
  <c r="AN542"/>
  <c r="AN544"/>
  <c r="AN546"/>
  <c r="AN548"/>
  <c r="AN550"/>
  <c r="AN552"/>
  <c r="AN554"/>
  <c r="AN556"/>
  <c r="AN558"/>
  <c r="AN560"/>
  <c r="AN562"/>
  <c r="AN564"/>
  <c r="AN566"/>
  <c r="AN568"/>
  <c r="AN570"/>
  <c r="AN572"/>
  <c r="AN574"/>
  <c r="AN576"/>
  <c r="AN578"/>
  <c r="AN580"/>
  <c r="AN582"/>
  <c r="AN584"/>
  <c r="AN586"/>
  <c r="AN588"/>
  <c r="AN590"/>
  <c r="AN592"/>
  <c r="AN594"/>
  <c r="AN596"/>
  <c r="AN598"/>
  <c r="AN600"/>
  <c r="AN602"/>
  <c r="AN604"/>
  <c r="AN606"/>
  <c r="AN608"/>
  <c r="AN610"/>
  <c r="AN612"/>
  <c r="AN614"/>
  <c r="AN616"/>
  <c r="AN618"/>
  <c r="AN620"/>
  <c r="AN622"/>
  <c r="AN624"/>
  <c r="AN626"/>
  <c r="AN628"/>
  <c r="AN630"/>
  <c r="AN632"/>
  <c r="AN634"/>
  <c r="AN417"/>
  <c r="AN419"/>
  <c r="AN421"/>
  <c r="AN423"/>
  <c r="AN425"/>
  <c r="AN427"/>
  <c r="AN429"/>
  <c r="AN431"/>
  <c r="AN433"/>
  <c r="AN435"/>
  <c r="AN437"/>
  <c r="AN439"/>
  <c r="AN445"/>
  <c r="AN447"/>
  <c r="AN449"/>
  <c r="AN451"/>
  <c r="AN453"/>
  <c r="AN455"/>
  <c r="AN457"/>
  <c r="AN459"/>
  <c r="AN461"/>
  <c r="AN463"/>
  <c r="AN465"/>
  <c r="AN467"/>
  <c r="AN469"/>
  <c r="AN471"/>
  <c r="AN473"/>
  <c r="AN475"/>
  <c r="AN477"/>
  <c r="AN479"/>
  <c r="AN481"/>
  <c r="AN483"/>
  <c r="AN485"/>
  <c r="AN487"/>
  <c r="AN489"/>
  <c r="AN491"/>
  <c r="AN493"/>
  <c r="AN495"/>
  <c r="AN497"/>
  <c r="AN499"/>
  <c r="AN501"/>
  <c r="AN503"/>
  <c r="AN505"/>
  <c r="AN507"/>
  <c r="AN509"/>
  <c r="AN511"/>
  <c r="AN513"/>
  <c r="AN515"/>
  <c r="AN517"/>
  <c r="AN519"/>
  <c r="AN521"/>
  <c r="AN523"/>
  <c r="AN525"/>
  <c r="AN527"/>
  <c r="AN529"/>
  <c r="AN531"/>
  <c r="AN533"/>
  <c r="AN535"/>
  <c r="AN537"/>
  <c r="AN539"/>
  <c r="AN541"/>
  <c r="AN543"/>
  <c r="AN545"/>
  <c r="AN547"/>
  <c r="AN549"/>
  <c r="AN551"/>
  <c r="AN553"/>
  <c r="AN555"/>
  <c r="AN557"/>
  <c r="AN559"/>
  <c r="AN561"/>
  <c r="AN563"/>
  <c r="AN565"/>
  <c r="AN567"/>
  <c r="AN569"/>
  <c r="AN571"/>
  <c r="AN573"/>
  <c r="AN575"/>
  <c r="AN577"/>
  <c r="AN579"/>
  <c r="AN581"/>
  <c r="AN583"/>
  <c r="AN585"/>
  <c r="AN587"/>
  <c r="AN589"/>
  <c r="AN591"/>
  <c r="AN593"/>
  <c r="AN595"/>
  <c r="AN597"/>
  <c r="AN599"/>
  <c r="AN601"/>
  <c r="AN603"/>
  <c r="AN605"/>
  <c r="AN607"/>
  <c r="AN609"/>
  <c r="AN611"/>
  <c r="AN613"/>
  <c r="AN615"/>
  <c r="AN617"/>
  <c r="AN619"/>
  <c r="AN621"/>
  <c r="AN623"/>
  <c r="AN625"/>
  <c r="AN627"/>
  <c r="AN629"/>
  <c r="AN631"/>
  <c r="AN633"/>
  <c r="AN635"/>
  <c r="AN637"/>
  <c r="AN639"/>
  <c r="AN641"/>
  <c r="AN643"/>
  <c r="AN645"/>
  <c r="AN647"/>
  <c r="AN649"/>
  <c r="AN651"/>
  <c r="AN653"/>
  <c r="AN655"/>
  <c r="AN657"/>
  <c r="AN659"/>
  <c r="AN661"/>
  <c r="AN663"/>
  <c r="AN665"/>
  <c r="AN667"/>
  <c r="AN669"/>
  <c r="AN671"/>
  <c r="AN673"/>
  <c r="AN675"/>
  <c r="AN677"/>
  <c r="AN679"/>
  <c r="AN681"/>
  <c r="AN683"/>
  <c r="AN685"/>
  <c r="AN687"/>
  <c r="AN689"/>
  <c r="AN691"/>
  <c r="AN693"/>
  <c r="AN695"/>
  <c r="AN697"/>
  <c r="AN699"/>
  <c r="AN701"/>
  <c r="AN703"/>
  <c r="AN705"/>
  <c r="AN707"/>
  <c r="AN709"/>
  <c r="AN711"/>
  <c r="AN713"/>
  <c r="AN715"/>
  <c r="AN717"/>
  <c r="AN719"/>
  <c r="AN721"/>
  <c r="AN727"/>
  <c r="AN729"/>
  <c r="AN731"/>
  <c r="AN733"/>
  <c r="AN735"/>
  <c r="AN737"/>
  <c r="AN739"/>
  <c r="AN741"/>
  <c r="AN743"/>
  <c r="AN745"/>
  <c r="AN747"/>
  <c r="AN749"/>
  <c r="AN751"/>
  <c r="AN753"/>
  <c r="AN755"/>
  <c r="AN757"/>
  <c r="AN759"/>
  <c r="AN761"/>
  <c r="AN763"/>
  <c r="AN765"/>
  <c r="AN767"/>
  <c r="AN769"/>
  <c r="AN771"/>
  <c r="AN773"/>
  <c r="AN775"/>
  <c r="AN777"/>
  <c r="AN779"/>
  <c r="AN781"/>
  <c r="AN783"/>
  <c r="AN785"/>
  <c r="AN787"/>
  <c r="AN789"/>
  <c r="AN791"/>
  <c r="AN793"/>
  <c r="AN795"/>
  <c r="AN797"/>
  <c r="AN799"/>
  <c r="AN801"/>
  <c r="AN803"/>
  <c r="AN805"/>
  <c r="AN813"/>
  <c r="AN815"/>
  <c r="AN817"/>
  <c r="AN819"/>
  <c r="AN821"/>
  <c r="AN823"/>
  <c r="AN825"/>
  <c r="AN827"/>
  <c r="AN829"/>
  <c r="AN831"/>
  <c r="AN833"/>
  <c r="AN835"/>
  <c r="AN837"/>
  <c r="AN839"/>
  <c r="AN841"/>
  <c r="AN843"/>
  <c r="AN845"/>
  <c r="AN847"/>
  <c r="AN849"/>
  <c r="AN851"/>
  <c r="AN853"/>
  <c r="AN855"/>
  <c r="AN857"/>
  <c r="AN859"/>
  <c r="AN861"/>
  <c r="AN636"/>
  <c r="AN638"/>
  <c r="AN640"/>
  <c r="AN642"/>
  <c r="AN644"/>
  <c r="AN646"/>
  <c r="AN648"/>
  <c r="AN650"/>
  <c r="AN652"/>
  <c r="AN654"/>
  <c r="AN656"/>
  <c r="AN658"/>
  <c r="AN660"/>
  <c r="AN662"/>
  <c r="AN664"/>
  <c r="AN666"/>
  <c r="AN668"/>
  <c r="AN672"/>
  <c r="AN674"/>
  <c r="AN676"/>
  <c r="AN678"/>
  <c r="AN680"/>
  <c r="AN682"/>
  <c r="AN684"/>
  <c r="AN686"/>
  <c r="AN688"/>
  <c r="AN690"/>
  <c r="AN692"/>
  <c r="AN694"/>
  <c r="AN696"/>
  <c r="AN698"/>
  <c r="AN700"/>
  <c r="AN702"/>
  <c r="AN704"/>
  <c r="AN706"/>
  <c r="AN708"/>
  <c r="AN710"/>
  <c r="AN712"/>
  <c r="AN714"/>
  <c r="AN716"/>
  <c r="AN718"/>
  <c r="AN720"/>
  <c r="AN722"/>
  <c r="AN726"/>
  <c r="AN728"/>
  <c r="AN730"/>
  <c r="AN732"/>
  <c r="AN734"/>
  <c r="AN736"/>
  <c r="AN738"/>
  <c r="AN740"/>
  <c r="AN742"/>
  <c r="AN744"/>
  <c r="AN746"/>
  <c r="AN748"/>
  <c r="AN750"/>
  <c r="AN752"/>
  <c r="AN754"/>
  <c r="AN756"/>
  <c r="AN758"/>
  <c r="AN760"/>
  <c r="AN762"/>
  <c r="AN764"/>
  <c r="AN766"/>
  <c r="AN768"/>
  <c r="AN770"/>
  <c r="AN772"/>
  <c r="AN776"/>
  <c r="AN778"/>
  <c r="AN780"/>
  <c r="AN782"/>
  <c r="AN784"/>
  <c r="AN786"/>
  <c r="AN788"/>
  <c r="AN790"/>
  <c r="AN792"/>
  <c r="AN794"/>
  <c r="AN796"/>
  <c r="AN798"/>
  <c r="AN800"/>
  <c r="AN802"/>
  <c r="AN804"/>
  <c r="AN806"/>
  <c r="AN808"/>
  <c r="AN812"/>
  <c r="AN814"/>
  <c r="AN816"/>
  <c r="AN820"/>
  <c r="AN822"/>
  <c r="AN824"/>
  <c r="AN826"/>
  <c r="AN828"/>
  <c r="AN830"/>
  <c r="AN832"/>
  <c r="AN834"/>
  <c r="AN836"/>
  <c r="AN838"/>
  <c r="AN840"/>
  <c r="AN842"/>
  <c r="AN844"/>
  <c r="AN846"/>
  <c r="AN848"/>
  <c r="AN852"/>
  <c r="AL4"/>
  <c r="AL6"/>
  <c r="AL8"/>
  <c r="AL5"/>
  <c r="AL7"/>
  <c r="AL9"/>
  <c r="AL10"/>
  <c r="AL12"/>
  <c r="AL14"/>
  <c r="AL16"/>
  <c r="AL18"/>
  <c r="AL20"/>
  <c r="AL11"/>
  <c r="AL13"/>
  <c r="AL15"/>
  <c r="AL17"/>
  <c r="AL19"/>
  <c r="AL21"/>
  <c r="AL23"/>
  <c r="AL22"/>
  <c r="AL25"/>
  <c r="AL27"/>
  <c r="AL29"/>
  <c r="AL31"/>
  <c r="AL33"/>
  <c r="AL35"/>
  <c r="AL24"/>
  <c r="AL26"/>
  <c r="AL28"/>
  <c r="AL30"/>
  <c r="AL32"/>
  <c r="AL34"/>
  <c r="AL36"/>
  <c r="AL38"/>
  <c r="AL39"/>
  <c r="AL41"/>
  <c r="AL43"/>
  <c r="AL45"/>
  <c r="AL47"/>
  <c r="AL49"/>
  <c r="AL51"/>
  <c r="AL53"/>
  <c r="AL55"/>
  <c r="AL57"/>
  <c r="AL59"/>
  <c r="AL37"/>
  <c r="AL40"/>
  <c r="AL42"/>
  <c r="AL44"/>
  <c r="AL46"/>
  <c r="AL48"/>
  <c r="AL50"/>
  <c r="AL52"/>
  <c r="AL54"/>
  <c r="AL56"/>
  <c r="AL58"/>
  <c r="AL60"/>
  <c r="AL62"/>
  <c r="AL64"/>
  <c r="AL63"/>
  <c r="AL65"/>
  <c r="AL67"/>
  <c r="AL69"/>
  <c r="AL71"/>
  <c r="AL73"/>
  <c r="AL75"/>
  <c r="AL77"/>
  <c r="AL79"/>
  <c r="AL81"/>
  <c r="AL83"/>
  <c r="AL85"/>
  <c r="AL87"/>
  <c r="AL89"/>
  <c r="AL61"/>
  <c r="AL66"/>
  <c r="AL68"/>
  <c r="AL70"/>
  <c r="AL72"/>
  <c r="AL74"/>
  <c r="AL76"/>
  <c r="AL78"/>
  <c r="AL80"/>
  <c r="AL82"/>
  <c r="AL84"/>
  <c r="AL86"/>
  <c r="AL88"/>
  <c r="AL90"/>
  <c r="AL92"/>
  <c r="AL94"/>
  <c r="AL96"/>
  <c r="AL98"/>
  <c r="AL100"/>
  <c r="AL102"/>
  <c r="AL104"/>
  <c r="AL106"/>
  <c r="AL108"/>
  <c r="AL110"/>
  <c r="AL112"/>
  <c r="AL114"/>
  <c r="AL116"/>
  <c r="AL118"/>
  <c r="AL120"/>
  <c r="AL122"/>
  <c r="AL124"/>
  <c r="AL126"/>
  <c r="AL128"/>
  <c r="AL130"/>
  <c r="AL132"/>
  <c r="AL134"/>
  <c r="AL136"/>
  <c r="AL138"/>
  <c r="AL140"/>
  <c r="AL91"/>
  <c r="AL93"/>
  <c r="AL95"/>
  <c r="AL97"/>
  <c r="AL99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57"/>
  <c r="AL159"/>
  <c r="AL161"/>
  <c r="AL163"/>
  <c r="AL165"/>
  <c r="AL167"/>
  <c r="AL169"/>
  <c r="AL171"/>
  <c r="AL173"/>
  <c r="AL175"/>
  <c r="AL177"/>
  <c r="AL179"/>
  <c r="AL181"/>
  <c r="AL183"/>
  <c r="AL185"/>
  <c r="AL187"/>
  <c r="AL189"/>
  <c r="AL191"/>
  <c r="AL193"/>
  <c r="AL195"/>
  <c r="AL142"/>
  <c r="AL144"/>
  <c r="AL146"/>
  <c r="AL148"/>
  <c r="AL150"/>
  <c r="AL152"/>
  <c r="AL154"/>
  <c r="AL156"/>
  <c r="AL158"/>
  <c r="AL160"/>
  <c r="AL162"/>
  <c r="AL164"/>
  <c r="AL166"/>
  <c r="AL168"/>
  <c r="AL170"/>
  <c r="AL172"/>
  <c r="AL174"/>
  <c r="AL176"/>
  <c r="AL178"/>
  <c r="AL180"/>
  <c r="AL182"/>
  <c r="AL184"/>
  <c r="AL186"/>
  <c r="AL188"/>
  <c r="AL190"/>
  <c r="AL192"/>
  <c r="AL194"/>
  <c r="AL196"/>
  <c r="AL198"/>
  <c r="AL200"/>
  <c r="AL202"/>
  <c r="AL204"/>
  <c r="AL206"/>
  <c r="AL208"/>
  <c r="AL210"/>
  <c r="AL212"/>
  <c r="AL214"/>
  <c r="AL216"/>
  <c r="AL218"/>
  <c r="AL220"/>
  <c r="AL222"/>
  <c r="AL224"/>
  <c r="AL226"/>
  <c r="AL228"/>
  <c r="AL230"/>
  <c r="AL232"/>
  <c r="AL234"/>
  <c r="AL236"/>
  <c r="AL238"/>
  <c r="AL240"/>
  <c r="AL242"/>
  <c r="AL244"/>
  <c r="AL246"/>
  <c r="AL248"/>
  <c r="AL250"/>
  <c r="AL252"/>
  <c r="AL254"/>
  <c r="AL256"/>
  <c r="AL258"/>
  <c r="AL260"/>
  <c r="AL262"/>
  <c r="AL264"/>
  <c r="AL266"/>
  <c r="AL268"/>
  <c r="AL270"/>
  <c r="AL272"/>
  <c r="AL274"/>
  <c r="AL276"/>
  <c r="AL278"/>
  <c r="AL280"/>
  <c r="AL282"/>
  <c r="AL284"/>
  <c r="AL286"/>
  <c r="AL288"/>
  <c r="AL290"/>
  <c r="AL292"/>
  <c r="AL294"/>
  <c r="AL296"/>
  <c r="AL298"/>
  <c r="AL300"/>
  <c r="AL302"/>
  <c r="AL304"/>
  <c r="AL197"/>
  <c r="AL199"/>
  <c r="AL201"/>
  <c r="AL203"/>
  <c r="AL205"/>
  <c r="AL207"/>
  <c r="AL209"/>
  <c r="AL211"/>
  <c r="AL213"/>
  <c r="AL215"/>
  <c r="AL217"/>
  <c r="AL219"/>
  <c r="AL221"/>
  <c r="AL223"/>
  <c r="AL225"/>
  <c r="AL227"/>
  <c r="AL229"/>
  <c r="AL231"/>
  <c r="AL233"/>
  <c r="AL235"/>
  <c r="AL237"/>
  <c r="AL239"/>
  <c r="AL241"/>
  <c r="AL243"/>
  <c r="AL245"/>
  <c r="AL247"/>
  <c r="AL249"/>
  <c r="AL251"/>
  <c r="AL253"/>
  <c r="AL255"/>
  <c r="AL257"/>
  <c r="AL259"/>
  <c r="AL261"/>
  <c r="AL263"/>
  <c r="AL265"/>
  <c r="AL267"/>
  <c r="AL269"/>
  <c r="AL271"/>
  <c r="AL273"/>
  <c r="AL275"/>
  <c r="AL277"/>
  <c r="AL279"/>
  <c r="AL281"/>
  <c r="AL283"/>
  <c r="AL285"/>
  <c r="AL287"/>
  <c r="AL289"/>
  <c r="AL291"/>
  <c r="AL293"/>
  <c r="AL295"/>
  <c r="AL297"/>
  <c r="AL299"/>
  <c r="AL301"/>
  <c r="AL303"/>
  <c r="AL305"/>
  <c r="AL306"/>
  <c r="AL307"/>
  <c r="AL309"/>
  <c r="AL311"/>
  <c r="AL313"/>
  <c r="AL315"/>
  <c r="AL317"/>
  <c r="AL319"/>
  <c r="AL321"/>
  <c r="AL323"/>
  <c r="AL325"/>
  <c r="AL327"/>
  <c r="AL329"/>
  <c r="AL331"/>
  <c r="AL333"/>
  <c r="AL335"/>
  <c r="AL337"/>
  <c r="AL339"/>
  <c r="AL341"/>
  <c r="AL343"/>
  <c r="AL345"/>
  <c r="AL347"/>
  <c r="AL349"/>
  <c r="AL351"/>
  <c r="AL353"/>
  <c r="AL355"/>
  <c r="AL357"/>
  <c r="AL359"/>
  <c r="AL361"/>
  <c r="AL363"/>
  <c r="AL365"/>
  <c r="AL367"/>
  <c r="AL369"/>
  <c r="AL371"/>
  <c r="AL373"/>
  <c r="AL375"/>
  <c r="AL377"/>
  <c r="AL379"/>
  <c r="AL381"/>
  <c r="AL383"/>
  <c r="AL385"/>
  <c r="AL387"/>
  <c r="AL389"/>
  <c r="AL391"/>
  <c r="AL393"/>
  <c r="AL395"/>
  <c r="AL397"/>
  <c r="AL399"/>
  <c r="AL401"/>
  <c r="AL403"/>
  <c r="AL405"/>
  <c r="AL407"/>
  <c r="AL409"/>
  <c r="AL411"/>
  <c r="AL413"/>
  <c r="AL308"/>
  <c r="AL310"/>
  <c r="AL312"/>
  <c r="AL314"/>
  <c r="AL316"/>
  <c r="AL318"/>
  <c r="AL320"/>
  <c r="AL322"/>
  <c r="AL324"/>
  <c r="AL326"/>
  <c r="AL328"/>
  <c r="AL330"/>
  <c r="AL332"/>
  <c r="AL334"/>
  <c r="AL336"/>
  <c r="AL338"/>
  <c r="AL340"/>
  <c r="AL342"/>
  <c r="AL344"/>
  <c r="AL346"/>
  <c r="AL348"/>
  <c r="AL350"/>
  <c r="AL352"/>
  <c r="AL354"/>
  <c r="AL356"/>
  <c r="AL358"/>
  <c r="AL360"/>
  <c r="AL362"/>
  <c r="AL364"/>
  <c r="AL366"/>
  <c r="AL368"/>
  <c r="AL370"/>
  <c r="AL372"/>
  <c r="AL374"/>
  <c r="AL376"/>
  <c r="AL378"/>
  <c r="AL380"/>
  <c r="AL382"/>
  <c r="AL384"/>
  <c r="AL386"/>
  <c r="AL388"/>
  <c r="AL390"/>
  <c r="AL392"/>
  <c r="AL394"/>
  <c r="AL396"/>
  <c r="AL398"/>
  <c r="AL400"/>
  <c r="AL402"/>
  <c r="AL404"/>
  <c r="AL406"/>
  <c r="AL408"/>
  <c r="AL410"/>
  <c r="AL412"/>
  <c r="AL414"/>
  <c r="AL416"/>
  <c r="AL418"/>
  <c r="AL420"/>
  <c r="AL422"/>
  <c r="AL424"/>
  <c r="AL426"/>
  <c r="AL428"/>
  <c r="AL430"/>
  <c r="AL432"/>
  <c r="AL434"/>
  <c r="AL436"/>
  <c r="AL438"/>
  <c r="AL440"/>
  <c r="AL442"/>
  <c r="AL444"/>
  <c r="AL446"/>
  <c r="AL448"/>
  <c r="AL450"/>
  <c r="AL452"/>
  <c r="AL454"/>
  <c r="AL456"/>
  <c r="AL458"/>
  <c r="AL460"/>
  <c r="AL462"/>
  <c r="AL464"/>
  <c r="AL466"/>
  <c r="AL468"/>
  <c r="AL470"/>
  <c r="AL472"/>
  <c r="AL474"/>
  <c r="AL476"/>
  <c r="AL478"/>
  <c r="AL480"/>
  <c r="AL482"/>
  <c r="AL484"/>
  <c r="AL486"/>
  <c r="AL488"/>
  <c r="AL490"/>
  <c r="AL492"/>
  <c r="AL494"/>
  <c r="AL496"/>
  <c r="AL498"/>
  <c r="AL500"/>
  <c r="AL502"/>
  <c r="AL504"/>
  <c r="AL506"/>
  <c r="AL508"/>
  <c r="AL510"/>
  <c r="AL512"/>
  <c r="AL514"/>
  <c r="AL516"/>
  <c r="AL518"/>
  <c r="AL520"/>
  <c r="AL522"/>
  <c r="AL524"/>
  <c r="AL526"/>
  <c r="AL528"/>
  <c r="AL530"/>
  <c r="AL532"/>
  <c r="AL534"/>
  <c r="AL536"/>
  <c r="AL538"/>
  <c r="AL540"/>
  <c r="AL542"/>
  <c r="AL544"/>
  <c r="AL546"/>
  <c r="AL548"/>
  <c r="AL550"/>
  <c r="AL552"/>
  <c r="AL554"/>
  <c r="AL556"/>
  <c r="AL558"/>
  <c r="AL560"/>
  <c r="AL562"/>
  <c r="AL564"/>
  <c r="AL566"/>
  <c r="AL568"/>
  <c r="AL570"/>
  <c r="AL572"/>
  <c r="AL574"/>
  <c r="AL576"/>
  <c r="AL578"/>
  <c r="AL580"/>
  <c r="AL582"/>
  <c r="AL584"/>
  <c r="AL586"/>
  <c r="AL588"/>
  <c r="AL590"/>
  <c r="AL592"/>
  <c r="AL594"/>
  <c r="AL596"/>
  <c r="AL598"/>
  <c r="AL600"/>
  <c r="AL602"/>
  <c r="AL604"/>
  <c r="AL606"/>
  <c r="AL608"/>
  <c r="AL610"/>
  <c r="AL612"/>
  <c r="AL614"/>
  <c r="AL616"/>
  <c r="AL618"/>
  <c r="AL620"/>
  <c r="AL622"/>
  <c r="AL624"/>
  <c r="AL626"/>
  <c r="AL628"/>
  <c r="AL630"/>
  <c r="AL632"/>
  <c r="AL634"/>
  <c r="AL415"/>
  <c r="AL417"/>
  <c r="AL419"/>
  <c r="AL421"/>
  <c r="AL423"/>
  <c r="AL425"/>
  <c r="AL427"/>
  <c r="AL429"/>
  <c r="AL431"/>
  <c r="AL433"/>
  <c r="AL435"/>
  <c r="AL437"/>
  <c r="AL439"/>
  <c r="AL441"/>
  <c r="AL443"/>
  <c r="AL445"/>
  <c r="AL447"/>
  <c r="AL449"/>
  <c r="AL451"/>
  <c r="AL453"/>
  <c r="AL455"/>
  <c r="AL457"/>
  <c r="AL459"/>
  <c r="AL461"/>
  <c r="AL463"/>
  <c r="AL465"/>
  <c r="AL467"/>
  <c r="AL469"/>
  <c r="AL471"/>
  <c r="AL473"/>
  <c r="AL475"/>
  <c r="AL477"/>
  <c r="AL479"/>
  <c r="AL481"/>
  <c r="AL483"/>
  <c r="AL485"/>
  <c r="AL487"/>
  <c r="AL489"/>
  <c r="AL491"/>
  <c r="AL493"/>
  <c r="AL495"/>
  <c r="AL497"/>
  <c r="AL499"/>
  <c r="AL501"/>
  <c r="AL503"/>
  <c r="AL505"/>
  <c r="AL507"/>
  <c r="AL509"/>
  <c r="AL511"/>
  <c r="AL513"/>
  <c r="AL515"/>
  <c r="AL517"/>
  <c r="AL519"/>
  <c r="AL521"/>
  <c r="AL523"/>
  <c r="AL525"/>
  <c r="AL527"/>
  <c r="AL529"/>
  <c r="AL531"/>
  <c r="AL533"/>
  <c r="AL535"/>
  <c r="AL537"/>
  <c r="AL539"/>
  <c r="AL541"/>
  <c r="AL543"/>
  <c r="AL545"/>
  <c r="AL547"/>
  <c r="AL549"/>
  <c r="AL551"/>
  <c r="AL553"/>
  <c r="AL555"/>
  <c r="AL557"/>
  <c r="AL559"/>
  <c r="AL561"/>
  <c r="AL563"/>
  <c r="AL565"/>
  <c r="AL567"/>
  <c r="AL569"/>
  <c r="AL571"/>
  <c r="AL573"/>
  <c r="AL575"/>
  <c r="AL577"/>
  <c r="AL579"/>
  <c r="AL581"/>
  <c r="AL583"/>
  <c r="AL585"/>
  <c r="AL587"/>
  <c r="AL589"/>
  <c r="AL591"/>
  <c r="AL593"/>
  <c r="AL595"/>
  <c r="AL597"/>
  <c r="AL599"/>
  <c r="AL601"/>
  <c r="AL603"/>
  <c r="AL605"/>
  <c r="AL607"/>
  <c r="AL609"/>
  <c r="AL611"/>
  <c r="AL613"/>
  <c r="AL615"/>
  <c r="AL617"/>
  <c r="AL619"/>
  <c r="AL621"/>
  <c r="AL623"/>
  <c r="AL625"/>
  <c r="AL627"/>
  <c r="AL629"/>
  <c r="AL631"/>
  <c r="AL633"/>
  <c r="AL635"/>
  <c r="AL637"/>
  <c r="AL639"/>
  <c r="AL641"/>
  <c r="AL643"/>
  <c r="AL645"/>
  <c r="AL647"/>
  <c r="AL649"/>
  <c r="AL651"/>
  <c r="AL653"/>
  <c r="AL655"/>
  <c r="AL657"/>
  <c r="AL659"/>
  <c r="AL661"/>
  <c r="AL663"/>
  <c r="AL665"/>
  <c r="AL667"/>
  <c r="AL669"/>
  <c r="AL671"/>
  <c r="AL673"/>
  <c r="AL675"/>
  <c r="AL677"/>
  <c r="AL679"/>
  <c r="AL681"/>
  <c r="AL683"/>
  <c r="AL685"/>
  <c r="AL687"/>
  <c r="AL689"/>
  <c r="AL691"/>
  <c r="AL693"/>
  <c r="AL695"/>
  <c r="AL697"/>
  <c r="AL699"/>
  <c r="AL701"/>
  <c r="AL703"/>
  <c r="AL705"/>
  <c r="AL707"/>
  <c r="AL711"/>
  <c r="AL713"/>
  <c r="AL715"/>
  <c r="AL717"/>
  <c r="AL719"/>
  <c r="AL721"/>
  <c r="AL723"/>
  <c r="AL725"/>
  <c r="AL727"/>
  <c r="AL729"/>
  <c r="AL731"/>
  <c r="AL733"/>
  <c r="AL735"/>
  <c r="AL737"/>
  <c r="AL739"/>
  <c r="AL741"/>
  <c r="AL743"/>
  <c r="AL745"/>
  <c r="AL747"/>
  <c r="AL749"/>
  <c r="AL751"/>
  <c r="AL753"/>
  <c r="AL755"/>
  <c r="AL757"/>
  <c r="AL759"/>
  <c r="AL761"/>
  <c r="AL763"/>
  <c r="AL765"/>
  <c r="AL767"/>
  <c r="AL769"/>
  <c r="AL771"/>
  <c r="AL773"/>
  <c r="AL775"/>
  <c r="AL777"/>
  <c r="AL779"/>
  <c r="AL781"/>
  <c r="AL783"/>
  <c r="AL785"/>
  <c r="AL787"/>
  <c r="AL789"/>
  <c r="AL791"/>
  <c r="AL793"/>
  <c r="AL795"/>
  <c r="AL797"/>
  <c r="AL799"/>
  <c r="AL801"/>
  <c r="AL803"/>
  <c r="AL805"/>
  <c r="AL807"/>
  <c r="AL809"/>
  <c r="AL811"/>
  <c r="AL813"/>
  <c r="AL815"/>
  <c r="AL817"/>
  <c r="AL819"/>
  <c r="AL821"/>
  <c r="AL823"/>
  <c r="AL825"/>
  <c r="AL827"/>
  <c r="AL829"/>
  <c r="AL831"/>
  <c r="AL833"/>
  <c r="AL835"/>
  <c r="AL837"/>
  <c r="AL839"/>
  <c r="AL841"/>
  <c r="AL843"/>
  <c r="AL845"/>
  <c r="AL847"/>
  <c r="AL849"/>
  <c r="AL851"/>
  <c r="AL853"/>
  <c r="AL855"/>
  <c r="AL857"/>
  <c r="AL859"/>
  <c r="AL861"/>
  <c r="AL636"/>
  <c r="AL638"/>
  <c r="AL640"/>
  <c r="AL642"/>
  <c r="AL644"/>
  <c r="AL646"/>
  <c r="AL648"/>
  <c r="AL650"/>
  <c r="AL652"/>
  <c r="AL654"/>
  <c r="AL656"/>
  <c r="AL658"/>
  <c r="AL660"/>
  <c r="AL662"/>
  <c r="AL664"/>
  <c r="AL666"/>
  <c r="AL668"/>
  <c r="AL670"/>
  <c r="AL672"/>
  <c r="AL674"/>
  <c r="AL676"/>
  <c r="AL678"/>
  <c r="AL680"/>
  <c r="AL682"/>
  <c r="AL684"/>
  <c r="AL686"/>
  <c r="AL688"/>
  <c r="AL690"/>
  <c r="AL692"/>
  <c r="AL694"/>
  <c r="AL696"/>
  <c r="AL698"/>
  <c r="AL700"/>
  <c r="AL702"/>
  <c r="AL704"/>
  <c r="AL706"/>
  <c r="AL708"/>
  <c r="AL710"/>
  <c r="AL712"/>
  <c r="AL714"/>
  <c r="AL716"/>
  <c r="AL718"/>
  <c r="AL720"/>
  <c r="AL722"/>
  <c r="AL724"/>
  <c r="AL726"/>
  <c r="AL728"/>
  <c r="AL730"/>
  <c r="AL732"/>
  <c r="AL734"/>
  <c r="AL736"/>
  <c r="AL738"/>
  <c r="AL740"/>
  <c r="AL742"/>
  <c r="AL744"/>
  <c r="AL746"/>
  <c r="AL748"/>
  <c r="AL750"/>
  <c r="AL752"/>
  <c r="AL754"/>
  <c r="AL756"/>
  <c r="AL758"/>
  <c r="AL760"/>
  <c r="AL762"/>
  <c r="AL764"/>
  <c r="AL766"/>
  <c r="AL768"/>
  <c r="AL770"/>
  <c r="AL772"/>
  <c r="AL774"/>
  <c r="AL776"/>
  <c r="AL778"/>
  <c r="AL780"/>
  <c r="AL782"/>
  <c r="AL784"/>
  <c r="AL786"/>
  <c r="AL788"/>
  <c r="AL790"/>
  <c r="AL792"/>
  <c r="AL794"/>
  <c r="AL796"/>
  <c r="AL798"/>
  <c r="AL800"/>
  <c r="AL802"/>
  <c r="AL804"/>
  <c r="AL806"/>
  <c r="AL808"/>
  <c r="AL810"/>
  <c r="AL814"/>
  <c r="AL816"/>
  <c r="AL818"/>
  <c r="AL820"/>
  <c r="AL822"/>
  <c r="AL824"/>
  <c r="AL826"/>
  <c r="AL828"/>
  <c r="AL830"/>
  <c r="AL832"/>
  <c r="AL834"/>
  <c r="AL836"/>
  <c r="AL838"/>
  <c r="AL840"/>
  <c r="AL842"/>
  <c r="AL844"/>
  <c r="AL846"/>
  <c r="AL848"/>
  <c r="AL850"/>
  <c r="AL852"/>
  <c r="AJ6"/>
  <c r="AJ8"/>
  <c r="AJ5"/>
  <c r="AJ7"/>
  <c r="AJ9"/>
  <c r="AJ12"/>
  <c r="AJ14"/>
  <c r="AJ16"/>
  <c r="AJ18"/>
  <c r="AJ20"/>
  <c r="AJ15"/>
  <c r="AJ17"/>
  <c r="AJ21"/>
  <c r="AJ23"/>
  <c r="AJ27"/>
  <c r="AJ29"/>
  <c r="AJ31"/>
  <c r="AJ33"/>
  <c r="AJ35"/>
  <c r="AJ22"/>
  <c r="AJ24"/>
  <c r="AJ26"/>
  <c r="AJ28"/>
  <c r="AJ30"/>
  <c r="AJ32"/>
  <c r="AJ34"/>
  <c r="AJ36"/>
  <c r="AJ38"/>
  <c r="AJ37"/>
  <c r="AJ43"/>
  <c r="AJ45"/>
  <c r="AJ47"/>
  <c r="AJ49"/>
  <c r="AJ51"/>
  <c r="AJ53"/>
  <c r="AJ55"/>
  <c r="AJ57"/>
  <c r="AJ59"/>
  <c r="AJ39"/>
  <c r="AJ44"/>
  <c r="AJ46"/>
  <c r="AJ48"/>
  <c r="AJ50"/>
  <c r="AJ52"/>
  <c r="AJ54"/>
  <c r="AJ56"/>
  <c r="AJ58"/>
  <c r="AJ60"/>
  <c r="AJ62"/>
  <c r="AJ64"/>
  <c r="AJ61"/>
  <c r="AJ65"/>
  <c r="AJ67"/>
  <c r="AJ69"/>
  <c r="AJ71"/>
  <c r="AJ73"/>
  <c r="AJ75"/>
  <c r="AJ77"/>
  <c r="AJ81"/>
  <c r="AJ83"/>
  <c r="AJ85"/>
  <c r="AJ87"/>
  <c r="AJ89"/>
  <c r="AJ63"/>
  <c r="AJ66"/>
  <c r="AJ68"/>
  <c r="AJ70"/>
  <c r="AJ72"/>
  <c r="AJ74"/>
  <c r="AJ76"/>
  <c r="AJ78"/>
  <c r="AJ80"/>
  <c r="AJ82"/>
  <c r="AJ84"/>
  <c r="AJ86"/>
  <c r="AJ88"/>
  <c r="AJ90"/>
  <c r="AJ92"/>
  <c r="AJ94"/>
  <c r="AJ96"/>
  <c r="AJ98"/>
  <c r="AJ100"/>
  <c r="AJ102"/>
  <c r="AJ104"/>
  <c r="AJ106"/>
  <c r="AJ108"/>
  <c r="AJ110"/>
  <c r="AJ112"/>
  <c r="AJ114"/>
  <c r="AJ116"/>
  <c r="AJ118"/>
  <c r="AJ122"/>
  <c r="AJ124"/>
  <c r="AJ126"/>
  <c r="AJ128"/>
  <c r="AJ130"/>
  <c r="AJ132"/>
  <c r="AJ134"/>
  <c r="AJ136"/>
  <c r="AJ140"/>
  <c r="AJ91"/>
  <c r="AJ93"/>
  <c r="AJ95"/>
  <c r="AJ97"/>
  <c r="AJ99"/>
  <c r="AJ101"/>
  <c r="AJ103"/>
  <c r="AJ105"/>
  <c r="AJ107"/>
  <c r="AJ109"/>
  <c r="AJ111"/>
  <c r="AJ113"/>
  <c r="AJ115"/>
  <c r="AJ117"/>
  <c r="AJ119"/>
  <c r="AJ121"/>
  <c r="AJ123"/>
  <c r="AJ125"/>
  <c r="AJ127"/>
  <c r="AJ129"/>
  <c r="AJ131"/>
  <c r="AJ133"/>
  <c r="AJ135"/>
  <c r="AJ137"/>
  <c r="AJ139"/>
  <c r="AJ141"/>
  <c r="AJ143"/>
  <c r="AJ142"/>
  <c r="AJ145"/>
  <c r="AJ147"/>
  <c r="AJ149"/>
  <c r="AJ151"/>
  <c r="AJ153"/>
  <c r="AJ155"/>
  <c r="AJ157"/>
  <c r="AJ159"/>
  <c r="AJ161"/>
  <c r="AJ163"/>
  <c r="AJ165"/>
  <c r="AJ167"/>
  <c r="AJ169"/>
  <c r="AJ171"/>
  <c r="AJ173"/>
  <c r="AJ175"/>
  <c r="AJ177"/>
  <c r="AJ179"/>
  <c r="AJ181"/>
  <c r="AJ183"/>
  <c r="AJ185"/>
  <c r="AJ187"/>
  <c r="AJ189"/>
  <c r="AJ191"/>
  <c r="AJ193"/>
  <c r="AJ195"/>
  <c r="AJ144"/>
  <c r="AJ146"/>
  <c r="AJ148"/>
  <c r="AJ150"/>
  <c r="AJ152"/>
  <c r="AJ154"/>
  <c r="AJ156"/>
  <c r="AJ160"/>
  <c r="AJ162"/>
  <c r="AJ164"/>
  <c r="AJ166"/>
  <c r="AJ168"/>
  <c r="AJ170"/>
  <c r="AJ172"/>
  <c r="AJ174"/>
  <c r="AJ176"/>
  <c r="AJ178"/>
  <c r="AJ180"/>
  <c r="AJ182"/>
  <c r="AJ184"/>
  <c r="AJ186"/>
  <c r="AJ188"/>
  <c r="AJ190"/>
  <c r="AJ192"/>
  <c r="AJ194"/>
  <c r="AJ198"/>
  <c r="AJ200"/>
  <c r="AJ202"/>
  <c r="AJ204"/>
  <c r="AJ206"/>
  <c r="AJ208"/>
  <c r="AJ210"/>
  <c r="AJ212"/>
  <c r="AJ214"/>
  <c r="AJ216"/>
  <c r="AJ218"/>
  <c r="AJ220"/>
  <c r="AJ222"/>
  <c r="AJ224"/>
  <c r="AJ226"/>
  <c r="AJ228"/>
  <c r="AJ230"/>
  <c r="AJ232"/>
  <c r="AJ234"/>
  <c r="AJ236"/>
  <c r="AJ238"/>
  <c r="AJ240"/>
  <c r="AJ242"/>
  <c r="AJ244"/>
  <c r="AJ246"/>
  <c r="AJ248"/>
  <c r="AJ250"/>
  <c r="AJ252"/>
  <c r="AJ254"/>
  <c r="AJ256"/>
  <c r="AJ258"/>
  <c r="AJ260"/>
  <c r="AJ262"/>
  <c r="AJ264"/>
  <c r="AJ266"/>
  <c r="AJ268"/>
  <c r="AJ270"/>
  <c r="AJ272"/>
  <c r="AJ274"/>
  <c r="AJ276"/>
  <c r="AJ278"/>
  <c r="AJ280"/>
  <c r="AJ282"/>
  <c r="AJ284"/>
  <c r="AJ286"/>
  <c r="AJ288"/>
  <c r="AJ290"/>
  <c r="AJ292"/>
  <c r="AJ294"/>
  <c r="AJ296"/>
  <c r="AJ298"/>
  <c r="AJ300"/>
  <c r="AJ302"/>
  <c r="AJ304"/>
  <c r="AJ197"/>
  <c r="AJ199"/>
  <c r="AJ201"/>
  <c r="AJ203"/>
  <c r="AJ205"/>
  <c r="AJ207"/>
  <c r="AJ209"/>
  <c r="AJ211"/>
  <c r="AJ215"/>
  <c r="AJ217"/>
  <c r="AJ219"/>
  <c r="AJ221"/>
  <c r="AJ223"/>
  <c r="AJ225"/>
  <c r="AJ227"/>
  <c r="AJ229"/>
  <c r="AJ231"/>
  <c r="AJ233"/>
  <c r="AJ235"/>
  <c r="AJ237"/>
  <c r="AJ239"/>
  <c r="AJ241"/>
  <c r="AJ243"/>
  <c r="AJ245"/>
  <c r="AJ249"/>
  <c r="AJ251"/>
  <c r="AJ253"/>
  <c r="AJ255"/>
  <c r="AJ257"/>
  <c r="AJ259"/>
  <c r="AJ261"/>
  <c r="AJ263"/>
  <c r="AJ265"/>
  <c r="AJ267"/>
  <c r="AJ271"/>
  <c r="AJ273"/>
  <c r="AJ275"/>
  <c r="AJ277"/>
  <c r="AJ279"/>
  <c r="AJ281"/>
  <c r="AJ283"/>
  <c r="AJ285"/>
  <c r="AJ287"/>
  <c r="AJ289"/>
  <c r="AJ291"/>
  <c r="AJ293"/>
  <c r="AJ295"/>
  <c r="AJ297"/>
  <c r="AJ299"/>
  <c r="AJ301"/>
  <c r="AJ303"/>
  <c r="AJ305"/>
  <c r="AJ307"/>
  <c r="AJ309"/>
  <c r="AJ311"/>
  <c r="AJ313"/>
  <c r="AJ315"/>
  <c r="AJ317"/>
  <c r="AJ319"/>
  <c r="AJ321"/>
  <c r="AJ323"/>
  <c r="AJ325"/>
  <c r="AJ327"/>
  <c r="AJ329"/>
  <c r="AJ331"/>
  <c r="AJ333"/>
  <c r="AJ335"/>
  <c r="AJ337"/>
  <c r="AJ339"/>
  <c r="AJ341"/>
  <c r="AJ343"/>
  <c r="AJ345"/>
  <c r="AJ347"/>
  <c r="AJ349"/>
  <c r="AJ351"/>
  <c r="AJ353"/>
  <c r="AJ355"/>
  <c r="AJ357"/>
  <c r="AJ359"/>
  <c r="AJ361"/>
  <c r="AJ363"/>
  <c r="AJ367"/>
  <c r="AJ369"/>
  <c r="AJ371"/>
  <c r="AJ373"/>
  <c r="AJ375"/>
  <c r="AJ377"/>
  <c r="AJ379"/>
  <c r="AJ381"/>
  <c r="AJ385"/>
  <c r="AJ387"/>
  <c r="AJ389"/>
  <c r="AJ391"/>
  <c r="AJ393"/>
  <c r="AJ395"/>
  <c r="AJ397"/>
  <c r="AJ399"/>
  <c r="AJ405"/>
  <c r="AJ407"/>
  <c r="AJ409"/>
  <c r="AJ411"/>
  <c r="AJ413"/>
  <c r="AJ306"/>
  <c r="AJ308"/>
  <c r="AJ310"/>
  <c r="AJ312"/>
  <c r="AJ314"/>
  <c r="AJ316"/>
  <c r="AJ318"/>
  <c r="AJ320"/>
  <c r="AJ322"/>
  <c r="AJ324"/>
  <c r="AJ326"/>
  <c r="AJ328"/>
  <c r="AJ330"/>
  <c r="AJ332"/>
  <c r="AJ334"/>
  <c r="AJ336"/>
  <c r="AJ338"/>
  <c r="AJ340"/>
  <c r="AJ342"/>
  <c r="AJ344"/>
  <c r="AJ346"/>
  <c r="AJ348"/>
  <c r="AJ350"/>
  <c r="AJ352"/>
  <c r="AJ354"/>
  <c r="AJ360"/>
  <c r="AJ362"/>
  <c r="AJ364"/>
  <c r="AJ366"/>
  <c r="AJ368"/>
  <c r="AJ370"/>
  <c r="AJ372"/>
  <c r="AJ374"/>
  <c r="AJ378"/>
  <c r="AJ380"/>
  <c r="AJ382"/>
  <c r="AJ384"/>
  <c r="AJ386"/>
  <c r="AJ388"/>
  <c r="AJ390"/>
  <c r="AJ392"/>
  <c r="AJ394"/>
  <c r="AJ396"/>
  <c r="AJ398"/>
  <c r="AJ400"/>
  <c r="AJ402"/>
  <c r="AJ404"/>
  <c r="AJ406"/>
  <c r="AJ408"/>
  <c r="AJ412"/>
  <c r="AJ414"/>
  <c r="AJ416"/>
  <c r="AJ415"/>
  <c r="AJ418"/>
  <c r="AJ420"/>
  <c r="AJ422"/>
  <c r="AJ424"/>
  <c r="AJ428"/>
  <c r="AJ430"/>
  <c r="AJ432"/>
  <c r="AJ434"/>
  <c r="AJ436"/>
  <c r="AJ438"/>
  <c r="AJ440"/>
  <c r="AJ442"/>
  <c r="AJ444"/>
  <c r="AJ446"/>
  <c r="AJ448"/>
  <c r="AJ450"/>
  <c r="AJ452"/>
  <c r="AJ454"/>
  <c r="AJ456"/>
  <c r="AJ458"/>
  <c r="AJ460"/>
  <c r="AJ462"/>
  <c r="AJ464"/>
  <c r="AJ466"/>
  <c r="AJ468"/>
  <c r="AJ470"/>
  <c r="AJ472"/>
  <c r="AJ474"/>
  <c r="AJ476"/>
  <c r="AJ478"/>
  <c r="AJ480"/>
  <c r="AJ482"/>
  <c r="AJ484"/>
  <c r="AJ486"/>
  <c r="AJ488"/>
  <c r="AJ490"/>
  <c r="AJ492"/>
  <c r="AJ494"/>
  <c r="AJ496"/>
  <c r="AJ498"/>
  <c r="AJ500"/>
  <c r="AJ502"/>
  <c r="AJ504"/>
  <c r="AJ506"/>
  <c r="AJ508"/>
  <c r="AJ510"/>
  <c r="AJ512"/>
  <c r="AJ514"/>
  <c r="AJ516"/>
  <c r="AJ518"/>
  <c r="AJ520"/>
  <c r="AJ522"/>
  <c r="AJ524"/>
  <c r="AJ526"/>
  <c r="AJ528"/>
  <c r="AJ530"/>
  <c r="AJ532"/>
  <c r="AJ534"/>
  <c r="AJ536"/>
  <c r="AJ538"/>
  <c r="AJ540"/>
  <c r="AJ542"/>
  <c r="AJ544"/>
  <c r="AJ546"/>
  <c r="AJ548"/>
  <c r="AJ550"/>
  <c r="AJ552"/>
  <c r="AJ554"/>
  <c r="AJ556"/>
  <c r="AJ558"/>
  <c r="AJ560"/>
  <c r="AJ562"/>
  <c r="AJ564"/>
  <c r="AJ566"/>
  <c r="AJ568"/>
  <c r="AJ570"/>
  <c r="AJ572"/>
  <c r="AJ574"/>
  <c r="AJ576"/>
  <c r="AJ578"/>
  <c r="AJ580"/>
  <c r="AJ582"/>
  <c r="AJ584"/>
  <c r="AJ586"/>
  <c r="AJ588"/>
  <c r="AJ590"/>
  <c r="AJ592"/>
  <c r="AJ594"/>
  <c r="AJ596"/>
  <c r="AJ598"/>
  <c r="AJ600"/>
  <c r="AJ602"/>
  <c r="AJ604"/>
  <c r="AJ606"/>
  <c r="AJ608"/>
  <c r="AJ610"/>
  <c r="AJ612"/>
  <c r="AJ614"/>
  <c r="AJ616"/>
  <c r="AJ618"/>
  <c r="AJ620"/>
  <c r="AJ622"/>
  <c r="AJ624"/>
  <c r="AJ626"/>
  <c r="AJ628"/>
  <c r="AJ630"/>
  <c r="AJ632"/>
  <c r="AJ634"/>
  <c r="AJ417"/>
  <c r="AJ419"/>
  <c r="AJ423"/>
  <c r="AJ425"/>
  <c r="AJ427"/>
  <c r="AJ429"/>
  <c r="AJ431"/>
  <c r="AJ435"/>
  <c r="AJ437"/>
  <c r="AJ439"/>
  <c r="AJ441"/>
  <c r="AJ443"/>
  <c r="AJ445"/>
  <c r="AJ447"/>
  <c r="AJ449"/>
  <c r="AJ451"/>
  <c r="AJ453"/>
  <c r="AJ455"/>
  <c r="AJ457"/>
  <c r="AJ459"/>
  <c r="AJ461"/>
  <c r="AJ463"/>
  <c r="AJ465"/>
  <c r="AJ467"/>
  <c r="AJ469"/>
  <c r="AJ471"/>
  <c r="AJ473"/>
  <c r="AJ475"/>
  <c r="AJ477"/>
  <c r="AJ479"/>
  <c r="AJ481"/>
  <c r="AJ483"/>
  <c r="AJ485"/>
  <c r="AJ487"/>
  <c r="AJ489"/>
  <c r="AJ491"/>
  <c r="AJ493"/>
  <c r="AJ495"/>
  <c r="AJ497"/>
  <c r="AJ499"/>
  <c r="AJ501"/>
  <c r="AJ503"/>
  <c r="AJ505"/>
  <c r="AJ507"/>
  <c r="AJ509"/>
  <c r="AJ511"/>
  <c r="AJ513"/>
  <c r="AJ515"/>
  <c r="AJ517"/>
  <c r="AJ519"/>
  <c r="AJ521"/>
  <c r="AJ523"/>
  <c r="AJ525"/>
  <c r="AJ527"/>
  <c r="AJ529"/>
  <c r="AJ531"/>
  <c r="AJ533"/>
  <c r="AJ535"/>
  <c r="AJ537"/>
  <c r="AJ539"/>
  <c r="AJ541"/>
  <c r="AJ543"/>
  <c r="AJ545"/>
  <c r="AJ547"/>
  <c r="AJ549"/>
  <c r="AJ551"/>
  <c r="AJ553"/>
  <c r="AJ555"/>
  <c r="AJ557"/>
  <c r="AJ559"/>
  <c r="AJ561"/>
  <c r="AJ563"/>
  <c r="AJ565"/>
  <c r="AJ567"/>
  <c r="AJ569"/>
  <c r="AJ571"/>
  <c r="AJ573"/>
  <c r="AJ575"/>
  <c r="AJ577"/>
  <c r="AJ579"/>
  <c r="AJ581"/>
  <c r="AJ583"/>
  <c r="AJ585"/>
  <c r="AJ587"/>
  <c r="AJ589"/>
  <c r="AJ591"/>
  <c r="AJ593"/>
  <c r="AJ595"/>
  <c r="AJ597"/>
  <c r="AJ599"/>
  <c r="AJ601"/>
  <c r="AJ603"/>
  <c r="AJ605"/>
  <c r="AJ607"/>
  <c r="AJ609"/>
  <c r="AJ611"/>
  <c r="AJ613"/>
  <c r="AJ615"/>
  <c r="AJ617"/>
  <c r="AJ619"/>
  <c r="AJ621"/>
  <c r="AJ623"/>
  <c r="AJ625"/>
  <c r="AJ627"/>
  <c r="AJ629"/>
  <c r="AJ631"/>
  <c r="AJ633"/>
  <c r="AJ635"/>
  <c r="AJ637"/>
  <c r="AJ639"/>
  <c r="AJ641"/>
  <c r="AJ643"/>
  <c r="AJ645"/>
  <c r="AJ647"/>
  <c r="AJ649"/>
  <c r="AJ651"/>
  <c r="AJ653"/>
  <c r="AJ655"/>
  <c r="AJ657"/>
  <c r="AJ659"/>
  <c r="AJ661"/>
  <c r="AJ663"/>
  <c r="AJ665"/>
  <c r="AJ667"/>
  <c r="AJ669"/>
  <c r="AJ671"/>
  <c r="AJ673"/>
  <c r="AJ675"/>
  <c r="AJ677"/>
  <c r="AJ679"/>
  <c r="AJ681"/>
  <c r="AJ683"/>
  <c r="AJ685"/>
  <c r="AJ687"/>
  <c r="AJ689"/>
  <c r="AJ691"/>
  <c r="AJ693"/>
  <c r="AJ695"/>
  <c r="AJ697"/>
  <c r="AJ699"/>
  <c r="AJ701"/>
  <c r="AJ703"/>
  <c r="AJ705"/>
  <c r="AJ707"/>
  <c r="AJ709"/>
  <c r="AJ711"/>
  <c r="AJ713"/>
  <c r="AJ719"/>
  <c r="AJ721"/>
  <c r="AJ723"/>
  <c r="AJ725"/>
  <c r="AJ727"/>
  <c r="AJ729"/>
  <c r="AJ731"/>
  <c r="AJ733"/>
  <c r="AJ735"/>
  <c r="AJ737"/>
  <c r="AJ739"/>
  <c r="AJ741"/>
  <c r="AJ743"/>
  <c r="AJ745"/>
  <c r="AJ747"/>
  <c r="AJ749"/>
  <c r="AJ751"/>
  <c r="AJ753"/>
  <c r="AJ755"/>
  <c r="AJ757"/>
  <c r="AJ759"/>
  <c r="AJ761"/>
  <c r="AJ763"/>
  <c r="AJ765"/>
  <c r="AJ767"/>
  <c r="AJ769"/>
  <c r="AJ771"/>
  <c r="AJ773"/>
  <c r="AJ775"/>
  <c r="AJ777"/>
  <c r="AJ779"/>
  <c r="AJ781"/>
  <c r="AJ783"/>
  <c r="AJ785"/>
  <c r="AJ787"/>
  <c r="AJ789"/>
  <c r="AJ791"/>
  <c r="AJ793"/>
  <c r="AJ795"/>
  <c r="AJ797"/>
  <c r="AJ799"/>
  <c r="AJ803"/>
  <c r="AJ805"/>
  <c r="AJ807"/>
  <c r="AJ809"/>
  <c r="AJ811"/>
  <c r="AJ813"/>
  <c r="AJ815"/>
  <c r="AJ817"/>
  <c r="AJ819"/>
  <c r="AJ821"/>
  <c r="AJ823"/>
  <c r="AJ825"/>
  <c r="AJ827"/>
  <c r="AJ829"/>
  <c r="AJ831"/>
  <c r="AJ833"/>
  <c r="AJ835"/>
  <c r="AJ837"/>
  <c r="AJ839"/>
  <c r="AJ841"/>
  <c r="AJ843"/>
  <c r="AJ845"/>
  <c r="AJ847"/>
  <c r="AJ849"/>
  <c r="AJ851"/>
  <c r="AJ853"/>
  <c r="AJ855"/>
  <c r="AJ857"/>
  <c r="AJ859"/>
  <c r="AJ861"/>
  <c r="AJ636"/>
  <c r="AJ638"/>
  <c r="AJ640"/>
  <c r="AJ642"/>
  <c r="AJ644"/>
  <c r="AJ646"/>
  <c r="AJ648"/>
  <c r="AJ650"/>
  <c r="AJ652"/>
  <c r="AJ654"/>
  <c r="AJ656"/>
  <c r="AJ658"/>
  <c r="AJ660"/>
  <c r="AJ662"/>
  <c r="AJ664"/>
  <c r="AJ666"/>
  <c r="AJ668"/>
  <c r="AJ670"/>
  <c r="AJ672"/>
  <c r="AJ674"/>
  <c r="AJ676"/>
  <c r="AJ678"/>
  <c r="AJ680"/>
  <c r="AJ682"/>
  <c r="AJ684"/>
  <c r="AJ686"/>
  <c r="AJ688"/>
  <c r="AJ690"/>
  <c r="AJ692"/>
  <c r="AJ694"/>
  <c r="AJ696"/>
  <c r="AJ698"/>
  <c r="AJ700"/>
  <c r="AJ702"/>
  <c r="AJ704"/>
  <c r="AJ706"/>
  <c r="AJ708"/>
  <c r="AJ710"/>
  <c r="AJ712"/>
  <c r="AJ714"/>
  <c r="AJ718"/>
  <c r="AJ720"/>
  <c r="AJ722"/>
  <c r="AJ724"/>
  <c r="AJ726"/>
  <c r="AJ728"/>
  <c r="AJ730"/>
  <c r="AJ732"/>
  <c r="AJ734"/>
  <c r="AJ736"/>
  <c r="AJ738"/>
  <c r="AJ740"/>
  <c r="AJ742"/>
  <c r="AJ744"/>
  <c r="AJ746"/>
  <c r="AJ748"/>
  <c r="AJ750"/>
  <c r="AJ752"/>
  <c r="AJ754"/>
  <c r="AJ756"/>
  <c r="AJ758"/>
  <c r="AJ760"/>
  <c r="AJ762"/>
  <c r="AJ764"/>
  <c r="AJ766"/>
  <c r="AJ768"/>
  <c r="AJ770"/>
  <c r="AJ772"/>
  <c r="AJ774"/>
  <c r="AJ776"/>
  <c r="AJ778"/>
  <c r="AJ780"/>
  <c r="AJ782"/>
  <c r="AJ784"/>
  <c r="AJ786"/>
  <c r="AJ788"/>
  <c r="AJ790"/>
  <c r="AJ792"/>
  <c r="AJ794"/>
  <c r="AJ796"/>
  <c r="AJ804"/>
  <c r="AJ806"/>
  <c r="AJ808"/>
  <c r="AJ810"/>
  <c r="AJ812"/>
  <c r="AJ816"/>
  <c r="AJ818"/>
  <c r="AJ820"/>
  <c r="AJ822"/>
  <c r="AJ824"/>
  <c r="AJ826"/>
  <c r="AJ828"/>
  <c r="AJ830"/>
  <c r="AJ832"/>
  <c r="AJ834"/>
  <c r="AJ836"/>
  <c r="AJ838"/>
  <c r="AJ840"/>
  <c r="AJ842"/>
  <c r="AJ844"/>
  <c r="AJ846"/>
  <c r="AJ848"/>
  <c r="AJ850"/>
  <c r="AJ852"/>
  <c r="DE3"/>
  <c r="DC3"/>
  <c r="DA3"/>
  <c r="CY3"/>
  <c r="CW3"/>
  <c r="CU3"/>
  <c r="CS3"/>
  <c r="CQ3"/>
  <c r="CO3"/>
  <c r="CM3"/>
  <c r="CK3"/>
  <c r="CI3"/>
  <c r="CG3"/>
  <c r="CE3"/>
  <c r="CC3"/>
  <c r="CA3"/>
  <c r="BY3"/>
  <c r="BW3"/>
  <c r="BU3"/>
  <c r="BS3"/>
  <c r="BQ3"/>
  <c r="BO3"/>
  <c r="BM3"/>
  <c r="BK3"/>
  <c r="BI3"/>
  <c r="BG3"/>
  <c r="BE3"/>
  <c r="BC3"/>
  <c r="BA3"/>
  <c r="AX3"/>
  <c r="AT3"/>
  <c r="AP3"/>
  <c r="AL3"/>
  <c r="DD862"/>
  <c r="CZ862"/>
  <c r="CV862"/>
  <c r="CR862"/>
  <c r="CN862"/>
  <c r="CJ862"/>
  <c r="CF862"/>
  <c r="CB862"/>
  <c r="BX862"/>
  <c r="BT862"/>
  <c r="BP862"/>
  <c r="BL862"/>
  <c r="BH862"/>
  <c r="BD862"/>
  <c r="AZ862"/>
  <c r="AV862"/>
  <c r="AR862"/>
  <c r="AN862"/>
  <c r="AJ862"/>
  <c r="DC861"/>
  <c r="CY861"/>
  <c r="CU861"/>
  <c r="CQ861"/>
  <c r="CM861"/>
  <c r="CI861"/>
  <c r="CE861"/>
  <c r="CA861"/>
  <c r="BW861"/>
  <c r="BS861"/>
  <c r="BO861"/>
  <c r="BK861"/>
  <c r="BG861"/>
  <c r="BC861"/>
  <c r="AY861"/>
  <c r="AU861"/>
  <c r="AQ861"/>
  <c r="AM861"/>
  <c r="AI861"/>
  <c r="DB860"/>
  <c r="CX860"/>
  <c r="CT860"/>
  <c r="CP860"/>
  <c r="CL860"/>
  <c r="CH860"/>
  <c r="CD860"/>
  <c r="BZ860"/>
  <c r="BV860"/>
  <c r="BR860"/>
  <c r="BN860"/>
  <c r="BJ860"/>
  <c r="BF860"/>
  <c r="BB860"/>
  <c r="AX860"/>
  <c r="AT860"/>
  <c r="AP860"/>
  <c r="AL860"/>
  <c r="DE859"/>
  <c r="DA859"/>
  <c r="CW859"/>
  <c r="CS859"/>
  <c r="CO859"/>
  <c r="CK859"/>
  <c r="CG859"/>
  <c r="CC859"/>
  <c r="BY859"/>
  <c r="BQ859"/>
  <c r="BM859"/>
  <c r="BI859"/>
  <c r="BE859"/>
  <c r="BA859"/>
  <c r="AW859"/>
  <c r="AS859"/>
  <c r="AO859"/>
  <c r="AK859"/>
  <c r="DD858"/>
  <c r="CZ858"/>
  <c r="CV858"/>
  <c r="CR858"/>
  <c r="CN858"/>
  <c r="CJ858"/>
  <c r="CF858"/>
  <c r="CB858"/>
  <c r="BX858"/>
  <c r="BT858"/>
  <c r="BP858"/>
  <c r="BL858"/>
  <c r="BH858"/>
  <c r="BD858"/>
  <c r="AZ858"/>
  <c r="AV858"/>
  <c r="AR858"/>
  <c r="AN858"/>
  <c r="DC857"/>
  <c r="CY857"/>
  <c r="CU857"/>
  <c r="CQ857"/>
  <c r="CM857"/>
  <c r="CI857"/>
  <c r="CE857"/>
  <c r="CA857"/>
  <c r="BW857"/>
  <c r="BS857"/>
  <c r="BO857"/>
  <c r="BK857"/>
  <c r="BG857"/>
  <c r="BC857"/>
  <c r="AY857"/>
  <c r="AU857"/>
  <c r="AQ857"/>
  <c r="AM857"/>
  <c r="AI857"/>
  <c r="DB856"/>
  <c r="CX856"/>
  <c r="CT856"/>
  <c r="CP856"/>
  <c r="CL856"/>
  <c r="CH856"/>
  <c r="CD856"/>
  <c r="BZ856"/>
  <c r="BV856"/>
  <c r="BR856"/>
  <c r="BN856"/>
  <c r="BJ856"/>
  <c r="BF856"/>
  <c r="BB856"/>
  <c r="AX856"/>
  <c r="AT856"/>
  <c r="AP856"/>
  <c r="AL856"/>
  <c r="DD854"/>
  <c r="CZ854"/>
  <c r="CV854"/>
  <c r="CR854"/>
  <c r="CN854"/>
  <c r="CJ854"/>
  <c r="CF854"/>
  <c r="CB854"/>
  <c r="BX854"/>
  <c r="BT854"/>
  <c r="BP854"/>
  <c r="BL854"/>
  <c r="BH854"/>
  <c r="BD854"/>
  <c r="AZ854"/>
  <c r="AV854"/>
  <c r="AR854"/>
  <c r="AN854"/>
  <c r="AJ854"/>
  <c r="AI853"/>
  <c r="DB852"/>
  <c r="CX852"/>
  <c r="CT852"/>
  <c r="CP852"/>
  <c r="CL852"/>
  <c r="CH852"/>
  <c r="CD852"/>
  <c r="DE5"/>
  <c r="DE7"/>
  <c r="DE4"/>
  <c r="DE6"/>
  <c r="DE8"/>
  <c r="DE9"/>
  <c r="DE11"/>
  <c r="DE13"/>
  <c r="DE15"/>
  <c r="DE17"/>
  <c r="DE19"/>
  <c r="DE10"/>
  <c r="DE12"/>
  <c r="DE14"/>
  <c r="DE16"/>
  <c r="DE18"/>
  <c r="DE20"/>
  <c r="DE22"/>
  <c r="DE21"/>
  <c r="DE24"/>
  <c r="DE26"/>
  <c r="DE28"/>
  <c r="DE30"/>
  <c r="DE32"/>
  <c r="DE34"/>
  <c r="DE23"/>
  <c r="DE25"/>
  <c r="DE27"/>
  <c r="DE29"/>
  <c r="DE31"/>
  <c r="DE33"/>
  <c r="DE35"/>
  <c r="DE37"/>
  <c r="DE38"/>
  <c r="DE40"/>
  <c r="DE42"/>
  <c r="DE44"/>
  <c r="DE46"/>
  <c r="DE48"/>
  <c r="DE50"/>
  <c r="DE52"/>
  <c r="DE54"/>
  <c r="DE56"/>
  <c r="DE58"/>
  <c r="DE36"/>
  <c r="DE39"/>
  <c r="DE41"/>
  <c r="DE43"/>
  <c r="DE45"/>
  <c r="DE47"/>
  <c r="DE49"/>
  <c r="DE51"/>
  <c r="DE53"/>
  <c r="DE55"/>
  <c r="DE57"/>
  <c r="DE59"/>
  <c r="DE61"/>
  <c r="DE63"/>
  <c r="DE62"/>
  <c r="DE64"/>
  <c r="DE66"/>
  <c r="DE68"/>
  <c r="DE70"/>
  <c r="DE72"/>
  <c r="DE74"/>
  <c r="DE76"/>
  <c r="DE78"/>
  <c r="DE80"/>
  <c r="DE82"/>
  <c r="DE84"/>
  <c r="DE86"/>
  <c r="DE88"/>
  <c r="DE60"/>
  <c r="DE65"/>
  <c r="DE67"/>
  <c r="DE69"/>
  <c r="DE71"/>
  <c r="DE73"/>
  <c r="DE75"/>
  <c r="DE77"/>
  <c r="DE79"/>
  <c r="DE81"/>
  <c r="DE83"/>
  <c r="DE85"/>
  <c r="DE87"/>
  <c r="DE89"/>
  <c r="DE91"/>
  <c r="DE93"/>
  <c r="DE95"/>
  <c r="DE97"/>
  <c r="DE99"/>
  <c r="DE101"/>
  <c r="DE103"/>
  <c r="DE105"/>
  <c r="DE107"/>
  <c r="DE109"/>
  <c r="DE111"/>
  <c r="DE113"/>
  <c r="DE115"/>
  <c r="DE117"/>
  <c r="DE119"/>
  <c r="DE121"/>
  <c r="DE123"/>
  <c r="DE125"/>
  <c r="DE127"/>
  <c r="DE129"/>
  <c r="DE131"/>
  <c r="DE133"/>
  <c r="DE135"/>
  <c r="DE137"/>
  <c r="DE139"/>
  <c r="DE90"/>
  <c r="DE92"/>
  <c r="DE94"/>
  <c r="DE96"/>
  <c r="DE98"/>
  <c r="DE100"/>
  <c r="DE102"/>
  <c r="DE104"/>
  <c r="DE106"/>
  <c r="DE108"/>
  <c r="DE110"/>
  <c r="DE112"/>
  <c r="DE114"/>
  <c r="DE116"/>
  <c r="DE118"/>
  <c r="DE120"/>
  <c r="DE122"/>
  <c r="DE124"/>
  <c r="DE126"/>
  <c r="DE128"/>
  <c r="DE130"/>
  <c r="DE132"/>
  <c r="DE134"/>
  <c r="DE136"/>
  <c r="DE138"/>
  <c r="DE140"/>
  <c r="DE142"/>
  <c r="DE144"/>
  <c r="DE146"/>
  <c r="DE148"/>
  <c r="DE150"/>
  <c r="DE152"/>
  <c r="DE154"/>
  <c r="DE156"/>
  <c r="DE158"/>
  <c r="DE160"/>
  <c r="DE162"/>
  <c r="DE164"/>
  <c r="DE166"/>
  <c r="DE168"/>
  <c r="DE170"/>
  <c r="DE172"/>
  <c r="DE174"/>
  <c r="DE176"/>
  <c r="DE178"/>
  <c r="DE180"/>
  <c r="DE182"/>
  <c r="DE184"/>
  <c r="DE186"/>
  <c r="DE188"/>
  <c r="DE190"/>
  <c r="DE192"/>
  <c r="DE194"/>
  <c r="DE141"/>
  <c r="DE143"/>
  <c r="DE145"/>
  <c r="DE147"/>
  <c r="DE149"/>
  <c r="DE151"/>
  <c r="DE153"/>
  <c r="DE155"/>
  <c r="DE157"/>
  <c r="DE159"/>
  <c r="DE161"/>
  <c r="DE163"/>
  <c r="DE165"/>
  <c r="DE167"/>
  <c r="DE169"/>
  <c r="DE171"/>
  <c r="DE173"/>
  <c r="DE175"/>
  <c r="DE177"/>
  <c r="DE179"/>
  <c r="DE181"/>
  <c r="DE183"/>
  <c r="DE185"/>
  <c r="DE187"/>
  <c r="DE189"/>
  <c r="DE191"/>
  <c r="DE193"/>
  <c r="DE195"/>
  <c r="DE197"/>
  <c r="DE199"/>
  <c r="DE201"/>
  <c r="DE203"/>
  <c r="DE205"/>
  <c r="DE207"/>
  <c r="DE209"/>
  <c r="DE211"/>
  <c r="DE213"/>
  <c r="DE215"/>
  <c r="DE217"/>
  <c r="DE219"/>
  <c r="DE221"/>
  <c r="DE223"/>
  <c r="DE225"/>
  <c r="DE227"/>
  <c r="DE229"/>
  <c r="DE231"/>
  <c r="DE233"/>
  <c r="DE235"/>
  <c r="DE237"/>
  <c r="DE239"/>
  <c r="DE241"/>
  <c r="DE243"/>
  <c r="DE245"/>
  <c r="DE247"/>
  <c r="DE249"/>
  <c r="DE251"/>
  <c r="DE253"/>
  <c r="DE255"/>
  <c r="DE257"/>
  <c r="DE259"/>
  <c r="DE261"/>
  <c r="DE263"/>
  <c r="DE265"/>
  <c r="DE267"/>
  <c r="DE269"/>
  <c r="DE271"/>
  <c r="DE273"/>
  <c r="DE275"/>
  <c r="DE277"/>
  <c r="DE279"/>
  <c r="DE281"/>
  <c r="DE283"/>
  <c r="DE285"/>
  <c r="DE287"/>
  <c r="DE289"/>
  <c r="DE291"/>
  <c r="DE293"/>
  <c r="DE295"/>
  <c r="DE297"/>
  <c r="DE299"/>
  <c r="DE301"/>
  <c r="DE303"/>
  <c r="DE196"/>
  <c r="DE198"/>
  <c r="DE200"/>
  <c r="DE202"/>
  <c r="DE204"/>
  <c r="DE206"/>
  <c r="DE208"/>
  <c r="DE210"/>
  <c r="DE212"/>
  <c r="DE214"/>
  <c r="DE216"/>
  <c r="DE218"/>
  <c r="DE220"/>
  <c r="DE222"/>
  <c r="DE224"/>
  <c r="DE226"/>
  <c r="DE228"/>
  <c r="DE230"/>
  <c r="DE232"/>
  <c r="DE234"/>
  <c r="DE236"/>
  <c r="DE238"/>
  <c r="DE240"/>
  <c r="DE242"/>
  <c r="DE244"/>
  <c r="DE246"/>
  <c r="DE248"/>
  <c r="DE250"/>
  <c r="DE252"/>
  <c r="DE254"/>
  <c r="DE256"/>
  <c r="DE258"/>
  <c r="DE260"/>
  <c r="DE262"/>
  <c r="DE264"/>
  <c r="DE266"/>
  <c r="DE268"/>
  <c r="DE270"/>
  <c r="DE272"/>
  <c r="DE274"/>
  <c r="DE276"/>
  <c r="DE278"/>
  <c r="DE280"/>
  <c r="DE282"/>
  <c r="DE284"/>
  <c r="DE286"/>
  <c r="DE288"/>
  <c r="DE290"/>
  <c r="DE292"/>
  <c r="DE294"/>
  <c r="DE296"/>
  <c r="DE298"/>
  <c r="DE300"/>
  <c r="DE302"/>
  <c r="DE304"/>
  <c r="DE305"/>
  <c r="DE306"/>
  <c r="DE308"/>
  <c r="DE310"/>
  <c r="DE312"/>
  <c r="DE314"/>
  <c r="DE316"/>
  <c r="DE318"/>
  <c r="DE320"/>
  <c r="DE322"/>
  <c r="DE324"/>
  <c r="DE326"/>
  <c r="DE328"/>
  <c r="DE330"/>
  <c r="DE332"/>
  <c r="DE334"/>
  <c r="DE336"/>
  <c r="DE338"/>
  <c r="DE340"/>
  <c r="DE342"/>
  <c r="DE344"/>
  <c r="DE346"/>
  <c r="DE348"/>
  <c r="DE350"/>
  <c r="DE352"/>
  <c r="DE354"/>
  <c r="DE356"/>
  <c r="DE358"/>
  <c r="DE360"/>
  <c r="DE362"/>
  <c r="DE364"/>
  <c r="DE366"/>
  <c r="DE368"/>
  <c r="DE370"/>
  <c r="DE372"/>
  <c r="DE374"/>
  <c r="DE376"/>
  <c r="DE378"/>
  <c r="DE380"/>
  <c r="DE382"/>
  <c r="DE384"/>
  <c r="DE386"/>
  <c r="DE388"/>
  <c r="DE390"/>
  <c r="DE392"/>
  <c r="DE394"/>
  <c r="DE396"/>
  <c r="DE398"/>
  <c r="DE400"/>
  <c r="DE402"/>
  <c r="DE404"/>
  <c r="DE406"/>
  <c r="DE408"/>
  <c r="DE410"/>
  <c r="DE412"/>
  <c r="DE307"/>
  <c r="DE309"/>
  <c r="DE311"/>
  <c r="DE313"/>
  <c r="DE315"/>
  <c r="DE317"/>
  <c r="DE319"/>
  <c r="DE321"/>
  <c r="DE323"/>
  <c r="DE325"/>
  <c r="DE327"/>
  <c r="DE329"/>
  <c r="DE331"/>
  <c r="DE333"/>
  <c r="DE335"/>
  <c r="DE337"/>
  <c r="DE339"/>
  <c r="DE341"/>
  <c r="DE343"/>
  <c r="DE345"/>
  <c r="DE347"/>
  <c r="DE349"/>
  <c r="DE351"/>
  <c r="DE353"/>
  <c r="DE355"/>
  <c r="DE357"/>
  <c r="DE359"/>
  <c r="DE361"/>
  <c r="DE363"/>
  <c r="DE365"/>
  <c r="DE367"/>
  <c r="DE369"/>
  <c r="DE371"/>
  <c r="DE373"/>
  <c r="DE375"/>
  <c r="DE377"/>
  <c r="DE379"/>
  <c r="DE381"/>
  <c r="DE383"/>
  <c r="DE385"/>
  <c r="DE387"/>
  <c r="DE389"/>
  <c r="DE391"/>
  <c r="DE393"/>
  <c r="DE395"/>
  <c r="DE397"/>
  <c r="DE399"/>
  <c r="DE401"/>
  <c r="DE403"/>
  <c r="DE405"/>
  <c r="DE407"/>
  <c r="DE409"/>
  <c r="DE411"/>
  <c r="DE413"/>
  <c r="DE415"/>
  <c r="DE417"/>
  <c r="DE419"/>
  <c r="DE421"/>
  <c r="DE423"/>
  <c r="DE425"/>
  <c r="DE427"/>
  <c r="DE429"/>
  <c r="DE431"/>
  <c r="DE433"/>
  <c r="DE435"/>
  <c r="DE437"/>
  <c r="DE439"/>
  <c r="DE441"/>
  <c r="DE443"/>
  <c r="DE445"/>
  <c r="DE447"/>
  <c r="DE449"/>
  <c r="DE451"/>
  <c r="DE453"/>
  <c r="DE455"/>
  <c r="DE457"/>
  <c r="DE459"/>
  <c r="DE461"/>
  <c r="DE463"/>
  <c r="DE465"/>
  <c r="DE467"/>
  <c r="DE469"/>
  <c r="DE471"/>
  <c r="DE473"/>
  <c r="DE475"/>
  <c r="DE477"/>
  <c r="DE479"/>
  <c r="DE481"/>
  <c r="DE483"/>
  <c r="DE485"/>
  <c r="DE489"/>
  <c r="DE491"/>
  <c r="DE493"/>
  <c r="DE495"/>
  <c r="DE499"/>
  <c r="DE501"/>
  <c r="DE503"/>
  <c r="DE505"/>
  <c r="DE507"/>
  <c r="DE509"/>
  <c r="DE511"/>
  <c r="DE513"/>
  <c r="DE515"/>
  <c r="DE517"/>
  <c r="DE519"/>
  <c r="DE521"/>
  <c r="DE523"/>
  <c r="DE525"/>
  <c r="DE527"/>
  <c r="DE531"/>
  <c r="DE533"/>
  <c r="DE535"/>
  <c r="DE537"/>
  <c r="DE539"/>
  <c r="DE541"/>
  <c r="DE543"/>
  <c r="DE545"/>
  <c r="DE547"/>
  <c r="DE549"/>
  <c r="DE551"/>
  <c r="DE553"/>
  <c r="DE555"/>
  <c r="DE557"/>
  <c r="DE559"/>
  <c r="DE561"/>
  <c r="DE563"/>
  <c r="DE565"/>
  <c r="DE567"/>
  <c r="DE569"/>
  <c r="DE571"/>
  <c r="DE573"/>
  <c r="DE575"/>
  <c r="DE577"/>
  <c r="DE579"/>
  <c r="DE581"/>
  <c r="DE583"/>
  <c r="DE585"/>
  <c r="DE587"/>
  <c r="DE589"/>
  <c r="DE591"/>
  <c r="DE593"/>
  <c r="DE595"/>
  <c r="DE597"/>
  <c r="DE599"/>
  <c r="DE601"/>
  <c r="DE603"/>
  <c r="DE605"/>
  <c r="DE607"/>
  <c r="DE609"/>
  <c r="DE611"/>
  <c r="DE613"/>
  <c r="DE615"/>
  <c r="DE617"/>
  <c r="DE619"/>
  <c r="DE621"/>
  <c r="DE623"/>
  <c r="DE625"/>
  <c r="DE627"/>
  <c r="DE629"/>
  <c r="DE631"/>
  <c r="DE633"/>
  <c r="DE414"/>
  <c r="DE416"/>
  <c r="DE418"/>
  <c r="DE420"/>
  <c r="DE422"/>
  <c r="DE424"/>
  <c r="DE426"/>
  <c r="DE428"/>
  <c r="DE430"/>
  <c r="DE432"/>
  <c r="DE434"/>
  <c r="DE436"/>
  <c r="DE438"/>
  <c r="DE440"/>
  <c r="DE442"/>
  <c r="DE444"/>
  <c r="DE446"/>
  <c r="DE448"/>
  <c r="DE450"/>
  <c r="DE452"/>
  <c r="DE454"/>
  <c r="DE456"/>
  <c r="DE458"/>
  <c r="DE460"/>
  <c r="DE462"/>
  <c r="DE464"/>
  <c r="DE466"/>
  <c r="DE468"/>
  <c r="DE470"/>
  <c r="DE472"/>
  <c r="DE474"/>
  <c r="DE476"/>
  <c r="DE478"/>
  <c r="DE480"/>
  <c r="DE482"/>
  <c r="DE484"/>
  <c r="DE486"/>
  <c r="DE488"/>
  <c r="DE490"/>
  <c r="DE492"/>
  <c r="DE494"/>
  <c r="DE500"/>
  <c r="DE502"/>
  <c r="DE504"/>
  <c r="DE506"/>
  <c r="DE508"/>
  <c r="DE510"/>
  <c r="DE512"/>
  <c r="DE514"/>
  <c r="DE516"/>
  <c r="DE518"/>
  <c r="DE520"/>
  <c r="DE522"/>
  <c r="DE524"/>
  <c r="DE526"/>
  <c r="DE528"/>
  <c r="DE530"/>
  <c r="DE532"/>
  <c r="DE534"/>
  <c r="DE536"/>
  <c r="DE538"/>
  <c r="DE540"/>
  <c r="DE542"/>
  <c r="DE544"/>
  <c r="DE546"/>
  <c r="DE548"/>
  <c r="DE550"/>
  <c r="DE552"/>
  <c r="DE554"/>
  <c r="DE556"/>
  <c r="DE558"/>
  <c r="DE560"/>
  <c r="DE562"/>
  <c r="DE564"/>
  <c r="DE566"/>
  <c r="DE568"/>
  <c r="DE570"/>
  <c r="DE572"/>
  <c r="DE574"/>
  <c r="DE576"/>
  <c r="DE578"/>
  <c r="DE580"/>
  <c r="DE582"/>
  <c r="DE584"/>
  <c r="DE586"/>
  <c r="DE588"/>
  <c r="DE590"/>
  <c r="DE592"/>
  <c r="DE594"/>
  <c r="DE596"/>
  <c r="DE598"/>
  <c r="DE600"/>
  <c r="DE602"/>
  <c r="DE604"/>
  <c r="DE606"/>
  <c r="DE608"/>
  <c r="DE610"/>
  <c r="DE612"/>
  <c r="DE614"/>
  <c r="DE616"/>
  <c r="DE618"/>
  <c r="DE620"/>
  <c r="DE622"/>
  <c r="DE624"/>
  <c r="DE626"/>
  <c r="DE628"/>
  <c r="DE630"/>
  <c r="DE632"/>
  <c r="DE634"/>
  <c r="DE636"/>
  <c r="DE638"/>
  <c r="DE640"/>
  <c r="DE642"/>
  <c r="DE644"/>
  <c r="DE646"/>
  <c r="DE648"/>
  <c r="DE650"/>
  <c r="DE652"/>
  <c r="DE654"/>
  <c r="DE656"/>
  <c r="DE658"/>
  <c r="DE660"/>
  <c r="DE662"/>
  <c r="DE664"/>
  <c r="DE666"/>
  <c r="DE668"/>
  <c r="DE670"/>
  <c r="DE672"/>
  <c r="DE674"/>
  <c r="DE676"/>
  <c r="DE678"/>
  <c r="DE680"/>
  <c r="DE682"/>
  <c r="DE684"/>
  <c r="DE686"/>
  <c r="DE688"/>
  <c r="DE690"/>
  <c r="DE692"/>
  <c r="DE694"/>
  <c r="DE696"/>
  <c r="DE698"/>
  <c r="DE700"/>
  <c r="DE702"/>
  <c r="DE704"/>
  <c r="DE706"/>
  <c r="DE708"/>
  <c r="DE710"/>
  <c r="DE712"/>
  <c r="DE714"/>
  <c r="DE716"/>
  <c r="DE718"/>
  <c r="DE720"/>
  <c r="DE722"/>
  <c r="DE724"/>
  <c r="DE726"/>
  <c r="DE728"/>
  <c r="DE730"/>
  <c r="DE732"/>
  <c r="DE734"/>
  <c r="DE736"/>
  <c r="DE738"/>
  <c r="DE740"/>
  <c r="DE742"/>
  <c r="DE744"/>
  <c r="DE746"/>
  <c r="DE748"/>
  <c r="DE750"/>
  <c r="DE752"/>
  <c r="DE754"/>
  <c r="DE756"/>
  <c r="DE758"/>
  <c r="DE760"/>
  <c r="DE762"/>
  <c r="DE764"/>
  <c r="DE766"/>
  <c r="DE768"/>
  <c r="DE770"/>
  <c r="DE772"/>
  <c r="DE774"/>
  <c r="DE776"/>
  <c r="DE778"/>
  <c r="DE780"/>
  <c r="DE782"/>
  <c r="DE784"/>
  <c r="DE786"/>
  <c r="DE788"/>
  <c r="DE790"/>
  <c r="DE792"/>
  <c r="DE794"/>
  <c r="DE796"/>
  <c r="DE798"/>
  <c r="DE800"/>
  <c r="DE802"/>
  <c r="DE804"/>
  <c r="DE806"/>
  <c r="DE808"/>
  <c r="DE810"/>
  <c r="DE812"/>
  <c r="DE814"/>
  <c r="DE816"/>
  <c r="DE818"/>
  <c r="DE820"/>
  <c r="DE822"/>
  <c r="DE824"/>
  <c r="DE826"/>
  <c r="DE828"/>
  <c r="DE830"/>
  <c r="DE832"/>
  <c r="DE834"/>
  <c r="DE836"/>
  <c r="DE838"/>
  <c r="DE840"/>
  <c r="DE842"/>
  <c r="DE844"/>
  <c r="DE846"/>
  <c r="DE848"/>
  <c r="DE850"/>
  <c r="DE852"/>
  <c r="DE854"/>
  <c r="DE856"/>
  <c r="DE858"/>
  <c r="DE860"/>
  <c r="DE862"/>
  <c r="DE635"/>
  <c r="DE637"/>
  <c r="DE639"/>
  <c r="DE641"/>
  <c r="DE643"/>
  <c r="DE645"/>
  <c r="DE647"/>
  <c r="DE649"/>
  <c r="DE651"/>
  <c r="DE653"/>
  <c r="DE655"/>
  <c r="DE657"/>
  <c r="DE659"/>
  <c r="DE661"/>
  <c r="DE663"/>
  <c r="DE665"/>
  <c r="DE667"/>
  <c r="DE669"/>
  <c r="DE671"/>
  <c r="DE673"/>
  <c r="DE675"/>
  <c r="DE677"/>
  <c r="DE679"/>
  <c r="DE681"/>
  <c r="DE683"/>
  <c r="DE685"/>
  <c r="DE687"/>
  <c r="DE689"/>
  <c r="DE691"/>
  <c r="DE693"/>
  <c r="DE695"/>
  <c r="DE697"/>
  <c r="DE699"/>
  <c r="DE701"/>
  <c r="DE703"/>
  <c r="DE705"/>
  <c r="DE707"/>
  <c r="DE709"/>
  <c r="DE711"/>
  <c r="DE713"/>
  <c r="DE715"/>
  <c r="DE717"/>
  <c r="DE719"/>
  <c r="DE721"/>
  <c r="DE723"/>
  <c r="DE725"/>
  <c r="DE727"/>
  <c r="DE729"/>
  <c r="DE731"/>
  <c r="DE733"/>
  <c r="DE735"/>
  <c r="DE737"/>
  <c r="DE739"/>
  <c r="DE741"/>
  <c r="DE743"/>
  <c r="DE745"/>
  <c r="DE747"/>
  <c r="DE749"/>
  <c r="DE751"/>
  <c r="DE753"/>
  <c r="DE755"/>
  <c r="DE757"/>
  <c r="DE759"/>
  <c r="DE761"/>
  <c r="DE763"/>
  <c r="DE765"/>
  <c r="DE767"/>
  <c r="DE769"/>
  <c r="DE771"/>
  <c r="DE773"/>
  <c r="DE775"/>
  <c r="DE777"/>
  <c r="DE779"/>
  <c r="DE781"/>
  <c r="DE783"/>
  <c r="DE785"/>
  <c r="DE787"/>
  <c r="DE789"/>
  <c r="DE791"/>
  <c r="DE793"/>
  <c r="DE795"/>
  <c r="DE797"/>
  <c r="DE799"/>
  <c r="DE801"/>
  <c r="DE803"/>
  <c r="DE805"/>
  <c r="DE807"/>
  <c r="DE809"/>
  <c r="DE811"/>
  <c r="DE813"/>
  <c r="DE815"/>
  <c r="DE817"/>
  <c r="DE819"/>
  <c r="DE821"/>
  <c r="DE823"/>
  <c r="DE825"/>
  <c r="DE827"/>
  <c r="DE829"/>
  <c r="DE831"/>
  <c r="DE833"/>
  <c r="DE835"/>
  <c r="DE837"/>
  <c r="DE839"/>
  <c r="DE841"/>
  <c r="DE843"/>
  <c r="DE845"/>
  <c r="DE847"/>
  <c r="DE849"/>
  <c r="DE851"/>
  <c r="DC5"/>
  <c r="DC7"/>
  <c r="DC4"/>
  <c r="DC6"/>
  <c r="DC8"/>
  <c r="DC9"/>
  <c r="DC11"/>
  <c r="DC13"/>
  <c r="DC15"/>
  <c r="DC17"/>
  <c r="DC19"/>
  <c r="DC10"/>
  <c r="DC12"/>
  <c r="DC14"/>
  <c r="DC16"/>
  <c r="DC18"/>
  <c r="DC20"/>
  <c r="DC22"/>
  <c r="DC24"/>
  <c r="DC26"/>
  <c r="DC28"/>
  <c r="DC30"/>
  <c r="DC32"/>
  <c r="DC34"/>
  <c r="DC21"/>
  <c r="DC23"/>
  <c r="DC25"/>
  <c r="DC27"/>
  <c r="DC29"/>
  <c r="DC31"/>
  <c r="DC33"/>
  <c r="DC35"/>
  <c r="DC37"/>
  <c r="DC36"/>
  <c r="DC40"/>
  <c r="DC42"/>
  <c r="DC44"/>
  <c r="DC46"/>
  <c r="DC48"/>
  <c r="DC50"/>
  <c r="DC52"/>
  <c r="DC54"/>
  <c r="DC56"/>
  <c r="DC58"/>
  <c r="DC38"/>
  <c r="DC39"/>
  <c r="DC41"/>
  <c r="DC43"/>
  <c r="DC45"/>
  <c r="DC47"/>
  <c r="DC49"/>
  <c r="DC51"/>
  <c r="DC53"/>
  <c r="DC55"/>
  <c r="DC57"/>
  <c r="DC59"/>
  <c r="DC61"/>
  <c r="DC63"/>
  <c r="DC60"/>
  <c r="DC64"/>
  <c r="DC66"/>
  <c r="DC68"/>
  <c r="DC70"/>
  <c r="DC72"/>
  <c r="DC74"/>
  <c r="DC76"/>
  <c r="DC78"/>
  <c r="DC80"/>
  <c r="DC82"/>
  <c r="DC84"/>
  <c r="DC86"/>
  <c r="DC88"/>
  <c r="DC62"/>
  <c r="DC65"/>
  <c r="DC67"/>
  <c r="DC69"/>
  <c r="DC71"/>
  <c r="DC73"/>
  <c r="DC75"/>
  <c r="DC77"/>
  <c r="DC79"/>
  <c r="DC81"/>
  <c r="DC83"/>
  <c r="DC85"/>
  <c r="DC87"/>
  <c r="DC89"/>
  <c r="DC91"/>
  <c r="DC93"/>
  <c r="DC95"/>
  <c r="DC97"/>
  <c r="DC99"/>
  <c r="DC101"/>
  <c r="DC103"/>
  <c r="DC105"/>
  <c r="DC107"/>
  <c r="DC109"/>
  <c r="DC111"/>
  <c r="DC113"/>
  <c r="DC115"/>
  <c r="DC117"/>
  <c r="DC119"/>
  <c r="DC121"/>
  <c r="DC123"/>
  <c r="DC125"/>
  <c r="DC127"/>
  <c r="DC129"/>
  <c r="DC131"/>
  <c r="DC133"/>
  <c r="DC135"/>
  <c r="DC137"/>
  <c r="DC139"/>
  <c r="DC90"/>
  <c r="DC92"/>
  <c r="DC94"/>
  <c r="DC96"/>
  <c r="DC98"/>
  <c r="DC100"/>
  <c r="DC102"/>
  <c r="DC104"/>
  <c r="DC106"/>
  <c r="DC108"/>
  <c r="DC110"/>
  <c r="DC112"/>
  <c r="DC114"/>
  <c r="DC116"/>
  <c r="DC118"/>
  <c r="DC120"/>
  <c r="DC122"/>
  <c r="DC124"/>
  <c r="DC126"/>
  <c r="DC128"/>
  <c r="DC130"/>
  <c r="DC132"/>
  <c r="DC134"/>
  <c r="DC136"/>
  <c r="DC138"/>
  <c r="DC140"/>
  <c r="DC142"/>
  <c r="DC141"/>
  <c r="DC144"/>
  <c r="DC146"/>
  <c r="DC148"/>
  <c r="DC150"/>
  <c r="DC152"/>
  <c r="DC154"/>
  <c r="DC156"/>
  <c r="DC158"/>
  <c r="DC160"/>
  <c r="DC162"/>
  <c r="DC164"/>
  <c r="DC166"/>
  <c r="DC168"/>
  <c r="DC170"/>
  <c r="DC172"/>
  <c r="DC174"/>
  <c r="DC176"/>
  <c r="DC178"/>
  <c r="DC180"/>
  <c r="DC182"/>
  <c r="DC184"/>
  <c r="DC186"/>
  <c r="DC188"/>
  <c r="DC190"/>
  <c r="DC192"/>
  <c r="DC194"/>
  <c r="DC143"/>
  <c r="DC145"/>
  <c r="DC147"/>
  <c r="DC149"/>
  <c r="DC151"/>
  <c r="DC153"/>
  <c r="DC155"/>
  <c r="DC157"/>
  <c r="DC159"/>
  <c r="DC161"/>
  <c r="DC163"/>
  <c r="DC165"/>
  <c r="DC167"/>
  <c r="DC169"/>
  <c r="DC171"/>
  <c r="DC173"/>
  <c r="DC175"/>
  <c r="DC177"/>
  <c r="DC179"/>
  <c r="DC181"/>
  <c r="DC183"/>
  <c r="DC185"/>
  <c r="DC187"/>
  <c r="DC189"/>
  <c r="DC191"/>
  <c r="DC193"/>
  <c r="DC195"/>
  <c r="DC197"/>
  <c r="DC199"/>
  <c r="DC201"/>
  <c r="DC203"/>
  <c r="DC205"/>
  <c r="DC207"/>
  <c r="DC209"/>
  <c r="DC211"/>
  <c r="DC213"/>
  <c r="DC215"/>
  <c r="DC217"/>
  <c r="DC219"/>
  <c r="DC221"/>
  <c r="DC223"/>
  <c r="DC225"/>
  <c r="DC227"/>
  <c r="DC229"/>
  <c r="DC231"/>
  <c r="DC233"/>
  <c r="DC235"/>
  <c r="DC237"/>
  <c r="DC239"/>
  <c r="DC241"/>
  <c r="DC243"/>
  <c r="DC245"/>
  <c r="DC247"/>
  <c r="DC249"/>
  <c r="DC251"/>
  <c r="DC253"/>
  <c r="DC255"/>
  <c r="DC257"/>
  <c r="DC259"/>
  <c r="DC261"/>
  <c r="DC263"/>
  <c r="DC265"/>
  <c r="DC267"/>
  <c r="DC269"/>
  <c r="DC271"/>
  <c r="DC273"/>
  <c r="DC275"/>
  <c r="DC277"/>
  <c r="DC279"/>
  <c r="DC281"/>
  <c r="DC283"/>
  <c r="DC285"/>
  <c r="DC287"/>
  <c r="DC289"/>
  <c r="DC291"/>
  <c r="DC293"/>
  <c r="DC295"/>
  <c r="DC297"/>
  <c r="DC299"/>
  <c r="DC301"/>
  <c r="DC303"/>
  <c r="DC196"/>
  <c r="DC198"/>
  <c r="DC200"/>
  <c r="DC202"/>
  <c r="DC204"/>
  <c r="DC206"/>
  <c r="DC208"/>
  <c r="DC210"/>
  <c r="DC212"/>
  <c r="DC214"/>
  <c r="DC216"/>
  <c r="DC218"/>
  <c r="DC220"/>
  <c r="DC222"/>
  <c r="DC224"/>
  <c r="DC226"/>
  <c r="DC228"/>
  <c r="DC230"/>
  <c r="DC232"/>
  <c r="DC234"/>
  <c r="DC236"/>
  <c r="DC238"/>
  <c r="DC240"/>
  <c r="DC242"/>
  <c r="DC244"/>
  <c r="DC246"/>
  <c r="DC248"/>
  <c r="DC250"/>
  <c r="DC252"/>
  <c r="DC254"/>
  <c r="DC256"/>
  <c r="DC258"/>
  <c r="DC260"/>
  <c r="DC262"/>
  <c r="DC264"/>
  <c r="DC266"/>
  <c r="DC268"/>
  <c r="DC270"/>
  <c r="DC272"/>
  <c r="DC274"/>
  <c r="DC276"/>
  <c r="DC278"/>
  <c r="DC280"/>
  <c r="DC282"/>
  <c r="DC284"/>
  <c r="DC286"/>
  <c r="DC288"/>
  <c r="DC290"/>
  <c r="DC292"/>
  <c r="DC294"/>
  <c r="DC296"/>
  <c r="DC298"/>
  <c r="DC300"/>
  <c r="DC302"/>
  <c r="DC304"/>
  <c r="DC306"/>
  <c r="DC308"/>
  <c r="DC310"/>
  <c r="DC312"/>
  <c r="DC314"/>
  <c r="DC316"/>
  <c r="DC318"/>
  <c r="DC320"/>
  <c r="DC322"/>
  <c r="DC324"/>
  <c r="DC326"/>
  <c r="DC328"/>
  <c r="DC330"/>
  <c r="DC332"/>
  <c r="DC334"/>
  <c r="DC336"/>
  <c r="DC338"/>
  <c r="DC340"/>
  <c r="DC342"/>
  <c r="DC344"/>
  <c r="DC346"/>
  <c r="DC348"/>
  <c r="DC350"/>
  <c r="DC352"/>
  <c r="DC354"/>
  <c r="DC356"/>
  <c r="DC358"/>
  <c r="DC360"/>
  <c r="DC362"/>
  <c r="DC364"/>
  <c r="DC366"/>
  <c r="DC368"/>
  <c r="DC370"/>
  <c r="DC372"/>
  <c r="DC374"/>
  <c r="DC376"/>
  <c r="DC378"/>
  <c r="DC380"/>
  <c r="DC382"/>
  <c r="DC384"/>
  <c r="DC386"/>
  <c r="DC388"/>
  <c r="DC390"/>
  <c r="DC392"/>
  <c r="DC394"/>
  <c r="DC396"/>
  <c r="DC398"/>
  <c r="DC400"/>
  <c r="DC402"/>
  <c r="DC404"/>
  <c r="DC406"/>
  <c r="DC408"/>
  <c r="DC410"/>
  <c r="DC412"/>
  <c r="DC305"/>
  <c r="DC307"/>
  <c r="DC309"/>
  <c r="DC311"/>
  <c r="DC313"/>
  <c r="DC315"/>
  <c r="DC317"/>
  <c r="DC319"/>
  <c r="DC321"/>
  <c r="DC323"/>
  <c r="DC325"/>
  <c r="DC327"/>
  <c r="DC329"/>
  <c r="DC331"/>
  <c r="DC333"/>
  <c r="DC335"/>
  <c r="DC337"/>
  <c r="DC339"/>
  <c r="DC341"/>
  <c r="DC343"/>
  <c r="DC345"/>
  <c r="DC347"/>
  <c r="DC349"/>
  <c r="DC351"/>
  <c r="DC353"/>
  <c r="DC355"/>
  <c r="DC357"/>
  <c r="DC359"/>
  <c r="DC361"/>
  <c r="DC363"/>
  <c r="DC365"/>
  <c r="DC367"/>
  <c r="DC369"/>
  <c r="DC371"/>
  <c r="DC373"/>
  <c r="DC375"/>
  <c r="DC377"/>
  <c r="DC379"/>
  <c r="DC381"/>
  <c r="DC383"/>
  <c r="DC385"/>
  <c r="DC387"/>
  <c r="DC389"/>
  <c r="DC391"/>
  <c r="DC393"/>
  <c r="DC395"/>
  <c r="DC397"/>
  <c r="DC399"/>
  <c r="DC401"/>
  <c r="DC403"/>
  <c r="DC405"/>
  <c r="DC407"/>
  <c r="DC409"/>
  <c r="DC411"/>
  <c r="DC413"/>
  <c r="DC415"/>
  <c r="DC414"/>
  <c r="DC417"/>
  <c r="DC419"/>
  <c r="DC421"/>
  <c r="DC423"/>
  <c r="DC425"/>
  <c r="DC427"/>
  <c r="DC429"/>
  <c r="DC431"/>
  <c r="DC433"/>
  <c r="DC435"/>
  <c r="DC437"/>
  <c r="DC439"/>
  <c r="DC441"/>
  <c r="DC443"/>
  <c r="DC445"/>
  <c r="DC447"/>
  <c r="DC449"/>
  <c r="DC451"/>
  <c r="DC453"/>
  <c r="DC455"/>
  <c r="DC457"/>
  <c r="DC459"/>
  <c r="DC461"/>
  <c r="DC463"/>
  <c r="DC465"/>
  <c r="DC467"/>
  <c r="DC469"/>
  <c r="DC471"/>
  <c r="DC473"/>
  <c r="DC475"/>
  <c r="DC477"/>
  <c r="DC479"/>
  <c r="DC481"/>
  <c r="DC483"/>
  <c r="DC485"/>
  <c r="DC487"/>
  <c r="DC489"/>
  <c r="DC491"/>
  <c r="DC493"/>
  <c r="DC495"/>
  <c r="DC497"/>
  <c r="DC499"/>
  <c r="DC501"/>
  <c r="DC503"/>
  <c r="DC505"/>
  <c r="DC507"/>
  <c r="DC509"/>
  <c r="DC511"/>
  <c r="DC513"/>
  <c r="DC515"/>
  <c r="DC517"/>
  <c r="DC519"/>
  <c r="DC521"/>
  <c r="DC523"/>
  <c r="DC525"/>
  <c r="DC527"/>
  <c r="DC529"/>
  <c r="DC531"/>
  <c r="DC533"/>
  <c r="DC535"/>
  <c r="DC537"/>
  <c r="DC539"/>
  <c r="DC541"/>
  <c r="DC543"/>
  <c r="DC545"/>
  <c r="DC547"/>
  <c r="DC549"/>
  <c r="DC551"/>
  <c r="DC555"/>
  <c r="DC557"/>
  <c r="DC559"/>
  <c r="DC561"/>
  <c r="DC563"/>
  <c r="DC565"/>
  <c r="DC567"/>
  <c r="DC569"/>
  <c r="DC571"/>
  <c r="DC573"/>
  <c r="DC575"/>
  <c r="DC577"/>
  <c r="DC579"/>
  <c r="DC581"/>
  <c r="DC583"/>
  <c r="DC585"/>
  <c r="DC587"/>
  <c r="DC589"/>
  <c r="DC591"/>
  <c r="DC593"/>
  <c r="DC595"/>
  <c r="DC597"/>
  <c r="DC599"/>
  <c r="DC601"/>
  <c r="DC603"/>
  <c r="DC605"/>
  <c r="DC607"/>
  <c r="DC609"/>
  <c r="DC611"/>
  <c r="DC613"/>
  <c r="DC615"/>
  <c r="DC617"/>
  <c r="DC619"/>
  <c r="DC621"/>
  <c r="DC623"/>
  <c r="DC625"/>
  <c r="DC627"/>
  <c r="DC629"/>
  <c r="DC631"/>
  <c r="DC633"/>
  <c r="DC416"/>
  <c r="DC418"/>
  <c r="DC420"/>
  <c r="DC422"/>
  <c r="DC424"/>
  <c r="DC426"/>
  <c r="DC428"/>
  <c r="DC430"/>
  <c r="DC432"/>
  <c r="DC434"/>
  <c r="DC436"/>
  <c r="DC438"/>
  <c r="DC440"/>
  <c r="DC442"/>
  <c r="DC444"/>
  <c r="DC446"/>
  <c r="DC448"/>
  <c r="DC450"/>
  <c r="DC452"/>
  <c r="DC454"/>
  <c r="DC456"/>
  <c r="DC458"/>
  <c r="DC460"/>
  <c r="DC462"/>
  <c r="DC464"/>
  <c r="DC466"/>
  <c r="DC468"/>
  <c r="DC470"/>
  <c r="DC472"/>
  <c r="DC474"/>
  <c r="DC476"/>
  <c r="DC478"/>
  <c r="DC480"/>
  <c r="DC482"/>
  <c r="DC484"/>
  <c r="DC486"/>
  <c r="DC488"/>
  <c r="DC490"/>
  <c r="DC492"/>
  <c r="DC494"/>
  <c r="DC496"/>
  <c r="DC498"/>
  <c r="DC500"/>
  <c r="DC502"/>
  <c r="DC504"/>
  <c r="DC506"/>
  <c r="DC508"/>
  <c r="DC510"/>
  <c r="DC512"/>
  <c r="DC514"/>
  <c r="DC516"/>
  <c r="DC518"/>
  <c r="DC520"/>
  <c r="DC522"/>
  <c r="DC524"/>
  <c r="DC526"/>
  <c r="DC528"/>
  <c r="DC530"/>
  <c r="DC532"/>
  <c r="DC534"/>
  <c r="DC536"/>
  <c r="DC538"/>
  <c r="DC540"/>
  <c r="DC542"/>
  <c r="DC544"/>
  <c r="DC546"/>
  <c r="DC548"/>
  <c r="DC550"/>
  <c r="DC552"/>
  <c r="DC554"/>
  <c r="DC556"/>
  <c r="DC558"/>
  <c r="DC560"/>
  <c r="DC562"/>
  <c r="DC564"/>
  <c r="DC566"/>
  <c r="DC568"/>
  <c r="DC570"/>
  <c r="DC572"/>
  <c r="DC574"/>
  <c r="DC576"/>
  <c r="DC578"/>
  <c r="DC580"/>
  <c r="DC582"/>
  <c r="DC584"/>
  <c r="DC586"/>
  <c r="DC588"/>
  <c r="DC590"/>
  <c r="DC592"/>
  <c r="DC594"/>
  <c r="DC596"/>
  <c r="DC598"/>
  <c r="DC600"/>
  <c r="DC602"/>
  <c r="DC604"/>
  <c r="DC606"/>
  <c r="DC608"/>
  <c r="DC610"/>
  <c r="DC612"/>
  <c r="DC614"/>
  <c r="DC616"/>
  <c r="DC618"/>
  <c r="DC620"/>
  <c r="DC622"/>
  <c r="DC624"/>
  <c r="DC626"/>
  <c r="DC628"/>
  <c r="DC630"/>
  <c r="DC632"/>
  <c r="DC634"/>
  <c r="DC636"/>
  <c r="DC638"/>
  <c r="DC640"/>
  <c r="DC642"/>
  <c r="DC644"/>
  <c r="DC646"/>
  <c r="DC648"/>
  <c r="DC650"/>
  <c r="DC652"/>
  <c r="DC654"/>
  <c r="DC656"/>
  <c r="DC658"/>
  <c r="DC660"/>
  <c r="DC662"/>
  <c r="DC664"/>
  <c r="DC666"/>
  <c r="DC668"/>
  <c r="DC670"/>
  <c r="DC672"/>
  <c r="DC674"/>
  <c r="DC676"/>
  <c r="DC678"/>
  <c r="DC680"/>
  <c r="DC682"/>
  <c r="DC684"/>
  <c r="DC686"/>
  <c r="DC688"/>
  <c r="DC690"/>
  <c r="DC692"/>
  <c r="DC694"/>
  <c r="DC696"/>
  <c r="DC698"/>
  <c r="DC700"/>
  <c r="DC702"/>
  <c r="DC704"/>
  <c r="DC706"/>
  <c r="DC708"/>
  <c r="DC710"/>
  <c r="DC712"/>
  <c r="DC714"/>
  <c r="DC716"/>
  <c r="DC718"/>
  <c r="DC720"/>
  <c r="DC722"/>
  <c r="DC724"/>
  <c r="DC726"/>
  <c r="DC728"/>
  <c r="DC730"/>
  <c r="DC732"/>
  <c r="DC734"/>
  <c r="DC736"/>
  <c r="DC738"/>
  <c r="DC740"/>
  <c r="DC742"/>
  <c r="DC744"/>
  <c r="DC746"/>
  <c r="DC748"/>
  <c r="DC750"/>
  <c r="DC752"/>
  <c r="DC754"/>
  <c r="DC756"/>
  <c r="DC758"/>
  <c r="DC760"/>
  <c r="DC762"/>
  <c r="DC764"/>
  <c r="DC766"/>
  <c r="DC768"/>
  <c r="DC770"/>
  <c r="DC772"/>
  <c r="DC774"/>
  <c r="DC776"/>
  <c r="DC778"/>
  <c r="DC780"/>
  <c r="DC782"/>
  <c r="DC784"/>
  <c r="DC786"/>
  <c r="DC788"/>
  <c r="DC790"/>
  <c r="DC792"/>
  <c r="DC794"/>
  <c r="DC796"/>
  <c r="DC798"/>
  <c r="DC800"/>
  <c r="DC802"/>
  <c r="DC804"/>
  <c r="DC806"/>
  <c r="DC808"/>
  <c r="DC810"/>
  <c r="DC812"/>
  <c r="DC814"/>
  <c r="DC816"/>
  <c r="DC818"/>
  <c r="DC820"/>
  <c r="DC822"/>
  <c r="DC824"/>
  <c r="DC826"/>
  <c r="DC828"/>
  <c r="DC830"/>
  <c r="DC832"/>
  <c r="DC834"/>
  <c r="DC836"/>
  <c r="DC838"/>
  <c r="DC840"/>
  <c r="DC842"/>
  <c r="DC844"/>
  <c r="DC846"/>
  <c r="DC848"/>
  <c r="DC850"/>
  <c r="DC852"/>
  <c r="DC854"/>
  <c r="DC856"/>
  <c r="DC858"/>
  <c r="DC860"/>
  <c r="DC862"/>
  <c r="DC635"/>
  <c r="DC637"/>
  <c r="DC639"/>
  <c r="DC641"/>
  <c r="DC643"/>
  <c r="DC645"/>
  <c r="DC647"/>
  <c r="DC649"/>
  <c r="DC651"/>
  <c r="DC653"/>
  <c r="DC655"/>
  <c r="DC657"/>
  <c r="DC659"/>
  <c r="DC661"/>
  <c r="DC663"/>
  <c r="DC665"/>
  <c r="DC667"/>
  <c r="DC669"/>
  <c r="DC671"/>
  <c r="DC673"/>
  <c r="DC675"/>
  <c r="DC677"/>
  <c r="DC679"/>
  <c r="DC681"/>
  <c r="DC683"/>
  <c r="DC685"/>
  <c r="DC687"/>
  <c r="DC689"/>
  <c r="DC691"/>
  <c r="DC693"/>
  <c r="DC695"/>
  <c r="DC697"/>
  <c r="DC699"/>
  <c r="DC701"/>
  <c r="DC703"/>
  <c r="DC705"/>
  <c r="DC707"/>
  <c r="DC709"/>
  <c r="DC711"/>
  <c r="DC713"/>
  <c r="DC715"/>
  <c r="DC717"/>
  <c r="DC719"/>
  <c r="DC721"/>
  <c r="DC723"/>
  <c r="DC725"/>
  <c r="DC727"/>
  <c r="DC729"/>
  <c r="DC731"/>
  <c r="DC733"/>
  <c r="DC735"/>
  <c r="DC737"/>
  <c r="DC739"/>
  <c r="DC741"/>
  <c r="DC743"/>
  <c r="DC745"/>
  <c r="DC747"/>
  <c r="DC749"/>
  <c r="DC751"/>
  <c r="DC753"/>
  <c r="DC755"/>
  <c r="DC757"/>
  <c r="DC759"/>
  <c r="DC761"/>
  <c r="DC763"/>
  <c r="DC765"/>
  <c r="DC767"/>
  <c r="DC769"/>
  <c r="DC771"/>
  <c r="DC773"/>
  <c r="DC775"/>
  <c r="DC777"/>
  <c r="DC779"/>
  <c r="DC781"/>
  <c r="DC783"/>
  <c r="DC785"/>
  <c r="DC787"/>
  <c r="DC789"/>
  <c r="DC791"/>
  <c r="DC793"/>
  <c r="DC795"/>
  <c r="DC797"/>
  <c r="DC799"/>
  <c r="DC801"/>
  <c r="DC803"/>
  <c r="DC805"/>
  <c r="DC807"/>
  <c r="DC809"/>
  <c r="DC811"/>
  <c r="DC813"/>
  <c r="DC815"/>
  <c r="DC817"/>
  <c r="DC819"/>
  <c r="DC821"/>
  <c r="DC823"/>
  <c r="DC825"/>
  <c r="DC827"/>
  <c r="DC829"/>
  <c r="DC831"/>
  <c r="DC833"/>
  <c r="DC835"/>
  <c r="DC837"/>
  <c r="DC839"/>
  <c r="DC841"/>
  <c r="DC843"/>
  <c r="DC845"/>
  <c r="DC847"/>
  <c r="DC849"/>
  <c r="DC851"/>
  <c r="DA5"/>
  <c r="DA7"/>
  <c r="DA4"/>
  <c r="DA6"/>
  <c r="DA8"/>
  <c r="DA9"/>
  <c r="DA11"/>
  <c r="DA13"/>
  <c r="DA15"/>
  <c r="DA17"/>
  <c r="DA19"/>
  <c r="DA10"/>
  <c r="DA12"/>
  <c r="DA14"/>
  <c r="DA16"/>
  <c r="DA18"/>
  <c r="DA20"/>
  <c r="DA22"/>
  <c r="DA21"/>
  <c r="DA24"/>
  <c r="DA26"/>
  <c r="DA28"/>
  <c r="DA30"/>
  <c r="DA32"/>
  <c r="DA34"/>
  <c r="DA23"/>
  <c r="DA25"/>
  <c r="DA27"/>
  <c r="DA29"/>
  <c r="DA31"/>
  <c r="DA33"/>
  <c r="DA35"/>
  <c r="DA37"/>
  <c r="DA38"/>
  <c r="DA40"/>
  <c r="DA42"/>
  <c r="DA44"/>
  <c r="DA46"/>
  <c r="DA48"/>
  <c r="DA50"/>
  <c r="DA52"/>
  <c r="DA54"/>
  <c r="DA56"/>
  <c r="DA58"/>
  <c r="DA36"/>
  <c r="DA39"/>
  <c r="DA41"/>
  <c r="DA43"/>
  <c r="DA45"/>
  <c r="DA47"/>
  <c r="DA49"/>
  <c r="DA51"/>
  <c r="DA53"/>
  <c r="DA55"/>
  <c r="DA57"/>
  <c r="DA59"/>
  <c r="DA61"/>
  <c r="DA63"/>
  <c r="DA62"/>
  <c r="DA64"/>
  <c r="DA66"/>
  <c r="DA68"/>
  <c r="DA70"/>
  <c r="DA72"/>
  <c r="DA74"/>
  <c r="DA76"/>
  <c r="DA78"/>
  <c r="DA80"/>
  <c r="DA82"/>
  <c r="DA84"/>
  <c r="DA86"/>
  <c r="DA88"/>
  <c r="DA60"/>
  <c r="DA65"/>
  <c r="DA67"/>
  <c r="DA69"/>
  <c r="DA71"/>
  <c r="DA73"/>
  <c r="DA75"/>
  <c r="DA77"/>
  <c r="DA79"/>
  <c r="DA81"/>
  <c r="DA83"/>
  <c r="DA85"/>
  <c r="DA87"/>
  <c r="DA89"/>
  <c r="DA91"/>
  <c r="DA93"/>
  <c r="DA95"/>
  <c r="DA97"/>
  <c r="DA99"/>
  <c r="DA101"/>
  <c r="DA103"/>
  <c r="DA105"/>
  <c r="DA107"/>
  <c r="DA109"/>
  <c r="DA111"/>
  <c r="DA113"/>
  <c r="DA115"/>
  <c r="DA117"/>
  <c r="DA119"/>
  <c r="DA121"/>
  <c r="DA123"/>
  <c r="DA125"/>
  <c r="DA127"/>
  <c r="DA129"/>
  <c r="DA131"/>
  <c r="DA133"/>
  <c r="DA135"/>
  <c r="DA137"/>
  <c r="DA139"/>
  <c r="DA90"/>
  <c r="DA92"/>
  <c r="DA94"/>
  <c r="DA96"/>
  <c r="DA98"/>
  <c r="DA100"/>
  <c r="DA102"/>
  <c r="DA104"/>
  <c r="DA106"/>
  <c r="DA108"/>
  <c r="DA110"/>
  <c r="DA112"/>
  <c r="DA114"/>
  <c r="DA116"/>
  <c r="DA118"/>
  <c r="DA120"/>
  <c r="DA122"/>
  <c r="DA124"/>
  <c r="DA126"/>
  <c r="DA128"/>
  <c r="DA130"/>
  <c r="DA132"/>
  <c r="DA134"/>
  <c r="DA136"/>
  <c r="DA138"/>
  <c r="DA140"/>
  <c r="DA142"/>
  <c r="DA143"/>
  <c r="DA144"/>
  <c r="DA146"/>
  <c r="DA148"/>
  <c r="DA150"/>
  <c r="DA152"/>
  <c r="DA154"/>
  <c r="DA156"/>
  <c r="DA158"/>
  <c r="DA160"/>
  <c r="DA162"/>
  <c r="DA164"/>
  <c r="DA166"/>
  <c r="DA168"/>
  <c r="DA170"/>
  <c r="DA172"/>
  <c r="DA174"/>
  <c r="DA176"/>
  <c r="DA178"/>
  <c r="DA180"/>
  <c r="DA182"/>
  <c r="DA184"/>
  <c r="DA186"/>
  <c r="DA188"/>
  <c r="DA190"/>
  <c r="DA192"/>
  <c r="DA194"/>
  <c r="DA141"/>
  <c r="DA145"/>
  <c r="DA147"/>
  <c r="DA149"/>
  <c r="DA151"/>
  <c r="DA153"/>
  <c r="DA155"/>
  <c r="DA157"/>
  <c r="DA159"/>
  <c r="DA161"/>
  <c r="DA163"/>
  <c r="DA165"/>
  <c r="DA167"/>
  <c r="DA169"/>
  <c r="DA171"/>
  <c r="DA173"/>
  <c r="DA175"/>
  <c r="DA177"/>
  <c r="DA179"/>
  <c r="DA181"/>
  <c r="DA183"/>
  <c r="DA185"/>
  <c r="DA187"/>
  <c r="DA189"/>
  <c r="DA191"/>
  <c r="DA193"/>
  <c r="DA195"/>
  <c r="DA197"/>
  <c r="DA199"/>
  <c r="DA201"/>
  <c r="DA203"/>
  <c r="DA205"/>
  <c r="DA207"/>
  <c r="DA209"/>
  <c r="DA211"/>
  <c r="DA213"/>
  <c r="DA215"/>
  <c r="DA217"/>
  <c r="DA219"/>
  <c r="DA221"/>
  <c r="DA223"/>
  <c r="DA225"/>
  <c r="DA227"/>
  <c r="DA229"/>
  <c r="DA231"/>
  <c r="DA233"/>
  <c r="DA235"/>
  <c r="DA237"/>
  <c r="DA239"/>
  <c r="DA241"/>
  <c r="DA243"/>
  <c r="DA245"/>
  <c r="DA247"/>
  <c r="DA249"/>
  <c r="DA251"/>
  <c r="DA253"/>
  <c r="DA255"/>
  <c r="DA257"/>
  <c r="DA259"/>
  <c r="DA261"/>
  <c r="DA263"/>
  <c r="DA265"/>
  <c r="DA267"/>
  <c r="DA269"/>
  <c r="DA271"/>
  <c r="DA273"/>
  <c r="DA275"/>
  <c r="DA277"/>
  <c r="DA279"/>
  <c r="DA281"/>
  <c r="DA283"/>
  <c r="DA285"/>
  <c r="DA287"/>
  <c r="DA289"/>
  <c r="DA291"/>
  <c r="DA293"/>
  <c r="DA295"/>
  <c r="DA297"/>
  <c r="DA299"/>
  <c r="DA301"/>
  <c r="DA303"/>
  <c r="DA196"/>
  <c r="DA198"/>
  <c r="DA200"/>
  <c r="DA202"/>
  <c r="DA204"/>
  <c r="DA206"/>
  <c r="DA208"/>
  <c r="DA210"/>
  <c r="DA212"/>
  <c r="DA214"/>
  <c r="DA216"/>
  <c r="DA218"/>
  <c r="DA220"/>
  <c r="DA222"/>
  <c r="DA224"/>
  <c r="DA226"/>
  <c r="DA228"/>
  <c r="DA230"/>
  <c r="DA232"/>
  <c r="DA234"/>
  <c r="DA236"/>
  <c r="DA238"/>
  <c r="DA240"/>
  <c r="DA242"/>
  <c r="DA244"/>
  <c r="DA246"/>
  <c r="DA248"/>
  <c r="DA250"/>
  <c r="DA252"/>
  <c r="DA254"/>
  <c r="DA256"/>
  <c r="DA258"/>
  <c r="DA260"/>
  <c r="DA262"/>
  <c r="DA264"/>
  <c r="DA266"/>
  <c r="DA268"/>
  <c r="DA270"/>
  <c r="DA272"/>
  <c r="DA274"/>
  <c r="DA276"/>
  <c r="DA278"/>
  <c r="DA280"/>
  <c r="DA282"/>
  <c r="DA284"/>
  <c r="DA286"/>
  <c r="DA288"/>
  <c r="DA290"/>
  <c r="DA292"/>
  <c r="DA294"/>
  <c r="DA296"/>
  <c r="DA298"/>
  <c r="DA300"/>
  <c r="DA302"/>
  <c r="DA304"/>
  <c r="DA305"/>
  <c r="DA306"/>
  <c r="DA308"/>
  <c r="DA310"/>
  <c r="DA312"/>
  <c r="DA314"/>
  <c r="DA316"/>
  <c r="DA318"/>
  <c r="DA320"/>
  <c r="DA322"/>
  <c r="DA324"/>
  <c r="DA326"/>
  <c r="DA328"/>
  <c r="DA330"/>
  <c r="DA332"/>
  <c r="DA334"/>
  <c r="DA336"/>
  <c r="DA338"/>
  <c r="DA340"/>
  <c r="DA342"/>
  <c r="DA344"/>
  <c r="DA346"/>
  <c r="DA348"/>
  <c r="DA350"/>
  <c r="DA352"/>
  <c r="DA354"/>
  <c r="DA356"/>
  <c r="DA358"/>
  <c r="DA360"/>
  <c r="DA362"/>
  <c r="DA364"/>
  <c r="DA366"/>
  <c r="DA368"/>
  <c r="DA370"/>
  <c r="DA372"/>
  <c r="DA374"/>
  <c r="DA376"/>
  <c r="DA378"/>
  <c r="DA380"/>
  <c r="DA382"/>
  <c r="DA384"/>
  <c r="DA386"/>
  <c r="DA388"/>
  <c r="DA390"/>
  <c r="DA392"/>
  <c r="DA394"/>
  <c r="DA396"/>
  <c r="DA398"/>
  <c r="DA400"/>
  <c r="DA402"/>
  <c r="DA404"/>
  <c r="DA406"/>
  <c r="DA408"/>
  <c r="DA410"/>
  <c r="DA412"/>
  <c r="DA307"/>
  <c r="DA309"/>
  <c r="DA311"/>
  <c r="DA313"/>
  <c r="DA315"/>
  <c r="DA317"/>
  <c r="DA319"/>
  <c r="DA321"/>
  <c r="DA323"/>
  <c r="DA325"/>
  <c r="DA327"/>
  <c r="DA329"/>
  <c r="DA331"/>
  <c r="DA333"/>
  <c r="DA335"/>
  <c r="DA337"/>
  <c r="DA339"/>
  <c r="DA341"/>
  <c r="DA343"/>
  <c r="DA345"/>
  <c r="DA347"/>
  <c r="DA349"/>
  <c r="DA351"/>
  <c r="DA353"/>
  <c r="DA355"/>
  <c r="DA357"/>
  <c r="DA359"/>
  <c r="DA361"/>
  <c r="DA363"/>
  <c r="DA365"/>
  <c r="DA367"/>
  <c r="DA369"/>
  <c r="DA371"/>
  <c r="DA373"/>
  <c r="DA375"/>
  <c r="DA377"/>
  <c r="DA379"/>
  <c r="DA381"/>
  <c r="DA383"/>
  <c r="DA385"/>
  <c r="DA387"/>
  <c r="DA389"/>
  <c r="DA391"/>
  <c r="DA393"/>
  <c r="DA395"/>
  <c r="DA397"/>
  <c r="DA399"/>
  <c r="DA401"/>
  <c r="DA403"/>
  <c r="DA405"/>
  <c r="DA407"/>
  <c r="DA409"/>
  <c r="DA411"/>
  <c r="DA413"/>
  <c r="DA415"/>
  <c r="DA417"/>
  <c r="DA419"/>
  <c r="DA421"/>
  <c r="DA423"/>
  <c r="DA425"/>
  <c r="DA427"/>
  <c r="DA429"/>
  <c r="DA431"/>
  <c r="DA433"/>
  <c r="DA435"/>
  <c r="DA437"/>
  <c r="DA439"/>
  <c r="DA441"/>
  <c r="DA443"/>
  <c r="DA445"/>
  <c r="DA447"/>
  <c r="DA449"/>
  <c r="DA451"/>
  <c r="DA453"/>
  <c r="DA455"/>
  <c r="DA457"/>
  <c r="DA459"/>
  <c r="DA461"/>
  <c r="DA463"/>
  <c r="DA465"/>
  <c r="DA467"/>
  <c r="DA469"/>
  <c r="DA471"/>
  <c r="DA473"/>
  <c r="DA475"/>
  <c r="DA477"/>
  <c r="DA479"/>
  <c r="DA481"/>
  <c r="DA483"/>
  <c r="DA485"/>
  <c r="DA487"/>
  <c r="DA489"/>
  <c r="DA491"/>
  <c r="DA493"/>
  <c r="DA495"/>
  <c r="DA497"/>
  <c r="DA499"/>
  <c r="DA503"/>
  <c r="DA505"/>
  <c r="DA507"/>
  <c r="DA509"/>
  <c r="DA511"/>
  <c r="DA513"/>
  <c r="DA515"/>
  <c r="DA517"/>
  <c r="DA519"/>
  <c r="DA521"/>
  <c r="DA523"/>
  <c r="DA525"/>
  <c r="DA527"/>
  <c r="DA529"/>
  <c r="DA531"/>
  <c r="DA533"/>
  <c r="DA535"/>
  <c r="DA537"/>
  <c r="DA539"/>
  <c r="DA541"/>
  <c r="DA543"/>
  <c r="DA545"/>
  <c r="DA547"/>
  <c r="DA549"/>
  <c r="DA551"/>
  <c r="DA553"/>
  <c r="DA555"/>
  <c r="DA557"/>
  <c r="DA559"/>
  <c r="DA561"/>
  <c r="DA563"/>
  <c r="DA565"/>
  <c r="DA567"/>
  <c r="DA569"/>
  <c r="DA571"/>
  <c r="DA575"/>
  <c r="DA577"/>
  <c r="DA579"/>
  <c r="DA581"/>
  <c r="DA583"/>
  <c r="DA585"/>
  <c r="DA587"/>
  <c r="DA589"/>
  <c r="DA591"/>
  <c r="DA593"/>
  <c r="DA595"/>
  <c r="DA599"/>
  <c r="DA601"/>
  <c r="DA603"/>
  <c r="DA605"/>
  <c r="DA609"/>
  <c r="DA611"/>
  <c r="DA613"/>
  <c r="DA615"/>
  <c r="DA617"/>
  <c r="DA619"/>
  <c r="DA621"/>
  <c r="DA623"/>
  <c r="DA625"/>
  <c r="DA627"/>
  <c r="DA629"/>
  <c r="DA631"/>
  <c r="DA633"/>
  <c r="DA414"/>
  <c r="DA416"/>
  <c r="DA418"/>
  <c r="DA420"/>
  <c r="DA422"/>
  <c r="DA424"/>
  <c r="DA426"/>
  <c r="DA428"/>
  <c r="DA430"/>
  <c r="DA432"/>
  <c r="DA434"/>
  <c r="DA436"/>
  <c r="DA438"/>
  <c r="DA440"/>
  <c r="DA442"/>
  <c r="DA444"/>
  <c r="DA446"/>
  <c r="DA448"/>
  <c r="DA450"/>
  <c r="DA452"/>
  <c r="DA454"/>
  <c r="DA456"/>
  <c r="DA458"/>
  <c r="DA460"/>
  <c r="DA462"/>
  <c r="DA464"/>
  <c r="DA466"/>
  <c r="DA468"/>
  <c r="DA470"/>
  <c r="DA472"/>
  <c r="DA474"/>
  <c r="DA476"/>
  <c r="DA478"/>
  <c r="DA480"/>
  <c r="DA482"/>
  <c r="DA484"/>
  <c r="DA486"/>
  <c r="DA488"/>
  <c r="DA490"/>
  <c r="DA492"/>
  <c r="DA494"/>
  <c r="DA496"/>
  <c r="DA498"/>
  <c r="DA500"/>
  <c r="DA504"/>
  <c r="DA506"/>
  <c r="DA508"/>
  <c r="DA510"/>
  <c r="DA512"/>
  <c r="DA514"/>
  <c r="DA516"/>
  <c r="DA518"/>
  <c r="DA520"/>
  <c r="DA522"/>
  <c r="DA524"/>
  <c r="DA526"/>
  <c r="DA528"/>
  <c r="DA530"/>
  <c r="DA532"/>
  <c r="DA534"/>
  <c r="DA536"/>
  <c r="DA538"/>
  <c r="DA540"/>
  <c r="DA542"/>
  <c r="DA544"/>
  <c r="DA546"/>
  <c r="DA548"/>
  <c r="DA550"/>
  <c r="DA552"/>
  <c r="DA554"/>
  <c r="DA556"/>
  <c r="DA558"/>
  <c r="DA560"/>
  <c r="DA562"/>
  <c r="DA564"/>
  <c r="DA566"/>
  <c r="DA568"/>
  <c r="DA570"/>
  <c r="DA572"/>
  <c r="DA576"/>
  <c r="DA578"/>
  <c r="DA580"/>
  <c r="DA582"/>
  <c r="DA584"/>
  <c r="DA586"/>
  <c r="DA588"/>
  <c r="DA590"/>
  <c r="DA592"/>
  <c r="DA594"/>
  <c r="DA598"/>
  <c r="DA600"/>
  <c r="DA602"/>
  <c r="DA604"/>
  <c r="DA608"/>
  <c r="DA610"/>
  <c r="DA612"/>
  <c r="DA614"/>
  <c r="DA616"/>
  <c r="DA618"/>
  <c r="DA620"/>
  <c r="DA622"/>
  <c r="DA624"/>
  <c r="DA626"/>
  <c r="DA628"/>
  <c r="DA630"/>
  <c r="DA632"/>
  <c r="DA634"/>
  <c r="DA636"/>
  <c r="DA638"/>
  <c r="DA640"/>
  <c r="DA642"/>
  <c r="DA644"/>
  <c r="DA646"/>
  <c r="DA648"/>
  <c r="DA650"/>
  <c r="DA652"/>
  <c r="DA654"/>
  <c r="DA656"/>
  <c r="DA658"/>
  <c r="DA660"/>
  <c r="DA662"/>
  <c r="DA664"/>
  <c r="DA666"/>
  <c r="DA668"/>
  <c r="DA670"/>
  <c r="DA672"/>
  <c r="DA674"/>
  <c r="DA676"/>
  <c r="DA678"/>
  <c r="DA680"/>
  <c r="DA682"/>
  <c r="DA684"/>
  <c r="DA686"/>
  <c r="DA688"/>
  <c r="DA690"/>
  <c r="DA692"/>
  <c r="DA694"/>
  <c r="DA696"/>
  <c r="DA698"/>
  <c r="DA700"/>
  <c r="DA702"/>
  <c r="DA704"/>
  <c r="DA706"/>
  <c r="DA708"/>
  <c r="DA710"/>
  <c r="DA712"/>
  <c r="DA714"/>
  <c r="DA716"/>
  <c r="DA718"/>
  <c r="DA720"/>
  <c r="DA722"/>
  <c r="DA724"/>
  <c r="DA726"/>
  <c r="DA728"/>
  <c r="DA730"/>
  <c r="DA732"/>
  <c r="DA734"/>
  <c r="DA736"/>
  <c r="DA738"/>
  <c r="DA740"/>
  <c r="DA742"/>
  <c r="DA744"/>
  <c r="DA746"/>
  <c r="DA748"/>
  <c r="DA750"/>
  <c r="DA752"/>
  <c r="DA754"/>
  <c r="DA756"/>
  <c r="DA758"/>
  <c r="DA760"/>
  <c r="DA762"/>
  <c r="DA764"/>
  <c r="DA766"/>
  <c r="DA768"/>
  <c r="DA770"/>
  <c r="DA772"/>
  <c r="DA774"/>
  <c r="DA776"/>
  <c r="DA778"/>
  <c r="DA780"/>
  <c r="DA782"/>
  <c r="DA784"/>
  <c r="DA786"/>
  <c r="DA788"/>
  <c r="DA790"/>
  <c r="DA792"/>
  <c r="DA794"/>
  <c r="DA796"/>
  <c r="DA798"/>
  <c r="DA800"/>
  <c r="DA802"/>
  <c r="DA804"/>
  <c r="DA806"/>
  <c r="DA808"/>
  <c r="DA810"/>
  <c r="DA812"/>
  <c r="DA814"/>
  <c r="DA816"/>
  <c r="DA818"/>
  <c r="DA820"/>
  <c r="DA822"/>
  <c r="DA824"/>
  <c r="DA826"/>
  <c r="DA828"/>
  <c r="DA830"/>
  <c r="DA832"/>
  <c r="DA834"/>
  <c r="DA836"/>
  <c r="DA838"/>
  <c r="DA840"/>
  <c r="DA842"/>
  <c r="DA844"/>
  <c r="DA846"/>
  <c r="DA848"/>
  <c r="DA850"/>
  <c r="DA852"/>
  <c r="DA854"/>
  <c r="DA856"/>
  <c r="DA858"/>
  <c r="DA860"/>
  <c r="DA862"/>
  <c r="DA635"/>
  <c r="DA637"/>
  <c r="DA639"/>
  <c r="DA641"/>
  <c r="DA643"/>
  <c r="DA645"/>
  <c r="DA647"/>
  <c r="DA649"/>
  <c r="DA651"/>
  <c r="DA653"/>
  <c r="DA655"/>
  <c r="DA657"/>
  <c r="DA659"/>
  <c r="DA661"/>
  <c r="DA663"/>
  <c r="DA665"/>
  <c r="DA667"/>
  <c r="DA669"/>
  <c r="DA671"/>
  <c r="DA673"/>
  <c r="DA675"/>
  <c r="DA677"/>
  <c r="DA679"/>
  <c r="DA681"/>
  <c r="DA683"/>
  <c r="DA685"/>
  <c r="DA687"/>
  <c r="DA689"/>
  <c r="DA691"/>
  <c r="DA693"/>
  <c r="DA695"/>
  <c r="DA697"/>
  <c r="DA699"/>
  <c r="DA701"/>
  <c r="DA703"/>
  <c r="DA705"/>
  <c r="DA707"/>
  <c r="DA709"/>
  <c r="DA711"/>
  <c r="DA713"/>
  <c r="DA715"/>
  <c r="DA717"/>
  <c r="DA719"/>
  <c r="DA721"/>
  <c r="DA723"/>
  <c r="DA725"/>
  <c r="DA727"/>
  <c r="DA729"/>
  <c r="DA731"/>
  <c r="DA733"/>
  <c r="DA735"/>
  <c r="DA737"/>
  <c r="DA739"/>
  <c r="DA741"/>
  <c r="DA743"/>
  <c r="DA745"/>
  <c r="DA747"/>
  <c r="DA749"/>
  <c r="DA751"/>
  <c r="DA753"/>
  <c r="DA755"/>
  <c r="DA757"/>
  <c r="DA759"/>
  <c r="DA761"/>
  <c r="DA763"/>
  <c r="DA765"/>
  <c r="DA767"/>
  <c r="DA769"/>
  <c r="DA771"/>
  <c r="DA773"/>
  <c r="DA775"/>
  <c r="DA777"/>
  <c r="DA779"/>
  <c r="DA781"/>
  <c r="DA783"/>
  <c r="DA785"/>
  <c r="DA787"/>
  <c r="DA789"/>
  <c r="DA791"/>
  <c r="DA793"/>
  <c r="DA795"/>
  <c r="DA797"/>
  <c r="DA799"/>
  <c r="DA801"/>
  <c r="DA803"/>
  <c r="DA805"/>
  <c r="DA807"/>
  <c r="DA809"/>
  <c r="DA811"/>
  <c r="DA813"/>
  <c r="DA815"/>
  <c r="DA817"/>
  <c r="DA819"/>
  <c r="DA821"/>
  <c r="DA823"/>
  <c r="DA825"/>
  <c r="DA827"/>
  <c r="DA829"/>
  <c r="DA831"/>
  <c r="DA833"/>
  <c r="DA835"/>
  <c r="DA837"/>
  <c r="DA839"/>
  <c r="DA841"/>
  <c r="DA843"/>
  <c r="DA845"/>
  <c r="DA847"/>
  <c r="DA849"/>
  <c r="DA851"/>
  <c r="CY5"/>
  <c r="CY7"/>
  <c r="CY4"/>
  <c r="CY6"/>
  <c r="CY8"/>
  <c r="CY9"/>
  <c r="CY11"/>
  <c r="CY13"/>
  <c r="CY15"/>
  <c r="CY17"/>
  <c r="CY19"/>
  <c r="CY10"/>
  <c r="CY12"/>
  <c r="CY14"/>
  <c r="CY16"/>
  <c r="CY18"/>
  <c r="CY20"/>
  <c r="CY22"/>
  <c r="CY24"/>
  <c r="CY26"/>
  <c r="CY28"/>
  <c r="CY30"/>
  <c r="CY32"/>
  <c r="CY34"/>
  <c r="CY21"/>
  <c r="CY23"/>
  <c r="CY25"/>
  <c r="CY27"/>
  <c r="CY29"/>
  <c r="CY31"/>
  <c r="CY33"/>
  <c r="CY35"/>
  <c r="CY37"/>
  <c r="CY36"/>
  <c r="CY40"/>
  <c r="CY42"/>
  <c r="CY44"/>
  <c r="CY46"/>
  <c r="CY48"/>
  <c r="CY50"/>
  <c r="CY52"/>
  <c r="CY54"/>
  <c r="CY56"/>
  <c r="CY58"/>
  <c r="CY38"/>
  <c r="CY39"/>
  <c r="CY41"/>
  <c r="CY43"/>
  <c r="CY45"/>
  <c r="CY47"/>
  <c r="CY49"/>
  <c r="CY51"/>
  <c r="CY53"/>
  <c r="CY55"/>
  <c r="CY57"/>
  <c r="CY59"/>
  <c r="CY61"/>
  <c r="CY63"/>
  <c r="CY60"/>
  <c r="CY64"/>
  <c r="CY66"/>
  <c r="CY68"/>
  <c r="CY70"/>
  <c r="CY72"/>
  <c r="CY74"/>
  <c r="CY76"/>
  <c r="CY78"/>
  <c r="CY80"/>
  <c r="CY82"/>
  <c r="CY84"/>
  <c r="CY86"/>
  <c r="CY88"/>
  <c r="CY62"/>
  <c r="CY65"/>
  <c r="CY67"/>
  <c r="CY69"/>
  <c r="CY71"/>
  <c r="CY73"/>
  <c r="CY75"/>
  <c r="CY77"/>
  <c r="CY79"/>
  <c r="CY81"/>
  <c r="CY83"/>
  <c r="CY85"/>
  <c r="CY87"/>
  <c r="CY89"/>
  <c r="CY91"/>
  <c r="CY93"/>
  <c r="CY95"/>
  <c r="CY97"/>
  <c r="CY99"/>
  <c r="CY101"/>
  <c r="CY103"/>
  <c r="CY105"/>
  <c r="CY107"/>
  <c r="CY109"/>
  <c r="CY111"/>
  <c r="CY113"/>
  <c r="CY115"/>
  <c r="CY117"/>
  <c r="CY119"/>
  <c r="CY121"/>
  <c r="CY123"/>
  <c r="CY125"/>
  <c r="CY127"/>
  <c r="CY129"/>
  <c r="CY131"/>
  <c r="CY133"/>
  <c r="CY135"/>
  <c r="CY137"/>
  <c r="CY139"/>
  <c r="CY90"/>
  <c r="CY92"/>
  <c r="CY94"/>
  <c r="CY96"/>
  <c r="CY98"/>
  <c r="CY100"/>
  <c r="CY102"/>
  <c r="CY104"/>
  <c r="CY106"/>
  <c r="CY108"/>
  <c r="CY110"/>
  <c r="CY112"/>
  <c r="CY114"/>
  <c r="CY116"/>
  <c r="CY118"/>
  <c r="CY120"/>
  <c r="CY122"/>
  <c r="CY124"/>
  <c r="CY126"/>
  <c r="CY128"/>
  <c r="CY130"/>
  <c r="CY132"/>
  <c r="CY134"/>
  <c r="CY136"/>
  <c r="CY138"/>
  <c r="CY140"/>
  <c r="CY142"/>
  <c r="CY141"/>
  <c r="CY144"/>
  <c r="CY146"/>
  <c r="CY148"/>
  <c r="CY150"/>
  <c r="CY152"/>
  <c r="CY154"/>
  <c r="CY156"/>
  <c r="CY158"/>
  <c r="CY160"/>
  <c r="CY162"/>
  <c r="CY164"/>
  <c r="CY166"/>
  <c r="CY168"/>
  <c r="CY170"/>
  <c r="CY172"/>
  <c r="CY174"/>
  <c r="CY176"/>
  <c r="CY178"/>
  <c r="CY180"/>
  <c r="CY182"/>
  <c r="CY184"/>
  <c r="CY186"/>
  <c r="CY188"/>
  <c r="CY190"/>
  <c r="CY192"/>
  <c r="CY194"/>
  <c r="CY143"/>
  <c r="CY145"/>
  <c r="CY147"/>
  <c r="CY149"/>
  <c r="CY151"/>
  <c r="CY153"/>
  <c r="CY155"/>
  <c r="CY157"/>
  <c r="CY159"/>
  <c r="CY161"/>
  <c r="CY163"/>
  <c r="CY165"/>
  <c r="CY167"/>
  <c r="CY169"/>
  <c r="CY171"/>
  <c r="CY173"/>
  <c r="CY175"/>
  <c r="CY177"/>
  <c r="CY179"/>
  <c r="CY181"/>
  <c r="CY183"/>
  <c r="CY185"/>
  <c r="CY187"/>
  <c r="CY189"/>
  <c r="CY191"/>
  <c r="CY193"/>
  <c r="CY195"/>
  <c r="CY197"/>
  <c r="CY199"/>
  <c r="CY201"/>
  <c r="CY203"/>
  <c r="CY205"/>
  <c r="CY207"/>
  <c r="CY209"/>
  <c r="CY211"/>
  <c r="CY213"/>
  <c r="CY215"/>
  <c r="CY217"/>
  <c r="CY219"/>
  <c r="CY221"/>
  <c r="CY223"/>
  <c r="CY225"/>
  <c r="CY227"/>
  <c r="CY229"/>
  <c r="CY231"/>
  <c r="CY233"/>
  <c r="CY235"/>
  <c r="CY237"/>
  <c r="CY239"/>
  <c r="CY241"/>
  <c r="CY243"/>
  <c r="CY245"/>
  <c r="CY247"/>
  <c r="CY249"/>
  <c r="CY251"/>
  <c r="CY253"/>
  <c r="CY255"/>
  <c r="CY257"/>
  <c r="CY259"/>
  <c r="CY261"/>
  <c r="CY263"/>
  <c r="CY265"/>
  <c r="CY267"/>
  <c r="CY269"/>
  <c r="CY271"/>
  <c r="CY273"/>
  <c r="CY275"/>
  <c r="CY277"/>
  <c r="CY279"/>
  <c r="CY281"/>
  <c r="CY283"/>
  <c r="CY285"/>
  <c r="CY287"/>
  <c r="CY289"/>
  <c r="CY291"/>
  <c r="CY293"/>
  <c r="CY295"/>
  <c r="CY297"/>
  <c r="CY299"/>
  <c r="CY301"/>
  <c r="CY303"/>
  <c r="CY196"/>
  <c r="CY198"/>
  <c r="CY200"/>
  <c r="CY202"/>
  <c r="CY204"/>
  <c r="CY206"/>
  <c r="CY208"/>
  <c r="CY210"/>
  <c r="CY212"/>
  <c r="CY214"/>
  <c r="CY216"/>
  <c r="CY218"/>
  <c r="CY220"/>
  <c r="CY222"/>
  <c r="CY224"/>
  <c r="CY226"/>
  <c r="CY228"/>
  <c r="CY230"/>
  <c r="CY232"/>
  <c r="CY234"/>
  <c r="CY236"/>
  <c r="CY238"/>
  <c r="CY240"/>
  <c r="CY242"/>
  <c r="CY244"/>
  <c r="CY246"/>
  <c r="CY248"/>
  <c r="CY250"/>
  <c r="CY252"/>
  <c r="CY254"/>
  <c r="CY256"/>
  <c r="CY258"/>
  <c r="CY260"/>
  <c r="CY262"/>
  <c r="CY264"/>
  <c r="CY266"/>
  <c r="CY268"/>
  <c r="CY270"/>
  <c r="CY272"/>
  <c r="CY274"/>
  <c r="CY276"/>
  <c r="CY278"/>
  <c r="CY280"/>
  <c r="CY282"/>
  <c r="CY284"/>
  <c r="CY286"/>
  <c r="CY288"/>
  <c r="CY290"/>
  <c r="CY292"/>
  <c r="CY294"/>
  <c r="CY296"/>
  <c r="CY298"/>
  <c r="CY300"/>
  <c r="CY302"/>
  <c r="CY304"/>
  <c r="CY306"/>
  <c r="CY308"/>
  <c r="CY310"/>
  <c r="CY312"/>
  <c r="CY314"/>
  <c r="CY316"/>
  <c r="CY318"/>
  <c r="CY320"/>
  <c r="CY322"/>
  <c r="CY324"/>
  <c r="CY326"/>
  <c r="CY328"/>
  <c r="CY330"/>
  <c r="CY332"/>
  <c r="CY334"/>
  <c r="CY336"/>
  <c r="CY338"/>
  <c r="CY340"/>
  <c r="CY342"/>
  <c r="CY344"/>
  <c r="CY346"/>
  <c r="CY348"/>
  <c r="CY350"/>
  <c r="CY352"/>
  <c r="CY354"/>
  <c r="CY356"/>
  <c r="CY358"/>
  <c r="CY360"/>
  <c r="CY362"/>
  <c r="CY364"/>
  <c r="CY366"/>
  <c r="CY368"/>
  <c r="CY370"/>
  <c r="CY372"/>
  <c r="CY374"/>
  <c r="CY376"/>
  <c r="CY378"/>
  <c r="CY380"/>
  <c r="CY382"/>
  <c r="CY384"/>
  <c r="CY386"/>
  <c r="CY388"/>
  <c r="CY390"/>
  <c r="CY392"/>
  <c r="CY394"/>
  <c r="CY396"/>
  <c r="CY398"/>
  <c r="CY400"/>
  <c r="CY402"/>
  <c r="CY404"/>
  <c r="CY406"/>
  <c r="CY408"/>
  <c r="CY410"/>
  <c r="CY412"/>
  <c r="CY305"/>
  <c r="CY307"/>
  <c r="CY309"/>
  <c r="CY311"/>
  <c r="CY313"/>
  <c r="CY315"/>
  <c r="CY317"/>
  <c r="CY319"/>
  <c r="CY321"/>
  <c r="CY323"/>
  <c r="CY325"/>
  <c r="CY327"/>
  <c r="CY329"/>
  <c r="CY331"/>
  <c r="CY333"/>
  <c r="CY335"/>
  <c r="CY337"/>
  <c r="CY339"/>
  <c r="CY341"/>
  <c r="CY343"/>
  <c r="CY345"/>
  <c r="CY347"/>
  <c r="CY349"/>
  <c r="CY351"/>
  <c r="CY353"/>
  <c r="CY355"/>
  <c r="CY357"/>
  <c r="CY359"/>
  <c r="CY361"/>
  <c r="CY363"/>
  <c r="CY365"/>
  <c r="CY367"/>
  <c r="CY369"/>
  <c r="CY371"/>
  <c r="CY373"/>
  <c r="CY375"/>
  <c r="CY377"/>
  <c r="CY379"/>
  <c r="CY381"/>
  <c r="CY383"/>
  <c r="CY385"/>
  <c r="CY387"/>
  <c r="CY389"/>
  <c r="CY391"/>
  <c r="CY393"/>
  <c r="CY395"/>
  <c r="CY397"/>
  <c r="CY399"/>
  <c r="CY401"/>
  <c r="CY403"/>
  <c r="CY405"/>
  <c r="CY407"/>
  <c r="CY409"/>
  <c r="CY411"/>
  <c r="CY413"/>
  <c r="CY415"/>
  <c r="CY414"/>
  <c r="CY417"/>
  <c r="CY419"/>
  <c r="CY421"/>
  <c r="CY423"/>
  <c r="CY425"/>
  <c r="CY427"/>
  <c r="CY429"/>
  <c r="CY431"/>
  <c r="CY433"/>
  <c r="CY435"/>
  <c r="CY437"/>
  <c r="CY439"/>
  <c r="CY441"/>
  <c r="CY443"/>
  <c r="CY445"/>
  <c r="CY447"/>
  <c r="CY449"/>
  <c r="CY451"/>
  <c r="CY453"/>
  <c r="CY455"/>
  <c r="CY457"/>
  <c r="CY459"/>
  <c r="CY461"/>
  <c r="CY463"/>
  <c r="CY465"/>
  <c r="CY467"/>
  <c r="CY469"/>
  <c r="CY471"/>
  <c r="CY473"/>
  <c r="CY475"/>
  <c r="CY477"/>
  <c r="CY479"/>
  <c r="CY481"/>
  <c r="CY483"/>
  <c r="CY485"/>
  <c r="CY487"/>
  <c r="CY489"/>
  <c r="CY491"/>
  <c r="CY493"/>
  <c r="CY495"/>
  <c r="CY497"/>
  <c r="CY499"/>
  <c r="CY501"/>
  <c r="CY503"/>
  <c r="CY505"/>
  <c r="CY507"/>
  <c r="CY509"/>
  <c r="CY511"/>
  <c r="CY513"/>
  <c r="CY515"/>
  <c r="CY517"/>
  <c r="CY519"/>
  <c r="CY521"/>
  <c r="CY523"/>
  <c r="CY525"/>
  <c r="CY527"/>
  <c r="CY529"/>
  <c r="CY531"/>
  <c r="CY533"/>
  <c r="CY535"/>
  <c r="CY537"/>
  <c r="CY541"/>
  <c r="CY543"/>
  <c r="CY545"/>
  <c r="CY547"/>
  <c r="CY549"/>
  <c r="CY551"/>
  <c r="CY553"/>
  <c r="CY555"/>
  <c r="CY557"/>
  <c r="CY559"/>
  <c r="CY561"/>
  <c r="CY563"/>
  <c r="CY565"/>
  <c r="CY567"/>
  <c r="CY569"/>
  <c r="CY571"/>
  <c r="CY573"/>
  <c r="CY575"/>
  <c r="CY577"/>
  <c r="CY579"/>
  <c r="CY581"/>
  <c r="CY583"/>
  <c r="CY585"/>
  <c r="CY587"/>
  <c r="CY589"/>
  <c r="CY591"/>
  <c r="CY593"/>
  <c r="CY595"/>
  <c r="CY597"/>
  <c r="CY599"/>
  <c r="CY601"/>
  <c r="CY603"/>
  <c r="CY605"/>
  <c r="CY607"/>
  <c r="CY609"/>
  <c r="CY611"/>
  <c r="CY613"/>
  <c r="CY615"/>
  <c r="CY617"/>
  <c r="CY619"/>
  <c r="CY621"/>
  <c r="CY623"/>
  <c r="CY625"/>
  <c r="CY627"/>
  <c r="CY629"/>
  <c r="CY631"/>
  <c r="CY633"/>
  <c r="CY416"/>
  <c r="CY418"/>
  <c r="CY420"/>
  <c r="CY422"/>
  <c r="CY424"/>
  <c r="CY426"/>
  <c r="CY428"/>
  <c r="CY430"/>
  <c r="CY432"/>
  <c r="CY434"/>
  <c r="CY436"/>
  <c r="CY438"/>
  <c r="CY440"/>
  <c r="CY442"/>
  <c r="CY444"/>
  <c r="CY446"/>
  <c r="CY448"/>
  <c r="CY450"/>
  <c r="CY452"/>
  <c r="CY454"/>
  <c r="CY456"/>
  <c r="CY458"/>
  <c r="CY460"/>
  <c r="CY462"/>
  <c r="CY464"/>
  <c r="CY466"/>
  <c r="CY468"/>
  <c r="CY470"/>
  <c r="CY472"/>
  <c r="CY474"/>
  <c r="CY476"/>
  <c r="CY478"/>
  <c r="CY480"/>
  <c r="CY482"/>
  <c r="CY484"/>
  <c r="CY486"/>
  <c r="CY488"/>
  <c r="CY490"/>
  <c r="CY492"/>
  <c r="CY494"/>
  <c r="CY496"/>
  <c r="CY498"/>
  <c r="CY500"/>
  <c r="CY502"/>
  <c r="CY504"/>
  <c r="CY506"/>
  <c r="CY508"/>
  <c r="CY510"/>
  <c r="CY512"/>
  <c r="CY514"/>
  <c r="CY516"/>
  <c r="CY518"/>
  <c r="CY520"/>
  <c r="CY522"/>
  <c r="CY524"/>
  <c r="CY526"/>
  <c r="CY528"/>
  <c r="CY530"/>
  <c r="CY532"/>
  <c r="CY534"/>
  <c r="CY536"/>
  <c r="CY538"/>
  <c r="CY540"/>
  <c r="CY542"/>
  <c r="CY544"/>
  <c r="CY546"/>
  <c r="CY548"/>
  <c r="CY550"/>
  <c r="CY552"/>
  <c r="CY554"/>
  <c r="CY556"/>
  <c r="CY558"/>
  <c r="CY560"/>
  <c r="CY562"/>
  <c r="CY564"/>
  <c r="CY566"/>
  <c r="CY570"/>
  <c r="CY572"/>
  <c r="CY574"/>
  <c r="CY576"/>
  <c r="CY578"/>
  <c r="CY580"/>
  <c r="CY582"/>
  <c r="CY584"/>
  <c r="CY586"/>
  <c r="CY588"/>
  <c r="CY590"/>
  <c r="CY592"/>
  <c r="CY594"/>
  <c r="CY596"/>
  <c r="CY598"/>
  <c r="CY600"/>
  <c r="CY602"/>
  <c r="CY604"/>
  <c r="CY606"/>
  <c r="CY608"/>
  <c r="CY610"/>
  <c r="CY612"/>
  <c r="CY614"/>
  <c r="CY616"/>
  <c r="CY618"/>
  <c r="CY620"/>
  <c r="CY622"/>
  <c r="CY624"/>
  <c r="CY626"/>
  <c r="CY628"/>
  <c r="CY630"/>
  <c r="CY632"/>
  <c r="CY634"/>
  <c r="CY636"/>
  <c r="CY638"/>
  <c r="CY640"/>
  <c r="CY642"/>
  <c r="CY644"/>
  <c r="CY646"/>
  <c r="CY648"/>
  <c r="CY650"/>
  <c r="CY652"/>
  <c r="CY654"/>
  <c r="CY656"/>
  <c r="CY658"/>
  <c r="CY660"/>
  <c r="CY662"/>
  <c r="CY664"/>
  <c r="CY666"/>
  <c r="CY668"/>
  <c r="CY670"/>
  <c r="CY672"/>
  <c r="CY674"/>
  <c r="CY676"/>
  <c r="CY678"/>
  <c r="CY680"/>
  <c r="CY682"/>
  <c r="CY684"/>
  <c r="CY686"/>
  <c r="CY688"/>
  <c r="CY690"/>
  <c r="CY692"/>
  <c r="CY694"/>
  <c r="CY696"/>
  <c r="CY698"/>
  <c r="CY700"/>
  <c r="CY702"/>
  <c r="CY704"/>
  <c r="CY706"/>
  <c r="CY708"/>
  <c r="CY710"/>
  <c r="CY712"/>
  <c r="CY714"/>
  <c r="CY716"/>
  <c r="CY718"/>
  <c r="CY720"/>
  <c r="CY722"/>
  <c r="CY724"/>
  <c r="CY726"/>
  <c r="CY728"/>
  <c r="CY730"/>
  <c r="CY732"/>
  <c r="CY734"/>
  <c r="CY736"/>
  <c r="CY738"/>
  <c r="CY740"/>
  <c r="CY742"/>
  <c r="CY744"/>
  <c r="CY746"/>
  <c r="CY748"/>
  <c r="CY750"/>
  <c r="CY752"/>
  <c r="CY754"/>
  <c r="CY756"/>
  <c r="CY758"/>
  <c r="CY760"/>
  <c r="CY762"/>
  <c r="CY764"/>
  <c r="CY766"/>
  <c r="CY768"/>
  <c r="CY770"/>
  <c r="CY772"/>
  <c r="CY774"/>
  <c r="CY776"/>
  <c r="CY778"/>
  <c r="CY780"/>
  <c r="CY782"/>
  <c r="CY784"/>
  <c r="CY786"/>
  <c r="CY788"/>
  <c r="CY790"/>
  <c r="CY792"/>
  <c r="CY794"/>
  <c r="CY796"/>
  <c r="CY798"/>
  <c r="CY800"/>
  <c r="CY802"/>
  <c r="CY804"/>
  <c r="CY806"/>
  <c r="CY808"/>
  <c r="CY810"/>
  <c r="CY812"/>
  <c r="CY814"/>
  <c r="CY816"/>
  <c r="CY818"/>
  <c r="CY820"/>
  <c r="CY822"/>
  <c r="CY824"/>
  <c r="CY826"/>
  <c r="CY828"/>
  <c r="CY830"/>
  <c r="CY832"/>
  <c r="CY834"/>
  <c r="CY836"/>
  <c r="CY838"/>
  <c r="CY840"/>
  <c r="CY842"/>
  <c r="CY844"/>
  <c r="CY846"/>
  <c r="CY848"/>
  <c r="CY850"/>
  <c r="CY852"/>
  <c r="CY854"/>
  <c r="CY856"/>
  <c r="CY858"/>
  <c r="CY860"/>
  <c r="CY862"/>
  <c r="CY635"/>
  <c r="CY637"/>
  <c r="CY639"/>
  <c r="CY641"/>
  <c r="CY643"/>
  <c r="CY645"/>
  <c r="CY647"/>
  <c r="CY649"/>
  <c r="CY651"/>
  <c r="CY653"/>
  <c r="CY655"/>
  <c r="CY657"/>
  <c r="CY659"/>
  <c r="CY661"/>
  <c r="CY663"/>
  <c r="CY665"/>
  <c r="CY667"/>
  <c r="CY669"/>
  <c r="CY671"/>
  <c r="CY673"/>
  <c r="CY675"/>
  <c r="CY677"/>
  <c r="CY679"/>
  <c r="CY681"/>
  <c r="CY683"/>
  <c r="CY685"/>
  <c r="CY687"/>
  <c r="CY689"/>
  <c r="CY691"/>
  <c r="CY693"/>
  <c r="CY695"/>
  <c r="CY697"/>
  <c r="CY699"/>
  <c r="CY701"/>
  <c r="CY703"/>
  <c r="CY705"/>
  <c r="CY707"/>
  <c r="CY709"/>
  <c r="CY711"/>
  <c r="CY713"/>
  <c r="CY715"/>
  <c r="CY717"/>
  <c r="CY719"/>
  <c r="CY721"/>
  <c r="CY723"/>
  <c r="CY725"/>
  <c r="CY727"/>
  <c r="CY729"/>
  <c r="CY731"/>
  <c r="CY733"/>
  <c r="CY735"/>
  <c r="CY737"/>
  <c r="CY739"/>
  <c r="CY741"/>
  <c r="CY743"/>
  <c r="CY745"/>
  <c r="CY747"/>
  <c r="CY749"/>
  <c r="CY751"/>
  <c r="CY753"/>
  <c r="CY755"/>
  <c r="CY757"/>
  <c r="CY759"/>
  <c r="CY761"/>
  <c r="CY763"/>
  <c r="CY765"/>
  <c r="CY767"/>
  <c r="CY769"/>
  <c r="CY771"/>
  <c r="CY773"/>
  <c r="CY775"/>
  <c r="CY777"/>
  <c r="CY779"/>
  <c r="CY781"/>
  <c r="CY783"/>
  <c r="CY785"/>
  <c r="CY787"/>
  <c r="CY789"/>
  <c r="CY791"/>
  <c r="CY793"/>
  <c r="CY795"/>
  <c r="CY797"/>
  <c r="CY799"/>
  <c r="CY801"/>
  <c r="CY803"/>
  <c r="CY805"/>
  <c r="CY807"/>
  <c r="CY809"/>
  <c r="CY811"/>
  <c r="CY813"/>
  <c r="CY815"/>
  <c r="CY817"/>
  <c r="CY819"/>
  <c r="CY821"/>
  <c r="CY823"/>
  <c r="CY825"/>
  <c r="CY827"/>
  <c r="CY829"/>
  <c r="CY831"/>
  <c r="CY833"/>
  <c r="CY835"/>
  <c r="CY837"/>
  <c r="CY839"/>
  <c r="CY841"/>
  <c r="CY843"/>
  <c r="CY845"/>
  <c r="CY847"/>
  <c r="CY849"/>
  <c r="CY851"/>
  <c r="CW5"/>
  <c r="CW7"/>
  <c r="CW4"/>
  <c r="CW6"/>
  <c r="CW8"/>
  <c r="CW9"/>
  <c r="CW11"/>
  <c r="CW13"/>
  <c r="CW15"/>
  <c r="CW17"/>
  <c r="CW19"/>
  <c r="CW10"/>
  <c r="CW12"/>
  <c r="CW14"/>
  <c r="CW16"/>
  <c r="CW18"/>
  <c r="CW20"/>
  <c r="CW22"/>
  <c r="CW21"/>
  <c r="CW24"/>
  <c r="CW26"/>
  <c r="CW28"/>
  <c r="CW30"/>
  <c r="CW32"/>
  <c r="CW34"/>
  <c r="CW23"/>
  <c r="CW25"/>
  <c r="CW27"/>
  <c r="CW29"/>
  <c r="CW31"/>
  <c r="CW33"/>
  <c r="CW35"/>
  <c r="CW37"/>
  <c r="CW38"/>
  <c r="CW40"/>
  <c r="CW42"/>
  <c r="CW44"/>
  <c r="CW46"/>
  <c r="CW48"/>
  <c r="CW50"/>
  <c r="CW52"/>
  <c r="CW54"/>
  <c r="CW56"/>
  <c r="CW58"/>
  <c r="CW36"/>
  <c r="CW39"/>
  <c r="CW41"/>
  <c r="CW43"/>
  <c r="CW45"/>
  <c r="CW47"/>
  <c r="CW49"/>
  <c r="CW51"/>
  <c r="CW53"/>
  <c r="CW55"/>
  <c r="CW57"/>
  <c r="CW59"/>
  <c r="CW61"/>
  <c r="CW63"/>
  <c r="CW62"/>
  <c r="CW66"/>
  <c r="CW68"/>
  <c r="CW70"/>
  <c r="CW72"/>
  <c r="CW74"/>
  <c r="CW76"/>
  <c r="CW78"/>
  <c r="CW80"/>
  <c r="CW82"/>
  <c r="CW84"/>
  <c r="CW86"/>
  <c r="CW88"/>
  <c r="CW60"/>
  <c r="CW64"/>
  <c r="CW65"/>
  <c r="CW67"/>
  <c r="CW69"/>
  <c r="CW71"/>
  <c r="CW73"/>
  <c r="CW75"/>
  <c r="CW77"/>
  <c r="CW79"/>
  <c r="CW81"/>
  <c r="CW83"/>
  <c r="CW85"/>
  <c r="CW87"/>
  <c r="CW89"/>
  <c r="CW91"/>
  <c r="CW93"/>
  <c r="CW95"/>
  <c r="CW97"/>
  <c r="CW99"/>
  <c r="CW101"/>
  <c r="CW103"/>
  <c r="CW105"/>
  <c r="CW107"/>
  <c r="CW109"/>
  <c r="CW111"/>
  <c r="CW113"/>
  <c r="CW115"/>
  <c r="CW117"/>
  <c r="CW119"/>
  <c r="CW121"/>
  <c r="CW123"/>
  <c r="CW125"/>
  <c r="CW127"/>
  <c r="CW129"/>
  <c r="CW131"/>
  <c r="CW133"/>
  <c r="CW135"/>
  <c r="CW137"/>
  <c r="CW139"/>
  <c r="CW90"/>
  <c r="CW92"/>
  <c r="CW94"/>
  <c r="CW96"/>
  <c r="CW98"/>
  <c r="CW100"/>
  <c r="CW102"/>
  <c r="CW104"/>
  <c r="CW106"/>
  <c r="CW108"/>
  <c r="CW110"/>
  <c r="CW112"/>
  <c r="CW114"/>
  <c r="CW116"/>
  <c r="CW118"/>
  <c r="CW120"/>
  <c r="CW122"/>
  <c r="CW124"/>
  <c r="CW126"/>
  <c r="CW128"/>
  <c r="CW130"/>
  <c r="CW132"/>
  <c r="CW134"/>
  <c r="CW136"/>
  <c r="CW138"/>
  <c r="CW140"/>
  <c r="CW142"/>
  <c r="CW143"/>
  <c r="CW144"/>
  <c r="CW146"/>
  <c r="CW148"/>
  <c r="CW150"/>
  <c r="CW152"/>
  <c r="CW154"/>
  <c r="CW156"/>
  <c r="CW158"/>
  <c r="CW160"/>
  <c r="CW162"/>
  <c r="CW164"/>
  <c r="CW166"/>
  <c r="CW168"/>
  <c r="CW170"/>
  <c r="CW172"/>
  <c r="CW174"/>
  <c r="CW176"/>
  <c r="CW178"/>
  <c r="CW180"/>
  <c r="CW182"/>
  <c r="CW184"/>
  <c r="CW186"/>
  <c r="CW188"/>
  <c r="CW190"/>
  <c r="CW192"/>
  <c r="CW194"/>
  <c r="CW141"/>
  <c r="CW145"/>
  <c r="CW147"/>
  <c r="CW149"/>
  <c r="CW151"/>
  <c r="CW153"/>
  <c r="CW155"/>
  <c r="CW157"/>
  <c r="CW159"/>
  <c r="CW161"/>
  <c r="CW163"/>
  <c r="CW165"/>
  <c r="CW167"/>
  <c r="CW169"/>
  <c r="CW171"/>
  <c r="CW173"/>
  <c r="CW175"/>
  <c r="CW177"/>
  <c r="CW179"/>
  <c r="CW181"/>
  <c r="CW183"/>
  <c r="CW185"/>
  <c r="CW187"/>
  <c r="CW189"/>
  <c r="CW191"/>
  <c r="CW193"/>
  <c r="CW195"/>
  <c r="CW197"/>
  <c r="CW199"/>
  <c r="CW201"/>
  <c r="CW203"/>
  <c r="CW205"/>
  <c r="CW207"/>
  <c r="CW209"/>
  <c r="CW211"/>
  <c r="CW213"/>
  <c r="CW215"/>
  <c r="CW217"/>
  <c r="CW219"/>
  <c r="CW221"/>
  <c r="CW223"/>
  <c r="CW225"/>
  <c r="CW227"/>
  <c r="CW229"/>
  <c r="CW231"/>
  <c r="CW233"/>
  <c r="CW235"/>
  <c r="CW237"/>
  <c r="CW239"/>
  <c r="CW241"/>
  <c r="CW243"/>
  <c r="CW245"/>
  <c r="CW247"/>
  <c r="CW249"/>
  <c r="CW251"/>
  <c r="CW253"/>
  <c r="CW255"/>
  <c r="CW257"/>
  <c r="CW259"/>
  <c r="CW261"/>
  <c r="CW263"/>
  <c r="CW265"/>
  <c r="CW267"/>
  <c r="CW269"/>
  <c r="CW271"/>
  <c r="CW273"/>
  <c r="CW275"/>
  <c r="CW277"/>
  <c r="CW279"/>
  <c r="CW281"/>
  <c r="CW283"/>
  <c r="CW285"/>
  <c r="CW287"/>
  <c r="CW289"/>
  <c r="CW291"/>
  <c r="CW293"/>
  <c r="CW295"/>
  <c r="CW297"/>
  <c r="CW299"/>
  <c r="CW301"/>
  <c r="CW303"/>
  <c r="CW196"/>
  <c r="CW198"/>
  <c r="CW200"/>
  <c r="CW202"/>
  <c r="CW204"/>
  <c r="CW206"/>
  <c r="CW208"/>
  <c r="CW210"/>
  <c r="CW212"/>
  <c r="CW214"/>
  <c r="CW216"/>
  <c r="CW218"/>
  <c r="CW220"/>
  <c r="CW222"/>
  <c r="CW224"/>
  <c r="CW226"/>
  <c r="CW228"/>
  <c r="CW230"/>
  <c r="CW232"/>
  <c r="CW234"/>
  <c r="CW236"/>
  <c r="CW238"/>
  <c r="CW240"/>
  <c r="CW242"/>
  <c r="CW244"/>
  <c r="CW246"/>
  <c r="CW248"/>
  <c r="CW250"/>
  <c r="CW252"/>
  <c r="CW254"/>
  <c r="CW256"/>
  <c r="CW258"/>
  <c r="CW260"/>
  <c r="CW262"/>
  <c r="CW264"/>
  <c r="CW266"/>
  <c r="CW268"/>
  <c r="CW270"/>
  <c r="CW272"/>
  <c r="CW274"/>
  <c r="CW276"/>
  <c r="CW278"/>
  <c r="CW280"/>
  <c r="CW282"/>
  <c r="CW284"/>
  <c r="CW286"/>
  <c r="CW288"/>
  <c r="CW290"/>
  <c r="CW292"/>
  <c r="CW294"/>
  <c r="CW296"/>
  <c r="CW298"/>
  <c r="CW300"/>
  <c r="CW302"/>
  <c r="CW304"/>
  <c r="CW305"/>
  <c r="CW306"/>
  <c r="CW308"/>
  <c r="CW310"/>
  <c r="CW312"/>
  <c r="CW314"/>
  <c r="CW316"/>
  <c r="CW318"/>
  <c r="CW320"/>
  <c r="CW322"/>
  <c r="CW324"/>
  <c r="CW326"/>
  <c r="CW328"/>
  <c r="CW330"/>
  <c r="CW332"/>
  <c r="CW334"/>
  <c r="CW336"/>
  <c r="CW338"/>
  <c r="CW340"/>
  <c r="CW342"/>
  <c r="CW344"/>
  <c r="CW346"/>
  <c r="CW348"/>
  <c r="CW350"/>
  <c r="CW352"/>
  <c r="CW354"/>
  <c r="CW356"/>
  <c r="CW358"/>
  <c r="CW360"/>
  <c r="CW362"/>
  <c r="CW364"/>
  <c r="CW366"/>
  <c r="CW368"/>
  <c r="CW370"/>
  <c r="CW372"/>
  <c r="CW374"/>
  <c r="CW376"/>
  <c r="CW378"/>
  <c r="CW380"/>
  <c r="CW382"/>
  <c r="CW384"/>
  <c r="CW386"/>
  <c r="CW388"/>
  <c r="CW390"/>
  <c r="CW392"/>
  <c r="CW394"/>
  <c r="CW396"/>
  <c r="CW398"/>
  <c r="CW400"/>
  <c r="CW402"/>
  <c r="CW404"/>
  <c r="CW406"/>
  <c r="CW408"/>
  <c r="CW410"/>
  <c r="CW412"/>
  <c r="CW307"/>
  <c r="CW309"/>
  <c r="CW311"/>
  <c r="CW313"/>
  <c r="CW315"/>
  <c r="CW317"/>
  <c r="CW319"/>
  <c r="CW321"/>
  <c r="CW323"/>
  <c r="CW325"/>
  <c r="CW327"/>
  <c r="CW329"/>
  <c r="CW331"/>
  <c r="CW333"/>
  <c r="CW335"/>
  <c r="CW337"/>
  <c r="CW339"/>
  <c r="CW341"/>
  <c r="CW343"/>
  <c r="CW345"/>
  <c r="CW347"/>
  <c r="CW349"/>
  <c r="CW351"/>
  <c r="CW353"/>
  <c r="CW355"/>
  <c r="CW357"/>
  <c r="CW359"/>
  <c r="CW361"/>
  <c r="CW363"/>
  <c r="CW365"/>
  <c r="CW367"/>
  <c r="CW369"/>
  <c r="CW371"/>
  <c r="CW373"/>
  <c r="CW375"/>
  <c r="CW377"/>
  <c r="CW379"/>
  <c r="CW381"/>
  <c r="CW383"/>
  <c r="CW385"/>
  <c r="CW387"/>
  <c r="CW389"/>
  <c r="CW391"/>
  <c r="CW393"/>
  <c r="CW395"/>
  <c r="CW397"/>
  <c r="CW399"/>
  <c r="CW401"/>
  <c r="CW403"/>
  <c r="CW405"/>
  <c r="CW407"/>
  <c r="CW409"/>
  <c r="CW411"/>
  <c r="CW413"/>
  <c r="CW415"/>
  <c r="CW417"/>
  <c r="CW419"/>
  <c r="CW421"/>
  <c r="CW423"/>
  <c r="CW425"/>
  <c r="CW427"/>
  <c r="CW429"/>
  <c r="CW431"/>
  <c r="CW433"/>
  <c r="CW435"/>
  <c r="CW437"/>
  <c r="CW439"/>
  <c r="CW441"/>
  <c r="CW443"/>
  <c r="CW445"/>
  <c r="CW447"/>
  <c r="CW449"/>
  <c r="CW451"/>
  <c r="CW453"/>
  <c r="CW455"/>
  <c r="CW457"/>
  <c r="CW459"/>
  <c r="CW461"/>
  <c r="CW463"/>
  <c r="CW465"/>
  <c r="CW467"/>
  <c r="CW469"/>
  <c r="CW471"/>
  <c r="CW473"/>
  <c r="CW475"/>
  <c r="CW477"/>
  <c r="CW479"/>
  <c r="CW481"/>
  <c r="CW483"/>
  <c r="CW485"/>
  <c r="CW487"/>
  <c r="CW489"/>
  <c r="CW491"/>
  <c r="CW493"/>
  <c r="CW495"/>
  <c r="CW497"/>
  <c r="CW499"/>
  <c r="CW501"/>
  <c r="CW503"/>
  <c r="CW505"/>
  <c r="CW507"/>
  <c r="CW509"/>
  <c r="CW511"/>
  <c r="CW513"/>
  <c r="CW515"/>
  <c r="CW517"/>
  <c r="CW519"/>
  <c r="CW521"/>
  <c r="CW523"/>
  <c r="CW525"/>
  <c r="CW527"/>
  <c r="CW529"/>
  <c r="CW531"/>
  <c r="CW533"/>
  <c r="CW535"/>
  <c r="CW537"/>
  <c r="CW539"/>
  <c r="CW541"/>
  <c r="CW543"/>
  <c r="CW545"/>
  <c r="CW547"/>
  <c r="CW549"/>
  <c r="CW551"/>
  <c r="CW553"/>
  <c r="CW555"/>
  <c r="CW557"/>
  <c r="CW559"/>
  <c r="CW561"/>
  <c r="CW563"/>
  <c r="CW565"/>
  <c r="CW567"/>
  <c r="CW569"/>
  <c r="CW571"/>
  <c r="CW573"/>
  <c r="CW575"/>
  <c r="CW577"/>
  <c r="CW579"/>
  <c r="CW581"/>
  <c r="CW583"/>
  <c r="CW585"/>
  <c r="CW587"/>
  <c r="CW589"/>
  <c r="CW591"/>
  <c r="CW593"/>
  <c r="CW595"/>
  <c r="CW597"/>
  <c r="CW599"/>
  <c r="CW601"/>
  <c r="CW603"/>
  <c r="CW605"/>
  <c r="CW607"/>
  <c r="CW609"/>
  <c r="CW611"/>
  <c r="CW613"/>
  <c r="CW615"/>
  <c r="CW617"/>
  <c r="CW619"/>
  <c r="CW621"/>
  <c r="CW623"/>
  <c r="CW625"/>
  <c r="CW627"/>
  <c r="CW629"/>
  <c r="CW631"/>
  <c r="CW633"/>
  <c r="CW414"/>
  <c r="CW416"/>
  <c r="CW418"/>
  <c r="CW420"/>
  <c r="CW422"/>
  <c r="CW424"/>
  <c r="CW426"/>
  <c r="CW428"/>
  <c r="CW430"/>
  <c r="CW432"/>
  <c r="CW434"/>
  <c r="CW436"/>
  <c r="CW438"/>
  <c r="CW440"/>
  <c r="CW442"/>
  <c r="CW444"/>
  <c r="CW446"/>
  <c r="CW448"/>
  <c r="CW450"/>
  <c r="CW452"/>
  <c r="CW454"/>
  <c r="CW456"/>
  <c r="CW458"/>
  <c r="CW460"/>
  <c r="CW462"/>
  <c r="CW464"/>
  <c r="CW466"/>
  <c r="CW468"/>
  <c r="CW470"/>
  <c r="CW472"/>
  <c r="CW474"/>
  <c r="CW476"/>
  <c r="CW478"/>
  <c r="CW480"/>
  <c r="CW484"/>
  <c r="CW486"/>
  <c r="CW488"/>
  <c r="CW490"/>
  <c r="CW492"/>
  <c r="CW494"/>
  <c r="CW496"/>
  <c r="CW498"/>
  <c r="CW500"/>
  <c r="CW502"/>
  <c r="CW504"/>
  <c r="CW506"/>
  <c r="CW508"/>
  <c r="CW510"/>
  <c r="CW512"/>
  <c r="CW514"/>
  <c r="CW516"/>
  <c r="CW518"/>
  <c r="CW520"/>
  <c r="CW522"/>
  <c r="CW524"/>
  <c r="CW526"/>
  <c r="CW528"/>
  <c r="CW530"/>
  <c r="CW532"/>
  <c r="CW534"/>
  <c r="CW536"/>
  <c r="CW538"/>
  <c r="CW540"/>
  <c r="CW542"/>
  <c r="CW544"/>
  <c r="CW546"/>
  <c r="CW548"/>
  <c r="CW550"/>
  <c r="CW552"/>
  <c r="CW554"/>
  <c r="CW556"/>
  <c r="CW558"/>
  <c r="CW560"/>
  <c r="CW562"/>
  <c r="CW564"/>
  <c r="CW566"/>
  <c r="CW568"/>
  <c r="CW570"/>
  <c r="CW572"/>
  <c r="CW574"/>
  <c r="CW576"/>
  <c r="CW578"/>
  <c r="CW580"/>
  <c r="CW582"/>
  <c r="CW584"/>
  <c r="CW586"/>
  <c r="CW588"/>
  <c r="CW590"/>
  <c r="CW592"/>
  <c r="CW594"/>
  <c r="CW596"/>
  <c r="CW598"/>
  <c r="CW600"/>
  <c r="CW602"/>
  <c r="CW604"/>
  <c r="CW606"/>
  <c r="CW608"/>
  <c r="CW610"/>
  <c r="CW612"/>
  <c r="CW614"/>
  <c r="CW616"/>
  <c r="CW618"/>
  <c r="CW620"/>
  <c r="CW622"/>
  <c r="CW624"/>
  <c r="CW626"/>
  <c r="CW628"/>
  <c r="CW630"/>
  <c r="CW632"/>
  <c r="CW634"/>
  <c r="CW636"/>
  <c r="CW638"/>
  <c r="CW640"/>
  <c r="CW642"/>
  <c r="CW644"/>
  <c r="CW646"/>
  <c r="CW648"/>
  <c r="CW650"/>
  <c r="CW652"/>
  <c r="CW654"/>
  <c r="CW656"/>
  <c r="CW658"/>
  <c r="CW660"/>
  <c r="CW662"/>
  <c r="CW664"/>
  <c r="CW666"/>
  <c r="CW668"/>
  <c r="CW670"/>
  <c r="CW672"/>
  <c r="CW674"/>
  <c r="CW676"/>
  <c r="CW678"/>
  <c r="CW680"/>
  <c r="CW682"/>
  <c r="CW684"/>
  <c r="CW686"/>
  <c r="CW688"/>
  <c r="CW690"/>
  <c r="CW692"/>
  <c r="CW694"/>
  <c r="CW696"/>
  <c r="CW698"/>
  <c r="CW700"/>
  <c r="CW702"/>
  <c r="CW704"/>
  <c r="CW706"/>
  <c r="CW708"/>
  <c r="CW710"/>
  <c r="CW712"/>
  <c r="CW714"/>
  <c r="CW716"/>
  <c r="CW718"/>
  <c r="CW720"/>
  <c r="CW722"/>
  <c r="CW724"/>
  <c r="CW726"/>
  <c r="CW728"/>
  <c r="CW730"/>
  <c r="CW732"/>
  <c r="CW734"/>
  <c r="CW736"/>
  <c r="CW738"/>
  <c r="CW740"/>
  <c r="CW742"/>
  <c r="CW744"/>
  <c r="CW746"/>
  <c r="CW748"/>
  <c r="CW750"/>
  <c r="CW752"/>
  <c r="CW754"/>
  <c r="CW756"/>
  <c r="CW758"/>
  <c r="CW760"/>
  <c r="CW762"/>
  <c r="CW764"/>
  <c r="CW766"/>
  <c r="CW768"/>
  <c r="CW770"/>
  <c r="CW772"/>
  <c r="CW774"/>
  <c r="CW776"/>
  <c r="CW778"/>
  <c r="CW780"/>
  <c r="CW782"/>
  <c r="CW784"/>
  <c r="CW786"/>
  <c r="CW788"/>
  <c r="CW790"/>
  <c r="CW792"/>
  <c r="CW794"/>
  <c r="CW796"/>
  <c r="CW798"/>
  <c r="CW800"/>
  <c r="CW802"/>
  <c r="CW804"/>
  <c r="CW806"/>
  <c r="CW808"/>
  <c r="CW810"/>
  <c r="CW812"/>
  <c r="CW814"/>
  <c r="CW816"/>
  <c r="CW818"/>
  <c r="CW820"/>
  <c r="CW822"/>
  <c r="CW824"/>
  <c r="CW826"/>
  <c r="CW828"/>
  <c r="CW830"/>
  <c r="CW832"/>
  <c r="CW834"/>
  <c r="CW836"/>
  <c r="CW838"/>
  <c r="CW840"/>
  <c r="CW842"/>
  <c r="CW844"/>
  <c r="CW846"/>
  <c r="CW848"/>
  <c r="CW850"/>
  <c r="CW852"/>
  <c r="CW854"/>
  <c r="CW856"/>
  <c r="CW858"/>
  <c r="CW860"/>
  <c r="CW862"/>
  <c r="CW635"/>
  <c r="CW637"/>
  <c r="CW639"/>
  <c r="CW641"/>
  <c r="CW643"/>
  <c r="CW645"/>
  <c r="CW647"/>
  <c r="CW649"/>
  <c r="CW651"/>
  <c r="CW653"/>
  <c r="CW655"/>
  <c r="CW657"/>
  <c r="CW659"/>
  <c r="CW661"/>
  <c r="CW663"/>
  <c r="CW665"/>
  <c r="CW667"/>
  <c r="CW669"/>
  <c r="CW671"/>
  <c r="CW673"/>
  <c r="CW675"/>
  <c r="CW677"/>
  <c r="CW679"/>
  <c r="CW681"/>
  <c r="CW683"/>
  <c r="CW685"/>
  <c r="CW687"/>
  <c r="CW689"/>
  <c r="CW691"/>
  <c r="CW693"/>
  <c r="CW695"/>
  <c r="CW697"/>
  <c r="CW699"/>
  <c r="CW701"/>
  <c r="CW703"/>
  <c r="CW705"/>
  <c r="CW707"/>
  <c r="CW709"/>
  <c r="CW711"/>
  <c r="CW713"/>
  <c r="CW715"/>
  <c r="CW717"/>
  <c r="CW719"/>
  <c r="CW721"/>
  <c r="CW723"/>
  <c r="CW725"/>
  <c r="CW727"/>
  <c r="CW729"/>
  <c r="CW731"/>
  <c r="CW733"/>
  <c r="CW735"/>
  <c r="CW737"/>
  <c r="CW739"/>
  <c r="CW741"/>
  <c r="CW743"/>
  <c r="CW745"/>
  <c r="CW747"/>
  <c r="CW749"/>
  <c r="CW751"/>
  <c r="CW753"/>
  <c r="CW755"/>
  <c r="CW757"/>
  <c r="CW759"/>
  <c r="CW761"/>
  <c r="CW763"/>
  <c r="CW765"/>
  <c r="CW767"/>
  <c r="CW769"/>
  <c r="CW771"/>
  <c r="CW773"/>
  <c r="CW775"/>
  <c r="CW777"/>
  <c r="CW779"/>
  <c r="CW781"/>
  <c r="CW783"/>
  <c r="CW785"/>
  <c r="CW787"/>
  <c r="CW789"/>
  <c r="CW791"/>
  <c r="CW793"/>
  <c r="CW795"/>
  <c r="CW797"/>
  <c r="CW799"/>
  <c r="CW801"/>
  <c r="CW803"/>
  <c r="CW805"/>
  <c r="CW807"/>
  <c r="CW809"/>
  <c r="CW811"/>
  <c r="CW813"/>
  <c r="CW815"/>
  <c r="CW817"/>
  <c r="CW819"/>
  <c r="CW821"/>
  <c r="CW823"/>
  <c r="CW825"/>
  <c r="CW827"/>
  <c r="CW829"/>
  <c r="CW831"/>
  <c r="CW833"/>
  <c r="CW835"/>
  <c r="CW837"/>
  <c r="CW839"/>
  <c r="CW841"/>
  <c r="CW843"/>
  <c r="CW845"/>
  <c r="CW847"/>
  <c r="CW849"/>
  <c r="CW851"/>
  <c r="CU5"/>
  <c r="CU7"/>
  <c r="CU4"/>
  <c r="CU6"/>
  <c r="CU8"/>
  <c r="CU9"/>
  <c r="CU11"/>
  <c r="CU13"/>
  <c r="CU15"/>
  <c r="CU17"/>
  <c r="CU19"/>
  <c r="CU10"/>
  <c r="CU12"/>
  <c r="CU14"/>
  <c r="CU16"/>
  <c r="CU18"/>
  <c r="CU20"/>
  <c r="CU22"/>
  <c r="CU24"/>
  <c r="CU26"/>
  <c r="CU28"/>
  <c r="CU30"/>
  <c r="CU32"/>
  <c r="CU34"/>
  <c r="CU21"/>
  <c r="CU23"/>
  <c r="CU25"/>
  <c r="CU27"/>
  <c r="CU29"/>
  <c r="CU31"/>
  <c r="CU33"/>
  <c r="CU35"/>
  <c r="CU37"/>
  <c r="CU36"/>
  <c r="CU40"/>
  <c r="CU42"/>
  <c r="CU44"/>
  <c r="CU46"/>
  <c r="CU48"/>
  <c r="CU50"/>
  <c r="CU52"/>
  <c r="CU54"/>
  <c r="CU56"/>
  <c r="CU58"/>
  <c r="CU38"/>
  <c r="CU39"/>
  <c r="CU41"/>
  <c r="CU43"/>
  <c r="CU45"/>
  <c r="CU47"/>
  <c r="CU49"/>
  <c r="CU51"/>
  <c r="CU53"/>
  <c r="CU55"/>
  <c r="CU57"/>
  <c r="CU59"/>
  <c r="CU61"/>
  <c r="CU63"/>
  <c r="CU60"/>
  <c r="CU64"/>
  <c r="CU66"/>
  <c r="CU68"/>
  <c r="CU70"/>
  <c r="CU72"/>
  <c r="CU74"/>
  <c r="CU76"/>
  <c r="CU78"/>
  <c r="CU80"/>
  <c r="CU82"/>
  <c r="CU84"/>
  <c r="CU86"/>
  <c r="CU88"/>
  <c r="CU62"/>
  <c r="CU65"/>
  <c r="CU67"/>
  <c r="CU69"/>
  <c r="CU71"/>
  <c r="CU73"/>
  <c r="CU75"/>
  <c r="CU77"/>
  <c r="CU79"/>
  <c r="CU81"/>
  <c r="CU83"/>
  <c r="CU85"/>
  <c r="CU87"/>
  <c r="CU89"/>
  <c r="CU91"/>
  <c r="CU93"/>
  <c r="CU95"/>
  <c r="CU97"/>
  <c r="CU99"/>
  <c r="CU101"/>
  <c r="CU103"/>
  <c r="CU105"/>
  <c r="CU107"/>
  <c r="CU109"/>
  <c r="CU111"/>
  <c r="CU113"/>
  <c r="CU115"/>
  <c r="CU117"/>
  <c r="CU119"/>
  <c r="CU121"/>
  <c r="CU123"/>
  <c r="CU125"/>
  <c r="CU127"/>
  <c r="CU129"/>
  <c r="CU131"/>
  <c r="CU133"/>
  <c r="CU135"/>
  <c r="CU137"/>
  <c r="CU139"/>
  <c r="CU90"/>
  <c r="CU92"/>
  <c r="CU94"/>
  <c r="CU96"/>
  <c r="CU98"/>
  <c r="CU100"/>
  <c r="CU102"/>
  <c r="CU104"/>
  <c r="CU106"/>
  <c r="CU108"/>
  <c r="CU110"/>
  <c r="CU112"/>
  <c r="CU114"/>
  <c r="CU116"/>
  <c r="CU118"/>
  <c r="CU120"/>
  <c r="CU122"/>
  <c r="CU124"/>
  <c r="CU126"/>
  <c r="CU128"/>
  <c r="CU130"/>
  <c r="CU132"/>
  <c r="CU134"/>
  <c r="CU136"/>
  <c r="CU138"/>
  <c r="CU140"/>
  <c r="CU142"/>
  <c r="CU141"/>
  <c r="CU144"/>
  <c r="CU146"/>
  <c r="CU148"/>
  <c r="CU150"/>
  <c r="CU152"/>
  <c r="CU154"/>
  <c r="CU156"/>
  <c r="CU158"/>
  <c r="CU160"/>
  <c r="CU162"/>
  <c r="CU164"/>
  <c r="CU166"/>
  <c r="CU168"/>
  <c r="CU170"/>
  <c r="CU172"/>
  <c r="CU174"/>
  <c r="CU176"/>
  <c r="CU178"/>
  <c r="CU180"/>
  <c r="CU182"/>
  <c r="CU184"/>
  <c r="CU186"/>
  <c r="CU188"/>
  <c r="CU190"/>
  <c r="CU192"/>
  <c r="CU194"/>
  <c r="CU143"/>
  <c r="CU145"/>
  <c r="CU147"/>
  <c r="CU149"/>
  <c r="CU151"/>
  <c r="CU153"/>
  <c r="CU155"/>
  <c r="CU157"/>
  <c r="CU159"/>
  <c r="CU161"/>
  <c r="CU163"/>
  <c r="CU165"/>
  <c r="CU167"/>
  <c r="CU169"/>
  <c r="CU171"/>
  <c r="CU173"/>
  <c r="CU175"/>
  <c r="CU177"/>
  <c r="CU179"/>
  <c r="CU181"/>
  <c r="CU183"/>
  <c r="CU185"/>
  <c r="CU187"/>
  <c r="CU189"/>
  <c r="CU191"/>
  <c r="CU193"/>
  <c r="CU195"/>
  <c r="CU197"/>
  <c r="CU199"/>
  <c r="CU201"/>
  <c r="CU203"/>
  <c r="CU205"/>
  <c r="CU207"/>
  <c r="CU209"/>
  <c r="CU211"/>
  <c r="CU213"/>
  <c r="CU215"/>
  <c r="CU217"/>
  <c r="CU219"/>
  <c r="CU221"/>
  <c r="CU223"/>
  <c r="CU225"/>
  <c r="CU227"/>
  <c r="CU229"/>
  <c r="CU231"/>
  <c r="CU233"/>
  <c r="CU235"/>
  <c r="CU237"/>
  <c r="CU239"/>
  <c r="CU241"/>
  <c r="CU243"/>
  <c r="CU245"/>
  <c r="CU247"/>
  <c r="CU249"/>
  <c r="CU251"/>
  <c r="CU253"/>
  <c r="CU255"/>
  <c r="CU257"/>
  <c r="CU259"/>
  <c r="CU261"/>
  <c r="CU263"/>
  <c r="CU265"/>
  <c r="CU267"/>
  <c r="CU269"/>
  <c r="CU271"/>
  <c r="CU273"/>
  <c r="CU275"/>
  <c r="CU277"/>
  <c r="CU279"/>
  <c r="CU281"/>
  <c r="CU283"/>
  <c r="CU285"/>
  <c r="CU287"/>
  <c r="CU289"/>
  <c r="CU291"/>
  <c r="CU293"/>
  <c r="CU295"/>
  <c r="CU297"/>
  <c r="CU299"/>
  <c r="CU301"/>
  <c r="CU303"/>
  <c r="CU196"/>
  <c r="CU198"/>
  <c r="CU200"/>
  <c r="CU202"/>
  <c r="CU204"/>
  <c r="CU206"/>
  <c r="CU208"/>
  <c r="CU210"/>
  <c r="CU212"/>
  <c r="CU214"/>
  <c r="CU216"/>
  <c r="CU218"/>
  <c r="CU220"/>
  <c r="CU222"/>
  <c r="CU224"/>
  <c r="CU226"/>
  <c r="CU228"/>
  <c r="CU230"/>
  <c r="CU232"/>
  <c r="CU234"/>
  <c r="CU236"/>
  <c r="CU238"/>
  <c r="CU240"/>
  <c r="CU242"/>
  <c r="CU244"/>
  <c r="CU246"/>
  <c r="CU248"/>
  <c r="CU250"/>
  <c r="CU252"/>
  <c r="CU254"/>
  <c r="CU256"/>
  <c r="CU258"/>
  <c r="CU260"/>
  <c r="CU262"/>
  <c r="CU264"/>
  <c r="CU266"/>
  <c r="CU268"/>
  <c r="CU270"/>
  <c r="CU272"/>
  <c r="CU274"/>
  <c r="CU276"/>
  <c r="CU278"/>
  <c r="CU280"/>
  <c r="CU282"/>
  <c r="CU284"/>
  <c r="CU286"/>
  <c r="CU288"/>
  <c r="CU290"/>
  <c r="CU292"/>
  <c r="CU294"/>
  <c r="CU296"/>
  <c r="CU298"/>
  <c r="CU300"/>
  <c r="CU302"/>
  <c r="CU304"/>
  <c r="CU306"/>
  <c r="CU308"/>
  <c r="CU310"/>
  <c r="CU312"/>
  <c r="CU314"/>
  <c r="CU316"/>
  <c r="CU318"/>
  <c r="CU320"/>
  <c r="CU322"/>
  <c r="CU324"/>
  <c r="CU326"/>
  <c r="CU328"/>
  <c r="CU330"/>
  <c r="CU332"/>
  <c r="CU334"/>
  <c r="CU336"/>
  <c r="CU338"/>
  <c r="CU340"/>
  <c r="CU342"/>
  <c r="CU344"/>
  <c r="CU346"/>
  <c r="CU348"/>
  <c r="CU350"/>
  <c r="CU352"/>
  <c r="CU354"/>
  <c r="CU356"/>
  <c r="CU358"/>
  <c r="CU360"/>
  <c r="CU362"/>
  <c r="CU364"/>
  <c r="CU366"/>
  <c r="CU368"/>
  <c r="CU370"/>
  <c r="CU372"/>
  <c r="CU374"/>
  <c r="CU376"/>
  <c r="CU378"/>
  <c r="CU380"/>
  <c r="CU382"/>
  <c r="CU384"/>
  <c r="CU386"/>
  <c r="CU388"/>
  <c r="CU390"/>
  <c r="CU392"/>
  <c r="CU394"/>
  <c r="CU396"/>
  <c r="CU398"/>
  <c r="CU400"/>
  <c r="CU402"/>
  <c r="CU404"/>
  <c r="CU406"/>
  <c r="CU408"/>
  <c r="CU410"/>
  <c r="CU412"/>
  <c r="CU305"/>
  <c r="CU307"/>
  <c r="CU309"/>
  <c r="CU311"/>
  <c r="CU313"/>
  <c r="CU315"/>
  <c r="CU317"/>
  <c r="CU319"/>
  <c r="CU321"/>
  <c r="CU323"/>
  <c r="CU325"/>
  <c r="CU327"/>
  <c r="CU329"/>
  <c r="CU331"/>
  <c r="CU333"/>
  <c r="CU335"/>
  <c r="CU337"/>
  <c r="CU339"/>
  <c r="CU341"/>
  <c r="CU343"/>
  <c r="CU345"/>
  <c r="CU347"/>
  <c r="CU349"/>
  <c r="CU351"/>
  <c r="CU353"/>
  <c r="CU355"/>
  <c r="CU357"/>
  <c r="CU359"/>
  <c r="CU361"/>
  <c r="CU363"/>
  <c r="CU365"/>
  <c r="CU367"/>
  <c r="CU369"/>
  <c r="CU371"/>
  <c r="CU373"/>
  <c r="CU375"/>
  <c r="CU377"/>
  <c r="CU379"/>
  <c r="CU381"/>
  <c r="CU383"/>
  <c r="CU385"/>
  <c r="CU387"/>
  <c r="CU389"/>
  <c r="CU391"/>
  <c r="CU393"/>
  <c r="CU395"/>
  <c r="CU397"/>
  <c r="CU399"/>
  <c r="CU401"/>
  <c r="CU403"/>
  <c r="CU405"/>
  <c r="CU407"/>
  <c r="CU409"/>
  <c r="CU411"/>
  <c r="CU413"/>
  <c r="CU415"/>
  <c r="CU414"/>
  <c r="CU417"/>
  <c r="CU419"/>
  <c r="CU421"/>
  <c r="CU423"/>
  <c r="CU425"/>
  <c r="CU427"/>
  <c r="CU429"/>
  <c r="CU431"/>
  <c r="CU433"/>
  <c r="CU435"/>
  <c r="CU437"/>
  <c r="CU439"/>
  <c r="CU441"/>
  <c r="CU443"/>
  <c r="CU445"/>
  <c r="CU447"/>
  <c r="CU449"/>
  <c r="CU451"/>
  <c r="CU453"/>
  <c r="CU455"/>
  <c r="CU457"/>
  <c r="CU459"/>
  <c r="CU461"/>
  <c r="CU463"/>
  <c r="CU465"/>
  <c r="CU467"/>
  <c r="CU469"/>
  <c r="CU471"/>
  <c r="CU475"/>
  <c r="CU477"/>
  <c r="CU479"/>
  <c r="CU481"/>
  <c r="CU483"/>
  <c r="CU485"/>
  <c r="CU487"/>
  <c r="CU489"/>
  <c r="CU491"/>
  <c r="CU493"/>
  <c r="CU495"/>
  <c r="CU497"/>
  <c r="CU499"/>
  <c r="CU501"/>
  <c r="CU503"/>
  <c r="CU505"/>
  <c r="CU507"/>
  <c r="CU509"/>
  <c r="CU511"/>
  <c r="CU515"/>
  <c r="CU517"/>
  <c r="CU519"/>
  <c r="CU523"/>
  <c r="CU525"/>
  <c r="CU527"/>
  <c r="CU529"/>
  <c r="CU531"/>
  <c r="CU533"/>
  <c r="CU535"/>
  <c r="CU537"/>
  <c r="CU539"/>
  <c r="CU541"/>
  <c r="CU543"/>
  <c r="CU545"/>
  <c r="CU549"/>
  <c r="CU551"/>
  <c r="CU553"/>
  <c r="CU555"/>
  <c r="CU557"/>
  <c r="CU559"/>
  <c r="CU561"/>
  <c r="CU563"/>
  <c r="CU565"/>
  <c r="CU567"/>
  <c r="CU569"/>
  <c r="CU571"/>
  <c r="CU573"/>
  <c r="CU575"/>
  <c r="CU577"/>
  <c r="CU579"/>
  <c r="CU581"/>
  <c r="CU583"/>
  <c r="CU585"/>
  <c r="CU587"/>
  <c r="CU589"/>
  <c r="CU591"/>
  <c r="CU593"/>
  <c r="CU595"/>
  <c r="CU597"/>
  <c r="CU599"/>
  <c r="CU601"/>
  <c r="CU603"/>
  <c r="CU605"/>
  <c r="CU607"/>
  <c r="CU609"/>
  <c r="CU611"/>
  <c r="CU613"/>
  <c r="CU615"/>
  <c r="CU617"/>
  <c r="CU619"/>
  <c r="CU621"/>
  <c r="CU623"/>
  <c r="CU625"/>
  <c r="CU627"/>
  <c r="CU629"/>
  <c r="CU631"/>
  <c r="CU633"/>
  <c r="CU416"/>
  <c r="CU418"/>
  <c r="CU420"/>
  <c r="CU422"/>
  <c r="CU424"/>
  <c r="CU426"/>
  <c r="CU428"/>
  <c r="CU430"/>
  <c r="CU432"/>
  <c r="CU434"/>
  <c r="CU436"/>
  <c r="CU438"/>
  <c r="CU440"/>
  <c r="CU442"/>
  <c r="CU444"/>
  <c r="CU446"/>
  <c r="CU448"/>
  <c r="CU450"/>
  <c r="CU452"/>
  <c r="CU454"/>
  <c r="CU456"/>
  <c r="CU458"/>
  <c r="CU460"/>
  <c r="CU462"/>
  <c r="CU464"/>
  <c r="CU466"/>
  <c r="CU468"/>
  <c r="CU470"/>
  <c r="CU472"/>
  <c r="CU474"/>
  <c r="CU476"/>
  <c r="CU478"/>
  <c r="CU482"/>
  <c r="CU484"/>
  <c r="CU486"/>
  <c r="CU488"/>
  <c r="CU490"/>
  <c r="CU492"/>
  <c r="CU494"/>
  <c r="CU496"/>
  <c r="CU498"/>
  <c r="CU500"/>
  <c r="CU502"/>
  <c r="CU504"/>
  <c r="CU506"/>
  <c r="CU508"/>
  <c r="CU510"/>
  <c r="CU512"/>
  <c r="CU514"/>
  <c r="CU516"/>
  <c r="CU518"/>
  <c r="CU520"/>
  <c r="CU522"/>
  <c r="CU524"/>
  <c r="CU526"/>
  <c r="CU528"/>
  <c r="CU530"/>
  <c r="CU532"/>
  <c r="CU534"/>
  <c r="CU536"/>
  <c r="CU540"/>
  <c r="CU542"/>
  <c r="CU544"/>
  <c r="CU546"/>
  <c r="CU548"/>
  <c r="CU550"/>
  <c r="CU552"/>
  <c r="CU554"/>
  <c r="CU556"/>
  <c r="CU558"/>
  <c r="CU560"/>
  <c r="CU562"/>
  <c r="CU564"/>
  <c r="CU568"/>
  <c r="CU570"/>
  <c r="CU572"/>
  <c r="CU574"/>
  <c r="CU576"/>
  <c r="CU578"/>
  <c r="CU580"/>
  <c r="CU582"/>
  <c r="CU584"/>
  <c r="CU586"/>
  <c r="CU588"/>
  <c r="CU590"/>
  <c r="CU592"/>
  <c r="CU594"/>
  <c r="CU596"/>
  <c r="CU598"/>
  <c r="CU600"/>
  <c r="CU602"/>
  <c r="CU604"/>
  <c r="CU606"/>
  <c r="CU608"/>
  <c r="CU610"/>
  <c r="CU612"/>
  <c r="CU614"/>
  <c r="CU616"/>
  <c r="CU618"/>
  <c r="CU620"/>
  <c r="CU622"/>
  <c r="CU624"/>
  <c r="CU626"/>
  <c r="CU628"/>
  <c r="CU630"/>
  <c r="CU632"/>
  <c r="CU634"/>
  <c r="CU636"/>
  <c r="CU638"/>
  <c r="CU640"/>
  <c r="CU642"/>
  <c r="CU644"/>
  <c r="CU646"/>
  <c r="CU648"/>
  <c r="CU650"/>
  <c r="CU652"/>
  <c r="CU654"/>
  <c r="CU656"/>
  <c r="CU658"/>
  <c r="CU660"/>
  <c r="CU662"/>
  <c r="CU664"/>
  <c r="CU666"/>
  <c r="CU668"/>
  <c r="CU670"/>
  <c r="CU672"/>
  <c r="CU674"/>
  <c r="CU676"/>
  <c r="CU678"/>
  <c r="CU680"/>
  <c r="CU682"/>
  <c r="CU684"/>
  <c r="CU686"/>
  <c r="CU688"/>
  <c r="CU690"/>
  <c r="CU692"/>
  <c r="CU694"/>
  <c r="CU696"/>
  <c r="CU698"/>
  <c r="CU700"/>
  <c r="CU702"/>
  <c r="CU704"/>
  <c r="CU706"/>
  <c r="CU708"/>
  <c r="CU710"/>
  <c r="CU712"/>
  <c r="CU714"/>
  <c r="CU716"/>
  <c r="CU718"/>
  <c r="CU720"/>
  <c r="CU722"/>
  <c r="CU724"/>
  <c r="CU726"/>
  <c r="CU728"/>
  <c r="CU730"/>
  <c r="CU732"/>
  <c r="CU734"/>
  <c r="CU736"/>
  <c r="CU738"/>
  <c r="CU740"/>
  <c r="CU742"/>
  <c r="CU744"/>
  <c r="CU746"/>
  <c r="CU748"/>
  <c r="CU750"/>
  <c r="CU752"/>
  <c r="CU754"/>
  <c r="CU756"/>
  <c r="CU758"/>
  <c r="CU760"/>
  <c r="CU762"/>
  <c r="CU764"/>
  <c r="CU766"/>
  <c r="CU768"/>
  <c r="CU770"/>
  <c r="CU772"/>
  <c r="CU774"/>
  <c r="CU776"/>
  <c r="CU778"/>
  <c r="CU780"/>
  <c r="CU782"/>
  <c r="CU784"/>
  <c r="CU786"/>
  <c r="CU788"/>
  <c r="CU790"/>
  <c r="CU792"/>
  <c r="CU794"/>
  <c r="CU796"/>
  <c r="CU798"/>
  <c r="CU800"/>
  <c r="CU802"/>
  <c r="CU804"/>
  <c r="CU806"/>
  <c r="CU808"/>
  <c r="CU810"/>
  <c r="CU812"/>
  <c r="CU814"/>
  <c r="CU816"/>
  <c r="CU818"/>
  <c r="CU820"/>
  <c r="CU822"/>
  <c r="CU824"/>
  <c r="CU826"/>
  <c r="CU828"/>
  <c r="CU830"/>
  <c r="CU832"/>
  <c r="CU834"/>
  <c r="CU836"/>
  <c r="CU838"/>
  <c r="CU840"/>
  <c r="CU842"/>
  <c r="CU844"/>
  <c r="CU846"/>
  <c r="CU848"/>
  <c r="CU850"/>
  <c r="CU852"/>
  <c r="CU854"/>
  <c r="CU856"/>
  <c r="CU858"/>
  <c r="CU860"/>
  <c r="CU862"/>
  <c r="CU635"/>
  <c r="CU637"/>
  <c r="CU639"/>
  <c r="CU641"/>
  <c r="CU643"/>
  <c r="CU645"/>
  <c r="CU647"/>
  <c r="CU649"/>
  <c r="CU651"/>
  <c r="CU653"/>
  <c r="CU655"/>
  <c r="CU657"/>
  <c r="CU659"/>
  <c r="CU661"/>
  <c r="CU663"/>
  <c r="CU665"/>
  <c r="CU667"/>
  <c r="CU669"/>
  <c r="CU671"/>
  <c r="CU673"/>
  <c r="CU675"/>
  <c r="CU677"/>
  <c r="CU679"/>
  <c r="CU681"/>
  <c r="CU683"/>
  <c r="CU685"/>
  <c r="CU687"/>
  <c r="CU689"/>
  <c r="CU691"/>
  <c r="CU693"/>
  <c r="CU695"/>
  <c r="CU697"/>
  <c r="CU699"/>
  <c r="CU701"/>
  <c r="CU703"/>
  <c r="CU705"/>
  <c r="CU707"/>
  <c r="CU709"/>
  <c r="CU711"/>
  <c r="CU713"/>
  <c r="CU715"/>
  <c r="CU717"/>
  <c r="CU719"/>
  <c r="CU721"/>
  <c r="CU723"/>
  <c r="CU725"/>
  <c r="CU727"/>
  <c r="CU729"/>
  <c r="CU731"/>
  <c r="CU733"/>
  <c r="CU735"/>
  <c r="CU737"/>
  <c r="CU739"/>
  <c r="CU741"/>
  <c r="CU743"/>
  <c r="CU745"/>
  <c r="CU747"/>
  <c r="CU749"/>
  <c r="CU751"/>
  <c r="CU753"/>
  <c r="CU755"/>
  <c r="CU757"/>
  <c r="CU759"/>
  <c r="CU761"/>
  <c r="CU763"/>
  <c r="CU765"/>
  <c r="CU767"/>
  <c r="CU769"/>
  <c r="CU771"/>
  <c r="CU773"/>
  <c r="CU775"/>
  <c r="CU777"/>
  <c r="CU779"/>
  <c r="CU781"/>
  <c r="CU783"/>
  <c r="CU785"/>
  <c r="CU787"/>
  <c r="CU789"/>
  <c r="CU791"/>
  <c r="CU793"/>
  <c r="CU795"/>
  <c r="CU797"/>
  <c r="CU799"/>
  <c r="CU801"/>
  <c r="CU803"/>
  <c r="CU805"/>
  <c r="CU807"/>
  <c r="CU809"/>
  <c r="CU811"/>
  <c r="CU813"/>
  <c r="CU815"/>
  <c r="CU817"/>
  <c r="CU819"/>
  <c r="CU821"/>
  <c r="CU823"/>
  <c r="CU825"/>
  <c r="CU827"/>
  <c r="CU829"/>
  <c r="CU831"/>
  <c r="CU833"/>
  <c r="CU835"/>
  <c r="CU837"/>
  <c r="CU839"/>
  <c r="CU841"/>
  <c r="CU843"/>
  <c r="CU845"/>
  <c r="CU847"/>
  <c r="CU851"/>
  <c r="CS5"/>
  <c r="CS7"/>
  <c r="CS4"/>
  <c r="CS6"/>
  <c r="CS8"/>
  <c r="CS9"/>
  <c r="CS11"/>
  <c r="CS13"/>
  <c r="CS15"/>
  <c r="CS17"/>
  <c r="CS19"/>
  <c r="CS10"/>
  <c r="CS12"/>
  <c r="CS14"/>
  <c r="CS16"/>
  <c r="CS18"/>
  <c r="CS20"/>
  <c r="CS22"/>
  <c r="CS21"/>
  <c r="CS24"/>
  <c r="CS26"/>
  <c r="CS28"/>
  <c r="CS30"/>
  <c r="CS32"/>
  <c r="CS34"/>
  <c r="CS23"/>
  <c r="CS25"/>
  <c r="CS27"/>
  <c r="CS29"/>
  <c r="CS31"/>
  <c r="CS33"/>
  <c r="CS35"/>
  <c r="CS37"/>
  <c r="CS38"/>
  <c r="CS40"/>
  <c r="CS42"/>
  <c r="CS44"/>
  <c r="CS46"/>
  <c r="CS48"/>
  <c r="CS50"/>
  <c r="CS52"/>
  <c r="CS54"/>
  <c r="CS56"/>
  <c r="CS58"/>
  <c r="CS36"/>
  <c r="CS39"/>
  <c r="CS41"/>
  <c r="CS43"/>
  <c r="CS45"/>
  <c r="CS47"/>
  <c r="CS49"/>
  <c r="CS51"/>
  <c r="CS53"/>
  <c r="CS55"/>
  <c r="CS57"/>
  <c r="CS59"/>
  <c r="CS61"/>
  <c r="CS63"/>
  <c r="CS62"/>
  <c r="CS66"/>
  <c r="CS68"/>
  <c r="CS70"/>
  <c r="CS72"/>
  <c r="CS74"/>
  <c r="CS76"/>
  <c r="CS78"/>
  <c r="CS80"/>
  <c r="CS82"/>
  <c r="CS84"/>
  <c r="CS86"/>
  <c r="CS88"/>
  <c r="CS60"/>
  <c r="CS64"/>
  <c r="CS65"/>
  <c r="CS67"/>
  <c r="CS69"/>
  <c r="CS71"/>
  <c r="CS73"/>
  <c r="CS75"/>
  <c r="CS77"/>
  <c r="CS79"/>
  <c r="CS81"/>
  <c r="CS83"/>
  <c r="CS85"/>
  <c r="CS87"/>
  <c r="CS89"/>
  <c r="CS91"/>
  <c r="CS93"/>
  <c r="CS95"/>
  <c r="CS97"/>
  <c r="CS99"/>
  <c r="CS101"/>
  <c r="CS103"/>
  <c r="CS105"/>
  <c r="CS107"/>
  <c r="CS109"/>
  <c r="CS111"/>
  <c r="CS113"/>
  <c r="CS115"/>
  <c r="CS117"/>
  <c r="CS119"/>
  <c r="CS121"/>
  <c r="CS123"/>
  <c r="CS125"/>
  <c r="CS127"/>
  <c r="CS129"/>
  <c r="CS131"/>
  <c r="CS133"/>
  <c r="CS135"/>
  <c r="CS137"/>
  <c r="CS139"/>
  <c r="CS90"/>
  <c r="CS92"/>
  <c r="CS94"/>
  <c r="CS96"/>
  <c r="CS98"/>
  <c r="CS100"/>
  <c r="CS102"/>
  <c r="CS104"/>
  <c r="CS106"/>
  <c r="CS108"/>
  <c r="CS110"/>
  <c r="CS112"/>
  <c r="CS114"/>
  <c r="CS116"/>
  <c r="CS118"/>
  <c r="CS120"/>
  <c r="CS122"/>
  <c r="CS124"/>
  <c r="CS126"/>
  <c r="CS128"/>
  <c r="CS130"/>
  <c r="CS132"/>
  <c r="CS134"/>
  <c r="CS136"/>
  <c r="CS138"/>
  <c r="CS140"/>
  <c r="CS142"/>
  <c r="CS143"/>
  <c r="CS144"/>
  <c r="CS146"/>
  <c r="CS148"/>
  <c r="CS150"/>
  <c r="CS152"/>
  <c r="CS154"/>
  <c r="CS156"/>
  <c r="CS158"/>
  <c r="CS160"/>
  <c r="CS162"/>
  <c r="CS164"/>
  <c r="CS166"/>
  <c r="CS168"/>
  <c r="CS170"/>
  <c r="CS172"/>
  <c r="CS174"/>
  <c r="CS176"/>
  <c r="CS178"/>
  <c r="CS180"/>
  <c r="CS182"/>
  <c r="CS184"/>
  <c r="CS186"/>
  <c r="CS188"/>
  <c r="CS190"/>
  <c r="CS192"/>
  <c r="CS194"/>
  <c r="CS196"/>
  <c r="CS141"/>
  <c r="CS145"/>
  <c r="CS147"/>
  <c r="CS149"/>
  <c r="CS151"/>
  <c r="CS153"/>
  <c r="CS155"/>
  <c r="CS157"/>
  <c r="CS159"/>
  <c r="CS161"/>
  <c r="CS163"/>
  <c r="CS165"/>
  <c r="CS167"/>
  <c r="CS169"/>
  <c r="CS171"/>
  <c r="CS173"/>
  <c r="CS175"/>
  <c r="CS177"/>
  <c r="CS179"/>
  <c r="CS181"/>
  <c r="CS183"/>
  <c r="CS185"/>
  <c r="CS187"/>
  <c r="CS189"/>
  <c r="CS191"/>
  <c r="CS193"/>
  <c r="CS195"/>
  <c r="CS197"/>
  <c r="CS199"/>
  <c r="CS201"/>
  <c r="CS203"/>
  <c r="CS205"/>
  <c r="CS207"/>
  <c r="CS209"/>
  <c r="CS211"/>
  <c r="CS213"/>
  <c r="CS215"/>
  <c r="CS217"/>
  <c r="CS219"/>
  <c r="CS221"/>
  <c r="CS223"/>
  <c r="CS225"/>
  <c r="CS227"/>
  <c r="CS229"/>
  <c r="CS231"/>
  <c r="CS233"/>
  <c r="CS235"/>
  <c r="CS237"/>
  <c r="CS239"/>
  <c r="CS241"/>
  <c r="CS243"/>
  <c r="CS245"/>
  <c r="CS247"/>
  <c r="CS249"/>
  <c r="CS251"/>
  <c r="CS253"/>
  <c r="CS255"/>
  <c r="CS257"/>
  <c r="CS259"/>
  <c r="CS261"/>
  <c r="CS263"/>
  <c r="CS265"/>
  <c r="CS267"/>
  <c r="CS269"/>
  <c r="CS271"/>
  <c r="CS273"/>
  <c r="CS275"/>
  <c r="CS277"/>
  <c r="CS279"/>
  <c r="CS281"/>
  <c r="CS283"/>
  <c r="CS285"/>
  <c r="CS287"/>
  <c r="CS289"/>
  <c r="CS291"/>
  <c r="CS293"/>
  <c r="CS295"/>
  <c r="CS297"/>
  <c r="CS299"/>
  <c r="CS301"/>
  <c r="CS303"/>
  <c r="CS198"/>
  <c r="CS200"/>
  <c r="CS202"/>
  <c r="CS204"/>
  <c r="CS206"/>
  <c r="CS208"/>
  <c r="CS210"/>
  <c r="CS212"/>
  <c r="CS214"/>
  <c r="CS216"/>
  <c r="CS218"/>
  <c r="CS220"/>
  <c r="CS222"/>
  <c r="CS224"/>
  <c r="CS226"/>
  <c r="CS228"/>
  <c r="CS230"/>
  <c r="CS232"/>
  <c r="CS234"/>
  <c r="CS236"/>
  <c r="CS238"/>
  <c r="CS240"/>
  <c r="CS242"/>
  <c r="CS244"/>
  <c r="CS246"/>
  <c r="CS248"/>
  <c r="CS250"/>
  <c r="CS252"/>
  <c r="CS254"/>
  <c r="CS256"/>
  <c r="CS258"/>
  <c r="CS260"/>
  <c r="CS262"/>
  <c r="CS264"/>
  <c r="CS266"/>
  <c r="CS268"/>
  <c r="CS270"/>
  <c r="CS272"/>
  <c r="CS274"/>
  <c r="CS276"/>
  <c r="CS278"/>
  <c r="CS280"/>
  <c r="CS282"/>
  <c r="CS284"/>
  <c r="CS286"/>
  <c r="CS288"/>
  <c r="CS290"/>
  <c r="CS292"/>
  <c r="CS294"/>
  <c r="CS296"/>
  <c r="CS298"/>
  <c r="CS300"/>
  <c r="CS302"/>
  <c r="CS304"/>
  <c r="CS305"/>
  <c r="CS306"/>
  <c r="CS308"/>
  <c r="CS310"/>
  <c r="CS312"/>
  <c r="CS314"/>
  <c r="CS316"/>
  <c r="CS318"/>
  <c r="CS320"/>
  <c r="CS322"/>
  <c r="CS324"/>
  <c r="CS326"/>
  <c r="CS328"/>
  <c r="CS330"/>
  <c r="CS332"/>
  <c r="CS334"/>
  <c r="CS336"/>
  <c r="CS338"/>
  <c r="CS340"/>
  <c r="CS342"/>
  <c r="CS344"/>
  <c r="CS346"/>
  <c r="CS348"/>
  <c r="CS350"/>
  <c r="CS352"/>
  <c r="CS354"/>
  <c r="CS356"/>
  <c r="CS358"/>
  <c r="CS360"/>
  <c r="CS362"/>
  <c r="CS364"/>
  <c r="CS366"/>
  <c r="CS368"/>
  <c r="CS370"/>
  <c r="CS372"/>
  <c r="CS374"/>
  <c r="CS376"/>
  <c r="CS378"/>
  <c r="CS380"/>
  <c r="CS382"/>
  <c r="CS384"/>
  <c r="CS386"/>
  <c r="CS388"/>
  <c r="CS390"/>
  <c r="CS392"/>
  <c r="CS394"/>
  <c r="CS396"/>
  <c r="CS398"/>
  <c r="CS400"/>
  <c r="CS402"/>
  <c r="CS404"/>
  <c r="CS406"/>
  <c r="CS408"/>
  <c r="CS410"/>
  <c r="CS412"/>
  <c r="CS307"/>
  <c r="CS309"/>
  <c r="CS311"/>
  <c r="CS313"/>
  <c r="CS315"/>
  <c r="CS317"/>
  <c r="CS319"/>
  <c r="CS321"/>
  <c r="CS323"/>
  <c r="CS325"/>
  <c r="CS327"/>
  <c r="CS329"/>
  <c r="CS331"/>
  <c r="CS333"/>
  <c r="CS335"/>
  <c r="CS337"/>
  <c r="CS339"/>
  <c r="CS341"/>
  <c r="CS343"/>
  <c r="CS345"/>
  <c r="CS347"/>
  <c r="CS349"/>
  <c r="CS351"/>
  <c r="CS353"/>
  <c r="CS355"/>
  <c r="CS357"/>
  <c r="CS359"/>
  <c r="CS361"/>
  <c r="CS363"/>
  <c r="CS365"/>
  <c r="CS367"/>
  <c r="CS369"/>
  <c r="CS371"/>
  <c r="CS373"/>
  <c r="CS375"/>
  <c r="CS377"/>
  <c r="CS379"/>
  <c r="CS381"/>
  <c r="CS383"/>
  <c r="CS385"/>
  <c r="CS387"/>
  <c r="CS389"/>
  <c r="CS391"/>
  <c r="CS393"/>
  <c r="CS395"/>
  <c r="CS397"/>
  <c r="CS399"/>
  <c r="CS401"/>
  <c r="CS403"/>
  <c r="CS405"/>
  <c r="CS407"/>
  <c r="CS409"/>
  <c r="CS411"/>
  <c r="CS413"/>
  <c r="CS415"/>
  <c r="CS417"/>
  <c r="CS419"/>
  <c r="CS421"/>
  <c r="CS423"/>
  <c r="CS425"/>
  <c r="CS427"/>
  <c r="CS429"/>
  <c r="CS431"/>
  <c r="CS433"/>
  <c r="CS435"/>
  <c r="CS437"/>
  <c r="CS439"/>
  <c r="CS441"/>
  <c r="CS443"/>
  <c r="CS445"/>
  <c r="CS447"/>
  <c r="CS449"/>
  <c r="CS451"/>
  <c r="CS453"/>
  <c r="CS455"/>
  <c r="CS457"/>
  <c r="CS459"/>
  <c r="CS461"/>
  <c r="CS463"/>
  <c r="CS465"/>
  <c r="CS467"/>
  <c r="CS469"/>
  <c r="CS471"/>
  <c r="CS473"/>
  <c r="CS475"/>
  <c r="CS477"/>
  <c r="CS479"/>
  <c r="CS481"/>
  <c r="CS483"/>
  <c r="CS485"/>
  <c r="CS487"/>
  <c r="CS489"/>
  <c r="CS491"/>
  <c r="CS493"/>
  <c r="CS495"/>
  <c r="CS497"/>
  <c r="CS499"/>
  <c r="CS501"/>
  <c r="CS503"/>
  <c r="CS505"/>
  <c r="CS507"/>
  <c r="CS509"/>
  <c r="CS511"/>
  <c r="CS513"/>
  <c r="CS515"/>
  <c r="CS517"/>
  <c r="CS519"/>
  <c r="CS521"/>
  <c r="CS523"/>
  <c r="CS525"/>
  <c r="CS527"/>
  <c r="CS529"/>
  <c r="CS531"/>
  <c r="CS533"/>
  <c r="CS535"/>
  <c r="CS537"/>
  <c r="CS539"/>
  <c r="CS541"/>
  <c r="CS543"/>
  <c r="CS545"/>
  <c r="CS547"/>
  <c r="CS549"/>
  <c r="CS551"/>
  <c r="CS553"/>
  <c r="CS555"/>
  <c r="CS557"/>
  <c r="CS559"/>
  <c r="CS561"/>
  <c r="CS563"/>
  <c r="CS565"/>
  <c r="CS567"/>
  <c r="CS569"/>
  <c r="CS571"/>
  <c r="CS573"/>
  <c r="CS575"/>
  <c r="CS577"/>
  <c r="CS579"/>
  <c r="CS581"/>
  <c r="CS583"/>
  <c r="CS585"/>
  <c r="CS587"/>
  <c r="CS589"/>
  <c r="CS591"/>
  <c r="CS593"/>
  <c r="CS595"/>
  <c r="CS597"/>
  <c r="CS599"/>
  <c r="CS601"/>
  <c r="CS603"/>
  <c r="CS605"/>
  <c r="CS607"/>
  <c r="CS609"/>
  <c r="CS611"/>
  <c r="CS613"/>
  <c r="CS615"/>
  <c r="CS617"/>
  <c r="CS619"/>
  <c r="CS621"/>
  <c r="CS623"/>
  <c r="CS625"/>
  <c r="CS627"/>
  <c r="CS629"/>
  <c r="CS631"/>
  <c r="CS633"/>
  <c r="CS414"/>
  <c r="CS416"/>
  <c r="CS418"/>
  <c r="CS420"/>
  <c r="CS422"/>
  <c r="CS424"/>
  <c r="CS426"/>
  <c r="CS428"/>
  <c r="CS430"/>
  <c r="CS432"/>
  <c r="CS434"/>
  <c r="CS436"/>
  <c r="CS438"/>
  <c r="CS440"/>
  <c r="CS442"/>
  <c r="CS444"/>
  <c r="CS446"/>
  <c r="CS448"/>
  <c r="CS450"/>
  <c r="CS452"/>
  <c r="CS454"/>
  <c r="CS456"/>
  <c r="CS458"/>
  <c r="CS460"/>
  <c r="CS462"/>
  <c r="CS466"/>
  <c r="CS468"/>
  <c r="CS470"/>
  <c r="CS472"/>
  <c r="CS474"/>
  <c r="CS476"/>
  <c r="CS478"/>
  <c r="CS480"/>
  <c r="CS482"/>
  <c r="CS484"/>
  <c r="CS486"/>
  <c r="CS488"/>
  <c r="CS490"/>
  <c r="CS492"/>
  <c r="CS494"/>
  <c r="CS496"/>
  <c r="CS498"/>
  <c r="CS500"/>
  <c r="CS502"/>
  <c r="CS504"/>
  <c r="CS508"/>
  <c r="CS510"/>
  <c r="CS512"/>
  <c r="CS514"/>
  <c r="CS516"/>
  <c r="CS518"/>
  <c r="CS520"/>
  <c r="CS522"/>
  <c r="CS524"/>
  <c r="CS526"/>
  <c r="CS528"/>
  <c r="CS530"/>
  <c r="CS532"/>
  <c r="CS534"/>
  <c r="CS536"/>
  <c r="CS538"/>
  <c r="CS540"/>
  <c r="CS542"/>
  <c r="CS544"/>
  <c r="CS546"/>
  <c r="CS548"/>
  <c r="CS550"/>
  <c r="CS552"/>
  <c r="CS554"/>
  <c r="CS556"/>
  <c r="CS558"/>
  <c r="CS560"/>
  <c r="CS562"/>
  <c r="CS564"/>
  <c r="CS566"/>
  <c r="CS568"/>
  <c r="CS570"/>
  <c r="CS572"/>
  <c r="CS574"/>
  <c r="CS576"/>
  <c r="CS578"/>
  <c r="CS580"/>
  <c r="CS582"/>
  <c r="CS584"/>
  <c r="CS586"/>
  <c r="CS588"/>
  <c r="CS590"/>
  <c r="CS592"/>
  <c r="CS594"/>
  <c r="CS596"/>
  <c r="CS598"/>
  <c r="CS600"/>
  <c r="CS602"/>
  <c r="CS604"/>
  <c r="CS606"/>
  <c r="CS608"/>
  <c r="CS610"/>
  <c r="CS612"/>
  <c r="CS614"/>
  <c r="CS616"/>
  <c r="CS618"/>
  <c r="CS620"/>
  <c r="CS622"/>
  <c r="CS624"/>
  <c r="CS626"/>
  <c r="CS628"/>
  <c r="CS630"/>
  <c r="CS632"/>
  <c r="CS634"/>
  <c r="CS636"/>
  <c r="CS638"/>
  <c r="CS640"/>
  <c r="CS642"/>
  <c r="CS644"/>
  <c r="CS646"/>
  <c r="CS648"/>
  <c r="CS650"/>
  <c r="CS652"/>
  <c r="CS654"/>
  <c r="CS656"/>
  <c r="CS658"/>
  <c r="CS660"/>
  <c r="CS662"/>
  <c r="CS664"/>
  <c r="CS666"/>
  <c r="CS668"/>
  <c r="CS670"/>
  <c r="CS672"/>
  <c r="CS674"/>
  <c r="CS676"/>
  <c r="CS678"/>
  <c r="CS680"/>
  <c r="CS682"/>
  <c r="CS684"/>
  <c r="CS686"/>
  <c r="CS688"/>
  <c r="CS690"/>
  <c r="CS692"/>
  <c r="CS694"/>
  <c r="CS696"/>
  <c r="CS698"/>
  <c r="CS700"/>
  <c r="CS702"/>
  <c r="CS704"/>
  <c r="CS706"/>
  <c r="CS708"/>
  <c r="CS710"/>
  <c r="CS712"/>
  <c r="CS714"/>
  <c r="CS716"/>
  <c r="CS718"/>
  <c r="CS720"/>
  <c r="CS722"/>
  <c r="CS724"/>
  <c r="CS726"/>
  <c r="CS728"/>
  <c r="CS730"/>
  <c r="CS732"/>
  <c r="CS734"/>
  <c r="CS736"/>
  <c r="CS738"/>
  <c r="CS740"/>
  <c r="CS742"/>
  <c r="CS744"/>
  <c r="CS746"/>
  <c r="CS748"/>
  <c r="CS750"/>
  <c r="CS752"/>
  <c r="CS754"/>
  <c r="CS756"/>
  <c r="CS758"/>
  <c r="CS760"/>
  <c r="CS762"/>
  <c r="CS764"/>
  <c r="CS766"/>
  <c r="CS768"/>
  <c r="CS770"/>
  <c r="CS772"/>
  <c r="CS774"/>
  <c r="CS776"/>
  <c r="CS778"/>
  <c r="CS780"/>
  <c r="CS782"/>
  <c r="CS784"/>
  <c r="CS786"/>
  <c r="CS788"/>
  <c r="CS790"/>
  <c r="CS792"/>
  <c r="CS794"/>
  <c r="CS796"/>
  <c r="CS798"/>
  <c r="CS800"/>
  <c r="CS802"/>
  <c r="CS804"/>
  <c r="CS806"/>
  <c r="CS808"/>
  <c r="CS810"/>
  <c r="CS812"/>
  <c r="CS814"/>
  <c r="CS816"/>
  <c r="CS818"/>
  <c r="CS820"/>
  <c r="CS822"/>
  <c r="CS824"/>
  <c r="CS826"/>
  <c r="CS828"/>
  <c r="CS830"/>
  <c r="CS832"/>
  <c r="CS834"/>
  <c r="CS836"/>
  <c r="CS838"/>
  <c r="CS840"/>
  <c r="CS842"/>
  <c r="CS844"/>
  <c r="CS846"/>
  <c r="CS848"/>
  <c r="CS850"/>
  <c r="CS852"/>
  <c r="CS854"/>
  <c r="CS856"/>
  <c r="CS858"/>
  <c r="CS860"/>
  <c r="CS862"/>
  <c r="CS635"/>
  <c r="CS637"/>
  <c r="CS639"/>
  <c r="CS641"/>
  <c r="CS643"/>
  <c r="CS645"/>
  <c r="CS647"/>
  <c r="CS649"/>
  <c r="CS651"/>
  <c r="CS653"/>
  <c r="CS655"/>
  <c r="CS657"/>
  <c r="CS659"/>
  <c r="CS661"/>
  <c r="CS663"/>
  <c r="CS665"/>
  <c r="CS667"/>
  <c r="CS669"/>
  <c r="CS671"/>
  <c r="CS673"/>
  <c r="CS675"/>
  <c r="CS677"/>
  <c r="CS679"/>
  <c r="CS681"/>
  <c r="CS683"/>
  <c r="CS685"/>
  <c r="CS687"/>
  <c r="CS689"/>
  <c r="CS691"/>
  <c r="CS693"/>
  <c r="CS695"/>
  <c r="CS697"/>
  <c r="CS699"/>
  <c r="CS701"/>
  <c r="CS703"/>
  <c r="CS705"/>
  <c r="CS707"/>
  <c r="CS709"/>
  <c r="CS711"/>
  <c r="CS713"/>
  <c r="CS715"/>
  <c r="CS717"/>
  <c r="CS719"/>
  <c r="CS721"/>
  <c r="CS723"/>
  <c r="CS725"/>
  <c r="CS727"/>
  <c r="CS729"/>
  <c r="CS731"/>
  <c r="CS733"/>
  <c r="CS735"/>
  <c r="CS737"/>
  <c r="CS739"/>
  <c r="CS741"/>
  <c r="CS743"/>
  <c r="CS745"/>
  <c r="CS747"/>
  <c r="CS749"/>
  <c r="CS751"/>
  <c r="CS753"/>
  <c r="CS755"/>
  <c r="CS757"/>
  <c r="CS759"/>
  <c r="CS761"/>
  <c r="CS763"/>
  <c r="CS765"/>
  <c r="CS767"/>
  <c r="CS769"/>
  <c r="CS771"/>
  <c r="CS773"/>
  <c r="CS775"/>
  <c r="CS777"/>
  <c r="CS779"/>
  <c r="CS781"/>
  <c r="CS783"/>
  <c r="CS785"/>
  <c r="CS787"/>
  <c r="CS789"/>
  <c r="CS791"/>
  <c r="CS793"/>
  <c r="CS795"/>
  <c r="CS797"/>
  <c r="CS799"/>
  <c r="CS801"/>
  <c r="CS803"/>
  <c r="CS805"/>
  <c r="CS807"/>
  <c r="CS809"/>
  <c r="CS811"/>
  <c r="CS813"/>
  <c r="CS815"/>
  <c r="CS817"/>
  <c r="CS819"/>
  <c r="CS821"/>
  <c r="CS823"/>
  <c r="CS825"/>
  <c r="CS827"/>
  <c r="CS829"/>
  <c r="CS831"/>
  <c r="CS833"/>
  <c r="CS835"/>
  <c r="CS837"/>
  <c r="CS839"/>
  <c r="CS841"/>
  <c r="CS843"/>
  <c r="CS845"/>
  <c r="CS847"/>
  <c r="CS849"/>
  <c r="CS851"/>
  <c r="CQ5"/>
  <c r="CQ7"/>
  <c r="CQ9"/>
  <c r="CQ4"/>
  <c r="CQ6"/>
  <c r="CQ8"/>
  <c r="CQ11"/>
  <c r="CQ13"/>
  <c r="CQ15"/>
  <c r="CQ17"/>
  <c r="CQ19"/>
  <c r="CQ10"/>
  <c r="CQ12"/>
  <c r="CQ14"/>
  <c r="CQ16"/>
  <c r="CQ18"/>
  <c r="CQ20"/>
  <c r="CQ22"/>
  <c r="CQ24"/>
  <c r="CQ26"/>
  <c r="CQ28"/>
  <c r="CQ30"/>
  <c r="CQ32"/>
  <c r="CQ34"/>
  <c r="CQ21"/>
  <c r="CQ23"/>
  <c r="CQ25"/>
  <c r="CQ27"/>
  <c r="CQ29"/>
  <c r="CQ31"/>
  <c r="CQ33"/>
  <c r="CQ35"/>
  <c r="CQ37"/>
  <c r="CQ36"/>
  <c r="CQ40"/>
  <c r="CQ42"/>
  <c r="CQ44"/>
  <c r="CQ46"/>
  <c r="CQ48"/>
  <c r="CQ50"/>
  <c r="CQ52"/>
  <c r="CQ54"/>
  <c r="CQ56"/>
  <c r="CQ58"/>
  <c r="CQ38"/>
  <c r="CQ39"/>
  <c r="CQ41"/>
  <c r="CQ43"/>
  <c r="CQ45"/>
  <c r="CQ47"/>
  <c r="CQ49"/>
  <c r="CQ51"/>
  <c r="CQ53"/>
  <c r="CQ55"/>
  <c r="CQ57"/>
  <c r="CQ59"/>
  <c r="CQ61"/>
  <c r="CQ63"/>
  <c r="CQ60"/>
  <c r="CQ64"/>
  <c r="CQ66"/>
  <c r="CQ68"/>
  <c r="CQ70"/>
  <c r="CQ72"/>
  <c r="CQ74"/>
  <c r="CQ76"/>
  <c r="CQ78"/>
  <c r="CQ80"/>
  <c r="CQ82"/>
  <c r="CQ84"/>
  <c r="CQ86"/>
  <c r="CQ88"/>
  <c r="CQ62"/>
  <c r="CQ65"/>
  <c r="CQ67"/>
  <c r="CQ69"/>
  <c r="CQ71"/>
  <c r="CQ73"/>
  <c r="CQ75"/>
  <c r="CQ77"/>
  <c r="CQ79"/>
  <c r="CQ81"/>
  <c r="CQ83"/>
  <c r="CQ85"/>
  <c r="CQ87"/>
  <c r="CQ89"/>
  <c r="CQ91"/>
  <c r="CQ93"/>
  <c r="CQ95"/>
  <c r="CQ97"/>
  <c r="CQ99"/>
  <c r="CQ101"/>
  <c r="CQ103"/>
  <c r="CQ105"/>
  <c r="CQ107"/>
  <c r="CQ109"/>
  <c r="CQ111"/>
  <c r="CQ113"/>
  <c r="CQ115"/>
  <c r="CQ117"/>
  <c r="CQ119"/>
  <c r="CQ121"/>
  <c r="CQ123"/>
  <c r="CQ125"/>
  <c r="CQ127"/>
  <c r="CQ129"/>
  <c r="CQ131"/>
  <c r="CQ133"/>
  <c r="CQ135"/>
  <c r="CQ137"/>
  <c r="CQ139"/>
  <c r="CQ90"/>
  <c r="CQ92"/>
  <c r="CQ94"/>
  <c r="CQ96"/>
  <c r="CQ98"/>
  <c r="CQ100"/>
  <c r="CQ102"/>
  <c r="CQ104"/>
  <c r="CQ106"/>
  <c r="CQ108"/>
  <c r="CQ110"/>
  <c r="CQ112"/>
  <c r="CQ114"/>
  <c r="CQ116"/>
  <c r="CQ118"/>
  <c r="CQ120"/>
  <c r="CQ122"/>
  <c r="CQ124"/>
  <c r="CQ126"/>
  <c r="CQ128"/>
  <c r="CQ130"/>
  <c r="CQ132"/>
  <c r="CQ134"/>
  <c r="CQ136"/>
  <c r="CQ138"/>
  <c r="CQ140"/>
  <c r="CQ142"/>
  <c r="CQ141"/>
  <c r="CQ144"/>
  <c r="CQ146"/>
  <c r="CQ148"/>
  <c r="CQ150"/>
  <c r="CQ152"/>
  <c r="CQ154"/>
  <c r="CQ156"/>
  <c r="CQ158"/>
  <c r="CQ160"/>
  <c r="CQ162"/>
  <c r="CQ164"/>
  <c r="CQ166"/>
  <c r="CQ168"/>
  <c r="CQ170"/>
  <c r="CQ172"/>
  <c r="CQ174"/>
  <c r="CQ176"/>
  <c r="CQ178"/>
  <c r="CQ180"/>
  <c r="CQ182"/>
  <c r="CQ184"/>
  <c r="CQ186"/>
  <c r="CQ188"/>
  <c r="CQ190"/>
  <c r="CQ192"/>
  <c r="CQ194"/>
  <c r="CQ196"/>
  <c r="CQ143"/>
  <c r="CQ145"/>
  <c r="CQ147"/>
  <c r="CQ149"/>
  <c r="CQ151"/>
  <c r="CQ153"/>
  <c r="CQ155"/>
  <c r="CQ157"/>
  <c r="CQ159"/>
  <c r="CQ161"/>
  <c r="CQ163"/>
  <c r="CQ165"/>
  <c r="CQ167"/>
  <c r="CQ169"/>
  <c r="CQ171"/>
  <c r="CQ173"/>
  <c r="CQ175"/>
  <c r="CQ177"/>
  <c r="CQ179"/>
  <c r="CQ181"/>
  <c r="CQ183"/>
  <c r="CQ185"/>
  <c r="CQ187"/>
  <c r="CQ189"/>
  <c r="CQ191"/>
  <c r="CQ193"/>
  <c r="CQ195"/>
  <c r="CQ197"/>
  <c r="CQ199"/>
  <c r="CQ201"/>
  <c r="CQ203"/>
  <c r="CQ205"/>
  <c r="CQ207"/>
  <c r="CQ209"/>
  <c r="CQ211"/>
  <c r="CQ213"/>
  <c r="CQ215"/>
  <c r="CQ217"/>
  <c r="CQ219"/>
  <c r="CQ221"/>
  <c r="CQ223"/>
  <c r="CQ225"/>
  <c r="CQ227"/>
  <c r="CQ229"/>
  <c r="CQ231"/>
  <c r="CQ233"/>
  <c r="CQ235"/>
  <c r="CQ237"/>
  <c r="CQ239"/>
  <c r="CQ241"/>
  <c r="CQ243"/>
  <c r="CQ245"/>
  <c r="CQ247"/>
  <c r="CQ249"/>
  <c r="CQ251"/>
  <c r="CQ253"/>
  <c r="CQ255"/>
  <c r="CQ257"/>
  <c r="CQ259"/>
  <c r="CQ261"/>
  <c r="CQ263"/>
  <c r="CQ265"/>
  <c r="CQ267"/>
  <c r="CQ269"/>
  <c r="CQ271"/>
  <c r="CQ273"/>
  <c r="CQ275"/>
  <c r="CQ277"/>
  <c r="CQ279"/>
  <c r="CQ281"/>
  <c r="CQ283"/>
  <c r="CQ285"/>
  <c r="CQ287"/>
  <c r="CQ289"/>
  <c r="CQ291"/>
  <c r="CQ293"/>
  <c r="CQ295"/>
  <c r="CQ297"/>
  <c r="CQ299"/>
  <c r="CQ301"/>
  <c r="CQ303"/>
  <c r="CQ198"/>
  <c r="CQ200"/>
  <c r="CQ202"/>
  <c r="CQ204"/>
  <c r="CQ206"/>
  <c r="CQ208"/>
  <c r="CQ210"/>
  <c r="CQ212"/>
  <c r="CQ214"/>
  <c r="CQ216"/>
  <c r="CQ218"/>
  <c r="CQ220"/>
  <c r="CQ222"/>
  <c r="CQ224"/>
  <c r="CQ226"/>
  <c r="CQ228"/>
  <c r="CQ230"/>
  <c r="CQ232"/>
  <c r="CQ234"/>
  <c r="CQ236"/>
  <c r="CQ238"/>
  <c r="CQ240"/>
  <c r="CQ242"/>
  <c r="CQ244"/>
  <c r="CQ246"/>
  <c r="CQ248"/>
  <c r="CQ250"/>
  <c r="CQ252"/>
  <c r="CQ254"/>
  <c r="CQ256"/>
  <c r="CQ258"/>
  <c r="CQ260"/>
  <c r="CQ262"/>
  <c r="CQ264"/>
  <c r="CQ266"/>
  <c r="CQ268"/>
  <c r="CQ270"/>
  <c r="CQ272"/>
  <c r="CQ274"/>
  <c r="CQ276"/>
  <c r="CQ278"/>
  <c r="CQ280"/>
  <c r="CQ282"/>
  <c r="CQ284"/>
  <c r="CQ286"/>
  <c r="CQ288"/>
  <c r="CQ290"/>
  <c r="CQ292"/>
  <c r="CQ294"/>
  <c r="CQ296"/>
  <c r="CQ298"/>
  <c r="CQ300"/>
  <c r="CQ302"/>
  <c r="CQ304"/>
  <c r="CQ306"/>
  <c r="CQ308"/>
  <c r="CQ310"/>
  <c r="CQ312"/>
  <c r="CQ314"/>
  <c r="CQ316"/>
  <c r="CQ318"/>
  <c r="CQ320"/>
  <c r="CQ322"/>
  <c r="CQ324"/>
  <c r="CQ326"/>
  <c r="CQ328"/>
  <c r="CQ330"/>
  <c r="CQ332"/>
  <c r="CQ334"/>
  <c r="CQ336"/>
  <c r="CQ338"/>
  <c r="CQ340"/>
  <c r="CQ342"/>
  <c r="CQ344"/>
  <c r="CQ346"/>
  <c r="CQ348"/>
  <c r="CQ350"/>
  <c r="CQ352"/>
  <c r="CQ354"/>
  <c r="CQ356"/>
  <c r="CQ358"/>
  <c r="CQ360"/>
  <c r="CQ362"/>
  <c r="CQ364"/>
  <c r="CQ366"/>
  <c r="CQ368"/>
  <c r="CQ370"/>
  <c r="CQ372"/>
  <c r="CQ374"/>
  <c r="CQ376"/>
  <c r="CQ378"/>
  <c r="CQ380"/>
  <c r="CQ382"/>
  <c r="CQ384"/>
  <c r="CQ386"/>
  <c r="CQ388"/>
  <c r="CQ390"/>
  <c r="CQ392"/>
  <c r="CQ394"/>
  <c r="CQ396"/>
  <c r="CQ398"/>
  <c r="CQ400"/>
  <c r="CQ402"/>
  <c r="CQ404"/>
  <c r="CQ406"/>
  <c r="CQ408"/>
  <c r="CQ410"/>
  <c r="CQ412"/>
  <c r="CQ305"/>
  <c r="CQ307"/>
  <c r="CQ309"/>
  <c r="CQ311"/>
  <c r="CQ313"/>
  <c r="CQ315"/>
  <c r="CQ317"/>
  <c r="CQ319"/>
  <c r="CQ321"/>
  <c r="CQ323"/>
  <c r="CQ325"/>
  <c r="CQ327"/>
  <c r="CQ329"/>
  <c r="CQ331"/>
  <c r="CQ333"/>
  <c r="CQ335"/>
  <c r="CQ337"/>
  <c r="CQ339"/>
  <c r="CQ341"/>
  <c r="CQ343"/>
  <c r="CQ345"/>
  <c r="CQ347"/>
  <c r="CQ349"/>
  <c r="CQ351"/>
  <c r="CQ353"/>
  <c r="CQ355"/>
  <c r="CQ357"/>
  <c r="CQ359"/>
  <c r="CQ361"/>
  <c r="CQ363"/>
  <c r="CQ365"/>
  <c r="CQ367"/>
  <c r="CQ369"/>
  <c r="CQ371"/>
  <c r="CQ373"/>
  <c r="CQ375"/>
  <c r="CQ377"/>
  <c r="CQ379"/>
  <c r="CQ381"/>
  <c r="CQ383"/>
  <c r="CQ385"/>
  <c r="CQ387"/>
  <c r="CQ389"/>
  <c r="CQ391"/>
  <c r="CQ393"/>
  <c r="CQ395"/>
  <c r="CQ397"/>
  <c r="CQ399"/>
  <c r="CQ401"/>
  <c r="CQ403"/>
  <c r="CQ405"/>
  <c r="CQ407"/>
  <c r="CQ409"/>
  <c r="CQ411"/>
  <c r="CQ413"/>
  <c r="CQ415"/>
  <c r="CQ414"/>
  <c r="CQ417"/>
  <c r="CQ419"/>
  <c r="CQ421"/>
  <c r="CQ423"/>
  <c r="CQ425"/>
  <c r="CQ427"/>
  <c r="CQ429"/>
  <c r="CQ431"/>
  <c r="CQ433"/>
  <c r="CQ435"/>
  <c r="CQ437"/>
  <c r="CQ439"/>
  <c r="CQ441"/>
  <c r="CQ443"/>
  <c r="CQ445"/>
  <c r="CQ447"/>
  <c r="CQ449"/>
  <c r="CQ451"/>
  <c r="CQ453"/>
  <c r="CQ455"/>
  <c r="CQ457"/>
  <c r="CQ459"/>
  <c r="CQ461"/>
  <c r="CQ463"/>
  <c r="CQ465"/>
  <c r="CQ467"/>
  <c r="CQ469"/>
  <c r="CQ471"/>
  <c r="CQ473"/>
  <c r="CQ475"/>
  <c r="CQ477"/>
  <c r="CQ479"/>
  <c r="CQ481"/>
  <c r="CQ483"/>
  <c r="CQ485"/>
  <c r="CQ487"/>
  <c r="CQ489"/>
  <c r="CQ491"/>
  <c r="CQ493"/>
  <c r="CQ495"/>
  <c r="CQ497"/>
  <c r="CQ499"/>
  <c r="CQ501"/>
  <c r="CQ503"/>
  <c r="CQ505"/>
  <c r="CQ507"/>
  <c r="CQ509"/>
  <c r="CQ511"/>
  <c r="CQ513"/>
  <c r="CQ515"/>
  <c r="CQ517"/>
  <c r="CQ519"/>
  <c r="CQ521"/>
  <c r="CQ523"/>
  <c r="CQ525"/>
  <c r="CQ527"/>
  <c r="CQ529"/>
  <c r="CQ531"/>
  <c r="CQ533"/>
  <c r="CQ535"/>
  <c r="CQ537"/>
  <c r="CQ539"/>
  <c r="CQ541"/>
  <c r="CQ543"/>
  <c r="CQ545"/>
  <c r="CQ547"/>
  <c r="CQ549"/>
  <c r="CQ551"/>
  <c r="CQ553"/>
  <c r="CQ555"/>
  <c r="CQ557"/>
  <c r="CQ559"/>
  <c r="CQ561"/>
  <c r="CQ563"/>
  <c r="CQ565"/>
  <c r="CQ567"/>
  <c r="CQ569"/>
  <c r="CQ571"/>
  <c r="CQ573"/>
  <c r="CQ575"/>
  <c r="CQ577"/>
  <c r="CQ579"/>
  <c r="CQ581"/>
  <c r="CQ583"/>
  <c r="CQ585"/>
  <c r="CQ587"/>
  <c r="CQ589"/>
  <c r="CQ591"/>
  <c r="CQ593"/>
  <c r="CQ595"/>
  <c r="CQ597"/>
  <c r="CQ599"/>
  <c r="CQ601"/>
  <c r="CQ603"/>
  <c r="CQ605"/>
  <c r="CQ607"/>
  <c r="CQ609"/>
  <c r="CQ611"/>
  <c r="CQ613"/>
  <c r="CQ615"/>
  <c r="CQ617"/>
  <c r="CQ619"/>
  <c r="CQ621"/>
  <c r="CQ623"/>
  <c r="CQ625"/>
  <c r="CQ627"/>
  <c r="CQ629"/>
  <c r="CQ631"/>
  <c r="CQ633"/>
  <c r="CQ416"/>
  <c r="CQ418"/>
  <c r="CQ420"/>
  <c r="CQ422"/>
  <c r="CQ424"/>
  <c r="CQ426"/>
  <c r="CQ428"/>
  <c r="CQ430"/>
  <c r="CQ432"/>
  <c r="CQ434"/>
  <c r="CQ436"/>
  <c r="CQ438"/>
  <c r="CQ440"/>
  <c r="CQ442"/>
  <c r="CQ444"/>
  <c r="CQ446"/>
  <c r="CQ448"/>
  <c r="CQ450"/>
  <c r="CQ452"/>
  <c r="CQ454"/>
  <c r="CQ456"/>
  <c r="CQ458"/>
  <c r="CQ460"/>
  <c r="CQ462"/>
  <c r="CQ464"/>
  <c r="CQ466"/>
  <c r="CQ468"/>
  <c r="CQ470"/>
  <c r="CQ472"/>
  <c r="CQ474"/>
  <c r="CQ476"/>
  <c r="CQ478"/>
  <c r="CQ480"/>
  <c r="CQ482"/>
  <c r="CQ484"/>
  <c r="CQ486"/>
  <c r="CQ488"/>
  <c r="CQ490"/>
  <c r="CQ492"/>
  <c r="CQ494"/>
  <c r="CQ496"/>
  <c r="CQ498"/>
  <c r="CQ500"/>
  <c r="CQ502"/>
  <c r="CQ504"/>
  <c r="CQ506"/>
  <c r="CQ508"/>
  <c r="CQ510"/>
  <c r="CQ514"/>
  <c r="CQ516"/>
  <c r="CQ518"/>
  <c r="CQ520"/>
  <c r="CQ522"/>
  <c r="CQ524"/>
  <c r="CQ526"/>
  <c r="CQ528"/>
  <c r="CQ530"/>
  <c r="CQ532"/>
  <c r="CQ534"/>
  <c r="CQ536"/>
  <c r="CQ538"/>
  <c r="CQ540"/>
  <c r="CQ542"/>
  <c r="CQ544"/>
  <c r="CQ546"/>
  <c r="CQ548"/>
  <c r="CQ550"/>
  <c r="CQ552"/>
  <c r="CQ554"/>
  <c r="CQ556"/>
  <c r="CQ558"/>
  <c r="CQ560"/>
  <c r="CQ562"/>
  <c r="CQ564"/>
  <c r="CQ566"/>
  <c r="CQ568"/>
  <c r="CQ570"/>
  <c r="CQ572"/>
  <c r="CQ574"/>
  <c r="CQ576"/>
  <c r="CQ580"/>
  <c r="CQ582"/>
  <c r="CQ584"/>
  <c r="CQ586"/>
  <c r="CQ590"/>
  <c r="CQ592"/>
  <c r="CQ594"/>
  <c r="CQ596"/>
  <c r="CQ598"/>
  <c r="CQ600"/>
  <c r="CQ602"/>
  <c r="CQ604"/>
  <c r="CQ606"/>
  <c r="CQ608"/>
  <c r="CQ610"/>
  <c r="CQ612"/>
  <c r="CQ614"/>
  <c r="CQ616"/>
  <c r="CQ618"/>
  <c r="CQ620"/>
  <c r="CQ622"/>
  <c r="CQ624"/>
  <c r="CQ626"/>
  <c r="CQ628"/>
  <c r="CQ630"/>
  <c r="CQ632"/>
  <c r="CQ634"/>
  <c r="CQ636"/>
  <c r="CQ638"/>
  <c r="CQ640"/>
  <c r="CQ642"/>
  <c r="CQ644"/>
  <c r="CQ646"/>
  <c r="CQ648"/>
  <c r="CQ650"/>
  <c r="CQ652"/>
  <c r="CQ654"/>
  <c r="CQ656"/>
  <c r="CQ658"/>
  <c r="CQ660"/>
  <c r="CQ662"/>
  <c r="CQ664"/>
  <c r="CQ666"/>
  <c r="CQ668"/>
  <c r="CQ670"/>
  <c r="CQ672"/>
  <c r="CQ674"/>
  <c r="CQ676"/>
  <c r="CQ678"/>
  <c r="CQ680"/>
  <c r="CQ682"/>
  <c r="CQ684"/>
  <c r="CQ686"/>
  <c r="CQ688"/>
  <c r="CQ690"/>
  <c r="CQ692"/>
  <c r="CQ694"/>
  <c r="CQ696"/>
  <c r="CQ698"/>
  <c r="CQ700"/>
  <c r="CQ702"/>
  <c r="CQ704"/>
  <c r="CQ706"/>
  <c r="CQ708"/>
  <c r="CQ710"/>
  <c r="CQ712"/>
  <c r="CQ714"/>
  <c r="CQ716"/>
  <c r="CQ718"/>
  <c r="CQ720"/>
  <c r="CQ722"/>
  <c r="CQ724"/>
  <c r="CQ726"/>
  <c r="CQ728"/>
  <c r="CQ730"/>
  <c r="CQ732"/>
  <c r="CQ734"/>
  <c r="CQ736"/>
  <c r="CQ738"/>
  <c r="CQ740"/>
  <c r="CQ742"/>
  <c r="CQ744"/>
  <c r="CQ746"/>
  <c r="CQ748"/>
  <c r="CQ750"/>
  <c r="CQ752"/>
  <c r="CQ754"/>
  <c r="CQ756"/>
  <c r="CQ758"/>
  <c r="CQ760"/>
  <c r="CQ762"/>
  <c r="CQ764"/>
  <c r="CQ766"/>
  <c r="CQ768"/>
  <c r="CQ770"/>
  <c r="CQ772"/>
  <c r="CQ774"/>
  <c r="CQ776"/>
  <c r="CQ778"/>
  <c r="CQ780"/>
  <c r="CQ782"/>
  <c r="CQ784"/>
  <c r="CQ786"/>
  <c r="CQ788"/>
  <c r="CQ790"/>
  <c r="CQ792"/>
  <c r="CQ794"/>
  <c r="CQ796"/>
  <c r="CQ798"/>
  <c r="CQ800"/>
  <c r="CQ802"/>
  <c r="CQ804"/>
  <c r="CQ806"/>
  <c r="CQ808"/>
  <c r="CQ810"/>
  <c r="CQ812"/>
  <c r="CQ814"/>
  <c r="CQ816"/>
  <c r="CQ818"/>
  <c r="CQ820"/>
  <c r="CQ822"/>
  <c r="CQ824"/>
  <c r="CQ826"/>
  <c r="CQ828"/>
  <c r="CQ830"/>
  <c r="CQ832"/>
  <c r="CQ834"/>
  <c r="CQ836"/>
  <c r="CQ838"/>
  <c r="CQ840"/>
  <c r="CQ842"/>
  <c r="CQ844"/>
  <c r="CQ846"/>
  <c r="CQ848"/>
  <c r="CQ850"/>
  <c r="CQ852"/>
  <c r="CQ854"/>
  <c r="CQ856"/>
  <c r="CQ858"/>
  <c r="CQ860"/>
  <c r="CQ862"/>
  <c r="CQ635"/>
  <c r="CQ637"/>
  <c r="CQ639"/>
  <c r="CQ641"/>
  <c r="CQ643"/>
  <c r="CQ645"/>
  <c r="CQ647"/>
  <c r="CQ649"/>
  <c r="CQ651"/>
  <c r="CQ653"/>
  <c r="CQ655"/>
  <c r="CQ657"/>
  <c r="CQ659"/>
  <c r="CQ661"/>
  <c r="CQ663"/>
  <c r="CQ665"/>
  <c r="CQ667"/>
  <c r="CQ669"/>
  <c r="CQ671"/>
  <c r="CQ673"/>
  <c r="CQ675"/>
  <c r="CQ677"/>
  <c r="CQ679"/>
  <c r="CQ681"/>
  <c r="CQ683"/>
  <c r="CQ685"/>
  <c r="CQ687"/>
  <c r="CQ689"/>
  <c r="CQ691"/>
  <c r="CQ693"/>
  <c r="CQ695"/>
  <c r="CQ697"/>
  <c r="CQ699"/>
  <c r="CQ701"/>
  <c r="CQ703"/>
  <c r="CQ705"/>
  <c r="CQ707"/>
  <c r="CQ709"/>
  <c r="CQ711"/>
  <c r="CQ713"/>
  <c r="CQ715"/>
  <c r="CQ717"/>
  <c r="CQ719"/>
  <c r="CQ721"/>
  <c r="CQ723"/>
  <c r="CQ725"/>
  <c r="CQ727"/>
  <c r="CQ729"/>
  <c r="CQ731"/>
  <c r="CQ733"/>
  <c r="CQ735"/>
  <c r="CQ737"/>
  <c r="CQ739"/>
  <c r="CQ741"/>
  <c r="CQ743"/>
  <c r="CQ745"/>
  <c r="CQ747"/>
  <c r="CQ749"/>
  <c r="CQ751"/>
  <c r="CQ753"/>
  <c r="CQ755"/>
  <c r="CQ757"/>
  <c r="CQ759"/>
  <c r="CQ761"/>
  <c r="CQ763"/>
  <c r="CQ765"/>
  <c r="CQ767"/>
  <c r="CQ769"/>
  <c r="CQ771"/>
  <c r="CQ773"/>
  <c r="CQ775"/>
  <c r="CQ777"/>
  <c r="CQ779"/>
  <c r="CQ781"/>
  <c r="CQ783"/>
  <c r="CQ785"/>
  <c r="CQ787"/>
  <c r="CQ789"/>
  <c r="CQ791"/>
  <c r="CQ793"/>
  <c r="CQ795"/>
  <c r="CQ797"/>
  <c r="CQ799"/>
  <c r="CQ801"/>
  <c r="CQ803"/>
  <c r="CQ805"/>
  <c r="CQ807"/>
  <c r="CQ809"/>
  <c r="CQ811"/>
  <c r="CQ813"/>
  <c r="CQ815"/>
  <c r="CQ817"/>
  <c r="CQ819"/>
  <c r="CQ821"/>
  <c r="CQ823"/>
  <c r="CQ825"/>
  <c r="CQ827"/>
  <c r="CQ829"/>
  <c r="CQ831"/>
  <c r="CQ833"/>
  <c r="CQ835"/>
  <c r="CQ837"/>
  <c r="CQ839"/>
  <c r="CQ841"/>
  <c r="CQ843"/>
  <c r="CQ845"/>
  <c r="CQ847"/>
  <c r="CQ849"/>
  <c r="CQ851"/>
  <c r="CO5"/>
  <c r="CO7"/>
  <c r="CO9"/>
  <c r="CO4"/>
  <c r="CO6"/>
  <c r="CO8"/>
  <c r="CO11"/>
  <c r="CO13"/>
  <c r="CO15"/>
  <c r="CO17"/>
  <c r="CO19"/>
  <c r="CO10"/>
  <c r="CO12"/>
  <c r="CO14"/>
  <c r="CO16"/>
  <c r="CO18"/>
  <c r="CO20"/>
  <c r="CO22"/>
  <c r="CO21"/>
  <c r="CO24"/>
  <c r="CO26"/>
  <c r="CO28"/>
  <c r="CO30"/>
  <c r="CO32"/>
  <c r="CO34"/>
  <c r="CO23"/>
  <c r="CO25"/>
  <c r="CO27"/>
  <c r="CO29"/>
  <c r="CO31"/>
  <c r="CO33"/>
  <c r="CO35"/>
  <c r="CO37"/>
  <c r="CO38"/>
  <c r="CO40"/>
  <c r="CO42"/>
  <c r="CO44"/>
  <c r="CO46"/>
  <c r="CO48"/>
  <c r="CO50"/>
  <c r="CO52"/>
  <c r="CO54"/>
  <c r="CO56"/>
  <c r="CO58"/>
  <c r="CO36"/>
  <c r="CO39"/>
  <c r="CO41"/>
  <c r="CO43"/>
  <c r="CO45"/>
  <c r="CO47"/>
  <c r="CO49"/>
  <c r="CO51"/>
  <c r="CO53"/>
  <c r="CO55"/>
  <c r="CO57"/>
  <c r="CO59"/>
  <c r="CO61"/>
  <c r="CO63"/>
  <c r="CO62"/>
  <c r="CO66"/>
  <c r="CO68"/>
  <c r="CO70"/>
  <c r="CO72"/>
  <c r="CO74"/>
  <c r="CO76"/>
  <c r="CO78"/>
  <c r="CO80"/>
  <c r="CO82"/>
  <c r="CO84"/>
  <c r="CO86"/>
  <c r="CO88"/>
  <c r="CO60"/>
  <c r="CO64"/>
  <c r="CO65"/>
  <c r="CO67"/>
  <c r="CO69"/>
  <c r="CO71"/>
  <c r="CO73"/>
  <c r="CO75"/>
  <c r="CO77"/>
  <c r="CO79"/>
  <c r="CO81"/>
  <c r="CO83"/>
  <c r="CO85"/>
  <c r="CO87"/>
  <c r="CO89"/>
  <c r="CO91"/>
  <c r="CO93"/>
  <c r="CO95"/>
  <c r="CO97"/>
  <c r="CO99"/>
  <c r="CO101"/>
  <c r="CO103"/>
  <c r="CO105"/>
  <c r="CO107"/>
  <c r="CO109"/>
  <c r="CO111"/>
  <c r="CO113"/>
  <c r="CO115"/>
  <c r="CO117"/>
  <c r="CO119"/>
  <c r="CO121"/>
  <c r="CO123"/>
  <c r="CO125"/>
  <c r="CO127"/>
  <c r="CO129"/>
  <c r="CO131"/>
  <c r="CO133"/>
  <c r="CO135"/>
  <c r="CO137"/>
  <c r="CO139"/>
  <c r="CO90"/>
  <c r="CO92"/>
  <c r="CO94"/>
  <c r="CO96"/>
  <c r="CO98"/>
  <c r="CO100"/>
  <c r="CO102"/>
  <c r="CO104"/>
  <c r="CO106"/>
  <c r="CO108"/>
  <c r="CO110"/>
  <c r="CO112"/>
  <c r="CO114"/>
  <c r="CO116"/>
  <c r="CO118"/>
  <c r="CO120"/>
  <c r="CO122"/>
  <c r="CO124"/>
  <c r="CO126"/>
  <c r="CO128"/>
  <c r="CO130"/>
  <c r="CO132"/>
  <c r="CO134"/>
  <c r="CO136"/>
  <c r="CO138"/>
  <c r="CO140"/>
  <c r="CO142"/>
  <c r="CO143"/>
  <c r="CO144"/>
  <c r="CO146"/>
  <c r="CO148"/>
  <c r="CO150"/>
  <c r="CO152"/>
  <c r="CO154"/>
  <c r="CO156"/>
  <c r="CO158"/>
  <c r="CO160"/>
  <c r="CO162"/>
  <c r="CO164"/>
  <c r="CO166"/>
  <c r="CO168"/>
  <c r="CO170"/>
  <c r="CO172"/>
  <c r="CO174"/>
  <c r="CO176"/>
  <c r="CO178"/>
  <c r="CO180"/>
  <c r="CO182"/>
  <c r="CO184"/>
  <c r="CO186"/>
  <c r="CO188"/>
  <c r="CO190"/>
  <c r="CO192"/>
  <c r="CO194"/>
  <c r="CO196"/>
  <c r="CO141"/>
  <c r="CO145"/>
  <c r="CO147"/>
  <c r="CO149"/>
  <c r="CO151"/>
  <c r="CO153"/>
  <c r="CO155"/>
  <c r="CO157"/>
  <c r="CO159"/>
  <c r="CO161"/>
  <c r="CO163"/>
  <c r="CO165"/>
  <c r="CO167"/>
  <c r="CO169"/>
  <c r="CO171"/>
  <c r="CO173"/>
  <c r="CO175"/>
  <c r="CO177"/>
  <c r="CO179"/>
  <c r="CO181"/>
  <c r="CO183"/>
  <c r="CO185"/>
  <c r="CO187"/>
  <c r="CO189"/>
  <c r="CO191"/>
  <c r="CO193"/>
  <c r="CO195"/>
  <c r="CO197"/>
  <c r="CO199"/>
  <c r="CO201"/>
  <c r="CO203"/>
  <c r="CO205"/>
  <c r="CO207"/>
  <c r="CO209"/>
  <c r="CO211"/>
  <c r="CO213"/>
  <c r="CO215"/>
  <c r="CO217"/>
  <c r="CO219"/>
  <c r="CO221"/>
  <c r="CO223"/>
  <c r="CO225"/>
  <c r="CO227"/>
  <c r="CO229"/>
  <c r="CO231"/>
  <c r="CO233"/>
  <c r="CO235"/>
  <c r="CO237"/>
  <c r="CO239"/>
  <c r="CO241"/>
  <c r="CO243"/>
  <c r="CO245"/>
  <c r="CO247"/>
  <c r="CO249"/>
  <c r="CO251"/>
  <c r="CO253"/>
  <c r="CO255"/>
  <c r="CO257"/>
  <c r="CO259"/>
  <c r="CO261"/>
  <c r="CO263"/>
  <c r="CO265"/>
  <c r="CO267"/>
  <c r="CO269"/>
  <c r="CO271"/>
  <c r="CO273"/>
  <c r="CO275"/>
  <c r="CO277"/>
  <c r="CO279"/>
  <c r="CO281"/>
  <c r="CO283"/>
  <c r="CO285"/>
  <c r="CO287"/>
  <c r="CO289"/>
  <c r="CO291"/>
  <c r="CO293"/>
  <c r="CO295"/>
  <c r="CO297"/>
  <c r="CO299"/>
  <c r="CO301"/>
  <c r="CO303"/>
  <c r="CO198"/>
  <c r="CO200"/>
  <c r="CO202"/>
  <c r="CO204"/>
  <c r="CO206"/>
  <c r="CO208"/>
  <c r="CO210"/>
  <c r="CO212"/>
  <c r="CO214"/>
  <c r="CO216"/>
  <c r="CO218"/>
  <c r="CO220"/>
  <c r="CO222"/>
  <c r="CO224"/>
  <c r="CO226"/>
  <c r="CO228"/>
  <c r="CO230"/>
  <c r="CO232"/>
  <c r="CO234"/>
  <c r="CO236"/>
  <c r="CO238"/>
  <c r="CO240"/>
  <c r="CO242"/>
  <c r="CO244"/>
  <c r="CO246"/>
  <c r="CO248"/>
  <c r="CO250"/>
  <c r="CO252"/>
  <c r="CO254"/>
  <c r="CO256"/>
  <c r="CO258"/>
  <c r="CO260"/>
  <c r="CO262"/>
  <c r="CO264"/>
  <c r="CO266"/>
  <c r="CO268"/>
  <c r="CO270"/>
  <c r="CO272"/>
  <c r="CO274"/>
  <c r="CO276"/>
  <c r="CO278"/>
  <c r="CO280"/>
  <c r="CO282"/>
  <c r="CO284"/>
  <c r="CO286"/>
  <c r="CO288"/>
  <c r="CO290"/>
  <c r="CO292"/>
  <c r="CO294"/>
  <c r="CO296"/>
  <c r="CO298"/>
  <c r="CO300"/>
  <c r="CO302"/>
  <c r="CO304"/>
  <c r="CO305"/>
  <c r="CO306"/>
  <c r="CO308"/>
  <c r="CO310"/>
  <c r="CO312"/>
  <c r="CO314"/>
  <c r="CO316"/>
  <c r="CO318"/>
  <c r="CO320"/>
  <c r="CO322"/>
  <c r="CO324"/>
  <c r="CO326"/>
  <c r="CO328"/>
  <c r="CO330"/>
  <c r="CO332"/>
  <c r="CO334"/>
  <c r="CO336"/>
  <c r="CO338"/>
  <c r="CO340"/>
  <c r="CO342"/>
  <c r="CO344"/>
  <c r="CO346"/>
  <c r="CO348"/>
  <c r="CO350"/>
  <c r="CO352"/>
  <c r="CO354"/>
  <c r="CO356"/>
  <c r="CO358"/>
  <c r="CO360"/>
  <c r="CO362"/>
  <c r="CO364"/>
  <c r="CO366"/>
  <c r="CO368"/>
  <c r="CO370"/>
  <c r="CO372"/>
  <c r="CO374"/>
  <c r="CO376"/>
  <c r="CO378"/>
  <c r="CO380"/>
  <c r="CO382"/>
  <c r="CO384"/>
  <c r="CO386"/>
  <c r="CO388"/>
  <c r="CO390"/>
  <c r="CO392"/>
  <c r="CO394"/>
  <c r="CO396"/>
  <c r="CO398"/>
  <c r="CO400"/>
  <c r="CO402"/>
  <c r="CO404"/>
  <c r="CO406"/>
  <c r="CO408"/>
  <c r="CO410"/>
  <c r="CO412"/>
  <c r="CO307"/>
  <c r="CO309"/>
  <c r="CO311"/>
  <c r="CO313"/>
  <c r="CO315"/>
  <c r="CO317"/>
  <c r="CO319"/>
  <c r="CO321"/>
  <c r="CO323"/>
  <c r="CO325"/>
  <c r="CO327"/>
  <c r="CO329"/>
  <c r="CO331"/>
  <c r="CO333"/>
  <c r="CO335"/>
  <c r="CO337"/>
  <c r="CO339"/>
  <c r="CO341"/>
  <c r="CO343"/>
  <c r="CO345"/>
  <c r="CO347"/>
  <c r="CO349"/>
  <c r="CO351"/>
  <c r="CO353"/>
  <c r="CO355"/>
  <c r="CO357"/>
  <c r="CO359"/>
  <c r="CO361"/>
  <c r="CO363"/>
  <c r="CO365"/>
  <c r="CO367"/>
  <c r="CO369"/>
  <c r="CO371"/>
  <c r="CO373"/>
  <c r="CO375"/>
  <c r="CO377"/>
  <c r="CO379"/>
  <c r="CO381"/>
  <c r="CO383"/>
  <c r="CO385"/>
  <c r="CO387"/>
  <c r="CO389"/>
  <c r="CO391"/>
  <c r="CO393"/>
  <c r="CO395"/>
  <c r="CO397"/>
  <c r="CO399"/>
  <c r="CO401"/>
  <c r="CO403"/>
  <c r="CO405"/>
  <c r="CO407"/>
  <c r="CO409"/>
  <c r="CO411"/>
  <c r="CO413"/>
  <c r="CO415"/>
  <c r="CO417"/>
  <c r="CO419"/>
  <c r="CO421"/>
  <c r="CO423"/>
  <c r="CO425"/>
  <c r="CO427"/>
  <c r="CO429"/>
  <c r="CO431"/>
  <c r="CO433"/>
  <c r="CO435"/>
  <c r="CO437"/>
  <c r="CO439"/>
  <c r="CO441"/>
  <c r="CO443"/>
  <c r="CO445"/>
  <c r="CO447"/>
  <c r="CO449"/>
  <c r="CO451"/>
  <c r="CO453"/>
  <c r="CO455"/>
  <c r="CO457"/>
  <c r="CO459"/>
  <c r="CO461"/>
  <c r="CO463"/>
  <c r="CO465"/>
  <c r="CO467"/>
  <c r="CO469"/>
  <c r="CO471"/>
  <c r="CO473"/>
  <c r="CO475"/>
  <c r="CO477"/>
  <c r="CO479"/>
  <c r="CO481"/>
  <c r="CO483"/>
  <c r="CO485"/>
  <c r="CO487"/>
  <c r="CO489"/>
  <c r="CO491"/>
  <c r="CO493"/>
  <c r="CO495"/>
  <c r="CO497"/>
  <c r="CO499"/>
  <c r="CO501"/>
  <c r="CO503"/>
  <c r="CO505"/>
  <c r="CO507"/>
  <c r="CO509"/>
  <c r="CO511"/>
  <c r="CO513"/>
  <c r="CO515"/>
  <c r="CO517"/>
  <c r="CO519"/>
  <c r="CO521"/>
  <c r="CO523"/>
  <c r="CO525"/>
  <c r="CO527"/>
  <c r="CO529"/>
  <c r="CO531"/>
  <c r="CO533"/>
  <c r="CO535"/>
  <c r="CO537"/>
  <c r="CO539"/>
  <c r="CO541"/>
  <c r="CO543"/>
  <c r="CO545"/>
  <c r="CO547"/>
  <c r="CO549"/>
  <c r="CO551"/>
  <c r="CO553"/>
  <c r="CO555"/>
  <c r="CO557"/>
  <c r="CO559"/>
  <c r="CO561"/>
  <c r="CO563"/>
  <c r="CO565"/>
  <c r="CO567"/>
  <c r="CO569"/>
  <c r="CO571"/>
  <c r="CO573"/>
  <c r="CO575"/>
  <c r="CO577"/>
  <c r="CO579"/>
  <c r="CO581"/>
  <c r="CO583"/>
  <c r="CO585"/>
  <c r="CO587"/>
  <c r="CO589"/>
  <c r="CO591"/>
  <c r="CO593"/>
  <c r="CO595"/>
  <c r="CO597"/>
  <c r="CO599"/>
  <c r="CO601"/>
  <c r="CO603"/>
  <c r="CO605"/>
  <c r="CO607"/>
  <c r="CO609"/>
  <c r="CO611"/>
  <c r="CO613"/>
  <c r="CO615"/>
  <c r="CO617"/>
  <c r="CO619"/>
  <c r="CO621"/>
  <c r="CO623"/>
  <c r="CO625"/>
  <c r="CO627"/>
  <c r="CO629"/>
  <c r="CO631"/>
  <c r="CO633"/>
  <c r="CO414"/>
  <c r="CO416"/>
  <c r="CO418"/>
  <c r="CO420"/>
  <c r="CO422"/>
  <c r="CO424"/>
  <c r="CO426"/>
  <c r="CO428"/>
  <c r="CO430"/>
  <c r="CO432"/>
  <c r="CO434"/>
  <c r="CO436"/>
  <c r="CO438"/>
  <c r="CO440"/>
  <c r="CO442"/>
  <c r="CO444"/>
  <c r="CO446"/>
  <c r="CO448"/>
  <c r="CO450"/>
  <c r="CO452"/>
  <c r="CO454"/>
  <c r="CO456"/>
  <c r="CO458"/>
  <c r="CO460"/>
  <c r="CO462"/>
  <c r="CO464"/>
  <c r="CO466"/>
  <c r="CO468"/>
  <c r="CO470"/>
  <c r="CO472"/>
  <c r="CO474"/>
  <c r="CO476"/>
  <c r="CO478"/>
  <c r="CO480"/>
  <c r="CO482"/>
  <c r="CO484"/>
  <c r="CO486"/>
  <c r="CO488"/>
  <c r="CO490"/>
  <c r="CO492"/>
  <c r="CO494"/>
  <c r="CO496"/>
  <c r="CO498"/>
  <c r="CO500"/>
  <c r="CO502"/>
  <c r="CO504"/>
  <c r="CO506"/>
  <c r="CO508"/>
  <c r="CO510"/>
  <c r="CO512"/>
  <c r="CO514"/>
  <c r="CO516"/>
  <c r="CO518"/>
  <c r="CO520"/>
  <c r="CO522"/>
  <c r="CO524"/>
  <c r="CO526"/>
  <c r="CO528"/>
  <c r="CO530"/>
  <c r="CO532"/>
  <c r="CO534"/>
  <c r="CO536"/>
  <c r="CO538"/>
  <c r="CO540"/>
  <c r="CO542"/>
  <c r="CO544"/>
  <c r="CO546"/>
  <c r="CO548"/>
  <c r="CO550"/>
  <c r="CO554"/>
  <c r="CO556"/>
  <c r="CO558"/>
  <c r="CO560"/>
  <c r="CO562"/>
  <c r="CO564"/>
  <c r="CO566"/>
  <c r="CO568"/>
  <c r="CO570"/>
  <c r="CO572"/>
  <c r="CO574"/>
  <c r="CO576"/>
  <c r="CO578"/>
  <c r="CO580"/>
  <c r="CO582"/>
  <c r="CO584"/>
  <c r="CO586"/>
  <c r="CO588"/>
  <c r="CO590"/>
  <c r="CO592"/>
  <c r="CO594"/>
  <c r="CO596"/>
  <c r="CO598"/>
  <c r="CO600"/>
  <c r="CO602"/>
  <c r="CO604"/>
  <c r="CO606"/>
  <c r="CO608"/>
  <c r="CO610"/>
  <c r="CO612"/>
  <c r="CO614"/>
  <c r="CO616"/>
  <c r="CO618"/>
  <c r="CO620"/>
  <c r="CO622"/>
  <c r="CO624"/>
  <c r="CO626"/>
  <c r="CO628"/>
  <c r="CO630"/>
  <c r="CO632"/>
  <c r="CO634"/>
  <c r="CO636"/>
  <c r="CO638"/>
  <c r="CO640"/>
  <c r="CO642"/>
  <c r="CO644"/>
  <c r="CO646"/>
  <c r="CO648"/>
  <c r="CO650"/>
  <c r="CO652"/>
  <c r="CO654"/>
  <c r="CO656"/>
  <c r="CO658"/>
  <c r="CO660"/>
  <c r="CO662"/>
  <c r="CO664"/>
  <c r="CO666"/>
  <c r="CO668"/>
  <c r="CO670"/>
  <c r="CO672"/>
  <c r="CO674"/>
  <c r="CO676"/>
  <c r="CO678"/>
  <c r="CO680"/>
  <c r="CO682"/>
  <c r="CO684"/>
  <c r="CO686"/>
  <c r="CO688"/>
  <c r="CO690"/>
  <c r="CO692"/>
  <c r="CO694"/>
  <c r="CO696"/>
  <c r="CO698"/>
  <c r="CO700"/>
  <c r="CO702"/>
  <c r="CO704"/>
  <c r="CO706"/>
  <c r="CO708"/>
  <c r="CO710"/>
  <c r="CO712"/>
  <c r="CO714"/>
  <c r="CO716"/>
  <c r="CO718"/>
  <c r="CO720"/>
  <c r="CO722"/>
  <c r="CO724"/>
  <c r="CO726"/>
  <c r="CO728"/>
  <c r="CO730"/>
  <c r="CO732"/>
  <c r="CO734"/>
  <c r="CO736"/>
  <c r="CO738"/>
  <c r="CO740"/>
  <c r="CO742"/>
  <c r="CO744"/>
  <c r="CO746"/>
  <c r="CO748"/>
  <c r="CO750"/>
  <c r="CO752"/>
  <c r="CO754"/>
  <c r="CO756"/>
  <c r="CO758"/>
  <c r="CO760"/>
  <c r="CO762"/>
  <c r="CO764"/>
  <c r="CO766"/>
  <c r="CO768"/>
  <c r="CO770"/>
  <c r="CO772"/>
  <c r="CO774"/>
  <c r="CO776"/>
  <c r="CO778"/>
  <c r="CO780"/>
  <c r="CO782"/>
  <c r="CO784"/>
  <c r="CO786"/>
  <c r="CO788"/>
  <c r="CO790"/>
  <c r="CO792"/>
  <c r="CO794"/>
  <c r="CO796"/>
  <c r="CO798"/>
  <c r="CO800"/>
  <c r="CO802"/>
  <c r="CO804"/>
  <c r="CO806"/>
  <c r="CO808"/>
  <c r="CO810"/>
  <c r="CO812"/>
  <c r="CO814"/>
  <c r="CO816"/>
  <c r="CO818"/>
  <c r="CO820"/>
  <c r="CO822"/>
  <c r="CO824"/>
  <c r="CO826"/>
  <c r="CO828"/>
  <c r="CO830"/>
  <c r="CO832"/>
  <c r="CO834"/>
  <c r="CO836"/>
  <c r="CO838"/>
  <c r="CO840"/>
  <c r="CO842"/>
  <c r="CO844"/>
  <c r="CO846"/>
  <c r="CO848"/>
  <c r="CO850"/>
  <c r="CO852"/>
  <c r="CO854"/>
  <c r="CO856"/>
  <c r="CO858"/>
  <c r="CO860"/>
  <c r="CO862"/>
  <c r="CO635"/>
  <c r="CO637"/>
  <c r="CO639"/>
  <c r="CO641"/>
  <c r="CO643"/>
  <c r="CO645"/>
  <c r="CO647"/>
  <c r="CO649"/>
  <c r="CO651"/>
  <c r="CO653"/>
  <c r="CO655"/>
  <c r="CO657"/>
  <c r="CO659"/>
  <c r="CO661"/>
  <c r="CO663"/>
  <c r="CO665"/>
  <c r="CO667"/>
  <c r="CO669"/>
  <c r="CO671"/>
  <c r="CO673"/>
  <c r="CO675"/>
  <c r="CO677"/>
  <c r="CO679"/>
  <c r="CO681"/>
  <c r="CO683"/>
  <c r="CO685"/>
  <c r="CO687"/>
  <c r="CO689"/>
  <c r="CO691"/>
  <c r="CO693"/>
  <c r="CO695"/>
  <c r="CO697"/>
  <c r="CO699"/>
  <c r="CO701"/>
  <c r="CO703"/>
  <c r="CO705"/>
  <c r="CO707"/>
  <c r="CO709"/>
  <c r="CO711"/>
  <c r="CO713"/>
  <c r="CO715"/>
  <c r="CO717"/>
  <c r="CO719"/>
  <c r="CO721"/>
  <c r="CO723"/>
  <c r="CO725"/>
  <c r="CO727"/>
  <c r="CO729"/>
  <c r="CO731"/>
  <c r="CO733"/>
  <c r="CO735"/>
  <c r="CO737"/>
  <c r="CO739"/>
  <c r="CO741"/>
  <c r="CO743"/>
  <c r="CO745"/>
  <c r="CO747"/>
  <c r="CO749"/>
  <c r="CO751"/>
  <c r="CO753"/>
  <c r="CO755"/>
  <c r="CO757"/>
  <c r="CO759"/>
  <c r="CO761"/>
  <c r="CO763"/>
  <c r="CO765"/>
  <c r="CO767"/>
  <c r="CO769"/>
  <c r="CO771"/>
  <c r="CO773"/>
  <c r="CO775"/>
  <c r="CO777"/>
  <c r="CO779"/>
  <c r="CO781"/>
  <c r="CO783"/>
  <c r="CO785"/>
  <c r="CO787"/>
  <c r="CO789"/>
  <c r="CO791"/>
  <c r="CO793"/>
  <c r="CO795"/>
  <c r="CO797"/>
  <c r="CO799"/>
  <c r="CO801"/>
  <c r="CO803"/>
  <c r="CO805"/>
  <c r="CO807"/>
  <c r="CO809"/>
  <c r="CO811"/>
  <c r="CO813"/>
  <c r="CO815"/>
  <c r="CO817"/>
  <c r="CO819"/>
  <c r="CO821"/>
  <c r="CO823"/>
  <c r="CO825"/>
  <c r="CO827"/>
  <c r="CO829"/>
  <c r="CO831"/>
  <c r="CO833"/>
  <c r="CO835"/>
  <c r="CO837"/>
  <c r="CO839"/>
  <c r="CO841"/>
  <c r="CO843"/>
  <c r="CO845"/>
  <c r="CO847"/>
  <c r="CO849"/>
  <c r="CO851"/>
  <c r="CM5"/>
  <c r="CM7"/>
  <c r="CM9"/>
  <c r="CM4"/>
  <c r="CM6"/>
  <c r="CM8"/>
  <c r="CM11"/>
  <c r="CM13"/>
  <c r="CM15"/>
  <c r="CM17"/>
  <c r="CM19"/>
  <c r="CM10"/>
  <c r="CM14"/>
  <c r="CM16"/>
  <c r="CM18"/>
  <c r="CM20"/>
  <c r="CM24"/>
  <c r="CM26"/>
  <c r="CM28"/>
  <c r="CM30"/>
  <c r="CM32"/>
  <c r="CM34"/>
  <c r="CM21"/>
  <c r="CM23"/>
  <c r="CM25"/>
  <c r="CM27"/>
  <c r="CM29"/>
  <c r="CM31"/>
  <c r="CM33"/>
  <c r="CM35"/>
  <c r="CM37"/>
  <c r="CM36"/>
  <c r="CM40"/>
  <c r="CM42"/>
  <c r="CM44"/>
  <c r="CM46"/>
  <c r="CM48"/>
  <c r="CM50"/>
  <c r="CM52"/>
  <c r="CM54"/>
  <c r="CM56"/>
  <c r="CM58"/>
  <c r="CM38"/>
  <c r="CM39"/>
  <c r="CM41"/>
  <c r="CM43"/>
  <c r="CM45"/>
  <c r="CM47"/>
  <c r="CM49"/>
  <c r="CM51"/>
  <c r="CM53"/>
  <c r="CM55"/>
  <c r="CM57"/>
  <c r="CM59"/>
  <c r="CM61"/>
  <c r="CM63"/>
  <c r="CM60"/>
  <c r="CM64"/>
  <c r="CM66"/>
  <c r="CM68"/>
  <c r="CM70"/>
  <c r="CM72"/>
  <c r="CM74"/>
  <c r="CM76"/>
  <c r="CM78"/>
  <c r="CM80"/>
  <c r="CM82"/>
  <c r="CM84"/>
  <c r="CM86"/>
  <c r="CM88"/>
  <c r="CM62"/>
  <c r="CM65"/>
  <c r="CM67"/>
  <c r="CM69"/>
  <c r="CM71"/>
  <c r="CM73"/>
  <c r="CM75"/>
  <c r="CM77"/>
  <c r="CM79"/>
  <c r="CM81"/>
  <c r="CM83"/>
  <c r="CM85"/>
  <c r="CM87"/>
  <c r="CM89"/>
  <c r="CM91"/>
  <c r="CM93"/>
  <c r="CM95"/>
  <c r="CM97"/>
  <c r="CM99"/>
  <c r="CM101"/>
  <c r="CM103"/>
  <c r="CM105"/>
  <c r="CM107"/>
  <c r="CM109"/>
  <c r="CM111"/>
  <c r="CM113"/>
  <c r="CM115"/>
  <c r="CM117"/>
  <c r="CM119"/>
  <c r="CM121"/>
  <c r="CM123"/>
  <c r="CM125"/>
  <c r="CM127"/>
  <c r="CM129"/>
  <c r="CM131"/>
  <c r="CM133"/>
  <c r="CM135"/>
  <c r="CM137"/>
  <c r="CM139"/>
  <c r="CM90"/>
  <c r="CM92"/>
  <c r="CM94"/>
  <c r="CM96"/>
  <c r="CM98"/>
  <c r="CM100"/>
  <c r="CM102"/>
  <c r="CM104"/>
  <c r="CM106"/>
  <c r="CM108"/>
  <c r="CM110"/>
  <c r="CM112"/>
  <c r="CM114"/>
  <c r="CM116"/>
  <c r="CM118"/>
  <c r="CM120"/>
  <c r="CM122"/>
  <c r="CM124"/>
  <c r="CM126"/>
  <c r="CM128"/>
  <c r="CM130"/>
  <c r="CM132"/>
  <c r="CM134"/>
  <c r="CM136"/>
  <c r="CM138"/>
  <c r="CM140"/>
  <c r="CM142"/>
  <c r="CM141"/>
  <c r="CM144"/>
  <c r="CM146"/>
  <c r="CM148"/>
  <c r="CM150"/>
  <c r="CM152"/>
  <c r="CM154"/>
  <c r="CM156"/>
  <c r="CM158"/>
  <c r="CM160"/>
  <c r="CM162"/>
  <c r="CM164"/>
  <c r="CM166"/>
  <c r="CM168"/>
  <c r="CM170"/>
  <c r="CM172"/>
  <c r="CM174"/>
  <c r="CM176"/>
  <c r="CM178"/>
  <c r="CM180"/>
  <c r="CM182"/>
  <c r="CM184"/>
  <c r="CM186"/>
  <c r="CM188"/>
  <c r="CM190"/>
  <c r="CM192"/>
  <c r="CM194"/>
  <c r="CM196"/>
  <c r="CM143"/>
  <c r="CM145"/>
  <c r="CM147"/>
  <c r="CM149"/>
  <c r="CM151"/>
  <c r="CM153"/>
  <c r="CM155"/>
  <c r="CM157"/>
  <c r="CM159"/>
  <c r="CM161"/>
  <c r="CM163"/>
  <c r="CM165"/>
  <c r="CM167"/>
  <c r="CM169"/>
  <c r="CM171"/>
  <c r="CM173"/>
  <c r="CM175"/>
  <c r="CM177"/>
  <c r="CM179"/>
  <c r="CM181"/>
  <c r="CM183"/>
  <c r="CM185"/>
  <c r="CM187"/>
  <c r="CM189"/>
  <c r="CM191"/>
  <c r="CM193"/>
  <c r="CM195"/>
  <c r="CM197"/>
  <c r="CM199"/>
  <c r="CM201"/>
  <c r="CM203"/>
  <c r="CM205"/>
  <c r="CM207"/>
  <c r="CM209"/>
  <c r="CM211"/>
  <c r="CM213"/>
  <c r="CM215"/>
  <c r="CM217"/>
  <c r="CM219"/>
  <c r="CM221"/>
  <c r="CM223"/>
  <c r="CM225"/>
  <c r="CM227"/>
  <c r="CM229"/>
  <c r="CM231"/>
  <c r="CM233"/>
  <c r="CM235"/>
  <c r="CM237"/>
  <c r="CM239"/>
  <c r="CM241"/>
  <c r="CM243"/>
  <c r="CM245"/>
  <c r="CM247"/>
  <c r="CM249"/>
  <c r="CM251"/>
  <c r="CM253"/>
  <c r="CM255"/>
  <c r="CM257"/>
  <c r="CM259"/>
  <c r="CM261"/>
  <c r="CM263"/>
  <c r="CM265"/>
  <c r="CM267"/>
  <c r="CM269"/>
  <c r="CM271"/>
  <c r="CM273"/>
  <c r="CM275"/>
  <c r="CM277"/>
  <c r="CM279"/>
  <c r="CM281"/>
  <c r="CM283"/>
  <c r="CM285"/>
  <c r="CM287"/>
  <c r="CM289"/>
  <c r="CM291"/>
  <c r="CM293"/>
  <c r="CM295"/>
  <c r="CM297"/>
  <c r="CM299"/>
  <c r="CM301"/>
  <c r="CM303"/>
  <c r="CM198"/>
  <c r="CM200"/>
  <c r="CM202"/>
  <c r="CM204"/>
  <c r="CM206"/>
  <c r="CM208"/>
  <c r="CM210"/>
  <c r="CM212"/>
  <c r="CM214"/>
  <c r="CM216"/>
  <c r="CM218"/>
  <c r="CM220"/>
  <c r="CM222"/>
  <c r="CM224"/>
  <c r="CM226"/>
  <c r="CM228"/>
  <c r="CM230"/>
  <c r="CM232"/>
  <c r="CM234"/>
  <c r="CM236"/>
  <c r="CM238"/>
  <c r="CM240"/>
  <c r="CM242"/>
  <c r="CM244"/>
  <c r="CM246"/>
  <c r="CM248"/>
  <c r="CM250"/>
  <c r="CM252"/>
  <c r="CM254"/>
  <c r="CM256"/>
  <c r="CM258"/>
  <c r="CM260"/>
  <c r="CM262"/>
  <c r="CM264"/>
  <c r="CM266"/>
  <c r="CM268"/>
  <c r="CM270"/>
  <c r="CM272"/>
  <c r="CM274"/>
  <c r="CM276"/>
  <c r="CM278"/>
  <c r="CM280"/>
  <c r="CM282"/>
  <c r="CM284"/>
  <c r="CM286"/>
  <c r="CM288"/>
  <c r="CM290"/>
  <c r="CM292"/>
  <c r="CM294"/>
  <c r="CM296"/>
  <c r="CM298"/>
  <c r="CM300"/>
  <c r="CM302"/>
  <c r="CM304"/>
  <c r="CM306"/>
  <c r="CM308"/>
  <c r="CM310"/>
  <c r="CM312"/>
  <c r="CM314"/>
  <c r="CM316"/>
  <c r="CM318"/>
  <c r="CM320"/>
  <c r="CM322"/>
  <c r="CM324"/>
  <c r="CM326"/>
  <c r="CM328"/>
  <c r="CM330"/>
  <c r="CM332"/>
  <c r="CM334"/>
  <c r="CM336"/>
  <c r="CM338"/>
  <c r="CM340"/>
  <c r="CM342"/>
  <c r="CM344"/>
  <c r="CM346"/>
  <c r="CM348"/>
  <c r="CM350"/>
  <c r="CM352"/>
  <c r="CM354"/>
  <c r="CM356"/>
  <c r="CM358"/>
  <c r="CM360"/>
  <c r="CM362"/>
  <c r="CM364"/>
  <c r="CM366"/>
  <c r="CM368"/>
  <c r="CM370"/>
  <c r="CM372"/>
  <c r="CM374"/>
  <c r="CM376"/>
  <c r="CM378"/>
  <c r="CM380"/>
  <c r="CM382"/>
  <c r="CM384"/>
  <c r="CM386"/>
  <c r="CM388"/>
  <c r="CM390"/>
  <c r="CM392"/>
  <c r="CM394"/>
  <c r="CM396"/>
  <c r="CM398"/>
  <c r="CM400"/>
  <c r="CM402"/>
  <c r="CM404"/>
  <c r="CM406"/>
  <c r="CM408"/>
  <c r="CM410"/>
  <c r="CM412"/>
  <c r="CM414"/>
  <c r="CM305"/>
  <c r="CM307"/>
  <c r="CM309"/>
  <c r="CM311"/>
  <c r="CM313"/>
  <c r="CM315"/>
  <c r="CM317"/>
  <c r="CM319"/>
  <c r="CM321"/>
  <c r="CM323"/>
  <c r="CM325"/>
  <c r="CM327"/>
  <c r="CM329"/>
  <c r="CM331"/>
  <c r="CM333"/>
  <c r="CM335"/>
  <c r="CM337"/>
  <c r="CM339"/>
  <c r="CM341"/>
  <c r="CM343"/>
  <c r="CM345"/>
  <c r="CM347"/>
  <c r="CM349"/>
  <c r="CM351"/>
  <c r="CM353"/>
  <c r="CM355"/>
  <c r="CM357"/>
  <c r="CM359"/>
  <c r="CM361"/>
  <c r="CM363"/>
  <c r="CM365"/>
  <c r="CM367"/>
  <c r="CM369"/>
  <c r="CM371"/>
  <c r="CM373"/>
  <c r="CM375"/>
  <c r="CM377"/>
  <c r="CM379"/>
  <c r="CM381"/>
  <c r="CM383"/>
  <c r="CM385"/>
  <c r="CM387"/>
  <c r="CM389"/>
  <c r="CM391"/>
  <c r="CM393"/>
  <c r="CM395"/>
  <c r="CM397"/>
  <c r="CM399"/>
  <c r="CM401"/>
  <c r="CM403"/>
  <c r="CM405"/>
  <c r="CM407"/>
  <c r="CM409"/>
  <c r="CM411"/>
  <c r="CM413"/>
  <c r="CM415"/>
  <c r="CM417"/>
  <c r="CM419"/>
  <c r="CM421"/>
  <c r="CM423"/>
  <c r="CM425"/>
  <c r="CM427"/>
  <c r="CM429"/>
  <c r="CM431"/>
  <c r="CM433"/>
  <c r="CM435"/>
  <c r="CM437"/>
  <c r="CM439"/>
  <c r="CM441"/>
  <c r="CM443"/>
  <c r="CM445"/>
  <c r="CM447"/>
  <c r="CM449"/>
  <c r="CM451"/>
  <c r="CM453"/>
  <c r="CM455"/>
  <c r="CM457"/>
  <c r="CM459"/>
  <c r="CM461"/>
  <c r="CM463"/>
  <c r="CM465"/>
  <c r="CM467"/>
  <c r="CM469"/>
  <c r="CM471"/>
  <c r="CM473"/>
  <c r="CM475"/>
  <c r="CM477"/>
  <c r="CM479"/>
  <c r="CM481"/>
  <c r="CM483"/>
  <c r="CM485"/>
  <c r="CM487"/>
  <c r="CM489"/>
  <c r="CM491"/>
  <c r="CM493"/>
  <c r="CM495"/>
  <c r="CM497"/>
  <c r="CM499"/>
  <c r="CM501"/>
  <c r="CM503"/>
  <c r="CM505"/>
  <c r="CM507"/>
  <c r="CM509"/>
  <c r="CM511"/>
  <c r="CM513"/>
  <c r="CM515"/>
  <c r="CM517"/>
  <c r="CM519"/>
  <c r="CM521"/>
  <c r="CM523"/>
  <c r="CM525"/>
  <c r="CM527"/>
  <c r="CM529"/>
  <c r="CM531"/>
  <c r="CM533"/>
  <c r="CM535"/>
  <c r="CM537"/>
  <c r="CM539"/>
  <c r="CM541"/>
  <c r="CM543"/>
  <c r="CM545"/>
  <c r="CM547"/>
  <c r="CM549"/>
  <c r="CM551"/>
  <c r="CM553"/>
  <c r="CM555"/>
  <c r="CM557"/>
  <c r="CM559"/>
  <c r="CM561"/>
  <c r="CM563"/>
  <c r="CM565"/>
  <c r="CM567"/>
  <c r="CM569"/>
  <c r="CM571"/>
  <c r="CM573"/>
  <c r="CM575"/>
  <c r="CM577"/>
  <c r="CM579"/>
  <c r="CM581"/>
  <c r="CM583"/>
  <c r="CM585"/>
  <c r="CM587"/>
  <c r="CM589"/>
  <c r="CM591"/>
  <c r="CM593"/>
  <c r="CM595"/>
  <c r="CM597"/>
  <c r="CM599"/>
  <c r="CM601"/>
  <c r="CM603"/>
  <c r="CM605"/>
  <c r="CM607"/>
  <c r="CM609"/>
  <c r="CM611"/>
  <c r="CM613"/>
  <c r="CM615"/>
  <c r="CM617"/>
  <c r="CM619"/>
  <c r="CM621"/>
  <c r="CM623"/>
  <c r="CM625"/>
  <c r="CM627"/>
  <c r="CM629"/>
  <c r="CM631"/>
  <c r="CM633"/>
  <c r="CM416"/>
  <c r="CM418"/>
  <c r="CM420"/>
  <c r="CM422"/>
  <c r="CM424"/>
  <c r="CM426"/>
  <c r="CM428"/>
  <c r="CM430"/>
  <c r="CM432"/>
  <c r="CM434"/>
  <c r="CM436"/>
  <c r="CM438"/>
  <c r="CM440"/>
  <c r="CM442"/>
  <c r="CM444"/>
  <c r="CM446"/>
  <c r="CM448"/>
  <c r="CM450"/>
  <c r="CM452"/>
  <c r="CM454"/>
  <c r="CM456"/>
  <c r="CM458"/>
  <c r="CM460"/>
  <c r="CM462"/>
  <c r="CM464"/>
  <c r="CM466"/>
  <c r="CM468"/>
  <c r="CM470"/>
  <c r="CM472"/>
  <c r="CM474"/>
  <c r="CM476"/>
  <c r="CM478"/>
  <c r="CM480"/>
  <c r="CM482"/>
  <c r="CM484"/>
  <c r="CM486"/>
  <c r="CM488"/>
  <c r="CM490"/>
  <c r="CM492"/>
  <c r="CM494"/>
  <c r="CM496"/>
  <c r="CM498"/>
  <c r="CM500"/>
  <c r="CM502"/>
  <c r="CM504"/>
  <c r="CM506"/>
  <c r="CM508"/>
  <c r="CM510"/>
  <c r="CM512"/>
  <c r="CM514"/>
  <c r="CM516"/>
  <c r="CM518"/>
  <c r="CM520"/>
  <c r="CM522"/>
  <c r="CM524"/>
  <c r="CM526"/>
  <c r="CM528"/>
  <c r="CM530"/>
  <c r="CM532"/>
  <c r="CM534"/>
  <c r="CM536"/>
  <c r="CM538"/>
  <c r="CM540"/>
  <c r="CM542"/>
  <c r="CM544"/>
  <c r="CM546"/>
  <c r="CM548"/>
  <c r="CM550"/>
  <c r="CM552"/>
  <c r="CM554"/>
  <c r="CM556"/>
  <c r="CM558"/>
  <c r="CM560"/>
  <c r="CM562"/>
  <c r="CM564"/>
  <c r="CM566"/>
  <c r="CM568"/>
  <c r="CM570"/>
  <c r="CM572"/>
  <c r="CM574"/>
  <c r="CM576"/>
  <c r="CM578"/>
  <c r="CM580"/>
  <c r="CM582"/>
  <c r="CM584"/>
  <c r="CM586"/>
  <c r="CM588"/>
  <c r="CM590"/>
  <c r="CM592"/>
  <c r="CM594"/>
  <c r="CM596"/>
  <c r="CM598"/>
  <c r="CM600"/>
  <c r="CM602"/>
  <c r="CM604"/>
  <c r="CM606"/>
  <c r="CM608"/>
  <c r="CM610"/>
  <c r="CM612"/>
  <c r="CM614"/>
  <c r="CM616"/>
  <c r="CM618"/>
  <c r="CM620"/>
  <c r="CM622"/>
  <c r="CM624"/>
  <c r="CM626"/>
  <c r="CM628"/>
  <c r="CM630"/>
  <c r="CM632"/>
  <c r="CM634"/>
  <c r="CM636"/>
  <c r="CM638"/>
  <c r="CM640"/>
  <c r="CM642"/>
  <c r="CM644"/>
  <c r="CM646"/>
  <c r="CM648"/>
  <c r="CM650"/>
  <c r="CM652"/>
  <c r="CM654"/>
  <c r="CM656"/>
  <c r="CM658"/>
  <c r="CM660"/>
  <c r="CM662"/>
  <c r="CM664"/>
  <c r="CM666"/>
  <c r="CM668"/>
  <c r="CM670"/>
  <c r="CM672"/>
  <c r="CM674"/>
  <c r="CM676"/>
  <c r="CM678"/>
  <c r="CM680"/>
  <c r="CM682"/>
  <c r="CM684"/>
  <c r="CM686"/>
  <c r="CM688"/>
  <c r="CM690"/>
  <c r="CM692"/>
  <c r="CM694"/>
  <c r="CM696"/>
  <c r="CM698"/>
  <c r="CM700"/>
  <c r="CM702"/>
  <c r="CM704"/>
  <c r="CM706"/>
  <c r="CM708"/>
  <c r="CM710"/>
  <c r="CM712"/>
  <c r="CM714"/>
  <c r="CM716"/>
  <c r="CM718"/>
  <c r="CM720"/>
  <c r="CM722"/>
  <c r="CM724"/>
  <c r="CM726"/>
  <c r="CM728"/>
  <c r="CM730"/>
  <c r="CM732"/>
  <c r="CM734"/>
  <c r="CM736"/>
  <c r="CM738"/>
  <c r="CM740"/>
  <c r="CM742"/>
  <c r="CM744"/>
  <c r="CM746"/>
  <c r="CM748"/>
  <c r="CM750"/>
  <c r="CM752"/>
  <c r="CM754"/>
  <c r="CM756"/>
  <c r="CM758"/>
  <c r="CM760"/>
  <c r="CM762"/>
  <c r="CM764"/>
  <c r="CM766"/>
  <c r="CM768"/>
  <c r="CM770"/>
  <c r="CM772"/>
  <c r="CM774"/>
  <c r="CM776"/>
  <c r="CM778"/>
  <c r="CM780"/>
  <c r="CM782"/>
  <c r="CM784"/>
  <c r="CM786"/>
  <c r="CM788"/>
  <c r="CM790"/>
  <c r="CM792"/>
  <c r="CM794"/>
  <c r="CM796"/>
  <c r="CM798"/>
  <c r="CM800"/>
  <c r="CM802"/>
  <c r="CM804"/>
  <c r="CM806"/>
  <c r="CM808"/>
  <c r="CM810"/>
  <c r="CM812"/>
  <c r="CM814"/>
  <c r="CM816"/>
  <c r="CM818"/>
  <c r="CM820"/>
  <c r="CM822"/>
  <c r="CM824"/>
  <c r="CM826"/>
  <c r="CM828"/>
  <c r="CM830"/>
  <c r="CM832"/>
  <c r="CM834"/>
  <c r="CM836"/>
  <c r="CM838"/>
  <c r="CM840"/>
  <c r="CM842"/>
  <c r="CM844"/>
  <c r="CM846"/>
  <c r="CM848"/>
  <c r="CM850"/>
  <c r="CM852"/>
  <c r="CM854"/>
  <c r="CM856"/>
  <c r="CM858"/>
  <c r="CM860"/>
  <c r="CM862"/>
  <c r="CM635"/>
  <c r="CM637"/>
  <c r="CM639"/>
  <c r="CM641"/>
  <c r="CM643"/>
  <c r="CM645"/>
  <c r="CM647"/>
  <c r="CM649"/>
  <c r="CM651"/>
  <c r="CM653"/>
  <c r="CM655"/>
  <c r="CM657"/>
  <c r="CM659"/>
  <c r="CM661"/>
  <c r="CM663"/>
  <c r="CM665"/>
  <c r="CM667"/>
  <c r="CM669"/>
  <c r="CM671"/>
  <c r="CM673"/>
  <c r="CM675"/>
  <c r="CM677"/>
  <c r="CM679"/>
  <c r="CM681"/>
  <c r="CM683"/>
  <c r="CM685"/>
  <c r="CM687"/>
  <c r="CM689"/>
  <c r="CM691"/>
  <c r="CM693"/>
  <c r="CM695"/>
  <c r="CM697"/>
  <c r="CM699"/>
  <c r="CM701"/>
  <c r="CM703"/>
  <c r="CM705"/>
  <c r="CM707"/>
  <c r="CM709"/>
  <c r="CM711"/>
  <c r="CM713"/>
  <c r="CM715"/>
  <c r="CM717"/>
  <c r="CM719"/>
  <c r="CM721"/>
  <c r="CM723"/>
  <c r="CM725"/>
  <c r="CM727"/>
  <c r="CM729"/>
  <c r="CM731"/>
  <c r="CM733"/>
  <c r="CM735"/>
  <c r="CM737"/>
  <c r="CM739"/>
  <c r="CM741"/>
  <c r="CM743"/>
  <c r="CM745"/>
  <c r="CM747"/>
  <c r="CM749"/>
  <c r="CM751"/>
  <c r="CM753"/>
  <c r="CM755"/>
  <c r="CM757"/>
  <c r="CM759"/>
  <c r="CM761"/>
  <c r="CM763"/>
  <c r="CM765"/>
  <c r="CM767"/>
  <c r="CM769"/>
  <c r="CM771"/>
  <c r="CM773"/>
  <c r="CM775"/>
  <c r="CM777"/>
  <c r="CM779"/>
  <c r="CM781"/>
  <c r="CM783"/>
  <c r="CM785"/>
  <c r="CM787"/>
  <c r="CM789"/>
  <c r="CM791"/>
  <c r="CM793"/>
  <c r="CM795"/>
  <c r="CM797"/>
  <c r="CM799"/>
  <c r="CM801"/>
  <c r="CM803"/>
  <c r="CM805"/>
  <c r="CM807"/>
  <c r="CM809"/>
  <c r="CM811"/>
  <c r="CM813"/>
  <c r="CM815"/>
  <c r="CM817"/>
  <c r="CM819"/>
  <c r="CM821"/>
  <c r="CM823"/>
  <c r="CM825"/>
  <c r="CM827"/>
  <c r="CM829"/>
  <c r="CM831"/>
  <c r="CM833"/>
  <c r="CM835"/>
  <c r="CM837"/>
  <c r="CM839"/>
  <c r="CM841"/>
  <c r="CM843"/>
  <c r="CM845"/>
  <c r="CM847"/>
  <c r="CM849"/>
  <c r="CM851"/>
  <c r="CK5"/>
  <c r="CK7"/>
  <c r="CK9"/>
  <c r="CK4"/>
  <c r="CK6"/>
  <c r="CK8"/>
  <c r="CK11"/>
  <c r="CK13"/>
  <c r="CK15"/>
  <c r="CK17"/>
  <c r="CK19"/>
  <c r="CK10"/>
  <c r="CK12"/>
  <c r="CK14"/>
  <c r="CK16"/>
  <c r="CK18"/>
  <c r="CK20"/>
  <c r="CK22"/>
  <c r="CK21"/>
  <c r="CK24"/>
  <c r="CK26"/>
  <c r="CK28"/>
  <c r="CK30"/>
  <c r="CK32"/>
  <c r="CK34"/>
  <c r="CK23"/>
  <c r="CK25"/>
  <c r="CK27"/>
  <c r="CK29"/>
  <c r="CK31"/>
  <c r="CK33"/>
  <c r="CK35"/>
  <c r="CK37"/>
  <c r="CK38"/>
  <c r="CK40"/>
  <c r="CK42"/>
  <c r="CK44"/>
  <c r="CK46"/>
  <c r="CK48"/>
  <c r="CK50"/>
  <c r="CK52"/>
  <c r="CK54"/>
  <c r="CK56"/>
  <c r="CK58"/>
  <c r="CK36"/>
  <c r="CK39"/>
  <c r="CK41"/>
  <c r="CK43"/>
  <c r="CK45"/>
  <c r="CK47"/>
  <c r="CK49"/>
  <c r="CK51"/>
  <c r="CK53"/>
  <c r="CK55"/>
  <c r="CK57"/>
  <c r="CK59"/>
  <c r="CK61"/>
  <c r="CK63"/>
  <c r="CK62"/>
  <c r="CK66"/>
  <c r="CK68"/>
  <c r="CK70"/>
  <c r="CK72"/>
  <c r="CK74"/>
  <c r="CK76"/>
  <c r="CK78"/>
  <c r="CK80"/>
  <c r="CK82"/>
  <c r="CK84"/>
  <c r="CK86"/>
  <c r="CK88"/>
  <c r="CK60"/>
  <c r="CK64"/>
  <c r="CK65"/>
  <c r="CK67"/>
  <c r="CK69"/>
  <c r="CK71"/>
  <c r="CK73"/>
  <c r="CK75"/>
  <c r="CK77"/>
  <c r="CK79"/>
  <c r="CK81"/>
  <c r="CK83"/>
  <c r="CK85"/>
  <c r="CK87"/>
  <c r="CK89"/>
  <c r="CK91"/>
  <c r="CK93"/>
  <c r="CK95"/>
  <c r="CK97"/>
  <c r="CK99"/>
  <c r="CK101"/>
  <c r="CK103"/>
  <c r="CK105"/>
  <c r="CK107"/>
  <c r="CK109"/>
  <c r="CK111"/>
  <c r="CK113"/>
  <c r="CK115"/>
  <c r="CK117"/>
  <c r="CK119"/>
  <c r="CK121"/>
  <c r="CK123"/>
  <c r="CK125"/>
  <c r="CK127"/>
  <c r="CK129"/>
  <c r="CK131"/>
  <c r="CK133"/>
  <c r="CK135"/>
  <c r="CK137"/>
  <c r="CK139"/>
  <c r="CK90"/>
  <c r="CK92"/>
  <c r="CK94"/>
  <c r="CK96"/>
  <c r="CK98"/>
  <c r="CK100"/>
  <c r="CK102"/>
  <c r="CK104"/>
  <c r="CK106"/>
  <c r="CK108"/>
  <c r="CK110"/>
  <c r="CK112"/>
  <c r="CK114"/>
  <c r="CK116"/>
  <c r="CK118"/>
  <c r="CK120"/>
  <c r="CK122"/>
  <c r="CK124"/>
  <c r="CK126"/>
  <c r="CK128"/>
  <c r="CK130"/>
  <c r="CK132"/>
  <c r="CK134"/>
  <c r="CK136"/>
  <c r="CK138"/>
  <c r="CK140"/>
  <c r="CK142"/>
  <c r="CK143"/>
  <c r="CK144"/>
  <c r="CK146"/>
  <c r="CK148"/>
  <c r="CK150"/>
  <c r="CK152"/>
  <c r="CK154"/>
  <c r="CK156"/>
  <c r="CK158"/>
  <c r="CK160"/>
  <c r="CK162"/>
  <c r="CK164"/>
  <c r="CK166"/>
  <c r="CK168"/>
  <c r="CK170"/>
  <c r="CK172"/>
  <c r="CK174"/>
  <c r="CK176"/>
  <c r="CK178"/>
  <c r="CK180"/>
  <c r="CK182"/>
  <c r="CK184"/>
  <c r="CK186"/>
  <c r="CK188"/>
  <c r="CK190"/>
  <c r="CK192"/>
  <c r="CK194"/>
  <c r="CK196"/>
  <c r="CK141"/>
  <c r="CK145"/>
  <c r="CK147"/>
  <c r="CK149"/>
  <c r="CK151"/>
  <c r="CK153"/>
  <c r="CK155"/>
  <c r="CK157"/>
  <c r="CK159"/>
  <c r="CK161"/>
  <c r="CK163"/>
  <c r="CK165"/>
  <c r="CK167"/>
  <c r="CK169"/>
  <c r="CK171"/>
  <c r="CK173"/>
  <c r="CK175"/>
  <c r="CK177"/>
  <c r="CK179"/>
  <c r="CK181"/>
  <c r="CK183"/>
  <c r="CK185"/>
  <c r="CK187"/>
  <c r="CK189"/>
  <c r="CK191"/>
  <c r="CK193"/>
  <c r="CK195"/>
  <c r="CK197"/>
  <c r="CK199"/>
  <c r="CK201"/>
  <c r="CK203"/>
  <c r="CK205"/>
  <c r="CK207"/>
  <c r="CK209"/>
  <c r="CK211"/>
  <c r="CK213"/>
  <c r="CK215"/>
  <c r="CK217"/>
  <c r="CK219"/>
  <c r="CK221"/>
  <c r="CK223"/>
  <c r="CK225"/>
  <c r="CK227"/>
  <c r="CK229"/>
  <c r="CK231"/>
  <c r="CK233"/>
  <c r="CK235"/>
  <c r="CK237"/>
  <c r="CK239"/>
  <c r="CK241"/>
  <c r="CK243"/>
  <c r="CK245"/>
  <c r="CK247"/>
  <c r="CK249"/>
  <c r="CK251"/>
  <c r="CK253"/>
  <c r="CK255"/>
  <c r="CK257"/>
  <c r="CK259"/>
  <c r="CK261"/>
  <c r="CK263"/>
  <c r="CK265"/>
  <c r="CK267"/>
  <c r="CK269"/>
  <c r="CK271"/>
  <c r="CK273"/>
  <c r="CK275"/>
  <c r="CK277"/>
  <c r="CK279"/>
  <c r="CK281"/>
  <c r="CK283"/>
  <c r="CK285"/>
  <c r="CK287"/>
  <c r="CK289"/>
  <c r="CK291"/>
  <c r="CK293"/>
  <c r="CK295"/>
  <c r="CK297"/>
  <c r="CK299"/>
  <c r="CK301"/>
  <c r="CK303"/>
  <c r="CK198"/>
  <c r="CK200"/>
  <c r="CK202"/>
  <c r="CK204"/>
  <c r="CK206"/>
  <c r="CK208"/>
  <c r="CK210"/>
  <c r="CK212"/>
  <c r="CK214"/>
  <c r="CK216"/>
  <c r="CK218"/>
  <c r="CK220"/>
  <c r="CK222"/>
  <c r="CK224"/>
  <c r="CK226"/>
  <c r="CK228"/>
  <c r="CK230"/>
  <c r="CK232"/>
  <c r="CK234"/>
  <c r="CK236"/>
  <c r="CK238"/>
  <c r="CK240"/>
  <c r="CK242"/>
  <c r="CK244"/>
  <c r="CK246"/>
  <c r="CK248"/>
  <c r="CK250"/>
  <c r="CK252"/>
  <c r="CK254"/>
  <c r="CK256"/>
  <c r="CK258"/>
  <c r="CK260"/>
  <c r="CK262"/>
  <c r="CK264"/>
  <c r="CK266"/>
  <c r="CK268"/>
  <c r="CK270"/>
  <c r="CK272"/>
  <c r="CK274"/>
  <c r="CK276"/>
  <c r="CK278"/>
  <c r="CK280"/>
  <c r="CK282"/>
  <c r="CK284"/>
  <c r="CK286"/>
  <c r="CK288"/>
  <c r="CK290"/>
  <c r="CK292"/>
  <c r="CK294"/>
  <c r="CK296"/>
  <c r="CK298"/>
  <c r="CK300"/>
  <c r="CK302"/>
  <c r="CK304"/>
  <c r="CK305"/>
  <c r="CK306"/>
  <c r="CK308"/>
  <c r="CK310"/>
  <c r="CK312"/>
  <c r="CK314"/>
  <c r="CK316"/>
  <c r="CK318"/>
  <c r="CK320"/>
  <c r="CK322"/>
  <c r="CK324"/>
  <c r="CK326"/>
  <c r="CK328"/>
  <c r="CK330"/>
  <c r="CK332"/>
  <c r="CK334"/>
  <c r="CK336"/>
  <c r="CK338"/>
  <c r="CK340"/>
  <c r="CK342"/>
  <c r="CK344"/>
  <c r="CK346"/>
  <c r="CK348"/>
  <c r="CK350"/>
  <c r="CK352"/>
  <c r="CK354"/>
  <c r="CK356"/>
  <c r="CK358"/>
  <c r="CK360"/>
  <c r="CK362"/>
  <c r="CK364"/>
  <c r="CK366"/>
  <c r="CK368"/>
  <c r="CK370"/>
  <c r="CK372"/>
  <c r="CK374"/>
  <c r="CK376"/>
  <c r="CK378"/>
  <c r="CK380"/>
  <c r="CK382"/>
  <c r="CK384"/>
  <c r="CK386"/>
  <c r="CK388"/>
  <c r="CK390"/>
  <c r="CK392"/>
  <c r="CK394"/>
  <c r="CK396"/>
  <c r="CK398"/>
  <c r="CK400"/>
  <c r="CK402"/>
  <c r="CK404"/>
  <c r="CK406"/>
  <c r="CK408"/>
  <c r="CK410"/>
  <c r="CK412"/>
  <c r="CK414"/>
  <c r="CK307"/>
  <c r="CK309"/>
  <c r="CK311"/>
  <c r="CK313"/>
  <c r="CK315"/>
  <c r="CK317"/>
  <c r="CK319"/>
  <c r="CK321"/>
  <c r="CK323"/>
  <c r="CK325"/>
  <c r="CK327"/>
  <c r="CK329"/>
  <c r="CK331"/>
  <c r="CK333"/>
  <c r="CK335"/>
  <c r="CK337"/>
  <c r="CK339"/>
  <c r="CK341"/>
  <c r="CK343"/>
  <c r="CK345"/>
  <c r="CK347"/>
  <c r="CK349"/>
  <c r="CK351"/>
  <c r="CK353"/>
  <c r="CK355"/>
  <c r="CK357"/>
  <c r="CK359"/>
  <c r="CK361"/>
  <c r="CK363"/>
  <c r="CK365"/>
  <c r="CK367"/>
  <c r="CK369"/>
  <c r="CK371"/>
  <c r="CK373"/>
  <c r="CK375"/>
  <c r="CK377"/>
  <c r="CK379"/>
  <c r="CK381"/>
  <c r="CK383"/>
  <c r="CK385"/>
  <c r="CK387"/>
  <c r="CK389"/>
  <c r="CK391"/>
  <c r="CK393"/>
  <c r="CK395"/>
  <c r="CK397"/>
  <c r="CK399"/>
  <c r="CK401"/>
  <c r="CK403"/>
  <c r="CK405"/>
  <c r="CK407"/>
  <c r="CK409"/>
  <c r="CK411"/>
  <c r="CK413"/>
  <c r="CK415"/>
  <c r="CK417"/>
  <c r="CK419"/>
  <c r="CK421"/>
  <c r="CK423"/>
  <c r="CK425"/>
  <c r="CK427"/>
  <c r="CK429"/>
  <c r="CK431"/>
  <c r="CK433"/>
  <c r="CK435"/>
  <c r="CK437"/>
  <c r="CK439"/>
  <c r="CK441"/>
  <c r="CK443"/>
  <c r="CK445"/>
  <c r="CK447"/>
  <c r="CK449"/>
  <c r="CK451"/>
  <c r="CK453"/>
  <c r="CK455"/>
  <c r="CK457"/>
  <c r="CK459"/>
  <c r="CK461"/>
  <c r="CK463"/>
  <c r="CK465"/>
  <c r="CK467"/>
  <c r="CK469"/>
  <c r="CK471"/>
  <c r="CK473"/>
  <c r="CK475"/>
  <c r="CK477"/>
  <c r="CK479"/>
  <c r="CK481"/>
  <c r="CK483"/>
  <c r="CK485"/>
  <c r="CK487"/>
  <c r="CK489"/>
  <c r="CK491"/>
  <c r="CK493"/>
  <c r="CK495"/>
  <c r="CK497"/>
  <c r="CK499"/>
  <c r="CK501"/>
  <c r="CK505"/>
  <c r="CK507"/>
  <c r="CK509"/>
  <c r="CK511"/>
  <c r="CK513"/>
  <c r="CK515"/>
  <c r="CK517"/>
  <c r="CK519"/>
  <c r="CK521"/>
  <c r="CK523"/>
  <c r="CK525"/>
  <c r="CK527"/>
  <c r="CK529"/>
  <c r="CK533"/>
  <c r="CK535"/>
  <c r="CK537"/>
  <c r="CK539"/>
  <c r="CK541"/>
  <c r="CK543"/>
  <c r="CK545"/>
  <c r="CK547"/>
  <c r="CK549"/>
  <c r="CK551"/>
  <c r="CK553"/>
  <c r="CK555"/>
  <c r="CK557"/>
  <c r="CK559"/>
  <c r="CK561"/>
  <c r="CK563"/>
  <c r="CK565"/>
  <c r="CK567"/>
  <c r="CK569"/>
  <c r="CK571"/>
  <c r="CK573"/>
  <c r="CK575"/>
  <c r="CK577"/>
  <c r="CK579"/>
  <c r="CK581"/>
  <c r="CK583"/>
  <c r="CK585"/>
  <c r="CK587"/>
  <c r="CK589"/>
  <c r="CK591"/>
  <c r="CK593"/>
  <c r="CK595"/>
  <c r="CK597"/>
  <c r="CK599"/>
  <c r="CK601"/>
  <c r="CK603"/>
  <c r="CK605"/>
  <c r="CK607"/>
  <c r="CK609"/>
  <c r="CK611"/>
  <c r="CK613"/>
  <c r="CK615"/>
  <c r="CK617"/>
  <c r="CK619"/>
  <c r="CK621"/>
  <c r="CK623"/>
  <c r="CK625"/>
  <c r="CK627"/>
  <c r="CK629"/>
  <c r="CK631"/>
  <c r="CK633"/>
  <c r="CK416"/>
  <c r="CK418"/>
  <c r="CK420"/>
  <c r="CK422"/>
  <c r="CK424"/>
  <c r="CK426"/>
  <c r="CK428"/>
  <c r="CK430"/>
  <c r="CK432"/>
  <c r="CK434"/>
  <c r="CK436"/>
  <c r="CK438"/>
  <c r="CK440"/>
  <c r="CK442"/>
  <c r="CK444"/>
  <c r="CK446"/>
  <c r="CK448"/>
  <c r="CK450"/>
  <c r="CK452"/>
  <c r="CK454"/>
  <c r="CK456"/>
  <c r="CK458"/>
  <c r="CK460"/>
  <c r="CK462"/>
  <c r="CK464"/>
  <c r="CK466"/>
  <c r="CK468"/>
  <c r="CK470"/>
  <c r="CK472"/>
  <c r="CK474"/>
  <c r="CK476"/>
  <c r="CK478"/>
  <c r="CK480"/>
  <c r="CK482"/>
  <c r="CK484"/>
  <c r="CK486"/>
  <c r="CK488"/>
  <c r="CK490"/>
  <c r="CK492"/>
  <c r="CK494"/>
  <c r="CK496"/>
  <c r="CK498"/>
  <c r="CK500"/>
  <c r="CK502"/>
  <c r="CK504"/>
  <c r="CK506"/>
  <c r="CK508"/>
  <c r="CK510"/>
  <c r="CK512"/>
  <c r="CK514"/>
  <c r="CK516"/>
  <c r="CK518"/>
  <c r="CK520"/>
  <c r="CK522"/>
  <c r="CK524"/>
  <c r="CK526"/>
  <c r="CK528"/>
  <c r="CK530"/>
  <c r="CK532"/>
  <c r="CK534"/>
  <c r="CK536"/>
  <c r="CK538"/>
  <c r="CK540"/>
  <c r="CK542"/>
  <c r="CK544"/>
  <c r="CK546"/>
  <c r="CK550"/>
  <c r="CK552"/>
  <c r="CK554"/>
  <c r="CK556"/>
  <c r="CK558"/>
  <c r="CK560"/>
  <c r="CK562"/>
  <c r="CK564"/>
  <c r="CK566"/>
  <c r="CK568"/>
  <c r="CK570"/>
  <c r="CK572"/>
  <c r="CK574"/>
  <c r="CK576"/>
  <c r="CK578"/>
  <c r="CK580"/>
  <c r="CK582"/>
  <c r="CK584"/>
  <c r="CK586"/>
  <c r="CK588"/>
  <c r="CK590"/>
  <c r="CK592"/>
  <c r="CK594"/>
  <c r="CK596"/>
  <c r="CK598"/>
  <c r="CK600"/>
  <c r="CK602"/>
  <c r="CK604"/>
  <c r="CK606"/>
  <c r="CK608"/>
  <c r="CK610"/>
  <c r="CK612"/>
  <c r="CK614"/>
  <c r="CK616"/>
  <c r="CK618"/>
  <c r="CK620"/>
  <c r="CK622"/>
  <c r="CK624"/>
  <c r="CK626"/>
  <c r="CK628"/>
  <c r="CK630"/>
  <c r="CK632"/>
  <c r="CK634"/>
  <c r="CK636"/>
  <c r="CK638"/>
  <c r="CK640"/>
  <c r="CK642"/>
  <c r="CK644"/>
  <c r="CK646"/>
  <c r="CK648"/>
  <c r="CK650"/>
  <c r="CK652"/>
  <c r="CK654"/>
  <c r="CK656"/>
  <c r="CK658"/>
  <c r="CK660"/>
  <c r="CK662"/>
  <c r="CK664"/>
  <c r="CK666"/>
  <c r="CK668"/>
  <c r="CK670"/>
  <c r="CK672"/>
  <c r="CK674"/>
  <c r="CK676"/>
  <c r="CK678"/>
  <c r="CK680"/>
  <c r="CK682"/>
  <c r="CK684"/>
  <c r="CK686"/>
  <c r="CK688"/>
  <c r="CK690"/>
  <c r="CK692"/>
  <c r="CK694"/>
  <c r="CK696"/>
  <c r="CK698"/>
  <c r="CK700"/>
  <c r="CK702"/>
  <c r="CK704"/>
  <c r="CK706"/>
  <c r="CK708"/>
  <c r="CK710"/>
  <c r="CK712"/>
  <c r="CK714"/>
  <c r="CK716"/>
  <c r="CK718"/>
  <c r="CK720"/>
  <c r="CK722"/>
  <c r="CK724"/>
  <c r="CK726"/>
  <c r="CK728"/>
  <c r="CK730"/>
  <c r="CK732"/>
  <c r="CK734"/>
  <c r="CK736"/>
  <c r="CK738"/>
  <c r="CK740"/>
  <c r="CK742"/>
  <c r="CK744"/>
  <c r="CK746"/>
  <c r="CK748"/>
  <c r="CK750"/>
  <c r="CK752"/>
  <c r="CK754"/>
  <c r="CK756"/>
  <c r="CK758"/>
  <c r="CK760"/>
  <c r="CK762"/>
  <c r="CK764"/>
  <c r="CK766"/>
  <c r="CK768"/>
  <c r="CK770"/>
  <c r="CK772"/>
  <c r="CK774"/>
  <c r="CK776"/>
  <c r="CK778"/>
  <c r="CK780"/>
  <c r="CK782"/>
  <c r="CK784"/>
  <c r="CK786"/>
  <c r="CK788"/>
  <c r="CK790"/>
  <c r="CK792"/>
  <c r="CK794"/>
  <c r="CK796"/>
  <c r="CK798"/>
  <c r="CK800"/>
  <c r="CK802"/>
  <c r="CK804"/>
  <c r="CK806"/>
  <c r="CK808"/>
  <c r="CK810"/>
  <c r="CK812"/>
  <c r="CK814"/>
  <c r="CK816"/>
  <c r="CK818"/>
  <c r="CK820"/>
  <c r="CK822"/>
  <c r="CK824"/>
  <c r="CK826"/>
  <c r="CK828"/>
  <c r="CK830"/>
  <c r="CK832"/>
  <c r="CK834"/>
  <c r="CK836"/>
  <c r="CK838"/>
  <c r="CK840"/>
  <c r="CK842"/>
  <c r="CK844"/>
  <c r="CK846"/>
  <c r="CK848"/>
  <c r="CK850"/>
  <c r="CK852"/>
  <c r="CK854"/>
  <c r="CK856"/>
  <c r="CK858"/>
  <c r="CK860"/>
  <c r="CK862"/>
  <c r="CK635"/>
  <c r="CK637"/>
  <c r="CK639"/>
  <c r="CK641"/>
  <c r="CK643"/>
  <c r="CK645"/>
  <c r="CK647"/>
  <c r="CK649"/>
  <c r="CK651"/>
  <c r="CK653"/>
  <c r="CK655"/>
  <c r="CK657"/>
  <c r="CK659"/>
  <c r="CK661"/>
  <c r="CK663"/>
  <c r="CK665"/>
  <c r="CK667"/>
  <c r="CK669"/>
  <c r="CK671"/>
  <c r="CK673"/>
  <c r="CK675"/>
  <c r="CK677"/>
  <c r="CK679"/>
  <c r="CK681"/>
  <c r="CK683"/>
  <c r="CK685"/>
  <c r="CK687"/>
  <c r="CK689"/>
  <c r="CK691"/>
  <c r="CK693"/>
  <c r="CK695"/>
  <c r="CK697"/>
  <c r="CK699"/>
  <c r="CK701"/>
  <c r="CK703"/>
  <c r="CK705"/>
  <c r="CK707"/>
  <c r="CK709"/>
  <c r="CK711"/>
  <c r="CK713"/>
  <c r="CK715"/>
  <c r="CK717"/>
  <c r="CK719"/>
  <c r="CK721"/>
  <c r="CK723"/>
  <c r="CK725"/>
  <c r="CK727"/>
  <c r="CK729"/>
  <c r="CK731"/>
  <c r="CK733"/>
  <c r="CK735"/>
  <c r="CK737"/>
  <c r="CK739"/>
  <c r="CK741"/>
  <c r="CK743"/>
  <c r="CK745"/>
  <c r="CK747"/>
  <c r="CK749"/>
  <c r="CK751"/>
  <c r="CK753"/>
  <c r="CK755"/>
  <c r="CK757"/>
  <c r="CK759"/>
  <c r="CK761"/>
  <c r="CK763"/>
  <c r="CK765"/>
  <c r="CK767"/>
  <c r="CK769"/>
  <c r="CK771"/>
  <c r="CK773"/>
  <c r="CK775"/>
  <c r="CK777"/>
  <c r="CK779"/>
  <c r="CK781"/>
  <c r="CK783"/>
  <c r="CK785"/>
  <c r="CK787"/>
  <c r="CK789"/>
  <c r="CK791"/>
  <c r="CK793"/>
  <c r="CK795"/>
  <c r="CK797"/>
  <c r="CK799"/>
  <c r="CK801"/>
  <c r="CK803"/>
  <c r="CK805"/>
  <c r="CK807"/>
  <c r="CK809"/>
  <c r="CK811"/>
  <c r="CK813"/>
  <c r="CK815"/>
  <c r="CK817"/>
  <c r="CK819"/>
  <c r="CK821"/>
  <c r="CK823"/>
  <c r="CK825"/>
  <c r="CK827"/>
  <c r="CK829"/>
  <c r="CK831"/>
  <c r="CK833"/>
  <c r="CK835"/>
  <c r="CK837"/>
  <c r="CK839"/>
  <c r="CK841"/>
  <c r="CK843"/>
  <c r="CK845"/>
  <c r="CK847"/>
  <c r="CK849"/>
  <c r="CK851"/>
  <c r="CI5"/>
  <c r="CI7"/>
  <c r="CI9"/>
  <c r="CI4"/>
  <c r="CI6"/>
  <c r="CI8"/>
  <c r="CI11"/>
  <c r="CI13"/>
  <c r="CI15"/>
  <c r="CI17"/>
  <c r="CI19"/>
  <c r="CI10"/>
  <c r="CI12"/>
  <c r="CI14"/>
  <c r="CI16"/>
  <c r="CI18"/>
  <c r="CI20"/>
  <c r="CI22"/>
  <c r="CI24"/>
  <c r="CI26"/>
  <c r="CI28"/>
  <c r="CI30"/>
  <c r="CI32"/>
  <c r="CI34"/>
  <c r="CI21"/>
  <c r="CI23"/>
  <c r="CI25"/>
  <c r="CI27"/>
  <c r="CI29"/>
  <c r="CI31"/>
  <c r="CI33"/>
  <c r="CI35"/>
  <c r="CI37"/>
  <c r="CI36"/>
  <c r="CI40"/>
  <c r="CI42"/>
  <c r="CI44"/>
  <c r="CI46"/>
  <c r="CI48"/>
  <c r="CI50"/>
  <c r="CI52"/>
  <c r="CI54"/>
  <c r="CI56"/>
  <c r="CI58"/>
  <c r="CI38"/>
  <c r="CI39"/>
  <c r="CI41"/>
  <c r="CI43"/>
  <c r="CI45"/>
  <c r="CI47"/>
  <c r="CI49"/>
  <c r="CI51"/>
  <c r="CI53"/>
  <c r="CI55"/>
  <c r="CI57"/>
  <c r="CI59"/>
  <c r="CI61"/>
  <c r="CI63"/>
  <c r="CI60"/>
  <c r="CI64"/>
  <c r="CI66"/>
  <c r="CI68"/>
  <c r="CI70"/>
  <c r="CI72"/>
  <c r="CI74"/>
  <c r="CI76"/>
  <c r="CI78"/>
  <c r="CI80"/>
  <c r="CI82"/>
  <c r="CI84"/>
  <c r="CI86"/>
  <c r="CI88"/>
  <c r="CI62"/>
  <c r="CI65"/>
  <c r="CI67"/>
  <c r="CI69"/>
  <c r="CI71"/>
  <c r="CI73"/>
  <c r="CI75"/>
  <c r="CI77"/>
  <c r="CI79"/>
  <c r="CI81"/>
  <c r="CI83"/>
  <c r="CI85"/>
  <c r="CI87"/>
  <c r="CI89"/>
  <c r="CI91"/>
  <c r="CI93"/>
  <c r="CI95"/>
  <c r="CI97"/>
  <c r="CI99"/>
  <c r="CI101"/>
  <c r="CI103"/>
  <c r="CI105"/>
  <c r="CI107"/>
  <c r="CI109"/>
  <c r="CI111"/>
  <c r="CI113"/>
  <c r="CI115"/>
  <c r="CI117"/>
  <c r="CI119"/>
  <c r="CI121"/>
  <c r="CI123"/>
  <c r="CI125"/>
  <c r="CI127"/>
  <c r="CI129"/>
  <c r="CI131"/>
  <c r="CI133"/>
  <c r="CI135"/>
  <c r="CI137"/>
  <c r="CI139"/>
  <c r="CI90"/>
  <c r="CI92"/>
  <c r="CI94"/>
  <c r="CI96"/>
  <c r="CI98"/>
  <c r="CI100"/>
  <c r="CI102"/>
  <c r="CI104"/>
  <c r="CI106"/>
  <c r="CI108"/>
  <c r="CI110"/>
  <c r="CI112"/>
  <c r="CI114"/>
  <c r="CI116"/>
  <c r="CI118"/>
  <c r="CI120"/>
  <c r="CI122"/>
  <c r="CI124"/>
  <c r="CI126"/>
  <c r="CI128"/>
  <c r="CI130"/>
  <c r="CI132"/>
  <c r="CI134"/>
  <c r="CI136"/>
  <c r="CI138"/>
  <c r="CI140"/>
  <c r="CI142"/>
  <c r="CI141"/>
  <c r="CI144"/>
  <c r="CI146"/>
  <c r="CI148"/>
  <c r="CI150"/>
  <c r="CI152"/>
  <c r="CI154"/>
  <c r="CI156"/>
  <c r="CI158"/>
  <c r="CI160"/>
  <c r="CI162"/>
  <c r="CI164"/>
  <c r="CI166"/>
  <c r="CI168"/>
  <c r="CI170"/>
  <c r="CI172"/>
  <c r="CI174"/>
  <c r="CI176"/>
  <c r="CI178"/>
  <c r="CI180"/>
  <c r="CI182"/>
  <c r="CI184"/>
  <c r="CI186"/>
  <c r="CI188"/>
  <c r="CI190"/>
  <c r="CI192"/>
  <c r="CI194"/>
  <c r="CI196"/>
  <c r="CI143"/>
  <c r="CI145"/>
  <c r="CI147"/>
  <c r="CI149"/>
  <c r="CI151"/>
  <c r="CI153"/>
  <c r="CI155"/>
  <c r="CI157"/>
  <c r="CI159"/>
  <c r="CI161"/>
  <c r="CI163"/>
  <c r="CI165"/>
  <c r="CI167"/>
  <c r="CI169"/>
  <c r="CI171"/>
  <c r="CI173"/>
  <c r="CI175"/>
  <c r="CI177"/>
  <c r="CI179"/>
  <c r="CI181"/>
  <c r="CI183"/>
  <c r="CI185"/>
  <c r="CI187"/>
  <c r="CI189"/>
  <c r="CI191"/>
  <c r="CI193"/>
  <c r="CI195"/>
  <c r="CI197"/>
  <c r="CI199"/>
  <c r="CI201"/>
  <c r="CI203"/>
  <c r="CI205"/>
  <c r="CI207"/>
  <c r="CI209"/>
  <c r="CI211"/>
  <c r="CI213"/>
  <c r="CI215"/>
  <c r="CI217"/>
  <c r="CI219"/>
  <c r="CI221"/>
  <c r="CI223"/>
  <c r="CI225"/>
  <c r="CI227"/>
  <c r="CI229"/>
  <c r="CI231"/>
  <c r="CI233"/>
  <c r="CI235"/>
  <c r="CI237"/>
  <c r="CI239"/>
  <c r="CI241"/>
  <c r="CI243"/>
  <c r="CI245"/>
  <c r="CI247"/>
  <c r="CI249"/>
  <c r="CI251"/>
  <c r="CI253"/>
  <c r="CI255"/>
  <c r="CI257"/>
  <c r="CI259"/>
  <c r="CI261"/>
  <c r="CI263"/>
  <c r="CI265"/>
  <c r="CI267"/>
  <c r="CI269"/>
  <c r="CI271"/>
  <c r="CI273"/>
  <c r="CI275"/>
  <c r="CI277"/>
  <c r="CI279"/>
  <c r="CI281"/>
  <c r="CI283"/>
  <c r="CI285"/>
  <c r="CI287"/>
  <c r="CI289"/>
  <c r="CI291"/>
  <c r="CI293"/>
  <c r="CI295"/>
  <c r="CI297"/>
  <c r="CI299"/>
  <c r="CI301"/>
  <c r="CI303"/>
  <c r="CI198"/>
  <c r="CI200"/>
  <c r="CI202"/>
  <c r="CI204"/>
  <c r="CI206"/>
  <c r="CI208"/>
  <c r="CI210"/>
  <c r="CI212"/>
  <c r="CI214"/>
  <c r="CI216"/>
  <c r="CI218"/>
  <c r="CI220"/>
  <c r="CI222"/>
  <c r="CI224"/>
  <c r="CI226"/>
  <c r="CI228"/>
  <c r="CI230"/>
  <c r="CI232"/>
  <c r="CI234"/>
  <c r="CI236"/>
  <c r="CI238"/>
  <c r="CI240"/>
  <c r="CI242"/>
  <c r="CI244"/>
  <c r="CI246"/>
  <c r="CI248"/>
  <c r="CI250"/>
  <c r="CI252"/>
  <c r="CI254"/>
  <c r="CI256"/>
  <c r="CI258"/>
  <c r="CI260"/>
  <c r="CI262"/>
  <c r="CI264"/>
  <c r="CI266"/>
  <c r="CI268"/>
  <c r="CI270"/>
  <c r="CI272"/>
  <c r="CI274"/>
  <c r="CI276"/>
  <c r="CI278"/>
  <c r="CI280"/>
  <c r="CI282"/>
  <c r="CI284"/>
  <c r="CI286"/>
  <c r="CI288"/>
  <c r="CI290"/>
  <c r="CI292"/>
  <c r="CI294"/>
  <c r="CI296"/>
  <c r="CI298"/>
  <c r="CI300"/>
  <c r="CI302"/>
  <c r="CI304"/>
  <c r="CI306"/>
  <c r="CI308"/>
  <c r="CI310"/>
  <c r="CI312"/>
  <c r="CI314"/>
  <c r="CI316"/>
  <c r="CI318"/>
  <c r="CI320"/>
  <c r="CI322"/>
  <c r="CI324"/>
  <c r="CI326"/>
  <c r="CI328"/>
  <c r="CI330"/>
  <c r="CI332"/>
  <c r="CI334"/>
  <c r="CI336"/>
  <c r="CI338"/>
  <c r="CI340"/>
  <c r="CI342"/>
  <c r="CI344"/>
  <c r="CI346"/>
  <c r="CI348"/>
  <c r="CI350"/>
  <c r="CI352"/>
  <c r="CI354"/>
  <c r="CI356"/>
  <c r="CI358"/>
  <c r="CI360"/>
  <c r="CI362"/>
  <c r="CI364"/>
  <c r="CI366"/>
  <c r="CI368"/>
  <c r="CI370"/>
  <c r="CI372"/>
  <c r="CI374"/>
  <c r="CI376"/>
  <c r="CI378"/>
  <c r="CI380"/>
  <c r="CI382"/>
  <c r="CI384"/>
  <c r="CI386"/>
  <c r="CI388"/>
  <c r="CI390"/>
  <c r="CI392"/>
  <c r="CI394"/>
  <c r="CI396"/>
  <c r="CI398"/>
  <c r="CI400"/>
  <c r="CI402"/>
  <c r="CI404"/>
  <c r="CI406"/>
  <c r="CI408"/>
  <c r="CI410"/>
  <c r="CI412"/>
  <c r="CI414"/>
  <c r="CI305"/>
  <c r="CI307"/>
  <c r="CI309"/>
  <c r="CI311"/>
  <c r="CI313"/>
  <c r="CI315"/>
  <c r="CI317"/>
  <c r="CI319"/>
  <c r="CI321"/>
  <c r="CI323"/>
  <c r="CI325"/>
  <c r="CI327"/>
  <c r="CI329"/>
  <c r="CI331"/>
  <c r="CI333"/>
  <c r="CI335"/>
  <c r="CI337"/>
  <c r="CI339"/>
  <c r="CI341"/>
  <c r="CI343"/>
  <c r="CI345"/>
  <c r="CI347"/>
  <c r="CI349"/>
  <c r="CI351"/>
  <c r="CI353"/>
  <c r="CI355"/>
  <c r="CI357"/>
  <c r="CI359"/>
  <c r="CI361"/>
  <c r="CI363"/>
  <c r="CI365"/>
  <c r="CI367"/>
  <c r="CI369"/>
  <c r="CI371"/>
  <c r="CI373"/>
  <c r="CI375"/>
  <c r="CI377"/>
  <c r="CI379"/>
  <c r="CI381"/>
  <c r="CI383"/>
  <c r="CI385"/>
  <c r="CI387"/>
  <c r="CI389"/>
  <c r="CI391"/>
  <c r="CI393"/>
  <c r="CI395"/>
  <c r="CI397"/>
  <c r="CI399"/>
  <c r="CI401"/>
  <c r="CI403"/>
  <c r="CI405"/>
  <c r="CI407"/>
  <c r="CI409"/>
  <c r="CI411"/>
  <c r="CI413"/>
  <c r="CI415"/>
  <c r="CI417"/>
  <c r="CI419"/>
  <c r="CI421"/>
  <c r="CI423"/>
  <c r="CI425"/>
  <c r="CI427"/>
  <c r="CI429"/>
  <c r="CI431"/>
  <c r="CI433"/>
  <c r="CI435"/>
  <c r="CI437"/>
  <c r="CI439"/>
  <c r="CI441"/>
  <c r="CI443"/>
  <c r="CI445"/>
  <c r="CI447"/>
  <c r="CI449"/>
  <c r="CI451"/>
  <c r="CI453"/>
  <c r="CI455"/>
  <c r="CI457"/>
  <c r="CI459"/>
  <c r="CI461"/>
  <c r="CI463"/>
  <c r="CI465"/>
  <c r="CI467"/>
  <c r="CI469"/>
  <c r="CI471"/>
  <c r="CI473"/>
  <c r="CI475"/>
  <c r="CI477"/>
  <c r="CI479"/>
  <c r="CI481"/>
  <c r="CI483"/>
  <c r="CI485"/>
  <c r="CI487"/>
  <c r="CI489"/>
  <c r="CI491"/>
  <c r="CI493"/>
  <c r="CI495"/>
  <c r="CI497"/>
  <c r="CI499"/>
  <c r="CI501"/>
  <c r="CI503"/>
  <c r="CI505"/>
  <c r="CI507"/>
  <c r="CI509"/>
  <c r="CI511"/>
  <c r="CI513"/>
  <c r="CI515"/>
  <c r="CI519"/>
  <c r="CI521"/>
  <c r="CI523"/>
  <c r="CI525"/>
  <c r="CI527"/>
  <c r="CI529"/>
  <c r="CI531"/>
  <c r="CI533"/>
  <c r="CI535"/>
  <c r="CI537"/>
  <c r="CI539"/>
  <c r="CI541"/>
  <c r="CI543"/>
  <c r="CI545"/>
  <c r="CI547"/>
  <c r="CI549"/>
  <c r="CI551"/>
  <c r="CI553"/>
  <c r="CI555"/>
  <c r="CI557"/>
  <c r="CI559"/>
  <c r="CI561"/>
  <c r="CI563"/>
  <c r="CI565"/>
  <c r="CI567"/>
  <c r="CI569"/>
  <c r="CI571"/>
  <c r="CI573"/>
  <c r="CI575"/>
  <c r="CI577"/>
  <c r="CI579"/>
  <c r="CI583"/>
  <c r="CI585"/>
  <c r="CI587"/>
  <c r="CI589"/>
  <c r="CI591"/>
  <c r="CI593"/>
  <c r="CI595"/>
  <c r="CI597"/>
  <c r="CI599"/>
  <c r="CI601"/>
  <c r="CI603"/>
  <c r="CI605"/>
  <c r="CI607"/>
  <c r="CI609"/>
  <c r="CI611"/>
  <c r="CI613"/>
  <c r="CI615"/>
  <c r="CI617"/>
  <c r="CI619"/>
  <c r="CI621"/>
  <c r="CI623"/>
  <c r="CI625"/>
  <c r="CI627"/>
  <c r="CI629"/>
  <c r="CI631"/>
  <c r="CI633"/>
  <c r="CI416"/>
  <c r="CI418"/>
  <c r="CI420"/>
  <c r="CI422"/>
  <c r="CI424"/>
  <c r="CI426"/>
  <c r="CI428"/>
  <c r="CI430"/>
  <c r="CI432"/>
  <c r="CI434"/>
  <c r="CI436"/>
  <c r="CI438"/>
  <c r="CI440"/>
  <c r="CI442"/>
  <c r="CI444"/>
  <c r="CI446"/>
  <c r="CI448"/>
  <c r="CI450"/>
  <c r="CI452"/>
  <c r="CI454"/>
  <c r="CI456"/>
  <c r="CI458"/>
  <c r="CI460"/>
  <c r="CI462"/>
  <c r="CI464"/>
  <c r="CI466"/>
  <c r="CI468"/>
  <c r="CI470"/>
  <c r="CI472"/>
  <c r="CI474"/>
  <c r="CI476"/>
  <c r="CI478"/>
  <c r="CI480"/>
  <c r="CI482"/>
  <c r="CI484"/>
  <c r="CI486"/>
  <c r="CI488"/>
  <c r="CI490"/>
  <c r="CI492"/>
  <c r="CI494"/>
  <c r="CI496"/>
  <c r="CI498"/>
  <c r="CI500"/>
  <c r="CI502"/>
  <c r="CI504"/>
  <c r="CI506"/>
  <c r="CI508"/>
  <c r="CI510"/>
  <c r="CI512"/>
  <c r="CI514"/>
  <c r="CI516"/>
  <c r="CI518"/>
  <c r="CI520"/>
  <c r="CI522"/>
  <c r="CI524"/>
  <c r="CI526"/>
  <c r="CI528"/>
  <c r="CI530"/>
  <c r="CI532"/>
  <c r="CI534"/>
  <c r="CI536"/>
  <c r="CI538"/>
  <c r="CI540"/>
  <c r="CI542"/>
  <c r="CI544"/>
  <c r="CI546"/>
  <c r="CI548"/>
  <c r="CI550"/>
  <c r="CI552"/>
  <c r="CI554"/>
  <c r="CI556"/>
  <c r="CI558"/>
  <c r="CI560"/>
  <c r="CI562"/>
  <c r="CI564"/>
  <c r="CI566"/>
  <c r="CI568"/>
  <c r="CI570"/>
  <c r="CI572"/>
  <c r="CI574"/>
  <c r="CI576"/>
  <c r="CI578"/>
  <c r="CI580"/>
  <c r="CI582"/>
  <c r="CI584"/>
  <c r="CI586"/>
  <c r="CI588"/>
  <c r="CI590"/>
  <c r="CI592"/>
  <c r="CI594"/>
  <c r="CI596"/>
  <c r="CI598"/>
  <c r="CI600"/>
  <c r="CI602"/>
  <c r="CI604"/>
  <c r="CI606"/>
  <c r="CI608"/>
  <c r="CI610"/>
  <c r="CI612"/>
  <c r="CI614"/>
  <c r="CI616"/>
  <c r="CI618"/>
  <c r="CI620"/>
  <c r="CI622"/>
  <c r="CI624"/>
  <c r="CI626"/>
  <c r="CI628"/>
  <c r="CI630"/>
  <c r="CI632"/>
  <c r="CI634"/>
  <c r="CI636"/>
  <c r="CI638"/>
  <c r="CI640"/>
  <c r="CI642"/>
  <c r="CI644"/>
  <c r="CI646"/>
  <c r="CI648"/>
  <c r="CI650"/>
  <c r="CI652"/>
  <c r="CI654"/>
  <c r="CI656"/>
  <c r="CI658"/>
  <c r="CI660"/>
  <c r="CI662"/>
  <c r="CI664"/>
  <c r="CI666"/>
  <c r="CI668"/>
  <c r="CI670"/>
  <c r="CI672"/>
  <c r="CI674"/>
  <c r="CI676"/>
  <c r="CI678"/>
  <c r="CI680"/>
  <c r="CI682"/>
  <c r="CI684"/>
  <c r="CI686"/>
  <c r="CI688"/>
  <c r="CI690"/>
  <c r="CI692"/>
  <c r="CI694"/>
  <c r="CI696"/>
  <c r="CI698"/>
  <c r="CI700"/>
  <c r="CI702"/>
  <c r="CI704"/>
  <c r="CI706"/>
  <c r="CI708"/>
  <c r="CI710"/>
  <c r="CI712"/>
  <c r="CI714"/>
  <c r="CI716"/>
  <c r="CI718"/>
  <c r="CI720"/>
  <c r="CI722"/>
  <c r="CI724"/>
  <c r="CI726"/>
  <c r="CI728"/>
  <c r="CI730"/>
  <c r="CI732"/>
  <c r="CI734"/>
  <c r="CI736"/>
  <c r="CI738"/>
  <c r="CI740"/>
  <c r="CI742"/>
  <c r="CI744"/>
  <c r="CI746"/>
  <c r="CI748"/>
  <c r="CI750"/>
  <c r="CI752"/>
  <c r="CI754"/>
  <c r="CI756"/>
  <c r="CI758"/>
  <c r="CI760"/>
  <c r="CI762"/>
  <c r="CI764"/>
  <c r="CI766"/>
  <c r="CI768"/>
  <c r="CI770"/>
  <c r="CI772"/>
  <c r="CI774"/>
  <c r="CI776"/>
  <c r="CI778"/>
  <c r="CI780"/>
  <c r="CI782"/>
  <c r="CI784"/>
  <c r="CI786"/>
  <c r="CI788"/>
  <c r="CI790"/>
  <c r="CI792"/>
  <c r="CI794"/>
  <c r="CI796"/>
  <c r="CI798"/>
  <c r="CI800"/>
  <c r="CI802"/>
  <c r="CI804"/>
  <c r="CI806"/>
  <c r="CI808"/>
  <c r="CI810"/>
  <c r="CI812"/>
  <c r="CI814"/>
  <c r="CI816"/>
  <c r="CI818"/>
  <c r="CI820"/>
  <c r="CI822"/>
  <c r="CI824"/>
  <c r="CI826"/>
  <c r="CI828"/>
  <c r="CI830"/>
  <c r="CI832"/>
  <c r="CI834"/>
  <c r="CI836"/>
  <c r="CI838"/>
  <c r="CI840"/>
  <c r="CI842"/>
  <c r="CI844"/>
  <c r="CI846"/>
  <c r="CI848"/>
  <c r="CI850"/>
  <c r="CI852"/>
  <c r="CI854"/>
  <c r="CI856"/>
  <c r="CI858"/>
  <c r="CI860"/>
  <c r="CI862"/>
  <c r="CI635"/>
  <c r="CI637"/>
  <c r="CI639"/>
  <c r="CI641"/>
  <c r="CI643"/>
  <c r="CI645"/>
  <c r="CI647"/>
  <c r="CI649"/>
  <c r="CI651"/>
  <c r="CI653"/>
  <c r="CI655"/>
  <c r="CI657"/>
  <c r="CI659"/>
  <c r="CI661"/>
  <c r="CI663"/>
  <c r="CI665"/>
  <c r="CI667"/>
  <c r="CI669"/>
  <c r="CI671"/>
  <c r="CI673"/>
  <c r="CI675"/>
  <c r="CI677"/>
  <c r="CI679"/>
  <c r="CI681"/>
  <c r="CI683"/>
  <c r="CI685"/>
  <c r="CI687"/>
  <c r="CI689"/>
  <c r="CI691"/>
  <c r="CI693"/>
  <c r="CI695"/>
  <c r="CI697"/>
  <c r="CI699"/>
  <c r="CI701"/>
  <c r="CI703"/>
  <c r="CI705"/>
  <c r="CI707"/>
  <c r="CI709"/>
  <c r="CI711"/>
  <c r="CI713"/>
  <c r="CI715"/>
  <c r="CI717"/>
  <c r="CI719"/>
  <c r="CI721"/>
  <c r="CI723"/>
  <c r="CI725"/>
  <c r="CI727"/>
  <c r="CI729"/>
  <c r="CI731"/>
  <c r="CI733"/>
  <c r="CI735"/>
  <c r="CI737"/>
  <c r="CI739"/>
  <c r="CI741"/>
  <c r="CI743"/>
  <c r="CI745"/>
  <c r="CI747"/>
  <c r="CI749"/>
  <c r="CI751"/>
  <c r="CI753"/>
  <c r="CI755"/>
  <c r="CI757"/>
  <c r="CI759"/>
  <c r="CI761"/>
  <c r="CI763"/>
  <c r="CI765"/>
  <c r="CI767"/>
  <c r="CI769"/>
  <c r="CI771"/>
  <c r="CI773"/>
  <c r="CI775"/>
  <c r="CI777"/>
  <c r="CI779"/>
  <c r="CI781"/>
  <c r="CI783"/>
  <c r="CI785"/>
  <c r="CI787"/>
  <c r="CI789"/>
  <c r="CI791"/>
  <c r="CI793"/>
  <c r="CI795"/>
  <c r="CI797"/>
  <c r="CI799"/>
  <c r="CI801"/>
  <c r="CI803"/>
  <c r="CI805"/>
  <c r="CI807"/>
  <c r="CI809"/>
  <c r="CI811"/>
  <c r="CI813"/>
  <c r="CI815"/>
  <c r="CI817"/>
  <c r="CI819"/>
  <c r="CI821"/>
  <c r="CI823"/>
  <c r="CI825"/>
  <c r="CI827"/>
  <c r="CI829"/>
  <c r="CI831"/>
  <c r="CI833"/>
  <c r="CI835"/>
  <c r="CI837"/>
  <c r="CI839"/>
  <c r="CI841"/>
  <c r="CI843"/>
  <c r="CI845"/>
  <c r="CI847"/>
  <c r="CI849"/>
  <c r="CI851"/>
  <c r="CG5"/>
  <c r="CG7"/>
  <c r="CG9"/>
  <c r="CG4"/>
  <c r="CG6"/>
  <c r="CG8"/>
  <c r="CG11"/>
  <c r="CG13"/>
  <c r="CG15"/>
  <c r="CG17"/>
  <c r="CG19"/>
  <c r="CG10"/>
  <c r="CG12"/>
  <c r="CG14"/>
  <c r="CG16"/>
  <c r="CG18"/>
  <c r="CG20"/>
  <c r="CG22"/>
  <c r="CG21"/>
  <c r="CG24"/>
  <c r="CG26"/>
  <c r="CG28"/>
  <c r="CG30"/>
  <c r="CG32"/>
  <c r="CG34"/>
  <c r="CG23"/>
  <c r="CG25"/>
  <c r="CG27"/>
  <c r="CG29"/>
  <c r="CG31"/>
  <c r="CG33"/>
  <c r="CG35"/>
  <c r="CG37"/>
  <c r="CG38"/>
  <c r="CG40"/>
  <c r="CG42"/>
  <c r="CG44"/>
  <c r="CG46"/>
  <c r="CG48"/>
  <c r="CG50"/>
  <c r="CG52"/>
  <c r="CG54"/>
  <c r="CG56"/>
  <c r="CG58"/>
  <c r="CG36"/>
  <c r="CG39"/>
  <c r="CG41"/>
  <c r="CG43"/>
  <c r="CG45"/>
  <c r="CG47"/>
  <c r="CG49"/>
  <c r="CG51"/>
  <c r="CG53"/>
  <c r="CG55"/>
  <c r="CG57"/>
  <c r="CG59"/>
  <c r="CG61"/>
  <c r="CG63"/>
  <c r="CG62"/>
  <c r="CG66"/>
  <c r="CG68"/>
  <c r="CG70"/>
  <c r="CG72"/>
  <c r="CG74"/>
  <c r="CG76"/>
  <c r="CG78"/>
  <c r="CG80"/>
  <c r="CG82"/>
  <c r="CG84"/>
  <c r="CG86"/>
  <c r="CG88"/>
  <c r="CG60"/>
  <c r="CG64"/>
  <c r="CG65"/>
  <c r="CG67"/>
  <c r="CG69"/>
  <c r="CG71"/>
  <c r="CG73"/>
  <c r="CG75"/>
  <c r="CG77"/>
  <c r="CG79"/>
  <c r="CG81"/>
  <c r="CG83"/>
  <c r="CG85"/>
  <c r="CG87"/>
  <c r="CG89"/>
  <c r="CG91"/>
  <c r="CG93"/>
  <c r="CG95"/>
  <c r="CG97"/>
  <c r="CG99"/>
  <c r="CG101"/>
  <c r="CG103"/>
  <c r="CG105"/>
  <c r="CG107"/>
  <c r="CG109"/>
  <c r="CG111"/>
  <c r="CG113"/>
  <c r="CG115"/>
  <c r="CG117"/>
  <c r="CG119"/>
  <c r="CG121"/>
  <c r="CG123"/>
  <c r="CG125"/>
  <c r="CG127"/>
  <c r="CG129"/>
  <c r="CG131"/>
  <c r="CG133"/>
  <c r="CG135"/>
  <c r="CG137"/>
  <c r="CG139"/>
  <c r="CG90"/>
  <c r="CG92"/>
  <c r="CG94"/>
  <c r="CG96"/>
  <c r="CG98"/>
  <c r="CG100"/>
  <c r="CG102"/>
  <c r="CG104"/>
  <c r="CG106"/>
  <c r="CG108"/>
  <c r="CG110"/>
  <c r="CG112"/>
  <c r="CG114"/>
  <c r="CG116"/>
  <c r="CG118"/>
  <c r="CG120"/>
  <c r="CG122"/>
  <c r="CG124"/>
  <c r="CG126"/>
  <c r="CG128"/>
  <c r="CG130"/>
  <c r="CG132"/>
  <c r="CG134"/>
  <c r="CG136"/>
  <c r="CG138"/>
  <c r="CG140"/>
  <c r="CG142"/>
  <c r="CG143"/>
  <c r="CG144"/>
  <c r="CG146"/>
  <c r="CG148"/>
  <c r="CG150"/>
  <c r="CG152"/>
  <c r="CG154"/>
  <c r="CG156"/>
  <c r="CG158"/>
  <c r="CG160"/>
  <c r="CG162"/>
  <c r="CG164"/>
  <c r="CG166"/>
  <c r="CG168"/>
  <c r="CG170"/>
  <c r="CG172"/>
  <c r="CG174"/>
  <c r="CG176"/>
  <c r="CG178"/>
  <c r="CG180"/>
  <c r="CG182"/>
  <c r="CG184"/>
  <c r="CG186"/>
  <c r="CG188"/>
  <c r="CG190"/>
  <c r="CG192"/>
  <c r="CG194"/>
  <c r="CG196"/>
  <c r="CG141"/>
  <c r="CG145"/>
  <c r="CG147"/>
  <c r="CG149"/>
  <c r="CG151"/>
  <c r="CG153"/>
  <c r="CG155"/>
  <c r="CG157"/>
  <c r="CG159"/>
  <c r="CG161"/>
  <c r="CG163"/>
  <c r="CG165"/>
  <c r="CG167"/>
  <c r="CG169"/>
  <c r="CG171"/>
  <c r="CG173"/>
  <c r="CG175"/>
  <c r="CG177"/>
  <c r="CG179"/>
  <c r="CG181"/>
  <c r="CG183"/>
  <c r="CG185"/>
  <c r="CG187"/>
  <c r="CG189"/>
  <c r="CG191"/>
  <c r="CG193"/>
  <c r="CG195"/>
  <c r="CG197"/>
  <c r="CG199"/>
  <c r="CG201"/>
  <c r="CG203"/>
  <c r="CG205"/>
  <c r="CG207"/>
  <c r="CG209"/>
  <c r="CG211"/>
  <c r="CG213"/>
  <c r="CG215"/>
  <c r="CG217"/>
  <c r="CG219"/>
  <c r="CG221"/>
  <c r="CG223"/>
  <c r="CG225"/>
  <c r="CG227"/>
  <c r="CG229"/>
  <c r="CG231"/>
  <c r="CG233"/>
  <c r="CG235"/>
  <c r="CG237"/>
  <c r="CG239"/>
  <c r="CG241"/>
  <c r="CG243"/>
  <c r="CG245"/>
  <c r="CG247"/>
  <c r="CG249"/>
  <c r="CG251"/>
  <c r="CG253"/>
  <c r="CG255"/>
  <c r="CG257"/>
  <c r="CG259"/>
  <c r="CG261"/>
  <c r="CG263"/>
  <c r="CG265"/>
  <c r="CG267"/>
  <c r="CG269"/>
  <c r="CG271"/>
  <c r="CG273"/>
  <c r="CG275"/>
  <c r="CG277"/>
  <c r="CG279"/>
  <c r="CG281"/>
  <c r="CG283"/>
  <c r="CG285"/>
  <c r="CG287"/>
  <c r="CG289"/>
  <c r="CG291"/>
  <c r="CG293"/>
  <c r="CG295"/>
  <c r="CG297"/>
  <c r="CG299"/>
  <c r="CG301"/>
  <c r="CG303"/>
  <c r="CG198"/>
  <c r="CG200"/>
  <c r="CG202"/>
  <c r="CG204"/>
  <c r="CG206"/>
  <c r="CG208"/>
  <c r="CG210"/>
  <c r="CG212"/>
  <c r="CG214"/>
  <c r="CG216"/>
  <c r="CG218"/>
  <c r="CG220"/>
  <c r="CG222"/>
  <c r="CG224"/>
  <c r="CG226"/>
  <c r="CG228"/>
  <c r="CG230"/>
  <c r="CG232"/>
  <c r="CG234"/>
  <c r="CG236"/>
  <c r="CG238"/>
  <c r="CG240"/>
  <c r="CG242"/>
  <c r="CG244"/>
  <c r="CG246"/>
  <c r="CG248"/>
  <c r="CG250"/>
  <c r="CG252"/>
  <c r="CG254"/>
  <c r="CG256"/>
  <c r="CG258"/>
  <c r="CG260"/>
  <c r="CG262"/>
  <c r="CG264"/>
  <c r="CG266"/>
  <c r="CG268"/>
  <c r="CG270"/>
  <c r="CG272"/>
  <c r="CG274"/>
  <c r="CG276"/>
  <c r="CG278"/>
  <c r="CG280"/>
  <c r="CG282"/>
  <c r="CG284"/>
  <c r="CG286"/>
  <c r="CG288"/>
  <c r="CG290"/>
  <c r="CG292"/>
  <c r="CG294"/>
  <c r="CG296"/>
  <c r="CG298"/>
  <c r="CG300"/>
  <c r="CG302"/>
  <c r="CG304"/>
  <c r="CG305"/>
  <c r="CG306"/>
  <c r="CG308"/>
  <c r="CG310"/>
  <c r="CG312"/>
  <c r="CG314"/>
  <c r="CG316"/>
  <c r="CG318"/>
  <c r="CG320"/>
  <c r="CG322"/>
  <c r="CG324"/>
  <c r="CG326"/>
  <c r="CG328"/>
  <c r="CG330"/>
  <c r="CG332"/>
  <c r="CG334"/>
  <c r="CG336"/>
  <c r="CG338"/>
  <c r="CG340"/>
  <c r="CG342"/>
  <c r="CG344"/>
  <c r="CG346"/>
  <c r="CG348"/>
  <c r="CG350"/>
  <c r="CG352"/>
  <c r="CG354"/>
  <c r="CG356"/>
  <c r="CG358"/>
  <c r="CG360"/>
  <c r="CG362"/>
  <c r="CG364"/>
  <c r="CG366"/>
  <c r="CG368"/>
  <c r="CG370"/>
  <c r="CG372"/>
  <c r="CG374"/>
  <c r="CG376"/>
  <c r="CG378"/>
  <c r="CG380"/>
  <c r="CG382"/>
  <c r="CG384"/>
  <c r="CG386"/>
  <c r="CG388"/>
  <c r="CG390"/>
  <c r="CG392"/>
  <c r="CG394"/>
  <c r="CG396"/>
  <c r="CG398"/>
  <c r="CG400"/>
  <c r="CG402"/>
  <c r="CG404"/>
  <c r="CG406"/>
  <c r="CG408"/>
  <c r="CG410"/>
  <c r="CG412"/>
  <c r="CG414"/>
  <c r="CG307"/>
  <c r="CG309"/>
  <c r="CG311"/>
  <c r="CG313"/>
  <c r="CG315"/>
  <c r="CG317"/>
  <c r="CG319"/>
  <c r="CG321"/>
  <c r="CG323"/>
  <c r="CG325"/>
  <c r="CG327"/>
  <c r="CG329"/>
  <c r="CG331"/>
  <c r="CG333"/>
  <c r="CG335"/>
  <c r="CG337"/>
  <c r="CG339"/>
  <c r="CG341"/>
  <c r="CG343"/>
  <c r="CG345"/>
  <c r="CG347"/>
  <c r="CG349"/>
  <c r="CG351"/>
  <c r="CG353"/>
  <c r="CG355"/>
  <c r="CG357"/>
  <c r="CG359"/>
  <c r="CG361"/>
  <c r="CG363"/>
  <c r="CG365"/>
  <c r="CG367"/>
  <c r="CG369"/>
  <c r="CG371"/>
  <c r="CG373"/>
  <c r="CG375"/>
  <c r="CG377"/>
  <c r="CG379"/>
  <c r="CG381"/>
  <c r="CG383"/>
  <c r="CG385"/>
  <c r="CG387"/>
  <c r="CG389"/>
  <c r="CG391"/>
  <c r="CG393"/>
  <c r="CG395"/>
  <c r="CG397"/>
  <c r="CG399"/>
  <c r="CG401"/>
  <c r="CG403"/>
  <c r="CG405"/>
  <c r="CG407"/>
  <c r="CG409"/>
  <c r="CG411"/>
  <c r="CG413"/>
  <c r="CG415"/>
  <c r="CG416"/>
  <c r="CG417"/>
  <c r="CG419"/>
  <c r="CG421"/>
  <c r="CG423"/>
  <c r="CG425"/>
  <c r="CG427"/>
  <c r="CG429"/>
  <c r="CG431"/>
  <c r="CG433"/>
  <c r="CG435"/>
  <c r="CG437"/>
  <c r="CG439"/>
  <c r="CG441"/>
  <c r="CG443"/>
  <c r="CG445"/>
  <c r="CG447"/>
  <c r="CG449"/>
  <c r="CG451"/>
  <c r="CG453"/>
  <c r="CG455"/>
  <c r="CG457"/>
  <c r="CG459"/>
  <c r="CG461"/>
  <c r="CG463"/>
  <c r="CG465"/>
  <c r="CG467"/>
  <c r="CG469"/>
  <c r="CG471"/>
  <c r="CG473"/>
  <c r="CG475"/>
  <c r="CG477"/>
  <c r="CG479"/>
  <c r="CG481"/>
  <c r="CG483"/>
  <c r="CG485"/>
  <c r="CG487"/>
  <c r="CG489"/>
  <c r="CG491"/>
  <c r="CG493"/>
  <c r="CG495"/>
  <c r="CG497"/>
  <c r="CG499"/>
  <c r="CG501"/>
  <c r="CG503"/>
  <c r="CG505"/>
  <c r="CG507"/>
  <c r="CG509"/>
  <c r="CG511"/>
  <c r="CG513"/>
  <c r="CG515"/>
  <c r="CG517"/>
  <c r="CG519"/>
  <c r="CG521"/>
  <c r="CG523"/>
  <c r="CG525"/>
  <c r="CG527"/>
  <c r="CG529"/>
  <c r="CG531"/>
  <c r="CG533"/>
  <c r="CG535"/>
  <c r="CG537"/>
  <c r="CG539"/>
  <c r="CG541"/>
  <c r="CG543"/>
  <c r="CG545"/>
  <c r="CG547"/>
  <c r="CG549"/>
  <c r="CG551"/>
  <c r="CG553"/>
  <c r="CG555"/>
  <c r="CG557"/>
  <c r="CG559"/>
  <c r="CG561"/>
  <c r="CG563"/>
  <c r="CG565"/>
  <c r="CG567"/>
  <c r="CG569"/>
  <c r="CG571"/>
  <c r="CG573"/>
  <c r="CG575"/>
  <c r="CG577"/>
  <c r="CG579"/>
  <c r="CG581"/>
  <c r="CG583"/>
  <c r="CG585"/>
  <c r="CG587"/>
  <c r="CG589"/>
  <c r="CG591"/>
  <c r="CG593"/>
  <c r="CG595"/>
  <c r="CG597"/>
  <c r="CG599"/>
  <c r="CG601"/>
  <c r="CG603"/>
  <c r="CG605"/>
  <c r="CG607"/>
  <c r="CG609"/>
  <c r="CG611"/>
  <c r="CG613"/>
  <c r="CG615"/>
  <c r="CG617"/>
  <c r="CG619"/>
  <c r="CG621"/>
  <c r="CG623"/>
  <c r="CG625"/>
  <c r="CG627"/>
  <c r="CG629"/>
  <c r="CG631"/>
  <c r="CG633"/>
  <c r="CG418"/>
  <c r="CG420"/>
  <c r="CG422"/>
  <c r="CG424"/>
  <c r="CG426"/>
  <c r="CG428"/>
  <c r="CG430"/>
  <c r="CG432"/>
  <c r="CG434"/>
  <c r="CG436"/>
  <c r="CG438"/>
  <c r="CG440"/>
  <c r="CG442"/>
  <c r="CG444"/>
  <c r="CG446"/>
  <c r="CG448"/>
  <c r="CG450"/>
  <c r="CG452"/>
  <c r="CG454"/>
  <c r="CG456"/>
  <c r="CG458"/>
  <c r="CG460"/>
  <c r="CG464"/>
  <c r="CG466"/>
  <c r="CG468"/>
  <c r="CG470"/>
  <c r="CG472"/>
  <c r="CG474"/>
  <c r="CG476"/>
  <c r="CG478"/>
  <c r="CG480"/>
  <c r="CG482"/>
  <c r="CG484"/>
  <c r="CG486"/>
  <c r="CG488"/>
  <c r="CG490"/>
  <c r="CG492"/>
  <c r="CG494"/>
  <c r="CG496"/>
  <c r="CG498"/>
  <c r="CG500"/>
  <c r="CG502"/>
  <c r="CG504"/>
  <c r="CG506"/>
  <c r="CG508"/>
  <c r="CG510"/>
  <c r="CG512"/>
  <c r="CG514"/>
  <c r="CG516"/>
  <c r="CG518"/>
  <c r="CG520"/>
  <c r="CG522"/>
  <c r="CG524"/>
  <c r="CG526"/>
  <c r="CG528"/>
  <c r="CG530"/>
  <c r="CG532"/>
  <c r="CG534"/>
  <c r="CG536"/>
  <c r="CG538"/>
  <c r="CG540"/>
  <c r="CG542"/>
  <c r="CG544"/>
  <c r="CG546"/>
  <c r="CG548"/>
  <c r="CG550"/>
  <c r="CG552"/>
  <c r="CG554"/>
  <c r="CG556"/>
  <c r="CG558"/>
  <c r="CG560"/>
  <c r="CG562"/>
  <c r="CG564"/>
  <c r="CG566"/>
  <c r="CG568"/>
  <c r="CG570"/>
  <c r="CG572"/>
  <c r="CG574"/>
  <c r="CG576"/>
  <c r="CG578"/>
  <c r="CG580"/>
  <c r="CG582"/>
  <c r="CG584"/>
  <c r="CG586"/>
  <c r="CG588"/>
  <c r="CG590"/>
  <c r="CG592"/>
  <c r="CG594"/>
  <c r="CG596"/>
  <c r="CG598"/>
  <c r="CG600"/>
  <c r="CG602"/>
  <c r="CG604"/>
  <c r="CG606"/>
  <c r="CG608"/>
  <c r="CG610"/>
  <c r="CG612"/>
  <c r="CG614"/>
  <c r="CG616"/>
  <c r="CG618"/>
  <c r="CG620"/>
  <c r="CG622"/>
  <c r="CG624"/>
  <c r="CG626"/>
  <c r="CG628"/>
  <c r="CG630"/>
  <c r="CG632"/>
  <c r="CG634"/>
  <c r="CG636"/>
  <c r="CG638"/>
  <c r="CG640"/>
  <c r="CG642"/>
  <c r="CG644"/>
  <c r="CG646"/>
  <c r="CG648"/>
  <c r="CG650"/>
  <c r="CG652"/>
  <c r="CG654"/>
  <c r="CG656"/>
  <c r="CG658"/>
  <c r="CG660"/>
  <c r="CG662"/>
  <c r="CG664"/>
  <c r="CG666"/>
  <c r="CG668"/>
  <c r="CG670"/>
  <c r="CG672"/>
  <c r="CG674"/>
  <c r="CG676"/>
  <c r="CG678"/>
  <c r="CG680"/>
  <c r="CG682"/>
  <c r="CG684"/>
  <c r="CG686"/>
  <c r="CG688"/>
  <c r="CG690"/>
  <c r="CG692"/>
  <c r="CG694"/>
  <c r="CG696"/>
  <c r="CG698"/>
  <c r="CG700"/>
  <c r="CG702"/>
  <c r="CG704"/>
  <c r="CG706"/>
  <c r="CG708"/>
  <c r="CG710"/>
  <c r="CG712"/>
  <c r="CG714"/>
  <c r="CG716"/>
  <c r="CG718"/>
  <c r="CG720"/>
  <c r="CG722"/>
  <c r="CG724"/>
  <c r="CG726"/>
  <c r="CG728"/>
  <c r="CG730"/>
  <c r="CG732"/>
  <c r="CG734"/>
  <c r="CG736"/>
  <c r="CG738"/>
  <c r="CG740"/>
  <c r="CG742"/>
  <c r="CG744"/>
  <c r="CG746"/>
  <c r="CG748"/>
  <c r="CG750"/>
  <c r="CG752"/>
  <c r="CG754"/>
  <c r="CG756"/>
  <c r="CG758"/>
  <c r="CG760"/>
  <c r="CG762"/>
  <c r="CG764"/>
  <c r="CG766"/>
  <c r="CG768"/>
  <c r="CG770"/>
  <c r="CG772"/>
  <c r="CG774"/>
  <c r="CG776"/>
  <c r="CG778"/>
  <c r="CG780"/>
  <c r="CG782"/>
  <c r="CG784"/>
  <c r="CG786"/>
  <c r="CG788"/>
  <c r="CG790"/>
  <c r="CG792"/>
  <c r="CG794"/>
  <c r="CG796"/>
  <c r="CG798"/>
  <c r="CG800"/>
  <c r="CG802"/>
  <c r="CG804"/>
  <c r="CG806"/>
  <c r="CG808"/>
  <c r="CG810"/>
  <c r="CG812"/>
  <c r="CG814"/>
  <c r="CG816"/>
  <c r="CG818"/>
  <c r="CG820"/>
  <c r="CG822"/>
  <c r="CG824"/>
  <c r="CG826"/>
  <c r="CG828"/>
  <c r="CG830"/>
  <c r="CG832"/>
  <c r="CG834"/>
  <c r="CG836"/>
  <c r="CG838"/>
  <c r="CG840"/>
  <c r="CG842"/>
  <c r="CG844"/>
  <c r="CG846"/>
  <c r="CG848"/>
  <c r="CG850"/>
  <c r="CG852"/>
  <c r="CG854"/>
  <c r="CG856"/>
  <c r="CG858"/>
  <c r="CG860"/>
  <c r="CG862"/>
  <c r="CG635"/>
  <c r="CG637"/>
  <c r="CG639"/>
  <c r="CG641"/>
  <c r="CG643"/>
  <c r="CG645"/>
  <c r="CG647"/>
  <c r="CG649"/>
  <c r="CG651"/>
  <c r="CG653"/>
  <c r="CG655"/>
  <c r="CG657"/>
  <c r="CG659"/>
  <c r="CG661"/>
  <c r="CG663"/>
  <c r="CG665"/>
  <c r="CG667"/>
  <c r="CG669"/>
  <c r="CG671"/>
  <c r="CG673"/>
  <c r="CG675"/>
  <c r="CG677"/>
  <c r="CG679"/>
  <c r="CG681"/>
  <c r="CG683"/>
  <c r="CG685"/>
  <c r="CG687"/>
  <c r="CG689"/>
  <c r="CG691"/>
  <c r="CG693"/>
  <c r="CG695"/>
  <c r="CG697"/>
  <c r="CG699"/>
  <c r="CG701"/>
  <c r="CG703"/>
  <c r="CG705"/>
  <c r="CG707"/>
  <c r="CG709"/>
  <c r="CG711"/>
  <c r="CG713"/>
  <c r="CG715"/>
  <c r="CG717"/>
  <c r="CG719"/>
  <c r="CG721"/>
  <c r="CG723"/>
  <c r="CG725"/>
  <c r="CG727"/>
  <c r="CG729"/>
  <c r="CG731"/>
  <c r="CG733"/>
  <c r="CG735"/>
  <c r="CG737"/>
  <c r="CG739"/>
  <c r="CG741"/>
  <c r="CG743"/>
  <c r="CG745"/>
  <c r="CG747"/>
  <c r="CG749"/>
  <c r="CG751"/>
  <c r="CG753"/>
  <c r="CG755"/>
  <c r="CG757"/>
  <c r="CG759"/>
  <c r="CG761"/>
  <c r="CG763"/>
  <c r="CG765"/>
  <c r="CG767"/>
  <c r="CG769"/>
  <c r="CG771"/>
  <c r="CG773"/>
  <c r="CG775"/>
  <c r="CG777"/>
  <c r="CG779"/>
  <c r="CG781"/>
  <c r="CG783"/>
  <c r="CG785"/>
  <c r="CG787"/>
  <c r="CG789"/>
  <c r="CG791"/>
  <c r="CG793"/>
  <c r="CG795"/>
  <c r="CG797"/>
  <c r="CG799"/>
  <c r="CG801"/>
  <c r="CG803"/>
  <c r="CG805"/>
  <c r="CG807"/>
  <c r="CG809"/>
  <c r="CG811"/>
  <c r="CG813"/>
  <c r="CG815"/>
  <c r="CG817"/>
  <c r="CG819"/>
  <c r="CG821"/>
  <c r="CG823"/>
  <c r="CG825"/>
  <c r="CG827"/>
  <c r="CG829"/>
  <c r="CG831"/>
  <c r="CG833"/>
  <c r="CG835"/>
  <c r="CG837"/>
  <c r="CG839"/>
  <c r="CG841"/>
  <c r="CG843"/>
  <c r="CG845"/>
  <c r="CG847"/>
  <c r="CG849"/>
  <c r="CG851"/>
  <c r="CE5"/>
  <c r="CE7"/>
  <c r="CE9"/>
  <c r="CE4"/>
  <c r="CE6"/>
  <c r="CE8"/>
  <c r="CE11"/>
  <c r="CE13"/>
  <c r="CE15"/>
  <c r="CE17"/>
  <c r="CE19"/>
  <c r="CE10"/>
  <c r="CE12"/>
  <c r="CE14"/>
  <c r="CE16"/>
  <c r="CE18"/>
  <c r="CE20"/>
  <c r="CE22"/>
  <c r="CE24"/>
  <c r="CE26"/>
  <c r="CE28"/>
  <c r="CE30"/>
  <c r="CE32"/>
  <c r="CE34"/>
  <c r="CE21"/>
  <c r="CE23"/>
  <c r="CE25"/>
  <c r="CE27"/>
  <c r="CE29"/>
  <c r="CE31"/>
  <c r="CE33"/>
  <c r="CE35"/>
  <c r="CE37"/>
  <c r="CE36"/>
  <c r="CE40"/>
  <c r="CE42"/>
  <c r="CE44"/>
  <c r="CE46"/>
  <c r="CE48"/>
  <c r="CE50"/>
  <c r="CE52"/>
  <c r="CE54"/>
  <c r="CE56"/>
  <c r="CE58"/>
  <c r="CE38"/>
  <c r="CE39"/>
  <c r="CE41"/>
  <c r="CE43"/>
  <c r="CE45"/>
  <c r="CE47"/>
  <c r="CE49"/>
  <c r="CE51"/>
  <c r="CE53"/>
  <c r="CE55"/>
  <c r="CE57"/>
  <c r="CE59"/>
  <c r="CE61"/>
  <c r="CE63"/>
  <c r="CE60"/>
  <c r="CE64"/>
  <c r="CE66"/>
  <c r="CE68"/>
  <c r="CE70"/>
  <c r="CE72"/>
  <c r="CE74"/>
  <c r="CE76"/>
  <c r="CE78"/>
  <c r="CE80"/>
  <c r="CE82"/>
  <c r="CE84"/>
  <c r="CE86"/>
  <c r="CE88"/>
  <c r="CE62"/>
  <c r="CE65"/>
  <c r="CE67"/>
  <c r="CE69"/>
  <c r="CE71"/>
  <c r="CE73"/>
  <c r="CE75"/>
  <c r="CE77"/>
  <c r="CE79"/>
  <c r="CE81"/>
  <c r="CE83"/>
  <c r="CE85"/>
  <c r="CE87"/>
  <c r="CE89"/>
  <c r="CE91"/>
  <c r="CE93"/>
  <c r="CE95"/>
  <c r="CE97"/>
  <c r="CE99"/>
  <c r="CE101"/>
  <c r="CE103"/>
  <c r="CE105"/>
  <c r="CE107"/>
  <c r="CE109"/>
  <c r="CE111"/>
  <c r="CE113"/>
  <c r="CE115"/>
  <c r="CE117"/>
  <c r="CE119"/>
  <c r="CE121"/>
  <c r="CE123"/>
  <c r="CE125"/>
  <c r="CE127"/>
  <c r="CE129"/>
  <c r="CE131"/>
  <c r="CE133"/>
  <c r="CE135"/>
  <c r="CE137"/>
  <c r="CE139"/>
  <c r="CE90"/>
  <c r="CE92"/>
  <c r="CE94"/>
  <c r="CE96"/>
  <c r="CE98"/>
  <c r="CE100"/>
  <c r="CE102"/>
  <c r="CE104"/>
  <c r="CE106"/>
  <c r="CE108"/>
  <c r="CE110"/>
  <c r="CE112"/>
  <c r="CE114"/>
  <c r="CE116"/>
  <c r="CE118"/>
  <c r="CE120"/>
  <c r="CE122"/>
  <c r="CE124"/>
  <c r="CE126"/>
  <c r="CE128"/>
  <c r="CE130"/>
  <c r="CE132"/>
  <c r="CE134"/>
  <c r="CE136"/>
  <c r="CE138"/>
  <c r="CE140"/>
  <c r="CE142"/>
  <c r="CE141"/>
  <c r="CE144"/>
  <c r="CE146"/>
  <c r="CE148"/>
  <c r="CE150"/>
  <c r="CE152"/>
  <c r="CE154"/>
  <c r="CE156"/>
  <c r="CE158"/>
  <c r="CE160"/>
  <c r="CE162"/>
  <c r="CE164"/>
  <c r="CE166"/>
  <c r="CE168"/>
  <c r="CE170"/>
  <c r="CE172"/>
  <c r="CE174"/>
  <c r="CE176"/>
  <c r="CE178"/>
  <c r="CE180"/>
  <c r="CE182"/>
  <c r="CE184"/>
  <c r="CE186"/>
  <c r="CE188"/>
  <c r="CE190"/>
  <c r="CE192"/>
  <c r="CE194"/>
  <c r="CE196"/>
  <c r="CE143"/>
  <c r="CE145"/>
  <c r="CE147"/>
  <c r="CE149"/>
  <c r="CE151"/>
  <c r="CE153"/>
  <c r="CE155"/>
  <c r="CE157"/>
  <c r="CE159"/>
  <c r="CE161"/>
  <c r="CE163"/>
  <c r="CE165"/>
  <c r="CE167"/>
  <c r="CE169"/>
  <c r="CE171"/>
  <c r="CE173"/>
  <c r="CE175"/>
  <c r="CE177"/>
  <c r="CE179"/>
  <c r="CE181"/>
  <c r="CE183"/>
  <c r="CE185"/>
  <c r="CE187"/>
  <c r="CE189"/>
  <c r="CE191"/>
  <c r="CE193"/>
  <c r="CE195"/>
  <c r="CE197"/>
  <c r="CE199"/>
  <c r="CE201"/>
  <c r="CE203"/>
  <c r="CE205"/>
  <c r="CE207"/>
  <c r="CE209"/>
  <c r="CE211"/>
  <c r="CE213"/>
  <c r="CE215"/>
  <c r="CE217"/>
  <c r="CE219"/>
  <c r="CE221"/>
  <c r="CE223"/>
  <c r="CE225"/>
  <c r="CE227"/>
  <c r="CE229"/>
  <c r="CE231"/>
  <c r="CE233"/>
  <c r="CE235"/>
  <c r="CE237"/>
  <c r="CE239"/>
  <c r="CE241"/>
  <c r="CE243"/>
  <c r="CE245"/>
  <c r="CE247"/>
  <c r="CE249"/>
  <c r="CE251"/>
  <c r="CE253"/>
  <c r="CE255"/>
  <c r="CE257"/>
  <c r="CE259"/>
  <c r="CE261"/>
  <c r="CE263"/>
  <c r="CE265"/>
  <c r="CE267"/>
  <c r="CE269"/>
  <c r="CE271"/>
  <c r="CE273"/>
  <c r="CE275"/>
  <c r="CE277"/>
  <c r="CE279"/>
  <c r="CE281"/>
  <c r="CE283"/>
  <c r="CE285"/>
  <c r="CE287"/>
  <c r="CE289"/>
  <c r="CE291"/>
  <c r="CE293"/>
  <c r="CE295"/>
  <c r="CE297"/>
  <c r="CE299"/>
  <c r="CE301"/>
  <c r="CE303"/>
  <c r="CE198"/>
  <c r="CE200"/>
  <c r="CE202"/>
  <c r="CE204"/>
  <c r="CE206"/>
  <c r="CE208"/>
  <c r="CE210"/>
  <c r="CE212"/>
  <c r="CE214"/>
  <c r="CE216"/>
  <c r="CE218"/>
  <c r="CE220"/>
  <c r="CE222"/>
  <c r="CE224"/>
  <c r="CE226"/>
  <c r="CE228"/>
  <c r="CE230"/>
  <c r="CE232"/>
  <c r="CE234"/>
  <c r="CE236"/>
  <c r="CE238"/>
  <c r="CE240"/>
  <c r="CE242"/>
  <c r="CE244"/>
  <c r="CE246"/>
  <c r="CE248"/>
  <c r="CE250"/>
  <c r="CE252"/>
  <c r="CE254"/>
  <c r="CE256"/>
  <c r="CE258"/>
  <c r="CE260"/>
  <c r="CE262"/>
  <c r="CE264"/>
  <c r="CE266"/>
  <c r="CE268"/>
  <c r="CE270"/>
  <c r="CE272"/>
  <c r="CE274"/>
  <c r="CE276"/>
  <c r="CE278"/>
  <c r="CE280"/>
  <c r="CE282"/>
  <c r="CE284"/>
  <c r="CE286"/>
  <c r="CE288"/>
  <c r="CE290"/>
  <c r="CE292"/>
  <c r="CE294"/>
  <c r="CE296"/>
  <c r="CE298"/>
  <c r="CE300"/>
  <c r="CE302"/>
  <c r="CE304"/>
  <c r="CE306"/>
  <c r="CE308"/>
  <c r="CE310"/>
  <c r="CE312"/>
  <c r="CE314"/>
  <c r="CE316"/>
  <c r="CE318"/>
  <c r="CE320"/>
  <c r="CE322"/>
  <c r="CE324"/>
  <c r="CE326"/>
  <c r="CE328"/>
  <c r="CE330"/>
  <c r="CE332"/>
  <c r="CE334"/>
  <c r="CE336"/>
  <c r="CE338"/>
  <c r="CE340"/>
  <c r="CE342"/>
  <c r="CE344"/>
  <c r="CE346"/>
  <c r="CE348"/>
  <c r="CE350"/>
  <c r="CE352"/>
  <c r="CE354"/>
  <c r="CE356"/>
  <c r="CE358"/>
  <c r="CE360"/>
  <c r="CE362"/>
  <c r="CE364"/>
  <c r="CE366"/>
  <c r="CE368"/>
  <c r="CE370"/>
  <c r="CE372"/>
  <c r="CE374"/>
  <c r="CE376"/>
  <c r="CE378"/>
  <c r="CE380"/>
  <c r="CE382"/>
  <c r="CE384"/>
  <c r="CE386"/>
  <c r="CE388"/>
  <c r="CE390"/>
  <c r="CE392"/>
  <c r="CE394"/>
  <c r="CE396"/>
  <c r="CE398"/>
  <c r="CE400"/>
  <c r="CE402"/>
  <c r="CE404"/>
  <c r="CE406"/>
  <c r="CE408"/>
  <c r="CE410"/>
  <c r="CE412"/>
  <c r="CE414"/>
  <c r="CE305"/>
  <c r="CE307"/>
  <c r="CE309"/>
  <c r="CE311"/>
  <c r="CE313"/>
  <c r="CE315"/>
  <c r="CE317"/>
  <c r="CE319"/>
  <c r="CE321"/>
  <c r="CE323"/>
  <c r="CE325"/>
  <c r="CE327"/>
  <c r="CE329"/>
  <c r="CE331"/>
  <c r="CE333"/>
  <c r="CE335"/>
  <c r="CE337"/>
  <c r="CE339"/>
  <c r="CE341"/>
  <c r="CE343"/>
  <c r="CE345"/>
  <c r="CE347"/>
  <c r="CE349"/>
  <c r="CE351"/>
  <c r="CE353"/>
  <c r="CE355"/>
  <c r="CE357"/>
  <c r="CE359"/>
  <c r="CE361"/>
  <c r="CE363"/>
  <c r="CE365"/>
  <c r="CE367"/>
  <c r="CE369"/>
  <c r="CE371"/>
  <c r="CE373"/>
  <c r="CE375"/>
  <c r="CE377"/>
  <c r="CE379"/>
  <c r="CE381"/>
  <c r="CE383"/>
  <c r="CE385"/>
  <c r="CE387"/>
  <c r="CE389"/>
  <c r="CE391"/>
  <c r="CE393"/>
  <c r="CE395"/>
  <c r="CE397"/>
  <c r="CE399"/>
  <c r="CE401"/>
  <c r="CE403"/>
  <c r="CE405"/>
  <c r="CE407"/>
  <c r="CE409"/>
  <c r="CE411"/>
  <c r="CE413"/>
  <c r="CE415"/>
  <c r="CE417"/>
  <c r="CE419"/>
  <c r="CE421"/>
  <c r="CE423"/>
  <c r="CE425"/>
  <c r="CE427"/>
  <c r="CE429"/>
  <c r="CE431"/>
  <c r="CE433"/>
  <c r="CE435"/>
  <c r="CE437"/>
  <c r="CE439"/>
  <c r="CE441"/>
  <c r="CE443"/>
  <c r="CE445"/>
  <c r="CE447"/>
  <c r="CE449"/>
  <c r="CE451"/>
  <c r="CE453"/>
  <c r="CE455"/>
  <c r="CE457"/>
  <c r="CE459"/>
  <c r="CE461"/>
  <c r="CE463"/>
  <c r="CE465"/>
  <c r="CE467"/>
  <c r="CE469"/>
  <c r="CE471"/>
  <c r="CE473"/>
  <c r="CE475"/>
  <c r="CE477"/>
  <c r="CE479"/>
  <c r="CE481"/>
  <c r="CE483"/>
  <c r="CE485"/>
  <c r="CE487"/>
  <c r="CE491"/>
  <c r="CE493"/>
  <c r="CE495"/>
  <c r="CE497"/>
  <c r="CE499"/>
  <c r="CE501"/>
  <c r="CE503"/>
  <c r="CE505"/>
  <c r="CE507"/>
  <c r="CE509"/>
  <c r="CE511"/>
  <c r="CE513"/>
  <c r="CE515"/>
  <c r="CE517"/>
  <c r="CE519"/>
  <c r="CE521"/>
  <c r="CE523"/>
  <c r="CE525"/>
  <c r="CE527"/>
  <c r="CE529"/>
  <c r="CE531"/>
  <c r="CE533"/>
  <c r="CE535"/>
  <c r="CE537"/>
  <c r="CE539"/>
  <c r="CE541"/>
  <c r="CE543"/>
  <c r="CE545"/>
  <c r="CE547"/>
  <c r="CE549"/>
  <c r="CE551"/>
  <c r="CE553"/>
  <c r="CE555"/>
  <c r="CE557"/>
  <c r="CE559"/>
  <c r="CE561"/>
  <c r="CE563"/>
  <c r="CE565"/>
  <c r="CE567"/>
  <c r="CE569"/>
  <c r="CE571"/>
  <c r="CE573"/>
  <c r="CE575"/>
  <c r="CE577"/>
  <c r="CE579"/>
  <c r="CE581"/>
  <c r="CE583"/>
  <c r="CE585"/>
  <c r="CE587"/>
  <c r="CE589"/>
  <c r="CE591"/>
  <c r="CE593"/>
  <c r="CE595"/>
  <c r="CE597"/>
  <c r="CE599"/>
  <c r="CE601"/>
  <c r="CE603"/>
  <c r="CE605"/>
  <c r="CE607"/>
  <c r="CE609"/>
  <c r="CE611"/>
  <c r="CE613"/>
  <c r="CE615"/>
  <c r="CE617"/>
  <c r="CE619"/>
  <c r="CE621"/>
  <c r="CE623"/>
  <c r="CE625"/>
  <c r="CE627"/>
  <c r="CE629"/>
  <c r="CE631"/>
  <c r="CE633"/>
  <c r="CE416"/>
  <c r="CE418"/>
  <c r="CE420"/>
  <c r="CE422"/>
  <c r="CE424"/>
  <c r="CE426"/>
  <c r="CE428"/>
  <c r="CE430"/>
  <c r="CE432"/>
  <c r="CE434"/>
  <c r="CE436"/>
  <c r="CE438"/>
  <c r="CE440"/>
  <c r="CE442"/>
  <c r="CE444"/>
  <c r="CE446"/>
  <c r="CE448"/>
  <c r="CE450"/>
  <c r="CE452"/>
  <c r="CE454"/>
  <c r="CE456"/>
  <c r="CE458"/>
  <c r="CE460"/>
  <c r="CE462"/>
  <c r="CE464"/>
  <c r="CE466"/>
  <c r="CE468"/>
  <c r="CE470"/>
  <c r="CE472"/>
  <c r="CE474"/>
  <c r="CE476"/>
  <c r="CE478"/>
  <c r="CE480"/>
  <c r="CE482"/>
  <c r="CE484"/>
  <c r="CE486"/>
  <c r="CE488"/>
  <c r="CE490"/>
  <c r="CE492"/>
  <c r="CE494"/>
  <c r="CE496"/>
  <c r="CE498"/>
  <c r="CE500"/>
  <c r="CE502"/>
  <c r="CE504"/>
  <c r="CE506"/>
  <c r="CE508"/>
  <c r="CE510"/>
  <c r="CE512"/>
  <c r="CE514"/>
  <c r="CE516"/>
  <c r="CE518"/>
  <c r="CE520"/>
  <c r="CE522"/>
  <c r="CE524"/>
  <c r="CE526"/>
  <c r="CE528"/>
  <c r="CE530"/>
  <c r="CE532"/>
  <c r="CE534"/>
  <c r="CE536"/>
  <c r="CE538"/>
  <c r="CE540"/>
  <c r="CE542"/>
  <c r="CE544"/>
  <c r="CE546"/>
  <c r="CE548"/>
  <c r="CE550"/>
  <c r="CE552"/>
  <c r="CE554"/>
  <c r="CE556"/>
  <c r="CE558"/>
  <c r="CE560"/>
  <c r="CE562"/>
  <c r="CE564"/>
  <c r="CE566"/>
  <c r="CE568"/>
  <c r="CE570"/>
  <c r="CE572"/>
  <c r="CE574"/>
  <c r="CE576"/>
  <c r="CE578"/>
  <c r="CE580"/>
  <c r="CE582"/>
  <c r="CE584"/>
  <c r="CE586"/>
  <c r="CE588"/>
  <c r="CE590"/>
  <c r="CE592"/>
  <c r="CE594"/>
  <c r="CE596"/>
  <c r="CE598"/>
  <c r="CE600"/>
  <c r="CE602"/>
  <c r="CE604"/>
  <c r="CE606"/>
  <c r="CE608"/>
  <c r="CE610"/>
  <c r="CE612"/>
  <c r="CE614"/>
  <c r="CE616"/>
  <c r="CE618"/>
  <c r="CE620"/>
  <c r="CE622"/>
  <c r="CE624"/>
  <c r="CE626"/>
  <c r="CE628"/>
  <c r="CE630"/>
  <c r="CE632"/>
  <c r="CE634"/>
  <c r="CE636"/>
  <c r="CE638"/>
  <c r="CE640"/>
  <c r="CE642"/>
  <c r="CE644"/>
  <c r="CE646"/>
  <c r="CE648"/>
  <c r="CE650"/>
  <c r="CE652"/>
  <c r="CE654"/>
  <c r="CE656"/>
  <c r="CE658"/>
  <c r="CE660"/>
  <c r="CE662"/>
  <c r="CE664"/>
  <c r="CE666"/>
  <c r="CE668"/>
  <c r="CE670"/>
  <c r="CE672"/>
  <c r="CE674"/>
  <c r="CE676"/>
  <c r="CE678"/>
  <c r="CE680"/>
  <c r="CE682"/>
  <c r="CE684"/>
  <c r="CE686"/>
  <c r="CE688"/>
  <c r="CE690"/>
  <c r="CE692"/>
  <c r="CE694"/>
  <c r="CE696"/>
  <c r="CE698"/>
  <c r="CE700"/>
  <c r="CE702"/>
  <c r="CE704"/>
  <c r="CE706"/>
  <c r="CE708"/>
  <c r="CE710"/>
  <c r="CE712"/>
  <c r="CE714"/>
  <c r="CE716"/>
  <c r="CE718"/>
  <c r="CE720"/>
  <c r="CE722"/>
  <c r="CE724"/>
  <c r="CE726"/>
  <c r="CE728"/>
  <c r="CE730"/>
  <c r="CE732"/>
  <c r="CE734"/>
  <c r="CE736"/>
  <c r="CE738"/>
  <c r="CE740"/>
  <c r="CE742"/>
  <c r="CE744"/>
  <c r="CE746"/>
  <c r="CE748"/>
  <c r="CE750"/>
  <c r="CE752"/>
  <c r="CE754"/>
  <c r="CE756"/>
  <c r="CE758"/>
  <c r="CE760"/>
  <c r="CE762"/>
  <c r="CE764"/>
  <c r="CE766"/>
  <c r="CE768"/>
  <c r="CE770"/>
  <c r="CE772"/>
  <c r="CE774"/>
  <c r="CE776"/>
  <c r="CE778"/>
  <c r="CE780"/>
  <c r="CE782"/>
  <c r="CE784"/>
  <c r="CE786"/>
  <c r="CE788"/>
  <c r="CE790"/>
  <c r="CE792"/>
  <c r="CE794"/>
  <c r="CE796"/>
  <c r="CE798"/>
  <c r="CE800"/>
  <c r="CE802"/>
  <c r="CE804"/>
  <c r="CE806"/>
  <c r="CE808"/>
  <c r="CE810"/>
  <c r="CE812"/>
  <c r="CE814"/>
  <c r="CE816"/>
  <c r="CE818"/>
  <c r="CE820"/>
  <c r="CE822"/>
  <c r="CE824"/>
  <c r="CE826"/>
  <c r="CE828"/>
  <c r="CE830"/>
  <c r="CE832"/>
  <c r="CE834"/>
  <c r="CE836"/>
  <c r="CE838"/>
  <c r="CE840"/>
  <c r="CE842"/>
  <c r="CE844"/>
  <c r="CE846"/>
  <c r="CE848"/>
  <c r="CE850"/>
  <c r="CE852"/>
  <c r="CE854"/>
  <c r="CE856"/>
  <c r="CE858"/>
  <c r="CE860"/>
  <c r="CE862"/>
  <c r="CE635"/>
  <c r="CE637"/>
  <c r="CE639"/>
  <c r="CE641"/>
  <c r="CE643"/>
  <c r="CE645"/>
  <c r="CE647"/>
  <c r="CE649"/>
  <c r="CE651"/>
  <c r="CE653"/>
  <c r="CE655"/>
  <c r="CE657"/>
  <c r="CE659"/>
  <c r="CE661"/>
  <c r="CE663"/>
  <c r="CE665"/>
  <c r="CE667"/>
  <c r="CE669"/>
  <c r="CE671"/>
  <c r="CE673"/>
  <c r="CE675"/>
  <c r="CE677"/>
  <c r="CE679"/>
  <c r="CE681"/>
  <c r="CE683"/>
  <c r="CE685"/>
  <c r="CE687"/>
  <c r="CE689"/>
  <c r="CE691"/>
  <c r="CE693"/>
  <c r="CE695"/>
  <c r="CE697"/>
  <c r="CE699"/>
  <c r="CE701"/>
  <c r="CE703"/>
  <c r="CE705"/>
  <c r="CE707"/>
  <c r="CE709"/>
  <c r="CE711"/>
  <c r="CE713"/>
  <c r="CE715"/>
  <c r="CE717"/>
  <c r="CE719"/>
  <c r="CE721"/>
  <c r="CE723"/>
  <c r="CE725"/>
  <c r="CE727"/>
  <c r="CE729"/>
  <c r="CE731"/>
  <c r="CE733"/>
  <c r="CE735"/>
  <c r="CE737"/>
  <c r="CE739"/>
  <c r="CE741"/>
  <c r="CE743"/>
  <c r="CE745"/>
  <c r="CE747"/>
  <c r="CE749"/>
  <c r="CE751"/>
  <c r="CE753"/>
  <c r="CE755"/>
  <c r="CE757"/>
  <c r="CE759"/>
  <c r="CE761"/>
  <c r="CE763"/>
  <c r="CE765"/>
  <c r="CE767"/>
  <c r="CE769"/>
  <c r="CE771"/>
  <c r="CE773"/>
  <c r="CE775"/>
  <c r="CE777"/>
  <c r="CE779"/>
  <c r="CE781"/>
  <c r="CE783"/>
  <c r="CE785"/>
  <c r="CE787"/>
  <c r="CE789"/>
  <c r="CE791"/>
  <c r="CE793"/>
  <c r="CE795"/>
  <c r="CE797"/>
  <c r="CE799"/>
  <c r="CE801"/>
  <c r="CE803"/>
  <c r="CE805"/>
  <c r="CE807"/>
  <c r="CE809"/>
  <c r="CE811"/>
  <c r="CE813"/>
  <c r="CE815"/>
  <c r="CE817"/>
  <c r="CE819"/>
  <c r="CE821"/>
  <c r="CE823"/>
  <c r="CE825"/>
  <c r="CE827"/>
  <c r="CE829"/>
  <c r="CE831"/>
  <c r="CE833"/>
  <c r="CE835"/>
  <c r="CE837"/>
  <c r="CE839"/>
  <c r="CE841"/>
  <c r="CE843"/>
  <c r="CE845"/>
  <c r="CE847"/>
  <c r="CE849"/>
  <c r="CE851"/>
  <c r="CC5"/>
  <c r="CC7"/>
  <c r="CC9"/>
  <c r="CC4"/>
  <c r="CC6"/>
  <c r="CC8"/>
  <c r="CC11"/>
  <c r="CC13"/>
  <c r="CC15"/>
  <c r="CC17"/>
  <c r="CC19"/>
  <c r="CC10"/>
  <c r="CC12"/>
  <c r="CC14"/>
  <c r="CC16"/>
  <c r="CC18"/>
  <c r="CC20"/>
  <c r="CC22"/>
  <c r="CC21"/>
  <c r="CC24"/>
  <c r="CC26"/>
  <c r="CC28"/>
  <c r="CC30"/>
  <c r="CC32"/>
  <c r="CC34"/>
  <c r="CC23"/>
  <c r="CC25"/>
  <c r="CC27"/>
  <c r="CC29"/>
  <c r="CC31"/>
  <c r="CC33"/>
  <c r="CC35"/>
  <c r="CC37"/>
  <c r="CC38"/>
  <c r="CC40"/>
  <c r="CC42"/>
  <c r="CC44"/>
  <c r="CC46"/>
  <c r="CC48"/>
  <c r="CC50"/>
  <c r="CC52"/>
  <c r="CC54"/>
  <c r="CC56"/>
  <c r="CC58"/>
  <c r="CC36"/>
  <c r="CC39"/>
  <c r="CC41"/>
  <c r="CC43"/>
  <c r="CC45"/>
  <c r="CC47"/>
  <c r="CC49"/>
  <c r="CC51"/>
  <c r="CC53"/>
  <c r="CC55"/>
  <c r="CC57"/>
  <c r="CC59"/>
  <c r="CC61"/>
  <c r="CC63"/>
  <c r="CC62"/>
  <c r="CC66"/>
  <c r="CC68"/>
  <c r="CC70"/>
  <c r="CC72"/>
  <c r="CC74"/>
  <c r="CC76"/>
  <c r="CC78"/>
  <c r="CC80"/>
  <c r="CC82"/>
  <c r="CC84"/>
  <c r="CC86"/>
  <c r="CC88"/>
  <c r="CC60"/>
  <c r="CC64"/>
  <c r="CC65"/>
  <c r="CC67"/>
  <c r="CC69"/>
  <c r="CC71"/>
  <c r="CC73"/>
  <c r="CC75"/>
  <c r="CC77"/>
  <c r="CC79"/>
  <c r="CC81"/>
  <c r="CC83"/>
  <c r="CC85"/>
  <c r="CC87"/>
  <c r="CC89"/>
  <c r="CC91"/>
  <c r="CC93"/>
  <c r="CC95"/>
  <c r="CC97"/>
  <c r="CC99"/>
  <c r="CC101"/>
  <c r="CC103"/>
  <c r="CC105"/>
  <c r="CC107"/>
  <c r="CC109"/>
  <c r="CC111"/>
  <c r="CC113"/>
  <c r="CC115"/>
  <c r="CC117"/>
  <c r="CC119"/>
  <c r="CC121"/>
  <c r="CC123"/>
  <c r="CC125"/>
  <c r="CC127"/>
  <c r="CC129"/>
  <c r="CC131"/>
  <c r="CC133"/>
  <c r="CC135"/>
  <c r="CC137"/>
  <c r="CC139"/>
  <c r="CC90"/>
  <c r="CC92"/>
  <c r="CC94"/>
  <c r="CC96"/>
  <c r="CC98"/>
  <c r="CC100"/>
  <c r="CC102"/>
  <c r="CC104"/>
  <c r="CC106"/>
  <c r="CC108"/>
  <c r="CC110"/>
  <c r="CC112"/>
  <c r="CC114"/>
  <c r="CC116"/>
  <c r="CC118"/>
  <c r="CC120"/>
  <c r="CC122"/>
  <c r="CC124"/>
  <c r="CC126"/>
  <c r="CC128"/>
  <c r="CC130"/>
  <c r="CC132"/>
  <c r="CC134"/>
  <c r="CC136"/>
  <c r="CC138"/>
  <c r="CC140"/>
  <c r="CC142"/>
  <c r="CC143"/>
  <c r="CC144"/>
  <c r="CC146"/>
  <c r="CC148"/>
  <c r="CC150"/>
  <c r="CC152"/>
  <c r="CC154"/>
  <c r="CC156"/>
  <c r="CC158"/>
  <c r="CC160"/>
  <c r="CC162"/>
  <c r="CC164"/>
  <c r="CC166"/>
  <c r="CC168"/>
  <c r="CC170"/>
  <c r="CC172"/>
  <c r="CC174"/>
  <c r="CC176"/>
  <c r="CC178"/>
  <c r="CC180"/>
  <c r="CC182"/>
  <c r="CC184"/>
  <c r="CC186"/>
  <c r="CC188"/>
  <c r="CC190"/>
  <c r="CC192"/>
  <c r="CC194"/>
  <c r="CC196"/>
  <c r="CC141"/>
  <c r="CC145"/>
  <c r="CC147"/>
  <c r="CC149"/>
  <c r="CC151"/>
  <c r="CC153"/>
  <c r="CC155"/>
  <c r="CC157"/>
  <c r="CC159"/>
  <c r="CC161"/>
  <c r="CC163"/>
  <c r="CC165"/>
  <c r="CC167"/>
  <c r="CC169"/>
  <c r="CC171"/>
  <c r="CC173"/>
  <c r="CC175"/>
  <c r="CC177"/>
  <c r="CC179"/>
  <c r="CC181"/>
  <c r="CC183"/>
  <c r="CC185"/>
  <c r="CC187"/>
  <c r="CC189"/>
  <c r="CC191"/>
  <c r="CC193"/>
  <c r="CC195"/>
  <c r="CC197"/>
  <c r="CC199"/>
  <c r="CC201"/>
  <c r="CC203"/>
  <c r="CC205"/>
  <c r="CC207"/>
  <c r="CC209"/>
  <c r="CC211"/>
  <c r="CC213"/>
  <c r="CC215"/>
  <c r="CC217"/>
  <c r="CC219"/>
  <c r="CC221"/>
  <c r="CC223"/>
  <c r="CC225"/>
  <c r="CC227"/>
  <c r="CC229"/>
  <c r="CC231"/>
  <c r="CC233"/>
  <c r="CC235"/>
  <c r="CC237"/>
  <c r="CC239"/>
  <c r="CC241"/>
  <c r="CC243"/>
  <c r="CC245"/>
  <c r="CC247"/>
  <c r="CC249"/>
  <c r="CC251"/>
  <c r="CC253"/>
  <c r="CC255"/>
  <c r="CC257"/>
  <c r="CC259"/>
  <c r="CC261"/>
  <c r="CC263"/>
  <c r="CC265"/>
  <c r="CC267"/>
  <c r="CC269"/>
  <c r="CC271"/>
  <c r="CC273"/>
  <c r="CC275"/>
  <c r="CC277"/>
  <c r="CC279"/>
  <c r="CC281"/>
  <c r="CC283"/>
  <c r="CC285"/>
  <c r="CC287"/>
  <c r="CC289"/>
  <c r="CC291"/>
  <c r="CC293"/>
  <c r="CC295"/>
  <c r="CC297"/>
  <c r="CC299"/>
  <c r="CC301"/>
  <c r="CC303"/>
  <c r="CC198"/>
  <c r="CC200"/>
  <c r="CC202"/>
  <c r="CC204"/>
  <c r="CC206"/>
  <c r="CC208"/>
  <c r="CC210"/>
  <c r="CC212"/>
  <c r="CC214"/>
  <c r="CC216"/>
  <c r="CC218"/>
  <c r="CC220"/>
  <c r="CC222"/>
  <c r="CC224"/>
  <c r="CC226"/>
  <c r="CC228"/>
  <c r="CC230"/>
  <c r="CC232"/>
  <c r="CC234"/>
  <c r="CC236"/>
  <c r="CC238"/>
  <c r="CC240"/>
  <c r="CC242"/>
  <c r="CC244"/>
  <c r="CC246"/>
  <c r="CC248"/>
  <c r="CC250"/>
  <c r="CC252"/>
  <c r="CC254"/>
  <c r="CC256"/>
  <c r="CC258"/>
  <c r="CC260"/>
  <c r="CC262"/>
  <c r="CC264"/>
  <c r="CC266"/>
  <c r="CC268"/>
  <c r="CC270"/>
  <c r="CC272"/>
  <c r="CC274"/>
  <c r="CC276"/>
  <c r="CC278"/>
  <c r="CC280"/>
  <c r="CC282"/>
  <c r="CC284"/>
  <c r="CC286"/>
  <c r="CC288"/>
  <c r="CC290"/>
  <c r="CC292"/>
  <c r="CC294"/>
  <c r="CC296"/>
  <c r="CC298"/>
  <c r="CC300"/>
  <c r="CC302"/>
  <c r="CC304"/>
  <c r="CC305"/>
  <c r="CC306"/>
  <c r="CC308"/>
  <c r="CC310"/>
  <c r="CC312"/>
  <c r="CC314"/>
  <c r="CC316"/>
  <c r="CC318"/>
  <c r="CC320"/>
  <c r="CC322"/>
  <c r="CC324"/>
  <c r="CC326"/>
  <c r="CC328"/>
  <c r="CC330"/>
  <c r="CC332"/>
  <c r="CC334"/>
  <c r="CC336"/>
  <c r="CC338"/>
  <c r="CC340"/>
  <c r="CC342"/>
  <c r="CC344"/>
  <c r="CC346"/>
  <c r="CC348"/>
  <c r="CC350"/>
  <c r="CC352"/>
  <c r="CC354"/>
  <c r="CC356"/>
  <c r="CC358"/>
  <c r="CC360"/>
  <c r="CC362"/>
  <c r="CC364"/>
  <c r="CC366"/>
  <c r="CC368"/>
  <c r="CC370"/>
  <c r="CC372"/>
  <c r="CC374"/>
  <c r="CC376"/>
  <c r="CC378"/>
  <c r="CC380"/>
  <c r="CC382"/>
  <c r="CC384"/>
  <c r="CC386"/>
  <c r="CC388"/>
  <c r="CC390"/>
  <c r="CC392"/>
  <c r="CC394"/>
  <c r="CC396"/>
  <c r="CC398"/>
  <c r="CC400"/>
  <c r="CC402"/>
  <c r="CC404"/>
  <c r="CC406"/>
  <c r="CC408"/>
  <c r="CC410"/>
  <c r="CC412"/>
  <c r="CC414"/>
  <c r="CC307"/>
  <c r="CC309"/>
  <c r="CC311"/>
  <c r="CC313"/>
  <c r="CC315"/>
  <c r="CC317"/>
  <c r="CC319"/>
  <c r="CC321"/>
  <c r="CC323"/>
  <c r="CC325"/>
  <c r="CC327"/>
  <c r="CC329"/>
  <c r="CC331"/>
  <c r="CC333"/>
  <c r="CC335"/>
  <c r="CC337"/>
  <c r="CC339"/>
  <c r="CC341"/>
  <c r="CC343"/>
  <c r="CC345"/>
  <c r="CC347"/>
  <c r="CC349"/>
  <c r="CC351"/>
  <c r="CC353"/>
  <c r="CC355"/>
  <c r="CC357"/>
  <c r="CC359"/>
  <c r="CC361"/>
  <c r="CC363"/>
  <c r="CC365"/>
  <c r="CC367"/>
  <c r="CC369"/>
  <c r="CC371"/>
  <c r="CC373"/>
  <c r="CC375"/>
  <c r="CC377"/>
  <c r="CC379"/>
  <c r="CC381"/>
  <c r="CC383"/>
  <c r="CC385"/>
  <c r="CC387"/>
  <c r="CC389"/>
  <c r="CC391"/>
  <c r="CC393"/>
  <c r="CC395"/>
  <c r="CC397"/>
  <c r="CC399"/>
  <c r="CC401"/>
  <c r="CC403"/>
  <c r="CC405"/>
  <c r="CC407"/>
  <c r="CC409"/>
  <c r="CC411"/>
  <c r="CC413"/>
  <c r="CC415"/>
  <c r="CC416"/>
  <c r="CC417"/>
  <c r="CC419"/>
  <c r="CC421"/>
  <c r="CC423"/>
  <c r="CC425"/>
  <c r="CC427"/>
  <c r="CC429"/>
  <c r="CC431"/>
  <c r="CC433"/>
  <c r="CC435"/>
  <c r="CC437"/>
  <c r="CC439"/>
  <c r="CC441"/>
  <c r="CC443"/>
  <c r="CC445"/>
  <c r="CC447"/>
  <c r="CC449"/>
  <c r="CC451"/>
  <c r="CC453"/>
  <c r="CC455"/>
  <c r="CC457"/>
  <c r="CC459"/>
  <c r="CC461"/>
  <c r="CC463"/>
  <c r="CC465"/>
  <c r="CC467"/>
  <c r="CC469"/>
  <c r="CC471"/>
  <c r="CC473"/>
  <c r="CC475"/>
  <c r="CC477"/>
  <c r="CC479"/>
  <c r="CC481"/>
  <c r="CC483"/>
  <c r="CC485"/>
  <c r="CC487"/>
  <c r="CC489"/>
  <c r="CC491"/>
  <c r="CC493"/>
  <c r="CC495"/>
  <c r="CC497"/>
  <c r="CC499"/>
  <c r="CC501"/>
  <c r="CC503"/>
  <c r="CC505"/>
  <c r="CC507"/>
  <c r="CC509"/>
  <c r="CC511"/>
  <c r="CC513"/>
  <c r="CC515"/>
  <c r="CC517"/>
  <c r="CC519"/>
  <c r="CC521"/>
  <c r="CC523"/>
  <c r="CC525"/>
  <c r="CC527"/>
  <c r="CC529"/>
  <c r="CC531"/>
  <c r="CC533"/>
  <c r="CC535"/>
  <c r="CC539"/>
  <c r="CC541"/>
  <c r="CC543"/>
  <c r="CC545"/>
  <c r="CC547"/>
  <c r="CC549"/>
  <c r="CC551"/>
  <c r="CC553"/>
  <c r="CC555"/>
  <c r="CC557"/>
  <c r="CC559"/>
  <c r="CC561"/>
  <c r="CC563"/>
  <c r="CC567"/>
  <c r="CC569"/>
  <c r="CC571"/>
  <c r="CC573"/>
  <c r="CC575"/>
  <c r="CC577"/>
  <c r="CC579"/>
  <c r="CC581"/>
  <c r="CC583"/>
  <c r="CC585"/>
  <c r="CC587"/>
  <c r="CC589"/>
  <c r="CC591"/>
  <c r="CC593"/>
  <c r="CC595"/>
  <c r="CC597"/>
  <c r="CC599"/>
  <c r="CC601"/>
  <c r="CC603"/>
  <c r="CC605"/>
  <c r="CC607"/>
  <c r="CC609"/>
  <c r="CC611"/>
  <c r="CC613"/>
  <c r="CC615"/>
  <c r="CC617"/>
  <c r="CC619"/>
  <c r="CC621"/>
  <c r="CC623"/>
  <c r="CC625"/>
  <c r="CC627"/>
  <c r="CC629"/>
  <c r="CC631"/>
  <c r="CC633"/>
  <c r="CC418"/>
  <c r="CC420"/>
  <c r="CC422"/>
  <c r="CC424"/>
  <c r="CC426"/>
  <c r="CC428"/>
  <c r="CC430"/>
  <c r="CC432"/>
  <c r="CC434"/>
  <c r="CC436"/>
  <c r="CC438"/>
  <c r="CC440"/>
  <c r="CC442"/>
  <c r="CC444"/>
  <c r="CC446"/>
  <c r="CC448"/>
  <c r="CC450"/>
  <c r="CC452"/>
  <c r="CC454"/>
  <c r="CC456"/>
  <c r="CC458"/>
  <c r="CC460"/>
  <c r="CC462"/>
  <c r="CC464"/>
  <c r="CC466"/>
  <c r="CC468"/>
  <c r="CC470"/>
  <c r="CC472"/>
  <c r="CC474"/>
  <c r="CC476"/>
  <c r="CC478"/>
  <c r="CC480"/>
  <c r="CC482"/>
  <c r="CC484"/>
  <c r="CC486"/>
  <c r="CC488"/>
  <c r="CC490"/>
  <c r="CC492"/>
  <c r="CC494"/>
  <c r="CC496"/>
  <c r="CC498"/>
  <c r="CC500"/>
  <c r="CC502"/>
  <c r="CC504"/>
  <c r="CC506"/>
  <c r="CC508"/>
  <c r="CC510"/>
  <c r="CC512"/>
  <c r="CC514"/>
  <c r="CC516"/>
  <c r="CC518"/>
  <c r="CC520"/>
  <c r="CC522"/>
  <c r="CC524"/>
  <c r="CC526"/>
  <c r="CC528"/>
  <c r="CC530"/>
  <c r="CC532"/>
  <c r="CC534"/>
  <c r="CC536"/>
  <c r="CC538"/>
  <c r="CC540"/>
  <c r="CC542"/>
  <c r="CC544"/>
  <c r="CC548"/>
  <c r="CC550"/>
  <c r="CC552"/>
  <c r="CC554"/>
  <c r="CC556"/>
  <c r="CC558"/>
  <c r="CC560"/>
  <c r="CC562"/>
  <c r="CC564"/>
  <c r="CC566"/>
  <c r="CC568"/>
  <c r="CC570"/>
  <c r="CC572"/>
  <c r="CC574"/>
  <c r="CC576"/>
  <c r="CC578"/>
  <c r="CC580"/>
  <c r="CC582"/>
  <c r="CC584"/>
  <c r="CC586"/>
  <c r="CC588"/>
  <c r="CC590"/>
  <c r="CC592"/>
  <c r="CC594"/>
  <c r="CC596"/>
  <c r="CC598"/>
  <c r="CC600"/>
  <c r="CC602"/>
  <c r="CC604"/>
  <c r="CC606"/>
  <c r="CC608"/>
  <c r="CC610"/>
  <c r="CC612"/>
  <c r="CC614"/>
  <c r="CC616"/>
  <c r="CC618"/>
  <c r="CC620"/>
  <c r="CC622"/>
  <c r="CC624"/>
  <c r="CC626"/>
  <c r="CC628"/>
  <c r="CC630"/>
  <c r="CC632"/>
  <c r="CC634"/>
  <c r="CC636"/>
  <c r="CC638"/>
  <c r="CC640"/>
  <c r="CC642"/>
  <c r="CC644"/>
  <c r="CC646"/>
  <c r="CC648"/>
  <c r="CC650"/>
  <c r="CC652"/>
  <c r="CC654"/>
  <c r="CC656"/>
  <c r="CC658"/>
  <c r="CC660"/>
  <c r="CC662"/>
  <c r="CC664"/>
  <c r="CC666"/>
  <c r="CC668"/>
  <c r="CC670"/>
  <c r="CC672"/>
  <c r="CC674"/>
  <c r="CC676"/>
  <c r="CC678"/>
  <c r="CC680"/>
  <c r="CC682"/>
  <c r="CC684"/>
  <c r="CC686"/>
  <c r="CC688"/>
  <c r="CC690"/>
  <c r="CC692"/>
  <c r="CC694"/>
  <c r="CC696"/>
  <c r="CC698"/>
  <c r="CC700"/>
  <c r="CC702"/>
  <c r="CC704"/>
  <c r="CC706"/>
  <c r="CC708"/>
  <c r="CC710"/>
  <c r="CC712"/>
  <c r="CC714"/>
  <c r="CC716"/>
  <c r="CC718"/>
  <c r="CC720"/>
  <c r="CC722"/>
  <c r="CC724"/>
  <c r="CC726"/>
  <c r="CC728"/>
  <c r="CC730"/>
  <c r="CC732"/>
  <c r="CC734"/>
  <c r="CC736"/>
  <c r="CC738"/>
  <c r="CC740"/>
  <c r="CC742"/>
  <c r="CC744"/>
  <c r="CC746"/>
  <c r="CC748"/>
  <c r="CC750"/>
  <c r="CC752"/>
  <c r="CC754"/>
  <c r="CC756"/>
  <c r="CC758"/>
  <c r="CC760"/>
  <c r="CC762"/>
  <c r="CC764"/>
  <c r="CC766"/>
  <c r="CC768"/>
  <c r="CC770"/>
  <c r="CC772"/>
  <c r="CC774"/>
  <c r="CC776"/>
  <c r="CC778"/>
  <c r="CC780"/>
  <c r="CC782"/>
  <c r="CC784"/>
  <c r="CC786"/>
  <c r="CC788"/>
  <c r="CC790"/>
  <c r="CC792"/>
  <c r="CC794"/>
  <c r="CC796"/>
  <c r="CC798"/>
  <c r="CC800"/>
  <c r="CC802"/>
  <c r="CC804"/>
  <c r="CC806"/>
  <c r="CC808"/>
  <c r="CC810"/>
  <c r="CC812"/>
  <c r="CC814"/>
  <c r="CC816"/>
  <c r="CC818"/>
  <c r="CC820"/>
  <c r="CC822"/>
  <c r="CC824"/>
  <c r="CC826"/>
  <c r="CC828"/>
  <c r="CC830"/>
  <c r="CC832"/>
  <c r="CC834"/>
  <c r="CC836"/>
  <c r="CC838"/>
  <c r="CC840"/>
  <c r="CC842"/>
  <c r="CC844"/>
  <c r="CC846"/>
  <c r="CC850"/>
  <c r="CC852"/>
  <c r="CC854"/>
  <c r="CC856"/>
  <c r="CC858"/>
  <c r="CC860"/>
  <c r="CC862"/>
  <c r="CC635"/>
  <c r="CC637"/>
  <c r="CC639"/>
  <c r="CC641"/>
  <c r="CC643"/>
  <c r="CC645"/>
  <c r="CC647"/>
  <c r="CC649"/>
  <c r="CC651"/>
  <c r="CC653"/>
  <c r="CC655"/>
  <c r="CC657"/>
  <c r="CC659"/>
  <c r="CC661"/>
  <c r="CC663"/>
  <c r="CC665"/>
  <c r="CC667"/>
  <c r="CC669"/>
  <c r="CC671"/>
  <c r="CC673"/>
  <c r="CC675"/>
  <c r="CC677"/>
  <c r="CC679"/>
  <c r="CC681"/>
  <c r="CC683"/>
  <c r="CC685"/>
  <c r="CC687"/>
  <c r="CC689"/>
  <c r="CC691"/>
  <c r="CC693"/>
  <c r="CC695"/>
  <c r="CC697"/>
  <c r="CC699"/>
  <c r="CC701"/>
  <c r="CC703"/>
  <c r="CC705"/>
  <c r="CC707"/>
  <c r="CC709"/>
  <c r="CC711"/>
  <c r="CC713"/>
  <c r="CC715"/>
  <c r="CC717"/>
  <c r="CC719"/>
  <c r="CC721"/>
  <c r="CC723"/>
  <c r="CC725"/>
  <c r="CC727"/>
  <c r="CC729"/>
  <c r="CC731"/>
  <c r="CC733"/>
  <c r="CC735"/>
  <c r="CC737"/>
  <c r="CC739"/>
  <c r="CC741"/>
  <c r="CC743"/>
  <c r="CC745"/>
  <c r="CC747"/>
  <c r="CC749"/>
  <c r="CC751"/>
  <c r="CC753"/>
  <c r="CC755"/>
  <c r="CC757"/>
  <c r="CC759"/>
  <c r="CC761"/>
  <c r="CC763"/>
  <c r="CC765"/>
  <c r="CC767"/>
  <c r="CC769"/>
  <c r="CC771"/>
  <c r="CC773"/>
  <c r="CC775"/>
  <c r="CC777"/>
  <c r="CC779"/>
  <c r="CC781"/>
  <c r="CC783"/>
  <c r="CC785"/>
  <c r="CC787"/>
  <c r="CC789"/>
  <c r="CC791"/>
  <c r="CC793"/>
  <c r="CC795"/>
  <c r="CC797"/>
  <c r="CC799"/>
  <c r="CC801"/>
  <c r="CC803"/>
  <c r="CC805"/>
  <c r="CC807"/>
  <c r="CC809"/>
  <c r="CC811"/>
  <c r="CC813"/>
  <c r="CC815"/>
  <c r="CC817"/>
  <c r="CC819"/>
  <c r="CC821"/>
  <c r="CC823"/>
  <c r="CC825"/>
  <c r="CC827"/>
  <c r="CC829"/>
  <c r="CC831"/>
  <c r="CC833"/>
  <c r="CC835"/>
  <c r="CC837"/>
  <c r="CC839"/>
  <c r="CC841"/>
  <c r="CC843"/>
  <c r="CC845"/>
  <c r="CC847"/>
  <c r="CC849"/>
  <c r="CC851"/>
  <c r="CA5"/>
  <c r="CA7"/>
  <c r="CA9"/>
  <c r="CA4"/>
  <c r="CA6"/>
  <c r="CA8"/>
  <c r="CA11"/>
  <c r="CA13"/>
  <c r="CA15"/>
  <c r="CA17"/>
  <c r="CA19"/>
  <c r="CA10"/>
  <c r="CA12"/>
  <c r="CA14"/>
  <c r="CA16"/>
  <c r="CA18"/>
  <c r="CA20"/>
  <c r="CA22"/>
  <c r="CA24"/>
  <c r="CA26"/>
  <c r="CA28"/>
  <c r="CA30"/>
  <c r="CA32"/>
  <c r="CA34"/>
  <c r="CA21"/>
  <c r="CA23"/>
  <c r="CA25"/>
  <c r="CA27"/>
  <c r="CA29"/>
  <c r="CA31"/>
  <c r="CA33"/>
  <c r="CA35"/>
  <c r="CA37"/>
  <c r="CA36"/>
  <c r="CA40"/>
  <c r="CA42"/>
  <c r="CA44"/>
  <c r="CA46"/>
  <c r="CA48"/>
  <c r="CA50"/>
  <c r="CA52"/>
  <c r="CA54"/>
  <c r="CA56"/>
  <c r="CA58"/>
  <c r="CA38"/>
  <c r="CA39"/>
  <c r="CA41"/>
  <c r="CA43"/>
  <c r="CA45"/>
  <c r="CA47"/>
  <c r="CA49"/>
  <c r="CA51"/>
  <c r="CA53"/>
  <c r="CA55"/>
  <c r="CA57"/>
  <c r="CA59"/>
  <c r="CA61"/>
  <c r="CA63"/>
  <c r="CA60"/>
  <c r="CA64"/>
  <c r="CA66"/>
  <c r="CA68"/>
  <c r="CA70"/>
  <c r="CA72"/>
  <c r="CA74"/>
  <c r="CA76"/>
  <c r="CA78"/>
  <c r="CA80"/>
  <c r="CA82"/>
  <c r="CA84"/>
  <c r="CA86"/>
  <c r="CA88"/>
  <c r="CA62"/>
  <c r="CA65"/>
  <c r="CA67"/>
  <c r="CA69"/>
  <c r="CA71"/>
  <c r="CA73"/>
  <c r="CA75"/>
  <c r="CA77"/>
  <c r="CA79"/>
  <c r="CA81"/>
  <c r="CA83"/>
  <c r="CA85"/>
  <c r="CA87"/>
  <c r="CA89"/>
  <c r="CA91"/>
  <c r="CA93"/>
  <c r="CA95"/>
  <c r="CA97"/>
  <c r="CA99"/>
  <c r="CA101"/>
  <c r="CA103"/>
  <c r="CA105"/>
  <c r="CA107"/>
  <c r="CA109"/>
  <c r="CA111"/>
  <c r="CA113"/>
  <c r="CA115"/>
  <c r="CA117"/>
  <c r="CA119"/>
  <c r="CA121"/>
  <c r="CA123"/>
  <c r="CA125"/>
  <c r="CA127"/>
  <c r="CA129"/>
  <c r="CA131"/>
  <c r="CA133"/>
  <c r="CA135"/>
  <c r="CA137"/>
  <c r="CA139"/>
  <c r="CA90"/>
  <c r="CA92"/>
  <c r="CA94"/>
  <c r="CA96"/>
  <c r="CA98"/>
  <c r="CA100"/>
  <c r="CA102"/>
  <c r="CA104"/>
  <c r="CA106"/>
  <c r="CA108"/>
  <c r="CA110"/>
  <c r="CA112"/>
  <c r="CA114"/>
  <c r="CA116"/>
  <c r="CA118"/>
  <c r="CA120"/>
  <c r="CA122"/>
  <c r="CA124"/>
  <c r="CA126"/>
  <c r="CA128"/>
  <c r="CA130"/>
  <c r="CA132"/>
  <c r="CA134"/>
  <c r="CA136"/>
  <c r="CA138"/>
  <c r="CA140"/>
  <c r="CA142"/>
  <c r="CA141"/>
  <c r="CA144"/>
  <c r="CA146"/>
  <c r="CA148"/>
  <c r="CA150"/>
  <c r="CA152"/>
  <c r="CA154"/>
  <c r="CA156"/>
  <c r="CA158"/>
  <c r="CA160"/>
  <c r="CA162"/>
  <c r="CA164"/>
  <c r="CA166"/>
  <c r="CA168"/>
  <c r="CA170"/>
  <c r="CA172"/>
  <c r="CA174"/>
  <c r="CA176"/>
  <c r="CA178"/>
  <c r="CA180"/>
  <c r="CA182"/>
  <c r="CA184"/>
  <c r="CA186"/>
  <c r="CA188"/>
  <c r="CA190"/>
  <c r="CA192"/>
  <c r="CA194"/>
  <c r="CA196"/>
  <c r="CA143"/>
  <c r="CA145"/>
  <c r="CA147"/>
  <c r="CA149"/>
  <c r="CA151"/>
  <c r="CA153"/>
  <c r="CA155"/>
  <c r="CA157"/>
  <c r="CA159"/>
  <c r="CA161"/>
  <c r="CA163"/>
  <c r="CA165"/>
  <c r="CA167"/>
  <c r="CA169"/>
  <c r="CA171"/>
  <c r="CA173"/>
  <c r="CA175"/>
  <c r="CA177"/>
  <c r="CA179"/>
  <c r="CA181"/>
  <c r="CA183"/>
  <c r="CA185"/>
  <c r="CA187"/>
  <c r="CA189"/>
  <c r="CA191"/>
  <c r="CA193"/>
  <c r="CA195"/>
  <c r="CA197"/>
  <c r="CA199"/>
  <c r="CA201"/>
  <c r="CA203"/>
  <c r="CA205"/>
  <c r="CA207"/>
  <c r="CA209"/>
  <c r="CA211"/>
  <c r="CA213"/>
  <c r="CA215"/>
  <c r="CA217"/>
  <c r="CA219"/>
  <c r="CA221"/>
  <c r="CA223"/>
  <c r="CA225"/>
  <c r="CA227"/>
  <c r="CA229"/>
  <c r="CA231"/>
  <c r="CA233"/>
  <c r="CA235"/>
  <c r="CA237"/>
  <c r="CA239"/>
  <c r="CA241"/>
  <c r="CA243"/>
  <c r="CA245"/>
  <c r="CA247"/>
  <c r="CA249"/>
  <c r="CA251"/>
  <c r="CA253"/>
  <c r="CA255"/>
  <c r="CA257"/>
  <c r="CA259"/>
  <c r="CA261"/>
  <c r="CA263"/>
  <c r="CA265"/>
  <c r="CA267"/>
  <c r="CA269"/>
  <c r="CA271"/>
  <c r="CA273"/>
  <c r="CA275"/>
  <c r="CA277"/>
  <c r="CA279"/>
  <c r="CA281"/>
  <c r="CA283"/>
  <c r="CA285"/>
  <c r="CA287"/>
  <c r="CA289"/>
  <c r="CA291"/>
  <c r="CA293"/>
  <c r="CA295"/>
  <c r="CA297"/>
  <c r="CA299"/>
  <c r="CA301"/>
  <c r="CA303"/>
  <c r="CA198"/>
  <c r="CA200"/>
  <c r="CA202"/>
  <c r="CA204"/>
  <c r="CA206"/>
  <c r="CA208"/>
  <c r="CA210"/>
  <c r="CA212"/>
  <c r="CA214"/>
  <c r="CA216"/>
  <c r="CA218"/>
  <c r="CA220"/>
  <c r="CA222"/>
  <c r="CA224"/>
  <c r="CA226"/>
  <c r="CA228"/>
  <c r="CA230"/>
  <c r="CA232"/>
  <c r="CA234"/>
  <c r="CA236"/>
  <c r="CA238"/>
  <c r="CA240"/>
  <c r="CA242"/>
  <c r="CA244"/>
  <c r="CA246"/>
  <c r="CA248"/>
  <c r="CA250"/>
  <c r="CA252"/>
  <c r="CA254"/>
  <c r="CA256"/>
  <c r="CA258"/>
  <c r="CA260"/>
  <c r="CA262"/>
  <c r="CA264"/>
  <c r="CA266"/>
  <c r="CA268"/>
  <c r="CA270"/>
  <c r="CA272"/>
  <c r="CA274"/>
  <c r="CA276"/>
  <c r="CA278"/>
  <c r="CA280"/>
  <c r="CA282"/>
  <c r="CA284"/>
  <c r="CA286"/>
  <c r="CA288"/>
  <c r="CA290"/>
  <c r="CA292"/>
  <c r="CA294"/>
  <c r="CA296"/>
  <c r="CA298"/>
  <c r="CA300"/>
  <c r="CA302"/>
  <c r="CA304"/>
  <c r="CA306"/>
  <c r="CA308"/>
  <c r="CA310"/>
  <c r="CA312"/>
  <c r="CA314"/>
  <c r="CA316"/>
  <c r="CA318"/>
  <c r="CA320"/>
  <c r="CA322"/>
  <c r="CA324"/>
  <c r="CA326"/>
  <c r="CA328"/>
  <c r="CA330"/>
  <c r="CA332"/>
  <c r="CA334"/>
  <c r="CA336"/>
  <c r="CA338"/>
  <c r="CA340"/>
  <c r="CA342"/>
  <c r="CA344"/>
  <c r="CA346"/>
  <c r="CA348"/>
  <c r="CA350"/>
  <c r="CA352"/>
  <c r="CA354"/>
  <c r="CA356"/>
  <c r="CA358"/>
  <c r="CA360"/>
  <c r="CA362"/>
  <c r="CA364"/>
  <c r="CA366"/>
  <c r="CA368"/>
  <c r="CA370"/>
  <c r="CA372"/>
  <c r="CA374"/>
  <c r="CA376"/>
  <c r="CA378"/>
  <c r="CA380"/>
  <c r="CA382"/>
  <c r="CA384"/>
  <c r="CA386"/>
  <c r="CA388"/>
  <c r="CA390"/>
  <c r="CA392"/>
  <c r="CA394"/>
  <c r="CA396"/>
  <c r="CA398"/>
  <c r="CA400"/>
  <c r="CA402"/>
  <c r="CA404"/>
  <c r="CA406"/>
  <c r="CA408"/>
  <c r="CA410"/>
  <c r="CA412"/>
  <c r="CA414"/>
  <c r="CA305"/>
  <c r="CA307"/>
  <c r="CA309"/>
  <c r="CA311"/>
  <c r="CA313"/>
  <c r="CA315"/>
  <c r="CA317"/>
  <c r="CA319"/>
  <c r="CA321"/>
  <c r="CA323"/>
  <c r="CA325"/>
  <c r="CA327"/>
  <c r="CA329"/>
  <c r="CA331"/>
  <c r="CA333"/>
  <c r="CA335"/>
  <c r="CA337"/>
  <c r="CA339"/>
  <c r="CA341"/>
  <c r="CA343"/>
  <c r="CA345"/>
  <c r="CA347"/>
  <c r="CA349"/>
  <c r="CA351"/>
  <c r="CA353"/>
  <c r="CA355"/>
  <c r="CA357"/>
  <c r="CA359"/>
  <c r="CA361"/>
  <c r="CA363"/>
  <c r="CA365"/>
  <c r="CA367"/>
  <c r="CA369"/>
  <c r="CA371"/>
  <c r="CA373"/>
  <c r="CA375"/>
  <c r="CA377"/>
  <c r="CA379"/>
  <c r="CA381"/>
  <c r="CA383"/>
  <c r="CA385"/>
  <c r="CA387"/>
  <c r="CA389"/>
  <c r="CA391"/>
  <c r="CA393"/>
  <c r="CA395"/>
  <c r="CA397"/>
  <c r="CA399"/>
  <c r="CA401"/>
  <c r="CA403"/>
  <c r="CA405"/>
  <c r="CA407"/>
  <c r="CA409"/>
  <c r="CA411"/>
  <c r="CA413"/>
  <c r="CA415"/>
  <c r="CA417"/>
  <c r="CA419"/>
  <c r="CA421"/>
  <c r="CA423"/>
  <c r="CA425"/>
  <c r="CA427"/>
  <c r="CA429"/>
  <c r="CA431"/>
  <c r="CA433"/>
  <c r="CA435"/>
  <c r="CA437"/>
  <c r="CA439"/>
  <c r="CA441"/>
  <c r="CA443"/>
  <c r="CA445"/>
  <c r="CA447"/>
  <c r="CA449"/>
  <c r="CA451"/>
  <c r="CA453"/>
  <c r="CA455"/>
  <c r="CA457"/>
  <c r="CA459"/>
  <c r="CA461"/>
  <c r="CA463"/>
  <c r="CA465"/>
  <c r="CA467"/>
  <c r="CA469"/>
  <c r="CA471"/>
  <c r="CA473"/>
  <c r="CA475"/>
  <c r="CA477"/>
  <c r="CA479"/>
  <c r="CA481"/>
  <c r="CA483"/>
  <c r="CA485"/>
  <c r="CA487"/>
  <c r="CA489"/>
  <c r="CA491"/>
  <c r="CA493"/>
  <c r="CA495"/>
  <c r="CA497"/>
  <c r="CA499"/>
  <c r="CA501"/>
  <c r="CA503"/>
  <c r="CA505"/>
  <c r="CA509"/>
  <c r="CA511"/>
  <c r="CA513"/>
  <c r="CA515"/>
  <c r="CA517"/>
  <c r="CA519"/>
  <c r="CA521"/>
  <c r="CA523"/>
  <c r="CA525"/>
  <c r="CA527"/>
  <c r="CA529"/>
  <c r="CA531"/>
  <c r="CA535"/>
  <c r="CA537"/>
  <c r="CA539"/>
  <c r="CA541"/>
  <c r="CA543"/>
  <c r="CA545"/>
  <c r="CA547"/>
  <c r="CA549"/>
  <c r="CA551"/>
  <c r="CA553"/>
  <c r="CA555"/>
  <c r="CA557"/>
  <c r="CA559"/>
  <c r="CA561"/>
  <c r="CA563"/>
  <c r="CA565"/>
  <c r="CA567"/>
  <c r="CA569"/>
  <c r="CA571"/>
  <c r="CA573"/>
  <c r="CA575"/>
  <c r="CA577"/>
  <c r="CA579"/>
  <c r="CA581"/>
  <c r="CA583"/>
  <c r="CA585"/>
  <c r="CA587"/>
  <c r="CA589"/>
  <c r="CA591"/>
  <c r="CA593"/>
  <c r="CA595"/>
  <c r="CA597"/>
  <c r="CA599"/>
  <c r="CA601"/>
  <c r="CA603"/>
  <c r="CA605"/>
  <c r="CA607"/>
  <c r="CA609"/>
  <c r="CA611"/>
  <c r="CA613"/>
  <c r="CA615"/>
  <c r="CA617"/>
  <c r="CA619"/>
  <c r="CA621"/>
  <c r="CA623"/>
  <c r="CA625"/>
  <c r="CA627"/>
  <c r="CA629"/>
  <c r="CA631"/>
  <c r="CA633"/>
  <c r="CA416"/>
  <c r="CA418"/>
  <c r="CA420"/>
  <c r="CA422"/>
  <c r="CA424"/>
  <c r="CA426"/>
  <c r="CA428"/>
  <c r="CA430"/>
  <c r="CA432"/>
  <c r="CA434"/>
  <c r="CA436"/>
  <c r="CA438"/>
  <c r="CA440"/>
  <c r="CA442"/>
  <c r="CA444"/>
  <c r="CA446"/>
  <c r="CA448"/>
  <c r="CA450"/>
  <c r="CA452"/>
  <c r="CA454"/>
  <c r="CA456"/>
  <c r="CA458"/>
  <c r="CA460"/>
  <c r="CA462"/>
  <c r="CA464"/>
  <c r="CA466"/>
  <c r="CA468"/>
  <c r="CA470"/>
  <c r="CA472"/>
  <c r="CA474"/>
  <c r="CA476"/>
  <c r="CA478"/>
  <c r="CA480"/>
  <c r="CA482"/>
  <c r="CA484"/>
  <c r="CA486"/>
  <c r="CA488"/>
  <c r="CA490"/>
  <c r="CA492"/>
  <c r="CA494"/>
  <c r="CA496"/>
  <c r="CA498"/>
  <c r="CA500"/>
  <c r="CA502"/>
  <c r="CA504"/>
  <c r="CA506"/>
  <c r="CA508"/>
  <c r="CA510"/>
  <c r="CA512"/>
  <c r="CA514"/>
  <c r="CA516"/>
  <c r="CA518"/>
  <c r="CA520"/>
  <c r="CA522"/>
  <c r="CA524"/>
  <c r="CA526"/>
  <c r="CA528"/>
  <c r="CA530"/>
  <c r="CA532"/>
  <c r="CA534"/>
  <c r="CA536"/>
  <c r="CA538"/>
  <c r="CA540"/>
  <c r="CA542"/>
  <c r="CA544"/>
  <c r="CA546"/>
  <c r="CA548"/>
  <c r="CA550"/>
  <c r="CA552"/>
  <c r="CA554"/>
  <c r="CA556"/>
  <c r="CA558"/>
  <c r="CA560"/>
  <c r="CA562"/>
  <c r="CA564"/>
  <c r="CA566"/>
  <c r="CA568"/>
  <c r="CA570"/>
  <c r="CA572"/>
  <c r="CA574"/>
  <c r="CA576"/>
  <c r="CA578"/>
  <c r="CA580"/>
  <c r="CA582"/>
  <c r="CA584"/>
  <c r="CA586"/>
  <c r="CA588"/>
  <c r="CA590"/>
  <c r="CA592"/>
  <c r="CA594"/>
  <c r="CA596"/>
  <c r="CA598"/>
  <c r="CA600"/>
  <c r="CA602"/>
  <c r="CA604"/>
  <c r="CA606"/>
  <c r="CA608"/>
  <c r="CA610"/>
  <c r="CA612"/>
  <c r="CA614"/>
  <c r="CA616"/>
  <c r="CA618"/>
  <c r="CA620"/>
  <c r="CA622"/>
  <c r="CA624"/>
  <c r="CA626"/>
  <c r="CA628"/>
  <c r="CA630"/>
  <c r="CA632"/>
  <c r="CA634"/>
  <c r="CA636"/>
  <c r="CA638"/>
  <c r="CA640"/>
  <c r="CA642"/>
  <c r="CA644"/>
  <c r="CA646"/>
  <c r="CA648"/>
  <c r="CA650"/>
  <c r="CA652"/>
  <c r="CA654"/>
  <c r="CA656"/>
  <c r="CA658"/>
  <c r="CA660"/>
  <c r="CA662"/>
  <c r="CA664"/>
  <c r="CA666"/>
  <c r="CA668"/>
  <c r="CA670"/>
  <c r="CA672"/>
  <c r="CA674"/>
  <c r="CA676"/>
  <c r="CA678"/>
  <c r="CA680"/>
  <c r="CA682"/>
  <c r="CA684"/>
  <c r="CA686"/>
  <c r="CA688"/>
  <c r="CA690"/>
  <c r="CA692"/>
  <c r="CA694"/>
  <c r="CA696"/>
  <c r="CA698"/>
  <c r="CA700"/>
  <c r="CA702"/>
  <c r="CA704"/>
  <c r="CA706"/>
  <c r="CA708"/>
  <c r="CA710"/>
  <c r="CA712"/>
  <c r="CA714"/>
  <c r="CA716"/>
  <c r="CA718"/>
  <c r="CA720"/>
  <c r="CA722"/>
  <c r="CA724"/>
  <c r="CA726"/>
  <c r="CA728"/>
  <c r="CA730"/>
  <c r="CA732"/>
  <c r="CA734"/>
  <c r="CA736"/>
  <c r="CA738"/>
  <c r="CA740"/>
  <c r="CA742"/>
  <c r="CA744"/>
  <c r="CA746"/>
  <c r="CA748"/>
  <c r="CA750"/>
  <c r="CA752"/>
  <c r="CA754"/>
  <c r="CA756"/>
  <c r="CA758"/>
  <c r="CA760"/>
  <c r="CA762"/>
  <c r="CA764"/>
  <c r="CA766"/>
  <c r="CA768"/>
  <c r="CA770"/>
  <c r="CA772"/>
  <c r="CA774"/>
  <c r="CA776"/>
  <c r="CA778"/>
  <c r="CA780"/>
  <c r="CA782"/>
  <c r="CA784"/>
  <c r="CA786"/>
  <c r="CA788"/>
  <c r="CA790"/>
  <c r="CA792"/>
  <c r="CA794"/>
  <c r="CA796"/>
  <c r="CA798"/>
  <c r="CA800"/>
  <c r="CA802"/>
  <c r="CA804"/>
  <c r="CA806"/>
  <c r="CA808"/>
  <c r="CA810"/>
  <c r="CA812"/>
  <c r="CA814"/>
  <c r="CA816"/>
  <c r="CA818"/>
  <c r="CA820"/>
  <c r="CA822"/>
  <c r="CA824"/>
  <c r="CA826"/>
  <c r="CA828"/>
  <c r="CA830"/>
  <c r="CA832"/>
  <c r="CA834"/>
  <c r="CA836"/>
  <c r="CA838"/>
  <c r="CA840"/>
  <c r="CA842"/>
  <c r="CA844"/>
  <c r="CA846"/>
  <c r="CA848"/>
  <c r="CA850"/>
  <c r="CA852"/>
  <c r="CA854"/>
  <c r="CA856"/>
  <c r="CA858"/>
  <c r="CA860"/>
  <c r="CA862"/>
  <c r="CA635"/>
  <c r="CA637"/>
  <c r="CA639"/>
  <c r="CA641"/>
  <c r="CA643"/>
  <c r="CA645"/>
  <c r="CA647"/>
  <c r="CA649"/>
  <c r="CA651"/>
  <c r="CA653"/>
  <c r="CA655"/>
  <c r="CA657"/>
  <c r="CA659"/>
  <c r="CA661"/>
  <c r="CA663"/>
  <c r="CA665"/>
  <c r="CA667"/>
  <c r="CA669"/>
  <c r="CA671"/>
  <c r="CA673"/>
  <c r="CA675"/>
  <c r="CA677"/>
  <c r="CA679"/>
  <c r="CA681"/>
  <c r="CA683"/>
  <c r="CA685"/>
  <c r="CA687"/>
  <c r="CA689"/>
  <c r="CA691"/>
  <c r="CA693"/>
  <c r="CA695"/>
  <c r="CA697"/>
  <c r="CA699"/>
  <c r="CA701"/>
  <c r="CA703"/>
  <c r="CA705"/>
  <c r="CA707"/>
  <c r="CA709"/>
  <c r="CA711"/>
  <c r="CA713"/>
  <c r="CA715"/>
  <c r="CA717"/>
  <c r="CA719"/>
  <c r="CA721"/>
  <c r="CA723"/>
  <c r="CA725"/>
  <c r="CA727"/>
  <c r="CA729"/>
  <c r="CA731"/>
  <c r="CA733"/>
  <c r="CA735"/>
  <c r="CA737"/>
  <c r="CA739"/>
  <c r="CA741"/>
  <c r="CA743"/>
  <c r="CA745"/>
  <c r="CA747"/>
  <c r="CA749"/>
  <c r="CA751"/>
  <c r="CA753"/>
  <c r="CA755"/>
  <c r="CA757"/>
  <c r="CA759"/>
  <c r="CA761"/>
  <c r="CA763"/>
  <c r="CA765"/>
  <c r="CA767"/>
  <c r="CA769"/>
  <c r="CA771"/>
  <c r="CA773"/>
  <c r="CA775"/>
  <c r="CA777"/>
  <c r="CA779"/>
  <c r="CA781"/>
  <c r="CA783"/>
  <c r="CA785"/>
  <c r="CA787"/>
  <c r="CA789"/>
  <c r="CA791"/>
  <c r="CA793"/>
  <c r="CA795"/>
  <c r="CA797"/>
  <c r="CA799"/>
  <c r="CA801"/>
  <c r="CA803"/>
  <c r="CA805"/>
  <c r="CA807"/>
  <c r="CA809"/>
  <c r="CA811"/>
  <c r="CA813"/>
  <c r="CA815"/>
  <c r="CA817"/>
  <c r="CA819"/>
  <c r="CA821"/>
  <c r="CA823"/>
  <c r="CA825"/>
  <c r="CA827"/>
  <c r="CA829"/>
  <c r="CA831"/>
  <c r="CA833"/>
  <c r="CA835"/>
  <c r="CA837"/>
  <c r="CA839"/>
  <c r="CA841"/>
  <c r="CA843"/>
  <c r="CA845"/>
  <c r="CA847"/>
  <c r="CA849"/>
  <c r="CA851"/>
  <c r="BY5"/>
  <c r="BY7"/>
  <c r="BY9"/>
  <c r="BY4"/>
  <c r="BY6"/>
  <c r="BY8"/>
  <c r="BY11"/>
  <c r="BY13"/>
  <c r="BY15"/>
  <c r="BY17"/>
  <c r="BY19"/>
  <c r="BY10"/>
  <c r="BY12"/>
  <c r="BY14"/>
  <c r="BY16"/>
  <c r="BY18"/>
  <c r="BY20"/>
  <c r="BY22"/>
  <c r="BY21"/>
  <c r="BY24"/>
  <c r="BY26"/>
  <c r="BY28"/>
  <c r="BY30"/>
  <c r="BY32"/>
  <c r="BY34"/>
  <c r="BY23"/>
  <c r="BY25"/>
  <c r="BY27"/>
  <c r="BY29"/>
  <c r="BY31"/>
  <c r="BY33"/>
  <c r="BY35"/>
  <c r="BY37"/>
  <c r="BY38"/>
  <c r="BY40"/>
  <c r="BY42"/>
  <c r="BY44"/>
  <c r="BY46"/>
  <c r="BY48"/>
  <c r="BY50"/>
  <c r="BY52"/>
  <c r="BY54"/>
  <c r="BY56"/>
  <c r="BY58"/>
  <c r="BY36"/>
  <c r="BY39"/>
  <c r="BY41"/>
  <c r="BY43"/>
  <c r="BY45"/>
  <c r="BY47"/>
  <c r="BY49"/>
  <c r="BY51"/>
  <c r="BY53"/>
  <c r="BY55"/>
  <c r="BY57"/>
  <c r="BY59"/>
  <c r="BY61"/>
  <c r="BY63"/>
  <c r="BY62"/>
  <c r="BY66"/>
  <c r="BY68"/>
  <c r="BY70"/>
  <c r="BY72"/>
  <c r="BY74"/>
  <c r="BY76"/>
  <c r="BY78"/>
  <c r="BY80"/>
  <c r="BY82"/>
  <c r="BY84"/>
  <c r="BY86"/>
  <c r="BY88"/>
  <c r="BY60"/>
  <c r="BY64"/>
  <c r="BY65"/>
  <c r="BY67"/>
  <c r="BY69"/>
  <c r="BY71"/>
  <c r="BY73"/>
  <c r="BY75"/>
  <c r="BY77"/>
  <c r="BY79"/>
  <c r="BY81"/>
  <c r="BY83"/>
  <c r="BY85"/>
  <c r="BY87"/>
  <c r="BY89"/>
  <c r="BY91"/>
  <c r="BY93"/>
  <c r="BY95"/>
  <c r="BY97"/>
  <c r="BY99"/>
  <c r="BY101"/>
  <c r="BY103"/>
  <c r="BY105"/>
  <c r="BY107"/>
  <c r="BY109"/>
  <c r="BY111"/>
  <c r="BY113"/>
  <c r="BY115"/>
  <c r="BY117"/>
  <c r="BY119"/>
  <c r="BY121"/>
  <c r="BY123"/>
  <c r="BY125"/>
  <c r="BY127"/>
  <c r="BY129"/>
  <c r="BY131"/>
  <c r="BY133"/>
  <c r="BY135"/>
  <c r="BY137"/>
  <c r="BY139"/>
  <c r="BY90"/>
  <c r="BY92"/>
  <c r="BY94"/>
  <c r="BY96"/>
  <c r="BY98"/>
  <c r="BY100"/>
  <c r="BY102"/>
  <c r="BY104"/>
  <c r="BY106"/>
  <c r="BY108"/>
  <c r="BY110"/>
  <c r="BY112"/>
  <c r="BY114"/>
  <c r="BY116"/>
  <c r="BY118"/>
  <c r="BY120"/>
  <c r="BY122"/>
  <c r="BY124"/>
  <c r="BY126"/>
  <c r="BY128"/>
  <c r="BY130"/>
  <c r="BY132"/>
  <c r="BY134"/>
  <c r="BY138"/>
  <c r="BY140"/>
  <c r="BY142"/>
  <c r="BY143"/>
  <c r="BY144"/>
  <c r="BY146"/>
  <c r="BY148"/>
  <c r="BY150"/>
  <c r="BY152"/>
  <c r="BY154"/>
  <c r="BY156"/>
  <c r="BY158"/>
  <c r="BY160"/>
  <c r="BY162"/>
  <c r="BY164"/>
  <c r="BY166"/>
  <c r="BY168"/>
  <c r="BY170"/>
  <c r="BY172"/>
  <c r="BY174"/>
  <c r="BY176"/>
  <c r="BY178"/>
  <c r="BY180"/>
  <c r="BY182"/>
  <c r="BY184"/>
  <c r="BY186"/>
  <c r="BY188"/>
  <c r="BY190"/>
  <c r="BY192"/>
  <c r="BY194"/>
  <c r="BY196"/>
  <c r="BY141"/>
  <c r="BY145"/>
  <c r="BY147"/>
  <c r="BY149"/>
  <c r="BY151"/>
  <c r="BY153"/>
  <c r="BY155"/>
  <c r="BY157"/>
  <c r="BY159"/>
  <c r="BY161"/>
  <c r="BY163"/>
  <c r="BY165"/>
  <c r="BY167"/>
  <c r="BY169"/>
  <c r="BY171"/>
  <c r="BY173"/>
  <c r="BY175"/>
  <c r="BY177"/>
  <c r="BY179"/>
  <c r="BY181"/>
  <c r="BY183"/>
  <c r="BY185"/>
  <c r="BY187"/>
  <c r="BY189"/>
  <c r="BY191"/>
  <c r="BY193"/>
  <c r="BY195"/>
  <c r="BY197"/>
  <c r="BY199"/>
  <c r="BY201"/>
  <c r="BY203"/>
  <c r="BY205"/>
  <c r="BY207"/>
  <c r="BY209"/>
  <c r="BY211"/>
  <c r="BY213"/>
  <c r="BY215"/>
  <c r="BY217"/>
  <c r="BY219"/>
  <c r="BY221"/>
  <c r="BY223"/>
  <c r="BY225"/>
  <c r="BY227"/>
  <c r="BY229"/>
  <c r="BY231"/>
  <c r="BY233"/>
  <c r="BY235"/>
  <c r="BY237"/>
  <c r="BY239"/>
  <c r="BY241"/>
  <c r="BY243"/>
  <c r="BY245"/>
  <c r="BY247"/>
  <c r="BY249"/>
  <c r="BY251"/>
  <c r="BY253"/>
  <c r="BY255"/>
  <c r="BY257"/>
  <c r="BY259"/>
  <c r="BY261"/>
  <c r="BY263"/>
  <c r="BY265"/>
  <c r="BY267"/>
  <c r="BY269"/>
  <c r="BY271"/>
  <c r="BY273"/>
  <c r="BY275"/>
  <c r="BY277"/>
  <c r="BY279"/>
  <c r="BY281"/>
  <c r="BY283"/>
  <c r="BY285"/>
  <c r="BY287"/>
  <c r="BY289"/>
  <c r="BY291"/>
  <c r="BY293"/>
  <c r="BY295"/>
  <c r="BY297"/>
  <c r="BY299"/>
  <c r="BY301"/>
  <c r="BY303"/>
  <c r="BY198"/>
  <c r="BY200"/>
  <c r="BY202"/>
  <c r="BY204"/>
  <c r="BY206"/>
  <c r="BY208"/>
  <c r="BY210"/>
  <c r="BY212"/>
  <c r="BY214"/>
  <c r="BY216"/>
  <c r="BY218"/>
  <c r="BY220"/>
  <c r="BY222"/>
  <c r="BY224"/>
  <c r="BY226"/>
  <c r="BY228"/>
  <c r="BY230"/>
  <c r="BY232"/>
  <c r="BY234"/>
  <c r="BY236"/>
  <c r="BY238"/>
  <c r="BY240"/>
  <c r="BY242"/>
  <c r="BY244"/>
  <c r="BY246"/>
  <c r="BY248"/>
  <c r="BY250"/>
  <c r="BY252"/>
  <c r="BY254"/>
  <c r="BY256"/>
  <c r="BY258"/>
  <c r="BY260"/>
  <c r="BY262"/>
  <c r="BY264"/>
  <c r="BY266"/>
  <c r="BY268"/>
  <c r="BY270"/>
  <c r="BY272"/>
  <c r="BY274"/>
  <c r="BY276"/>
  <c r="BY278"/>
  <c r="BY280"/>
  <c r="BY282"/>
  <c r="BY284"/>
  <c r="BY286"/>
  <c r="BY288"/>
  <c r="BY290"/>
  <c r="BY292"/>
  <c r="BY294"/>
  <c r="BY296"/>
  <c r="BY298"/>
  <c r="BY300"/>
  <c r="BY302"/>
  <c r="BY304"/>
  <c r="BY305"/>
  <c r="BY306"/>
  <c r="BY308"/>
  <c r="BY310"/>
  <c r="BY312"/>
  <c r="BY314"/>
  <c r="BY316"/>
  <c r="BY318"/>
  <c r="BY320"/>
  <c r="BY322"/>
  <c r="BY324"/>
  <c r="BY326"/>
  <c r="BY328"/>
  <c r="BY330"/>
  <c r="BY332"/>
  <c r="BY334"/>
  <c r="BY336"/>
  <c r="BY338"/>
  <c r="BY340"/>
  <c r="BY342"/>
  <c r="BY344"/>
  <c r="BY346"/>
  <c r="BY348"/>
  <c r="BY350"/>
  <c r="BY352"/>
  <c r="BY354"/>
  <c r="BY356"/>
  <c r="BY358"/>
  <c r="BY360"/>
  <c r="BY362"/>
  <c r="BY364"/>
  <c r="BY366"/>
  <c r="BY368"/>
  <c r="BY370"/>
  <c r="BY372"/>
  <c r="BY374"/>
  <c r="BY376"/>
  <c r="BY378"/>
  <c r="BY380"/>
  <c r="BY382"/>
  <c r="BY384"/>
  <c r="BY386"/>
  <c r="BY388"/>
  <c r="BY390"/>
  <c r="BY392"/>
  <c r="BY394"/>
  <c r="BY396"/>
  <c r="BY398"/>
  <c r="BY400"/>
  <c r="BY402"/>
  <c r="BY404"/>
  <c r="BY406"/>
  <c r="BY408"/>
  <c r="BY410"/>
  <c r="BY412"/>
  <c r="BY414"/>
  <c r="BY307"/>
  <c r="BY309"/>
  <c r="BY311"/>
  <c r="BY313"/>
  <c r="BY315"/>
  <c r="BY317"/>
  <c r="BY319"/>
  <c r="BY321"/>
  <c r="BY323"/>
  <c r="BY325"/>
  <c r="BY327"/>
  <c r="BY329"/>
  <c r="BY331"/>
  <c r="BY333"/>
  <c r="BY335"/>
  <c r="BY337"/>
  <c r="BY339"/>
  <c r="BY341"/>
  <c r="BY343"/>
  <c r="BY345"/>
  <c r="BY347"/>
  <c r="BY349"/>
  <c r="BY351"/>
  <c r="BY353"/>
  <c r="BY355"/>
  <c r="BY357"/>
  <c r="BY359"/>
  <c r="BY361"/>
  <c r="BY363"/>
  <c r="BY365"/>
  <c r="BY367"/>
  <c r="BY369"/>
  <c r="BY371"/>
  <c r="BY373"/>
  <c r="BY375"/>
  <c r="BY377"/>
  <c r="BY379"/>
  <c r="BY381"/>
  <c r="BY383"/>
  <c r="BY385"/>
  <c r="BY387"/>
  <c r="BY389"/>
  <c r="BY391"/>
  <c r="BY393"/>
  <c r="BY395"/>
  <c r="BY397"/>
  <c r="BY399"/>
  <c r="BY401"/>
  <c r="BY403"/>
  <c r="BY405"/>
  <c r="BY407"/>
  <c r="BY409"/>
  <c r="BY411"/>
  <c r="BY413"/>
  <c r="BY415"/>
  <c r="BY416"/>
  <c r="BY417"/>
  <c r="BY419"/>
  <c r="BY421"/>
  <c r="BY423"/>
  <c r="BY425"/>
  <c r="BY427"/>
  <c r="BY429"/>
  <c r="BY431"/>
  <c r="BY433"/>
  <c r="BY435"/>
  <c r="BY437"/>
  <c r="BY439"/>
  <c r="BY441"/>
  <c r="BY443"/>
  <c r="BY445"/>
  <c r="BY447"/>
  <c r="BY449"/>
  <c r="BY451"/>
  <c r="BY453"/>
  <c r="BY455"/>
  <c r="BY457"/>
  <c r="BY459"/>
  <c r="BY461"/>
  <c r="BY463"/>
  <c r="BY465"/>
  <c r="BY467"/>
  <c r="BY469"/>
  <c r="BY471"/>
  <c r="BY473"/>
  <c r="BY475"/>
  <c r="BY477"/>
  <c r="BY479"/>
  <c r="BY481"/>
  <c r="BY483"/>
  <c r="BY485"/>
  <c r="BY487"/>
  <c r="BY489"/>
  <c r="BY491"/>
  <c r="BY493"/>
  <c r="BY495"/>
  <c r="BY497"/>
  <c r="BY499"/>
  <c r="BY501"/>
  <c r="BY503"/>
  <c r="BY505"/>
  <c r="BY507"/>
  <c r="BY509"/>
  <c r="BY511"/>
  <c r="BY513"/>
  <c r="BY515"/>
  <c r="BY517"/>
  <c r="BY519"/>
  <c r="BY521"/>
  <c r="BY523"/>
  <c r="BY525"/>
  <c r="BY527"/>
  <c r="BY529"/>
  <c r="BY531"/>
  <c r="BY533"/>
  <c r="BY535"/>
  <c r="BY537"/>
  <c r="BY539"/>
  <c r="BY541"/>
  <c r="BY543"/>
  <c r="BY545"/>
  <c r="BY547"/>
  <c r="BY549"/>
  <c r="BY551"/>
  <c r="BY553"/>
  <c r="BY555"/>
  <c r="BY557"/>
  <c r="BY559"/>
  <c r="BY561"/>
  <c r="BY563"/>
  <c r="BY565"/>
  <c r="BY567"/>
  <c r="BY569"/>
  <c r="BY571"/>
  <c r="BY573"/>
  <c r="BY575"/>
  <c r="BY577"/>
  <c r="BY579"/>
  <c r="BY581"/>
  <c r="BY583"/>
  <c r="BY585"/>
  <c r="BY587"/>
  <c r="BY589"/>
  <c r="BY591"/>
  <c r="BY593"/>
  <c r="BY595"/>
  <c r="BY597"/>
  <c r="BY599"/>
  <c r="BY601"/>
  <c r="BY603"/>
  <c r="BY605"/>
  <c r="BY607"/>
  <c r="BY609"/>
  <c r="BY611"/>
  <c r="BY613"/>
  <c r="BY615"/>
  <c r="BY617"/>
  <c r="BY619"/>
  <c r="BY621"/>
  <c r="BY623"/>
  <c r="BY625"/>
  <c r="BY627"/>
  <c r="BY629"/>
  <c r="BY631"/>
  <c r="BY633"/>
  <c r="BY418"/>
  <c r="BY420"/>
  <c r="BY422"/>
  <c r="BY424"/>
  <c r="BY426"/>
  <c r="BY428"/>
  <c r="BY430"/>
  <c r="BY432"/>
  <c r="BY434"/>
  <c r="BY436"/>
  <c r="BY438"/>
  <c r="BY440"/>
  <c r="BY442"/>
  <c r="BY444"/>
  <c r="BY446"/>
  <c r="BY448"/>
  <c r="BY450"/>
  <c r="BY452"/>
  <c r="BY454"/>
  <c r="BY456"/>
  <c r="BY458"/>
  <c r="BY460"/>
  <c r="BY462"/>
  <c r="BY464"/>
  <c r="BY466"/>
  <c r="BY468"/>
  <c r="BY470"/>
  <c r="BY472"/>
  <c r="BY474"/>
  <c r="BY476"/>
  <c r="BY478"/>
  <c r="BY480"/>
  <c r="BY482"/>
  <c r="BY484"/>
  <c r="BY486"/>
  <c r="BY488"/>
  <c r="BY490"/>
  <c r="BY492"/>
  <c r="BY494"/>
  <c r="BY496"/>
  <c r="BY498"/>
  <c r="BY500"/>
  <c r="BY502"/>
  <c r="BY504"/>
  <c r="BY506"/>
  <c r="BY508"/>
  <c r="BY510"/>
  <c r="BY512"/>
  <c r="BY514"/>
  <c r="BY516"/>
  <c r="BY518"/>
  <c r="BY520"/>
  <c r="BY522"/>
  <c r="BY524"/>
  <c r="BY526"/>
  <c r="BY528"/>
  <c r="BY530"/>
  <c r="BY532"/>
  <c r="BY534"/>
  <c r="BY536"/>
  <c r="BY538"/>
  <c r="BY540"/>
  <c r="BY542"/>
  <c r="BY544"/>
  <c r="BY546"/>
  <c r="BY548"/>
  <c r="BY550"/>
  <c r="BY552"/>
  <c r="BY554"/>
  <c r="BY556"/>
  <c r="BY558"/>
  <c r="BY560"/>
  <c r="BY562"/>
  <c r="BY564"/>
  <c r="BY566"/>
  <c r="BY568"/>
  <c r="BY570"/>
  <c r="BY572"/>
  <c r="BY574"/>
  <c r="BY576"/>
  <c r="BY578"/>
  <c r="BY580"/>
  <c r="BY582"/>
  <c r="BY584"/>
  <c r="BY586"/>
  <c r="BY588"/>
  <c r="BY590"/>
  <c r="BY592"/>
  <c r="BY594"/>
  <c r="BY596"/>
  <c r="BY598"/>
  <c r="BY600"/>
  <c r="BY602"/>
  <c r="BY604"/>
  <c r="BY606"/>
  <c r="BY608"/>
  <c r="BY610"/>
  <c r="BY612"/>
  <c r="BY614"/>
  <c r="BY616"/>
  <c r="BY618"/>
  <c r="BY620"/>
  <c r="BY622"/>
  <c r="BY624"/>
  <c r="BY626"/>
  <c r="BY628"/>
  <c r="BY630"/>
  <c r="BY632"/>
  <c r="BY634"/>
  <c r="BY636"/>
  <c r="BY638"/>
  <c r="BY640"/>
  <c r="BY642"/>
  <c r="BY644"/>
  <c r="BY646"/>
  <c r="BY648"/>
  <c r="BY650"/>
  <c r="BY652"/>
  <c r="BY654"/>
  <c r="BY656"/>
  <c r="BY658"/>
  <c r="BY660"/>
  <c r="BY662"/>
  <c r="BY664"/>
  <c r="BY666"/>
  <c r="BY668"/>
  <c r="BY670"/>
  <c r="BY672"/>
  <c r="BY674"/>
  <c r="BY676"/>
  <c r="BY678"/>
  <c r="BY680"/>
  <c r="BY682"/>
  <c r="BY684"/>
  <c r="BY686"/>
  <c r="BY688"/>
  <c r="BY690"/>
  <c r="BY692"/>
  <c r="BY694"/>
  <c r="BY696"/>
  <c r="BY698"/>
  <c r="BY700"/>
  <c r="BY702"/>
  <c r="BY704"/>
  <c r="BY706"/>
  <c r="BY708"/>
  <c r="BY710"/>
  <c r="BY712"/>
  <c r="BY714"/>
  <c r="BY716"/>
  <c r="BY718"/>
  <c r="BY720"/>
  <c r="BY722"/>
  <c r="BY724"/>
  <c r="BY726"/>
  <c r="BY728"/>
  <c r="BY730"/>
  <c r="BY732"/>
  <c r="BY734"/>
  <c r="BY736"/>
  <c r="BY738"/>
  <c r="BY740"/>
  <c r="BY742"/>
  <c r="BY744"/>
  <c r="BY746"/>
  <c r="BY748"/>
  <c r="BY750"/>
  <c r="BY752"/>
  <c r="BY754"/>
  <c r="BY756"/>
  <c r="BY758"/>
  <c r="BY760"/>
  <c r="BY762"/>
  <c r="BY764"/>
  <c r="BY766"/>
  <c r="BY768"/>
  <c r="BY770"/>
  <c r="BY772"/>
  <c r="BY774"/>
  <c r="BY776"/>
  <c r="BY778"/>
  <c r="BY780"/>
  <c r="BY782"/>
  <c r="BY784"/>
  <c r="BY786"/>
  <c r="BY788"/>
  <c r="BY790"/>
  <c r="BY792"/>
  <c r="BY794"/>
  <c r="BY796"/>
  <c r="BY798"/>
  <c r="BY800"/>
  <c r="BY802"/>
  <c r="BY804"/>
  <c r="BY806"/>
  <c r="BY808"/>
  <c r="BY810"/>
  <c r="BY812"/>
  <c r="BY814"/>
  <c r="BY816"/>
  <c r="BY818"/>
  <c r="BY820"/>
  <c r="BY822"/>
  <c r="BY824"/>
  <c r="BY826"/>
  <c r="BY828"/>
  <c r="BY830"/>
  <c r="BY832"/>
  <c r="BY834"/>
  <c r="BY836"/>
  <c r="BY838"/>
  <c r="BY840"/>
  <c r="BY842"/>
  <c r="BY844"/>
  <c r="BY846"/>
  <c r="BY848"/>
  <c r="BY850"/>
  <c r="BY852"/>
  <c r="BY854"/>
  <c r="BY856"/>
  <c r="BY858"/>
  <c r="BY860"/>
  <c r="BY862"/>
  <c r="BY635"/>
  <c r="BY637"/>
  <c r="BY639"/>
  <c r="BY641"/>
  <c r="BY643"/>
  <c r="BY645"/>
  <c r="BY647"/>
  <c r="BY649"/>
  <c r="BY651"/>
  <c r="BY653"/>
  <c r="BY655"/>
  <c r="BY657"/>
  <c r="BY659"/>
  <c r="BY661"/>
  <c r="BY663"/>
  <c r="BY665"/>
  <c r="BY667"/>
  <c r="BY669"/>
  <c r="BY671"/>
  <c r="BY673"/>
  <c r="BY675"/>
  <c r="BY677"/>
  <c r="BY679"/>
  <c r="BY681"/>
  <c r="BY683"/>
  <c r="BY685"/>
  <c r="BY687"/>
  <c r="BY689"/>
  <c r="BY691"/>
  <c r="BY693"/>
  <c r="BY695"/>
  <c r="BY697"/>
  <c r="BY699"/>
  <c r="BY701"/>
  <c r="BY703"/>
  <c r="BY705"/>
  <c r="BY707"/>
  <c r="BY709"/>
  <c r="BY711"/>
  <c r="BY713"/>
  <c r="BY715"/>
  <c r="BY717"/>
  <c r="BY719"/>
  <c r="BY721"/>
  <c r="BY723"/>
  <c r="BY725"/>
  <c r="BY727"/>
  <c r="BY729"/>
  <c r="BY731"/>
  <c r="BY733"/>
  <c r="BY735"/>
  <c r="BY737"/>
  <c r="BY739"/>
  <c r="BY741"/>
  <c r="BY743"/>
  <c r="BY745"/>
  <c r="BY747"/>
  <c r="BY749"/>
  <c r="BY751"/>
  <c r="BY753"/>
  <c r="BY755"/>
  <c r="BY757"/>
  <c r="BY759"/>
  <c r="BY761"/>
  <c r="BY763"/>
  <c r="BY765"/>
  <c r="BY767"/>
  <c r="BY769"/>
  <c r="BY771"/>
  <c r="BY773"/>
  <c r="BY775"/>
  <c r="BY777"/>
  <c r="BY779"/>
  <c r="BY781"/>
  <c r="BY783"/>
  <c r="BY785"/>
  <c r="BY787"/>
  <c r="BY789"/>
  <c r="BY791"/>
  <c r="BY793"/>
  <c r="BY795"/>
  <c r="BY797"/>
  <c r="BY799"/>
  <c r="BY801"/>
  <c r="BY803"/>
  <c r="BY805"/>
  <c r="BY807"/>
  <c r="BY809"/>
  <c r="BY811"/>
  <c r="BY813"/>
  <c r="BY815"/>
  <c r="BY817"/>
  <c r="BY819"/>
  <c r="BY821"/>
  <c r="BY823"/>
  <c r="BY825"/>
  <c r="BY827"/>
  <c r="BY829"/>
  <c r="BY831"/>
  <c r="BY833"/>
  <c r="BY835"/>
  <c r="BY837"/>
  <c r="BY839"/>
  <c r="BY841"/>
  <c r="BY843"/>
  <c r="BY845"/>
  <c r="BY847"/>
  <c r="BY849"/>
  <c r="BY851"/>
  <c r="BW5"/>
  <c r="BW7"/>
  <c r="BW9"/>
  <c r="BW4"/>
  <c r="BW6"/>
  <c r="BW8"/>
  <c r="BW11"/>
  <c r="BW13"/>
  <c r="BW15"/>
  <c r="BW17"/>
  <c r="BW19"/>
  <c r="BW10"/>
  <c r="BW12"/>
  <c r="BW14"/>
  <c r="BW16"/>
  <c r="BW18"/>
  <c r="BW20"/>
  <c r="BW22"/>
  <c r="BW24"/>
  <c r="BW26"/>
  <c r="BW28"/>
  <c r="BW30"/>
  <c r="BW32"/>
  <c r="BW34"/>
  <c r="BW21"/>
  <c r="BW23"/>
  <c r="BW25"/>
  <c r="BW27"/>
  <c r="BW29"/>
  <c r="BW31"/>
  <c r="BW33"/>
  <c r="BW35"/>
  <c r="BW37"/>
  <c r="BW36"/>
  <c r="BW40"/>
  <c r="BW42"/>
  <c r="BW44"/>
  <c r="BW46"/>
  <c r="BW48"/>
  <c r="BW50"/>
  <c r="BW52"/>
  <c r="BW54"/>
  <c r="BW56"/>
  <c r="BW58"/>
  <c r="BW38"/>
  <c r="BW39"/>
  <c r="BW41"/>
  <c r="BW43"/>
  <c r="BW45"/>
  <c r="BW47"/>
  <c r="BW49"/>
  <c r="BW51"/>
  <c r="BW53"/>
  <c r="BW55"/>
  <c r="BW57"/>
  <c r="BW59"/>
  <c r="BW61"/>
  <c r="BW63"/>
  <c r="BW60"/>
  <c r="BW64"/>
  <c r="BW66"/>
  <c r="BW68"/>
  <c r="BW70"/>
  <c r="BW72"/>
  <c r="BW74"/>
  <c r="BW76"/>
  <c r="BW78"/>
  <c r="BW80"/>
  <c r="BW82"/>
  <c r="BW84"/>
  <c r="BW86"/>
  <c r="BW88"/>
  <c r="BW62"/>
  <c r="BW65"/>
  <c r="BW67"/>
  <c r="BW69"/>
  <c r="BW71"/>
  <c r="BW73"/>
  <c r="BW75"/>
  <c r="BW77"/>
  <c r="BW79"/>
  <c r="BW81"/>
  <c r="BW83"/>
  <c r="BW85"/>
  <c r="BW87"/>
  <c r="BW89"/>
  <c r="BW91"/>
  <c r="BW93"/>
  <c r="BW95"/>
  <c r="BW97"/>
  <c r="BW99"/>
  <c r="BW101"/>
  <c r="BW103"/>
  <c r="BW105"/>
  <c r="BW107"/>
  <c r="BW109"/>
  <c r="BW111"/>
  <c r="BW113"/>
  <c r="BW115"/>
  <c r="BW117"/>
  <c r="BW119"/>
  <c r="BW121"/>
  <c r="BW123"/>
  <c r="BW125"/>
  <c r="BW127"/>
  <c r="BW129"/>
  <c r="BW131"/>
  <c r="BW133"/>
  <c r="BW135"/>
  <c r="BW137"/>
  <c r="BW139"/>
  <c r="BW90"/>
  <c r="BW92"/>
  <c r="BW94"/>
  <c r="BW96"/>
  <c r="BW98"/>
  <c r="BW100"/>
  <c r="BW102"/>
  <c r="BW104"/>
  <c r="BW106"/>
  <c r="BW108"/>
  <c r="BW110"/>
  <c r="BW112"/>
  <c r="BW114"/>
  <c r="BW116"/>
  <c r="BW118"/>
  <c r="BW120"/>
  <c r="BW122"/>
  <c r="BW124"/>
  <c r="BW126"/>
  <c r="BW128"/>
  <c r="BW130"/>
  <c r="BW132"/>
  <c r="BW134"/>
  <c r="BW136"/>
  <c r="BW138"/>
  <c r="BW140"/>
  <c r="BW142"/>
  <c r="BW141"/>
  <c r="BW144"/>
  <c r="BW146"/>
  <c r="BW148"/>
  <c r="BW150"/>
  <c r="BW152"/>
  <c r="BW154"/>
  <c r="BW156"/>
  <c r="BW158"/>
  <c r="BW160"/>
  <c r="BW162"/>
  <c r="BW164"/>
  <c r="BW166"/>
  <c r="BW168"/>
  <c r="BW170"/>
  <c r="BW172"/>
  <c r="BW174"/>
  <c r="BW176"/>
  <c r="BW178"/>
  <c r="BW180"/>
  <c r="BW182"/>
  <c r="BW184"/>
  <c r="BW186"/>
  <c r="BW188"/>
  <c r="BW190"/>
  <c r="BW192"/>
  <c r="BW194"/>
  <c r="BW196"/>
  <c r="BW143"/>
  <c r="BW145"/>
  <c r="BW147"/>
  <c r="BW149"/>
  <c r="BW151"/>
  <c r="BW153"/>
  <c r="BW155"/>
  <c r="BW157"/>
  <c r="BW159"/>
  <c r="BW161"/>
  <c r="BW163"/>
  <c r="BW165"/>
  <c r="BW167"/>
  <c r="BW169"/>
  <c r="BW171"/>
  <c r="BW173"/>
  <c r="BW175"/>
  <c r="BW177"/>
  <c r="BW179"/>
  <c r="BW181"/>
  <c r="BW183"/>
  <c r="BW185"/>
  <c r="BW187"/>
  <c r="BW189"/>
  <c r="BW191"/>
  <c r="BW193"/>
  <c r="BW195"/>
  <c r="BW197"/>
  <c r="BW199"/>
  <c r="BW201"/>
  <c r="BW203"/>
  <c r="BW205"/>
  <c r="BW207"/>
  <c r="BW209"/>
  <c r="BW211"/>
  <c r="BW213"/>
  <c r="BW215"/>
  <c r="BW217"/>
  <c r="BW219"/>
  <c r="BW221"/>
  <c r="BW223"/>
  <c r="BW225"/>
  <c r="BW227"/>
  <c r="BW229"/>
  <c r="BW231"/>
  <c r="BW233"/>
  <c r="BW235"/>
  <c r="BW237"/>
  <c r="BW239"/>
  <c r="BW241"/>
  <c r="BW243"/>
  <c r="BW245"/>
  <c r="BW247"/>
  <c r="BW249"/>
  <c r="BW251"/>
  <c r="BW253"/>
  <c r="BW255"/>
  <c r="BW257"/>
  <c r="BW259"/>
  <c r="BW261"/>
  <c r="BW263"/>
  <c r="BW265"/>
  <c r="BW267"/>
  <c r="BW269"/>
  <c r="BW271"/>
  <c r="BW273"/>
  <c r="BW275"/>
  <c r="BW277"/>
  <c r="BW279"/>
  <c r="BW281"/>
  <c r="BW283"/>
  <c r="BW285"/>
  <c r="BW287"/>
  <c r="BW289"/>
  <c r="BW291"/>
  <c r="BW293"/>
  <c r="BW295"/>
  <c r="BW297"/>
  <c r="BW299"/>
  <c r="BW301"/>
  <c r="BW303"/>
  <c r="BW198"/>
  <c r="BW200"/>
  <c r="BW202"/>
  <c r="BW204"/>
  <c r="BW206"/>
  <c r="BW208"/>
  <c r="BW210"/>
  <c r="BW212"/>
  <c r="BW214"/>
  <c r="BW216"/>
  <c r="BW218"/>
  <c r="BW220"/>
  <c r="BW222"/>
  <c r="BW224"/>
  <c r="BW226"/>
  <c r="BW228"/>
  <c r="BW230"/>
  <c r="BW232"/>
  <c r="BW234"/>
  <c r="BW236"/>
  <c r="BW238"/>
  <c r="BW240"/>
  <c r="BW242"/>
  <c r="BW244"/>
  <c r="BW246"/>
  <c r="BW248"/>
  <c r="BW250"/>
  <c r="BW252"/>
  <c r="BW254"/>
  <c r="BW256"/>
  <c r="BW258"/>
  <c r="BW260"/>
  <c r="BW262"/>
  <c r="BW264"/>
  <c r="BW266"/>
  <c r="BW268"/>
  <c r="BW270"/>
  <c r="BW272"/>
  <c r="BW274"/>
  <c r="BW276"/>
  <c r="BW278"/>
  <c r="BW280"/>
  <c r="BW282"/>
  <c r="BW284"/>
  <c r="BW286"/>
  <c r="BW288"/>
  <c r="BW290"/>
  <c r="BW292"/>
  <c r="BW294"/>
  <c r="BW296"/>
  <c r="BW298"/>
  <c r="BW300"/>
  <c r="BW302"/>
  <c r="BW304"/>
  <c r="BW306"/>
  <c r="BW308"/>
  <c r="BW310"/>
  <c r="BW312"/>
  <c r="BW314"/>
  <c r="BW316"/>
  <c r="BW318"/>
  <c r="BW320"/>
  <c r="BW322"/>
  <c r="BW324"/>
  <c r="BW326"/>
  <c r="BW328"/>
  <c r="BW330"/>
  <c r="BW332"/>
  <c r="BW334"/>
  <c r="BW336"/>
  <c r="BW338"/>
  <c r="BW340"/>
  <c r="BW342"/>
  <c r="BW344"/>
  <c r="BW346"/>
  <c r="BW348"/>
  <c r="BW350"/>
  <c r="BW352"/>
  <c r="BW354"/>
  <c r="BW356"/>
  <c r="BW358"/>
  <c r="BW360"/>
  <c r="BW362"/>
  <c r="BW364"/>
  <c r="BW366"/>
  <c r="BW368"/>
  <c r="BW370"/>
  <c r="BW372"/>
  <c r="BW374"/>
  <c r="BW376"/>
  <c r="BW378"/>
  <c r="BW380"/>
  <c r="BW382"/>
  <c r="BW384"/>
  <c r="BW386"/>
  <c r="BW388"/>
  <c r="BW390"/>
  <c r="BW392"/>
  <c r="BW394"/>
  <c r="BW396"/>
  <c r="BW398"/>
  <c r="BW400"/>
  <c r="BW402"/>
  <c r="BW404"/>
  <c r="BW406"/>
  <c r="BW408"/>
  <c r="BW410"/>
  <c r="BW412"/>
  <c r="BW414"/>
  <c r="BW305"/>
  <c r="BW307"/>
  <c r="BW309"/>
  <c r="BW311"/>
  <c r="BW313"/>
  <c r="BW315"/>
  <c r="BW317"/>
  <c r="BW319"/>
  <c r="BW321"/>
  <c r="BW323"/>
  <c r="BW325"/>
  <c r="BW327"/>
  <c r="BW329"/>
  <c r="BW331"/>
  <c r="BW333"/>
  <c r="BW335"/>
  <c r="BW337"/>
  <c r="BW339"/>
  <c r="BW341"/>
  <c r="BW343"/>
  <c r="BW345"/>
  <c r="BW347"/>
  <c r="BW349"/>
  <c r="BW351"/>
  <c r="BW353"/>
  <c r="BW355"/>
  <c r="BW357"/>
  <c r="BW359"/>
  <c r="BW361"/>
  <c r="BW363"/>
  <c r="BW365"/>
  <c r="BW367"/>
  <c r="BW369"/>
  <c r="BW371"/>
  <c r="BW373"/>
  <c r="BW375"/>
  <c r="BW377"/>
  <c r="BW379"/>
  <c r="BW381"/>
  <c r="BW383"/>
  <c r="BW385"/>
  <c r="BW387"/>
  <c r="BW389"/>
  <c r="BW391"/>
  <c r="BW393"/>
  <c r="BW395"/>
  <c r="BW397"/>
  <c r="BW399"/>
  <c r="BW401"/>
  <c r="BW403"/>
  <c r="BW405"/>
  <c r="BW407"/>
  <c r="BW409"/>
  <c r="BW411"/>
  <c r="BW413"/>
  <c r="BW415"/>
  <c r="BW417"/>
  <c r="BW419"/>
  <c r="BW421"/>
  <c r="BW423"/>
  <c r="BW425"/>
  <c r="BW427"/>
  <c r="BW429"/>
  <c r="BW431"/>
  <c r="BW433"/>
  <c r="BW435"/>
  <c r="BW437"/>
  <c r="BW439"/>
  <c r="BW441"/>
  <c r="BW443"/>
  <c r="BW445"/>
  <c r="BW447"/>
  <c r="BW449"/>
  <c r="BW451"/>
  <c r="BW453"/>
  <c r="BW455"/>
  <c r="BW457"/>
  <c r="BW459"/>
  <c r="BW461"/>
  <c r="BW463"/>
  <c r="BW465"/>
  <c r="BW467"/>
  <c r="BW469"/>
  <c r="BW471"/>
  <c r="BW473"/>
  <c r="BW475"/>
  <c r="BW477"/>
  <c r="BW479"/>
  <c r="BW481"/>
  <c r="BW483"/>
  <c r="BW485"/>
  <c r="BW487"/>
  <c r="BW489"/>
  <c r="BW491"/>
  <c r="BW493"/>
  <c r="BW495"/>
  <c r="BW497"/>
  <c r="BW499"/>
  <c r="BW501"/>
  <c r="BW503"/>
  <c r="BW505"/>
  <c r="BW507"/>
  <c r="BW509"/>
  <c r="BW511"/>
  <c r="BW513"/>
  <c r="BW515"/>
  <c r="BW517"/>
  <c r="BW519"/>
  <c r="BW521"/>
  <c r="BW523"/>
  <c r="BW525"/>
  <c r="BW527"/>
  <c r="BW529"/>
  <c r="BW531"/>
  <c r="BW533"/>
  <c r="BW535"/>
  <c r="BW537"/>
  <c r="BW539"/>
  <c r="BW541"/>
  <c r="BW543"/>
  <c r="BW545"/>
  <c r="BW547"/>
  <c r="BW549"/>
  <c r="BW551"/>
  <c r="BW553"/>
  <c r="BW555"/>
  <c r="BW557"/>
  <c r="BW559"/>
  <c r="BW561"/>
  <c r="BW563"/>
  <c r="BW565"/>
  <c r="BW567"/>
  <c r="BW569"/>
  <c r="BW571"/>
  <c r="BW573"/>
  <c r="BW575"/>
  <c r="BW577"/>
  <c r="BW579"/>
  <c r="BW581"/>
  <c r="BW583"/>
  <c r="BW585"/>
  <c r="BW587"/>
  <c r="BW589"/>
  <c r="BW591"/>
  <c r="BW593"/>
  <c r="BW595"/>
  <c r="BW597"/>
  <c r="BW599"/>
  <c r="BW601"/>
  <c r="BW603"/>
  <c r="BW605"/>
  <c r="BW607"/>
  <c r="BW609"/>
  <c r="BW611"/>
  <c r="BW613"/>
  <c r="BW615"/>
  <c r="BW617"/>
  <c r="BW619"/>
  <c r="BW621"/>
  <c r="BW623"/>
  <c r="BW625"/>
  <c r="BW627"/>
  <c r="BW629"/>
  <c r="BW631"/>
  <c r="BW633"/>
  <c r="BW416"/>
  <c r="BW418"/>
  <c r="BW420"/>
  <c r="BW422"/>
  <c r="BW424"/>
  <c r="BW426"/>
  <c r="BW428"/>
  <c r="BW430"/>
  <c r="BW432"/>
  <c r="BW434"/>
  <c r="BW436"/>
  <c r="BW438"/>
  <c r="BW440"/>
  <c r="BW442"/>
  <c r="BW444"/>
  <c r="BW446"/>
  <c r="BW448"/>
  <c r="BW450"/>
  <c r="BW452"/>
  <c r="BW454"/>
  <c r="BW456"/>
  <c r="BW458"/>
  <c r="BW460"/>
  <c r="BW462"/>
  <c r="BW464"/>
  <c r="BW466"/>
  <c r="BW468"/>
  <c r="BW470"/>
  <c r="BW472"/>
  <c r="BW474"/>
  <c r="BW476"/>
  <c r="BW478"/>
  <c r="BW480"/>
  <c r="BW482"/>
  <c r="BW484"/>
  <c r="BW486"/>
  <c r="BW488"/>
  <c r="BW490"/>
  <c r="BW492"/>
  <c r="BW494"/>
  <c r="BW496"/>
  <c r="BW498"/>
  <c r="BW500"/>
  <c r="BW502"/>
  <c r="BW504"/>
  <c r="BW506"/>
  <c r="BW508"/>
  <c r="BW510"/>
  <c r="BW512"/>
  <c r="BW514"/>
  <c r="BW516"/>
  <c r="BW518"/>
  <c r="BW520"/>
  <c r="BW522"/>
  <c r="BW524"/>
  <c r="BW526"/>
  <c r="BW528"/>
  <c r="BW530"/>
  <c r="BW532"/>
  <c r="BW534"/>
  <c r="BW536"/>
  <c r="BW538"/>
  <c r="BW540"/>
  <c r="BW542"/>
  <c r="BW544"/>
  <c r="BW546"/>
  <c r="BW548"/>
  <c r="BW550"/>
  <c r="BW552"/>
  <c r="BW554"/>
  <c r="BW556"/>
  <c r="BW558"/>
  <c r="BW560"/>
  <c r="BW562"/>
  <c r="BW564"/>
  <c r="BW566"/>
  <c r="BW568"/>
  <c r="BW570"/>
  <c r="BW572"/>
  <c r="BW574"/>
  <c r="BW576"/>
  <c r="BW578"/>
  <c r="BW580"/>
  <c r="BW582"/>
  <c r="BW584"/>
  <c r="BW586"/>
  <c r="BW588"/>
  <c r="BW590"/>
  <c r="BW592"/>
  <c r="BW594"/>
  <c r="BW596"/>
  <c r="BW598"/>
  <c r="BW600"/>
  <c r="BW602"/>
  <c r="BW604"/>
  <c r="BW606"/>
  <c r="BW608"/>
  <c r="BW610"/>
  <c r="BW612"/>
  <c r="BW614"/>
  <c r="BW616"/>
  <c r="BW618"/>
  <c r="BW620"/>
  <c r="BW622"/>
  <c r="BW624"/>
  <c r="BW626"/>
  <c r="BW628"/>
  <c r="BW630"/>
  <c r="BW632"/>
  <c r="BW634"/>
  <c r="BW636"/>
  <c r="BW638"/>
  <c r="BW640"/>
  <c r="BW642"/>
  <c r="BW644"/>
  <c r="BW646"/>
  <c r="BW648"/>
  <c r="BW650"/>
  <c r="BW652"/>
  <c r="BW654"/>
  <c r="BW656"/>
  <c r="BW658"/>
  <c r="BW660"/>
  <c r="BW662"/>
  <c r="BW664"/>
  <c r="BW666"/>
  <c r="BW668"/>
  <c r="BW670"/>
  <c r="BW672"/>
  <c r="BW674"/>
  <c r="BW676"/>
  <c r="BW678"/>
  <c r="BW680"/>
  <c r="BW682"/>
  <c r="BW684"/>
  <c r="BW686"/>
  <c r="BW688"/>
  <c r="BW690"/>
  <c r="BW694"/>
  <c r="BW696"/>
  <c r="BW698"/>
  <c r="BW700"/>
  <c r="BW702"/>
  <c r="BW704"/>
  <c r="BW706"/>
  <c r="BW708"/>
  <c r="BW710"/>
  <c r="BW712"/>
  <c r="BW714"/>
  <c r="BW716"/>
  <c r="BW718"/>
  <c r="BW720"/>
  <c r="BW722"/>
  <c r="BW724"/>
  <c r="BW726"/>
  <c r="BW728"/>
  <c r="BW730"/>
  <c r="BW732"/>
  <c r="BW734"/>
  <c r="BW736"/>
  <c r="BW738"/>
  <c r="BW740"/>
  <c r="BW742"/>
  <c r="BW744"/>
  <c r="BW746"/>
  <c r="BW748"/>
  <c r="BW750"/>
  <c r="BW752"/>
  <c r="BW754"/>
  <c r="BW756"/>
  <c r="BW758"/>
  <c r="BW760"/>
  <c r="BW762"/>
  <c r="BW764"/>
  <c r="BW766"/>
  <c r="BW768"/>
  <c r="BW770"/>
  <c r="BW772"/>
  <c r="BW774"/>
  <c r="BW776"/>
  <c r="BW778"/>
  <c r="BW780"/>
  <c r="BW782"/>
  <c r="BW784"/>
  <c r="BW786"/>
  <c r="BW788"/>
  <c r="BW790"/>
  <c r="BW792"/>
  <c r="BW794"/>
  <c r="BW798"/>
  <c r="BW800"/>
  <c r="BW802"/>
  <c r="BW804"/>
  <c r="BW806"/>
  <c r="BW808"/>
  <c r="BW810"/>
  <c r="BW812"/>
  <c r="BW814"/>
  <c r="BW816"/>
  <c r="BW818"/>
  <c r="BW820"/>
  <c r="BW822"/>
  <c r="BW824"/>
  <c r="BW826"/>
  <c r="BW828"/>
  <c r="BW830"/>
  <c r="BW832"/>
  <c r="BW834"/>
  <c r="BW836"/>
  <c r="BW838"/>
  <c r="BW840"/>
  <c r="BW842"/>
  <c r="BW844"/>
  <c r="BW846"/>
  <c r="BW848"/>
  <c r="BW850"/>
  <c r="BW852"/>
  <c r="BW854"/>
  <c r="BW856"/>
  <c r="BW858"/>
  <c r="BW860"/>
  <c r="BW862"/>
  <c r="BW635"/>
  <c r="BW637"/>
  <c r="BW639"/>
  <c r="BW641"/>
  <c r="BW643"/>
  <c r="BW645"/>
  <c r="BW647"/>
  <c r="BW649"/>
  <c r="BW651"/>
  <c r="BW653"/>
  <c r="BW655"/>
  <c r="BW657"/>
  <c r="BW659"/>
  <c r="BW661"/>
  <c r="BW663"/>
  <c r="BW665"/>
  <c r="BW667"/>
  <c r="BW669"/>
  <c r="BW671"/>
  <c r="BW673"/>
  <c r="BW675"/>
  <c r="BW677"/>
  <c r="BW679"/>
  <c r="BW681"/>
  <c r="BW683"/>
  <c r="BW685"/>
  <c r="BW687"/>
  <c r="BW689"/>
  <c r="BW691"/>
  <c r="BW693"/>
  <c r="BW695"/>
  <c r="BW697"/>
  <c r="BW699"/>
  <c r="BW701"/>
  <c r="BW703"/>
  <c r="BW705"/>
  <c r="BW707"/>
  <c r="BW709"/>
  <c r="BW711"/>
  <c r="BW713"/>
  <c r="BW715"/>
  <c r="BW717"/>
  <c r="BW719"/>
  <c r="BW721"/>
  <c r="BW723"/>
  <c r="BW725"/>
  <c r="BW727"/>
  <c r="BW729"/>
  <c r="BW731"/>
  <c r="BW733"/>
  <c r="BW735"/>
  <c r="BW737"/>
  <c r="BW739"/>
  <c r="BW741"/>
  <c r="BW743"/>
  <c r="BW745"/>
  <c r="BW747"/>
  <c r="BW749"/>
  <c r="BW751"/>
  <c r="BW753"/>
  <c r="BW755"/>
  <c r="BW757"/>
  <c r="BW759"/>
  <c r="BW761"/>
  <c r="BW763"/>
  <c r="BW765"/>
  <c r="BW767"/>
  <c r="BW769"/>
  <c r="BW771"/>
  <c r="BW773"/>
  <c r="BW775"/>
  <c r="BW777"/>
  <c r="BW779"/>
  <c r="BW781"/>
  <c r="BW783"/>
  <c r="BW785"/>
  <c r="BW787"/>
  <c r="BW789"/>
  <c r="BW791"/>
  <c r="BW793"/>
  <c r="BW795"/>
  <c r="BW797"/>
  <c r="BW799"/>
  <c r="BW801"/>
  <c r="BW803"/>
  <c r="BW805"/>
  <c r="BW807"/>
  <c r="BW809"/>
  <c r="BW811"/>
  <c r="BW813"/>
  <c r="BW815"/>
  <c r="BW817"/>
  <c r="BW819"/>
  <c r="BW821"/>
  <c r="BW823"/>
  <c r="BW825"/>
  <c r="BW827"/>
  <c r="BW829"/>
  <c r="BW831"/>
  <c r="BW833"/>
  <c r="BW835"/>
  <c r="BW837"/>
  <c r="BW839"/>
  <c r="BW841"/>
  <c r="BW843"/>
  <c r="BW845"/>
  <c r="BW847"/>
  <c r="BW849"/>
  <c r="BW851"/>
  <c r="BU5"/>
  <c r="BU7"/>
  <c r="BU9"/>
  <c r="BU4"/>
  <c r="BU6"/>
  <c r="BU8"/>
  <c r="BU11"/>
  <c r="BU13"/>
  <c r="BU15"/>
  <c r="BU17"/>
  <c r="BU19"/>
  <c r="BU10"/>
  <c r="BU12"/>
  <c r="BU14"/>
  <c r="BU16"/>
  <c r="BU18"/>
  <c r="BU20"/>
  <c r="BU22"/>
  <c r="BU21"/>
  <c r="BU24"/>
  <c r="BU26"/>
  <c r="BU28"/>
  <c r="BU30"/>
  <c r="BU32"/>
  <c r="BU34"/>
  <c r="BU23"/>
  <c r="BU25"/>
  <c r="BU27"/>
  <c r="BU29"/>
  <c r="BU31"/>
  <c r="BU33"/>
  <c r="BU35"/>
  <c r="BU37"/>
  <c r="BU38"/>
  <c r="BU40"/>
  <c r="BU42"/>
  <c r="BU44"/>
  <c r="BU46"/>
  <c r="BU48"/>
  <c r="BU50"/>
  <c r="BU52"/>
  <c r="BU54"/>
  <c r="BU56"/>
  <c r="BU58"/>
  <c r="BU36"/>
  <c r="BU39"/>
  <c r="BU41"/>
  <c r="BU43"/>
  <c r="BU45"/>
  <c r="BU47"/>
  <c r="BU49"/>
  <c r="BU51"/>
  <c r="BU53"/>
  <c r="BU55"/>
  <c r="BU57"/>
  <c r="BU59"/>
  <c r="BU61"/>
  <c r="BU63"/>
  <c r="BU62"/>
  <c r="BU66"/>
  <c r="BU68"/>
  <c r="BU70"/>
  <c r="BU72"/>
  <c r="BU74"/>
  <c r="BU76"/>
  <c r="BU78"/>
  <c r="BU80"/>
  <c r="BU82"/>
  <c r="BU84"/>
  <c r="BU86"/>
  <c r="BU88"/>
  <c r="BU60"/>
  <c r="BU64"/>
  <c r="BU65"/>
  <c r="BU67"/>
  <c r="BU69"/>
  <c r="BU71"/>
  <c r="BU73"/>
  <c r="BU75"/>
  <c r="BU77"/>
  <c r="BU79"/>
  <c r="BU81"/>
  <c r="BU83"/>
  <c r="BU85"/>
  <c r="BU87"/>
  <c r="BU89"/>
  <c r="BU91"/>
  <c r="BU93"/>
  <c r="BU95"/>
  <c r="BU97"/>
  <c r="BU99"/>
  <c r="BU101"/>
  <c r="BU103"/>
  <c r="BU105"/>
  <c r="BU107"/>
  <c r="BU109"/>
  <c r="BU111"/>
  <c r="BU117"/>
  <c r="BU119"/>
  <c r="BU121"/>
  <c r="BU123"/>
  <c r="BU125"/>
  <c r="BU127"/>
  <c r="BU129"/>
  <c r="BU131"/>
  <c r="BU133"/>
  <c r="BU135"/>
  <c r="BU137"/>
  <c r="BU139"/>
  <c r="BU92"/>
  <c r="BU94"/>
  <c r="BU96"/>
  <c r="BU98"/>
  <c r="BU100"/>
  <c r="BU102"/>
  <c r="BU104"/>
  <c r="BU106"/>
  <c r="BU108"/>
  <c r="BU110"/>
  <c r="BU112"/>
  <c r="BU116"/>
  <c r="BU118"/>
  <c r="BU120"/>
  <c r="BU122"/>
  <c r="BU124"/>
  <c r="BU126"/>
  <c r="BU128"/>
  <c r="BU130"/>
  <c r="BU132"/>
  <c r="BU134"/>
  <c r="BU136"/>
  <c r="BU138"/>
  <c r="BU140"/>
  <c r="BU142"/>
  <c r="BU143"/>
  <c r="BU144"/>
  <c r="BU146"/>
  <c r="BU148"/>
  <c r="BU150"/>
  <c r="BU152"/>
  <c r="BU154"/>
  <c r="BU156"/>
  <c r="BU158"/>
  <c r="BU160"/>
  <c r="BU162"/>
  <c r="BU164"/>
  <c r="BU166"/>
  <c r="BU168"/>
  <c r="BU170"/>
  <c r="BU172"/>
  <c r="BU174"/>
  <c r="BU176"/>
  <c r="BU178"/>
  <c r="BU180"/>
  <c r="BU182"/>
  <c r="BU184"/>
  <c r="BU186"/>
  <c r="BU188"/>
  <c r="BU190"/>
  <c r="BU192"/>
  <c r="BU194"/>
  <c r="BU196"/>
  <c r="BU141"/>
  <c r="BU145"/>
  <c r="BU147"/>
  <c r="BU149"/>
  <c r="BU151"/>
  <c r="BU153"/>
  <c r="BU155"/>
  <c r="BU157"/>
  <c r="BU159"/>
  <c r="BU161"/>
  <c r="BU163"/>
  <c r="BU165"/>
  <c r="BU167"/>
  <c r="BU169"/>
  <c r="BU171"/>
  <c r="BU173"/>
  <c r="BU175"/>
  <c r="BU177"/>
  <c r="BU179"/>
  <c r="BU181"/>
  <c r="BU183"/>
  <c r="BU185"/>
  <c r="BU187"/>
  <c r="BU189"/>
  <c r="BU191"/>
  <c r="BU193"/>
  <c r="BU195"/>
  <c r="BU197"/>
  <c r="BU199"/>
  <c r="BU201"/>
  <c r="BU203"/>
  <c r="BU205"/>
  <c r="BU207"/>
  <c r="BU209"/>
  <c r="BU211"/>
  <c r="BU213"/>
  <c r="BU215"/>
  <c r="BU217"/>
  <c r="BU219"/>
  <c r="BU221"/>
  <c r="BU223"/>
  <c r="BU225"/>
  <c r="BU227"/>
  <c r="BU229"/>
  <c r="BU231"/>
  <c r="BU233"/>
  <c r="BU235"/>
  <c r="BU237"/>
  <c r="BU239"/>
  <c r="BU241"/>
  <c r="BU243"/>
  <c r="BU245"/>
  <c r="BU247"/>
  <c r="BU249"/>
  <c r="BU251"/>
  <c r="BU253"/>
  <c r="BU255"/>
  <c r="BU257"/>
  <c r="BU261"/>
  <c r="BU263"/>
  <c r="BU265"/>
  <c r="BU267"/>
  <c r="BU269"/>
  <c r="BU271"/>
  <c r="BU275"/>
  <c r="BU277"/>
  <c r="BU279"/>
  <c r="BU281"/>
  <c r="BU283"/>
  <c r="BU285"/>
  <c r="BU287"/>
  <c r="BU289"/>
  <c r="BU291"/>
  <c r="BU293"/>
  <c r="BU295"/>
  <c r="BU297"/>
  <c r="BU299"/>
  <c r="BU301"/>
  <c r="BU198"/>
  <c r="BU200"/>
  <c r="BU202"/>
  <c r="BU204"/>
  <c r="BU206"/>
  <c r="BU208"/>
  <c r="BU210"/>
  <c r="BU212"/>
  <c r="BU214"/>
  <c r="BU216"/>
  <c r="BU218"/>
  <c r="BU220"/>
  <c r="BU222"/>
  <c r="BU224"/>
  <c r="BU226"/>
  <c r="BU228"/>
  <c r="BU230"/>
  <c r="BU232"/>
  <c r="BU234"/>
  <c r="BU236"/>
  <c r="BU238"/>
  <c r="BU240"/>
  <c r="BU242"/>
  <c r="BU244"/>
  <c r="BU246"/>
  <c r="BU248"/>
  <c r="BU250"/>
  <c r="BU252"/>
  <c r="BU254"/>
  <c r="BU256"/>
  <c r="BU258"/>
  <c r="BU260"/>
  <c r="BU262"/>
  <c r="BU264"/>
  <c r="BU266"/>
  <c r="BU268"/>
  <c r="BU270"/>
  <c r="BU272"/>
  <c r="BU274"/>
  <c r="BU276"/>
  <c r="BU278"/>
  <c r="BU280"/>
  <c r="BU282"/>
  <c r="BU284"/>
  <c r="BU286"/>
  <c r="BU288"/>
  <c r="BU290"/>
  <c r="BU292"/>
  <c r="BU294"/>
  <c r="BU296"/>
  <c r="BU298"/>
  <c r="BU300"/>
  <c r="BU305"/>
  <c r="BU306"/>
  <c r="BU308"/>
  <c r="BU310"/>
  <c r="BU312"/>
  <c r="BU314"/>
  <c r="BU316"/>
  <c r="BU318"/>
  <c r="BU320"/>
  <c r="BU322"/>
  <c r="BU324"/>
  <c r="BU326"/>
  <c r="BU328"/>
  <c r="BU330"/>
  <c r="BU332"/>
  <c r="BU334"/>
  <c r="BU336"/>
  <c r="BU338"/>
  <c r="BU340"/>
  <c r="BU342"/>
  <c r="BU344"/>
  <c r="BU346"/>
  <c r="BU348"/>
  <c r="BU350"/>
  <c r="BU352"/>
  <c r="BU354"/>
  <c r="BU356"/>
  <c r="BU358"/>
  <c r="BU360"/>
  <c r="BU362"/>
  <c r="BU364"/>
  <c r="BU368"/>
  <c r="BU370"/>
  <c r="BU372"/>
  <c r="BU376"/>
  <c r="BU378"/>
  <c r="BU380"/>
  <c r="BU382"/>
  <c r="BU384"/>
  <c r="BU386"/>
  <c r="BU388"/>
  <c r="BU390"/>
  <c r="BU392"/>
  <c r="BU394"/>
  <c r="BU396"/>
  <c r="BU398"/>
  <c r="BU400"/>
  <c r="BU402"/>
  <c r="BU404"/>
  <c r="BU406"/>
  <c r="BU408"/>
  <c r="BU410"/>
  <c r="BU412"/>
  <c r="BU414"/>
  <c r="BU307"/>
  <c r="BU309"/>
  <c r="BU311"/>
  <c r="BU313"/>
  <c r="BU315"/>
  <c r="BU317"/>
  <c r="BU319"/>
  <c r="BU321"/>
  <c r="BU323"/>
  <c r="BU325"/>
  <c r="BU329"/>
  <c r="BU331"/>
  <c r="BU333"/>
  <c r="BU335"/>
  <c r="BU337"/>
  <c r="BU339"/>
  <c r="BU341"/>
  <c r="BU343"/>
  <c r="BU345"/>
  <c r="BU347"/>
  <c r="BU349"/>
  <c r="BU351"/>
  <c r="BU353"/>
  <c r="BU355"/>
  <c r="BU357"/>
  <c r="BU359"/>
  <c r="BU361"/>
  <c r="BU363"/>
  <c r="BU365"/>
  <c r="BU367"/>
  <c r="BU369"/>
  <c r="BU371"/>
  <c r="BU373"/>
  <c r="BU375"/>
  <c r="BU377"/>
  <c r="BU379"/>
  <c r="BU383"/>
  <c r="BU387"/>
  <c r="BU389"/>
  <c r="BU391"/>
  <c r="BU393"/>
  <c r="BU395"/>
  <c r="BU397"/>
  <c r="BU399"/>
  <c r="BU401"/>
  <c r="BU403"/>
  <c r="BU405"/>
  <c r="BU407"/>
  <c r="BU409"/>
  <c r="BU413"/>
  <c r="BU415"/>
  <c r="BU416"/>
  <c r="BU417"/>
  <c r="BU421"/>
  <c r="BU423"/>
  <c r="BU425"/>
  <c r="BU427"/>
  <c r="BU429"/>
  <c r="BU433"/>
  <c r="BU435"/>
  <c r="BU437"/>
  <c r="BU439"/>
  <c r="BU441"/>
  <c r="BU443"/>
  <c r="BU445"/>
  <c r="BU447"/>
  <c r="BU449"/>
  <c r="BU451"/>
  <c r="BU453"/>
  <c r="BU455"/>
  <c r="BU457"/>
  <c r="BU459"/>
  <c r="BU461"/>
  <c r="BU463"/>
  <c r="BU465"/>
  <c r="BU467"/>
  <c r="BU469"/>
  <c r="BU471"/>
  <c r="BU473"/>
  <c r="BU475"/>
  <c r="BU477"/>
  <c r="BU479"/>
  <c r="BU481"/>
  <c r="BU483"/>
  <c r="BU485"/>
  <c r="BU487"/>
  <c r="BU489"/>
  <c r="BU491"/>
  <c r="BU493"/>
  <c r="BU495"/>
  <c r="BU497"/>
  <c r="BU499"/>
  <c r="BU501"/>
  <c r="BU503"/>
  <c r="BU505"/>
  <c r="BU507"/>
  <c r="BU509"/>
  <c r="BU511"/>
  <c r="BU513"/>
  <c r="BU515"/>
  <c r="BU517"/>
  <c r="BU519"/>
  <c r="BU521"/>
  <c r="BU523"/>
  <c r="BU525"/>
  <c r="BU527"/>
  <c r="BU529"/>
  <c r="BU531"/>
  <c r="BU533"/>
  <c r="BU535"/>
  <c r="BU537"/>
  <c r="BU539"/>
  <c r="BU541"/>
  <c r="BU543"/>
  <c r="BU545"/>
  <c r="BU547"/>
  <c r="BU549"/>
  <c r="BU551"/>
  <c r="BU553"/>
  <c r="BU555"/>
  <c r="BU557"/>
  <c r="BU559"/>
  <c r="BU561"/>
  <c r="BU563"/>
  <c r="BU565"/>
  <c r="BU567"/>
  <c r="BU569"/>
  <c r="BU571"/>
  <c r="BU573"/>
  <c r="BU575"/>
  <c r="BU577"/>
  <c r="BU579"/>
  <c r="BU581"/>
  <c r="BU583"/>
  <c r="BU585"/>
  <c r="BU587"/>
  <c r="BU589"/>
  <c r="BU591"/>
  <c r="BU593"/>
  <c r="BU595"/>
  <c r="BU597"/>
  <c r="BU599"/>
  <c r="BU601"/>
  <c r="BU603"/>
  <c r="BU605"/>
  <c r="BU607"/>
  <c r="BU609"/>
  <c r="BU611"/>
  <c r="BU613"/>
  <c r="BU615"/>
  <c r="BU617"/>
  <c r="BU619"/>
  <c r="BU621"/>
  <c r="BU623"/>
  <c r="BU625"/>
  <c r="BU627"/>
  <c r="BU629"/>
  <c r="BU631"/>
  <c r="BU633"/>
  <c r="BU418"/>
  <c r="BU420"/>
  <c r="BU422"/>
  <c r="BU426"/>
  <c r="BU428"/>
  <c r="BU430"/>
  <c r="BU432"/>
  <c r="BU434"/>
  <c r="BU436"/>
  <c r="BU438"/>
  <c r="BU440"/>
  <c r="BU442"/>
  <c r="BU444"/>
  <c r="BU446"/>
  <c r="BU448"/>
  <c r="BU450"/>
  <c r="BU454"/>
  <c r="BU456"/>
  <c r="BU458"/>
  <c r="BU460"/>
  <c r="BU462"/>
  <c r="BU464"/>
  <c r="BU466"/>
  <c r="BU468"/>
  <c r="BU470"/>
  <c r="BU472"/>
  <c r="BU474"/>
  <c r="BU476"/>
  <c r="BU478"/>
  <c r="BU480"/>
  <c r="BU482"/>
  <c r="BU484"/>
  <c r="BU486"/>
  <c r="BU488"/>
  <c r="BU490"/>
  <c r="BU492"/>
  <c r="BU494"/>
  <c r="BU496"/>
  <c r="BU498"/>
  <c r="BU500"/>
  <c r="BU502"/>
  <c r="BU504"/>
  <c r="BU506"/>
  <c r="BU508"/>
  <c r="BU510"/>
  <c r="BU512"/>
  <c r="BU514"/>
  <c r="BU516"/>
  <c r="BU518"/>
  <c r="BU520"/>
  <c r="BU522"/>
  <c r="BU524"/>
  <c r="BU526"/>
  <c r="BU528"/>
  <c r="BU530"/>
  <c r="BU532"/>
  <c r="BU534"/>
  <c r="BU536"/>
  <c r="BU538"/>
  <c r="BU540"/>
  <c r="BU542"/>
  <c r="BU544"/>
  <c r="BU546"/>
  <c r="BU548"/>
  <c r="BU550"/>
  <c r="BU552"/>
  <c r="BU554"/>
  <c r="BU556"/>
  <c r="BU558"/>
  <c r="BU560"/>
  <c r="BU562"/>
  <c r="BU564"/>
  <c r="BU566"/>
  <c r="BU568"/>
  <c r="BU570"/>
  <c r="BU572"/>
  <c r="BU574"/>
  <c r="BU576"/>
  <c r="BU578"/>
  <c r="BU580"/>
  <c r="BU582"/>
  <c r="BU584"/>
  <c r="BU586"/>
  <c r="BU588"/>
  <c r="BU590"/>
  <c r="BU592"/>
  <c r="BU594"/>
  <c r="BU596"/>
  <c r="BU598"/>
  <c r="BU600"/>
  <c r="BU602"/>
  <c r="BU604"/>
  <c r="BU606"/>
  <c r="BU608"/>
  <c r="BU610"/>
  <c r="BU612"/>
  <c r="BU614"/>
  <c r="BU616"/>
  <c r="BU618"/>
  <c r="BU620"/>
  <c r="BU622"/>
  <c r="BU624"/>
  <c r="BU626"/>
  <c r="BU628"/>
  <c r="BU630"/>
  <c r="BU632"/>
  <c r="BU634"/>
  <c r="BU636"/>
  <c r="BU638"/>
  <c r="BU640"/>
  <c r="BU642"/>
  <c r="BU644"/>
  <c r="BU646"/>
  <c r="BU648"/>
  <c r="BU650"/>
  <c r="BU652"/>
  <c r="BU654"/>
  <c r="BU656"/>
  <c r="BU658"/>
  <c r="BU660"/>
  <c r="BU662"/>
  <c r="BU664"/>
  <c r="BU666"/>
  <c r="BU668"/>
  <c r="BU670"/>
  <c r="BU672"/>
  <c r="BU674"/>
  <c r="BU676"/>
  <c r="BU678"/>
  <c r="BU680"/>
  <c r="BU682"/>
  <c r="BU684"/>
  <c r="BU686"/>
  <c r="BU688"/>
  <c r="BU690"/>
  <c r="BU692"/>
  <c r="BU694"/>
  <c r="BU696"/>
  <c r="BU698"/>
  <c r="BU700"/>
  <c r="BU702"/>
  <c r="BU704"/>
  <c r="BU706"/>
  <c r="BU708"/>
  <c r="BU710"/>
  <c r="BU712"/>
  <c r="BU714"/>
  <c r="BU716"/>
  <c r="BU718"/>
  <c r="BU720"/>
  <c r="BU722"/>
  <c r="BU724"/>
  <c r="BU726"/>
  <c r="BU728"/>
  <c r="BU730"/>
  <c r="BU732"/>
  <c r="BU734"/>
  <c r="BU736"/>
  <c r="BU738"/>
  <c r="BU740"/>
  <c r="BU742"/>
  <c r="BU744"/>
  <c r="BU746"/>
  <c r="BU748"/>
  <c r="BU750"/>
  <c r="BU752"/>
  <c r="BU754"/>
  <c r="BU756"/>
  <c r="BU758"/>
  <c r="BU760"/>
  <c r="BU762"/>
  <c r="BU764"/>
  <c r="BU766"/>
  <c r="BU768"/>
  <c r="BU770"/>
  <c r="BU772"/>
  <c r="BU774"/>
  <c r="BU776"/>
  <c r="BU778"/>
  <c r="BU780"/>
  <c r="BU782"/>
  <c r="BU784"/>
  <c r="BU786"/>
  <c r="BU788"/>
  <c r="BU790"/>
  <c r="BU792"/>
  <c r="BU794"/>
  <c r="BU796"/>
  <c r="BU798"/>
  <c r="BU800"/>
  <c r="BU802"/>
  <c r="BU804"/>
  <c r="BU806"/>
  <c r="BU808"/>
  <c r="BU810"/>
  <c r="BU812"/>
  <c r="BU814"/>
  <c r="BU816"/>
  <c r="BU818"/>
  <c r="BU820"/>
  <c r="BU822"/>
  <c r="BU824"/>
  <c r="BU826"/>
  <c r="BU828"/>
  <c r="BU830"/>
  <c r="BU832"/>
  <c r="BU834"/>
  <c r="BU836"/>
  <c r="BU838"/>
  <c r="BU840"/>
  <c r="BU842"/>
  <c r="BU844"/>
  <c r="BU846"/>
  <c r="BU848"/>
  <c r="BU850"/>
  <c r="BU852"/>
  <c r="BU854"/>
  <c r="BU858"/>
  <c r="BU860"/>
  <c r="BU862"/>
  <c r="BU635"/>
  <c r="BU637"/>
  <c r="BU639"/>
  <c r="BU641"/>
  <c r="BU643"/>
  <c r="BU645"/>
  <c r="BU647"/>
  <c r="BU649"/>
  <c r="BU651"/>
  <c r="BU653"/>
  <c r="BU655"/>
  <c r="BU657"/>
  <c r="BU659"/>
  <c r="BU661"/>
  <c r="BU663"/>
  <c r="BU665"/>
  <c r="BU667"/>
  <c r="BU669"/>
  <c r="BU671"/>
  <c r="BU673"/>
  <c r="BU675"/>
  <c r="BU677"/>
  <c r="BU679"/>
  <c r="BU681"/>
  <c r="BU683"/>
  <c r="BU685"/>
  <c r="BU687"/>
  <c r="BU689"/>
  <c r="BU691"/>
  <c r="BU693"/>
  <c r="BU695"/>
  <c r="BU697"/>
  <c r="BU699"/>
  <c r="BU701"/>
  <c r="BU703"/>
  <c r="BU705"/>
  <c r="BU707"/>
  <c r="BU709"/>
  <c r="BU711"/>
  <c r="BU713"/>
  <c r="BU715"/>
  <c r="BU717"/>
  <c r="BU719"/>
  <c r="BU721"/>
  <c r="BU723"/>
  <c r="BU725"/>
  <c r="BU727"/>
  <c r="BU729"/>
  <c r="BU731"/>
  <c r="BU733"/>
  <c r="BU735"/>
  <c r="BU737"/>
  <c r="BU739"/>
  <c r="BU741"/>
  <c r="BU743"/>
  <c r="BU745"/>
  <c r="BU747"/>
  <c r="BU749"/>
  <c r="BU751"/>
  <c r="BU753"/>
  <c r="BU755"/>
  <c r="BU757"/>
  <c r="BU759"/>
  <c r="BU761"/>
  <c r="BU763"/>
  <c r="BU765"/>
  <c r="BU767"/>
  <c r="BU769"/>
  <c r="BU771"/>
  <c r="BU773"/>
  <c r="BU775"/>
  <c r="BU777"/>
  <c r="BU779"/>
  <c r="BU781"/>
  <c r="BU783"/>
  <c r="BU785"/>
  <c r="BU787"/>
  <c r="BU789"/>
  <c r="BU791"/>
  <c r="BU793"/>
  <c r="BU795"/>
  <c r="BU797"/>
  <c r="BU799"/>
  <c r="BU801"/>
  <c r="BU803"/>
  <c r="BU805"/>
  <c r="BU807"/>
  <c r="BU809"/>
  <c r="BU811"/>
  <c r="BU813"/>
  <c r="BU815"/>
  <c r="BU817"/>
  <c r="BU819"/>
  <c r="BU821"/>
  <c r="BU823"/>
  <c r="BU825"/>
  <c r="BU827"/>
  <c r="BU829"/>
  <c r="BU831"/>
  <c r="BU833"/>
  <c r="BU835"/>
  <c r="BU837"/>
  <c r="BU839"/>
  <c r="BU841"/>
  <c r="BU843"/>
  <c r="BU845"/>
  <c r="BU847"/>
  <c r="BU849"/>
  <c r="BU851"/>
  <c r="BS5"/>
  <c r="BS7"/>
  <c r="BS9"/>
  <c r="BS4"/>
  <c r="BS6"/>
  <c r="BS8"/>
  <c r="BS11"/>
  <c r="BS13"/>
  <c r="BS15"/>
  <c r="BS17"/>
  <c r="BS19"/>
  <c r="BS10"/>
  <c r="BS12"/>
  <c r="BS14"/>
  <c r="BS16"/>
  <c r="BS18"/>
  <c r="BS20"/>
  <c r="BS22"/>
  <c r="BS24"/>
  <c r="BS26"/>
  <c r="BS28"/>
  <c r="BS30"/>
  <c r="BS32"/>
  <c r="BS34"/>
  <c r="BS21"/>
  <c r="BS23"/>
  <c r="BS25"/>
  <c r="BS27"/>
  <c r="BS29"/>
  <c r="BS31"/>
  <c r="BS33"/>
  <c r="BS35"/>
  <c r="BS37"/>
  <c r="BS36"/>
  <c r="BS40"/>
  <c r="BS42"/>
  <c r="BS44"/>
  <c r="BS46"/>
  <c r="BS48"/>
  <c r="BS50"/>
  <c r="BS52"/>
  <c r="BS54"/>
  <c r="BS56"/>
  <c r="BS58"/>
  <c r="BS38"/>
  <c r="BS39"/>
  <c r="BS41"/>
  <c r="BS43"/>
  <c r="BS45"/>
  <c r="BS47"/>
  <c r="BS49"/>
  <c r="BS51"/>
  <c r="BS53"/>
  <c r="BS55"/>
  <c r="BS57"/>
  <c r="BS59"/>
  <c r="BS61"/>
  <c r="BS63"/>
  <c r="BS60"/>
  <c r="BS64"/>
  <c r="BS66"/>
  <c r="BS68"/>
  <c r="BS70"/>
  <c r="BS72"/>
  <c r="BS74"/>
  <c r="BS76"/>
  <c r="BS78"/>
  <c r="BS80"/>
  <c r="BS82"/>
  <c r="BS84"/>
  <c r="BS86"/>
  <c r="BS88"/>
  <c r="BS62"/>
  <c r="BS65"/>
  <c r="BS67"/>
  <c r="BS69"/>
  <c r="BS71"/>
  <c r="BS73"/>
  <c r="BS75"/>
  <c r="BS77"/>
  <c r="BS79"/>
  <c r="BS81"/>
  <c r="BS83"/>
  <c r="BS85"/>
  <c r="BS87"/>
  <c r="BS89"/>
  <c r="BS91"/>
  <c r="BS93"/>
  <c r="BS95"/>
  <c r="BS97"/>
  <c r="BS99"/>
  <c r="BS101"/>
  <c r="BS103"/>
  <c r="BS105"/>
  <c r="BS107"/>
  <c r="BS109"/>
  <c r="BS111"/>
  <c r="BS113"/>
  <c r="BS115"/>
  <c r="BS117"/>
  <c r="BS119"/>
  <c r="BS121"/>
  <c r="BS123"/>
  <c r="BS125"/>
  <c r="BS127"/>
  <c r="BS129"/>
  <c r="BS131"/>
  <c r="BS133"/>
  <c r="BS135"/>
  <c r="BS137"/>
  <c r="BS139"/>
  <c r="BS90"/>
  <c r="BS92"/>
  <c r="BS94"/>
  <c r="BS96"/>
  <c r="BS98"/>
  <c r="BS100"/>
  <c r="BS102"/>
  <c r="BS104"/>
  <c r="BS106"/>
  <c r="BS108"/>
  <c r="BS110"/>
  <c r="BS112"/>
  <c r="BS114"/>
  <c r="BS116"/>
  <c r="BS118"/>
  <c r="BS120"/>
  <c r="BS122"/>
  <c r="BS124"/>
  <c r="BS126"/>
  <c r="BS128"/>
  <c r="BS130"/>
  <c r="BS132"/>
  <c r="BS134"/>
  <c r="BS136"/>
  <c r="BS138"/>
  <c r="BS140"/>
  <c r="BS142"/>
  <c r="BS141"/>
  <c r="BS144"/>
  <c r="BS146"/>
  <c r="BS148"/>
  <c r="BS150"/>
  <c r="BS152"/>
  <c r="BS154"/>
  <c r="BS156"/>
  <c r="BS158"/>
  <c r="BS160"/>
  <c r="BS162"/>
  <c r="BS164"/>
  <c r="BS166"/>
  <c r="BS168"/>
  <c r="BS170"/>
  <c r="BS172"/>
  <c r="BS174"/>
  <c r="BS176"/>
  <c r="BS178"/>
  <c r="BS180"/>
  <c r="BS182"/>
  <c r="BS184"/>
  <c r="BS186"/>
  <c r="BS188"/>
  <c r="BS190"/>
  <c r="BS192"/>
  <c r="BS194"/>
  <c r="BS196"/>
  <c r="BS143"/>
  <c r="BS145"/>
  <c r="BS147"/>
  <c r="BS149"/>
  <c r="BS151"/>
  <c r="BS153"/>
  <c r="BS155"/>
  <c r="BS157"/>
  <c r="BS159"/>
  <c r="BS161"/>
  <c r="BS163"/>
  <c r="BS165"/>
  <c r="BS167"/>
  <c r="BS169"/>
  <c r="BS171"/>
  <c r="BS173"/>
  <c r="BS175"/>
  <c r="BS177"/>
  <c r="BS179"/>
  <c r="BS181"/>
  <c r="BS183"/>
  <c r="BS185"/>
  <c r="BS187"/>
  <c r="BS189"/>
  <c r="BS191"/>
  <c r="BS193"/>
  <c r="BS195"/>
  <c r="BS197"/>
  <c r="BS199"/>
  <c r="BS201"/>
  <c r="BS203"/>
  <c r="BS205"/>
  <c r="BS207"/>
  <c r="BS209"/>
  <c r="BS211"/>
  <c r="BS213"/>
  <c r="BS215"/>
  <c r="BS217"/>
  <c r="BS219"/>
  <c r="BS221"/>
  <c r="BS223"/>
  <c r="BS225"/>
  <c r="BS227"/>
  <c r="BS229"/>
  <c r="BS231"/>
  <c r="BS233"/>
  <c r="BS235"/>
  <c r="BS237"/>
  <c r="BS239"/>
  <c r="BS241"/>
  <c r="BS243"/>
  <c r="BS245"/>
  <c r="BS247"/>
  <c r="BS249"/>
  <c r="BS251"/>
  <c r="BS253"/>
  <c r="BS255"/>
  <c r="BS257"/>
  <c r="BS259"/>
  <c r="BS261"/>
  <c r="BS263"/>
  <c r="BS265"/>
  <c r="BS267"/>
  <c r="BS269"/>
  <c r="BS271"/>
  <c r="BS273"/>
  <c r="BS275"/>
  <c r="BS277"/>
  <c r="BS279"/>
  <c r="BS281"/>
  <c r="BS283"/>
  <c r="BS285"/>
  <c r="BS287"/>
  <c r="BS289"/>
  <c r="BS291"/>
  <c r="BS293"/>
  <c r="BS295"/>
  <c r="BS297"/>
  <c r="BS299"/>
  <c r="BS301"/>
  <c r="BS303"/>
  <c r="BS198"/>
  <c r="BS200"/>
  <c r="BS202"/>
  <c r="BS204"/>
  <c r="BS206"/>
  <c r="BS208"/>
  <c r="BS210"/>
  <c r="BS212"/>
  <c r="BS214"/>
  <c r="BS216"/>
  <c r="BS218"/>
  <c r="BS220"/>
  <c r="BS222"/>
  <c r="BS224"/>
  <c r="BS226"/>
  <c r="BS228"/>
  <c r="BS230"/>
  <c r="BS232"/>
  <c r="BS234"/>
  <c r="BS236"/>
  <c r="BS238"/>
  <c r="BS240"/>
  <c r="BS242"/>
  <c r="BS244"/>
  <c r="BS246"/>
  <c r="BS248"/>
  <c r="BS250"/>
  <c r="BS252"/>
  <c r="BS254"/>
  <c r="BS256"/>
  <c r="BS258"/>
  <c r="BS260"/>
  <c r="BS262"/>
  <c r="BS264"/>
  <c r="BS266"/>
  <c r="BS268"/>
  <c r="BS270"/>
  <c r="BS272"/>
  <c r="BS274"/>
  <c r="BS276"/>
  <c r="BS278"/>
  <c r="BS280"/>
  <c r="BS282"/>
  <c r="BS284"/>
  <c r="BS286"/>
  <c r="BS288"/>
  <c r="BS290"/>
  <c r="BS292"/>
  <c r="BS294"/>
  <c r="BS296"/>
  <c r="BS298"/>
  <c r="BS300"/>
  <c r="BS302"/>
  <c r="BS304"/>
  <c r="BS306"/>
  <c r="BS308"/>
  <c r="BS310"/>
  <c r="BS312"/>
  <c r="BS314"/>
  <c r="BS316"/>
  <c r="BS318"/>
  <c r="BS320"/>
  <c r="BS322"/>
  <c r="BS324"/>
  <c r="BS326"/>
  <c r="BS328"/>
  <c r="BS330"/>
  <c r="BS332"/>
  <c r="BS334"/>
  <c r="BS336"/>
  <c r="BS338"/>
  <c r="BS340"/>
  <c r="BS342"/>
  <c r="BS344"/>
  <c r="BS346"/>
  <c r="BS348"/>
  <c r="BS350"/>
  <c r="BS352"/>
  <c r="BS354"/>
  <c r="BS356"/>
  <c r="BS358"/>
  <c r="BS360"/>
  <c r="BS362"/>
  <c r="BS364"/>
  <c r="BS366"/>
  <c r="BS368"/>
  <c r="BS370"/>
  <c r="BS372"/>
  <c r="BS374"/>
  <c r="BS376"/>
  <c r="BS378"/>
  <c r="BS380"/>
  <c r="BS382"/>
  <c r="BS384"/>
  <c r="BS386"/>
  <c r="BS388"/>
  <c r="BS390"/>
  <c r="BS392"/>
  <c r="BS394"/>
  <c r="BS396"/>
  <c r="BS398"/>
  <c r="BS400"/>
  <c r="BS402"/>
  <c r="BS404"/>
  <c r="BS406"/>
  <c r="BS408"/>
  <c r="BS410"/>
  <c r="BS412"/>
  <c r="BS414"/>
  <c r="BS305"/>
  <c r="BS307"/>
  <c r="BS309"/>
  <c r="BS311"/>
  <c r="BS313"/>
  <c r="BS315"/>
  <c r="BS317"/>
  <c r="BS319"/>
  <c r="BS321"/>
  <c r="BS323"/>
  <c r="BS325"/>
  <c r="BS327"/>
  <c r="BS329"/>
  <c r="BS331"/>
  <c r="BS333"/>
  <c r="BS335"/>
  <c r="BS337"/>
  <c r="BS339"/>
  <c r="BS341"/>
  <c r="BS343"/>
  <c r="BS345"/>
  <c r="BS347"/>
  <c r="BS349"/>
  <c r="BS351"/>
  <c r="BS353"/>
  <c r="BS355"/>
  <c r="BS357"/>
  <c r="BS359"/>
  <c r="BS361"/>
  <c r="BS363"/>
  <c r="BS365"/>
  <c r="BS367"/>
  <c r="BS369"/>
  <c r="BS371"/>
  <c r="BS373"/>
  <c r="BS375"/>
  <c r="BS377"/>
  <c r="BS379"/>
  <c r="BS381"/>
  <c r="BS383"/>
  <c r="BS385"/>
  <c r="BS387"/>
  <c r="BS389"/>
  <c r="BS391"/>
  <c r="BS393"/>
  <c r="BS395"/>
  <c r="BS397"/>
  <c r="BS399"/>
  <c r="BS401"/>
  <c r="BS403"/>
  <c r="BS405"/>
  <c r="BS407"/>
  <c r="BS409"/>
  <c r="BS411"/>
  <c r="BS413"/>
  <c r="BS415"/>
  <c r="BS417"/>
  <c r="BS419"/>
  <c r="BS421"/>
  <c r="BS423"/>
  <c r="BS425"/>
  <c r="BS427"/>
  <c r="BS429"/>
  <c r="BS431"/>
  <c r="BS433"/>
  <c r="BS435"/>
  <c r="BS437"/>
  <c r="BS439"/>
  <c r="BS441"/>
  <c r="BS443"/>
  <c r="BS445"/>
  <c r="BS447"/>
  <c r="BS449"/>
  <c r="BS451"/>
  <c r="BS453"/>
  <c r="BS455"/>
  <c r="BS457"/>
  <c r="BS459"/>
  <c r="BS461"/>
  <c r="BS463"/>
  <c r="BS465"/>
  <c r="BS469"/>
  <c r="BS471"/>
  <c r="BS473"/>
  <c r="BS475"/>
  <c r="BS477"/>
  <c r="BS479"/>
  <c r="BS481"/>
  <c r="BS483"/>
  <c r="BS485"/>
  <c r="BS487"/>
  <c r="BS489"/>
  <c r="BS491"/>
  <c r="BS493"/>
  <c r="BS495"/>
  <c r="BS497"/>
  <c r="BS499"/>
  <c r="BS501"/>
  <c r="BS503"/>
  <c r="BS505"/>
  <c r="BS507"/>
  <c r="BS509"/>
  <c r="BS511"/>
  <c r="BS513"/>
  <c r="BS515"/>
  <c r="BS517"/>
  <c r="BS519"/>
  <c r="BS521"/>
  <c r="BS523"/>
  <c r="BS525"/>
  <c r="BS527"/>
  <c r="BS529"/>
  <c r="BS531"/>
  <c r="BS533"/>
  <c r="BS535"/>
  <c r="BS537"/>
  <c r="BS539"/>
  <c r="BS541"/>
  <c r="BS543"/>
  <c r="BS545"/>
  <c r="BS547"/>
  <c r="BS549"/>
  <c r="BS551"/>
  <c r="BS553"/>
  <c r="BS555"/>
  <c r="BS557"/>
  <c r="BS559"/>
  <c r="BS561"/>
  <c r="BS563"/>
  <c r="BS565"/>
  <c r="BS567"/>
  <c r="BS569"/>
  <c r="BS571"/>
  <c r="BS573"/>
  <c r="BS575"/>
  <c r="BS577"/>
  <c r="BS579"/>
  <c r="BS581"/>
  <c r="BS583"/>
  <c r="BS585"/>
  <c r="BS587"/>
  <c r="BS589"/>
  <c r="BS591"/>
  <c r="BS593"/>
  <c r="BS595"/>
  <c r="BS597"/>
  <c r="BS599"/>
  <c r="BS601"/>
  <c r="BS603"/>
  <c r="BS605"/>
  <c r="BS607"/>
  <c r="BS609"/>
  <c r="BS611"/>
  <c r="BS613"/>
  <c r="BS615"/>
  <c r="BS617"/>
  <c r="BS619"/>
  <c r="BS621"/>
  <c r="BS623"/>
  <c r="BS625"/>
  <c r="BS627"/>
  <c r="BS629"/>
  <c r="BS631"/>
  <c r="BS633"/>
  <c r="BS416"/>
  <c r="BS418"/>
  <c r="BS420"/>
  <c r="BS422"/>
  <c r="BS424"/>
  <c r="BS426"/>
  <c r="BS428"/>
  <c r="BS430"/>
  <c r="BS432"/>
  <c r="BS434"/>
  <c r="BS436"/>
  <c r="BS438"/>
  <c r="BS440"/>
  <c r="BS442"/>
  <c r="BS444"/>
  <c r="BS446"/>
  <c r="BS448"/>
  <c r="BS450"/>
  <c r="BS452"/>
  <c r="BS454"/>
  <c r="BS456"/>
  <c r="BS458"/>
  <c r="BS460"/>
  <c r="BS462"/>
  <c r="BS464"/>
  <c r="BS466"/>
  <c r="BS468"/>
  <c r="BS470"/>
  <c r="BS472"/>
  <c r="BS474"/>
  <c r="BS476"/>
  <c r="BS478"/>
  <c r="BS480"/>
  <c r="BS482"/>
  <c r="BS484"/>
  <c r="BS486"/>
  <c r="BS488"/>
  <c r="BS490"/>
  <c r="BS492"/>
  <c r="BS494"/>
  <c r="BS496"/>
  <c r="BS498"/>
  <c r="BS500"/>
  <c r="BS502"/>
  <c r="BS504"/>
  <c r="BS506"/>
  <c r="BS508"/>
  <c r="BS510"/>
  <c r="BS512"/>
  <c r="BS514"/>
  <c r="BS516"/>
  <c r="BS518"/>
  <c r="BS520"/>
  <c r="BS522"/>
  <c r="BS524"/>
  <c r="BS526"/>
  <c r="BS528"/>
  <c r="BS530"/>
  <c r="BS532"/>
  <c r="BS534"/>
  <c r="BS536"/>
  <c r="BS538"/>
  <c r="BS540"/>
  <c r="BS542"/>
  <c r="BS544"/>
  <c r="BS546"/>
  <c r="BS548"/>
  <c r="BS550"/>
  <c r="BS552"/>
  <c r="BS554"/>
  <c r="BS556"/>
  <c r="BS558"/>
  <c r="BS560"/>
  <c r="BS562"/>
  <c r="BS564"/>
  <c r="BS566"/>
  <c r="BS568"/>
  <c r="BS570"/>
  <c r="BS572"/>
  <c r="BS574"/>
  <c r="BS576"/>
  <c r="BS578"/>
  <c r="BS580"/>
  <c r="BS582"/>
  <c r="BS584"/>
  <c r="BS586"/>
  <c r="BS588"/>
  <c r="BS590"/>
  <c r="BS592"/>
  <c r="BS594"/>
  <c r="BS596"/>
  <c r="BS598"/>
  <c r="BS600"/>
  <c r="BS602"/>
  <c r="BS604"/>
  <c r="BS606"/>
  <c r="BS608"/>
  <c r="BS610"/>
  <c r="BS612"/>
  <c r="BS614"/>
  <c r="BS616"/>
  <c r="BS618"/>
  <c r="BS620"/>
  <c r="BS622"/>
  <c r="BS624"/>
  <c r="BS626"/>
  <c r="BS628"/>
  <c r="BS630"/>
  <c r="BS632"/>
  <c r="BS634"/>
  <c r="BS636"/>
  <c r="BS638"/>
  <c r="BS640"/>
  <c r="BS642"/>
  <c r="BS644"/>
  <c r="BS646"/>
  <c r="BS648"/>
  <c r="BS650"/>
  <c r="BS652"/>
  <c r="BS654"/>
  <c r="BS656"/>
  <c r="BS658"/>
  <c r="BS660"/>
  <c r="BS662"/>
  <c r="BS664"/>
  <c r="BS666"/>
  <c r="BS668"/>
  <c r="BS670"/>
  <c r="BS672"/>
  <c r="BS674"/>
  <c r="BS676"/>
  <c r="BS678"/>
  <c r="BS680"/>
  <c r="BS682"/>
  <c r="BS684"/>
  <c r="BS686"/>
  <c r="BS688"/>
  <c r="BS690"/>
  <c r="BS692"/>
  <c r="BS694"/>
  <c r="BS696"/>
  <c r="BS698"/>
  <c r="BS700"/>
  <c r="BS702"/>
  <c r="BS704"/>
  <c r="BS706"/>
  <c r="BS708"/>
  <c r="BS710"/>
  <c r="BS712"/>
  <c r="BS714"/>
  <c r="BS716"/>
  <c r="BS718"/>
  <c r="BS720"/>
  <c r="BS722"/>
  <c r="BS724"/>
  <c r="BS726"/>
  <c r="BS728"/>
  <c r="BS730"/>
  <c r="BS732"/>
  <c r="BS734"/>
  <c r="BS736"/>
  <c r="BS738"/>
  <c r="BS740"/>
  <c r="BS742"/>
  <c r="BS744"/>
  <c r="BS746"/>
  <c r="BS748"/>
  <c r="BS750"/>
  <c r="BS752"/>
  <c r="BS754"/>
  <c r="BS756"/>
  <c r="BS758"/>
  <c r="BS760"/>
  <c r="BS762"/>
  <c r="BS764"/>
  <c r="BS766"/>
  <c r="BS768"/>
  <c r="BS770"/>
  <c r="BS772"/>
  <c r="BS774"/>
  <c r="BS776"/>
  <c r="BS778"/>
  <c r="BS780"/>
  <c r="BS782"/>
  <c r="BS784"/>
  <c r="BS786"/>
  <c r="BS788"/>
  <c r="BS790"/>
  <c r="BS792"/>
  <c r="BS794"/>
  <c r="BS796"/>
  <c r="BS798"/>
  <c r="BS800"/>
  <c r="BS802"/>
  <c r="BS804"/>
  <c r="BS806"/>
  <c r="BS808"/>
  <c r="BS810"/>
  <c r="BS812"/>
  <c r="BS814"/>
  <c r="BS816"/>
  <c r="BS818"/>
  <c r="BS820"/>
  <c r="BS822"/>
  <c r="BS824"/>
  <c r="BS826"/>
  <c r="BS828"/>
  <c r="BS830"/>
  <c r="BS832"/>
  <c r="BS834"/>
  <c r="BS836"/>
  <c r="BS838"/>
  <c r="BS840"/>
  <c r="BS842"/>
  <c r="BS844"/>
  <c r="BS846"/>
  <c r="BS848"/>
  <c r="BS850"/>
  <c r="BS852"/>
  <c r="BS854"/>
  <c r="BS856"/>
  <c r="BS858"/>
  <c r="BS860"/>
  <c r="BS862"/>
  <c r="BS635"/>
  <c r="BS637"/>
  <c r="BS639"/>
  <c r="BS641"/>
  <c r="BS643"/>
  <c r="BS645"/>
  <c r="BS647"/>
  <c r="BS649"/>
  <c r="BS651"/>
  <c r="BS653"/>
  <c r="BS655"/>
  <c r="BS657"/>
  <c r="BS659"/>
  <c r="BS661"/>
  <c r="BS663"/>
  <c r="BS665"/>
  <c r="BS667"/>
  <c r="BS669"/>
  <c r="BS671"/>
  <c r="BS673"/>
  <c r="BS675"/>
  <c r="BS677"/>
  <c r="BS679"/>
  <c r="BS681"/>
  <c r="BS683"/>
  <c r="BS685"/>
  <c r="BS687"/>
  <c r="BS689"/>
  <c r="BS691"/>
  <c r="BS693"/>
  <c r="BS695"/>
  <c r="BS697"/>
  <c r="BS699"/>
  <c r="BS701"/>
  <c r="BS703"/>
  <c r="BS705"/>
  <c r="BS707"/>
  <c r="BS709"/>
  <c r="BS711"/>
  <c r="BS713"/>
  <c r="BS715"/>
  <c r="BS717"/>
  <c r="BS719"/>
  <c r="BS721"/>
  <c r="BS723"/>
  <c r="BS725"/>
  <c r="BS727"/>
  <c r="BS729"/>
  <c r="BS731"/>
  <c r="BS733"/>
  <c r="BS735"/>
  <c r="BS737"/>
  <c r="BS739"/>
  <c r="BS741"/>
  <c r="BS743"/>
  <c r="BS745"/>
  <c r="BS747"/>
  <c r="BS749"/>
  <c r="BS751"/>
  <c r="BS753"/>
  <c r="BS755"/>
  <c r="BS757"/>
  <c r="BS759"/>
  <c r="BS761"/>
  <c r="BS763"/>
  <c r="BS765"/>
  <c r="BS767"/>
  <c r="BS769"/>
  <c r="BS771"/>
  <c r="BS773"/>
  <c r="BS775"/>
  <c r="BS777"/>
  <c r="BS779"/>
  <c r="BS781"/>
  <c r="BS783"/>
  <c r="BS785"/>
  <c r="BS787"/>
  <c r="BS789"/>
  <c r="BS791"/>
  <c r="BS793"/>
  <c r="BS795"/>
  <c r="BS797"/>
  <c r="BS799"/>
  <c r="BS801"/>
  <c r="BS803"/>
  <c r="BS805"/>
  <c r="BS807"/>
  <c r="BS809"/>
  <c r="BS811"/>
  <c r="BS813"/>
  <c r="BS815"/>
  <c r="BS817"/>
  <c r="BS819"/>
  <c r="BS821"/>
  <c r="BS823"/>
  <c r="BS825"/>
  <c r="BS827"/>
  <c r="BS829"/>
  <c r="BS831"/>
  <c r="BS833"/>
  <c r="BS835"/>
  <c r="BS837"/>
  <c r="BS839"/>
  <c r="BS841"/>
  <c r="BS843"/>
  <c r="BS845"/>
  <c r="BS847"/>
  <c r="BS849"/>
  <c r="BS851"/>
  <c r="BQ5"/>
  <c r="BQ7"/>
  <c r="BQ9"/>
  <c r="BQ4"/>
  <c r="BQ6"/>
  <c r="BQ8"/>
  <c r="BQ11"/>
  <c r="BQ13"/>
  <c r="BQ15"/>
  <c r="BQ17"/>
  <c r="BQ19"/>
  <c r="BQ10"/>
  <c r="BQ12"/>
  <c r="BQ14"/>
  <c r="BQ16"/>
  <c r="BQ20"/>
  <c r="BQ22"/>
  <c r="BQ24"/>
  <c r="BQ26"/>
  <c r="BQ28"/>
  <c r="BQ30"/>
  <c r="BQ32"/>
  <c r="BQ34"/>
  <c r="BQ23"/>
  <c r="BQ25"/>
  <c r="BQ27"/>
  <c r="BQ29"/>
  <c r="BQ31"/>
  <c r="BQ33"/>
  <c r="BQ35"/>
  <c r="BQ37"/>
  <c r="BQ39"/>
  <c r="BQ38"/>
  <c r="BQ40"/>
  <c r="BQ42"/>
  <c r="BQ44"/>
  <c r="BQ46"/>
  <c r="BQ48"/>
  <c r="BQ50"/>
  <c r="BQ52"/>
  <c r="BQ54"/>
  <c r="BQ56"/>
  <c r="BQ58"/>
  <c r="BQ36"/>
  <c r="BQ41"/>
  <c r="BQ43"/>
  <c r="BQ45"/>
  <c r="BQ47"/>
  <c r="BQ49"/>
  <c r="BQ51"/>
  <c r="BQ53"/>
  <c r="BQ55"/>
  <c r="BQ57"/>
  <c r="BQ59"/>
  <c r="BQ61"/>
  <c r="BQ63"/>
  <c r="BQ62"/>
  <c r="BQ66"/>
  <c r="BQ68"/>
  <c r="BQ70"/>
  <c r="BQ72"/>
  <c r="BQ74"/>
  <c r="BQ76"/>
  <c r="BQ78"/>
  <c r="BQ80"/>
  <c r="BQ82"/>
  <c r="BQ84"/>
  <c r="BQ86"/>
  <c r="BQ88"/>
  <c r="BQ60"/>
  <c r="BQ64"/>
  <c r="BQ65"/>
  <c r="BQ67"/>
  <c r="BQ69"/>
  <c r="BQ73"/>
  <c r="BQ75"/>
  <c r="BQ79"/>
  <c r="BQ81"/>
  <c r="BQ83"/>
  <c r="BQ85"/>
  <c r="BQ87"/>
  <c r="BQ89"/>
  <c r="BQ91"/>
  <c r="BQ93"/>
  <c r="BQ95"/>
  <c r="BQ97"/>
  <c r="BQ99"/>
  <c r="BQ101"/>
  <c r="BQ103"/>
  <c r="BQ105"/>
  <c r="BQ107"/>
  <c r="BQ109"/>
  <c r="BQ111"/>
  <c r="BQ113"/>
  <c r="BQ115"/>
  <c r="BQ121"/>
  <c r="BQ123"/>
  <c r="BQ125"/>
  <c r="BQ127"/>
  <c r="BQ129"/>
  <c r="BQ131"/>
  <c r="BQ133"/>
  <c r="BQ135"/>
  <c r="BQ137"/>
  <c r="BQ139"/>
  <c r="BQ90"/>
  <c r="BQ92"/>
  <c r="BQ94"/>
  <c r="BQ96"/>
  <c r="BQ98"/>
  <c r="BQ100"/>
  <c r="BQ102"/>
  <c r="BQ104"/>
  <c r="BQ106"/>
  <c r="BQ108"/>
  <c r="BQ110"/>
  <c r="BQ112"/>
  <c r="BQ114"/>
  <c r="BQ120"/>
  <c r="BQ122"/>
  <c r="BQ124"/>
  <c r="BQ126"/>
  <c r="BQ128"/>
  <c r="BQ130"/>
  <c r="BQ132"/>
  <c r="BQ134"/>
  <c r="BQ136"/>
  <c r="BQ138"/>
  <c r="BQ140"/>
  <c r="BQ142"/>
  <c r="BQ143"/>
  <c r="BQ144"/>
  <c r="BQ146"/>
  <c r="BQ148"/>
  <c r="BQ150"/>
  <c r="BQ152"/>
  <c r="BQ154"/>
  <c r="BQ156"/>
  <c r="BQ158"/>
  <c r="BQ160"/>
  <c r="BQ162"/>
  <c r="BQ164"/>
  <c r="BQ166"/>
  <c r="BQ168"/>
  <c r="BQ170"/>
  <c r="BQ172"/>
  <c r="BQ174"/>
  <c r="BQ176"/>
  <c r="BQ178"/>
  <c r="BQ180"/>
  <c r="BQ182"/>
  <c r="BQ186"/>
  <c r="BQ188"/>
  <c r="BQ192"/>
  <c r="BQ194"/>
  <c r="BQ196"/>
  <c r="BQ141"/>
  <c r="BQ145"/>
  <c r="BQ147"/>
  <c r="BQ149"/>
  <c r="BQ151"/>
  <c r="BQ153"/>
  <c r="BQ155"/>
  <c r="BQ157"/>
  <c r="BQ159"/>
  <c r="BQ161"/>
  <c r="BQ163"/>
  <c r="BQ165"/>
  <c r="BQ167"/>
  <c r="BQ169"/>
  <c r="BQ171"/>
  <c r="BQ173"/>
  <c r="BQ175"/>
  <c r="BQ177"/>
  <c r="BQ179"/>
  <c r="BQ183"/>
  <c r="BQ185"/>
  <c r="BQ189"/>
  <c r="BQ195"/>
  <c r="BQ197"/>
  <c r="BQ199"/>
  <c r="BQ201"/>
  <c r="BQ203"/>
  <c r="BQ205"/>
  <c r="BQ207"/>
  <c r="BQ209"/>
  <c r="BQ211"/>
  <c r="BQ213"/>
  <c r="BQ215"/>
  <c r="BQ217"/>
  <c r="BQ219"/>
  <c r="BQ221"/>
  <c r="BQ223"/>
  <c r="BQ225"/>
  <c r="BQ227"/>
  <c r="BQ229"/>
  <c r="BQ231"/>
  <c r="BQ233"/>
  <c r="BQ235"/>
  <c r="BQ237"/>
  <c r="BQ239"/>
  <c r="BQ241"/>
  <c r="BQ243"/>
  <c r="BQ245"/>
  <c r="BQ247"/>
  <c r="BQ249"/>
  <c r="BQ251"/>
  <c r="BQ253"/>
  <c r="BQ255"/>
  <c r="BQ257"/>
  <c r="BQ259"/>
  <c r="BQ261"/>
  <c r="BQ263"/>
  <c r="BQ265"/>
  <c r="BQ267"/>
  <c r="BQ269"/>
  <c r="BQ271"/>
  <c r="BQ273"/>
  <c r="BQ275"/>
  <c r="BQ277"/>
  <c r="BQ279"/>
  <c r="BQ281"/>
  <c r="BQ283"/>
  <c r="BQ285"/>
  <c r="BQ287"/>
  <c r="BQ289"/>
  <c r="BQ291"/>
  <c r="BQ293"/>
  <c r="BQ295"/>
  <c r="BQ297"/>
  <c r="BQ299"/>
  <c r="BQ301"/>
  <c r="BQ303"/>
  <c r="BQ198"/>
  <c r="BQ200"/>
  <c r="BQ202"/>
  <c r="BQ204"/>
  <c r="BQ206"/>
  <c r="BQ208"/>
  <c r="BQ210"/>
  <c r="BQ212"/>
  <c r="BQ214"/>
  <c r="BQ216"/>
  <c r="BQ218"/>
  <c r="BQ220"/>
  <c r="BQ222"/>
  <c r="BQ224"/>
  <c r="BQ226"/>
  <c r="BQ228"/>
  <c r="BQ230"/>
  <c r="BQ232"/>
  <c r="BQ234"/>
  <c r="BQ236"/>
  <c r="BQ238"/>
  <c r="BQ240"/>
  <c r="BQ242"/>
  <c r="BQ244"/>
  <c r="BQ246"/>
  <c r="BQ248"/>
  <c r="BQ250"/>
  <c r="BQ252"/>
  <c r="BQ254"/>
  <c r="BQ256"/>
  <c r="BQ258"/>
  <c r="BQ260"/>
  <c r="BQ262"/>
  <c r="BQ264"/>
  <c r="BQ266"/>
  <c r="BQ268"/>
  <c r="BQ270"/>
  <c r="BQ272"/>
  <c r="BQ274"/>
  <c r="BQ276"/>
  <c r="BQ278"/>
  <c r="BQ280"/>
  <c r="BQ282"/>
  <c r="BQ284"/>
  <c r="BQ286"/>
  <c r="BQ288"/>
  <c r="BQ290"/>
  <c r="BQ292"/>
  <c r="BQ294"/>
  <c r="BQ296"/>
  <c r="BQ298"/>
  <c r="BQ300"/>
  <c r="BQ302"/>
  <c r="BQ304"/>
  <c r="BQ308"/>
  <c r="BQ312"/>
  <c r="BQ314"/>
  <c r="BQ316"/>
  <c r="BQ318"/>
  <c r="BQ320"/>
  <c r="BQ322"/>
  <c r="BQ324"/>
  <c r="BQ326"/>
  <c r="BQ328"/>
  <c r="BQ330"/>
  <c r="BQ332"/>
  <c r="BQ334"/>
  <c r="BQ338"/>
  <c r="BQ340"/>
  <c r="BQ344"/>
  <c r="BQ346"/>
  <c r="BQ348"/>
  <c r="BQ350"/>
  <c r="BQ352"/>
  <c r="BQ354"/>
  <c r="BQ356"/>
  <c r="BQ358"/>
  <c r="BQ360"/>
  <c r="BQ362"/>
  <c r="BQ364"/>
  <c r="BQ366"/>
  <c r="BQ368"/>
  <c r="BQ370"/>
  <c r="BQ372"/>
  <c r="BQ374"/>
  <c r="BQ376"/>
  <c r="BQ378"/>
  <c r="BQ380"/>
  <c r="BQ382"/>
  <c r="BQ384"/>
  <c r="BQ388"/>
  <c r="BQ390"/>
  <c r="BQ394"/>
  <c r="BQ396"/>
  <c r="BQ398"/>
  <c r="BQ400"/>
  <c r="BQ402"/>
  <c r="BQ404"/>
  <c r="BQ406"/>
  <c r="BQ408"/>
  <c r="BQ410"/>
  <c r="BQ414"/>
  <c r="BQ307"/>
  <c r="BQ309"/>
  <c r="BQ311"/>
  <c r="BQ313"/>
  <c r="BQ315"/>
  <c r="BQ317"/>
  <c r="BQ319"/>
  <c r="BQ321"/>
  <c r="BQ323"/>
  <c r="BQ325"/>
  <c r="BQ327"/>
  <c r="BQ329"/>
  <c r="BQ333"/>
  <c r="BQ335"/>
  <c r="BQ337"/>
  <c r="BQ339"/>
  <c r="BQ343"/>
  <c r="BQ345"/>
  <c r="BQ347"/>
  <c r="BQ349"/>
  <c r="BQ351"/>
  <c r="BQ353"/>
  <c r="BQ355"/>
  <c r="BQ357"/>
  <c r="BQ359"/>
  <c r="BQ361"/>
  <c r="BQ363"/>
  <c r="BQ365"/>
  <c r="BQ367"/>
  <c r="BQ369"/>
  <c r="BQ371"/>
  <c r="BQ373"/>
  <c r="BQ375"/>
  <c r="BQ377"/>
  <c r="BQ379"/>
  <c r="BQ381"/>
  <c r="BQ383"/>
  <c r="BQ385"/>
  <c r="BQ387"/>
  <c r="BQ389"/>
  <c r="BQ391"/>
  <c r="BQ397"/>
  <c r="BQ399"/>
  <c r="BQ401"/>
  <c r="BQ403"/>
  <c r="BQ405"/>
  <c r="BQ407"/>
  <c r="BQ409"/>
  <c r="BQ411"/>
  <c r="BQ413"/>
  <c r="BQ415"/>
  <c r="BQ416"/>
  <c r="BQ417"/>
  <c r="BQ419"/>
  <c r="BQ421"/>
  <c r="BQ423"/>
  <c r="BQ427"/>
  <c r="BQ429"/>
  <c r="BQ431"/>
  <c r="BQ433"/>
  <c r="BQ435"/>
  <c r="BQ437"/>
  <c r="BQ439"/>
  <c r="BQ441"/>
  <c r="BQ443"/>
  <c r="BQ445"/>
  <c r="BQ447"/>
  <c r="BQ449"/>
  <c r="BQ451"/>
  <c r="BQ453"/>
  <c r="BQ455"/>
  <c r="BQ457"/>
  <c r="BQ459"/>
  <c r="BQ463"/>
  <c r="BQ465"/>
  <c r="BQ467"/>
  <c r="BQ469"/>
  <c r="BQ471"/>
  <c r="BQ473"/>
  <c r="BQ475"/>
  <c r="BQ477"/>
  <c r="BQ479"/>
  <c r="BQ481"/>
  <c r="BQ483"/>
  <c r="BQ485"/>
  <c r="BQ487"/>
  <c r="BQ489"/>
  <c r="BQ491"/>
  <c r="BQ493"/>
  <c r="BQ495"/>
  <c r="BQ497"/>
  <c r="BQ499"/>
  <c r="BQ501"/>
  <c r="BQ503"/>
  <c r="BQ505"/>
  <c r="BQ507"/>
  <c r="BQ509"/>
  <c r="BQ511"/>
  <c r="BQ513"/>
  <c r="BQ515"/>
  <c r="BQ517"/>
  <c r="BQ519"/>
  <c r="BQ521"/>
  <c r="BQ523"/>
  <c r="BQ525"/>
  <c r="BQ527"/>
  <c r="BQ529"/>
  <c r="BQ531"/>
  <c r="BQ533"/>
  <c r="BQ535"/>
  <c r="BQ537"/>
  <c r="BQ539"/>
  <c r="BQ541"/>
  <c r="BQ543"/>
  <c r="BQ545"/>
  <c r="BQ547"/>
  <c r="BQ549"/>
  <c r="BQ551"/>
  <c r="BQ553"/>
  <c r="BQ555"/>
  <c r="BQ557"/>
  <c r="BQ559"/>
  <c r="BQ561"/>
  <c r="BQ563"/>
  <c r="BQ565"/>
  <c r="BQ567"/>
  <c r="BQ569"/>
  <c r="BQ571"/>
  <c r="BQ573"/>
  <c r="BQ575"/>
  <c r="BQ577"/>
  <c r="BQ579"/>
  <c r="BQ581"/>
  <c r="BQ583"/>
  <c r="BQ585"/>
  <c r="BQ587"/>
  <c r="BQ589"/>
  <c r="BQ591"/>
  <c r="BQ593"/>
  <c r="BQ595"/>
  <c r="BQ597"/>
  <c r="BQ599"/>
  <c r="BQ601"/>
  <c r="BQ603"/>
  <c r="BQ605"/>
  <c r="BQ607"/>
  <c r="BQ609"/>
  <c r="BQ611"/>
  <c r="BQ613"/>
  <c r="BQ615"/>
  <c r="BQ617"/>
  <c r="BQ619"/>
  <c r="BQ621"/>
  <c r="BQ623"/>
  <c r="BQ625"/>
  <c r="BQ627"/>
  <c r="BQ629"/>
  <c r="BQ631"/>
  <c r="BQ633"/>
  <c r="BQ418"/>
  <c r="BQ422"/>
  <c r="BQ424"/>
  <c r="BQ426"/>
  <c r="BQ428"/>
  <c r="BQ430"/>
  <c r="BQ434"/>
  <c r="BQ436"/>
  <c r="BQ438"/>
  <c r="BQ440"/>
  <c r="BQ442"/>
  <c r="BQ444"/>
  <c r="BQ446"/>
  <c r="BQ448"/>
  <c r="BQ450"/>
  <c r="BQ452"/>
  <c r="BQ454"/>
  <c r="BQ458"/>
  <c r="BQ460"/>
  <c r="BQ462"/>
  <c r="BQ464"/>
  <c r="BQ466"/>
  <c r="BQ468"/>
  <c r="BQ470"/>
  <c r="BQ472"/>
  <c r="BQ474"/>
  <c r="BQ476"/>
  <c r="BQ478"/>
  <c r="BQ480"/>
  <c r="BQ482"/>
  <c r="BQ484"/>
  <c r="BQ486"/>
  <c r="BQ488"/>
  <c r="BQ490"/>
  <c r="BQ492"/>
  <c r="BQ494"/>
  <c r="BQ496"/>
  <c r="BQ498"/>
  <c r="BQ500"/>
  <c r="BQ502"/>
  <c r="BQ504"/>
  <c r="BQ506"/>
  <c r="BQ508"/>
  <c r="BQ510"/>
  <c r="BQ512"/>
  <c r="BQ514"/>
  <c r="BQ516"/>
  <c r="BQ518"/>
  <c r="BQ520"/>
  <c r="BQ522"/>
  <c r="BQ524"/>
  <c r="BQ526"/>
  <c r="BQ528"/>
  <c r="BQ530"/>
  <c r="BQ532"/>
  <c r="BQ534"/>
  <c r="BQ536"/>
  <c r="BQ538"/>
  <c r="BQ540"/>
  <c r="BQ542"/>
  <c r="BQ544"/>
  <c r="BQ546"/>
  <c r="BQ548"/>
  <c r="BQ550"/>
  <c r="BQ552"/>
  <c r="BQ554"/>
  <c r="BQ556"/>
  <c r="BQ558"/>
  <c r="BQ560"/>
  <c r="BQ562"/>
  <c r="BQ564"/>
  <c r="BQ566"/>
  <c r="BQ568"/>
  <c r="BQ570"/>
  <c r="BQ572"/>
  <c r="BQ574"/>
  <c r="BQ576"/>
  <c r="BQ578"/>
  <c r="BQ580"/>
  <c r="BQ582"/>
  <c r="BQ584"/>
  <c r="BQ586"/>
  <c r="BQ588"/>
  <c r="BQ590"/>
  <c r="BQ592"/>
  <c r="BQ594"/>
  <c r="BQ596"/>
  <c r="BQ598"/>
  <c r="BQ600"/>
  <c r="BQ602"/>
  <c r="BQ604"/>
  <c r="BQ606"/>
  <c r="BQ608"/>
  <c r="BQ610"/>
  <c r="BQ612"/>
  <c r="BQ614"/>
  <c r="BQ616"/>
  <c r="BQ618"/>
  <c r="BQ620"/>
  <c r="BQ622"/>
  <c r="BQ624"/>
  <c r="BQ626"/>
  <c r="BQ628"/>
  <c r="BQ630"/>
  <c r="BQ632"/>
  <c r="BQ634"/>
  <c r="BQ636"/>
  <c r="BQ638"/>
  <c r="BQ640"/>
  <c r="BQ642"/>
  <c r="BQ644"/>
  <c r="BQ646"/>
  <c r="BQ648"/>
  <c r="BQ650"/>
  <c r="BQ652"/>
  <c r="BQ654"/>
  <c r="BQ656"/>
  <c r="BQ658"/>
  <c r="BQ664"/>
  <c r="BQ666"/>
  <c r="BQ668"/>
  <c r="BQ670"/>
  <c r="BQ672"/>
  <c r="BQ674"/>
  <c r="BQ676"/>
  <c r="BQ678"/>
  <c r="BQ680"/>
  <c r="BQ682"/>
  <c r="BQ684"/>
  <c r="BQ686"/>
  <c r="BQ688"/>
  <c r="BQ690"/>
  <c r="BQ692"/>
  <c r="BQ694"/>
  <c r="BQ696"/>
  <c r="BQ698"/>
  <c r="BQ700"/>
  <c r="BQ702"/>
  <c r="BQ710"/>
  <c r="BQ712"/>
  <c r="BQ714"/>
  <c r="BQ716"/>
  <c r="BQ718"/>
  <c r="BQ720"/>
  <c r="BQ722"/>
  <c r="BQ724"/>
  <c r="BQ726"/>
  <c r="BQ728"/>
  <c r="BQ730"/>
  <c r="BQ732"/>
  <c r="BQ734"/>
  <c r="BQ736"/>
  <c r="BQ738"/>
  <c r="BQ740"/>
  <c r="BQ742"/>
  <c r="BQ744"/>
  <c r="BQ746"/>
  <c r="BQ748"/>
  <c r="BQ750"/>
  <c r="BQ752"/>
  <c r="BQ754"/>
  <c r="BQ756"/>
  <c r="BQ758"/>
  <c r="BQ760"/>
  <c r="BQ764"/>
  <c r="BQ766"/>
  <c r="BQ768"/>
  <c r="BQ770"/>
  <c r="BQ772"/>
  <c r="BQ774"/>
  <c r="BQ776"/>
  <c r="BQ778"/>
  <c r="BQ780"/>
  <c r="BQ782"/>
  <c r="BQ784"/>
  <c r="BQ786"/>
  <c r="BQ788"/>
  <c r="BQ790"/>
  <c r="BQ792"/>
  <c r="BQ794"/>
  <c r="BQ796"/>
  <c r="BQ798"/>
  <c r="BQ800"/>
  <c r="BQ802"/>
  <c r="BQ804"/>
  <c r="BQ806"/>
  <c r="BQ810"/>
  <c r="BQ812"/>
  <c r="BQ814"/>
  <c r="BQ816"/>
  <c r="BQ818"/>
  <c r="BQ820"/>
  <c r="BQ822"/>
  <c r="BQ824"/>
  <c r="BQ826"/>
  <c r="BQ828"/>
  <c r="BQ830"/>
  <c r="BQ832"/>
  <c r="BQ834"/>
  <c r="BQ836"/>
  <c r="BQ838"/>
  <c r="BQ840"/>
  <c r="BQ842"/>
  <c r="BQ844"/>
  <c r="BQ846"/>
  <c r="BQ848"/>
  <c r="BQ850"/>
  <c r="BQ852"/>
  <c r="BQ854"/>
  <c r="BQ856"/>
  <c r="BQ858"/>
  <c r="BQ862"/>
  <c r="BQ635"/>
  <c r="BQ637"/>
  <c r="BQ639"/>
  <c r="BQ641"/>
  <c r="BQ643"/>
  <c r="BQ645"/>
  <c r="BQ647"/>
  <c r="BQ649"/>
  <c r="BQ651"/>
  <c r="BQ653"/>
  <c r="BQ655"/>
  <c r="BQ657"/>
  <c r="BQ663"/>
  <c r="BQ665"/>
  <c r="BQ667"/>
  <c r="BQ669"/>
  <c r="BQ671"/>
  <c r="BQ673"/>
  <c r="BQ675"/>
  <c r="BQ677"/>
  <c r="BQ679"/>
  <c r="BQ681"/>
  <c r="BQ683"/>
  <c r="BQ685"/>
  <c r="BQ687"/>
  <c r="BQ689"/>
  <c r="BQ691"/>
  <c r="BQ693"/>
  <c r="BQ695"/>
  <c r="BQ697"/>
  <c r="BQ699"/>
  <c r="BQ701"/>
  <c r="BQ703"/>
  <c r="BQ709"/>
  <c r="BQ711"/>
  <c r="BQ713"/>
  <c r="BQ715"/>
  <c r="BQ717"/>
  <c r="BQ719"/>
  <c r="BQ721"/>
  <c r="BQ723"/>
  <c r="BQ725"/>
  <c r="BQ727"/>
  <c r="BQ729"/>
  <c r="BQ731"/>
  <c r="BQ733"/>
  <c r="BQ735"/>
  <c r="BQ737"/>
  <c r="BQ739"/>
  <c r="BQ741"/>
  <c r="BQ743"/>
  <c r="BQ745"/>
  <c r="BQ747"/>
  <c r="BQ749"/>
  <c r="BQ751"/>
  <c r="BQ753"/>
  <c r="BQ755"/>
  <c r="BQ757"/>
  <c r="BQ759"/>
  <c r="BQ765"/>
  <c r="BQ767"/>
  <c r="BQ769"/>
  <c r="BQ771"/>
  <c r="BQ773"/>
  <c r="BQ775"/>
  <c r="BQ777"/>
  <c r="BQ779"/>
  <c r="BQ781"/>
  <c r="BQ783"/>
  <c r="BQ785"/>
  <c r="BQ787"/>
  <c r="BQ789"/>
  <c r="BQ791"/>
  <c r="BQ793"/>
  <c r="BQ795"/>
  <c r="BQ797"/>
  <c r="BQ799"/>
  <c r="BQ801"/>
  <c r="BQ803"/>
  <c r="BQ805"/>
  <c r="BQ807"/>
  <c r="BQ809"/>
  <c r="BQ811"/>
  <c r="BQ813"/>
  <c r="BQ815"/>
  <c r="BQ817"/>
  <c r="BQ819"/>
  <c r="BQ821"/>
  <c r="BQ823"/>
  <c r="BQ825"/>
  <c r="BQ827"/>
  <c r="BQ829"/>
  <c r="BQ831"/>
  <c r="BQ833"/>
  <c r="BQ835"/>
  <c r="BQ837"/>
  <c r="BQ839"/>
  <c r="BQ841"/>
  <c r="BQ843"/>
  <c r="BQ845"/>
  <c r="BQ847"/>
  <c r="BQ849"/>
  <c r="BQ851"/>
  <c r="BO5"/>
  <c r="BO7"/>
  <c r="BO9"/>
  <c r="BO4"/>
  <c r="BO6"/>
  <c r="BO8"/>
  <c r="BO11"/>
  <c r="BO13"/>
  <c r="BO15"/>
  <c r="BO17"/>
  <c r="BO19"/>
  <c r="BO10"/>
  <c r="BO12"/>
  <c r="BO14"/>
  <c r="BO16"/>
  <c r="BO18"/>
  <c r="BO20"/>
  <c r="BO22"/>
  <c r="BO23"/>
  <c r="BO24"/>
  <c r="BO26"/>
  <c r="BO28"/>
  <c r="BO30"/>
  <c r="BO32"/>
  <c r="BO34"/>
  <c r="BO21"/>
  <c r="BO25"/>
  <c r="BO27"/>
  <c r="BO29"/>
  <c r="BO31"/>
  <c r="BO33"/>
  <c r="BO35"/>
  <c r="BO37"/>
  <c r="BO39"/>
  <c r="BO36"/>
  <c r="BO40"/>
  <c r="BO42"/>
  <c r="BO44"/>
  <c r="BO46"/>
  <c r="BO48"/>
  <c r="BO50"/>
  <c r="BO52"/>
  <c r="BO54"/>
  <c r="BO56"/>
  <c r="BO58"/>
  <c r="BO38"/>
  <c r="BO41"/>
  <c r="BO43"/>
  <c r="BO45"/>
  <c r="BO47"/>
  <c r="BO49"/>
  <c r="BO51"/>
  <c r="BO53"/>
  <c r="BO55"/>
  <c r="BO57"/>
  <c r="BO59"/>
  <c r="BO61"/>
  <c r="BO63"/>
  <c r="BO60"/>
  <c r="BO64"/>
  <c r="BO66"/>
  <c r="BO68"/>
  <c r="BO70"/>
  <c r="BO72"/>
  <c r="BO74"/>
  <c r="BO76"/>
  <c r="BO78"/>
  <c r="BO80"/>
  <c r="BO82"/>
  <c r="BO84"/>
  <c r="BO86"/>
  <c r="BO88"/>
  <c r="BO62"/>
  <c r="BO65"/>
  <c r="BO67"/>
  <c r="BO69"/>
  <c r="BO71"/>
  <c r="BO73"/>
  <c r="BO75"/>
  <c r="BO77"/>
  <c r="BO79"/>
  <c r="BO81"/>
  <c r="BO83"/>
  <c r="BO85"/>
  <c r="BO87"/>
  <c r="BO89"/>
  <c r="BO91"/>
  <c r="BO93"/>
  <c r="BO95"/>
  <c r="BO97"/>
  <c r="BO99"/>
  <c r="BO101"/>
  <c r="BO103"/>
  <c r="BO105"/>
  <c r="BO107"/>
  <c r="BO111"/>
  <c r="BO113"/>
  <c r="BO115"/>
  <c r="BO117"/>
  <c r="BO119"/>
  <c r="BO121"/>
  <c r="BO123"/>
  <c r="BO125"/>
  <c r="BO127"/>
  <c r="BO129"/>
  <c r="BO131"/>
  <c r="BO133"/>
  <c r="BO135"/>
  <c r="BO137"/>
  <c r="BO139"/>
  <c r="BO90"/>
  <c r="BO92"/>
  <c r="BO94"/>
  <c r="BO96"/>
  <c r="BO98"/>
  <c r="BO100"/>
  <c r="BO102"/>
  <c r="BO104"/>
  <c r="BO106"/>
  <c r="BO108"/>
  <c r="BO110"/>
  <c r="BO112"/>
  <c r="BO114"/>
  <c r="BO116"/>
  <c r="BO118"/>
  <c r="BO120"/>
  <c r="BO122"/>
  <c r="BO124"/>
  <c r="BO126"/>
  <c r="BO128"/>
  <c r="BO130"/>
  <c r="BO132"/>
  <c r="BO134"/>
  <c r="BO136"/>
  <c r="BO138"/>
  <c r="BO140"/>
  <c r="BO142"/>
  <c r="BO141"/>
  <c r="BO144"/>
  <c r="BO146"/>
  <c r="BO148"/>
  <c r="BO150"/>
  <c r="BO152"/>
  <c r="BO154"/>
  <c r="BO156"/>
  <c r="BO158"/>
  <c r="BO160"/>
  <c r="BO162"/>
  <c r="BO164"/>
  <c r="BO166"/>
  <c r="BO168"/>
  <c r="BO170"/>
  <c r="BO172"/>
  <c r="BO174"/>
  <c r="BO176"/>
  <c r="BO180"/>
  <c r="BO182"/>
  <c r="BO184"/>
  <c r="BO186"/>
  <c r="BO188"/>
  <c r="BO190"/>
  <c r="BO192"/>
  <c r="BO194"/>
  <c r="BO196"/>
  <c r="BO143"/>
  <c r="BO145"/>
  <c r="BO147"/>
  <c r="BO149"/>
  <c r="BO151"/>
  <c r="BO153"/>
  <c r="BO155"/>
  <c r="BO157"/>
  <c r="BO159"/>
  <c r="BO161"/>
  <c r="BO163"/>
  <c r="BO165"/>
  <c r="BO167"/>
  <c r="BO169"/>
  <c r="BO171"/>
  <c r="BO173"/>
  <c r="BO175"/>
  <c r="BO179"/>
  <c r="BO181"/>
  <c r="BO183"/>
  <c r="BO185"/>
  <c r="BO187"/>
  <c r="BO189"/>
  <c r="BO191"/>
  <c r="BO193"/>
  <c r="BO195"/>
  <c r="BO197"/>
  <c r="BO199"/>
  <c r="BO201"/>
  <c r="BO203"/>
  <c r="BO205"/>
  <c r="BO207"/>
  <c r="BO209"/>
  <c r="BO211"/>
  <c r="BO213"/>
  <c r="BO215"/>
  <c r="BO217"/>
  <c r="BO219"/>
  <c r="BO221"/>
  <c r="BO223"/>
  <c r="BO225"/>
  <c r="BO227"/>
  <c r="BO229"/>
  <c r="BO231"/>
  <c r="BO233"/>
  <c r="BO235"/>
  <c r="BO237"/>
  <c r="BO239"/>
  <c r="BO241"/>
  <c r="BO243"/>
  <c r="BO245"/>
  <c r="BO247"/>
  <c r="BO249"/>
  <c r="BO251"/>
  <c r="BO253"/>
  <c r="BO255"/>
  <c r="BO257"/>
  <c r="BO259"/>
  <c r="BO261"/>
  <c r="BO263"/>
  <c r="BO265"/>
  <c r="BO269"/>
  <c r="BO271"/>
  <c r="BO273"/>
  <c r="BO275"/>
  <c r="BO277"/>
  <c r="BO279"/>
  <c r="BO281"/>
  <c r="BO283"/>
  <c r="BO285"/>
  <c r="BO287"/>
  <c r="BO289"/>
  <c r="BO291"/>
  <c r="BO293"/>
  <c r="BO295"/>
  <c r="BO297"/>
  <c r="BO299"/>
  <c r="BO303"/>
  <c r="BO198"/>
  <c r="BO200"/>
  <c r="BO202"/>
  <c r="BO204"/>
  <c r="BO206"/>
  <c r="BO210"/>
  <c r="BO212"/>
  <c r="BO214"/>
  <c r="BO216"/>
  <c r="BO218"/>
  <c r="BO220"/>
  <c r="BO222"/>
  <c r="BO224"/>
  <c r="BO226"/>
  <c r="BO228"/>
  <c r="BO230"/>
  <c r="BO232"/>
  <c r="BO234"/>
  <c r="BO236"/>
  <c r="BO238"/>
  <c r="BO240"/>
  <c r="BO242"/>
  <c r="BO244"/>
  <c r="BO246"/>
  <c r="BO248"/>
  <c r="BO250"/>
  <c r="BO252"/>
  <c r="BO254"/>
  <c r="BO256"/>
  <c r="BO258"/>
  <c r="BO260"/>
  <c r="BO262"/>
  <c r="BO264"/>
  <c r="BO266"/>
  <c r="BO268"/>
  <c r="BO270"/>
  <c r="BO272"/>
  <c r="BO274"/>
  <c r="BO276"/>
  <c r="BO278"/>
  <c r="BO280"/>
  <c r="BO282"/>
  <c r="BO284"/>
  <c r="BO286"/>
  <c r="BO288"/>
  <c r="BO290"/>
  <c r="BO292"/>
  <c r="BO294"/>
  <c r="BO296"/>
  <c r="BO298"/>
  <c r="BO300"/>
  <c r="BO302"/>
  <c r="BO304"/>
  <c r="BO306"/>
  <c r="BO308"/>
  <c r="BO310"/>
  <c r="BO312"/>
  <c r="BO314"/>
  <c r="BO316"/>
  <c r="BO318"/>
  <c r="BO320"/>
  <c r="BO322"/>
  <c r="BO324"/>
  <c r="BO326"/>
  <c r="BO328"/>
  <c r="BO330"/>
  <c r="BO334"/>
  <c r="BO336"/>
  <c r="BO338"/>
  <c r="BO340"/>
  <c r="BO342"/>
  <c r="BO344"/>
  <c r="BO346"/>
  <c r="BO348"/>
  <c r="BO350"/>
  <c r="BO352"/>
  <c r="BO354"/>
  <c r="BO356"/>
  <c r="BO358"/>
  <c r="BO360"/>
  <c r="BO362"/>
  <c r="BO364"/>
  <c r="BO366"/>
  <c r="BO368"/>
  <c r="BO370"/>
  <c r="BO372"/>
  <c r="BO374"/>
  <c r="BO376"/>
  <c r="BO378"/>
  <c r="BO380"/>
  <c r="BO382"/>
  <c r="BO384"/>
  <c r="BO386"/>
  <c r="BO388"/>
  <c r="BO390"/>
  <c r="BO392"/>
  <c r="BO394"/>
  <c r="BO398"/>
  <c r="BO400"/>
  <c r="BO402"/>
  <c r="BO404"/>
  <c r="BO406"/>
  <c r="BO408"/>
  <c r="BO410"/>
  <c r="BO412"/>
  <c r="BO414"/>
  <c r="BO305"/>
  <c r="BO307"/>
  <c r="BO309"/>
  <c r="BO311"/>
  <c r="BO313"/>
  <c r="BO315"/>
  <c r="BO317"/>
  <c r="BO319"/>
  <c r="BO321"/>
  <c r="BO323"/>
  <c r="BO325"/>
  <c r="BO327"/>
  <c r="BO329"/>
  <c r="BO331"/>
  <c r="BO335"/>
  <c r="BO337"/>
  <c r="BO339"/>
  <c r="BO341"/>
  <c r="BO343"/>
  <c r="BO345"/>
  <c r="BO347"/>
  <c r="BO349"/>
  <c r="BO351"/>
  <c r="BO353"/>
  <c r="BO355"/>
  <c r="BO357"/>
  <c r="BO359"/>
  <c r="BO361"/>
  <c r="BO363"/>
  <c r="BO365"/>
  <c r="BO367"/>
  <c r="BO369"/>
  <c r="BO371"/>
  <c r="BO373"/>
  <c r="BO375"/>
  <c r="BO377"/>
  <c r="BO379"/>
  <c r="BO381"/>
  <c r="BO383"/>
  <c r="BO385"/>
  <c r="BO387"/>
  <c r="BO389"/>
  <c r="BO391"/>
  <c r="BO393"/>
  <c r="BO395"/>
  <c r="BO397"/>
  <c r="BO399"/>
  <c r="BO401"/>
  <c r="BO403"/>
  <c r="BO405"/>
  <c r="BO407"/>
  <c r="BO409"/>
  <c r="BO411"/>
  <c r="BO413"/>
  <c r="BO415"/>
  <c r="BO417"/>
  <c r="BO419"/>
  <c r="BO421"/>
  <c r="BO423"/>
  <c r="BO425"/>
  <c r="BO427"/>
  <c r="BO429"/>
  <c r="BO431"/>
  <c r="BO433"/>
  <c r="BO435"/>
  <c r="BO437"/>
  <c r="BO439"/>
  <c r="BO441"/>
  <c r="BO443"/>
  <c r="BO445"/>
  <c r="BO447"/>
  <c r="BO449"/>
  <c r="BO451"/>
  <c r="BO453"/>
  <c r="BO455"/>
  <c r="BO459"/>
  <c r="BO461"/>
  <c r="BO463"/>
  <c r="BO465"/>
  <c r="BO467"/>
  <c r="BO469"/>
  <c r="BO471"/>
  <c r="BO473"/>
  <c r="BO475"/>
  <c r="BO477"/>
  <c r="BO479"/>
  <c r="BO481"/>
  <c r="BO483"/>
  <c r="BO485"/>
  <c r="BO487"/>
  <c r="BO489"/>
  <c r="BO491"/>
  <c r="BO493"/>
  <c r="BO495"/>
  <c r="BO497"/>
  <c r="BO499"/>
  <c r="BO501"/>
  <c r="BO503"/>
  <c r="BO505"/>
  <c r="BO507"/>
  <c r="BO509"/>
  <c r="BO511"/>
  <c r="BO513"/>
  <c r="BO515"/>
  <c r="BO517"/>
  <c r="BO519"/>
  <c r="BO521"/>
  <c r="BO523"/>
  <c r="BO525"/>
  <c r="BO527"/>
  <c r="BO529"/>
  <c r="BO531"/>
  <c r="BO533"/>
  <c r="BO535"/>
  <c r="BO537"/>
  <c r="BO539"/>
  <c r="BO541"/>
  <c r="BO543"/>
  <c r="BO545"/>
  <c r="BO547"/>
  <c r="BO549"/>
  <c r="BO551"/>
  <c r="BO553"/>
  <c r="BO555"/>
  <c r="BO557"/>
  <c r="BO559"/>
  <c r="BO561"/>
  <c r="BO563"/>
  <c r="BO565"/>
  <c r="BO567"/>
  <c r="BO569"/>
  <c r="BO571"/>
  <c r="BO573"/>
  <c r="BO575"/>
  <c r="BO577"/>
  <c r="BO579"/>
  <c r="BO581"/>
  <c r="BO583"/>
  <c r="BO585"/>
  <c r="BO587"/>
  <c r="BO589"/>
  <c r="BO591"/>
  <c r="BO593"/>
  <c r="BO595"/>
  <c r="BO597"/>
  <c r="BO599"/>
  <c r="BO601"/>
  <c r="BO603"/>
  <c r="BO605"/>
  <c r="BO607"/>
  <c r="BO609"/>
  <c r="BO611"/>
  <c r="BO613"/>
  <c r="BO615"/>
  <c r="BO617"/>
  <c r="BO619"/>
  <c r="BO621"/>
  <c r="BO623"/>
  <c r="BO625"/>
  <c r="BO627"/>
  <c r="BO629"/>
  <c r="BO631"/>
  <c r="BO633"/>
  <c r="BO416"/>
  <c r="BO418"/>
  <c r="BO420"/>
  <c r="BO422"/>
  <c r="BO424"/>
  <c r="BO426"/>
  <c r="BO428"/>
  <c r="BO430"/>
  <c r="BO432"/>
  <c r="BO434"/>
  <c r="BO436"/>
  <c r="BO438"/>
  <c r="BO440"/>
  <c r="BO442"/>
  <c r="BO444"/>
  <c r="BO446"/>
  <c r="BO448"/>
  <c r="BO450"/>
  <c r="BO452"/>
  <c r="BO454"/>
  <c r="BO456"/>
  <c r="BO460"/>
  <c r="BO462"/>
  <c r="BO464"/>
  <c r="BO466"/>
  <c r="BO468"/>
  <c r="BO470"/>
  <c r="BO472"/>
  <c r="BO474"/>
  <c r="BO476"/>
  <c r="BO478"/>
  <c r="BO480"/>
  <c r="BO482"/>
  <c r="BO484"/>
  <c r="BO486"/>
  <c r="BO488"/>
  <c r="BO490"/>
  <c r="BO492"/>
  <c r="BO494"/>
  <c r="BO496"/>
  <c r="BO498"/>
  <c r="BO500"/>
  <c r="BO502"/>
  <c r="BO504"/>
  <c r="BO506"/>
  <c r="BO508"/>
  <c r="BO510"/>
  <c r="BO512"/>
  <c r="BO514"/>
  <c r="BO516"/>
  <c r="BO518"/>
  <c r="BO520"/>
  <c r="BO522"/>
  <c r="BO524"/>
  <c r="BO526"/>
  <c r="BO528"/>
  <c r="BO530"/>
  <c r="BO532"/>
  <c r="BO534"/>
  <c r="BO536"/>
  <c r="BO538"/>
  <c r="BO540"/>
  <c r="BO542"/>
  <c r="BO544"/>
  <c r="BO546"/>
  <c r="BO548"/>
  <c r="BO550"/>
  <c r="BO552"/>
  <c r="BO554"/>
  <c r="BO556"/>
  <c r="BO558"/>
  <c r="BO560"/>
  <c r="BO562"/>
  <c r="BO564"/>
  <c r="BO566"/>
  <c r="BO568"/>
  <c r="BO570"/>
  <c r="BO572"/>
  <c r="BO574"/>
  <c r="BO576"/>
  <c r="BO578"/>
  <c r="BO580"/>
  <c r="BO582"/>
  <c r="BO584"/>
  <c r="BO586"/>
  <c r="BO588"/>
  <c r="BO590"/>
  <c r="BO592"/>
  <c r="BO594"/>
  <c r="BO596"/>
  <c r="BO598"/>
  <c r="BO600"/>
  <c r="BO602"/>
  <c r="BO604"/>
  <c r="BO606"/>
  <c r="BO608"/>
  <c r="BO610"/>
  <c r="BO612"/>
  <c r="BO614"/>
  <c r="BO616"/>
  <c r="BO618"/>
  <c r="BO620"/>
  <c r="BO622"/>
  <c r="BO624"/>
  <c r="BO626"/>
  <c r="BO628"/>
  <c r="BO630"/>
  <c r="BO632"/>
  <c r="BO634"/>
  <c r="BO636"/>
  <c r="BO638"/>
  <c r="BO640"/>
  <c r="BO642"/>
  <c r="BO644"/>
  <c r="BO646"/>
  <c r="BO648"/>
  <c r="BO650"/>
  <c r="BO652"/>
  <c r="BO654"/>
  <c r="BO656"/>
  <c r="BO658"/>
  <c r="BO660"/>
  <c r="BO662"/>
  <c r="BO664"/>
  <c r="BO666"/>
  <c r="BO668"/>
  <c r="BO670"/>
  <c r="BO672"/>
  <c r="BO674"/>
  <c r="BO676"/>
  <c r="BO678"/>
  <c r="BO680"/>
  <c r="BO682"/>
  <c r="BO684"/>
  <c r="BO686"/>
  <c r="BO688"/>
  <c r="BO690"/>
  <c r="BO692"/>
  <c r="BO694"/>
  <c r="BO696"/>
  <c r="BO698"/>
  <c r="BO700"/>
  <c r="BO702"/>
  <c r="BO704"/>
  <c r="BO706"/>
  <c r="BO708"/>
  <c r="BO710"/>
  <c r="BO712"/>
  <c r="BO714"/>
  <c r="BO716"/>
  <c r="BO718"/>
  <c r="BO720"/>
  <c r="BO722"/>
  <c r="BO724"/>
  <c r="BO726"/>
  <c r="BO728"/>
  <c r="BO730"/>
  <c r="BO732"/>
  <c r="BO734"/>
  <c r="BO736"/>
  <c r="BO738"/>
  <c r="BO740"/>
  <c r="BO742"/>
  <c r="BO744"/>
  <c r="BO746"/>
  <c r="BO748"/>
  <c r="BO750"/>
  <c r="BO752"/>
  <c r="BO754"/>
  <c r="BO756"/>
  <c r="BO758"/>
  <c r="BO760"/>
  <c r="BO762"/>
  <c r="BO764"/>
  <c r="BO766"/>
  <c r="BO768"/>
  <c r="BO770"/>
  <c r="BO772"/>
  <c r="BO774"/>
  <c r="BO776"/>
  <c r="BO778"/>
  <c r="BO780"/>
  <c r="BO782"/>
  <c r="BO784"/>
  <c r="BO786"/>
  <c r="BO788"/>
  <c r="BO790"/>
  <c r="BO792"/>
  <c r="BO794"/>
  <c r="BO796"/>
  <c r="BO798"/>
  <c r="BO800"/>
  <c r="BO802"/>
  <c r="BO804"/>
  <c r="BO806"/>
  <c r="BO808"/>
  <c r="BO810"/>
  <c r="BO812"/>
  <c r="BO814"/>
  <c r="BO816"/>
  <c r="BO818"/>
  <c r="BO820"/>
  <c r="BO822"/>
  <c r="BO824"/>
  <c r="BO826"/>
  <c r="BO828"/>
  <c r="BO830"/>
  <c r="BO832"/>
  <c r="BO834"/>
  <c r="BO836"/>
  <c r="BO838"/>
  <c r="BO840"/>
  <c r="BO842"/>
  <c r="BO844"/>
  <c r="BO846"/>
  <c r="BO848"/>
  <c r="BO850"/>
  <c r="BO852"/>
  <c r="BO854"/>
  <c r="BO856"/>
  <c r="BO858"/>
  <c r="BO860"/>
  <c r="BO862"/>
  <c r="BO635"/>
  <c r="BO637"/>
  <c r="BO639"/>
  <c r="BO641"/>
  <c r="BO643"/>
  <c r="BO645"/>
  <c r="BO647"/>
  <c r="BO649"/>
  <c r="BO651"/>
  <c r="BO653"/>
  <c r="BO655"/>
  <c r="BO659"/>
  <c r="BO661"/>
  <c r="BO663"/>
  <c r="BO665"/>
  <c r="BO667"/>
  <c r="BO669"/>
  <c r="BO671"/>
  <c r="BO673"/>
  <c r="BO675"/>
  <c r="BO677"/>
  <c r="BO679"/>
  <c r="BO681"/>
  <c r="BO683"/>
  <c r="BO685"/>
  <c r="BO687"/>
  <c r="BO689"/>
  <c r="BO691"/>
  <c r="BO693"/>
  <c r="BO695"/>
  <c r="BO697"/>
  <c r="BO699"/>
  <c r="BO701"/>
  <c r="BO703"/>
  <c r="BO705"/>
  <c r="BO707"/>
  <c r="BO709"/>
  <c r="BO711"/>
  <c r="BO713"/>
  <c r="BO715"/>
  <c r="BO717"/>
  <c r="BO719"/>
  <c r="BO721"/>
  <c r="BO723"/>
  <c r="BO725"/>
  <c r="BO727"/>
  <c r="BO729"/>
  <c r="BO731"/>
  <c r="BO733"/>
  <c r="BO735"/>
  <c r="BO737"/>
  <c r="BO739"/>
  <c r="BO741"/>
  <c r="BO743"/>
  <c r="BO745"/>
  <c r="BO747"/>
  <c r="BO749"/>
  <c r="BO751"/>
  <c r="BO753"/>
  <c r="BO755"/>
  <c r="BO757"/>
  <c r="BO761"/>
  <c r="BO763"/>
  <c r="BO765"/>
  <c r="BO767"/>
  <c r="BO769"/>
  <c r="BO771"/>
  <c r="BO773"/>
  <c r="BO775"/>
  <c r="BO777"/>
  <c r="BO779"/>
  <c r="BO781"/>
  <c r="BO783"/>
  <c r="BO785"/>
  <c r="BO787"/>
  <c r="BO789"/>
  <c r="BO791"/>
  <c r="BO793"/>
  <c r="BO795"/>
  <c r="BO797"/>
  <c r="BO799"/>
  <c r="BO801"/>
  <c r="BO803"/>
  <c r="BO805"/>
  <c r="BO807"/>
  <c r="BO809"/>
  <c r="BO811"/>
  <c r="BO813"/>
  <c r="BO815"/>
  <c r="BO817"/>
  <c r="BO819"/>
  <c r="BO821"/>
  <c r="BO823"/>
  <c r="BO825"/>
  <c r="BO827"/>
  <c r="BO829"/>
  <c r="BO831"/>
  <c r="BO833"/>
  <c r="BO835"/>
  <c r="BO837"/>
  <c r="BO839"/>
  <c r="BO841"/>
  <c r="BO843"/>
  <c r="BO845"/>
  <c r="BO847"/>
  <c r="BO849"/>
  <c r="BO851"/>
  <c r="BM5"/>
  <c r="BM7"/>
  <c r="BM9"/>
  <c r="BM4"/>
  <c r="BM6"/>
  <c r="BM8"/>
  <c r="BM11"/>
  <c r="BM13"/>
  <c r="BM15"/>
  <c r="BM17"/>
  <c r="BM19"/>
  <c r="BM10"/>
  <c r="BM12"/>
  <c r="BM14"/>
  <c r="BM16"/>
  <c r="BM18"/>
  <c r="BM20"/>
  <c r="BM22"/>
  <c r="BM21"/>
  <c r="BM24"/>
  <c r="BM26"/>
  <c r="BM28"/>
  <c r="BM30"/>
  <c r="BM32"/>
  <c r="BM34"/>
  <c r="BM23"/>
  <c r="BM25"/>
  <c r="BM27"/>
  <c r="BM29"/>
  <c r="BM31"/>
  <c r="BM33"/>
  <c r="BM35"/>
  <c r="BM37"/>
  <c r="BM39"/>
  <c r="BM38"/>
  <c r="BM40"/>
  <c r="BM42"/>
  <c r="BM44"/>
  <c r="BM46"/>
  <c r="BM48"/>
  <c r="BM50"/>
  <c r="BM52"/>
  <c r="BM54"/>
  <c r="BM56"/>
  <c r="BM58"/>
  <c r="BM36"/>
  <c r="BM41"/>
  <c r="BM43"/>
  <c r="BM45"/>
  <c r="BM47"/>
  <c r="BM49"/>
  <c r="BM51"/>
  <c r="BM53"/>
  <c r="BM55"/>
  <c r="BM57"/>
  <c r="BM59"/>
  <c r="BM61"/>
  <c r="BM63"/>
  <c r="BM62"/>
  <c r="BM66"/>
  <c r="BM68"/>
  <c r="BM70"/>
  <c r="BM72"/>
  <c r="BM74"/>
  <c r="BM76"/>
  <c r="BM78"/>
  <c r="BM80"/>
  <c r="BM82"/>
  <c r="BM84"/>
  <c r="BM86"/>
  <c r="BM88"/>
  <c r="BM60"/>
  <c r="BM64"/>
  <c r="BM65"/>
  <c r="BM67"/>
  <c r="BM69"/>
  <c r="BM71"/>
  <c r="BM73"/>
  <c r="BM75"/>
  <c r="BM77"/>
  <c r="BM79"/>
  <c r="BM81"/>
  <c r="BM83"/>
  <c r="BM85"/>
  <c r="BM87"/>
  <c r="BM89"/>
  <c r="BM91"/>
  <c r="BM93"/>
  <c r="BM95"/>
  <c r="BM97"/>
  <c r="BM99"/>
  <c r="BM101"/>
  <c r="BM103"/>
  <c r="BM105"/>
  <c r="BM107"/>
  <c r="BM109"/>
  <c r="BM111"/>
  <c r="BM113"/>
  <c r="BM115"/>
  <c r="BM117"/>
  <c r="BM119"/>
  <c r="BM121"/>
  <c r="BM123"/>
  <c r="BM125"/>
  <c r="BM127"/>
  <c r="BM129"/>
  <c r="BM131"/>
  <c r="BM133"/>
  <c r="BM135"/>
  <c r="BM137"/>
  <c r="BM139"/>
  <c r="BM90"/>
  <c r="BM92"/>
  <c r="BM94"/>
  <c r="BM96"/>
  <c r="BM98"/>
  <c r="BM100"/>
  <c r="BM102"/>
  <c r="BM104"/>
  <c r="BM106"/>
  <c r="BM108"/>
  <c r="BM110"/>
  <c r="BM112"/>
  <c r="BM114"/>
  <c r="BM116"/>
  <c r="BM118"/>
  <c r="BM120"/>
  <c r="BM122"/>
  <c r="BM124"/>
  <c r="BM126"/>
  <c r="BM128"/>
  <c r="BM130"/>
  <c r="BM132"/>
  <c r="BM134"/>
  <c r="BM136"/>
  <c r="BM138"/>
  <c r="BM140"/>
  <c r="BM142"/>
  <c r="BM143"/>
  <c r="BM144"/>
  <c r="BM146"/>
  <c r="BM148"/>
  <c r="BM150"/>
  <c r="BM152"/>
  <c r="BM154"/>
  <c r="BM156"/>
  <c r="BM158"/>
  <c r="BM160"/>
  <c r="BM162"/>
  <c r="BM164"/>
  <c r="BM166"/>
  <c r="BM168"/>
  <c r="BM170"/>
  <c r="BM172"/>
  <c r="BM174"/>
  <c r="BM176"/>
  <c r="BM178"/>
  <c r="BM180"/>
  <c r="BM182"/>
  <c r="BM184"/>
  <c r="BM186"/>
  <c r="BM188"/>
  <c r="BM190"/>
  <c r="BM192"/>
  <c r="BM194"/>
  <c r="BM196"/>
  <c r="BM141"/>
  <c r="BM145"/>
  <c r="BM147"/>
  <c r="BM149"/>
  <c r="BM151"/>
  <c r="BM153"/>
  <c r="BM155"/>
  <c r="BM157"/>
  <c r="BM159"/>
  <c r="BM161"/>
  <c r="BM163"/>
  <c r="BM165"/>
  <c r="BM167"/>
  <c r="BM169"/>
  <c r="BM171"/>
  <c r="BM173"/>
  <c r="BM175"/>
  <c r="BM177"/>
  <c r="BM179"/>
  <c r="BM181"/>
  <c r="BM183"/>
  <c r="BM185"/>
  <c r="BM187"/>
  <c r="BM189"/>
  <c r="BM191"/>
  <c r="BM193"/>
  <c r="BM195"/>
  <c r="BM197"/>
  <c r="BM199"/>
  <c r="BM201"/>
  <c r="BM203"/>
  <c r="BM205"/>
  <c r="BM207"/>
  <c r="BM209"/>
  <c r="BM211"/>
  <c r="BM213"/>
  <c r="BM215"/>
  <c r="BM217"/>
  <c r="BM219"/>
  <c r="BM221"/>
  <c r="BM223"/>
  <c r="BM225"/>
  <c r="BM227"/>
  <c r="BM229"/>
  <c r="BM231"/>
  <c r="BM233"/>
  <c r="BM235"/>
  <c r="BM237"/>
  <c r="BM239"/>
  <c r="BM241"/>
  <c r="BM243"/>
  <c r="BM245"/>
  <c r="BM247"/>
  <c r="BM249"/>
  <c r="BM251"/>
  <c r="BM253"/>
  <c r="BM255"/>
  <c r="BM257"/>
  <c r="BM259"/>
  <c r="BM261"/>
  <c r="BM263"/>
  <c r="BM265"/>
  <c r="BM267"/>
  <c r="BM269"/>
  <c r="BM271"/>
  <c r="BM273"/>
  <c r="BM275"/>
  <c r="BM277"/>
  <c r="BM279"/>
  <c r="BM281"/>
  <c r="BM283"/>
  <c r="BM285"/>
  <c r="BM287"/>
  <c r="BM289"/>
  <c r="BM291"/>
  <c r="BM293"/>
  <c r="BM295"/>
  <c r="BM297"/>
  <c r="BM299"/>
  <c r="BM301"/>
  <c r="BM303"/>
  <c r="BM198"/>
  <c r="BM200"/>
  <c r="BM202"/>
  <c r="BM204"/>
  <c r="BM206"/>
  <c r="BM208"/>
  <c r="BM210"/>
  <c r="BM212"/>
  <c r="BM214"/>
  <c r="BM216"/>
  <c r="BM218"/>
  <c r="BM220"/>
  <c r="BM222"/>
  <c r="BM224"/>
  <c r="BM226"/>
  <c r="BM228"/>
  <c r="BM230"/>
  <c r="BM232"/>
  <c r="BM234"/>
  <c r="BM236"/>
  <c r="BM238"/>
  <c r="BM240"/>
  <c r="BM242"/>
  <c r="BM244"/>
  <c r="BM246"/>
  <c r="BM248"/>
  <c r="BM250"/>
  <c r="BM252"/>
  <c r="BM254"/>
  <c r="BM256"/>
  <c r="BM258"/>
  <c r="BM260"/>
  <c r="BM262"/>
  <c r="BM264"/>
  <c r="BM266"/>
  <c r="BM268"/>
  <c r="BM270"/>
  <c r="BM272"/>
  <c r="BM274"/>
  <c r="BM276"/>
  <c r="BM278"/>
  <c r="BM280"/>
  <c r="BM282"/>
  <c r="BM284"/>
  <c r="BM286"/>
  <c r="BM288"/>
  <c r="BM290"/>
  <c r="BM292"/>
  <c r="BM294"/>
  <c r="BM296"/>
  <c r="BM298"/>
  <c r="BM300"/>
  <c r="BM302"/>
  <c r="BM304"/>
  <c r="BM305"/>
  <c r="BM306"/>
  <c r="BM308"/>
  <c r="BM310"/>
  <c r="BM312"/>
  <c r="BM314"/>
  <c r="BM316"/>
  <c r="BM318"/>
  <c r="BM320"/>
  <c r="BM322"/>
  <c r="BM324"/>
  <c r="BM326"/>
  <c r="BM328"/>
  <c r="BM330"/>
  <c r="BM332"/>
  <c r="BM334"/>
  <c r="BM336"/>
  <c r="BM338"/>
  <c r="BM340"/>
  <c r="BM342"/>
  <c r="BM344"/>
  <c r="BM346"/>
  <c r="BM348"/>
  <c r="BM350"/>
  <c r="BM352"/>
  <c r="BM354"/>
  <c r="BM356"/>
  <c r="BM358"/>
  <c r="BM360"/>
  <c r="BM362"/>
  <c r="BM364"/>
  <c r="BM366"/>
  <c r="BM368"/>
  <c r="BM370"/>
  <c r="BM372"/>
  <c r="BM374"/>
  <c r="BM376"/>
  <c r="BM378"/>
  <c r="BM380"/>
  <c r="BM382"/>
  <c r="BM384"/>
  <c r="BM386"/>
  <c r="BM388"/>
  <c r="BM390"/>
  <c r="BM392"/>
  <c r="BM394"/>
  <c r="BM396"/>
  <c r="BM398"/>
  <c r="BM400"/>
  <c r="BM402"/>
  <c r="BM404"/>
  <c r="BM406"/>
  <c r="BM408"/>
  <c r="BM410"/>
  <c r="BM412"/>
  <c r="BM414"/>
  <c r="BM307"/>
  <c r="BM309"/>
  <c r="BM311"/>
  <c r="BM313"/>
  <c r="BM315"/>
  <c r="BM317"/>
  <c r="BM319"/>
  <c r="BM321"/>
  <c r="BM323"/>
  <c r="BM325"/>
  <c r="BM327"/>
  <c r="BM329"/>
  <c r="BM331"/>
  <c r="BM333"/>
  <c r="BM335"/>
  <c r="BM337"/>
  <c r="BM339"/>
  <c r="BM341"/>
  <c r="BM343"/>
  <c r="BM345"/>
  <c r="BM347"/>
  <c r="BM349"/>
  <c r="BM351"/>
  <c r="BM353"/>
  <c r="BM355"/>
  <c r="BM357"/>
  <c r="BM359"/>
  <c r="BM361"/>
  <c r="BM363"/>
  <c r="BM365"/>
  <c r="BM367"/>
  <c r="BM369"/>
  <c r="BM371"/>
  <c r="BM373"/>
  <c r="BM375"/>
  <c r="BM377"/>
  <c r="BM379"/>
  <c r="BM381"/>
  <c r="BM383"/>
  <c r="BM385"/>
  <c r="BM387"/>
  <c r="BM389"/>
  <c r="BM391"/>
  <c r="BM393"/>
  <c r="BM395"/>
  <c r="BM397"/>
  <c r="BM399"/>
  <c r="BM401"/>
  <c r="BM403"/>
  <c r="BM405"/>
  <c r="BM407"/>
  <c r="BM409"/>
  <c r="BM411"/>
  <c r="BM413"/>
  <c r="BM415"/>
  <c r="BM416"/>
  <c r="BM417"/>
  <c r="BM419"/>
  <c r="BM421"/>
  <c r="BM423"/>
  <c r="BM425"/>
  <c r="BM427"/>
  <c r="BM429"/>
  <c r="BM431"/>
  <c r="BM433"/>
  <c r="BM435"/>
  <c r="BM437"/>
  <c r="BM439"/>
  <c r="BM441"/>
  <c r="BM443"/>
  <c r="BM445"/>
  <c r="BM447"/>
  <c r="BM449"/>
  <c r="BM451"/>
  <c r="BM453"/>
  <c r="BM455"/>
  <c r="BM457"/>
  <c r="BM459"/>
  <c r="BM461"/>
  <c r="BM463"/>
  <c r="BM465"/>
  <c r="BM467"/>
  <c r="BM469"/>
  <c r="BM471"/>
  <c r="BM473"/>
  <c r="BM475"/>
  <c r="BM477"/>
  <c r="BM479"/>
  <c r="BM481"/>
  <c r="BM483"/>
  <c r="BM485"/>
  <c r="BM487"/>
  <c r="BM489"/>
  <c r="BM491"/>
  <c r="BM493"/>
  <c r="BM495"/>
  <c r="BM497"/>
  <c r="BM499"/>
  <c r="BM501"/>
  <c r="BM503"/>
  <c r="BM505"/>
  <c r="BM507"/>
  <c r="BM509"/>
  <c r="BM511"/>
  <c r="BM513"/>
  <c r="BM515"/>
  <c r="BM517"/>
  <c r="BM519"/>
  <c r="BM521"/>
  <c r="BM523"/>
  <c r="BM525"/>
  <c r="BM527"/>
  <c r="BM529"/>
  <c r="BM531"/>
  <c r="BM533"/>
  <c r="BM535"/>
  <c r="BM537"/>
  <c r="BM539"/>
  <c r="BM541"/>
  <c r="BM543"/>
  <c r="BM545"/>
  <c r="BM547"/>
  <c r="BM549"/>
  <c r="BM551"/>
  <c r="BM553"/>
  <c r="BM555"/>
  <c r="BM557"/>
  <c r="BM559"/>
  <c r="BM561"/>
  <c r="BM565"/>
  <c r="BM567"/>
  <c r="BM569"/>
  <c r="BM571"/>
  <c r="BM573"/>
  <c r="BM575"/>
  <c r="BM577"/>
  <c r="BM579"/>
  <c r="BM581"/>
  <c r="BM583"/>
  <c r="BM585"/>
  <c r="BM587"/>
  <c r="BM589"/>
  <c r="BM591"/>
  <c r="BM593"/>
  <c r="BM595"/>
  <c r="BM597"/>
  <c r="BM599"/>
  <c r="BM601"/>
  <c r="BM603"/>
  <c r="BM605"/>
  <c r="BM607"/>
  <c r="BM609"/>
  <c r="BM611"/>
  <c r="BM613"/>
  <c r="BM615"/>
  <c r="BM617"/>
  <c r="BM619"/>
  <c r="BM621"/>
  <c r="BM623"/>
  <c r="BM625"/>
  <c r="BM627"/>
  <c r="BM629"/>
  <c r="BM631"/>
  <c r="BM633"/>
  <c r="BM418"/>
  <c r="BM420"/>
  <c r="BM422"/>
  <c r="BM424"/>
  <c r="BM426"/>
  <c r="BM428"/>
  <c r="BM430"/>
  <c r="BM432"/>
  <c r="BM434"/>
  <c r="BM436"/>
  <c r="BM438"/>
  <c r="BM440"/>
  <c r="BM442"/>
  <c r="BM444"/>
  <c r="BM446"/>
  <c r="BM448"/>
  <c r="BM450"/>
  <c r="BM452"/>
  <c r="BM454"/>
  <c r="BM456"/>
  <c r="BM458"/>
  <c r="BM460"/>
  <c r="BM462"/>
  <c r="BM464"/>
  <c r="BM466"/>
  <c r="BM468"/>
  <c r="BM470"/>
  <c r="BM472"/>
  <c r="BM474"/>
  <c r="BM476"/>
  <c r="BM478"/>
  <c r="BM480"/>
  <c r="BM482"/>
  <c r="BM484"/>
  <c r="BM486"/>
  <c r="BM488"/>
  <c r="BM490"/>
  <c r="BM492"/>
  <c r="BM494"/>
  <c r="BM496"/>
  <c r="BM498"/>
  <c r="BM500"/>
  <c r="BM502"/>
  <c r="BM504"/>
  <c r="BM506"/>
  <c r="BM508"/>
  <c r="BM510"/>
  <c r="BM512"/>
  <c r="BM514"/>
  <c r="BM516"/>
  <c r="BM518"/>
  <c r="BM520"/>
  <c r="BM522"/>
  <c r="BM524"/>
  <c r="BM526"/>
  <c r="BM528"/>
  <c r="BM530"/>
  <c r="BM532"/>
  <c r="BM534"/>
  <c r="BM536"/>
  <c r="BM538"/>
  <c r="BM540"/>
  <c r="BM542"/>
  <c r="BM544"/>
  <c r="BM546"/>
  <c r="BM548"/>
  <c r="BM550"/>
  <c r="BM552"/>
  <c r="BM554"/>
  <c r="BM556"/>
  <c r="BM558"/>
  <c r="BM560"/>
  <c r="BM562"/>
  <c r="BM564"/>
  <c r="BM566"/>
  <c r="BM568"/>
  <c r="BM570"/>
  <c r="BM572"/>
  <c r="BM574"/>
  <c r="BM576"/>
  <c r="BM578"/>
  <c r="BM580"/>
  <c r="BM582"/>
  <c r="BM584"/>
  <c r="BM586"/>
  <c r="BM588"/>
  <c r="BM590"/>
  <c r="BM592"/>
  <c r="BM594"/>
  <c r="BM596"/>
  <c r="BM598"/>
  <c r="BM600"/>
  <c r="BM602"/>
  <c r="BM604"/>
  <c r="BM606"/>
  <c r="BM608"/>
  <c r="BM610"/>
  <c r="BM612"/>
  <c r="BM614"/>
  <c r="BM616"/>
  <c r="BM618"/>
  <c r="BM620"/>
  <c r="BM622"/>
  <c r="BM624"/>
  <c r="BM626"/>
  <c r="BM628"/>
  <c r="BM630"/>
  <c r="BM632"/>
  <c r="BM634"/>
  <c r="BM636"/>
  <c r="BM638"/>
  <c r="BM640"/>
  <c r="BM642"/>
  <c r="BM644"/>
  <c r="BM646"/>
  <c r="BM648"/>
  <c r="BM650"/>
  <c r="BM652"/>
  <c r="BM654"/>
  <c r="BM656"/>
  <c r="BM658"/>
  <c r="BM660"/>
  <c r="BM662"/>
  <c r="BM664"/>
  <c r="BM666"/>
  <c r="BM668"/>
  <c r="BM670"/>
  <c r="BM672"/>
  <c r="BM674"/>
  <c r="BM676"/>
  <c r="BM678"/>
  <c r="BM680"/>
  <c r="BM682"/>
  <c r="BM684"/>
  <c r="BM686"/>
  <c r="BM688"/>
  <c r="BM690"/>
  <c r="BM692"/>
  <c r="BM694"/>
  <c r="BM696"/>
  <c r="BM698"/>
  <c r="BM700"/>
  <c r="BM702"/>
  <c r="BM704"/>
  <c r="BM706"/>
  <c r="BM708"/>
  <c r="BM710"/>
  <c r="BM712"/>
  <c r="BM714"/>
  <c r="BM716"/>
  <c r="BM718"/>
  <c r="BM720"/>
  <c r="BM722"/>
  <c r="BM724"/>
  <c r="BM726"/>
  <c r="BM728"/>
  <c r="BM730"/>
  <c r="BM732"/>
  <c r="BM734"/>
  <c r="BM736"/>
  <c r="BM738"/>
  <c r="BM740"/>
  <c r="BM742"/>
  <c r="BM744"/>
  <c r="BM746"/>
  <c r="BM748"/>
  <c r="BM750"/>
  <c r="BM752"/>
  <c r="BM754"/>
  <c r="BM756"/>
  <c r="BM758"/>
  <c r="BM760"/>
  <c r="BM762"/>
  <c r="BM764"/>
  <c r="BM766"/>
  <c r="BM768"/>
  <c r="BM770"/>
  <c r="BM772"/>
  <c r="BM774"/>
  <c r="BM776"/>
  <c r="BM778"/>
  <c r="BM780"/>
  <c r="BM782"/>
  <c r="BM784"/>
  <c r="BM786"/>
  <c r="BM788"/>
  <c r="BM790"/>
  <c r="BM792"/>
  <c r="BM794"/>
  <c r="BM796"/>
  <c r="BM798"/>
  <c r="BM800"/>
  <c r="BM802"/>
  <c r="BM804"/>
  <c r="BM806"/>
  <c r="BM808"/>
  <c r="BM810"/>
  <c r="BM812"/>
  <c r="BM814"/>
  <c r="BM816"/>
  <c r="BM818"/>
  <c r="BM820"/>
  <c r="BM822"/>
  <c r="BM824"/>
  <c r="BM826"/>
  <c r="BM828"/>
  <c r="BM830"/>
  <c r="BM832"/>
  <c r="BM834"/>
  <c r="BM836"/>
  <c r="BM838"/>
  <c r="BM840"/>
  <c r="BM842"/>
  <c r="BM844"/>
  <c r="BM846"/>
  <c r="BM848"/>
  <c r="BM850"/>
  <c r="BM852"/>
  <c r="BM854"/>
  <c r="BM856"/>
  <c r="BM858"/>
  <c r="BM860"/>
  <c r="BM862"/>
  <c r="BM635"/>
  <c r="BM637"/>
  <c r="BM639"/>
  <c r="BM641"/>
  <c r="BM643"/>
  <c r="BM645"/>
  <c r="BM647"/>
  <c r="BM649"/>
  <c r="BM651"/>
  <c r="BM653"/>
  <c r="BM655"/>
  <c r="BM657"/>
  <c r="BM659"/>
  <c r="BM661"/>
  <c r="BM663"/>
  <c r="BM665"/>
  <c r="BM667"/>
  <c r="BM669"/>
  <c r="BM671"/>
  <c r="BM673"/>
  <c r="BM675"/>
  <c r="BM677"/>
  <c r="BM679"/>
  <c r="BM681"/>
  <c r="BM683"/>
  <c r="BM685"/>
  <c r="BM687"/>
  <c r="BM689"/>
  <c r="BM691"/>
  <c r="BM693"/>
  <c r="BM695"/>
  <c r="BM697"/>
  <c r="BM699"/>
  <c r="BM701"/>
  <c r="BM703"/>
  <c r="BM705"/>
  <c r="BM707"/>
  <c r="BM709"/>
  <c r="BM711"/>
  <c r="BM713"/>
  <c r="BM715"/>
  <c r="BM717"/>
  <c r="BM719"/>
  <c r="BM721"/>
  <c r="BM723"/>
  <c r="BM725"/>
  <c r="BM727"/>
  <c r="BM729"/>
  <c r="BM731"/>
  <c r="BM733"/>
  <c r="BM735"/>
  <c r="BM737"/>
  <c r="BM739"/>
  <c r="BM741"/>
  <c r="BM743"/>
  <c r="BM745"/>
  <c r="BM747"/>
  <c r="BM749"/>
  <c r="BM751"/>
  <c r="BM753"/>
  <c r="BM755"/>
  <c r="BM757"/>
  <c r="BM759"/>
  <c r="BM761"/>
  <c r="BM763"/>
  <c r="BM765"/>
  <c r="BM767"/>
  <c r="BM769"/>
  <c r="BM771"/>
  <c r="BM773"/>
  <c r="BM775"/>
  <c r="BM777"/>
  <c r="BM779"/>
  <c r="BM781"/>
  <c r="BM783"/>
  <c r="BM785"/>
  <c r="BM787"/>
  <c r="BM789"/>
  <c r="BM791"/>
  <c r="BM793"/>
  <c r="BM795"/>
  <c r="BM797"/>
  <c r="BM799"/>
  <c r="BM801"/>
  <c r="BM803"/>
  <c r="BM805"/>
  <c r="BM807"/>
  <c r="BM809"/>
  <c r="BM811"/>
  <c r="BM813"/>
  <c r="BM815"/>
  <c r="BM817"/>
  <c r="BM819"/>
  <c r="BM821"/>
  <c r="BM823"/>
  <c r="BM825"/>
  <c r="BM827"/>
  <c r="BM829"/>
  <c r="BM831"/>
  <c r="BM833"/>
  <c r="BM835"/>
  <c r="BM837"/>
  <c r="BM839"/>
  <c r="BM841"/>
  <c r="BM843"/>
  <c r="BM845"/>
  <c r="BM847"/>
  <c r="BM849"/>
  <c r="BM851"/>
  <c r="BK5"/>
  <c r="BK7"/>
  <c r="BK9"/>
  <c r="BK4"/>
  <c r="BK6"/>
  <c r="BK8"/>
  <c r="BK11"/>
  <c r="BK13"/>
  <c r="BK15"/>
  <c r="BK17"/>
  <c r="BK19"/>
  <c r="BK10"/>
  <c r="BK12"/>
  <c r="BK14"/>
  <c r="BK16"/>
  <c r="BK18"/>
  <c r="BK20"/>
  <c r="BK22"/>
  <c r="BK23"/>
  <c r="BK24"/>
  <c r="BK26"/>
  <c r="BK28"/>
  <c r="BK30"/>
  <c r="BK32"/>
  <c r="BK34"/>
  <c r="BK21"/>
  <c r="BK25"/>
  <c r="BK27"/>
  <c r="BK29"/>
  <c r="BK31"/>
  <c r="BK33"/>
  <c r="BK35"/>
  <c r="BK37"/>
  <c r="BK39"/>
  <c r="BK36"/>
  <c r="BK40"/>
  <c r="BK42"/>
  <c r="BK44"/>
  <c r="BK46"/>
  <c r="BK48"/>
  <c r="BK50"/>
  <c r="BK52"/>
  <c r="BK54"/>
  <c r="BK56"/>
  <c r="BK58"/>
  <c r="BK38"/>
  <c r="BK41"/>
  <c r="BK43"/>
  <c r="BK45"/>
  <c r="BK47"/>
  <c r="BK49"/>
  <c r="BK51"/>
  <c r="BK53"/>
  <c r="BK55"/>
  <c r="BK57"/>
  <c r="BK59"/>
  <c r="BK61"/>
  <c r="BK63"/>
  <c r="BK60"/>
  <c r="BK64"/>
  <c r="BK66"/>
  <c r="BK68"/>
  <c r="BK70"/>
  <c r="BK72"/>
  <c r="BK74"/>
  <c r="BK76"/>
  <c r="BK78"/>
  <c r="BK80"/>
  <c r="BK82"/>
  <c r="BK84"/>
  <c r="BK86"/>
  <c r="BK88"/>
  <c r="BK62"/>
  <c r="BK65"/>
  <c r="BK67"/>
  <c r="BK69"/>
  <c r="BK71"/>
  <c r="BK73"/>
  <c r="BK75"/>
  <c r="BK77"/>
  <c r="BK79"/>
  <c r="BK81"/>
  <c r="BK83"/>
  <c r="BK85"/>
  <c r="BK87"/>
  <c r="BK89"/>
  <c r="BK91"/>
  <c r="BK93"/>
  <c r="BK95"/>
  <c r="BK97"/>
  <c r="BK99"/>
  <c r="BK101"/>
  <c r="BK103"/>
  <c r="BK105"/>
  <c r="BK107"/>
  <c r="BK109"/>
  <c r="BK111"/>
  <c r="BK113"/>
  <c r="BK115"/>
  <c r="BK117"/>
  <c r="BK119"/>
  <c r="BK121"/>
  <c r="BK123"/>
  <c r="BK125"/>
  <c r="BK127"/>
  <c r="BK129"/>
  <c r="BK131"/>
  <c r="BK133"/>
  <c r="BK135"/>
  <c r="BK137"/>
  <c r="BK139"/>
  <c r="BK90"/>
  <c r="BK92"/>
  <c r="BK94"/>
  <c r="BK96"/>
  <c r="BK98"/>
  <c r="BK100"/>
  <c r="BK102"/>
  <c r="BK104"/>
  <c r="BK106"/>
  <c r="BK108"/>
  <c r="BK110"/>
  <c r="BK112"/>
  <c r="BK114"/>
  <c r="BK116"/>
  <c r="BK118"/>
  <c r="BK120"/>
  <c r="BK122"/>
  <c r="BK124"/>
  <c r="BK126"/>
  <c r="BK128"/>
  <c r="BK130"/>
  <c r="BK132"/>
  <c r="BK134"/>
  <c r="BK136"/>
  <c r="BK138"/>
  <c r="BK140"/>
  <c r="BK142"/>
  <c r="BK141"/>
  <c r="BK144"/>
  <c r="BK146"/>
  <c r="BK148"/>
  <c r="BK150"/>
  <c r="BK152"/>
  <c r="BK154"/>
  <c r="BK156"/>
  <c r="BK158"/>
  <c r="BK160"/>
  <c r="BK162"/>
  <c r="BK164"/>
  <c r="BK166"/>
  <c r="BK168"/>
  <c r="BK170"/>
  <c r="BK172"/>
  <c r="BK174"/>
  <c r="BK176"/>
  <c r="BK178"/>
  <c r="BK180"/>
  <c r="BK182"/>
  <c r="BK184"/>
  <c r="BK186"/>
  <c r="BK188"/>
  <c r="BK190"/>
  <c r="BK192"/>
  <c r="BK194"/>
  <c r="BK196"/>
  <c r="BK143"/>
  <c r="BK145"/>
  <c r="BK147"/>
  <c r="BK149"/>
  <c r="BK151"/>
  <c r="BK153"/>
  <c r="BK155"/>
  <c r="BK157"/>
  <c r="BK159"/>
  <c r="BK161"/>
  <c r="BK163"/>
  <c r="BK165"/>
  <c r="BK167"/>
  <c r="BK169"/>
  <c r="BK171"/>
  <c r="BK173"/>
  <c r="BK175"/>
  <c r="BK177"/>
  <c r="BK179"/>
  <c r="BK181"/>
  <c r="BK183"/>
  <c r="BK185"/>
  <c r="BK187"/>
  <c r="BK189"/>
  <c r="BK191"/>
  <c r="BK193"/>
  <c r="BK195"/>
  <c r="BK197"/>
  <c r="BK199"/>
  <c r="BK201"/>
  <c r="BK203"/>
  <c r="BK205"/>
  <c r="BK207"/>
  <c r="BK209"/>
  <c r="BK211"/>
  <c r="BK213"/>
  <c r="BK215"/>
  <c r="BK217"/>
  <c r="BK219"/>
  <c r="BK221"/>
  <c r="BK223"/>
  <c r="BK225"/>
  <c r="BK227"/>
  <c r="BK229"/>
  <c r="BK231"/>
  <c r="BK233"/>
  <c r="BK235"/>
  <c r="BK237"/>
  <c r="BK239"/>
  <c r="BK241"/>
  <c r="BK243"/>
  <c r="BK245"/>
  <c r="BK247"/>
  <c r="BK249"/>
  <c r="BK251"/>
  <c r="BK253"/>
  <c r="BK255"/>
  <c r="BK257"/>
  <c r="BK259"/>
  <c r="BK261"/>
  <c r="BK263"/>
  <c r="BK265"/>
  <c r="BK267"/>
  <c r="BK269"/>
  <c r="BK271"/>
  <c r="BK273"/>
  <c r="BK275"/>
  <c r="BK277"/>
  <c r="BK279"/>
  <c r="BK281"/>
  <c r="BK283"/>
  <c r="BK285"/>
  <c r="BK287"/>
  <c r="BK289"/>
  <c r="BK291"/>
  <c r="BK293"/>
  <c r="BK295"/>
  <c r="BK297"/>
  <c r="BK299"/>
  <c r="BK301"/>
  <c r="BK303"/>
  <c r="BK198"/>
  <c r="BK200"/>
  <c r="BK202"/>
  <c r="BK204"/>
  <c r="BK206"/>
  <c r="BK208"/>
  <c r="BK210"/>
  <c r="BK212"/>
  <c r="BK214"/>
  <c r="BK216"/>
  <c r="BK218"/>
  <c r="BK220"/>
  <c r="BK222"/>
  <c r="BK224"/>
  <c r="BK226"/>
  <c r="BK228"/>
  <c r="BK230"/>
  <c r="BK232"/>
  <c r="BK234"/>
  <c r="BK236"/>
  <c r="BK238"/>
  <c r="BK240"/>
  <c r="BK242"/>
  <c r="BK244"/>
  <c r="BK246"/>
  <c r="BK248"/>
  <c r="BK250"/>
  <c r="BK252"/>
  <c r="BK254"/>
  <c r="BK256"/>
  <c r="BK258"/>
  <c r="BK260"/>
  <c r="BK262"/>
  <c r="BK264"/>
  <c r="BK266"/>
  <c r="BK268"/>
  <c r="BK270"/>
  <c r="BK272"/>
  <c r="BK274"/>
  <c r="BK276"/>
  <c r="BK278"/>
  <c r="BK280"/>
  <c r="BK282"/>
  <c r="BK284"/>
  <c r="BK286"/>
  <c r="BK288"/>
  <c r="BK290"/>
  <c r="BK292"/>
  <c r="BK294"/>
  <c r="BK296"/>
  <c r="BK298"/>
  <c r="BK300"/>
  <c r="BK302"/>
  <c r="BK304"/>
  <c r="BK306"/>
  <c r="BK308"/>
  <c r="BK310"/>
  <c r="BK312"/>
  <c r="BK314"/>
  <c r="BK316"/>
  <c r="BK318"/>
  <c r="BK320"/>
  <c r="BK322"/>
  <c r="BK324"/>
  <c r="BK326"/>
  <c r="BK328"/>
  <c r="BK330"/>
  <c r="BK332"/>
  <c r="BK334"/>
  <c r="BK336"/>
  <c r="BK338"/>
  <c r="BK340"/>
  <c r="BK342"/>
  <c r="BK344"/>
  <c r="BK346"/>
  <c r="BK348"/>
  <c r="BK350"/>
  <c r="BK352"/>
  <c r="BK354"/>
  <c r="BK356"/>
  <c r="BK358"/>
  <c r="BK360"/>
  <c r="BK362"/>
  <c r="BK364"/>
  <c r="BK366"/>
  <c r="BK368"/>
  <c r="BK370"/>
  <c r="BK372"/>
  <c r="BK374"/>
  <c r="BK376"/>
  <c r="BK378"/>
  <c r="BK380"/>
  <c r="BK382"/>
  <c r="BK384"/>
  <c r="BK386"/>
  <c r="BK388"/>
  <c r="BK390"/>
  <c r="BK392"/>
  <c r="BK394"/>
  <c r="BK396"/>
  <c r="BK398"/>
  <c r="BK400"/>
  <c r="BK402"/>
  <c r="BK404"/>
  <c r="BK406"/>
  <c r="BK408"/>
  <c r="BK410"/>
  <c r="BK412"/>
  <c r="BK414"/>
  <c r="BK305"/>
  <c r="BK307"/>
  <c r="BK309"/>
  <c r="BK311"/>
  <c r="BK313"/>
  <c r="BK315"/>
  <c r="BK317"/>
  <c r="BK319"/>
  <c r="BK321"/>
  <c r="BK323"/>
  <c r="BK325"/>
  <c r="BK327"/>
  <c r="BK329"/>
  <c r="BK331"/>
  <c r="BK333"/>
  <c r="BK335"/>
  <c r="BK337"/>
  <c r="BK339"/>
  <c r="BK341"/>
  <c r="BK343"/>
  <c r="BK345"/>
  <c r="BK347"/>
  <c r="BK349"/>
  <c r="BK351"/>
  <c r="BK353"/>
  <c r="BK355"/>
  <c r="BK357"/>
  <c r="BK359"/>
  <c r="BK361"/>
  <c r="BK363"/>
  <c r="BK365"/>
  <c r="BK367"/>
  <c r="BK369"/>
  <c r="BK371"/>
  <c r="BK373"/>
  <c r="BK375"/>
  <c r="BK377"/>
  <c r="BK379"/>
  <c r="BK381"/>
  <c r="BK383"/>
  <c r="BK385"/>
  <c r="BK387"/>
  <c r="BK389"/>
  <c r="BK391"/>
  <c r="BK393"/>
  <c r="BK395"/>
  <c r="BK397"/>
  <c r="BK399"/>
  <c r="BK401"/>
  <c r="BK403"/>
  <c r="BK405"/>
  <c r="BK407"/>
  <c r="BK409"/>
  <c r="BK411"/>
  <c r="BK413"/>
  <c r="BK415"/>
  <c r="BK417"/>
  <c r="BK419"/>
  <c r="BK421"/>
  <c r="BK423"/>
  <c r="BK425"/>
  <c r="BK427"/>
  <c r="BK429"/>
  <c r="BK431"/>
  <c r="BK433"/>
  <c r="BK435"/>
  <c r="BK437"/>
  <c r="BK439"/>
  <c r="BK441"/>
  <c r="BK443"/>
  <c r="BK445"/>
  <c r="BK447"/>
  <c r="BK449"/>
  <c r="BK451"/>
  <c r="BK453"/>
  <c r="BK455"/>
  <c r="BK457"/>
  <c r="BK459"/>
  <c r="BK461"/>
  <c r="BK463"/>
  <c r="BK465"/>
  <c r="BK467"/>
  <c r="BK469"/>
  <c r="BK471"/>
  <c r="BK473"/>
  <c r="BK475"/>
  <c r="BK477"/>
  <c r="BK479"/>
  <c r="BK481"/>
  <c r="BK483"/>
  <c r="BK485"/>
  <c r="BK487"/>
  <c r="BK489"/>
  <c r="BK491"/>
  <c r="BK493"/>
  <c r="BK495"/>
  <c r="BK497"/>
  <c r="BK499"/>
  <c r="BK501"/>
  <c r="BK503"/>
  <c r="BK505"/>
  <c r="BK507"/>
  <c r="BK509"/>
  <c r="BK511"/>
  <c r="BK513"/>
  <c r="BK515"/>
  <c r="BK517"/>
  <c r="BK519"/>
  <c r="BK521"/>
  <c r="BK523"/>
  <c r="BK525"/>
  <c r="BK527"/>
  <c r="BK529"/>
  <c r="BK531"/>
  <c r="BK533"/>
  <c r="BK535"/>
  <c r="BK537"/>
  <c r="BK539"/>
  <c r="BK541"/>
  <c r="BK543"/>
  <c r="BK545"/>
  <c r="BK547"/>
  <c r="BK549"/>
  <c r="BK551"/>
  <c r="BK553"/>
  <c r="BK555"/>
  <c r="BK557"/>
  <c r="BK559"/>
  <c r="BK563"/>
  <c r="BK565"/>
  <c r="BK567"/>
  <c r="BK569"/>
  <c r="BK571"/>
  <c r="BK573"/>
  <c r="BK575"/>
  <c r="BK577"/>
  <c r="BK579"/>
  <c r="BK581"/>
  <c r="BK583"/>
  <c r="BK585"/>
  <c r="BK587"/>
  <c r="BK589"/>
  <c r="BK591"/>
  <c r="BK593"/>
  <c r="BK595"/>
  <c r="BK597"/>
  <c r="BK599"/>
  <c r="BK601"/>
  <c r="BK603"/>
  <c r="BK605"/>
  <c r="BK607"/>
  <c r="BK609"/>
  <c r="BK611"/>
  <c r="BK613"/>
  <c r="BK615"/>
  <c r="BK617"/>
  <c r="BK619"/>
  <c r="BK621"/>
  <c r="BK623"/>
  <c r="BK625"/>
  <c r="BK627"/>
  <c r="BK629"/>
  <c r="BK631"/>
  <c r="BK633"/>
  <c r="BK416"/>
  <c r="BK418"/>
  <c r="BK420"/>
  <c r="BK422"/>
  <c r="BK424"/>
  <c r="BK426"/>
  <c r="BK428"/>
  <c r="BK430"/>
  <c r="BK432"/>
  <c r="BK434"/>
  <c r="BK436"/>
  <c r="BK438"/>
  <c r="BK440"/>
  <c r="BK442"/>
  <c r="BK444"/>
  <c r="BK446"/>
  <c r="BK448"/>
  <c r="BK450"/>
  <c r="BK452"/>
  <c r="BK454"/>
  <c r="BK456"/>
  <c r="BK458"/>
  <c r="BK460"/>
  <c r="BK462"/>
  <c r="BK464"/>
  <c r="BK466"/>
  <c r="BK468"/>
  <c r="BK470"/>
  <c r="BK472"/>
  <c r="BK474"/>
  <c r="BK476"/>
  <c r="BK478"/>
  <c r="BK480"/>
  <c r="BK482"/>
  <c r="BK484"/>
  <c r="BK486"/>
  <c r="BK488"/>
  <c r="BK490"/>
  <c r="BK492"/>
  <c r="BK494"/>
  <c r="BK496"/>
  <c r="BK498"/>
  <c r="BK500"/>
  <c r="BK502"/>
  <c r="BK504"/>
  <c r="BK506"/>
  <c r="BK508"/>
  <c r="BK510"/>
  <c r="BK512"/>
  <c r="BK514"/>
  <c r="BK516"/>
  <c r="BK518"/>
  <c r="BK520"/>
  <c r="BK522"/>
  <c r="BK524"/>
  <c r="BK526"/>
  <c r="BK528"/>
  <c r="BK530"/>
  <c r="BK532"/>
  <c r="BK534"/>
  <c r="BK536"/>
  <c r="BK538"/>
  <c r="BK540"/>
  <c r="BK542"/>
  <c r="BK544"/>
  <c r="BK546"/>
  <c r="BK548"/>
  <c r="BK550"/>
  <c r="BK552"/>
  <c r="BK554"/>
  <c r="BK556"/>
  <c r="BK558"/>
  <c r="BK560"/>
  <c r="BK564"/>
  <c r="BK566"/>
  <c r="BK568"/>
  <c r="BK570"/>
  <c r="BK572"/>
  <c r="BK574"/>
  <c r="BK576"/>
  <c r="BK578"/>
  <c r="BK580"/>
  <c r="BK582"/>
  <c r="BK584"/>
  <c r="BK586"/>
  <c r="BK588"/>
  <c r="BK590"/>
  <c r="BK592"/>
  <c r="BK594"/>
  <c r="BK596"/>
  <c r="BK598"/>
  <c r="BK600"/>
  <c r="BK602"/>
  <c r="BK604"/>
  <c r="BK606"/>
  <c r="BK608"/>
  <c r="BK610"/>
  <c r="BK612"/>
  <c r="BK614"/>
  <c r="BK616"/>
  <c r="BK618"/>
  <c r="BK620"/>
  <c r="BK622"/>
  <c r="BK624"/>
  <c r="BK626"/>
  <c r="BK628"/>
  <c r="BK630"/>
  <c r="BK632"/>
  <c r="BK634"/>
  <c r="BK636"/>
  <c r="BK638"/>
  <c r="BK640"/>
  <c r="BK642"/>
  <c r="BK644"/>
  <c r="BK646"/>
  <c r="BK648"/>
  <c r="BK650"/>
  <c r="BK652"/>
  <c r="BK654"/>
  <c r="BK656"/>
  <c r="BK658"/>
  <c r="BK660"/>
  <c r="BK662"/>
  <c r="BK664"/>
  <c r="BK666"/>
  <c r="BK668"/>
  <c r="BK670"/>
  <c r="BK672"/>
  <c r="BK674"/>
  <c r="BK676"/>
  <c r="BK678"/>
  <c r="BK680"/>
  <c r="BK682"/>
  <c r="BK684"/>
  <c r="BK686"/>
  <c r="BK688"/>
  <c r="BK690"/>
  <c r="BK692"/>
  <c r="BK694"/>
  <c r="BK696"/>
  <c r="BK698"/>
  <c r="BK700"/>
  <c r="BK702"/>
  <c r="BK704"/>
  <c r="BK706"/>
  <c r="BK708"/>
  <c r="BK710"/>
  <c r="BK712"/>
  <c r="BK714"/>
  <c r="BK716"/>
  <c r="BK718"/>
  <c r="BK720"/>
  <c r="BK722"/>
  <c r="BK724"/>
  <c r="BK726"/>
  <c r="BK728"/>
  <c r="BK730"/>
  <c r="BK732"/>
  <c r="BK734"/>
  <c r="BK736"/>
  <c r="BK738"/>
  <c r="BK740"/>
  <c r="BK742"/>
  <c r="BK744"/>
  <c r="BK746"/>
  <c r="BK748"/>
  <c r="BK750"/>
  <c r="BK752"/>
  <c r="BK754"/>
  <c r="BK756"/>
  <c r="BK758"/>
  <c r="BK760"/>
  <c r="BK762"/>
  <c r="BK764"/>
  <c r="BK766"/>
  <c r="BK768"/>
  <c r="BK770"/>
  <c r="BK772"/>
  <c r="BK774"/>
  <c r="BK776"/>
  <c r="BK778"/>
  <c r="BK780"/>
  <c r="BK782"/>
  <c r="BK784"/>
  <c r="BK786"/>
  <c r="BK788"/>
  <c r="BK790"/>
  <c r="BK792"/>
  <c r="BK794"/>
  <c r="BK796"/>
  <c r="BK798"/>
  <c r="BK800"/>
  <c r="BK802"/>
  <c r="BK804"/>
  <c r="BK806"/>
  <c r="BK808"/>
  <c r="BK810"/>
  <c r="BK812"/>
  <c r="BK814"/>
  <c r="BK816"/>
  <c r="BK818"/>
  <c r="BK820"/>
  <c r="BK822"/>
  <c r="BK824"/>
  <c r="BK826"/>
  <c r="BK828"/>
  <c r="BK830"/>
  <c r="BK832"/>
  <c r="BK834"/>
  <c r="BK836"/>
  <c r="BK838"/>
  <c r="BK840"/>
  <c r="BK842"/>
  <c r="BK844"/>
  <c r="BK846"/>
  <c r="BK848"/>
  <c r="BK850"/>
  <c r="BK852"/>
  <c r="BK854"/>
  <c r="BK856"/>
  <c r="BK858"/>
  <c r="BK860"/>
  <c r="BK862"/>
  <c r="BK635"/>
  <c r="BK637"/>
  <c r="BK639"/>
  <c r="BK641"/>
  <c r="BK643"/>
  <c r="BK645"/>
  <c r="BK647"/>
  <c r="BK649"/>
  <c r="BK651"/>
  <c r="BK653"/>
  <c r="BK655"/>
  <c r="BK657"/>
  <c r="BK659"/>
  <c r="BK661"/>
  <c r="BK663"/>
  <c r="BK665"/>
  <c r="BK667"/>
  <c r="BK669"/>
  <c r="BK671"/>
  <c r="BK673"/>
  <c r="BK675"/>
  <c r="BK677"/>
  <c r="BK679"/>
  <c r="BK681"/>
  <c r="BK683"/>
  <c r="BK685"/>
  <c r="BK687"/>
  <c r="BK689"/>
  <c r="BK691"/>
  <c r="BK693"/>
  <c r="BK695"/>
  <c r="BK697"/>
  <c r="BK699"/>
  <c r="BK701"/>
  <c r="BK703"/>
  <c r="BK705"/>
  <c r="BK707"/>
  <c r="BK709"/>
  <c r="BK711"/>
  <c r="BK713"/>
  <c r="BK715"/>
  <c r="BK717"/>
  <c r="BK719"/>
  <c r="BK721"/>
  <c r="BK723"/>
  <c r="BK725"/>
  <c r="BK727"/>
  <c r="BK729"/>
  <c r="BK731"/>
  <c r="BK733"/>
  <c r="BK735"/>
  <c r="BK737"/>
  <c r="BK739"/>
  <c r="BK741"/>
  <c r="BK743"/>
  <c r="BK745"/>
  <c r="BK747"/>
  <c r="BK749"/>
  <c r="BK751"/>
  <c r="BK753"/>
  <c r="BK755"/>
  <c r="BK757"/>
  <c r="BK759"/>
  <c r="BK761"/>
  <c r="BK763"/>
  <c r="BK765"/>
  <c r="BK767"/>
  <c r="BK769"/>
  <c r="BK771"/>
  <c r="BK773"/>
  <c r="BK775"/>
  <c r="BK777"/>
  <c r="BK779"/>
  <c r="BK781"/>
  <c r="BK783"/>
  <c r="BK785"/>
  <c r="BK787"/>
  <c r="BK789"/>
  <c r="BK791"/>
  <c r="BK793"/>
  <c r="BK795"/>
  <c r="BK797"/>
  <c r="BK799"/>
  <c r="BK801"/>
  <c r="BK803"/>
  <c r="BK805"/>
  <c r="BK807"/>
  <c r="BK809"/>
  <c r="BK811"/>
  <c r="BK813"/>
  <c r="BK815"/>
  <c r="BK817"/>
  <c r="BK819"/>
  <c r="BK821"/>
  <c r="BK823"/>
  <c r="BK825"/>
  <c r="BK827"/>
  <c r="BK829"/>
  <c r="BK831"/>
  <c r="BK833"/>
  <c r="BK835"/>
  <c r="BK837"/>
  <c r="BK839"/>
  <c r="BK841"/>
  <c r="BK843"/>
  <c r="BK845"/>
  <c r="BK847"/>
  <c r="BK849"/>
  <c r="BK851"/>
  <c r="BI5"/>
  <c r="BI7"/>
  <c r="BI9"/>
  <c r="BI4"/>
  <c r="BI6"/>
  <c r="BI8"/>
  <c r="BI11"/>
  <c r="BI13"/>
  <c r="BI15"/>
  <c r="BI17"/>
  <c r="BI19"/>
  <c r="BI10"/>
  <c r="BI12"/>
  <c r="BI14"/>
  <c r="BI16"/>
  <c r="BI18"/>
  <c r="BI20"/>
  <c r="BI22"/>
  <c r="BI21"/>
  <c r="BI24"/>
  <c r="BI26"/>
  <c r="BI28"/>
  <c r="BI30"/>
  <c r="BI32"/>
  <c r="BI34"/>
  <c r="BI23"/>
  <c r="BI25"/>
  <c r="BI27"/>
  <c r="BI29"/>
  <c r="BI31"/>
  <c r="BI33"/>
  <c r="BI35"/>
  <c r="BI37"/>
  <c r="BI39"/>
  <c r="BI38"/>
  <c r="BI40"/>
  <c r="BI42"/>
  <c r="BI44"/>
  <c r="BI46"/>
  <c r="BI48"/>
  <c r="BI50"/>
  <c r="BI52"/>
  <c r="BI54"/>
  <c r="BI56"/>
  <c r="BI58"/>
  <c r="BI36"/>
  <c r="BI41"/>
  <c r="BI43"/>
  <c r="BI45"/>
  <c r="BI47"/>
  <c r="BI49"/>
  <c r="BI51"/>
  <c r="BI53"/>
  <c r="BI55"/>
  <c r="BI57"/>
  <c r="BI59"/>
  <c r="BI61"/>
  <c r="BI63"/>
  <c r="BI62"/>
  <c r="BI66"/>
  <c r="BI68"/>
  <c r="BI70"/>
  <c r="BI72"/>
  <c r="BI74"/>
  <c r="BI76"/>
  <c r="BI78"/>
  <c r="BI80"/>
  <c r="BI82"/>
  <c r="BI84"/>
  <c r="BI86"/>
  <c r="BI88"/>
  <c r="BI60"/>
  <c r="BI64"/>
  <c r="BI65"/>
  <c r="BI67"/>
  <c r="BI69"/>
  <c r="BI71"/>
  <c r="BI73"/>
  <c r="BI75"/>
  <c r="BI77"/>
  <c r="BI79"/>
  <c r="BI81"/>
  <c r="BI83"/>
  <c r="BI85"/>
  <c r="BI87"/>
  <c r="BI89"/>
  <c r="BI91"/>
  <c r="BI93"/>
  <c r="BI95"/>
  <c r="BI97"/>
  <c r="BI99"/>
  <c r="BI101"/>
  <c r="BI103"/>
  <c r="BI105"/>
  <c r="BI107"/>
  <c r="BI109"/>
  <c r="BI111"/>
  <c r="BI113"/>
  <c r="BI115"/>
  <c r="BI117"/>
  <c r="BI119"/>
  <c r="BI121"/>
  <c r="BI123"/>
  <c r="BI125"/>
  <c r="BI127"/>
  <c r="BI129"/>
  <c r="BI131"/>
  <c r="BI133"/>
  <c r="BI135"/>
  <c r="BI137"/>
  <c r="BI139"/>
  <c r="BI90"/>
  <c r="BI92"/>
  <c r="BI94"/>
  <c r="BI96"/>
  <c r="BI98"/>
  <c r="BI100"/>
  <c r="BI102"/>
  <c r="BI104"/>
  <c r="BI106"/>
  <c r="BI108"/>
  <c r="BI110"/>
  <c r="BI112"/>
  <c r="BI114"/>
  <c r="BI116"/>
  <c r="BI118"/>
  <c r="BI120"/>
  <c r="BI122"/>
  <c r="BI124"/>
  <c r="BI126"/>
  <c r="BI128"/>
  <c r="BI130"/>
  <c r="BI132"/>
  <c r="BI134"/>
  <c r="BI136"/>
  <c r="BI138"/>
  <c r="BI140"/>
  <c r="BI142"/>
  <c r="BI143"/>
  <c r="BI144"/>
  <c r="BI146"/>
  <c r="BI148"/>
  <c r="BI150"/>
  <c r="BI152"/>
  <c r="BI154"/>
  <c r="BI156"/>
  <c r="BI158"/>
  <c r="BI160"/>
  <c r="BI162"/>
  <c r="BI164"/>
  <c r="BI166"/>
  <c r="BI168"/>
  <c r="BI170"/>
  <c r="BI172"/>
  <c r="BI174"/>
  <c r="BI176"/>
  <c r="BI178"/>
  <c r="BI180"/>
  <c r="BI182"/>
  <c r="BI184"/>
  <c r="BI186"/>
  <c r="BI188"/>
  <c r="BI190"/>
  <c r="BI192"/>
  <c r="BI194"/>
  <c r="BI196"/>
  <c r="BI141"/>
  <c r="BI145"/>
  <c r="BI147"/>
  <c r="BI149"/>
  <c r="BI151"/>
  <c r="BI153"/>
  <c r="BI155"/>
  <c r="BI157"/>
  <c r="BI159"/>
  <c r="BI161"/>
  <c r="BI163"/>
  <c r="BI165"/>
  <c r="BI167"/>
  <c r="BI169"/>
  <c r="BI171"/>
  <c r="BI173"/>
  <c r="BI175"/>
  <c r="BI177"/>
  <c r="BI179"/>
  <c r="BI181"/>
  <c r="BI183"/>
  <c r="BI185"/>
  <c r="BI187"/>
  <c r="BI189"/>
  <c r="BI191"/>
  <c r="BI193"/>
  <c r="BI195"/>
  <c r="BI197"/>
  <c r="BI199"/>
  <c r="BI201"/>
  <c r="BI203"/>
  <c r="BI205"/>
  <c r="BI207"/>
  <c r="BI209"/>
  <c r="BI211"/>
  <c r="BI213"/>
  <c r="BI215"/>
  <c r="BI217"/>
  <c r="BI219"/>
  <c r="BI221"/>
  <c r="BI223"/>
  <c r="BI225"/>
  <c r="BI227"/>
  <c r="BI229"/>
  <c r="BI231"/>
  <c r="BI233"/>
  <c r="BI235"/>
  <c r="BI237"/>
  <c r="BI239"/>
  <c r="BI241"/>
  <c r="BI243"/>
  <c r="BI245"/>
  <c r="BI247"/>
  <c r="BI249"/>
  <c r="BI251"/>
  <c r="BI253"/>
  <c r="BI255"/>
  <c r="BI257"/>
  <c r="BI259"/>
  <c r="BI261"/>
  <c r="BI263"/>
  <c r="BI265"/>
  <c r="BI267"/>
  <c r="BI269"/>
  <c r="BI271"/>
  <c r="BI273"/>
  <c r="BI275"/>
  <c r="BI277"/>
  <c r="BI279"/>
  <c r="BI281"/>
  <c r="BI283"/>
  <c r="BI285"/>
  <c r="BI287"/>
  <c r="BI289"/>
  <c r="BI291"/>
  <c r="BI293"/>
  <c r="BI295"/>
  <c r="BI297"/>
  <c r="BI299"/>
  <c r="BI301"/>
  <c r="BI303"/>
  <c r="BI198"/>
  <c r="BI200"/>
  <c r="BI202"/>
  <c r="BI204"/>
  <c r="BI206"/>
  <c r="BI208"/>
  <c r="BI210"/>
  <c r="BI212"/>
  <c r="BI214"/>
  <c r="BI216"/>
  <c r="BI218"/>
  <c r="BI220"/>
  <c r="BI222"/>
  <c r="BI224"/>
  <c r="BI226"/>
  <c r="BI228"/>
  <c r="BI230"/>
  <c r="BI232"/>
  <c r="BI234"/>
  <c r="BI236"/>
  <c r="BI238"/>
  <c r="BI240"/>
  <c r="BI242"/>
  <c r="BI244"/>
  <c r="BI246"/>
  <c r="BI248"/>
  <c r="BI250"/>
  <c r="BI252"/>
  <c r="BI254"/>
  <c r="BI256"/>
  <c r="BI258"/>
  <c r="BI260"/>
  <c r="BI262"/>
  <c r="BI264"/>
  <c r="BI266"/>
  <c r="BI268"/>
  <c r="BI270"/>
  <c r="BI272"/>
  <c r="BI274"/>
  <c r="BI276"/>
  <c r="BI278"/>
  <c r="BI280"/>
  <c r="BI282"/>
  <c r="BI284"/>
  <c r="BI286"/>
  <c r="BI288"/>
  <c r="BI290"/>
  <c r="BI292"/>
  <c r="BI294"/>
  <c r="BI296"/>
  <c r="BI298"/>
  <c r="BI300"/>
  <c r="BI302"/>
  <c r="BI304"/>
  <c r="BI305"/>
  <c r="BI306"/>
  <c r="BI308"/>
  <c r="BI310"/>
  <c r="BI312"/>
  <c r="BI314"/>
  <c r="BI316"/>
  <c r="BI318"/>
  <c r="BI320"/>
  <c r="BI322"/>
  <c r="BI324"/>
  <c r="BI326"/>
  <c r="BI328"/>
  <c r="BI330"/>
  <c r="BI332"/>
  <c r="BI334"/>
  <c r="BI336"/>
  <c r="BI338"/>
  <c r="BI340"/>
  <c r="BI342"/>
  <c r="BI344"/>
  <c r="BI346"/>
  <c r="BI348"/>
  <c r="BI350"/>
  <c r="BI352"/>
  <c r="BI354"/>
  <c r="BI356"/>
  <c r="BI358"/>
  <c r="BI360"/>
  <c r="BI362"/>
  <c r="BI364"/>
  <c r="BI366"/>
  <c r="BI368"/>
  <c r="BI370"/>
  <c r="BI372"/>
  <c r="BI374"/>
  <c r="BI376"/>
  <c r="BI378"/>
  <c r="BI380"/>
  <c r="BI382"/>
  <c r="BI384"/>
  <c r="BI386"/>
  <c r="BI388"/>
  <c r="BI390"/>
  <c r="BI392"/>
  <c r="BI394"/>
  <c r="BI396"/>
  <c r="BI398"/>
  <c r="BI400"/>
  <c r="BI402"/>
  <c r="BI404"/>
  <c r="BI406"/>
  <c r="BI408"/>
  <c r="BI410"/>
  <c r="BI412"/>
  <c r="BI414"/>
  <c r="BI307"/>
  <c r="BI309"/>
  <c r="BI311"/>
  <c r="BI313"/>
  <c r="BI315"/>
  <c r="BI317"/>
  <c r="BI319"/>
  <c r="BI321"/>
  <c r="BI323"/>
  <c r="BI325"/>
  <c r="BI327"/>
  <c r="BI329"/>
  <c r="BI331"/>
  <c r="BI333"/>
  <c r="BI335"/>
  <c r="BI337"/>
  <c r="BI339"/>
  <c r="BI341"/>
  <c r="BI343"/>
  <c r="BI345"/>
  <c r="BI347"/>
  <c r="BI349"/>
  <c r="BI351"/>
  <c r="BI353"/>
  <c r="BI355"/>
  <c r="BI357"/>
  <c r="BI359"/>
  <c r="BI361"/>
  <c r="BI363"/>
  <c r="BI365"/>
  <c r="BI367"/>
  <c r="BI369"/>
  <c r="BI371"/>
  <c r="BI373"/>
  <c r="BI375"/>
  <c r="BI377"/>
  <c r="BI379"/>
  <c r="BI381"/>
  <c r="BI383"/>
  <c r="BI385"/>
  <c r="BI387"/>
  <c r="BI389"/>
  <c r="BI391"/>
  <c r="BI393"/>
  <c r="BI395"/>
  <c r="BI397"/>
  <c r="BI399"/>
  <c r="BI401"/>
  <c r="BI403"/>
  <c r="BI405"/>
  <c r="BI407"/>
  <c r="BI409"/>
  <c r="BI411"/>
  <c r="BI413"/>
  <c r="BI415"/>
  <c r="BI416"/>
  <c r="BI417"/>
  <c r="BI419"/>
  <c r="BI421"/>
  <c r="BI423"/>
  <c r="BI425"/>
  <c r="BI427"/>
  <c r="BI429"/>
  <c r="BI431"/>
  <c r="BI433"/>
  <c r="BI435"/>
  <c r="BI437"/>
  <c r="BI439"/>
  <c r="BI441"/>
  <c r="BI443"/>
  <c r="BI445"/>
  <c r="BI447"/>
  <c r="BI449"/>
  <c r="BI451"/>
  <c r="BI453"/>
  <c r="BI455"/>
  <c r="BI457"/>
  <c r="BI459"/>
  <c r="BI461"/>
  <c r="BI463"/>
  <c r="BI465"/>
  <c r="BI467"/>
  <c r="BI469"/>
  <c r="BI471"/>
  <c r="BI473"/>
  <c r="BI475"/>
  <c r="BI477"/>
  <c r="BI479"/>
  <c r="BI481"/>
  <c r="BI483"/>
  <c r="BI485"/>
  <c r="BI487"/>
  <c r="BI489"/>
  <c r="BI491"/>
  <c r="BI493"/>
  <c r="BI495"/>
  <c r="BI497"/>
  <c r="BI499"/>
  <c r="BI501"/>
  <c r="BI503"/>
  <c r="BI505"/>
  <c r="BI507"/>
  <c r="BI509"/>
  <c r="BI511"/>
  <c r="BI513"/>
  <c r="BI515"/>
  <c r="BI517"/>
  <c r="BI519"/>
  <c r="BI521"/>
  <c r="BI523"/>
  <c r="BI525"/>
  <c r="BI527"/>
  <c r="BI529"/>
  <c r="BI531"/>
  <c r="BI533"/>
  <c r="BI535"/>
  <c r="BI537"/>
  <c r="BI539"/>
  <c r="BI541"/>
  <c r="BI543"/>
  <c r="BI545"/>
  <c r="BI547"/>
  <c r="BI549"/>
  <c r="BI551"/>
  <c r="BI553"/>
  <c r="BI555"/>
  <c r="BI557"/>
  <c r="BI559"/>
  <c r="BI561"/>
  <c r="BI563"/>
  <c r="BI565"/>
  <c r="BI567"/>
  <c r="BI569"/>
  <c r="BI571"/>
  <c r="BI573"/>
  <c r="BI575"/>
  <c r="BI577"/>
  <c r="BI579"/>
  <c r="BI581"/>
  <c r="BI585"/>
  <c r="BI587"/>
  <c r="BI589"/>
  <c r="BI593"/>
  <c r="BI595"/>
  <c r="BI597"/>
  <c r="BI599"/>
  <c r="BI601"/>
  <c r="BI603"/>
  <c r="BI605"/>
  <c r="BI607"/>
  <c r="BI609"/>
  <c r="BI611"/>
  <c r="BI613"/>
  <c r="BI615"/>
  <c r="BI617"/>
  <c r="BI619"/>
  <c r="BI621"/>
  <c r="BI623"/>
  <c r="BI625"/>
  <c r="BI627"/>
  <c r="BI629"/>
  <c r="BI631"/>
  <c r="BI633"/>
  <c r="BI418"/>
  <c r="BI420"/>
  <c r="BI422"/>
  <c r="BI424"/>
  <c r="BI426"/>
  <c r="BI428"/>
  <c r="BI430"/>
  <c r="BI432"/>
  <c r="BI434"/>
  <c r="BI436"/>
  <c r="BI438"/>
  <c r="BI440"/>
  <c r="BI442"/>
  <c r="BI444"/>
  <c r="BI446"/>
  <c r="BI448"/>
  <c r="BI450"/>
  <c r="BI452"/>
  <c r="BI454"/>
  <c r="BI456"/>
  <c r="BI458"/>
  <c r="BI460"/>
  <c r="BI462"/>
  <c r="BI464"/>
  <c r="BI466"/>
  <c r="BI468"/>
  <c r="BI470"/>
  <c r="BI472"/>
  <c r="BI474"/>
  <c r="BI476"/>
  <c r="BI478"/>
  <c r="BI480"/>
  <c r="BI482"/>
  <c r="BI484"/>
  <c r="BI486"/>
  <c r="BI488"/>
  <c r="BI490"/>
  <c r="BI492"/>
  <c r="BI494"/>
  <c r="BI496"/>
  <c r="BI498"/>
  <c r="BI500"/>
  <c r="BI502"/>
  <c r="BI504"/>
  <c r="BI506"/>
  <c r="BI508"/>
  <c r="BI510"/>
  <c r="BI512"/>
  <c r="BI514"/>
  <c r="BI516"/>
  <c r="BI518"/>
  <c r="BI520"/>
  <c r="BI522"/>
  <c r="BI524"/>
  <c r="BI526"/>
  <c r="BI528"/>
  <c r="BI532"/>
  <c r="BI534"/>
  <c r="BI536"/>
  <c r="BI538"/>
  <c r="BI540"/>
  <c r="BI542"/>
  <c r="BI544"/>
  <c r="BI546"/>
  <c r="BI548"/>
  <c r="BI550"/>
  <c r="BI552"/>
  <c r="BI554"/>
  <c r="BI556"/>
  <c r="BI558"/>
  <c r="BI560"/>
  <c r="BI562"/>
  <c r="BI564"/>
  <c r="BI566"/>
  <c r="BI568"/>
  <c r="BI570"/>
  <c r="BI572"/>
  <c r="BI574"/>
  <c r="BI576"/>
  <c r="BI578"/>
  <c r="BI580"/>
  <c r="BI582"/>
  <c r="BI586"/>
  <c r="BI588"/>
  <c r="BI592"/>
  <c r="BI594"/>
  <c r="BI596"/>
  <c r="BI598"/>
  <c r="BI600"/>
  <c r="BI602"/>
  <c r="BI604"/>
  <c r="BI606"/>
  <c r="BI608"/>
  <c r="BI610"/>
  <c r="BI612"/>
  <c r="BI614"/>
  <c r="BI616"/>
  <c r="BI618"/>
  <c r="BI620"/>
  <c r="BI622"/>
  <c r="BI624"/>
  <c r="BI626"/>
  <c r="BI628"/>
  <c r="BI630"/>
  <c r="BI632"/>
  <c r="BI634"/>
  <c r="BI636"/>
  <c r="BI638"/>
  <c r="BI640"/>
  <c r="BI642"/>
  <c r="BI644"/>
  <c r="BI646"/>
  <c r="BI648"/>
  <c r="BI650"/>
  <c r="BI652"/>
  <c r="BI654"/>
  <c r="BI656"/>
  <c r="BI658"/>
  <c r="BI660"/>
  <c r="BI662"/>
  <c r="BI664"/>
  <c r="BI666"/>
  <c r="BI668"/>
  <c r="BI670"/>
  <c r="BI672"/>
  <c r="BI674"/>
  <c r="BI676"/>
  <c r="BI678"/>
  <c r="BI680"/>
  <c r="BI682"/>
  <c r="BI684"/>
  <c r="BI686"/>
  <c r="BI688"/>
  <c r="BI690"/>
  <c r="BI692"/>
  <c r="BI694"/>
  <c r="BI696"/>
  <c r="BI698"/>
  <c r="BI700"/>
  <c r="BI702"/>
  <c r="BI704"/>
  <c r="BI706"/>
  <c r="BI708"/>
  <c r="BI710"/>
  <c r="BI712"/>
  <c r="BI714"/>
  <c r="BI716"/>
  <c r="BI718"/>
  <c r="BI720"/>
  <c r="BI722"/>
  <c r="BI724"/>
  <c r="BI726"/>
  <c r="BI728"/>
  <c r="BI730"/>
  <c r="BI732"/>
  <c r="BI734"/>
  <c r="BI736"/>
  <c r="BI738"/>
  <c r="BI740"/>
  <c r="BI742"/>
  <c r="BI744"/>
  <c r="BI746"/>
  <c r="BI748"/>
  <c r="BI750"/>
  <c r="BI752"/>
  <c r="BI754"/>
  <c r="BI756"/>
  <c r="BI758"/>
  <c r="BI760"/>
  <c r="BI762"/>
  <c r="BI764"/>
  <c r="BI766"/>
  <c r="BI768"/>
  <c r="BI770"/>
  <c r="BI772"/>
  <c r="BI774"/>
  <c r="BI776"/>
  <c r="BI778"/>
  <c r="BI780"/>
  <c r="BI782"/>
  <c r="BI784"/>
  <c r="BI786"/>
  <c r="BI788"/>
  <c r="BI790"/>
  <c r="BI792"/>
  <c r="BI794"/>
  <c r="BI796"/>
  <c r="BI798"/>
  <c r="BI800"/>
  <c r="BI802"/>
  <c r="BI804"/>
  <c r="BI806"/>
  <c r="BI808"/>
  <c r="BI810"/>
  <c r="BI812"/>
  <c r="BI814"/>
  <c r="BI816"/>
  <c r="BI818"/>
  <c r="BI820"/>
  <c r="BI822"/>
  <c r="BI824"/>
  <c r="BI826"/>
  <c r="BI828"/>
  <c r="BI830"/>
  <c r="BI832"/>
  <c r="BI834"/>
  <c r="BI836"/>
  <c r="BI838"/>
  <c r="BI840"/>
  <c r="BI842"/>
  <c r="BI844"/>
  <c r="BI846"/>
  <c r="BI848"/>
  <c r="BI850"/>
  <c r="BI852"/>
  <c r="BI854"/>
  <c r="BI856"/>
  <c r="BI858"/>
  <c r="BI860"/>
  <c r="BI862"/>
  <c r="BI635"/>
  <c r="BI637"/>
  <c r="BI639"/>
  <c r="BI641"/>
  <c r="BI643"/>
  <c r="BI645"/>
  <c r="BI647"/>
  <c r="BI649"/>
  <c r="BI651"/>
  <c r="BI653"/>
  <c r="BI655"/>
  <c r="BI657"/>
  <c r="BI659"/>
  <c r="BI661"/>
  <c r="BI663"/>
  <c r="BI665"/>
  <c r="BI667"/>
  <c r="BI669"/>
  <c r="BI671"/>
  <c r="BI673"/>
  <c r="BI675"/>
  <c r="BI677"/>
  <c r="BI679"/>
  <c r="BI681"/>
  <c r="BI683"/>
  <c r="BI685"/>
  <c r="BI687"/>
  <c r="BI689"/>
  <c r="BI691"/>
  <c r="BI693"/>
  <c r="BI695"/>
  <c r="BI697"/>
  <c r="BI699"/>
  <c r="BI701"/>
  <c r="BI703"/>
  <c r="BI705"/>
  <c r="BI707"/>
  <c r="BI709"/>
  <c r="BI711"/>
  <c r="BI713"/>
  <c r="BI715"/>
  <c r="BI717"/>
  <c r="BI719"/>
  <c r="BI721"/>
  <c r="BI723"/>
  <c r="BI725"/>
  <c r="BI727"/>
  <c r="BI729"/>
  <c r="BI731"/>
  <c r="BI733"/>
  <c r="BI735"/>
  <c r="BI737"/>
  <c r="BI739"/>
  <c r="BI741"/>
  <c r="BI743"/>
  <c r="BI745"/>
  <c r="BI747"/>
  <c r="BI749"/>
  <c r="BI751"/>
  <c r="BI753"/>
  <c r="BI755"/>
  <c r="BI757"/>
  <c r="BI759"/>
  <c r="BI761"/>
  <c r="BI763"/>
  <c r="BI765"/>
  <c r="BI767"/>
  <c r="BI769"/>
  <c r="BI771"/>
  <c r="BI773"/>
  <c r="BI775"/>
  <c r="BI777"/>
  <c r="BI779"/>
  <c r="BI781"/>
  <c r="BI783"/>
  <c r="BI785"/>
  <c r="BI787"/>
  <c r="BI789"/>
  <c r="BI791"/>
  <c r="BI793"/>
  <c r="BI795"/>
  <c r="BI797"/>
  <c r="BI799"/>
  <c r="BI801"/>
  <c r="BI803"/>
  <c r="BI805"/>
  <c r="BI807"/>
  <c r="BI809"/>
  <c r="BI811"/>
  <c r="BI813"/>
  <c r="BI815"/>
  <c r="BI817"/>
  <c r="BI819"/>
  <c r="BI821"/>
  <c r="BI823"/>
  <c r="BI825"/>
  <c r="BI827"/>
  <c r="BI829"/>
  <c r="BI831"/>
  <c r="BI833"/>
  <c r="BI835"/>
  <c r="BI837"/>
  <c r="BI839"/>
  <c r="BI841"/>
  <c r="BI843"/>
  <c r="BI845"/>
  <c r="BI847"/>
  <c r="BI849"/>
  <c r="BI851"/>
  <c r="BG5"/>
  <c r="BG7"/>
  <c r="BG9"/>
  <c r="BG4"/>
  <c r="BG6"/>
  <c r="BG8"/>
  <c r="BG11"/>
  <c r="BG13"/>
  <c r="BG15"/>
  <c r="BG17"/>
  <c r="BG19"/>
  <c r="BG10"/>
  <c r="BG12"/>
  <c r="BG14"/>
  <c r="BG16"/>
  <c r="BG18"/>
  <c r="BG20"/>
  <c r="BG22"/>
  <c r="BG23"/>
  <c r="BG24"/>
  <c r="BG26"/>
  <c r="BG28"/>
  <c r="BG30"/>
  <c r="BG32"/>
  <c r="BG34"/>
  <c r="BG21"/>
  <c r="BG25"/>
  <c r="BG27"/>
  <c r="BG29"/>
  <c r="BG31"/>
  <c r="BG33"/>
  <c r="BG35"/>
  <c r="BG37"/>
  <c r="BG39"/>
  <c r="BG36"/>
  <c r="BG40"/>
  <c r="BG42"/>
  <c r="BG44"/>
  <c r="BG46"/>
  <c r="BG48"/>
  <c r="BG50"/>
  <c r="BG52"/>
  <c r="BG54"/>
  <c r="BG56"/>
  <c r="BG58"/>
  <c r="BG38"/>
  <c r="BG41"/>
  <c r="BG43"/>
  <c r="BG45"/>
  <c r="BG47"/>
  <c r="BG49"/>
  <c r="BG51"/>
  <c r="BG53"/>
  <c r="BG55"/>
  <c r="BG57"/>
  <c r="BG59"/>
  <c r="BG61"/>
  <c r="BG63"/>
  <c r="BG60"/>
  <c r="BG64"/>
  <c r="BG66"/>
  <c r="BG68"/>
  <c r="BG70"/>
  <c r="BG72"/>
  <c r="BG74"/>
  <c r="BG76"/>
  <c r="BG78"/>
  <c r="BG80"/>
  <c r="BG82"/>
  <c r="BG84"/>
  <c r="BG86"/>
  <c r="BG88"/>
  <c r="BG62"/>
  <c r="BG65"/>
  <c r="BG67"/>
  <c r="BG69"/>
  <c r="BG71"/>
  <c r="BG73"/>
  <c r="BG75"/>
  <c r="BG77"/>
  <c r="BG79"/>
  <c r="BG81"/>
  <c r="BG83"/>
  <c r="BG85"/>
  <c r="BG87"/>
  <c r="BG89"/>
  <c r="BG91"/>
  <c r="BG93"/>
  <c r="BG95"/>
  <c r="BG97"/>
  <c r="BG99"/>
  <c r="BG101"/>
  <c r="BG103"/>
  <c r="BG105"/>
  <c r="BG107"/>
  <c r="BG109"/>
  <c r="BG111"/>
  <c r="BG113"/>
  <c r="BG115"/>
  <c r="BG117"/>
  <c r="BG119"/>
  <c r="BG121"/>
  <c r="BG123"/>
  <c r="BG125"/>
  <c r="BG127"/>
  <c r="BG129"/>
  <c r="BG131"/>
  <c r="BG133"/>
  <c r="BG135"/>
  <c r="BG137"/>
  <c r="BG139"/>
  <c r="BG90"/>
  <c r="BG92"/>
  <c r="BG94"/>
  <c r="BG96"/>
  <c r="BG98"/>
  <c r="BG100"/>
  <c r="BG102"/>
  <c r="BG104"/>
  <c r="BG106"/>
  <c r="BG108"/>
  <c r="BG110"/>
  <c r="BG112"/>
  <c r="BG114"/>
  <c r="BG116"/>
  <c r="BG118"/>
  <c r="BG120"/>
  <c r="BG122"/>
  <c r="BG124"/>
  <c r="BG126"/>
  <c r="BG128"/>
  <c r="BG130"/>
  <c r="BG132"/>
  <c r="BG134"/>
  <c r="BG136"/>
  <c r="BG138"/>
  <c r="BG140"/>
  <c r="BG142"/>
  <c r="BG141"/>
  <c r="BG144"/>
  <c r="BG146"/>
  <c r="BG148"/>
  <c r="BG150"/>
  <c r="BG152"/>
  <c r="BG154"/>
  <c r="BG156"/>
  <c r="BG158"/>
  <c r="BG160"/>
  <c r="BG162"/>
  <c r="BG164"/>
  <c r="BG166"/>
  <c r="BG168"/>
  <c r="BG170"/>
  <c r="BG172"/>
  <c r="BG174"/>
  <c r="BG176"/>
  <c r="BG178"/>
  <c r="BG180"/>
  <c r="BG182"/>
  <c r="BG184"/>
  <c r="BG186"/>
  <c r="BG188"/>
  <c r="BG190"/>
  <c r="BG192"/>
  <c r="BG194"/>
  <c r="BG196"/>
  <c r="BG143"/>
  <c r="BG145"/>
  <c r="BG147"/>
  <c r="BG149"/>
  <c r="BG151"/>
  <c r="BG153"/>
  <c r="BG155"/>
  <c r="BG157"/>
  <c r="BG159"/>
  <c r="BG161"/>
  <c r="BG163"/>
  <c r="BG165"/>
  <c r="BG167"/>
  <c r="BG169"/>
  <c r="BG171"/>
  <c r="BG173"/>
  <c r="BG175"/>
  <c r="BG177"/>
  <c r="BG179"/>
  <c r="BG181"/>
  <c r="BG183"/>
  <c r="BG185"/>
  <c r="BG187"/>
  <c r="BG189"/>
  <c r="BG191"/>
  <c r="BG193"/>
  <c r="BG195"/>
  <c r="BG197"/>
  <c r="BG199"/>
  <c r="BG201"/>
  <c r="BG203"/>
  <c r="BG205"/>
  <c r="BG207"/>
  <c r="BG209"/>
  <c r="BG211"/>
  <c r="BG213"/>
  <c r="BG215"/>
  <c r="BG217"/>
  <c r="BG219"/>
  <c r="BG221"/>
  <c r="BG223"/>
  <c r="BG225"/>
  <c r="BG227"/>
  <c r="BG229"/>
  <c r="BG231"/>
  <c r="BG233"/>
  <c r="BG235"/>
  <c r="BG237"/>
  <c r="BG239"/>
  <c r="BG241"/>
  <c r="BG243"/>
  <c r="BG245"/>
  <c r="BG247"/>
  <c r="BG249"/>
  <c r="BG251"/>
  <c r="BG253"/>
  <c r="BG255"/>
  <c r="BG257"/>
  <c r="BG259"/>
  <c r="BG261"/>
  <c r="BG263"/>
  <c r="BG265"/>
  <c r="BG267"/>
  <c r="BG269"/>
  <c r="BG271"/>
  <c r="BG273"/>
  <c r="BG275"/>
  <c r="BG277"/>
  <c r="BG279"/>
  <c r="BG281"/>
  <c r="BG283"/>
  <c r="BG285"/>
  <c r="BG287"/>
  <c r="BG289"/>
  <c r="BG291"/>
  <c r="BG293"/>
  <c r="BG295"/>
  <c r="BG297"/>
  <c r="BG299"/>
  <c r="BG301"/>
  <c r="BG303"/>
  <c r="BG198"/>
  <c r="BG200"/>
  <c r="BG202"/>
  <c r="BG204"/>
  <c r="BG206"/>
  <c r="BG208"/>
  <c r="BG210"/>
  <c r="BG212"/>
  <c r="BG214"/>
  <c r="BG216"/>
  <c r="BG218"/>
  <c r="BG220"/>
  <c r="BG222"/>
  <c r="BG224"/>
  <c r="BG226"/>
  <c r="BG228"/>
  <c r="BG230"/>
  <c r="BG232"/>
  <c r="BG234"/>
  <c r="BG236"/>
  <c r="BG238"/>
  <c r="BG240"/>
  <c r="BG242"/>
  <c r="BG244"/>
  <c r="BG246"/>
  <c r="BG248"/>
  <c r="BG250"/>
  <c r="BG252"/>
  <c r="BG254"/>
  <c r="BG256"/>
  <c r="BG258"/>
  <c r="BG260"/>
  <c r="BG262"/>
  <c r="BG264"/>
  <c r="BG266"/>
  <c r="BG268"/>
  <c r="BG270"/>
  <c r="BG272"/>
  <c r="BG274"/>
  <c r="BG276"/>
  <c r="BG278"/>
  <c r="BG280"/>
  <c r="BG282"/>
  <c r="BG284"/>
  <c r="BG286"/>
  <c r="BG288"/>
  <c r="BG290"/>
  <c r="BG292"/>
  <c r="BG294"/>
  <c r="BG296"/>
  <c r="BG298"/>
  <c r="BG300"/>
  <c r="BG302"/>
  <c r="BG304"/>
  <c r="BG306"/>
  <c r="BG308"/>
  <c r="BG310"/>
  <c r="BG312"/>
  <c r="BG314"/>
  <c r="BG316"/>
  <c r="BG318"/>
  <c r="BG320"/>
  <c r="BG322"/>
  <c r="BG324"/>
  <c r="BG326"/>
  <c r="BG328"/>
  <c r="BG330"/>
  <c r="BG332"/>
  <c r="BG334"/>
  <c r="BG336"/>
  <c r="BG338"/>
  <c r="BG340"/>
  <c r="BG342"/>
  <c r="BG344"/>
  <c r="BG346"/>
  <c r="BG348"/>
  <c r="BG350"/>
  <c r="BG352"/>
  <c r="BG354"/>
  <c r="BG356"/>
  <c r="BG358"/>
  <c r="BG360"/>
  <c r="BG362"/>
  <c r="BG364"/>
  <c r="BG366"/>
  <c r="BG368"/>
  <c r="BG370"/>
  <c r="BG372"/>
  <c r="BG374"/>
  <c r="BG376"/>
  <c r="BG378"/>
  <c r="BG380"/>
  <c r="BG382"/>
  <c r="BG384"/>
  <c r="BG386"/>
  <c r="BG388"/>
  <c r="BG390"/>
  <c r="BG392"/>
  <c r="BG394"/>
  <c r="BG396"/>
  <c r="BG398"/>
  <c r="BG400"/>
  <c r="BG402"/>
  <c r="BG404"/>
  <c r="BG406"/>
  <c r="BG408"/>
  <c r="BG410"/>
  <c r="BG412"/>
  <c r="BG414"/>
  <c r="BG305"/>
  <c r="BG307"/>
  <c r="BG309"/>
  <c r="BG311"/>
  <c r="BG313"/>
  <c r="BG315"/>
  <c r="BG317"/>
  <c r="BG319"/>
  <c r="BG321"/>
  <c r="BG323"/>
  <c r="BG325"/>
  <c r="BG327"/>
  <c r="BG329"/>
  <c r="BG331"/>
  <c r="BG333"/>
  <c r="BG335"/>
  <c r="BG337"/>
  <c r="BG339"/>
  <c r="BG341"/>
  <c r="BG343"/>
  <c r="BG345"/>
  <c r="BG347"/>
  <c r="BG349"/>
  <c r="BG351"/>
  <c r="BG353"/>
  <c r="BG355"/>
  <c r="BG357"/>
  <c r="BG359"/>
  <c r="BG361"/>
  <c r="BG363"/>
  <c r="BG365"/>
  <c r="BG367"/>
  <c r="BG369"/>
  <c r="BG371"/>
  <c r="BG373"/>
  <c r="BG375"/>
  <c r="BG377"/>
  <c r="BG379"/>
  <c r="BG381"/>
  <c r="BG383"/>
  <c r="BG385"/>
  <c r="BG387"/>
  <c r="BG389"/>
  <c r="BG391"/>
  <c r="BG393"/>
  <c r="BG395"/>
  <c r="BG397"/>
  <c r="BG399"/>
  <c r="BG401"/>
  <c r="BG403"/>
  <c r="BG405"/>
  <c r="BG407"/>
  <c r="BG409"/>
  <c r="BG411"/>
  <c r="BG413"/>
  <c r="BG415"/>
  <c r="BG417"/>
  <c r="BG419"/>
  <c r="BG421"/>
  <c r="BG423"/>
  <c r="BG425"/>
  <c r="BG427"/>
  <c r="BG429"/>
  <c r="BG431"/>
  <c r="BG433"/>
  <c r="BG435"/>
  <c r="BG437"/>
  <c r="BG439"/>
  <c r="BG441"/>
  <c r="BG443"/>
  <c r="BG445"/>
  <c r="BG447"/>
  <c r="BG449"/>
  <c r="BG451"/>
  <c r="BG453"/>
  <c r="BG455"/>
  <c r="BG457"/>
  <c r="BG459"/>
  <c r="BG461"/>
  <c r="BG463"/>
  <c r="BG467"/>
  <c r="BG469"/>
  <c r="BG471"/>
  <c r="BG473"/>
  <c r="BG475"/>
  <c r="BG477"/>
  <c r="BG479"/>
  <c r="BG481"/>
  <c r="BG483"/>
  <c r="BG485"/>
  <c r="BG487"/>
  <c r="BG489"/>
  <c r="BG491"/>
  <c r="BG493"/>
  <c r="BG495"/>
  <c r="BG497"/>
  <c r="BG499"/>
  <c r="BG501"/>
  <c r="BG503"/>
  <c r="BG505"/>
  <c r="BG507"/>
  <c r="BG509"/>
  <c r="BG511"/>
  <c r="BG513"/>
  <c r="BG515"/>
  <c r="BG517"/>
  <c r="BG519"/>
  <c r="BG521"/>
  <c r="BG523"/>
  <c r="BG525"/>
  <c r="BG527"/>
  <c r="BG529"/>
  <c r="BG531"/>
  <c r="BG533"/>
  <c r="BG535"/>
  <c r="BG537"/>
  <c r="BG539"/>
  <c r="BG541"/>
  <c r="BG543"/>
  <c r="BG545"/>
  <c r="BG547"/>
  <c r="BG549"/>
  <c r="BG551"/>
  <c r="BG553"/>
  <c r="BG555"/>
  <c r="BG557"/>
  <c r="BG559"/>
  <c r="BG561"/>
  <c r="BG563"/>
  <c r="BG565"/>
  <c r="BG567"/>
  <c r="BG569"/>
  <c r="BG571"/>
  <c r="BG573"/>
  <c r="BG575"/>
  <c r="BG577"/>
  <c r="BG579"/>
  <c r="BG581"/>
  <c r="BG583"/>
  <c r="BG585"/>
  <c r="BG587"/>
  <c r="BG589"/>
  <c r="BG591"/>
  <c r="BG593"/>
  <c r="BG595"/>
  <c r="BG597"/>
  <c r="BG599"/>
  <c r="BG601"/>
  <c r="BG603"/>
  <c r="BG605"/>
  <c r="BG607"/>
  <c r="BG609"/>
  <c r="BG611"/>
  <c r="BG613"/>
  <c r="BG615"/>
  <c r="BG617"/>
  <c r="BG619"/>
  <c r="BG621"/>
  <c r="BG623"/>
  <c r="BG625"/>
  <c r="BG627"/>
  <c r="BG629"/>
  <c r="BG631"/>
  <c r="BG633"/>
  <c r="BG416"/>
  <c r="BG418"/>
  <c r="BG420"/>
  <c r="BG422"/>
  <c r="BG424"/>
  <c r="BG426"/>
  <c r="BG428"/>
  <c r="BG430"/>
  <c r="BG432"/>
  <c r="BG434"/>
  <c r="BG436"/>
  <c r="BG438"/>
  <c r="BG440"/>
  <c r="BG442"/>
  <c r="BG444"/>
  <c r="BG446"/>
  <c r="BG448"/>
  <c r="BG450"/>
  <c r="BG452"/>
  <c r="BG454"/>
  <c r="BG456"/>
  <c r="BG458"/>
  <c r="BG460"/>
  <c r="BG462"/>
  <c r="BG464"/>
  <c r="BG466"/>
  <c r="BG468"/>
  <c r="BG470"/>
  <c r="BG472"/>
  <c r="BG474"/>
  <c r="BG476"/>
  <c r="BG478"/>
  <c r="BG480"/>
  <c r="BG482"/>
  <c r="BG484"/>
  <c r="BG486"/>
  <c r="BG488"/>
  <c r="BG490"/>
  <c r="BG492"/>
  <c r="BG494"/>
  <c r="BG496"/>
  <c r="BG498"/>
  <c r="BG500"/>
  <c r="BG502"/>
  <c r="BG504"/>
  <c r="BG506"/>
  <c r="BG508"/>
  <c r="BG510"/>
  <c r="BG512"/>
  <c r="BG514"/>
  <c r="BG516"/>
  <c r="BG518"/>
  <c r="BG520"/>
  <c r="BG522"/>
  <c r="BG524"/>
  <c r="BG526"/>
  <c r="BG528"/>
  <c r="BG530"/>
  <c r="BG532"/>
  <c r="BG534"/>
  <c r="BG536"/>
  <c r="BG538"/>
  <c r="BG540"/>
  <c r="BG542"/>
  <c r="BG544"/>
  <c r="BG546"/>
  <c r="BG548"/>
  <c r="BG550"/>
  <c r="BG552"/>
  <c r="BG554"/>
  <c r="BG556"/>
  <c r="BG558"/>
  <c r="BG560"/>
  <c r="BG562"/>
  <c r="BG564"/>
  <c r="BG566"/>
  <c r="BG568"/>
  <c r="BG570"/>
  <c r="BG572"/>
  <c r="BG574"/>
  <c r="BG576"/>
  <c r="BG578"/>
  <c r="BG580"/>
  <c r="BG582"/>
  <c r="BG584"/>
  <c r="BG586"/>
  <c r="BG588"/>
  <c r="BG590"/>
  <c r="BG592"/>
  <c r="BG594"/>
  <c r="BG596"/>
  <c r="BG598"/>
  <c r="BG600"/>
  <c r="BG602"/>
  <c r="BG604"/>
  <c r="BG606"/>
  <c r="BG608"/>
  <c r="BG610"/>
  <c r="BG612"/>
  <c r="BG614"/>
  <c r="BG616"/>
  <c r="BG618"/>
  <c r="BG620"/>
  <c r="BG622"/>
  <c r="BG624"/>
  <c r="BG626"/>
  <c r="BG628"/>
  <c r="BG630"/>
  <c r="BG632"/>
  <c r="BG634"/>
  <c r="BG636"/>
  <c r="BG638"/>
  <c r="BG640"/>
  <c r="BG642"/>
  <c r="BG644"/>
  <c r="BG646"/>
  <c r="BG648"/>
  <c r="BG650"/>
  <c r="BG652"/>
  <c r="BG654"/>
  <c r="BG656"/>
  <c r="BG658"/>
  <c r="BG660"/>
  <c r="BG662"/>
  <c r="BG664"/>
  <c r="BG666"/>
  <c r="BG668"/>
  <c r="BG670"/>
  <c r="BG672"/>
  <c r="BG674"/>
  <c r="BG676"/>
  <c r="BG678"/>
  <c r="BG680"/>
  <c r="BG682"/>
  <c r="BG684"/>
  <c r="BG686"/>
  <c r="BG688"/>
  <c r="BG690"/>
  <c r="BG692"/>
  <c r="BG694"/>
  <c r="BG696"/>
  <c r="BG698"/>
  <c r="BG700"/>
  <c r="BG702"/>
  <c r="BG704"/>
  <c r="BG706"/>
  <c r="BG708"/>
  <c r="BG710"/>
  <c r="BG712"/>
  <c r="BG714"/>
  <c r="BG716"/>
  <c r="BG718"/>
  <c r="BG720"/>
  <c r="BG722"/>
  <c r="BG724"/>
  <c r="BG726"/>
  <c r="BG728"/>
  <c r="BG730"/>
  <c r="BG732"/>
  <c r="BG734"/>
  <c r="BG736"/>
  <c r="BG738"/>
  <c r="BG740"/>
  <c r="BG742"/>
  <c r="BG744"/>
  <c r="BG746"/>
  <c r="BG748"/>
  <c r="BG750"/>
  <c r="BG752"/>
  <c r="BG754"/>
  <c r="BG756"/>
  <c r="BG758"/>
  <c r="BG760"/>
  <c r="BG762"/>
  <c r="BG764"/>
  <c r="BG766"/>
  <c r="BG768"/>
  <c r="BG770"/>
  <c r="BG772"/>
  <c r="BG774"/>
  <c r="BG776"/>
  <c r="BG778"/>
  <c r="BG780"/>
  <c r="BG782"/>
  <c r="BG784"/>
  <c r="BG786"/>
  <c r="BG788"/>
  <c r="BG790"/>
  <c r="BG792"/>
  <c r="BG794"/>
  <c r="BG796"/>
  <c r="BG798"/>
  <c r="BG800"/>
  <c r="BG802"/>
  <c r="BG804"/>
  <c r="BG806"/>
  <c r="BG808"/>
  <c r="BG810"/>
  <c r="BG812"/>
  <c r="BG814"/>
  <c r="BG816"/>
  <c r="BG818"/>
  <c r="BG820"/>
  <c r="BG822"/>
  <c r="BG824"/>
  <c r="BG826"/>
  <c r="BG828"/>
  <c r="BG830"/>
  <c r="BG832"/>
  <c r="BG834"/>
  <c r="BG836"/>
  <c r="BG838"/>
  <c r="BG840"/>
  <c r="BG842"/>
  <c r="BG844"/>
  <c r="BG846"/>
  <c r="BG848"/>
  <c r="BG850"/>
  <c r="BG852"/>
  <c r="BG854"/>
  <c r="BG856"/>
  <c r="BG858"/>
  <c r="BG860"/>
  <c r="BG862"/>
  <c r="BG635"/>
  <c r="BG637"/>
  <c r="BG639"/>
  <c r="BG641"/>
  <c r="BG643"/>
  <c r="BG645"/>
  <c r="BG647"/>
  <c r="BG649"/>
  <c r="BG651"/>
  <c r="BG653"/>
  <c r="BG655"/>
  <c r="BG657"/>
  <c r="BG659"/>
  <c r="BG661"/>
  <c r="BG663"/>
  <c r="BG665"/>
  <c r="BG667"/>
  <c r="BG669"/>
  <c r="BG671"/>
  <c r="BG673"/>
  <c r="BG675"/>
  <c r="BG677"/>
  <c r="BG679"/>
  <c r="BG681"/>
  <c r="BG683"/>
  <c r="BG685"/>
  <c r="BG687"/>
  <c r="BG689"/>
  <c r="BG691"/>
  <c r="BG693"/>
  <c r="BG695"/>
  <c r="BG697"/>
  <c r="BG699"/>
  <c r="BG701"/>
  <c r="BG703"/>
  <c r="BG705"/>
  <c r="BG707"/>
  <c r="BG709"/>
  <c r="BG711"/>
  <c r="BG713"/>
  <c r="BG715"/>
  <c r="BG717"/>
  <c r="BG719"/>
  <c r="BG721"/>
  <c r="BG723"/>
  <c r="BG725"/>
  <c r="BG727"/>
  <c r="BG729"/>
  <c r="BG731"/>
  <c r="BG733"/>
  <c r="BG735"/>
  <c r="BG737"/>
  <c r="BG739"/>
  <c r="BG741"/>
  <c r="BG743"/>
  <c r="BG745"/>
  <c r="BG747"/>
  <c r="BG749"/>
  <c r="BG751"/>
  <c r="BG753"/>
  <c r="BG755"/>
  <c r="BG757"/>
  <c r="BG759"/>
  <c r="BG761"/>
  <c r="BG763"/>
  <c r="BG765"/>
  <c r="BG767"/>
  <c r="BG769"/>
  <c r="BG771"/>
  <c r="BG773"/>
  <c r="BG775"/>
  <c r="BG777"/>
  <c r="BG779"/>
  <c r="BG781"/>
  <c r="BG783"/>
  <c r="BG785"/>
  <c r="BG787"/>
  <c r="BG789"/>
  <c r="BG791"/>
  <c r="BG793"/>
  <c r="BG795"/>
  <c r="BG797"/>
  <c r="BG799"/>
  <c r="BG801"/>
  <c r="BG803"/>
  <c r="BG805"/>
  <c r="BG807"/>
  <c r="BG809"/>
  <c r="BG811"/>
  <c r="BG813"/>
  <c r="BG815"/>
  <c r="BG817"/>
  <c r="BG819"/>
  <c r="BG821"/>
  <c r="BG823"/>
  <c r="BG825"/>
  <c r="BG827"/>
  <c r="BG829"/>
  <c r="BG831"/>
  <c r="BG833"/>
  <c r="BG835"/>
  <c r="BG837"/>
  <c r="BG839"/>
  <c r="BG841"/>
  <c r="BG843"/>
  <c r="BG845"/>
  <c r="BG847"/>
  <c r="BG849"/>
  <c r="BG851"/>
  <c r="BE5"/>
  <c r="BE7"/>
  <c r="BE9"/>
  <c r="BE4"/>
  <c r="BE6"/>
  <c r="BE8"/>
  <c r="BE11"/>
  <c r="BE13"/>
  <c r="BE15"/>
  <c r="BE17"/>
  <c r="BE19"/>
  <c r="BE10"/>
  <c r="BE12"/>
  <c r="BE14"/>
  <c r="BE16"/>
  <c r="BE18"/>
  <c r="BE20"/>
  <c r="BE22"/>
  <c r="BE21"/>
  <c r="BE24"/>
  <c r="BE26"/>
  <c r="BE28"/>
  <c r="BE30"/>
  <c r="BE32"/>
  <c r="BE34"/>
  <c r="BE23"/>
  <c r="BE25"/>
  <c r="BE27"/>
  <c r="BE29"/>
  <c r="BE31"/>
  <c r="BE33"/>
  <c r="BE35"/>
  <c r="BE37"/>
  <c r="BE39"/>
  <c r="BE38"/>
  <c r="BE40"/>
  <c r="BE42"/>
  <c r="BE44"/>
  <c r="BE46"/>
  <c r="BE48"/>
  <c r="BE50"/>
  <c r="BE52"/>
  <c r="BE54"/>
  <c r="BE56"/>
  <c r="BE58"/>
  <c r="BE36"/>
  <c r="BE41"/>
  <c r="BE43"/>
  <c r="BE45"/>
  <c r="BE47"/>
  <c r="BE49"/>
  <c r="BE51"/>
  <c r="BE53"/>
  <c r="BE55"/>
  <c r="BE57"/>
  <c r="BE59"/>
  <c r="BE61"/>
  <c r="BE63"/>
  <c r="BE62"/>
  <c r="BE66"/>
  <c r="BE68"/>
  <c r="BE70"/>
  <c r="BE72"/>
  <c r="BE74"/>
  <c r="BE76"/>
  <c r="BE78"/>
  <c r="BE80"/>
  <c r="BE82"/>
  <c r="BE84"/>
  <c r="BE86"/>
  <c r="BE88"/>
  <c r="BE60"/>
  <c r="BE64"/>
  <c r="BE65"/>
  <c r="BE67"/>
  <c r="BE69"/>
  <c r="BE71"/>
  <c r="BE73"/>
  <c r="BE75"/>
  <c r="BE77"/>
  <c r="BE79"/>
  <c r="BE81"/>
  <c r="BE83"/>
  <c r="BE85"/>
  <c r="BE87"/>
  <c r="BE89"/>
  <c r="BE91"/>
  <c r="BE93"/>
  <c r="BE95"/>
  <c r="BE97"/>
  <c r="BE99"/>
  <c r="BE101"/>
  <c r="BE103"/>
  <c r="BE105"/>
  <c r="BE107"/>
  <c r="BE109"/>
  <c r="BE111"/>
  <c r="BE113"/>
  <c r="BE115"/>
  <c r="BE117"/>
  <c r="BE119"/>
  <c r="BE121"/>
  <c r="BE123"/>
  <c r="BE125"/>
  <c r="BE127"/>
  <c r="BE129"/>
  <c r="BE131"/>
  <c r="BE133"/>
  <c r="BE135"/>
  <c r="BE137"/>
  <c r="BE139"/>
  <c r="BE90"/>
  <c r="BE92"/>
  <c r="BE94"/>
  <c r="BE96"/>
  <c r="BE98"/>
  <c r="BE100"/>
  <c r="BE102"/>
  <c r="BE104"/>
  <c r="BE106"/>
  <c r="BE108"/>
  <c r="BE110"/>
  <c r="BE112"/>
  <c r="BE114"/>
  <c r="BE116"/>
  <c r="BE118"/>
  <c r="BE120"/>
  <c r="BE122"/>
  <c r="BE124"/>
  <c r="BE126"/>
  <c r="BE128"/>
  <c r="BE130"/>
  <c r="BE132"/>
  <c r="BE134"/>
  <c r="BE136"/>
  <c r="BE138"/>
  <c r="BE140"/>
  <c r="BE142"/>
  <c r="BE143"/>
  <c r="BE144"/>
  <c r="BE146"/>
  <c r="BE148"/>
  <c r="BE150"/>
  <c r="BE152"/>
  <c r="BE154"/>
  <c r="BE156"/>
  <c r="BE158"/>
  <c r="BE160"/>
  <c r="BE162"/>
  <c r="BE164"/>
  <c r="BE166"/>
  <c r="BE168"/>
  <c r="BE170"/>
  <c r="BE172"/>
  <c r="BE174"/>
  <c r="BE176"/>
  <c r="BE178"/>
  <c r="BE180"/>
  <c r="BE182"/>
  <c r="BE184"/>
  <c r="BE186"/>
  <c r="BE188"/>
  <c r="BE190"/>
  <c r="BE192"/>
  <c r="BE194"/>
  <c r="BE196"/>
  <c r="BE141"/>
  <c r="BE145"/>
  <c r="BE147"/>
  <c r="BE149"/>
  <c r="BE151"/>
  <c r="BE153"/>
  <c r="BE155"/>
  <c r="BE157"/>
  <c r="BE159"/>
  <c r="BE161"/>
  <c r="BE163"/>
  <c r="BE165"/>
  <c r="BE167"/>
  <c r="BE169"/>
  <c r="BE171"/>
  <c r="BE173"/>
  <c r="BE175"/>
  <c r="BE177"/>
  <c r="BE179"/>
  <c r="BE181"/>
  <c r="BE183"/>
  <c r="BE185"/>
  <c r="BE187"/>
  <c r="BE189"/>
  <c r="BE191"/>
  <c r="BE193"/>
  <c r="BE195"/>
  <c r="BE197"/>
  <c r="BE199"/>
  <c r="BE201"/>
  <c r="BE203"/>
  <c r="BE205"/>
  <c r="BE207"/>
  <c r="BE209"/>
  <c r="BE211"/>
  <c r="BE213"/>
  <c r="BE215"/>
  <c r="BE217"/>
  <c r="BE219"/>
  <c r="BE221"/>
  <c r="BE223"/>
  <c r="BE225"/>
  <c r="BE227"/>
  <c r="BE229"/>
  <c r="BE231"/>
  <c r="BE233"/>
  <c r="BE235"/>
  <c r="BE237"/>
  <c r="BE239"/>
  <c r="BE241"/>
  <c r="BE243"/>
  <c r="BE245"/>
  <c r="BE247"/>
  <c r="BE249"/>
  <c r="BE251"/>
  <c r="BE253"/>
  <c r="BE255"/>
  <c r="BE257"/>
  <c r="BE259"/>
  <c r="BE261"/>
  <c r="BE263"/>
  <c r="BE265"/>
  <c r="BE267"/>
  <c r="BE269"/>
  <c r="BE271"/>
  <c r="BE273"/>
  <c r="BE275"/>
  <c r="BE277"/>
  <c r="BE279"/>
  <c r="BE281"/>
  <c r="BE283"/>
  <c r="BE285"/>
  <c r="BE287"/>
  <c r="BE289"/>
  <c r="BE291"/>
  <c r="BE293"/>
  <c r="BE295"/>
  <c r="BE297"/>
  <c r="BE299"/>
  <c r="BE301"/>
  <c r="BE303"/>
  <c r="BE198"/>
  <c r="BE200"/>
  <c r="BE202"/>
  <c r="BE204"/>
  <c r="BE206"/>
  <c r="BE208"/>
  <c r="BE210"/>
  <c r="BE212"/>
  <c r="BE214"/>
  <c r="BE216"/>
  <c r="BE218"/>
  <c r="BE220"/>
  <c r="BE222"/>
  <c r="BE224"/>
  <c r="BE226"/>
  <c r="BE228"/>
  <c r="BE230"/>
  <c r="BE232"/>
  <c r="BE234"/>
  <c r="BE236"/>
  <c r="BE238"/>
  <c r="BE240"/>
  <c r="BE242"/>
  <c r="BE244"/>
  <c r="BE246"/>
  <c r="BE248"/>
  <c r="BE250"/>
  <c r="BE252"/>
  <c r="BE254"/>
  <c r="BE256"/>
  <c r="BE258"/>
  <c r="BE260"/>
  <c r="BE262"/>
  <c r="BE264"/>
  <c r="BE266"/>
  <c r="BE268"/>
  <c r="BE270"/>
  <c r="BE272"/>
  <c r="BE274"/>
  <c r="BE276"/>
  <c r="BE278"/>
  <c r="BE280"/>
  <c r="BE282"/>
  <c r="BE284"/>
  <c r="BE286"/>
  <c r="BE288"/>
  <c r="BE290"/>
  <c r="BE292"/>
  <c r="BE294"/>
  <c r="BE296"/>
  <c r="BE298"/>
  <c r="BE300"/>
  <c r="BE302"/>
  <c r="BE304"/>
  <c r="BE305"/>
  <c r="BE306"/>
  <c r="BE308"/>
  <c r="BE310"/>
  <c r="BE312"/>
  <c r="BE314"/>
  <c r="BE316"/>
  <c r="BE318"/>
  <c r="BE320"/>
  <c r="BE322"/>
  <c r="BE324"/>
  <c r="BE326"/>
  <c r="BE328"/>
  <c r="BE330"/>
  <c r="BE332"/>
  <c r="BE334"/>
  <c r="BE336"/>
  <c r="BE338"/>
  <c r="BE340"/>
  <c r="BE342"/>
  <c r="BE344"/>
  <c r="BE346"/>
  <c r="BE348"/>
  <c r="BE350"/>
  <c r="BE352"/>
  <c r="BE354"/>
  <c r="BE356"/>
  <c r="BE358"/>
  <c r="BE360"/>
  <c r="BE362"/>
  <c r="BE364"/>
  <c r="BE366"/>
  <c r="BE368"/>
  <c r="BE370"/>
  <c r="BE372"/>
  <c r="BE374"/>
  <c r="BE376"/>
  <c r="BE378"/>
  <c r="BE380"/>
  <c r="BE382"/>
  <c r="BE384"/>
  <c r="BE386"/>
  <c r="BE388"/>
  <c r="BE390"/>
  <c r="BE392"/>
  <c r="BE394"/>
  <c r="BE396"/>
  <c r="BE398"/>
  <c r="BE400"/>
  <c r="BE402"/>
  <c r="BE404"/>
  <c r="BE406"/>
  <c r="BE408"/>
  <c r="BE410"/>
  <c r="BE412"/>
  <c r="BE414"/>
  <c r="BE307"/>
  <c r="BE309"/>
  <c r="BE311"/>
  <c r="BE313"/>
  <c r="BE315"/>
  <c r="BE317"/>
  <c r="BE319"/>
  <c r="BE321"/>
  <c r="BE323"/>
  <c r="BE325"/>
  <c r="BE327"/>
  <c r="BE329"/>
  <c r="BE331"/>
  <c r="BE333"/>
  <c r="BE335"/>
  <c r="BE337"/>
  <c r="BE339"/>
  <c r="BE341"/>
  <c r="BE343"/>
  <c r="BE345"/>
  <c r="BE347"/>
  <c r="BE349"/>
  <c r="BE351"/>
  <c r="BE353"/>
  <c r="BE355"/>
  <c r="BE357"/>
  <c r="BE359"/>
  <c r="BE361"/>
  <c r="BE363"/>
  <c r="BE365"/>
  <c r="BE367"/>
  <c r="BE369"/>
  <c r="BE371"/>
  <c r="BE373"/>
  <c r="BE375"/>
  <c r="BE377"/>
  <c r="BE379"/>
  <c r="BE381"/>
  <c r="BE383"/>
  <c r="BE385"/>
  <c r="BE387"/>
  <c r="BE389"/>
  <c r="BE391"/>
  <c r="BE393"/>
  <c r="BE395"/>
  <c r="BE397"/>
  <c r="BE399"/>
  <c r="BE401"/>
  <c r="BE403"/>
  <c r="BE405"/>
  <c r="BE407"/>
  <c r="BE409"/>
  <c r="BE411"/>
  <c r="BE413"/>
  <c r="BE415"/>
  <c r="BE416"/>
  <c r="BE417"/>
  <c r="BE419"/>
  <c r="BE421"/>
  <c r="BE423"/>
  <c r="BE425"/>
  <c r="BE427"/>
  <c r="BE429"/>
  <c r="BE431"/>
  <c r="BE433"/>
  <c r="BE435"/>
  <c r="BE437"/>
  <c r="BE439"/>
  <c r="BE441"/>
  <c r="BE443"/>
  <c r="BE445"/>
  <c r="BE447"/>
  <c r="BE449"/>
  <c r="BE451"/>
  <c r="BE453"/>
  <c r="BE455"/>
  <c r="BE457"/>
  <c r="BE459"/>
  <c r="BE461"/>
  <c r="BE463"/>
  <c r="BE465"/>
  <c r="BE467"/>
  <c r="BE469"/>
  <c r="BE471"/>
  <c r="BE473"/>
  <c r="BE475"/>
  <c r="BE477"/>
  <c r="BE479"/>
  <c r="BE481"/>
  <c r="BE483"/>
  <c r="BE485"/>
  <c r="BE487"/>
  <c r="BE489"/>
  <c r="BE491"/>
  <c r="BE493"/>
  <c r="BE495"/>
  <c r="BE497"/>
  <c r="BE499"/>
  <c r="BE501"/>
  <c r="BE503"/>
  <c r="BE505"/>
  <c r="BE507"/>
  <c r="BE509"/>
  <c r="BE511"/>
  <c r="BE513"/>
  <c r="BE515"/>
  <c r="BE517"/>
  <c r="BE519"/>
  <c r="BE521"/>
  <c r="BE523"/>
  <c r="BE525"/>
  <c r="BE527"/>
  <c r="BE529"/>
  <c r="BE531"/>
  <c r="BE533"/>
  <c r="BE535"/>
  <c r="BE537"/>
  <c r="BE539"/>
  <c r="BE541"/>
  <c r="BE543"/>
  <c r="BE545"/>
  <c r="BE547"/>
  <c r="BE549"/>
  <c r="BE551"/>
  <c r="BE553"/>
  <c r="BE555"/>
  <c r="BE557"/>
  <c r="BE559"/>
  <c r="BE561"/>
  <c r="BE563"/>
  <c r="BE565"/>
  <c r="BE567"/>
  <c r="BE569"/>
  <c r="BE571"/>
  <c r="BE573"/>
  <c r="BE575"/>
  <c r="BE577"/>
  <c r="BE579"/>
  <c r="BE581"/>
  <c r="BE583"/>
  <c r="BE585"/>
  <c r="BE587"/>
  <c r="BE589"/>
  <c r="BE591"/>
  <c r="BE593"/>
  <c r="BE595"/>
  <c r="BE597"/>
  <c r="BE599"/>
  <c r="BE601"/>
  <c r="BE603"/>
  <c r="BE605"/>
  <c r="BE607"/>
  <c r="BE609"/>
  <c r="BE611"/>
  <c r="BE613"/>
  <c r="BE615"/>
  <c r="BE617"/>
  <c r="BE619"/>
  <c r="BE621"/>
  <c r="BE623"/>
  <c r="BE625"/>
  <c r="BE627"/>
  <c r="BE629"/>
  <c r="BE631"/>
  <c r="BE633"/>
  <c r="BE418"/>
  <c r="BE420"/>
  <c r="BE422"/>
  <c r="BE424"/>
  <c r="BE426"/>
  <c r="BE428"/>
  <c r="BE430"/>
  <c r="BE432"/>
  <c r="BE434"/>
  <c r="BE436"/>
  <c r="BE438"/>
  <c r="BE440"/>
  <c r="BE442"/>
  <c r="BE444"/>
  <c r="BE446"/>
  <c r="BE448"/>
  <c r="BE450"/>
  <c r="BE452"/>
  <c r="BE454"/>
  <c r="BE456"/>
  <c r="BE458"/>
  <c r="BE460"/>
  <c r="BE462"/>
  <c r="BE464"/>
  <c r="BE466"/>
  <c r="BE468"/>
  <c r="BE470"/>
  <c r="BE472"/>
  <c r="BE474"/>
  <c r="BE476"/>
  <c r="BE478"/>
  <c r="BE480"/>
  <c r="BE482"/>
  <c r="BE484"/>
  <c r="BE486"/>
  <c r="BE490"/>
  <c r="BE492"/>
  <c r="BE494"/>
  <c r="BE496"/>
  <c r="BE498"/>
  <c r="BE500"/>
  <c r="BE502"/>
  <c r="BE504"/>
  <c r="BE506"/>
  <c r="BE508"/>
  <c r="BE510"/>
  <c r="BE512"/>
  <c r="BE514"/>
  <c r="BE516"/>
  <c r="BE518"/>
  <c r="BE520"/>
  <c r="BE522"/>
  <c r="BE524"/>
  <c r="BE526"/>
  <c r="BE528"/>
  <c r="BE530"/>
  <c r="BE532"/>
  <c r="BE534"/>
  <c r="BE536"/>
  <c r="BE538"/>
  <c r="BE540"/>
  <c r="BE542"/>
  <c r="BE544"/>
  <c r="BE546"/>
  <c r="BE548"/>
  <c r="BE550"/>
  <c r="BE552"/>
  <c r="BE554"/>
  <c r="BE556"/>
  <c r="BE558"/>
  <c r="BE560"/>
  <c r="BE562"/>
  <c r="BE564"/>
  <c r="BE566"/>
  <c r="BE568"/>
  <c r="BE570"/>
  <c r="BE572"/>
  <c r="BE574"/>
  <c r="BE576"/>
  <c r="BE578"/>
  <c r="BE580"/>
  <c r="BE582"/>
  <c r="BE584"/>
  <c r="BE586"/>
  <c r="BE588"/>
  <c r="BE590"/>
  <c r="BE592"/>
  <c r="BE594"/>
  <c r="BE596"/>
  <c r="BE598"/>
  <c r="BE600"/>
  <c r="BE602"/>
  <c r="BE604"/>
  <c r="BE606"/>
  <c r="BE608"/>
  <c r="BE610"/>
  <c r="BE612"/>
  <c r="BE614"/>
  <c r="BE616"/>
  <c r="BE618"/>
  <c r="BE620"/>
  <c r="BE622"/>
  <c r="BE624"/>
  <c r="BE626"/>
  <c r="BE628"/>
  <c r="BE630"/>
  <c r="BE632"/>
  <c r="BE634"/>
  <c r="BE636"/>
  <c r="BE638"/>
  <c r="BE640"/>
  <c r="BE642"/>
  <c r="BE644"/>
  <c r="BE646"/>
  <c r="BE648"/>
  <c r="BE650"/>
  <c r="BE652"/>
  <c r="BE654"/>
  <c r="BE656"/>
  <c r="BE658"/>
  <c r="BE660"/>
  <c r="BE662"/>
  <c r="BE664"/>
  <c r="BE666"/>
  <c r="BE668"/>
  <c r="BE670"/>
  <c r="BE672"/>
  <c r="BE674"/>
  <c r="BE676"/>
  <c r="BE678"/>
  <c r="BE680"/>
  <c r="BE682"/>
  <c r="BE684"/>
  <c r="BE686"/>
  <c r="BE688"/>
  <c r="BE690"/>
  <c r="BE692"/>
  <c r="BE694"/>
  <c r="BE696"/>
  <c r="BE698"/>
  <c r="BE700"/>
  <c r="BE702"/>
  <c r="BE704"/>
  <c r="BE706"/>
  <c r="BE708"/>
  <c r="BE710"/>
  <c r="BE712"/>
  <c r="BE714"/>
  <c r="BE716"/>
  <c r="BE718"/>
  <c r="BE720"/>
  <c r="BE722"/>
  <c r="BE724"/>
  <c r="BE726"/>
  <c r="BE728"/>
  <c r="BE730"/>
  <c r="BE732"/>
  <c r="BE734"/>
  <c r="BE736"/>
  <c r="BE738"/>
  <c r="BE740"/>
  <c r="BE742"/>
  <c r="BE744"/>
  <c r="BE746"/>
  <c r="BE748"/>
  <c r="BE750"/>
  <c r="BE752"/>
  <c r="BE754"/>
  <c r="BE756"/>
  <c r="BE758"/>
  <c r="BE760"/>
  <c r="BE762"/>
  <c r="BE764"/>
  <c r="BE766"/>
  <c r="BE768"/>
  <c r="BE770"/>
  <c r="BE772"/>
  <c r="BE774"/>
  <c r="BE776"/>
  <c r="BE778"/>
  <c r="BE780"/>
  <c r="BE782"/>
  <c r="BE784"/>
  <c r="BE786"/>
  <c r="BE788"/>
  <c r="BE790"/>
  <c r="BE792"/>
  <c r="BE794"/>
  <c r="BE796"/>
  <c r="BE798"/>
  <c r="BE800"/>
  <c r="BE802"/>
  <c r="BE804"/>
  <c r="BE806"/>
  <c r="BE808"/>
  <c r="BE810"/>
  <c r="BE812"/>
  <c r="BE814"/>
  <c r="BE816"/>
  <c r="BE818"/>
  <c r="BE820"/>
  <c r="BE822"/>
  <c r="BE824"/>
  <c r="BE826"/>
  <c r="BE828"/>
  <c r="BE830"/>
  <c r="BE832"/>
  <c r="BE834"/>
  <c r="BE836"/>
  <c r="BE838"/>
  <c r="BE840"/>
  <c r="BE842"/>
  <c r="BE844"/>
  <c r="BE846"/>
  <c r="BE848"/>
  <c r="BE850"/>
  <c r="BE852"/>
  <c r="BE854"/>
  <c r="BE856"/>
  <c r="BE858"/>
  <c r="BE860"/>
  <c r="BE862"/>
  <c r="BE635"/>
  <c r="BE637"/>
  <c r="BE639"/>
  <c r="BE641"/>
  <c r="BE643"/>
  <c r="BE645"/>
  <c r="BE647"/>
  <c r="BE649"/>
  <c r="BE651"/>
  <c r="BE653"/>
  <c r="BE655"/>
  <c r="BE657"/>
  <c r="BE659"/>
  <c r="BE661"/>
  <c r="BE663"/>
  <c r="BE665"/>
  <c r="BE667"/>
  <c r="BE669"/>
  <c r="BE671"/>
  <c r="BE673"/>
  <c r="BE675"/>
  <c r="BE677"/>
  <c r="BE679"/>
  <c r="BE681"/>
  <c r="BE683"/>
  <c r="BE685"/>
  <c r="BE687"/>
  <c r="BE689"/>
  <c r="BE691"/>
  <c r="BE693"/>
  <c r="BE695"/>
  <c r="BE697"/>
  <c r="BE699"/>
  <c r="BE701"/>
  <c r="BE703"/>
  <c r="BE705"/>
  <c r="BE707"/>
  <c r="BE709"/>
  <c r="BE711"/>
  <c r="BE713"/>
  <c r="BE715"/>
  <c r="BE717"/>
  <c r="BE719"/>
  <c r="BE721"/>
  <c r="BE723"/>
  <c r="BE725"/>
  <c r="BE727"/>
  <c r="BE729"/>
  <c r="BE731"/>
  <c r="BE733"/>
  <c r="BE735"/>
  <c r="BE737"/>
  <c r="BE739"/>
  <c r="BE741"/>
  <c r="BE743"/>
  <c r="BE745"/>
  <c r="BE747"/>
  <c r="BE749"/>
  <c r="BE751"/>
  <c r="BE753"/>
  <c r="BE755"/>
  <c r="BE757"/>
  <c r="BE759"/>
  <c r="BE761"/>
  <c r="BE763"/>
  <c r="BE765"/>
  <c r="BE767"/>
  <c r="BE769"/>
  <c r="BE771"/>
  <c r="BE773"/>
  <c r="BE775"/>
  <c r="BE777"/>
  <c r="BE779"/>
  <c r="BE781"/>
  <c r="BE783"/>
  <c r="BE785"/>
  <c r="BE787"/>
  <c r="BE789"/>
  <c r="BE791"/>
  <c r="BE793"/>
  <c r="BE795"/>
  <c r="BE797"/>
  <c r="BE799"/>
  <c r="BE801"/>
  <c r="BE803"/>
  <c r="BE805"/>
  <c r="BE807"/>
  <c r="BE809"/>
  <c r="BE811"/>
  <c r="BE813"/>
  <c r="BE815"/>
  <c r="BE817"/>
  <c r="BE819"/>
  <c r="BE821"/>
  <c r="BE823"/>
  <c r="BE825"/>
  <c r="BE827"/>
  <c r="BE829"/>
  <c r="BE831"/>
  <c r="BE833"/>
  <c r="BE835"/>
  <c r="BE837"/>
  <c r="BE839"/>
  <c r="BE841"/>
  <c r="BE843"/>
  <c r="BE845"/>
  <c r="BE847"/>
  <c r="BE849"/>
  <c r="BE851"/>
  <c r="BC5"/>
  <c r="BC7"/>
  <c r="BC9"/>
  <c r="BC4"/>
  <c r="BC6"/>
  <c r="BC8"/>
  <c r="BC11"/>
  <c r="BC13"/>
  <c r="BC15"/>
  <c r="BC17"/>
  <c r="BC19"/>
  <c r="BC10"/>
  <c r="BC12"/>
  <c r="BC14"/>
  <c r="BC16"/>
  <c r="BC18"/>
  <c r="BC20"/>
  <c r="BC22"/>
  <c r="BC23"/>
  <c r="BC24"/>
  <c r="BC26"/>
  <c r="BC28"/>
  <c r="BC30"/>
  <c r="BC32"/>
  <c r="BC21"/>
  <c r="BC25"/>
  <c r="BC27"/>
  <c r="BC29"/>
  <c r="BC31"/>
  <c r="BC33"/>
  <c r="BC39"/>
  <c r="BC40"/>
  <c r="BC42"/>
  <c r="BC44"/>
  <c r="BC46"/>
  <c r="BC48"/>
  <c r="BC50"/>
  <c r="BC56"/>
  <c r="BC58"/>
  <c r="BC38"/>
  <c r="BC41"/>
  <c r="BC43"/>
  <c r="BC45"/>
  <c r="BC47"/>
  <c r="BC49"/>
  <c r="BC57"/>
  <c r="BC59"/>
  <c r="BC61"/>
  <c r="BC63"/>
  <c r="BC60"/>
  <c r="BC64"/>
  <c r="BC66"/>
  <c r="BC68"/>
  <c r="BC70"/>
  <c r="BC72"/>
  <c r="BC74"/>
  <c r="BC76"/>
  <c r="BC78"/>
  <c r="BC80"/>
  <c r="BC82"/>
  <c r="BC84"/>
  <c r="BC86"/>
  <c r="BC88"/>
  <c r="BC62"/>
  <c r="BC65"/>
  <c r="BC67"/>
  <c r="BC69"/>
  <c r="BC71"/>
  <c r="BC73"/>
  <c r="BC75"/>
  <c r="BC77"/>
  <c r="BC79"/>
  <c r="BC81"/>
  <c r="BC83"/>
  <c r="BC85"/>
  <c r="BC87"/>
  <c r="BC89"/>
  <c r="BC91"/>
  <c r="BC93"/>
  <c r="BC95"/>
  <c r="BC97"/>
  <c r="BC105"/>
  <c r="BC107"/>
  <c r="BC109"/>
  <c r="BC111"/>
  <c r="BC113"/>
  <c r="BC115"/>
  <c r="BC117"/>
  <c r="BC119"/>
  <c r="BC121"/>
  <c r="BC123"/>
  <c r="BC125"/>
  <c r="BC127"/>
  <c r="BC133"/>
  <c r="BC135"/>
  <c r="BC137"/>
  <c r="BC139"/>
  <c r="BC90"/>
  <c r="BC92"/>
  <c r="BC94"/>
  <c r="BC96"/>
  <c r="BC98"/>
  <c r="BC106"/>
  <c r="BC108"/>
  <c r="BC110"/>
  <c r="BC112"/>
  <c r="BC114"/>
  <c r="BC116"/>
  <c r="BC118"/>
  <c r="BC120"/>
  <c r="BC122"/>
  <c r="BC124"/>
  <c r="BC126"/>
  <c r="BC128"/>
  <c r="BC134"/>
  <c r="BC136"/>
  <c r="BC138"/>
  <c r="BC140"/>
  <c r="BC142"/>
  <c r="BC141"/>
  <c r="BC144"/>
  <c r="BC146"/>
  <c r="BC150"/>
  <c r="BC154"/>
  <c r="BC156"/>
  <c r="BC158"/>
  <c r="BC160"/>
  <c r="BC162"/>
  <c r="BC164"/>
  <c r="BC166"/>
  <c r="BC168"/>
  <c r="BC170"/>
  <c r="BC172"/>
  <c r="BC174"/>
  <c r="BC176"/>
  <c r="BC178"/>
  <c r="BC180"/>
  <c r="BC182"/>
  <c r="BC184"/>
  <c r="BC186"/>
  <c r="BC188"/>
  <c r="BC190"/>
  <c r="BC192"/>
  <c r="BC194"/>
  <c r="BC196"/>
  <c r="BC143"/>
  <c r="BC145"/>
  <c r="BC147"/>
  <c r="BC153"/>
  <c r="BC157"/>
  <c r="BC159"/>
  <c r="BC161"/>
  <c r="BC163"/>
  <c r="BC165"/>
  <c r="BC167"/>
  <c r="BC169"/>
  <c r="BC171"/>
  <c r="BC175"/>
  <c r="BC177"/>
  <c r="BC179"/>
  <c r="BC181"/>
  <c r="BC183"/>
  <c r="BC185"/>
  <c r="BC187"/>
  <c r="BC189"/>
  <c r="BC191"/>
  <c r="BC193"/>
  <c r="BC195"/>
  <c r="BC197"/>
  <c r="BC199"/>
  <c r="BC201"/>
  <c r="BC203"/>
  <c r="BC205"/>
  <c r="BC209"/>
  <c r="BC211"/>
  <c r="BC213"/>
  <c r="BC215"/>
  <c r="BC217"/>
  <c r="BC219"/>
  <c r="BC221"/>
  <c r="BC223"/>
  <c r="BC225"/>
  <c r="BC227"/>
  <c r="BC229"/>
  <c r="BC231"/>
  <c r="BC237"/>
  <c r="BC239"/>
  <c r="BC241"/>
  <c r="BC243"/>
  <c r="BC245"/>
  <c r="BC247"/>
  <c r="BC249"/>
  <c r="BC251"/>
  <c r="BC253"/>
  <c r="BC255"/>
  <c r="BC257"/>
  <c r="BC259"/>
  <c r="BC261"/>
  <c r="BC263"/>
  <c r="BC265"/>
  <c r="BC267"/>
  <c r="BC269"/>
  <c r="BC271"/>
  <c r="BC273"/>
  <c r="BC275"/>
  <c r="BC277"/>
  <c r="BC279"/>
  <c r="BC281"/>
  <c r="BC283"/>
  <c r="BC285"/>
  <c r="BC295"/>
  <c r="BC297"/>
  <c r="BC299"/>
  <c r="BC301"/>
  <c r="BC303"/>
  <c r="BC198"/>
  <c r="BC200"/>
  <c r="BC202"/>
  <c r="BC204"/>
  <c r="BC208"/>
  <c r="BC210"/>
  <c r="BC212"/>
  <c r="BC214"/>
  <c r="BC216"/>
  <c r="BC218"/>
  <c r="BC220"/>
  <c r="BC222"/>
  <c r="BC224"/>
  <c r="BC226"/>
  <c r="BC228"/>
  <c r="BC230"/>
  <c r="BC236"/>
  <c r="BC238"/>
  <c r="BC240"/>
  <c r="BC242"/>
  <c r="BC244"/>
  <c r="BC246"/>
  <c r="BC248"/>
  <c r="BC250"/>
  <c r="BC252"/>
  <c r="BC254"/>
  <c r="BC256"/>
  <c r="BC258"/>
  <c r="BC260"/>
  <c r="BC262"/>
  <c r="BC264"/>
  <c r="BC266"/>
  <c r="BC268"/>
  <c r="BC270"/>
  <c r="BC272"/>
  <c r="BC274"/>
  <c r="BC276"/>
  <c r="BC278"/>
  <c r="BC280"/>
  <c r="BC282"/>
  <c r="BC284"/>
  <c r="BC286"/>
  <c r="BC288"/>
  <c r="BC290"/>
  <c r="BC294"/>
  <c r="BC296"/>
  <c r="BC298"/>
  <c r="BC300"/>
  <c r="BC302"/>
  <c r="BC304"/>
  <c r="BC306"/>
  <c r="BC308"/>
  <c r="BC310"/>
  <c r="BC312"/>
  <c r="BC314"/>
  <c r="BC316"/>
  <c r="BC318"/>
  <c r="BC320"/>
  <c r="BC322"/>
  <c r="BC326"/>
  <c r="BC328"/>
  <c r="BC330"/>
  <c r="BC332"/>
  <c r="BC334"/>
  <c r="BC336"/>
  <c r="BC338"/>
  <c r="BC340"/>
  <c r="BC342"/>
  <c r="BC344"/>
  <c r="BC346"/>
  <c r="BC348"/>
  <c r="BC350"/>
  <c r="BC352"/>
  <c r="BC354"/>
  <c r="BC356"/>
  <c r="BC358"/>
  <c r="BC360"/>
  <c r="BC362"/>
  <c r="BC364"/>
  <c r="BC366"/>
  <c r="BC368"/>
  <c r="BC372"/>
  <c r="BC374"/>
  <c r="BC376"/>
  <c r="BC380"/>
  <c r="BC382"/>
  <c r="BC384"/>
  <c r="BC386"/>
  <c r="BC388"/>
  <c r="BC390"/>
  <c r="BC392"/>
  <c r="BC396"/>
  <c r="BC398"/>
  <c r="BC400"/>
  <c r="BC402"/>
  <c r="BC408"/>
  <c r="BC410"/>
  <c r="BC412"/>
  <c r="BC414"/>
  <c r="BC305"/>
  <c r="BC307"/>
  <c r="BC309"/>
  <c r="BC311"/>
  <c r="BC313"/>
  <c r="BC315"/>
  <c r="BC317"/>
  <c r="BC319"/>
  <c r="BC321"/>
  <c r="BC323"/>
  <c r="BC327"/>
  <c r="BC329"/>
  <c r="BC331"/>
  <c r="BC333"/>
  <c r="BC335"/>
  <c r="BC337"/>
  <c r="BC339"/>
  <c r="BC341"/>
  <c r="BC343"/>
  <c r="BC347"/>
  <c r="BC349"/>
  <c r="BC351"/>
  <c r="BC353"/>
  <c r="BC355"/>
  <c r="BC357"/>
  <c r="BC361"/>
  <c r="BC363"/>
  <c r="BC365"/>
  <c r="BC367"/>
  <c r="BC369"/>
  <c r="BC373"/>
  <c r="BC375"/>
  <c r="BC377"/>
  <c r="BC379"/>
  <c r="BC381"/>
  <c r="BC383"/>
  <c r="BC385"/>
  <c r="BC387"/>
  <c r="BC389"/>
  <c r="BC391"/>
  <c r="BC393"/>
  <c r="BC395"/>
  <c r="BC397"/>
  <c r="BC399"/>
  <c r="BC401"/>
  <c r="BC403"/>
  <c r="BC405"/>
  <c r="BC407"/>
  <c r="BC409"/>
  <c r="BC411"/>
  <c r="BC413"/>
  <c r="BC417"/>
  <c r="BC419"/>
  <c r="BC421"/>
  <c r="BC423"/>
  <c r="BC425"/>
  <c r="BC427"/>
  <c r="BC429"/>
  <c r="BC431"/>
  <c r="BC433"/>
  <c r="BC435"/>
  <c r="BC437"/>
  <c r="BC439"/>
  <c r="BC441"/>
  <c r="BC443"/>
  <c r="BC445"/>
  <c r="BC447"/>
  <c r="BC451"/>
  <c r="BC453"/>
  <c r="BC455"/>
  <c r="BC457"/>
  <c r="BC459"/>
  <c r="BC461"/>
  <c r="BC463"/>
  <c r="BC465"/>
  <c r="BC467"/>
  <c r="BC469"/>
  <c r="BC471"/>
  <c r="BC473"/>
  <c r="BC475"/>
  <c r="BC477"/>
  <c r="BC479"/>
  <c r="BC481"/>
  <c r="BC483"/>
  <c r="BC485"/>
  <c r="BC487"/>
  <c r="BC489"/>
  <c r="BC491"/>
  <c r="BC493"/>
  <c r="BC495"/>
  <c r="BC497"/>
  <c r="BC499"/>
  <c r="BC501"/>
  <c r="BC503"/>
  <c r="BC505"/>
  <c r="BC507"/>
  <c r="BC509"/>
  <c r="BC511"/>
  <c r="BC513"/>
  <c r="BC515"/>
  <c r="BC517"/>
  <c r="BC519"/>
  <c r="BC521"/>
  <c r="BC523"/>
  <c r="BC525"/>
  <c r="BC527"/>
  <c r="BC529"/>
  <c r="BC531"/>
  <c r="BC533"/>
  <c r="BC535"/>
  <c r="BC537"/>
  <c r="BC539"/>
  <c r="BC541"/>
  <c r="BC543"/>
  <c r="BC545"/>
  <c r="BC547"/>
  <c r="BC549"/>
  <c r="BC551"/>
  <c r="BC553"/>
  <c r="BC555"/>
  <c r="BC557"/>
  <c r="BC559"/>
  <c r="BC561"/>
  <c r="BC563"/>
  <c r="BC565"/>
  <c r="BC567"/>
  <c r="BC569"/>
  <c r="BC571"/>
  <c r="BC573"/>
  <c r="BC575"/>
  <c r="BC577"/>
  <c r="BC579"/>
  <c r="BC581"/>
  <c r="BC583"/>
  <c r="BC585"/>
  <c r="BC587"/>
  <c r="BC589"/>
  <c r="BC591"/>
  <c r="BC593"/>
  <c r="BC595"/>
  <c r="BC597"/>
  <c r="BC599"/>
  <c r="BC601"/>
  <c r="BC603"/>
  <c r="BC605"/>
  <c r="BC607"/>
  <c r="BC609"/>
  <c r="BC611"/>
  <c r="BC613"/>
  <c r="BC615"/>
  <c r="BC617"/>
  <c r="BC619"/>
  <c r="BC621"/>
  <c r="BC623"/>
  <c r="BC625"/>
  <c r="BC627"/>
  <c r="BC629"/>
  <c r="BC631"/>
  <c r="BC633"/>
  <c r="BC418"/>
  <c r="BC420"/>
  <c r="BC422"/>
  <c r="BC424"/>
  <c r="BC426"/>
  <c r="BC430"/>
  <c r="BC432"/>
  <c r="BC434"/>
  <c r="BC436"/>
  <c r="BC438"/>
  <c r="BC440"/>
  <c r="BC442"/>
  <c r="BC444"/>
  <c r="BC446"/>
  <c r="BC448"/>
  <c r="BC452"/>
  <c r="BC454"/>
  <c r="BC456"/>
  <c r="BC458"/>
  <c r="BC460"/>
  <c r="BC462"/>
  <c r="BC464"/>
  <c r="BC466"/>
  <c r="BC468"/>
  <c r="BC470"/>
  <c r="BC472"/>
  <c r="BC474"/>
  <c r="BC476"/>
  <c r="BC478"/>
  <c r="BC480"/>
  <c r="BC482"/>
  <c r="BC484"/>
  <c r="BC486"/>
  <c r="BC488"/>
  <c r="BC490"/>
  <c r="BC492"/>
  <c r="BC494"/>
  <c r="BC496"/>
  <c r="BC498"/>
  <c r="BC500"/>
  <c r="BC502"/>
  <c r="BC504"/>
  <c r="BC506"/>
  <c r="BC508"/>
  <c r="BC510"/>
  <c r="BC512"/>
  <c r="BC514"/>
  <c r="BC516"/>
  <c r="BC518"/>
  <c r="BC520"/>
  <c r="BC522"/>
  <c r="BC524"/>
  <c r="BC526"/>
  <c r="BC528"/>
  <c r="BC530"/>
  <c r="BC532"/>
  <c r="BC534"/>
  <c r="BC536"/>
  <c r="BC538"/>
  <c r="BC540"/>
  <c r="BC542"/>
  <c r="BC544"/>
  <c r="BC546"/>
  <c r="BC548"/>
  <c r="BC550"/>
  <c r="BC552"/>
  <c r="BC554"/>
  <c r="BC556"/>
  <c r="BC558"/>
  <c r="BC560"/>
  <c r="BC562"/>
  <c r="BC564"/>
  <c r="BC566"/>
  <c r="BC568"/>
  <c r="BC570"/>
  <c r="BC572"/>
  <c r="BC574"/>
  <c r="BC576"/>
  <c r="BC578"/>
  <c r="BC580"/>
  <c r="BC582"/>
  <c r="BC584"/>
  <c r="BC586"/>
  <c r="BC588"/>
  <c r="BC590"/>
  <c r="BC592"/>
  <c r="BC594"/>
  <c r="BC596"/>
  <c r="BC598"/>
  <c r="BC600"/>
  <c r="BC602"/>
  <c r="BC604"/>
  <c r="BC606"/>
  <c r="BC608"/>
  <c r="BC610"/>
  <c r="BC612"/>
  <c r="BC614"/>
  <c r="BC616"/>
  <c r="BC618"/>
  <c r="BC620"/>
  <c r="BC622"/>
  <c r="BC624"/>
  <c r="BC626"/>
  <c r="BC628"/>
  <c r="BC630"/>
  <c r="BC632"/>
  <c r="BC634"/>
  <c r="BC646"/>
  <c r="BC648"/>
  <c r="BC650"/>
  <c r="BC652"/>
  <c r="BC654"/>
  <c r="BC656"/>
  <c r="BC658"/>
  <c r="BC660"/>
  <c r="BC662"/>
  <c r="BC664"/>
  <c r="BC666"/>
  <c r="BC668"/>
  <c r="BC670"/>
  <c r="BC672"/>
  <c r="BC674"/>
  <c r="BC676"/>
  <c r="BC678"/>
  <c r="BC680"/>
  <c r="BC682"/>
  <c r="BC692"/>
  <c r="BC694"/>
  <c r="BC696"/>
  <c r="BC698"/>
  <c r="BC700"/>
  <c r="BC702"/>
  <c r="BC704"/>
  <c r="BC706"/>
  <c r="BC708"/>
  <c r="BC710"/>
  <c r="BC712"/>
  <c r="BC714"/>
  <c r="BC716"/>
  <c r="BC718"/>
  <c r="BC720"/>
  <c r="BC722"/>
  <c r="BC724"/>
  <c r="BC726"/>
  <c r="BC728"/>
  <c r="BC730"/>
  <c r="BC732"/>
  <c r="BC734"/>
  <c r="BC736"/>
  <c r="BC738"/>
  <c r="BC750"/>
  <c r="BC752"/>
  <c r="BC754"/>
  <c r="BC756"/>
  <c r="BC758"/>
  <c r="BC760"/>
  <c r="BC762"/>
  <c r="BC764"/>
  <c r="BC766"/>
  <c r="BC768"/>
  <c r="BC770"/>
  <c r="BC772"/>
  <c r="BC774"/>
  <c r="BC776"/>
  <c r="BC778"/>
  <c r="BC780"/>
  <c r="BC782"/>
  <c r="BC784"/>
  <c r="BC786"/>
  <c r="BC796"/>
  <c r="BC798"/>
  <c r="BC800"/>
  <c r="BC802"/>
  <c r="BC804"/>
  <c r="BC806"/>
  <c r="BC808"/>
  <c r="BC810"/>
  <c r="BC812"/>
  <c r="BC814"/>
  <c r="BC816"/>
  <c r="BC818"/>
  <c r="BC820"/>
  <c r="BC822"/>
  <c r="BC824"/>
  <c r="BC826"/>
  <c r="BC828"/>
  <c r="BC830"/>
  <c r="BC832"/>
  <c r="BC838"/>
  <c r="BC840"/>
  <c r="BC842"/>
  <c r="BC844"/>
  <c r="BC846"/>
  <c r="BC848"/>
  <c r="BC850"/>
  <c r="BC852"/>
  <c r="BC854"/>
  <c r="BC856"/>
  <c r="BC858"/>
  <c r="BC860"/>
  <c r="BC862"/>
  <c r="BC645"/>
  <c r="BC647"/>
  <c r="BC649"/>
  <c r="BC651"/>
  <c r="BC653"/>
  <c r="BC655"/>
  <c r="BC657"/>
  <c r="BC659"/>
  <c r="BC661"/>
  <c r="BC663"/>
  <c r="BC665"/>
  <c r="BC667"/>
  <c r="BC669"/>
  <c r="BC671"/>
  <c r="BC673"/>
  <c r="BC675"/>
  <c r="BC677"/>
  <c r="BC679"/>
  <c r="BC681"/>
  <c r="BC683"/>
  <c r="BC693"/>
  <c r="BC695"/>
  <c r="BC697"/>
  <c r="BC699"/>
  <c r="BC701"/>
  <c r="BC703"/>
  <c r="BC705"/>
  <c r="BC707"/>
  <c r="BC709"/>
  <c r="BC713"/>
  <c r="BC715"/>
  <c r="BC717"/>
  <c r="BC719"/>
  <c r="BC721"/>
  <c r="BC723"/>
  <c r="BC725"/>
  <c r="BC727"/>
  <c r="BC729"/>
  <c r="BC731"/>
  <c r="BC733"/>
  <c r="BC735"/>
  <c r="BC737"/>
  <c r="BC739"/>
  <c r="BC749"/>
  <c r="BC751"/>
  <c r="BC753"/>
  <c r="BC755"/>
  <c r="BC757"/>
  <c r="BC759"/>
  <c r="BC761"/>
  <c r="BC763"/>
  <c r="BC765"/>
  <c r="BC767"/>
  <c r="BC769"/>
  <c r="BC771"/>
  <c r="BC773"/>
  <c r="BC775"/>
  <c r="BC777"/>
  <c r="BC779"/>
  <c r="BC781"/>
  <c r="BC783"/>
  <c r="BC785"/>
  <c r="BC787"/>
  <c r="BC797"/>
  <c r="BC799"/>
  <c r="BC801"/>
  <c r="BC803"/>
  <c r="BC805"/>
  <c r="BC807"/>
  <c r="BC809"/>
  <c r="BC811"/>
  <c r="BC813"/>
  <c r="BC815"/>
  <c r="BC817"/>
  <c r="BC819"/>
  <c r="BC821"/>
  <c r="BC823"/>
  <c r="BC825"/>
  <c r="BC827"/>
  <c r="BC829"/>
  <c r="BC831"/>
  <c r="BC837"/>
  <c r="BC839"/>
  <c r="BC841"/>
  <c r="BC843"/>
  <c r="BC845"/>
  <c r="BC847"/>
  <c r="BC849"/>
  <c r="BC851"/>
  <c r="BA5"/>
  <c r="BA7"/>
  <c r="BA9"/>
  <c r="BA4"/>
  <c r="BA6"/>
  <c r="BA8"/>
  <c r="BA11"/>
  <c r="BA13"/>
  <c r="BA15"/>
  <c r="BA17"/>
  <c r="BA19"/>
  <c r="BA10"/>
  <c r="BA12"/>
  <c r="BA14"/>
  <c r="BA16"/>
  <c r="BA18"/>
  <c r="BA20"/>
  <c r="BA22"/>
  <c r="BA21"/>
  <c r="BA24"/>
  <c r="BA26"/>
  <c r="BA28"/>
  <c r="BA30"/>
  <c r="BA32"/>
  <c r="BA34"/>
  <c r="BA23"/>
  <c r="BA25"/>
  <c r="BA27"/>
  <c r="BA29"/>
  <c r="BA31"/>
  <c r="BA33"/>
  <c r="BA35"/>
  <c r="BA37"/>
  <c r="BA39"/>
  <c r="BA38"/>
  <c r="BA40"/>
  <c r="BA42"/>
  <c r="BA44"/>
  <c r="BA46"/>
  <c r="BA48"/>
  <c r="BA50"/>
  <c r="BA52"/>
  <c r="BA54"/>
  <c r="BA56"/>
  <c r="BA58"/>
  <c r="BA36"/>
  <c r="BA41"/>
  <c r="BA43"/>
  <c r="BA45"/>
  <c r="BA47"/>
  <c r="BA49"/>
  <c r="BA51"/>
  <c r="BA53"/>
  <c r="BA55"/>
  <c r="BA57"/>
  <c r="BA59"/>
  <c r="BA61"/>
  <c r="BA63"/>
  <c r="BA62"/>
  <c r="BA66"/>
  <c r="BA68"/>
  <c r="BA70"/>
  <c r="BA72"/>
  <c r="BA74"/>
  <c r="BA76"/>
  <c r="BA78"/>
  <c r="BA80"/>
  <c r="BA82"/>
  <c r="BA84"/>
  <c r="BA86"/>
  <c r="BA88"/>
  <c r="BA60"/>
  <c r="BA64"/>
  <c r="BA65"/>
  <c r="BA67"/>
  <c r="BA69"/>
  <c r="BA71"/>
  <c r="BA73"/>
  <c r="BA75"/>
  <c r="BA77"/>
  <c r="BA79"/>
  <c r="BA81"/>
  <c r="BA83"/>
  <c r="BA85"/>
  <c r="BA87"/>
  <c r="BA89"/>
  <c r="BA91"/>
  <c r="BA93"/>
  <c r="BA95"/>
  <c r="BA97"/>
  <c r="BA99"/>
  <c r="BA101"/>
  <c r="BA103"/>
  <c r="BA105"/>
  <c r="BA107"/>
  <c r="BA109"/>
  <c r="BA111"/>
  <c r="BA113"/>
  <c r="BA115"/>
  <c r="BA117"/>
  <c r="BA119"/>
  <c r="BA121"/>
  <c r="BA123"/>
  <c r="BA125"/>
  <c r="BA127"/>
  <c r="BA129"/>
  <c r="BA131"/>
  <c r="BA133"/>
  <c r="BA135"/>
  <c r="BA137"/>
  <c r="BA139"/>
  <c r="BA90"/>
  <c r="BA92"/>
  <c r="BA94"/>
  <c r="BA96"/>
  <c r="BA98"/>
  <c r="BA100"/>
  <c r="BA102"/>
  <c r="BA104"/>
  <c r="BA106"/>
  <c r="BA108"/>
  <c r="BA110"/>
  <c r="BA112"/>
  <c r="BA114"/>
  <c r="BA116"/>
  <c r="BA118"/>
  <c r="BA120"/>
  <c r="BA122"/>
  <c r="BA124"/>
  <c r="BA126"/>
  <c r="BA128"/>
  <c r="BA130"/>
  <c r="BA132"/>
  <c r="BA134"/>
  <c r="BA136"/>
  <c r="BA138"/>
  <c r="BA140"/>
  <c r="BA142"/>
  <c r="BA143"/>
  <c r="BA144"/>
  <c r="BA146"/>
  <c r="BA148"/>
  <c r="BA150"/>
  <c r="BA152"/>
  <c r="BA154"/>
  <c r="BA156"/>
  <c r="BA158"/>
  <c r="BA160"/>
  <c r="BA162"/>
  <c r="BA164"/>
  <c r="BA166"/>
  <c r="BA168"/>
  <c r="BA170"/>
  <c r="BA172"/>
  <c r="BA174"/>
  <c r="BA176"/>
  <c r="BA178"/>
  <c r="BA180"/>
  <c r="BA182"/>
  <c r="BA184"/>
  <c r="BA186"/>
  <c r="BA188"/>
  <c r="BA190"/>
  <c r="BA192"/>
  <c r="BA194"/>
  <c r="BA196"/>
  <c r="BA141"/>
  <c r="BA145"/>
  <c r="BA147"/>
  <c r="BA149"/>
  <c r="BA151"/>
  <c r="BA153"/>
  <c r="BA155"/>
  <c r="BA157"/>
  <c r="BA159"/>
  <c r="BA161"/>
  <c r="BA163"/>
  <c r="BA165"/>
  <c r="BA167"/>
  <c r="BA169"/>
  <c r="BA171"/>
  <c r="BA173"/>
  <c r="BA175"/>
  <c r="BA177"/>
  <c r="BA179"/>
  <c r="BA181"/>
  <c r="BA183"/>
  <c r="BA185"/>
  <c r="BA187"/>
  <c r="BA189"/>
  <c r="BA191"/>
  <c r="BA193"/>
  <c r="BA195"/>
  <c r="BA197"/>
  <c r="BA199"/>
  <c r="BA201"/>
  <c r="BA203"/>
  <c r="BA205"/>
  <c r="BA207"/>
  <c r="BA209"/>
  <c r="BA211"/>
  <c r="BA213"/>
  <c r="BA215"/>
  <c r="BA217"/>
  <c r="BA219"/>
  <c r="BA221"/>
  <c r="BA223"/>
  <c r="BA225"/>
  <c r="BA227"/>
  <c r="BA229"/>
  <c r="BA231"/>
  <c r="BA233"/>
  <c r="BA235"/>
  <c r="BA237"/>
  <c r="BA239"/>
  <c r="BA241"/>
  <c r="BA243"/>
  <c r="BA245"/>
  <c r="BA247"/>
  <c r="BA249"/>
  <c r="BA251"/>
  <c r="BA253"/>
  <c r="BA255"/>
  <c r="BA257"/>
  <c r="BA259"/>
  <c r="BA261"/>
  <c r="BA263"/>
  <c r="BA265"/>
  <c r="BA267"/>
  <c r="BA269"/>
  <c r="BA271"/>
  <c r="BA273"/>
  <c r="BA275"/>
  <c r="BA277"/>
  <c r="BA279"/>
  <c r="BA281"/>
  <c r="BA283"/>
  <c r="BA285"/>
  <c r="BA287"/>
  <c r="BA289"/>
  <c r="BA291"/>
  <c r="BA293"/>
  <c r="BA295"/>
  <c r="BA297"/>
  <c r="BA299"/>
  <c r="BA301"/>
  <c r="BA303"/>
  <c r="BA198"/>
  <c r="BA200"/>
  <c r="BA202"/>
  <c r="BA204"/>
  <c r="BA206"/>
  <c r="BA208"/>
  <c r="BA210"/>
  <c r="BA212"/>
  <c r="BA214"/>
  <c r="BA216"/>
  <c r="BA218"/>
  <c r="BA220"/>
  <c r="BA222"/>
  <c r="BA224"/>
  <c r="BA226"/>
  <c r="BA228"/>
  <c r="BA230"/>
  <c r="BA232"/>
  <c r="BA234"/>
  <c r="BA236"/>
  <c r="BA238"/>
  <c r="BA240"/>
  <c r="BA242"/>
  <c r="BA244"/>
  <c r="BA246"/>
  <c r="BA248"/>
  <c r="BA250"/>
  <c r="BA252"/>
  <c r="BA254"/>
  <c r="BA256"/>
  <c r="BA258"/>
  <c r="BA260"/>
  <c r="BA262"/>
  <c r="BA264"/>
  <c r="BA266"/>
  <c r="BA268"/>
  <c r="BA270"/>
  <c r="BA272"/>
  <c r="BA274"/>
  <c r="BA276"/>
  <c r="BA278"/>
  <c r="BA280"/>
  <c r="BA282"/>
  <c r="BA284"/>
  <c r="BA286"/>
  <c r="BA288"/>
  <c r="BA290"/>
  <c r="BA292"/>
  <c r="BA294"/>
  <c r="BA296"/>
  <c r="BA298"/>
  <c r="BA300"/>
  <c r="BA302"/>
  <c r="BA304"/>
  <c r="BA305"/>
  <c r="BA306"/>
  <c r="BA308"/>
  <c r="BA310"/>
  <c r="BA312"/>
  <c r="BA314"/>
  <c r="BA316"/>
  <c r="BA318"/>
  <c r="BA320"/>
  <c r="BA322"/>
  <c r="BA324"/>
  <c r="BA326"/>
  <c r="BA328"/>
  <c r="BA330"/>
  <c r="BA332"/>
  <c r="BA334"/>
  <c r="BA336"/>
  <c r="BA338"/>
  <c r="BA340"/>
  <c r="BA342"/>
  <c r="BA344"/>
  <c r="BA346"/>
  <c r="BA348"/>
  <c r="BA350"/>
  <c r="BA352"/>
  <c r="BA354"/>
  <c r="BA356"/>
  <c r="BA358"/>
  <c r="BA360"/>
  <c r="BA362"/>
  <c r="BA364"/>
  <c r="BA366"/>
  <c r="BA368"/>
  <c r="BA370"/>
  <c r="BA372"/>
  <c r="BA374"/>
  <c r="BA376"/>
  <c r="BA378"/>
  <c r="BA380"/>
  <c r="BA382"/>
  <c r="BA384"/>
  <c r="BA386"/>
  <c r="BA388"/>
  <c r="BA390"/>
  <c r="BA392"/>
  <c r="BA394"/>
  <c r="BA396"/>
  <c r="BA398"/>
  <c r="BA400"/>
  <c r="BA402"/>
  <c r="BA404"/>
  <c r="BA406"/>
  <c r="BA408"/>
  <c r="BA410"/>
  <c r="BA412"/>
  <c r="BA414"/>
  <c r="BA307"/>
  <c r="BA309"/>
  <c r="BA311"/>
  <c r="BA313"/>
  <c r="BA315"/>
  <c r="BA317"/>
  <c r="BA319"/>
  <c r="BA321"/>
  <c r="BA323"/>
  <c r="BA325"/>
  <c r="BA327"/>
  <c r="BA329"/>
  <c r="BA331"/>
  <c r="BA333"/>
  <c r="BA335"/>
  <c r="BA337"/>
  <c r="BA339"/>
  <c r="BA341"/>
  <c r="BA343"/>
  <c r="BA345"/>
  <c r="BA347"/>
  <c r="BA349"/>
  <c r="BA351"/>
  <c r="BA353"/>
  <c r="BA355"/>
  <c r="BA357"/>
  <c r="BA359"/>
  <c r="BA361"/>
  <c r="BA363"/>
  <c r="BA365"/>
  <c r="BA367"/>
  <c r="BA369"/>
  <c r="BA371"/>
  <c r="BA373"/>
  <c r="BA375"/>
  <c r="BA377"/>
  <c r="BA379"/>
  <c r="BA381"/>
  <c r="BA383"/>
  <c r="BA385"/>
  <c r="BA387"/>
  <c r="BA389"/>
  <c r="BA391"/>
  <c r="BA393"/>
  <c r="BA395"/>
  <c r="BA397"/>
  <c r="BA399"/>
  <c r="BA401"/>
  <c r="BA403"/>
  <c r="BA405"/>
  <c r="BA407"/>
  <c r="BA409"/>
  <c r="BA411"/>
  <c r="BA413"/>
  <c r="BA415"/>
  <c r="BA416"/>
  <c r="BA417"/>
  <c r="BA419"/>
  <c r="BA421"/>
  <c r="BA423"/>
  <c r="BA425"/>
  <c r="BA427"/>
  <c r="BA429"/>
  <c r="BA431"/>
  <c r="BA433"/>
  <c r="BA435"/>
  <c r="BA437"/>
  <c r="BA439"/>
  <c r="BA441"/>
  <c r="BA443"/>
  <c r="BA445"/>
  <c r="BA447"/>
  <c r="BA449"/>
  <c r="BA451"/>
  <c r="BA453"/>
  <c r="BA455"/>
  <c r="BA457"/>
  <c r="BA459"/>
  <c r="BA461"/>
  <c r="BA463"/>
  <c r="BA465"/>
  <c r="BA467"/>
  <c r="BA469"/>
  <c r="BA471"/>
  <c r="BA473"/>
  <c r="BA475"/>
  <c r="BA477"/>
  <c r="BA479"/>
  <c r="BA481"/>
  <c r="BA483"/>
  <c r="BA485"/>
  <c r="BA487"/>
  <c r="BA489"/>
  <c r="BA491"/>
  <c r="BA493"/>
  <c r="BA495"/>
  <c r="BA497"/>
  <c r="BA499"/>
  <c r="BA501"/>
  <c r="BA503"/>
  <c r="BA505"/>
  <c r="BA507"/>
  <c r="BA509"/>
  <c r="BA511"/>
  <c r="BA513"/>
  <c r="BA515"/>
  <c r="BA517"/>
  <c r="BA519"/>
  <c r="BA521"/>
  <c r="BA523"/>
  <c r="BA525"/>
  <c r="BA527"/>
  <c r="BA529"/>
  <c r="BA531"/>
  <c r="BA533"/>
  <c r="BA535"/>
  <c r="BA537"/>
  <c r="BA539"/>
  <c r="BA541"/>
  <c r="BA543"/>
  <c r="BA545"/>
  <c r="BA547"/>
  <c r="BA549"/>
  <c r="BA551"/>
  <c r="BA553"/>
  <c r="BA555"/>
  <c r="BA557"/>
  <c r="BA559"/>
  <c r="BA561"/>
  <c r="BA563"/>
  <c r="BA565"/>
  <c r="BA567"/>
  <c r="BA569"/>
  <c r="BA571"/>
  <c r="BA573"/>
  <c r="BA575"/>
  <c r="BA577"/>
  <c r="BA579"/>
  <c r="BA581"/>
  <c r="BA583"/>
  <c r="BA585"/>
  <c r="BA587"/>
  <c r="BA589"/>
  <c r="BA591"/>
  <c r="BA593"/>
  <c r="BA595"/>
  <c r="BA597"/>
  <c r="BA599"/>
  <c r="BA601"/>
  <c r="BA603"/>
  <c r="BA605"/>
  <c r="BA607"/>
  <c r="BA609"/>
  <c r="BA611"/>
  <c r="BA613"/>
  <c r="BA615"/>
  <c r="BA617"/>
  <c r="BA619"/>
  <c r="BA621"/>
  <c r="BA623"/>
  <c r="BA625"/>
  <c r="BA627"/>
  <c r="BA629"/>
  <c r="BA631"/>
  <c r="BA633"/>
  <c r="BA418"/>
  <c r="BA420"/>
  <c r="BA422"/>
  <c r="BA424"/>
  <c r="BA426"/>
  <c r="BA428"/>
  <c r="BA430"/>
  <c r="BA432"/>
  <c r="BA434"/>
  <c r="BA436"/>
  <c r="BA438"/>
  <c r="BA440"/>
  <c r="BA442"/>
  <c r="BA444"/>
  <c r="BA446"/>
  <c r="BA448"/>
  <c r="BA450"/>
  <c r="BA452"/>
  <c r="BA454"/>
  <c r="BA456"/>
  <c r="BA458"/>
  <c r="BA460"/>
  <c r="BA462"/>
  <c r="BA464"/>
  <c r="BA466"/>
  <c r="BA468"/>
  <c r="BA470"/>
  <c r="BA472"/>
  <c r="BA474"/>
  <c r="BA476"/>
  <c r="BA478"/>
  <c r="BA480"/>
  <c r="BA482"/>
  <c r="BA484"/>
  <c r="BA486"/>
  <c r="BA488"/>
  <c r="BA490"/>
  <c r="BA492"/>
  <c r="BA494"/>
  <c r="BA496"/>
  <c r="BA498"/>
  <c r="BA500"/>
  <c r="BA502"/>
  <c r="BA504"/>
  <c r="BA506"/>
  <c r="BA508"/>
  <c r="BA510"/>
  <c r="BA512"/>
  <c r="BA514"/>
  <c r="BA516"/>
  <c r="BA518"/>
  <c r="BA520"/>
  <c r="BA522"/>
  <c r="BA524"/>
  <c r="BA526"/>
  <c r="BA528"/>
  <c r="BA530"/>
  <c r="BA532"/>
  <c r="BA536"/>
  <c r="BA538"/>
  <c r="BA540"/>
  <c r="BA542"/>
  <c r="BA544"/>
  <c r="BA546"/>
  <c r="BA548"/>
  <c r="BA550"/>
  <c r="BA552"/>
  <c r="BA554"/>
  <c r="BA556"/>
  <c r="BA558"/>
  <c r="BA560"/>
  <c r="BA562"/>
  <c r="BA564"/>
  <c r="BA566"/>
  <c r="BA568"/>
  <c r="BA570"/>
  <c r="BA572"/>
  <c r="BA574"/>
  <c r="BA576"/>
  <c r="BA578"/>
  <c r="BA580"/>
  <c r="BA582"/>
  <c r="BA584"/>
  <c r="BA586"/>
  <c r="BA588"/>
  <c r="BA590"/>
  <c r="BA592"/>
  <c r="BA594"/>
  <c r="BA596"/>
  <c r="BA598"/>
  <c r="BA600"/>
  <c r="BA602"/>
  <c r="BA604"/>
  <c r="BA606"/>
  <c r="BA608"/>
  <c r="BA610"/>
  <c r="BA612"/>
  <c r="BA614"/>
  <c r="BA616"/>
  <c r="BA618"/>
  <c r="BA620"/>
  <c r="BA622"/>
  <c r="BA624"/>
  <c r="BA626"/>
  <c r="BA628"/>
  <c r="BA630"/>
  <c r="BA632"/>
  <c r="BA634"/>
  <c r="BA636"/>
  <c r="BA638"/>
  <c r="BA640"/>
  <c r="BA642"/>
  <c r="BA644"/>
  <c r="BA646"/>
  <c r="BA648"/>
  <c r="BA650"/>
  <c r="BA652"/>
  <c r="BA654"/>
  <c r="BA656"/>
  <c r="BA658"/>
  <c r="BA660"/>
  <c r="BA662"/>
  <c r="BA664"/>
  <c r="BA666"/>
  <c r="BA668"/>
  <c r="BA670"/>
  <c r="BA672"/>
  <c r="BA674"/>
  <c r="BA676"/>
  <c r="BA678"/>
  <c r="BA680"/>
  <c r="BA682"/>
  <c r="BA684"/>
  <c r="BA686"/>
  <c r="BA688"/>
  <c r="BA690"/>
  <c r="BA692"/>
  <c r="BA694"/>
  <c r="BA696"/>
  <c r="BA698"/>
  <c r="BA700"/>
  <c r="BA702"/>
  <c r="BA704"/>
  <c r="BA706"/>
  <c r="BA708"/>
  <c r="BA710"/>
  <c r="BA712"/>
  <c r="BA714"/>
  <c r="BA716"/>
  <c r="BA718"/>
  <c r="BA720"/>
  <c r="BA722"/>
  <c r="BA724"/>
  <c r="BA726"/>
  <c r="BA728"/>
  <c r="BA730"/>
  <c r="BA732"/>
  <c r="BA734"/>
  <c r="BA736"/>
  <c r="BA738"/>
  <c r="BA740"/>
  <c r="BA742"/>
  <c r="BA744"/>
  <c r="BA746"/>
  <c r="BA748"/>
  <c r="BA750"/>
  <c r="BA752"/>
  <c r="BA754"/>
  <c r="BA756"/>
  <c r="BA758"/>
  <c r="BA760"/>
  <c r="BA762"/>
  <c r="BA764"/>
  <c r="BA766"/>
  <c r="BA768"/>
  <c r="BA770"/>
  <c r="BA772"/>
  <c r="BA774"/>
  <c r="BA776"/>
  <c r="BA778"/>
  <c r="BA780"/>
  <c r="BA782"/>
  <c r="BA784"/>
  <c r="BA786"/>
  <c r="BA788"/>
  <c r="BA790"/>
  <c r="BA792"/>
  <c r="BA794"/>
  <c r="BA796"/>
  <c r="BA798"/>
  <c r="BA800"/>
  <c r="BA802"/>
  <c r="BA804"/>
  <c r="BA806"/>
  <c r="BA808"/>
  <c r="BA810"/>
  <c r="BA812"/>
  <c r="BA814"/>
  <c r="BA816"/>
  <c r="BA818"/>
  <c r="BA820"/>
  <c r="BA822"/>
  <c r="BA824"/>
  <c r="BA826"/>
  <c r="BA828"/>
  <c r="BA830"/>
  <c r="BA832"/>
  <c r="BA834"/>
  <c r="BA836"/>
  <c r="BA838"/>
  <c r="BA840"/>
  <c r="BA842"/>
  <c r="BA844"/>
  <c r="BA846"/>
  <c r="BA848"/>
  <c r="BA850"/>
  <c r="BA852"/>
  <c r="BA854"/>
  <c r="BA856"/>
  <c r="BA858"/>
  <c r="BA860"/>
  <c r="BA862"/>
  <c r="BA635"/>
  <c r="BA637"/>
  <c r="BA639"/>
  <c r="BA641"/>
  <c r="BA643"/>
  <c r="BA645"/>
  <c r="BA647"/>
  <c r="BA649"/>
  <c r="BA651"/>
  <c r="BA653"/>
  <c r="BA655"/>
  <c r="BA657"/>
  <c r="BA659"/>
  <c r="BA661"/>
  <c r="BA663"/>
  <c r="BA665"/>
  <c r="BA667"/>
  <c r="BA669"/>
  <c r="BA671"/>
  <c r="BA673"/>
  <c r="BA675"/>
  <c r="BA677"/>
  <c r="BA679"/>
  <c r="BA681"/>
  <c r="BA683"/>
  <c r="BA685"/>
  <c r="BA687"/>
  <c r="BA689"/>
  <c r="BA691"/>
  <c r="BA693"/>
  <c r="BA695"/>
  <c r="BA697"/>
  <c r="BA699"/>
  <c r="BA701"/>
  <c r="BA703"/>
  <c r="BA705"/>
  <c r="BA707"/>
  <c r="BA709"/>
  <c r="BA711"/>
  <c r="BA713"/>
  <c r="BA715"/>
  <c r="BA717"/>
  <c r="BA719"/>
  <c r="BA721"/>
  <c r="BA723"/>
  <c r="BA725"/>
  <c r="BA727"/>
  <c r="BA729"/>
  <c r="BA731"/>
  <c r="BA733"/>
  <c r="BA735"/>
  <c r="BA737"/>
  <c r="BA739"/>
  <c r="BA741"/>
  <c r="BA743"/>
  <c r="BA745"/>
  <c r="BA747"/>
  <c r="BA749"/>
  <c r="BA751"/>
  <c r="BA753"/>
  <c r="BA755"/>
  <c r="BA757"/>
  <c r="BA759"/>
  <c r="BA761"/>
  <c r="BA763"/>
  <c r="BA765"/>
  <c r="BA767"/>
  <c r="BA769"/>
  <c r="BA771"/>
  <c r="BA773"/>
  <c r="BA775"/>
  <c r="BA777"/>
  <c r="BA779"/>
  <c r="BA781"/>
  <c r="BA783"/>
  <c r="BA785"/>
  <c r="BA787"/>
  <c r="BA789"/>
  <c r="BA791"/>
  <c r="BA793"/>
  <c r="BA795"/>
  <c r="BA797"/>
  <c r="BA799"/>
  <c r="BA801"/>
  <c r="BA803"/>
  <c r="BA805"/>
  <c r="BA807"/>
  <c r="BA809"/>
  <c r="BA811"/>
  <c r="BA813"/>
  <c r="BA815"/>
  <c r="BA817"/>
  <c r="BA819"/>
  <c r="BA821"/>
  <c r="BA823"/>
  <c r="BA825"/>
  <c r="BA827"/>
  <c r="BA829"/>
  <c r="BA831"/>
  <c r="BA833"/>
  <c r="BA835"/>
  <c r="BA837"/>
  <c r="BA839"/>
  <c r="BA841"/>
  <c r="BA843"/>
  <c r="BA845"/>
  <c r="BA847"/>
  <c r="BA849"/>
  <c r="BA851"/>
  <c r="AY5"/>
  <c r="AY7"/>
  <c r="AY9"/>
  <c r="AY4"/>
  <c r="AY6"/>
  <c r="AY8"/>
  <c r="AY11"/>
  <c r="AY13"/>
  <c r="AY15"/>
  <c r="AY17"/>
  <c r="AY19"/>
  <c r="AY10"/>
  <c r="AY12"/>
  <c r="AY14"/>
  <c r="AY16"/>
  <c r="AY18"/>
  <c r="AY20"/>
  <c r="AY22"/>
  <c r="AY23"/>
  <c r="AY24"/>
  <c r="AY26"/>
  <c r="AY28"/>
  <c r="AY30"/>
  <c r="AY32"/>
  <c r="AY34"/>
  <c r="AY21"/>
  <c r="AY25"/>
  <c r="AY27"/>
  <c r="AY29"/>
  <c r="AY31"/>
  <c r="AY33"/>
  <c r="AY35"/>
  <c r="AY37"/>
  <c r="AY39"/>
  <c r="AY36"/>
  <c r="AY40"/>
  <c r="AY42"/>
  <c r="AY44"/>
  <c r="AY46"/>
  <c r="AY48"/>
  <c r="AY50"/>
  <c r="AY52"/>
  <c r="AY54"/>
  <c r="AY56"/>
  <c r="AY58"/>
  <c r="AY38"/>
  <c r="AY41"/>
  <c r="AY43"/>
  <c r="AY45"/>
  <c r="AY47"/>
  <c r="AY49"/>
  <c r="AY51"/>
  <c r="AY53"/>
  <c r="AY55"/>
  <c r="AY57"/>
  <c r="AY59"/>
  <c r="AY61"/>
  <c r="AY63"/>
  <c r="AY60"/>
  <c r="AY64"/>
  <c r="AY66"/>
  <c r="AY68"/>
  <c r="AY70"/>
  <c r="AY72"/>
  <c r="AY74"/>
  <c r="AY76"/>
  <c r="AY78"/>
  <c r="AY80"/>
  <c r="AY82"/>
  <c r="AY84"/>
  <c r="AY86"/>
  <c r="AY88"/>
  <c r="AY62"/>
  <c r="AY65"/>
  <c r="AY67"/>
  <c r="AY69"/>
  <c r="AY71"/>
  <c r="AY73"/>
  <c r="AY75"/>
  <c r="AY77"/>
  <c r="AY79"/>
  <c r="AY81"/>
  <c r="AY83"/>
  <c r="AY85"/>
  <c r="AY87"/>
  <c r="AY89"/>
  <c r="AY91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90"/>
  <c r="AY96"/>
  <c r="AY98"/>
  <c r="AY100"/>
  <c r="AY102"/>
  <c r="AY104"/>
  <c r="AY106"/>
  <c r="AY108"/>
  <c r="AY110"/>
  <c r="AY112"/>
  <c r="AY114"/>
  <c r="AY116"/>
  <c r="AY118"/>
  <c r="AY120"/>
  <c r="AY122"/>
  <c r="AY124"/>
  <c r="AY126"/>
  <c r="AY128"/>
  <c r="AY130"/>
  <c r="AY132"/>
  <c r="AY134"/>
  <c r="AY136"/>
  <c r="AY138"/>
  <c r="AY140"/>
  <c r="AY142"/>
  <c r="AY141"/>
  <c r="AY144"/>
  <c r="AY146"/>
  <c r="AY148"/>
  <c r="AY150"/>
  <c r="AY152"/>
  <c r="AY154"/>
  <c r="AY156"/>
  <c r="AY158"/>
  <c r="AY160"/>
  <c r="AY162"/>
  <c r="AY164"/>
  <c r="AY166"/>
  <c r="AY168"/>
  <c r="AY170"/>
  <c r="AY172"/>
  <c r="AY174"/>
  <c r="AY176"/>
  <c r="AY178"/>
  <c r="AY180"/>
  <c r="AY182"/>
  <c r="AY184"/>
  <c r="AY186"/>
  <c r="AY188"/>
  <c r="AY190"/>
  <c r="AY192"/>
  <c r="AY194"/>
  <c r="AY196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7"/>
  <c r="AY289"/>
  <c r="AY291"/>
  <c r="AY293"/>
  <c r="AY295"/>
  <c r="AY297"/>
  <c r="AY299"/>
  <c r="AY301"/>
  <c r="AY303"/>
  <c r="AY198"/>
  <c r="AY200"/>
  <c r="AY202"/>
  <c r="AY204"/>
  <c r="AY206"/>
  <c r="AY208"/>
  <c r="AY210"/>
  <c r="AY212"/>
  <c r="AY214"/>
  <c r="AY216"/>
  <c r="AY220"/>
  <c r="AY222"/>
  <c r="AY224"/>
  <c r="AY226"/>
  <c r="AY228"/>
  <c r="AY230"/>
  <c r="AY232"/>
  <c r="AY234"/>
  <c r="AY236"/>
  <c r="AY238"/>
  <c r="AY240"/>
  <c r="AY242"/>
  <c r="AY244"/>
  <c r="AY246"/>
  <c r="AY248"/>
  <c r="AY250"/>
  <c r="AY252"/>
  <c r="AY254"/>
  <c r="AY256"/>
  <c r="AY258"/>
  <c r="AY260"/>
  <c r="AY262"/>
  <c r="AY264"/>
  <c r="AY266"/>
  <c r="AY268"/>
  <c r="AY270"/>
  <c r="AY272"/>
  <c r="AY274"/>
  <c r="AY276"/>
  <c r="AY278"/>
  <c r="AY280"/>
  <c r="AY282"/>
  <c r="AY286"/>
  <c r="AY288"/>
  <c r="AY290"/>
  <c r="AY292"/>
  <c r="AY294"/>
  <c r="AY296"/>
  <c r="AY298"/>
  <c r="AY300"/>
  <c r="AY302"/>
  <c r="AY304"/>
  <c r="AY306"/>
  <c r="AY308"/>
  <c r="AY310"/>
  <c r="AY312"/>
  <c r="AY314"/>
  <c r="AY316"/>
  <c r="AY318"/>
  <c r="AY320"/>
  <c r="AY322"/>
  <c r="AY324"/>
  <c r="AY326"/>
  <c r="AY328"/>
  <c r="AY330"/>
  <c r="AY332"/>
  <c r="AY334"/>
  <c r="AY336"/>
  <c r="AY338"/>
  <c r="AY342"/>
  <c r="AY346"/>
  <c r="AY348"/>
  <c r="AY350"/>
  <c r="AY352"/>
  <c r="AY354"/>
  <c r="AY356"/>
  <c r="AY358"/>
  <c r="AY360"/>
  <c r="AY362"/>
  <c r="AY366"/>
  <c r="AY368"/>
  <c r="AY370"/>
  <c r="AY372"/>
  <c r="AY374"/>
  <c r="AY376"/>
  <c r="AY378"/>
  <c r="AY382"/>
  <c r="AY384"/>
  <c r="AY386"/>
  <c r="AY388"/>
  <c r="AY390"/>
  <c r="AY392"/>
  <c r="AY394"/>
  <c r="AY396"/>
  <c r="AY400"/>
  <c r="AY402"/>
  <c r="AY404"/>
  <c r="AY406"/>
  <c r="AY408"/>
  <c r="AY410"/>
  <c r="AY412"/>
  <c r="AY414"/>
  <c r="AY305"/>
  <c r="AY307"/>
  <c r="AY309"/>
  <c r="AY311"/>
  <c r="AY313"/>
  <c r="AY315"/>
  <c r="AY317"/>
  <c r="AY319"/>
  <c r="AY321"/>
  <c r="AY325"/>
  <c r="AY327"/>
  <c r="AY329"/>
  <c r="AY331"/>
  <c r="AY333"/>
  <c r="AY335"/>
  <c r="AY337"/>
  <c r="AY339"/>
  <c r="AY341"/>
  <c r="AY343"/>
  <c r="AY345"/>
  <c r="AY347"/>
  <c r="AY349"/>
  <c r="AY355"/>
  <c r="AY357"/>
  <c r="AY359"/>
  <c r="AY361"/>
  <c r="AY363"/>
  <c r="AY365"/>
  <c r="AY367"/>
  <c r="AY369"/>
  <c r="AY371"/>
  <c r="AY375"/>
  <c r="AY377"/>
  <c r="AY379"/>
  <c r="AY381"/>
  <c r="AY383"/>
  <c r="AY385"/>
  <c r="AY387"/>
  <c r="AY389"/>
  <c r="AY393"/>
  <c r="AY395"/>
  <c r="AY397"/>
  <c r="AY399"/>
  <c r="AY401"/>
  <c r="AY403"/>
  <c r="AY405"/>
  <c r="AY407"/>
  <c r="AY411"/>
  <c r="AY413"/>
  <c r="AY415"/>
  <c r="AY417"/>
  <c r="AY419"/>
  <c r="AY421"/>
  <c r="AY425"/>
  <c r="AY427"/>
  <c r="AY429"/>
  <c r="AY431"/>
  <c r="AY433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AY501"/>
  <c r="AY503"/>
  <c r="AY505"/>
  <c r="AY507"/>
  <c r="AY509"/>
  <c r="AY511"/>
  <c r="AY513"/>
  <c r="AY515"/>
  <c r="AY517"/>
  <c r="AY519"/>
  <c r="AY521"/>
  <c r="AY523"/>
  <c r="AY525"/>
  <c r="AY527"/>
  <c r="AY529"/>
  <c r="AY531"/>
  <c r="AY533"/>
  <c r="AY535"/>
  <c r="AY537"/>
  <c r="AY539"/>
  <c r="AY541"/>
  <c r="AY543"/>
  <c r="AY545"/>
  <c r="AY547"/>
  <c r="AY549"/>
  <c r="AY551"/>
  <c r="AY553"/>
  <c r="AY555"/>
  <c r="AY557"/>
  <c r="AY559"/>
  <c r="AY561"/>
  <c r="AY563"/>
  <c r="AY565"/>
  <c r="AY567"/>
  <c r="AY569"/>
  <c r="AY571"/>
  <c r="AY573"/>
  <c r="AY575"/>
  <c r="AY577"/>
  <c r="AY579"/>
  <c r="AY581"/>
  <c r="AY583"/>
  <c r="AY585"/>
  <c r="AY587"/>
  <c r="AY589"/>
  <c r="AY591"/>
  <c r="AY593"/>
  <c r="AY595"/>
  <c r="AY597"/>
  <c r="AY599"/>
  <c r="AY601"/>
  <c r="AY603"/>
  <c r="AY605"/>
  <c r="AY607"/>
  <c r="AY609"/>
  <c r="AY611"/>
  <c r="AY613"/>
  <c r="AY615"/>
  <c r="AY617"/>
  <c r="AY619"/>
  <c r="AY621"/>
  <c r="AY623"/>
  <c r="AY625"/>
  <c r="AY627"/>
  <c r="AY629"/>
  <c r="AY631"/>
  <c r="AY633"/>
  <c r="AY416"/>
  <c r="AY420"/>
  <c r="AY422"/>
  <c r="AY424"/>
  <c r="AY426"/>
  <c r="AY428"/>
  <c r="AY432"/>
  <c r="AY434"/>
  <c r="AY436"/>
  <c r="AY438"/>
  <c r="AY440"/>
  <c r="AY442"/>
  <c r="AY444"/>
  <c r="AY446"/>
  <c r="AY450"/>
  <c r="AY452"/>
  <c r="AY454"/>
  <c r="AY456"/>
  <c r="AY458"/>
  <c r="AY460"/>
  <c r="AY462"/>
  <c r="AY464"/>
  <c r="AY466"/>
  <c r="AY468"/>
  <c r="AY470"/>
  <c r="AY472"/>
  <c r="AY474"/>
  <c r="AY476"/>
  <c r="AY478"/>
  <c r="AY480"/>
  <c r="AY482"/>
  <c r="AY484"/>
  <c r="AY486"/>
  <c r="AY488"/>
  <c r="AY490"/>
  <c r="AY492"/>
  <c r="AY494"/>
  <c r="AY496"/>
  <c r="AY498"/>
  <c r="AY500"/>
  <c r="AY502"/>
  <c r="AY504"/>
  <c r="AY506"/>
  <c r="AY508"/>
  <c r="AY510"/>
  <c r="AY512"/>
  <c r="AY514"/>
  <c r="AY516"/>
  <c r="AY518"/>
  <c r="AY520"/>
  <c r="AY522"/>
  <c r="AY524"/>
  <c r="AY526"/>
  <c r="AY528"/>
  <c r="AY530"/>
  <c r="AY532"/>
  <c r="AY534"/>
  <c r="AY536"/>
  <c r="AY538"/>
  <c r="AY540"/>
  <c r="AY542"/>
  <c r="AY544"/>
  <c r="AY546"/>
  <c r="AY548"/>
  <c r="AY550"/>
  <c r="AY552"/>
  <c r="AY554"/>
  <c r="AY556"/>
  <c r="AY558"/>
  <c r="AY560"/>
  <c r="AY562"/>
  <c r="AY564"/>
  <c r="AY566"/>
  <c r="AY568"/>
  <c r="AY570"/>
  <c r="AY572"/>
  <c r="AY574"/>
  <c r="AY576"/>
  <c r="AY578"/>
  <c r="AY580"/>
  <c r="AY582"/>
  <c r="AY584"/>
  <c r="AY586"/>
  <c r="AY588"/>
  <c r="AY590"/>
  <c r="AY592"/>
  <c r="AY594"/>
  <c r="AY596"/>
  <c r="AY598"/>
  <c r="AY600"/>
  <c r="AY602"/>
  <c r="AY604"/>
  <c r="AY606"/>
  <c r="AY608"/>
  <c r="AY610"/>
  <c r="AY612"/>
  <c r="AY614"/>
  <c r="AY616"/>
  <c r="AY618"/>
  <c r="AY620"/>
  <c r="AY622"/>
  <c r="AY624"/>
  <c r="AY626"/>
  <c r="AY628"/>
  <c r="AY630"/>
  <c r="AY632"/>
  <c r="AY634"/>
  <c r="AY636"/>
  <c r="AY638"/>
  <c r="AY640"/>
  <c r="AY642"/>
  <c r="AY644"/>
  <c r="AY646"/>
  <c r="AY648"/>
  <c r="AY650"/>
  <c r="AY652"/>
  <c r="AY654"/>
  <c r="AY656"/>
  <c r="AY658"/>
  <c r="AY660"/>
  <c r="AY662"/>
  <c r="AY664"/>
  <c r="AY666"/>
  <c r="AY668"/>
  <c r="AY670"/>
  <c r="AY672"/>
  <c r="AY674"/>
  <c r="AY676"/>
  <c r="AY678"/>
  <c r="AY680"/>
  <c r="AY682"/>
  <c r="AY684"/>
  <c r="AY686"/>
  <c r="AY688"/>
  <c r="AY690"/>
  <c r="AY692"/>
  <c r="AY694"/>
  <c r="AY696"/>
  <c r="AY698"/>
  <c r="AY700"/>
  <c r="AY702"/>
  <c r="AY704"/>
  <c r="AY706"/>
  <c r="AY708"/>
  <c r="AY710"/>
  <c r="AY712"/>
  <c r="AY714"/>
  <c r="AY716"/>
  <c r="AY718"/>
  <c r="AY720"/>
  <c r="AY722"/>
  <c r="AY724"/>
  <c r="AY726"/>
  <c r="AY728"/>
  <c r="AY730"/>
  <c r="AY732"/>
  <c r="AY734"/>
  <c r="AY736"/>
  <c r="AY738"/>
  <c r="AY740"/>
  <c r="AY742"/>
  <c r="AY744"/>
  <c r="AY746"/>
  <c r="AY748"/>
  <c r="AY750"/>
  <c r="AY752"/>
  <c r="AY754"/>
  <c r="AY756"/>
  <c r="AY758"/>
  <c r="AY760"/>
  <c r="AY762"/>
  <c r="AY764"/>
  <c r="AY766"/>
  <c r="AY768"/>
  <c r="AY770"/>
  <c r="AY772"/>
  <c r="AY774"/>
  <c r="AY776"/>
  <c r="AY778"/>
  <c r="AY780"/>
  <c r="AY782"/>
  <c r="AY784"/>
  <c r="AY786"/>
  <c r="AY788"/>
  <c r="AY790"/>
  <c r="AY792"/>
  <c r="AY794"/>
  <c r="AY796"/>
  <c r="AY798"/>
  <c r="AY800"/>
  <c r="AY802"/>
  <c r="AY804"/>
  <c r="AY806"/>
  <c r="AY808"/>
  <c r="AY810"/>
  <c r="AY812"/>
  <c r="AY814"/>
  <c r="AY816"/>
  <c r="AY818"/>
  <c r="AY822"/>
  <c r="AY824"/>
  <c r="AY826"/>
  <c r="AY828"/>
  <c r="AY830"/>
  <c r="AY832"/>
  <c r="AY834"/>
  <c r="AY836"/>
  <c r="AY838"/>
  <c r="AY840"/>
  <c r="AY842"/>
  <c r="AY844"/>
  <c r="AY846"/>
  <c r="AY848"/>
  <c r="AY850"/>
  <c r="AY852"/>
  <c r="AY854"/>
  <c r="AY856"/>
  <c r="AY858"/>
  <c r="AY860"/>
  <c r="AY3"/>
  <c r="AY635"/>
  <c r="AY637"/>
  <c r="AY639"/>
  <c r="AY641"/>
  <c r="AY643"/>
  <c r="AY645"/>
  <c r="AY647"/>
  <c r="AY649"/>
  <c r="AY651"/>
  <c r="AY653"/>
  <c r="AY655"/>
  <c r="AY657"/>
  <c r="AY659"/>
  <c r="AY661"/>
  <c r="AY663"/>
  <c r="AY665"/>
  <c r="AY667"/>
  <c r="AY669"/>
  <c r="AY671"/>
  <c r="AY673"/>
  <c r="AY675"/>
  <c r="AY677"/>
  <c r="AY679"/>
  <c r="AY681"/>
  <c r="AY683"/>
  <c r="AY685"/>
  <c r="AY687"/>
  <c r="AY689"/>
  <c r="AY691"/>
  <c r="AY693"/>
  <c r="AY695"/>
  <c r="AY697"/>
  <c r="AY699"/>
  <c r="AY701"/>
  <c r="AY703"/>
  <c r="AY705"/>
  <c r="AY707"/>
  <c r="AY709"/>
  <c r="AY711"/>
  <c r="AY713"/>
  <c r="AY715"/>
  <c r="AY717"/>
  <c r="AY719"/>
  <c r="AY721"/>
  <c r="AY723"/>
  <c r="AY725"/>
  <c r="AY727"/>
  <c r="AY729"/>
  <c r="AY731"/>
  <c r="AY733"/>
  <c r="AY735"/>
  <c r="AY737"/>
  <c r="AY739"/>
  <c r="AY741"/>
  <c r="AY743"/>
  <c r="AY745"/>
  <c r="AY747"/>
  <c r="AY749"/>
  <c r="AY751"/>
  <c r="AY753"/>
  <c r="AY755"/>
  <c r="AY757"/>
  <c r="AY759"/>
  <c r="AY761"/>
  <c r="AY763"/>
  <c r="AY765"/>
  <c r="AY767"/>
  <c r="AY769"/>
  <c r="AY771"/>
  <c r="AY773"/>
  <c r="AY775"/>
  <c r="AY777"/>
  <c r="AY779"/>
  <c r="AY781"/>
  <c r="AY783"/>
  <c r="AY785"/>
  <c r="AY787"/>
  <c r="AY789"/>
  <c r="AY791"/>
  <c r="AY793"/>
  <c r="AY795"/>
  <c r="AY797"/>
  <c r="AY799"/>
  <c r="AY801"/>
  <c r="AY803"/>
  <c r="AY805"/>
  <c r="AY807"/>
  <c r="AY809"/>
  <c r="AY811"/>
  <c r="AY813"/>
  <c r="AY815"/>
  <c r="AY817"/>
  <c r="AY821"/>
  <c r="AY823"/>
  <c r="AY825"/>
  <c r="AY827"/>
  <c r="AY829"/>
  <c r="AY831"/>
  <c r="AY833"/>
  <c r="AY835"/>
  <c r="AY837"/>
  <c r="AY839"/>
  <c r="AY841"/>
  <c r="AY843"/>
  <c r="AY845"/>
  <c r="AY847"/>
  <c r="AY849"/>
  <c r="AY851"/>
  <c r="AW5"/>
  <c r="AW7"/>
  <c r="AW9"/>
  <c r="AW4"/>
  <c r="AW6"/>
  <c r="AW8"/>
  <c r="AW11"/>
  <c r="AW13"/>
  <c r="AW15"/>
  <c r="AW17"/>
  <c r="AW19"/>
  <c r="AW10"/>
  <c r="AW12"/>
  <c r="AW14"/>
  <c r="AW16"/>
  <c r="AW18"/>
  <c r="AW20"/>
  <c r="AW22"/>
  <c r="AW21"/>
  <c r="AW24"/>
  <c r="AW26"/>
  <c r="AW28"/>
  <c r="AW30"/>
  <c r="AW32"/>
  <c r="AW34"/>
  <c r="AW23"/>
  <c r="AW25"/>
  <c r="AW27"/>
  <c r="AW29"/>
  <c r="AW31"/>
  <c r="AW33"/>
  <c r="AW35"/>
  <c r="AW37"/>
  <c r="AW39"/>
  <c r="AW38"/>
  <c r="AW40"/>
  <c r="AW42"/>
  <c r="AW44"/>
  <c r="AW46"/>
  <c r="AW48"/>
  <c r="AW50"/>
  <c r="AW52"/>
  <c r="AW54"/>
  <c r="AW56"/>
  <c r="AW58"/>
  <c r="AW36"/>
  <c r="AW41"/>
  <c r="AW43"/>
  <c r="AW45"/>
  <c r="AW47"/>
  <c r="AW49"/>
  <c r="AW51"/>
  <c r="AW53"/>
  <c r="AW55"/>
  <c r="AW57"/>
  <c r="AW59"/>
  <c r="AW61"/>
  <c r="AW63"/>
  <c r="AW62"/>
  <c r="AW66"/>
  <c r="AW68"/>
  <c r="AW70"/>
  <c r="AW72"/>
  <c r="AW74"/>
  <c r="AW76"/>
  <c r="AW78"/>
  <c r="AW80"/>
  <c r="AW82"/>
  <c r="AW84"/>
  <c r="AW86"/>
  <c r="AW88"/>
  <c r="AW60"/>
  <c r="AW64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90"/>
  <c r="AW92"/>
  <c r="AW94"/>
  <c r="AW96"/>
  <c r="AW98"/>
  <c r="AW100"/>
  <c r="AW102"/>
  <c r="AW104"/>
  <c r="AW106"/>
  <c r="AW108"/>
  <c r="AW110"/>
  <c r="AW112"/>
  <c r="AW114"/>
  <c r="AW116"/>
  <c r="AW118"/>
  <c r="AW120"/>
  <c r="AW122"/>
  <c r="AW124"/>
  <c r="AW126"/>
  <c r="AW128"/>
  <c r="AW130"/>
  <c r="AW132"/>
  <c r="AW134"/>
  <c r="AW136"/>
  <c r="AW138"/>
  <c r="AW140"/>
  <c r="AW142"/>
  <c r="AW143"/>
  <c r="AW144"/>
  <c r="AW146"/>
  <c r="AW148"/>
  <c r="AW150"/>
  <c r="AW152"/>
  <c r="AW154"/>
  <c r="AW156"/>
  <c r="AW158"/>
  <c r="AW160"/>
  <c r="AW162"/>
  <c r="AW164"/>
  <c r="AW166"/>
  <c r="AW168"/>
  <c r="AW170"/>
  <c r="AW172"/>
  <c r="AW174"/>
  <c r="AW176"/>
  <c r="AW178"/>
  <c r="AW180"/>
  <c r="AW182"/>
  <c r="AW184"/>
  <c r="AW186"/>
  <c r="AW188"/>
  <c r="AW190"/>
  <c r="AW192"/>
  <c r="AW194"/>
  <c r="AW196"/>
  <c r="AW141"/>
  <c r="AW145"/>
  <c r="AW147"/>
  <c r="AW149"/>
  <c r="AW151"/>
  <c r="AW153"/>
  <c r="AW155"/>
  <c r="AW157"/>
  <c r="AW159"/>
  <c r="AW161"/>
  <c r="AW163"/>
  <c r="AW165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198"/>
  <c r="AW200"/>
  <c r="AW202"/>
  <c r="AW204"/>
  <c r="AW206"/>
  <c r="AW208"/>
  <c r="AW210"/>
  <c r="AW212"/>
  <c r="AW214"/>
  <c r="AW216"/>
  <c r="AW218"/>
  <c r="AW222"/>
  <c r="AW224"/>
  <c r="AW226"/>
  <c r="AW228"/>
  <c r="AW230"/>
  <c r="AW232"/>
  <c r="AW234"/>
  <c r="AW236"/>
  <c r="AW238"/>
  <c r="AW240"/>
  <c r="AW242"/>
  <c r="AW244"/>
  <c r="AW246"/>
  <c r="AW248"/>
  <c r="AW250"/>
  <c r="AW252"/>
  <c r="AW254"/>
  <c r="AW256"/>
  <c r="AW258"/>
  <c r="AW260"/>
  <c r="AW262"/>
  <c r="AW264"/>
  <c r="AW266"/>
  <c r="AW268"/>
  <c r="AW270"/>
  <c r="AW272"/>
  <c r="AW274"/>
  <c r="AW276"/>
  <c r="AW278"/>
  <c r="AW280"/>
  <c r="AW282"/>
  <c r="AW284"/>
  <c r="AW286"/>
  <c r="AW288"/>
  <c r="AW290"/>
  <c r="AW292"/>
  <c r="AW294"/>
  <c r="AW296"/>
  <c r="AW298"/>
  <c r="AW300"/>
  <c r="AW302"/>
  <c r="AW304"/>
  <c r="AW305"/>
  <c r="AW306"/>
  <c r="AW308"/>
  <c r="AW310"/>
  <c r="AW312"/>
  <c r="AW314"/>
  <c r="AW316"/>
  <c r="AW318"/>
  <c r="AW320"/>
  <c r="AW322"/>
  <c r="AW324"/>
  <c r="AW326"/>
  <c r="AW328"/>
  <c r="AW330"/>
  <c r="AW332"/>
  <c r="AW334"/>
  <c r="AW336"/>
  <c r="AW338"/>
  <c r="AW340"/>
  <c r="AW342"/>
  <c r="AW344"/>
  <c r="AW346"/>
  <c r="AW348"/>
  <c r="AW354"/>
  <c r="AW356"/>
  <c r="AW358"/>
  <c r="AW360"/>
  <c r="AW362"/>
  <c r="AW364"/>
  <c r="AW366"/>
  <c r="AW368"/>
  <c r="AW370"/>
  <c r="AW372"/>
  <c r="AW374"/>
  <c r="AW376"/>
  <c r="AW378"/>
  <c r="AW380"/>
  <c r="AW382"/>
  <c r="AW384"/>
  <c r="AW386"/>
  <c r="AW388"/>
  <c r="AW390"/>
  <c r="AW392"/>
  <c r="AW394"/>
  <c r="AW396"/>
  <c r="AW398"/>
  <c r="AW400"/>
  <c r="AW402"/>
  <c r="AW404"/>
  <c r="AW406"/>
  <c r="AW408"/>
  <c r="AW410"/>
  <c r="AW412"/>
  <c r="AW414"/>
  <c r="AW307"/>
  <c r="AW311"/>
  <c r="AW313"/>
  <c r="AW315"/>
  <c r="AW317"/>
  <c r="AW321"/>
  <c r="AW323"/>
  <c r="AW325"/>
  <c r="AW327"/>
  <c r="AW329"/>
  <c r="AW331"/>
  <c r="AW333"/>
  <c r="AW335"/>
  <c r="AW337"/>
  <c r="AW339"/>
  <c r="AW341"/>
  <c r="AW343"/>
  <c r="AW345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6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AW501"/>
  <c r="AW503"/>
  <c r="AW505"/>
  <c r="AW507"/>
  <c r="AW509"/>
  <c r="AW511"/>
  <c r="AW513"/>
  <c r="AW515"/>
  <c r="AW517"/>
  <c r="AW519"/>
  <c r="AW521"/>
  <c r="AW523"/>
  <c r="AW525"/>
  <c r="AW527"/>
  <c r="AW529"/>
  <c r="AW531"/>
  <c r="AW533"/>
  <c r="AW535"/>
  <c r="AW537"/>
  <c r="AW539"/>
  <c r="AW541"/>
  <c r="AW543"/>
  <c r="AW545"/>
  <c r="AW547"/>
  <c r="AW549"/>
  <c r="AW551"/>
  <c r="AW553"/>
  <c r="AW555"/>
  <c r="AW557"/>
  <c r="AW559"/>
  <c r="AW561"/>
  <c r="AW563"/>
  <c r="AW565"/>
  <c r="AW567"/>
  <c r="AW569"/>
  <c r="AW571"/>
  <c r="AW573"/>
  <c r="AW575"/>
  <c r="AW577"/>
  <c r="AW579"/>
  <c r="AW581"/>
  <c r="AW583"/>
  <c r="AW585"/>
  <c r="AW587"/>
  <c r="AW589"/>
  <c r="AW591"/>
  <c r="AW593"/>
  <c r="AW595"/>
  <c r="AW597"/>
  <c r="AW599"/>
  <c r="AW601"/>
  <c r="AW603"/>
  <c r="AW605"/>
  <c r="AW607"/>
  <c r="AW609"/>
  <c r="AW611"/>
  <c r="AW613"/>
  <c r="AW615"/>
  <c r="AW617"/>
  <c r="AW619"/>
  <c r="AW621"/>
  <c r="AW623"/>
  <c r="AW625"/>
  <c r="AW627"/>
  <c r="AW629"/>
  <c r="AW631"/>
  <c r="AW633"/>
  <c r="AW418"/>
  <c r="AW420"/>
  <c r="AW422"/>
  <c r="AW424"/>
  <c r="AW426"/>
  <c r="AW428"/>
  <c r="AW430"/>
  <c r="AW432"/>
  <c r="AW434"/>
  <c r="AW436"/>
  <c r="AW438"/>
  <c r="AW440"/>
  <c r="AW442"/>
  <c r="AW446"/>
  <c r="AW448"/>
  <c r="AW450"/>
  <c r="AW452"/>
  <c r="AW454"/>
  <c r="AW456"/>
  <c r="AW458"/>
  <c r="AW460"/>
  <c r="AW462"/>
  <c r="AW464"/>
  <c r="AW466"/>
  <c r="AW468"/>
  <c r="AW470"/>
  <c r="AW472"/>
  <c r="AW474"/>
  <c r="AW476"/>
  <c r="AW478"/>
  <c r="AW480"/>
  <c r="AW482"/>
  <c r="AW484"/>
  <c r="AW486"/>
  <c r="AW488"/>
  <c r="AW490"/>
  <c r="AW492"/>
  <c r="AW494"/>
  <c r="AW496"/>
  <c r="AW498"/>
  <c r="AW500"/>
  <c r="AW502"/>
  <c r="AW504"/>
  <c r="AW506"/>
  <c r="AW508"/>
  <c r="AW510"/>
  <c r="AW512"/>
  <c r="AW514"/>
  <c r="AW516"/>
  <c r="AW518"/>
  <c r="AW520"/>
  <c r="AW522"/>
  <c r="AW524"/>
  <c r="AW526"/>
  <c r="AW528"/>
  <c r="AW530"/>
  <c r="AW532"/>
  <c r="AW534"/>
  <c r="AW536"/>
  <c r="AW538"/>
  <c r="AW540"/>
  <c r="AW542"/>
  <c r="AW544"/>
  <c r="AW546"/>
  <c r="AW548"/>
  <c r="AW550"/>
  <c r="AW552"/>
  <c r="AW554"/>
  <c r="AW556"/>
  <c r="AW558"/>
  <c r="AW560"/>
  <c r="AW562"/>
  <c r="AW564"/>
  <c r="AW566"/>
  <c r="AW568"/>
  <c r="AW570"/>
  <c r="AW572"/>
  <c r="AW574"/>
  <c r="AW576"/>
  <c r="AW578"/>
  <c r="AW580"/>
  <c r="AW582"/>
  <c r="AW584"/>
  <c r="AW586"/>
  <c r="AW588"/>
  <c r="AW590"/>
  <c r="AW592"/>
  <c r="AW594"/>
  <c r="AW596"/>
  <c r="AW598"/>
  <c r="AW600"/>
  <c r="AW602"/>
  <c r="AW604"/>
  <c r="AW606"/>
  <c r="AW608"/>
  <c r="AW610"/>
  <c r="AW612"/>
  <c r="AW614"/>
  <c r="AW616"/>
  <c r="AW618"/>
  <c r="AW620"/>
  <c r="AW622"/>
  <c r="AW624"/>
  <c r="AW626"/>
  <c r="AW628"/>
  <c r="AW630"/>
  <c r="AW632"/>
  <c r="AW634"/>
  <c r="AW636"/>
  <c r="AW638"/>
  <c r="AW640"/>
  <c r="AW642"/>
  <c r="AW644"/>
  <c r="AW646"/>
  <c r="AW648"/>
  <c r="AW650"/>
  <c r="AW652"/>
  <c r="AW654"/>
  <c r="AW656"/>
  <c r="AW658"/>
  <c r="AW660"/>
  <c r="AW662"/>
  <c r="AW664"/>
  <c r="AW666"/>
  <c r="AW668"/>
  <c r="AW670"/>
  <c r="AW672"/>
  <c r="AW674"/>
  <c r="AW676"/>
  <c r="AW678"/>
  <c r="AW680"/>
  <c r="AW682"/>
  <c r="AW684"/>
  <c r="AW686"/>
  <c r="AW688"/>
  <c r="AW690"/>
  <c r="AW692"/>
  <c r="AW694"/>
  <c r="AW696"/>
  <c r="AW698"/>
  <c r="AW700"/>
  <c r="AW702"/>
  <c r="AW704"/>
  <c r="AW706"/>
  <c r="AW708"/>
  <c r="AW710"/>
  <c r="AW712"/>
  <c r="AW714"/>
  <c r="AW716"/>
  <c r="AW718"/>
  <c r="AW720"/>
  <c r="AW722"/>
  <c r="AW724"/>
  <c r="AW726"/>
  <c r="AW728"/>
  <c r="AW730"/>
  <c r="AW732"/>
  <c r="AW734"/>
  <c r="AW736"/>
  <c r="AW738"/>
  <c r="AW740"/>
  <c r="AW742"/>
  <c r="AW744"/>
  <c r="AW746"/>
  <c r="AW748"/>
  <c r="AW750"/>
  <c r="AW752"/>
  <c r="AW754"/>
  <c r="AW756"/>
  <c r="AW758"/>
  <c r="AW760"/>
  <c r="AW762"/>
  <c r="AW764"/>
  <c r="AW766"/>
  <c r="AW768"/>
  <c r="AW770"/>
  <c r="AW772"/>
  <c r="AW774"/>
  <c r="AW776"/>
  <c r="AW778"/>
  <c r="AW780"/>
  <c r="AW782"/>
  <c r="AW784"/>
  <c r="AW786"/>
  <c r="AW788"/>
  <c r="AW790"/>
  <c r="AW792"/>
  <c r="AW794"/>
  <c r="AW796"/>
  <c r="AW798"/>
  <c r="AW800"/>
  <c r="AW802"/>
  <c r="AW804"/>
  <c r="AW806"/>
  <c r="AW808"/>
  <c r="AW810"/>
  <c r="AW812"/>
  <c r="AW814"/>
  <c r="AW816"/>
  <c r="AW818"/>
  <c r="AW820"/>
  <c r="AW822"/>
  <c r="AW824"/>
  <c r="AW826"/>
  <c r="AW828"/>
  <c r="AW830"/>
  <c r="AW832"/>
  <c r="AW834"/>
  <c r="AW836"/>
  <c r="AW838"/>
  <c r="AW840"/>
  <c r="AW842"/>
  <c r="AW844"/>
  <c r="AW846"/>
  <c r="AW848"/>
  <c r="AW850"/>
  <c r="AW852"/>
  <c r="AW854"/>
  <c r="AW856"/>
  <c r="AW858"/>
  <c r="AW860"/>
  <c r="AW862"/>
  <c r="AW3"/>
  <c r="AW635"/>
  <c r="AW637"/>
  <c r="AW639"/>
  <c r="AW641"/>
  <c r="AW643"/>
  <c r="AW645"/>
  <c r="AW647"/>
  <c r="AW649"/>
  <c r="AW651"/>
  <c r="AW653"/>
  <c r="AW655"/>
  <c r="AW657"/>
  <c r="AW659"/>
  <c r="AW661"/>
  <c r="AW663"/>
  <c r="AW665"/>
  <c r="AW667"/>
  <c r="AW669"/>
  <c r="AW671"/>
  <c r="AW673"/>
  <c r="AW675"/>
  <c r="AW677"/>
  <c r="AW679"/>
  <c r="AW681"/>
  <c r="AW683"/>
  <c r="AW685"/>
  <c r="AW687"/>
  <c r="AW689"/>
  <c r="AW691"/>
  <c r="AW693"/>
  <c r="AW695"/>
  <c r="AW697"/>
  <c r="AW699"/>
  <c r="AW701"/>
  <c r="AW703"/>
  <c r="AW705"/>
  <c r="AW707"/>
  <c r="AW709"/>
  <c r="AW711"/>
  <c r="AW713"/>
  <c r="AW715"/>
  <c r="AW717"/>
  <c r="AW719"/>
  <c r="AW721"/>
  <c r="AW723"/>
  <c r="AW725"/>
  <c r="AW727"/>
  <c r="AW729"/>
  <c r="AW731"/>
  <c r="AW733"/>
  <c r="AW735"/>
  <c r="AW737"/>
  <c r="AW739"/>
  <c r="AW741"/>
  <c r="AW743"/>
  <c r="AW745"/>
  <c r="AW747"/>
  <c r="AW749"/>
  <c r="AW751"/>
  <c r="AW753"/>
  <c r="AW755"/>
  <c r="AW757"/>
  <c r="AW759"/>
  <c r="AW761"/>
  <c r="AW763"/>
  <c r="AW765"/>
  <c r="AW767"/>
  <c r="AW769"/>
  <c r="AW771"/>
  <c r="AW773"/>
  <c r="AW775"/>
  <c r="AW777"/>
  <c r="AW779"/>
  <c r="AW781"/>
  <c r="AW783"/>
  <c r="AW785"/>
  <c r="AW787"/>
  <c r="AW789"/>
  <c r="AW791"/>
  <c r="AW793"/>
  <c r="AW795"/>
  <c r="AW797"/>
  <c r="AW799"/>
  <c r="AW801"/>
  <c r="AW803"/>
  <c r="AW805"/>
  <c r="AW807"/>
  <c r="AW809"/>
  <c r="AW811"/>
  <c r="AW813"/>
  <c r="AW815"/>
  <c r="AW817"/>
  <c r="AW819"/>
  <c r="AW823"/>
  <c r="AW825"/>
  <c r="AW827"/>
  <c r="AW829"/>
  <c r="AW831"/>
  <c r="AW833"/>
  <c r="AW835"/>
  <c r="AW837"/>
  <c r="AW839"/>
  <c r="AW841"/>
  <c r="AW843"/>
  <c r="AW845"/>
  <c r="AW847"/>
  <c r="AW849"/>
  <c r="AW851"/>
  <c r="AU5"/>
  <c r="AU7"/>
  <c r="AU9"/>
  <c r="AU4"/>
  <c r="AU6"/>
  <c r="AU8"/>
  <c r="AU11"/>
  <c r="AU13"/>
  <c r="AU15"/>
  <c r="AU17"/>
  <c r="AU19"/>
  <c r="AU10"/>
  <c r="AU12"/>
  <c r="AU14"/>
  <c r="AU16"/>
  <c r="AU18"/>
  <c r="AU20"/>
  <c r="AU22"/>
  <c r="AU23"/>
  <c r="AU24"/>
  <c r="AU26"/>
  <c r="AU28"/>
  <c r="AU30"/>
  <c r="AU32"/>
  <c r="AU34"/>
  <c r="AU21"/>
  <c r="AU25"/>
  <c r="AU27"/>
  <c r="AU29"/>
  <c r="AU31"/>
  <c r="AU33"/>
  <c r="AU35"/>
  <c r="AU37"/>
  <c r="AU39"/>
  <c r="AU36"/>
  <c r="AU40"/>
  <c r="AU42"/>
  <c r="AU44"/>
  <c r="AU46"/>
  <c r="AU48"/>
  <c r="AU50"/>
  <c r="AU52"/>
  <c r="AU54"/>
  <c r="AU56"/>
  <c r="AU58"/>
  <c r="AU38"/>
  <c r="AU41"/>
  <c r="AU43"/>
  <c r="AU45"/>
  <c r="AU47"/>
  <c r="AU49"/>
  <c r="AU51"/>
  <c r="AU53"/>
  <c r="AU55"/>
  <c r="AU57"/>
  <c r="AU59"/>
  <c r="AU61"/>
  <c r="AU63"/>
  <c r="AU60"/>
  <c r="AU64"/>
  <c r="AU66"/>
  <c r="AU68"/>
  <c r="AU70"/>
  <c r="AU72"/>
  <c r="AU74"/>
  <c r="AU76"/>
  <c r="AU78"/>
  <c r="AU80"/>
  <c r="AU82"/>
  <c r="AU84"/>
  <c r="AU86"/>
  <c r="AU88"/>
  <c r="AU62"/>
  <c r="AU65"/>
  <c r="AU67"/>
  <c r="AU69"/>
  <c r="AU71"/>
  <c r="AU73"/>
  <c r="AU75"/>
  <c r="AU77"/>
  <c r="AU79"/>
  <c r="AU81"/>
  <c r="AU83"/>
  <c r="AU85"/>
  <c r="AU87"/>
  <c r="AU89"/>
  <c r="AU91"/>
  <c r="AU93"/>
  <c r="AU95"/>
  <c r="AU97"/>
  <c r="AU99"/>
  <c r="AU101"/>
  <c r="AU103"/>
  <c r="AU105"/>
  <c r="AU107"/>
  <c r="AU109"/>
  <c r="AU111"/>
  <c r="AU113"/>
  <c r="AU115"/>
  <c r="AU117"/>
  <c r="AU119"/>
  <c r="AU121"/>
  <c r="AU123"/>
  <c r="AU125"/>
  <c r="AU127"/>
  <c r="AU129"/>
  <c r="AU131"/>
  <c r="AU133"/>
  <c r="AU135"/>
  <c r="AU137"/>
  <c r="AU139"/>
  <c r="AU90"/>
  <c r="AU92"/>
  <c r="AU94"/>
  <c r="AU96"/>
  <c r="AU98"/>
  <c r="AU100"/>
  <c r="AU102"/>
  <c r="AU104"/>
  <c r="AU106"/>
  <c r="AU108"/>
  <c r="AU110"/>
  <c r="AU112"/>
  <c r="AU114"/>
  <c r="AU116"/>
  <c r="AU118"/>
  <c r="AU120"/>
  <c r="AU122"/>
  <c r="AU124"/>
  <c r="AU126"/>
  <c r="AU128"/>
  <c r="AU130"/>
  <c r="AU132"/>
  <c r="AU134"/>
  <c r="AU136"/>
  <c r="AU138"/>
  <c r="AU140"/>
  <c r="AU142"/>
  <c r="AU141"/>
  <c r="AU144"/>
  <c r="AU146"/>
  <c r="AU148"/>
  <c r="AU150"/>
  <c r="AU152"/>
  <c r="AU154"/>
  <c r="AU156"/>
  <c r="AU158"/>
  <c r="AU160"/>
  <c r="AU162"/>
  <c r="AU164"/>
  <c r="AU166"/>
  <c r="AU168"/>
  <c r="AU170"/>
  <c r="AU172"/>
  <c r="AU174"/>
  <c r="AU176"/>
  <c r="AU178"/>
  <c r="AU180"/>
  <c r="AU182"/>
  <c r="AU184"/>
  <c r="AU186"/>
  <c r="AU188"/>
  <c r="AU190"/>
  <c r="AU192"/>
  <c r="AU194"/>
  <c r="AU196"/>
  <c r="AU143"/>
  <c r="AU145"/>
  <c r="AU147"/>
  <c r="AU149"/>
  <c r="AU151"/>
  <c r="AU153"/>
  <c r="AU155"/>
  <c r="AU157"/>
  <c r="AU159"/>
  <c r="AU161"/>
  <c r="AU163"/>
  <c r="AU165"/>
  <c r="AU167"/>
  <c r="AU169"/>
  <c r="AU171"/>
  <c r="AU173"/>
  <c r="AU175"/>
  <c r="AU177"/>
  <c r="AU179"/>
  <c r="AU181"/>
  <c r="AU183"/>
  <c r="AU185"/>
  <c r="AU187"/>
  <c r="AU189"/>
  <c r="AU191"/>
  <c r="AU193"/>
  <c r="AU195"/>
  <c r="AU197"/>
  <c r="AU199"/>
  <c r="AU201"/>
  <c r="AU203"/>
  <c r="AU205"/>
  <c r="AU207"/>
  <c r="AU209"/>
  <c r="AU211"/>
  <c r="AU213"/>
  <c r="AU215"/>
  <c r="AU217"/>
  <c r="AU219"/>
  <c r="AU221"/>
  <c r="AU223"/>
  <c r="AU225"/>
  <c r="AU227"/>
  <c r="AU229"/>
  <c r="AU231"/>
  <c r="AU233"/>
  <c r="AU235"/>
  <c r="AU237"/>
  <c r="AU239"/>
  <c r="AU241"/>
  <c r="AU243"/>
  <c r="AU245"/>
  <c r="AU247"/>
  <c r="AU249"/>
  <c r="AU251"/>
  <c r="AU253"/>
  <c r="AU255"/>
  <c r="AU257"/>
  <c r="AU259"/>
  <c r="AU261"/>
  <c r="AU263"/>
  <c r="AU265"/>
  <c r="AU267"/>
  <c r="AU269"/>
  <c r="AU271"/>
  <c r="AU273"/>
  <c r="AU275"/>
  <c r="AU277"/>
  <c r="AU279"/>
  <c r="AU281"/>
  <c r="AU283"/>
  <c r="AU285"/>
  <c r="AU287"/>
  <c r="AU289"/>
  <c r="AU291"/>
  <c r="AU293"/>
  <c r="AU295"/>
  <c r="AU297"/>
  <c r="AU299"/>
  <c r="AU301"/>
  <c r="AU303"/>
  <c r="AU198"/>
  <c r="AU200"/>
  <c r="AU202"/>
  <c r="AU204"/>
  <c r="AU206"/>
  <c r="AU208"/>
  <c r="AU210"/>
  <c r="AU212"/>
  <c r="AU214"/>
  <c r="AU216"/>
  <c r="AU218"/>
  <c r="AU220"/>
  <c r="AU222"/>
  <c r="AU224"/>
  <c r="AU226"/>
  <c r="AU228"/>
  <c r="AU230"/>
  <c r="AU232"/>
  <c r="AU234"/>
  <c r="AU236"/>
  <c r="AU238"/>
  <c r="AU240"/>
  <c r="AU242"/>
  <c r="AU244"/>
  <c r="AU246"/>
  <c r="AU248"/>
  <c r="AU250"/>
  <c r="AU252"/>
  <c r="AU254"/>
  <c r="AU256"/>
  <c r="AU258"/>
  <c r="AU260"/>
  <c r="AU262"/>
  <c r="AU264"/>
  <c r="AU266"/>
  <c r="AU268"/>
  <c r="AU270"/>
  <c r="AU272"/>
  <c r="AU274"/>
  <c r="AU276"/>
  <c r="AU278"/>
  <c r="AU280"/>
  <c r="AU282"/>
  <c r="AU284"/>
  <c r="AU286"/>
  <c r="AU288"/>
  <c r="AU290"/>
  <c r="AU292"/>
  <c r="AU294"/>
  <c r="AU296"/>
  <c r="AU298"/>
  <c r="AU300"/>
  <c r="AU302"/>
  <c r="AU304"/>
  <c r="AU306"/>
  <c r="AU308"/>
  <c r="AU310"/>
  <c r="AU312"/>
  <c r="AU314"/>
  <c r="AU316"/>
  <c r="AU318"/>
  <c r="AU320"/>
  <c r="AU322"/>
  <c r="AU324"/>
  <c r="AU326"/>
  <c r="AU328"/>
  <c r="AU330"/>
  <c r="AU332"/>
  <c r="AU334"/>
  <c r="AU336"/>
  <c r="AU338"/>
  <c r="AU340"/>
  <c r="AU342"/>
  <c r="AU344"/>
  <c r="AU346"/>
  <c r="AU348"/>
  <c r="AU350"/>
  <c r="AU352"/>
  <c r="AU354"/>
  <c r="AU356"/>
  <c r="AU358"/>
  <c r="AU360"/>
  <c r="AU362"/>
  <c r="AU364"/>
  <c r="AU366"/>
  <c r="AU368"/>
  <c r="AU370"/>
  <c r="AU372"/>
  <c r="AU374"/>
  <c r="AU376"/>
  <c r="AU378"/>
  <c r="AU380"/>
  <c r="AU382"/>
  <c r="AU384"/>
  <c r="AU386"/>
  <c r="AU388"/>
  <c r="AU390"/>
  <c r="AU392"/>
  <c r="AU394"/>
  <c r="AU396"/>
  <c r="AU398"/>
  <c r="AU400"/>
  <c r="AU402"/>
  <c r="AU404"/>
  <c r="AU406"/>
  <c r="AU408"/>
  <c r="AU410"/>
  <c r="AU412"/>
  <c r="AU414"/>
  <c r="AU305"/>
  <c r="AU307"/>
  <c r="AU309"/>
  <c r="AU311"/>
  <c r="AU313"/>
  <c r="AU315"/>
  <c r="AU317"/>
  <c r="AU319"/>
  <c r="AU321"/>
  <c r="AU323"/>
  <c r="AU325"/>
  <c r="AU327"/>
  <c r="AU329"/>
  <c r="AU331"/>
  <c r="AU333"/>
  <c r="AU335"/>
  <c r="AU337"/>
  <c r="AU339"/>
  <c r="AU341"/>
  <c r="AU343"/>
  <c r="AU345"/>
  <c r="AU347"/>
  <c r="AU349"/>
  <c r="AU351"/>
  <c r="AU353"/>
  <c r="AU355"/>
  <c r="AU357"/>
  <c r="AU359"/>
  <c r="AU361"/>
  <c r="AU363"/>
  <c r="AU365"/>
  <c r="AU367"/>
  <c r="AU369"/>
  <c r="AU371"/>
  <c r="AU373"/>
  <c r="AU375"/>
  <c r="AU377"/>
  <c r="AU379"/>
  <c r="AU381"/>
  <c r="AU383"/>
  <c r="AU385"/>
  <c r="AU387"/>
  <c r="AU389"/>
  <c r="AU391"/>
  <c r="AU393"/>
  <c r="AU395"/>
  <c r="AU397"/>
  <c r="AU399"/>
  <c r="AU401"/>
  <c r="AU403"/>
  <c r="AU405"/>
  <c r="AU407"/>
  <c r="AU409"/>
  <c r="AU411"/>
  <c r="AU413"/>
  <c r="AU415"/>
  <c r="AU417"/>
  <c r="AU419"/>
  <c r="AU421"/>
  <c r="AU423"/>
  <c r="AU425"/>
  <c r="AU427"/>
  <c r="AU429"/>
  <c r="AU431"/>
  <c r="AU433"/>
  <c r="AU435"/>
  <c r="AU437"/>
  <c r="AU439"/>
  <c r="AU441"/>
  <c r="AU443"/>
  <c r="AU445"/>
  <c r="AU447"/>
  <c r="AU449"/>
  <c r="AU451"/>
  <c r="AU453"/>
  <c r="AU455"/>
  <c r="AU457"/>
  <c r="AU459"/>
  <c r="AU461"/>
  <c r="AU463"/>
  <c r="AU465"/>
  <c r="AU467"/>
  <c r="AU469"/>
  <c r="AU471"/>
  <c r="AU473"/>
  <c r="AU475"/>
  <c r="AU477"/>
  <c r="AU479"/>
  <c r="AU481"/>
  <c r="AU483"/>
  <c r="AU485"/>
  <c r="AU487"/>
  <c r="AU489"/>
  <c r="AU491"/>
  <c r="AU493"/>
  <c r="AU495"/>
  <c r="AU497"/>
  <c r="AU499"/>
  <c r="AU501"/>
  <c r="AU503"/>
  <c r="AU505"/>
  <c r="AU507"/>
  <c r="AU511"/>
  <c r="AU513"/>
  <c r="AU515"/>
  <c r="AU517"/>
  <c r="AU519"/>
  <c r="AU521"/>
  <c r="AU523"/>
  <c r="AU525"/>
  <c r="AU527"/>
  <c r="AU529"/>
  <c r="AU531"/>
  <c r="AU533"/>
  <c r="AU535"/>
  <c r="AU537"/>
  <c r="AU539"/>
  <c r="AU541"/>
  <c r="AU543"/>
  <c r="AU545"/>
  <c r="AU547"/>
  <c r="AU549"/>
  <c r="AU551"/>
  <c r="AU553"/>
  <c r="AU555"/>
  <c r="AU557"/>
  <c r="AU559"/>
  <c r="AU561"/>
  <c r="AU563"/>
  <c r="AU565"/>
  <c r="AU567"/>
  <c r="AU569"/>
  <c r="AU571"/>
  <c r="AU573"/>
  <c r="AU575"/>
  <c r="AU577"/>
  <c r="AU579"/>
  <c r="AU581"/>
  <c r="AU583"/>
  <c r="AU585"/>
  <c r="AU587"/>
  <c r="AU589"/>
  <c r="AU591"/>
  <c r="AU593"/>
  <c r="AU595"/>
  <c r="AU597"/>
  <c r="AU599"/>
  <c r="AU601"/>
  <c r="AU603"/>
  <c r="AU605"/>
  <c r="AU607"/>
  <c r="AU609"/>
  <c r="AU611"/>
  <c r="AU613"/>
  <c r="AU615"/>
  <c r="AU617"/>
  <c r="AU619"/>
  <c r="AU621"/>
  <c r="AU623"/>
  <c r="AU625"/>
  <c r="AU627"/>
  <c r="AU629"/>
  <c r="AU631"/>
  <c r="AU633"/>
  <c r="AU416"/>
  <c r="AU418"/>
  <c r="AU420"/>
  <c r="AU422"/>
  <c r="AU424"/>
  <c r="AU426"/>
  <c r="AU428"/>
  <c r="AU430"/>
  <c r="AU432"/>
  <c r="AU434"/>
  <c r="AU436"/>
  <c r="AU438"/>
  <c r="AU440"/>
  <c r="AU442"/>
  <c r="AU444"/>
  <c r="AU446"/>
  <c r="AU448"/>
  <c r="AU450"/>
  <c r="AU452"/>
  <c r="AU454"/>
  <c r="AU456"/>
  <c r="AU458"/>
  <c r="AU460"/>
  <c r="AU462"/>
  <c r="AU464"/>
  <c r="AU466"/>
  <c r="AU468"/>
  <c r="AU470"/>
  <c r="AU472"/>
  <c r="AU474"/>
  <c r="AU476"/>
  <c r="AU478"/>
  <c r="AU480"/>
  <c r="AU482"/>
  <c r="AU484"/>
  <c r="AU486"/>
  <c r="AU488"/>
  <c r="AU490"/>
  <c r="AU492"/>
  <c r="AU494"/>
  <c r="AU496"/>
  <c r="AU498"/>
  <c r="AU500"/>
  <c r="AU502"/>
  <c r="AU504"/>
  <c r="AU506"/>
  <c r="AU508"/>
  <c r="AU510"/>
  <c r="AU512"/>
  <c r="AU514"/>
  <c r="AU516"/>
  <c r="AU518"/>
  <c r="AU520"/>
  <c r="AU522"/>
  <c r="AU524"/>
  <c r="AU526"/>
  <c r="AU528"/>
  <c r="AU530"/>
  <c r="AU532"/>
  <c r="AU534"/>
  <c r="AU536"/>
  <c r="AU538"/>
  <c r="AU540"/>
  <c r="AU542"/>
  <c r="AU544"/>
  <c r="AU546"/>
  <c r="AU548"/>
  <c r="AU550"/>
  <c r="AU552"/>
  <c r="AU554"/>
  <c r="AU556"/>
  <c r="AU558"/>
  <c r="AU560"/>
  <c r="AU562"/>
  <c r="AU564"/>
  <c r="AU566"/>
  <c r="AU568"/>
  <c r="AU570"/>
  <c r="AU572"/>
  <c r="AU574"/>
  <c r="AU576"/>
  <c r="AU578"/>
  <c r="AU580"/>
  <c r="AU582"/>
  <c r="AU584"/>
  <c r="AU586"/>
  <c r="AU588"/>
  <c r="AU590"/>
  <c r="AU592"/>
  <c r="AU594"/>
  <c r="AU596"/>
  <c r="AU598"/>
  <c r="AU600"/>
  <c r="AU602"/>
  <c r="AU604"/>
  <c r="AU606"/>
  <c r="AU608"/>
  <c r="AU610"/>
  <c r="AU612"/>
  <c r="AU614"/>
  <c r="AU616"/>
  <c r="AU618"/>
  <c r="AU620"/>
  <c r="AU622"/>
  <c r="AU624"/>
  <c r="AU626"/>
  <c r="AU628"/>
  <c r="AU630"/>
  <c r="AU632"/>
  <c r="AU636"/>
  <c r="AU638"/>
  <c r="AU640"/>
  <c r="AU642"/>
  <c r="AU644"/>
  <c r="AU646"/>
  <c r="AU648"/>
  <c r="AU650"/>
  <c r="AU652"/>
  <c r="AU654"/>
  <c r="AU656"/>
  <c r="AU658"/>
  <c r="AU660"/>
  <c r="AU662"/>
  <c r="AU664"/>
  <c r="AU666"/>
  <c r="AU668"/>
  <c r="AU670"/>
  <c r="AU672"/>
  <c r="AU674"/>
  <c r="AU676"/>
  <c r="AU678"/>
  <c r="AU680"/>
  <c r="AU682"/>
  <c r="AU684"/>
  <c r="AU686"/>
  <c r="AU688"/>
  <c r="AU690"/>
  <c r="AU692"/>
  <c r="AU694"/>
  <c r="AU696"/>
  <c r="AU698"/>
  <c r="AU700"/>
  <c r="AU702"/>
  <c r="AU704"/>
  <c r="AU706"/>
  <c r="AU708"/>
  <c r="AU710"/>
  <c r="AU712"/>
  <c r="AU714"/>
  <c r="AU716"/>
  <c r="AU718"/>
  <c r="AU720"/>
  <c r="AU722"/>
  <c r="AU724"/>
  <c r="AU726"/>
  <c r="AU728"/>
  <c r="AU730"/>
  <c r="AU732"/>
  <c r="AU734"/>
  <c r="AU736"/>
  <c r="AU738"/>
  <c r="AU740"/>
  <c r="AU742"/>
  <c r="AU744"/>
  <c r="AU746"/>
  <c r="AU748"/>
  <c r="AU750"/>
  <c r="AU752"/>
  <c r="AU754"/>
  <c r="AU756"/>
  <c r="AU758"/>
  <c r="AU760"/>
  <c r="AU762"/>
  <c r="AU764"/>
  <c r="AU766"/>
  <c r="AU768"/>
  <c r="AU770"/>
  <c r="AU772"/>
  <c r="AU774"/>
  <c r="AU776"/>
  <c r="AU778"/>
  <c r="AU780"/>
  <c r="AU782"/>
  <c r="AU784"/>
  <c r="AU786"/>
  <c r="AU788"/>
  <c r="AU790"/>
  <c r="AU792"/>
  <c r="AU794"/>
  <c r="AU796"/>
  <c r="AU798"/>
  <c r="AU800"/>
  <c r="AU802"/>
  <c r="AU804"/>
  <c r="AU806"/>
  <c r="AU808"/>
  <c r="AU810"/>
  <c r="AU812"/>
  <c r="AU814"/>
  <c r="AU816"/>
  <c r="AU818"/>
  <c r="AU820"/>
  <c r="AU822"/>
  <c r="AU824"/>
  <c r="AU826"/>
  <c r="AU828"/>
  <c r="AU830"/>
  <c r="AU832"/>
  <c r="AU834"/>
  <c r="AU836"/>
  <c r="AU838"/>
  <c r="AU840"/>
  <c r="AU842"/>
  <c r="AU844"/>
  <c r="AU846"/>
  <c r="AU848"/>
  <c r="AU850"/>
  <c r="AU852"/>
  <c r="AU854"/>
  <c r="AU856"/>
  <c r="AU858"/>
  <c r="AU860"/>
  <c r="AU862"/>
  <c r="AU3"/>
  <c r="AU634"/>
  <c r="AU635"/>
  <c r="AU637"/>
  <c r="AU639"/>
  <c r="AU641"/>
  <c r="AU643"/>
  <c r="AU645"/>
  <c r="AU647"/>
  <c r="AU649"/>
  <c r="AU651"/>
  <c r="AU653"/>
  <c r="AU655"/>
  <c r="AU657"/>
  <c r="AU659"/>
  <c r="AU661"/>
  <c r="AU663"/>
  <c r="AU665"/>
  <c r="AU667"/>
  <c r="AU669"/>
  <c r="AU671"/>
  <c r="AU673"/>
  <c r="AU675"/>
  <c r="AU677"/>
  <c r="AU679"/>
  <c r="AU681"/>
  <c r="AU683"/>
  <c r="AU685"/>
  <c r="AU687"/>
  <c r="AU689"/>
  <c r="AU691"/>
  <c r="AU693"/>
  <c r="AU695"/>
  <c r="AU697"/>
  <c r="AU699"/>
  <c r="AU701"/>
  <c r="AU703"/>
  <c r="AU705"/>
  <c r="AU707"/>
  <c r="AU709"/>
  <c r="AU711"/>
  <c r="AU713"/>
  <c r="AU715"/>
  <c r="AU717"/>
  <c r="AU719"/>
  <c r="AU721"/>
  <c r="AU723"/>
  <c r="AU725"/>
  <c r="AU727"/>
  <c r="AU729"/>
  <c r="AU731"/>
  <c r="AU733"/>
  <c r="AU735"/>
  <c r="AU737"/>
  <c r="AU739"/>
  <c r="AU741"/>
  <c r="AU743"/>
  <c r="AU745"/>
  <c r="AU747"/>
  <c r="AU749"/>
  <c r="AU751"/>
  <c r="AU753"/>
  <c r="AU755"/>
  <c r="AU757"/>
  <c r="AU759"/>
  <c r="AU761"/>
  <c r="AU763"/>
  <c r="AU765"/>
  <c r="AU767"/>
  <c r="AU769"/>
  <c r="AU771"/>
  <c r="AU773"/>
  <c r="AU775"/>
  <c r="AU777"/>
  <c r="AU779"/>
  <c r="AU781"/>
  <c r="AU783"/>
  <c r="AU785"/>
  <c r="AU787"/>
  <c r="AU789"/>
  <c r="AU791"/>
  <c r="AU793"/>
  <c r="AU795"/>
  <c r="AU797"/>
  <c r="AU799"/>
  <c r="AU801"/>
  <c r="AU803"/>
  <c r="AU805"/>
  <c r="AU807"/>
  <c r="AU809"/>
  <c r="AU811"/>
  <c r="AU813"/>
  <c r="AU815"/>
  <c r="AU817"/>
  <c r="AU819"/>
  <c r="AU821"/>
  <c r="AU823"/>
  <c r="AU825"/>
  <c r="AU827"/>
  <c r="AU829"/>
  <c r="AU831"/>
  <c r="AU833"/>
  <c r="AU835"/>
  <c r="AU837"/>
  <c r="AU839"/>
  <c r="AU841"/>
  <c r="AU843"/>
  <c r="AU845"/>
  <c r="AU847"/>
  <c r="AU849"/>
  <c r="AU851"/>
  <c r="AS5"/>
  <c r="AS7"/>
  <c r="AS9"/>
  <c r="AS4"/>
  <c r="AS6"/>
  <c r="AS8"/>
  <c r="AS11"/>
  <c r="AS13"/>
  <c r="AS15"/>
  <c r="AS17"/>
  <c r="AS19"/>
  <c r="AS10"/>
  <c r="AS12"/>
  <c r="AS14"/>
  <c r="AS16"/>
  <c r="AS18"/>
  <c r="AS20"/>
  <c r="AS22"/>
  <c r="AS21"/>
  <c r="AS24"/>
  <c r="AS26"/>
  <c r="AS28"/>
  <c r="AS30"/>
  <c r="AS32"/>
  <c r="AS34"/>
  <c r="AS23"/>
  <c r="AS25"/>
  <c r="AS27"/>
  <c r="AS29"/>
  <c r="AS31"/>
  <c r="AS33"/>
  <c r="AS35"/>
  <c r="AS37"/>
  <c r="AS39"/>
  <c r="AS38"/>
  <c r="AS40"/>
  <c r="AS42"/>
  <c r="AS44"/>
  <c r="AS46"/>
  <c r="AS48"/>
  <c r="AS50"/>
  <c r="AS52"/>
  <c r="AS54"/>
  <c r="AS56"/>
  <c r="AS58"/>
  <c r="AS36"/>
  <c r="AS41"/>
  <c r="AS43"/>
  <c r="AS45"/>
  <c r="AS47"/>
  <c r="AS49"/>
  <c r="AS51"/>
  <c r="AS53"/>
  <c r="AS55"/>
  <c r="AS57"/>
  <c r="AS59"/>
  <c r="AS61"/>
  <c r="AS63"/>
  <c r="AS62"/>
  <c r="AS66"/>
  <c r="AS68"/>
  <c r="AS70"/>
  <c r="AS72"/>
  <c r="AS74"/>
  <c r="AS76"/>
  <c r="AS78"/>
  <c r="AS80"/>
  <c r="AS82"/>
  <c r="AS84"/>
  <c r="AS86"/>
  <c r="AS88"/>
  <c r="AS60"/>
  <c r="AS64"/>
  <c r="AS65"/>
  <c r="AS67"/>
  <c r="AS69"/>
  <c r="AS71"/>
  <c r="AS73"/>
  <c r="AS75"/>
  <c r="AS77"/>
  <c r="AS79"/>
  <c r="AS81"/>
  <c r="AS83"/>
  <c r="AS85"/>
  <c r="AS87"/>
  <c r="AS89"/>
  <c r="AS91"/>
  <c r="AS93"/>
  <c r="AS95"/>
  <c r="AS97"/>
  <c r="AS99"/>
  <c r="AS101"/>
  <c r="AS103"/>
  <c r="AS105"/>
  <c r="AS107"/>
  <c r="AS109"/>
  <c r="AS111"/>
  <c r="AS113"/>
  <c r="AS115"/>
  <c r="AS117"/>
  <c r="AS119"/>
  <c r="AS121"/>
  <c r="AS123"/>
  <c r="AS125"/>
  <c r="AS127"/>
  <c r="AS129"/>
  <c r="AS131"/>
  <c r="AS133"/>
  <c r="AS135"/>
  <c r="AS137"/>
  <c r="AS139"/>
  <c r="AS90"/>
  <c r="AS92"/>
  <c r="AS94"/>
  <c r="AS96"/>
  <c r="AS98"/>
  <c r="AS100"/>
  <c r="AS102"/>
  <c r="AS104"/>
  <c r="AS106"/>
  <c r="AS108"/>
  <c r="AS110"/>
  <c r="AS112"/>
  <c r="AS114"/>
  <c r="AS116"/>
  <c r="AS118"/>
  <c r="AS120"/>
  <c r="AS122"/>
  <c r="AS124"/>
  <c r="AS126"/>
  <c r="AS128"/>
  <c r="AS130"/>
  <c r="AS132"/>
  <c r="AS134"/>
  <c r="AS136"/>
  <c r="AS138"/>
  <c r="AS140"/>
  <c r="AS142"/>
  <c r="AS143"/>
  <c r="AS144"/>
  <c r="AS146"/>
  <c r="AS148"/>
  <c r="AS150"/>
  <c r="AS152"/>
  <c r="AS154"/>
  <c r="AS156"/>
  <c r="AS158"/>
  <c r="AS160"/>
  <c r="AS162"/>
  <c r="AS164"/>
  <c r="AS166"/>
  <c r="AS168"/>
  <c r="AS170"/>
  <c r="AS172"/>
  <c r="AS174"/>
  <c r="AS176"/>
  <c r="AS178"/>
  <c r="AS180"/>
  <c r="AS182"/>
  <c r="AS184"/>
  <c r="AS186"/>
  <c r="AS188"/>
  <c r="AS190"/>
  <c r="AS192"/>
  <c r="AS194"/>
  <c r="AS196"/>
  <c r="AS141"/>
  <c r="AS145"/>
  <c r="AS147"/>
  <c r="AS149"/>
  <c r="AS151"/>
  <c r="AS153"/>
  <c r="AS155"/>
  <c r="AS157"/>
  <c r="AS159"/>
  <c r="AS161"/>
  <c r="AS163"/>
  <c r="AS165"/>
  <c r="AS167"/>
  <c r="AS169"/>
  <c r="AS171"/>
  <c r="AS173"/>
  <c r="AS175"/>
  <c r="AS177"/>
  <c r="AS179"/>
  <c r="AS181"/>
  <c r="AS183"/>
  <c r="AS185"/>
  <c r="AS187"/>
  <c r="AS189"/>
  <c r="AS191"/>
  <c r="AS193"/>
  <c r="AS195"/>
  <c r="AS197"/>
  <c r="AS199"/>
  <c r="AS201"/>
  <c r="AS203"/>
  <c r="AS205"/>
  <c r="AS207"/>
  <c r="AS209"/>
  <c r="AS211"/>
  <c r="AS213"/>
  <c r="AS215"/>
  <c r="AS217"/>
  <c r="AS219"/>
  <c r="AS221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S291"/>
  <c r="AS293"/>
  <c r="AS295"/>
  <c r="AS297"/>
  <c r="AS299"/>
  <c r="AS301"/>
  <c r="AS303"/>
  <c r="AS198"/>
  <c r="AS200"/>
  <c r="AS202"/>
  <c r="AS204"/>
  <c r="AS206"/>
  <c r="AS208"/>
  <c r="AS210"/>
  <c r="AS212"/>
  <c r="AS214"/>
  <c r="AS216"/>
  <c r="AS218"/>
  <c r="AS220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S290"/>
  <c r="AS292"/>
  <c r="AS294"/>
  <c r="AS296"/>
  <c r="AS298"/>
  <c r="AS300"/>
  <c r="AS302"/>
  <c r="AS304"/>
  <c r="AS305"/>
  <c r="AS306"/>
  <c r="AS308"/>
  <c r="AS310"/>
  <c r="AS312"/>
  <c r="AS314"/>
  <c r="AS316"/>
  <c r="AS318"/>
  <c r="AS320"/>
  <c r="AS322"/>
  <c r="AS324"/>
  <c r="AS326"/>
  <c r="AS328"/>
  <c r="AS330"/>
  <c r="AS332"/>
  <c r="AS334"/>
  <c r="AS336"/>
  <c r="AS338"/>
  <c r="AS340"/>
  <c r="AS342"/>
  <c r="AS344"/>
  <c r="AS346"/>
  <c r="AS348"/>
  <c r="AS350"/>
  <c r="AS352"/>
  <c r="AS354"/>
  <c r="AS356"/>
  <c r="AS358"/>
  <c r="AS360"/>
  <c r="AS362"/>
  <c r="AS364"/>
  <c r="AS366"/>
  <c r="AS368"/>
  <c r="AS370"/>
  <c r="AS372"/>
  <c r="AS374"/>
  <c r="AS376"/>
  <c r="AS378"/>
  <c r="AS380"/>
  <c r="AS382"/>
  <c r="AS384"/>
  <c r="AS386"/>
  <c r="AS388"/>
  <c r="AS390"/>
  <c r="AS392"/>
  <c r="AS394"/>
  <c r="AS396"/>
  <c r="AS398"/>
  <c r="AS400"/>
  <c r="AS402"/>
  <c r="AS404"/>
  <c r="AS406"/>
  <c r="AS408"/>
  <c r="AS410"/>
  <c r="AS412"/>
  <c r="AS414"/>
  <c r="AS307"/>
  <c r="AS309"/>
  <c r="AS311"/>
  <c r="AS313"/>
  <c r="AS315"/>
  <c r="AS317"/>
  <c r="AS319"/>
  <c r="AS321"/>
  <c r="AS323"/>
  <c r="AS325"/>
  <c r="AS327"/>
  <c r="AS329"/>
  <c r="AS331"/>
  <c r="AS333"/>
  <c r="AS335"/>
  <c r="AS337"/>
  <c r="AS339"/>
  <c r="AS341"/>
  <c r="AS343"/>
  <c r="AS345"/>
  <c r="AS347"/>
  <c r="AS349"/>
  <c r="AS351"/>
  <c r="AS353"/>
  <c r="AS355"/>
  <c r="AS357"/>
  <c r="AS359"/>
  <c r="AS361"/>
  <c r="AS363"/>
  <c r="AS365"/>
  <c r="AS367"/>
  <c r="AS369"/>
  <c r="AS371"/>
  <c r="AS373"/>
  <c r="AS375"/>
  <c r="AS377"/>
  <c r="AS379"/>
  <c r="AS381"/>
  <c r="AS383"/>
  <c r="AS385"/>
  <c r="AS387"/>
  <c r="AS389"/>
  <c r="AS391"/>
  <c r="AS393"/>
  <c r="AS395"/>
  <c r="AS397"/>
  <c r="AS399"/>
  <c r="AS401"/>
  <c r="AS403"/>
  <c r="AS405"/>
  <c r="AS407"/>
  <c r="AS409"/>
  <c r="AS411"/>
  <c r="AS413"/>
  <c r="AS415"/>
  <c r="AS416"/>
  <c r="AS417"/>
  <c r="AS419"/>
  <c r="AS421"/>
  <c r="AS423"/>
  <c r="AS425"/>
  <c r="AS427"/>
  <c r="AS429"/>
  <c r="AS431"/>
  <c r="AS433"/>
  <c r="AS435"/>
  <c r="AS437"/>
  <c r="AS439"/>
  <c r="AS441"/>
  <c r="AS443"/>
  <c r="AS445"/>
  <c r="AS447"/>
  <c r="AS449"/>
  <c r="AS451"/>
  <c r="AS453"/>
  <c r="AS455"/>
  <c r="AS457"/>
  <c r="AS459"/>
  <c r="AS461"/>
  <c r="AS463"/>
  <c r="AS465"/>
  <c r="AS467"/>
  <c r="AS469"/>
  <c r="AS471"/>
  <c r="AS473"/>
  <c r="AS475"/>
  <c r="AS477"/>
  <c r="AS479"/>
  <c r="AS481"/>
  <c r="AS483"/>
  <c r="AS485"/>
  <c r="AS487"/>
  <c r="AS489"/>
  <c r="AS491"/>
  <c r="AS493"/>
  <c r="AS495"/>
  <c r="AS497"/>
  <c r="AS499"/>
  <c r="AS501"/>
  <c r="AS503"/>
  <c r="AS505"/>
  <c r="AS507"/>
  <c r="AS509"/>
  <c r="AS511"/>
  <c r="AS513"/>
  <c r="AS515"/>
  <c r="AS517"/>
  <c r="AS519"/>
  <c r="AS521"/>
  <c r="AS523"/>
  <c r="AS525"/>
  <c r="AS527"/>
  <c r="AS529"/>
  <c r="AS531"/>
  <c r="AS533"/>
  <c r="AS535"/>
  <c r="AS537"/>
  <c r="AS539"/>
  <c r="AS541"/>
  <c r="AS543"/>
  <c r="AS545"/>
  <c r="AS547"/>
  <c r="AS549"/>
  <c r="AS551"/>
  <c r="AS553"/>
  <c r="AS555"/>
  <c r="AS557"/>
  <c r="AS559"/>
  <c r="AS561"/>
  <c r="AS563"/>
  <c r="AS565"/>
  <c r="AS567"/>
  <c r="AS569"/>
  <c r="AS571"/>
  <c r="AS573"/>
  <c r="AS575"/>
  <c r="AS577"/>
  <c r="AS579"/>
  <c r="AS581"/>
  <c r="AS583"/>
  <c r="AS585"/>
  <c r="AS587"/>
  <c r="AS589"/>
  <c r="AS591"/>
  <c r="AS593"/>
  <c r="AS595"/>
  <c r="AS597"/>
  <c r="AS599"/>
  <c r="AS601"/>
  <c r="AS603"/>
  <c r="AS605"/>
  <c r="AS607"/>
  <c r="AS609"/>
  <c r="AS611"/>
  <c r="AS613"/>
  <c r="AS615"/>
  <c r="AS617"/>
  <c r="AS619"/>
  <c r="AS621"/>
  <c r="AS623"/>
  <c r="AS625"/>
  <c r="AS627"/>
  <c r="AS629"/>
  <c r="AS631"/>
  <c r="AS633"/>
  <c r="AS418"/>
  <c r="AS420"/>
  <c r="AS422"/>
  <c r="AS424"/>
  <c r="AS426"/>
  <c r="AS428"/>
  <c r="AS430"/>
  <c r="AS432"/>
  <c r="AS434"/>
  <c r="AS436"/>
  <c r="AS438"/>
  <c r="AS440"/>
  <c r="AS442"/>
  <c r="AS444"/>
  <c r="AS446"/>
  <c r="AS448"/>
  <c r="AS450"/>
  <c r="AS452"/>
  <c r="AS454"/>
  <c r="AS456"/>
  <c r="AS458"/>
  <c r="AS460"/>
  <c r="AS462"/>
  <c r="AS464"/>
  <c r="AS466"/>
  <c r="AS468"/>
  <c r="AS470"/>
  <c r="AS472"/>
  <c r="AS474"/>
  <c r="AS476"/>
  <c r="AS478"/>
  <c r="AS480"/>
  <c r="AS482"/>
  <c r="AS484"/>
  <c r="AS486"/>
  <c r="AS488"/>
  <c r="AS490"/>
  <c r="AS492"/>
  <c r="AS494"/>
  <c r="AS496"/>
  <c r="AS498"/>
  <c r="AS500"/>
  <c r="AS502"/>
  <c r="AS504"/>
  <c r="AS506"/>
  <c r="AS508"/>
  <c r="AS510"/>
  <c r="AS512"/>
  <c r="AS514"/>
  <c r="AS516"/>
  <c r="AS518"/>
  <c r="AS520"/>
  <c r="AS522"/>
  <c r="AS524"/>
  <c r="AS526"/>
  <c r="AS528"/>
  <c r="AS530"/>
  <c r="AS532"/>
  <c r="AS534"/>
  <c r="AS536"/>
  <c r="AS538"/>
  <c r="AS540"/>
  <c r="AS542"/>
  <c r="AS544"/>
  <c r="AS546"/>
  <c r="AS548"/>
  <c r="AS550"/>
  <c r="AS552"/>
  <c r="AS554"/>
  <c r="AS556"/>
  <c r="AS558"/>
  <c r="AS562"/>
  <c r="AS564"/>
  <c r="AS566"/>
  <c r="AS568"/>
  <c r="AS570"/>
  <c r="AS572"/>
  <c r="AS574"/>
  <c r="AS576"/>
  <c r="AS578"/>
  <c r="AS580"/>
  <c r="AS582"/>
  <c r="AS584"/>
  <c r="AS586"/>
  <c r="AS588"/>
  <c r="AS590"/>
  <c r="AS592"/>
  <c r="AS594"/>
  <c r="AS596"/>
  <c r="AS598"/>
  <c r="AS600"/>
  <c r="AS602"/>
  <c r="AS604"/>
  <c r="AS606"/>
  <c r="AS608"/>
  <c r="AS610"/>
  <c r="AS612"/>
  <c r="AS614"/>
  <c r="AS616"/>
  <c r="AS618"/>
  <c r="AS620"/>
  <c r="AS622"/>
  <c r="AS624"/>
  <c r="AS626"/>
  <c r="AS628"/>
  <c r="AS630"/>
  <c r="AS632"/>
  <c r="AS634"/>
  <c r="AS636"/>
  <c r="AS638"/>
  <c r="AS640"/>
  <c r="AS642"/>
  <c r="AS644"/>
  <c r="AS646"/>
  <c r="AS648"/>
  <c r="AS650"/>
  <c r="AS652"/>
  <c r="AS654"/>
  <c r="AS656"/>
  <c r="AS658"/>
  <c r="AS660"/>
  <c r="AS662"/>
  <c r="AS664"/>
  <c r="AS666"/>
  <c r="AS668"/>
  <c r="AS670"/>
  <c r="AS672"/>
  <c r="AS674"/>
  <c r="AS676"/>
  <c r="AS678"/>
  <c r="AS680"/>
  <c r="AS682"/>
  <c r="AS684"/>
  <c r="AS686"/>
  <c r="AS688"/>
  <c r="AS690"/>
  <c r="AS692"/>
  <c r="AS694"/>
  <c r="AS696"/>
  <c r="AS698"/>
  <c r="AS700"/>
  <c r="AS702"/>
  <c r="AS704"/>
  <c r="AS706"/>
  <c r="AS708"/>
  <c r="AS710"/>
  <c r="AS712"/>
  <c r="AS714"/>
  <c r="AS716"/>
  <c r="AS718"/>
  <c r="AS720"/>
  <c r="AS722"/>
  <c r="AS724"/>
  <c r="AS726"/>
  <c r="AS728"/>
  <c r="AS730"/>
  <c r="AS732"/>
  <c r="AS734"/>
  <c r="AS736"/>
  <c r="AS738"/>
  <c r="AS740"/>
  <c r="AS742"/>
  <c r="AS744"/>
  <c r="AS746"/>
  <c r="AS748"/>
  <c r="AS750"/>
  <c r="AS752"/>
  <c r="AS754"/>
  <c r="AS756"/>
  <c r="AS758"/>
  <c r="AS760"/>
  <c r="AS762"/>
  <c r="AS764"/>
  <c r="AS766"/>
  <c r="AS768"/>
  <c r="AS770"/>
  <c r="AS772"/>
  <c r="AS774"/>
  <c r="AS776"/>
  <c r="AS778"/>
  <c r="AS780"/>
  <c r="AS782"/>
  <c r="AS784"/>
  <c r="AS786"/>
  <c r="AS788"/>
  <c r="AS790"/>
  <c r="AS792"/>
  <c r="AS794"/>
  <c r="AS796"/>
  <c r="AS798"/>
  <c r="AS800"/>
  <c r="AS802"/>
  <c r="AS804"/>
  <c r="AS806"/>
  <c r="AS808"/>
  <c r="AS810"/>
  <c r="AS812"/>
  <c r="AS814"/>
  <c r="AS816"/>
  <c r="AS818"/>
  <c r="AS820"/>
  <c r="AS822"/>
  <c r="AS824"/>
  <c r="AS826"/>
  <c r="AS828"/>
  <c r="AS830"/>
  <c r="AS832"/>
  <c r="AS834"/>
  <c r="AS836"/>
  <c r="AS838"/>
  <c r="AS840"/>
  <c r="AS842"/>
  <c r="AS844"/>
  <c r="AS846"/>
  <c r="AS848"/>
  <c r="AS850"/>
  <c r="AS852"/>
  <c r="AS854"/>
  <c r="AS856"/>
  <c r="AS858"/>
  <c r="AS860"/>
  <c r="AS862"/>
  <c r="AS3"/>
  <c r="AS635"/>
  <c r="AS637"/>
  <c r="AS639"/>
  <c r="AS641"/>
  <c r="AS643"/>
  <c r="AS645"/>
  <c r="AS647"/>
  <c r="AS649"/>
  <c r="AS651"/>
  <c r="AS653"/>
  <c r="AS655"/>
  <c r="AS657"/>
  <c r="AS659"/>
  <c r="AS661"/>
  <c r="AS663"/>
  <c r="AS665"/>
  <c r="AS667"/>
  <c r="AS669"/>
  <c r="AS671"/>
  <c r="AS673"/>
  <c r="AS675"/>
  <c r="AS677"/>
  <c r="AS679"/>
  <c r="AS681"/>
  <c r="AS683"/>
  <c r="AS685"/>
  <c r="AS687"/>
  <c r="AS689"/>
  <c r="AS691"/>
  <c r="AS693"/>
  <c r="AS695"/>
  <c r="AS697"/>
  <c r="AS699"/>
  <c r="AS701"/>
  <c r="AS703"/>
  <c r="AS705"/>
  <c r="AS707"/>
  <c r="AS709"/>
  <c r="AS711"/>
  <c r="AS713"/>
  <c r="AS715"/>
  <c r="AS717"/>
  <c r="AS719"/>
  <c r="AS721"/>
  <c r="AS723"/>
  <c r="AS725"/>
  <c r="AS727"/>
  <c r="AS729"/>
  <c r="AS731"/>
  <c r="AS733"/>
  <c r="AS735"/>
  <c r="AS737"/>
  <c r="AS739"/>
  <c r="AS741"/>
  <c r="AS743"/>
  <c r="AS745"/>
  <c r="AS747"/>
  <c r="AS749"/>
  <c r="AS751"/>
  <c r="AS753"/>
  <c r="AS755"/>
  <c r="AS757"/>
  <c r="AS759"/>
  <c r="AS761"/>
  <c r="AS763"/>
  <c r="AS765"/>
  <c r="AS767"/>
  <c r="AS769"/>
  <c r="AS771"/>
  <c r="AS773"/>
  <c r="AS775"/>
  <c r="AS777"/>
  <c r="AS779"/>
  <c r="AS781"/>
  <c r="AS783"/>
  <c r="AS785"/>
  <c r="AS787"/>
  <c r="AS789"/>
  <c r="AS791"/>
  <c r="AS793"/>
  <c r="AS795"/>
  <c r="AS797"/>
  <c r="AS799"/>
  <c r="AS801"/>
  <c r="AS803"/>
  <c r="AS805"/>
  <c r="AS807"/>
  <c r="AS809"/>
  <c r="AS811"/>
  <c r="AS813"/>
  <c r="AS815"/>
  <c r="AS817"/>
  <c r="AS819"/>
  <c r="AS821"/>
  <c r="AS823"/>
  <c r="AS825"/>
  <c r="AS827"/>
  <c r="AS829"/>
  <c r="AS831"/>
  <c r="AS833"/>
  <c r="AS835"/>
  <c r="AS837"/>
  <c r="AS839"/>
  <c r="AS841"/>
  <c r="AS843"/>
  <c r="AS845"/>
  <c r="AS847"/>
  <c r="AS849"/>
  <c r="AS851"/>
  <c r="AQ5"/>
  <c r="AQ7"/>
  <c r="AQ9"/>
  <c r="AQ4"/>
  <c r="AQ6"/>
  <c r="AQ8"/>
  <c r="AQ11"/>
  <c r="AQ13"/>
  <c r="AQ15"/>
  <c r="AQ17"/>
  <c r="AQ19"/>
  <c r="AQ10"/>
  <c r="AQ12"/>
  <c r="AQ14"/>
  <c r="AQ16"/>
  <c r="AQ18"/>
  <c r="AQ20"/>
  <c r="AQ22"/>
  <c r="AQ23"/>
  <c r="AQ24"/>
  <c r="AQ26"/>
  <c r="AQ28"/>
  <c r="AQ30"/>
  <c r="AQ32"/>
  <c r="AQ34"/>
  <c r="AQ21"/>
  <c r="AQ25"/>
  <c r="AQ27"/>
  <c r="AQ29"/>
  <c r="AQ31"/>
  <c r="AQ33"/>
  <c r="AQ35"/>
  <c r="AQ37"/>
  <c r="AQ39"/>
  <c r="AQ36"/>
  <c r="AQ40"/>
  <c r="AQ42"/>
  <c r="AQ44"/>
  <c r="AQ46"/>
  <c r="AQ48"/>
  <c r="AQ50"/>
  <c r="AQ52"/>
  <c r="AQ54"/>
  <c r="AQ56"/>
  <c r="AQ58"/>
  <c r="AQ38"/>
  <c r="AQ41"/>
  <c r="AQ43"/>
  <c r="AQ45"/>
  <c r="AQ47"/>
  <c r="AQ49"/>
  <c r="AQ51"/>
  <c r="AQ53"/>
  <c r="AQ55"/>
  <c r="AQ57"/>
  <c r="AQ59"/>
  <c r="AQ61"/>
  <c r="AQ63"/>
  <c r="AQ60"/>
  <c r="AQ64"/>
  <c r="AQ66"/>
  <c r="AQ68"/>
  <c r="AQ70"/>
  <c r="AQ72"/>
  <c r="AQ74"/>
  <c r="AQ76"/>
  <c r="AQ78"/>
  <c r="AQ80"/>
  <c r="AQ82"/>
  <c r="AQ84"/>
  <c r="AQ86"/>
  <c r="AQ88"/>
  <c r="AQ62"/>
  <c r="AQ65"/>
  <c r="AQ67"/>
  <c r="AQ69"/>
  <c r="AQ71"/>
  <c r="AQ73"/>
  <c r="AQ75"/>
  <c r="AQ77"/>
  <c r="AQ79"/>
  <c r="AQ81"/>
  <c r="AQ83"/>
  <c r="AQ85"/>
  <c r="AQ87"/>
  <c r="AQ89"/>
  <c r="AQ91"/>
  <c r="AQ93"/>
  <c r="AQ95"/>
  <c r="AQ97"/>
  <c r="AQ99"/>
  <c r="AQ101"/>
  <c r="AQ103"/>
  <c r="AQ105"/>
  <c r="AQ107"/>
  <c r="AQ109"/>
  <c r="AQ111"/>
  <c r="AQ113"/>
  <c r="AQ115"/>
  <c r="AQ117"/>
  <c r="AQ119"/>
  <c r="AQ121"/>
  <c r="AQ123"/>
  <c r="AQ125"/>
  <c r="AQ127"/>
  <c r="AQ129"/>
  <c r="AQ131"/>
  <c r="AQ133"/>
  <c r="AQ135"/>
  <c r="AQ137"/>
  <c r="AQ139"/>
  <c r="AQ90"/>
  <c r="AQ92"/>
  <c r="AQ94"/>
  <c r="AQ96"/>
  <c r="AQ98"/>
  <c r="AQ100"/>
  <c r="AQ102"/>
  <c r="AQ104"/>
  <c r="AQ106"/>
  <c r="AQ108"/>
  <c r="AQ110"/>
  <c r="AQ112"/>
  <c r="AQ114"/>
  <c r="AQ116"/>
  <c r="AQ118"/>
  <c r="AQ120"/>
  <c r="AQ122"/>
  <c r="AQ124"/>
  <c r="AQ126"/>
  <c r="AQ128"/>
  <c r="AQ130"/>
  <c r="AQ132"/>
  <c r="AQ134"/>
  <c r="AQ136"/>
  <c r="AQ138"/>
  <c r="AQ140"/>
  <c r="AQ142"/>
  <c r="AQ141"/>
  <c r="AQ144"/>
  <c r="AQ146"/>
  <c r="AQ148"/>
  <c r="AQ150"/>
  <c r="AQ152"/>
  <c r="AQ154"/>
  <c r="AQ156"/>
  <c r="AQ158"/>
  <c r="AQ160"/>
  <c r="AQ162"/>
  <c r="AQ164"/>
  <c r="AQ166"/>
  <c r="AQ168"/>
  <c r="AQ170"/>
  <c r="AQ172"/>
  <c r="AQ174"/>
  <c r="AQ176"/>
  <c r="AQ178"/>
  <c r="AQ180"/>
  <c r="AQ182"/>
  <c r="AQ184"/>
  <c r="AQ186"/>
  <c r="AQ188"/>
  <c r="AQ190"/>
  <c r="AQ192"/>
  <c r="AQ194"/>
  <c r="AQ196"/>
  <c r="AQ143"/>
  <c r="AQ145"/>
  <c r="AQ147"/>
  <c r="AQ149"/>
  <c r="AQ151"/>
  <c r="AQ153"/>
  <c r="AQ155"/>
  <c r="AQ157"/>
  <c r="AQ159"/>
  <c r="AQ161"/>
  <c r="AQ163"/>
  <c r="AQ165"/>
  <c r="AQ167"/>
  <c r="AQ169"/>
  <c r="AQ171"/>
  <c r="AQ173"/>
  <c r="AQ175"/>
  <c r="AQ177"/>
  <c r="AQ179"/>
  <c r="AQ181"/>
  <c r="AQ183"/>
  <c r="AQ185"/>
  <c r="AQ187"/>
  <c r="AQ189"/>
  <c r="AQ191"/>
  <c r="AQ193"/>
  <c r="AQ195"/>
  <c r="AQ197"/>
  <c r="AQ199"/>
  <c r="AQ201"/>
  <c r="AQ203"/>
  <c r="AQ205"/>
  <c r="AQ207"/>
  <c r="AQ209"/>
  <c r="AQ211"/>
  <c r="AQ213"/>
  <c r="AQ215"/>
  <c r="AQ217"/>
  <c r="AQ219"/>
  <c r="AQ221"/>
  <c r="AQ223"/>
  <c r="AQ225"/>
  <c r="AQ227"/>
  <c r="AQ229"/>
  <c r="AQ231"/>
  <c r="AQ233"/>
  <c r="AQ235"/>
  <c r="AQ237"/>
  <c r="AQ239"/>
  <c r="AQ241"/>
  <c r="AQ243"/>
  <c r="AQ245"/>
  <c r="AQ247"/>
  <c r="AQ249"/>
  <c r="AQ251"/>
  <c r="AQ253"/>
  <c r="AQ255"/>
  <c r="AQ257"/>
  <c r="AQ259"/>
  <c r="AQ261"/>
  <c r="AQ263"/>
  <c r="AQ265"/>
  <c r="AQ267"/>
  <c r="AQ269"/>
  <c r="AQ271"/>
  <c r="AQ273"/>
  <c r="AQ275"/>
  <c r="AQ277"/>
  <c r="AQ279"/>
  <c r="AQ281"/>
  <c r="AQ283"/>
  <c r="AQ285"/>
  <c r="AQ287"/>
  <c r="AQ289"/>
  <c r="AQ291"/>
  <c r="AQ293"/>
  <c r="AQ295"/>
  <c r="AQ297"/>
  <c r="AQ299"/>
  <c r="AQ301"/>
  <c r="AQ303"/>
  <c r="AQ198"/>
  <c r="AQ200"/>
  <c r="AQ202"/>
  <c r="AQ204"/>
  <c r="AQ206"/>
  <c r="AQ208"/>
  <c r="AQ210"/>
  <c r="AQ212"/>
  <c r="AQ214"/>
  <c r="AQ216"/>
  <c r="AQ218"/>
  <c r="AQ220"/>
  <c r="AQ222"/>
  <c r="AQ224"/>
  <c r="AQ226"/>
  <c r="AQ228"/>
  <c r="AQ230"/>
  <c r="AQ232"/>
  <c r="AQ234"/>
  <c r="AQ236"/>
  <c r="AQ238"/>
  <c r="AQ240"/>
  <c r="AQ242"/>
  <c r="AQ244"/>
  <c r="AQ246"/>
  <c r="AQ248"/>
  <c r="AQ250"/>
  <c r="AQ252"/>
  <c r="AQ254"/>
  <c r="AQ256"/>
  <c r="AQ258"/>
  <c r="AQ260"/>
  <c r="AQ262"/>
  <c r="AQ264"/>
  <c r="AQ266"/>
  <c r="AQ268"/>
  <c r="AQ270"/>
  <c r="AQ272"/>
  <c r="AQ274"/>
  <c r="AQ276"/>
  <c r="AQ278"/>
  <c r="AQ280"/>
  <c r="AQ282"/>
  <c r="AQ284"/>
  <c r="AQ286"/>
  <c r="AQ288"/>
  <c r="AQ290"/>
  <c r="AQ292"/>
  <c r="AQ294"/>
  <c r="AQ296"/>
  <c r="AQ298"/>
  <c r="AQ300"/>
  <c r="AQ302"/>
  <c r="AQ304"/>
  <c r="AQ306"/>
  <c r="AQ308"/>
  <c r="AQ310"/>
  <c r="AQ312"/>
  <c r="AQ314"/>
  <c r="AQ316"/>
  <c r="AQ318"/>
  <c r="AQ320"/>
  <c r="AQ322"/>
  <c r="AQ324"/>
  <c r="AQ326"/>
  <c r="AQ328"/>
  <c r="AQ330"/>
  <c r="AQ332"/>
  <c r="AQ334"/>
  <c r="AQ336"/>
  <c r="AQ338"/>
  <c r="AQ340"/>
  <c r="AQ342"/>
  <c r="AQ344"/>
  <c r="AQ346"/>
  <c r="AQ348"/>
  <c r="AQ350"/>
  <c r="AQ352"/>
  <c r="AQ354"/>
  <c r="AQ356"/>
  <c r="AQ358"/>
  <c r="AQ360"/>
  <c r="AQ362"/>
  <c r="AQ364"/>
  <c r="AQ366"/>
  <c r="AQ368"/>
  <c r="AQ370"/>
  <c r="AQ372"/>
  <c r="AQ374"/>
  <c r="AQ376"/>
  <c r="AQ378"/>
  <c r="AQ380"/>
  <c r="AQ382"/>
  <c r="AQ384"/>
  <c r="AQ386"/>
  <c r="AQ388"/>
  <c r="AQ390"/>
  <c r="AQ392"/>
  <c r="AQ394"/>
  <c r="AQ396"/>
  <c r="AQ398"/>
  <c r="AQ400"/>
  <c r="AQ402"/>
  <c r="AQ404"/>
  <c r="AQ406"/>
  <c r="AQ408"/>
  <c r="AQ410"/>
  <c r="AQ412"/>
  <c r="AQ414"/>
  <c r="AQ305"/>
  <c r="AQ307"/>
  <c r="AQ309"/>
  <c r="AQ311"/>
  <c r="AQ313"/>
  <c r="AQ315"/>
  <c r="AQ317"/>
  <c r="AQ319"/>
  <c r="AQ321"/>
  <c r="AQ323"/>
  <c r="AQ325"/>
  <c r="AQ327"/>
  <c r="AQ329"/>
  <c r="AQ331"/>
  <c r="AQ333"/>
  <c r="AQ335"/>
  <c r="AQ337"/>
  <c r="AQ339"/>
  <c r="AQ341"/>
  <c r="AQ343"/>
  <c r="AQ345"/>
  <c r="AQ347"/>
  <c r="AQ349"/>
  <c r="AQ351"/>
  <c r="AQ353"/>
  <c r="AQ355"/>
  <c r="AQ357"/>
  <c r="AQ359"/>
  <c r="AQ361"/>
  <c r="AQ363"/>
  <c r="AQ365"/>
  <c r="AQ367"/>
  <c r="AQ369"/>
  <c r="AQ371"/>
  <c r="AQ373"/>
  <c r="AQ375"/>
  <c r="AQ377"/>
  <c r="AQ379"/>
  <c r="AQ381"/>
  <c r="AQ383"/>
  <c r="AQ385"/>
  <c r="AQ387"/>
  <c r="AQ389"/>
  <c r="AQ391"/>
  <c r="AQ393"/>
  <c r="AQ395"/>
  <c r="AQ397"/>
  <c r="AQ399"/>
  <c r="AQ401"/>
  <c r="AQ403"/>
  <c r="AQ405"/>
  <c r="AQ407"/>
  <c r="AQ409"/>
  <c r="AQ411"/>
  <c r="AQ413"/>
  <c r="AQ415"/>
  <c r="AQ417"/>
  <c r="AQ419"/>
  <c r="AQ421"/>
  <c r="AQ423"/>
  <c r="AQ425"/>
  <c r="AQ427"/>
  <c r="AQ429"/>
  <c r="AQ431"/>
  <c r="AQ433"/>
  <c r="AQ435"/>
  <c r="AQ437"/>
  <c r="AQ439"/>
  <c r="AQ441"/>
  <c r="AQ443"/>
  <c r="AQ445"/>
  <c r="AQ447"/>
  <c r="AQ449"/>
  <c r="AQ451"/>
  <c r="AQ453"/>
  <c r="AQ455"/>
  <c r="AQ457"/>
  <c r="AQ459"/>
  <c r="AQ461"/>
  <c r="AQ463"/>
  <c r="AQ465"/>
  <c r="AQ467"/>
  <c r="AQ469"/>
  <c r="AQ471"/>
  <c r="AQ473"/>
  <c r="AQ475"/>
  <c r="AQ477"/>
  <c r="AQ479"/>
  <c r="AQ481"/>
  <c r="AQ483"/>
  <c r="AQ485"/>
  <c r="AQ487"/>
  <c r="AQ489"/>
  <c r="AQ491"/>
  <c r="AQ493"/>
  <c r="AQ495"/>
  <c r="AQ497"/>
  <c r="AQ499"/>
  <c r="AQ501"/>
  <c r="AQ503"/>
  <c r="AQ505"/>
  <c r="AQ507"/>
  <c r="AQ509"/>
  <c r="AQ511"/>
  <c r="AQ513"/>
  <c r="AQ515"/>
  <c r="AQ517"/>
  <c r="AQ519"/>
  <c r="AQ521"/>
  <c r="AQ523"/>
  <c r="AQ525"/>
  <c r="AQ527"/>
  <c r="AQ529"/>
  <c r="AQ531"/>
  <c r="AQ533"/>
  <c r="AQ535"/>
  <c r="AQ537"/>
  <c r="AQ539"/>
  <c r="AQ541"/>
  <c r="AQ543"/>
  <c r="AQ545"/>
  <c r="AQ547"/>
  <c r="AQ549"/>
  <c r="AQ551"/>
  <c r="AQ553"/>
  <c r="AQ555"/>
  <c r="AQ557"/>
  <c r="AQ559"/>
  <c r="AQ561"/>
  <c r="AQ563"/>
  <c r="AQ565"/>
  <c r="AQ567"/>
  <c r="AQ569"/>
  <c r="AQ571"/>
  <c r="AQ573"/>
  <c r="AQ575"/>
  <c r="AQ577"/>
  <c r="AQ579"/>
  <c r="AQ581"/>
  <c r="AQ583"/>
  <c r="AQ585"/>
  <c r="AQ587"/>
  <c r="AQ589"/>
  <c r="AQ591"/>
  <c r="AQ593"/>
  <c r="AQ595"/>
  <c r="AQ597"/>
  <c r="AQ599"/>
  <c r="AQ601"/>
  <c r="AQ603"/>
  <c r="AQ605"/>
  <c r="AQ607"/>
  <c r="AQ609"/>
  <c r="AQ611"/>
  <c r="AQ613"/>
  <c r="AQ615"/>
  <c r="AQ617"/>
  <c r="AQ619"/>
  <c r="AQ621"/>
  <c r="AQ623"/>
  <c r="AQ625"/>
  <c r="AQ627"/>
  <c r="AQ629"/>
  <c r="AQ631"/>
  <c r="AQ633"/>
  <c r="AQ416"/>
  <c r="AQ418"/>
  <c r="AQ420"/>
  <c r="AQ422"/>
  <c r="AQ424"/>
  <c r="AQ426"/>
  <c r="AQ428"/>
  <c r="AQ430"/>
  <c r="AQ432"/>
  <c r="AQ434"/>
  <c r="AQ436"/>
  <c r="AQ438"/>
  <c r="AQ440"/>
  <c r="AQ442"/>
  <c r="AQ444"/>
  <c r="AQ446"/>
  <c r="AQ448"/>
  <c r="AQ450"/>
  <c r="AQ452"/>
  <c r="AQ454"/>
  <c r="AQ456"/>
  <c r="AQ458"/>
  <c r="AQ460"/>
  <c r="AQ462"/>
  <c r="AQ464"/>
  <c r="AQ466"/>
  <c r="AQ468"/>
  <c r="AQ470"/>
  <c r="AQ472"/>
  <c r="AQ476"/>
  <c r="AQ478"/>
  <c r="AQ480"/>
  <c r="AQ482"/>
  <c r="AQ484"/>
  <c r="AQ486"/>
  <c r="AQ488"/>
  <c r="AQ490"/>
  <c r="AQ492"/>
  <c r="AQ494"/>
  <c r="AQ496"/>
  <c r="AQ498"/>
  <c r="AQ500"/>
  <c r="AQ502"/>
  <c r="AQ504"/>
  <c r="AQ506"/>
  <c r="AQ508"/>
  <c r="AQ510"/>
  <c r="AQ512"/>
  <c r="AQ514"/>
  <c r="AQ516"/>
  <c r="AQ518"/>
  <c r="AQ520"/>
  <c r="AQ522"/>
  <c r="AQ524"/>
  <c r="AQ526"/>
  <c r="AQ528"/>
  <c r="AQ530"/>
  <c r="AQ532"/>
  <c r="AQ534"/>
  <c r="AQ536"/>
  <c r="AQ538"/>
  <c r="AQ540"/>
  <c r="AQ542"/>
  <c r="AQ544"/>
  <c r="AQ546"/>
  <c r="AQ548"/>
  <c r="AQ550"/>
  <c r="AQ552"/>
  <c r="AQ554"/>
  <c r="AQ556"/>
  <c r="AQ558"/>
  <c r="AQ560"/>
  <c r="AQ562"/>
  <c r="AQ564"/>
  <c r="AQ566"/>
  <c r="AQ568"/>
  <c r="AQ570"/>
  <c r="AQ572"/>
  <c r="AQ574"/>
  <c r="AQ576"/>
  <c r="AQ578"/>
  <c r="AQ580"/>
  <c r="AQ582"/>
  <c r="AQ584"/>
  <c r="AQ586"/>
  <c r="AQ588"/>
  <c r="AQ590"/>
  <c r="AQ592"/>
  <c r="AQ594"/>
  <c r="AQ596"/>
  <c r="AQ598"/>
  <c r="AQ600"/>
  <c r="AQ602"/>
  <c r="AQ604"/>
  <c r="AQ606"/>
  <c r="AQ608"/>
  <c r="AQ610"/>
  <c r="AQ612"/>
  <c r="AQ614"/>
  <c r="AQ616"/>
  <c r="AQ618"/>
  <c r="AQ620"/>
  <c r="AQ622"/>
  <c r="AQ624"/>
  <c r="AQ626"/>
  <c r="AQ628"/>
  <c r="AQ630"/>
  <c r="AQ632"/>
  <c r="AQ634"/>
  <c r="AQ636"/>
  <c r="AQ638"/>
  <c r="AQ640"/>
  <c r="AQ642"/>
  <c r="AQ644"/>
  <c r="AQ646"/>
  <c r="AQ648"/>
  <c r="AQ650"/>
  <c r="AQ652"/>
  <c r="AQ654"/>
  <c r="AQ656"/>
  <c r="AQ658"/>
  <c r="AQ660"/>
  <c r="AQ662"/>
  <c r="AQ664"/>
  <c r="AQ666"/>
  <c r="AQ668"/>
  <c r="AQ670"/>
  <c r="AQ672"/>
  <c r="AQ674"/>
  <c r="AQ676"/>
  <c r="AQ678"/>
  <c r="AQ680"/>
  <c r="AQ682"/>
  <c r="AQ684"/>
  <c r="AQ686"/>
  <c r="AQ688"/>
  <c r="AQ690"/>
  <c r="AQ692"/>
  <c r="AQ694"/>
  <c r="AQ696"/>
  <c r="AQ698"/>
  <c r="AQ700"/>
  <c r="AQ702"/>
  <c r="AQ704"/>
  <c r="AQ706"/>
  <c r="AQ708"/>
  <c r="AQ710"/>
  <c r="AQ712"/>
  <c r="AQ714"/>
  <c r="AQ716"/>
  <c r="AQ718"/>
  <c r="AQ720"/>
  <c r="AQ722"/>
  <c r="AQ724"/>
  <c r="AQ726"/>
  <c r="AQ728"/>
  <c r="AQ730"/>
  <c r="AQ732"/>
  <c r="AQ734"/>
  <c r="AQ736"/>
  <c r="AQ738"/>
  <c r="AQ740"/>
  <c r="AQ742"/>
  <c r="AQ744"/>
  <c r="AQ746"/>
  <c r="AQ748"/>
  <c r="AQ750"/>
  <c r="AQ752"/>
  <c r="AQ754"/>
  <c r="AQ756"/>
  <c r="AQ758"/>
  <c r="AQ760"/>
  <c r="AQ762"/>
  <c r="AQ764"/>
  <c r="AQ766"/>
  <c r="AQ768"/>
  <c r="AQ770"/>
  <c r="AQ772"/>
  <c r="AQ774"/>
  <c r="AQ776"/>
  <c r="AQ778"/>
  <c r="AQ780"/>
  <c r="AQ782"/>
  <c r="AQ784"/>
  <c r="AQ786"/>
  <c r="AQ788"/>
  <c r="AQ790"/>
  <c r="AQ792"/>
  <c r="AQ794"/>
  <c r="AQ796"/>
  <c r="AQ798"/>
  <c r="AQ800"/>
  <c r="AQ802"/>
  <c r="AQ804"/>
  <c r="AQ806"/>
  <c r="AQ808"/>
  <c r="AQ810"/>
  <c r="AQ812"/>
  <c r="AQ814"/>
  <c r="AQ816"/>
  <c r="AQ818"/>
  <c r="AQ820"/>
  <c r="AQ822"/>
  <c r="AQ824"/>
  <c r="AQ826"/>
  <c r="AQ828"/>
  <c r="AQ830"/>
  <c r="AQ832"/>
  <c r="AQ834"/>
  <c r="AQ836"/>
  <c r="AQ838"/>
  <c r="AQ840"/>
  <c r="AQ842"/>
  <c r="AQ844"/>
  <c r="AQ846"/>
  <c r="AQ848"/>
  <c r="AQ850"/>
  <c r="AQ852"/>
  <c r="AQ854"/>
  <c r="AQ856"/>
  <c r="AQ858"/>
  <c r="AQ860"/>
  <c r="AQ862"/>
  <c r="AQ3"/>
  <c r="AQ635"/>
  <c r="AQ637"/>
  <c r="AQ639"/>
  <c r="AQ641"/>
  <c r="AQ643"/>
  <c r="AQ645"/>
  <c r="AQ647"/>
  <c r="AQ649"/>
  <c r="AQ651"/>
  <c r="AQ653"/>
  <c r="AQ655"/>
  <c r="AQ657"/>
  <c r="AQ659"/>
  <c r="AQ661"/>
  <c r="AQ663"/>
  <c r="AQ665"/>
  <c r="AQ667"/>
  <c r="AQ669"/>
  <c r="AQ671"/>
  <c r="AQ673"/>
  <c r="AQ675"/>
  <c r="AQ677"/>
  <c r="AQ679"/>
  <c r="AQ681"/>
  <c r="AQ683"/>
  <c r="AQ685"/>
  <c r="AQ687"/>
  <c r="AQ689"/>
  <c r="AQ691"/>
  <c r="AQ693"/>
  <c r="AQ695"/>
  <c r="AQ697"/>
  <c r="AQ699"/>
  <c r="AQ701"/>
  <c r="AQ703"/>
  <c r="AQ705"/>
  <c r="AQ707"/>
  <c r="AQ709"/>
  <c r="AQ711"/>
  <c r="AQ713"/>
  <c r="AQ715"/>
  <c r="AQ717"/>
  <c r="AQ719"/>
  <c r="AQ721"/>
  <c r="AQ723"/>
  <c r="AQ725"/>
  <c r="AQ727"/>
  <c r="AQ729"/>
  <c r="AQ731"/>
  <c r="AQ733"/>
  <c r="AQ735"/>
  <c r="AQ737"/>
  <c r="AQ739"/>
  <c r="AQ741"/>
  <c r="AQ743"/>
  <c r="AQ745"/>
  <c r="AQ747"/>
  <c r="AQ749"/>
  <c r="AQ751"/>
  <c r="AQ753"/>
  <c r="AQ755"/>
  <c r="AQ757"/>
  <c r="AQ759"/>
  <c r="AQ761"/>
  <c r="AQ763"/>
  <c r="AQ765"/>
  <c r="AQ767"/>
  <c r="AQ769"/>
  <c r="AQ771"/>
  <c r="AQ773"/>
  <c r="AQ775"/>
  <c r="AQ777"/>
  <c r="AQ779"/>
  <c r="AQ781"/>
  <c r="AQ783"/>
  <c r="AQ785"/>
  <c r="AQ787"/>
  <c r="AQ789"/>
  <c r="AQ791"/>
  <c r="AQ793"/>
  <c r="AQ795"/>
  <c r="AQ797"/>
  <c r="AQ799"/>
  <c r="AQ801"/>
  <c r="AQ803"/>
  <c r="AQ805"/>
  <c r="AQ807"/>
  <c r="AQ809"/>
  <c r="AQ811"/>
  <c r="AQ813"/>
  <c r="AQ815"/>
  <c r="AQ817"/>
  <c r="AQ819"/>
  <c r="AQ821"/>
  <c r="AQ823"/>
  <c r="AQ825"/>
  <c r="AQ827"/>
  <c r="AQ829"/>
  <c r="AQ831"/>
  <c r="AQ833"/>
  <c r="AQ835"/>
  <c r="AQ837"/>
  <c r="AQ839"/>
  <c r="AQ841"/>
  <c r="AQ843"/>
  <c r="AQ845"/>
  <c r="AQ847"/>
  <c r="AQ849"/>
  <c r="AQ851"/>
  <c r="AO5"/>
  <c r="AO7"/>
  <c r="AO9"/>
  <c r="AO4"/>
  <c r="AO6"/>
  <c r="AO8"/>
  <c r="AO11"/>
  <c r="AO13"/>
  <c r="AO15"/>
  <c r="AO17"/>
  <c r="AO19"/>
  <c r="AO10"/>
  <c r="AO12"/>
  <c r="AO14"/>
  <c r="AO16"/>
  <c r="AO18"/>
  <c r="AO20"/>
  <c r="AO22"/>
  <c r="AO21"/>
  <c r="AO24"/>
  <c r="AO26"/>
  <c r="AO28"/>
  <c r="AO30"/>
  <c r="AO32"/>
  <c r="AO34"/>
  <c r="AO23"/>
  <c r="AO25"/>
  <c r="AO27"/>
  <c r="AO29"/>
  <c r="AO31"/>
  <c r="AO33"/>
  <c r="AO35"/>
  <c r="AO37"/>
  <c r="AO39"/>
  <c r="AO38"/>
  <c r="AO40"/>
  <c r="AO42"/>
  <c r="AO44"/>
  <c r="AO46"/>
  <c r="AO48"/>
  <c r="AO50"/>
  <c r="AO52"/>
  <c r="AO54"/>
  <c r="AO56"/>
  <c r="AO58"/>
  <c r="AO36"/>
  <c r="AO41"/>
  <c r="AO43"/>
  <c r="AO45"/>
  <c r="AO47"/>
  <c r="AO49"/>
  <c r="AO51"/>
  <c r="AO53"/>
  <c r="AO55"/>
  <c r="AO57"/>
  <c r="AO59"/>
  <c r="AO61"/>
  <c r="AO63"/>
  <c r="AO62"/>
  <c r="AO66"/>
  <c r="AO68"/>
  <c r="AO70"/>
  <c r="AO72"/>
  <c r="AO74"/>
  <c r="AO76"/>
  <c r="AO78"/>
  <c r="AO80"/>
  <c r="AO82"/>
  <c r="AO84"/>
  <c r="AO86"/>
  <c r="AO88"/>
  <c r="AO60"/>
  <c r="AO64"/>
  <c r="AO65"/>
  <c r="AO67"/>
  <c r="AO69"/>
  <c r="AO71"/>
  <c r="AO73"/>
  <c r="AO75"/>
  <c r="AO77"/>
  <c r="AO79"/>
  <c r="AO81"/>
  <c r="AO83"/>
  <c r="AO85"/>
  <c r="AO87"/>
  <c r="AO89"/>
  <c r="AO91"/>
  <c r="AO93"/>
  <c r="AO95"/>
  <c r="AO97"/>
  <c r="AO99"/>
  <c r="AO101"/>
  <c r="AO103"/>
  <c r="AO105"/>
  <c r="AO107"/>
  <c r="AO109"/>
  <c r="AO111"/>
  <c r="AO113"/>
  <c r="AO115"/>
  <c r="AO117"/>
  <c r="AO119"/>
  <c r="AO121"/>
  <c r="AO123"/>
  <c r="AO125"/>
  <c r="AO127"/>
  <c r="AO129"/>
  <c r="AO131"/>
  <c r="AO133"/>
  <c r="AO135"/>
  <c r="AO137"/>
  <c r="AO139"/>
  <c r="AO90"/>
  <c r="AO92"/>
  <c r="AO94"/>
  <c r="AO96"/>
  <c r="AO98"/>
  <c r="AO100"/>
  <c r="AO102"/>
  <c r="AO104"/>
  <c r="AO106"/>
  <c r="AO108"/>
  <c r="AO110"/>
  <c r="AO112"/>
  <c r="AO114"/>
  <c r="AO116"/>
  <c r="AO118"/>
  <c r="AO120"/>
  <c r="AO122"/>
  <c r="AO124"/>
  <c r="AO126"/>
  <c r="AO128"/>
  <c r="AO130"/>
  <c r="AO132"/>
  <c r="AO134"/>
  <c r="AO136"/>
  <c r="AO138"/>
  <c r="AO140"/>
  <c r="AO142"/>
  <c r="AO143"/>
  <c r="AO144"/>
  <c r="AO146"/>
  <c r="AO148"/>
  <c r="AO150"/>
  <c r="AO152"/>
  <c r="AO154"/>
  <c r="AO156"/>
  <c r="AO158"/>
  <c r="AO160"/>
  <c r="AO162"/>
  <c r="AO164"/>
  <c r="AO166"/>
  <c r="AO168"/>
  <c r="AO170"/>
  <c r="AO172"/>
  <c r="AO174"/>
  <c r="AO176"/>
  <c r="AO178"/>
  <c r="AO180"/>
  <c r="AO182"/>
  <c r="AO184"/>
  <c r="AO186"/>
  <c r="AO188"/>
  <c r="AO190"/>
  <c r="AO192"/>
  <c r="AO194"/>
  <c r="AO196"/>
  <c r="AO141"/>
  <c r="AO145"/>
  <c r="AO147"/>
  <c r="AO149"/>
  <c r="AO151"/>
  <c r="AO153"/>
  <c r="AO155"/>
  <c r="AO157"/>
  <c r="AO159"/>
  <c r="AO161"/>
  <c r="AO163"/>
  <c r="AO165"/>
  <c r="AO167"/>
  <c r="AO169"/>
  <c r="AO171"/>
  <c r="AO173"/>
  <c r="AO175"/>
  <c r="AO177"/>
  <c r="AO179"/>
  <c r="AO181"/>
  <c r="AO183"/>
  <c r="AO185"/>
  <c r="AO187"/>
  <c r="AO189"/>
  <c r="AO191"/>
  <c r="AO193"/>
  <c r="AO195"/>
  <c r="AO197"/>
  <c r="AO199"/>
  <c r="AO201"/>
  <c r="AO203"/>
  <c r="AO205"/>
  <c r="AO207"/>
  <c r="AO209"/>
  <c r="AO211"/>
  <c r="AO213"/>
  <c r="AO215"/>
  <c r="AO217"/>
  <c r="AO219"/>
  <c r="AO221"/>
  <c r="AO223"/>
  <c r="AO225"/>
  <c r="AO227"/>
  <c r="AO229"/>
  <c r="AO231"/>
  <c r="AO233"/>
  <c r="AO235"/>
  <c r="AO237"/>
  <c r="AO239"/>
  <c r="AO241"/>
  <c r="AO243"/>
  <c r="AO245"/>
  <c r="AO247"/>
  <c r="AO249"/>
  <c r="AO251"/>
  <c r="AO253"/>
  <c r="AO255"/>
  <c r="AO257"/>
  <c r="AO259"/>
  <c r="AO261"/>
  <c r="AO263"/>
  <c r="AO265"/>
  <c r="AO267"/>
  <c r="AO269"/>
  <c r="AO271"/>
  <c r="AO273"/>
  <c r="AO275"/>
  <c r="AO277"/>
  <c r="AO279"/>
  <c r="AO281"/>
  <c r="AO283"/>
  <c r="AO285"/>
  <c r="AO287"/>
  <c r="AO289"/>
  <c r="AO291"/>
  <c r="AO293"/>
  <c r="AO295"/>
  <c r="AO297"/>
  <c r="AO299"/>
  <c r="AO301"/>
  <c r="AO303"/>
  <c r="AO198"/>
  <c r="AO200"/>
  <c r="AO202"/>
  <c r="AO204"/>
  <c r="AO206"/>
  <c r="AO208"/>
  <c r="AO210"/>
  <c r="AO212"/>
  <c r="AO214"/>
  <c r="AO216"/>
  <c r="AO218"/>
  <c r="AO220"/>
  <c r="AO222"/>
  <c r="AO224"/>
  <c r="AO226"/>
  <c r="AO228"/>
  <c r="AO230"/>
  <c r="AO232"/>
  <c r="AO234"/>
  <c r="AO236"/>
  <c r="AO238"/>
  <c r="AO240"/>
  <c r="AO242"/>
  <c r="AO244"/>
  <c r="AO246"/>
  <c r="AO248"/>
  <c r="AO250"/>
  <c r="AO252"/>
  <c r="AO254"/>
  <c r="AO256"/>
  <c r="AO258"/>
  <c r="AO260"/>
  <c r="AO262"/>
  <c r="AO264"/>
  <c r="AO266"/>
  <c r="AO268"/>
  <c r="AO270"/>
  <c r="AO272"/>
  <c r="AO274"/>
  <c r="AO276"/>
  <c r="AO278"/>
  <c r="AO280"/>
  <c r="AO282"/>
  <c r="AO284"/>
  <c r="AO286"/>
  <c r="AO288"/>
  <c r="AO290"/>
  <c r="AO292"/>
  <c r="AO294"/>
  <c r="AO296"/>
  <c r="AO298"/>
  <c r="AO300"/>
  <c r="AO302"/>
  <c r="AO304"/>
  <c r="AO305"/>
  <c r="AO306"/>
  <c r="AO308"/>
  <c r="AO310"/>
  <c r="AO312"/>
  <c r="AO314"/>
  <c r="AO316"/>
  <c r="AO318"/>
  <c r="AO320"/>
  <c r="AO322"/>
  <c r="AO324"/>
  <c r="AO326"/>
  <c r="AO328"/>
  <c r="AO330"/>
  <c r="AO332"/>
  <c r="AO334"/>
  <c r="AO336"/>
  <c r="AO338"/>
  <c r="AO340"/>
  <c r="AO342"/>
  <c r="AO344"/>
  <c r="AO346"/>
  <c r="AO348"/>
  <c r="AO350"/>
  <c r="AO352"/>
  <c r="AO354"/>
  <c r="AO356"/>
  <c r="AO358"/>
  <c r="AO360"/>
  <c r="AO362"/>
  <c r="AO364"/>
  <c r="AO366"/>
  <c r="AO368"/>
  <c r="AO370"/>
  <c r="AO372"/>
  <c r="AO374"/>
  <c r="AO376"/>
  <c r="AO378"/>
  <c r="AO380"/>
  <c r="AO382"/>
  <c r="AO384"/>
  <c r="AO386"/>
  <c r="AO388"/>
  <c r="AO390"/>
  <c r="AO392"/>
  <c r="AO394"/>
  <c r="AO396"/>
  <c r="AO398"/>
  <c r="AO400"/>
  <c r="AO402"/>
  <c r="AO404"/>
  <c r="AO406"/>
  <c r="AO408"/>
  <c r="AO410"/>
  <c r="AO412"/>
  <c r="AO414"/>
  <c r="AO307"/>
  <c r="AO309"/>
  <c r="AO311"/>
  <c r="AO313"/>
  <c r="AO315"/>
  <c r="AO317"/>
  <c r="AO319"/>
  <c r="AO321"/>
  <c r="AO323"/>
  <c r="AO325"/>
  <c r="AO327"/>
  <c r="AO329"/>
  <c r="AO331"/>
  <c r="AO333"/>
  <c r="AO335"/>
  <c r="AO337"/>
  <c r="AO339"/>
  <c r="AO341"/>
  <c r="AO343"/>
  <c r="AO345"/>
  <c r="AO347"/>
  <c r="AO349"/>
  <c r="AO351"/>
  <c r="AO353"/>
  <c r="AO355"/>
  <c r="AO357"/>
  <c r="AO359"/>
  <c r="AO361"/>
  <c r="AO363"/>
  <c r="AO365"/>
  <c r="AO367"/>
  <c r="AO369"/>
  <c r="AO371"/>
  <c r="AO373"/>
  <c r="AO375"/>
  <c r="AO377"/>
  <c r="AO379"/>
  <c r="AO381"/>
  <c r="AO383"/>
  <c r="AO385"/>
  <c r="AO387"/>
  <c r="AO389"/>
  <c r="AO391"/>
  <c r="AO393"/>
  <c r="AO395"/>
  <c r="AO397"/>
  <c r="AO399"/>
  <c r="AO401"/>
  <c r="AO403"/>
  <c r="AO405"/>
  <c r="AO407"/>
  <c r="AO409"/>
  <c r="AO411"/>
  <c r="AO413"/>
  <c r="AO415"/>
  <c r="AO416"/>
  <c r="AO417"/>
  <c r="AO419"/>
  <c r="AO421"/>
  <c r="AO423"/>
  <c r="AO425"/>
  <c r="AO427"/>
  <c r="AO429"/>
  <c r="AO431"/>
  <c r="AO433"/>
  <c r="AO435"/>
  <c r="AO437"/>
  <c r="AO439"/>
  <c r="AO441"/>
  <c r="AO443"/>
  <c r="AO445"/>
  <c r="AO447"/>
  <c r="AO449"/>
  <c r="AO451"/>
  <c r="AO453"/>
  <c r="AO455"/>
  <c r="AO457"/>
  <c r="AO459"/>
  <c r="AO461"/>
  <c r="AO463"/>
  <c r="AO465"/>
  <c r="AO467"/>
  <c r="AO469"/>
  <c r="AO471"/>
  <c r="AO473"/>
  <c r="AO475"/>
  <c r="AO477"/>
  <c r="AO479"/>
  <c r="AO481"/>
  <c r="AO483"/>
  <c r="AO485"/>
  <c r="AO487"/>
  <c r="AO489"/>
  <c r="AO491"/>
  <c r="AO493"/>
  <c r="AO495"/>
  <c r="AO497"/>
  <c r="AO499"/>
  <c r="AO501"/>
  <c r="AO503"/>
  <c r="AO505"/>
  <c r="AO507"/>
  <c r="AO509"/>
  <c r="AO511"/>
  <c r="AO513"/>
  <c r="AO515"/>
  <c r="AO517"/>
  <c r="AO519"/>
  <c r="AO521"/>
  <c r="AO523"/>
  <c r="AO525"/>
  <c r="AO527"/>
  <c r="AO529"/>
  <c r="AO531"/>
  <c r="AO533"/>
  <c r="AO535"/>
  <c r="AO537"/>
  <c r="AO539"/>
  <c r="AO541"/>
  <c r="AO543"/>
  <c r="AO545"/>
  <c r="AO547"/>
  <c r="AO549"/>
  <c r="AO551"/>
  <c r="AO553"/>
  <c r="AO555"/>
  <c r="AO557"/>
  <c r="AO559"/>
  <c r="AO561"/>
  <c r="AO563"/>
  <c r="AO565"/>
  <c r="AO567"/>
  <c r="AO569"/>
  <c r="AO571"/>
  <c r="AO573"/>
  <c r="AO575"/>
  <c r="AO577"/>
  <c r="AO579"/>
  <c r="AO581"/>
  <c r="AO583"/>
  <c r="AO585"/>
  <c r="AO587"/>
  <c r="AO589"/>
  <c r="AO591"/>
  <c r="AO593"/>
  <c r="AO595"/>
  <c r="AO597"/>
  <c r="AO599"/>
  <c r="AO601"/>
  <c r="AO603"/>
  <c r="AO605"/>
  <c r="AO607"/>
  <c r="AO609"/>
  <c r="AO611"/>
  <c r="AO613"/>
  <c r="AO615"/>
  <c r="AO617"/>
  <c r="AO619"/>
  <c r="AO621"/>
  <c r="AO623"/>
  <c r="AO625"/>
  <c r="AO627"/>
  <c r="AO629"/>
  <c r="AO631"/>
  <c r="AO633"/>
  <c r="AO418"/>
  <c r="AO420"/>
  <c r="AO422"/>
  <c r="AO424"/>
  <c r="AO426"/>
  <c r="AO428"/>
  <c r="AO430"/>
  <c r="AO432"/>
  <c r="AO434"/>
  <c r="AO436"/>
  <c r="AO438"/>
  <c r="AO440"/>
  <c r="AO442"/>
  <c r="AO444"/>
  <c r="AO446"/>
  <c r="AO448"/>
  <c r="AO450"/>
  <c r="AO452"/>
  <c r="AO454"/>
  <c r="AO456"/>
  <c r="AO458"/>
  <c r="AO460"/>
  <c r="AO462"/>
  <c r="AO464"/>
  <c r="AO466"/>
  <c r="AO468"/>
  <c r="AO470"/>
  <c r="AO472"/>
  <c r="AO474"/>
  <c r="AO476"/>
  <c r="AO478"/>
  <c r="AO480"/>
  <c r="AO482"/>
  <c r="AO484"/>
  <c r="AO486"/>
  <c r="AO488"/>
  <c r="AO490"/>
  <c r="AO492"/>
  <c r="AO494"/>
  <c r="AO496"/>
  <c r="AO498"/>
  <c r="AO500"/>
  <c r="AO502"/>
  <c r="AO504"/>
  <c r="AO506"/>
  <c r="AO508"/>
  <c r="AO510"/>
  <c r="AO512"/>
  <c r="AO514"/>
  <c r="AO516"/>
  <c r="AO518"/>
  <c r="AO520"/>
  <c r="AO522"/>
  <c r="AO524"/>
  <c r="AO526"/>
  <c r="AO528"/>
  <c r="AO530"/>
  <c r="AO532"/>
  <c r="AO534"/>
  <c r="AO536"/>
  <c r="AO538"/>
  <c r="AO540"/>
  <c r="AO542"/>
  <c r="AO544"/>
  <c r="AO546"/>
  <c r="AO548"/>
  <c r="AO550"/>
  <c r="AO552"/>
  <c r="AO554"/>
  <c r="AO556"/>
  <c r="AO560"/>
  <c r="AO562"/>
  <c r="AO564"/>
  <c r="AO566"/>
  <c r="AO568"/>
  <c r="AO570"/>
  <c r="AO572"/>
  <c r="AO574"/>
  <c r="AO576"/>
  <c r="AO578"/>
  <c r="AO580"/>
  <c r="AO582"/>
  <c r="AO584"/>
  <c r="AO586"/>
  <c r="AO588"/>
  <c r="AO590"/>
  <c r="AO592"/>
  <c r="AO594"/>
  <c r="AO596"/>
  <c r="AO598"/>
  <c r="AO600"/>
  <c r="AO602"/>
  <c r="AO604"/>
  <c r="AO606"/>
  <c r="AO608"/>
  <c r="AO610"/>
  <c r="AO612"/>
  <c r="AO614"/>
  <c r="AO616"/>
  <c r="AO618"/>
  <c r="AO620"/>
  <c r="AO622"/>
  <c r="AO624"/>
  <c r="AO626"/>
  <c r="AO628"/>
  <c r="AO630"/>
  <c r="AO632"/>
  <c r="AO634"/>
  <c r="AO636"/>
  <c r="AO638"/>
  <c r="AO640"/>
  <c r="AO642"/>
  <c r="AO644"/>
  <c r="AO646"/>
  <c r="AO648"/>
  <c r="AO650"/>
  <c r="AO652"/>
  <c r="AO654"/>
  <c r="AO656"/>
  <c r="AO658"/>
  <c r="AO660"/>
  <c r="AO662"/>
  <c r="AO664"/>
  <c r="AO666"/>
  <c r="AO668"/>
  <c r="AO670"/>
  <c r="AO672"/>
  <c r="AO674"/>
  <c r="AO676"/>
  <c r="AO678"/>
  <c r="AO680"/>
  <c r="AO682"/>
  <c r="AO684"/>
  <c r="AO686"/>
  <c r="AO688"/>
  <c r="AO690"/>
  <c r="AO692"/>
  <c r="AO694"/>
  <c r="AO696"/>
  <c r="AO698"/>
  <c r="AO700"/>
  <c r="AO702"/>
  <c r="AO704"/>
  <c r="AO706"/>
  <c r="AO708"/>
  <c r="AO710"/>
  <c r="AO712"/>
  <c r="AO714"/>
  <c r="AO716"/>
  <c r="AO718"/>
  <c r="AO720"/>
  <c r="AO722"/>
  <c r="AO724"/>
  <c r="AO726"/>
  <c r="AO728"/>
  <c r="AO730"/>
  <c r="AO732"/>
  <c r="AO734"/>
  <c r="AO736"/>
  <c r="AO738"/>
  <c r="AO740"/>
  <c r="AO742"/>
  <c r="AO744"/>
  <c r="AO746"/>
  <c r="AO748"/>
  <c r="AO750"/>
  <c r="AO752"/>
  <c r="AO754"/>
  <c r="AO756"/>
  <c r="AO758"/>
  <c r="AO760"/>
  <c r="AO762"/>
  <c r="AO764"/>
  <c r="AO766"/>
  <c r="AO768"/>
  <c r="AO770"/>
  <c r="AO772"/>
  <c r="AO774"/>
  <c r="AO776"/>
  <c r="AO778"/>
  <c r="AO780"/>
  <c r="AO782"/>
  <c r="AO784"/>
  <c r="AO786"/>
  <c r="AO788"/>
  <c r="AO790"/>
  <c r="AO792"/>
  <c r="AO794"/>
  <c r="AO796"/>
  <c r="AO798"/>
  <c r="AO800"/>
  <c r="AO802"/>
  <c r="AO804"/>
  <c r="AO806"/>
  <c r="AO808"/>
  <c r="AO810"/>
  <c r="AO812"/>
  <c r="AO814"/>
  <c r="AO816"/>
  <c r="AO818"/>
  <c r="AO820"/>
  <c r="AO822"/>
  <c r="AO824"/>
  <c r="AO826"/>
  <c r="AO828"/>
  <c r="AO830"/>
  <c r="AO832"/>
  <c r="AO834"/>
  <c r="AO836"/>
  <c r="AO838"/>
  <c r="AO840"/>
  <c r="AO842"/>
  <c r="AO844"/>
  <c r="AO846"/>
  <c r="AO848"/>
  <c r="AO850"/>
  <c r="AO852"/>
  <c r="AO854"/>
  <c r="AO856"/>
  <c r="AO858"/>
  <c r="AO860"/>
  <c r="AO862"/>
  <c r="AO3"/>
  <c r="AO635"/>
  <c r="AO637"/>
  <c r="AO639"/>
  <c r="AO641"/>
  <c r="AO643"/>
  <c r="AO645"/>
  <c r="AO647"/>
  <c r="AO649"/>
  <c r="AO651"/>
  <c r="AO653"/>
  <c r="AO655"/>
  <c r="AO657"/>
  <c r="AO659"/>
  <c r="AO661"/>
  <c r="AO663"/>
  <c r="AO665"/>
  <c r="AO667"/>
  <c r="AO669"/>
  <c r="AO671"/>
  <c r="AO673"/>
  <c r="AO675"/>
  <c r="AO677"/>
  <c r="AO679"/>
  <c r="AO681"/>
  <c r="AO683"/>
  <c r="AO685"/>
  <c r="AO687"/>
  <c r="AO689"/>
  <c r="AO691"/>
  <c r="AO693"/>
  <c r="AO695"/>
  <c r="AO697"/>
  <c r="AO699"/>
  <c r="AO701"/>
  <c r="AO703"/>
  <c r="AO705"/>
  <c r="AO707"/>
  <c r="AO709"/>
  <c r="AO711"/>
  <c r="AO713"/>
  <c r="AO715"/>
  <c r="AO717"/>
  <c r="AO719"/>
  <c r="AO721"/>
  <c r="AO723"/>
  <c r="AO725"/>
  <c r="AO727"/>
  <c r="AO729"/>
  <c r="AO731"/>
  <c r="AO733"/>
  <c r="AO735"/>
  <c r="AO737"/>
  <c r="AO739"/>
  <c r="AO741"/>
  <c r="AO743"/>
  <c r="AO745"/>
  <c r="AO747"/>
  <c r="AO749"/>
  <c r="AO751"/>
  <c r="AO753"/>
  <c r="AO755"/>
  <c r="AO757"/>
  <c r="AO759"/>
  <c r="AO761"/>
  <c r="AO763"/>
  <c r="AO765"/>
  <c r="AO767"/>
  <c r="AO769"/>
  <c r="AO771"/>
  <c r="AO773"/>
  <c r="AO775"/>
  <c r="AO777"/>
  <c r="AO779"/>
  <c r="AO781"/>
  <c r="AO783"/>
  <c r="AO785"/>
  <c r="AO787"/>
  <c r="AO789"/>
  <c r="AO791"/>
  <c r="AO793"/>
  <c r="AO795"/>
  <c r="AO797"/>
  <c r="AO799"/>
  <c r="AO801"/>
  <c r="AO803"/>
  <c r="AO805"/>
  <c r="AO807"/>
  <c r="AO809"/>
  <c r="AO811"/>
  <c r="AO813"/>
  <c r="AO815"/>
  <c r="AO817"/>
  <c r="AO819"/>
  <c r="AO821"/>
  <c r="AO823"/>
  <c r="AO825"/>
  <c r="AO827"/>
  <c r="AO829"/>
  <c r="AO831"/>
  <c r="AO833"/>
  <c r="AO835"/>
  <c r="AO837"/>
  <c r="AO839"/>
  <c r="AO841"/>
  <c r="AO843"/>
  <c r="AO845"/>
  <c r="AO847"/>
  <c r="AO849"/>
  <c r="AO851"/>
  <c r="AM5"/>
  <c r="AM7"/>
  <c r="AM9"/>
  <c r="AM4"/>
  <c r="AM6"/>
  <c r="AM8"/>
  <c r="AM11"/>
  <c r="AM13"/>
  <c r="AM15"/>
  <c r="AM17"/>
  <c r="AM19"/>
  <c r="AM10"/>
  <c r="AM12"/>
  <c r="AM16"/>
  <c r="AM18"/>
  <c r="AM20"/>
  <c r="AM22"/>
  <c r="AM23"/>
  <c r="AM24"/>
  <c r="AM26"/>
  <c r="AM28"/>
  <c r="AM30"/>
  <c r="AM32"/>
  <c r="AM34"/>
  <c r="AM21"/>
  <c r="AM25"/>
  <c r="AM27"/>
  <c r="AM29"/>
  <c r="AM31"/>
  <c r="AM33"/>
  <c r="AM35"/>
  <c r="AM37"/>
  <c r="AM39"/>
  <c r="AM36"/>
  <c r="AM40"/>
  <c r="AM42"/>
  <c r="AM44"/>
  <c r="AM46"/>
  <c r="AM48"/>
  <c r="AM50"/>
  <c r="AM52"/>
  <c r="AM54"/>
  <c r="AM56"/>
  <c r="AM58"/>
  <c r="AM38"/>
  <c r="AM41"/>
  <c r="AM43"/>
  <c r="AM45"/>
  <c r="AM47"/>
  <c r="AM49"/>
  <c r="AM51"/>
  <c r="AM53"/>
  <c r="AM55"/>
  <c r="AM57"/>
  <c r="AM59"/>
  <c r="AM61"/>
  <c r="AM63"/>
  <c r="AM60"/>
  <c r="AM64"/>
  <c r="AM70"/>
  <c r="AM72"/>
  <c r="AM74"/>
  <c r="AM76"/>
  <c r="AM78"/>
  <c r="AM80"/>
  <c r="AM82"/>
  <c r="AM84"/>
  <c r="AM86"/>
  <c r="AM88"/>
  <c r="AM62"/>
  <c r="AM69"/>
  <c r="AM71"/>
  <c r="AM73"/>
  <c r="AM75"/>
  <c r="AM77"/>
  <c r="AM79"/>
  <c r="AM81"/>
  <c r="AM83"/>
  <c r="AM85"/>
  <c r="AM87"/>
  <c r="AM89"/>
  <c r="AM91"/>
  <c r="AM93"/>
  <c r="AM95"/>
  <c r="AM97"/>
  <c r="AM99"/>
  <c r="AM101"/>
  <c r="AM103"/>
  <c r="AM105"/>
  <c r="AM107"/>
  <c r="AM109"/>
  <c r="AM111"/>
  <c r="AM113"/>
  <c r="AM115"/>
  <c r="AM117"/>
  <c r="AM119"/>
  <c r="AM121"/>
  <c r="AM123"/>
  <c r="AM125"/>
  <c r="AM127"/>
  <c r="AM129"/>
  <c r="AM131"/>
  <c r="AM133"/>
  <c r="AM135"/>
  <c r="AM137"/>
  <c r="AM139"/>
  <c r="AM90"/>
  <c r="AM92"/>
  <c r="AM94"/>
  <c r="AM96"/>
  <c r="AM98"/>
  <c r="AM100"/>
  <c r="AM102"/>
  <c r="AM104"/>
  <c r="AM106"/>
  <c r="AM108"/>
  <c r="AM110"/>
  <c r="AM112"/>
  <c r="AM114"/>
  <c r="AM116"/>
  <c r="AM118"/>
  <c r="AM120"/>
  <c r="AM122"/>
  <c r="AM124"/>
  <c r="AM126"/>
  <c r="AM128"/>
  <c r="AM130"/>
  <c r="AM132"/>
  <c r="AM134"/>
  <c r="AM136"/>
  <c r="AM138"/>
  <c r="AM140"/>
  <c r="AM142"/>
  <c r="AM141"/>
  <c r="AM144"/>
  <c r="AM146"/>
  <c r="AM148"/>
  <c r="AM150"/>
  <c r="AM152"/>
  <c r="AM154"/>
  <c r="AM156"/>
  <c r="AM158"/>
  <c r="AM160"/>
  <c r="AM162"/>
  <c r="AM166"/>
  <c r="AM168"/>
  <c r="AM170"/>
  <c r="AM172"/>
  <c r="AM174"/>
  <c r="AM176"/>
  <c r="AM178"/>
  <c r="AM180"/>
  <c r="AM182"/>
  <c r="AM184"/>
  <c r="AM186"/>
  <c r="AM188"/>
  <c r="AM190"/>
  <c r="AM192"/>
  <c r="AM194"/>
  <c r="AM196"/>
  <c r="AM143"/>
  <c r="AM145"/>
  <c r="AM147"/>
  <c r="AM149"/>
  <c r="AM151"/>
  <c r="AM153"/>
  <c r="AM155"/>
  <c r="AM157"/>
  <c r="AM159"/>
  <c r="AM161"/>
  <c r="AM165"/>
  <c r="AM167"/>
  <c r="AM169"/>
  <c r="AM171"/>
  <c r="AM173"/>
  <c r="AM175"/>
  <c r="AM177"/>
  <c r="AM179"/>
  <c r="AM181"/>
  <c r="AM183"/>
  <c r="AM185"/>
  <c r="AM187"/>
  <c r="AM189"/>
  <c r="AM191"/>
  <c r="AM193"/>
  <c r="AM195"/>
  <c r="AM197"/>
  <c r="AM199"/>
  <c r="AM201"/>
  <c r="AM203"/>
  <c r="AM205"/>
  <c r="AM207"/>
  <c r="AM209"/>
  <c r="AM211"/>
  <c r="AM213"/>
  <c r="AM215"/>
  <c r="AM217"/>
  <c r="AM219"/>
  <c r="AM221"/>
  <c r="AM223"/>
  <c r="AM225"/>
  <c r="AM227"/>
  <c r="AM229"/>
  <c r="AM231"/>
  <c r="AM233"/>
  <c r="AM235"/>
  <c r="AM237"/>
  <c r="AM239"/>
  <c r="AM241"/>
  <c r="AM243"/>
  <c r="AM245"/>
  <c r="AM247"/>
  <c r="AM249"/>
  <c r="AM251"/>
  <c r="AM253"/>
  <c r="AM255"/>
  <c r="AM257"/>
  <c r="AM259"/>
  <c r="AM261"/>
  <c r="AM263"/>
  <c r="AM267"/>
  <c r="AM269"/>
  <c r="AM271"/>
  <c r="AM273"/>
  <c r="AM275"/>
  <c r="AM277"/>
  <c r="AM279"/>
  <c r="AM281"/>
  <c r="AM283"/>
  <c r="AM285"/>
  <c r="AM287"/>
  <c r="AM289"/>
  <c r="AM291"/>
  <c r="AM293"/>
  <c r="AM295"/>
  <c r="AM297"/>
  <c r="AM299"/>
  <c r="AM301"/>
  <c r="AM303"/>
  <c r="AM198"/>
  <c r="AM200"/>
  <c r="AM202"/>
  <c r="AM204"/>
  <c r="AM206"/>
  <c r="AM208"/>
  <c r="AM210"/>
  <c r="AM212"/>
  <c r="AM214"/>
  <c r="AM216"/>
  <c r="AM218"/>
  <c r="AM220"/>
  <c r="AM222"/>
  <c r="AM224"/>
  <c r="AM226"/>
  <c r="AM228"/>
  <c r="AM230"/>
  <c r="AM232"/>
  <c r="AM234"/>
  <c r="AM236"/>
  <c r="AM238"/>
  <c r="AM240"/>
  <c r="AM244"/>
  <c r="AM246"/>
  <c r="AM250"/>
  <c r="AM252"/>
  <c r="AM254"/>
  <c r="AM256"/>
  <c r="AM258"/>
  <c r="AM260"/>
  <c r="AM262"/>
  <c r="AM264"/>
  <c r="AM266"/>
  <c r="AM268"/>
  <c r="AM270"/>
  <c r="AM272"/>
  <c r="AM274"/>
  <c r="AM276"/>
  <c r="AM278"/>
  <c r="AM280"/>
  <c r="AM282"/>
  <c r="AM284"/>
  <c r="AM286"/>
  <c r="AM290"/>
  <c r="AM292"/>
  <c r="AM294"/>
  <c r="AM296"/>
  <c r="AM298"/>
  <c r="AM300"/>
  <c r="AM302"/>
  <c r="AM304"/>
  <c r="AM306"/>
  <c r="AM308"/>
  <c r="AM310"/>
  <c r="AM312"/>
  <c r="AM316"/>
  <c r="AM318"/>
  <c r="AM320"/>
  <c r="AM322"/>
  <c r="AM324"/>
  <c r="AM326"/>
  <c r="AM328"/>
  <c r="AM330"/>
  <c r="AM332"/>
  <c r="AM334"/>
  <c r="AM336"/>
  <c r="AM338"/>
  <c r="AM340"/>
  <c r="AM342"/>
  <c r="AM344"/>
  <c r="AM348"/>
  <c r="AM350"/>
  <c r="AM352"/>
  <c r="AM354"/>
  <c r="AM356"/>
  <c r="AM358"/>
  <c r="AM360"/>
  <c r="AM362"/>
  <c r="AM364"/>
  <c r="AM366"/>
  <c r="AM368"/>
  <c r="AM370"/>
  <c r="AM372"/>
  <c r="AM374"/>
  <c r="AM376"/>
  <c r="AM378"/>
  <c r="AM380"/>
  <c r="AM382"/>
  <c r="AM384"/>
  <c r="AM386"/>
  <c r="AM388"/>
  <c r="AM390"/>
  <c r="AM392"/>
  <c r="AM394"/>
  <c r="AM396"/>
  <c r="AM398"/>
  <c r="AM400"/>
  <c r="AM402"/>
  <c r="AM404"/>
  <c r="AM406"/>
  <c r="AM408"/>
  <c r="AM410"/>
  <c r="AM412"/>
  <c r="AM414"/>
  <c r="AM305"/>
  <c r="AM309"/>
  <c r="AM311"/>
  <c r="AM315"/>
  <c r="AM317"/>
  <c r="AM319"/>
  <c r="AM321"/>
  <c r="AM323"/>
  <c r="AM325"/>
  <c r="AM327"/>
  <c r="AM329"/>
  <c r="AM331"/>
  <c r="AM333"/>
  <c r="AM335"/>
  <c r="AM337"/>
  <c r="AM339"/>
  <c r="AM341"/>
  <c r="AM345"/>
  <c r="AM347"/>
  <c r="AM351"/>
  <c r="AM353"/>
  <c r="AM355"/>
  <c r="AM357"/>
  <c r="AM359"/>
  <c r="AM361"/>
  <c r="AM363"/>
  <c r="AM365"/>
  <c r="AM367"/>
  <c r="AM369"/>
  <c r="AM371"/>
  <c r="AM373"/>
  <c r="AM375"/>
  <c r="AM377"/>
  <c r="AM379"/>
  <c r="AM381"/>
  <c r="AM383"/>
  <c r="AM385"/>
  <c r="AM387"/>
  <c r="AM389"/>
  <c r="AM391"/>
  <c r="AM393"/>
  <c r="AM395"/>
  <c r="AM397"/>
  <c r="AM399"/>
  <c r="AM401"/>
  <c r="AM403"/>
  <c r="AM405"/>
  <c r="AM407"/>
  <c r="AM409"/>
  <c r="AM411"/>
  <c r="AM413"/>
  <c r="AM415"/>
  <c r="AM417"/>
  <c r="AM419"/>
  <c r="AM421"/>
  <c r="AM423"/>
  <c r="AM425"/>
  <c r="AM427"/>
  <c r="AM429"/>
  <c r="AM431"/>
  <c r="AM433"/>
  <c r="AM435"/>
  <c r="AM437"/>
  <c r="AM441"/>
  <c r="AM443"/>
  <c r="AM445"/>
  <c r="AM447"/>
  <c r="AM449"/>
  <c r="AM451"/>
  <c r="AM453"/>
  <c r="AM455"/>
  <c r="AM457"/>
  <c r="AM459"/>
  <c r="AM461"/>
  <c r="AM463"/>
  <c r="AM465"/>
  <c r="AM467"/>
  <c r="AM469"/>
  <c r="AM471"/>
  <c r="AM473"/>
  <c r="AM475"/>
  <c r="AM477"/>
  <c r="AM479"/>
  <c r="AM481"/>
  <c r="AM483"/>
  <c r="AM485"/>
  <c r="AM487"/>
  <c r="AM489"/>
  <c r="AM491"/>
  <c r="AM493"/>
  <c r="AM495"/>
  <c r="AM497"/>
  <c r="AM499"/>
  <c r="AM501"/>
  <c r="AM503"/>
  <c r="AM505"/>
  <c r="AM507"/>
  <c r="AM509"/>
  <c r="AM511"/>
  <c r="AM513"/>
  <c r="AM515"/>
  <c r="AM517"/>
  <c r="AM519"/>
  <c r="AM521"/>
  <c r="AM523"/>
  <c r="AM525"/>
  <c r="AM527"/>
  <c r="AM529"/>
  <c r="AM531"/>
  <c r="AM533"/>
  <c r="AM535"/>
  <c r="AM537"/>
  <c r="AM539"/>
  <c r="AM541"/>
  <c r="AM543"/>
  <c r="AM545"/>
  <c r="AM547"/>
  <c r="AM549"/>
  <c r="AM551"/>
  <c r="AM553"/>
  <c r="AM555"/>
  <c r="AM557"/>
  <c r="AM559"/>
  <c r="AM561"/>
  <c r="AM563"/>
  <c r="AM565"/>
  <c r="AM567"/>
  <c r="AM569"/>
  <c r="AM571"/>
  <c r="AM573"/>
  <c r="AM575"/>
  <c r="AM577"/>
  <c r="AM579"/>
  <c r="AM581"/>
  <c r="AM583"/>
  <c r="AM585"/>
  <c r="AM587"/>
  <c r="AM589"/>
  <c r="AM591"/>
  <c r="AM593"/>
  <c r="AM595"/>
  <c r="AM597"/>
  <c r="AM599"/>
  <c r="AM601"/>
  <c r="AM603"/>
  <c r="AM605"/>
  <c r="AM607"/>
  <c r="AM609"/>
  <c r="AM611"/>
  <c r="AM613"/>
  <c r="AM615"/>
  <c r="AM617"/>
  <c r="AM619"/>
  <c r="AM621"/>
  <c r="AM623"/>
  <c r="AM625"/>
  <c r="AM627"/>
  <c r="AM629"/>
  <c r="AM631"/>
  <c r="AM633"/>
  <c r="AM416"/>
  <c r="AM418"/>
  <c r="AM420"/>
  <c r="AM422"/>
  <c r="AM424"/>
  <c r="AM426"/>
  <c r="AM428"/>
  <c r="AM430"/>
  <c r="AM432"/>
  <c r="AM434"/>
  <c r="AM436"/>
  <c r="AM440"/>
  <c r="AM442"/>
  <c r="AM444"/>
  <c r="AM446"/>
  <c r="AM448"/>
  <c r="AM450"/>
  <c r="AM452"/>
  <c r="AM454"/>
  <c r="AM456"/>
  <c r="AM458"/>
  <c r="AM460"/>
  <c r="AM462"/>
  <c r="AM464"/>
  <c r="AM466"/>
  <c r="AM468"/>
  <c r="AM470"/>
  <c r="AM472"/>
  <c r="AM474"/>
  <c r="AM476"/>
  <c r="AM478"/>
  <c r="AM480"/>
  <c r="AM482"/>
  <c r="AM484"/>
  <c r="AM486"/>
  <c r="AM488"/>
  <c r="AM490"/>
  <c r="AM492"/>
  <c r="AM494"/>
  <c r="AM496"/>
  <c r="AM498"/>
  <c r="AM500"/>
  <c r="AM502"/>
  <c r="AM504"/>
  <c r="AM506"/>
  <c r="AM508"/>
  <c r="AM510"/>
  <c r="AM512"/>
  <c r="AM514"/>
  <c r="AM516"/>
  <c r="AM518"/>
  <c r="AM520"/>
  <c r="AM522"/>
  <c r="AM524"/>
  <c r="AM526"/>
  <c r="AM528"/>
  <c r="AM530"/>
  <c r="AM532"/>
  <c r="AM534"/>
  <c r="AM536"/>
  <c r="AM538"/>
  <c r="AM540"/>
  <c r="AM542"/>
  <c r="AM544"/>
  <c r="AM546"/>
  <c r="AM548"/>
  <c r="AM550"/>
  <c r="AM552"/>
  <c r="AM554"/>
  <c r="AM556"/>
  <c r="AM558"/>
  <c r="AM560"/>
  <c r="AM562"/>
  <c r="AM564"/>
  <c r="AM566"/>
  <c r="AM568"/>
  <c r="AM570"/>
  <c r="AM572"/>
  <c r="AM574"/>
  <c r="AM576"/>
  <c r="AM578"/>
  <c r="AM580"/>
  <c r="AM582"/>
  <c r="AM584"/>
  <c r="AM586"/>
  <c r="AM588"/>
  <c r="AM590"/>
  <c r="AM592"/>
  <c r="AM594"/>
  <c r="AM596"/>
  <c r="AM598"/>
  <c r="AM600"/>
  <c r="AM602"/>
  <c r="AM604"/>
  <c r="AM606"/>
  <c r="AM608"/>
  <c r="AM610"/>
  <c r="AM612"/>
  <c r="AM614"/>
  <c r="AM616"/>
  <c r="AM618"/>
  <c r="AM620"/>
  <c r="AM622"/>
  <c r="AM624"/>
  <c r="AM626"/>
  <c r="AM628"/>
  <c r="AM630"/>
  <c r="AM632"/>
  <c r="AM634"/>
  <c r="AM636"/>
  <c r="AM638"/>
  <c r="AM640"/>
  <c r="AM642"/>
  <c r="AM644"/>
  <c r="AM646"/>
  <c r="AM648"/>
  <c r="AM650"/>
  <c r="AM652"/>
  <c r="AM654"/>
  <c r="AM656"/>
  <c r="AM658"/>
  <c r="AM660"/>
  <c r="AM662"/>
  <c r="AM664"/>
  <c r="AM666"/>
  <c r="AM668"/>
  <c r="AM670"/>
  <c r="AM672"/>
  <c r="AM674"/>
  <c r="AM676"/>
  <c r="AM678"/>
  <c r="AM680"/>
  <c r="AM682"/>
  <c r="AM684"/>
  <c r="AM686"/>
  <c r="AM688"/>
  <c r="AM690"/>
  <c r="AM692"/>
  <c r="AM694"/>
  <c r="AM696"/>
  <c r="AM698"/>
  <c r="AM700"/>
  <c r="AM702"/>
  <c r="AM704"/>
  <c r="AM706"/>
  <c r="AM708"/>
  <c r="AM710"/>
  <c r="AM712"/>
  <c r="AM714"/>
  <c r="AM716"/>
  <c r="AM718"/>
  <c r="AM720"/>
  <c r="AM724"/>
  <c r="AM726"/>
  <c r="AM728"/>
  <c r="AM730"/>
  <c r="AM732"/>
  <c r="AM734"/>
  <c r="AM736"/>
  <c r="AM738"/>
  <c r="AM740"/>
  <c r="AM742"/>
  <c r="AM744"/>
  <c r="AM746"/>
  <c r="AM748"/>
  <c r="AM750"/>
  <c r="AM752"/>
  <c r="AM754"/>
  <c r="AM756"/>
  <c r="AM758"/>
  <c r="AM760"/>
  <c r="AM762"/>
  <c r="AM764"/>
  <c r="AM766"/>
  <c r="AM768"/>
  <c r="AM770"/>
  <c r="AM772"/>
  <c r="AM774"/>
  <c r="AM776"/>
  <c r="AM778"/>
  <c r="AM780"/>
  <c r="AM782"/>
  <c r="AM784"/>
  <c r="AM786"/>
  <c r="AM788"/>
  <c r="AM790"/>
  <c r="AM792"/>
  <c r="AM794"/>
  <c r="AM796"/>
  <c r="AM798"/>
  <c r="AM800"/>
  <c r="AM802"/>
  <c r="AM804"/>
  <c r="AM806"/>
  <c r="AM808"/>
  <c r="AM810"/>
  <c r="AM812"/>
  <c r="AM814"/>
  <c r="AM816"/>
  <c r="AM818"/>
  <c r="AM820"/>
  <c r="AM822"/>
  <c r="AM824"/>
  <c r="AM826"/>
  <c r="AM828"/>
  <c r="AM830"/>
  <c r="AM832"/>
  <c r="AM834"/>
  <c r="AM836"/>
  <c r="AM838"/>
  <c r="AM840"/>
  <c r="AM842"/>
  <c r="AM844"/>
  <c r="AM846"/>
  <c r="AM848"/>
  <c r="AM850"/>
  <c r="AM852"/>
  <c r="AM854"/>
  <c r="AM856"/>
  <c r="AM858"/>
  <c r="AM860"/>
  <c r="AM862"/>
  <c r="AM3"/>
  <c r="AM635"/>
  <c r="AM637"/>
  <c r="AM639"/>
  <c r="AM641"/>
  <c r="AM643"/>
  <c r="AM645"/>
  <c r="AM647"/>
  <c r="AM649"/>
  <c r="AM651"/>
  <c r="AM653"/>
  <c r="AM655"/>
  <c r="AM657"/>
  <c r="AM659"/>
  <c r="AM661"/>
  <c r="AM663"/>
  <c r="AM665"/>
  <c r="AM667"/>
  <c r="AM671"/>
  <c r="AM673"/>
  <c r="AM675"/>
  <c r="AM677"/>
  <c r="AM679"/>
  <c r="AM681"/>
  <c r="AM683"/>
  <c r="AM685"/>
  <c r="AM687"/>
  <c r="AM689"/>
  <c r="AM691"/>
  <c r="AM693"/>
  <c r="AM695"/>
  <c r="AM697"/>
  <c r="AM699"/>
  <c r="AM701"/>
  <c r="AM703"/>
  <c r="AM705"/>
  <c r="AM707"/>
  <c r="AM709"/>
  <c r="AM711"/>
  <c r="AM713"/>
  <c r="AM715"/>
  <c r="AM717"/>
  <c r="AM719"/>
  <c r="AM723"/>
  <c r="AM725"/>
  <c r="AM727"/>
  <c r="AM729"/>
  <c r="AM731"/>
  <c r="AM733"/>
  <c r="AM735"/>
  <c r="AM737"/>
  <c r="AM739"/>
  <c r="AM741"/>
  <c r="AM743"/>
  <c r="AM745"/>
  <c r="AM747"/>
  <c r="AM749"/>
  <c r="AM751"/>
  <c r="AM753"/>
  <c r="AM755"/>
  <c r="AM757"/>
  <c r="AM759"/>
  <c r="AM761"/>
  <c r="AM763"/>
  <c r="AM765"/>
  <c r="AM767"/>
  <c r="AM769"/>
  <c r="AM771"/>
  <c r="AM775"/>
  <c r="AM777"/>
  <c r="AM779"/>
  <c r="AM781"/>
  <c r="AM783"/>
  <c r="AM785"/>
  <c r="AM787"/>
  <c r="AM789"/>
  <c r="AM791"/>
  <c r="AM793"/>
  <c r="AM795"/>
  <c r="AM797"/>
  <c r="AM799"/>
  <c r="AM801"/>
  <c r="AM803"/>
  <c r="AM805"/>
  <c r="AM807"/>
  <c r="AM809"/>
  <c r="AM811"/>
  <c r="AM813"/>
  <c r="AM815"/>
  <c r="AM817"/>
  <c r="AM819"/>
  <c r="AM821"/>
  <c r="AM823"/>
  <c r="AM825"/>
  <c r="AM827"/>
  <c r="AM829"/>
  <c r="AM831"/>
  <c r="AM833"/>
  <c r="AM835"/>
  <c r="AM837"/>
  <c r="AM839"/>
  <c r="AM841"/>
  <c r="AM843"/>
  <c r="AM845"/>
  <c r="AM847"/>
  <c r="AM849"/>
  <c r="AM851"/>
  <c r="AK7"/>
  <c r="AK9"/>
  <c r="AK4"/>
  <c r="AK6"/>
  <c r="AK8"/>
  <c r="AK11"/>
  <c r="AK13"/>
  <c r="AK15"/>
  <c r="AK17"/>
  <c r="AK19"/>
  <c r="AK10"/>
  <c r="AK12"/>
  <c r="AK14"/>
  <c r="AK16"/>
  <c r="AK18"/>
  <c r="AK22"/>
  <c r="AK21"/>
  <c r="AK24"/>
  <c r="AK26"/>
  <c r="AK28"/>
  <c r="AK30"/>
  <c r="AK32"/>
  <c r="AK34"/>
  <c r="AK23"/>
  <c r="AK25"/>
  <c r="AK27"/>
  <c r="AK29"/>
  <c r="AK31"/>
  <c r="AK33"/>
  <c r="AK35"/>
  <c r="AK37"/>
  <c r="AK39"/>
  <c r="AK38"/>
  <c r="AK40"/>
  <c r="AK42"/>
  <c r="AK44"/>
  <c r="AK46"/>
  <c r="AK48"/>
  <c r="AK50"/>
  <c r="AK52"/>
  <c r="AK54"/>
  <c r="AK56"/>
  <c r="AK58"/>
  <c r="AK36"/>
  <c r="AK41"/>
  <c r="AK45"/>
  <c r="AK47"/>
  <c r="AK49"/>
  <c r="AK51"/>
  <c r="AK53"/>
  <c r="AK55"/>
  <c r="AK57"/>
  <c r="AK59"/>
  <c r="AK61"/>
  <c r="AK66"/>
  <c r="AK68"/>
  <c r="AK70"/>
  <c r="AK72"/>
  <c r="AK74"/>
  <c r="AK76"/>
  <c r="AK78"/>
  <c r="AK88"/>
  <c r="AK60"/>
  <c r="AK65"/>
  <c r="AK67"/>
  <c r="AK69"/>
  <c r="AK71"/>
  <c r="AK73"/>
  <c r="AK75"/>
  <c r="AK77"/>
  <c r="AK79"/>
  <c r="AK87"/>
  <c r="AK89"/>
  <c r="AK91"/>
  <c r="AK93"/>
  <c r="AK95"/>
  <c r="AK97"/>
  <c r="AK99"/>
  <c r="AK101"/>
  <c r="AK103"/>
  <c r="AK105"/>
  <c r="AK107"/>
  <c r="AK109"/>
  <c r="AK111"/>
  <c r="AK113"/>
  <c r="AK115"/>
  <c r="AK117"/>
  <c r="AK119"/>
  <c r="AK121"/>
  <c r="AK123"/>
  <c r="AK125"/>
  <c r="AK127"/>
  <c r="AK129"/>
  <c r="AK131"/>
  <c r="AK133"/>
  <c r="AK135"/>
  <c r="AK137"/>
  <c r="AK90"/>
  <c r="AK92"/>
  <c r="AK94"/>
  <c r="AK96"/>
  <c r="AK98"/>
  <c r="AK100"/>
  <c r="AK102"/>
  <c r="AK104"/>
  <c r="AK106"/>
  <c r="AK108"/>
  <c r="AK110"/>
  <c r="AK112"/>
  <c r="AK114"/>
  <c r="AK116"/>
  <c r="AK118"/>
  <c r="AK120"/>
  <c r="AK122"/>
  <c r="AK124"/>
  <c r="AK126"/>
  <c r="AK128"/>
  <c r="AK130"/>
  <c r="AK132"/>
  <c r="AK134"/>
  <c r="AK136"/>
  <c r="AK138"/>
  <c r="AK140"/>
  <c r="AK142"/>
  <c r="AK143"/>
  <c r="AK144"/>
  <c r="AK146"/>
  <c r="AK148"/>
  <c r="AK150"/>
  <c r="AK152"/>
  <c r="AK154"/>
  <c r="AK156"/>
  <c r="AK158"/>
  <c r="AK160"/>
  <c r="AK164"/>
  <c r="AK166"/>
  <c r="AK168"/>
  <c r="AK170"/>
  <c r="AK174"/>
  <c r="AK176"/>
  <c r="AK178"/>
  <c r="AK180"/>
  <c r="AK182"/>
  <c r="AK184"/>
  <c r="AK186"/>
  <c r="AK188"/>
  <c r="AK190"/>
  <c r="AK192"/>
  <c r="AK194"/>
  <c r="AK196"/>
  <c r="AK141"/>
  <c r="AK145"/>
  <c r="AK147"/>
  <c r="AK149"/>
  <c r="AK151"/>
  <c r="AK153"/>
  <c r="AK155"/>
  <c r="AK157"/>
  <c r="AK159"/>
  <c r="AK163"/>
  <c r="AK165"/>
  <c r="AK167"/>
  <c r="AK169"/>
  <c r="AK171"/>
  <c r="AK173"/>
  <c r="AK175"/>
  <c r="AK177"/>
  <c r="AK179"/>
  <c r="AK181"/>
  <c r="AK183"/>
  <c r="AK185"/>
  <c r="AK187"/>
  <c r="AK189"/>
  <c r="AK191"/>
  <c r="AK193"/>
  <c r="AK195"/>
  <c r="AK197"/>
  <c r="AK199"/>
  <c r="AK201"/>
  <c r="AK203"/>
  <c r="AK205"/>
  <c r="AK207"/>
  <c r="AK209"/>
  <c r="AK211"/>
  <c r="AK213"/>
  <c r="AK217"/>
  <c r="AK219"/>
  <c r="AK221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3"/>
  <c r="AK277"/>
  <c r="AK279"/>
  <c r="AK281"/>
  <c r="AK283"/>
  <c r="AK285"/>
  <c r="AK287"/>
  <c r="AK289"/>
  <c r="AK291"/>
  <c r="AK293"/>
  <c r="AK295"/>
  <c r="AK297"/>
  <c r="AK299"/>
  <c r="AK301"/>
  <c r="AK303"/>
  <c r="AK198"/>
  <c r="AK200"/>
  <c r="AK202"/>
  <c r="AK204"/>
  <c r="AK206"/>
  <c r="AK208"/>
  <c r="AK210"/>
  <c r="AK212"/>
  <c r="AK218"/>
  <c r="AK220"/>
  <c r="AK22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8"/>
  <c r="AK280"/>
  <c r="AK282"/>
  <c r="AK284"/>
  <c r="AK286"/>
  <c r="AK288"/>
  <c r="AK290"/>
  <c r="AK292"/>
  <c r="AK294"/>
  <c r="AK296"/>
  <c r="AK298"/>
  <c r="AK300"/>
  <c r="AK302"/>
  <c r="AK304"/>
  <c r="AK306"/>
  <c r="AK305"/>
  <c r="AK308"/>
  <c r="AK310"/>
  <c r="AK314"/>
  <c r="AK316"/>
  <c r="AK318"/>
  <c r="AK320"/>
  <c r="AK322"/>
  <c r="AK324"/>
  <c r="AK326"/>
  <c r="AK328"/>
  <c r="AK330"/>
  <c r="AK332"/>
  <c r="AK334"/>
  <c r="AK336"/>
  <c r="AK338"/>
  <c r="AK340"/>
  <c r="AK342"/>
  <c r="AK344"/>
  <c r="AK346"/>
  <c r="AK348"/>
  <c r="AK350"/>
  <c r="AK352"/>
  <c r="AK354"/>
  <c r="AK356"/>
  <c r="AK358"/>
  <c r="AK362"/>
  <c r="AK364"/>
  <c r="AK366"/>
  <c r="AK370"/>
  <c r="AK374"/>
  <c r="AK376"/>
  <c r="AK378"/>
  <c r="AK380"/>
  <c r="AK382"/>
  <c r="AK384"/>
  <c r="AK386"/>
  <c r="AK390"/>
  <c r="AK392"/>
  <c r="AK394"/>
  <c r="AK396"/>
  <c r="AK398"/>
  <c r="AK400"/>
  <c r="AK402"/>
  <c r="AK404"/>
  <c r="AK406"/>
  <c r="AK410"/>
  <c r="AK412"/>
  <c r="AK414"/>
  <c r="AK307"/>
  <c r="AK309"/>
  <c r="AK313"/>
  <c r="AK315"/>
  <c r="AK317"/>
  <c r="AK319"/>
  <c r="AK321"/>
  <c r="AK323"/>
  <c r="AK325"/>
  <c r="AK327"/>
  <c r="AK329"/>
  <c r="AK331"/>
  <c r="AK333"/>
  <c r="AK335"/>
  <c r="AK339"/>
  <c r="AK341"/>
  <c r="AK343"/>
  <c r="AK345"/>
  <c r="AK347"/>
  <c r="AK349"/>
  <c r="AK351"/>
  <c r="AK353"/>
  <c r="AK355"/>
  <c r="AK357"/>
  <c r="AK359"/>
  <c r="AK361"/>
  <c r="AK365"/>
  <c r="AK367"/>
  <c r="AK369"/>
  <c r="AK371"/>
  <c r="AK373"/>
  <c r="AK375"/>
  <c r="AK377"/>
  <c r="AK381"/>
  <c r="AK383"/>
  <c r="AK385"/>
  <c r="AK387"/>
  <c r="AK389"/>
  <c r="AK391"/>
  <c r="AK393"/>
  <c r="AK395"/>
  <c r="AK397"/>
  <c r="AK399"/>
  <c r="AK401"/>
  <c r="AK403"/>
  <c r="AK407"/>
  <c r="AK409"/>
  <c r="AK411"/>
  <c r="AK415"/>
  <c r="AK416"/>
  <c r="AK417"/>
  <c r="AK419"/>
  <c r="AK421"/>
  <c r="AK423"/>
  <c r="AK425"/>
  <c r="AK427"/>
  <c r="AK431"/>
  <c r="AK433"/>
  <c r="AK435"/>
  <c r="AK439"/>
  <c r="AK441"/>
  <c r="AK443"/>
  <c r="AK445"/>
  <c r="AK447"/>
  <c r="AK449"/>
  <c r="AK451"/>
  <c r="AK453"/>
  <c r="AK455"/>
  <c r="AK457"/>
  <c r="AK459"/>
  <c r="AK461"/>
  <c r="AK463"/>
  <c r="AK465"/>
  <c r="AK467"/>
  <c r="AK469"/>
  <c r="AK471"/>
  <c r="AK473"/>
  <c r="AK475"/>
  <c r="AK477"/>
  <c r="AK479"/>
  <c r="AK481"/>
  <c r="AK483"/>
  <c r="AK485"/>
  <c r="AK487"/>
  <c r="AK489"/>
  <c r="AK491"/>
  <c r="AK493"/>
  <c r="AK495"/>
  <c r="AK497"/>
  <c r="AK499"/>
  <c r="AK501"/>
  <c r="AK503"/>
  <c r="AK505"/>
  <c r="AK507"/>
  <c r="AK509"/>
  <c r="AK511"/>
  <c r="AK513"/>
  <c r="AK515"/>
  <c r="AK517"/>
  <c r="AK519"/>
  <c r="AK521"/>
  <c r="AK523"/>
  <c r="AK525"/>
  <c r="AK527"/>
  <c r="AK529"/>
  <c r="AK531"/>
  <c r="AK533"/>
  <c r="AK535"/>
  <c r="AK537"/>
  <c r="AK539"/>
  <c r="AK541"/>
  <c r="AK543"/>
  <c r="AK545"/>
  <c r="AK547"/>
  <c r="AK549"/>
  <c r="AK551"/>
  <c r="AK553"/>
  <c r="AK555"/>
  <c r="AK557"/>
  <c r="AK559"/>
  <c r="AK561"/>
  <c r="AK563"/>
  <c r="AK565"/>
  <c r="AK567"/>
  <c r="AK569"/>
  <c r="AK571"/>
  <c r="AK573"/>
  <c r="AK575"/>
  <c r="AK577"/>
  <c r="AK579"/>
  <c r="AK581"/>
  <c r="AK583"/>
  <c r="AK585"/>
  <c r="AK587"/>
  <c r="AK589"/>
  <c r="AK591"/>
  <c r="AK593"/>
  <c r="AK595"/>
  <c r="AK597"/>
  <c r="AK599"/>
  <c r="AK601"/>
  <c r="AK603"/>
  <c r="AK605"/>
  <c r="AK607"/>
  <c r="AK609"/>
  <c r="AK611"/>
  <c r="AK613"/>
  <c r="AK615"/>
  <c r="AK617"/>
  <c r="AK619"/>
  <c r="AK621"/>
  <c r="AK627"/>
  <c r="AK629"/>
  <c r="AK631"/>
  <c r="AK633"/>
  <c r="AK418"/>
  <c r="AK420"/>
  <c r="AK424"/>
  <c r="AK426"/>
  <c r="AK428"/>
  <c r="AK430"/>
  <c r="AK432"/>
  <c r="AK434"/>
  <c r="AK438"/>
  <c r="AK440"/>
  <c r="AK442"/>
  <c r="AK444"/>
  <c r="AK446"/>
  <c r="AK448"/>
  <c r="AK450"/>
  <c r="AK452"/>
  <c r="AK454"/>
  <c r="AK456"/>
  <c r="AK458"/>
  <c r="AK460"/>
  <c r="AK462"/>
  <c r="AK464"/>
  <c r="AK466"/>
  <c r="AK468"/>
  <c r="AK470"/>
  <c r="AK472"/>
  <c r="AK474"/>
  <c r="AK476"/>
  <c r="AK478"/>
  <c r="AK480"/>
  <c r="AK482"/>
  <c r="AK484"/>
  <c r="AK486"/>
  <c r="AK488"/>
  <c r="AK490"/>
  <c r="AK492"/>
  <c r="AK494"/>
  <c r="AK496"/>
  <c r="AK498"/>
  <c r="AK500"/>
  <c r="AK502"/>
  <c r="AK504"/>
  <c r="AK506"/>
  <c r="AK508"/>
  <c r="AK510"/>
  <c r="AK512"/>
  <c r="AK514"/>
  <c r="AK516"/>
  <c r="AK518"/>
  <c r="AK520"/>
  <c r="AK522"/>
  <c r="AK524"/>
  <c r="AK526"/>
  <c r="AK528"/>
  <c r="AK530"/>
  <c r="AK532"/>
  <c r="AK534"/>
  <c r="AK536"/>
  <c r="AK538"/>
  <c r="AK540"/>
  <c r="AK542"/>
  <c r="AK544"/>
  <c r="AK546"/>
  <c r="AK548"/>
  <c r="AK550"/>
  <c r="AK552"/>
  <c r="AK554"/>
  <c r="AK556"/>
  <c r="AK558"/>
  <c r="AK560"/>
  <c r="AK562"/>
  <c r="AK564"/>
  <c r="AK566"/>
  <c r="AK568"/>
  <c r="AK570"/>
  <c r="AK572"/>
  <c r="AK574"/>
  <c r="AK576"/>
  <c r="AK578"/>
  <c r="AK580"/>
  <c r="AK582"/>
  <c r="AK584"/>
  <c r="AK586"/>
  <c r="AK588"/>
  <c r="AK590"/>
  <c r="AK592"/>
  <c r="AK594"/>
  <c r="AK596"/>
  <c r="AK598"/>
  <c r="AK600"/>
  <c r="AK602"/>
  <c r="AK604"/>
  <c r="AK606"/>
  <c r="AK608"/>
  <c r="AK610"/>
  <c r="AK612"/>
  <c r="AK614"/>
  <c r="AK616"/>
  <c r="AK618"/>
  <c r="AK620"/>
  <c r="AK622"/>
  <c r="AK626"/>
  <c r="AK628"/>
  <c r="AK630"/>
  <c r="AK632"/>
  <c r="AK634"/>
  <c r="AK636"/>
  <c r="AK638"/>
  <c r="AK640"/>
  <c r="AK642"/>
  <c r="AK644"/>
  <c r="AK646"/>
  <c r="AK648"/>
  <c r="AK650"/>
  <c r="AK652"/>
  <c r="AK654"/>
  <c r="AK656"/>
  <c r="AK658"/>
  <c r="AK660"/>
  <c r="AK662"/>
  <c r="AK670"/>
  <c r="AK672"/>
  <c r="AK674"/>
  <c r="AK676"/>
  <c r="AK678"/>
  <c r="AK680"/>
  <c r="AK682"/>
  <c r="AK684"/>
  <c r="AK686"/>
  <c r="AK688"/>
  <c r="AK690"/>
  <c r="AK692"/>
  <c r="AK694"/>
  <c r="AK696"/>
  <c r="AK698"/>
  <c r="AK700"/>
  <c r="AK702"/>
  <c r="AK704"/>
  <c r="AK706"/>
  <c r="AK708"/>
  <c r="AK710"/>
  <c r="AK712"/>
  <c r="AK714"/>
  <c r="AK716"/>
  <c r="AK722"/>
  <c r="AK724"/>
  <c r="AK726"/>
  <c r="AK728"/>
  <c r="AK730"/>
  <c r="AK732"/>
  <c r="AK734"/>
  <c r="AK736"/>
  <c r="AK738"/>
  <c r="AK740"/>
  <c r="AK742"/>
  <c r="AK744"/>
  <c r="AK746"/>
  <c r="AK748"/>
  <c r="AK750"/>
  <c r="AK752"/>
  <c r="AK754"/>
  <c r="AK756"/>
  <c r="AK758"/>
  <c r="AK760"/>
  <c r="AK762"/>
  <c r="AK764"/>
  <c r="AK766"/>
  <c r="AK774"/>
  <c r="AK776"/>
  <c r="AK778"/>
  <c r="AK780"/>
  <c r="AK782"/>
  <c r="AK784"/>
  <c r="AK786"/>
  <c r="AK788"/>
  <c r="AK790"/>
  <c r="AK792"/>
  <c r="AK794"/>
  <c r="AK796"/>
  <c r="AK798"/>
  <c r="AK800"/>
  <c r="AK802"/>
  <c r="AK804"/>
  <c r="AK806"/>
  <c r="AK808"/>
  <c r="AK810"/>
  <c r="AK812"/>
  <c r="AK814"/>
  <c r="AK818"/>
  <c r="AK820"/>
  <c r="AK822"/>
  <c r="AK824"/>
  <c r="AK826"/>
  <c r="AK828"/>
  <c r="AK830"/>
  <c r="AK832"/>
  <c r="AK834"/>
  <c r="AK836"/>
  <c r="AK838"/>
  <c r="AK840"/>
  <c r="AK842"/>
  <c r="AK844"/>
  <c r="AK846"/>
  <c r="AK848"/>
  <c r="AK850"/>
  <c r="AK852"/>
  <c r="AK856"/>
  <c r="AK858"/>
  <c r="AK860"/>
  <c r="AK862"/>
  <c r="AK3"/>
  <c r="AK635"/>
  <c r="AK637"/>
  <c r="AK639"/>
  <c r="AK641"/>
  <c r="AK643"/>
  <c r="AK645"/>
  <c r="AK647"/>
  <c r="AK649"/>
  <c r="AK651"/>
  <c r="AK653"/>
  <c r="AK655"/>
  <c r="AK657"/>
  <c r="AK659"/>
  <c r="AK661"/>
  <c r="AK669"/>
  <c r="AK671"/>
  <c r="AK673"/>
  <c r="AK675"/>
  <c r="AK677"/>
  <c r="AK679"/>
  <c r="AK681"/>
  <c r="AK683"/>
  <c r="AK685"/>
  <c r="AK687"/>
  <c r="AK689"/>
  <c r="AK691"/>
  <c r="AK693"/>
  <c r="AK695"/>
  <c r="AK697"/>
  <c r="AK699"/>
  <c r="AK701"/>
  <c r="AK703"/>
  <c r="AK705"/>
  <c r="AK707"/>
  <c r="AK709"/>
  <c r="AK711"/>
  <c r="AK713"/>
  <c r="AK715"/>
  <c r="AK717"/>
  <c r="AK721"/>
  <c r="AK723"/>
  <c r="AK725"/>
  <c r="AK727"/>
  <c r="AK729"/>
  <c r="AK731"/>
  <c r="AK733"/>
  <c r="AK735"/>
  <c r="AK737"/>
  <c r="AK739"/>
  <c r="AK741"/>
  <c r="AK743"/>
  <c r="AK745"/>
  <c r="AK747"/>
  <c r="AK749"/>
  <c r="AK751"/>
  <c r="AK753"/>
  <c r="AK755"/>
  <c r="AK757"/>
  <c r="AK759"/>
  <c r="AK761"/>
  <c r="AK763"/>
  <c r="AK765"/>
  <c r="AK773"/>
  <c r="AK775"/>
  <c r="AK777"/>
  <c r="AK779"/>
  <c r="AK781"/>
  <c r="AK783"/>
  <c r="AK785"/>
  <c r="AK787"/>
  <c r="AK789"/>
  <c r="AK791"/>
  <c r="AK793"/>
  <c r="AK795"/>
  <c r="AK797"/>
  <c r="AK799"/>
  <c r="AK801"/>
  <c r="AK803"/>
  <c r="AK805"/>
  <c r="AK807"/>
  <c r="AK809"/>
  <c r="AK811"/>
  <c r="AK813"/>
  <c r="AK819"/>
  <c r="AK821"/>
  <c r="AK823"/>
  <c r="AK825"/>
  <c r="AK827"/>
  <c r="AK829"/>
  <c r="AK831"/>
  <c r="AK833"/>
  <c r="AK835"/>
  <c r="AK837"/>
  <c r="AK839"/>
  <c r="AK841"/>
  <c r="AK843"/>
  <c r="AK845"/>
  <c r="AK847"/>
  <c r="AK849"/>
  <c r="AK851"/>
  <c r="AI3"/>
  <c r="DD3"/>
  <c r="DB3"/>
  <c r="CZ3"/>
  <c r="CX3"/>
  <c r="CV3"/>
  <c r="CT3"/>
  <c r="CR3"/>
  <c r="CP3"/>
  <c r="CN3"/>
  <c r="CL3"/>
  <c r="CJ3"/>
  <c r="CH3"/>
  <c r="CF3"/>
  <c r="CD3"/>
  <c r="CB3"/>
  <c r="BZ3"/>
  <c r="BX3"/>
  <c r="BV3"/>
  <c r="BT3"/>
  <c r="BR3"/>
  <c r="BP3"/>
  <c r="BN3"/>
  <c r="BL3"/>
  <c r="BJ3"/>
  <c r="BH3"/>
  <c r="BF3"/>
  <c r="BD3"/>
  <c r="AZ3"/>
  <c r="AV3"/>
  <c r="AR3"/>
  <c r="AN3"/>
  <c r="DB862"/>
  <c r="CX862"/>
  <c r="CT862"/>
  <c r="CP862"/>
  <c r="CL862"/>
  <c r="CH862"/>
  <c r="CD862"/>
  <c r="BZ862"/>
  <c r="BV862"/>
  <c r="BR862"/>
  <c r="BN862"/>
  <c r="BJ862"/>
  <c r="BF862"/>
  <c r="BB862"/>
  <c r="AX862"/>
  <c r="AT862"/>
  <c r="AP862"/>
  <c r="AL862"/>
  <c r="DE861"/>
  <c r="DA861"/>
  <c r="CW861"/>
  <c r="CS861"/>
  <c r="CO861"/>
  <c r="CK861"/>
  <c r="CG861"/>
  <c r="CC861"/>
  <c r="BY861"/>
  <c r="BU861"/>
  <c r="BQ861"/>
  <c r="BM861"/>
  <c r="BI861"/>
  <c r="BE861"/>
  <c r="BA861"/>
  <c r="AW861"/>
  <c r="AS861"/>
  <c r="AO861"/>
  <c r="AK861"/>
  <c r="DD860"/>
  <c r="CZ860"/>
  <c r="CV860"/>
  <c r="CR860"/>
  <c r="CN860"/>
  <c r="CJ860"/>
  <c r="CF860"/>
  <c r="CB860"/>
  <c r="BX860"/>
  <c r="BT860"/>
  <c r="BP860"/>
  <c r="BL860"/>
  <c r="BH860"/>
  <c r="BD860"/>
  <c r="AZ860"/>
  <c r="AV860"/>
  <c r="AR860"/>
  <c r="AN860"/>
  <c r="AJ860"/>
  <c r="DC859"/>
  <c r="CY859"/>
  <c r="CU859"/>
  <c r="CQ859"/>
  <c r="CM859"/>
  <c r="CI859"/>
  <c r="CE859"/>
  <c r="CA859"/>
  <c r="BW859"/>
  <c r="BS859"/>
  <c r="BO859"/>
  <c r="BK859"/>
  <c r="BG859"/>
  <c r="BC859"/>
  <c r="AY859"/>
  <c r="AU859"/>
  <c r="AQ859"/>
  <c r="AM859"/>
  <c r="AI859"/>
  <c r="DB858"/>
  <c r="CX858"/>
  <c r="CT858"/>
  <c r="CP858"/>
  <c r="CL858"/>
  <c r="CH858"/>
  <c r="CD858"/>
  <c r="BZ858"/>
  <c r="BV858"/>
  <c r="BR858"/>
  <c r="BN858"/>
  <c r="BJ858"/>
  <c r="BF858"/>
  <c r="BB858"/>
  <c r="AX858"/>
  <c r="AT858"/>
  <c r="AP858"/>
  <c r="AL858"/>
  <c r="DE857"/>
  <c r="DA857"/>
  <c r="CW857"/>
  <c r="CS857"/>
  <c r="CO857"/>
  <c r="CK857"/>
  <c r="CG857"/>
  <c r="CC857"/>
  <c r="BY857"/>
  <c r="BU857"/>
  <c r="BM857"/>
  <c r="BI857"/>
  <c r="BE857"/>
  <c r="BA857"/>
  <c r="AW857"/>
  <c r="AS857"/>
  <c r="AO857"/>
  <c r="AK857"/>
  <c r="DD856"/>
  <c r="CZ856"/>
  <c r="CV856"/>
  <c r="CR856"/>
  <c r="CN856"/>
  <c r="CJ856"/>
  <c r="CF856"/>
  <c r="CB856"/>
  <c r="BX856"/>
  <c r="BT856"/>
  <c r="BP856"/>
  <c r="BL856"/>
  <c r="BH856"/>
  <c r="BD856"/>
  <c r="AZ856"/>
  <c r="AV856"/>
  <c r="AR856"/>
  <c r="AN856"/>
  <c r="AJ856"/>
  <c r="DC855"/>
  <c r="CY855"/>
  <c r="CU855"/>
  <c r="CQ855"/>
  <c r="CM855"/>
  <c r="CI855"/>
  <c r="CE855"/>
  <c r="CA855"/>
  <c r="BW855"/>
  <c r="BS855"/>
  <c r="BO855"/>
  <c r="BK855"/>
  <c r="BG855"/>
  <c r="BC855"/>
  <c r="AU855"/>
  <c r="AQ855"/>
  <c r="AM855"/>
  <c r="AI855"/>
  <c r="DB854"/>
  <c r="CX854"/>
  <c r="CT854"/>
  <c r="CP854"/>
  <c r="CL854"/>
  <c r="CH854"/>
  <c r="CD854"/>
  <c r="BZ854"/>
  <c r="BV854"/>
  <c r="BR854"/>
  <c r="BN854"/>
  <c r="BJ854"/>
  <c r="BF854"/>
  <c r="BB854"/>
  <c r="AX854"/>
  <c r="AT854"/>
  <c r="AP854"/>
  <c r="AL854"/>
  <c r="DE853"/>
  <c r="DA853"/>
  <c r="CW853"/>
  <c r="CS853"/>
  <c r="CO853"/>
  <c r="CK853"/>
  <c r="CG853"/>
  <c r="CC853"/>
  <c r="BY853"/>
  <c r="BU853"/>
  <c r="BQ853"/>
  <c r="BM853"/>
  <c r="BI853"/>
  <c r="BE853"/>
  <c r="BA853"/>
  <c r="AW853"/>
  <c r="AS853"/>
  <c r="AO853"/>
  <c r="AK853"/>
  <c r="DD852"/>
  <c r="CZ852"/>
  <c r="CV852"/>
  <c r="CR852"/>
  <c r="CN852"/>
  <c r="CJ852"/>
  <c r="CF852"/>
  <c r="M79"/>
  <c r="AC4"/>
  <c r="AC6"/>
  <c r="AC8"/>
  <c r="AC10"/>
  <c r="AC12"/>
  <c r="AC14"/>
  <c r="AC16"/>
  <c r="AC18"/>
  <c r="AC20"/>
  <c r="AC22"/>
  <c r="AC24"/>
  <c r="AC26"/>
  <c r="AC28"/>
  <c r="AC30"/>
  <c r="AC32"/>
  <c r="AC34"/>
  <c r="AC36"/>
  <c r="AC38"/>
  <c r="AC40"/>
  <c r="AC42"/>
  <c r="AC44"/>
  <c r="AC46"/>
  <c r="AC48"/>
  <c r="AC50"/>
  <c r="AC52"/>
  <c r="AC54"/>
  <c r="AC56"/>
  <c r="AC58"/>
  <c r="AC60"/>
  <c r="AC62"/>
  <c r="AC64"/>
  <c r="AC66"/>
  <c r="AC68"/>
  <c r="AC70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0"/>
  <c r="AC152"/>
  <c r="AC154"/>
  <c r="AC156"/>
  <c r="AC158"/>
  <c r="AC160"/>
  <c r="AC162"/>
  <c r="AC164"/>
  <c r="AC166"/>
  <c r="AC168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C226"/>
  <c r="AC228"/>
  <c r="AC230"/>
  <c r="AC232"/>
  <c r="AC234"/>
  <c r="AC236"/>
  <c r="AC238"/>
  <c r="AC240"/>
  <c r="AC242"/>
  <c r="AC244"/>
  <c r="AC246"/>
  <c r="AC248"/>
  <c r="AC250"/>
  <c r="AC252"/>
  <c r="AC254"/>
  <c r="AC256"/>
  <c r="AC258"/>
  <c r="AC260"/>
  <c r="AC262"/>
  <c r="AC264"/>
  <c r="AC266"/>
  <c r="AC268"/>
  <c r="AC270"/>
  <c r="AC272"/>
  <c r="AC274"/>
  <c r="AC276"/>
  <c r="AC278"/>
  <c r="AC280"/>
  <c r="AC282"/>
  <c r="AC284"/>
  <c r="AC286"/>
  <c r="AC288"/>
  <c r="AC290"/>
  <c r="AC292"/>
  <c r="AC294"/>
  <c r="AC296"/>
  <c r="AC298"/>
  <c r="AC300"/>
  <c r="AC302"/>
  <c r="AC304"/>
  <c r="AC306"/>
  <c r="AC308"/>
  <c r="AC310"/>
  <c r="AC312"/>
  <c r="AC314"/>
  <c r="AC316"/>
  <c r="AC318"/>
  <c r="AC320"/>
  <c r="AC322"/>
  <c r="AC324"/>
  <c r="AC326"/>
  <c r="AC328"/>
  <c r="AC330"/>
  <c r="AC332"/>
  <c r="AC334"/>
  <c r="AC336"/>
  <c r="AC338"/>
  <c r="AC340"/>
  <c r="AC342"/>
  <c r="AC344"/>
  <c r="AC346"/>
  <c r="AC348"/>
  <c r="AC350"/>
  <c r="AC352"/>
  <c r="AC354"/>
  <c r="AC356"/>
  <c r="AC358"/>
  <c r="AC360"/>
  <c r="AC362"/>
  <c r="AC5"/>
  <c r="AC7"/>
  <c r="AC9"/>
  <c r="AC11"/>
  <c r="AC13"/>
  <c r="AC15"/>
  <c r="AC17"/>
  <c r="AC19"/>
  <c r="AC21"/>
  <c r="AC23"/>
  <c r="AC25"/>
  <c r="AC27"/>
  <c r="AC29"/>
  <c r="AC31"/>
  <c r="AC33"/>
  <c r="AC35"/>
  <c r="AC37"/>
  <c r="AC39"/>
  <c r="AC41"/>
  <c r="AC43"/>
  <c r="AC45"/>
  <c r="AC47"/>
  <c r="AC49"/>
  <c r="AC51"/>
  <c r="AC53"/>
  <c r="AC55"/>
  <c r="AC57"/>
  <c r="AC59"/>
  <c r="AC61"/>
  <c r="AC63"/>
  <c r="AC65"/>
  <c r="AC67"/>
  <c r="AC69"/>
  <c r="AC71"/>
  <c r="AC73"/>
  <c r="AC75"/>
  <c r="AC77"/>
  <c r="AC79"/>
  <c r="AC81"/>
  <c r="AC83"/>
  <c r="AC85"/>
  <c r="AC87"/>
  <c r="AC89"/>
  <c r="AC91"/>
  <c r="AC93"/>
  <c r="AC95"/>
  <c r="AC97"/>
  <c r="AC99"/>
  <c r="AC101"/>
  <c r="AC103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227"/>
  <c r="AC229"/>
  <c r="AC231"/>
  <c r="AC233"/>
  <c r="AC235"/>
  <c r="AC237"/>
  <c r="AC239"/>
  <c r="AC241"/>
  <c r="AC243"/>
  <c r="AC245"/>
  <c r="AC247"/>
  <c r="AC249"/>
  <c r="AC251"/>
  <c r="AC253"/>
  <c r="AC255"/>
  <c r="AC257"/>
  <c r="AC259"/>
  <c r="AC261"/>
  <c r="AC263"/>
  <c r="AC265"/>
  <c r="AC267"/>
  <c r="AC269"/>
  <c r="AC271"/>
  <c r="AC273"/>
  <c r="AC275"/>
  <c r="AC277"/>
  <c r="AC279"/>
  <c r="AC281"/>
  <c r="AC283"/>
  <c r="AC285"/>
  <c r="AC287"/>
  <c r="AC289"/>
  <c r="AC291"/>
  <c r="AC293"/>
  <c r="AC295"/>
  <c r="AC297"/>
  <c r="AC299"/>
  <c r="AC301"/>
  <c r="AC303"/>
  <c r="AC305"/>
  <c r="AC307"/>
  <c r="AC309"/>
  <c r="AC311"/>
  <c r="AC313"/>
  <c r="AC315"/>
  <c r="AC317"/>
  <c r="AC319"/>
  <c r="AC321"/>
  <c r="AC323"/>
  <c r="AC325"/>
  <c r="AC327"/>
  <c r="AC329"/>
  <c r="AC331"/>
  <c r="AC333"/>
  <c r="AC335"/>
  <c r="AC337"/>
  <c r="AC339"/>
  <c r="AC341"/>
  <c r="AC343"/>
  <c r="AC345"/>
  <c r="AC347"/>
  <c r="AC349"/>
  <c r="AC351"/>
  <c r="AC353"/>
  <c r="AC355"/>
  <c r="AC357"/>
  <c r="AC359"/>
  <c r="AC361"/>
  <c r="AC364"/>
  <c r="AC366"/>
  <c r="AC368"/>
  <c r="AC370"/>
  <c r="AC372"/>
  <c r="AC374"/>
  <c r="AC376"/>
  <c r="AC378"/>
  <c r="AC380"/>
  <c r="AC382"/>
  <c r="AC384"/>
  <c r="AC386"/>
  <c r="AC388"/>
  <c r="AC390"/>
  <c r="AC392"/>
  <c r="AC394"/>
  <c r="AC396"/>
  <c r="AC398"/>
  <c r="AC400"/>
  <c r="AC402"/>
  <c r="AC404"/>
  <c r="AC406"/>
  <c r="AC408"/>
  <c r="AC410"/>
  <c r="AC412"/>
  <c r="AC414"/>
  <c r="AC416"/>
  <c r="AC418"/>
  <c r="AC420"/>
  <c r="AC422"/>
  <c r="AC424"/>
  <c r="AC426"/>
  <c r="AC428"/>
  <c r="AC430"/>
  <c r="AC432"/>
  <c r="AC434"/>
  <c r="AC436"/>
  <c r="AC438"/>
  <c r="AC440"/>
  <c r="AC442"/>
  <c r="AC444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502"/>
  <c r="AC504"/>
  <c r="AC506"/>
  <c r="AC508"/>
  <c r="AC510"/>
  <c r="AC512"/>
  <c r="AC514"/>
  <c r="AC516"/>
  <c r="AC518"/>
  <c r="AC520"/>
  <c r="AC522"/>
  <c r="AC524"/>
  <c r="AC526"/>
  <c r="AC528"/>
  <c r="AC530"/>
  <c r="AC532"/>
  <c r="AC534"/>
  <c r="AC536"/>
  <c r="AC538"/>
  <c r="AC540"/>
  <c r="AC542"/>
  <c r="AC544"/>
  <c r="AC546"/>
  <c r="AC548"/>
  <c r="AC550"/>
  <c r="AC552"/>
  <c r="AC554"/>
  <c r="AC556"/>
  <c r="AC558"/>
  <c r="AC560"/>
  <c r="AC562"/>
  <c r="AC564"/>
  <c r="AC566"/>
  <c r="AC568"/>
  <c r="AC570"/>
  <c r="AC572"/>
  <c r="AC574"/>
  <c r="AC576"/>
  <c r="AC578"/>
  <c r="AC580"/>
  <c r="AC582"/>
  <c r="AC584"/>
  <c r="AC586"/>
  <c r="AC588"/>
  <c r="AC590"/>
  <c r="AC592"/>
  <c r="AC594"/>
  <c r="AC596"/>
  <c r="AC598"/>
  <c r="AC600"/>
  <c r="AC602"/>
  <c r="AC604"/>
  <c r="AC606"/>
  <c r="AC608"/>
  <c r="AC610"/>
  <c r="AC612"/>
  <c r="AC614"/>
  <c r="AC616"/>
  <c r="AC618"/>
  <c r="AC620"/>
  <c r="AC622"/>
  <c r="AC624"/>
  <c r="AC626"/>
  <c r="AC628"/>
  <c r="AC630"/>
  <c r="AC632"/>
  <c r="AC634"/>
  <c r="AC636"/>
  <c r="AC638"/>
  <c r="AC640"/>
  <c r="AC642"/>
  <c r="AC644"/>
  <c r="AC646"/>
  <c r="AC648"/>
  <c r="AC650"/>
  <c r="AC652"/>
  <c r="AC654"/>
  <c r="AC656"/>
  <c r="AC658"/>
  <c r="AC660"/>
  <c r="AC662"/>
  <c r="AC664"/>
  <c r="AC666"/>
  <c r="AC668"/>
  <c r="AC670"/>
  <c r="AC672"/>
  <c r="AC674"/>
  <c r="AC676"/>
  <c r="AC678"/>
  <c r="AC680"/>
  <c r="AC682"/>
  <c r="AC684"/>
  <c r="AC686"/>
  <c r="AC688"/>
  <c r="AC690"/>
  <c r="AC692"/>
  <c r="AC694"/>
  <c r="AC696"/>
  <c r="AC698"/>
  <c r="AC700"/>
  <c r="AC702"/>
  <c r="AC704"/>
  <c r="AC706"/>
  <c r="AC708"/>
  <c r="AC710"/>
  <c r="AC712"/>
  <c r="AC714"/>
  <c r="AC716"/>
  <c r="AC718"/>
  <c r="AC720"/>
  <c r="AC722"/>
  <c r="AC724"/>
  <c r="AC726"/>
  <c r="AC728"/>
  <c r="AC730"/>
  <c r="AC732"/>
  <c r="AC734"/>
  <c r="AC736"/>
  <c r="AC738"/>
  <c r="AC740"/>
  <c r="AC742"/>
  <c r="AC744"/>
  <c r="AC746"/>
  <c r="AC748"/>
  <c r="AC750"/>
  <c r="AC752"/>
  <c r="AC754"/>
  <c r="AC756"/>
  <c r="AC758"/>
  <c r="AC760"/>
  <c r="AC762"/>
  <c r="AC764"/>
  <c r="AC766"/>
  <c r="AC768"/>
  <c r="AC770"/>
  <c r="AC772"/>
  <c r="AC774"/>
  <c r="AC776"/>
  <c r="AC778"/>
  <c r="AC780"/>
  <c r="AC782"/>
  <c r="AC784"/>
  <c r="AC786"/>
  <c r="AC788"/>
  <c r="AC790"/>
  <c r="AC792"/>
  <c r="AC794"/>
  <c r="AC796"/>
  <c r="AC798"/>
  <c r="AC800"/>
  <c r="AC802"/>
  <c r="AC804"/>
  <c r="AC806"/>
  <c r="AC808"/>
  <c r="AC810"/>
  <c r="AC812"/>
  <c r="AC814"/>
  <c r="AC816"/>
  <c r="AC818"/>
  <c r="AC820"/>
  <c r="AC822"/>
  <c r="AC824"/>
  <c r="AC826"/>
  <c r="AC828"/>
  <c r="AC830"/>
  <c r="AC832"/>
  <c r="AC834"/>
  <c r="AC836"/>
  <c r="AC838"/>
  <c r="AC840"/>
  <c r="AC842"/>
  <c r="AC844"/>
  <c r="AC846"/>
  <c r="AC848"/>
  <c r="AC850"/>
  <c r="AC852"/>
  <c r="AC854"/>
  <c r="AC856"/>
  <c r="AC858"/>
  <c r="AC860"/>
  <c r="AC862"/>
  <c r="AC363"/>
  <c r="AC365"/>
  <c r="AC367"/>
  <c r="AC369"/>
  <c r="AC371"/>
  <c r="AC373"/>
  <c r="AC375"/>
  <c r="AC377"/>
  <c r="AC379"/>
  <c r="AC381"/>
  <c r="AC383"/>
  <c r="AC385"/>
  <c r="AC387"/>
  <c r="AC389"/>
  <c r="AC391"/>
  <c r="AC393"/>
  <c r="AC395"/>
  <c r="AC397"/>
  <c r="AC399"/>
  <c r="AC401"/>
  <c r="AC403"/>
  <c r="AC405"/>
  <c r="AC407"/>
  <c r="AC409"/>
  <c r="AC411"/>
  <c r="AC413"/>
  <c r="AC415"/>
  <c r="AC417"/>
  <c r="AC419"/>
  <c r="AC421"/>
  <c r="AC423"/>
  <c r="AC425"/>
  <c r="AC427"/>
  <c r="AC429"/>
  <c r="AC431"/>
  <c r="AC433"/>
  <c r="AC435"/>
  <c r="AC437"/>
  <c r="AC439"/>
  <c r="AC441"/>
  <c r="AC443"/>
  <c r="AC445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AC501"/>
  <c r="AC503"/>
  <c r="AC505"/>
  <c r="AC507"/>
  <c r="AC509"/>
  <c r="AC511"/>
  <c r="AC513"/>
  <c r="AC515"/>
  <c r="AC517"/>
  <c r="AC519"/>
  <c r="AC521"/>
  <c r="AC523"/>
  <c r="AC525"/>
  <c r="AC527"/>
  <c r="AC529"/>
  <c r="AC531"/>
  <c r="AC533"/>
  <c r="AC535"/>
  <c r="AC537"/>
  <c r="AC539"/>
  <c r="AC541"/>
  <c r="AC543"/>
  <c r="AC545"/>
  <c r="AC547"/>
  <c r="AC549"/>
  <c r="AC551"/>
  <c r="AC553"/>
  <c r="AC555"/>
  <c r="AC557"/>
  <c r="AC559"/>
  <c r="AC561"/>
  <c r="AC563"/>
  <c r="AC565"/>
  <c r="AC567"/>
  <c r="AC569"/>
  <c r="AC571"/>
  <c r="AC573"/>
  <c r="AC575"/>
  <c r="AC577"/>
  <c r="AC579"/>
  <c r="AC581"/>
  <c r="AC583"/>
  <c r="AC585"/>
  <c r="AC587"/>
  <c r="AC589"/>
  <c r="AC591"/>
  <c r="AC593"/>
  <c r="AC595"/>
  <c r="AC597"/>
  <c r="AC599"/>
  <c r="AC601"/>
  <c r="AC603"/>
  <c r="AC605"/>
  <c r="AC607"/>
  <c r="AC609"/>
  <c r="AC611"/>
  <c r="AC613"/>
  <c r="AC615"/>
  <c r="AC617"/>
  <c r="AC619"/>
  <c r="AC621"/>
  <c r="AC623"/>
  <c r="AC625"/>
  <c r="AC627"/>
  <c r="AC629"/>
  <c r="AC631"/>
  <c r="AC633"/>
  <c r="AC635"/>
  <c r="AC637"/>
  <c r="AC639"/>
  <c r="AC641"/>
  <c r="AC643"/>
  <c r="AC645"/>
  <c r="AC647"/>
  <c r="AC649"/>
  <c r="AC651"/>
  <c r="AC653"/>
  <c r="AC655"/>
  <c r="AC657"/>
  <c r="AC659"/>
  <c r="AC661"/>
  <c r="AC663"/>
  <c r="AC665"/>
  <c r="AC667"/>
  <c r="AC669"/>
  <c r="AC671"/>
  <c r="AC673"/>
  <c r="AC675"/>
  <c r="AC677"/>
  <c r="AC679"/>
  <c r="AC681"/>
  <c r="AC683"/>
  <c r="AC685"/>
  <c r="AC687"/>
  <c r="AC689"/>
  <c r="AC691"/>
  <c r="AC693"/>
  <c r="AC695"/>
  <c r="AC697"/>
  <c r="AC699"/>
  <c r="AC701"/>
  <c r="AC703"/>
  <c r="AC705"/>
  <c r="AC707"/>
  <c r="AC709"/>
  <c r="AC711"/>
  <c r="AC713"/>
  <c r="AC715"/>
  <c r="AC717"/>
  <c r="AC719"/>
  <c r="AC721"/>
  <c r="AC723"/>
  <c r="AC725"/>
  <c r="AC727"/>
  <c r="AC729"/>
  <c r="AC731"/>
  <c r="AC733"/>
  <c r="AC735"/>
  <c r="AC737"/>
  <c r="AC739"/>
  <c r="AC741"/>
  <c r="AC743"/>
  <c r="AC745"/>
  <c r="AC747"/>
  <c r="AC749"/>
  <c r="AC751"/>
  <c r="AC753"/>
  <c r="AC755"/>
  <c r="AC757"/>
  <c r="AC759"/>
  <c r="AC761"/>
  <c r="AC763"/>
  <c r="AC765"/>
  <c r="AC767"/>
  <c r="AC769"/>
  <c r="AC771"/>
  <c r="AC773"/>
  <c r="AC775"/>
  <c r="AC777"/>
  <c r="AC779"/>
  <c r="AC781"/>
  <c r="AC783"/>
  <c r="AC785"/>
  <c r="AC787"/>
  <c r="AC789"/>
  <c r="AC791"/>
  <c r="AC793"/>
  <c r="AC795"/>
  <c r="AC797"/>
  <c r="AC799"/>
  <c r="AC801"/>
  <c r="AC803"/>
  <c r="AC805"/>
  <c r="AC807"/>
  <c r="AC809"/>
  <c r="AC811"/>
  <c r="AC813"/>
  <c r="AC815"/>
  <c r="AC817"/>
  <c r="AC819"/>
  <c r="AC821"/>
  <c r="AC823"/>
  <c r="AC825"/>
  <c r="AC827"/>
  <c r="AC829"/>
  <c r="AC831"/>
  <c r="AC833"/>
  <c r="AC835"/>
  <c r="AC837"/>
  <c r="AC839"/>
  <c r="AC841"/>
  <c r="AC843"/>
  <c r="AC845"/>
  <c r="AC847"/>
  <c r="AC849"/>
  <c r="AC851"/>
  <c r="AC853"/>
  <c r="AC855"/>
  <c r="AC857"/>
  <c r="AC859"/>
  <c r="AC861"/>
  <c r="AC3"/>
  <c r="M855"/>
  <c r="AD855"/>
  <c r="AB855"/>
  <c r="AD854"/>
  <c r="AB854"/>
  <c r="AD853"/>
  <c r="AB853"/>
  <c r="AD852"/>
  <c r="AB852"/>
  <c r="AD851"/>
  <c r="AB851"/>
  <c r="AD850"/>
  <c r="AB850"/>
  <c r="AD849"/>
  <c r="AB849"/>
  <c r="AD848"/>
  <c r="AB848"/>
  <c r="AD847"/>
  <c r="AB847"/>
  <c r="AD846"/>
  <c r="AB846"/>
  <c r="AD845"/>
  <c r="AB845"/>
  <c r="AD844"/>
  <c r="AB844"/>
  <c r="AD843"/>
  <c r="AB843"/>
  <c r="AD842"/>
  <c r="AB842"/>
  <c r="AD841"/>
  <c r="AB841"/>
  <c r="AD840"/>
  <c r="AB840"/>
  <c r="AD839"/>
  <c r="AB839"/>
  <c r="AD838"/>
  <c r="AB838"/>
  <c r="AD837"/>
  <c r="AB837"/>
  <c r="AD836"/>
  <c r="AB836"/>
  <c r="AD835"/>
  <c r="AB835"/>
  <c r="AD834"/>
  <c r="AB834"/>
  <c r="AD833"/>
  <c r="AB833"/>
  <c r="AD832"/>
  <c r="AB832"/>
  <c r="AD831"/>
  <c r="AB831"/>
  <c r="AD830"/>
  <c r="AB830"/>
  <c r="AD829"/>
  <c r="AB829"/>
  <c r="AD828"/>
  <c r="AB828"/>
  <c r="AD827"/>
  <c r="AB827"/>
  <c r="AD826"/>
  <c r="AB826"/>
  <c r="AD825"/>
  <c r="AB825"/>
  <c r="AD824"/>
  <c r="AB824"/>
  <c r="AD823"/>
  <c r="AB823"/>
  <c r="AD822"/>
  <c r="AB822"/>
  <c r="AD821"/>
  <c r="AB821"/>
  <c r="AD820"/>
  <c r="AB820"/>
  <c r="AD819"/>
  <c r="AB819"/>
  <c r="AD818"/>
  <c r="AB818"/>
  <c r="AD817"/>
  <c r="AB817"/>
  <c r="AD816"/>
  <c r="AB816"/>
  <c r="AD815"/>
  <c r="AB815"/>
  <c r="AD814"/>
  <c r="AB814"/>
  <c r="AD813"/>
  <c r="AB813"/>
  <c r="AD812"/>
  <c r="AB812"/>
  <c r="AD811"/>
  <c r="AB811"/>
  <c r="AD810"/>
  <c r="AB810"/>
  <c r="AD809"/>
  <c r="AD862"/>
  <c r="AB862"/>
  <c r="AD861"/>
  <c r="AB861"/>
  <c r="AD860"/>
  <c r="AB860"/>
  <c r="AD859"/>
  <c r="AB859"/>
  <c r="AD858"/>
  <c r="AB858"/>
  <c r="AD857"/>
  <c r="AB857"/>
  <c r="AD856"/>
  <c r="AB856"/>
  <c r="AD493"/>
  <c r="AB493"/>
  <c r="AD492"/>
  <c r="AB492"/>
  <c r="AD491"/>
  <c r="AB491"/>
  <c r="AD490"/>
  <c r="AB490"/>
  <c r="AD489"/>
  <c r="AB489"/>
  <c r="AD488"/>
  <c r="AB488"/>
  <c r="AD487"/>
  <c r="AB487"/>
  <c r="AD486"/>
  <c r="AB486"/>
  <c r="AD485"/>
  <c r="AB485"/>
  <c r="AD484"/>
  <c r="AB484"/>
  <c r="AD483"/>
  <c r="AB483"/>
  <c r="AD482"/>
  <c r="AB482"/>
  <c r="AD481"/>
  <c r="AB481"/>
  <c r="AD480"/>
  <c r="AB480"/>
  <c r="AD479"/>
  <c r="AB479"/>
  <c r="AD478"/>
  <c r="AB478"/>
  <c r="AD477"/>
  <c r="AB477"/>
  <c r="AD476"/>
  <c r="AB476"/>
  <c r="AD475"/>
  <c r="AB475"/>
  <c r="AD474"/>
  <c r="AB474"/>
  <c r="AD473"/>
  <c r="AB473"/>
  <c r="AD472"/>
  <c r="AB472"/>
  <c r="AD471"/>
  <c r="AB471"/>
  <c r="AD470"/>
  <c r="AB470"/>
  <c r="AD469"/>
  <c r="AB469"/>
  <c r="AD468"/>
  <c r="AB468"/>
  <c r="AD467"/>
  <c r="AB467"/>
  <c r="AD466"/>
  <c r="AB466"/>
  <c r="AD465"/>
  <c r="AB465"/>
  <c r="AD464"/>
  <c r="AB464"/>
  <c r="AD463"/>
  <c r="AB463"/>
  <c r="AD462"/>
  <c r="AB462"/>
  <c r="AD461"/>
  <c r="AB461"/>
  <c r="AD460"/>
  <c r="AB460"/>
  <c r="AD459"/>
  <c r="AB459"/>
  <c r="AD458"/>
  <c r="AB458"/>
  <c r="AD457"/>
  <c r="AB457"/>
  <c r="AD456"/>
  <c r="AB456"/>
  <c r="AD455"/>
  <c r="AB455"/>
  <c r="AD454"/>
  <c r="AB454"/>
  <c r="AD453"/>
  <c r="AB453"/>
  <c r="AD452"/>
  <c r="AB452"/>
  <c r="AD451"/>
  <c r="AB451"/>
  <c r="AD450"/>
  <c r="AB450"/>
  <c r="AD449"/>
  <c r="AB449"/>
  <c r="AD448"/>
  <c r="AB448"/>
  <c r="AD447"/>
  <c r="AB447"/>
  <c r="AD446"/>
  <c r="AB446"/>
  <c r="AD445"/>
  <c r="AB445"/>
  <c r="AD444"/>
  <c r="AB444"/>
  <c r="AD443"/>
  <c r="AB443"/>
  <c r="AD442"/>
  <c r="AB442"/>
  <c r="AD441"/>
  <c r="AB441"/>
  <c r="AD440"/>
  <c r="AB440"/>
  <c r="AD439"/>
  <c r="AB439"/>
  <c r="AD438"/>
  <c r="AB438"/>
  <c r="AD437"/>
  <c r="AB437"/>
  <c r="AD436"/>
  <c r="AB436"/>
  <c r="AD435"/>
  <c r="AB435"/>
  <c r="AD434"/>
  <c r="AB434"/>
  <c r="AD433"/>
  <c r="AB433"/>
  <c r="AD432"/>
  <c r="AB432"/>
  <c r="AD431"/>
  <c r="AB431"/>
  <c r="AD430"/>
  <c r="AB430"/>
  <c r="AD429"/>
  <c r="AB429"/>
  <c r="AD428"/>
  <c r="AB428"/>
  <c r="AD427"/>
  <c r="AB427"/>
  <c r="AD426"/>
  <c r="AB426"/>
  <c r="AD425"/>
  <c r="AB425"/>
  <c r="AD424"/>
  <c r="AB424"/>
  <c r="AD423"/>
  <c r="AB423"/>
  <c r="AD422"/>
  <c r="AB422"/>
  <c r="AD421"/>
  <c r="AB421"/>
  <c r="AD420"/>
  <c r="AB420"/>
  <c r="AD419"/>
  <c r="AB419"/>
  <c r="AD418"/>
  <c r="AB418"/>
  <c r="AD417"/>
  <c r="AB417"/>
  <c r="AD416"/>
  <c r="AB416"/>
  <c r="AD415"/>
  <c r="AB415"/>
  <c r="AD414"/>
  <c r="AB414"/>
  <c r="AD413"/>
  <c r="AB413"/>
  <c r="AD412"/>
  <c r="AB412"/>
  <c r="AD411"/>
  <c r="AB411"/>
  <c r="AD410"/>
  <c r="AB410"/>
  <c r="AD409"/>
  <c r="AB409"/>
  <c r="AD408"/>
  <c r="AB408"/>
  <c r="AD407"/>
  <c r="AB407"/>
  <c r="AD406"/>
  <c r="AB406"/>
  <c r="AD405"/>
  <c r="AB405"/>
  <c r="AD404"/>
  <c r="AB404"/>
  <c r="AD403"/>
  <c r="AB403"/>
  <c r="AD402"/>
  <c r="AB402"/>
  <c r="AD401"/>
  <c r="AB401"/>
  <c r="AD400"/>
  <c r="AB400"/>
  <c r="AD399"/>
  <c r="AB399"/>
  <c r="AD398"/>
  <c r="AB398"/>
  <c r="AD397"/>
  <c r="AB397"/>
  <c r="AD396"/>
  <c r="AB396"/>
  <c r="AD395"/>
  <c r="AB395"/>
  <c r="AD394"/>
  <c r="AB394"/>
  <c r="AD393"/>
  <c r="AB393"/>
  <c r="AD392"/>
  <c r="AB392"/>
  <c r="AD391"/>
  <c r="AB391"/>
  <c r="AD390"/>
  <c r="AB390"/>
  <c r="AD389"/>
  <c r="AB389"/>
  <c r="AD388"/>
  <c r="AB388"/>
  <c r="AD387"/>
  <c r="AB387"/>
  <c r="AD386"/>
  <c r="AB386"/>
  <c r="AD385"/>
  <c r="AB385"/>
  <c r="AD384"/>
  <c r="AB384"/>
  <c r="AD383"/>
  <c r="AB383"/>
  <c r="AD382"/>
  <c r="AB382"/>
  <c r="AD381"/>
  <c r="AB381"/>
  <c r="AD380"/>
  <c r="AB380"/>
  <c r="AD379"/>
  <c r="AB379"/>
  <c r="AD378"/>
  <c r="AB378"/>
  <c r="AD377"/>
  <c r="AB377"/>
  <c r="AD376"/>
  <c r="AB376"/>
  <c r="AD375"/>
  <c r="AB375"/>
  <c r="AD374"/>
  <c r="AB374"/>
  <c r="AD373"/>
  <c r="AB373"/>
  <c r="AD372"/>
  <c r="AB372"/>
  <c r="AD371"/>
  <c r="AB371"/>
  <c r="AD370"/>
  <c r="AB370"/>
  <c r="AD369"/>
  <c r="AB369"/>
  <c r="AD368"/>
  <c r="AB368"/>
  <c r="AD367"/>
  <c r="AB367"/>
  <c r="AD366"/>
  <c r="AB366"/>
  <c r="AD365"/>
  <c r="AB365"/>
  <c r="AD364"/>
  <c r="AB364"/>
  <c r="AD363"/>
  <c r="AB363"/>
  <c r="AD362"/>
  <c r="AB362"/>
  <c r="AD361"/>
  <c r="AB361"/>
  <c r="AD360"/>
  <c r="AB360"/>
  <c r="AD359"/>
  <c r="AB359"/>
  <c r="AD358"/>
  <c r="AB358"/>
  <c r="AD357"/>
  <c r="AB357"/>
  <c r="AD356"/>
  <c r="AB356"/>
  <c r="AD355"/>
  <c r="AB355"/>
  <c r="AD354"/>
  <c r="AB354"/>
  <c r="AD353"/>
  <c r="AB353"/>
  <c r="AD352"/>
  <c r="AB352"/>
  <c r="AD351"/>
  <c r="AB351"/>
  <c r="AD350"/>
  <c r="AB350"/>
  <c r="AD349"/>
  <c r="AB349"/>
  <c r="AD348"/>
  <c r="AB348"/>
  <c r="AD347"/>
  <c r="AB347"/>
  <c r="AD346"/>
  <c r="AB346"/>
  <c r="AD345"/>
  <c r="AB345"/>
  <c r="AD344"/>
  <c r="AB344"/>
  <c r="AD343"/>
  <c r="AB343"/>
  <c r="AD342"/>
  <c r="AB342"/>
  <c r="AD341"/>
  <c r="AB341"/>
  <c r="AD340"/>
  <c r="AB340"/>
  <c r="AD339"/>
  <c r="AB339"/>
  <c r="AD338"/>
  <c r="AB338"/>
  <c r="AD337"/>
  <c r="AB337"/>
  <c r="AD336"/>
  <c r="AB336"/>
  <c r="AD335"/>
  <c r="AB335"/>
  <c r="AD334"/>
  <c r="AB334"/>
  <c r="AD333"/>
  <c r="AB333"/>
  <c r="AD332"/>
  <c r="AB332"/>
  <c r="AD331"/>
  <c r="AB331"/>
  <c r="AD330"/>
  <c r="AB330"/>
  <c r="AD329"/>
  <c r="AB329"/>
  <c r="AD328"/>
  <c r="AB328"/>
  <c r="AD327"/>
  <c r="AB327"/>
  <c r="AD326"/>
  <c r="AB326"/>
  <c r="AD325"/>
  <c r="AB325"/>
  <c r="AD324"/>
  <c r="AB324"/>
  <c r="AD323"/>
  <c r="AB323"/>
  <c r="AD322"/>
  <c r="AB322"/>
  <c r="AD321"/>
  <c r="AB321"/>
  <c r="AD320"/>
  <c r="AB320"/>
  <c r="AD319"/>
  <c r="AB319"/>
  <c r="AD318"/>
  <c r="AB318"/>
  <c r="AD317"/>
  <c r="AB317"/>
  <c r="AD316"/>
  <c r="AB316"/>
  <c r="AD315"/>
  <c r="AB315"/>
  <c r="AD314"/>
  <c r="AB314"/>
  <c r="AD313"/>
  <c r="AB313"/>
  <c r="AD312"/>
  <c r="AB312"/>
  <c r="AD311"/>
  <c r="AB311"/>
  <c r="AD310"/>
  <c r="AB310"/>
  <c r="AD309"/>
  <c r="AB309"/>
  <c r="AD308"/>
  <c r="AB308"/>
  <c r="AD307"/>
  <c r="AB307"/>
  <c r="AD306"/>
  <c r="AB306"/>
  <c r="AD305"/>
  <c r="AB305"/>
  <c r="AD304"/>
  <c r="AB304"/>
  <c r="AD303"/>
  <c r="AB303"/>
  <c r="AD302"/>
  <c r="AB302"/>
  <c r="AD301"/>
  <c r="AB301"/>
  <c r="AD300"/>
  <c r="AB300"/>
  <c r="AD299"/>
  <c r="AB299"/>
  <c r="AD298"/>
  <c r="AB298"/>
  <c r="AD297"/>
  <c r="AB297"/>
  <c r="AD296"/>
  <c r="AB296"/>
  <c r="AD295"/>
  <c r="AB295"/>
  <c r="AD294"/>
  <c r="AB294"/>
  <c r="AD293"/>
  <c r="AB293"/>
  <c r="AD292"/>
  <c r="AB292"/>
  <c r="AD291"/>
  <c r="AB291"/>
  <c r="AD290"/>
  <c r="AB290"/>
  <c r="AD289"/>
  <c r="AB289"/>
  <c r="AD288"/>
  <c r="AB288"/>
  <c r="AD287"/>
  <c r="AB287"/>
  <c r="AD286"/>
  <c r="AB286"/>
  <c r="AD285"/>
  <c r="AB285"/>
  <c r="AD284"/>
  <c r="AB284"/>
  <c r="AD283"/>
  <c r="AB283"/>
  <c r="AD282"/>
  <c r="AB282"/>
  <c r="AD281"/>
  <c r="AB281"/>
  <c r="AD280"/>
  <c r="AB280"/>
  <c r="AD279"/>
  <c r="AB279"/>
  <c r="AD278"/>
  <c r="AB278"/>
  <c r="AD277"/>
  <c r="AB277"/>
  <c r="AD276"/>
  <c r="AB276"/>
  <c r="AD275"/>
  <c r="AB275"/>
  <c r="AD274"/>
  <c r="AB274"/>
  <c r="AD273"/>
  <c r="AB273"/>
  <c r="AD272"/>
  <c r="AB272"/>
  <c r="AD271"/>
  <c r="AB271"/>
  <c r="AD270"/>
  <c r="AB270"/>
  <c r="AD269"/>
  <c r="AB269"/>
  <c r="AD268"/>
  <c r="AB268"/>
  <c r="AD267"/>
  <c r="AB267"/>
  <c r="AD266"/>
  <c r="AB266"/>
  <c r="AD265"/>
  <c r="AB265"/>
  <c r="AD264"/>
  <c r="AB264"/>
  <c r="AD263"/>
  <c r="AB263"/>
  <c r="AD262"/>
  <c r="AB262"/>
  <c r="AD261"/>
  <c r="AB261"/>
  <c r="AD260"/>
  <c r="AB260"/>
  <c r="AD259"/>
  <c r="AB259"/>
  <c r="AD258"/>
  <c r="AB258"/>
  <c r="AD257"/>
  <c r="AB257"/>
  <c r="AD256"/>
  <c r="AB256"/>
  <c r="AD255"/>
  <c r="AB255"/>
  <c r="AD254"/>
  <c r="AB254"/>
  <c r="AD253"/>
  <c r="AB253"/>
  <c r="AD252"/>
  <c r="AB252"/>
  <c r="AD251"/>
  <c r="AB251"/>
  <c r="AD250"/>
  <c r="AB250"/>
  <c r="AD249"/>
  <c r="AB249"/>
  <c r="AD248"/>
  <c r="AB248"/>
  <c r="AD247"/>
  <c r="AB247"/>
  <c r="AD246"/>
  <c r="AB246"/>
  <c r="AD245"/>
  <c r="AB245"/>
  <c r="AD244"/>
  <c r="AB244"/>
  <c r="AD243"/>
  <c r="AB243"/>
  <c r="AD242"/>
  <c r="AB242"/>
  <c r="AD241"/>
  <c r="AB241"/>
  <c r="AD240"/>
  <c r="AB240"/>
  <c r="AD239"/>
  <c r="AB239"/>
  <c r="AD238"/>
  <c r="AB238"/>
  <c r="AD237"/>
  <c r="AB237"/>
  <c r="AD236"/>
  <c r="AB236"/>
  <c r="AD235"/>
  <c r="AB235"/>
  <c r="AD234"/>
  <c r="AB234"/>
  <c r="AD233"/>
  <c r="AB233"/>
  <c r="AD232"/>
  <c r="AB232"/>
  <c r="AD231"/>
  <c r="AB231"/>
  <c r="AD230"/>
  <c r="AB230"/>
  <c r="AD229"/>
  <c r="AB229"/>
  <c r="AD228"/>
  <c r="AB228"/>
  <c r="AD227"/>
  <c r="AB227"/>
  <c r="AD226"/>
  <c r="AB226"/>
  <c r="AD225"/>
  <c r="AB225"/>
  <c r="AD224"/>
  <c r="AB224"/>
  <c r="AD223"/>
  <c r="AB223"/>
  <c r="AD222"/>
  <c r="AB222"/>
  <c r="AD221"/>
  <c r="AB221"/>
  <c r="AD220"/>
  <c r="AB220"/>
  <c r="AD219"/>
  <c r="AB219"/>
  <c r="AD218"/>
  <c r="AB218"/>
  <c r="AD217"/>
  <c r="AB217"/>
  <c r="AD216"/>
  <c r="AB216"/>
  <c r="AD215"/>
  <c r="AB215"/>
  <c r="AD214"/>
  <c r="AB214"/>
  <c r="AD213"/>
  <c r="AB213"/>
  <c r="AD212"/>
  <c r="AB212"/>
  <c r="AD211"/>
  <c r="AB211"/>
  <c r="AD210"/>
  <c r="AB210"/>
  <c r="AD209"/>
  <c r="AB209"/>
  <c r="AD208"/>
  <c r="AB208"/>
  <c r="AD207"/>
  <c r="AB207"/>
  <c r="AB206"/>
  <c r="AB205"/>
  <c r="AB204"/>
  <c r="AB203"/>
  <c r="AB202"/>
  <c r="AB201"/>
  <c r="AB200"/>
  <c r="AB199"/>
  <c r="AB198"/>
  <c r="AB197"/>
  <c r="AB196"/>
  <c r="AB195"/>
  <c r="AB194"/>
  <c r="AB193"/>
  <c r="AB192"/>
  <c r="AB191"/>
  <c r="AB190"/>
  <c r="AB189"/>
  <c r="AB188"/>
  <c r="AB187"/>
  <c r="AB186"/>
  <c r="AB185"/>
  <c r="AB184"/>
  <c r="AB183"/>
  <c r="AB182"/>
  <c r="AB181"/>
  <c r="AB180"/>
  <c r="AB179"/>
  <c r="AB178"/>
  <c r="AB177"/>
  <c r="AB176"/>
  <c r="AB175"/>
  <c r="AB174"/>
  <c r="AB173"/>
  <c r="AB172"/>
  <c r="AB171"/>
  <c r="AB170"/>
  <c r="AB169"/>
  <c r="AB168"/>
  <c r="AB167"/>
  <c r="AB166"/>
  <c r="AB165"/>
  <c r="AB164"/>
  <c r="AB163"/>
  <c r="AB162"/>
  <c r="AB161"/>
  <c r="AB160"/>
  <c r="AB159"/>
  <c r="AB158"/>
  <c r="AB157"/>
  <c r="AB156"/>
  <c r="AB155"/>
  <c r="AB154"/>
  <c r="AB153"/>
  <c r="AB152"/>
  <c r="AB151"/>
  <c r="AB150"/>
  <c r="AB149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809"/>
  <c r="AD808"/>
  <c r="AB808"/>
  <c r="AD807"/>
  <c r="AB807"/>
  <c r="AD806"/>
  <c r="AB806"/>
  <c r="AD805"/>
  <c r="AB805"/>
  <c r="AD804"/>
  <c r="AB804"/>
  <c r="AD803"/>
  <c r="AB803"/>
  <c r="AD802"/>
  <c r="AB802"/>
  <c r="AD801"/>
  <c r="AB801"/>
  <c r="AD800"/>
  <c r="AB800"/>
  <c r="AD799"/>
  <c r="AB799"/>
  <c r="AD798"/>
  <c r="AB798"/>
  <c r="AD797"/>
  <c r="AB797"/>
  <c r="AD796"/>
  <c r="AB796"/>
  <c r="AD795"/>
  <c r="AB795"/>
  <c r="AD794"/>
  <c r="AB794"/>
  <c r="AD793"/>
  <c r="AB793"/>
  <c r="AD792"/>
  <c r="AB792"/>
  <c r="AD791"/>
  <c r="AB791"/>
  <c r="AD790"/>
  <c r="AB790"/>
  <c r="AD789"/>
  <c r="AB789"/>
  <c r="AD788"/>
  <c r="AB788"/>
  <c r="AD787"/>
  <c r="AB787"/>
  <c r="AD786"/>
  <c r="AB786"/>
  <c r="AD785"/>
  <c r="AB785"/>
  <c r="AD784"/>
  <c r="AB784"/>
  <c r="AD783"/>
  <c r="AB783"/>
  <c r="AD782"/>
  <c r="AB782"/>
  <c r="AD781"/>
  <c r="AB781"/>
  <c r="AD780"/>
  <c r="AB780"/>
  <c r="AD779"/>
  <c r="AB779"/>
  <c r="AD778"/>
  <c r="AB778"/>
  <c r="AD777"/>
  <c r="AB777"/>
  <c r="AD776"/>
  <c r="AB776"/>
  <c r="AD775"/>
  <c r="AB775"/>
  <c r="AD774"/>
  <c r="AB774"/>
  <c r="AD773"/>
  <c r="AB773"/>
  <c r="AD772"/>
  <c r="AB772"/>
  <c r="AD771"/>
  <c r="AB771"/>
  <c r="AD770"/>
  <c r="AB770"/>
  <c r="AD769"/>
  <c r="AB769"/>
  <c r="AD768"/>
  <c r="AB768"/>
  <c r="AD767"/>
  <c r="AB767"/>
  <c r="AD766"/>
  <c r="AB766"/>
  <c r="AD765"/>
  <c r="AB765"/>
  <c r="AD764"/>
  <c r="AB764"/>
  <c r="AD763"/>
  <c r="AB763"/>
  <c r="AD762"/>
  <c r="AB762"/>
  <c r="AD761"/>
  <c r="AB761"/>
  <c r="AD760"/>
  <c r="AB760"/>
  <c r="AD759"/>
  <c r="AB759"/>
  <c r="AD758"/>
  <c r="AB758"/>
  <c r="AD757"/>
  <c r="AB757"/>
  <c r="AD756"/>
  <c r="AB756"/>
  <c r="AD755"/>
  <c r="AB755"/>
  <c r="AD754"/>
  <c r="AB754"/>
  <c r="AD753"/>
  <c r="AB753"/>
  <c r="AD752"/>
  <c r="AB752"/>
  <c r="AD751"/>
  <c r="AB751"/>
  <c r="AD750"/>
  <c r="AB750"/>
  <c r="AD749"/>
  <c r="AB749"/>
  <c r="AD748"/>
  <c r="AB748"/>
  <c r="AD747"/>
  <c r="AB747"/>
  <c r="AD746"/>
  <c r="AB746"/>
  <c r="AD745"/>
  <c r="AB745"/>
  <c r="AD744"/>
  <c r="AB744"/>
  <c r="AD743"/>
  <c r="AB743"/>
  <c r="AD742"/>
  <c r="AB742"/>
  <c r="AD741"/>
  <c r="AB741"/>
  <c r="AD740"/>
  <c r="AB740"/>
  <c r="AD739"/>
  <c r="AB739"/>
  <c r="AD738"/>
  <c r="AB738"/>
  <c r="AD737"/>
  <c r="AB737"/>
  <c r="AD736"/>
  <c r="AB736"/>
  <c r="AD735"/>
  <c r="AB735"/>
  <c r="AD734"/>
  <c r="AB734"/>
  <c r="AD733"/>
  <c r="AB733"/>
  <c r="AD732"/>
  <c r="AB732"/>
  <c r="AD731"/>
  <c r="AB731"/>
  <c r="AD730"/>
  <c r="AB730"/>
  <c r="AD729"/>
  <c r="AB729"/>
  <c r="AD728"/>
  <c r="AB728"/>
  <c r="AD727"/>
  <c r="AB727"/>
  <c r="AD726"/>
  <c r="AB726"/>
  <c r="AD725"/>
  <c r="AB725"/>
  <c r="AD724"/>
  <c r="AB724"/>
  <c r="AD723"/>
  <c r="AB723"/>
  <c r="AD722"/>
  <c r="AB722"/>
  <c r="AD721"/>
  <c r="AB721"/>
  <c r="AD720"/>
  <c r="AB720"/>
  <c r="AD719"/>
  <c r="AB719"/>
  <c r="AD718"/>
  <c r="AB718"/>
  <c r="AD717"/>
  <c r="AB717"/>
  <c r="AD716"/>
  <c r="AB716"/>
  <c r="AD715"/>
  <c r="AB715"/>
  <c r="AD714"/>
  <c r="AB714"/>
  <c r="AD713"/>
  <c r="AB713"/>
  <c r="AD712"/>
  <c r="AB712"/>
  <c r="AD711"/>
  <c r="AB711"/>
  <c r="AD710"/>
  <c r="AB710"/>
  <c r="AD709"/>
  <c r="AB709"/>
  <c r="AD708"/>
  <c r="AB708"/>
  <c r="AD707"/>
  <c r="AB707"/>
  <c r="AD706"/>
  <c r="AB706"/>
  <c r="AD705"/>
  <c r="AB705"/>
  <c r="AD704"/>
  <c r="AB704"/>
  <c r="AD703"/>
  <c r="AB703"/>
  <c r="AD702"/>
  <c r="AB702"/>
  <c r="AD701"/>
  <c r="AB701"/>
  <c r="AD700"/>
  <c r="AB700"/>
  <c r="AD699"/>
  <c r="AB699"/>
  <c r="AD698"/>
  <c r="AB698"/>
  <c r="AD697"/>
  <c r="AB697"/>
  <c r="AD696"/>
  <c r="AB696"/>
  <c r="AD695"/>
  <c r="AB695"/>
  <c r="AD694"/>
  <c r="AB694"/>
  <c r="AD693"/>
  <c r="AB693"/>
  <c r="AD692"/>
  <c r="AB692"/>
  <c r="AD691"/>
  <c r="AB691"/>
  <c r="AD690"/>
  <c r="AB690"/>
  <c r="AD689"/>
  <c r="AB689"/>
  <c r="AD688"/>
  <c r="AB688"/>
  <c r="AD687"/>
  <c r="AB687"/>
  <c r="AD686"/>
  <c r="AB686"/>
  <c r="AD685"/>
  <c r="AB685"/>
  <c r="AD684"/>
  <c r="AB684"/>
  <c r="AD683"/>
  <c r="AB683"/>
  <c r="AD682"/>
  <c r="AB682"/>
  <c r="AD681"/>
  <c r="AB681"/>
  <c r="AD680"/>
  <c r="AB680"/>
  <c r="AD679"/>
  <c r="AB679"/>
  <c r="AD678"/>
  <c r="AB678"/>
  <c r="AD677"/>
  <c r="AB677"/>
  <c r="AD676"/>
  <c r="AB676"/>
  <c r="AD675"/>
  <c r="AB675"/>
  <c r="AD674"/>
  <c r="AB674"/>
  <c r="AD673"/>
  <c r="AB673"/>
  <c r="AD672"/>
  <c r="AB672"/>
  <c r="AD671"/>
  <c r="AB671"/>
  <c r="AD670"/>
  <c r="AB670"/>
  <c r="AD669"/>
  <c r="AB669"/>
  <c r="AD668"/>
  <c r="AB668"/>
  <c r="AD667"/>
  <c r="AB667"/>
  <c r="AD666"/>
  <c r="AB666"/>
  <c r="AD665"/>
  <c r="AB665"/>
  <c r="AD664"/>
  <c r="AB664"/>
  <c r="AD663"/>
  <c r="AB663"/>
  <c r="AD662"/>
  <c r="AB662"/>
  <c r="AD661"/>
  <c r="AB661"/>
  <c r="AD660"/>
  <c r="AB660"/>
  <c r="AD659"/>
  <c r="AB659"/>
  <c r="AD658"/>
  <c r="AB658"/>
  <c r="AD657"/>
  <c r="AB657"/>
  <c r="AD656"/>
  <c r="AB656"/>
  <c r="AD655"/>
  <c r="AB655"/>
  <c r="AD654"/>
  <c r="AB654"/>
  <c r="AD653"/>
  <c r="AB653"/>
  <c r="AD652"/>
  <c r="AB652"/>
  <c r="AD651"/>
  <c r="AB651"/>
  <c r="AD650"/>
  <c r="AB650"/>
  <c r="AD649"/>
  <c r="AB649"/>
  <c r="AD648"/>
  <c r="AB648"/>
  <c r="AD647"/>
  <c r="AB647"/>
  <c r="AD646"/>
  <c r="AB646"/>
  <c r="AD645"/>
  <c r="AB645"/>
  <c r="AD644"/>
  <c r="AB644"/>
  <c r="AD643"/>
  <c r="AB643"/>
  <c r="AD642"/>
  <c r="AB642"/>
  <c r="AD641"/>
  <c r="AB641"/>
  <c r="AD640"/>
  <c r="AB640"/>
  <c r="AD639"/>
  <c r="AB639"/>
  <c r="AD638"/>
  <c r="AB638"/>
  <c r="AD637"/>
  <c r="AB637"/>
  <c r="AD636"/>
  <c r="AB636"/>
  <c r="AD635"/>
  <c r="AB635"/>
  <c r="AD634"/>
  <c r="AB634"/>
  <c r="AD633"/>
  <c r="AB633"/>
  <c r="AD632"/>
  <c r="AB632"/>
  <c r="AD631"/>
  <c r="AB631"/>
  <c r="AD630"/>
  <c r="AB630"/>
  <c r="AD629"/>
  <c r="AB629"/>
  <c r="AD628"/>
  <c r="AB628"/>
  <c r="AD627"/>
  <c r="AB627"/>
  <c r="AD626"/>
  <c r="AB626"/>
  <c r="AD625"/>
  <c r="AB625"/>
  <c r="AD624"/>
  <c r="AB624"/>
  <c r="AD623"/>
  <c r="AB623"/>
  <c r="AD622"/>
  <c r="AB622"/>
  <c r="AD621"/>
  <c r="AB621"/>
  <c r="AD620"/>
  <c r="AB620"/>
  <c r="AD619"/>
  <c r="AB619"/>
  <c r="AD618"/>
  <c r="AB618"/>
  <c r="AD617"/>
  <c r="AB617"/>
  <c r="AD616"/>
  <c r="AB616"/>
  <c r="AD615"/>
  <c r="AB615"/>
  <c r="AD614"/>
  <c r="AB614"/>
  <c r="AD613"/>
  <c r="AB613"/>
  <c r="AD612"/>
  <c r="AB612"/>
  <c r="AD611"/>
  <c r="AB611"/>
  <c r="AD610"/>
  <c r="AB610"/>
  <c r="AD609"/>
  <c r="AB609"/>
  <c r="AD608"/>
  <c r="AB608"/>
  <c r="AD607"/>
  <c r="AB607"/>
  <c r="AD606"/>
  <c r="AB606"/>
  <c r="AD605"/>
  <c r="AB605"/>
  <c r="AD604"/>
  <c r="AB604"/>
  <c r="AD603"/>
  <c r="AB603"/>
  <c r="AD602"/>
  <c r="AB602"/>
  <c r="AD601"/>
  <c r="AB601"/>
  <c r="AD600"/>
  <c r="AB600"/>
  <c r="AD599"/>
  <c r="AB599"/>
  <c r="AD598"/>
  <c r="AB598"/>
  <c r="AD597"/>
  <c r="AB597"/>
  <c r="AD596"/>
  <c r="AB596"/>
  <c r="AD595"/>
  <c r="AB595"/>
  <c r="AD594"/>
  <c r="AB594"/>
  <c r="AD593"/>
  <c r="AB593"/>
  <c r="AD592"/>
  <c r="AB592"/>
  <c r="AD591"/>
  <c r="AB591"/>
  <c r="AD590"/>
  <c r="AB590"/>
  <c r="AD589"/>
  <c r="AB589"/>
  <c r="AD588"/>
  <c r="AB588"/>
  <c r="AD587"/>
  <c r="AB587"/>
  <c r="AD586"/>
  <c r="AB586"/>
  <c r="AD585"/>
  <c r="AB585"/>
  <c r="AD584"/>
  <c r="AB584"/>
  <c r="AD583"/>
  <c r="AB583"/>
  <c r="AD582"/>
  <c r="AB582"/>
  <c r="AD581"/>
  <c r="AB581"/>
  <c r="AD580"/>
  <c r="AB580"/>
  <c r="AD579"/>
  <c r="AB579"/>
  <c r="AD578"/>
  <c r="AB578"/>
  <c r="AD577"/>
  <c r="AB577"/>
  <c r="AD576"/>
  <c r="AB576"/>
  <c r="AD575"/>
  <c r="AB575"/>
  <c r="AD574"/>
  <c r="AB574"/>
  <c r="AD573"/>
  <c r="AB573"/>
  <c r="AD572"/>
  <c r="AB572"/>
  <c r="AD571"/>
  <c r="AB571"/>
  <c r="AD570"/>
  <c r="AB570"/>
  <c r="AD569"/>
  <c r="AB569"/>
  <c r="AD568"/>
  <c r="AB568"/>
  <c r="AD567"/>
  <c r="AB567"/>
  <c r="AD566"/>
  <c r="AB566"/>
  <c r="AD565"/>
  <c r="AB565"/>
  <c r="AD564"/>
  <c r="AB564"/>
  <c r="AD563"/>
  <c r="AB563"/>
  <c r="AD562"/>
  <c r="AB562"/>
  <c r="AD561"/>
  <c r="AB561"/>
  <c r="AD560"/>
  <c r="AB560"/>
  <c r="AD559"/>
  <c r="AB559"/>
  <c r="AD558"/>
  <c r="AB558"/>
  <c r="AD557"/>
  <c r="AB557"/>
  <c r="AD556"/>
  <c r="AB556"/>
  <c r="AD555"/>
  <c r="AB555"/>
  <c r="AD554"/>
  <c r="AB554"/>
  <c r="AD553"/>
  <c r="AB553"/>
  <c r="AD552"/>
  <c r="AB552"/>
  <c r="AD551"/>
  <c r="AB551"/>
  <c r="AD550"/>
  <c r="AB550"/>
  <c r="AD549"/>
  <c r="AB549"/>
  <c r="AD548"/>
  <c r="AB548"/>
  <c r="AD547"/>
  <c r="AB547"/>
  <c r="AD546"/>
  <c r="AB546"/>
  <c r="AD545"/>
  <c r="AB545"/>
  <c r="AD544"/>
  <c r="AB544"/>
  <c r="AD543"/>
  <c r="AB543"/>
  <c r="AD542"/>
  <c r="AB542"/>
  <c r="AD541"/>
  <c r="AB541"/>
  <c r="AD540"/>
  <c r="AB540"/>
  <c r="AD539"/>
  <c r="AB539"/>
  <c r="AD538"/>
  <c r="AB538"/>
  <c r="AD537"/>
  <c r="AB537"/>
  <c r="AD536"/>
  <c r="AB536"/>
  <c r="AD535"/>
  <c r="AB535"/>
  <c r="AD534"/>
  <c r="AB534"/>
  <c r="AD533"/>
  <c r="AB533"/>
  <c r="AD532"/>
  <c r="AB532"/>
  <c r="AD531"/>
  <c r="AB531"/>
  <c r="AD530"/>
  <c r="AB530"/>
  <c r="AD529"/>
  <c r="AB529"/>
  <c r="AD528"/>
  <c r="AB528"/>
  <c r="AD527"/>
  <c r="AB527"/>
  <c r="AD526"/>
  <c r="AB526"/>
  <c r="AD525"/>
  <c r="AB525"/>
  <c r="AD524"/>
  <c r="AB524"/>
  <c r="AD523"/>
  <c r="AB523"/>
  <c r="AD522"/>
  <c r="AB522"/>
  <c r="AD521"/>
  <c r="AB521"/>
  <c r="AD520"/>
  <c r="AB520"/>
  <c r="AD519"/>
  <c r="AB519"/>
  <c r="AD518"/>
  <c r="AB518"/>
  <c r="AD517"/>
  <c r="AB517"/>
  <c r="AD516"/>
  <c r="AB516"/>
  <c r="AD515"/>
  <c r="AB515"/>
  <c r="AD514"/>
  <c r="AB514"/>
  <c r="AD513"/>
  <c r="AB513"/>
  <c r="AD512"/>
  <c r="AB512"/>
  <c r="AD511"/>
  <c r="AB511"/>
  <c r="AD510"/>
  <c r="AB510"/>
  <c r="AD509"/>
  <c r="AB509"/>
  <c r="AD508"/>
  <c r="AB508"/>
  <c r="AD507"/>
  <c r="AB507"/>
  <c r="AD506"/>
  <c r="AB506"/>
  <c r="AD505"/>
  <c r="AB505"/>
  <c r="AD504"/>
  <c r="AB504"/>
  <c r="AD503"/>
  <c r="AB503"/>
  <c r="AD502"/>
  <c r="AB502"/>
  <c r="AD501"/>
  <c r="AB501"/>
  <c r="AD500"/>
  <c r="AB500"/>
  <c r="AD499"/>
  <c r="AB499"/>
  <c r="AD498"/>
  <c r="AB498"/>
  <c r="AD497"/>
  <c r="AB497"/>
  <c r="AD496"/>
  <c r="AB496"/>
  <c r="AD495"/>
  <c r="AB495"/>
  <c r="AD494"/>
  <c r="AB494"/>
  <c r="M493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AB3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2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D3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M47"/>
  <c r="M712"/>
  <c r="M133"/>
  <c r="M659"/>
  <c r="M661"/>
  <c r="M751"/>
  <c r="M791"/>
  <c r="M739"/>
  <c r="M819"/>
  <c r="M748"/>
  <c r="M691"/>
  <c r="M189"/>
  <c r="M762"/>
  <c r="M730"/>
  <c r="M583"/>
  <c r="M92"/>
  <c r="M692"/>
  <c r="M627"/>
  <c r="M226"/>
  <c r="M549"/>
  <c r="M30"/>
  <c r="M832"/>
  <c r="M733"/>
  <c r="M706"/>
  <c r="M241"/>
  <c r="M167"/>
  <c r="M753"/>
  <c r="M721"/>
  <c r="M677"/>
  <c r="M209"/>
  <c r="M71"/>
  <c r="M806"/>
  <c r="M722"/>
  <c r="M685"/>
  <c r="M647"/>
  <c r="M555"/>
  <c r="M242"/>
  <c r="M217"/>
  <c r="M701"/>
  <c r="M670"/>
  <c r="M232"/>
  <c r="M58"/>
  <c r="M781"/>
  <c r="M703"/>
  <c r="M672"/>
  <c r="M652"/>
  <c r="M609"/>
  <c r="M525"/>
  <c r="M224"/>
  <c r="M727"/>
  <c r="M683"/>
  <c r="M641"/>
  <c r="M570"/>
  <c r="M228"/>
  <c r="M107"/>
  <c r="M850"/>
  <c r="M811"/>
  <c r="M785"/>
  <c r="M756"/>
  <c r="M749"/>
  <c r="M734"/>
  <c r="M729"/>
  <c r="M715"/>
  <c r="M705"/>
  <c r="M698"/>
  <c r="M684"/>
  <c r="M674"/>
  <c r="M656"/>
  <c r="M644"/>
  <c r="M621"/>
  <c r="M576"/>
  <c r="M534"/>
  <c r="M118"/>
  <c r="M800"/>
  <c r="M767"/>
  <c r="M752"/>
  <c r="M744"/>
  <c r="M731"/>
  <c r="M725"/>
  <c r="M708"/>
  <c r="M702"/>
  <c r="M686"/>
  <c r="M681"/>
  <c r="M665"/>
  <c r="M649"/>
  <c r="M636"/>
  <c r="M595"/>
  <c r="M562"/>
  <c r="M509"/>
  <c r="M97"/>
  <c r="M777"/>
  <c r="M758"/>
  <c r="M746"/>
  <c r="M716"/>
  <c r="M710"/>
  <c r="M699"/>
  <c r="M687"/>
  <c r="M667"/>
  <c r="M229"/>
  <c r="M225"/>
  <c r="M213"/>
  <c r="M177"/>
  <c r="M98"/>
  <c r="M38"/>
  <c r="M837"/>
  <c r="M723"/>
  <c r="M554"/>
  <c r="M237"/>
  <c r="M227"/>
  <c r="M221"/>
  <c r="M201"/>
  <c r="M151"/>
  <c r="M21"/>
  <c r="M773"/>
  <c r="M728"/>
  <c r="M718"/>
  <c r="M657"/>
  <c r="M638"/>
  <c r="M625"/>
  <c r="M602"/>
  <c r="M579"/>
  <c r="M566"/>
  <c r="M552"/>
  <c r="M530"/>
  <c r="M501"/>
  <c r="M215"/>
  <c r="M205"/>
  <c r="M181"/>
  <c r="M159"/>
  <c r="M125"/>
  <c r="M100"/>
  <c r="M84"/>
  <c r="M63"/>
  <c r="M43"/>
  <c r="M26"/>
  <c r="M860"/>
  <c r="M845"/>
  <c r="M843"/>
  <c r="M825"/>
  <c r="M802"/>
  <c r="M778"/>
  <c r="M764"/>
  <c r="M754"/>
  <c r="M735"/>
  <c r="M689"/>
  <c r="M663"/>
  <c r="M632"/>
  <c r="M614"/>
  <c r="M587"/>
  <c r="M574"/>
  <c r="M558"/>
  <c r="M541"/>
  <c r="M517"/>
  <c r="M211"/>
  <c r="M197"/>
  <c r="M173"/>
  <c r="M141"/>
  <c r="M113"/>
  <c r="M95"/>
  <c r="M73"/>
  <c r="M53"/>
  <c r="M34"/>
  <c r="M13"/>
  <c r="M852"/>
  <c r="M844"/>
  <c r="M836"/>
  <c r="M821"/>
  <c r="M808"/>
  <c r="M801"/>
  <c r="M789"/>
  <c r="M769"/>
  <c r="M732"/>
  <c r="M714"/>
  <c r="M709"/>
  <c r="M700"/>
  <c r="M690"/>
  <c r="M679"/>
  <c r="M650"/>
  <c r="M646"/>
  <c r="M634"/>
  <c r="M617"/>
  <c r="M615"/>
  <c r="M605"/>
  <c r="M591"/>
  <c r="M545"/>
  <c r="M532"/>
  <c r="M521"/>
  <c r="M505"/>
  <c r="M230"/>
  <c r="M207"/>
  <c r="M199"/>
  <c r="M185"/>
  <c r="M175"/>
  <c r="M163"/>
  <c r="M145"/>
  <c r="M129"/>
  <c r="M115"/>
  <c r="M103"/>
  <c r="M96"/>
  <c r="M88"/>
  <c r="M75"/>
  <c r="M67"/>
  <c r="M56"/>
  <c r="M45"/>
  <c r="M36"/>
  <c r="M28"/>
  <c r="M19"/>
  <c r="M14"/>
  <c r="M858"/>
  <c r="M847"/>
  <c r="M838"/>
  <c r="M828"/>
  <c r="M815"/>
  <c r="M805"/>
  <c r="M797"/>
  <c r="M760"/>
  <c r="M755"/>
  <c r="M750"/>
  <c r="M742"/>
  <c r="M711"/>
  <c r="M707"/>
  <c r="M695"/>
  <c r="M654"/>
  <c r="M648"/>
  <c r="M630"/>
  <c r="M612"/>
  <c r="M598"/>
  <c r="M537"/>
  <c r="M528"/>
  <c r="M513"/>
  <c r="M497"/>
  <c r="M235"/>
  <c r="M203"/>
  <c r="M193"/>
  <c r="M179"/>
  <c r="M171"/>
  <c r="M155"/>
  <c r="M137"/>
  <c r="M121"/>
  <c r="M111"/>
  <c r="M99"/>
  <c r="M94"/>
  <c r="M82"/>
  <c r="M60"/>
  <c r="M49"/>
  <c r="M41"/>
  <c r="M32"/>
  <c r="M24"/>
  <c r="M10"/>
  <c r="M862"/>
  <c r="M856"/>
  <c r="M851"/>
  <c r="M846"/>
  <c r="M834"/>
  <c r="M827"/>
  <c r="M813"/>
  <c r="M807"/>
  <c r="M803"/>
  <c r="M795"/>
  <c r="M793"/>
  <c r="M788"/>
  <c r="M786"/>
  <c r="M779"/>
  <c r="M771"/>
  <c r="M765"/>
  <c r="M761"/>
  <c r="M743"/>
  <c r="M737"/>
  <c r="M726"/>
  <c r="M717"/>
  <c r="M693"/>
  <c r="M673"/>
  <c r="M669"/>
  <c r="M664"/>
  <c r="M660"/>
  <c r="M645"/>
  <c r="M639"/>
  <c r="M635"/>
  <c r="M631"/>
  <c r="M626"/>
  <c r="M619"/>
  <c r="M618"/>
  <c r="M613"/>
  <c r="M607"/>
  <c r="M600"/>
  <c r="M593"/>
  <c r="M585"/>
  <c r="M577"/>
  <c r="M573"/>
  <c r="M564"/>
  <c r="M556"/>
  <c r="M551"/>
  <c r="M543"/>
  <c r="M535"/>
  <c r="M531"/>
  <c r="M527"/>
  <c r="M519"/>
  <c r="M511"/>
  <c r="M503"/>
  <c r="M495"/>
  <c r="M236"/>
  <c r="M219"/>
  <c r="M191"/>
  <c r="M183"/>
  <c r="M178"/>
  <c r="M174"/>
  <c r="M169"/>
  <c r="M161"/>
  <c r="M153"/>
  <c r="M143"/>
  <c r="M135"/>
  <c r="M127"/>
  <c r="M119"/>
  <c r="M109"/>
  <c r="M101"/>
  <c r="M93"/>
  <c r="M86"/>
  <c r="M81"/>
  <c r="M74"/>
  <c r="M69"/>
  <c r="M62"/>
  <c r="M61"/>
  <c r="M57"/>
  <c r="M51"/>
  <c r="M46"/>
  <c r="M42"/>
  <c r="M37"/>
  <c r="M33"/>
  <c r="M29"/>
  <c r="M25"/>
  <c r="M12"/>
  <c r="M853"/>
  <c r="M849"/>
  <c r="M842"/>
  <c r="M840"/>
  <c r="M830"/>
  <c r="M823"/>
  <c r="M817"/>
  <c r="M809"/>
  <c r="M798"/>
  <c r="M783"/>
  <c r="M775"/>
  <c r="M768"/>
  <c r="M763"/>
  <c r="M745"/>
  <c r="M741"/>
  <c r="M720"/>
  <c r="M719"/>
  <c r="M696"/>
  <c r="M675"/>
  <c r="M671"/>
  <c r="M666"/>
  <c r="M662"/>
  <c r="M655"/>
  <c r="M651"/>
  <c r="M643"/>
  <c r="M637"/>
  <c r="M633"/>
  <c r="M629"/>
  <c r="M623"/>
  <c r="M616"/>
  <c r="M611"/>
  <c r="M603"/>
  <c r="M596"/>
  <c r="M589"/>
  <c r="M581"/>
  <c r="M575"/>
  <c r="M568"/>
  <c r="M560"/>
  <c r="M553"/>
  <c r="M547"/>
  <c r="M539"/>
  <c r="M533"/>
  <c r="M529"/>
  <c r="M523"/>
  <c r="M515"/>
  <c r="M507"/>
  <c r="M499"/>
  <c r="M243"/>
  <c r="M239"/>
  <c r="M234"/>
  <c r="M223"/>
  <c r="M195"/>
  <c r="M187"/>
  <c r="M180"/>
  <c r="M176"/>
  <c r="M172"/>
  <c r="M165"/>
  <c r="M157"/>
  <c r="M149"/>
  <c r="M147"/>
  <c r="M139"/>
  <c r="M131"/>
  <c r="M123"/>
  <c r="M117"/>
  <c r="M105"/>
  <c r="M90"/>
  <c r="M83"/>
  <c r="M77"/>
  <c r="M72"/>
  <c r="M65"/>
  <c r="M59"/>
  <c r="M55"/>
  <c r="M44"/>
  <c r="M40"/>
  <c r="M35"/>
  <c r="M31"/>
  <c r="M27"/>
  <c r="M23"/>
  <c r="M17"/>
  <c r="M859"/>
  <c r="M848"/>
  <c r="M841"/>
  <c r="M835"/>
  <c r="M831"/>
  <c r="M824"/>
  <c r="M820"/>
  <c r="M816"/>
  <c r="M812"/>
  <c r="M804"/>
  <c r="M799"/>
  <c r="M796"/>
  <c r="M792"/>
  <c r="M782"/>
  <c r="M774"/>
  <c r="M770"/>
  <c r="M757"/>
  <c r="M747"/>
  <c r="M740"/>
  <c r="M736"/>
  <c r="M724"/>
  <c r="M682"/>
  <c r="M678"/>
  <c r="M668"/>
  <c r="M653"/>
  <c r="M640"/>
  <c r="M624"/>
  <c r="M620"/>
  <c r="M608"/>
  <c r="M604"/>
  <c r="M601"/>
  <c r="M597"/>
  <c r="M594"/>
  <c r="M590"/>
  <c r="M586"/>
  <c r="M582"/>
  <c r="M578"/>
  <c r="M569"/>
  <c r="M565"/>
  <c r="M561"/>
  <c r="M557"/>
  <c r="M548"/>
  <c r="M544"/>
  <c r="M540"/>
  <c r="M536"/>
  <c r="M524"/>
  <c r="M520"/>
  <c r="M516"/>
  <c r="M512"/>
  <c r="M508"/>
  <c r="M504"/>
  <c r="M500"/>
  <c r="M496"/>
  <c r="M492"/>
  <c r="M238"/>
  <c r="M233"/>
  <c r="M220"/>
  <c r="M216"/>
  <c r="M212"/>
  <c r="M208"/>
  <c r="M204"/>
  <c r="M200"/>
  <c r="M196"/>
  <c r="M192"/>
  <c r="M188"/>
  <c r="M184"/>
  <c r="M170"/>
  <c r="M166"/>
  <c r="M162"/>
  <c r="M158"/>
  <c r="M154"/>
  <c r="M150"/>
  <c r="M146"/>
  <c r="M142"/>
  <c r="M138"/>
  <c r="M134"/>
  <c r="M130"/>
  <c r="M126"/>
  <c r="M122"/>
  <c r="M116"/>
  <c r="M112"/>
  <c r="M108"/>
  <c r="M104"/>
  <c r="M91"/>
  <c r="M87"/>
  <c r="M78"/>
  <c r="M70"/>
  <c r="M66"/>
  <c r="M52"/>
  <c r="M48"/>
  <c r="M20"/>
  <c r="M11"/>
  <c r="M861"/>
  <c r="M857"/>
  <c r="M854"/>
  <c r="M839"/>
  <c r="M833"/>
  <c r="M829"/>
  <c r="M826"/>
  <c r="M822"/>
  <c r="M818"/>
  <c r="M814"/>
  <c r="M810"/>
  <c r="M794"/>
  <c r="M790"/>
  <c r="M787"/>
  <c r="M784"/>
  <c r="M780"/>
  <c r="M776"/>
  <c r="M772"/>
  <c r="M766"/>
  <c r="M759"/>
  <c r="M738"/>
  <c r="M713"/>
  <c r="M704"/>
  <c r="M697"/>
  <c r="M694"/>
  <c r="M688"/>
  <c r="M680"/>
  <c r="M676"/>
  <c r="M658"/>
  <c r="M642"/>
  <c r="M628"/>
  <c r="M622"/>
  <c r="M610"/>
  <c r="M606"/>
  <c r="M599"/>
  <c r="M592"/>
  <c r="M588"/>
  <c r="M584"/>
  <c r="M580"/>
  <c r="M572"/>
  <c r="M571"/>
  <c r="M567"/>
  <c r="M563"/>
  <c r="M559"/>
  <c r="M550"/>
  <c r="M546"/>
  <c r="M542"/>
  <c r="M538"/>
  <c r="M526"/>
  <c r="M522"/>
  <c r="M518"/>
  <c r="M514"/>
  <c r="M510"/>
  <c r="M506"/>
  <c r="M502"/>
  <c r="M498"/>
  <c r="M494"/>
  <c r="M240"/>
  <c r="M231"/>
  <c r="M222"/>
  <c r="M218"/>
  <c r="M214"/>
  <c r="M210"/>
  <c r="M206"/>
  <c r="M202"/>
  <c r="M198"/>
  <c r="M194"/>
  <c r="M190"/>
  <c r="M186"/>
  <c r="M182"/>
  <c r="M168"/>
  <c r="M164"/>
  <c r="M160"/>
  <c r="M156"/>
  <c r="M152"/>
  <c r="M148"/>
  <c r="M144"/>
  <c r="M140"/>
  <c r="M136"/>
  <c r="M132"/>
  <c r="M128"/>
  <c r="M124"/>
  <c r="M120"/>
  <c r="M114"/>
  <c r="M110"/>
  <c r="M106"/>
  <c r="M102"/>
  <c r="M89"/>
  <c r="M85"/>
  <c r="M80"/>
  <c r="M76"/>
  <c r="M68"/>
  <c r="M64"/>
  <c r="M54"/>
  <c r="M50"/>
  <c r="M39"/>
  <c r="M22"/>
  <c r="M18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BY1" i="59"/>
  <c r="BW1"/>
  <c r="BU1"/>
  <c r="BS1"/>
  <c r="BQ1"/>
  <c r="BO1"/>
  <c r="BM1"/>
  <c r="BK1"/>
  <c r="BI1"/>
  <c r="BG1"/>
  <c r="BE1"/>
  <c r="BC1"/>
  <c r="BA1"/>
  <c r="AY1"/>
  <c r="AW1"/>
  <c r="AU1"/>
  <c r="AS1"/>
  <c r="AQ1"/>
  <c r="AO1"/>
  <c r="AM1"/>
  <c r="AK1"/>
  <c r="AI1"/>
  <c r="AG1"/>
  <c r="AE1"/>
  <c r="AC1"/>
  <c r="AA1"/>
  <c r="Y1"/>
  <c r="W1"/>
  <c r="U1"/>
  <c r="S1"/>
  <c r="Q1"/>
  <c r="O1"/>
  <c r="M1"/>
  <c r="K1"/>
  <c r="I1"/>
  <c r="G1"/>
  <c r="E1"/>
  <c r="X861" i="18"/>
  <c r="X861" i="58" s="1"/>
  <c r="Y859" i="18"/>
  <c r="Y859" i="58" s="1"/>
  <c r="W859"/>
  <c r="X859" i="18"/>
  <c r="X859" i="58" s="1"/>
  <c r="Y855" i="18"/>
  <c r="Y855" i="58" s="1"/>
  <c r="W855"/>
  <c r="X855" i="18"/>
  <c r="X855" i="58" s="1"/>
  <c r="W4"/>
  <c r="Y4" i="18"/>
  <c r="Y4" i="58" s="1"/>
  <c r="X4" i="18"/>
  <c r="X4" i="58" s="1"/>
  <c r="W860"/>
  <c r="Y860" i="18"/>
  <c r="Y860" i="58" s="1"/>
  <c r="X860" i="18"/>
  <c r="X860" i="58" s="1"/>
  <c r="W858"/>
  <c r="Y858" i="18"/>
  <c r="Y858" i="58" s="1"/>
  <c r="X858" i="18"/>
  <c r="X858" i="58" s="1"/>
  <c r="W856"/>
  <c r="Y856" i="18"/>
  <c r="Y856" i="58" s="1"/>
  <c r="X856" i="18"/>
  <c r="X856" i="58" s="1"/>
  <c r="W854"/>
  <c r="Y854" i="18"/>
  <c r="Y854" i="58" s="1"/>
  <c r="X854" i="18"/>
  <c r="X854" i="58" s="1"/>
  <c r="W852"/>
  <c r="Y852" i="18"/>
  <c r="Y852" i="58" s="1"/>
  <c r="X852" i="18"/>
  <c r="X852" i="58" s="1"/>
  <c r="W850"/>
  <c r="Y850" i="18"/>
  <c r="Y850" i="58" s="1"/>
  <c r="X850" i="18"/>
  <c r="X850" i="58" s="1"/>
  <c r="W848"/>
  <c r="Y848" i="18"/>
  <c r="Y848" i="58" s="1"/>
  <c r="X848" i="18"/>
  <c r="X848" i="58" s="1"/>
  <c r="W846"/>
  <c r="Y846" i="18"/>
  <c r="Y846" i="58" s="1"/>
  <c r="X846" i="18"/>
  <c r="X846" i="58" s="1"/>
  <c r="W844"/>
  <c r="Y844" i="18"/>
  <c r="Y844" i="58" s="1"/>
  <c r="X844" i="18"/>
  <c r="X844" i="58" s="1"/>
  <c r="W842"/>
  <c r="Y842" i="18"/>
  <c r="Y842" i="58" s="1"/>
  <c r="X842" i="18"/>
  <c r="X842" i="58" s="1"/>
  <c r="W840"/>
  <c r="Y840" i="18"/>
  <c r="Y840" i="58" s="1"/>
  <c r="X840" i="18"/>
  <c r="X840" i="58" s="1"/>
  <c r="W838"/>
  <c r="Y838" i="18"/>
  <c r="Y838" i="58" s="1"/>
  <c r="X838" i="18"/>
  <c r="X838" i="58" s="1"/>
  <c r="W836"/>
  <c r="Y836" i="18"/>
  <c r="Y836" i="58" s="1"/>
  <c r="X836" i="18"/>
  <c r="X836" i="58" s="1"/>
  <c r="W834"/>
  <c r="Y834" i="18"/>
  <c r="Y834" i="58" s="1"/>
  <c r="X834" i="18"/>
  <c r="X834" i="58" s="1"/>
  <c r="W832"/>
  <c r="Y832" i="18"/>
  <c r="Y832" i="58" s="1"/>
  <c r="X832" i="18"/>
  <c r="X832" i="58" s="1"/>
  <c r="W830"/>
  <c r="Y830" i="18"/>
  <c r="Y830" i="58" s="1"/>
  <c r="X830" i="18"/>
  <c r="X830" i="58" s="1"/>
  <c r="W828"/>
  <c r="Y828" i="18"/>
  <c r="Y828" i="58" s="1"/>
  <c r="X828" i="18"/>
  <c r="X828" i="58" s="1"/>
  <c r="W826"/>
  <c r="Y826" i="18"/>
  <c r="Y826" i="58" s="1"/>
  <c r="X826" i="18"/>
  <c r="X826" i="58" s="1"/>
  <c r="W824"/>
  <c r="Y824" i="18"/>
  <c r="Y824" i="58" s="1"/>
  <c r="X824" i="18"/>
  <c r="X824" i="58" s="1"/>
  <c r="W822"/>
  <c r="Y822" i="18"/>
  <c r="Y822" i="58" s="1"/>
  <c r="X822" i="18"/>
  <c r="X822" i="58" s="1"/>
  <c r="W820"/>
  <c r="Y820" i="18"/>
  <c r="Y820" i="58" s="1"/>
  <c r="X820" i="18"/>
  <c r="X820" i="58" s="1"/>
  <c r="W818"/>
  <c r="Y818" i="18"/>
  <c r="Y818" i="58" s="1"/>
  <c r="X818" i="18"/>
  <c r="X818" i="58" s="1"/>
  <c r="W816"/>
  <c r="Y816" i="18"/>
  <c r="Y816" i="58" s="1"/>
  <c r="X816" i="18"/>
  <c r="X816" i="58" s="1"/>
  <c r="W814"/>
  <c r="Y814" i="18"/>
  <c r="Y814" i="58" s="1"/>
  <c r="X814" i="18"/>
  <c r="X814" i="58" s="1"/>
  <c r="W812"/>
  <c r="Y812" i="18"/>
  <c r="Y812" i="58" s="1"/>
  <c r="X812" i="18"/>
  <c r="X812" i="58" s="1"/>
  <c r="W810"/>
  <c r="Y810" i="18"/>
  <c r="Y810" i="58" s="1"/>
  <c r="X810" i="18"/>
  <c r="X810" i="58" s="1"/>
  <c r="W808"/>
  <c r="Y808" i="18"/>
  <c r="Y808" i="58" s="1"/>
  <c r="X808" i="18"/>
  <c r="X808" i="58" s="1"/>
  <c r="W806"/>
  <c r="Y806" i="18"/>
  <c r="Y806" i="58" s="1"/>
  <c r="X806" i="18"/>
  <c r="X806" i="58" s="1"/>
  <c r="W804"/>
  <c r="Y804" i="18"/>
  <c r="Y804" i="58" s="1"/>
  <c r="X804" i="18"/>
  <c r="X804" i="58" s="1"/>
  <c r="W802"/>
  <c r="Y802" i="18"/>
  <c r="Y802" i="58" s="1"/>
  <c r="X802" i="18"/>
  <c r="X802" i="58" s="1"/>
  <c r="W800"/>
  <c r="Y800" i="18"/>
  <c r="Y800" i="58" s="1"/>
  <c r="X800" i="18"/>
  <c r="X800" i="58" s="1"/>
  <c r="W798"/>
  <c r="Y798" i="18"/>
  <c r="Y798" i="58" s="1"/>
  <c r="X798" i="18"/>
  <c r="X798" i="58" s="1"/>
  <c r="W796"/>
  <c r="Y796" i="18"/>
  <c r="Y796" i="58" s="1"/>
  <c r="X796" i="18"/>
  <c r="X796" i="58" s="1"/>
  <c r="W794"/>
  <c r="Y794" i="18"/>
  <c r="Y794" i="58" s="1"/>
  <c r="X794" i="18"/>
  <c r="X794" i="58" s="1"/>
  <c r="W792"/>
  <c r="Y792" i="18"/>
  <c r="Y792" i="58" s="1"/>
  <c r="X792" i="18"/>
  <c r="X792" i="58" s="1"/>
  <c r="W790"/>
  <c r="Y790" i="18"/>
  <c r="Y790" i="58" s="1"/>
  <c r="X790" i="18"/>
  <c r="X790" i="58" s="1"/>
  <c r="W788"/>
  <c r="Y788" i="18"/>
  <c r="Y788" i="58" s="1"/>
  <c r="X788" i="18"/>
  <c r="X788" i="58" s="1"/>
  <c r="W786"/>
  <c r="Y786" i="18"/>
  <c r="Y786" i="58" s="1"/>
  <c r="X786" i="18"/>
  <c r="X786" i="58" s="1"/>
  <c r="W784"/>
  <c r="Y784" i="18"/>
  <c r="Y784" i="58" s="1"/>
  <c r="X784" i="18"/>
  <c r="X784" i="58" s="1"/>
  <c r="W782"/>
  <c r="Y782" i="18"/>
  <c r="Y782" i="58" s="1"/>
  <c r="X782" i="18"/>
  <c r="X782" i="58" s="1"/>
  <c r="W780"/>
  <c r="Y780" i="18"/>
  <c r="Y780" i="58" s="1"/>
  <c r="X780" i="18"/>
  <c r="X780" i="58" s="1"/>
  <c r="W778"/>
  <c r="Y778" i="18"/>
  <c r="Y778" i="58" s="1"/>
  <c r="X778" i="18"/>
  <c r="X778" i="58" s="1"/>
  <c r="W776"/>
  <c r="Y776" i="18"/>
  <c r="Y776" i="58" s="1"/>
  <c r="X776" i="18"/>
  <c r="X776" i="58" s="1"/>
  <c r="W774"/>
  <c r="Y774" i="18"/>
  <c r="Y774" i="58" s="1"/>
  <c r="X774" i="18"/>
  <c r="X774" i="58" s="1"/>
  <c r="W772"/>
  <c r="Y772" i="18"/>
  <c r="Y772" i="58" s="1"/>
  <c r="X772" i="18"/>
  <c r="X772" i="58" s="1"/>
  <c r="W770"/>
  <c r="Y770" i="18"/>
  <c r="Y770" i="58" s="1"/>
  <c r="X770" i="18"/>
  <c r="X770" i="58" s="1"/>
  <c r="W768"/>
  <c r="Y768" i="18"/>
  <c r="Y768" i="58" s="1"/>
  <c r="X768" i="18"/>
  <c r="X768" i="58" s="1"/>
  <c r="W766"/>
  <c r="Y766" i="18"/>
  <c r="Y766" i="58" s="1"/>
  <c r="X766" i="18"/>
  <c r="X766" i="58" s="1"/>
  <c r="W764"/>
  <c r="Y764" i="18"/>
  <c r="Y764" i="58" s="1"/>
  <c r="X764" i="18"/>
  <c r="X764" i="58" s="1"/>
  <c r="W762"/>
  <c r="Y762" i="18"/>
  <c r="Y762" i="58" s="1"/>
  <c r="X762" i="18"/>
  <c r="X762" i="58" s="1"/>
  <c r="W760"/>
  <c r="Y760" i="18"/>
  <c r="Y760" i="58" s="1"/>
  <c r="X760" i="18"/>
  <c r="X760" i="58" s="1"/>
  <c r="W758"/>
  <c r="Y758" i="18"/>
  <c r="Y758" i="58" s="1"/>
  <c r="X758" i="18"/>
  <c r="X758" i="58" s="1"/>
  <c r="W756"/>
  <c r="Y756" i="18"/>
  <c r="Y756" i="58" s="1"/>
  <c r="X756" i="18"/>
  <c r="X756" i="58" s="1"/>
  <c r="W754"/>
  <c r="Y754" i="18"/>
  <c r="Y754" i="58" s="1"/>
  <c r="X754" i="18"/>
  <c r="X754" i="58" s="1"/>
  <c r="W752"/>
  <c r="Y752" i="18"/>
  <c r="Y752" i="58" s="1"/>
  <c r="X752" i="18"/>
  <c r="X752" i="58" s="1"/>
  <c r="W750"/>
  <c r="Y750" i="18"/>
  <c r="Y750" i="58" s="1"/>
  <c r="X750" i="18"/>
  <c r="X750" i="58" s="1"/>
  <c r="W748"/>
  <c r="Y748" i="18"/>
  <c r="Y748" i="58" s="1"/>
  <c r="X748" i="18"/>
  <c r="X748" i="58" s="1"/>
  <c r="W746"/>
  <c r="Y746" i="18"/>
  <c r="Y746" i="58" s="1"/>
  <c r="X746" i="18"/>
  <c r="X746" i="58" s="1"/>
  <c r="W744"/>
  <c r="Y744" i="18"/>
  <c r="Y744" i="58" s="1"/>
  <c r="X744" i="18"/>
  <c r="X744" i="58" s="1"/>
  <c r="W742"/>
  <c r="Y742" i="18"/>
  <c r="Y742" i="58" s="1"/>
  <c r="X742" i="18"/>
  <c r="X742" i="58" s="1"/>
  <c r="W740"/>
  <c r="Y740" i="18"/>
  <c r="Y740" i="58" s="1"/>
  <c r="X740" i="18"/>
  <c r="X740" i="58" s="1"/>
  <c r="W738"/>
  <c r="Y738" i="18"/>
  <c r="Y738" i="58" s="1"/>
  <c r="X738" i="18"/>
  <c r="X738" i="58" s="1"/>
  <c r="W736"/>
  <c r="Y736" i="18"/>
  <c r="Y736" i="58" s="1"/>
  <c r="X736" i="18"/>
  <c r="X736" i="58" s="1"/>
  <c r="W734"/>
  <c r="Y734" i="18"/>
  <c r="Y734" i="58" s="1"/>
  <c r="X734" i="18"/>
  <c r="X734" i="58" s="1"/>
  <c r="W732"/>
  <c r="Y732" i="18"/>
  <c r="Y732" i="58" s="1"/>
  <c r="X732" i="18"/>
  <c r="X732" i="58" s="1"/>
  <c r="W730"/>
  <c r="Y730" i="18"/>
  <c r="Y730" i="58" s="1"/>
  <c r="X730" i="18"/>
  <c r="X730" i="58" s="1"/>
  <c r="W728"/>
  <c r="Y728" i="18"/>
  <c r="Y728" i="58" s="1"/>
  <c r="X728" i="18"/>
  <c r="X728" i="58" s="1"/>
  <c r="W726"/>
  <c r="Y726" i="18"/>
  <c r="Y726" i="58" s="1"/>
  <c r="X726" i="18"/>
  <c r="X726" i="58" s="1"/>
  <c r="W724"/>
  <c r="Y724" i="18"/>
  <c r="Y724" i="58" s="1"/>
  <c r="X724" i="18"/>
  <c r="X724" i="58" s="1"/>
  <c r="W722"/>
  <c r="Y722" i="18"/>
  <c r="Y722" i="58" s="1"/>
  <c r="X722" i="18"/>
  <c r="X722" i="58" s="1"/>
  <c r="W720"/>
  <c r="Y720" i="18"/>
  <c r="Y720" i="58" s="1"/>
  <c r="X720" i="18"/>
  <c r="X720" i="58" s="1"/>
  <c r="W718"/>
  <c r="Y718" i="18"/>
  <c r="Y718" i="58" s="1"/>
  <c r="X718" i="18"/>
  <c r="X718" i="58" s="1"/>
  <c r="W716"/>
  <c r="Y716" i="18"/>
  <c r="Y716" i="58" s="1"/>
  <c r="X716" i="18"/>
  <c r="X716" i="58" s="1"/>
  <c r="W714"/>
  <c r="Y714" i="18"/>
  <c r="Y714" i="58" s="1"/>
  <c r="X714" i="18"/>
  <c r="X714" i="58" s="1"/>
  <c r="W712"/>
  <c r="Y712" i="18"/>
  <c r="Y712" i="58" s="1"/>
  <c r="X712" i="18"/>
  <c r="X712" i="58" s="1"/>
  <c r="W710"/>
  <c r="Y710" i="18"/>
  <c r="Y710" i="58" s="1"/>
  <c r="X710" i="18"/>
  <c r="X710" i="58" s="1"/>
  <c r="W708"/>
  <c r="Y708" i="18"/>
  <c r="Y708" i="58" s="1"/>
  <c r="X708" i="18"/>
  <c r="X708" i="58" s="1"/>
  <c r="W706"/>
  <c r="Y706" i="18"/>
  <c r="Y706" i="58" s="1"/>
  <c r="X706" i="18"/>
  <c r="X706" i="58" s="1"/>
  <c r="W704"/>
  <c r="Y704" i="18"/>
  <c r="Y704" i="58" s="1"/>
  <c r="X704" i="18"/>
  <c r="X704" i="58" s="1"/>
  <c r="W702"/>
  <c r="Y702" i="18"/>
  <c r="Y702" i="58" s="1"/>
  <c r="X702" i="18"/>
  <c r="X702" i="58" s="1"/>
  <c r="W700"/>
  <c r="Y700" i="18"/>
  <c r="Y700" i="58" s="1"/>
  <c r="X700" i="18"/>
  <c r="X700" i="58" s="1"/>
  <c r="W698"/>
  <c r="Y698" i="18"/>
  <c r="Y698" i="58" s="1"/>
  <c r="X698" i="18"/>
  <c r="X698" i="58" s="1"/>
  <c r="W696"/>
  <c r="Y696" i="18"/>
  <c r="Y696" i="58" s="1"/>
  <c r="X696" i="18"/>
  <c r="X696" i="58" s="1"/>
  <c r="W694"/>
  <c r="Y694" i="18"/>
  <c r="Y694" i="58" s="1"/>
  <c r="X694" i="18"/>
  <c r="X694" i="58" s="1"/>
  <c r="W692"/>
  <c r="Y692" i="18"/>
  <c r="Y692" i="58" s="1"/>
  <c r="X692" i="18"/>
  <c r="X692" i="58" s="1"/>
  <c r="W690"/>
  <c r="Y690" i="18"/>
  <c r="Y690" i="58" s="1"/>
  <c r="X690" i="18"/>
  <c r="X690" i="58" s="1"/>
  <c r="W688"/>
  <c r="Y688" i="18"/>
  <c r="Y688" i="58" s="1"/>
  <c r="X688" i="18"/>
  <c r="X688" i="58" s="1"/>
  <c r="W686"/>
  <c r="Y686" i="18"/>
  <c r="Y686" i="58" s="1"/>
  <c r="X686" i="18"/>
  <c r="X686" i="58" s="1"/>
  <c r="W684"/>
  <c r="Y684" i="18"/>
  <c r="Y684" i="58" s="1"/>
  <c r="X684" i="18"/>
  <c r="X684" i="58" s="1"/>
  <c r="W682"/>
  <c r="Y682" i="18"/>
  <c r="Y682" i="58" s="1"/>
  <c r="X682" i="18"/>
  <c r="X682" i="58" s="1"/>
  <c r="W680"/>
  <c r="Y680" i="18"/>
  <c r="Y680" i="58" s="1"/>
  <c r="X680" i="18"/>
  <c r="X680" i="58" s="1"/>
  <c r="W678"/>
  <c r="Y678" i="18"/>
  <c r="Y678" i="58" s="1"/>
  <c r="X678" i="18"/>
  <c r="X678" i="58" s="1"/>
  <c r="W676"/>
  <c r="Y676" i="18"/>
  <c r="Y676" i="58" s="1"/>
  <c r="X676" i="18"/>
  <c r="X676" i="58" s="1"/>
  <c r="W674"/>
  <c r="Y674" i="18"/>
  <c r="Y674" i="58" s="1"/>
  <c r="X674" i="18"/>
  <c r="X674" i="58" s="1"/>
  <c r="W672"/>
  <c r="Y672" i="18"/>
  <c r="Y672" i="58" s="1"/>
  <c r="X672" i="18"/>
  <c r="X672" i="58" s="1"/>
  <c r="W670"/>
  <c r="Y670" i="18"/>
  <c r="Y670" i="58" s="1"/>
  <c r="X670" i="18"/>
  <c r="X670" i="58" s="1"/>
  <c r="W668"/>
  <c r="Y668" i="18"/>
  <c r="Y668" i="58" s="1"/>
  <c r="X668" i="18"/>
  <c r="X668" i="58" s="1"/>
  <c r="W666"/>
  <c r="Y666" i="18"/>
  <c r="Y666" i="58" s="1"/>
  <c r="X666" i="18"/>
  <c r="X666" i="58" s="1"/>
  <c r="W664"/>
  <c r="Y664" i="18"/>
  <c r="Y664" i="58" s="1"/>
  <c r="X664" i="18"/>
  <c r="X664" i="58" s="1"/>
  <c r="W662"/>
  <c r="Y662" i="18"/>
  <c r="Y662" i="58" s="1"/>
  <c r="X662" i="18"/>
  <c r="X662" i="58" s="1"/>
  <c r="W660"/>
  <c r="Y660" i="18"/>
  <c r="Y660" i="58" s="1"/>
  <c r="X660" i="18"/>
  <c r="X660" i="58" s="1"/>
  <c r="W658"/>
  <c r="Y658" i="18"/>
  <c r="Y658" i="58" s="1"/>
  <c r="X658" i="18"/>
  <c r="X658" i="58" s="1"/>
  <c r="W656"/>
  <c r="Y656" i="18"/>
  <c r="Y656" i="58" s="1"/>
  <c r="X656" i="18"/>
  <c r="X656" i="58" s="1"/>
  <c r="W654"/>
  <c r="Y654" i="18"/>
  <c r="Y654" i="58" s="1"/>
  <c r="X654" i="18"/>
  <c r="X654" i="58" s="1"/>
  <c r="W652"/>
  <c r="Y652" i="18"/>
  <c r="Y652" i="58" s="1"/>
  <c r="X652" i="18"/>
  <c r="X652" i="58" s="1"/>
  <c r="W650"/>
  <c r="Y650" i="18"/>
  <c r="Y650" i="58" s="1"/>
  <c r="X650" i="18"/>
  <c r="X650" i="58" s="1"/>
  <c r="W648"/>
  <c r="Y648" i="18"/>
  <c r="Y648" i="58" s="1"/>
  <c r="X648" i="18"/>
  <c r="X648" i="58" s="1"/>
  <c r="W646"/>
  <c r="Y646" i="18"/>
  <c r="Y646" i="58" s="1"/>
  <c r="X646" i="18"/>
  <c r="X646" i="58" s="1"/>
  <c r="W644"/>
  <c r="Y644" i="18"/>
  <c r="Y644" i="58" s="1"/>
  <c r="X644" i="18"/>
  <c r="X644" i="58" s="1"/>
  <c r="W642"/>
  <c r="Y642" i="18"/>
  <c r="Y642" i="58" s="1"/>
  <c r="X642" i="18"/>
  <c r="X642" i="58" s="1"/>
  <c r="W640"/>
  <c r="Y640" i="18"/>
  <c r="Y640" i="58" s="1"/>
  <c r="X640" i="18"/>
  <c r="X640" i="58" s="1"/>
  <c r="W638"/>
  <c r="Y638" i="18"/>
  <c r="Y638" i="58" s="1"/>
  <c r="X638" i="18"/>
  <c r="X638" i="58" s="1"/>
  <c r="W636"/>
  <c r="Y636" i="18"/>
  <c r="Y636" i="58" s="1"/>
  <c r="X636" i="18"/>
  <c r="X636" i="58" s="1"/>
  <c r="W634"/>
  <c r="Y634" i="18"/>
  <c r="Y634" i="58" s="1"/>
  <c r="X634" i="18"/>
  <c r="X634" i="58" s="1"/>
  <c r="W632"/>
  <c r="Y632" i="18"/>
  <c r="Y632" i="58" s="1"/>
  <c r="X632" i="18"/>
  <c r="X632" i="58" s="1"/>
  <c r="W630"/>
  <c r="Y630" i="18"/>
  <c r="Y630" i="58" s="1"/>
  <c r="X630" i="18"/>
  <c r="X630" i="58" s="1"/>
  <c r="W628"/>
  <c r="Y628" i="18"/>
  <c r="Y628" i="58" s="1"/>
  <c r="X628" i="18"/>
  <c r="X628" i="58" s="1"/>
  <c r="W626"/>
  <c r="Y626" i="18"/>
  <c r="Y626" i="58" s="1"/>
  <c r="X626" i="18"/>
  <c r="X626" i="58" s="1"/>
  <c r="W624"/>
  <c r="Y624" i="18"/>
  <c r="Y624" i="58" s="1"/>
  <c r="X624" i="18"/>
  <c r="X624" i="58" s="1"/>
  <c r="W622"/>
  <c r="Y622" i="18"/>
  <c r="Y622" i="58" s="1"/>
  <c r="X622" i="18"/>
  <c r="X622" i="58" s="1"/>
  <c r="W620"/>
  <c r="Y620" i="18"/>
  <c r="Y620" i="58" s="1"/>
  <c r="X620" i="18"/>
  <c r="X620" i="58" s="1"/>
  <c r="W618"/>
  <c r="Y618" i="18"/>
  <c r="Y618" i="58" s="1"/>
  <c r="X618" i="18"/>
  <c r="X618" i="58" s="1"/>
  <c r="W616"/>
  <c r="Y616" i="18"/>
  <c r="Y616" i="58" s="1"/>
  <c r="X616" i="18"/>
  <c r="X616" i="58" s="1"/>
  <c r="W614"/>
  <c r="Y614" i="18"/>
  <c r="Y614" i="58" s="1"/>
  <c r="X614" i="18"/>
  <c r="X614" i="58" s="1"/>
  <c r="W612"/>
  <c r="Y612" i="18"/>
  <c r="Y612" i="58" s="1"/>
  <c r="X612" i="18"/>
  <c r="X612" i="58" s="1"/>
  <c r="W610"/>
  <c r="Y610" i="18"/>
  <c r="Y610" i="58" s="1"/>
  <c r="X610" i="18"/>
  <c r="X610" i="58" s="1"/>
  <c r="W608"/>
  <c r="Y608" i="18"/>
  <c r="Y608" i="58" s="1"/>
  <c r="X608" i="18"/>
  <c r="X608" i="58" s="1"/>
  <c r="W606"/>
  <c r="Y606" i="18"/>
  <c r="Y606" i="58" s="1"/>
  <c r="X606" i="18"/>
  <c r="X606" i="58" s="1"/>
  <c r="W604"/>
  <c r="Y604" i="18"/>
  <c r="Y604" i="58" s="1"/>
  <c r="X604" i="18"/>
  <c r="X604" i="58" s="1"/>
  <c r="W602"/>
  <c r="Y602" i="18"/>
  <c r="Y602" i="58" s="1"/>
  <c r="X602" i="18"/>
  <c r="X602" i="58" s="1"/>
  <c r="W600"/>
  <c r="Y600" i="18"/>
  <c r="Y600" i="58" s="1"/>
  <c r="X600" i="18"/>
  <c r="X600" i="58" s="1"/>
  <c r="W598"/>
  <c r="Y598" i="18"/>
  <c r="Y598" i="58" s="1"/>
  <c r="X598" i="18"/>
  <c r="X598" i="58" s="1"/>
  <c r="W596"/>
  <c r="Y596" i="18"/>
  <c r="Y596" i="58" s="1"/>
  <c r="X596" i="18"/>
  <c r="X596" i="58" s="1"/>
  <c r="W594"/>
  <c r="Y594" i="18"/>
  <c r="Y594" i="58" s="1"/>
  <c r="X594" i="18"/>
  <c r="X594" i="58" s="1"/>
  <c r="W592"/>
  <c r="Y592" i="18"/>
  <c r="Y592" i="58" s="1"/>
  <c r="X592" i="18"/>
  <c r="X592" i="58" s="1"/>
  <c r="W590"/>
  <c r="Y590" i="18"/>
  <c r="Y590" i="58" s="1"/>
  <c r="X590" i="18"/>
  <c r="X590" i="58" s="1"/>
  <c r="W588"/>
  <c r="Y588" i="18"/>
  <c r="Y588" i="58" s="1"/>
  <c r="X588" i="18"/>
  <c r="X588" i="58" s="1"/>
  <c r="W586"/>
  <c r="Y586" i="18"/>
  <c r="Y586" i="58" s="1"/>
  <c r="X586" i="18"/>
  <c r="X586" i="58" s="1"/>
  <c r="W584"/>
  <c r="Y584" i="18"/>
  <c r="Y584" i="58" s="1"/>
  <c r="X584" i="18"/>
  <c r="X584" i="58" s="1"/>
  <c r="W582"/>
  <c r="Y582" i="18"/>
  <c r="Y582" i="58" s="1"/>
  <c r="X582" i="18"/>
  <c r="X582" i="58" s="1"/>
  <c r="W580"/>
  <c r="Y580" i="18"/>
  <c r="Y580" i="58" s="1"/>
  <c r="X580" i="18"/>
  <c r="X580" i="58" s="1"/>
  <c r="W578"/>
  <c r="Y578" i="18"/>
  <c r="Y578" i="58" s="1"/>
  <c r="X578" i="18"/>
  <c r="X578" i="58" s="1"/>
  <c r="W576"/>
  <c r="Y576" i="18"/>
  <c r="Y576" i="58" s="1"/>
  <c r="X576" i="18"/>
  <c r="X576" i="58" s="1"/>
  <c r="W574"/>
  <c r="Y574" i="18"/>
  <c r="Y574" i="58" s="1"/>
  <c r="X574" i="18"/>
  <c r="X574" i="58" s="1"/>
  <c r="W572"/>
  <c r="Y572" i="18"/>
  <c r="Y572" i="58" s="1"/>
  <c r="X572" i="18"/>
  <c r="X572" i="58" s="1"/>
  <c r="W570"/>
  <c r="Y570" i="18"/>
  <c r="Y570" i="58" s="1"/>
  <c r="X570" i="18"/>
  <c r="X570" i="58" s="1"/>
  <c r="W568"/>
  <c r="Y568" i="18"/>
  <c r="Y568" i="58" s="1"/>
  <c r="X568" i="18"/>
  <c r="X568" i="58" s="1"/>
  <c r="W566"/>
  <c r="Y566" i="18"/>
  <c r="Y566" i="58" s="1"/>
  <c r="X566" i="18"/>
  <c r="X566" i="58" s="1"/>
  <c r="W564"/>
  <c r="Y564" i="18"/>
  <c r="Y564" i="58" s="1"/>
  <c r="X564" i="18"/>
  <c r="X564" i="58" s="1"/>
  <c r="W562"/>
  <c r="Y562" i="18"/>
  <c r="Y562" i="58" s="1"/>
  <c r="X562" i="18"/>
  <c r="X562" i="58" s="1"/>
  <c r="W560"/>
  <c r="Y560" i="18"/>
  <c r="Y560" i="58" s="1"/>
  <c r="X560" i="18"/>
  <c r="X560" i="58" s="1"/>
  <c r="W558"/>
  <c r="Y558" i="18"/>
  <c r="Y558" i="58" s="1"/>
  <c r="X558" i="18"/>
  <c r="X558" i="58" s="1"/>
  <c r="W556"/>
  <c r="Y556" i="18"/>
  <c r="Y556" i="58" s="1"/>
  <c r="X556" i="18"/>
  <c r="X556" i="58" s="1"/>
  <c r="W554"/>
  <c r="Y554" i="18"/>
  <c r="Y554" i="58" s="1"/>
  <c r="X554" i="18"/>
  <c r="X554" i="58" s="1"/>
  <c r="W552"/>
  <c r="Y552" i="18"/>
  <c r="Y552" i="58" s="1"/>
  <c r="X552" i="18"/>
  <c r="X552" i="58" s="1"/>
  <c r="W550"/>
  <c r="Y550" i="18"/>
  <c r="Y550" i="58" s="1"/>
  <c r="X550" i="18"/>
  <c r="X550" i="58" s="1"/>
  <c r="W548"/>
  <c r="Y548" i="18"/>
  <c r="Y548" i="58" s="1"/>
  <c r="X548" i="18"/>
  <c r="X548" i="58" s="1"/>
  <c r="W546"/>
  <c r="Y546" i="18"/>
  <c r="Y546" i="58" s="1"/>
  <c r="X546" i="18"/>
  <c r="X546" i="58" s="1"/>
  <c r="W544"/>
  <c r="Y544" i="18"/>
  <c r="Y544" i="58" s="1"/>
  <c r="X544" i="18"/>
  <c r="X544" i="58" s="1"/>
  <c r="W542"/>
  <c r="Y542" i="18"/>
  <c r="Y542" i="58" s="1"/>
  <c r="X542" i="18"/>
  <c r="X542" i="58" s="1"/>
  <c r="W540"/>
  <c r="Y540" i="18"/>
  <c r="Y540" i="58" s="1"/>
  <c r="X540" i="18"/>
  <c r="X540" i="58" s="1"/>
  <c r="W538"/>
  <c r="Y538" i="18"/>
  <c r="Y538" i="58" s="1"/>
  <c r="X538" i="18"/>
  <c r="X538" i="58" s="1"/>
  <c r="W536"/>
  <c r="Y536" i="18"/>
  <c r="Y536" i="58" s="1"/>
  <c r="X536" i="18"/>
  <c r="X536" i="58" s="1"/>
  <c r="W534"/>
  <c r="Y534" i="18"/>
  <c r="Y534" i="58" s="1"/>
  <c r="X534" i="18"/>
  <c r="X534" i="58" s="1"/>
  <c r="W532"/>
  <c r="Y532" i="18"/>
  <c r="Y532" i="58" s="1"/>
  <c r="X532" i="18"/>
  <c r="X532" i="58" s="1"/>
  <c r="W530"/>
  <c r="Y530" i="18"/>
  <c r="Y530" i="58" s="1"/>
  <c r="X530" i="18"/>
  <c r="X530" i="58" s="1"/>
  <c r="W528"/>
  <c r="Y528" i="18"/>
  <c r="Y528" i="58" s="1"/>
  <c r="X528" i="18"/>
  <c r="X528" i="58" s="1"/>
  <c r="W526"/>
  <c r="Y526" i="18"/>
  <c r="Y526" i="58" s="1"/>
  <c r="X526" i="18"/>
  <c r="X526" i="58" s="1"/>
  <c r="W524"/>
  <c r="Y524" i="18"/>
  <c r="Y524" i="58" s="1"/>
  <c r="X524" i="18"/>
  <c r="X524" i="58" s="1"/>
  <c r="W522"/>
  <c r="Y522" i="18"/>
  <c r="Y522" i="58" s="1"/>
  <c r="X522" i="18"/>
  <c r="X522" i="58" s="1"/>
  <c r="W520"/>
  <c r="Y520" i="18"/>
  <c r="Y520" i="58" s="1"/>
  <c r="X520" i="18"/>
  <c r="X520" i="58" s="1"/>
  <c r="W518"/>
  <c r="Y518" i="18"/>
  <c r="Y518" i="58" s="1"/>
  <c r="X518" i="18"/>
  <c r="X518" i="58" s="1"/>
  <c r="W862"/>
  <c r="Y862" i="18"/>
  <c r="Y862" i="58" s="1"/>
  <c r="X862" i="18"/>
  <c r="X862" i="58" s="1"/>
  <c r="Y857" i="18"/>
  <c r="Y857" i="58" s="1"/>
  <c r="W857"/>
  <c r="X857" i="18"/>
  <c r="X857" i="58" s="1"/>
  <c r="Y853" i="18"/>
  <c r="Y853" i="58" s="1"/>
  <c r="W853"/>
  <c r="X853" i="18"/>
  <c r="X853" i="58" s="1"/>
  <c r="Y851" i="18"/>
  <c r="Y851" i="58" s="1"/>
  <c r="W851"/>
  <c r="X851" i="18"/>
  <c r="X851" i="58" s="1"/>
  <c r="Y849" i="18"/>
  <c r="Y849" i="58" s="1"/>
  <c r="W849"/>
  <c r="X849" i="18"/>
  <c r="X849" i="58" s="1"/>
  <c r="Y847" i="18"/>
  <c r="Y847" i="58" s="1"/>
  <c r="W847"/>
  <c r="X847" i="18"/>
  <c r="X847" i="58" s="1"/>
  <c r="Y845" i="18"/>
  <c r="Y845" i="58" s="1"/>
  <c r="W845"/>
  <c r="X845" i="18"/>
  <c r="X845" i="58" s="1"/>
  <c r="Y843" i="18"/>
  <c r="Y843" i="58" s="1"/>
  <c r="W843"/>
  <c r="X843" i="18"/>
  <c r="X843" i="58" s="1"/>
  <c r="Y841" i="18"/>
  <c r="Y841" i="58" s="1"/>
  <c r="W841"/>
  <c r="X841" i="18"/>
  <c r="X841" i="58" s="1"/>
  <c r="Y839" i="18"/>
  <c r="Y839" i="58" s="1"/>
  <c r="W839"/>
  <c r="X839" i="18"/>
  <c r="X839" i="58" s="1"/>
  <c r="Y837" i="18"/>
  <c r="Y837" i="58" s="1"/>
  <c r="W837"/>
  <c r="X837" i="18"/>
  <c r="X837" i="58" s="1"/>
  <c r="Y835" i="18"/>
  <c r="Y835" i="58" s="1"/>
  <c r="W835"/>
  <c r="X835" i="18"/>
  <c r="X835" i="58" s="1"/>
  <c r="Y833" i="18"/>
  <c r="Y833" i="58" s="1"/>
  <c r="W833"/>
  <c r="X833" i="18"/>
  <c r="X833" i="58" s="1"/>
  <c r="Y831" i="18"/>
  <c r="Y831" i="58" s="1"/>
  <c r="W831"/>
  <c r="X831" i="18"/>
  <c r="X831" i="58" s="1"/>
  <c r="Y829" i="18"/>
  <c r="Y829" i="58" s="1"/>
  <c r="W829"/>
  <c r="X829" i="18"/>
  <c r="X829" i="58" s="1"/>
  <c r="Y827" i="18"/>
  <c r="Y827" i="58" s="1"/>
  <c r="W827"/>
  <c r="X827" i="18"/>
  <c r="X827" i="58" s="1"/>
  <c r="Y825" i="18"/>
  <c r="Y825" i="58" s="1"/>
  <c r="W825"/>
  <c r="X825" i="18"/>
  <c r="X825" i="58" s="1"/>
  <c r="Y823" i="18"/>
  <c r="Y823" i="58" s="1"/>
  <c r="W823"/>
  <c r="X823" i="18"/>
  <c r="X823" i="58" s="1"/>
  <c r="Y821" i="18"/>
  <c r="Y821" i="58" s="1"/>
  <c r="W821"/>
  <c r="X821" i="18"/>
  <c r="X821" i="58" s="1"/>
  <c r="Y819" i="18"/>
  <c r="Y819" i="58" s="1"/>
  <c r="W819"/>
  <c r="X819" i="18"/>
  <c r="X819" i="58" s="1"/>
  <c r="Y817" i="18"/>
  <c r="Y817" i="58" s="1"/>
  <c r="W817"/>
  <c r="X817" i="18"/>
  <c r="X817" i="58" s="1"/>
  <c r="Y815" i="18"/>
  <c r="Y815" i="58" s="1"/>
  <c r="W815"/>
  <c r="X815" i="18"/>
  <c r="X815" i="58" s="1"/>
  <c r="Y813" i="18"/>
  <c r="Y813" i="58" s="1"/>
  <c r="W813"/>
  <c r="X813" i="18"/>
  <c r="X813" i="58" s="1"/>
  <c r="Y811" i="18"/>
  <c r="Y811" i="58" s="1"/>
  <c r="W811"/>
  <c r="X811" i="18"/>
  <c r="X811" i="58" s="1"/>
  <c r="Y809" i="18"/>
  <c r="Y809" i="58" s="1"/>
  <c r="W809"/>
  <c r="X809" i="18"/>
  <c r="X809" i="58" s="1"/>
  <c r="Y807" i="18"/>
  <c r="Y807" i="58" s="1"/>
  <c r="W807"/>
  <c r="X807" i="18"/>
  <c r="X807" i="58" s="1"/>
  <c r="Y805" i="18"/>
  <c r="Y805" i="58" s="1"/>
  <c r="W805"/>
  <c r="X805" i="18"/>
  <c r="X805" i="58" s="1"/>
  <c r="Y803" i="18"/>
  <c r="Y803" i="58" s="1"/>
  <c r="W803"/>
  <c r="X803" i="18"/>
  <c r="X803" i="58" s="1"/>
  <c r="Y801" i="18"/>
  <c r="Y801" i="58" s="1"/>
  <c r="W801"/>
  <c r="X801" i="18"/>
  <c r="X801" i="58" s="1"/>
  <c r="Y799" i="18"/>
  <c r="Y799" i="58" s="1"/>
  <c r="W799"/>
  <c r="X799" i="18"/>
  <c r="X799" i="58" s="1"/>
  <c r="Y797" i="18"/>
  <c r="Y797" i="58" s="1"/>
  <c r="W797"/>
  <c r="X797" i="18"/>
  <c r="X797" i="58" s="1"/>
  <c r="Y795" i="18"/>
  <c r="Y795" i="58" s="1"/>
  <c r="W795"/>
  <c r="X795" i="18"/>
  <c r="X795" i="58" s="1"/>
  <c r="Y793" i="18"/>
  <c r="Y793" i="58" s="1"/>
  <c r="W793"/>
  <c r="X793" i="18"/>
  <c r="X793" i="58" s="1"/>
  <c r="Y791" i="18"/>
  <c r="Y791" i="58" s="1"/>
  <c r="W791"/>
  <c r="X791" i="18"/>
  <c r="X791" i="58" s="1"/>
  <c r="Y789" i="18"/>
  <c r="Y789" i="58" s="1"/>
  <c r="W789"/>
  <c r="X789" i="18"/>
  <c r="X789" i="58" s="1"/>
  <c r="Y787" i="18"/>
  <c r="Y787" i="58" s="1"/>
  <c r="W787"/>
  <c r="X787" i="18"/>
  <c r="X787" i="58" s="1"/>
  <c r="Y785" i="18"/>
  <c r="Y785" i="58" s="1"/>
  <c r="W785"/>
  <c r="X785" i="18"/>
  <c r="X785" i="58" s="1"/>
  <c r="Y783" i="18"/>
  <c r="Y783" i="58" s="1"/>
  <c r="W783"/>
  <c r="X783" i="18"/>
  <c r="X783" i="58" s="1"/>
  <c r="Y781" i="18"/>
  <c r="Y781" i="58" s="1"/>
  <c r="W781"/>
  <c r="X781" i="18"/>
  <c r="X781" i="58" s="1"/>
  <c r="Y779" i="18"/>
  <c r="Y779" i="58" s="1"/>
  <c r="W779"/>
  <c r="X779" i="18"/>
  <c r="X779" i="58" s="1"/>
  <c r="Y777" i="18"/>
  <c r="Y777" i="58" s="1"/>
  <c r="W777"/>
  <c r="X777" i="18"/>
  <c r="X777" i="58" s="1"/>
  <c r="Y775" i="18"/>
  <c r="Y775" i="58" s="1"/>
  <c r="W775"/>
  <c r="X775" i="18"/>
  <c r="X775" i="58" s="1"/>
  <c r="Y773" i="18"/>
  <c r="Y773" i="58" s="1"/>
  <c r="W773"/>
  <c r="X773" i="18"/>
  <c r="X773" i="58" s="1"/>
  <c r="Y771" i="18"/>
  <c r="Y771" i="58" s="1"/>
  <c r="W771"/>
  <c r="X771" i="18"/>
  <c r="X771" i="58" s="1"/>
  <c r="Y769" i="18"/>
  <c r="Y769" i="58" s="1"/>
  <c r="W769"/>
  <c r="X769" i="18"/>
  <c r="X769" i="58" s="1"/>
  <c r="Y767" i="18"/>
  <c r="Y767" i="58" s="1"/>
  <c r="W767"/>
  <c r="X767" i="18"/>
  <c r="X767" i="58" s="1"/>
  <c r="Y765" i="18"/>
  <c r="Y765" i="58" s="1"/>
  <c r="W765"/>
  <c r="X765" i="18"/>
  <c r="X765" i="58" s="1"/>
  <c r="Y763" i="18"/>
  <c r="Y763" i="58" s="1"/>
  <c r="W763"/>
  <c r="X763" i="18"/>
  <c r="X763" i="58" s="1"/>
  <c r="Y761" i="18"/>
  <c r="Y761" i="58" s="1"/>
  <c r="W761"/>
  <c r="X761" i="18"/>
  <c r="X761" i="58" s="1"/>
  <c r="Y759" i="18"/>
  <c r="Y759" i="58" s="1"/>
  <c r="W759"/>
  <c r="X759" i="18"/>
  <c r="X759" i="58" s="1"/>
  <c r="Y757" i="18"/>
  <c r="Y757" i="58" s="1"/>
  <c r="W757"/>
  <c r="X757" i="18"/>
  <c r="X757" i="58" s="1"/>
  <c r="Y755" i="18"/>
  <c r="Y755" i="58" s="1"/>
  <c r="W755"/>
  <c r="X755" i="18"/>
  <c r="X755" i="58" s="1"/>
  <c r="Y753" i="18"/>
  <c r="Y753" i="58" s="1"/>
  <c r="W753"/>
  <c r="X753" i="18"/>
  <c r="X753" i="58" s="1"/>
  <c r="Y751" i="18"/>
  <c r="Y751" i="58" s="1"/>
  <c r="W751"/>
  <c r="X751" i="18"/>
  <c r="X751" i="58" s="1"/>
  <c r="Y749" i="18"/>
  <c r="Y749" i="58" s="1"/>
  <c r="W749"/>
  <c r="X749" i="18"/>
  <c r="X749" i="58" s="1"/>
  <c r="Y747" i="18"/>
  <c r="Y747" i="58" s="1"/>
  <c r="W747"/>
  <c r="X747" i="18"/>
  <c r="X747" i="58" s="1"/>
  <c r="Y745" i="18"/>
  <c r="Y745" i="58" s="1"/>
  <c r="W745"/>
  <c r="X745" i="18"/>
  <c r="X745" i="58" s="1"/>
  <c r="Y743" i="18"/>
  <c r="Y743" i="58" s="1"/>
  <c r="W743"/>
  <c r="X743" i="18"/>
  <c r="X743" i="58" s="1"/>
  <c r="Y741" i="18"/>
  <c r="Y741" i="58" s="1"/>
  <c r="W741"/>
  <c r="X741" i="18"/>
  <c r="X741" i="58" s="1"/>
  <c r="Y739" i="18"/>
  <c r="Y739" i="58" s="1"/>
  <c r="W739"/>
  <c r="X739" i="18"/>
  <c r="X739" i="58" s="1"/>
  <c r="Y737" i="18"/>
  <c r="Y737" i="58" s="1"/>
  <c r="W737"/>
  <c r="X737" i="18"/>
  <c r="X737" i="58" s="1"/>
  <c r="Y735" i="18"/>
  <c r="Y735" i="58" s="1"/>
  <c r="W735"/>
  <c r="X735" i="18"/>
  <c r="X735" i="58" s="1"/>
  <c r="Y733" i="18"/>
  <c r="Y733" i="58" s="1"/>
  <c r="W733"/>
  <c r="X733" i="18"/>
  <c r="X733" i="58" s="1"/>
  <c r="Y731" i="18"/>
  <c r="Y731" i="58" s="1"/>
  <c r="W731"/>
  <c r="X731" i="18"/>
  <c r="X731" i="58" s="1"/>
  <c r="Y729" i="18"/>
  <c r="Y729" i="58" s="1"/>
  <c r="W729"/>
  <c r="X729" i="18"/>
  <c r="X729" i="58" s="1"/>
  <c r="Y727" i="18"/>
  <c r="Y727" i="58" s="1"/>
  <c r="W727"/>
  <c r="X727" i="18"/>
  <c r="X727" i="58" s="1"/>
  <c r="Y725" i="18"/>
  <c r="Y725" i="58" s="1"/>
  <c r="W725"/>
  <c r="X725" i="18"/>
  <c r="X725" i="58" s="1"/>
  <c r="Y723" i="18"/>
  <c r="Y723" i="58" s="1"/>
  <c r="W723"/>
  <c r="X723" i="18"/>
  <c r="X723" i="58" s="1"/>
  <c r="W721"/>
  <c r="Y721" i="18"/>
  <c r="Y721" i="58" s="1"/>
  <c r="X721" i="18"/>
  <c r="X721" i="58" s="1"/>
  <c r="Y719" i="18"/>
  <c r="Y719" i="58" s="1"/>
  <c r="W719"/>
  <c r="X719" i="18"/>
  <c r="X719" i="58" s="1"/>
  <c r="W717"/>
  <c r="Y717" i="18"/>
  <c r="Y717" i="58" s="1"/>
  <c r="X717" i="18"/>
  <c r="X717" i="58" s="1"/>
  <c r="Y715" i="18"/>
  <c r="Y715" i="58" s="1"/>
  <c r="W715"/>
  <c r="X715" i="18"/>
  <c r="X715" i="58" s="1"/>
  <c r="W713"/>
  <c r="Y713" i="18"/>
  <c r="Y713" i="58" s="1"/>
  <c r="X713" i="18"/>
  <c r="X713" i="58" s="1"/>
  <c r="Y711" i="18"/>
  <c r="Y711" i="58" s="1"/>
  <c r="W711"/>
  <c r="X711" i="18"/>
  <c r="X711" i="58" s="1"/>
  <c r="W709"/>
  <c r="Y709" i="18"/>
  <c r="Y709" i="58" s="1"/>
  <c r="X709" i="18"/>
  <c r="X709" i="58" s="1"/>
  <c r="Y707" i="18"/>
  <c r="Y707" i="58" s="1"/>
  <c r="W707"/>
  <c r="X707" i="18"/>
  <c r="X707" i="58" s="1"/>
  <c r="W705"/>
  <c r="Y705" i="18"/>
  <c r="Y705" i="58" s="1"/>
  <c r="X705" i="18"/>
  <c r="X705" i="58" s="1"/>
  <c r="Y703" i="18"/>
  <c r="Y703" i="58" s="1"/>
  <c r="W703"/>
  <c r="X703" i="18"/>
  <c r="X703" i="58" s="1"/>
  <c r="W701"/>
  <c r="Y701" i="18"/>
  <c r="Y701" i="58" s="1"/>
  <c r="X701" i="18"/>
  <c r="X701" i="58" s="1"/>
  <c r="Y699" i="18"/>
  <c r="Y699" i="58" s="1"/>
  <c r="W699"/>
  <c r="X699" i="18"/>
  <c r="X699" i="58" s="1"/>
  <c r="W697"/>
  <c r="Y697" i="18"/>
  <c r="Y697" i="58" s="1"/>
  <c r="X697" i="18"/>
  <c r="X697" i="58" s="1"/>
  <c r="Y695" i="18"/>
  <c r="Y695" i="58" s="1"/>
  <c r="W695"/>
  <c r="X695" i="18"/>
  <c r="X695" i="58" s="1"/>
  <c r="W693"/>
  <c r="Y693" i="18"/>
  <c r="Y693" i="58" s="1"/>
  <c r="X693" i="18"/>
  <c r="X693" i="58" s="1"/>
  <c r="Y691" i="18"/>
  <c r="Y691" i="58" s="1"/>
  <c r="W691"/>
  <c r="X691" i="18"/>
  <c r="X691" i="58" s="1"/>
  <c r="W689"/>
  <c r="Y689" i="18"/>
  <c r="Y689" i="58" s="1"/>
  <c r="X689" i="18"/>
  <c r="X689" i="58" s="1"/>
  <c r="Y687" i="18"/>
  <c r="Y687" i="58" s="1"/>
  <c r="W687"/>
  <c r="X687" i="18"/>
  <c r="X687" i="58" s="1"/>
  <c r="W685"/>
  <c r="Y685" i="18"/>
  <c r="Y685" i="58" s="1"/>
  <c r="X685" i="18"/>
  <c r="X685" i="58" s="1"/>
  <c r="Y683" i="18"/>
  <c r="Y683" i="58" s="1"/>
  <c r="W683"/>
  <c r="X683" i="18"/>
  <c r="X683" i="58" s="1"/>
  <c r="W681"/>
  <c r="Y681" i="18"/>
  <c r="Y681" i="58" s="1"/>
  <c r="X681" i="18"/>
  <c r="X681" i="58" s="1"/>
  <c r="Y679" i="18"/>
  <c r="Y679" i="58" s="1"/>
  <c r="W679"/>
  <c r="X679" i="18"/>
  <c r="X679" i="58" s="1"/>
  <c r="W677"/>
  <c r="Y677" i="18"/>
  <c r="Y677" i="58" s="1"/>
  <c r="X677" i="18"/>
  <c r="X677" i="58" s="1"/>
  <c r="Y675" i="18"/>
  <c r="Y675" i="58" s="1"/>
  <c r="W675"/>
  <c r="X675" i="18"/>
  <c r="X675" i="58" s="1"/>
  <c r="W673"/>
  <c r="Y673" i="18"/>
  <c r="Y673" i="58" s="1"/>
  <c r="X673" i="18"/>
  <c r="X673" i="58" s="1"/>
  <c r="Y671" i="18"/>
  <c r="Y671" i="58" s="1"/>
  <c r="W671"/>
  <c r="X671" i="18"/>
  <c r="X671" i="58" s="1"/>
  <c r="W669"/>
  <c r="Y669" i="18"/>
  <c r="Y669" i="58" s="1"/>
  <c r="X669" i="18"/>
  <c r="X669" i="58" s="1"/>
  <c r="Y667" i="18"/>
  <c r="Y667" i="58" s="1"/>
  <c r="W667"/>
  <c r="X667" i="18"/>
  <c r="X667" i="58" s="1"/>
  <c r="W665"/>
  <c r="Y665" i="18"/>
  <c r="Y665" i="58" s="1"/>
  <c r="X665" i="18"/>
  <c r="X665" i="58" s="1"/>
  <c r="Y663" i="18"/>
  <c r="Y663" i="58" s="1"/>
  <c r="W663"/>
  <c r="X663" i="18"/>
  <c r="X663" i="58" s="1"/>
  <c r="W661"/>
  <c r="Y661" i="18"/>
  <c r="Y661" i="58" s="1"/>
  <c r="X661" i="18"/>
  <c r="X661" i="58" s="1"/>
  <c r="Y659" i="18"/>
  <c r="Y659" i="58" s="1"/>
  <c r="W659"/>
  <c r="X659" i="18"/>
  <c r="X659" i="58" s="1"/>
  <c r="W657"/>
  <c r="Y657" i="18"/>
  <c r="Y657" i="58" s="1"/>
  <c r="X657" i="18"/>
  <c r="X657" i="58" s="1"/>
  <c r="Y655" i="18"/>
  <c r="Y655" i="58" s="1"/>
  <c r="W655"/>
  <c r="X655" i="18"/>
  <c r="X655" i="58" s="1"/>
  <c r="W653"/>
  <c r="Y653" i="18"/>
  <c r="Y653" i="58" s="1"/>
  <c r="X653" i="18"/>
  <c r="X653" i="58" s="1"/>
  <c r="Y651" i="18"/>
  <c r="Y651" i="58" s="1"/>
  <c r="W651"/>
  <c r="X651" i="18"/>
  <c r="X651" i="58" s="1"/>
  <c r="W649"/>
  <c r="Y649" i="18"/>
  <c r="Y649" i="58" s="1"/>
  <c r="X649" i="18"/>
  <c r="X649" i="58" s="1"/>
  <c r="Y647" i="18"/>
  <c r="Y647" i="58" s="1"/>
  <c r="W647"/>
  <c r="X647" i="18"/>
  <c r="X647" i="58" s="1"/>
  <c r="W645"/>
  <c r="Y645" i="18"/>
  <c r="Y645" i="58" s="1"/>
  <c r="X645" i="18"/>
  <c r="X645" i="58" s="1"/>
  <c r="Y643" i="18"/>
  <c r="Y643" i="58" s="1"/>
  <c r="W643"/>
  <c r="X643" i="18"/>
  <c r="X643" i="58" s="1"/>
  <c r="W641"/>
  <c r="Y641" i="18"/>
  <c r="Y641" i="58" s="1"/>
  <c r="X641" i="18"/>
  <c r="X641" i="58" s="1"/>
  <c r="Y639" i="18"/>
  <c r="Y639" i="58" s="1"/>
  <c r="W639"/>
  <c r="X639" i="18"/>
  <c r="X639" i="58" s="1"/>
  <c r="W637"/>
  <c r="Y637" i="18"/>
  <c r="Y637" i="58" s="1"/>
  <c r="X637" i="18"/>
  <c r="X637" i="58" s="1"/>
  <c r="Y635" i="18"/>
  <c r="Y635" i="58" s="1"/>
  <c r="W635"/>
  <c r="X635" i="18"/>
  <c r="X635" i="58" s="1"/>
  <c r="W633"/>
  <c r="Y633" i="18"/>
  <c r="Y633" i="58" s="1"/>
  <c r="X633" i="18"/>
  <c r="X633" i="58" s="1"/>
  <c r="Y631" i="18"/>
  <c r="Y631" i="58" s="1"/>
  <c r="W631"/>
  <c r="X631" i="18"/>
  <c r="X631" i="58" s="1"/>
  <c r="W629"/>
  <c r="Y629" i="18"/>
  <c r="Y629" i="58" s="1"/>
  <c r="X629" i="18"/>
  <c r="X629" i="58" s="1"/>
  <c r="Y627" i="18"/>
  <c r="Y627" i="58" s="1"/>
  <c r="W627"/>
  <c r="X627" i="18"/>
  <c r="X627" i="58" s="1"/>
  <c r="W625"/>
  <c r="Y625" i="18"/>
  <c r="Y625" i="58" s="1"/>
  <c r="X625" i="18"/>
  <c r="X625" i="58" s="1"/>
  <c r="Y623" i="18"/>
  <c r="Y623" i="58" s="1"/>
  <c r="W623"/>
  <c r="X623" i="18"/>
  <c r="X623" i="58" s="1"/>
  <c r="W621"/>
  <c r="Y621" i="18"/>
  <c r="Y621" i="58" s="1"/>
  <c r="X621" i="18"/>
  <c r="X621" i="58" s="1"/>
  <c r="Y619" i="18"/>
  <c r="Y619" i="58" s="1"/>
  <c r="W619"/>
  <c r="X619" i="18"/>
  <c r="X619" i="58" s="1"/>
  <c r="W617"/>
  <c r="Y617" i="18"/>
  <c r="Y617" i="58" s="1"/>
  <c r="X617" i="18"/>
  <c r="X617" i="58" s="1"/>
  <c r="Y615" i="18"/>
  <c r="Y615" i="58" s="1"/>
  <c r="W615"/>
  <c r="X615" i="18"/>
  <c r="X615" i="58" s="1"/>
  <c r="W613"/>
  <c r="Y613" i="18"/>
  <c r="Y613" i="58" s="1"/>
  <c r="X613" i="18"/>
  <c r="X613" i="58" s="1"/>
  <c r="Y611" i="18"/>
  <c r="Y611" i="58" s="1"/>
  <c r="W611"/>
  <c r="X611" i="18"/>
  <c r="X611" i="58" s="1"/>
  <c r="W609"/>
  <c r="Y609" i="18"/>
  <c r="Y609" i="58" s="1"/>
  <c r="X609" i="18"/>
  <c r="X609" i="58" s="1"/>
  <c r="Y607" i="18"/>
  <c r="Y607" i="58" s="1"/>
  <c r="W607"/>
  <c r="X607" i="18"/>
  <c r="X607" i="58" s="1"/>
  <c r="W605"/>
  <c r="Y605" i="18"/>
  <c r="Y605" i="58" s="1"/>
  <c r="X605" i="18"/>
  <c r="X605" i="58" s="1"/>
  <c r="Y603" i="18"/>
  <c r="Y603" i="58" s="1"/>
  <c r="W603"/>
  <c r="X603" i="18"/>
  <c r="X603" i="58" s="1"/>
  <c r="W601"/>
  <c r="Y601" i="18"/>
  <c r="Y601" i="58" s="1"/>
  <c r="X601" i="18"/>
  <c r="X601" i="58" s="1"/>
  <c r="Y599" i="18"/>
  <c r="Y599" i="58" s="1"/>
  <c r="W599"/>
  <c r="X599" i="18"/>
  <c r="X599" i="58" s="1"/>
  <c r="W597"/>
  <c r="Y597" i="18"/>
  <c r="Y597" i="58" s="1"/>
  <c r="X597" i="18"/>
  <c r="X597" i="58" s="1"/>
  <c r="Y595" i="18"/>
  <c r="Y595" i="58" s="1"/>
  <c r="W595"/>
  <c r="X595" i="18"/>
  <c r="X595" i="58" s="1"/>
  <c r="W593"/>
  <c r="Y593" i="18"/>
  <c r="Y593" i="58" s="1"/>
  <c r="X593" i="18"/>
  <c r="X593" i="58" s="1"/>
  <c r="Y591" i="18"/>
  <c r="Y591" i="58" s="1"/>
  <c r="W591"/>
  <c r="X591" i="18"/>
  <c r="X591" i="58" s="1"/>
  <c r="W589"/>
  <c r="Y589" i="18"/>
  <c r="Y589" i="58" s="1"/>
  <c r="X589" i="18"/>
  <c r="X589" i="58" s="1"/>
  <c r="Y587" i="18"/>
  <c r="Y587" i="58" s="1"/>
  <c r="W587"/>
  <c r="X587" i="18"/>
  <c r="X587" i="58" s="1"/>
  <c r="W585"/>
  <c r="Y585" i="18"/>
  <c r="Y585" i="58" s="1"/>
  <c r="X585" i="18"/>
  <c r="X585" i="58" s="1"/>
  <c r="Y583" i="18"/>
  <c r="Y583" i="58" s="1"/>
  <c r="W583"/>
  <c r="X583" i="18"/>
  <c r="X583" i="58" s="1"/>
  <c r="W581"/>
  <c r="Y581" i="18"/>
  <c r="Y581" i="58" s="1"/>
  <c r="X581" i="18"/>
  <c r="X581" i="58" s="1"/>
  <c r="Y579" i="18"/>
  <c r="Y579" i="58" s="1"/>
  <c r="W579"/>
  <c r="X579" i="18"/>
  <c r="X579" i="58" s="1"/>
  <c r="W577"/>
  <c r="Y577" i="18"/>
  <c r="Y577" i="58" s="1"/>
  <c r="X577" i="18"/>
  <c r="X577" i="58" s="1"/>
  <c r="Y575" i="18"/>
  <c r="Y575" i="58" s="1"/>
  <c r="W575"/>
  <c r="X575" i="18"/>
  <c r="X575" i="58" s="1"/>
  <c r="W573"/>
  <c r="Y573" i="18"/>
  <c r="Y573" i="58" s="1"/>
  <c r="X573" i="18"/>
  <c r="X573" i="58" s="1"/>
  <c r="Y571" i="18"/>
  <c r="Y571" i="58" s="1"/>
  <c r="W571"/>
  <c r="X571" i="18"/>
  <c r="X571" i="58" s="1"/>
  <c r="W569"/>
  <c r="Y569" i="18"/>
  <c r="Y569" i="58" s="1"/>
  <c r="X569" i="18"/>
  <c r="X569" i="58" s="1"/>
  <c r="Y567" i="18"/>
  <c r="Y567" i="58" s="1"/>
  <c r="W567"/>
  <c r="X567" i="18"/>
  <c r="X567" i="58" s="1"/>
  <c r="W565"/>
  <c r="Y565" i="18"/>
  <c r="Y565" i="58" s="1"/>
  <c r="X565" i="18"/>
  <c r="X565" i="58" s="1"/>
  <c r="Y563" i="18"/>
  <c r="Y563" i="58" s="1"/>
  <c r="W563"/>
  <c r="X563" i="18"/>
  <c r="X563" i="58" s="1"/>
  <c r="W561"/>
  <c r="Y561" i="18"/>
  <c r="Y561" i="58" s="1"/>
  <c r="X561" i="18"/>
  <c r="X561" i="58" s="1"/>
  <c r="Y559" i="18"/>
  <c r="Y559" i="58" s="1"/>
  <c r="W559"/>
  <c r="X559" i="18"/>
  <c r="X559" i="58" s="1"/>
  <c r="W557"/>
  <c r="Y557" i="18"/>
  <c r="Y557" i="58" s="1"/>
  <c r="X557" i="18"/>
  <c r="X557" i="58" s="1"/>
  <c r="Y555" i="18"/>
  <c r="Y555" i="58" s="1"/>
  <c r="W555"/>
  <c r="X555" i="18"/>
  <c r="X555" i="58" s="1"/>
  <c r="W553"/>
  <c r="Y553" i="18"/>
  <c r="Y553" i="58" s="1"/>
  <c r="X553" i="18"/>
  <c r="X553" i="58" s="1"/>
  <c r="Y551" i="18"/>
  <c r="Y551" i="58" s="1"/>
  <c r="W551"/>
  <c r="X551" i="18"/>
  <c r="X551" i="58" s="1"/>
  <c r="W549"/>
  <c r="Y549" i="18"/>
  <c r="Y549" i="58" s="1"/>
  <c r="X549" i="18"/>
  <c r="X549" i="58" s="1"/>
  <c r="Y547" i="18"/>
  <c r="Y547" i="58" s="1"/>
  <c r="W547"/>
  <c r="X547" i="18"/>
  <c r="X547" i="58" s="1"/>
  <c r="W545"/>
  <c r="Y545" i="18"/>
  <c r="Y545" i="58" s="1"/>
  <c r="X545" i="18"/>
  <c r="X545" i="58" s="1"/>
  <c r="Y543" i="18"/>
  <c r="Y543" i="58" s="1"/>
  <c r="W543"/>
  <c r="X543" i="18"/>
  <c r="X543" i="58" s="1"/>
  <c r="W541"/>
  <c r="Y541" i="18"/>
  <c r="Y541" i="58" s="1"/>
  <c r="X541" i="18"/>
  <c r="X541" i="58" s="1"/>
  <c r="Y539" i="18"/>
  <c r="Y539" i="58" s="1"/>
  <c r="W539"/>
  <c r="X539" i="18"/>
  <c r="X539" i="58" s="1"/>
  <c r="W537"/>
  <c r="Y537" i="18"/>
  <c r="Y537" i="58" s="1"/>
  <c r="X537" i="18"/>
  <c r="X537" i="58" s="1"/>
  <c r="Y535" i="18"/>
  <c r="Y535" i="58" s="1"/>
  <c r="W535"/>
  <c r="X535" i="18"/>
  <c r="X535" i="58" s="1"/>
  <c r="W533"/>
  <c r="Y533" i="18"/>
  <c r="Y533" i="58" s="1"/>
  <c r="X533" i="18"/>
  <c r="X533" i="58" s="1"/>
  <c r="Y531" i="18"/>
  <c r="Y531" i="58" s="1"/>
  <c r="W531"/>
  <c r="X531" i="18"/>
  <c r="X531" i="58" s="1"/>
  <c r="W529"/>
  <c r="Y529" i="18"/>
  <c r="Y529" i="58" s="1"/>
  <c r="X529" i="18"/>
  <c r="X529" i="58" s="1"/>
  <c r="Y527" i="18"/>
  <c r="Y527" i="58" s="1"/>
  <c r="W527"/>
  <c r="X527" i="18"/>
  <c r="X527" i="58" s="1"/>
  <c r="W525"/>
  <c r="Y525" i="18"/>
  <c r="Y525" i="58" s="1"/>
  <c r="X525" i="18"/>
  <c r="X525" i="58" s="1"/>
  <c r="Y523" i="18"/>
  <c r="Y523" i="58" s="1"/>
  <c r="W523"/>
  <c r="X523" i="18"/>
  <c r="X523" i="58" s="1"/>
  <c r="W521"/>
  <c r="Y521" i="18"/>
  <c r="Y521" i="58" s="1"/>
  <c r="X521" i="18"/>
  <c r="X521" i="58" s="1"/>
  <c r="Y519" i="18"/>
  <c r="Y519" i="58" s="1"/>
  <c r="W519"/>
  <c r="X519" i="18"/>
  <c r="X519" i="58" s="1"/>
  <c r="W517"/>
  <c r="Y517" i="18"/>
  <c r="Y517" i="58" s="1"/>
  <c r="X517" i="18"/>
  <c r="X517" i="58" s="1"/>
  <c r="W516"/>
  <c r="Y516" i="18"/>
  <c r="Y516" i="58" s="1"/>
  <c r="W514"/>
  <c r="Y514" i="18"/>
  <c r="Y514" i="58" s="1"/>
  <c r="W512"/>
  <c r="Y512" i="18"/>
  <c r="Y512" i="58" s="1"/>
  <c r="W510"/>
  <c r="Y510" i="18"/>
  <c r="Y510" i="58" s="1"/>
  <c r="W508"/>
  <c r="Y508" i="18"/>
  <c r="Y508" i="58" s="1"/>
  <c r="W506"/>
  <c r="Y506" i="18"/>
  <c r="Y506" i="58" s="1"/>
  <c r="W504"/>
  <c r="Y504" i="18"/>
  <c r="Y504" i="58" s="1"/>
  <c r="W502"/>
  <c r="Y502" i="18"/>
  <c r="Y502" i="58" s="1"/>
  <c r="W500"/>
  <c r="Y500" i="18"/>
  <c r="Y500" i="58" s="1"/>
  <c r="W498"/>
  <c r="Y498" i="18"/>
  <c r="Y498" i="58" s="1"/>
  <c r="W496"/>
  <c r="Y496" i="18"/>
  <c r="Y496" i="58" s="1"/>
  <c r="W494"/>
  <c r="Y494" i="18"/>
  <c r="Y494" i="58" s="1"/>
  <c r="W492"/>
  <c r="Y492" i="18"/>
  <c r="Y492" i="58" s="1"/>
  <c r="W490"/>
  <c r="Y490" i="18"/>
  <c r="Y490" i="58" s="1"/>
  <c r="W488"/>
  <c r="Y488" i="18"/>
  <c r="Y488" i="58" s="1"/>
  <c r="W486"/>
  <c r="Y486" i="18"/>
  <c r="Y486" i="58" s="1"/>
  <c r="W484"/>
  <c r="Y484" i="18"/>
  <c r="Y484" i="58" s="1"/>
  <c r="W482"/>
  <c r="Y482" i="18"/>
  <c r="Y482" i="58" s="1"/>
  <c r="W480"/>
  <c r="Y480" i="18"/>
  <c r="Y480" i="58" s="1"/>
  <c r="W478"/>
  <c r="Y478" i="18"/>
  <c r="Y478" i="58" s="1"/>
  <c r="W476"/>
  <c r="Y476" i="18"/>
  <c r="Y476" i="58" s="1"/>
  <c r="W474"/>
  <c r="Y474" i="18"/>
  <c r="Y474" i="58" s="1"/>
  <c r="W472"/>
  <c r="Y472" i="18"/>
  <c r="Y472" i="58" s="1"/>
  <c r="W470"/>
  <c r="Y470" i="18"/>
  <c r="Y470" i="58" s="1"/>
  <c r="W468"/>
  <c r="Y468" i="18"/>
  <c r="Y468" i="58" s="1"/>
  <c r="W466"/>
  <c r="Y466" i="18"/>
  <c r="Y466" i="58" s="1"/>
  <c r="W464"/>
  <c r="Y464" i="18"/>
  <c r="Y464" i="58" s="1"/>
  <c r="W462"/>
  <c r="Y462" i="18"/>
  <c r="Y462" i="58" s="1"/>
  <c r="W460"/>
  <c r="Y460" i="18"/>
  <c r="Y460" i="58" s="1"/>
  <c r="W458"/>
  <c r="Y458" i="18"/>
  <c r="Y458" i="58" s="1"/>
  <c r="W456"/>
  <c r="Y456" i="18"/>
  <c r="Y456" i="58" s="1"/>
  <c r="W454"/>
  <c r="Y454" i="18"/>
  <c r="Y454" i="58" s="1"/>
  <c r="W452"/>
  <c r="Y452" i="18"/>
  <c r="Y452" i="58" s="1"/>
  <c r="W450"/>
  <c r="Y450" i="18"/>
  <c r="Y450" i="58" s="1"/>
  <c r="W448"/>
  <c r="Y448" i="18"/>
  <c r="Y448" i="58" s="1"/>
  <c r="W446"/>
  <c r="Y446" i="18"/>
  <c r="Y446" i="58" s="1"/>
  <c r="W444"/>
  <c r="Y444" i="18"/>
  <c r="Y444" i="58" s="1"/>
  <c r="W442"/>
  <c r="Y442" i="18"/>
  <c r="Y442" i="58" s="1"/>
  <c r="W440"/>
  <c r="Y440" i="18"/>
  <c r="Y440" i="58" s="1"/>
  <c r="W438"/>
  <c r="Y438" i="18"/>
  <c r="Y438" i="58" s="1"/>
  <c r="W436"/>
  <c r="Y436" i="18"/>
  <c r="Y436" i="58" s="1"/>
  <c r="W434"/>
  <c r="Y434" i="18"/>
  <c r="Y434" i="58" s="1"/>
  <c r="W432"/>
  <c r="Y432" i="18"/>
  <c r="Y432" i="58" s="1"/>
  <c r="W430"/>
  <c r="Y430" i="18"/>
  <c r="Y430" i="58" s="1"/>
  <c r="W428"/>
  <c r="Y428" i="18"/>
  <c r="Y428" i="58" s="1"/>
  <c r="W426"/>
  <c r="Y426" i="18"/>
  <c r="Y426" i="58" s="1"/>
  <c r="W424"/>
  <c r="Y424" i="18"/>
  <c r="Y424" i="58" s="1"/>
  <c r="W422"/>
  <c r="Y422" i="18"/>
  <c r="Y422" i="58" s="1"/>
  <c r="W420"/>
  <c r="Y420" i="18"/>
  <c r="Y420" i="58" s="1"/>
  <c r="W418"/>
  <c r="Y418" i="18"/>
  <c r="Y418" i="58" s="1"/>
  <c r="W416"/>
  <c r="Y416" i="18"/>
  <c r="Y416" i="58" s="1"/>
  <c r="W414"/>
  <c r="Y414" i="18"/>
  <c r="Y414" i="58" s="1"/>
  <c r="W412"/>
  <c r="Y412" i="18"/>
  <c r="Y412" i="58" s="1"/>
  <c r="W410"/>
  <c r="Y410" i="18"/>
  <c r="Y410" i="58" s="1"/>
  <c r="W408"/>
  <c r="Y408" i="18"/>
  <c r="Y408" i="58" s="1"/>
  <c r="W406"/>
  <c r="Y406" i="18"/>
  <c r="Y406" i="58" s="1"/>
  <c r="W404"/>
  <c r="Y404" i="18"/>
  <c r="Y404" i="58" s="1"/>
  <c r="W402"/>
  <c r="Y402" i="18"/>
  <c r="Y402" i="58" s="1"/>
  <c r="W400"/>
  <c r="Y400" i="18"/>
  <c r="Y400" i="58" s="1"/>
  <c r="W398"/>
  <c r="Y398" i="18"/>
  <c r="Y398" i="58" s="1"/>
  <c r="W396"/>
  <c r="Y396" i="18"/>
  <c r="Y396" i="58" s="1"/>
  <c r="W394"/>
  <c r="Y394" i="18"/>
  <c r="Y394" i="58" s="1"/>
  <c r="W392"/>
  <c r="Y392" i="18"/>
  <c r="Y392" i="58" s="1"/>
  <c r="W390"/>
  <c r="Y390" i="18"/>
  <c r="Y390" i="58" s="1"/>
  <c r="W388"/>
  <c r="Y388" i="18"/>
  <c r="Y388" i="58" s="1"/>
  <c r="W386"/>
  <c r="Y386" i="18"/>
  <c r="Y386" i="58" s="1"/>
  <c r="W384"/>
  <c r="Y384" i="18"/>
  <c r="Y384" i="58" s="1"/>
  <c r="W382"/>
  <c r="Y382" i="18"/>
  <c r="Y382" i="58" s="1"/>
  <c r="W380"/>
  <c r="Y380" i="18"/>
  <c r="Y380" i="58" s="1"/>
  <c r="X380" i="18"/>
  <c r="X380" i="58" s="1"/>
  <c r="W378"/>
  <c r="Y378" i="18"/>
  <c r="Y378" i="58" s="1"/>
  <c r="X378" i="18"/>
  <c r="X378" i="58" s="1"/>
  <c r="W376"/>
  <c r="Y376" i="18"/>
  <c r="Y376" i="58" s="1"/>
  <c r="X376" i="18"/>
  <c r="X376" i="58" s="1"/>
  <c r="W374"/>
  <c r="Y374" i="18"/>
  <c r="Y374" i="58" s="1"/>
  <c r="X374" i="18"/>
  <c r="X374" i="58" s="1"/>
  <c r="W372"/>
  <c r="Y372" i="18"/>
  <c r="Y372" i="58" s="1"/>
  <c r="X372" i="18"/>
  <c r="X372" i="58" s="1"/>
  <c r="W370"/>
  <c r="Y370" i="18"/>
  <c r="Y370" i="58" s="1"/>
  <c r="X370" i="18"/>
  <c r="X370" i="58" s="1"/>
  <c r="W368"/>
  <c r="Y368" i="18"/>
  <c r="Y368" i="58" s="1"/>
  <c r="X368" i="18"/>
  <c r="X368" i="58" s="1"/>
  <c r="W366"/>
  <c r="Y366" i="18"/>
  <c r="Y366" i="58" s="1"/>
  <c r="X366" i="18"/>
  <c r="X366" i="58" s="1"/>
  <c r="W364"/>
  <c r="Y364" i="18"/>
  <c r="Y364" i="58" s="1"/>
  <c r="X364" i="18"/>
  <c r="X364" i="58" s="1"/>
  <c r="W362"/>
  <c r="Y362" i="18"/>
  <c r="Y362" i="58" s="1"/>
  <c r="X362" i="18"/>
  <c r="X362" i="58" s="1"/>
  <c r="W360"/>
  <c r="Y360" i="18"/>
  <c r="Y360" i="58" s="1"/>
  <c r="X360" i="18"/>
  <c r="X360" i="58" s="1"/>
  <c r="W358"/>
  <c r="Y358" i="18"/>
  <c r="Y358" i="58" s="1"/>
  <c r="X358" i="18"/>
  <c r="X358" i="58" s="1"/>
  <c r="W356"/>
  <c r="Y356" i="18"/>
  <c r="Y356" i="58" s="1"/>
  <c r="X356" i="18"/>
  <c r="X356" i="58" s="1"/>
  <c r="W354"/>
  <c r="Y354" i="18"/>
  <c r="Y354" i="58" s="1"/>
  <c r="X354" i="18"/>
  <c r="X354" i="58" s="1"/>
  <c r="W352"/>
  <c r="Y352" i="18"/>
  <c r="Y352" i="58" s="1"/>
  <c r="X352" i="18"/>
  <c r="X352" i="58" s="1"/>
  <c r="W350"/>
  <c r="Y350" i="18"/>
  <c r="Y350" i="58" s="1"/>
  <c r="X350" i="18"/>
  <c r="X350" i="58" s="1"/>
  <c r="W348"/>
  <c r="Y348" i="18"/>
  <c r="Y348" i="58" s="1"/>
  <c r="X348" i="18"/>
  <c r="X348" i="58" s="1"/>
  <c r="W346"/>
  <c r="Y346" i="18"/>
  <c r="Y346" i="58" s="1"/>
  <c r="X346" i="18"/>
  <c r="X346" i="58" s="1"/>
  <c r="W344"/>
  <c r="Y344" i="18"/>
  <c r="Y344" i="58" s="1"/>
  <c r="X344" i="18"/>
  <c r="X344" i="58" s="1"/>
  <c r="W342"/>
  <c r="Y342" i="18"/>
  <c r="Y342" i="58" s="1"/>
  <c r="X342" i="18"/>
  <c r="X342" i="58" s="1"/>
  <c r="W340"/>
  <c r="Y340" i="18"/>
  <c r="Y340" i="58" s="1"/>
  <c r="X340" i="18"/>
  <c r="X340" i="58" s="1"/>
  <c r="W338"/>
  <c r="Y338" i="18"/>
  <c r="Y338" i="58" s="1"/>
  <c r="X338" i="18"/>
  <c r="X338" i="58" s="1"/>
  <c r="W336"/>
  <c r="Y336" i="18"/>
  <c r="Y336" i="58" s="1"/>
  <c r="X336" i="18"/>
  <c r="X336" i="58" s="1"/>
  <c r="W334"/>
  <c r="Y334" i="18"/>
  <c r="Y334" i="58" s="1"/>
  <c r="X334" i="18"/>
  <c r="X334" i="58" s="1"/>
  <c r="W332"/>
  <c r="Y332" i="18"/>
  <c r="Y332" i="58" s="1"/>
  <c r="X332" i="18"/>
  <c r="X332" i="58" s="1"/>
  <c r="W330"/>
  <c r="Y330" i="18"/>
  <c r="Y330" i="58" s="1"/>
  <c r="X330" i="18"/>
  <c r="X330" i="58" s="1"/>
  <c r="W328"/>
  <c r="Y328" i="18"/>
  <c r="Y328" i="58" s="1"/>
  <c r="X328" i="18"/>
  <c r="X328" i="58" s="1"/>
  <c r="W326"/>
  <c r="Y326" i="18"/>
  <c r="Y326" i="58" s="1"/>
  <c r="X326" i="18"/>
  <c r="X326" i="58" s="1"/>
  <c r="W324"/>
  <c r="Y324" i="18"/>
  <c r="Y324" i="58" s="1"/>
  <c r="X324" i="18"/>
  <c r="X324" i="58" s="1"/>
  <c r="W322"/>
  <c r="Y322" i="18"/>
  <c r="Y322" i="58" s="1"/>
  <c r="X322" i="18"/>
  <c r="X322" i="58" s="1"/>
  <c r="W320"/>
  <c r="Y320" i="18"/>
  <c r="Y320" i="58" s="1"/>
  <c r="X320" i="18"/>
  <c r="X320" i="58" s="1"/>
  <c r="W318"/>
  <c r="Y318" i="18"/>
  <c r="Y318" i="58" s="1"/>
  <c r="X318" i="18"/>
  <c r="X318" i="58" s="1"/>
  <c r="W316"/>
  <c r="Y316" i="18"/>
  <c r="Y316" i="58" s="1"/>
  <c r="X316" i="18"/>
  <c r="X316" i="58" s="1"/>
  <c r="W314"/>
  <c r="Y314" i="18"/>
  <c r="Y314" i="58" s="1"/>
  <c r="X314" i="18"/>
  <c r="X314" i="58" s="1"/>
  <c r="W312"/>
  <c r="Y312" i="18"/>
  <c r="Y312" i="58" s="1"/>
  <c r="X312" i="18"/>
  <c r="X312" i="58" s="1"/>
  <c r="W310"/>
  <c r="Y310" i="18"/>
  <c r="Y310" i="58" s="1"/>
  <c r="X310" i="18"/>
  <c r="X310" i="58" s="1"/>
  <c r="W308"/>
  <c r="Y308" i="18"/>
  <c r="Y308" i="58" s="1"/>
  <c r="X308" i="18"/>
  <c r="X308" i="58" s="1"/>
  <c r="W306"/>
  <c r="Y306" i="18"/>
  <c r="Y306" i="58" s="1"/>
  <c r="X306" i="18"/>
  <c r="X306" i="58" s="1"/>
  <c r="W304"/>
  <c r="Y304" i="18"/>
  <c r="Y304" i="58" s="1"/>
  <c r="X304" i="18"/>
  <c r="X304" i="58" s="1"/>
  <c r="W302"/>
  <c r="Y302" i="18"/>
  <c r="Y302" i="58" s="1"/>
  <c r="X302" i="18"/>
  <c r="X302" i="58" s="1"/>
  <c r="W300"/>
  <c r="Y300" i="18"/>
  <c r="Y300" i="58" s="1"/>
  <c r="X300" i="18"/>
  <c r="X300" i="58" s="1"/>
  <c r="W298"/>
  <c r="Y298" i="18"/>
  <c r="Y298" i="58" s="1"/>
  <c r="X298" i="18"/>
  <c r="X298" i="58" s="1"/>
  <c r="W296"/>
  <c r="Y296" i="18"/>
  <c r="Y296" i="58" s="1"/>
  <c r="X296" i="18"/>
  <c r="X296" i="58" s="1"/>
  <c r="W294"/>
  <c r="Y294" i="18"/>
  <c r="Y294" i="58" s="1"/>
  <c r="X294" i="18"/>
  <c r="X294" i="58" s="1"/>
  <c r="W292"/>
  <c r="Y292" i="18"/>
  <c r="Y292" i="58" s="1"/>
  <c r="X292" i="18"/>
  <c r="X292" i="58" s="1"/>
  <c r="W290"/>
  <c r="Y290" i="18"/>
  <c r="Y290" i="58" s="1"/>
  <c r="X290" i="18"/>
  <c r="X290" i="58" s="1"/>
  <c r="W288"/>
  <c r="Y288" i="18"/>
  <c r="Y288" i="58" s="1"/>
  <c r="X288" i="18"/>
  <c r="X288" i="58" s="1"/>
  <c r="W286"/>
  <c r="Y286" i="18"/>
  <c r="Y286" i="58" s="1"/>
  <c r="X286" i="18"/>
  <c r="X286" i="58" s="1"/>
  <c r="W284"/>
  <c r="Y284" i="18"/>
  <c r="Y284" i="58" s="1"/>
  <c r="X284" i="18"/>
  <c r="X284" i="58" s="1"/>
  <c r="W282"/>
  <c r="Y282" i="18"/>
  <c r="Y282" i="58" s="1"/>
  <c r="X282" i="18"/>
  <c r="X282" i="58" s="1"/>
  <c r="W280"/>
  <c r="Y280" i="18"/>
  <c r="Y280" i="58" s="1"/>
  <c r="X280" i="18"/>
  <c r="X280" i="58" s="1"/>
  <c r="W278"/>
  <c r="Y278" i="18"/>
  <c r="Y278" i="58" s="1"/>
  <c r="X278" i="18"/>
  <c r="X278" i="58" s="1"/>
  <c r="W276"/>
  <c r="Y276" i="18"/>
  <c r="Y276" i="58" s="1"/>
  <c r="X276" i="18"/>
  <c r="X276" i="58" s="1"/>
  <c r="W274"/>
  <c r="Y274" i="18"/>
  <c r="Y274" i="58" s="1"/>
  <c r="X274" i="18"/>
  <c r="X274" i="58" s="1"/>
  <c r="W272"/>
  <c r="Y272" i="18"/>
  <c r="Y272" i="58" s="1"/>
  <c r="X272" i="18"/>
  <c r="X272" i="58" s="1"/>
  <c r="W270"/>
  <c r="Y270" i="18"/>
  <c r="Y270" i="58" s="1"/>
  <c r="X270" i="18"/>
  <c r="X270" i="58" s="1"/>
  <c r="W268"/>
  <c r="Y268" i="18"/>
  <c r="Y268" i="58" s="1"/>
  <c r="X268" i="18"/>
  <c r="X268" i="58" s="1"/>
  <c r="W266"/>
  <c r="Y266" i="18"/>
  <c r="Y266" i="58" s="1"/>
  <c r="X266" i="18"/>
  <c r="X266" i="58" s="1"/>
  <c r="W264"/>
  <c r="Y264" i="18"/>
  <c r="Y264" i="58" s="1"/>
  <c r="X264" i="18"/>
  <c r="X264" i="58" s="1"/>
  <c r="W262"/>
  <c r="Y262" i="18"/>
  <c r="Y262" i="58" s="1"/>
  <c r="X262" i="18"/>
  <c r="X262" i="58" s="1"/>
  <c r="W260"/>
  <c r="Y260" i="18"/>
  <c r="Y260" i="58" s="1"/>
  <c r="X260" i="18"/>
  <c r="X260" i="58" s="1"/>
  <c r="W258"/>
  <c r="Y258" i="18"/>
  <c r="Y258" i="58" s="1"/>
  <c r="X258" i="18"/>
  <c r="X258" i="58" s="1"/>
  <c r="W256"/>
  <c r="Y256" i="18"/>
  <c r="Y256" i="58" s="1"/>
  <c r="X256" i="18"/>
  <c r="X256" i="58" s="1"/>
  <c r="W254"/>
  <c r="Y254" i="18"/>
  <c r="Y254" i="58" s="1"/>
  <c r="X254" i="18"/>
  <c r="X254" i="58" s="1"/>
  <c r="W252"/>
  <c r="Y252" i="18"/>
  <c r="Y252" i="58" s="1"/>
  <c r="X252" i="18"/>
  <c r="X252" i="58" s="1"/>
  <c r="W250"/>
  <c r="Y250" i="18"/>
  <c r="Y250" i="58" s="1"/>
  <c r="X250" i="18"/>
  <c r="X250" i="58" s="1"/>
  <c r="W248"/>
  <c r="Y248" i="18"/>
  <c r="Y248" i="58" s="1"/>
  <c r="X248" i="18"/>
  <c r="X248" i="58" s="1"/>
  <c r="W246"/>
  <c r="Y246" i="18"/>
  <c r="Y246" i="58" s="1"/>
  <c r="X246" i="18"/>
  <c r="X246" i="58" s="1"/>
  <c r="W244"/>
  <c r="Y244" i="18"/>
  <c r="Y244" i="58" s="1"/>
  <c r="X244" i="18"/>
  <c r="X244" i="58" s="1"/>
  <c r="W242"/>
  <c r="Y242" i="18"/>
  <c r="Y242" i="58" s="1"/>
  <c r="X242" i="18"/>
  <c r="X242" i="58" s="1"/>
  <c r="W240"/>
  <c r="Y240" i="18"/>
  <c r="Y240" i="58" s="1"/>
  <c r="X240" i="18"/>
  <c r="X240" i="58" s="1"/>
  <c r="W238"/>
  <c r="Y238" i="18"/>
  <c r="Y238" i="58" s="1"/>
  <c r="X238" i="18"/>
  <c r="X238" i="58" s="1"/>
  <c r="W236"/>
  <c r="Y236" i="18"/>
  <c r="Y236" i="58" s="1"/>
  <c r="X236" i="18"/>
  <c r="X236" i="58" s="1"/>
  <c r="W234"/>
  <c r="Y234" i="18"/>
  <c r="Y234" i="58" s="1"/>
  <c r="X234" i="18"/>
  <c r="X234" i="58" s="1"/>
  <c r="W232"/>
  <c r="Y232" i="18"/>
  <c r="Y232" i="58" s="1"/>
  <c r="X232" i="18"/>
  <c r="X232" i="58" s="1"/>
  <c r="W230"/>
  <c r="Y230" i="18"/>
  <c r="Y230" i="58" s="1"/>
  <c r="X230" i="18"/>
  <c r="X230" i="58" s="1"/>
  <c r="W228"/>
  <c r="Y228" i="18"/>
  <c r="Y228" i="58" s="1"/>
  <c r="X228" i="18"/>
  <c r="X228" i="58" s="1"/>
  <c r="W226"/>
  <c r="Y226" i="18"/>
  <c r="Y226" i="58" s="1"/>
  <c r="X226" i="18"/>
  <c r="X226" i="58" s="1"/>
  <c r="W224"/>
  <c r="Y224" i="18"/>
  <c r="Y224" i="58" s="1"/>
  <c r="X224" i="18"/>
  <c r="X224" i="58" s="1"/>
  <c r="W222"/>
  <c r="Y222" i="18"/>
  <c r="Y222" i="58" s="1"/>
  <c r="X222" i="18"/>
  <c r="X222" i="58" s="1"/>
  <c r="W220"/>
  <c r="Y220" i="18"/>
  <c r="Y220" i="58" s="1"/>
  <c r="X220" i="18"/>
  <c r="X220" i="58" s="1"/>
  <c r="W218"/>
  <c r="Y218" i="18"/>
  <c r="Y218" i="58" s="1"/>
  <c r="X218" i="18"/>
  <c r="X218" i="58" s="1"/>
  <c r="W216"/>
  <c r="Y216" i="18"/>
  <c r="Y216" i="58" s="1"/>
  <c r="X216" i="18"/>
  <c r="X216" i="58" s="1"/>
  <c r="W214"/>
  <c r="Y214" i="18"/>
  <c r="Y214" i="58" s="1"/>
  <c r="X214" i="18"/>
  <c r="X214" i="58" s="1"/>
  <c r="W212"/>
  <c r="Y212" i="18"/>
  <c r="Y212" i="58" s="1"/>
  <c r="X212" i="18"/>
  <c r="X212" i="58" s="1"/>
  <c r="W210"/>
  <c r="Y210" i="18"/>
  <c r="Y210" i="58" s="1"/>
  <c r="X210" i="18"/>
  <c r="X210" i="58" s="1"/>
  <c r="W208"/>
  <c r="Y208" i="18"/>
  <c r="Y208" i="58" s="1"/>
  <c r="X208" i="18"/>
  <c r="X208" i="58" s="1"/>
  <c r="W206"/>
  <c r="Y206" i="18"/>
  <c r="Y206" i="58" s="1"/>
  <c r="X206" i="18"/>
  <c r="X206" i="58" s="1"/>
  <c r="W204"/>
  <c r="Y204" i="18"/>
  <c r="Y204" i="58" s="1"/>
  <c r="X204" i="18"/>
  <c r="X204" i="58" s="1"/>
  <c r="W202"/>
  <c r="Y202" i="18"/>
  <c r="Y202" i="58" s="1"/>
  <c r="X202" i="18"/>
  <c r="X202" i="58" s="1"/>
  <c r="W200"/>
  <c r="Y200" i="18"/>
  <c r="Y200" i="58" s="1"/>
  <c r="X200" i="18"/>
  <c r="X200" i="58" s="1"/>
  <c r="W198"/>
  <c r="Y198" i="18"/>
  <c r="Y198" i="58" s="1"/>
  <c r="X198" i="18"/>
  <c r="X198" i="58" s="1"/>
  <c r="W196"/>
  <c r="Y196" i="18"/>
  <c r="Y196" i="58" s="1"/>
  <c r="X196" i="18"/>
  <c r="X196" i="58" s="1"/>
  <c r="W194"/>
  <c r="Y194" i="18"/>
  <c r="Y194" i="58" s="1"/>
  <c r="X194" i="18"/>
  <c r="X194" i="58" s="1"/>
  <c r="W192"/>
  <c r="Y192" i="18"/>
  <c r="Y192" i="58" s="1"/>
  <c r="X192" i="18"/>
  <c r="X192" i="58" s="1"/>
  <c r="W190"/>
  <c r="Y190" i="18"/>
  <c r="Y190" i="58" s="1"/>
  <c r="X190" i="18"/>
  <c r="X190" i="58" s="1"/>
  <c r="W188"/>
  <c r="Y188" i="18"/>
  <c r="Y188" i="58" s="1"/>
  <c r="X188" i="18"/>
  <c r="X188" i="58" s="1"/>
  <c r="W186"/>
  <c r="Y186" i="18"/>
  <c r="Y186" i="58" s="1"/>
  <c r="X186" i="18"/>
  <c r="X186" i="58" s="1"/>
  <c r="W184"/>
  <c r="Y184" i="18"/>
  <c r="Y184" i="58" s="1"/>
  <c r="X184" i="18"/>
  <c r="X184" i="58" s="1"/>
  <c r="W182"/>
  <c r="Y182" i="18"/>
  <c r="Y182" i="58" s="1"/>
  <c r="X182" i="18"/>
  <c r="X182" i="58" s="1"/>
  <c r="W180"/>
  <c r="Y180" i="18"/>
  <c r="Y180" i="58" s="1"/>
  <c r="X180" i="18"/>
  <c r="X180" i="58" s="1"/>
  <c r="W178"/>
  <c r="Y178" i="18"/>
  <c r="Y178" i="58" s="1"/>
  <c r="X178" i="18"/>
  <c r="X178" i="58" s="1"/>
  <c r="W176"/>
  <c r="Y176" i="18"/>
  <c r="Y176" i="58" s="1"/>
  <c r="X176" i="18"/>
  <c r="X176" i="58" s="1"/>
  <c r="W174"/>
  <c r="Y174" i="18"/>
  <c r="Y174" i="58" s="1"/>
  <c r="X174" i="18"/>
  <c r="X174" i="58" s="1"/>
  <c r="W172"/>
  <c r="Y172" i="18"/>
  <c r="Y172" i="58" s="1"/>
  <c r="X172" i="18"/>
  <c r="X172" i="58" s="1"/>
  <c r="W170"/>
  <c r="Y170" i="18"/>
  <c r="Y170" i="58" s="1"/>
  <c r="X170" i="18"/>
  <c r="X170" i="58" s="1"/>
  <c r="W168"/>
  <c r="Y168" i="18"/>
  <c r="Y168" i="58" s="1"/>
  <c r="X168" i="18"/>
  <c r="X168" i="58" s="1"/>
  <c r="W166"/>
  <c r="Y166" i="18"/>
  <c r="Y166" i="58" s="1"/>
  <c r="X166" i="18"/>
  <c r="X166" i="58" s="1"/>
  <c r="W164"/>
  <c r="Y164" i="18"/>
  <c r="Y164" i="58" s="1"/>
  <c r="X164" i="18"/>
  <c r="X164" i="58" s="1"/>
  <c r="W162"/>
  <c r="Y162" i="18"/>
  <c r="Y162" i="58" s="1"/>
  <c r="X162" i="18"/>
  <c r="X162" i="58" s="1"/>
  <c r="W160"/>
  <c r="Y160" i="18"/>
  <c r="Y160" i="58" s="1"/>
  <c r="X160" i="18"/>
  <c r="X160" i="58" s="1"/>
  <c r="W158"/>
  <c r="Y158" i="18"/>
  <c r="Y158" i="58" s="1"/>
  <c r="X158" i="18"/>
  <c r="X158" i="58" s="1"/>
  <c r="W156"/>
  <c r="Y156" i="18"/>
  <c r="Y156" i="58" s="1"/>
  <c r="X156" i="18"/>
  <c r="X156" i="58" s="1"/>
  <c r="W154"/>
  <c r="Y154" i="18"/>
  <c r="Y154" i="58" s="1"/>
  <c r="X154" i="18"/>
  <c r="X154" i="58" s="1"/>
  <c r="W152"/>
  <c r="Y152" i="18"/>
  <c r="Y152" i="58" s="1"/>
  <c r="X152" i="18"/>
  <c r="X152" i="58" s="1"/>
  <c r="W150"/>
  <c r="Y150" i="18"/>
  <c r="Y150" i="58" s="1"/>
  <c r="X150" i="18"/>
  <c r="X150" i="58" s="1"/>
  <c r="W148"/>
  <c r="Y148" i="18"/>
  <c r="Y148" i="58" s="1"/>
  <c r="X148" i="18"/>
  <c r="X148" i="58" s="1"/>
  <c r="W146"/>
  <c r="Y146" i="18"/>
  <c r="Y146" i="58" s="1"/>
  <c r="X146" i="18"/>
  <c r="X146" i="58" s="1"/>
  <c r="W144"/>
  <c r="Y144" i="18"/>
  <c r="Y144" i="58" s="1"/>
  <c r="X144" i="18"/>
  <c r="X144" i="58" s="1"/>
  <c r="W142"/>
  <c r="Y142" i="18"/>
  <c r="Y142" i="58" s="1"/>
  <c r="X142" i="18"/>
  <c r="X142" i="58" s="1"/>
  <c r="W140"/>
  <c r="Y140" i="18"/>
  <c r="Y140" i="58" s="1"/>
  <c r="X140" i="18"/>
  <c r="X140" i="58" s="1"/>
  <c r="W138"/>
  <c r="Y138" i="18"/>
  <c r="Y138" i="58" s="1"/>
  <c r="X138" i="18"/>
  <c r="X138" i="58" s="1"/>
  <c r="W136"/>
  <c r="Y136" i="18"/>
  <c r="Y136" i="58" s="1"/>
  <c r="X136" i="18"/>
  <c r="X136" i="58" s="1"/>
  <c r="W134"/>
  <c r="Y134" i="18"/>
  <c r="Y134" i="58" s="1"/>
  <c r="X134" i="18"/>
  <c r="X134" i="58" s="1"/>
  <c r="W132"/>
  <c r="Y132" i="18"/>
  <c r="Y132" i="58" s="1"/>
  <c r="X132" i="18"/>
  <c r="X132" i="58" s="1"/>
  <c r="W130"/>
  <c r="Y130" i="18"/>
  <c r="Y130" i="58" s="1"/>
  <c r="X130" i="18"/>
  <c r="X130" i="58" s="1"/>
  <c r="W128"/>
  <c r="Y128" i="18"/>
  <c r="Y128" i="58" s="1"/>
  <c r="X128" i="18"/>
  <c r="X128" i="58" s="1"/>
  <c r="W126"/>
  <c r="Y126" i="18"/>
  <c r="Y126" i="58" s="1"/>
  <c r="X126" i="18"/>
  <c r="X126" i="58" s="1"/>
  <c r="W124"/>
  <c r="Y124" i="18"/>
  <c r="Y124" i="58" s="1"/>
  <c r="X124" i="18"/>
  <c r="X124" i="58" s="1"/>
  <c r="W122"/>
  <c r="Y122" i="18"/>
  <c r="Y122" i="58" s="1"/>
  <c r="X122" i="18"/>
  <c r="X122" i="58" s="1"/>
  <c r="W120"/>
  <c r="Y120" i="18"/>
  <c r="Y120" i="58" s="1"/>
  <c r="X120" i="18"/>
  <c r="X120" i="58" s="1"/>
  <c r="W118"/>
  <c r="Y118" i="18"/>
  <c r="Y118" i="58" s="1"/>
  <c r="X118" i="18"/>
  <c r="X118" i="58" s="1"/>
  <c r="W116"/>
  <c r="Y116" i="18"/>
  <c r="Y116" i="58" s="1"/>
  <c r="X116" i="18"/>
  <c r="X116" i="58" s="1"/>
  <c r="W114"/>
  <c r="Y114" i="18"/>
  <c r="Y114" i="58" s="1"/>
  <c r="X114" i="18"/>
  <c r="X114" i="58" s="1"/>
  <c r="W112"/>
  <c r="Y112" i="18"/>
  <c r="Y112" i="58" s="1"/>
  <c r="X112" i="18"/>
  <c r="X112" i="58" s="1"/>
  <c r="W110"/>
  <c r="Y110" i="18"/>
  <c r="Y110" i="58" s="1"/>
  <c r="X110" i="18"/>
  <c r="X110" i="58" s="1"/>
  <c r="W108"/>
  <c r="Y108" i="18"/>
  <c r="Y108" i="58" s="1"/>
  <c r="X108" i="18"/>
  <c r="X108" i="58" s="1"/>
  <c r="W106"/>
  <c r="Y106" i="18"/>
  <c r="Y106" i="58" s="1"/>
  <c r="X106" i="18"/>
  <c r="X106" i="58" s="1"/>
  <c r="W104"/>
  <c r="Y104" i="18"/>
  <c r="Y104" i="58" s="1"/>
  <c r="X104" i="18"/>
  <c r="X104" i="58" s="1"/>
  <c r="W102"/>
  <c r="Y102" i="18"/>
  <c r="Y102" i="58" s="1"/>
  <c r="X102" i="18"/>
  <c r="X102" i="58" s="1"/>
  <c r="W100"/>
  <c r="Y100" i="18"/>
  <c r="Y100" i="58" s="1"/>
  <c r="X100" i="18"/>
  <c r="X100" i="58" s="1"/>
  <c r="W98"/>
  <c r="Y98" i="18"/>
  <c r="Y98" i="58" s="1"/>
  <c r="X98" i="18"/>
  <c r="X98" i="58" s="1"/>
  <c r="W96"/>
  <c r="Y96" i="18"/>
  <c r="Y96" i="58" s="1"/>
  <c r="X96" i="18"/>
  <c r="X96" i="58" s="1"/>
  <c r="W94"/>
  <c r="Y94" i="18"/>
  <c r="Y94" i="58" s="1"/>
  <c r="X94" i="18"/>
  <c r="X94" i="58" s="1"/>
  <c r="W92"/>
  <c r="Y92" i="18"/>
  <c r="Y92" i="58" s="1"/>
  <c r="X92" i="18"/>
  <c r="X92" i="58" s="1"/>
  <c r="W90"/>
  <c r="Y90" i="18"/>
  <c r="Y90" i="58" s="1"/>
  <c r="X90" i="18"/>
  <c r="X90" i="58" s="1"/>
  <c r="W88"/>
  <c r="Y88" i="18"/>
  <c r="Y88" i="58" s="1"/>
  <c r="X88" i="18"/>
  <c r="X88" i="58" s="1"/>
  <c r="W86"/>
  <c r="Y86" i="18"/>
  <c r="Y86" i="58" s="1"/>
  <c r="X86" i="18"/>
  <c r="X86" i="58" s="1"/>
  <c r="W84"/>
  <c r="Y84" i="18"/>
  <c r="Y84" i="58" s="1"/>
  <c r="X84" i="18"/>
  <c r="X84" i="58" s="1"/>
  <c r="W82"/>
  <c r="Y82" i="18"/>
  <c r="Y82" i="58" s="1"/>
  <c r="X82" i="18"/>
  <c r="X82" i="58" s="1"/>
  <c r="W80"/>
  <c r="Y80" i="18"/>
  <c r="Y80" i="58" s="1"/>
  <c r="X80" i="18"/>
  <c r="X80" i="58" s="1"/>
  <c r="W78"/>
  <c r="Y78" i="18"/>
  <c r="Y78" i="58" s="1"/>
  <c r="X78" i="18"/>
  <c r="X78" i="58" s="1"/>
  <c r="W76"/>
  <c r="Y76" i="18"/>
  <c r="Y76" i="58" s="1"/>
  <c r="X76" i="18"/>
  <c r="X76" i="58" s="1"/>
  <c r="W74"/>
  <c r="Y74" i="18"/>
  <c r="Y74" i="58" s="1"/>
  <c r="X74" i="18"/>
  <c r="X74" i="58" s="1"/>
  <c r="W72"/>
  <c r="Y72" i="18"/>
  <c r="Y72" i="58" s="1"/>
  <c r="X72" i="18"/>
  <c r="X72" i="58" s="1"/>
  <c r="W70"/>
  <c r="Y70" i="18"/>
  <c r="Y70" i="58" s="1"/>
  <c r="X70" i="18"/>
  <c r="X70" i="58" s="1"/>
  <c r="W68"/>
  <c r="Y68" i="18"/>
  <c r="Y68" i="58" s="1"/>
  <c r="X68" i="18"/>
  <c r="X68" i="58" s="1"/>
  <c r="W66"/>
  <c r="Y66" i="18"/>
  <c r="Y66" i="58" s="1"/>
  <c r="X66" i="18"/>
  <c r="X66" i="58" s="1"/>
  <c r="W64"/>
  <c r="Y64" i="18"/>
  <c r="Y64" i="58" s="1"/>
  <c r="X64" i="18"/>
  <c r="X64" i="58" s="1"/>
  <c r="W62"/>
  <c r="Y62" i="18"/>
  <c r="Y62" i="58" s="1"/>
  <c r="X62" i="18"/>
  <c r="X62" i="58" s="1"/>
  <c r="W60"/>
  <c r="Y60" i="18"/>
  <c r="Y60" i="58" s="1"/>
  <c r="X60" i="18"/>
  <c r="X60" i="58" s="1"/>
  <c r="W58"/>
  <c r="Y58" i="18"/>
  <c r="Y58" i="58" s="1"/>
  <c r="X58" i="18"/>
  <c r="X58" i="58" s="1"/>
  <c r="W56"/>
  <c r="Y56" i="18"/>
  <c r="Y56" i="58" s="1"/>
  <c r="X56" i="18"/>
  <c r="X56" i="58" s="1"/>
  <c r="W54"/>
  <c r="Y54" i="18"/>
  <c r="Y54" i="58" s="1"/>
  <c r="X54" i="18"/>
  <c r="X54" i="58" s="1"/>
  <c r="W52"/>
  <c r="Y52" i="18"/>
  <c r="Y52" i="58" s="1"/>
  <c r="X52" i="18"/>
  <c r="X52" i="58" s="1"/>
  <c r="W50"/>
  <c r="Y50" i="18"/>
  <c r="Y50" i="58" s="1"/>
  <c r="X50" i="18"/>
  <c r="X50" i="58" s="1"/>
  <c r="W48"/>
  <c r="Y48" i="18"/>
  <c r="Y48" i="58" s="1"/>
  <c r="X48" i="18"/>
  <c r="X48" i="58" s="1"/>
  <c r="W46"/>
  <c r="Y46" i="18"/>
  <c r="Y46" i="58" s="1"/>
  <c r="X46" i="18"/>
  <c r="X46" i="58" s="1"/>
  <c r="W44"/>
  <c r="Y44" i="18"/>
  <c r="Y44" i="58" s="1"/>
  <c r="X44" i="18"/>
  <c r="X44" i="58" s="1"/>
  <c r="W42"/>
  <c r="Y42" i="18"/>
  <c r="Y42" i="58" s="1"/>
  <c r="X42" i="18"/>
  <c r="X42" i="58" s="1"/>
  <c r="W40"/>
  <c r="Y40" i="18"/>
  <c r="Y40" i="58" s="1"/>
  <c r="X40" i="18"/>
  <c r="X40" i="58" s="1"/>
  <c r="W38"/>
  <c r="Y38" i="18"/>
  <c r="Y38" i="58" s="1"/>
  <c r="X38" i="18"/>
  <c r="X38" i="58" s="1"/>
  <c r="W36"/>
  <c r="Y36" i="18"/>
  <c r="Y36" i="58" s="1"/>
  <c r="X36" i="18"/>
  <c r="X36" i="58" s="1"/>
  <c r="W34"/>
  <c r="Y34" i="18"/>
  <c r="Y34" i="58" s="1"/>
  <c r="X34" i="18"/>
  <c r="X34" i="58" s="1"/>
  <c r="W32"/>
  <c r="Y32" i="18"/>
  <c r="Y32" i="58" s="1"/>
  <c r="X32" i="18"/>
  <c r="X32" i="58" s="1"/>
  <c r="W30"/>
  <c r="Y30" i="18"/>
  <c r="Y30" i="58" s="1"/>
  <c r="X30" i="18"/>
  <c r="X30" i="58" s="1"/>
  <c r="W28"/>
  <c r="Y28" i="18"/>
  <c r="Y28" i="58" s="1"/>
  <c r="X28" i="18"/>
  <c r="X28" i="58" s="1"/>
  <c r="W26"/>
  <c r="Y26" i="18"/>
  <c r="Y26" i="58" s="1"/>
  <c r="X26" i="18"/>
  <c r="X26" i="58" s="1"/>
  <c r="W24"/>
  <c r="Y24" i="18"/>
  <c r="Y24" i="58" s="1"/>
  <c r="X24" i="18"/>
  <c r="X24" i="58" s="1"/>
  <c r="W22"/>
  <c r="Y22" i="18"/>
  <c r="Y22" i="58" s="1"/>
  <c r="X22" i="18"/>
  <c r="X22" i="58" s="1"/>
  <c r="W20"/>
  <c r="Y20" i="18"/>
  <c r="Y20" i="58" s="1"/>
  <c r="X20" i="18"/>
  <c r="X20" i="58" s="1"/>
  <c r="W18"/>
  <c r="Y18" i="18"/>
  <c r="Y18" i="58" s="1"/>
  <c r="X18" i="18"/>
  <c r="X18" i="58" s="1"/>
  <c r="W16"/>
  <c r="Y16" i="18"/>
  <c r="Y16" i="58" s="1"/>
  <c r="X16" i="18"/>
  <c r="X16" i="58" s="1"/>
  <c r="W14"/>
  <c r="Y14" i="18"/>
  <c r="Y14" i="58" s="1"/>
  <c r="X14" i="18"/>
  <c r="X14" i="58" s="1"/>
  <c r="W12"/>
  <c r="Y12" i="18"/>
  <c r="Y12" i="58" s="1"/>
  <c r="X12" i="18"/>
  <c r="X12" i="58" s="1"/>
  <c r="W10"/>
  <c r="Y10" i="18"/>
  <c r="Y10" i="58" s="1"/>
  <c r="X10" i="18"/>
  <c r="X10" i="58" s="1"/>
  <c r="W8"/>
  <c r="Y8" i="18"/>
  <c r="Y8" i="58" s="1"/>
  <c r="X8" i="18"/>
  <c r="X8" i="58" s="1"/>
  <c r="W6"/>
  <c r="Y6" i="18"/>
  <c r="Y6" i="58" s="1"/>
  <c r="X6" i="18"/>
  <c r="X6" i="58" s="1"/>
  <c r="Y515" i="18"/>
  <c r="Y515" i="58" s="1"/>
  <c r="W515"/>
  <c r="W513"/>
  <c r="Y513" i="18"/>
  <c r="Y513" i="58" s="1"/>
  <c r="Y511" i="18"/>
  <c r="Y511" i="58" s="1"/>
  <c r="W511"/>
  <c r="W509"/>
  <c r="Y509" i="18"/>
  <c r="Y509" i="58" s="1"/>
  <c r="Y507" i="18"/>
  <c r="Y507" i="58" s="1"/>
  <c r="W507"/>
  <c r="W505"/>
  <c r="Y505" i="18"/>
  <c r="Y505" i="58" s="1"/>
  <c r="Y503" i="18"/>
  <c r="Y503" i="58" s="1"/>
  <c r="W503"/>
  <c r="W501"/>
  <c r="Y501" i="18"/>
  <c r="Y501" i="58" s="1"/>
  <c r="Y499" i="18"/>
  <c r="Y499" i="58" s="1"/>
  <c r="W499"/>
  <c r="W497"/>
  <c r="Y497" i="18"/>
  <c r="Y497" i="58" s="1"/>
  <c r="Y495" i="18"/>
  <c r="Y495" i="58" s="1"/>
  <c r="W495"/>
  <c r="W493"/>
  <c r="Y493" i="18"/>
  <c r="Y493" i="58" s="1"/>
  <c r="Y491" i="18"/>
  <c r="Y491" i="58" s="1"/>
  <c r="W491"/>
  <c r="W489"/>
  <c r="Y489" i="18"/>
  <c r="Y489" i="58" s="1"/>
  <c r="Y487" i="18"/>
  <c r="Y487" i="58" s="1"/>
  <c r="W487"/>
  <c r="W485"/>
  <c r="Y485" i="18"/>
  <c r="Y485" i="58" s="1"/>
  <c r="Y483" i="18"/>
  <c r="Y483" i="58" s="1"/>
  <c r="W483"/>
  <c r="W481"/>
  <c r="Y481" i="18"/>
  <c r="Y481" i="58" s="1"/>
  <c r="Y479" i="18"/>
  <c r="Y479" i="58" s="1"/>
  <c r="W479"/>
  <c r="W477"/>
  <c r="Y477" i="18"/>
  <c r="Y477" i="58" s="1"/>
  <c r="Y475" i="18"/>
  <c r="Y475" i="58" s="1"/>
  <c r="W475"/>
  <c r="W473"/>
  <c r="Y473" i="18"/>
  <c r="Y473" i="58" s="1"/>
  <c r="Y471" i="18"/>
  <c r="Y471" i="58" s="1"/>
  <c r="W471"/>
  <c r="W469"/>
  <c r="Y469" i="18"/>
  <c r="Y469" i="58" s="1"/>
  <c r="Y467" i="18"/>
  <c r="Y467" i="58" s="1"/>
  <c r="W467"/>
  <c r="W465"/>
  <c r="Y465" i="18"/>
  <c r="Y465" i="58" s="1"/>
  <c r="Y463" i="18"/>
  <c r="Y463" i="58" s="1"/>
  <c r="W463"/>
  <c r="W461"/>
  <c r="Y461" i="18"/>
  <c r="Y461" i="58" s="1"/>
  <c r="Y459" i="18"/>
  <c r="Y459" i="58" s="1"/>
  <c r="W459"/>
  <c r="W457"/>
  <c r="Y457" i="18"/>
  <c r="Y457" i="58" s="1"/>
  <c r="Y455" i="18"/>
  <c r="Y455" i="58" s="1"/>
  <c r="W455"/>
  <c r="W453"/>
  <c r="Y453" i="18"/>
  <c r="Y453" i="58" s="1"/>
  <c r="Y451" i="18"/>
  <c r="Y451" i="58" s="1"/>
  <c r="W451"/>
  <c r="W449"/>
  <c r="Y449" i="18"/>
  <c r="Y449" i="58" s="1"/>
  <c r="Y447" i="18"/>
  <c r="Y447" i="58" s="1"/>
  <c r="W447"/>
  <c r="W445"/>
  <c r="Y445" i="18"/>
  <c r="Y445" i="58" s="1"/>
  <c r="Y443" i="18"/>
  <c r="Y443" i="58" s="1"/>
  <c r="W443"/>
  <c r="W441"/>
  <c r="Y441" i="18"/>
  <c r="Y441" i="58" s="1"/>
  <c r="Y439" i="18"/>
  <c r="Y439" i="58" s="1"/>
  <c r="W439"/>
  <c r="W437"/>
  <c r="Y437" i="18"/>
  <c r="Y437" i="58" s="1"/>
  <c r="Y435" i="18"/>
  <c r="Y435" i="58" s="1"/>
  <c r="W435"/>
  <c r="W433"/>
  <c r="Y433" i="18"/>
  <c r="Y433" i="58" s="1"/>
  <c r="W431"/>
  <c r="Y431" i="18"/>
  <c r="Y431" i="58" s="1"/>
  <c r="W429"/>
  <c r="Y429" i="18"/>
  <c r="Y429" i="58" s="1"/>
  <c r="W427"/>
  <c r="Y427" i="18"/>
  <c r="Y427" i="58" s="1"/>
  <c r="W425"/>
  <c r="Y425" i="18"/>
  <c r="Y425" i="58" s="1"/>
  <c r="W423"/>
  <c r="Y423" i="18"/>
  <c r="Y423" i="58" s="1"/>
  <c r="W421"/>
  <c r="Y421" i="18"/>
  <c r="Y421" i="58" s="1"/>
  <c r="W419"/>
  <c r="Y419" i="18"/>
  <c r="Y419" i="58" s="1"/>
  <c r="W417"/>
  <c r="Y417" i="18"/>
  <c r="Y417" i="58" s="1"/>
  <c r="W415"/>
  <c r="Y415" i="18"/>
  <c r="Y415" i="58" s="1"/>
  <c r="W413"/>
  <c r="Y413" i="18"/>
  <c r="Y413" i="58" s="1"/>
  <c r="W411"/>
  <c r="Y411" i="18"/>
  <c r="Y411" i="58" s="1"/>
  <c r="W409"/>
  <c r="Y409" i="18"/>
  <c r="Y409" i="58" s="1"/>
  <c r="W407"/>
  <c r="Y407" i="18"/>
  <c r="Y407" i="58" s="1"/>
  <c r="W405"/>
  <c r="Y405" i="18"/>
  <c r="Y405" i="58" s="1"/>
  <c r="W403"/>
  <c r="Y403" i="18"/>
  <c r="Y403" i="58" s="1"/>
  <c r="W401"/>
  <c r="Y401" i="18"/>
  <c r="Y401" i="58" s="1"/>
  <c r="W399"/>
  <c r="Y399" i="18"/>
  <c r="Y399" i="58" s="1"/>
  <c r="W397"/>
  <c r="Y397" i="18"/>
  <c r="Y397" i="58" s="1"/>
  <c r="W395"/>
  <c r="Y395" i="18"/>
  <c r="Y395" i="58" s="1"/>
  <c r="W393"/>
  <c r="Y393" i="18"/>
  <c r="Y393" i="58" s="1"/>
  <c r="W391"/>
  <c r="Y391" i="18"/>
  <c r="Y391" i="58" s="1"/>
  <c r="W389"/>
  <c r="Y389" i="18"/>
  <c r="Y389" i="58" s="1"/>
  <c r="W387"/>
  <c r="Y387" i="18"/>
  <c r="Y387" i="58" s="1"/>
  <c r="W385"/>
  <c r="Y385" i="18"/>
  <c r="Y385" i="58" s="1"/>
  <c r="W383"/>
  <c r="Y383" i="18"/>
  <c r="Y383" i="58" s="1"/>
  <c r="W381"/>
  <c r="Y381" i="18"/>
  <c r="Y381" i="58" s="1"/>
  <c r="W379"/>
  <c r="Y379" i="18"/>
  <c r="Y379" i="58" s="1"/>
  <c r="W377"/>
  <c r="Y377" i="18"/>
  <c r="Y377" i="58" s="1"/>
  <c r="W375"/>
  <c r="Y375" i="18"/>
  <c r="Y375" i="58" s="1"/>
  <c r="W373"/>
  <c r="Y373" i="18"/>
  <c r="Y373" i="58" s="1"/>
  <c r="W371"/>
  <c r="Y371" i="18"/>
  <c r="Y371" i="58" s="1"/>
  <c r="W369"/>
  <c r="Y369" i="18"/>
  <c r="Y369" i="58" s="1"/>
  <c r="W367"/>
  <c r="Y367" i="18"/>
  <c r="Y367" i="58" s="1"/>
  <c r="W365"/>
  <c r="Y365" i="18"/>
  <c r="Y365" i="58" s="1"/>
  <c r="W363"/>
  <c r="Y363" i="18"/>
  <c r="Y363" i="58" s="1"/>
  <c r="W361"/>
  <c r="Y361" i="18"/>
  <c r="Y361" i="58" s="1"/>
  <c r="W359"/>
  <c r="Y359" i="18"/>
  <c r="Y359" i="58" s="1"/>
  <c r="W357"/>
  <c r="Y357" i="18"/>
  <c r="Y357" i="58" s="1"/>
  <c r="W355"/>
  <c r="Y355" i="18"/>
  <c r="Y355" i="58" s="1"/>
  <c r="W353"/>
  <c r="Y353" i="18"/>
  <c r="Y353" i="58" s="1"/>
  <c r="W351"/>
  <c r="Y351" i="18"/>
  <c r="Y351" i="58" s="1"/>
  <c r="W349"/>
  <c r="Y349" i="18"/>
  <c r="Y349" i="58" s="1"/>
  <c r="W347"/>
  <c r="Y347" i="18"/>
  <c r="Y347" i="58" s="1"/>
  <c r="W345"/>
  <c r="Y345" i="18"/>
  <c r="Y345" i="58" s="1"/>
  <c r="W343"/>
  <c r="Y343" i="18"/>
  <c r="Y343" i="58" s="1"/>
  <c r="W341"/>
  <c r="Y341" i="18"/>
  <c r="Y341" i="58" s="1"/>
  <c r="W339"/>
  <c r="Y339" i="18"/>
  <c r="Y339" i="58" s="1"/>
  <c r="W337"/>
  <c r="Y337" i="18"/>
  <c r="Y337" i="58" s="1"/>
  <c r="W335"/>
  <c r="Y335" i="18"/>
  <c r="Y335" i="58" s="1"/>
  <c r="W333"/>
  <c r="Y333" i="18"/>
  <c r="Y333" i="58" s="1"/>
  <c r="X333" i="18"/>
  <c r="X333" i="58" s="1"/>
  <c r="W331"/>
  <c r="Y331" i="18"/>
  <c r="Y331" i="58" s="1"/>
  <c r="X331" i="18"/>
  <c r="X331" i="58" s="1"/>
  <c r="W329"/>
  <c r="Y329" i="18"/>
  <c r="Y329" i="58" s="1"/>
  <c r="X329" i="18"/>
  <c r="X329" i="58" s="1"/>
  <c r="W327"/>
  <c r="Y327" i="18"/>
  <c r="Y327" i="58" s="1"/>
  <c r="X327" i="18"/>
  <c r="X327" i="58" s="1"/>
  <c r="W325"/>
  <c r="Y325" i="18"/>
  <c r="Y325" i="58" s="1"/>
  <c r="X325" i="18"/>
  <c r="X325" i="58" s="1"/>
  <c r="W323"/>
  <c r="Y323" i="18"/>
  <c r="Y323" i="58" s="1"/>
  <c r="X323" i="18"/>
  <c r="X323" i="58" s="1"/>
  <c r="W321"/>
  <c r="Y321" i="18"/>
  <c r="Y321" i="58" s="1"/>
  <c r="X321" i="18"/>
  <c r="X321" i="58" s="1"/>
  <c r="W319"/>
  <c r="Y319" i="18"/>
  <c r="Y319" i="58" s="1"/>
  <c r="X319" i="18"/>
  <c r="X319" i="58" s="1"/>
  <c r="W317"/>
  <c r="Y317" i="18"/>
  <c r="Y317" i="58" s="1"/>
  <c r="X317" i="18"/>
  <c r="X317" i="58" s="1"/>
  <c r="W315"/>
  <c r="Y315" i="18"/>
  <c r="Y315" i="58" s="1"/>
  <c r="X315" i="18"/>
  <c r="X315" i="58" s="1"/>
  <c r="W313"/>
  <c r="Y313" i="18"/>
  <c r="Y313" i="58" s="1"/>
  <c r="X313" i="18"/>
  <c r="X313" i="58" s="1"/>
  <c r="W311"/>
  <c r="Y311" i="18"/>
  <c r="Y311" i="58" s="1"/>
  <c r="X311" i="18"/>
  <c r="X311" i="58" s="1"/>
  <c r="W309"/>
  <c r="Y309" i="18"/>
  <c r="Y309" i="58" s="1"/>
  <c r="X309" i="18"/>
  <c r="X309" i="58" s="1"/>
  <c r="W307"/>
  <c r="Y307" i="18"/>
  <c r="Y307" i="58" s="1"/>
  <c r="X307" i="18"/>
  <c r="X307" i="58" s="1"/>
  <c r="W305"/>
  <c r="Y305" i="18"/>
  <c r="Y305" i="58" s="1"/>
  <c r="X305" i="18"/>
  <c r="X305" i="58" s="1"/>
  <c r="W303"/>
  <c r="Y303" i="18"/>
  <c r="Y303" i="58" s="1"/>
  <c r="X303" i="18"/>
  <c r="X303" i="58" s="1"/>
  <c r="W301"/>
  <c r="Y301" i="18"/>
  <c r="Y301" i="58" s="1"/>
  <c r="X301" i="18"/>
  <c r="X301" i="58" s="1"/>
  <c r="W299"/>
  <c r="Y299" i="18"/>
  <c r="Y299" i="58" s="1"/>
  <c r="X299" i="18"/>
  <c r="X299" i="58" s="1"/>
  <c r="W297"/>
  <c r="Y297" i="18"/>
  <c r="Y297" i="58" s="1"/>
  <c r="X297" i="18"/>
  <c r="X297" i="58" s="1"/>
  <c r="W295"/>
  <c r="Y295" i="18"/>
  <c r="Y295" i="58" s="1"/>
  <c r="X295" i="18"/>
  <c r="X295" i="58" s="1"/>
  <c r="W293"/>
  <c r="Y293" i="18"/>
  <c r="Y293" i="58" s="1"/>
  <c r="X293" i="18"/>
  <c r="X293" i="58" s="1"/>
  <c r="W291"/>
  <c r="Y291" i="18"/>
  <c r="Y291" i="58" s="1"/>
  <c r="X291" i="18"/>
  <c r="X291" i="58" s="1"/>
  <c r="W289"/>
  <c r="Y289" i="18"/>
  <c r="Y289" i="58" s="1"/>
  <c r="X289" i="18"/>
  <c r="X289" i="58" s="1"/>
  <c r="W287"/>
  <c r="Y287" i="18"/>
  <c r="Y287" i="58" s="1"/>
  <c r="X287" i="18"/>
  <c r="X287" i="58" s="1"/>
  <c r="W285"/>
  <c r="Y285" i="18"/>
  <c r="Y285" i="58" s="1"/>
  <c r="X285" i="18"/>
  <c r="X285" i="58" s="1"/>
  <c r="W283"/>
  <c r="Y283" i="18"/>
  <c r="Y283" i="58" s="1"/>
  <c r="X283" i="18"/>
  <c r="X283" i="58" s="1"/>
  <c r="W281"/>
  <c r="Y281" i="18"/>
  <c r="Y281" i="58" s="1"/>
  <c r="X281" i="18"/>
  <c r="X281" i="58" s="1"/>
  <c r="W279"/>
  <c r="Y279" i="18"/>
  <c r="Y279" i="58" s="1"/>
  <c r="X279" i="18"/>
  <c r="X279" i="58" s="1"/>
  <c r="W277"/>
  <c r="Y277" i="18"/>
  <c r="Y277" i="58" s="1"/>
  <c r="X277" i="18"/>
  <c r="X277" i="58" s="1"/>
  <c r="W275"/>
  <c r="Y275" i="18"/>
  <c r="Y275" i="58" s="1"/>
  <c r="X275" i="18"/>
  <c r="X275" i="58" s="1"/>
  <c r="W273"/>
  <c r="Y273" i="18"/>
  <c r="Y273" i="58" s="1"/>
  <c r="X273" i="18"/>
  <c r="X273" i="58" s="1"/>
  <c r="W271"/>
  <c r="Y271" i="18"/>
  <c r="Y271" i="58" s="1"/>
  <c r="X271" i="18"/>
  <c r="X271" i="58" s="1"/>
  <c r="W269"/>
  <c r="Y269" i="18"/>
  <c r="Y269" i="58" s="1"/>
  <c r="X269" i="18"/>
  <c r="X269" i="58" s="1"/>
  <c r="W267"/>
  <c r="Y267" i="18"/>
  <c r="Y267" i="58" s="1"/>
  <c r="X267" i="18"/>
  <c r="X267" i="58" s="1"/>
  <c r="W265"/>
  <c r="Y265" i="18"/>
  <c r="Y265" i="58" s="1"/>
  <c r="X265" i="18"/>
  <c r="X265" i="58" s="1"/>
  <c r="W263"/>
  <c r="Y263" i="18"/>
  <c r="Y263" i="58" s="1"/>
  <c r="X263" i="18"/>
  <c r="X263" i="58" s="1"/>
  <c r="W261"/>
  <c r="Y261" i="18"/>
  <c r="Y261" i="58" s="1"/>
  <c r="X261" i="18"/>
  <c r="X261" i="58" s="1"/>
  <c r="W259"/>
  <c r="Y259" i="18"/>
  <c r="Y259" i="58" s="1"/>
  <c r="X259" i="18"/>
  <c r="X259" i="58" s="1"/>
  <c r="W257"/>
  <c r="Y257" i="18"/>
  <c r="Y257" i="58" s="1"/>
  <c r="X257" i="18"/>
  <c r="X257" i="58" s="1"/>
  <c r="W255"/>
  <c r="Y255" i="18"/>
  <c r="Y255" i="58" s="1"/>
  <c r="X255" i="18"/>
  <c r="X255" i="58" s="1"/>
  <c r="W253"/>
  <c r="Y253" i="18"/>
  <c r="Y253" i="58" s="1"/>
  <c r="X253" i="18"/>
  <c r="X253" i="58" s="1"/>
  <c r="W251"/>
  <c r="Y251" i="18"/>
  <c r="Y251" i="58" s="1"/>
  <c r="X251" i="18"/>
  <c r="X251" i="58" s="1"/>
  <c r="W249"/>
  <c r="Y249" i="18"/>
  <c r="Y249" i="58" s="1"/>
  <c r="X249" i="18"/>
  <c r="X249" i="58" s="1"/>
  <c r="W247"/>
  <c r="Y247" i="18"/>
  <c r="Y247" i="58" s="1"/>
  <c r="X247" i="18"/>
  <c r="X247" i="58" s="1"/>
  <c r="W245"/>
  <c r="Y245" i="18"/>
  <c r="Y245" i="58" s="1"/>
  <c r="X245" i="18"/>
  <c r="X245" i="58" s="1"/>
  <c r="W243"/>
  <c r="Y243" i="18"/>
  <c r="Y243" i="58" s="1"/>
  <c r="X243" i="18"/>
  <c r="X243" i="58" s="1"/>
  <c r="W241"/>
  <c r="Y241" i="18"/>
  <c r="Y241" i="58" s="1"/>
  <c r="X241" i="18"/>
  <c r="X241" i="58" s="1"/>
  <c r="W239"/>
  <c r="Y239" i="18"/>
  <c r="Y239" i="58" s="1"/>
  <c r="X239" i="18"/>
  <c r="X239" i="58" s="1"/>
  <c r="W237"/>
  <c r="Y237" i="18"/>
  <c r="Y237" i="58" s="1"/>
  <c r="X237" i="18"/>
  <c r="X237" i="58" s="1"/>
  <c r="W235"/>
  <c r="Y235" i="18"/>
  <c r="Y235" i="58" s="1"/>
  <c r="X235" i="18"/>
  <c r="X235" i="58" s="1"/>
  <c r="W233"/>
  <c r="Y233" i="18"/>
  <c r="Y233" i="58" s="1"/>
  <c r="X233" i="18"/>
  <c r="X233" i="58" s="1"/>
  <c r="W231"/>
  <c r="Y231" i="18"/>
  <c r="Y231" i="58" s="1"/>
  <c r="X231" i="18"/>
  <c r="X231" i="58" s="1"/>
  <c r="W229"/>
  <c r="Y229" i="18"/>
  <c r="Y229" i="58" s="1"/>
  <c r="X229" i="18"/>
  <c r="X229" i="58" s="1"/>
  <c r="W227"/>
  <c r="Y227" i="18"/>
  <c r="Y227" i="58" s="1"/>
  <c r="X227" i="18"/>
  <c r="X227" i="58" s="1"/>
  <c r="W225"/>
  <c r="Y225" i="18"/>
  <c r="Y225" i="58" s="1"/>
  <c r="X225" i="18"/>
  <c r="X225" i="58" s="1"/>
  <c r="W223"/>
  <c r="Y223" i="18"/>
  <c r="Y223" i="58" s="1"/>
  <c r="X223" i="18"/>
  <c r="X223" i="58" s="1"/>
  <c r="W221"/>
  <c r="Y221" i="18"/>
  <c r="Y221" i="58" s="1"/>
  <c r="X221" i="18"/>
  <c r="X221" i="58" s="1"/>
  <c r="W219"/>
  <c r="Y219" i="18"/>
  <c r="Y219" i="58" s="1"/>
  <c r="X219" i="18"/>
  <c r="X219" i="58" s="1"/>
  <c r="W217"/>
  <c r="Y217" i="18"/>
  <c r="Y217" i="58" s="1"/>
  <c r="X217" i="18"/>
  <c r="X217" i="58" s="1"/>
  <c r="W215"/>
  <c r="Y215" i="18"/>
  <c r="Y215" i="58" s="1"/>
  <c r="X215" i="18"/>
  <c r="X215" i="58" s="1"/>
  <c r="W213"/>
  <c r="Y213" i="18"/>
  <c r="Y213" i="58" s="1"/>
  <c r="X213" i="18"/>
  <c r="X213" i="58" s="1"/>
  <c r="W211"/>
  <c r="Y211" i="18"/>
  <c r="Y211" i="58" s="1"/>
  <c r="X211" i="18"/>
  <c r="X211" i="58" s="1"/>
  <c r="W209"/>
  <c r="Y209" i="18"/>
  <c r="Y209" i="58" s="1"/>
  <c r="X209" i="18"/>
  <c r="X209" i="58" s="1"/>
  <c r="W207"/>
  <c r="Y207" i="18"/>
  <c r="Y207" i="58" s="1"/>
  <c r="X207" i="18"/>
  <c r="X207" i="58" s="1"/>
  <c r="W205"/>
  <c r="Y205" i="18"/>
  <c r="Y205" i="58" s="1"/>
  <c r="X205" i="18"/>
  <c r="X205" i="58" s="1"/>
  <c r="W203"/>
  <c r="Y203" i="18"/>
  <c r="Y203" i="58" s="1"/>
  <c r="X203" i="18"/>
  <c r="X203" i="58" s="1"/>
  <c r="W201"/>
  <c r="Y201" i="18"/>
  <c r="Y201" i="58" s="1"/>
  <c r="X201" i="18"/>
  <c r="X201" i="58" s="1"/>
  <c r="W199"/>
  <c r="Y199" i="18"/>
  <c r="Y199" i="58" s="1"/>
  <c r="X199" i="18"/>
  <c r="X199" i="58" s="1"/>
  <c r="W197"/>
  <c r="Y197" i="18"/>
  <c r="Y197" i="58" s="1"/>
  <c r="X197" i="18"/>
  <c r="X197" i="58" s="1"/>
  <c r="W195"/>
  <c r="Y195" i="18"/>
  <c r="Y195" i="58" s="1"/>
  <c r="X195" i="18"/>
  <c r="X195" i="58" s="1"/>
  <c r="W193"/>
  <c r="Y193" i="18"/>
  <c r="Y193" i="58" s="1"/>
  <c r="X193" i="18"/>
  <c r="X193" i="58" s="1"/>
  <c r="W191"/>
  <c r="Y191" i="18"/>
  <c r="Y191" i="58" s="1"/>
  <c r="X191" i="18"/>
  <c r="X191" i="58" s="1"/>
  <c r="W189"/>
  <c r="Y189" i="18"/>
  <c r="Y189" i="58" s="1"/>
  <c r="X189" i="18"/>
  <c r="X189" i="58" s="1"/>
  <c r="W187"/>
  <c r="Y187" i="18"/>
  <c r="Y187" i="58" s="1"/>
  <c r="X187" i="18"/>
  <c r="X187" i="58" s="1"/>
  <c r="W185"/>
  <c r="Y185" i="18"/>
  <c r="Y185" i="58" s="1"/>
  <c r="X185" i="18"/>
  <c r="X185" i="58" s="1"/>
  <c r="W183"/>
  <c r="Y183" i="18"/>
  <c r="Y183" i="58" s="1"/>
  <c r="X183" i="18"/>
  <c r="X183" i="58" s="1"/>
  <c r="W181"/>
  <c r="Y181" i="18"/>
  <c r="Y181" i="58" s="1"/>
  <c r="X181" i="18"/>
  <c r="X181" i="58" s="1"/>
  <c r="W179"/>
  <c r="Y179" i="18"/>
  <c r="Y179" i="58" s="1"/>
  <c r="X179" i="18"/>
  <c r="X179" i="58" s="1"/>
  <c r="W177"/>
  <c r="Y177" i="18"/>
  <c r="Y177" i="58" s="1"/>
  <c r="X177" i="18"/>
  <c r="X177" i="58" s="1"/>
  <c r="W175"/>
  <c r="Y175" i="18"/>
  <c r="Y175" i="58" s="1"/>
  <c r="X175" i="18"/>
  <c r="X175" i="58" s="1"/>
  <c r="W173"/>
  <c r="Y173" i="18"/>
  <c r="Y173" i="58" s="1"/>
  <c r="X173" i="18"/>
  <c r="X173" i="58" s="1"/>
  <c r="W171"/>
  <c r="Y171" i="18"/>
  <c r="Y171" i="58" s="1"/>
  <c r="X171" i="18"/>
  <c r="X171" i="58" s="1"/>
  <c r="W169"/>
  <c r="Y169" i="18"/>
  <c r="Y169" i="58" s="1"/>
  <c r="X169" i="18"/>
  <c r="X169" i="58" s="1"/>
  <c r="W167"/>
  <c r="Y167" i="18"/>
  <c r="Y167" i="58" s="1"/>
  <c r="X167" i="18"/>
  <c r="X167" i="58" s="1"/>
  <c r="W165"/>
  <c r="Y165" i="18"/>
  <c r="Y165" i="58" s="1"/>
  <c r="X165" i="18"/>
  <c r="X165" i="58" s="1"/>
  <c r="W163"/>
  <c r="Y163" i="18"/>
  <c r="Y163" i="58" s="1"/>
  <c r="X163" i="18"/>
  <c r="X163" i="58" s="1"/>
  <c r="W161"/>
  <c r="Y161" i="18"/>
  <c r="Y161" i="58" s="1"/>
  <c r="X161" i="18"/>
  <c r="X161" i="58" s="1"/>
  <c r="W159"/>
  <c r="Y159" i="18"/>
  <c r="Y159" i="58" s="1"/>
  <c r="X159" i="18"/>
  <c r="X159" i="58" s="1"/>
  <c r="W157"/>
  <c r="Y157" i="18"/>
  <c r="Y157" i="58" s="1"/>
  <c r="X157" i="18"/>
  <c r="X157" i="58" s="1"/>
  <c r="W155"/>
  <c r="Y155" i="18"/>
  <c r="Y155" i="58" s="1"/>
  <c r="X155" i="18"/>
  <c r="X155" i="58" s="1"/>
  <c r="W153"/>
  <c r="Y153" i="18"/>
  <c r="Y153" i="58" s="1"/>
  <c r="X153" i="18"/>
  <c r="X153" i="58" s="1"/>
  <c r="W151"/>
  <c r="Y151" i="18"/>
  <c r="Y151" i="58" s="1"/>
  <c r="X151" i="18"/>
  <c r="X151" i="58" s="1"/>
  <c r="W149"/>
  <c r="Y149" i="18"/>
  <c r="Y149" i="58" s="1"/>
  <c r="X149" i="18"/>
  <c r="X149" i="58" s="1"/>
  <c r="W147"/>
  <c r="Y147" i="18"/>
  <c r="Y147" i="58" s="1"/>
  <c r="X147" i="18"/>
  <c r="X147" i="58" s="1"/>
  <c r="W145"/>
  <c r="Y145" i="18"/>
  <c r="Y145" i="58" s="1"/>
  <c r="X145" i="18"/>
  <c r="X145" i="58" s="1"/>
  <c r="W143"/>
  <c r="Y143" i="18"/>
  <c r="Y143" i="58" s="1"/>
  <c r="X143" i="18"/>
  <c r="X143" i="58" s="1"/>
  <c r="W141"/>
  <c r="Y141" i="18"/>
  <c r="Y141" i="58" s="1"/>
  <c r="X141" i="18"/>
  <c r="X141" i="58" s="1"/>
  <c r="W139"/>
  <c r="Y139" i="18"/>
  <c r="Y139" i="58" s="1"/>
  <c r="X139" i="18"/>
  <c r="X139" i="58" s="1"/>
  <c r="W137"/>
  <c r="Y137" i="18"/>
  <c r="Y137" i="58" s="1"/>
  <c r="X137" i="18"/>
  <c r="X137" i="58" s="1"/>
  <c r="W135"/>
  <c r="Y135" i="18"/>
  <c r="Y135" i="58" s="1"/>
  <c r="X135" i="18"/>
  <c r="X135" i="58" s="1"/>
  <c r="W133"/>
  <c r="Y133" i="18"/>
  <c r="Y133" i="58" s="1"/>
  <c r="X133" i="18"/>
  <c r="X133" i="58" s="1"/>
  <c r="W131"/>
  <c r="Y131" i="18"/>
  <c r="Y131" i="58" s="1"/>
  <c r="X131" i="18"/>
  <c r="X131" i="58" s="1"/>
  <c r="W129"/>
  <c r="Y129" i="18"/>
  <c r="Y129" i="58" s="1"/>
  <c r="X129" i="18"/>
  <c r="X129" i="58" s="1"/>
  <c r="W127"/>
  <c r="Y127" i="18"/>
  <c r="Y127" i="58" s="1"/>
  <c r="X127" i="18"/>
  <c r="X127" i="58" s="1"/>
  <c r="W125"/>
  <c r="Y125" i="18"/>
  <c r="Y125" i="58" s="1"/>
  <c r="X125" i="18"/>
  <c r="X125" i="58" s="1"/>
  <c r="W123"/>
  <c r="Y123" i="18"/>
  <c r="Y123" i="58" s="1"/>
  <c r="X123" i="18"/>
  <c r="X123" i="58" s="1"/>
  <c r="W121"/>
  <c r="Y121" i="18"/>
  <c r="Y121" i="58" s="1"/>
  <c r="X121" i="18"/>
  <c r="X121" i="58" s="1"/>
  <c r="W119"/>
  <c r="Y119" i="18"/>
  <c r="Y119" i="58" s="1"/>
  <c r="X119" i="18"/>
  <c r="X119" i="58" s="1"/>
  <c r="W117"/>
  <c r="Y117" i="18"/>
  <c r="Y117" i="58" s="1"/>
  <c r="X117" i="18"/>
  <c r="X117" i="58" s="1"/>
  <c r="W115"/>
  <c r="Y115" i="18"/>
  <c r="Y115" i="58" s="1"/>
  <c r="X115" i="18"/>
  <c r="X115" i="58" s="1"/>
  <c r="W113"/>
  <c r="Y113" i="18"/>
  <c r="Y113" i="58" s="1"/>
  <c r="X113" i="18"/>
  <c r="X113" i="58" s="1"/>
  <c r="W111"/>
  <c r="Y111" i="18"/>
  <c r="Y111" i="58" s="1"/>
  <c r="X111" i="18"/>
  <c r="X111" i="58" s="1"/>
  <c r="W109"/>
  <c r="Y109" i="18"/>
  <c r="Y109" i="58" s="1"/>
  <c r="X109" i="18"/>
  <c r="X109" i="58" s="1"/>
  <c r="W107"/>
  <c r="Y107" i="18"/>
  <c r="Y107" i="58" s="1"/>
  <c r="X107" i="18"/>
  <c r="X107" i="58" s="1"/>
  <c r="W105"/>
  <c r="Y105" i="18"/>
  <c r="Y105" i="58" s="1"/>
  <c r="X105" i="18"/>
  <c r="X105" i="58" s="1"/>
  <c r="W103"/>
  <c r="Y103" i="18"/>
  <c r="Y103" i="58" s="1"/>
  <c r="X103" i="18"/>
  <c r="X103" i="58" s="1"/>
  <c r="W101"/>
  <c r="Y101" i="18"/>
  <c r="Y101" i="58" s="1"/>
  <c r="X101" i="18"/>
  <c r="X101" i="58" s="1"/>
  <c r="W99"/>
  <c r="Y99" i="18"/>
  <c r="Y99" i="58" s="1"/>
  <c r="X99" i="18"/>
  <c r="X99" i="58" s="1"/>
  <c r="W97"/>
  <c r="Y97" i="18"/>
  <c r="Y97" i="58" s="1"/>
  <c r="X97" i="18"/>
  <c r="X97" i="58" s="1"/>
  <c r="W95"/>
  <c r="Y95" i="18"/>
  <c r="Y95" i="58" s="1"/>
  <c r="X95" i="18"/>
  <c r="X95" i="58" s="1"/>
  <c r="W93"/>
  <c r="Y93" i="18"/>
  <c r="Y93" i="58" s="1"/>
  <c r="X93" i="18"/>
  <c r="X93" i="58" s="1"/>
  <c r="W91"/>
  <c r="Y91" i="18"/>
  <c r="Y91" i="58" s="1"/>
  <c r="X91" i="18"/>
  <c r="X91" i="58" s="1"/>
  <c r="W89"/>
  <c r="Y89" i="18"/>
  <c r="Y89" i="58" s="1"/>
  <c r="X89" i="18"/>
  <c r="X89" i="58" s="1"/>
  <c r="W87"/>
  <c r="Y87" i="18"/>
  <c r="Y87" i="58" s="1"/>
  <c r="X87" i="18"/>
  <c r="X87" i="58" s="1"/>
  <c r="W85"/>
  <c r="Y85" i="18"/>
  <c r="Y85" i="58" s="1"/>
  <c r="X85" i="18"/>
  <c r="X85" i="58" s="1"/>
  <c r="W83"/>
  <c r="Y83" i="18"/>
  <c r="Y83" i="58" s="1"/>
  <c r="X83" i="18"/>
  <c r="X83" i="58" s="1"/>
  <c r="W81"/>
  <c r="Y81" i="18"/>
  <c r="Y81" i="58" s="1"/>
  <c r="X81" i="18"/>
  <c r="X81" i="58" s="1"/>
  <c r="W79"/>
  <c r="Y79" i="18"/>
  <c r="Y79" i="58" s="1"/>
  <c r="X79" i="18"/>
  <c r="X79" i="58" s="1"/>
  <c r="W77"/>
  <c r="Y77" i="18"/>
  <c r="Y77" i="58" s="1"/>
  <c r="X77" i="18"/>
  <c r="X77" i="58" s="1"/>
  <c r="W75"/>
  <c r="Y75" i="18"/>
  <c r="Y75" i="58" s="1"/>
  <c r="X75" i="18"/>
  <c r="X75" i="58" s="1"/>
  <c r="W73"/>
  <c r="Y73" i="18"/>
  <c r="Y73" i="58" s="1"/>
  <c r="X73" i="18"/>
  <c r="X73" i="58" s="1"/>
  <c r="W71"/>
  <c r="Y71" i="18"/>
  <c r="Y71" i="58" s="1"/>
  <c r="X71" i="18"/>
  <c r="X71" i="58" s="1"/>
  <c r="W69"/>
  <c r="Y69" i="18"/>
  <c r="Y69" i="58" s="1"/>
  <c r="X69" i="18"/>
  <c r="X69" i="58" s="1"/>
  <c r="W67"/>
  <c r="Y67" i="18"/>
  <c r="Y67" i="58" s="1"/>
  <c r="X67" i="18"/>
  <c r="X67" i="58" s="1"/>
  <c r="W65"/>
  <c r="Y65" i="18"/>
  <c r="Y65" i="58" s="1"/>
  <c r="X65" i="18"/>
  <c r="X65" i="58" s="1"/>
  <c r="W63"/>
  <c r="Y63" i="18"/>
  <c r="Y63" i="58" s="1"/>
  <c r="X63" i="18"/>
  <c r="X63" i="58" s="1"/>
  <c r="W61"/>
  <c r="Y61" i="18"/>
  <c r="Y61" i="58" s="1"/>
  <c r="X61" i="18"/>
  <c r="X61" i="58" s="1"/>
  <c r="W59"/>
  <c r="Y59" i="18"/>
  <c r="Y59" i="58" s="1"/>
  <c r="X59" i="18"/>
  <c r="X59" i="58" s="1"/>
  <c r="W57"/>
  <c r="Y57" i="18"/>
  <c r="Y57" i="58" s="1"/>
  <c r="X57" i="18"/>
  <c r="X57" i="58" s="1"/>
  <c r="W55"/>
  <c r="Y55" i="18"/>
  <c r="Y55" i="58" s="1"/>
  <c r="X55" i="18"/>
  <c r="X55" i="58" s="1"/>
  <c r="W53"/>
  <c r="Y53" i="18"/>
  <c r="Y53" i="58" s="1"/>
  <c r="X53" i="18"/>
  <c r="X53" i="58" s="1"/>
  <c r="W51"/>
  <c r="Y51" i="18"/>
  <c r="Y51" i="58" s="1"/>
  <c r="X51" i="18"/>
  <c r="X51" i="58" s="1"/>
  <c r="W49"/>
  <c r="Y49" i="18"/>
  <c r="Y49" i="58" s="1"/>
  <c r="X49" i="18"/>
  <c r="X49" i="58" s="1"/>
  <c r="W47"/>
  <c r="Y47" i="18"/>
  <c r="Y47" i="58" s="1"/>
  <c r="X47" i="18"/>
  <c r="X47" i="58" s="1"/>
  <c r="W45"/>
  <c r="Y45" i="18"/>
  <c r="Y45" i="58" s="1"/>
  <c r="X45" i="18"/>
  <c r="X45" i="58" s="1"/>
  <c r="W43"/>
  <c r="Y43" i="18"/>
  <c r="Y43" i="58" s="1"/>
  <c r="X43" i="18"/>
  <c r="X43" i="58" s="1"/>
  <c r="W41"/>
  <c r="Y41" i="18"/>
  <c r="Y41" i="58" s="1"/>
  <c r="X41" i="18"/>
  <c r="X41" i="58" s="1"/>
  <c r="W39"/>
  <c r="Y39" i="18"/>
  <c r="Y39" i="58" s="1"/>
  <c r="X39" i="18"/>
  <c r="X39" i="58" s="1"/>
  <c r="W37"/>
  <c r="Y37" i="18"/>
  <c r="Y37" i="58" s="1"/>
  <c r="X37" i="18"/>
  <c r="X37" i="58" s="1"/>
  <c r="W35"/>
  <c r="Y35" i="18"/>
  <c r="Y35" i="58" s="1"/>
  <c r="X35" i="18"/>
  <c r="X35" i="58" s="1"/>
  <c r="W33"/>
  <c r="Y33" i="18"/>
  <c r="Y33" i="58" s="1"/>
  <c r="X33" i="18"/>
  <c r="X33" i="58" s="1"/>
  <c r="W31"/>
  <c r="Y31" i="18"/>
  <c r="Y31" i="58" s="1"/>
  <c r="X31" i="18"/>
  <c r="X31" i="58" s="1"/>
  <c r="W29"/>
  <c r="Y29" i="18"/>
  <c r="Y29" i="58" s="1"/>
  <c r="X29" i="18"/>
  <c r="X29" i="58" s="1"/>
  <c r="W27"/>
  <c r="Y27" i="18"/>
  <c r="Y27" i="58" s="1"/>
  <c r="X27" i="18"/>
  <c r="X27" i="58" s="1"/>
  <c r="W25"/>
  <c r="Y25" i="18"/>
  <c r="Y25" i="58" s="1"/>
  <c r="X25" i="18"/>
  <c r="X25" i="58" s="1"/>
  <c r="W23"/>
  <c r="Y23" i="18"/>
  <c r="Y23" i="58" s="1"/>
  <c r="X23" i="18"/>
  <c r="X23" i="58" s="1"/>
  <c r="W21"/>
  <c r="Y21" i="18"/>
  <c r="Y21" i="58" s="1"/>
  <c r="X21" i="18"/>
  <c r="X21" i="58" s="1"/>
  <c r="W19"/>
  <c r="Y19" i="18"/>
  <c r="Y19" i="58" s="1"/>
  <c r="X19" i="18"/>
  <c r="X19" i="58" s="1"/>
  <c r="W17"/>
  <c r="Y17" i="18"/>
  <c r="Y17" i="58" s="1"/>
  <c r="X17" i="18"/>
  <c r="X17" i="58" s="1"/>
  <c r="W15"/>
  <c r="Y15" i="18"/>
  <c r="Y15" i="58" s="1"/>
  <c r="X15" i="18"/>
  <c r="X15" i="58" s="1"/>
  <c r="W13"/>
  <c r="Y13" i="18"/>
  <c r="Y13" i="58" s="1"/>
  <c r="X13" i="18"/>
  <c r="X13" i="58" s="1"/>
  <c r="W11"/>
  <c r="Y11" i="18"/>
  <c r="Y11" i="58" s="1"/>
  <c r="X11" i="18"/>
  <c r="X11" i="58" s="1"/>
  <c r="W9"/>
  <c r="Y9" i="18"/>
  <c r="Y9" i="58" s="1"/>
  <c r="X9" i="18"/>
  <c r="X9" i="58" s="1"/>
  <c r="W7"/>
  <c r="Y7" i="18"/>
  <c r="Y7" i="58" s="1"/>
  <c r="X7" i="18"/>
  <c r="X7" i="58" s="1"/>
  <c r="W5"/>
  <c r="Y5" i="18"/>
  <c r="Y5" i="58" s="1"/>
  <c r="X5" i="18"/>
  <c r="X5" i="58" s="1"/>
  <c r="X516" i="18"/>
  <c r="X516" i="58" s="1"/>
  <c r="X514" i="18"/>
  <c r="X514" i="58" s="1"/>
  <c r="X512" i="18"/>
  <c r="X512" i="58" s="1"/>
  <c r="X510" i="18"/>
  <c r="X510" i="58" s="1"/>
  <c r="X508" i="18"/>
  <c r="X508" i="58" s="1"/>
  <c r="X506" i="18"/>
  <c r="X506" i="58" s="1"/>
  <c r="X504" i="18"/>
  <c r="X504" i="58" s="1"/>
  <c r="X502" i="18"/>
  <c r="X502" i="58" s="1"/>
  <c r="X500" i="18"/>
  <c r="X500" i="58" s="1"/>
  <c r="X498" i="18"/>
  <c r="X498" i="58" s="1"/>
  <c r="X496" i="18"/>
  <c r="X496" i="58" s="1"/>
  <c r="X494" i="18"/>
  <c r="X494" i="58" s="1"/>
  <c r="X492" i="18"/>
  <c r="X492" i="58" s="1"/>
  <c r="X490" i="18"/>
  <c r="X490" i="58" s="1"/>
  <c r="X488" i="18"/>
  <c r="X488" i="58" s="1"/>
  <c r="X486" i="18"/>
  <c r="X486" i="58" s="1"/>
  <c r="X484" i="18"/>
  <c r="X484" i="58" s="1"/>
  <c r="X482" i="18"/>
  <c r="X482" i="58" s="1"/>
  <c r="X480" i="18"/>
  <c r="X480" i="58" s="1"/>
  <c r="X478" i="18"/>
  <c r="X478" i="58" s="1"/>
  <c r="X476" i="18"/>
  <c r="X476" i="58" s="1"/>
  <c r="X474" i="18"/>
  <c r="X474" i="58" s="1"/>
  <c r="X472" i="18"/>
  <c r="X472" i="58" s="1"/>
  <c r="X470" i="18"/>
  <c r="X470" i="58" s="1"/>
  <c r="X468" i="18"/>
  <c r="X468" i="58" s="1"/>
  <c r="X466" i="18"/>
  <c r="X466" i="58" s="1"/>
  <c r="X464" i="18"/>
  <c r="X464" i="58" s="1"/>
  <c r="X462" i="18"/>
  <c r="X462" i="58" s="1"/>
  <c r="X460" i="18"/>
  <c r="X460" i="58" s="1"/>
  <c r="X458" i="18"/>
  <c r="X458" i="58" s="1"/>
  <c r="X456" i="18"/>
  <c r="X456" i="58" s="1"/>
  <c r="X454" i="18"/>
  <c r="X454" i="58" s="1"/>
  <c r="X452" i="18"/>
  <c r="X452" i="58" s="1"/>
  <c r="X450" i="18"/>
  <c r="X450" i="58" s="1"/>
  <c r="X448" i="18"/>
  <c r="X448" i="58" s="1"/>
  <c r="X446" i="18"/>
  <c r="X446" i="58" s="1"/>
  <c r="X444" i="18"/>
  <c r="X444" i="58" s="1"/>
  <c r="X442" i="18"/>
  <c r="X442" i="58" s="1"/>
  <c r="X440" i="18"/>
  <c r="X440" i="58" s="1"/>
  <c r="X438" i="18"/>
  <c r="X438" i="58" s="1"/>
  <c r="X436" i="18"/>
  <c r="X436" i="58" s="1"/>
  <c r="X434" i="18"/>
  <c r="X434" i="58" s="1"/>
  <c r="X432" i="18"/>
  <c r="X432" i="58" s="1"/>
  <c r="X430" i="18"/>
  <c r="X430" i="58" s="1"/>
  <c r="X428" i="18"/>
  <c r="X428" i="58" s="1"/>
  <c r="X426" i="18"/>
  <c r="X426" i="58" s="1"/>
  <c r="X424" i="18"/>
  <c r="X424" i="58" s="1"/>
  <c r="X422" i="18"/>
  <c r="X422" i="58" s="1"/>
  <c r="X420" i="18"/>
  <c r="X420" i="58" s="1"/>
  <c r="X418" i="18"/>
  <c r="X418" i="58" s="1"/>
  <c r="X416" i="18"/>
  <c r="X416" i="58" s="1"/>
  <c r="X414" i="18"/>
  <c r="X414" i="58" s="1"/>
  <c r="X412" i="18"/>
  <c r="X412" i="58" s="1"/>
  <c r="X410" i="18"/>
  <c r="X410" i="58" s="1"/>
  <c r="X408" i="18"/>
  <c r="X408" i="58" s="1"/>
  <c r="X406" i="18"/>
  <c r="X406" i="58" s="1"/>
  <c r="X404" i="18"/>
  <c r="X404" i="58" s="1"/>
  <c r="X402" i="18"/>
  <c r="X402" i="58" s="1"/>
  <c r="X400" i="18"/>
  <c r="X400" i="58" s="1"/>
  <c r="X398" i="18"/>
  <c r="X398" i="58" s="1"/>
  <c r="X396" i="18"/>
  <c r="X396" i="58" s="1"/>
  <c r="X394" i="18"/>
  <c r="X394" i="58" s="1"/>
  <c r="X392" i="18"/>
  <c r="X392" i="58" s="1"/>
  <c r="X390" i="18"/>
  <c r="X390" i="58" s="1"/>
  <c r="X388" i="18"/>
  <c r="X388" i="58" s="1"/>
  <c r="X386" i="18"/>
  <c r="X386" i="58" s="1"/>
  <c r="X384" i="18"/>
  <c r="X384" i="58" s="1"/>
  <c r="X382" i="18"/>
  <c r="X382" i="58" s="1"/>
  <c r="X379" i="18"/>
  <c r="X379" i="58" s="1"/>
  <c r="X375" i="18"/>
  <c r="X375" i="58" s="1"/>
  <c r="X371" i="18"/>
  <c r="X371" i="58" s="1"/>
  <c r="X367" i="18"/>
  <c r="X367" i="58" s="1"/>
  <c r="X363" i="18"/>
  <c r="X363" i="58" s="1"/>
  <c r="X359" i="18"/>
  <c r="X359" i="58" s="1"/>
  <c r="X355" i="18"/>
  <c r="X355" i="58" s="1"/>
  <c r="X351" i="18"/>
  <c r="X351" i="58" s="1"/>
  <c r="X347" i="18"/>
  <c r="X347" i="58" s="1"/>
  <c r="X343" i="18"/>
  <c r="X343" i="58" s="1"/>
  <c r="X339" i="18"/>
  <c r="X339" i="58" s="1"/>
  <c r="X335" i="18"/>
  <c r="X335" i="58" s="1"/>
  <c r="O3"/>
  <c r="N3"/>
  <c r="P3"/>
  <c r="W861"/>
  <c r="Y3" i="18"/>
  <c r="Y3" i="58" s="1"/>
  <c r="M491"/>
  <c r="M490"/>
  <c r="M489"/>
  <c r="M488"/>
  <c r="M487"/>
  <c r="M486"/>
  <c r="M485"/>
  <c r="M484"/>
  <c r="M483"/>
  <c r="M482"/>
  <c r="M481"/>
  <c r="M480"/>
  <c r="M479"/>
  <c r="M478"/>
  <c r="M477"/>
  <c r="M15"/>
  <c r="M8"/>
  <c r="M6"/>
  <c r="M4"/>
  <c r="M16"/>
  <c r="M9"/>
  <c r="M7"/>
  <c r="M5"/>
  <c r="M3"/>
  <c r="AE3" l="1"/>
  <c r="AF3" s="1"/>
  <c r="O7"/>
  <c r="N7"/>
  <c r="P7"/>
  <c r="N861"/>
  <c r="P861"/>
  <c r="O861"/>
  <c r="O5"/>
  <c r="N5"/>
  <c r="P5"/>
  <c r="O9"/>
  <c r="N9"/>
  <c r="P9"/>
  <c r="O13"/>
  <c r="N13"/>
  <c r="P13"/>
  <c r="O17"/>
  <c r="N17"/>
  <c r="P17"/>
  <c r="O21"/>
  <c r="N21"/>
  <c r="P21"/>
  <c r="O25"/>
  <c r="N25"/>
  <c r="P25"/>
  <c r="O29"/>
  <c r="N29"/>
  <c r="P29"/>
  <c r="O33"/>
  <c r="N33"/>
  <c r="P33"/>
  <c r="O37"/>
  <c r="N37"/>
  <c r="P37"/>
  <c r="O41"/>
  <c r="N41"/>
  <c r="P41"/>
  <c r="O45"/>
  <c r="N45"/>
  <c r="P45"/>
  <c r="O49"/>
  <c r="N49"/>
  <c r="P49"/>
  <c r="O53"/>
  <c r="N53"/>
  <c r="P53"/>
  <c r="O57"/>
  <c r="N57"/>
  <c r="P57"/>
  <c r="O61"/>
  <c r="N61"/>
  <c r="P61"/>
  <c r="O65"/>
  <c r="N65"/>
  <c r="P65"/>
  <c r="O69"/>
  <c r="N69"/>
  <c r="P69"/>
  <c r="O73"/>
  <c r="N73"/>
  <c r="P73"/>
  <c r="O77"/>
  <c r="N77"/>
  <c r="P77"/>
  <c r="O81"/>
  <c r="N81"/>
  <c r="P81"/>
  <c r="O85"/>
  <c r="N85"/>
  <c r="P85"/>
  <c r="O89"/>
  <c r="N89"/>
  <c r="P89"/>
  <c r="O93"/>
  <c r="N93"/>
  <c r="P93"/>
  <c r="O97"/>
  <c r="N97"/>
  <c r="P97"/>
  <c r="N101"/>
  <c r="P101"/>
  <c r="O101"/>
  <c r="N105"/>
  <c r="P105"/>
  <c r="O105"/>
  <c r="N109"/>
  <c r="P109"/>
  <c r="O109"/>
  <c r="N113"/>
  <c r="P113"/>
  <c r="O113"/>
  <c r="N117"/>
  <c r="P117"/>
  <c r="O117"/>
  <c r="N121"/>
  <c r="P121"/>
  <c r="O121"/>
  <c r="N125"/>
  <c r="P125"/>
  <c r="O125"/>
  <c r="N129"/>
  <c r="P129"/>
  <c r="O129"/>
  <c r="N133"/>
  <c r="P133"/>
  <c r="O133"/>
  <c r="N137"/>
  <c r="P137"/>
  <c r="O137"/>
  <c r="N141"/>
  <c r="P141"/>
  <c r="O141"/>
  <c r="N145"/>
  <c r="P145"/>
  <c r="O145"/>
  <c r="N149"/>
  <c r="P149"/>
  <c r="O149"/>
  <c r="N153"/>
  <c r="P153"/>
  <c r="O153"/>
  <c r="N157"/>
  <c r="P157"/>
  <c r="O157"/>
  <c r="N161"/>
  <c r="P161"/>
  <c r="O161"/>
  <c r="N165"/>
  <c r="P165"/>
  <c r="O165"/>
  <c r="N169"/>
  <c r="P169"/>
  <c r="O169"/>
  <c r="N173"/>
  <c r="P173"/>
  <c r="O173"/>
  <c r="N177"/>
  <c r="P177"/>
  <c r="O177"/>
  <c r="N181"/>
  <c r="P181"/>
  <c r="O181"/>
  <c r="N185"/>
  <c r="P185"/>
  <c r="O185"/>
  <c r="N189"/>
  <c r="P189"/>
  <c r="O189"/>
  <c r="N193"/>
  <c r="P193"/>
  <c r="O193"/>
  <c r="N197"/>
  <c r="P197"/>
  <c r="O197"/>
  <c r="N201"/>
  <c r="P201"/>
  <c r="O201"/>
  <c r="N205"/>
  <c r="P205"/>
  <c r="O205"/>
  <c r="N209"/>
  <c r="P209"/>
  <c r="O209"/>
  <c r="N213"/>
  <c r="P213"/>
  <c r="O213"/>
  <c r="N217"/>
  <c r="P217"/>
  <c r="O217"/>
  <c r="N221"/>
  <c r="P221"/>
  <c r="O221"/>
  <c r="N225"/>
  <c r="P225"/>
  <c r="O225"/>
  <c r="N229"/>
  <c r="P229"/>
  <c r="O229"/>
  <c r="N233"/>
  <c r="P233"/>
  <c r="O233"/>
  <c r="N237"/>
  <c r="P237"/>
  <c r="O237"/>
  <c r="N241"/>
  <c r="P241"/>
  <c r="O241"/>
  <c r="N245"/>
  <c r="P245"/>
  <c r="O245"/>
  <c r="N249"/>
  <c r="P249"/>
  <c r="O249"/>
  <c r="N253"/>
  <c r="P253"/>
  <c r="O253"/>
  <c r="N257"/>
  <c r="P257"/>
  <c r="O257"/>
  <c r="N261"/>
  <c r="P261"/>
  <c r="O261"/>
  <c r="N265"/>
  <c r="P265"/>
  <c r="O265"/>
  <c r="N269"/>
  <c r="P269"/>
  <c r="O269"/>
  <c r="N273"/>
  <c r="P273"/>
  <c r="O273"/>
  <c r="N277"/>
  <c r="P277"/>
  <c r="O277"/>
  <c r="N281"/>
  <c r="P281"/>
  <c r="O281"/>
  <c r="N285"/>
  <c r="P285"/>
  <c r="O285"/>
  <c r="N289"/>
  <c r="P289"/>
  <c r="O289"/>
  <c r="N293"/>
  <c r="P293"/>
  <c r="O293"/>
  <c r="N297"/>
  <c r="P297"/>
  <c r="O297"/>
  <c r="N301"/>
  <c r="P301"/>
  <c r="O301"/>
  <c r="N305"/>
  <c r="P305"/>
  <c r="O305"/>
  <c r="N309"/>
  <c r="P309"/>
  <c r="O309"/>
  <c r="N313"/>
  <c r="P313"/>
  <c r="O313"/>
  <c r="N317"/>
  <c r="P317"/>
  <c r="O317"/>
  <c r="N321"/>
  <c r="P321"/>
  <c r="O321"/>
  <c r="N325"/>
  <c r="P325"/>
  <c r="O325"/>
  <c r="N329"/>
  <c r="P329"/>
  <c r="O329"/>
  <c r="N333"/>
  <c r="P333"/>
  <c r="O333"/>
  <c r="N335"/>
  <c r="P335"/>
  <c r="O335"/>
  <c r="N337"/>
  <c r="P337"/>
  <c r="O337"/>
  <c r="N339"/>
  <c r="P339"/>
  <c r="O339"/>
  <c r="N341"/>
  <c r="P341"/>
  <c r="O341"/>
  <c r="N343"/>
  <c r="P343"/>
  <c r="O343"/>
  <c r="N345"/>
  <c r="P345"/>
  <c r="O345"/>
  <c r="N347"/>
  <c r="P347"/>
  <c r="O347"/>
  <c r="N349"/>
  <c r="P349"/>
  <c r="O349"/>
  <c r="N351"/>
  <c r="P351"/>
  <c r="O351"/>
  <c r="N353"/>
  <c r="P353"/>
  <c r="O353"/>
  <c r="N355"/>
  <c r="P355"/>
  <c r="O355"/>
  <c r="N357"/>
  <c r="P357"/>
  <c r="O357"/>
  <c r="N359"/>
  <c r="P359"/>
  <c r="O359"/>
  <c r="N361"/>
  <c r="P361"/>
  <c r="O361"/>
  <c r="N363"/>
  <c r="P363"/>
  <c r="O363"/>
  <c r="N365"/>
  <c r="P365"/>
  <c r="O365"/>
  <c r="N367"/>
  <c r="P367"/>
  <c r="O367"/>
  <c r="N369"/>
  <c r="P369"/>
  <c r="O369"/>
  <c r="N371"/>
  <c r="P371"/>
  <c r="O371"/>
  <c r="N373"/>
  <c r="P373"/>
  <c r="O373"/>
  <c r="N375"/>
  <c r="P375"/>
  <c r="O375"/>
  <c r="N377"/>
  <c r="P377"/>
  <c r="O377"/>
  <c r="N379"/>
  <c r="P379"/>
  <c r="O379"/>
  <c r="N381"/>
  <c r="P381"/>
  <c r="O381"/>
  <c r="N383"/>
  <c r="P383"/>
  <c r="O383"/>
  <c r="N385"/>
  <c r="P385"/>
  <c r="O385"/>
  <c r="N387"/>
  <c r="P387"/>
  <c r="O387"/>
  <c r="N389"/>
  <c r="P389"/>
  <c r="O389"/>
  <c r="N391"/>
  <c r="P391"/>
  <c r="O391"/>
  <c r="N393"/>
  <c r="P393"/>
  <c r="O393"/>
  <c r="N395"/>
  <c r="P395"/>
  <c r="O395"/>
  <c r="N397"/>
  <c r="P397"/>
  <c r="O397"/>
  <c r="N399"/>
  <c r="P399"/>
  <c r="O399"/>
  <c r="N401"/>
  <c r="P401"/>
  <c r="O401"/>
  <c r="N403"/>
  <c r="P403"/>
  <c r="O403"/>
  <c r="N405"/>
  <c r="P405"/>
  <c r="O405"/>
  <c r="N407"/>
  <c r="P407"/>
  <c r="O407"/>
  <c r="N409"/>
  <c r="P409"/>
  <c r="O409"/>
  <c r="N411"/>
  <c r="P411"/>
  <c r="O411"/>
  <c r="N413"/>
  <c r="P413"/>
  <c r="O413"/>
  <c r="N415"/>
  <c r="P415"/>
  <c r="O415"/>
  <c r="N417"/>
  <c r="P417"/>
  <c r="O417"/>
  <c r="N419"/>
  <c r="P419"/>
  <c r="O419"/>
  <c r="N421"/>
  <c r="P421"/>
  <c r="O421"/>
  <c r="N423"/>
  <c r="P423"/>
  <c r="O423"/>
  <c r="N425"/>
  <c r="P425"/>
  <c r="O425"/>
  <c r="N427"/>
  <c r="P427"/>
  <c r="O427"/>
  <c r="N429"/>
  <c r="P429"/>
  <c r="O429"/>
  <c r="N431"/>
  <c r="P431"/>
  <c r="O431"/>
  <c r="N433"/>
  <c r="P433"/>
  <c r="O433"/>
  <c r="N437"/>
  <c r="P437"/>
  <c r="O437"/>
  <c r="N441"/>
  <c r="P441"/>
  <c r="O441"/>
  <c r="N445"/>
  <c r="P445"/>
  <c r="O445"/>
  <c r="N449"/>
  <c r="P449"/>
  <c r="O449"/>
  <c r="N453"/>
  <c r="P453"/>
  <c r="O453"/>
  <c r="N457"/>
  <c r="P457"/>
  <c r="O457"/>
  <c r="N461"/>
  <c r="P461"/>
  <c r="O461"/>
  <c r="N465"/>
  <c r="P465"/>
  <c r="O465"/>
  <c r="N469"/>
  <c r="P469"/>
  <c r="O469"/>
  <c r="N473"/>
  <c r="P473"/>
  <c r="O473"/>
  <c r="O477"/>
  <c r="P477"/>
  <c r="N477"/>
  <c r="O481"/>
  <c r="P481"/>
  <c r="N481"/>
  <c r="O485"/>
  <c r="P485"/>
  <c r="N485"/>
  <c r="O489"/>
  <c r="P489"/>
  <c r="N489"/>
  <c r="O493"/>
  <c r="N493"/>
  <c r="P493"/>
  <c r="O497"/>
  <c r="N497"/>
  <c r="P497"/>
  <c r="O501"/>
  <c r="N501"/>
  <c r="P501"/>
  <c r="O505"/>
  <c r="N505"/>
  <c r="P505"/>
  <c r="O509"/>
  <c r="N509"/>
  <c r="P509"/>
  <c r="O513"/>
  <c r="N513"/>
  <c r="P513"/>
  <c r="N8"/>
  <c r="P8"/>
  <c r="O8"/>
  <c r="O12"/>
  <c r="N12"/>
  <c r="P12"/>
  <c r="O16"/>
  <c r="N16"/>
  <c r="P16"/>
  <c r="O20"/>
  <c r="N20"/>
  <c r="P20"/>
  <c r="O24"/>
  <c r="N24"/>
  <c r="P24"/>
  <c r="O28"/>
  <c r="N28"/>
  <c r="P28"/>
  <c r="O32"/>
  <c r="N32"/>
  <c r="P32"/>
  <c r="O36"/>
  <c r="N36"/>
  <c r="P36"/>
  <c r="O40"/>
  <c r="N40"/>
  <c r="P40"/>
  <c r="O44"/>
  <c r="N44"/>
  <c r="P44"/>
  <c r="O48"/>
  <c r="N48"/>
  <c r="P48"/>
  <c r="O52"/>
  <c r="N52"/>
  <c r="P52"/>
  <c r="O56"/>
  <c r="N56"/>
  <c r="P56"/>
  <c r="O60"/>
  <c r="N60"/>
  <c r="P60"/>
  <c r="O64"/>
  <c r="N64"/>
  <c r="P64"/>
  <c r="O68"/>
  <c r="N68"/>
  <c r="P68"/>
  <c r="O72"/>
  <c r="N72"/>
  <c r="P72"/>
  <c r="O76"/>
  <c r="N76"/>
  <c r="P76"/>
  <c r="O80"/>
  <c r="N80"/>
  <c r="P80"/>
  <c r="O84"/>
  <c r="N84"/>
  <c r="P84"/>
  <c r="O88"/>
  <c r="N88"/>
  <c r="P88"/>
  <c r="O92"/>
  <c r="N92"/>
  <c r="P92"/>
  <c r="O96"/>
  <c r="N96"/>
  <c r="P96"/>
  <c r="N100"/>
  <c r="P100"/>
  <c r="O100"/>
  <c r="N104"/>
  <c r="P104"/>
  <c r="O104"/>
  <c r="N108"/>
  <c r="P108"/>
  <c r="O108"/>
  <c r="N112"/>
  <c r="P112"/>
  <c r="O112"/>
  <c r="N116"/>
  <c r="P116"/>
  <c r="O116"/>
  <c r="N120"/>
  <c r="P120"/>
  <c r="O120"/>
  <c r="N124"/>
  <c r="P124"/>
  <c r="O124"/>
  <c r="N128"/>
  <c r="P128"/>
  <c r="O128"/>
  <c r="N132"/>
  <c r="P132"/>
  <c r="O132"/>
  <c r="N136"/>
  <c r="P136"/>
  <c r="O136"/>
  <c r="N140"/>
  <c r="P140"/>
  <c r="O140"/>
  <c r="N144"/>
  <c r="P144"/>
  <c r="O144"/>
  <c r="N148"/>
  <c r="P148"/>
  <c r="O148"/>
  <c r="N152"/>
  <c r="P152"/>
  <c r="O152"/>
  <c r="N156"/>
  <c r="P156"/>
  <c r="O156"/>
  <c r="N160"/>
  <c r="P160"/>
  <c r="O160"/>
  <c r="N164"/>
  <c r="P164"/>
  <c r="O164"/>
  <c r="N168"/>
  <c r="P168"/>
  <c r="O168"/>
  <c r="N172"/>
  <c r="P172"/>
  <c r="O172"/>
  <c r="N176"/>
  <c r="P176"/>
  <c r="O176"/>
  <c r="N180"/>
  <c r="P180"/>
  <c r="O180"/>
  <c r="N184"/>
  <c r="P184"/>
  <c r="O184"/>
  <c r="N188"/>
  <c r="P188"/>
  <c r="O188"/>
  <c r="N192"/>
  <c r="P192"/>
  <c r="O192"/>
  <c r="N196"/>
  <c r="P196"/>
  <c r="O196"/>
  <c r="N200"/>
  <c r="P200"/>
  <c r="O200"/>
  <c r="N204"/>
  <c r="P204"/>
  <c r="O204"/>
  <c r="N208"/>
  <c r="P208"/>
  <c r="O208"/>
  <c r="N212"/>
  <c r="P212"/>
  <c r="O212"/>
  <c r="N216"/>
  <c r="P216"/>
  <c r="O216"/>
  <c r="N220"/>
  <c r="P220"/>
  <c r="O220"/>
  <c r="N224"/>
  <c r="P224"/>
  <c r="O224"/>
  <c r="N228"/>
  <c r="P228"/>
  <c r="O228"/>
  <c r="N232"/>
  <c r="P232"/>
  <c r="O232"/>
  <c r="N236"/>
  <c r="P236"/>
  <c r="O236"/>
  <c r="N240"/>
  <c r="P240"/>
  <c r="O240"/>
  <c r="N244"/>
  <c r="P244"/>
  <c r="O244"/>
  <c r="N248"/>
  <c r="P248"/>
  <c r="O248"/>
  <c r="N252"/>
  <c r="P252"/>
  <c r="O252"/>
  <c r="N256"/>
  <c r="P256"/>
  <c r="O256"/>
  <c r="N260"/>
  <c r="P260"/>
  <c r="O260"/>
  <c r="N264"/>
  <c r="P264"/>
  <c r="O264"/>
  <c r="N268"/>
  <c r="P268"/>
  <c r="O268"/>
  <c r="N272"/>
  <c r="P272"/>
  <c r="O272"/>
  <c r="N276"/>
  <c r="P276"/>
  <c r="O276"/>
  <c r="N280"/>
  <c r="P280"/>
  <c r="O280"/>
  <c r="N284"/>
  <c r="P284"/>
  <c r="O284"/>
  <c r="N288"/>
  <c r="P288"/>
  <c r="O288"/>
  <c r="N292"/>
  <c r="P292"/>
  <c r="O292"/>
  <c r="N296"/>
  <c r="P296"/>
  <c r="O296"/>
  <c r="N300"/>
  <c r="P300"/>
  <c r="O300"/>
  <c r="N304"/>
  <c r="P304"/>
  <c r="O304"/>
  <c r="N308"/>
  <c r="P308"/>
  <c r="O308"/>
  <c r="N312"/>
  <c r="P312"/>
  <c r="O312"/>
  <c r="N316"/>
  <c r="P316"/>
  <c r="O316"/>
  <c r="N320"/>
  <c r="P320"/>
  <c r="O320"/>
  <c r="N324"/>
  <c r="P324"/>
  <c r="O324"/>
  <c r="N328"/>
  <c r="P328"/>
  <c r="O328"/>
  <c r="N332"/>
  <c r="P332"/>
  <c r="O332"/>
  <c r="N336"/>
  <c r="P336"/>
  <c r="O336"/>
  <c r="N340"/>
  <c r="P340"/>
  <c r="O340"/>
  <c r="N344"/>
  <c r="P344"/>
  <c r="O344"/>
  <c r="N348"/>
  <c r="P348"/>
  <c r="O348"/>
  <c r="N352"/>
  <c r="P352"/>
  <c r="O352"/>
  <c r="N356"/>
  <c r="P356"/>
  <c r="O356"/>
  <c r="N360"/>
  <c r="P360"/>
  <c r="O360"/>
  <c r="N364"/>
  <c r="P364"/>
  <c r="O364"/>
  <c r="N368"/>
  <c r="P368"/>
  <c r="O368"/>
  <c r="N372"/>
  <c r="P372"/>
  <c r="O372"/>
  <c r="N376"/>
  <c r="P376"/>
  <c r="O376"/>
  <c r="N380"/>
  <c r="P380"/>
  <c r="O380"/>
  <c r="N382"/>
  <c r="P382"/>
  <c r="O382"/>
  <c r="N384"/>
  <c r="P384"/>
  <c r="O384"/>
  <c r="N386"/>
  <c r="P386"/>
  <c r="O386"/>
  <c r="N388"/>
  <c r="P388"/>
  <c r="O388"/>
  <c r="N390"/>
  <c r="P390"/>
  <c r="O390"/>
  <c r="N392"/>
  <c r="P392"/>
  <c r="O392"/>
  <c r="N394"/>
  <c r="P394"/>
  <c r="O394"/>
  <c r="N396"/>
  <c r="P396"/>
  <c r="O396"/>
  <c r="N398"/>
  <c r="P398"/>
  <c r="O398"/>
  <c r="N400"/>
  <c r="P400"/>
  <c r="O400"/>
  <c r="N402"/>
  <c r="P402"/>
  <c r="O402"/>
  <c r="N404"/>
  <c r="P404"/>
  <c r="O404"/>
  <c r="N406"/>
  <c r="P406"/>
  <c r="O406"/>
  <c r="N408"/>
  <c r="P408"/>
  <c r="O408"/>
  <c r="N410"/>
  <c r="P410"/>
  <c r="O410"/>
  <c r="N412"/>
  <c r="P412"/>
  <c r="O412"/>
  <c r="N414"/>
  <c r="P414"/>
  <c r="O414"/>
  <c r="N416"/>
  <c r="P416"/>
  <c r="O416"/>
  <c r="N418"/>
  <c r="P418"/>
  <c r="O418"/>
  <c r="N420"/>
  <c r="P420"/>
  <c r="O420"/>
  <c r="N422"/>
  <c r="P422"/>
  <c r="O422"/>
  <c r="N424"/>
  <c r="P424"/>
  <c r="O424"/>
  <c r="N426"/>
  <c r="P426"/>
  <c r="O426"/>
  <c r="N428"/>
  <c r="P428"/>
  <c r="O428"/>
  <c r="N430"/>
  <c r="P430"/>
  <c r="O430"/>
  <c r="N432"/>
  <c r="P432"/>
  <c r="O432"/>
  <c r="N434"/>
  <c r="P434"/>
  <c r="O434"/>
  <c r="N436"/>
  <c r="P436"/>
  <c r="O436"/>
  <c r="N438"/>
  <c r="P438"/>
  <c r="O438"/>
  <c r="N440"/>
  <c r="P440"/>
  <c r="O440"/>
  <c r="N442"/>
  <c r="P442"/>
  <c r="O442"/>
  <c r="N444"/>
  <c r="P444"/>
  <c r="O444"/>
  <c r="N446"/>
  <c r="P446"/>
  <c r="O446"/>
  <c r="N448"/>
  <c r="P448"/>
  <c r="O448"/>
  <c r="N450"/>
  <c r="P450"/>
  <c r="O450"/>
  <c r="N452"/>
  <c r="P452"/>
  <c r="O452"/>
  <c r="N454"/>
  <c r="P454"/>
  <c r="O454"/>
  <c r="N456"/>
  <c r="P456"/>
  <c r="O456"/>
  <c r="N458"/>
  <c r="P458"/>
  <c r="O458"/>
  <c r="N460"/>
  <c r="P460"/>
  <c r="O460"/>
  <c r="N462"/>
  <c r="P462"/>
  <c r="O462"/>
  <c r="N464"/>
  <c r="P464"/>
  <c r="O464"/>
  <c r="N466"/>
  <c r="P466"/>
  <c r="O466"/>
  <c r="N468"/>
  <c r="P468"/>
  <c r="O468"/>
  <c r="N470"/>
  <c r="P470"/>
  <c r="O470"/>
  <c r="N472"/>
  <c r="P472"/>
  <c r="O472"/>
  <c r="N474"/>
  <c r="P474"/>
  <c r="O474"/>
  <c r="N476"/>
  <c r="P476"/>
  <c r="O476"/>
  <c r="O478"/>
  <c r="P478"/>
  <c r="N478"/>
  <c r="O480"/>
  <c r="P480"/>
  <c r="N480"/>
  <c r="O482"/>
  <c r="P482"/>
  <c r="N482"/>
  <c r="O484"/>
  <c r="P484"/>
  <c r="N484"/>
  <c r="O486"/>
  <c r="P486"/>
  <c r="N486"/>
  <c r="O488"/>
  <c r="P488"/>
  <c r="N488"/>
  <c r="O490"/>
  <c r="P490"/>
  <c r="N490"/>
  <c r="O492"/>
  <c r="N492"/>
  <c r="P492"/>
  <c r="O494"/>
  <c r="N494"/>
  <c r="P494"/>
  <c r="O496"/>
  <c r="N496"/>
  <c r="P496"/>
  <c r="O498"/>
  <c r="N498"/>
  <c r="P498"/>
  <c r="O500"/>
  <c r="N500"/>
  <c r="P500"/>
  <c r="O502"/>
  <c r="N502"/>
  <c r="P502"/>
  <c r="O504"/>
  <c r="N504"/>
  <c r="P504"/>
  <c r="O506"/>
  <c r="N506"/>
  <c r="P506"/>
  <c r="O508"/>
  <c r="N508"/>
  <c r="P508"/>
  <c r="O510"/>
  <c r="N510"/>
  <c r="P510"/>
  <c r="O512"/>
  <c r="N512"/>
  <c r="P512"/>
  <c r="O514"/>
  <c r="N514"/>
  <c r="P514"/>
  <c r="O516"/>
  <c r="N516"/>
  <c r="P516"/>
  <c r="N725"/>
  <c r="P725"/>
  <c r="O725"/>
  <c r="N729"/>
  <c r="P729"/>
  <c r="O729"/>
  <c r="N733"/>
  <c r="P733"/>
  <c r="O733"/>
  <c r="N737"/>
  <c r="P737"/>
  <c r="O737"/>
  <c r="N741"/>
  <c r="P741"/>
  <c r="O741"/>
  <c r="N745"/>
  <c r="P745"/>
  <c r="O745"/>
  <c r="N749"/>
  <c r="P749"/>
  <c r="O749"/>
  <c r="N753"/>
  <c r="P753"/>
  <c r="O753"/>
  <c r="N757"/>
  <c r="P757"/>
  <c r="O757"/>
  <c r="N761"/>
  <c r="P761"/>
  <c r="O761"/>
  <c r="N765"/>
  <c r="P765"/>
  <c r="O765"/>
  <c r="N769"/>
  <c r="P769"/>
  <c r="O769"/>
  <c r="N773"/>
  <c r="P773"/>
  <c r="O773"/>
  <c r="N777"/>
  <c r="P777"/>
  <c r="O777"/>
  <c r="N781"/>
  <c r="P781"/>
  <c r="O781"/>
  <c r="N785"/>
  <c r="P785"/>
  <c r="O785"/>
  <c r="N789"/>
  <c r="P789"/>
  <c r="O789"/>
  <c r="N793"/>
  <c r="P793"/>
  <c r="O793"/>
  <c r="N797"/>
  <c r="P797"/>
  <c r="O797"/>
  <c r="N801"/>
  <c r="P801"/>
  <c r="O801"/>
  <c r="N805"/>
  <c r="P805"/>
  <c r="O805"/>
  <c r="N809"/>
  <c r="P809"/>
  <c r="O809"/>
  <c r="N813"/>
  <c r="P813"/>
  <c r="O813"/>
  <c r="N817"/>
  <c r="P817"/>
  <c r="O817"/>
  <c r="N821"/>
  <c r="P821"/>
  <c r="O821"/>
  <c r="N825"/>
  <c r="P825"/>
  <c r="O825"/>
  <c r="N829"/>
  <c r="P829"/>
  <c r="O829"/>
  <c r="N833"/>
  <c r="P833"/>
  <c r="O833"/>
  <c r="N837"/>
  <c r="P837"/>
  <c r="O837"/>
  <c r="N841"/>
  <c r="P841"/>
  <c r="O841"/>
  <c r="N845"/>
  <c r="P845"/>
  <c r="O845"/>
  <c r="N849"/>
  <c r="P849"/>
  <c r="O849"/>
  <c r="N853"/>
  <c r="P853"/>
  <c r="O853"/>
  <c r="O518"/>
  <c r="N518"/>
  <c r="P518"/>
  <c r="O522"/>
  <c r="N522"/>
  <c r="P522"/>
  <c r="O526"/>
  <c r="N526"/>
  <c r="P526"/>
  <c r="O530"/>
  <c r="N530"/>
  <c r="P530"/>
  <c r="O534"/>
  <c r="N534"/>
  <c r="P534"/>
  <c r="O538"/>
  <c r="N538"/>
  <c r="P538"/>
  <c r="O542"/>
  <c r="N542"/>
  <c r="P542"/>
  <c r="O546"/>
  <c r="N546"/>
  <c r="P546"/>
  <c r="O550"/>
  <c r="N550"/>
  <c r="P550"/>
  <c r="O554"/>
  <c r="N554"/>
  <c r="P554"/>
  <c r="O558"/>
  <c r="N558"/>
  <c r="P558"/>
  <c r="O562"/>
  <c r="N562"/>
  <c r="P562"/>
  <c r="O566"/>
  <c r="N566"/>
  <c r="P566"/>
  <c r="O570"/>
  <c r="N570"/>
  <c r="P570"/>
  <c r="O574"/>
  <c r="N574"/>
  <c r="P574"/>
  <c r="O578"/>
  <c r="N578"/>
  <c r="P578"/>
  <c r="O582"/>
  <c r="N582"/>
  <c r="P582"/>
  <c r="O586"/>
  <c r="N586"/>
  <c r="P586"/>
  <c r="O590"/>
  <c r="N590"/>
  <c r="P590"/>
  <c r="O594"/>
  <c r="N594"/>
  <c r="P594"/>
  <c r="O598"/>
  <c r="N598"/>
  <c r="P598"/>
  <c r="O602"/>
  <c r="N602"/>
  <c r="P602"/>
  <c r="O606"/>
  <c r="N606"/>
  <c r="P606"/>
  <c r="O610"/>
  <c r="N610"/>
  <c r="P610"/>
  <c r="O614"/>
  <c r="N614"/>
  <c r="P614"/>
  <c r="N618"/>
  <c r="P618"/>
  <c r="O618"/>
  <c r="N622"/>
  <c r="P622"/>
  <c r="O622"/>
  <c r="N626"/>
  <c r="P626"/>
  <c r="O626"/>
  <c r="N630"/>
  <c r="P630"/>
  <c r="O630"/>
  <c r="N634"/>
  <c r="P634"/>
  <c r="O634"/>
  <c r="N638"/>
  <c r="P638"/>
  <c r="O638"/>
  <c r="N642"/>
  <c r="P642"/>
  <c r="O642"/>
  <c r="N646"/>
  <c r="P646"/>
  <c r="O646"/>
  <c r="N650"/>
  <c r="P650"/>
  <c r="O650"/>
  <c r="N654"/>
  <c r="P654"/>
  <c r="O654"/>
  <c r="N658"/>
  <c r="P658"/>
  <c r="O658"/>
  <c r="N662"/>
  <c r="P662"/>
  <c r="O662"/>
  <c r="N666"/>
  <c r="P666"/>
  <c r="O666"/>
  <c r="N670"/>
  <c r="P670"/>
  <c r="O670"/>
  <c r="N674"/>
  <c r="P674"/>
  <c r="O674"/>
  <c r="N678"/>
  <c r="P678"/>
  <c r="O678"/>
  <c r="N682"/>
  <c r="P682"/>
  <c r="O682"/>
  <c r="N686"/>
  <c r="P686"/>
  <c r="O686"/>
  <c r="N690"/>
  <c r="P690"/>
  <c r="O690"/>
  <c r="N694"/>
  <c r="P694"/>
  <c r="O694"/>
  <c r="N698"/>
  <c r="P698"/>
  <c r="O698"/>
  <c r="N702"/>
  <c r="P702"/>
  <c r="O702"/>
  <c r="N706"/>
  <c r="P706"/>
  <c r="O706"/>
  <c r="N710"/>
  <c r="P710"/>
  <c r="O710"/>
  <c r="N714"/>
  <c r="P714"/>
  <c r="O714"/>
  <c r="N718"/>
  <c r="P718"/>
  <c r="O718"/>
  <c r="N722"/>
  <c r="P722"/>
  <c r="O722"/>
  <c r="N726"/>
  <c r="P726"/>
  <c r="O726"/>
  <c r="N730"/>
  <c r="P730"/>
  <c r="O730"/>
  <c r="N734"/>
  <c r="P734"/>
  <c r="O734"/>
  <c r="N738"/>
  <c r="P738"/>
  <c r="O738"/>
  <c r="N742"/>
  <c r="P742"/>
  <c r="O742"/>
  <c r="N746"/>
  <c r="P746"/>
  <c r="O746"/>
  <c r="N750"/>
  <c r="P750"/>
  <c r="O750"/>
  <c r="N754"/>
  <c r="P754"/>
  <c r="O754"/>
  <c r="N758"/>
  <c r="P758"/>
  <c r="O758"/>
  <c r="N762"/>
  <c r="P762"/>
  <c r="O762"/>
  <c r="N766"/>
  <c r="P766"/>
  <c r="O766"/>
  <c r="N770"/>
  <c r="P770"/>
  <c r="O770"/>
  <c r="N774"/>
  <c r="P774"/>
  <c r="O774"/>
  <c r="N778"/>
  <c r="P778"/>
  <c r="O778"/>
  <c r="N782"/>
  <c r="P782"/>
  <c r="O782"/>
  <c r="N786"/>
  <c r="P786"/>
  <c r="O786"/>
  <c r="N790"/>
  <c r="P790"/>
  <c r="O790"/>
  <c r="N794"/>
  <c r="P794"/>
  <c r="O794"/>
  <c r="N798"/>
  <c r="P798"/>
  <c r="O798"/>
  <c r="N802"/>
  <c r="P802"/>
  <c r="O802"/>
  <c r="N806"/>
  <c r="P806"/>
  <c r="O806"/>
  <c r="N810"/>
  <c r="P810"/>
  <c r="O810"/>
  <c r="N814"/>
  <c r="P814"/>
  <c r="O814"/>
  <c r="N818"/>
  <c r="P818"/>
  <c r="O818"/>
  <c r="N822"/>
  <c r="P822"/>
  <c r="O822"/>
  <c r="N826"/>
  <c r="P826"/>
  <c r="O826"/>
  <c r="N830"/>
  <c r="P830"/>
  <c r="O830"/>
  <c r="N834"/>
  <c r="P834"/>
  <c r="O834"/>
  <c r="N838"/>
  <c r="P838"/>
  <c r="O838"/>
  <c r="N842"/>
  <c r="P842"/>
  <c r="O842"/>
  <c r="N846"/>
  <c r="P846"/>
  <c r="O846"/>
  <c r="N850"/>
  <c r="P850"/>
  <c r="O850"/>
  <c r="N854"/>
  <c r="P854"/>
  <c r="O854"/>
  <c r="N858"/>
  <c r="P858"/>
  <c r="O858"/>
  <c r="N4"/>
  <c r="P4"/>
  <c r="O4"/>
  <c r="N855"/>
  <c r="P855"/>
  <c r="O855"/>
  <c r="O11"/>
  <c r="N11"/>
  <c r="P11"/>
  <c r="N15"/>
  <c r="P15"/>
  <c r="O15"/>
  <c r="O19"/>
  <c r="N19"/>
  <c r="P19"/>
  <c r="O23"/>
  <c r="N23"/>
  <c r="P23"/>
  <c r="O27"/>
  <c r="N27"/>
  <c r="P27"/>
  <c r="O31"/>
  <c r="N31"/>
  <c r="P31"/>
  <c r="O35"/>
  <c r="N35"/>
  <c r="P35"/>
  <c r="O39"/>
  <c r="N39"/>
  <c r="P39"/>
  <c r="O43"/>
  <c r="N43"/>
  <c r="P43"/>
  <c r="O47"/>
  <c r="N47"/>
  <c r="P47"/>
  <c r="O51"/>
  <c r="N51"/>
  <c r="P51"/>
  <c r="O55"/>
  <c r="N55"/>
  <c r="P55"/>
  <c r="O59"/>
  <c r="N59"/>
  <c r="P59"/>
  <c r="O63"/>
  <c r="N63"/>
  <c r="P63"/>
  <c r="O67"/>
  <c r="N67"/>
  <c r="P67"/>
  <c r="O71"/>
  <c r="N71"/>
  <c r="P71"/>
  <c r="O75"/>
  <c r="N75"/>
  <c r="P75"/>
  <c r="O79"/>
  <c r="N79"/>
  <c r="P79"/>
  <c r="O83"/>
  <c r="N83"/>
  <c r="P83"/>
  <c r="O87"/>
  <c r="N87"/>
  <c r="P87"/>
  <c r="O91"/>
  <c r="N91"/>
  <c r="P91"/>
  <c r="O95"/>
  <c r="N95"/>
  <c r="P95"/>
  <c r="O99"/>
  <c r="N99"/>
  <c r="P99"/>
  <c r="N103"/>
  <c r="P103"/>
  <c r="O103"/>
  <c r="N107"/>
  <c r="P107"/>
  <c r="O107"/>
  <c r="N111"/>
  <c r="P111"/>
  <c r="O111"/>
  <c r="N115"/>
  <c r="P115"/>
  <c r="O115"/>
  <c r="N119"/>
  <c r="P119"/>
  <c r="O119"/>
  <c r="N123"/>
  <c r="P123"/>
  <c r="O123"/>
  <c r="N127"/>
  <c r="P127"/>
  <c r="O127"/>
  <c r="N131"/>
  <c r="P131"/>
  <c r="O131"/>
  <c r="N135"/>
  <c r="P135"/>
  <c r="O135"/>
  <c r="N139"/>
  <c r="P139"/>
  <c r="O139"/>
  <c r="N143"/>
  <c r="P143"/>
  <c r="O143"/>
  <c r="N147"/>
  <c r="P147"/>
  <c r="O147"/>
  <c r="N151"/>
  <c r="P151"/>
  <c r="O151"/>
  <c r="N155"/>
  <c r="P155"/>
  <c r="O155"/>
  <c r="N159"/>
  <c r="P159"/>
  <c r="O159"/>
  <c r="N163"/>
  <c r="P163"/>
  <c r="O163"/>
  <c r="N167"/>
  <c r="P167"/>
  <c r="O167"/>
  <c r="N171"/>
  <c r="P171"/>
  <c r="O171"/>
  <c r="N175"/>
  <c r="P175"/>
  <c r="O175"/>
  <c r="N179"/>
  <c r="P179"/>
  <c r="O179"/>
  <c r="N183"/>
  <c r="P183"/>
  <c r="O183"/>
  <c r="N187"/>
  <c r="P187"/>
  <c r="O187"/>
  <c r="N191"/>
  <c r="P191"/>
  <c r="O191"/>
  <c r="N195"/>
  <c r="P195"/>
  <c r="O195"/>
  <c r="N199"/>
  <c r="P199"/>
  <c r="O199"/>
  <c r="N203"/>
  <c r="P203"/>
  <c r="O203"/>
  <c r="N207"/>
  <c r="P207"/>
  <c r="O207"/>
  <c r="N211"/>
  <c r="P211"/>
  <c r="O211"/>
  <c r="N215"/>
  <c r="P215"/>
  <c r="O215"/>
  <c r="N219"/>
  <c r="P219"/>
  <c r="O219"/>
  <c r="N223"/>
  <c r="P223"/>
  <c r="O223"/>
  <c r="N227"/>
  <c r="P227"/>
  <c r="O227"/>
  <c r="N231"/>
  <c r="P231"/>
  <c r="O231"/>
  <c r="N235"/>
  <c r="P235"/>
  <c r="O235"/>
  <c r="N239"/>
  <c r="P239"/>
  <c r="O239"/>
  <c r="N243"/>
  <c r="P243"/>
  <c r="O243"/>
  <c r="N247"/>
  <c r="P247"/>
  <c r="O247"/>
  <c r="N251"/>
  <c r="P251"/>
  <c r="O251"/>
  <c r="N255"/>
  <c r="P255"/>
  <c r="O255"/>
  <c r="N259"/>
  <c r="P259"/>
  <c r="O259"/>
  <c r="N263"/>
  <c r="P263"/>
  <c r="O263"/>
  <c r="N267"/>
  <c r="P267"/>
  <c r="O267"/>
  <c r="N271"/>
  <c r="P271"/>
  <c r="O271"/>
  <c r="N275"/>
  <c r="P275"/>
  <c r="O275"/>
  <c r="N279"/>
  <c r="P279"/>
  <c r="O279"/>
  <c r="N283"/>
  <c r="P283"/>
  <c r="O283"/>
  <c r="N287"/>
  <c r="P287"/>
  <c r="O287"/>
  <c r="N291"/>
  <c r="P291"/>
  <c r="O291"/>
  <c r="N295"/>
  <c r="P295"/>
  <c r="O295"/>
  <c r="N299"/>
  <c r="P299"/>
  <c r="O299"/>
  <c r="N303"/>
  <c r="P303"/>
  <c r="O303"/>
  <c r="N307"/>
  <c r="P307"/>
  <c r="O307"/>
  <c r="N311"/>
  <c r="P311"/>
  <c r="O311"/>
  <c r="N315"/>
  <c r="P315"/>
  <c r="O315"/>
  <c r="N319"/>
  <c r="P319"/>
  <c r="O319"/>
  <c r="N323"/>
  <c r="P323"/>
  <c r="O323"/>
  <c r="N327"/>
  <c r="P327"/>
  <c r="O327"/>
  <c r="N331"/>
  <c r="P331"/>
  <c r="O331"/>
  <c r="N435"/>
  <c r="P435"/>
  <c r="O435"/>
  <c r="N439"/>
  <c r="P439"/>
  <c r="O439"/>
  <c r="N443"/>
  <c r="P443"/>
  <c r="O443"/>
  <c r="N447"/>
  <c r="P447"/>
  <c r="O447"/>
  <c r="N451"/>
  <c r="P451"/>
  <c r="O451"/>
  <c r="N455"/>
  <c r="P455"/>
  <c r="O455"/>
  <c r="N459"/>
  <c r="P459"/>
  <c r="O459"/>
  <c r="N463"/>
  <c r="P463"/>
  <c r="O463"/>
  <c r="N467"/>
  <c r="P467"/>
  <c r="O467"/>
  <c r="N471"/>
  <c r="P471"/>
  <c r="O471"/>
  <c r="N475"/>
  <c r="P475"/>
  <c r="O475"/>
  <c r="O479"/>
  <c r="P479"/>
  <c r="N479"/>
  <c r="O483"/>
  <c r="P483"/>
  <c r="N483"/>
  <c r="O487"/>
  <c r="P487"/>
  <c r="N487"/>
  <c r="O491"/>
  <c r="N491"/>
  <c r="P491"/>
  <c r="O495"/>
  <c r="N495"/>
  <c r="P495"/>
  <c r="O499"/>
  <c r="N499"/>
  <c r="P499"/>
  <c r="O503"/>
  <c r="N503"/>
  <c r="P503"/>
  <c r="O507"/>
  <c r="N507"/>
  <c r="P507"/>
  <c r="O511"/>
  <c r="N511"/>
  <c r="P511"/>
  <c r="O515"/>
  <c r="N515"/>
  <c r="P515"/>
  <c r="N6"/>
  <c r="P6"/>
  <c r="O6"/>
  <c r="O10"/>
  <c r="N10"/>
  <c r="P10"/>
  <c r="O14"/>
  <c r="N14"/>
  <c r="P14"/>
  <c r="O18"/>
  <c r="N18"/>
  <c r="P18"/>
  <c r="O22"/>
  <c r="N22"/>
  <c r="P22"/>
  <c r="O26"/>
  <c r="N26"/>
  <c r="P26"/>
  <c r="O30"/>
  <c r="N30"/>
  <c r="P30"/>
  <c r="O34"/>
  <c r="N34"/>
  <c r="P34"/>
  <c r="O38"/>
  <c r="N38"/>
  <c r="P38"/>
  <c r="O42"/>
  <c r="N42"/>
  <c r="P42"/>
  <c r="O46"/>
  <c r="N46"/>
  <c r="P46"/>
  <c r="O50"/>
  <c r="N50"/>
  <c r="P50"/>
  <c r="O54"/>
  <c r="N54"/>
  <c r="P54"/>
  <c r="O58"/>
  <c r="N58"/>
  <c r="P58"/>
  <c r="O62"/>
  <c r="N62"/>
  <c r="P62"/>
  <c r="O66"/>
  <c r="N66"/>
  <c r="P66"/>
  <c r="O70"/>
  <c r="N70"/>
  <c r="P70"/>
  <c r="O74"/>
  <c r="N74"/>
  <c r="P74"/>
  <c r="O78"/>
  <c r="N78"/>
  <c r="P78"/>
  <c r="O82"/>
  <c r="N82"/>
  <c r="P82"/>
  <c r="O86"/>
  <c r="N86"/>
  <c r="P86"/>
  <c r="O90"/>
  <c r="N90"/>
  <c r="P90"/>
  <c r="O94"/>
  <c r="N94"/>
  <c r="P94"/>
  <c r="O98"/>
  <c r="N98"/>
  <c r="P98"/>
  <c r="N102"/>
  <c r="P102"/>
  <c r="O102"/>
  <c r="N106"/>
  <c r="P106"/>
  <c r="O106"/>
  <c r="N110"/>
  <c r="P110"/>
  <c r="O110"/>
  <c r="N114"/>
  <c r="P114"/>
  <c r="O114"/>
  <c r="N118"/>
  <c r="P118"/>
  <c r="O118"/>
  <c r="N122"/>
  <c r="P122"/>
  <c r="O122"/>
  <c r="N126"/>
  <c r="P126"/>
  <c r="O126"/>
  <c r="N130"/>
  <c r="P130"/>
  <c r="O130"/>
  <c r="N134"/>
  <c r="P134"/>
  <c r="O134"/>
  <c r="N138"/>
  <c r="P138"/>
  <c r="O138"/>
  <c r="N142"/>
  <c r="P142"/>
  <c r="O142"/>
  <c r="N146"/>
  <c r="P146"/>
  <c r="O146"/>
  <c r="N150"/>
  <c r="P150"/>
  <c r="O150"/>
  <c r="N154"/>
  <c r="P154"/>
  <c r="O154"/>
  <c r="N158"/>
  <c r="P158"/>
  <c r="O158"/>
  <c r="N162"/>
  <c r="P162"/>
  <c r="O162"/>
  <c r="N166"/>
  <c r="P166"/>
  <c r="O166"/>
  <c r="N170"/>
  <c r="P170"/>
  <c r="O170"/>
  <c r="N174"/>
  <c r="P174"/>
  <c r="O174"/>
  <c r="N178"/>
  <c r="P178"/>
  <c r="O178"/>
  <c r="N182"/>
  <c r="P182"/>
  <c r="O182"/>
  <c r="N186"/>
  <c r="P186"/>
  <c r="O186"/>
  <c r="N190"/>
  <c r="P190"/>
  <c r="O190"/>
  <c r="N194"/>
  <c r="P194"/>
  <c r="O194"/>
  <c r="N198"/>
  <c r="P198"/>
  <c r="O198"/>
  <c r="N202"/>
  <c r="P202"/>
  <c r="O202"/>
  <c r="N206"/>
  <c r="P206"/>
  <c r="O206"/>
  <c r="N210"/>
  <c r="P210"/>
  <c r="O210"/>
  <c r="N214"/>
  <c r="P214"/>
  <c r="O214"/>
  <c r="N218"/>
  <c r="P218"/>
  <c r="O218"/>
  <c r="N222"/>
  <c r="P222"/>
  <c r="O222"/>
  <c r="N226"/>
  <c r="P226"/>
  <c r="O226"/>
  <c r="N230"/>
  <c r="P230"/>
  <c r="O230"/>
  <c r="N234"/>
  <c r="P234"/>
  <c r="O234"/>
  <c r="N238"/>
  <c r="P238"/>
  <c r="O238"/>
  <c r="N242"/>
  <c r="P242"/>
  <c r="O242"/>
  <c r="N246"/>
  <c r="P246"/>
  <c r="O246"/>
  <c r="N250"/>
  <c r="P250"/>
  <c r="O250"/>
  <c r="N254"/>
  <c r="P254"/>
  <c r="O254"/>
  <c r="N258"/>
  <c r="P258"/>
  <c r="O258"/>
  <c r="N262"/>
  <c r="P262"/>
  <c r="O262"/>
  <c r="N266"/>
  <c r="P266"/>
  <c r="O266"/>
  <c r="N270"/>
  <c r="P270"/>
  <c r="O270"/>
  <c r="N274"/>
  <c r="P274"/>
  <c r="O274"/>
  <c r="N278"/>
  <c r="P278"/>
  <c r="O278"/>
  <c r="N282"/>
  <c r="P282"/>
  <c r="O282"/>
  <c r="N286"/>
  <c r="P286"/>
  <c r="O286"/>
  <c r="N290"/>
  <c r="P290"/>
  <c r="O290"/>
  <c r="N294"/>
  <c r="P294"/>
  <c r="O294"/>
  <c r="N298"/>
  <c r="P298"/>
  <c r="O298"/>
  <c r="N302"/>
  <c r="P302"/>
  <c r="O302"/>
  <c r="N306"/>
  <c r="P306"/>
  <c r="O306"/>
  <c r="N310"/>
  <c r="P310"/>
  <c r="O310"/>
  <c r="N314"/>
  <c r="P314"/>
  <c r="O314"/>
  <c r="N318"/>
  <c r="P318"/>
  <c r="O318"/>
  <c r="N322"/>
  <c r="P322"/>
  <c r="O322"/>
  <c r="N326"/>
  <c r="P326"/>
  <c r="O326"/>
  <c r="N330"/>
  <c r="P330"/>
  <c r="O330"/>
  <c r="N334"/>
  <c r="P334"/>
  <c r="O334"/>
  <c r="N338"/>
  <c r="P338"/>
  <c r="O338"/>
  <c r="N342"/>
  <c r="P342"/>
  <c r="O342"/>
  <c r="N346"/>
  <c r="P346"/>
  <c r="O346"/>
  <c r="N350"/>
  <c r="P350"/>
  <c r="O350"/>
  <c r="N354"/>
  <c r="P354"/>
  <c r="O354"/>
  <c r="N358"/>
  <c r="P358"/>
  <c r="O358"/>
  <c r="N362"/>
  <c r="P362"/>
  <c r="O362"/>
  <c r="N366"/>
  <c r="P366"/>
  <c r="O366"/>
  <c r="N370"/>
  <c r="P370"/>
  <c r="O370"/>
  <c r="N374"/>
  <c r="P374"/>
  <c r="O374"/>
  <c r="N378"/>
  <c r="P378"/>
  <c r="O378"/>
  <c r="O517"/>
  <c r="N517"/>
  <c r="P517"/>
  <c r="O519"/>
  <c r="N519"/>
  <c r="P519"/>
  <c r="O521"/>
  <c r="N521"/>
  <c r="P521"/>
  <c r="O523"/>
  <c r="N523"/>
  <c r="P523"/>
  <c r="O525"/>
  <c r="N525"/>
  <c r="P525"/>
  <c r="O527"/>
  <c r="N527"/>
  <c r="P527"/>
  <c r="O529"/>
  <c r="N529"/>
  <c r="P529"/>
  <c r="O531"/>
  <c r="N531"/>
  <c r="P531"/>
  <c r="O533"/>
  <c r="N533"/>
  <c r="P533"/>
  <c r="O535"/>
  <c r="N535"/>
  <c r="P535"/>
  <c r="O537"/>
  <c r="N537"/>
  <c r="P537"/>
  <c r="O539"/>
  <c r="N539"/>
  <c r="P539"/>
  <c r="O541"/>
  <c r="N541"/>
  <c r="P541"/>
  <c r="O543"/>
  <c r="N543"/>
  <c r="P543"/>
  <c r="O545"/>
  <c r="N545"/>
  <c r="P545"/>
  <c r="O547"/>
  <c r="N547"/>
  <c r="P547"/>
  <c r="O549"/>
  <c r="N549"/>
  <c r="P549"/>
  <c r="O551"/>
  <c r="N551"/>
  <c r="P551"/>
  <c r="O553"/>
  <c r="N553"/>
  <c r="P553"/>
  <c r="O555"/>
  <c r="N555"/>
  <c r="P555"/>
  <c r="O557"/>
  <c r="N557"/>
  <c r="P557"/>
  <c r="O559"/>
  <c r="N559"/>
  <c r="P559"/>
  <c r="O561"/>
  <c r="N561"/>
  <c r="P561"/>
  <c r="O563"/>
  <c r="N563"/>
  <c r="P563"/>
  <c r="O565"/>
  <c r="N565"/>
  <c r="P565"/>
  <c r="O567"/>
  <c r="N567"/>
  <c r="P567"/>
  <c r="O569"/>
  <c r="N569"/>
  <c r="P569"/>
  <c r="O571"/>
  <c r="N571"/>
  <c r="P571"/>
  <c r="O573"/>
  <c r="N573"/>
  <c r="P573"/>
  <c r="O575"/>
  <c r="N575"/>
  <c r="P575"/>
  <c r="O577"/>
  <c r="N577"/>
  <c r="P577"/>
  <c r="O579"/>
  <c r="N579"/>
  <c r="P579"/>
  <c r="O581"/>
  <c r="N581"/>
  <c r="P581"/>
  <c r="O583"/>
  <c r="N583"/>
  <c r="P583"/>
  <c r="O585"/>
  <c r="N585"/>
  <c r="P585"/>
  <c r="O587"/>
  <c r="N587"/>
  <c r="P587"/>
  <c r="O589"/>
  <c r="N589"/>
  <c r="P589"/>
  <c r="O591"/>
  <c r="N591"/>
  <c r="P591"/>
  <c r="O593"/>
  <c r="N593"/>
  <c r="P593"/>
  <c r="O595"/>
  <c r="N595"/>
  <c r="P595"/>
  <c r="O597"/>
  <c r="N597"/>
  <c r="P597"/>
  <c r="O599"/>
  <c r="N599"/>
  <c r="P599"/>
  <c r="O601"/>
  <c r="N601"/>
  <c r="P601"/>
  <c r="O603"/>
  <c r="N603"/>
  <c r="P603"/>
  <c r="O605"/>
  <c r="N605"/>
  <c r="P605"/>
  <c r="O607"/>
  <c r="N607"/>
  <c r="P607"/>
  <c r="O609"/>
  <c r="N609"/>
  <c r="P609"/>
  <c r="O611"/>
  <c r="N611"/>
  <c r="P611"/>
  <c r="O613"/>
  <c r="N613"/>
  <c r="P613"/>
  <c r="O615"/>
  <c r="N615"/>
  <c r="P615"/>
  <c r="N617"/>
  <c r="P617"/>
  <c r="O617"/>
  <c r="N619"/>
  <c r="P619"/>
  <c r="O619"/>
  <c r="N621"/>
  <c r="P621"/>
  <c r="O621"/>
  <c r="N623"/>
  <c r="P623"/>
  <c r="O623"/>
  <c r="N625"/>
  <c r="P625"/>
  <c r="O625"/>
  <c r="N627"/>
  <c r="P627"/>
  <c r="O627"/>
  <c r="N629"/>
  <c r="P629"/>
  <c r="O629"/>
  <c r="N631"/>
  <c r="P631"/>
  <c r="O631"/>
  <c r="N633"/>
  <c r="P633"/>
  <c r="O633"/>
  <c r="N635"/>
  <c r="P635"/>
  <c r="O635"/>
  <c r="N637"/>
  <c r="P637"/>
  <c r="O637"/>
  <c r="N639"/>
  <c r="P639"/>
  <c r="O639"/>
  <c r="N641"/>
  <c r="P641"/>
  <c r="O641"/>
  <c r="N643"/>
  <c r="P643"/>
  <c r="O643"/>
  <c r="N645"/>
  <c r="P645"/>
  <c r="O645"/>
  <c r="N647"/>
  <c r="P647"/>
  <c r="O647"/>
  <c r="N649"/>
  <c r="P649"/>
  <c r="O649"/>
  <c r="N651"/>
  <c r="P651"/>
  <c r="O651"/>
  <c r="N653"/>
  <c r="P653"/>
  <c r="O653"/>
  <c r="N655"/>
  <c r="P655"/>
  <c r="O655"/>
  <c r="N657"/>
  <c r="P657"/>
  <c r="O657"/>
  <c r="N659"/>
  <c r="P659"/>
  <c r="O659"/>
  <c r="N661"/>
  <c r="P661"/>
  <c r="O661"/>
  <c r="N663"/>
  <c r="P663"/>
  <c r="O663"/>
  <c r="N665"/>
  <c r="P665"/>
  <c r="O665"/>
  <c r="N667"/>
  <c r="P667"/>
  <c r="O667"/>
  <c r="N669"/>
  <c r="P669"/>
  <c r="O669"/>
  <c r="N671"/>
  <c r="P671"/>
  <c r="O671"/>
  <c r="N673"/>
  <c r="P673"/>
  <c r="O673"/>
  <c r="N675"/>
  <c r="P675"/>
  <c r="O675"/>
  <c r="N677"/>
  <c r="P677"/>
  <c r="O677"/>
  <c r="N679"/>
  <c r="P679"/>
  <c r="O679"/>
  <c r="N681"/>
  <c r="P681"/>
  <c r="O681"/>
  <c r="N683"/>
  <c r="P683"/>
  <c r="O683"/>
  <c r="N685"/>
  <c r="P685"/>
  <c r="O685"/>
  <c r="N687"/>
  <c r="P687"/>
  <c r="O687"/>
  <c r="N689"/>
  <c r="P689"/>
  <c r="O689"/>
  <c r="N691"/>
  <c r="P691"/>
  <c r="O691"/>
  <c r="N693"/>
  <c r="P693"/>
  <c r="O693"/>
  <c r="N695"/>
  <c r="P695"/>
  <c r="O695"/>
  <c r="N697"/>
  <c r="P697"/>
  <c r="O697"/>
  <c r="N699"/>
  <c r="P699"/>
  <c r="O699"/>
  <c r="N701"/>
  <c r="P701"/>
  <c r="O701"/>
  <c r="N703"/>
  <c r="P703"/>
  <c r="O703"/>
  <c r="N705"/>
  <c r="P705"/>
  <c r="O705"/>
  <c r="N707"/>
  <c r="P707"/>
  <c r="O707"/>
  <c r="N709"/>
  <c r="P709"/>
  <c r="O709"/>
  <c r="N711"/>
  <c r="P711"/>
  <c r="O711"/>
  <c r="N713"/>
  <c r="P713"/>
  <c r="O713"/>
  <c r="N715"/>
  <c r="P715"/>
  <c r="O715"/>
  <c r="N717"/>
  <c r="P717"/>
  <c r="O717"/>
  <c r="N719"/>
  <c r="P719"/>
  <c r="O719"/>
  <c r="N721"/>
  <c r="P721"/>
  <c r="O721"/>
  <c r="N723"/>
  <c r="P723"/>
  <c r="O723"/>
  <c r="N727"/>
  <c r="P727"/>
  <c r="O727"/>
  <c r="N731"/>
  <c r="P731"/>
  <c r="O731"/>
  <c r="N735"/>
  <c r="P735"/>
  <c r="O735"/>
  <c r="N739"/>
  <c r="P739"/>
  <c r="O739"/>
  <c r="N743"/>
  <c r="P743"/>
  <c r="O743"/>
  <c r="N747"/>
  <c r="P747"/>
  <c r="O747"/>
  <c r="N751"/>
  <c r="P751"/>
  <c r="O751"/>
  <c r="N755"/>
  <c r="P755"/>
  <c r="O755"/>
  <c r="N759"/>
  <c r="P759"/>
  <c r="O759"/>
  <c r="N763"/>
  <c r="P763"/>
  <c r="O763"/>
  <c r="N767"/>
  <c r="P767"/>
  <c r="O767"/>
  <c r="N771"/>
  <c r="P771"/>
  <c r="O771"/>
  <c r="N775"/>
  <c r="P775"/>
  <c r="O775"/>
  <c r="N779"/>
  <c r="P779"/>
  <c r="O779"/>
  <c r="N783"/>
  <c r="P783"/>
  <c r="O783"/>
  <c r="N787"/>
  <c r="P787"/>
  <c r="O787"/>
  <c r="N791"/>
  <c r="P791"/>
  <c r="O791"/>
  <c r="N795"/>
  <c r="P795"/>
  <c r="O795"/>
  <c r="N799"/>
  <c r="P799"/>
  <c r="O799"/>
  <c r="N803"/>
  <c r="P803"/>
  <c r="O803"/>
  <c r="N807"/>
  <c r="P807"/>
  <c r="O807"/>
  <c r="N811"/>
  <c r="P811"/>
  <c r="O811"/>
  <c r="N815"/>
  <c r="P815"/>
  <c r="O815"/>
  <c r="N819"/>
  <c r="P819"/>
  <c r="O819"/>
  <c r="N823"/>
  <c r="P823"/>
  <c r="O823"/>
  <c r="N827"/>
  <c r="P827"/>
  <c r="O827"/>
  <c r="N831"/>
  <c r="P831"/>
  <c r="O831"/>
  <c r="N835"/>
  <c r="P835"/>
  <c r="O835"/>
  <c r="N839"/>
  <c r="P839"/>
  <c r="O839"/>
  <c r="N843"/>
  <c r="P843"/>
  <c r="O843"/>
  <c r="N847"/>
  <c r="P847"/>
  <c r="O847"/>
  <c r="N851"/>
  <c r="P851"/>
  <c r="O851"/>
  <c r="N857"/>
  <c r="P857"/>
  <c r="O857"/>
  <c r="N862"/>
  <c r="P862"/>
  <c r="O862"/>
  <c r="O520"/>
  <c r="N520"/>
  <c r="P520"/>
  <c r="O524"/>
  <c r="N524"/>
  <c r="P524"/>
  <c r="O528"/>
  <c r="N528"/>
  <c r="P528"/>
  <c r="O532"/>
  <c r="N532"/>
  <c r="P532"/>
  <c r="O536"/>
  <c r="N536"/>
  <c r="P536"/>
  <c r="O540"/>
  <c r="N540"/>
  <c r="P540"/>
  <c r="O544"/>
  <c r="N544"/>
  <c r="P544"/>
  <c r="O548"/>
  <c r="N548"/>
  <c r="P548"/>
  <c r="O552"/>
  <c r="N552"/>
  <c r="P552"/>
  <c r="O556"/>
  <c r="N556"/>
  <c r="P556"/>
  <c r="O560"/>
  <c r="N560"/>
  <c r="P560"/>
  <c r="O564"/>
  <c r="N564"/>
  <c r="P564"/>
  <c r="O568"/>
  <c r="N568"/>
  <c r="P568"/>
  <c r="O572"/>
  <c r="N572"/>
  <c r="P572"/>
  <c r="O576"/>
  <c r="N576"/>
  <c r="P576"/>
  <c r="O580"/>
  <c r="N580"/>
  <c r="P580"/>
  <c r="O584"/>
  <c r="N584"/>
  <c r="P584"/>
  <c r="O588"/>
  <c r="N588"/>
  <c r="P588"/>
  <c r="O592"/>
  <c r="N592"/>
  <c r="P592"/>
  <c r="O596"/>
  <c r="N596"/>
  <c r="P596"/>
  <c r="O600"/>
  <c r="N600"/>
  <c r="P600"/>
  <c r="O604"/>
  <c r="N604"/>
  <c r="P604"/>
  <c r="O608"/>
  <c r="N608"/>
  <c r="P608"/>
  <c r="O612"/>
  <c r="N612"/>
  <c r="P612"/>
  <c r="O616"/>
  <c r="N616"/>
  <c r="P616"/>
  <c r="N620"/>
  <c r="P620"/>
  <c r="O620"/>
  <c r="N624"/>
  <c r="P624"/>
  <c r="O624"/>
  <c r="N628"/>
  <c r="P628"/>
  <c r="O628"/>
  <c r="N632"/>
  <c r="P632"/>
  <c r="O632"/>
  <c r="N636"/>
  <c r="P636"/>
  <c r="O636"/>
  <c r="N640"/>
  <c r="P640"/>
  <c r="O640"/>
  <c r="N644"/>
  <c r="P644"/>
  <c r="O644"/>
  <c r="N648"/>
  <c r="P648"/>
  <c r="O648"/>
  <c r="N652"/>
  <c r="P652"/>
  <c r="O652"/>
  <c r="N656"/>
  <c r="P656"/>
  <c r="O656"/>
  <c r="N660"/>
  <c r="P660"/>
  <c r="O660"/>
  <c r="N664"/>
  <c r="P664"/>
  <c r="O664"/>
  <c r="N668"/>
  <c r="P668"/>
  <c r="O668"/>
  <c r="N672"/>
  <c r="P672"/>
  <c r="O672"/>
  <c r="N676"/>
  <c r="P676"/>
  <c r="O676"/>
  <c r="N680"/>
  <c r="P680"/>
  <c r="O680"/>
  <c r="N684"/>
  <c r="P684"/>
  <c r="O684"/>
  <c r="N688"/>
  <c r="P688"/>
  <c r="O688"/>
  <c r="N692"/>
  <c r="P692"/>
  <c r="O692"/>
  <c r="N696"/>
  <c r="P696"/>
  <c r="O696"/>
  <c r="N700"/>
  <c r="P700"/>
  <c r="O700"/>
  <c r="N704"/>
  <c r="P704"/>
  <c r="O704"/>
  <c r="N708"/>
  <c r="P708"/>
  <c r="O708"/>
  <c r="N712"/>
  <c r="P712"/>
  <c r="O712"/>
  <c r="N716"/>
  <c r="P716"/>
  <c r="O716"/>
  <c r="N720"/>
  <c r="P720"/>
  <c r="O720"/>
  <c r="N724"/>
  <c r="P724"/>
  <c r="O724"/>
  <c r="N728"/>
  <c r="P728"/>
  <c r="O728"/>
  <c r="N732"/>
  <c r="P732"/>
  <c r="O732"/>
  <c r="N736"/>
  <c r="P736"/>
  <c r="O736"/>
  <c r="N740"/>
  <c r="P740"/>
  <c r="O740"/>
  <c r="N744"/>
  <c r="P744"/>
  <c r="O744"/>
  <c r="N748"/>
  <c r="P748"/>
  <c r="O748"/>
  <c r="N752"/>
  <c r="P752"/>
  <c r="O752"/>
  <c r="N756"/>
  <c r="P756"/>
  <c r="O756"/>
  <c r="N760"/>
  <c r="P760"/>
  <c r="O760"/>
  <c r="N764"/>
  <c r="P764"/>
  <c r="O764"/>
  <c r="N768"/>
  <c r="P768"/>
  <c r="O768"/>
  <c r="N772"/>
  <c r="P772"/>
  <c r="O772"/>
  <c r="N776"/>
  <c r="P776"/>
  <c r="O776"/>
  <c r="N780"/>
  <c r="P780"/>
  <c r="O780"/>
  <c r="N784"/>
  <c r="P784"/>
  <c r="O784"/>
  <c r="N788"/>
  <c r="P788"/>
  <c r="O788"/>
  <c r="N792"/>
  <c r="P792"/>
  <c r="O792"/>
  <c r="N796"/>
  <c r="P796"/>
  <c r="O796"/>
  <c r="N800"/>
  <c r="P800"/>
  <c r="O800"/>
  <c r="N804"/>
  <c r="P804"/>
  <c r="O804"/>
  <c r="N808"/>
  <c r="P808"/>
  <c r="O808"/>
  <c r="N812"/>
  <c r="P812"/>
  <c r="O812"/>
  <c r="N816"/>
  <c r="P816"/>
  <c r="O816"/>
  <c r="N820"/>
  <c r="P820"/>
  <c r="O820"/>
  <c r="N824"/>
  <c r="P824"/>
  <c r="O824"/>
  <c r="N828"/>
  <c r="P828"/>
  <c r="O828"/>
  <c r="N832"/>
  <c r="P832"/>
  <c r="O832"/>
  <c r="N836"/>
  <c r="P836"/>
  <c r="O836"/>
  <c r="N840"/>
  <c r="P840"/>
  <c r="O840"/>
  <c r="N844"/>
  <c r="P844"/>
  <c r="O844"/>
  <c r="N848"/>
  <c r="P848"/>
  <c r="O848"/>
  <c r="N852"/>
  <c r="P852"/>
  <c r="O852"/>
  <c r="N856"/>
  <c r="P856"/>
  <c r="O856"/>
  <c r="N860"/>
  <c r="P860"/>
  <c r="O860"/>
  <c r="N859"/>
  <c r="P859"/>
  <c r="O859"/>
  <c r="BB3" l="1"/>
  <c r="AE615"/>
  <c r="AF615" s="1"/>
  <c r="BD615" s="1"/>
  <c r="AE611"/>
  <c r="AF611" s="1"/>
  <c r="BZ611" s="1"/>
  <c r="AE607"/>
  <c r="AF607" s="1"/>
  <c r="DA607" s="1"/>
  <c r="AE603"/>
  <c r="AF603" s="1"/>
  <c r="BX603" s="1"/>
  <c r="AE599"/>
  <c r="AF599" s="1"/>
  <c r="CZ599" s="1"/>
  <c r="AE595"/>
  <c r="AF595" s="1"/>
  <c r="AZ595" s="1"/>
  <c r="AE591"/>
  <c r="AF591" s="1"/>
  <c r="BI591" s="1"/>
  <c r="AE587"/>
  <c r="AF587" s="1"/>
  <c r="BX587" s="1"/>
  <c r="AE583"/>
  <c r="AF583" s="1"/>
  <c r="BI583" s="1"/>
  <c r="AE579"/>
  <c r="AF579" s="1"/>
  <c r="BH579" s="1"/>
  <c r="AE575"/>
  <c r="AF575" s="1"/>
  <c r="CF575" s="1"/>
  <c r="AE571"/>
  <c r="AF571" s="1"/>
  <c r="AZ571" s="1"/>
  <c r="AE567"/>
  <c r="AF567" s="1"/>
  <c r="CP567" s="1"/>
  <c r="CP2" s="1"/>
  <c r="AE563"/>
  <c r="AF563" s="1"/>
  <c r="BM563" s="1"/>
  <c r="BM2" s="1"/>
  <c r="AE559"/>
  <c r="AF559" s="1"/>
  <c r="AP559" s="1"/>
  <c r="AE555"/>
  <c r="AF555" s="1"/>
  <c r="CN555" s="1"/>
  <c r="AE551"/>
  <c r="AF551" s="1"/>
  <c r="DD551" s="1"/>
  <c r="DD2" s="1"/>
  <c r="AE547"/>
  <c r="AF547" s="1"/>
  <c r="CU547" s="1"/>
  <c r="AE543"/>
  <c r="AF543" s="1"/>
  <c r="CB543" s="1"/>
  <c r="CB2" s="1"/>
  <c r="AE539"/>
  <c r="AF539" s="1"/>
  <c r="CY539" s="1"/>
  <c r="AE535"/>
  <c r="AF535" s="1"/>
  <c r="BZ535" s="1"/>
  <c r="AE531"/>
  <c r="AF531" s="1"/>
  <c r="CK531" s="1"/>
  <c r="AE527"/>
  <c r="AF527" s="1"/>
  <c r="CX527" s="1"/>
  <c r="AE523"/>
  <c r="AF523" s="1"/>
  <c r="AT523" s="1"/>
  <c r="AT2" s="1"/>
  <c r="AE519"/>
  <c r="AF519" s="1"/>
  <c r="CN519" s="1"/>
  <c r="AE98"/>
  <c r="AF98" s="1"/>
  <c r="BB98" s="1"/>
  <c r="AE90"/>
  <c r="AF90" s="1"/>
  <c r="BU90" s="1"/>
  <c r="AE82"/>
  <c r="AF82" s="1"/>
  <c r="AK82" s="1"/>
  <c r="AE74"/>
  <c r="AF74" s="1"/>
  <c r="BJ74" s="1"/>
  <c r="AE66"/>
  <c r="AF66" s="1"/>
  <c r="AM66" s="1"/>
  <c r="AE92"/>
  <c r="AF92" s="1"/>
  <c r="AY92" s="1"/>
  <c r="AE84"/>
  <c r="AF84" s="1"/>
  <c r="AK84" s="1"/>
  <c r="AE76"/>
  <c r="AF76" s="1"/>
  <c r="BP76" s="1"/>
  <c r="AE68"/>
  <c r="AF68" s="1"/>
  <c r="AM68" s="1"/>
  <c r="AE60"/>
  <c r="AF60" s="1"/>
  <c r="BJ60" s="1"/>
  <c r="AE514"/>
  <c r="AF514" s="1"/>
  <c r="AR514" s="1"/>
  <c r="AR2" s="1"/>
  <c r="AE510"/>
  <c r="AF510" s="1"/>
  <c r="CN510" s="1"/>
  <c r="AE506"/>
  <c r="AF506" s="1"/>
  <c r="CS506" s="1"/>
  <c r="AE502"/>
  <c r="AF502" s="1"/>
  <c r="DA502" s="1"/>
  <c r="AE503"/>
  <c r="AF503" s="1"/>
  <c r="CK503" s="1"/>
  <c r="AE495"/>
  <c r="AF495" s="1"/>
  <c r="CJ495" s="1"/>
  <c r="AE483"/>
  <c r="AF483" s="1"/>
  <c r="BX483" s="1"/>
  <c r="AE99"/>
  <c r="AF99" s="1"/>
  <c r="BC99" s="1"/>
  <c r="AE91"/>
  <c r="AF91" s="1"/>
  <c r="CT91" s="1"/>
  <c r="AE83"/>
  <c r="AF83" s="1"/>
  <c r="AK83" s="1"/>
  <c r="AE75"/>
  <c r="AF75" s="1"/>
  <c r="BP75" s="1"/>
  <c r="AE67"/>
  <c r="AF67" s="1"/>
  <c r="AM67" s="1"/>
  <c r="AE59"/>
  <c r="AF59" s="1"/>
  <c r="BJ59" s="1"/>
  <c r="AE51"/>
  <c r="AF51" s="1"/>
  <c r="BC51" s="1"/>
  <c r="AE43"/>
  <c r="AF43" s="1"/>
  <c r="AK43" s="1"/>
  <c r="AE35"/>
  <c r="AF35" s="1"/>
  <c r="BC35" s="1"/>
  <c r="AE27"/>
  <c r="AF27" s="1"/>
  <c r="AX27" s="1"/>
  <c r="AE19"/>
  <c r="AF19" s="1"/>
  <c r="AJ19" s="1"/>
  <c r="AE11"/>
  <c r="AF11" s="1"/>
  <c r="AJ11" s="1"/>
  <c r="AE614"/>
  <c r="AF614" s="1"/>
  <c r="BD614" s="1"/>
  <c r="AE606"/>
  <c r="AF606" s="1"/>
  <c r="DA606" s="1"/>
  <c r="AE598"/>
  <c r="AF598" s="1"/>
  <c r="CZ598" s="1"/>
  <c r="AE590"/>
  <c r="AF590" s="1"/>
  <c r="BI590" s="1"/>
  <c r="AE582"/>
  <c r="AF582" s="1"/>
  <c r="AI582" s="1"/>
  <c r="AE574"/>
  <c r="AF574" s="1"/>
  <c r="DA574" s="1"/>
  <c r="AE566"/>
  <c r="AF566" s="1"/>
  <c r="CU566" s="1"/>
  <c r="AE558"/>
  <c r="AF558" s="1"/>
  <c r="AO558" s="1"/>
  <c r="AO2" s="1"/>
  <c r="AE550"/>
  <c r="AF550" s="1"/>
  <c r="BT550" s="1"/>
  <c r="AE498"/>
  <c r="AF498" s="1"/>
  <c r="DE498" s="1"/>
  <c r="AE494"/>
  <c r="AF494" s="1"/>
  <c r="BX494" s="1"/>
  <c r="AE488"/>
  <c r="AF488" s="1"/>
  <c r="BE488" s="1"/>
  <c r="BE2" s="1"/>
  <c r="AE484"/>
  <c r="AF484" s="1"/>
  <c r="CJ484" s="1"/>
  <c r="AE480"/>
  <c r="AF480" s="1"/>
  <c r="CU480" s="1"/>
  <c r="AE616"/>
  <c r="AF616" s="1"/>
  <c r="BJ616" s="1"/>
  <c r="AE608"/>
  <c r="AF608" s="1"/>
  <c r="CZ608" s="1"/>
  <c r="AE600"/>
  <c r="AF600" s="1"/>
  <c r="BZ600" s="1"/>
  <c r="AE592"/>
  <c r="AF592" s="1"/>
  <c r="CD592" s="1"/>
  <c r="AE584"/>
  <c r="AF584" s="1"/>
  <c r="BI584" s="1"/>
  <c r="AE576"/>
  <c r="AF576" s="1"/>
  <c r="BX576" s="1"/>
  <c r="AE568"/>
  <c r="AF568" s="1"/>
  <c r="CY568" s="1"/>
  <c r="AE560"/>
  <c r="AF560" s="1"/>
  <c r="AS560" s="1"/>
  <c r="AS2" s="1"/>
  <c r="AE552"/>
  <c r="AF552" s="1"/>
  <c r="CO552" s="1"/>
  <c r="CO2" s="1"/>
  <c r="AE544"/>
  <c r="AF544" s="1"/>
  <c r="CZ544" s="1"/>
  <c r="AE536"/>
  <c r="AF536" s="1"/>
  <c r="CZ536" s="1"/>
  <c r="AE528"/>
  <c r="AF528" s="1"/>
  <c r="CX528" s="1"/>
  <c r="AE520"/>
  <c r="AF520" s="1"/>
  <c r="CN520" s="1"/>
  <c r="AE819"/>
  <c r="AF819" s="1"/>
  <c r="AY819" s="1"/>
  <c r="AE542"/>
  <c r="AF542" s="1"/>
  <c r="CN542" s="1"/>
  <c r="AE534"/>
  <c r="AF534" s="1"/>
  <c r="BA534" s="1"/>
  <c r="BA2" s="1"/>
  <c r="AE526"/>
  <c r="AF526" s="1"/>
  <c r="CN526" s="1"/>
  <c r="AE518"/>
  <c r="AF518" s="1"/>
  <c r="BZ518" s="1"/>
  <c r="AE52"/>
  <c r="AF52" s="1"/>
  <c r="BC52" s="1"/>
  <c r="AE44"/>
  <c r="AF44" s="1"/>
  <c r="AX44" s="1"/>
  <c r="AE36"/>
  <c r="AF36" s="1"/>
  <c r="BC36" s="1"/>
  <c r="AE28"/>
  <c r="AF28" s="1"/>
  <c r="AX28" s="1"/>
  <c r="AE20"/>
  <c r="AF20" s="1"/>
  <c r="AK20" s="1"/>
  <c r="AE12"/>
  <c r="AF12" s="1"/>
  <c r="CM12" s="1"/>
  <c r="AE513"/>
  <c r="AF513" s="1"/>
  <c r="CU513" s="1"/>
  <c r="AE505"/>
  <c r="AF505" s="1"/>
  <c r="BH505" s="1"/>
  <c r="AE497"/>
  <c r="AF497" s="1"/>
  <c r="DE497" s="1"/>
  <c r="AE485"/>
  <c r="AF485" s="1"/>
  <c r="CX485" s="1"/>
  <c r="AE477"/>
  <c r="AF477" s="1"/>
  <c r="BZ477" s="1"/>
  <c r="AE93"/>
  <c r="AF93" s="1"/>
  <c r="AY93" s="1"/>
  <c r="AE85"/>
  <c r="AF85" s="1"/>
  <c r="AK85" s="1"/>
  <c r="AE77"/>
  <c r="AF77" s="1"/>
  <c r="BQ77" s="1"/>
  <c r="AE69"/>
  <c r="AF69" s="1"/>
  <c r="AX69" s="1"/>
  <c r="AE61"/>
  <c r="AF61" s="1"/>
  <c r="BP61" s="1"/>
  <c r="AE53"/>
  <c r="AF53" s="1"/>
  <c r="BC53" s="1"/>
  <c r="AE45"/>
  <c r="AF45" s="1"/>
  <c r="AX45" s="1"/>
  <c r="AE37"/>
  <c r="AF37" s="1"/>
  <c r="BC37" s="1"/>
  <c r="AE29"/>
  <c r="AF29" s="1"/>
  <c r="AX29" s="1"/>
  <c r="AE21"/>
  <c r="AF21" s="1"/>
  <c r="BQ21" s="1"/>
  <c r="AE13"/>
  <c r="AF13" s="1"/>
  <c r="AJ13" s="1"/>
  <c r="AE5"/>
  <c r="AF5" s="1"/>
  <c r="AK5" s="1"/>
  <c r="AE7"/>
  <c r="AF7" s="1"/>
  <c r="BP7" s="1"/>
  <c r="AE58"/>
  <c r="AF58" s="1"/>
  <c r="BJ58" s="1"/>
  <c r="AE50"/>
  <c r="AF50" s="1"/>
  <c r="BB50" s="1"/>
  <c r="AE42"/>
  <c r="AF42" s="1"/>
  <c r="AJ42" s="1"/>
  <c r="AE34"/>
  <c r="AF34" s="1"/>
  <c r="BC34" s="1"/>
  <c r="AE26"/>
  <c r="AF26" s="1"/>
  <c r="AX26" s="1"/>
  <c r="AE18"/>
  <c r="AF18" s="1"/>
  <c r="BQ18" s="1"/>
  <c r="AE10"/>
  <c r="AF10" s="1"/>
  <c r="AJ10" s="1"/>
  <c r="AE515"/>
  <c r="AF515" s="1"/>
  <c r="BL515" s="1"/>
  <c r="AE811"/>
  <c r="AF811" s="1"/>
  <c r="AN811" s="1"/>
  <c r="AE803"/>
  <c r="AF803" s="1"/>
  <c r="BJ803" s="1"/>
  <c r="AE795"/>
  <c r="AF795" s="1"/>
  <c r="BC795" s="1"/>
  <c r="AE787"/>
  <c r="AF787" s="1"/>
  <c r="BB787" s="1"/>
  <c r="AE779"/>
  <c r="AF779" s="1"/>
  <c r="AX779" s="1"/>
  <c r="AE771"/>
  <c r="AF771" s="1"/>
  <c r="AK771" s="1"/>
  <c r="AE763"/>
  <c r="AF763" s="1"/>
  <c r="BQ763" s="1"/>
  <c r="AE755"/>
  <c r="AF755" s="1"/>
  <c r="BJ755" s="1"/>
  <c r="AE747"/>
  <c r="AF747" s="1"/>
  <c r="BC747" s="1"/>
  <c r="AE739"/>
  <c r="AF739" s="1"/>
  <c r="BB739" s="1"/>
  <c r="AE731"/>
  <c r="AF731" s="1"/>
  <c r="AX731" s="1"/>
  <c r="AE723"/>
  <c r="AF723" s="1"/>
  <c r="AN723" s="1"/>
  <c r="AE719"/>
  <c r="AF719" s="1"/>
  <c r="AK719" s="1"/>
  <c r="AE715"/>
  <c r="AF715" s="1"/>
  <c r="AJ715" s="1"/>
  <c r="AE711"/>
  <c r="AF711" s="1"/>
  <c r="BC711" s="1"/>
  <c r="AE707"/>
  <c r="AF707" s="1"/>
  <c r="BQ707" s="1"/>
  <c r="AE703"/>
  <c r="AF703" s="1"/>
  <c r="CH703" s="1"/>
  <c r="AE699"/>
  <c r="AF699" s="1"/>
  <c r="BD699" s="1"/>
  <c r="AE695"/>
  <c r="AF695" s="1"/>
  <c r="BD695" s="1"/>
  <c r="AE691"/>
  <c r="AF691" s="1"/>
  <c r="BC691" s="1"/>
  <c r="AE687"/>
  <c r="AF687" s="1"/>
  <c r="BC687" s="1"/>
  <c r="AE683"/>
  <c r="AF683" s="1"/>
  <c r="BB683" s="1"/>
  <c r="AE679"/>
  <c r="AF679" s="1"/>
  <c r="BB679" s="1"/>
  <c r="AE675"/>
  <c r="AF675" s="1"/>
  <c r="AX675" s="1"/>
  <c r="AE671"/>
  <c r="AF671" s="1"/>
  <c r="AX671" s="1"/>
  <c r="AE667"/>
  <c r="AF667" s="1"/>
  <c r="AK667" s="1"/>
  <c r="AE663"/>
  <c r="AF663" s="1"/>
  <c r="AK663" s="1"/>
  <c r="AE659"/>
  <c r="AF659" s="1"/>
  <c r="BQ659" s="1"/>
  <c r="AE655"/>
  <c r="AF655" s="1"/>
  <c r="BJ655" s="1"/>
  <c r="AE651"/>
  <c r="AF651" s="1"/>
  <c r="BJ651" s="1"/>
  <c r="AE647"/>
  <c r="AF647" s="1"/>
  <c r="BD647" s="1"/>
  <c r="AE643"/>
  <c r="AF643" s="1"/>
  <c r="BC643" s="1"/>
  <c r="AE639"/>
  <c r="AF639" s="1"/>
  <c r="BC639" s="1"/>
  <c r="AE635"/>
  <c r="AF635" s="1"/>
  <c r="BC635" s="1"/>
  <c r="AE631"/>
  <c r="AF631" s="1"/>
  <c r="AX631" s="1"/>
  <c r="AE627"/>
  <c r="AF627" s="1"/>
  <c r="AX627" s="1"/>
  <c r="AE623"/>
  <c r="AF623" s="1"/>
  <c r="AK623" s="1"/>
  <c r="AE619"/>
  <c r="AF619" s="1"/>
  <c r="BD619" s="1"/>
  <c r="AE613"/>
  <c r="AF613" s="1"/>
  <c r="BD613" s="1"/>
  <c r="AE609"/>
  <c r="AF609" s="1"/>
  <c r="CZ609" s="1"/>
  <c r="AE605"/>
  <c r="AF605" s="1"/>
  <c r="AZ605" s="1"/>
  <c r="AE601"/>
  <c r="AF601" s="1"/>
  <c r="BZ601" s="1"/>
  <c r="AE597"/>
  <c r="AF597" s="1"/>
  <c r="DA597" s="1"/>
  <c r="AE593"/>
  <c r="AF593" s="1"/>
  <c r="BX593" s="1"/>
  <c r="AE589"/>
  <c r="AF589" s="1"/>
  <c r="AI589" s="1"/>
  <c r="AE585"/>
  <c r="AF585" s="1"/>
  <c r="CF585" s="1"/>
  <c r="AE581"/>
  <c r="AF581" s="1"/>
  <c r="CI581" s="1"/>
  <c r="AE577"/>
  <c r="AF577" s="1"/>
  <c r="BX577" s="1"/>
  <c r="AE573"/>
  <c r="AF573" s="1"/>
  <c r="DA573" s="1"/>
  <c r="AE569"/>
  <c r="AF569" s="1"/>
  <c r="CD569" s="1"/>
  <c r="AE565"/>
  <c r="AF565" s="1"/>
  <c r="CC565" s="1"/>
  <c r="AE561"/>
  <c r="AF561" s="1"/>
  <c r="BK561" s="1"/>
  <c r="AE557"/>
  <c r="AF557" s="1"/>
  <c r="CZ557" s="1"/>
  <c r="AE553"/>
  <c r="AF553" s="1"/>
  <c r="DC553" s="1"/>
  <c r="DC2" s="1"/>
  <c r="AE549"/>
  <c r="AF549" s="1"/>
  <c r="BT549" s="1"/>
  <c r="BT2" s="1"/>
  <c r="AE545"/>
  <c r="AF545" s="1"/>
  <c r="CZ545" s="1"/>
  <c r="AE541"/>
  <c r="AF541" s="1"/>
  <c r="BZ541" s="1"/>
  <c r="AE537"/>
  <c r="AF537" s="1"/>
  <c r="CC537" s="1"/>
  <c r="AE533"/>
  <c r="AF533" s="1"/>
  <c r="CA533" s="1"/>
  <c r="AE529"/>
  <c r="AF529" s="1"/>
  <c r="DE529" s="1"/>
  <c r="AE525"/>
  <c r="AF525" s="1"/>
  <c r="BX525" s="1"/>
  <c r="AE521"/>
  <c r="AF521" s="1"/>
  <c r="CU521" s="1"/>
  <c r="AE517"/>
  <c r="AF517" s="1"/>
  <c r="CI517" s="1"/>
  <c r="CI2" s="1"/>
  <c r="AE378"/>
  <c r="AF378" s="1"/>
  <c r="BC378" s="1"/>
  <c r="AE370"/>
  <c r="AF370" s="1"/>
  <c r="BC370" s="1"/>
  <c r="AE362"/>
  <c r="AF362" s="1"/>
  <c r="AX362" s="1"/>
  <c r="AE354"/>
  <c r="AF354" s="1"/>
  <c r="AN354" s="1"/>
  <c r="AE346"/>
  <c r="AF346" s="1"/>
  <c r="AM346" s="1"/>
  <c r="AE338"/>
  <c r="AF338" s="1"/>
  <c r="BJ338" s="1"/>
  <c r="AE330"/>
  <c r="AF330" s="1"/>
  <c r="BJ330" s="1"/>
  <c r="AE322"/>
  <c r="AF322" s="1"/>
  <c r="AX322" s="1"/>
  <c r="AE314"/>
  <c r="AF314" s="1"/>
  <c r="AM314" s="1"/>
  <c r="AE306"/>
  <c r="AF306" s="1"/>
  <c r="BQ306" s="1"/>
  <c r="AE298"/>
  <c r="AF298" s="1"/>
  <c r="BJ298" s="1"/>
  <c r="AE290"/>
  <c r="AF290" s="1"/>
  <c r="CT290" s="1"/>
  <c r="AE282"/>
  <c r="AF282" s="1"/>
  <c r="AX282" s="1"/>
  <c r="AE274"/>
  <c r="AF274" s="1"/>
  <c r="AK274" s="1"/>
  <c r="AE266"/>
  <c r="AF266" s="1"/>
  <c r="BB266" s="1"/>
  <c r="AE258"/>
  <c r="AF258" s="1"/>
  <c r="BP258" s="1"/>
  <c r="AE250"/>
  <c r="AF250" s="1"/>
  <c r="AX250" s="1"/>
  <c r="AE242"/>
  <c r="AF242" s="1"/>
  <c r="AM242" s="1"/>
  <c r="AE234"/>
  <c r="AF234" s="1"/>
  <c r="BC234" s="1"/>
  <c r="AE226"/>
  <c r="AF226" s="1"/>
  <c r="BB226" s="1"/>
  <c r="AE218"/>
  <c r="AF218" s="1"/>
  <c r="AY218" s="1"/>
  <c r="AE210"/>
  <c r="AF210" s="1"/>
  <c r="BP210" s="1"/>
  <c r="AE202"/>
  <c r="AF202" s="1"/>
  <c r="BB202" s="1"/>
  <c r="AE194"/>
  <c r="AF194" s="1"/>
  <c r="DB194" s="1"/>
  <c r="AE186"/>
  <c r="AF186" s="1"/>
  <c r="BB186" s="1"/>
  <c r="AE178"/>
  <c r="AF178" s="1"/>
  <c r="BO178" s="1"/>
  <c r="AE170"/>
  <c r="AF170" s="1"/>
  <c r="AX170" s="1"/>
  <c r="AE162"/>
  <c r="AF162" s="1"/>
  <c r="AK162" s="1"/>
  <c r="AE154"/>
  <c r="AF154" s="1"/>
  <c r="BJ154" s="1"/>
  <c r="AE146"/>
  <c r="AF146" s="1"/>
  <c r="BB146" s="1"/>
  <c r="AE138"/>
  <c r="AF138" s="1"/>
  <c r="AJ138" s="1"/>
  <c r="AE130"/>
  <c r="AF130" s="1"/>
  <c r="BC130" s="1"/>
  <c r="AE122"/>
  <c r="AF122" s="1"/>
  <c r="AX122" s="1"/>
  <c r="AE114"/>
  <c r="AF114" s="1"/>
  <c r="BU114" s="1"/>
  <c r="AE106"/>
  <c r="AF106" s="1"/>
  <c r="BJ106" s="1"/>
  <c r="AE94"/>
  <c r="AF94" s="1"/>
  <c r="AY94" s="1"/>
  <c r="AE86"/>
  <c r="AF86" s="1"/>
  <c r="AK86" s="1"/>
  <c r="AE78"/>
  <c r="AF78" s="1"/>
  <c r="DB78" s="1"/>
  <c r="AE70"/>
  <c r="AF70" s="1"/>
  <c r="BB70" s="1"/>
  <c r="AE62"/>
  <c r="AF62" s="1"/>
  <c r="AK62" s="1"/>
  <c r="AE54"/>
  <c r="AF54" s="1"/>
  <c r="BC54" s="1"/>
  <c r="AE46"/>
  <c r="AF46" s="1"/>
  <c r="AX46" s="1"/>
  <c r="AE38"/>
  <c r="AF38" s="1"/>
  <c r="BP38" s="1"/>
  <c r="AE30"/>
  <c r="AF30" s="1"/>
  <c r="BB30" s="1"/>
  <c r="AE22"/>
  <c r="AF22" s="1"/>
  <c r="CM22" s="1"/>
  <c r="AE14"/>
  <c r="AF14" s="1"/>
  <c r="AM14" s="1"/>
  <c r="AE511"/>
  <c r="AF511" s="1"/>
  <c r="AI511" s="1"/>
  <c r="AE860"/>
  <c r="AF860" s="1"/>
  <c r="BQ860" s="1"/>
  <c r="AE852"/>
  <c r="AF852" s="1"/>
  <c r="BX852" s="1"/>
  <c r="AE844"/>
  <c r="AF844" s="1"/>
  <c r="BZ844" s="1"/>
  <c r="AE836"/>
  <c r="AF836" s="1"/>
  <c r="BC836" s="1"/>
  <c r="AE828"/>
  <c r="AF828" s="1"/>
  <c r="BB828" s="1"/>
  <c r="AE820"/>
  <c r="AF820" s="1"/>
  <c r="AY820" s="1"/>
  <c r="AE812"/>
  <c r="AF812" s="1"/>
  <c r="AL812" s="1"/>
  <c r="AE804"/>
  <c r="AF804" s="1"/>
  <c r="BJ804" s="1"/>
  <c r="AE796"/>
  <c r="AF796" s="1"/>
  <c r="BW796" s="1"/>
  <c r="AE788"/>
  <c r="AF788" s="1"/>
  <c r="BC788" s="1"/>
  <c r="AE780"/>
  <c r="AF780" s="1"/>
  <c r="AX780" s="1"/>
  <c r="AE772"/>
  <c r="AF772" s="1"/>
  <c r="AK772" s="1"/>
  <c r="AE764"/>
  <c r="AF764" s="1"/>
  <c r="BX764" s="1"/>
  <c r="AE756"/>
  <c r="AF756" s="1"/>
  <c r="BJ756" s="1"/>
  <c r="AE748"/>
  <c r="AF748" s="1"/>
  <c r="BC748" s="1"/>
  <c r="AE740"/>
  <c r="AF740" s="1"/>
  <c r="BC740" s="1"/>
  <c r="AE732"/>
  <c r="AF732" s="1"/>
  <c r="AX732" s="1"/>
  <c r="AE724"/>
  <c r="AF724" s="1"/>
  <c r="AN724" s="1"/>
  <c r="AE716"/>
  <c r="AF716" s="1"/>
  <c r="AJ716" s="1"/>
  <c r="AE708"/>
  <c r="AF708" s="1"/>
  <c r="BQ708" s="1"/>
  <c r="AE700"/>
  <c r="AF700" s="1"/>
  <c r="BJ700" s="1"/>
  <c r="AE692"/>
  <c r="AF692" s="1"/>
  <c r="BW692" s="1"/>
  <c r="BW2" s="1"/>
  <c r="AE684"/>
  <c r="AF684" s="1"/>
  <c r="BC684" s="1"/>
  <c r="AE676"/>
  <c r="AF676" s="1"/>
  <c r="AX676" s="1"/>
  <c r="AE668"/>
  <c r="AF668" s="1"/>
  <c r="AK668" s="1"/>
  <c r="AE660"/>
  <c r="AF660" s="1"/>
  <c r="BQ660" s="1"/>
  <c r="AE652"/>
  <c r="AF652" s="1"/>
  <c r="BJ652" s="1"/>
  <c r="AE644"/>
  <c r="AF644" s="1"/>
  <c r="BC644" s="1"/>
  <c r="AE636"/>
  <c r="AF636" s="1"/>
  <c r="BC636" s="1"/>
  <c r="AE628"/>
  <c r="AF628" s="1"/>
  <c r="AX628" s="1"/>
  <c r="AE620"/>
  <c r="AF620" s="1"/>
  <c r="BD620" s="1"/>
  <c r="AE862"/>
  <c r="AF862" s="1"/>
  <c r="AY862" s="1"/>
  <c r="AE851"/>
  <c r="AF851" s="1"/>
  <c r="CD851" s="1"/>
  <c r="AE843"/>
  <c r="AF843" s="1"/>
  <c r="BZ843" s="1"/>
  <c r="AE835"/>
  <c r="AF835" s="1"/>
  <c r="BC835" s="1"/>
  <c r="AE827"/>
  <c r="AF827" s="1"/>
  <c r="BB827" s="1"/>
  <c r="AE859"/>
  <c r="AF859" s="1"/>
  <c r="BU859" s="1"/>
  <c r="AE856"/>
  <c r="AF856" s="1"/>
  <c r="BU856" s="1"/>
  <c r="AE848"/>
  <c r="AF848" s="1"/>
  <c r="CC848" s="1"/>
  <c r="AE840"/>
  <c r="AF840" s="1"/>
  <c r="BP840" s="1"/>
  <c r="AE832"/>
  <c r="AF832" s="1"/>
  <c r="BB832" s="1"/>
  <c r="AE824"/>
  <c r="AF824" s="1"/>
  <c r="AX824" s="1"/>
  <c r="AE816"/>
  <c r="AF816" s="1"/>
  <c r="AK816" s="1"/>
  <c r="AE808"/>
  <c r="AF808" s="1"/>
  <c r="BQ808" s="1"/>
  <c r="AE800"/>
  <c r="AF800" s="1"/>
  <c r="AJ800" s="1"/>
  <c r="AE792"/>
  <c r="AF792" s="1"/>
  <c r="BC792" s="1"/>
  <c r="AE784"/>
  <c r="AF784" s="1"/>
  <c r="BB784" s="1"/>
  <c r="AE776"/>
  <c r="AF776" s="1"/>
  <c r="AX776" s="1"/>
  <c r="AE768"/>
  <c r="AF768" s="1"/>
  <c r="AK768" s="1"/>
  <c r="AE760"/>
  <c r="AF760" s="1"/>
  <c r="BP760" s="1"/>
  <c r="AE752"/>
  <c r="AF752" s="1"/>
  <c r="BJ752" s="1"/>
  <c r="AE744"/>
  <c r="AF744" s="1"/>
  <c r="BC744" s="1"/>
  <c r="AE736"/>
  <c r="AF736" s="1"/>
  <c r="BB736" s="1"/>
  <c r="AE728"/>
  <c r="AF728" s="1"/>
  <c r="AX728" s="1"/>
  <c r="AE720"/>
  <c r="AF720" s="1"/>
  <c r="AK720" s="1"/>
  <c r="AE712"/>
  <c r="AF712" s="1"/>
  <c r="BD712" s="1"/>
  <c r="AE704"/>
  <c r="AF704" s="1"/>
  <c r="BQ704" s="1"/>
  <c r="AE696"/>
  <c r="AF696" s="1"/>
  <c r="BD696" s="1"/>
  <c r="AE688"/>
  <c r="AF688" s="1"/>
  <c r="BC688" s="1"/>
  <c r="AE680"/>
  <c r="AF680" s="1"/>
  <c r="BB680" s="1"/>
  <c r="AE672"/>
  <c r="AF672" s="1"/>
  <c r="AX672" s="1"/>
  <c r="AE664"/>
  <c r="AF664" s="1"/>
  <c r="AK664" s="1"/>
  <c r="AE656"/>
  <c r="AF656" s="1"/>
  <c r="BJ656" s="1"/>
  <c r="AE648"/>
  <c r="AF648" s="1"/>
  <c r="BD648" s="1"/>
  <c r="AE640"/>
  <c r="AF640" s="1"/>
  <c r="BC640" s="1"/>
  <c r="AE632"/>
  <c r="AF632" s="1"/>
  <c r="BB632" s="1"/>
  <c r="AE624"/>
  <c r="AF624" s="1"/>
  <c r="AK624" s="1"/>
  <c r="AE612"/>
  <c r="AF612" s="1"/>
  <c r="BJ612" s="1"/>
  <c r="AE604"/>
  <c r="AF604" s="1"/>
  <c r="AZ604" s="1"/>
  <c r="AE596"/>
  <c r="AF596" s="1"/>
  <c r="DA596" s="1"/>
  <c r="AE588"/>
  <c r="AF588" s="1"/>
  <c r="CQ588" s="1"/>
  <c r="AE580"/>
  <c r="AF580" s="1"/>
  <c r="AP580" s="1"/>
  <c r="AE572"/>
  <c r="AF572" s="1"/>
  <c r="AZ572" s="1"/>
  <c r="AE564"/>
  <c r="AF564" s="1"/>
  <c r="BN564" s="1"/>
  <c r="BN2" s="1"/>
  <c r="AE556"/>
  <c r="AF556" s="1"/>
  <c r="CX556" s="1"/>
  <c r="AE548"/>
  <c r="AF548" s="1"/>
  <c r="CK548" s="1"/>
  <c r="AE540"/>
  <c r="AF540" s="1"/>
  <c r="BZ540" s="1"/>
  <c r="AE532"/>
  <c r="AF532" s="1"/>
  <c r="BV532" s="1"/>
  <c r="AE524"/>
  <c r="AF524" s="1"/>
  <c r="CJ524" s="1"/>
  <c r="AE857"/>
  <c r="AF857" s="1"/>
  <c r="BQ857" s="1"/>
  <c r="AE847"/>
  <c r="AF847" s="1"/>
  <c r="CZ847" s="1"/>
  <c r="AE839"/>
  <c r="AF839" s="1"/>
  <c r="BP839" s="1"/>
  <c r="AE831"/>
  <c r="AF831" s="1"/>
  <c r="BB831" s="1"/>
  <c r="AE823"/>
  <c r="AF823" s="1"/>
  <c r="AX823" s="1"/>
  <c r="AE815"/>
  <c r="AF815" s="1"/>
  <c r="AK815" s="1"/>
  <c r="AE807"/>
  <c r="AF807" s="1"/>
  <c r="AN807" s="1"/>
  <c r="AE799"/>
  <c r="AF799" s="1"/>
  <c r="BD799" s="1"/>
  <c r="AE791"/>
  <c r="AF791" s="1"/>
  <c r="BC791" s="1"/>
  <c r="AE783"/>
  <c r="AF783" s="1"/>
  <c r="BB783" s="1"/>
  <c r="AE775"/>
  <c r="AF775" s="1"/>
  <c r="AX775" s="1"/>
  <c r="AE767"/>
  <c r="AF767" s="1"/>
  <c r="AK767" s="1"/>
  <c r="AE759"/>
  <c r="AF759" s="1"/>
  <c r="BO759" s="1"/>
  <c r="AE751"/>
  <c r="AF751" s="1"/>
  <c r="BJ751" s="1"/>
  <c r="AE743"/>
  <c r="AF743" s="1"/>
  <c r="BC743" s="1"/>
  <c r="AE735"/>
  <c r="AF735" s="1"/>
  <c r="BB735" s="1"/>
  <c r="AE727"/>
  <c r="AF727" s="1"/>
  <c r="AX727" s="1"/>
  <c r="AE721"/>
  <c r="AF721" s="1"/>
  <c r="AM721" s="1"/>
  <c r="AE717"/>
  <c r="AF717" s="1"/>
  <c r="AJ717" s="1"/>
  <c r="AE713"/>
  <c r="AF713" s="1"/>
  <c r="BJ713" s="1"/>
  <c r="AE709"/>
  <c r="AF709" s="1"/>
  <c r="AL709" s="1"/>
  <c r="AL2" s="1"/>
  <c r="AE705"/>
  <c r="AF705" s="1"/>
  <c r="BQ705" s="1"/>
  <c r="AE701"/>
  <c r="AF701" s="1"/>
  <c r="BJ701" s="1"/>
  <c r="AE697"/>
  <c r="AF697" s="1"/>
  <c r="BD697" s="1"/>
  <c r="AE693"/>
  <c r="AF693" s="1"/>
  <c r="BD693" s="1"/>
  <c r="AE689"/>
  <c r="AF689" s="1"/>
  <c r="BC689" s="1"/>
  <c r="AE685"/>
  <c r="AF685" s="1"/>
  <c r="BC685" s="1"/>
  <c r="AE681"/>
  <c r="AF681" s="1"/>
  <c r="BB681" s="1"/>
  <c r="AE677"/>
  <c r="AF677" s="1"/>
  <c r="AX677" s="1"/>
  <c r="AE673"/>
  <c r="AF673" s="1"/>
  <c r="AX673" s="1"/>
  <c r="AE669"/>
  <c r="AF669" s="1"/>
  <c r="AM669" s="1"/>
  <c r="AE665"/>
  <c r="AF665" s="1"/>
  <c r="AK665" s="1"/>
  <c r="AE661"/>
  <c r="AF661" s="1"/>
  <c r="BQ661" s="1"/>
  <c r="AE657"/>
  <c r="AF657" s="1"/>
  <c r="BO657" s="1"/>
  <c r="AE653"/>
  <c r="AF653" s="1"/>
  <c r="BJ653" s="1"/>
  <c r="AE649"/>
  <c r="AF649" s="1"/>
  <c r="BD649" s="1"/>
  <c r="AE645"/>
  <c r="AF645" s="1"/>
  <c r="BD645" s="1"/>
  <c r="AE641"/>
  <c r="AF641" s="1"/>
  <c r="BC641" s="1"/>
  <c r="AE637"/>
  <c r="AF637" s="1"/>
  <c r="BC637" s="1"/>
  <c r="AE633"/>
  <c r="AF633" s="1"/>
  <c r="BB633" s="1"/>
  <c r="AE629"/>
  <c r="AF629" s="1"/>
  <c r="AX629" s="1"/>
  <c r="AE625"/>
  <c r="AF625" s="1"/>
  <c r="AK625" s="1"/>
  <c r="AE621"/>
  <c r="AF621" s="1"/>
  <c r="BD621" s="1"/>
  <c r="AE617"/>
  <c r="AF617" s="1"/>
  <c r="BJ617" s="1"/>
  <c r="AE374"/>
  <c r="AF374" s="1"/>
  <c r="BU374" s="1"/>
  <c r="AE366"/>
  <c r="AF366" s="1"/>
  <c r="BU366" s="1"/>
  <c r="AE358"/>
  <c r="AF358" s="1"/>
  <c r="AJ358" s="1"/>
  <c r="AE350"/>
  <c r="AF350" s="1"/>
  <c r="AW350" s="1"/>
  <c r="AE342"/>
  <c r="AF342" s="1"/>
  <c r="BQ342" s="1"/>
  <c r="AE334"/>
  <c r="AF334" s="1"/>
  <c r="BP334" s="1"/>
  <c r="AE326"/>
  <c r="AF326" s="1"/>
  <c r="BJ326" s="1"/>
  <c r="AE318"/>
  <c r="AF318" s="1"/>
  <c r="AN318" s="1"/>
  <c r="AE310"/>
  <c r="AF310" s="1"/>
  <c r="BQ310" s="1"/>
  <c r="AE302"/>
  <c r="AF302" s="1"/>
  <c r="BU302" s="1"/>
  <c r="AE294"/>
  <c r="AF294" s="1"/>
  <c r="CT294" s="1"/>
  <c r="AE286"/>
  <c r="AF286" s="1"/>
  <c r="BB286" s="1"/>
  <c r="AE278"/>
  <c r="AF278" s="1"/>
  <c r="AX278" s="1"/>
  <c r="AE270"/>
  <c r="AF270" s="1"/>
  <c r="AK270" s="1"/>
  <c r="AE262"/>
  <c r="AF262" s="1"/>
  <c r="BB262" s="1"/>
  <c r="AE254"/>
  <c r="AF254" s="1"/>
  <c r="BB254" s="1"/>
  <c r="AE246"/>
  <c r="AF246" s="1"/>
  <c r="DB246" s="1"/>
  <c r="AE238"/>
  <c r="AF238" s="1"/>
  <c r="BP238" s="1"/>
  <c r="AE230"/>
  <c r="AF230" s="1"/>
  <c r="BB230" s="1"/>
  <c r="AE222"/>
  <c r="AF222" s="1"/>
  <c r="AX222" s="1"/>
  <c r="AE214"/>
  <c r="AF214" s="1"/>
  <c r="AK214" s="1"/>
  <c r="AE206"/>
  <c r="AF206" s="1"/>
  <c r="BC206" s="1"/>
  <c r="AE198"/>
  <c r="AF198" s="1"/>
  <c r="AX198" s="1"/>
  <c r="AE190"/>
  <c r="AF190" s="1"/>
  <c r="BQ190" s="1"/>
  <c r="AE182"/>
  <c r="AF182" s="1"/>
  <c r="AX182" s="1"/>
  <c r="AE174"/>
  <c r="AF174" s="1"/>
  <c r="BJ174" s="1"/>
  <c r="AE166"/>
  <c r="AF166" s="1"/>
  <c r="AN166" s="1"/>
  <c r="AE158"/>
  <c r="AF158" s="1"/>
  <c r="AJ158" s="1"/>
  <c r="AE150"/>
  <c r="AF150" s="1"/>
  <c r="BJ150" s="1"/>
  <c r="AE142"/>
  <c r="AF142" s="1"/>
  <c r="AX142" s="1"/>
  <c r="AE134"/>
  <c r="AF134" s="1"/>
  <c r="BP134" s="1"/>
  <c r="AE126"/>
  <c r="AF126" s="1"/>
  <c r="BB126" s="1"/>
  <c r="AE118"/>
  <c r="AF118" s="1"/>
  <c r="BQ118" s="1"/>
  <c r="AE110"/>
  <c r="AF110" s="1"/>
  <c r="CT110" s="1"/>
  <c r="AE102"/>
  <c r="AF102" s="1"/>
  <c r="BC102" s="1"/>
  <c r="AE6"/>
  <c r="AF6" s="1"/>
  <c r="BB6" s="1"/>
  <c r="AE475"/>
  <c r="AF475" s="1"/>
  <c r="BL475" s="1"/>
  <c r="BL2" s="1"/>
  <c r="AE467"/>
  <c r="AF467" s="1"/>
  <c r="BS467" s="1"/>
  <c r="BS2" s="1"/>
  <c r="AE459"/>
  <c r="AF459" s="1"/>
  <c r="BP459" s="1"/>
  <c r="AE451"/>
  <c r="AF451" s="1"/>
  <c r="BJ451" s="1"/>
  <c r="AE443"/>
  <c r="AF443" s="1"/>
  <c r="AN443" s="1"/>
  <c r="AE435"/>
  <c r="AF435" s="1"/>
  <c r="AY435" s="1"/>
  <c r="AE327"/>
  <c r="AF327" s="1"/>
  <c r="BU327" s="1"/>
  <c r="AE319"/>
  <c r="AF319" s="1"/>
  <c r="AW319" s="1"/>
  <c r="AE311"/>
  <c r="AF311" s="1"/>
  <c r="AK311" s="1"/>
  <c r="AE303"/>
  <c r="AF303" s="1"/>
  <c r="BU303" s="1"/>
  <c r="AE295"/>
  <c r="AF295" s="1"/>
  <c r="BJ295" s="1"/>
  <c r="AE287"/>
  <c r="AF287" s="1"/>
  <c r="BC287" s="1"/>
  <c r="AE279"/>
  <c r="AF279" s="1"/>
  <c r="AX279" s="1"/>
  <c r="AE271"/>
  <c r="AF271" s="1"/>
  <c r="AK271" s="1"/>
  <c r="AE263"/>
  <c r="AF263" s="1"/>
  <c r="BB263" s="1"/>
  <c r="AE255"/>
  <c r="AF255" s="1"/>
  <c r="BB255" s="1"/>
  <c r="AE247"/>
  <c r="AF247" s="1"/>
  <c r="AJ247" s="1"/>
  <c r="AE239"/>
  <c r="AF239" s="1"/>
  <c r="BP239" s="1"/>
  <c r="AE231"/>
  <c r="AF231" s="1"/>
  <c r="BB231" s="1"/>
  <c r="AE223"/>
  <c r="AF223" s="1"/>
  <c r="AX223" s="1"/>
  <c r="AE215"/>
  <c r="AF215" s="1"/>
  <c r="AK215" s="1"/>
  <c r="AE207"/>
  <c r="AF207" s="1"/>
  <c r="BC207" s="1"/>
  <c r="AE199"/>
  <c r="AF199" s="1"/>
  <c r="AX199" s="1"/>
  <c r="AE191"/>
  <c r="AF191" s="1"/>
  <c r="BQ191" s="1"/>
  <c r="AE183"/>
  <c r="AF183" s="1"/>
  <c r="BB183" s="1"/>
  <c r="AE175"/>
  <c r="AF175" s="1"/>
  <c r="BJ175" s="1"/>
  <c r="AE167"/>
  <c r="AF167" s="1"/>
  <c r="AW167" s="1"/>
  <c r="AE159"/>
  <c r="AF159" s="1"/>
  <c r="DB159" s="1"/>
  <c r="AE151"/>
  <c r="AF151" s="1"/>
  <c r="BC151" s="1"/>
  <c r="AE143"/>
  <c r="AF143" s="1"/>
  <c r="AX143" s="1"/>
  <c r="AE135"/>
  <c r="AF135" s="1"/>
  <c r="BP135" s="1"/>
  <c r="AE127"/>
  <c r="AF127" s="1"/>
  <c r="BB127" s="1"/>
  <c r="AE119"/>
  <c r="AF119" s="1"/>
  <c r="BQ119" s="1"/>
  <c r="AE111"/>
  <c r="AF111" s="1"/>
  <c r="CT111" s="1"/>
  <c r="AE103"/>
  <c r="AF103" s="1"/>
  <c r="BC103" s="1"/>
  <c r="AE15"/>
  <c r="AF15" s="1"/>
  <c r="AX15" s="1"/>
  <c r="AE858"/>
  <c r="AF858" s="1"/>
  <c r="AJ858" s="1"/>
  <c r="AE850"/>
  <c r="AF850" s="1"/>
  <c r="AN850" s="1"/>
  <c r="AE842"/>
  <c r="AF842" s="1"/>
  <c r="DB842" s="1"/>
  <c r="AE834"/>
  <c r="AF834" s="1"/>
  <c r="BC834" s="1"/>
  <c r="AE826"/>
  <c r="AF826" s="1"/>
  <c r="AX826" s="1"/>
  <c r="AE818"/>
  <c r="AF818" s="1"/>
  <c r="AN818" s="1"/>
  <c r="AE810"/>
  <c r="AF810" s="1"/>
  <c r="AN810" s="1"/>
  <c r="AE802"/>
  <c r="AF802" s="1"/>
  <c r="AJ802" s="1"/>
  <c r="AE794"/>
  <c r="AF794" s="1"/>
  <c r="BC794" s="1"/>
  <c r="AE786"/>
  <c r="AF786" s="1"/>
  <c r="BB786" s="1"/>
  <c r="AE778"/>
  <c r="AF778" s="1"/>
  <c r="AX778" s="1"/>
  <c r="AE770"/>
  <c r="AF770" s="1"/>
  <c r="AK770" s="1"/>
  <c r="AE762"/>
  <c r="AF762" s="1"/>
  <c r="BQ762" s="1"/>
  <c r="AE754"/>
  <c r="AF754" s="1"/>
  <c r="BJ754" s="1"/>
  <c r="AE746"/>
  <c r="AF746" s="1"/>
  <c r="BC746" s="1"/>
  <c r="AE738"/>
  <c r="AF738" s="1"/>
  <c r="BB738" s="1"/>
  <c r="AE730"/>
  <c r="AF730" s="1"/>
  <c r="AX730" s="1"/>
  <c r="AE722"/>
  <c r="AF722" s="1"/>
  <c r="AM722" s="1"/>
  <c r="AE714"/>
  <c r="AF714" s="1"/>
  <c r="BJ714" s="1"/>
  <c r="AE706"/>
  <c r="AF706" s="1"/>
  <c r="BQ706" s="1"/>
  <c r="AE698"/>
  <c r="AF698" s="1"/>
  <c r="BD698" s="1"/>
  <c r="AE690"/>
  <c r="AF690" s="1"/>
  <c r="BC690" s="1"/>
  <c r="AE682"/>
  <c r="AF682" s="1"/>
  <c r="BB682" s="1"/>
  <c r="AE674"/>
  <c r="AF674" s="1"/>
  <c r="AX674" s="1"/>
  <c r="AE666"/>
  <c r="AF666" s="1"/>
  <c r="AK666" s="1"/>
  <c r="AE658"/>
  <c r="AF658" s="1"/>
  <c r="BB658" s="1"/>
  <c r="AE650"/>
  <c r="AF650" s="1"/>
  <c r="BJ650" s="1"/>
  <c r="AE642"/>
  <c r="AF642" s="1"/>
  <c r="BC642" s="1"/>
  <c r="AE634"/>
  <c r="AF634" s="1"/>
  <c r="BB634" s="1"/>
  <c r="AE626"/>
  <c r="AF626" s="1"/>
  <c r="AX626" s="1"/>
  <c r="AE618"/>
  <c r="AF618" s="1"/>
  <c r="BJ618" s="1"/>
  <c r="AE853"/>
  <c r="AF853" s="1"/>
  <c r="BC853" s="1"/>
  <c r="AE845"/>
  <c r="AF845" s="1"/>
  <c r="CN845" s="1"/>
  <c r="AE837"/>
  <c r="AF837" s="1"/>
  <c r="BJ837" s="1"/>
  <c r="AE829"/>
  <c r="AF829" s="1"/>
  <c r="BB829" s="1"/>
  <c r="AE821"/>
  <c r="AF821" s="1"/>
  <c r="AW821" s="1"/>
  <c r="AE813"/>
  <c r="AF813" s="1"/>
  <c r="BX813" s="1"/>
  <c r="AE805"/>
  <c r="AF805" s="1"/>
  <c r="BJ805" s="1"/>
  <c r="AE797"/>
  <c r="AF797" s="1"/>
  <c r="BD797" s="1"/>
  <c r="AE789"/>
  <c r="AF789" s="1"/>
  <c r="BC789" s="1"/>
  <c r="AE781"/>
  <c r="AF781" s="1"/>
  <c r="AX781" s="1"/>
  <c r="AE773"/>
  <c r="AF773" s="1"/>
  <c r="AM773" s="1"/>
  <c r="AE765"/>
  <c r="AF765" s="1"/>
  <c r="BX765" s="1"/>
  <c r="AE757"/>
  <c r="AF757" s="1"/>
  <c r="BJ757" s="1"/>
  <c r="AE749"/>
  <c r="AF749" s="1"/>
  <c r="BD749" s="1"/>
  <c r="AE741"/>
  <c r="AF741" s="1"/>
  <c r="BC741" s="1"/>
  <c r="AE733"/>
  <c r="AF733" s="1"/>
  <c r="AX733" s="1"/>
  <c r="AE725"/>
  <c r="AF725" s="1"/>
  <c r="AN725" s="1"/>
  <c r="AE516"/>
  <c r="AF516" s="1"/>
  <c r="CR516" s="1"/>
  <c r="AE512"/>
  <c r="AF512" s="1"/>
  <c r="CQ512" s="1"/>
  <c r="AE508"/>
  <c r="AF508" s="1"/>
  <c r="BV508" s="1"/>
  <c r="BV2" s="1"/>
  <c r="AE504"/>
  <c r="AF504" s="1"/>
  <c r="AV504" s="1"/>
  <c r="AE500"/>
  <c r="AF500" s="1"/>
  <c r="AZ500" s="1"/>
  <c r="AE496"/>
  <c r="AF496" s="1"/>
  <c r="DE496" s="1"/>
  <c r="AE492"/>
  <c r="AF492" s="1"/>
  <c r="BX492" s="1"/>
  <c r="AE490"/>
  <c r="AF490" s="1"/>
  <c r="CD490" s="1"/>
  <c r="AE486"/>
  <c r="AF486" s="1"/>
  <c r="CX486" s="1"/>
  <c r="AE482"/>
  <c r="AF482" s="1"/>
  <c r="CW482" s="1"/>
  <c r="CW2" s="1"/>
  <c r="AE478"/>
  <c r="AF478" s="1"/>
  <c r="BZ478" s="1"/>
  <c r="AE474"/>
  <c r="AF474" s="1"/>
  <c r="AQ474" s="1"/>
  <c r="AQ2" s="1"/>
  <c r="AE470"/>
  <c r="AF470" s="1"/>
  <c r="CX470" s="1"/>
  <c r="CX2" s="1"/>
  <c r="AE466"/>
  <c r="AF466" s="1"/>
  <c r="BH466" s="1"/>
  <c r="BH2" s="1"/>
  <c r="AE462"/>
  <c r="AF462" s="1"/>
  <c r="CG462" s="1"/>
  <c r="CG2" s="1"/>
  <c r="AE458"/>
  <c r="AF458" s="1"/>
  <c r="BO458" s="1"/>
  <c r="AE454"/>
  <c r="AF454" s="1"/>
  <c r="BJ454" s="1"/>
  <c r="AE450"/>
  <c r="AF450" s="1"/>
  <c r="BC450" s="1"/>
  <c r="AE446"/>
  <c r="AF446" s="1"/>
  <c r="AX446" s="1"/>
  <c r="AE442"/>
  <c r="AF442" s="1"/>
  <c r="AN442" s="1"/>
  <c r="AE438"/>
  <c r="AF438" s="1"/>
  <c r="AM438" s="1"/>
  <c r="AE434"/>
  <c r="AF434" s="1"/>
  <c r="CT434" s="1"/>
  <c r="AE430"/>
  <c r="AF430" s="1"/>
  <c r="AY430" s="1"/>
  <c r="AE426"/>
  <c r="AF426" s="1"/>
  <c r="AJ426" s="1"/>
  <c r="AE422"/>
  <c r="AF422" s="1"/>
  <c r="AK422" s="1"/>
  <c r="AE418"/>
  <c r="AF418" s="1"/>
  <c r="AY418" s="1"/>
  <c r="AE414"/>
  <c r="AF414" s="1"/>
  <c r="CT414" s="1"/>
  <c r="AE410"/>
  <c r="AF410" s="1"/>
  <c r="AJ410" s="1"/>
  <c r="AE406"/>
  <c r="AF406" s="1"/>
  <c r="BC406" s="1"/>
  <c r="AE402"/>
  <c r="AF402" s="1"/>
  <c r="AX402" s="1"/>
  <c r="AE398"/>
  <c r="AF398" s="1"/>
  <c r="AY398" s="1"/>
  <c r="AE394"/>
  <c r="AF394" s="1"/>
  <c r="BC394" s="1"/>
  <c r="AE390"/>
  <c r="AF390" s="1"/>
  <c r="AN390" s="1"/>
  <c r="AE386"/>
  <c r="AF386" s="1"/>
  <c r="BQ386" s="1"/>
  <c r="AE382"/>
  <c r="AF382" s="1"/>
  <c r="CT382" s="1"/>
  <c r="AE376"/>
  <c r="AF376" s="1"/>
  <c r="AJ376" s="1"/>
  <c r="AE368"/>
  <c r="AF368" s="1"/>
  <c r="AK368" s="1"/>
  <c r="AE360"/>
  <c r="AF360" s="1"/>
  <c r="AK360" s="1"/>
  <c r="AE352"/>
  <c r="AF352" s="1"/>
  <c r="AW352" s="1"/>
  <c r="AE344"/>
  <c r="AF344" s="1"/>
  <c r="AY344" s="1"/>
  <c r="AE336"/>
  <c r="AF336" s="1"/>
  <c r="BQ336" s="1"/>
  <c r="AE328"/>
  <c r="AF328" s="1"/>
  <c r="BJ328" s="1"/>
  <c r="AE320"/>
  <c r="AF320" s="1"/>
  <c r="AX320" s="1"/>
  <c r="AE312"/>
  <c r="AF312" s="1"/>
  <c r="AK312" s="1"/>
  <c r="AE304"/>
  <c r="AF304" s="1"/>
  <c r="BU304" s="1"/>
  <c r="AE296"/>
  <c r="AF296" s="1"/>
  <c r="BJ296" s="1"/>
  <c r="AE288"/>
  <c r="AF288" s="1"/>
  <c r="AM288" s="1"/>
  <c r="AE280"/>
  <c r="AF280" s="1"/>
  <c r="AX280" s="1"/>
  <c r="AE272"/>
  <c r="AF272" s="1"/>
  <c r="AK272" s="1"/>
  <c r="AE264"/>
  <c r="AF264" s="1"/>
  <c r="DB264" s="1"/>
  <c r="AE256"/>
  <c r="AF256" s="1"/>
  <c r="BB256" s="1"/>
  <c r="AE248"/>
  <c r="AF248" s="1"/>
  <c r="AM248" s="1"/>
  <c r="AE240"/>
  <c r="AF240" s="1"/>
  <c r="DB240" s="1"/>
  <c r="AE232"/>
  <c r="AF232" s="1"/>
  <c r="BC232" s="1"/>
  <c r="AE224"/>
  <c r="AF224" s="1"/>
  <c r="AX224" s="1"/>
  <c r="AE216"/>
  <c r="AF216" s="1"/>
  <c r="AK216" s="1"/>
  <c r="AE208"/>
  <c r="AF208" s="1"/>
  <c r="BO208" s="1"/>
  <c r="AE200"/>
  <c r="AF200" s="1"/>
  <c r="AX200" s="1"/>
  <c r="AE192"/>
  <c r="AF192" s="1"/>
  <c r="BB192" s="1"/>
  <c r="AE184"/>
  <c r="AF184" s="1"/>
  <c r="BQ184" s="1"/>
  <c r="AE176"/>
  <c r="AF176" s="1"/>
  <c r="BJ176" s="1"/>
  <c r="AE168"/>
  <c r="AF168" s="1"/>
  <c r="AX168" s="1"/>
  <c r="AE160"/>
  <c r="AF160" s="1"/>
  <c r="BJ160" s="1"/>
  <c r="AE152"/>
  <c r="AF152" s="1"/>
  <c r="BC152" s="1"/>
  <c r="AE144"/>
  <c r="AF144" s="1"/>
  <c r="BB144" s="1"/>
  <c r="AE136"/>
  <c r="AF136" s="1"/>
  <c r="BY136" s="1"/>
  <c r="BY2" s="1"/>
  <c r="AE128"/>
  <c r="AF128" s="1"/>
  <c r="BB128" s="1"/>
  <c r="AE120"/>
  <c r="AF120" s="1"/>
  <c r="AJ120" s="1"/>
  <c r="AE112"/>
  <c r="AF112" s="1"/>
  <c r="CT112" s="1"/>
  <c r="AE104"/>
  <c r="AF104" s="1"/>
  <c r="BC104" s="1"/>
  <c r="AE8"/>
  <c r="AF8" s="1"/>
  <c r="BD8" s="1"/>
  <c r="AE469"/>
  <c r="AF469" s="1"/>
  <c r="BZ469" s="1"/>
  <c r="AE461"/>
  <c r="AF461" s="1"/>
  <c r="BQ461" s="1"/>
  <c r="AE453"/>
  <c r="AF453" s="1"/>
  <c r="BJ453" s="1"/>
  <c r="AE445"/>
  <c r="AF445" s="1"/>
  <c r="AX445" s="1"/>
  <c r="AE437"/>
  <c r="AF437" s="1"/>
  <c r="AK437" s="1"/>
  <c r="AE431"/>
  <c r="AF431" s="1"/>
  <c r="BU431" s="1"/>
  <c r="AE427"/>
  <c r="AF427" s="1"/>
  <c r="AX427" s="1"/>
  <c r="AE423"/>
  <c r="AF423" s="1"/>
  <c r="AY423" s="1"/>
  <c r="AE419"/>
  <c r="AF419" s="1"/>
  <c r="BU419" s="1"/>
  <c r="AE415"/>
  <c r="AF415" s="1"/>
  <c r="BC415" s="1"/>
  <c r="AE411"/>
  <c r="AF411" s="1"/>
  <c r="BU411" s="1"/>
  <c r="AE407"/>
  <c r="AF407" s="1"/>
  <c r="AX407" s="1"/>
  <c r="AE403"/>
  <c r="AF403" s="1"/>
  <c r="AJ403" s="1"/>
  <c r="AE399"/>
  <c r="AF399" s="1"/>
  <c r="AN399" s="1"/>
  <c r="AE395"/>
  <c r="AF395" s="1"/>
  <c r="BQ395" s="1"/>
  <c r="AE391"/>
  <c r="AF391" s="1"/>
  <c r="AY391" s="1"/>
  <c r="AE387"/>
  <c r="AF387" s="1"/>
  <c r="AX387" s="1"/>
  <c r="AE383"/>
  <c r="AF383" s="1"/>
  <c r="AJ383" s="1"/>
  <c r="AE379"/>
  <c r="AF379" s="1"/>
  <c r="AK379" s="1"/>
  <c r="AE375"/>
  <c r="AF375" s="1"/>
  <c r="CT375" s="1"/>
  <c r="AE371"/>
  <c r="AF371" s="1"/>
  <c r="BC371" s="1"/>
  <c r="AE367"/>
  <c r="AF367" s="1"/>
  <c r="CT367" s="1"/>
  <c r="AE363"/>
  <c r="AF363" s="1"/>
  <c r="AK363" s="1"/>
  <c r="AE359"/>
  <c r="AF359" s="1"/>
  <c r="BC359" s="1"/>
  <c r="AE355"/>
  <c r="AF355" s="1"/>
  <c r="AX355" s="1"/>
  <c r="AE351"/>
  <c r="AF351" s="1"/>
  <c r="AY351" s="1"/>
  <c r="AE347"/>
  <c r="AF347" s="1"/>
  <c r="AW347" s="1"/>
  <c r="AE343"/>
  <c r="AF343" s="1"/>
  <c r="AM343" s="1"/>
  <c r="AE339"/>
  <c r="AF339" s="1"/>
  <c r="AN339" s="1"/>
  <c r="AE335"/>
  <c r="AF335" s="1"/>
  <c r="BP335" s="1"/>
  <c r="AE329"/>
  <c r="AF329" s="1"/>
  <c r="BJ329" s="1"/>
  <c r="AE321"/>
  <c r="AF321" s="1"/>
  <c r="AX321" s="1"/>
  <c r="AE313"/>
  <c r="AF313" s="1"/>
  <c r="AM313" s="1"/>
  <c r="AE305"/>
  <c r="AF305" s="1"/>
  <c r="BQ305" s="1"/>
  <c r="AE297"/>
  <c r="AF297" s="1"/>
  <c r="CT297" s="1"/>
  <c r="AE289"/>
  <c r="AF289" s="1"/>
  <c r="BC289" s="1"/>
  <c r="AE281"/>
  <c r="AF281" s="1"/>
  <c r="AX281" s="1"/>
  <c r="AE273"/>
  <c r="AF273" s="1"/>
  <c r="BU273" s="1"/>
  <c r="AE265"/>
  <c r="AF265" s="1"/>
  <c r="AM265" s="1"/>
  <c r="AE257"/>
  <c r="AF257" s="1"/>
  <c r="BP257" s="1"/>
  <c r="AE249"/>
  <c r="AF249" s="1"/>
  <c r="AW249" s="1"/>
  <c r="AE241"/>
  <c r="AF241" s="1"/>
  <c r="DB241" s="1"/>
  <c r="AE233"/>
  <c r="AF233" s="1"/>
  <c r="BC233" s="1"/>
  <c r="AE225"/>
  <c r="AF225" s="1"/>
  <c r="AX225" s="1"/>
  <c r="AE217"/>
  <c r="AF217" s="1"/>
  <c r="AN217" s="1"/>
  <c r="AE209"/>
  <c r="AF209" s="1"/>
  <c r="BP209" s="1"/>
  <c r="AE201"/>
  <c r="AF201" s="1"/>
  <c r="AX201" s="1"/>
  <c r="AE193"/>
  <c r="AF193" s="1"/>
  <c r="BQ193" s="1"/>
  <c r="AE185"/>
  <c r="AF185" s="1"/>
  <c r="AX185" s="1"/>
  <c r="AE177"/>
  <c r="AF177" s="1"/>
  <c r="BO177" s="1"/>
  <c r="AE169"/>
  <c r="AF169" s="1"/>
  <c r="AX169" s="1"/>
  <c r="AE161"/>
  <c r="AF161" s="1"/>
  <c r="AK161" s="1"/>
  <c r="AE153"/>
  <c r="AF153" s="1"/>
  <c r="BJ153" s="1"/>
  <c r="AE145"/>
  <c r="AF145" s="1"/>
  <c r="BB145" s="1"/>
  <c r="AE137"/>
  <c r="AF137" s="1"/>
  <c r="DB137" s="1"/>
  <c r="AE129"/>
  <c r="AF129" s="1"/>
  <c r="BC129" s="1"/>
  <c r="AE121"/>
  <c r="AF121" s="1"/>
  <c r="AX121" s="1"/>
  <c r="AE113"/>
  <c r="AF113" s="1"/>
  <c r="BU113" s="1"/>
  <c r="AE105"/>
  <c r="AF105" s="1"/>
  <c r="BJ105" s="1"/>
  <c r="AE861"/>
  <c r="AF861" s="1"/>
  <c r="AX861" s="1"/>
  <c r="AE507"/>
  <c r="AF507" s="1"/>
  <c r="CA507" s="1"/>
  <c r="CA2" s="1"/>
  <c r="AE499"/>
  <c r="AF499" s="1"/>
  <c r="AZ499" s="1"/>
  <c r="AE491"/>
  <c r="AF491" s="1"/>
  <c r="CV491" s="1"/>
  <c r="CV2" s="1"/>
  <c r="AE487"/>
  <c r="AF487" s="1"/>
  <c r="DE487" s="1"/>
  <c r="DE2" s="1"/>
  <c r="AE479"/>
  <c r="AF479" s="1"/>
  <c r="AV479" s="1"/>
  <c r="AE471"/>
  <c r="AF471" s="1"/>
  <c r="AI471" s="1"/>
  <c r="AI2" s="1"/>
  <c r="AE463"/>
  <c r="AF463" s="1"/>
  <c r="AV463" s="1"/>
  <c r="AV2" s="1"/>
  <c r="AE455"/>
  <c r="AF455" s="1"/>
  <c r="BJ455" s="1"/>
  <c r="AE447"/>
  <c r="AF447" s="1"/>
  <c r="AX447" s="1"/>
  <c r="AE439"/>
  <c r="AF439" s="1"/>
  <c r="AM439" s="1"/>
  <c r="AE331"/>
  <c r="AF331" s="1"/>
  <c r="BQ331" s="1"/>
  <c r="AE323"/>
  <c r="AF323" s="1"/>
  <c r="AY323" s="1"/>
  <c r="AE315"/>
  <c r="AF315" s="1"/>
  <c r="AN315" s="1"/>
  <c r="AE307"/>
  <c r="AF307" s="1"/>
  <c r="AM307" s="1"/>
  <c r="AE299"/>
  <c r="AF299" s="1"/>
  <c r="CT299" s="1"/>
  <c r="AE291"/>
  <c r="AF291" s="1"/>
  <c r="BC291" s="1"/>
  <c r="AE283"/>
  <c r="AF283" s="1"/>
  <c r="AY283" s="1"/>
  <c r="AE275"/>
  <c r="AF275" s="1"/>
  <c r="AK275" s="1"/>
  <c r="AE267"/>
  <c r="AF267" s="1"/>
  <c r="BO267" s="1"/>
  <c r="AE259"/>
  <c r="AF259" s="1"/>
  <c r="BU259" s="1"/>
  <c r="AE251"/>
  <c r="AF251" s="1"/>
  <c r="AX251" s="1"/>
  <c r="AE243"/>
  <c r="AF243" s="1"/>
  <c r="AX243" s="1"/>
  <c r="AE235"/>
  <c r="AF235" s="1"/>
  <c r="BC235" s="1"/>
  <c r="AE227"/>
  <c r="AF227" s="1"/>
  <c r="BB227" s="1"/>
  <c r="AE219"/>
  <c r="AF219" s="1"/>
  <c r="AY219" s="1"/>
  <c r="AE211"/>
  <c r="AF211" s="1"/>
  <c r="DB211" s="1"/>
  <c r="AE203"/>
  <c r="AF203" s="1"/>
  <c r="BB203" s="1"/>
  <c r="AE195"/>
  <c r="AF195" s="1"/>
  <c r="BD195" s="1"/>
  <c r="AE187"/>
  <c r="AF187" s="1"/>
  <c r="BQ187" s="1"/>
  <c r="AE179"/>
  <c r="AF179" s="1"/>
  <c r="BP179" s="1"/>
  <c r="AE171"/>
  <c r="AF171" s="1"/>
  <c r="AX171" s="1"/>
  <c r="AE163"/>
  <c r="AF163" s="1"/>
  <c r="AM163" s="1"/>
  <c r="AE155"/>
  <c r="AF155" s="1"/>
  <c r="BC155" s="1"/>
  <c r="AE147"/>
  <c r="AF147" s="1"/>
  <c r="BB147" s="1"/>
  <c r="AE139"/>
  <c r="AF139" s="1"/>
  <c r="AK139" s="1"/>
  <c r="AE131"/>
  <c r="AF131" s="1"/>
  <c r="BC131" s="1"/>
  <c r="AE123"/>
  <c r="AF123" s="1"/>
  <c r="AX123" s="1"/>
  <c r="AE115"/>
  <c r="AF115" s="1"/>
  <c r="BU115" s="1"/>
  <c r="AE107"/>
  <c r="AF107" s="1"/>
  <c r="BJ107" s="1"/>
  <c r="AE95"/>
  <c r="AF95" s="1"/>
  <c r="AX95" s="1"/>
  <c r="AE87"/>
  <c r="AF87" s="1"/>
  <c r="AN87" s="1"/>
  <c r="AE79"/>
  <c r="AF79" s="1"/>
  <c r="AJ79" s="1"/>
  <c r="AE71"/>
  <c r="AF71" s="1"/>
  <c r="BQ71" s="1"/>
  <c r="AE63"/>
  <c r="AF63" s="1"/>
  <c r="AK63" s="1"/>
  <c r="AE55"/>
  <c r="AF55" s="1"/>
  <c r="BC55" s="1"/>
  <c r="AE47"/>
  <c r="AF47" s="1"/>
  <c r="AX47" s="1"/>
  <c r="AE39"/>
  <c r="AF39" s="1"/>
  <c r="BP39" s="1"/>
  <c r="AE31"/>
  <c r="AF31" s="1"/>
  <c r="BB31" s="1"/>
  <c r="AE23"/>
  <c r="AF23" s="1"/>
  <c r="BD23" s="1"/>
  <c r="AE4"/>
  <c r="AF4" s="1"/>
  <c r="AJ4" s="1"/>
  <c r="AE854"/>
  <c r="AF854" s="1"/>
  <c r="AK854" s="1"/>
  <c r="AE846"/>
  <c r="AF846" s="1"/>
  <c r="CZ846" s="1"/>
  <c r="AE838"/>
  <c r="AF838" s="1"/>
  <c r="BP838" s="1"/>
  <c r="AE830"/>
  <c r="AF830" s="1"/>
  <c r="BB830" s="1"/>
  <c r="AE822"/>
  <c r="AF822" s="1"/>
  <c r="AX822" s="1"/>
  <c r="AE814"/>
  <c r="AF814" s="1"/>
  <c r="AJ814" s="1"/>
  <c r="AE806"/>
  <c r="AF806" s="1"/>
  <c r="CH806" s="1"/>
  <c r="AE798"/>
  <c r="AF798" s="1"/>
  <c r="AJ798" s="1"/>
  <c r="AE790"/>
  <c r="AF790" s="1"/>
  <c r="BC790" s="1"/>
  <c r="AE782"/>
  <c r="AF782" s="1"/>
  <c r="BB782" s="1"/>
  <c r="AE774"/>
  <c r="AF774" s="1"/>
  <c r="AN774" s="1"/>
  <c r="AE766"/>
  <c r="AF766" s="1"/>
  <c r="BX766" s="1"/>
  <c r="AE758"/>
  <c r="AF758" s="1"/>
  <c r="BJ758" s="1"/>
  <c r="AE750"/>
  <c r="AF750" s="1"/>
  <c r="BD750" s="1"/>
  <c r="AE742"/>
  <c r="AF742" s="1"/>
  <c r="BC742" s="1"/>
  <c r="AE734"/>
  <c r="AF734" s="1"/>
  <c r="AX734" s="1"/>
  <c r="AE726"/>
  <c r="AF726" s="1"/>
  <c r="AX726" s="1"/>
  <c r="AE718"/>
  <c r="AF718" s="1"/>
  <c r="AK718" s="1"/>
  <c r="AE710"/>
  <c r="AF710" s="1"/>
  <c r="BP710" s="1"/>
  <c r="AE702"/>
  <c r="AF702" s="1"/>
  <c r="BJ702" s="1"/>
  <c r="AE694"/>
  <c r="AF694" s="1"/>
  <c r="BD694" s="1"/>
  <c r="AE686"/>
  <c r="AF686" s="1"/>
  <c r="BC686" s="1"/>
  <c r="AE678"/>
  <c r="AF678" s="1"/>
  <c r="BB678" s="1"/>
  <c r="AE670"/>
  <c r="AF670" s="1"/>
  <c r="AN670" s="1"/>
  <c r="AE662"/>
  <c r="AF662" s="1"/>
  <c r="BQ662" s="1"/>
  <c r="AE654"/>
  <c r="AF654" s="1"/>
  <c r="BJ654" s="1"/>
  <c r="AE646"/>
  <c r="AF646" s="1"/>
  <c r="BD646" s="1"/>
  <c r="AE638"/>
  <c r="AF638" s="1"/>
  <c r="BC638" s="1"/>
  <c r="AE630"/>
  <c r="AF630" s="1"/>
  <c r="AX630" s="1"/>
  <c r="AE622"/>
  <c r="AF622" s="1"/>
  <c r="BD622" s="1"/>
  <c r="AE610"/>
  <c r="AF610" s="1"/>
  <c r="BZ610" s="1"/>
  <c r="AE602"/>
  <c r="AF602" s="1"/>
  <c r="CD602" s="1"/>
  <c r="AE594"/>
  <c r="AF594" s="1"/>
  <c r="AZ594" s="1"/>
  <c r="AE586"/>
  <c r="AF586" s="1"/>
  <c r="BX586" s="1"/>
  <c r="AE578"/>
  <c r="AF578" s="1"/>
  <c r="CQ578" s="1"/>
  <c r="AE570"/>
  <c r="AF570" s="1"/>
  <c r="BX570" s="1"/>
  <c r="AE562"/>
  <c r="AF562" s="1"/>
  <c r="BK562" s="1"/>
  <c r="AE554"/>
  <c r="AF554" s="1"/>
  <c r="CL554" s="1"/>
  <c r="CL2" s="1"/>
  <c r="AE546"/>
  <c r="AF546" s="1"/>
  <c r="CC546" s="1"/>
  <c r="AE538"/>
  <c r="AF538" s="1"/>
  <c r="CU538" s="1"/>
  <c r="AE530"/>
  <c r="AF530" s="1"/>
  <c r="BI530" s="1"/>
  <c r="BI2" s="1"/>
  <c r="AE522"/>
  <c r="AF522" s="1"/>
  <c r="CF522" s="1"/>
  <c r="AE849"/>
  <c r="AF849" s="1"/>
  <c r="CU849" s="1"/>
  <c r="AE841"/>
  <c r="AF841" s="1"/>
  <c r="DB841" s="1"/>
  <c r="AE833"/>
  <c r="AF833" s="1"/>
  <c r="BC833" s="1"/>
  <c r="AE825"/>
  <c r="AF825" s="1"/>
  <c r="AX825" s="1"/>
  <c r="AE817"/>
  <c r="AF817" s="1"/>
  <c r="AK817" s="1"/>
  <c r="AE809"/>
  <c r="AF809" s="1"/>
  <c r="AN809" s="1"/>
  <c r="AE801"/>
  <c r="AF801" s="1"/>
  <c r="AJ801" s="1"/>
  <c r="AE793"/>
  <c r="AF793" s="1"/>
  <c r="BC793" s="1"/>
  <c r="AE785"/>
  <c r="AF785" s="1"/>
  <c r="BB785" s="1"/>
  <c r="AE777"/>
  <c r="AF777" s="1"/>
  <c r="AX777" s="1"/>
  <c r="AE769"/>
  <c r="AF769" s="1"/>
  <c r="AK769" s="1"/>
  <c r="AE761"/>
  <c r="AF761" s="1"/>
  <c r="BQ761" s="1"/>
  <c r="AE753"/>
  <c r="AF753" s="1"/>
  <c r="BJ753" s="1"/>
  <c r="AE745"/>
  <c r="AF745" s="1"/>
  <c r="BC745" s="1"/>
  <c r="AE737"/>
  <c r="AF737" s="1"/>
  <c r="BB737" s="1"/>
  <c r="AE729"/>
  <c r="AF729" s="1"/>
  <c r="AX729" s="1"/>
  <c r="AE476"/>
  <c r="AF476" s="1"/>
  <c r="CR476" s="1"/>
  <c r="CR2" s="1"/>
  <c r="AE472"/>
  <c r="AF472" s="1"/>
  <c r="BF472" s="1"/>
  <c r="BF2" s="1"/>
  <c r="AE468"/>
  <c r="AF468" s="1"/>
  <c r="BR468" s="1"/>
  <c r="BR2" s="1"/>
  <c r="AE464"/>
  <c r="AF464" s="1"/>
  <c r="CS464" s="1"/>
  <c r="CS2" s="1"/>
  <c r="AE460"/>
  <c r="AF460" s="1"/>
  <c r="BP460" s="1"/>
  <c r="AE456"/>
  <c r="AF456" s="1"/>
  <c r="BQ456" s="1"/>
  <c r="AE452"/>
  <c r="AF452" s="1"/>
  <c r="BU452" s="1"/>
  <c r="AE448"/>
  <c r="AF448" s="1"/>
  <c r="AY448" s="1"/>
  <c r="AE444"/>
  <c r="AF444" s="1"/>
  <c r="AW444" s="1"/>
  <c r="AE440"/>
  <c r="AF440" s="1"/>
  <c r="AN440" s="1"/>
  <c r="AE436"/>
  <c r="AF436" s="1"/>
  <c r="AK436" s="1"/>
  <c r="AE432"/>
  <c r="AF432" s="1"/>
  <c r="BQ432" s="1"/>
  <c r="AE428"/>
  <c r="AF428" s="1"/>
  <c r="BC428" s="1"/>
  <c r="AE424"/>
  <c r="AF424" s="1"/>
  <c r="BU424" s="1"/>
  <c r="AE420"/>
  <c r="AF420" s="1"/>
  <c r="BQ420" s="1"/>
  <c r="AE416"/>
  <c r="AF416" s="1"/>
  <c r="BC416" s="1"/>
  <c r="AE412"/>
  <c r="AF412" s="1"/>
  <c r="BQ412" s="1"/>
  <c r="AE408"/>
  <c r="AF408" s="1"/>
  <c r="AK408" s="1"/>
  <c r="AE404"/>
  <c r="AF404" s="1"/>
  <c r="BC404" s="1"/>
  <c r="AE400"/>
  <c r="AF400" s="1"/>
  <c r="AX400" s="1"/>
  <c r="AE396"/>
  <c r="AF396" s="1"/>
  <c r="BO396" s="1"/>
  <c r="AE392"/>
  <c r="AF392" s="1"/>
  <c r="BQ392" s="1"/>
  <c r="AE388"/>
  <c r="AF388" s="1"/>
  <c r="AK388" s="1"/>
  <c r="AE384"/>
  <c r="AF384" s="1"/>
  <c r="BJ384" s="1"/>
  <c r="AE380"/>
  <c r="AF380" s="1"/>
  <c r="AY380" s="1"/>
  <c r="AE372"/>
  <c r="AF372" s="1"/>
  <c r="AK372" s="1"/>
  <c r="AE364"/>
  <c r="AF364" s="1"/>
  <c r="AY364" s="1"/>
  <c r="AE356"/>
  <c r="AF356" s="1"/>
  <c r="AJ356" s="1"/>
  <c r="AE348"/>
  <c r="AF348" s="1"/>
  <c r="CT348" s="1"/>
  <c r="AE340"/>
  <c r="AF340" s="1"/>
  <c r="AY340" s="1"/>
  <c r="AE332"/>
  <c r="AF332" s="1"/>
  <c r="BO332" s="1"/>
  <c r="AE324"/>
  <c r="AF324" s="1"/>
  <c r="BC324" s="1"/>
  <c r="AE316"/>
  <c r="AF316" s="1"/>
  <c r="AN316" s="1"/>
  <c r="AE308"/>
  <c r="AF308" s="1"/>
  <c r="CT308" s="1"/>
  <c r="AE300"/>
  <c r="AF300" s="1"/>
  <c r="BJ300" s="1"/>
  <c r="AE292"/>
  <c r="AF292" s="1"/>
  <c r="BC292" s="1"/>
  <c r="AE284"/>
  <c r="AF284" s="1"/>
  <c r="AY284" s="1"/>
  <c r="AE276"/>
  <c r="AF276" s="1"/>
  <c r="AK276" s="1"/>
  <c r="AE268"/>
  <c r="AF268" s="1"/>
  <c r="DB268" s="1"/>
  <c r="AE260"/>
  <c r="AF260" s="1"/>
  <c r="DB260" s="1"/>
  <c r="AE252"/>
  <c r="AF252" s="1"/>
  <c r="AX252" s="1"/>
  <c r="AE244"/>
  <c r="AF244" s="1"/>
  <c r="AX244" s="1"/>
  <c r="AE236"/>
  <c r="AF236" s="1"/>
  <c r="BJ236" s="1"/>
  <c r="AE228"/>
  <c r="AF228" s="1"/>
  <c r="BB228" s="1"/>
  <c r="AE220"/>
  <c r="AF220" s="1"/>
  <c r="AW220" s="1"/>
  <c r="AE212"/>
  <c r="AF212" s="1"/>
  <c r="DB212" s="1"/>
  <c r="AE204"/>
  <c r="AF204" s="1"/>
  <c r="BB204" s="1"/>
  <c r="AE196"/>
  <c r="AF196" s="1"/>
  <c r="AJ196" s="1"/>
  <c r="AE188"/>
  <c r="AF188" s="1"/>
  <c r="AX188" s="1"/>
  <c r="AE180"/>
  <c r="AF180" s="1"/>
  <c r="BP180" s="1"/>
  <c r="AE172"/>
  <c r="AF172" s="1"/>
  <c r="AK172" s="1"/>
  <c r="AE164"/>
  <c r="AF164" s="1"/>
  <c r="AM164" s="1"/>
  <c r="AE156"/>
  <c r="AF156" s="1"/>
  <c r="BJ156" s="1"/>
  <c r="AE148"/>
  <c r="AF148" s="1"/>
  <c r="BC148" s="1"/>
  <c r="AE140"/>
  <c r="AF140" s="1"/>
  <c r="AX140" s="1"/>
  <c r="AE132"/>
  <c r="AF132" s="1"/>
  <c r="BC132" s="1"/>
  <c r="AE124"/>
  <c r="AF124" s="1"/>
  <c r="AX124" s="1"/>
  <c r="AE116"/>
  <c r="AF116" s="1"/>
  <c r="BQ116" s="1"/>
  <c r="AE108"/>
  <c r="AF108" s="1"/>
  <c r="BJ108" s="1"/>
  <c r="AE100"/>
  <c r="AF100" s="1"/>
  <c r="BC100" s="1"/>
  <c r="AE96"/>
  <c r="AF96" s="1"/>
  <c r="AX96" s="1"/>
  <c r="AE88"/>
  <c r="AF88" s="1"/>
  <c r="CT88" s="1"/>
  <c r="AE80"/>
  <c r="AF80" s="1"/>
  <c r="AK80" s="1"/>
  <c r="AE72"/>
  <c r="AF72" s="1"/>
  <c r="BJ72" s="1"/>
  <c r="AE64"/>
  <c r="AF64" s="1"/>
  <c r="AK64" s="1"/>
  <c r="AE56"/>
  <c r="AF56" s="1"/>
  <c r="BJ56" s="1"/>
  <c r="AE48"/>
  <c r="AF48" s="1"/>
  <c r="BB48" s="1"/>
  <c r="AE40"/>
  <c r="AF40" s="1"/>
  <c r="AJ40" s="1"/>
  <c r="AE32"/>
  <c r="AF32" s="1"/>
  <c r="BB32" s="1"/>
  <c r="AE24"/>
  <c r="AF24" s="1"/>
  <c r="BD24" s="1"/>
  <c r="AE16"/>
  <c r="AF16" s="1"/>
  <c r="BB16" s="1"/>
  <c r="AE509"/>
  <c r="AF509" s="1"/>
  <c r="AU509" s="1"/>
  <c r="AU2" s="1"/>
  <c r="AE501"/>
  <c r="AF501" s="1"/>
  <c r="DA501" s="1"/>
  <c r="DA2" s="1"/>
  <c r="AE493"/>
  <c r="AF493" s="1"/>
  <c r="BX493" s="1"/>
  <c r="AE489"/>
  <c r="AF489" s="1"/>
  <c r="CE489" s="1"/>
  <c r="CE2" s="1"/>
  <c r="AE481"/>
  <c r="AF481" s="1"/>
  <c r="CF481" s="1"/>
  <c r="CF2" s="1"/>
  <c r="AE473"/>
  <c r="AF473" s="1"/>
  <c r="CU473" s="1"/>
  <c r="AE465"/>
  <c r="AF465" s="1"/>
  <c r="BG465" s="1"/>
  <c r="BG2" s="1"/>
  <c r="AE457"/>
  <c r="AF457" s="1"/>
  <c r="BO457" s="1"/>
  <c r="AE449"/>
  <c r="AF449" s="1"/>
  <c r="BC449" s="1"/>
  <c r="AE441"/>
  <c r="AF441" s="1"/>
  <c r="AN441" s="1"/>
  <c r="AE433"/>
  <c r="AF433" s="1"/>
  <c r="AJ433" s="1"/>
  <c r="AE429"/>
  <c r="AF429" s="1"/>
  <c r="AK429" s="1"/>
  <c r="AE425"/>
  <c r="AF425" s="1"/>
  <c r="BQ425" s="1"/>
  <c r="AE421"/>
  <c r="AF421" s="1"/>
  <c r="AJ421" s="1"/>
  <c r="AE417"/>
  <c r="AF417" s="1"/>
  <c r="CT417" s="1"/>
  <c r="AE413"/>
  <c r="AF413" s="1"/>
  <c r="AK413" s="1"/>
  <c r="AE409"/>
  <c r="AF409" s="1"/>
  <c r="AY409" s="1"/>
  <c r="AE405"/>
  <c r="AF405" s="1"/>
  <c r="AK405" s="1"/>
  <c r="AE401"/>
  <c r="AF401" s="1"/>
  <c r="AJ401" s="1"/>
  <c r="AE397"/>
  <c r="AF397" s="1"/>
  <c r="BJ397" s="1"/>
  <c r="AE393"/>
  <c r="AF393" s="1"/>
  <c r="BQ393" s="1"/>
  <c r="AE389"/>
  <c r="AF389" s="1"/>
  <c r="BJ389" s="1"/>
  <c r="AE385"/>
  <c r="AF385" s="1"/>
  <c r="BU385" s="1"/>
  <c r="AE381"/>
  <c r="AF381" s="1"/>
  <c r="BU381" s="1"/>
  <c r="AE377"/>
  <c r="AF377" s="1"/>
  <c r="BJ377" s="1"/>
  <c r="AE373"/>
  <c r="AF373" s="1"/>
  <c r="AY373" s="1"/>
  <c r="AE369"/>
  <c r="AF369" s="1"/>
  <c r="BJ369" s="1"/>
  <c r="AE365"/>
  <c r="AF365" s="1"/>
  <c r="AJ365" s="1"/>
  <c r="AE361"/>
  <c r="AF361" s="1"/>
  <c r="CT361" s="1"/>
  <c r="AE357"/>
  <c r="AF357" s="1"/>
  <c r="AX357" s="1"/>
  <c r="AE353"/>
  <c r="AF353" s="1"/>
  <c r="AY353" s="1"/>
  <c r="AE349"/>
  <c r="AF349" s="1"/>
  <c r="AM349" s="1"/>
  <c r="AE345"/>
  <c r="AF345" s="1"/>
  <c r="BC345" s="1"/>
  <c r="AE341"/>
  <c r="AF341" s="1"/>
  <c r="BQ341" s="1"/>
  <c r="AE337"/>
  <c r="AF337" s="1"/>
  <c r="AK337" s="1"/>
  <c r="AE333"/>
  <c r="AF333" s="1"/>
  <c r="BO333" s="1"/>
  <c r="AE325"/>
  <c r="AF325" s="1"/>
  <c r="BC325" s="1"/>
  <c r="AE317"/>
  <c r="AF317" s="1"/>
  <c r="AN317" s="1"/>
  <c r="AE309"/>
  <c r="AF309" s="1"/>
  <c r="AW309" s="1"/>
  <c r="AE301"/>
  <c r="AF301" s="1"/>
  <c r="BO301" s="1"/>
  <c r="AE293"/>
  <c r="AF293" s="1"/>
  <c r="BC293" s="1"/>
  <c r="AE285"/>
  <c r="AF285" s="1"/>
  <c r="AY285" s="1"/>
  <c r="AE277"/>
  <c r="AF277" s="1"/>
  <c r="AN277" s="1"/>
  <c r="AE269"/>
  <c r="AF269" s="1"/>
  <c r="AJ269" s="1"/>
  <c r="AE261"/>
  <c r="AF261" s="1"/>
  <c r="BB261" s="1"/>
  <c r="AE253"/>
  <c r="AF253" s="1"/>
  <c r="AX253" s="1"/>
  <c r="AE245"/>
  <c r="AF245" s="1"/>
  <c r="BB245" s="1"/>
  <c r="AE237"/>
  <c r="AF237" s="1"/>
  <c r="BP237" s="1"/>
  <c r="AE229"/>
  <c r="AF229" s="1"/>
  <c r="BB229" s="1"/>
  <c r="AE221"/>
  <c r="AF221" s="1"/>
  <c r="AX221" s="1"/>
  <c r="AE213"/>
  <c r="AF213" s="1"/>
  <c r="AJ213" s="1"/>
  <c r="AE205"/>
  <c r="AF205" s="1"/>
  <c r="BB205" s="1"/>
  <c r="AE197"/>
  <c r="AF197" s="1"/>
  <c r="AX197" s="1"/>
  <c r="AE189"/>
  <c r="AF189" s="1"/>
  <c r="BB189" s="1"/>
  <c r="AE181"/>
  <c r="AF181" s="1"/>
  <c r="BQ181" s="1"/>
  <c r="AE173"/>
  <c r="AF173" s="1"/>
  <c r="BC173" s="1"/>
  <c r="AE165"/>
  <c r="AF165" s="1"/>
  <c r="AN165" s="1"/>
  <c r="AE157"/>
  <c r="AF157" s="1"/>
  <c r="BP157" s="1"/>
  <c r="AE149"/>
  <c r="AF149" s="1"/>
  <c r="BC149" s="1"/>
  <c r="AE141"/>
  <c r="AF141" s="1"/>
  <c r="AX141" s="1"/>
  <c r="AE133"/>
  <c r="AF133" s="1"/>
  <c r="BP133" s="1"/>
  <c r="AE125"/>
  <c r="AF125" s="1"/>
  <c r="BB125" s="1"/>
  <c r="AE117"/>
  <c r="AF117" s="1"/>
  <c r="BQ117" s="1"/>
  <c r="AE109"/>
  <c r="AF109" s="1"/>
  <c r="BO109" s="1"/>
  <c r="BO2" s="1"/>
  <c r="AE101"/>
  <c r="AF101" s="1"/>
  <c r="BC101" s="1"/>
  <c r="AE97"/>
  <c r="AF97" s="1"/>
  <c r="AX97" s="1"/>
  <c r="AE89"/>
  <c r="AF89" s="1"/>
  <c r="CT89" s="1"/>
  <c r="AE81"/>
  <c r="AF81" s="1"/>
  <c r="AK81" s="1"/>
  <c r="AE73"/>
  <c r="AF73" s="1"/>
  <c r="BJ73" s="1"/>
  <c r="AE65"/>
  <c r="AF65" s="1"/>
  <c r="AM65" s="1"/>
  <c r="AE57"/>
  <c r="AF57" s="1"/>
  <c r="BJ57" s="1"/>
  <c r="AE49"/>
  <c r="AF49" s="1"/>
  <c r="BB49" s="1"/>
  <c r="AE41"/>
  <c r="AF41" s="1"/>
  <c r="AJ41" s="1"/>
  <c r="AE33"/>
  <c r="AF33" s="1"/>
  <c r="BB33" s="1"/>
  <c r="AE25"/>
  <c r="AF25" s="1"/>
  <c r="AJ25" s="1"/>
  <c r="AE17"/>
  <c r="AF17" s="1"/>
  <c r="BP17" s="1"/>
  <c r="AE9"/>
  <c r="AF9" s="1"/>
  <c r="BD9" s="1"/>
  <c r="AE855"/>
  <c r="AF855" s="1"/>
  <c r="AY855" s="1"/>
  <c r="CU2" l="1"/>
  <c r="AN2"/>
  <c r="BZ2"/>
  <c r="CD2"/>
  <c r="CQ2"/>
  <c r="AX2"/>
  <c r="AM2"/>
  <c r="DB2"/>
  <c r="CH2"/>
  <c r="AK2"/>
  <c r="CZ2"/>
  <c r="CJ2"/>
  <c r="CN2"/>
  <c r="AY2"/>
  <c r="BU2"/>
  <c r="AP2"/>
  <c r="AF1"/>
  <c r="BJ2"/>
  <c r="CT2"/>
  <c r="AJ2"/>
  <c r="AZ2"/>
  <c r="BD2"/>
  <c r="AW2"/>
  <c r="CC2"/>
  <c r="BK2"/>
  <c r="BQ2"/>
  <c r="BC2"/>
  <c r="BP2"/>
  <c r="CM2"/>
  <c r="BX2"/>
  <c r="CK2"/>
  <c r="CY2"/>
  <c r="BB2"/>
</calcChain>
</file>

<file path=xl/sharedStrings.xml><?xml version="1.0" encoding="utf-8"?>
<sst xmlns="http://schemas.openxmlformats.org/spreadsheetml/2006/main" count="5641" uniqueCount="384">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</sst>
</file>

<file path=xl/styles.xml><?xml version="1.0" encoding="utf-8"?>
<styleSheet xmlns="http://schemas.openxmlformats.org/spreadsheetml/2006/main">
  <numFmts count="4">
    <numFmt numFmtId="164" formatCode=";;"/>
    <numFmt numFmtId="165" formatCode="0.0000"/>
    <numFmt numFmtId="171" formatCode="0.000"/>
    <numFmt numFmtId="172" formatCode="0.0"/>
  </numFmts>
  <fonts count="1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2F2F2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9" borderId="17" applyNumberFormat="0" applyAlignment="0" applyProtection="0"/>
  </cellStyleXfs>
  <cellXfs count="92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vertical="top" wrapText="1"/>
    </xf>
    <xf numFmtId="0" fontId="1" fillId="0" borderId="3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71" fontId="0" fillId="0" borderId="1" xfId="0" applyNumberFormat="1" applyBorder="1" applyAlignment="1">
      <alignment horizontal="center" wrapText="1"/>
    </xf>
    <xf numFmtId="1" fontId="0" fillId="0" borderId="0" xfId="0" applyNumberFormat="1" applyBorder="1" applyAlignment="1">
      <alignment horizontal="center" wrapText="1"/>
    </xf>
    <xf numFmtId="2" fontId="0" fillId="0" borderId="0" xfId="0" applyNumberFormat="1" applyBorder="1" applyAlignment="1">
      <alignment horizontal="center" wrapText="1"/>
    </xf>
    <xf numFmtId="171" fontId="1" fillId="0" borderId="0" xfId="0" applyNumberFormat="1" applyFont="1" applyBorder="1" applyAlignment="1">
      <alignment horizontal="center" wrapText="1"/>
    </xf>
    <xf numFmtId="1" fontId="10" fillId="9" borderId="17" xfId="1" applyNumberFormat="1" applyAlignment="1">
      <alignment horizontal="center" wrapText="1"/>
    </xf>
    <xf numFmtId="172" fontId="1" fillId="0" borderId="0" xfId="0" applyNumberFormat="1" applyFont="1" applyBorder="1" applyAlignment="1">
      <alignment horizontal="center" wrapText="1"/>
    </xf>
    <xf numFmtId="172" fontId="10" fillId="9" borderId="17" xfId="1" applyNumberFormat="1" applyAlignment="1">
      <alignment horizontal="center" wrapText="1"/>
    </xf>
  </cellXfs>
  <cellStyles count="2">
    <cellStyle name="Вывод" xfId="1" builtinId="21"/>
    <cellStyle name="Обычный" xfId="0" builtinId="0"/>
  </cellStyles>
  <dxfs count="113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9"/>
  <dimension ref="A1:BH880"/>
  <sheetViews>
    <sheetView zoomScale="55" zoomScaleNormal="55" workbookViewId="0">
      <pane xSplit="1" ySplit="2" topLeftCell="B866" activePane="bottomRight" state="frozen"/>
      <selection activeCell="H25" sqref="H25"/>
      <selection pane="topRight" activeCell="H25" sqref="H25"/>
      <selection pane="bottomLeft" activeCell="H25" sqref="H25"/>
      <selection pane="bottomRight" activeCell="A880" sqref="A873:I880"/>
    </sheetView>
  </sheetViews>
  <sheetFormatPr defaultRowHeight="1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>
      <c r="A1" s="1"/>
      <c r="B1" s="2"/>
      <c r="C1" s="3"/>
      <c r="D1" s="66"/>
      <c r="E1" s="3"/>
      <c r="F1" s="3"/>
      <c r="G1" s="3"/>
      <c r="H1" s="2"/>
      <c r="I1" s="3"/>
      <c r="J1" s="25" t="s">
        <v>10</v>
      </c>
      <c r="K1" s="25" t="s">
        <v>11</v>
      </c>
      <c r="L1" s="2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7" t="s">
        <v>288</v>
      </c>
      <c r="R1" s="67" t="s">
        <v>303</v>
      </c>
      <c r="S1" s="67" t="s">
        <v>304</v>
      </c>
      <c r="T1" s="51" t="s">
        <v>13</v>
      </c>
      <c r="U1" s="25" t="s">
        <v>14</v>
      </c>
      <c r="V1" s="25" t="s">
        <v>17</v>
      </c>
      <c r="W1" s="2"/>
      <c r="X1" s="71"/>
      <c r="Y1" s="71"/>
      <c r="Z1" s="3"/>
      <c r="AA1" s="4"/>
      <c r="AC1" s="10" t="s">
        <v>293</v>
      </c>
      <c r="AD1" s="75" t="s">
        <v>294</v>
      </c>
      <c r="AE1" s="76"/>
      <c r="AF1" s="76"/>
      <c r="AG1" s="77"/>
      <c r="AH1" s="75" t="s">
        <v>295</v>
      </c>
      <c r="AI1" s="76"/>
      <c r="AJ1" s="76"/>
      <c r="AK1" s="77"/>
      <c r="AL1" s="75" t="s">
        <v>296</v>
      </c>
      <c r="AM1" s="76"/>
      <c r="AN1" s="76"/>
      <c r="AO1" s="77"/>
      <c r="AP1" s="75" t="s">
        <v>297</v>
      </c>
      <c r="AQ1" s="76"/>
      <c r="AR1" s="76"/>
      <c r="AS1" s="77"/>
      <c r="AT1" s="75" t="s">
        <v>320</v>
      </c>
      <c r="AU1" s="76"/>
      <c r="AV1" s="76"/>
      <c r="AW1" s="77"/>
      <c r="AX1" s="75" t="s">
        <v>321</v>
      </c>
      <c r="AY1" s="76"/>
      <c r="AZ1" s="76"/>
      <c r="BA1" s="77"/>
      <c r="BB1" s="75" t="s">
        <v>322</v>
      </c>
      <c r="BC1" s="76"/>
      <c r="BD1" s="76"/>
      <c r="BE1" s="77"/>
      <c r="BG1" s="20" t="s">
        <v>313</v>
      </c>
      <c r="BH1" s="20"/>
    </row>
    <row r="2" spans="1:60" s="6" customFormat="1" ht="30">
      <c r="A2" s="26" t="s">
        <v>7</v>
      </c>
      <c r="B2" s="24" t="s">
        <v>29</v>
      </c>
      <c r="C2" s="23" t="s">
        <v>2</v>
      </c>
      <c r="D2" s="23" t="s">
        <v>3</v>
      </c>
      <c r="E2" s="23" t="s">
        <v>4</v>
      </c>
      <c r="F2" s="23" t="s">
        <v>5</v>
      </c>
      <c r="G2" s="23" t="s">
        <v>6</v>
      </c>
      <c r="H2" s="24" t="s">
        <v>8</v>
      </c>
      <c r="I2" s="23" t="s">
        <v>9</v>
      </c>
      <c r="J2" s="78" t="s">
        <v>16</v>
      </c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24" t="s">
        <v>18</v>
      </c>
      <c r="X2" s="72" t="s">
        <v>378</v>
      </c>
      <c r="Y2" s="35" t="s">
        <v>379</v>
      </c>
      <c r="Z2" s="74" t="s">
        <v>15</v>
      </c>
      <c r="AA2" s="34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>
      <c r="A3" s="56">
        <v>3250</v>
      </c>
      <c r="B3" s="53">
        <v>2015</v>
      </c>
      <c r="C3" s="54" t="s">
        <v>35</v>
      </c>
      <c r="D3" s="54" t="s">
        <v>36</v>
      </c>
      <c r="E3" s="54" t="s">
        <v>26</v>
      </c>
      <c r="F3" s="54" t="s">
        <v>25</v>
      </c>
      <c r="G3" s="55">
        <v>1</v>
      </c>
      <c r="H3" s="56">
        <v>13809</v>
      </c>
      <c r="I3" s="54" t="s">
        <v>37</v>
      </c>
      <c r="J3" s="56">
        <v>34</v>
      </c>
      <c r="K3" s="56"/>
      <c r="L3" s="56">
        <v>102</v>
      </c>
      <c r="M3" s="56"/>
      <c r="N3" s="56"/>
      <c r="O3" s="56"/>
      <c r="P3" s="57"/>
      <c r="Q3" s="57"/>
      <c r="R3" s="57"/>
      <c r="S3" s="57"/>
      <c r="T3" s="65">
        <v>12</v>
      </c>
      <c r="U3" s="56"/>
      <c r="V3" s="56"/>
      <c r="W3" s="56">
        <f>IF($AD$4=H3, $AD$11, IF($AE$4=H3, $AE$11, IF($AF$4=H3, $AF$11, IF($AG$4=H3, $AG$11, IF($AH$4=H3, $AH$11, IF($AI$4=H3, $AI$11, IF($AJ$4=H3, $AJ$11, IF($AK$4=H3, $AK$11, IF($AL$4=H3, $AL$11, IF($AM$4=H3, $AM$11, IF($AN$4=H3, $AN$11, IF($AO$4=H3, $AO$11, IF($AP$4=H3, $AP$11, IF($AQ$4=H3, $AQ$11, IF($AR$4=H3, $AR$11, IF($AS$4=H3, $AS$11, IF($AT$4=H3, $AT$11, IF($AU$4=H3, $AU$11, IF($AV$4=H3, $AV$11, IF($AX$4=H3, $AX$11, IF($AW$4=H3, $AW$11, IF($AY$4=H3, $AY$11, IF($AZ$4=H3, $AZ$11, IF($BA$4=H3, $BA$11, IF($BB$4=H3, $BB$11, IF($BC$4=H3, $BC$11, IF($BD$4=H3, $BD$11, IF($BE$4=H3, $BE$11, IF($BC$5=H3, $BC$12, IF($BB$5=H3, $BB$12, IF($AY$5=H3, $AY$12, IF($AX$5=H3, $AX$12, IF($AU$5=H3, $AU$12, IF($AT$5=H3, $AT$12, IF($AQ$5=H3, $AQ$12, IF($AP$5=H3, $AP$12, IF($AM$5=H3, $AM$12, IF($AL$5=H3, $AL$12, IF($AI$5=H3, $AI$12, IF($AH$5=H3, $AH$12, IF($AE$5=H3, $AE$12, IF($AD$5=H3, $AD$12, IF(H3=17047, 60, IF(H3=17247, 59, IF(H3=13809, 58, IF(H3=13818, 57, IF(H3=14784, 56, IF(H3=16006, 55, IF(H3=16005, 54, IF(H3=17336, 53, IF(H3=15014, 52, IF(H3=17337, 51, IF(H3=15313, 50, IF(H3=15058, 49, IF(H3=16536, 48, IF(H3=16497, 47, IF(H3=17240, 46, IF(H3=16485, 45, IF(H3=16007, 44, IF(H3=17235, 42,))))))))))))))))))))))))))))))))))))))))))))))))))))))))))))</f>
        <v>58</v>
      </c>
      <c r="X3" s="73">
        <f>IF(W3&gt;30, 2, 1)</f>
        <v>2</v>
      </c>
      <c r="Y3" s="73">
        <f>IF(W3&lt;=15,1,IF(AND(W3&lt;=30,W3&gt;15),2,IF(AND(W3&lt;=45,W3&gt;30),3,IF(AND(W3&lt;=60,W3&gt;45),4))))</f>
        <v>4</v>
      </c>
      <c r="Z3" s="54"/>
      <c r="AA3" s="54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>
      <c r="A4" s="56">
        <v>4276</v>
      </c>
      <c r="B4" s="53">
        <v>2015</v>
      </c>
      <c r="C4" s="54" t="s">
        <v>35</v>
      </c>
      <c r="D4" s="54" t="s">
        <v>70</v>
      </c>
      <c r="E4" s="54" t="s">
        <v>28</v>
      </c>
      <c r="F4" s="54" t="s">
        <v>23</v>
      </c>
      <c r="G4" s="55">
        <v>1</v>
      </c>
      <c r="H4" s="56">
        <v>13818</v>
      </c>
      <c r="I4" s="54" t="s">
        <v>71</v>
      </c>
      <c r="J4" s="56">
        <v>18</v>
      </c>
      <c r="K4" s="56"/>
      <c r="L4" s="56">
        <v>54</v>
      </c>
      <c r="M4" s="56"/>
      <c r="N4" s="56"/>
      <c r="O4" s="56"/>
      <c r="P4" s="57"/>
      <c r="Q4" s="57"/>
      <c r="R4" s="57"/>
      <c r="S4" s="57"/>
      <c r="T4" s="65">
        <v>21</v>
      </c>
      <c r="U4" s="56"/>
      <c r="V4" s="56"/>
      <c r="W4" s="56">
        <f t="shared" ref="W4" si="0">IF($AD$4=H4, $AD$11, IF($AE$4=H4, $AE$11, IF($AF$4=H4, $AF$11, IF($AG$4=H4, $AG$11, IF($AH$4=H4, $AH$11, IF($AI$4=H4, $AI$11, IF($AJ$4=H4, $AJ$11, IF($AK$4=H4, $AK$11, IF($AL$4=H4, $AL$11, IF($AM$4=H4, $AM$11, IF($AN$4=H4, $AN$11, IF($AO$4=H4, $AO$11, IF($AP$4=H4, $AP$11, IF($AQ$4=H4, $AQ$11, IF($AR$4=H4, $AR$11, IF($AS$4=H4, $AS$11, IF($AT$4=H4, $AT$11, IF($AU$4=H4, $AU$11, IF($AV$4=H4, $AV$11, IF($AX$4=H4, $AX$11, IF($AW$4=H4, $AW$11, IF($AY$4=H4, $AY$11, IF($AZ$4=H4, $AZ$11, IF($BA$4=H4, $BA$11, IF($BB$4=H4, $BB$11, IF($BC$4=H4, $BC$11, IF($BD$4=H4, $BD$11, IF($BE$4=H4, $BE$11, IF($BC$5=H4, $BC$12, IF($BB$5=H4, $BB$12, IF($AY$5=H4, $AY$12, IF($AX$5=H4, $AX$12, IF($AU$5=H4, $AU$12, IF($AT$5=H4, $AT$12, IF($AQ$5=H4, $AQ$12, IF($AP$5=H4, $AP$12, IF($AM$5=H4, $AM$12, IF($AL$5=H4, $AL$12, IF($AI$5=H4, $AI$12, IF($AH$5=H4, $AH$12, IF($AE$5=H4, $AE$12, IF($AD$5=H4, $AD$12, IF(H4=17047, 60, IF(H4=17247, 59, IF(H4=13809, 58, IF(H4=13818, 57, IF(H4=14784, 56, IF(H4=16006, 55, IF(H4=16005, 54, IF(H4=17336, 53, IF(H4=15014, 52, IF(H4=17337, 51, IF(H4=15313, 50, IF(H4=15058, 49, IF(H4=16536, 48, IF(H4=16497, 47, IF(H4=17240, 46, IF(H4=16485, 45, IF(H4=16007, 44, IF(H4=17235, 42, IF(H4=16561, 41, IF(H4=17044, 40, IF(H4=17045, 39, IF(H4=17577, 38,))))))))))))))))))))))))))))))))))))))))))))))))))))))))))))))))</f>
        <v>57</v>
      </c>
      <c r="X4" s="73">
        <f t="shared" ref="X4:X67" si="1">IF(W4&gt;30, 2, 1)</f>
        <v>2</v>
      </c>
      <c r="Y4" s="73">
        <f t="shared" ref="Y4:Y67" si="2">IF(W4&lt;=15,1,IF(AND(W4&lt;=30,W4&gt;15),2,IF(AND(W4&lt;=45,W4&gt;30),3,IF(AND(W4&lt;=60,W4&gt;45),4))))</f>
        <v>4</v>
      </c>
      <c r="Z4" s="54"/>
      <c r="AA4" s="54" t="s">
        <v>22</v>
      </c>
      <c r="AB4" s="6"/>
      <c r="AC4" s="11" t="s">
        <v>300</v>
      </c>
      <c r="AD4" s="68">
        <v>14014</v>
      </c>
      <c r="AE4" s="68">
        <v>14015</v>
      </c>
      <c r="AF4" s="68">
        <v>14016</v>
      </c>
      <c r="AG4" s="68">
        <v>14017</v>
      </c>
      <c r="AH4" s="68">
        <v>15177</v>
      </c>
      <c r="AI4" s="68">
        <v>15377</v>
      </c>
      <c r="AJ4" s="68">
        <v>15338</v>
      </c>
      <c r="AK4" s="68">
        <v>15339</v>
      </c>
      <c r="AL4" s="68">
        <v>16591</v>
      </c>
      <c r="AM4" s="68">
        <v>16002</v>
      </c>
      <c r="AN4" s="68">
        <v>16003</v>
      </c>
      <c r="AO4" s="68">
        <v>16457</v>
      </c>
      <c r="AP4" s="68">
        <v>17043</v>
      </c>
      <c r="AQ4" s="68">
        <v>17236</v>
      </c>
      <c r="AR4" s="68">
        <v>17232</v>
      </c>
      <c r="AS4" s="68">
        <v>17231</v>
      </c>
      <c r="AT4" s="68">
        <v>17280</v>
      </c>
      <c r="AU4" s="69" t="s">
        <v>366</v>
      </c>
      <c r="AV4" s="68" t="s">
        <v>324</v>
      </c>
      <c r="AW4" s="69" t="s">
        <v>323</v>
      </c>
      <c r="AX4" s="68">
        <v>19000</v>
      </c>
      <c r="AY4" s="68">
        <v>19001</v>
      </c>
      <c r="AZ4" s="69" t="s">
        <v>325</v>
      </c>
      <c r="BA4" s="69" t="s">
        <v>326</v>
      </c>
      <c r="BB4" s="68">
        <v>19002</v>
      </c>
      <c r="BC4" s="68">
        <v>19003</v>
      </c>
      <c r="BD4" s="68">
        <v>19004</v>
      </c>
      <c r="BE4" s="69" t="s">
        <v>327</v>
      </c>
      <c r="BG4" s="17" t="s">
        <v>23</v>
      </c>
      <c r="BH4" s="18">
        <v>750</v>
      </c>
    </row>
    <row r="5" spans="1:60" ht="38.25">
      <c r="A5" s="56">
        <v>4276</v>
      </c>
      <c r="B5" s="53">
        <v>2015</v>
      </c>
      <c r="C5" s="54" t="s">
        <v>35</v>
      </c>
      <c r="D5" s="54" t="s">
        <v>72</v>
      </c>
      <c r="E5" s="54" t="s">
        <v>26</v>
      </c>
      <c r="F5" s="54" t="s">
        <v>25</v>
      </c>
      <c r="G5" s="55">
        <v>1</v>
      </c>
      <c r="H5" s="56">
        <v>13818</v>
      </c>
      <c r="I5" s="54" t="s">
        <v>50</v>
      </c>
      <c r="J5" s="56"/>
      <c r="K5" s="56"/>
      <c r="L5" s="56"/>
      <c r="M5" s="56"/>
      <c r="N5" s="56"/>
      <c r="O5" s="56"/>
      <c r="P5" s="57"/>
      <c r="Q5" s="57"/>
      <c r="R5" s="57"/>
      <c r="S5" s="57"/>
      <c r="T5" s="65">
        <v>15</v>
      </c>
      <c r="U5" s="56"/>
      <c r="V5" s="56"/>
      <c r="W5" s="56">
        <f t="shared" ref="W5:W68" si="3">IF($AD$4=H5,$AD$11,IF($AE$4=H5,$AE$11,IF($AF$4=H5,$AF$11,IF($AG$4=H5,$AG$11,IF($AH$4=H5,$AH$11,IF($AI$4=H5,$AI$11,IF($AJ$4=H5,$AJ$11,IF($AK$4=H5,$AK$11,IF($AL$4=H5,$AL$11,IF($AM$4=H5,$AM$11,IF($AN$4=H5,$AN$11,IF($AO$4=H5,$AO$11,IF($AP$4=H5,$AP$11,IF($AQ$4=H5,$AQ$11,IF($AR$4=H5,$AR$11,IF($AS$4=H5,$AS$11,IF($AT$4=H5,$AT$11,IF($AU$4=H5,$AU$11,IF($AV$4=H5,$AV$11,IF($AX$4=H5,$AX$11,IF($AW$4=H5,$AW$11,IF($AY$4=H5,$AY$11,IF($AZ$4=H5,$AZ$11,IF($BA$4=H5,$BA$11,IF($BB$4=H5,$BB$11,IF($BC$4=H5,$BC$11,IF($BD$4=H5,$BD$11,IF($BE$4=H5,$BE$11,IF($BC$5=H5,$BC$12,IF($BB$5=H5,$BB$12,IF($AY$5=H5,$AY$12,IF($AX$5=H5,$AX$12,IF($AU$5=H5,$AU$12,IF($AT$5=H5,$AT$12,IF($AQ$5=H5,$AQ$12,IF($AP$5=H5,$AP$12,IF($AM$5=H5,$AM$12,IF($AL$5=H5,$AL$12,IF($AI$5=H5,$AI$12,IF($AH$5=H5,$AH$12,IF($AE$5=H5,$AE$12,IF($AD$5=H5,$AD$12,IF(H5=17047,60,IF(H5=17247,59,IF(H5=13809,58,IF(H5=13818,57,IF(H5=14784,56,IF(H5=16006,55,IF(H5=16005,54,IF(H5=17336,53,IF(H5=15014,52,IF(H5=17337,51,IF(H5=15313,50,IF(H5=15058,49,IF(H5=16536,48,IF(H5=16497,47,IF(H5=17240,46,IF(H5=16485,45,IF(H5=16007,44,IF(H5=17235,42,IF(H5=16561,41,IF(H5=17044,40,IF(H5=17045,39,IF(H5=17577,38,IF(H5=16097,37,36)))))))))))))))))))))))))))))))))))))))))))))))))))))))))))))))))</f>
        <v>57</v>
      </c>
      <c r="X5" s="73">
        <f t="shared" si="1"/>
        <v>2</v>
      </c>
      <c r="Y5" s="73">
        <f t="shared" si="2"/>
        <v>4</v>
      </c>
      <c r="Z5" s="54"/>
      <c r="AA5" s="54" t="s">
        <v>22</v>
      </c>
      <c r="AB5" s="6"/>
      <c r="AC5" s="12" t="s">
        <v>301</v>
      </c>
      <c r="AD5" s="22">
        <v>20000</v>
      </c>
      <c r="AE5" s="22">
        <v>20001</v>
      </c>
      <c r="AF5" s="49"/>
      <c r="AG5" s="49"/>
      <c r="AH5" s="22">
        <v>20002</v>
      </c>
      <c r="AI5" s="22">
        <v>20003</v>
      </c>
      <c r="AJ5" s="49"/>
      <c r="AK5" s="49"/>
      <c r="AL5" s="22">
        <v>16595</v>
      </c>
      <c r="AM5" s="22">
        <v>15764</v>
      </c>
      <c r="AN5" s="49"/>
      <c r="AO5" s="49"/>
      <c r="AP5" s="22">
        <v>17048</v>
      </c>
      <c r="AQ5" s="22">
        <v>17248</v>
      </c>
      <c r="AR5" s="49"/>
      <c r="AS5" s="49"/>
      <c r="AT5" s="22">
        <v>20004</v>
      </c>
      <c r="AU5" s="22" t="s">
        <v>367</v>
      </c>
      <c r="AV5" s="49"/>
      <c r="AW5" s="49"/>
      <c r="AX5" s="22">
        <v>20005</v>
      </c>
      <c r="AY5" s="22">
        <v>20006</v>
      </c>
      <c r="AZ5" s="49"/>
      <c r="BA5" s="49"/>
      <c r="BB5" s="22">
        <v>20007</v>
      </c>
      <c r="BC5" s="22">
        <v>20008</v>
      </c>
      <c r="BD5" s="49"/>
      <c r="BE5" s="49"/>
      <c r="BG5" s="17" t="s">
        <v>25</v>
      </c>
      <c r="BH5" s="18">
        <v>800</v>
      </c>
    </row>
    <row r="6" spans="1:60" ht="25.5">
      <c r="A6" s="56">
        <v>4276</v>
      </c>
      <c r="B6" s="53">
        <v>2015</v>
      </c>
      <c r="C6" s="54" t="s">
        <v>35</v>
      </c>
      <c r="D6" s="54" t="s">
        <v>36</v>
      </c>
      <c r="E6" s="54" t="s">
        <v>26</v>
      </c>
      <c r="F6" s="54" t="s">
        <v>25</v>
      </c>
      <c r="G6" s="55">
        <v>1</v>
      </c>
      <c r="H6" s="56">
        <v>13818</v>
      </c>
      <c r="I6" s="54" t="s">
        <v>50</v>
      </c>
      <c r="J6" s="56">
        <v>9</v>
      </c>
      <c r="K6" s="56">
        <v>32</v>
      </c>
      <c r="L6" s="56"/>
      <c r="M6" s="56"/>
      <c r="N6" s="56"/>
      <c r="O6" s="56"/>
      <c r="P6" s="57"/>
      <c r="Q6" s="57"/>
      <c r="R6" s="57"/>
      <c r="S6" s="57"/>
      <c r="T6" s="65">
        <v>3</v>
      </c>
      <c r="U6" s="56"/>
      <c r="V6" s="56"/>
      <c r="W6" s="56">
        <f t="shared" si="3"/>
        <v>57</v>
      </c>
      <c r="X6" s="73">
        <f t="shared" si="1"/>
        <v>2</v>
      </c>
      <c r="Y6" s="73">
        <f t="shared" si="2"/>
        <v>4</v>
      </c>
      <c r="Z6" s="54"/>
      <c r="AA6" s="54" t="s">
        <v>22</v>
      </c>
      <c r="AB6" s="6"/>
      <c r="BG6" s="17" t="s">
        <v>21</v>
      </c>
      <c r="BH6" s="18">
        <v>850</v>
      </c>
    </row>
    <row r="7" spans="1:60" ht="25.5">
      <c r="A7" s="56">
        <v>4276</v>
      </c>
      <c r="B7" s="53">
        <v>2015</v>
      </c>
      <c r="C7" s="54" t="s">
        <v>35</v>
      </c>
      <c r="D7" s="54" t="s">
        <v>73</v>
      </c>
      <c r="E7" s="54" t="s">
        <v>20</v>
      </c>
      <c r="F7" s="54" t="s">
        <v>21</v>
      </c>
      <c r="G7" s="55">
        <v>1</v>
      </c>
      <c r="H7" s="56">
        <v>13818</v>
      </c>
      <c r="I7" s="54" t="s">
        <v>50</v>
      </c>
      <c r="J7" s="56"/>
      <c r="K7" s="56">
        <v>64</v>
      </c>
      <c r="L7" s="56"/>
      <c r="M7" s="56"/>
      <c r="N7" s="56"/>
      <c r="O7" s="56"/>
      <c r="P7" s="57"/>
      <c r="Q7" s="57"/>
      <c r="R7" s="57"/>
      <c r="S7" s="57"/>
      <c r="T7" s="65">
        <v>3</v>
      </c>
      <c r="U7" s="56"/>
      <c r="V7" s="56"/>
      <c r="W7" s="56">
        <f t="shared" si="3"/>
        <v>57</v>
      </c>
      <c r="X7" s="73">
        <f t="shared" si="1"/>
        <v>2</v>
      </c>
      <c r="Y7" s="73">
        <f t="shared" si="2"/>
        <v>4</v>
      </c>
      <c r="Z7" s="54"/>
      <c r="AA7" s="54" t="s">
        <v>22</v>
      </c>
      <c r="AB7" s="6"/>
      <c r="BG7" s="17" t="s">
        <v>82</v>
      </c>
      <c r="BH7" s="18">
        <v>900</v>
      </c>
    </row>
    <row r="8" spans="1:60" ht="38.25">
      <c r="A8" s="56">
        <v>4276</v>
      </c>
      <c r="B8" s="53">
        <v>2016</v>
      </c>
      <c r="C8" s="54" t="s">
        <v>35</v>
      </c>
      <c r="D8" s="54" t="s">
        <v>93</v>
      </c>
      <c r="E8" s="54" t="s">
        <v>28</v>
      </c>
      <c r="F8" s="54" t="s">
        <v>23</v>
      </c>
      <c r="G8" s="55">
        <v>1</v>
      </c>
      <c r="H8" s="56">
        <v>14784</v>
      </c>
      <c r="I8" s="54" t="s">
        <v>94</v>
      </c>
      <c r="J8" s="56">
        <v>32</v>
      </c>
      <c r="K8" s="56"/>
      <c r="L8" s="56">
        <v>120</v>
      </c>
      <c r="M8" s="56"/>
      <c r="N8" s="56"/>
      <c r="O8" s="56"/>
      <c r="P8" s="57"/>
      <c r="Q8" s="57"/>
      <c r="R8" s="57"/>
      <c r="S8" s="57"/>
      <c r="T8" s="65">
        <v>21</v>
      </c>
      <c r="U8" s="56"/>
      <c r="V8" s="56"/>
      <c r="W8" s="56">
        <f t="shared" si="3"/>
        <v>56</v>
      </c>
      <c r="X8" s="73">
        <f t="shared" si="1"/>
        <v>2</v>
      </c>
      <c r="Y8" s="73">
        <f t="shared" si="2"/>
        <v>4</v>
      </c>
      <c r="Z8" s="54"/>
      <c r="AA8" s="54" t="s">
        <v>22</v>
      </c>
      <c r="AB8" s="6"/>
      <c r="AC8" s="10" t="s">
        <v>293</v>
      </c>
      <c r="AD8" s="75" t="s">
        <v>294</v>
      </c>
      <c r="AE8" s="76"/>
      <c r="AF8" s="76"/>
      <c r="AG8" s="77"/>
      <c r="AH8" s="75" t="s">
        <v>295</v>
      </c>
      <c r="AI8" s="76"/>
      <c r="AJ8" s="76"/>
      <c r="AK8" s="77"/>
      <c r="AL8" s="75" t="s">
        <v>296</v>
      </c>
      <c r="AM8" s="76"/>
      <c r="AN8" s="76"/>
      <c r="AO8" s="77"/>
      <c r="AP8" s="75" t="s">
        <v>297</v>
      </c>
      <c r="AQ8" s="76"/>
      <c r="AR8" s="76"/>
      <c r="AS8" s="77"/>
      <c r="AT8" s="75" t="s">
        <v>320</v>
      </c>
      <c r="AU8" s="76"/>
      <c r="AV8" s="76"/>
      <c r="AW8" s="77"/>
      <c r="AX8" s="75" t="s">
        <v>321</v>
      </c>
      <c r="AY8" s="76"/>
      <c r="AZ8" s="76"/>
      <c r="BA8" s="77"/>
      <c r="BB8" s="75" t="s">
        <v>322</v>
      </c>
      <c r="BC8" s="76"/>
      <c r="BD8" s="76"/>
      <c r="BE8" s="77"/>
      <c r="BG8" s="17" t="s">
        <v>310</v>
      </c>
      <c r="BH8" s="18">
        <v>900</v>
      </c>
    </row>
    <row r="9" spans="1:60" ht="38.25">
      <c r="A9" s="56">
        <v>4276</v>
      </c>
      <c r="B9" s="53">
        <v>2017</v>
      </c>
      <c r="C9" s="54" t="s">
        <v>35</v>
      </c>
      <c r="D9" s="54" t="s">
        <v>93</v>
      </c>
      <c r="E9" s="54" t="s">
        <v>28</v>
      </c>
      <c r="F9" s="54" t="s">
        <v>23</v>
      </c>
      <c r="G9" s="55">
        <v>1</v>
      </c>
      <c r="H9" s="56">
        <v>16006</v>
      </c>
      <c r="I9" s="54" t="s">
        <v>99</v>
      </c>
      <c r="J9" s="56">
        <v>16</v>
      </c>
      <c r="K9" s="56"/>
      <c r="L9" s="56">
        <v>60</v>
      </c>
      <c r="M9" s="56"/>
      <c r="N9" s="56"/>
      <c r="O9" s="56"/>
      <c r="P9" s="57"/>
      <c r="Q9" s="57"/>
      <c r="R9" s="57"/>
      <c r="S9" s="57"/>
      <c r="T9" s="65">
        <v>11</v>
      </c>
      <c r="U9" s="56"/>
      <c r="V9" s="56"/>
      <c r="W9" s="56">
        <f t="shared" si="3"/>
        <v>55</v>
      </c>
      <c r="X9" s="73">
        <f t="shared" si="1"/>
        <v>2</v>
      </c>
      <c r="Y9" s="73">
        <f t="shared" si="2"/>
        <v>4</v>
      </c>
      <c r="Z9" s="54"/>
      <c r="AA9" s="54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>
      <c r="A10" s="56">
        <v>4277</v>
      </c>
      <c r="B10" s="53">
        <v>2017</v>
      </c>
      <c r="C10" s="54" t="s">
        <v>35</v>
      </c>
      <c r="D10" s="54" t="s">
        <v>70</v>
      </c>
      <c r="E10" s="54" t="s">
        <v>28</v>
      </c>
      <c r="F10" s="54" t="s">
        <v>23</v>
      </c>
      <c r="G10" s="55">
        <v>1</v>
      </c>
      <c r="H10" s="56">
        <v>16005</v>
      </c>
      <c r="I10" s="54" t="s">
        <v>109</v>
      </c>
      <c r="J10" s="56">
        <v>18</v>
      </c>
      <c r="K10" s="56"/>
      <c r="L10" s="56">
        <v>54</v>
      </c>
      <c r="M10" s="56"/>
      <c r="N10" s="56"/>
      <c r="O10" s="56"/>
      <c r="P10" s="57"/>
      <c r="Q10" s="57"/>
      <c r="R10" s="57"/>
      <c r="S10" s="57"/>
      <c r="T10" s="65">
        <v>11</v>
      </c>
      <c r="U10" s="56"/>
      <c r="V10" s="56"/>
      <c r="W10" s="56">
        <f t="shared" si="3"/>
        <v>54</v>
      </c>
      <c r="X10" s="73">
        <f t="shared" si="1"/>
        <v>2</v>
      </c>
      <c r="Y10" s="73">
        <f t="shared" si="2"/>
        <v>4</v>
      </c>
      <c r="Z10" s="54"/>
      <c r="AA10" s="54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>
      <c r="A11" s="56">
        <v>4277</v>
      </c>
      <c r="B11" s="53">
        <v>2018</v>
      </c>
      <c r="C11" s="54" t="s">
        <v>35</v>
      </c>
      <c r="D11" s="54" t="s">
        <v>70</v>
      </c>
      <c r="E11" s="54" t="s">
        <v>28</v>
      </c>
      <c r="F11" s="54" t="s">
        <v>23</v>
      </c>
      <c r="G11" s="55">
        <v>1</v>
      </c>
      <c r="H11" s="56">
        <v>17336</v>
      </c>
      <c r="I11" s="54" t="s">
        <v>109</v>
      </c>
      <c r="J11" s="56"/>
      <c r="K11" s="56"/>
      <c r="L11" s="56">
        <v>36</v>
      </c>
      <c r="M11" s="56"/>
      <c r="N11" s="56"/>
      <c r="O11" s="56"/>
      <c r="P11" s="57"/>
      <c r="Q11" s="57"/>
      <c r="R11" s="57"/>
      <c r="S11" s="57"/>
      <c r="T11" s="65">
        <v>11</v>
      </c>
      <c r="U11" s="56"/>
      <c r="V11" s="56"/>
      <c r="W11" s="56">
        <f t="shared" si="3"/>
        <v>53</v>
      </c>
      <c r="X11" s="73">
        <f t="shared" si="1"/>
        <v>2</v>
      </c>
      <c r="Y11" s="73">
        <f t="shared" si="2"/>
        <v>4</v>
      </c>
      <c r="Z11" s="54"/>
      <c r="AA11" s="54" t="s">
        <v>22</v>
      </c>
      <c r="AC11" s="11" t="s">
        <v>300</v>
      </c>
      <c r="AD11" s="68">
        <v>13</v>
      </c>
      <c r="AE11" s="68">
        <v>14</v>
      </c>
      <c r="AF11" s="68">
        <v>17</v>
      </c>
      <c r="AG11" s="68">
        <v>20</v>
      </c>
      <c r="AH11" s="68">
        <v>27</v>
      </c>
      <c r="AI11" s="68">
        <v>13</v>
      </c>
      <c r="AJ11" s="68">
        <v>14</v>
      </c>
      <c r="AK11" s="68">
        <v>17</v>
      </c>
      <c r="AL11" s="68">
        <v>29</v>
      </c>
      <c r="AM11" s="68">
        <v>27</v>
      </c>
      <c r="AN11" s="68">
        <v>13</v>
      </c>
      <c r="AO11" s="68">
        <v>14</v>
      </c>
      <c r="AP11" s="68">
        <v>39</v>
      </c>
      <c r="AQ11" s="68">
        <v>29</v>
      </c>
      <c r="AR11" s="68">
        <v>27</v>
      </c>
      <c r="AS11" s="68">
        <v>13</v>
      </c>
      <c r="AT11" s="68">
        <v>25</v>
      </c>
      <c r="AU11" s="70">
        <v>39</v>
      </c>
      <c r="AV11" s="68">
        <v>29</v>
      </c>
      <c r="AW11" s="70">
        <v>27</v>
      </c>
      <c r="AX11" s="68">
        <v>20</v>
      </c>
      <c r="AY11" s="68">
        <v>25</v>
      </c>
      <c r="AZ11" s="70">
        <v>39</v>
      </c>
      <c r="BA11" s="70">
        <v>29</v>
      </c>
      <c r="BB11" s="68">
        <v>19</v>
      </c>
      <c r="BC11" s="68">
        <v>20</v>
      </c>
      <c r="BD11" s="68">
        <v>25</v>
      </c>
      <c r="BE11" s="70">
        <v>39</v>
      </c>
      <c r="BG11" s="17" t="s">
        <v>315</v>
      </c>
      <c r="BH11" s="18">
        <v>1</v>
      </c>
    </row>
    <row r="12" spans="1:60" ht="26.25">
      <c r="A12" s="56">
        <v>4699</v>
      </c>
      <c r="B12" s="53">
        <v>2016</v>
      </c>
      <c r="C12" s="54" t="s">
        <v>35</v>
      </c>
      <c r="D12" s="54" t="s">
        <v>113</v>
      </c>
      <c r="E12" s="54" t="s">
        <v>26</v>
      </c>
      <c r="F12" s="54" t="s">
        <v>25</v>
      </c>
      <c r="G12" s="55">
        <v>1</v>
      </c>
      <c r="H12" s="56">
        <v>15014</v>
      </c>
      <c r="I12" s="54" t="s">
        <v>50</v>
      </c>
      <c r="J12" s="56">
        <v>9</v>
      </c>
      <c r="K12" s="56">
        <v>32</v>
      </c>
      <c r="L12" s="56"/>
      <c r="M12" s="56"/>
      <c r="N12" s="56"/>
      <c r="O12" s="56"/>
      <c r="P12" s="57"/>
      <c r="Q12" s="57"/>
      <c r="R12" s="57"/>
      <c r="S12" s="57"/>
      <c r="T12" s="65">
        <v>6</v>
      </c>
      <c r="U12" s="56"/>
      <c r="V12" s="56"/>
      <c r="W12" s="56">
        <f t="shared" si="3"/>
        <v>52</v>
      </c>
      <c r="X12" s="73">
        <f t="shared" si="1"/>
        <v>2</v>
      </c>
      <c r="Y12" s="73">
        <f t="shared" si="2"/>
        <v>4</v>
      </c>
      <c r="Z12" s="54"/>
      <c r="AA12" s="54" t="s">
        <v>22</v>
      </c>
      <c r="AC12" s="12" t="s">
        <v>301</v>
      </c>
      <c r="AD12" s="22">
        <v>12</v>
      </c>
      <c r="AE12" s="22">
        <v>14</v>
      </c>
      <c r="AF12" s="49"/>
      <c r="AG12" s="49"/>
      <c r="AH12" s="22">
        <v>10</v>
      </c>
      <c r="AI12" s="22">
        <v>12</v>
      </c>
      <c r="AJ12" s="49"/>
      <c r="AK12" s="49"/>
      <c r="AL12" s="22">
        <v>10</v>
      </c>
      <c r="AM12" s="22">
        <v>10</v>
      </c>
      <c r="AN12" s="49"/>
      <c r="AO12" s="49"/>
      <c r="AP12" s="22">
        <v>10</v>
      </c>
      <c r="AQ12" s="22">
        <v>10</v>
      </c>
      <c r="AR12" s="49"/>
      <c r="AS12" s="49"/>
      <c r="AT12" s="22">
        <v>12</v>
      </c>
      <c r="AU12" s="22">
        <v>10</v>
      </c>
      <c r="AV12" s="49"/>
      <c r="AW12" s="49"/>
      <c r="AX12" s="22">
        <v>10</v>
      </c>
      <c r="AY12" s="22">
        <v>12</v>
      </c>
      <c r="AZ12" s="49"/>
      <c r="BA12" s="49"/>
      <c r="BB12" s="22">
        <v>14</v>
      </c>
      <c r="BC12" s="22">
        <v>10</v>
      </c>
      <c r="BD12" s="49"/>
      <c r="BE12" s="49"/>
      <c r="BG12" s="17" t="s">
        <v>315</v>
      </c>
      <c r="BH12" s="18">
        <v>1</v>
      </c>
    </row>
    <row r="13" spans="1:60" ht="25.5">
      <c r="A13" s="56">
        <v>4699</v>
      </c>
      <c r="B13" s="53">
        <v>2018</v>
      </c>
      <c r="C13" s="54" t="s">
        <v>35</v>
      </c>
      <c r="D13" s="54" t="s">
        <v>70</v>
      </c>
      <c r="E13" s="54" t="s">
        <v>28</v>
      </c>
      <c r="F13" s="54" t="s">
        <v>23</v>
      </c>
      <c r="G13" s="55">
        <v>1</v>
      </c>
      <c r="H13" s="56">
        <v>17337</v>
      </c>
      <c r="I13" s="54" t="s">
        <v>109</v>
      </c>
      <c r="J13" s="56">
        <v>18</v>
      </c>
      <c r="K13" s="56"/>
      <c r="L13" s="56">
        <v>54</v>
      </c>
      <c r="M13" s="56"/>
      <c r="N13" s="56"/>
      <c r="O13" s="56"/>
      <c r="P13" s="57"/>
      <c r="Q13" s="57"/>
      <c r="R13" s="57"/>
      <c r="S13" s="57"/>
      <c r="T13" s="65">
        <v>10</v>
      </c>
      <c r="U13" s="56"/>
      <c r="V13" s="56"/>
      <c r="W13" s="56">
        <f t="shared" si="3"/>
        <v>51</v>
      </c>
      <c r="X13" s="73">
        <f t="shared" si="1"/>
        <v>2</v>
      </c>
      <c r="Y13" s="73">
        <f t="shared" si="2"/>
        <v>4</v>
      </c>
      <c r="Z13" s="54"/>
      <c r="AA13" s="54" t="s">
        <v>22</v>
      </c>
      <c r="BG13" s="17" t="s">
        <v>315</v>
      </c>
      <c r="BH13" s="18">
        <v>1</v>
      </c>
    </row>
    <row r="14" spans="1:60" ht="25.5">
      <c r="A14" s="56">
        <v>4701</v>
      </c>
      <c r="B14" s="53">
        <v>2016</v>
      </c>
      <c r="C14" s="54" t="s">
        <v>35</v>
      </c>
      <c r="D14" s="54" t="s">
        <v>115</v>
      </c>
      <c r="E14" s="54" t="s">
        <v>20</v>
      </c>
      <c r="F14" s="54" t="s">
        <v>82</v>
      </c>
      <c r="G14" s="55">
        <v>0.5</v>
      </c>
      <c r="H14" s="56">
        <v>15313</v>
      </c>
      <c r="I14" s="54" t="s">
        <v>50</v>
      </c>
      <c r="J14" s="56"/>
      <c r="K14" s="56"/>
      <c r="L14" s="56"/>
      <c r="M14" s="56"/>
      <c r="N14" s="56"/>
      <c r="O14" s="56"/>
      <c r="P14" s="57"/>
      <c r="Q14" s="57"/>
      <c r="R14" s="57"/>
      <c r="S14" s="57"/>
      <c r="T14" s="65">
        <v>7</v>
      </c>
      <c r="U14" s="56"/>
      <c r="V14" s="56"/>
      <c r="W14" s="56">
        <f t="shared" si="3"/>
        <v>50</v>
      </c>
      <c r="X14" s="73">
        <f t="shared" si="1"/>
        <v>2</v>
      </c>
      <c r="Y14" s="73">
        <f t="shared" si="2"/>
        <v>4</v>
      </c>
      <c r="Z14" s="54"/>
      <c r="AA14" s="54" t="s">
        <v>22</v>
      </c>
      <c r="BG14" s="17" t="s">
        <v>315</v>
      </c>
      <c r="BH14" s="18">
        <v>1</v>
      </c>
    </row>
    <row r="15" spans="1:60" ht="25.5">
      <c r="A15" s="56">
        <v>4701</v>
      </c>
      <c r="B15" s="53">
        <v>2016</v>
      </c>
      <c r="C15" s="54" t="s">
        <v>35</v>
      </c>
      <c r="D15" s="54" t="s">
        <v>116</v>
      </c>
      <c r="E15" s="54" t="s">
        <v>28</v>
      </c>
      <c r="F15" s="54" t="s">
        <v>56</v>
      </c>
      <c r="G15" s="55">
        <v>1</v>
      </c>
      <c r="H15" s="56">
        <v>15313</v>
      </c>
      <c r="I15" s="54" t="s">
        <v>37</v>
      </c>
      <c r="J15" s="56">
        <v>2</v>
      </c>
      <c r="K15" s="56"/>
      <c r="L15" s="56"/>
      <c r="M15" s="56"/>
      <c r="N15" s="56"/>
      <c r="O15" s="56"/>
      <c r="P15" s="57"/>
      <c r="Q15" s="57"/>
      <c r="R15" s="57"/>
      <c r="S15" s="57"/>
      <c r="T15" s="65">
        <v>9</v>
      </c>
      <c r="U15" s="56"/>
      <c r="V15" s="56"/>
      <c r="W15" s="56">
        <f t="shared" si="3"/>
        <v>50</v>
      </c>
      <c r="X15" s="73">
        <f t="shared" si="1"/>
        <v>2</v>
      </c>
      <c r="Y15" s="73">
        <f t="shared" si="2"/>
        <v>4</v>
      </c>
      <c r="Z15" s="54"/>
      <c r="AA15" s="54" t="s">
        <v>22</v>
      </c>
      <c r="BG15" s="17" t="s">
        <v>315</v>
      </c>
      <c r="BH15" s="18">
        <v>1</v>
      </c>
    </row>
    <row r="16" spans="1:60" ht="25.5">
      <c r="A16" s="56">
        <v>4701</v>
      </c>
      <c r="B16" s="53">
        <v>2016</v>
      </c>
      <c r="C16" s="54" t="s">
        <v>35</v>
      </c>
      <c r="D16" s="54" t="s">
        <v>36</v>
      </c>
      <c r="E16" s="54" t="s">
        <v>26</v>
      </c>
      <c r="F16" s="54" t="s">
        <v>25</v>
      </c>
      <c r="G16" s="55">
        <v>1</v>
      </c>
      <c r="H16" s="56">
        <v>15313</v>
      </c>
      <c r="I16" s="54" t="s">
        <v>37</v>
      </c>
      <c r="J16" s="56">
        <v>32</v>
      </c>
      <c r="K16" s="56"/>
      <c r="L16" s="56">
        <v>51</v>
      </c>
      <c r="M16" s="56"/>
      <c r="N16" s="56"/>
      <c r="O16" s="56"/>
      <c r="P16" s="57"/>
      <c r="Q16" s="57"/>
      <c r="R16" s="57"/>
      <c r="S16" s="57"/>
      <c r="T16" s="65">
        <v>4</v>
      </c>
      <c r="U16" s="56"/>
      <c r="V16" s="56"/>
      <c r="W16" s="56">
        <f t="shared" si="3"/>
        <v>50</v>
      </c>
      <c r="X16" s="73">
        <f t="shared" si="1"/>
        <v>2</v>
      </c>
      <c r="Y16" s="73">
        <f t="shared" si="2"/>
        <v>4</v>
      </c>
      <c r="Z16" s="54"/>
      <c r="AA16" s="54" t="s">
        <v>22</v>
      </c>
    </row>
    <row r="17" spans="1:60" ht="25.5">
      <c r="A17" s="56">
        <v>4701</v>
      </c>
      <c r="B17" s="53">
        <v>2016</v>
      </c>
      <c r="C17" s="54" t="s">
        <v>35</v>
      </c>
      <c r="D17" s="54" t="s">
        <v>73</v>
      </c>
      <c r="E17" s="54" t="s">
        <v>20</v>
      </c>
      <c r="F17" s="54" t="s">
        <v>21</v>
      </c>
      <c r="G17" s="55">
        <v>1</v>
      </c>
      <c r="H17" s="56">
        <v>15313</v>
      </c>
      <c r="I17" s="54" t="s">
        <v>37</v>
      </c>
      <c r="J17" s="56"/>
      <c r="K17" s="56"/>
      <c r="L17" s="56">
        <v>102</v>
      </c>
      <c r="M17" s="56"/>
      <c r="N17" s="56"/>
      <c r="O17" s="56"/>
      <c r="P17" s="57"/>
      <c r="Q17" s="57"/>
      <c r="R17" s="57"/>
      <c r="S17" s="57"/>
      <c r="T17" s="65">
        <v>10</v>
      </c>
      <c r="U17" s="56"/>
      <c r="V17" s="56"/>
      <c r="W17" s="56">
        <f t="shared" si="3"/>
        <v>50</v>
      </c>
      <c r="X17" s="73">
        <f t="shared" si="1"/>
        <v>2</v>
      </c>
      <c r="Y17" s="73">
        <f t="shared" si="2"/>
        <v>4</v>
      </c>
      <c r="Z17" s="54"/>
      <c r="AA17" s="54" t="s">
        <v>22</v>
      </c>
    </row>
    <row r="18" spans="1:60" ht="25.5">
      <c r="A18" s="56">
        <v>4701</v>
      </c>
      <c r="B18" s="53">
        <v>2016</v>
      </c>
      <c r="C18" s="54" t="s">
        <v>35</v>
      </c>
      <c r="D18" s="54" t="s">
        <v>117</v>
      </c>
      <c r="E18" s="54" t="s">
        <v>33</v>
      </c>
      <c r="F18" s="54" t="s">
        <v>25</v>
      </c>
      <c r="G18" s="55">
        <v>0.5</v>
      </c>
      <c r="H18" s="56">
        <v>15313</v>
      </c>
      <c r="I18" s="54" t="s">
        <v>50</v>
      </c>
      <c r="J18" s="56">
        <v>17</v>
      </c>
      <c r="K18" s="56"/>
      <c r="L18" s="56">
        <v>102</v>
      </c>
      <c r="M18" s="56"/>
      <c r="N18" s="56"/>
      <c r="O18" s="56"/>
      <c r="P18" s="57"/>
      <c r="Q18" s="57"/>
      <c r="R18" s="57"/>
      <c r="S18" s="57"/>
      <c r="T18" s="65">
        <v>12</v>
      </c>
      <c r="U18" s="56"/>
      <c r="V18" s="56"/>
      <c r="W18" s="56">
        <f t="shared" si="3"/>
        <v>50</v>
      </c>
      <c r="X18" s="73">
        <f t="shared" si="1"/>
        <v>2</v>
      </c>
      <c r="Y18" s="73">
        <f t="shared" si="2"/>
        <v>4</v>
      </c>
      <c r="Z18" s="54"/>
      <c r="AA18" s="54" t="s">
        <v>22</v>
      </c>
    </row>
    <row r="19" spans="1:60" ht="38.25">
      <c r="A19" s="56">
        <v>4755</v>
      </c>
      <c r="B19" s="53">
        <v>2016</v>
      </c>
      <c r="C19" s="54" t="s">
        <v>35</v>
      </c>
      <c r="D19" s="54" t="s">
        <v>70</v>
      </c>
      <c r="E19" s="54" t="s">
        <v>28</v>
      </c>
      <c r="F19" s="54" t="s">
        <v>23</v>
      </c>
      <c r="G19" s="55">
        <v>1</v>
      </c>
      <c r="H19" s="56">
        <v>15058</v>
      </c>
      <c r="I19" s="54" t="s">
        <v>71</v>
      </c>
      <c r="J19" s="56">
        <v>18</v>
      </c>
      <c r="K19" s="56"/>
      <c r="L19" s="56">
        <v>72</v>
      </c>
      <c r="M19" s="56"/>
      <c r="N19" s="56"/>
      <c r="O19" s="56"/>
      <c r="P19" s="57"/>
      <c r="Q19" s="57"/>
      <c r="R19" s="57"/>
      <c r="S19" s="57"/>
      <c r="T19" s="65">
        <v>17</v>
      </c>
      <c r="U19" s="56"/>
      <c r="V19" s="56"/>
      <c r="W19" s="56">
        <f t="shared" si="3"/>
        <v>49</v>
      </c>
      <c r="X19" s="73">
        <f t="shared" si="1"/>
        <v>2</v>
      </c>
      <c r="Y19" s="73">
        <f t="shared" si="2"/>
        <v>4</v>
      </c>
      <c r="Z19" s="54"/>
      <c r="AA19" s="54" t="s">
        <v>22</v>
      </c>
    </row>
    <row r="20" spans="1:60" ht="25.5">
      <c r="A20" s="56">
        <v>4755</v>
      </c>
      <c r="B20" s="53">
        <v>2016</v>
      </c>
      <c r="C20" s="54" t="s">
        <v>35</v>
      </c>
      <c r="D20" s="54" t="s">
        <v>72</v>
      </c>
      <c r="E20" s="54" t="s">
        <v>26</v>
      </c>
      <c r="F20" s="54" t="s">
        <v>25</v>
      </c>
      <c r="G20" s="55">
        <v>1</v>
      </c>
      <c r="H20" s="56">
        <v>15058</v>
      </c>
      <c r="I20" s="54" t="s">
        <v>50</v>
      </c>
      <c r="J20" s="56"/>
      <c r="K20" s="56">
        <v>96</v>
      </c>
      <c r="L20" s="56"/>
      <c r="M20" s="56"/>
      <c r="N20" s="56"/>
      <c r="O20" s="56"/>
      <c r="P20" s="57"/>
      <c r="Q20" s="57"/>
      <c r="R20" s="57"/>
      <c r="S20" s="57"/>
      <c r="T20" s="65">
        <v>12</v>
      </c>
      <c r="U20" s="56"/>
      <c r="V20" s="56"/>
      <c r="W20" s="56">
        <f t="shared" si="3"/>
        <v>49</v>
      </c>
      <c r="X20" s="73">
        <f t="shared" si="1"/>
        <v>2</v>
      </c>
      <c r="Y20" s="73">
        <f t="shared" si="2"/>
        <v>4</v>
      </c>
      <c r="Z20" s="54"/>
      <c r="AA20" s="54" t="s">
        <v>22</v>
      </c>
    </row>
    <row r="21" spans="1:60" ht="38.25">
      <c r="A21" s="56">
        <v>4755</v>
      </c>
      <c r="B21" s="53">
        <v>2016</v>
      </c>
      <c r="C21" s="54" t="s">
        <v>35</v>
      </c>
      <c r="D21" s="54" t="s">
        <v>117</v>
      </c>
      <c r="E21" s="54" t="s">
        <v>33</v>
      </c>
      <c r="F21" s="54" t="s">
        <v>25</v>
      </c>
      <c r="G21" s="55">
        <v>1</v>
      </c>
      <c r="H21" s="56">
        <v>15058</v>
      </c>
      <c r="I21" s="54" t="s">
        <v>71</v>
      </c>
      <c r="J21" s="56"/>
      <c r="K21" s="56"/>
      <c r="L21" s="56"/>
      <c r="M21" s="56"/>
      <c r="N21" s="56"/>
      <c r="O21" s="56"/>
      <c r="P21" s="57"/>
      <c r="Q21" s="57"/>
      <c r="R21" s="57"/>
      <c r="S21" s="57"/>
      <c r="T21" s="65">
        <v>2</v>
      </c>
      <c r="U21" s="56"/>
      <c r="V21" s="56"/>
      <c r="W21" s="56">
        <f t="shared" si="3"/>
        <v>49</v>
      </c>
      <c r="X21" s="73">
        <f t="shared" si="1"/>
        <v>2</v>
      </c>
      <c r="Y21" s="73">
        <f t="shared" si="2"/>
        <v>4</v>
      </c>
      <c r="Z21" s="54"/>
      <c r="AA21" s="54" t="s">
        <v>22</v>
      </c>
    </row>
    <row r="22" spans="1:60" ht="25.5">
      <c r="A22" s="56">
        <v>4755</v>
      </c>
      <c r="B22" s="53">
        <v>2016</v>
      </c>
      <c r="C22" s="54" t="s">
        <v>35</v>
      </c>
      <c r="D22" s="54" t="s">
        <v>113</v>
      </c>
      <c r="E22" s="54" t="s">
        <v>26</v>
      </c>
      <c r="F22" s="54" t="s">
        <v>25</v>
      </c>
      <c r="G22" s="55">
        <v>1</v>
      </c>
      <c r="H22" s="56">
        <v>15058</v>
      </c>
      <c r="I22" s="54" t="s">
        <v>50</v>
      </c>
      <c r="J22" s="56">
        <v>9</v>
      </c>
      <c r="K22" s="56"/>
      <c r="L22" s="56"/>
      <c r="M22" s="56"/>
      <c r="N22" s="56"/>
      <c r="O22" s="56"/>
      <c r="P22" s="57"/>
      <c r="Q22" s="57"/>
      <c r="R22" s="57"/>
      <c r="S22" s="57"/>
      <c r="T22" s="65"/>
      <c r="U22" s="56"/>
      <c r="V22" s="56"/>
      <c r="W22" s="56">
        <f t="shared" si="3"/>
        <v>49</v>
      </c>
      <c r="X22" s="73">
        <f t="shared" si="1"/>
        <v>2</v>
      </c>
      <c r="Y22" s="73">
        <f t="shared" si="2"/>
        <v>4</v>
      </c>
      <c r="Z22" s="54"/>
      <c r="AA22" s="54" t="s">
        <v>22</v>
      </c>
    </row>
    <row r="23" spans="1:60" ht="38.25">
      <c r="A23" s="56">
        <v>4755</v>
      </c>
      <c r="B23" s="53">
        <v>2017</v>
      </c>
      <c r="C23" s="54" t="s">
        <v>35</v>
      </c>
      <c r="D23" s="54" t="s">
        <v>93</v>
      </c>
      <c r="E23" s="54" t="s">
        <v>28</v>
      </c>
      <c r="F23" s="54" t="s">
        <v>23</v>
      </c>
      <c r="G23" s="55">
        <v>1</v>
      </c>
      <c r="H23" s="56">
        <v>16007</v>
      </c>
      <c r="I23" s="54" t="s">
        <v>94</v>
      </c>
      <c r="J23" s="56">
        <v>32</v>
      </c>
      <c r="K23" s="56"/>
      <c r="L23" s="56">
        <v>160</v>
      </c>
      <c r="M23" s="56"/>
      <c r="N23" s="56"/>
      <c r="O23" s="56"/>
      <c r="P23" s="57"/>
      <c r="Q23" s="57"/>
      <c r="R23" s="57"/>
      <c r="S23" s="57"/>
      <c r="T23" s="65">
        <v>22</v>
      </c>
      <c r="U23" s="56"/>
      <c r="V23" s="56"/>
      <c r="W23" s="56">
        <f t="shared" si="3"/>
        <v>44</v>
      </c>
      <c r="X23" s="73">
        <f t="shared" si="1"/>
        <v>2</v>
      </c>
      <c r="Y23" s="73">
        <f t="shared" si="2"/>
        <v>3</v>
      </c>
      <c r="Z23" s="54"/>
      <c r="AA23" s="54" t="s">
        <v>22</v>
      </c>
    </row>
    <row r="24" spans="1:60" ht="38.25">
      <c r="A24" s="56">
        <v>4755</v>
      </c>
      <c r="B24" s="53">
        <v>2018</v>
      </c>
      <c r="C24" s="54" t="s">
        <v>35</v>
      </c>
      <c r="D24" s="54" t="s">
        <v>93</v>
      </c>
      <c r="E24" s="54" t="s">
        <v>28</v>
      </c>
      <c r="F24" s="54" t="s">
        <v>23</v>
      </c>
      <c r="G24" s="55">
        <v>0.75</v>
      </c>
      <c r="H24" s="56">
        <v>17235</v>
      </c>
      <c r="I24" s="54" t="s">
        <v>99</v>
      </c>
      <c r="J24" s="56">
        <v>16</v>
      </c>
      <c r="K24" s="56"/>
      <c r="L24" s="56">
        <v>80</v>
      </c>
      <c r="M24" s="56"/>
      <c r="N24" s="56"/>
      <c r="O24" s="56"/>
      <c r="P24" s="57"/>
      <c r="Q24" s="57"/>
      <c r="R24" s="57"/>
      <c r="S24" s="57"/>
      <c r="T24" s="65">
        <v>13</v>
      </c>
      <c r="U24" s="56"/>
      <c r="V24" s="56"/>
      <c r="W24" s="56">
        <f t="shared" si="3"/>
        <v>42</v>
      </c>
      <c r="X24" s="73">
        <f t="shared" si="1"/>
        <v>2</v>
      </c>
      <c r="Y24" s="73">
        <f t="shared" si="2"/>
        <v>3</v>
      </c>
      <c r="Z24" s="54"/>
      <c r="AA24" s="54" t="s">
        <v>22</v>
      </c>
    </row>
    <row r="25" spans="1:60" ht="25.5">
      <c r="A25" s="56">
        <v>4848</v>
      </c>
      <c r="B25" s="53">
        <v>2015</v>
      </c>
      <c r="C25" s="54" t="s">
        <v>35</v>
      </c>
      <c r="D25" s="54" t="s">
        <v>70</v>
      </c>
      <c r="E25" s="54" t="s">
        <v>28</v>
      </c>
      <c r="F25" s="54" t="s">
        <v>23</v>
      </c>
      <c r="G25" s="55">
        <v>1</v>
      </c>
      <c r="H25" s="56">
        <v>14014</v>
      </c>
      <c r="I25" s="54" t="s">
        <v>180</v>
      </c>
      <c r="J25" s="56">
        <v>42</v>
      </c>
      <c r="K25" s="56"/>
      <c r="L25" s="56">
        <v>42</v>
      </c>
      <c r="M25" s="56">
        <v>1</v>
      </c>
      <c r="N25" s="56">
        <v>1</v>
      </c>
      <c r="O25" s="56"/>
      <c r="P25" s="58"/>
      <c r="Q25" s="58"/>
      <c r="R25" s="58"/>
      <c r="S25" s="58"/>
      <c r="T25" s="65"/>
      <c r="U25" s="56"/>
      <c r="V25" s="56"/>
      <c r="W25" s="56">
        <f t="shared" si="3"/>
        <v>13</v>
      </c>
      <c r="X25" s="73">
        <f t="shared" si="1"/>
        <v>1</v>
      </c>
      <c r="Y25" s="73">
        <f t="shared" si="2"/>
        <v>1</v>
      </c>
      <c r="Z25" s="54"/>
      <c r="AA25" s="54" t="s">
        <v>22</v>
      </c>
    </row>
    <row r="26" spans="1:60" ht="25.5">
      <c r="A26" s="56">
        <v>4848</v>
      </c>
      <c r="B26" s="53">
        <v>2015</v>
      </c>
      <c r="C26" s="54" t="s">
        <v>35</v>
      </c>
      <c r="D26" s="54" t="s">
        <v>116</v>
      </c>
      <c r="E26" s="54" t="s">
        <v>28</v>
      </c>
      <c r="F26" s="54" t="s">
        <v>56</v>
      </c>
      <c r="G26" s="55">
        <v>1</v>
      </c>
      <c r="H26" s="56">
        <v>14014</v>
      </c>
      <c r="I26" s="54" t="s">
        <v>37</v>
      </c>
      <c r="J26" s="56">
        <v>17</v>
      </c>
      <c r="K26" s="56">
        <v>17</v>
      </c>
      <c r="L26" s="56"/>
      <c r="M26" s="56">
        <v>1</v>
      </c>
      <c r="N26" s="56">
        <v>1</v>
      </c>
      <c r="O26" s="56"/>
      <c r="P26" s="58"/>
      <c r="Q26" s="58"/>
      <c r="R26" s="58"/>
      <c r="S26" s="58"/>
      <c r="T26" s="65"/>
      <c r="U26" s="56"/>
      <c r="V26" s="56"/>
      <c r="W26" s="56">
        <f t="shared" si="3"/>
        <v>13</v>
      </c>
      <c r="X26" s="73">
        <f t="shared" si="1"/>
        <v>1</v>
      </c>
      <c r="Y26" s="73">
        <f t="shared" si="2"/>
        <v>1</v>
      </c>
      <c r="Z26" s="54"/>
      <c r="AA26" s="54" t="s">
        <v>22</v>
      </c>
    </row>
    <row r="27" spans="1:60" s="6" customFormat="1" ht="25.5">
      <c r="A27" s="56">
        <v>4848</v>
      </c>
      <c r="B27" s="53">
        <v>2015</v>
      </c>
      <c r="C27" s="54" t="s">
        <v>35</v>
      </c>
      <c r="D27" s="54" t="s">
        <v>116</v>
      </c>
      <c r="E27" s="54" t="s">
        <v>28</v>
      </c>
      <c r="F27" s="54" t="s">
        <v>56</v>
      </c>
      <c r="G27" s="55">
        <v>1</v>
      </c>
      <c r="H27" s="56">
        <v>14014</v>
      </c>
      <c r="I27" s="54" t="s">
        <v>136</v>
      </c>
      <c r="J27" s="56">
        <v>13</v>
      </c>
      <c r="K27" s="56"/>
      <c r="L27" s="56">
        <v>23</v>
      </c>
      <c r="M27" s="56"/>
      <c r="N27" s="56"/>
      <c r="O27" s="56"/>
      <c r="P27" s="58">
        <v>1</v>
      </c>
      <c r="Q27" s="58"/>
      <c r="R27" s="58"/>
      <c r="S27" s="58"/>
      <c r="T27" s="65"/>
      <c r="U27" s="56"/>
      <c r="V27" s="56"/>
      <c r="W27" s="56">
        <f t="shared" si="3"/>
        <v>13</v>
      </c>
      <c r="X27" s="73">
        <f t="shared" si="1"/>
        <v>1</v>
      </c>
      <c r="Y27" s="73">
        <f t="shared" si="2"/>
        <v>1</v>
      </c>
      <c r="Z27" s="54"/>
      <c r="AA27" s="54" t="s">
        <v>22</v>
      </c>
      <c r="AB27"/>
      <c r="BF27"/>
      <c r="BG27"/>
      <c r="BH27"/>
    </row>
    <row r="28" spans="1:60" s="6" customFormat="1" ht="25.5">
      <c r="A28" s="56">
        <v>4848</v>
      </c>
      <c r="B28" s="53">
        <v>2015</v>
      </c>
      <c r="C28" s="54" t="s">
        <v>35</v>
      </c>
      <c r="D28" s="54" t="s">
        <v>116</v>
      </c>
      <c r="E28" s="54" t="s">
        <v>28</v>
      </c>
      <c r="F28" s="54" t="s">
        <v>56</v>
      </c>
      <c r="G28" s="55">
        <v>1</v>
      </c>
      <c r="H28" s="56">
        <v>14014</v>
      </c>
      <c r="I28" s="54" t="s">
        <v>359</v>
      </c>
      <c r="J28" s="56"/>
      <c r="K28" s="56"/>
      <c r="L28" s="56"/>
      <c r="M28" s="56">
        <v>1</v>
      </c>
      <c r="N28" s="56">
        <v>1</v>
      </c>
      <c r="O28" s="56"/>
      <c r="P28" s="58"/>
      <c r="Q28" s="58"/>
      <c r="R28" s="58"/>
      <c r="S28" s="58"/>
      <c r="T28" s="65"/>
      <c r="U28" s="56"/>
      <c r="V28" s="56"/>
      <c r="W28" s="56">
        <f t="shared" si="3"/>
        <v>13</v>
      </c>
      <c r="X28" s="73">
        <f t="shared" si="1"/>
        <v>1</v>
      </c>
      <c r="Y28" s="73">
        <f t="shared" si="2"/>
        <v>1</v>
      </c>
      <c r="Z28" s="54"/>
      <c r="AA28" s="54" t="s">
        <v>22</v>
      </c>
      <c r="AB28"/>
      <c r="BF28"/>
      <c r="BG28"/>
      <c r="BH28"/>
    </row>
    <row r="29" spans="1:60" s="6" customFormat="1" ht="25.5">
      <c r="A29" s="56">
        <v>4848</v>
      </c>
      <c r="B29" s="53">
        <v>2015</v>
      </c>
      <c r="C29" s="54" t="s">
        <v>35</v>
      </c>
      <c r="D29" s="54" t="s">
        <v>116</v>
      </c>
      <c r="E29" s="54" t="s">
        <v>28</v>
      </c>
      <c r="F29" s="54" t="s">
        <v>56</v>
      </c>
      <c r="G29" s="55">
        <v>1</v>
      </c>
      <c r="H29" s="56">
        <v>14014</v>
      </c>
      <c r="I29" s="54" t="s">
        <v>305</v>
      </c>
      <c r="J29" s="56">
        <v>12</v>
      </c>
      <c r="K29" s="56"/>
      <c r="L29" s="56"/>
      <c r="M29" s="56"/>
      <c r="N29" s="56"/>
      <c r="O29" s="56"/>
      <c r="P29" s="58"/>
      <c r="Q29" s="58"/>
      <c r="R29" s="58"/>
      <c r="S29" s="58"/>
      <c r="T29" s="65"/>
      <c r="U29" s="56"/>
      <c r="V29" s="56"/>
      <c r="W29" s="56">
        <f t="shared" si="3"/>
        <v>13</v>
      </c>
      <c r="X29" s="73">
        <f t="shared" si="1"/>
        <v>1</v>
      </c>
      <c r="Y29" s="73">
        <f t="shared" si="2"/>
        <v>1</v>
      </c>
      <c r="Z29" s="54"/>
      <c r="AA29" s="54" t="s">
        <v>22</v>
      </c>
      <c r="AB29"/>
      <c r="BF29"/>
      <c r="BG29"/>
      <c r="BH29"/>
    </row>
    <row r="30" spans="1:60" s="6" customFormat="1" ht="25.5">
      <c r="A30" s="56">
        <v>4848</v>
      </c>
      <c r="B30" s="53">
        <v>2015</v>
      </c>
      <c r="C30" s="54" t="s">
        <v>35</v>
      </c>
      <c r="D30" s="54" t="s">
        <v>36</v>
      </c>
      <c r="E30" s="54" t="s">
        <v>26</v>
      </c>
      <c r="F30" s="54" t="s">
        <v>25</v>
      </c>
      <c r="G30" s="55">
        <v>1</v>
      </c>
      <c r="H30" s="56">
        <v>14014</v>
      </c>
      <c r="I30" s="54" t="s">
        <v>37</v>
      </c>
      <c r="J30" s="56"/>
      <c r="K30" s="56"/>
      <c r="L30" s="56">
        <v>34</v>
      </c>
      <c r="M30" s="56"/>
      <c r="N30" s="56"/>
      <c r="O30" s="56"/>
      <c r="P30" s="58"/>
      <c r="Q30" s="58"/>
      <c r="R30" s="58"/>
      <c r="S30" s="58"/>
      <c r="T30" s="65"/>
      <c r="U30" s="56"/>
      <c r="V30" s="56"/>
      <c r="W30" s="56">
        <f t="shared" si="3"/>
        <v>13</v>
      </c>
      <c r="X30" s="73">
        <f t="shared" si="1"/>
        <v>1</v>
      </c>
      <c r="Y30" s="73">
        <f t="shared" si="2"/>
        <v>1</v>
      </c>
      <c r="Z30" s="54"/>
      <c r="AA30" s="54" t="s">
        <v>22</v>
      </c>
      <c r="AB30"/>
      <c r="BF30"/>
      <c r="BG30"/>
      <c r="BH30"/>
    </row>
    <row r="31" spans="1:60" s="6" customFormat="1" ht="25.5">
      <c r="A31" s="56">
        <v>4848</v>
      </c>
      <c r="B31" s="53">
        <v>2015</v>
      </c>
      <c r="C31" s="54" t="s">
        <v>35</v>
      </c>
      <c r="D31" s="54" t="s">
        <v>36</v>
      </c>
      <c r="E31" s="54" t="s">
        <v>26</v>
      </c>
      <c r="F31" s="54" t="s">
        <v>25</v>
      </c>
      <c r="G31" s="55">
        <v>1</v>
      </c>
      <c r="H31" s="56">
        <v>14014</v>
      </c>
      <c r="I31" s="54" t="s">
        <v>359</v>
      </c>
      <c r="J31" s="56"/>
      <c r="K31" s="56"/>
      <c r="L31" s="56"/>
      <c r="M31" s="56"/>
      <c r="N31" s="56">
        <v>1</v>
      </c>
      <c r="O31" s="56"/>
      <c r="P31" s="58"/>
      <c r="Q31" s="58"/>
      <c r="R31" s="58"/>
      <c r="S31" s="58"/>
      <c r="T31" s="65"/>
      <c r="U31" s="56"/>
      <c r="V31" s="56"/>
      <c r="W31" s="56">
        <f t="shared" si="3"/>
        <v>13</v>
      </c>
      <c r="X31" s="73">
        <f t="shared" si="1"/>
        <v>1</v>
      </c>
      <c r="Y31" s="73">
        <f t="shared" si="2"/>
        <v>1</v>
      </c>
      <c r="Z31" s="54"/>
      <c r="AA31" s="54" t="s">
        <v>22</v>
      </c>
      <c r="AB31"/>
      <c r="BF31"/>
      <c r="BG31"/>
      <c r="BH31"/>
    </row>
    <row r="32" spans="1:60" s="6" customFormat="1" ht="25.5">
      <c r="A32" s="56">
        <v>4848</v>
      </c>
      <c r="B32" s="53">
        <v>2015</v>
      </c>
      <c r="C32" s="54" t="s">
        <v>35</v>
      </c>
      <c r="D32" s="54" t="s">
        <v>36</v>
      </c>
      <c r="E32" s="54" t="s">
        <v>26</v>
      </c>
      <c r="F32" s="54" t="s">
        <v>25</v>
      </c>
      <c r="G32" s="55">
        <v>1</v>
      </c>
      <c r="H32" s="56">
        <v>14014</v>
      </c>
      <c r="I32" s="54" t="s">
        <v>305</v>
      </c>
      <c r="J32" s="56"/>
      <c r="K32" s="56"/>
      <c r="L32" s="56">
        <v>24</v>
      </c>
      <c r="M32" s="56"/>
      <c r="N32" s="56"/>
      <c r="O32" s="56"/>
      <c r="P32" s="58">
        <v>1</v>
      </c>
      <c r="Q32" s="58"/>
      <c r="R32" s="58"/>
      <c r="S32" s="58"/>
      <c r="T32" s="65"/>
      <c r="U32" s="56"/>
      <c r="V32" s="56"/>
      <c r="W32" s="56">
        <f t="shared" si="3"/>
        <v>13</v>
      </c>
      <c r="X32" s="73">
        <f t="shared" si="1"/>
        <v>1</v>
      </c>
      <c r="Y32" s="73">
        <f t="shared" si="2"/>
        <v>1</v>
      </c>
      <c r="Z32" s="54"/>
      <c r="AA32" s="54" t="s">
        <v>22</v>
      </c>
      <c r="AB32"/>
      <c r="BF32"/>
      <c r="BG32"/>
      <c r="BH32"/>
    </row>
    <row r="33" spans="1:60" s="6" customFormat="1" ht="25.5">
      <c r="A33" s="56">
        <v>4848</v>
      </c>
      <c r="B33" s="53">
        <v>2015</v>
      </c>
      <c r="C33" s="54" t="s">
        <v>35</v>
      </c>
      <c r="D33" s="54" t="s">
        <v>36</v>
      </c>
      <c r="E33" s="54" t="s">
        <v>26</v>
      </c>
      <c r="F33" s="54" t="s">
        <v>25</v>
      </c>
      <c r="G33" s="55">
        <v>1</v>
      </c>
      <c r="H33" s="56">
        <v>14014</v>
      </c>
      <c r="I33" s="54" t="s">
        <v>136</v>
      </c>
      <c r="J33" s="56">
        <v>14</v>
      </c>
      <c r="K33" s="56"/>
      <c r="L33" s="56">
        <v>22</v>
      </c>
      <c r="M33" s="56"/>
      <c r="N33" s="56"/>
      <c r="O33" s="56"/>
      <c r="P33" s="58">
        <v>1</v>
      </c>
      <c r="Q33" s="58"/>
      <c r="R33" s="58"/>
      <c r="S33" s="58"/>
      <c r="T33" s="65"/>
      <c r="U33" s="56"/>
      <c r="V33" s="56"/>
      <c r="W33" s="56">
        <f t="shared" si="3"/>
        <v>13</v>
      </c>
      <c r="X33" s="73">
        <f t="shared" si="1"/>
        <v>1</v>
      </c>
      <c r="Y33" s="73">
        <f t="shared" si="2"/>
        <v>1</v>
      </c>
      <c r="Z33" s="54"/>
      <c r="AA33" s="54" t="s">
        <v>22</v>
      </c>
      <c r="AB33"/>
      <c r="BF33"/>
      <c r="BG33"/>
      <c r="BH33"/>
    </row>
    <row r="34" spans="1:60" s="6" customFormat="1" ht="25.5">
      <c r="A34" s="56">
        <v>4848</v>
      </c>
      <c r="B34" s="53">
        <v>2015</v>
      </c>
      <c r="C34" s="54" t="s">
        <v>35</v>
      </c>
      <c r="D34" s="54" t="s">
        <v>130</v>
      </c>
      <c r="E34" s="54" t="s">
        <v>26</v>
      </c>
      <c r="F34" s="54" t="s">
        <v>25</v>
      </c>
      <c r="G34" s="55">
        <v>1</v>
      </c>
      <c r="H34" s="56">
        <v>14014</v>
      </c>
      <c r="I34" s="54" t="s">
        <v>308</v>
      </c>
      <c r="J34" s="56">
        <v>6</v>
      </c>
      <c r="K34" s="56"/>
      <c r="L34" s="56">
        <v>12</v>
      </c>
      <c r="M34" s="56"/>
      <c r="N34" s="56"/>
      <c r="O34" s="56"/>
      <c r="P34" s="58">
        <v>1</v>
      </c>
      <c r="Q34" s="58"/>
      <c r="R34" s="58"/>
      <c r="S34" s="58"/>
      <c r="T34" s="65"/>
      <c r="U34" s="56"/>
      <c r="V34" s="56"/>
      <c r="W34" s="56">
        <f t="shared" si="3"/>
        <v>13</v>
      </c>
      <c r="X34" s="73">
        <f t="shared" si="1"/>
        <v>1</v>
      </c>
      <c r="Y34" s="73">
        <f t="shared" si="2"/>
        <v>1</v>
      </c>
      <c r="Z34" s="54"/>
      <c r="AA34" s="54" t="s">
        <v>22</v>
      </c>
      <c r="AB34"/>
      <c r="BF34"/>
      <c r="BG34"/>
      <c r="BH34"/>
    </row>
    <row r="35" spans="1:60" s="6" customFormat="1" ht="25.5">
      <c r="A35" s="56">
        <v>4848</v>
      </c>
      <c r="B35" s="53">
        <v>2015</v>
      </c>
      <c r="C35" s="54" t="s">
        <v>35</v>
      </c>
      <c r="D35" s="54" t="s">
        <v>130</v>
      </c>
      <c r="E35" s="54" t="s">
        <v>26</v>
      </c>
      <c r="F35" s="54" t="s">
        <v>25</v>
      </c>
      <c r="G35" s="55">
        <v>1</v>
      </c>
      <c r="H35" s="56">
        <v>14014</v>
      </c>
      <c r="I35" s="54" t="s">
        <v>316</v>
      </c>
      <c r="J35" s="56"/>
      <c r="K35" s="56"/>
      <c r="L35" s="56"/>
      <c r="M35" s="56">
        <v>1</v>
      </c>
      <c r="N35" s="56">
        <v>1</v>
      </c>
      <c r="O35" s="56"/>
      <c r="P35" s="58"/>
      <c r="Q35" s="58"/>
      <c r="R35" s="58"/>
      <c r="S35" s="58"/>
      <c r="T35" s="65"/>
      <c r="U35" s="56"/>
      <c r="V35" s="56"/>
      <c r="W35" s="56">
        <f t="shared" si="3"/>
        <v>13</v>
      </c>
      <c r="X35" s="73">
        <f t="shared" si="1"/>
        <v>1</v>
      </c>
      <c r="Y35" s="73">
        <f t="shared" si="2"/>
        <v>1</v>
      </c>
      <c r="Z35" s="54"/>
      <c r="AA35" s="54" t="s">
        <v>22</v>
      </c>
      <c r="AB35"/>
      <c r="BF35"/>
      <c r="BG35"/>
      <c r="BH35"/>
    </row>
    <row r="36" spans="1:60" s="6" customFormat="1" ht="25.5">
      <c r="A36" s="56">
        <v>4848</v>
      </c>
      <c r="B36" s="53">
        <v>2015</v>
      </c>
      <c r="C36" s="54" t="s">
        <v>35</v>
      </c>
      <c r="D36" s="54" t="s">
        <v>130</v>
      </c>
      <c r="E36" s="54" t="s">
        <v>26</v>
      </c>
      <c r="F36" s="54" t="s">
        <v>25</v>
      </c>
      <c r="G36" s="55">
        <v>1</v>
      </c>
      <c r="H36" s="56">
        <v>14014</v>
      </c>
      <c r="I36" s="54" t="s">
        <v>306</v>
      </c>
      <c r="J36" s="56">
        <v>17</v>
      </c>
      <c r="K36" s="56">
        <v>17</v>
      </c>
      <c r="L36" s="56"/>
      <c r="M36" s="56"/>
      <c r="N36" s="56"/>
      <c r="O36" s="56"/>
      <c r="P36" s="58"/>
      <c r="Q36" s="58"/>
      <c r="R36" s="58"/>
      <c r="S36" s="58"/>
      <c r="T36" s="65"/>
      <c r="U36" s="56"/>
      <c r="V36" s="56"/>
      <c r="W36" s="56">
        <f t="shared" si="3"/>
        <v>13</v>
      </c>
      <c r="X36" s="73">
        <f t="shared" si="1"/>
        <v>1</v>
      </c>
      <c r="Y36" s="73">
        <f t="shared" si="2"/>
        <v>1</v>
      </c>
      <c r="Z36" s="54"/>
      <c r="AA36" s="54" t="s">
        <v>22</v>
      </c>
      <c r="AB36"/>
      <c r="BF36"/>
      <c r="BG36"/>
      <c r="BH36"/>
    </row>
    <row r="37" spans="1:60" s="6" customFormat="1" ht="25.5">
      <c r="A37" s="56">
        <v>4848</v>
      </c>
      <c r="B37" s="53">
        <v>2015</v>
      </c>
      <c r="C37" s="54" t="s">
        <v>35</v>
      </c>
      <c r="D37" s="54" t="s">
        <v>130</v>
      </c>
      <c r="E37" s="54" t="s">
        <v>26</v>
      </c>
      <c r="F37" s="54" t="s">
        <v>25</v>
      </c>
      <c r="G37" s="55">
        <v>1</v>
      </c>
      <c r="H37" s="56">
        <v>14014</v>
      </c>
      <c r="I37" s="54" t="s">
        <v>307</v>
      </c>
      <c r="J37" s="56">
        <v>9</v>
      </c>
      <c r="K37" s="56">
        <v>9</v>
      </c>
      <c r="L37" s="56"/>
      <c r="M37" s="56"/>
      <c r="N37" s="56"/>
      <c r="O37" s="56"/>
      <c r="P37" s="58"/>
      <c r="Q37" s="58"/>
      <c r="R37" s="58"/>
      <c r="S37" s="58"/>
      <c r="T37" s="65"/>
      <c r="U37" s="56"/>
      <c r="V37" s="56"/>
      <c r="W37" s="56">
        <f t="shared" si="3"/>
        <v>13</v>
      </c>
      <c r="X37" s="73">
        <f t="shared" si="1"/>
        <v>1</v>
      </c>
      <c r="Y37" s="73">
        <f t="shared" si="2"/>
        <v>1</v>
      </c>
      <c r="Z37" s="54"/>
      <c r="AA37" s="54" t="s">
        <v>22</v>
      </c>
      <c r="AB37"/>
      <c r="BF37"/>
      <c r="BG37"/>
      <c r="BH37"/>
    </row>
    <row r="38" spans="1:60" s="6" customFormat="1" ht="25.5">
      <c r="A38" s="56">
        <v>4848</v>
      </c>
      <c r="B38" s="53">
        <v>2015</v>
      </c>
      <c r="C38" s="54" t="s">
        <v>35</v>
      </c>
      <c r="D38" s="54" t="s">
        <v>73</v>
      </c>
      <c r="E38" s="54" t="s">
        <v>20</v>
      </c>
      <c r="F38" s="54" t="s">
        <v>21</v>
      </c>
      <c r="G38" s="55">
        <v>1</v>
      </c>
      <c r="H38" s="56">
        <v>14014</v>
      </c>
      <c r="I38" s="54" t="s">
        <v>66</v>
      </c>
      <c r="J38" s="56">
        <v>54</v>
      </c>
      <c r="K38" s="56">
        <v>54</v>
      </c>
      <c r="L38" s="56"/>
      <c r="M38" s="56">
        <v>1</v>
      </c>
      <c r="N38" s="56">
        <v>1</v>
      </c>
      <c r="O38" s="56"/>
      <c r="P38" s="58"/>
      <c r="Q38" s="58"/>
      <c r="R38" s="58"/>
      <c r="S38" s="58"/>
      <c r="T38" s="65"/>
      <c r="U38" s="56"/>
      <c r="V38" s="56"/>
      <c r="W38" s="56">
        <f t="shared" si="3"/>
        <v>13</v>
      </c>
      <c r="X38" s="73">
        <f t="shared" si="1"/>
        <v>1</v>
      </c>
      <c r="Y38" s="73">
        <f t="shared" si="2"/>
        <v>1</v>
      </c>
      <c r="Z38" s="54"/>
      <c r="AA38" s="54" t="s">
        <v>22</v>
      </c>
      <c r="AB38"/>
      <c r="BF38"/>
      <c r="BG38"/>
      <c r="BH38"/>
    </row>
    <row r="39" spans="1:60" s="6" customFormat="1" ht="25.5">
      <c r="A39" s="56">
        <v>4848</v>
      </c>
      <c r="B39" s="53">
        <v>2015</v>
      </c>
      <c r="C39" s="54" t="s">
        <v>35</v>
      </c>
      <c r="D39" s="54" t="s">
        <v>73</v>
      </c>
      <c r="E39" s="54" t="s">
        <v>20</v>
      </c>
      <c r="F39" s="54" t="s">
        <v>21</v>
      </c>
      <c r="G39" s="55">
        <v>1</v>
      </c>
      <c r="H39" s="56">
        <v>14014</v>
      </c>
      <c r="I39" s="54" t="s">
        <v>360</v>
      </c>
      <c r="J39" s="56"/>
      <c r="K39" s="56"/>
      <c r="L39" s="56">
        <v>36</v>
      </c>
      <c r="M39" s="56"/>
      <c r="N39" s="56"/>
      <c r="O39" s="56"/>
      <c r="P39" s="58"/>
      <c r="Q39" s="58"/>
      <c r="R39" s="58"/>
      <c r="S39" s="58"/>
      <c r="T39" s="65"/>
      <c r="U39" s="56"/>
      <c r="V39" s="56"/>
      <c r="W39" s="56">
        <f t="shared" si="3"/>
        <v>13</v>
      </c>
      <c r="X39" s="73">
        <f t="shared" si="1"/>
        <v>1</v>
      </c>
      <c r="Y39" s="73">
        <f t="shared" si="2"/>
        <v>1</v>
      </c>
      <c r="Z39" s="54"/>
      <c r="AA39" s="54" t="s">
        <v>22</v>
      </c>
      <c r="AB39"/>
      <c r="BF39"/>
      <c r="BG39"/>
      <c r="BH39"/>
    </row>
    <row r="40" spans="1:60" s="6" customFormat="1" ht="25.5">
      <c r="A40" s="56">
        <v>4848</v>
      </c>
      <c r="B40" s="53">
        <v>2016</v>
      </c>
      <c r="C40" s="54" t="s">
        <v>35</v>
      </c>
      <c r="D40" s="54" t="s">
        <v>70</v>
      </c>
      <c r="E40" s="54" t="s">
        <v>28</v>
      </c>
      <c r="F40" s="54" t="s">
        <v>23</v>
      </c>
      <c r="G40" s="55">
        <v>1</v>
      </c>
      <c r="H40" s="56">
        <v>15377</v>
      </c>
      <c r="I40" s="54" t="s">
        <v>124</v>
      </c>
      <c r="J40" s="56">
        <v>36</v>
      </c>
      <c r="K40" s="56">
        <v>12</v>
      </c>
      <c r="L40" s="56">
        <v>26</v>
      </c>
      <c r="M40" s="56">
        <v>1</v>
      </c>
      <c r="N40" s="56">
        <v>1</v>
      </c>
      <c r="O40" s="56"/>
      <c r="P40" s="59"/>
      <c r="Q40" s="59"/>
      <c r="R40" s="59"/>
      <c r="S40" s="59"/>
      <c r="T40" s="65"/>
      <c r="U40" s="56"/>
      <c r="V40" s="56"/>
      <c r="W40" s="56">
        <f t="shared" si="3"/>
        <v>13</v>
      </c>
      <c r="X40" s="73">
        <f t="shared" si="1"/>
        <v>1</v>
      </c>
      <c r="Y40" s="73">
        <f t="shared" si="2"/>
        <v>1</v>
      </c>
      <c r="Z40" s="54"/>
      <c r="AA40" s="54" t="s">
        <v>22</v>
      </c>
      <c r="AB40"/>
      <c r="BF40"/>
      <c r="BG40"/>
      <c r="BH40"/>
    </row>
    <row r="41" spans="1:60" s="6" customFormat="1" ht="25.5">
      <c r="A41" s="56">
        <v>4848</v>
      </c>
      <c r="B41" s="53">
        <v>2016</v>
      </c>
      <c r="C41" s="54" t="s">
        <v>35</v>
      </c>
      <c r="D41" s="54" t="s">
        <v>70</v>
      </c>
      <c r="E41" s="54" t="s">
        <v>28</v>
      </c>
      <c r="F41" s="54" t="s">
        <v>23</v>
      </c>
      <c r="G41" s="55">
        <v>1</v>
      </c>
      <c r="H41" s="56">
        <v>15377</v>
      </c>
      <c r="I41" s="54" t="s">
        <v>54</v>
      </c>
      <c r="J41" s="56">
        <v>4</v>
      </c>
      <c r="K41" s="56">
        <v>14</v>
      </c>
      <c r="L41" s="56">
        <v>14</v>
      </c>
      <c r="M41" s="56"/>
      <c r="N41" s="56"/>
      <c r="O41" s="56"/>
      <c r="P41" s="59">
        <v>1</v>
      </c>
      <c r="Q41" s="59"/>
      <c r="R41" s="59"/>
      <c r="S41" s="59"/>
      <c r="T41" s="65"/>
      <c r="U41" s="56"/>
      <c r="V41" s="56"/>
      <c r="W41" s="56">
        <f t="shared" si="3"/>
        <v>13</v>
      </c>
      <c r="X41" s="73">
        <f t="shared" si="1"/>
        <v>1</v>
      </c>
      <c r="Y41" s="73">
        <f t="shared" si="2"/>
        <v>1</v>
      </c>
      <c r="Z41" s="54"/>
      <c r="AA41" s="54" t="s">
        <v>22</v>
      </c>
      <c r="AB41"/>
      <c r="BF41"/>
      <c r="BG41"/>
      <c r="BH41"/>
    </row>
    <row r="42" spans="1:60" s="6" customFormat="1" ht="25.5">
      <c r="A42" s="56">
        <v>4848</v>
      </c>
      <c r="B42" s="53">
        <v>2016</v>
      </c>
      <c r="C42" s="54" t="s">
        <v>35</v>
      </c>
      <c r="D42" s="54" t="s">
        <v>70</v>
      </c>
      <c r="E42" s="54" t="s">
        <v>28</v>
      </c>
      <c r="F42" s="54" t="s">
        <v>23</v>
      </c>
      <c r="G42" s="55">
        <v>1</v>
      </c>
      <c r="H42" s="56">
        <v>15377</v>
      </c>
      <c r="I42" s="54" t="s">
        <v>136</v>
      </c>
      <c r="J42" s="56">
        <v>34</v>
      </c>
      <c r="K42" s="56"/>
      <c r="L42" s="56"/>
      <c r="M42" s="56"/>
      <c r="N42" s="56"/>
      <c r="O42" s="56"/>
      <c r="P42" s="59"/>
      <c r="Q42" s="59"/>
      <c r="R42" s="59"/>
      <c r="S42" s="59"/>
      <c r="T42" s="65"/>
      <c r="U42" s="56"/>
      <c r="V42" s="56"/>
      <c r="W42" s="56">
        <f t="shared" si="3"/>
        <v>13</v>
      </c>
      <c r="X42" s="73">
        <f t="shared" si="1"/>
        <v>1</v>
      </c>
      <c r="Y42" s="73">
        <f t="shared" si="2"/>
        <v>1</v>
      </c>
      <c r="Z42" s="54"/>
      <c r="AA42" s="54"/>
      <c r="AB42"/>
      <c r="BF42"/>
      <c r="BG42"/>
      <c r="BH42"/>
    </row>
    <row r="43" spans="1:60" s="6" customFormat="1" ht="38.25">
      <c r="A43" s="56">
        <v>4848</v>
      </c>
      <c r="B43" s="53">
        <v>2016</v>
      </c>
      <c r="C43" s="54" t="s">
        <v>35</v>
      </c>
      <c r="D43" s="54" t="s">
        <v>72</v>
      </c>
      <c r="E43" s="54" t="s">
        <v>26</v>
      </c>
      <c r="F43" s="54" t="s">
        <v>25</v>
      </c>
      <c r="G43" s="55">
        <v>1</v>
      </c>
      <c r="H43" s="56">
        <v>15377</v>
      </c>
      <c r="I43" s="54" t="s">
        <v>125</v>
      </c>
      <c r="J43" s="56">
        <v>18</v>
      </c>
      <c r="K43" s="56"/>
      <c r="L43" s="56">
        <v>18</v>
      </c>
      <c r="M43" s="56"/>
      <c r="N43" s="56"/>
      <c r="O43" s="56"/>
      <c r="P43" s="59"/>
      <c r="Q43" s="59"/>
      <c r="R43" s="59"/>
      <c r="S43" s="59"/>
      <c r="T43" s="65"/>
      <c r="U43" s="56"/>
      <c r="V43" s="56"/>
      <c r="W43" s="56">
        <f t="shared" si="3"/>
        <v>13</v>
      </c>
      <c r="X43" s="73">
        <f t="shared" si="1"/>
        <v>1</v>
      </c>
      <c r="Y43" s="73">
        <f t="shared" si="2"/>
        <v>1</v>
      </c>
      <c r="Z43" s="54"/>
      <c r="AA43" s="54" t="s">
        <v>22</v>
      </c>
      <c r="AB43"/>
      <c r="BF43"/>
      <c r="BG43"/>
      <c r="BH43"/>
    </row>
    <row r="44" spans="1:60" s="6" customFormat="1" ht="25.5">
      <c r="A44" s="56">
        <v>4848</v>
      </c>
      <c r="B44" s="53">
        <v>2016</v>
      </c>
      <c r="C44" s="54" t="s">
        <v>35</v>
      </c>
      <c r="D44" s="54" t="s">
        <v>116</v>
      </c>
      <c r="E44" s="54" t="s">
        <v>28</v>
      </c>
      <c r="F44" s="54" t="s">
        <v>56</v>
      </c>
      <c r="G44" s="55">
        <v>1</v>
      </c>
      <c r="H44" s="56">
        <v>15377</v>
      </c>
      <c r="I44" s="54" t="s">
        <v>126</v>
      </c>
      <c r="J44" s="56"/>
      <c r="K44" s="56"/>
      <c r="L44" s="56"/>
      <c r="M44" s="56">
        <v>1</v>
      </c>
      <c r="N44" s="56">
        <v>1</v>
      </c>
      <c r="O44" s="56"/>
      <c r="P44" s="59"/>
      <c r="Q44" s="59"/>
      <c r="R44" s="59"/>
      <c r="S44" s="59"/>
      <c r="T44" s="65"/>
      <c r="U44" s="56"/>
      <c r="V44" s="56"/>
      <c r="W44" s="56">
        <f t="shared" si="3"/>
        <v>13</v>
      </c>
      <c r="X44" s="73">
        <f t="shared" si="1"/>
        <v>1</v>
      </c>
      <c r="Y44" s="73">
        <f t="shared" si="2"/>
        <v>1</v>
      </c>
      <c r="Z44" s="54"/>
      <c r="AA44" s="54" t="s">
        <v>22</v>
      </c>
      <c r="AB44"/>
      <c r="BF44"/>
      <c r="BG44"/>
      <c r="BH44"/>
    </row>
    <row r="45" spans="1:60" s="6" customFormat="1" ht="25.5">
      <c r="A45" s="56">
        <v>4848</v>
      </c>
      <c r="B45" s="53">
        <v>2016</v>
      </c>
      <c r="C45" s="54" t="s">
        <v>35</v>
      </c>
      <c r="D45" s="54" t="s">
        <v>116</v>
      </c>
      <c r="E45" s="54" t="s">
        <v>28</v>
      </c>
      <c r="F45" s="54" t="s">
        <v>56</v>
      </c>
      <c r="G45" s="55">
        <v>1</v>
      </c>
      <c r="H45" s="56">
        <v>15377</v>
      </c>
      <c r="I45" s="54" t="s">
        <v>127</v>
      </c>
      <c r="J45" s="56">
        <v>17</v>
      </c>
      <c r="K45" s="56"/>
      <c r="L45" s="56"/>
      <c r="M45" s="56"/>
      <c r="N45" s="56"/>
      <c r="O45" s="56"/>
      <c r="P45" s="59"/>
      <c r="Q45" s="59"/>
      <c r="R45" s="59"/>
      <c r="S45" s="59"/>
      <c r="T45" s="65"/>
      <c r="U45" s="56"/>
      <c r="V45" s="56"/>
      <c r="W45" s="56">
        <f t="shared" si="3"/>
        <v>13</v>
      </c>
      <c r="X45" s="73">
        <f t="shared" si="1"/>
        <v>1</v>
      </c>
      <c r="Y45" s="73">
        <f t="shared" si="2"/>
        <v>1</v>
      </c>
      <c r="Z45" s="54"/>
      <c r="AA45" s="54" t="s">
        <v>22</v>
      </c>
      <c r="AB45"/>
      <c r="BF45"/>
      <c r="BG45"/>
      <c r="BH45"/>
    </row>
    <row r="46" spans="1:60" s="6" customFormat="1" ht="25.5">
      <c r="A46" s="56">
        <v>4848</v>
      </c>
      <c r="B46" s="53">
        <v>2016</v>
      </c>
      <c r="C46" s="54" t="s">
        <v>35</v>
      </c>
      <c r="D46" s="54" t="s">
        <v>116</v>
      </c>
      <c r="E46" s="54" t="s">
        <v>28</v>
      </c>
      <c r="F46" s="54" t="s">
        <v>56</v>
      </c>
      <c r="G46" s="55">
        <v>1</v>
      </c>
      <c r="H46" s="56">
        <v>15377</v>
      </c>
      <c r="I46" s="54" t="s">
        <v>128</v>
      </c>
      <c r="J46" s="56">
        <v>17</v>
      </c>
      <c r="K46" s="56"/>
      <c r="L46" s="56"/>
      <c r="M46" s="56"/>
      <c r="N46" s="56"/>
      <c r="O46" s="56"/>
      <c r="P46" s="59"/>
      <c r="Q46" s="59"/>
      <c r="R46" s="59"/>
      <c r="S46" s="59"/>
      <c r="T46" s="65"/>
      <c r="U46" s="56"/>
      <c r="V46" s="56"/>
      <c r="W46" s="56">
        <f t="shared" si="3"/>
        <v>13</v>
      </c>
      <c r="X46" s="73">
        <f t="shared" si="1"/>
        <v>1</v>
      </c>
      <c r="Y46" s="73">
        <f t="shared" si="2"/>
        <v>1</v>
      </c>
      <c r="Z46" s="54"/>
      <c r="AA46" s="54" t="s">
        <v>22</v>
      </c>
      <c r="AB46"/>
      <c r="BF46"/>
      <c r="BG46"/>
      <c r="BH46"/>
    </row>
    <row r="47" spans="1:60" s="6" customFormat="1" ht="25.5">
      <c r="A47" s="56">
        <v>4848</v>
      </c>
      <c r="B47" s="53">
        <v>2016</v>
      </c>
      <c r="C47" s="54" t="s">
        <v>35</v>
      </c>
      <c r="D47" s="54" t="s">
        <v>116</v>
      </c>
      <c r="E47" s="54" t="s">
        <v>28</v>
      </c>
      <c r="F47" s="54" t="s">
        <v>56</v>
      </c>
      <c r="G47" s="55">
        <v>1</v>
      </c>
      <c r="H47" s="56">
        <v>15377</v>
      </c>
      <c r="I47" s="54" t="s">
        <v>129</v>
      </c>
      <c r="J47" s="56">
        <v>18</v>
      </c>
      <c r="K47" s="56"/>
      <c r="L47" s="56">
        <v>27</v>
      </c>
      <c r="M47" s="56"/>
      <c r="N47" s="56"/>
      <c r="O47" s="56"/>
      <c r="P47" s="59"/>
      <c r="Q47" s="59"/>
      <c r="R47" s="59"/>
      <c r="S47" s="59"/>
      <c r="T47" s="65"/>
      <c r="U47" s="56"/>
      <c r="V47" s="56"/>
      <c r="W47" s="56">
        <f t="shared" si="3"/>
        <v>13</v>
      </c>
      <c r="X47" s="73">
        <f t="shared" si="1"/>
        <v>1</v>
      </c>
      <c r="Y47" s="73">
        <f t="shared" si="2"/>
        <v>1</v>
      </c>
      <c r="Z47" s="54"/>
      <c r="AA47" s="54" t="s">
        <v>22</v>
      </c>
      <c r="AB47"/>
      <c r="BF47"/>
      <c r="BG47"/>
      <c r="BH47"/>
    </row>
    <row r="48" spans="1:60" s="6" customFormat="1" ht="25.5">
      <c r="A48" s="56">
        <v>4848</v>
      </c>
      <c r="B48" s="53">
        <v>2016</v>
      </c>
      <c r="C48" s="54" t="s">
        <v>35</v>
      </c>
      <c r="D48" s="54" t="s">
        <v>36</v>
      </c>
      <c r="E48" s="54" t="s">
        <v>26</v>
      </c>
      <c r="F48" s="54" t="s">
        <v>25</v>
      </c>
      <c r="G48" s="55">
        <v>1</v>
      </c>
      <c r="H48" s="56">
        <v>15377</v>
      </c>
      <c r="I48" s="54" t="s">
        <v>126</v>
      </c>
      <c r="J48" s="56"/>
      <c r="K48" s="56"/>
      <c r="L48" s="56"/>
      <c r="M48" s="56"/>
      <c r="N48" s="56">
        <v>1</v>
      </c>
      <c r="O48" s="56"/>
      <c r="P48" s="59"/>
      <c r="Q48" s="59"/>
      <c r="R48" s="59"/>
      <c r="S48" s="59"/>
      <c r="T48" s="65"/>
      <c r="U48" s="56"/>
      <c r="V48" s="56"/>
      <c r="W48" s="56">
        <f t="shared" si="3"/>
        <v>13</v>
      </c>
      <c r="X48" s="73">
        <f t="shared" si="1"/>
        <v>1</v>
      </c>
      <c r="Y48" s="73">
        <f t="shared" si="2"/>
        <v>1</v>
      </c>
      <c r="Z48" s="54"/>
      <c r="AA48" s="54" t="s">
        <v>22</v>
      </c>
      <c r="AB48"/>
      <c r="BF48"/>
      <c r="BG48"/>
      <c r="BH48"/>
    </row>
    <row r="49" spans="1:60" s="6" customFormat="1" ht="25.5">
      <c r="A49" s="56">
        <v>4848</v>
      </c>
      <c r="B49" s="53">
        <v>2016</v>
      </c>
      <c r="C49" s="54" t="s">
        <v>35</v>
      </c>
      <c r="D49" s="54" t="s">
        <v>36</v>
      </c>
      <c r="E49" s="54" t="s">
        <v>26</v>
      </c>
      <c r="F49" s="54" t="s">
        <v>25</v>
      </c>
      <c r="G49" s="55">
        <v>1</v>
      </c>
      <c r="H49" s="56">
        <v>15377</v>
      </c>
      <c r="I49" s="54" t="s">
        <v>127</v>
      </c>
      <c r="J49" s="56"/>
      <c r="K49" s="56"/>
      <c r="L49" s="56">
        <v>34</v>
      </c>
      <c r="M49" s="56"/>
      <c r="N49" s="56"/>
      <c r="O49" s="56"/>
      <c r="P49" s="59"/>
      <c r="Q49" s="59"/>
      <c r="R49" s="59"/>
      <c r="S49" s="59"/>
      <c r="T49" s="65"/>
      <c r="U49" s="56"/>
      <c r="V49" s="56"/>
      <c r="W49" s="56">
        <f t="shared" si="3"/>
        <v>13</v>
      </c>
      <c r="X49" s="73">
        <f t="shared" si="1"/>
        <v>1</v>
      </c>
      <c r="Y49" s="73">
        <f t="shared" si="2"/>
        <v>1</v>
      </c>
      <c r="Z49" s="54"/>
      <c r="AA49" s="54" t="s">
        <v>22</v>
      </c>
      <c r="AB49"/>
      <c r="BF49"/>
      <c r="BG49"/>
      <c r="BH49"/>
    </row>
    <row r="50" spans="1:60" s="6" customFormat="1" ht="25.5">
      <c r="A50" s="56">
        <v>4848</v>
      </c>
      <c r="B50" s="53">
        <v>2016</v>
      </c>
      <c r="C50" s="54" t="s">
        <v>35</v>
      </c>
      <c r="D50" s="54" t="s">
        <v>36</v>
      </c>
      <c r="E50" s="54" t="s">
        <v>26</v>
      </c>
      <c r="F50" s="54" t="s">
        <v>25</v>
      </c>
      <c r="G50" s="55">
        <v>1</v>
      </c>
      <c r="H50" s="56">
        <v>15377</v>
      </c>
      <c r="I50" s="54" t="s">
        <v>129</v>
      </c>
      <c r="J50" s="56"/>
      <c r="K50" s="56"/>
      <c r="L50" s="56">
        <v>27</v>
      </c>
      <c r="M50" s="56"/>
      <c r="N50" s="56"/>
      <c r="O50" s="56"/>
      <c r="P50" s="59"/>
      <c r="Q50" s="59"/>
      <c r="R50" s="59"/>
      <c r="S50" s="59"/>
      <c r="T50" s="65"/>
      <c r="U50" s="56"/>
      <c r="V50" s="56"/>
      <c r="W50" s="56">
        <f t="shared" si="3"/>
        <v>13</v>
      </c>
      <c r="X50" s="73">
        <f t="shared" si="1"/>
        <v>1</v>
      </c>
      <c r="Y50" s="73">
        <f t="shared" si="2"/>
        <v>1</v>
      </c>
      <c r="Z50" s="54"/>
      <c r="AA50" s="54" t="s">
        <v>22</v>
      </c>
      <c r="AB50"/>
      <c r="BF50"/>
      <c r="BG50"/>
      <c r="BH50"/>
    </row>
    <row r="51" spans="1:60" s="6" customFormat="1" ht="25.5">
      <c r="A51" s="56">
        <v>4848</v>
      </c>
      <c r="B51" s="53">
        <v>2016</v>
      </c>
      <c r="C51" s="54" t="s">
        <v>35</v>
      </c>
      <c r="D51" s="54" t="s">
        <v>130</v>
      </c>
      <c r="E51" s="54" t="s">
        <v>26</v>
      </c>
      <c r="F51" s="54" t="s">
        <v>25</v>
      </c>
      <c r="G51" s="55">
        <v>1</v>
      </c>
      <c r="H51" s="56">
        <v>15377</v>
      </c>
      <c r="I51" s="54" t="s">
        <v>131</v>
      </c>
      <c r="J51" s="56"/>
      <c r="K51" s="56"/>
      <c r="L51" s="56"/>
      <c r="M51" s="56">
        <v>1</v>
      </c>
      <c r="N51" s="56">
        <v>1</v>
      </c>
      <c r="O51" s="56"/>
      <c r="P51" s="59"/>
      <c r="Q51" s="59"/>
      <c r="R51" s="59"/>
      <c r="S51" s="59"/>
      <c r="T51" s="65"/>
      <c r="U51" s="56"/>
      <c r="V51" s="56"/>
      <c r="W51" s="56">
        <f t="shared" si="3"/>
        <v>13</v>
      </c>
      <c r="X51" s="73">
        <f t="shared" si="1"/>
        <v>1</v>
      </c>
      <c r="Y51" s="73">
        <f t="shared" si="2"/>
        <v>1</v>
      </c>
      <c r="Z51" s="54"/>
      <c r="AA51" s="54" t="s">
        <v>22</v>
      </c>
      <c r="AB51"/>
      <c r="BF51"/>
      <c r="BG51"/>
      <c r="BH51"/>
    </row>
    <row r="52" spans="1:60" s="6" customFormat="1" ht="25.5">
      <c r="A52" s="56">
        <v>4848</v>
      </c>
      <c r="B52" s="53">
        <v>2016</v>
      </c>
      <c r="C52" s="54" t="s">
        <v>35</v>
      </c>
      <c r="D52" s="54" t="s">
        <v>130</v>
      </c>
      <c r="E52" s="54" t="s">
        <v>26</v>
      </c>
      <c r="F52" s="54" t="s">
        <v>25</v>
      </c>
      <c r="G52" s="55">
        <v>1</v>
      </c>
      <c r="H52" s="56">
        <v>15377</v>
      </c>
      <c r="I52" s="54" t="s">
        <v>132</v>
      </c>
      <c r="J52" s="56">
        <v>17</v>
      </c>
      <c r="K52" s="56">
        <v>17</v>
      </c>
      <c r="L52" s="56">
        <v>20</v>
      </c>
      <c r="M52" s="56"/>
      <c r="N52" s="56"/>
      <c r="O52" s="56"/>
      <c r="P52" s="59"/>
      <c r="Q52" s="59"/>
      <c r="R52" s="59"/>
      <c r="S52" s="59"/>
      <c r="T52" s="65"/>
      <c r="U52" s="56"/>
      <c r="V52" s="56"/>
      <c r="W52" s="56">
        <f t="shared" si="3"/>
        <v>13</v>
      </c>
      <c r="X52" s="73">
        <f t="shared" si="1"/>
        <v>1</v>
      </c>
      <c r="Y52" s="73">
        <f t="shared" si="2"/>
        <v>1</v>
      </c>
      <c r="Z52" s="54"/>
      <c r="AA52" s="54" t="s">
        <v>22</v>
      </c>
      <c r="AB52"/>
      <c r="BF52"/>
      <c r="BG52"/>
      <c r="BH52"/>
    </row>
    <row r="53" spans="1:60" s="6" customFormat="1" ht="25.5">
      <c r="A53" s="56">
        <v>4848</v>
      </c>
      <c r="B53" s="53">
        <v>2016</v>
      </c>
      <c r="C53" s="54" t="s">
        <v>35</v>
      </c>
      <c r="D53" s="54" t="s">
        <v>130</v>
      </c>
      <c r="E53" s="54" t="s">
        <v>26</v>
      </c>
      <c r="F53" s="54" t="s">
        <v>25</v>
      </c>
      <c r="G53" s="55">
        <v>1</v>
      </c>
      <c r="H53" s="56">
        <v>15377</v>
      </c>
      <c r="I53" s="54" t="s">
        <v>133</v>
      </c>
      <c r="J53" s="56"/>
      <c r="K53" s="56"/>
      <c r="L53" s="56">
        <v>36</v>
      </c>
      <c r="M53" s="56"/>
      <c r="N53" s="56"/>
      <c r="O53" s="56"/>
      <c r="P53" s="59"/>
      <c r="Q53" s="59"/>
      <c r="R53" s="59"/>
      <c r="S53" s="59"/>
      <c r="T53" s="65"/>
      <c r="U53" s="56"/>
      <c r="V53" s="56"/>
      <c r="W53" s="56">
        <f t="shared" si="3"/>
        <v>13</v>
      </c>
      <c r="X53" s="73">
        <f t="shared" si="1"/>
        <v>1</v>
      </c>
      <c r="Y53" s="73">
        <f t="shared" si="2"/>
        <v>1</v>
      </c>
      <c r="Z53" s="54"/>
      <c r="AA53" s="54" t="s">
        <v>22</v>
      </c>
      <c r="AB53"/>
      <c r="BF53"/>
      <c r="BG53"/>
      <c r="BH53"/>
    </row>
    <row r="54" spans="1:60" s="6" customFormat="1" ht="25.5">
      <c r="A54" s="56">
        <v>4848</v>
      </c>
      <c r="B54" s="53">
        <v>2016</v>
      </c>
      <c r="C54" s="54" t="s">
        <v>35</v>
      </c>
      <c r="D54" s="54" t="s">
        <v>130</v>
      </c>
      <c r="E54" s="54" t="s">
        <v>26</v>
      </c>
      <c r="F54" s="54" t="s">
        <v>25</v>
      </c>
      <c r="G54" s="55">
        <v>1</v>
      </c>
      <c r="H54" s="56">
        <v>15377</v>
      </c>
      <c r="I54" s="54" t="s">
        <v>134</v>
      </c>
      <c r="J54" s="56"/>
      <c r="K54" s="56"/>
      <c r="L54" s="56">
        <v>36</v>
      </c>
      <c r="M54" s="56"/>
      <c r="N54" s="56"/>
      <c r="O54" s="56"/>
      <c r="P54" s="59"/>
      <c r="Q54" s="59"/>
      <c r="R54" s="59"/>
      <c r="S54" s="59"/>
      <c r="T54" s="65"/>
      <c r="U54" s="56"/>
      <c r="V54" s="56"/>
      <c r="W54" s="56">
        <f t="shared" si="3"/>
        <v>13</v>
      </c>
      <c r="X54" s="73">
        <f t="shared" si="1"/>
        <v>1</v>
      </c>
      <c r="Y54" s="73">
        <f t="shared" si="2"/>
        <v>1</v>
      </c>
      <c r="Z54" s="54"/>
      <c r="AA54" s="54" t="s">
        <v>22</v>
      </c>
      <c r="AB54"/>
      <c r="BF54"/>
      <c r="BG54"/>
      <c r="BH54"/>
    </row>
    <row r="55" spans="1:60" s="6" customFormat="1" ht="25.5">
      <c r="A55" s="56">
        <v>4848</v>
      </c>
      <c r="B55" s="53">
        <v>2016</v>
      </c>
      <c r="C55" s="54" t="s">
        <v>35</v>
      </c>
      <c r="D55" s="54" t="s">
        <v>130</v>
      </c>
      <c r="E55" s="54" t="s">
        <v>26</v>
      </c>
      <c r="F55" s="54" t="s">
        <v>25</v>
      </c>
      <c r="G55" s="55">
        <v>1</v>
      </c>
      <c r="H55" s="56">
        <v>15377</v>
      </c>
      <c r="I55" s="54" t="s">
        <v>137</v>
      </c>
      <c r="J55" s="56">
        <v>14</v>
      </c>
      <c r="K55" s="56"/>
      <c r="L55" s="56"/>
      <c r="M55" s="56"/>
      <c r="N55" s="56"/>
      <c r="O55" s="56"/>
      <c r="P55" s="59"/>
      <c r="Q55" s="59"/>
      <c r="R55" s="59"/>
      <c r="S55" s="59"/>
      <c r="T55" s="65"/>
      <c r="U55" s="56"/>
      <c r="V55" s="56"/>
      <c r="W55" s="56">
        <f t="shared" si="3"/>
        <v>13</v>
      </c>
      <c r="X55" s="73">
        <f t="shared" si="1"/>
        <v>1</v>
      </c>
      <c r="Y55" s="73">
        <f t="shared" si="2"/>
        <v>1</v>
      </c>
      <c r="Z55" s="54"/>
      <c r="AA55" s="54"/>
      <c r="AB55"/>
      <c r="BF55"/>
      <c r="BG55"/>
      <c r="BH55"/>
    </row>
    <row r="56" spans="1:60" s="6" customFormat="1" ht="25.5">
      <c r="A56" s="56">
        <v>4848</v>
      </c>
      <c r="B56" s="53">
        <v>2016</v>
      </c>
      <c r="C56" s="54" t="s">
        <v>35</v>
      </c>
      <c r="D56" s="54" t="s">
        <v>135</v>
      </c>
      <c r="E56" s="54" t="s">
        <v>20</v>
      </c>
      <c r="F56" s="54" t="s">
        <v>82</v>
      </c>
      <c r="G56" s="55">
        <v>1</v>
      </c>
      <c r="H56" s="56">
        <v>15377</v>
      </c>
      <c r="I56" s="54" t="s">
        <v>128</v>
      </c>
      <c r="J56" s="56"/>
      <c r="K56" s="56"/>
      <c r="L56" s="56">
        <v>34</v>
      </c>
      <c r="M56" s="56"/>
      <c r="N56" s="56"/>
      <c r="O56" s="56"/>
      <c r="P56" s="59"/>
      <c r="Q56" s="59"/>
      <c r="R56" s="59"/>
      <c r="S56" s="59"/>
      <c r="T56" s="65"/>
      <c r="U56" s="56"/>
      <c r="V56" s="56"/>
      <c r="W56" s="56">
        <f t="shared" si="3"/>
        <v>13</v>
      </c>
      <c r="X56" s="73">
        <f t="shared" si="1"/>
        <v>1</v>
      </c>
      <c r="Y56" s="73">
        <f t="shared" si="2"/>
        <v>1</v>
      </c>
      <c r="Z56" s="54"/>
      <c r="AA56" s="54" t="s">
        <v>22</v>
      </c>
      <c r="AB56"/>
      <c r="BF56"/>
      <c r="BG56"/>
      <c r="BH56"/>
    </row>
    <row r="57" spans="1:60" s="6" customFormat="1" ht="25.5">
      <c r="A57" s="56">
        <v>4848</v>
      </c>
      <c r="B57" s="53">
        <v>2016</v>
      </c>
      <c r="C57" s="54" t="s">
        <v>35</v>
      </c>
      <c r="D57" s="54" t="s">
        <v>135</v>
      </c>
      <c r="E57" s="54" t="s">
        <v>20</v>
      </c>
      <c r="F57" s="54" t="s">
        <v>82</v>
      </c>
      <c r="G57" s="55">
        <v>1</v>
      </c>
      <c r="H57" s="56">
        <v>15377</v>
      </c>
      <c r="I57" s="54" t="s">
        <v>124</v>
      </c>
      <c r="J57" s="56"/>
      <c r="K57" s="56"/>
      <c r="L57" s="56">
        <v>34</v>
      </c>
      <c r="M57" s="56"/>
      <c r="N57" s="56"/>
      <c r="O57" s="56"/>
      <c r="P57" s="59"/>
      <c r="Q57" s="59"/>
      <c r="R57" s="59"/>
      <c r="S57" s="59"/>
      <c r="T57" s="65"/>
      <c r="U57" s="56"/>
      <c r="V57" s="56"/>
      <c r="W57" s="56">
        <f t="shared" si="3"/>
        <v>13</v>
      </c>
      <c r="X57" s="73">
        <f t="shared" si="1"/>
        <v>1</v>
      </c>
      <c r="Y57" s="73">
        <f t="shared" si="2"/>
        <v>1</v>
      </c>
      <c r="Z57" s="54"/>
      <c r="AA57" s="54"/>
      <c r="AB57"/>
      <c r="BF57"/>
      <c r="BG57"/>
      <c r="BH57"/>
    </row>
    <row r="58" spans="1:60" s="6" customFormat="1" ht="25.5">
      <c r="A58" s="56">
        <v>4848</v>
      </c>
      <c r="B58" s="53">
        <v>2016</v>
      </c>
      <c r="C58" s="54" t="s">
        <v>35</v>
      </c>
      <c r="D58" s="54" t="s">
        <v>135</v>
      </c>
      <c r="E58" s="54" t="s">
        <v>20</v>
      </c>
      <c r="F58" s="54" t="s">
        <v>82</v>
      </c>
      <c r="G58" s="55">
        <v>1</v>
      </c>
      <c r="H58" s="56">
        <v>15377</v>
      </c>
      <c r="I58" s="54" t="s">
        <v>136</v>
      </c>
      <c r="J58" s="56"/>
      <c r="K58" s="56"/>
      <c r="L58" s="56">
        <v>34</v>
      </c>
      <c r="M58" s="56"/>
      <c r="N58" s="56"/>
      <c r="O58" s="56">
        <v>1</v>
      </c>
      <c r="P58" s="59">
        <v>1</v>
      </c>
      <c r="Q58" s="59"/>
      <c r="R58" s="59"/>
      <c r="S58" s="59"/>
      <c r="T58" s="65"/>
      <c r="U58" s="56"/>
      <c r="V58" s="56"/>
      <c r="W58" s="56">
        <f t="shared" si="3"/>
        <v>13</v>
      </c>
      <c r="X58" s="73">
        <f t="shared" si="1"/>
        <v>1</v>
      </c>
      <c r="Y58" s="73">
        <f t="shared" si="2"/>
        <v>1</v>
      </c>
      <c r="Z58" s="54"/>
      <c r="AA58" s="54" t="s">
        <v>22</v>
      </c>
      <c r="AB58"/>
      <c r="BF58"/>
      <c r="BG58"/>
      <c r="BH58"/>
    </row>
    <row r="59" spans="1:60" s="6" customFormat="1" ht="25.5">
      <c r="A59" s="56">
        <v>4848</v>
      </c>
      <c r="B59" s="53">
        <v>2016</v>
      </c>
      <c r="C59" s="54" t="s">
        <v>35</v>
      </c>
      <c r="D59" s="54" t="s">
        <v>135</v>
      </c>
      <c r="E59" s="54" t="s">
        <v>20</v>
      </c>
      <c r="F59" s="54" t="s">
        <v>82</v>
      </c>
      <c r="G59" s="55">
        <v>1</v>
      </c>
      <c r="H59" s="56">
        <v>15377</v>
      </c>
      <c r="I59" s="54" t="s">
        <v>137</v>
      </c>
      <c r="J59" s="56"/>
      <c r="K59" s="56"/>
      <c r="L59" s="56">
        <v>32</v>
      </c>
      <c r="M59" s="56">
        <v>1</v>
      </c>
      <c r="N59" s="56">
        <v>1</v>
      </c>
      <c r="O59" s="56"/>
      <c r="P59" s="59"/>
      <c r="Q59" s="59"/>
      <c r="R59" s="59"/>
      <c r="S59" s="59"/>
      <c r="T59" s="65"/>
      <c r="U59" s="56"/>
      <c r="V59" s="56"/>
      <c r="W59" s="56">
        <f t="shared" si="3"/>
        <v>13</v>
      </c>
      <c r="X59" s="73">
        <f t="shared" si="1"/>
        <v>1</v>
      </c>
      <c r="Y59" s="73">
        <f t="shared" si="2"/>
        <v>1</v>
      </c>
      <c r="Z59" s="54"/>
      <c r="AA59" s="54" t="s">
        <v>22</v>
      </c>
      <c r="AB59"/>
      <c r="BF59"/>
      <c r="BG59"/>
      <c r="BH59"/>
    </row>
    <row r="60" spans="1:60" s="6" customFormat="1" ht="25.5">
      <c r="A60" s="56">
        <v>4848</v>
      </c>
      <c r="B60" s="53">
        <v>2016</v>
      </c>
      <c r="C60" s="54" t="s">
        <v>35</v>
      </c>
      <c r="D60" s="54" t="s">
        <v>135</v>
      </c>
      <c r="E60" s="54" t="s">
        <v>20</v>
      </c>
      <c r="F60" s="54" t="s">
        <v>82</v>
      </c>
      <c r="G60" s="55">
        <v>1</v>
      </c>
      <c r="H60" s="56">
        <v>15377</v>
      </c>
      <c r="I60" s="54" t="s">
        <v>132</v>
      </c>
      <c r="J60" s="56"/>
      <c r="K60" s="56"/>
      <c r="L60" s="56">
        <v>14</v>
      </c>
      <c r="M60" s="56"/>
      <c r="N60" s="56"/>
      <c r="O60" s="56"/>
      <c r="P60" s="59"/>
      <c r="Q60" s="59"/>
      <c r="R60" s="59"/>
      <c r="S60" s="59"/>
      <c r="T60" s="65"/>
      <c r="U60" s="56"/>
      <c r="V60" s="56"/>
      <c r="W60" s="56">
        <f t="shared" si="3"/>
        <v>13</v>
      </c>
      <c r="X60" s="73">
        <f t="shared" si="1"/>
        <v>1</v>
      </c>
      <c r="Y60" s="73">
        <f t="shared" si="2"/>
        <v>1</v>
      </c>
      <c r="Z60" s="54"/>
      <c r="AA60" s="54"/>
      <c r="AB60"/>
      <c r="BF60"/>
      <c r="BG60"/>
      <c r="BH60"/>
    </row>
    <row r="61" spans="1:60" s="6" customFormat="1" ht="25.5">
      <c r="A61" s="56">
        <v>4848</v>
      </c>
      <c r="B61" s="53">
        <v>2016</v>
      </c>
      <c r="C61" s="54" t="s">
        <v>35</v>
      </c>
      <c r="D61" s="54" t="s">
        <v>73</v>
      </c>
      <c r="E61" s="54" t="s">
        <v>20</v>
      </c>
      <c r="F61" s="54" t="s">
        <v>21</v>
      </c>
      <c r="G61" s="55">
        <v>1</v>
      </c>
      <c r="H61" s="56">
        <v>15377</v>
      </c>
      <c r="I61" s="54" t="s">
        <v>66</v>
      </c>
      <c r="J61" s="56">
        <v>54</v>
      </c>
      <c r="K61" s="56">
        <v>54</v>
      </c>
      <c r="L61" s="56"/>
      <c r="M61" s="56"/>
      <c r="N61" s="56"/>
      <c r="O61" s="56">
        <v>1</v>
      </c>
      <c r="P61" s="59">
        <v>1</v>
      </c>
      <c r="Q61" s="59"/>
      <c r="R61" s="59"/>
      <c r="S61" s="59"/>
      <c r="T61" s="65"/>
      <c r="U61" s="56"/>
      <c r="V61" s="56"/>
      <c r="W61" s="56">
        <f t="shared" si="3"/>
        <v>13</v>
      </c>
      <c r="X61" s="73">
        <f t="shared" si="1"/>
        <v>1</v>
      </c>
      <c r="Y61" s="73">
        <f t="shared" si="2"/>
        <v>1</v>
      </c>
      <c r="Z61" s="54"/>
      <c r="AA61" s="54" t="s">
        <v>22</v>
      </c>
      <c r="AB61"/>
      <c r="BF61"/>
      <c r="BG61"/>
      <c r="BH61"/>
    </row>
    <row r="62" spans="1:60" s="6" customFormat="1" ht="25.5">
      <c r="A62" s="56">
        <v>4848</v>
      </c>
      <c r="B62" s="53">
        <v>2017</v>
      </c>
      <c r="C62" s="54" t="s">
        <v>35</v>
      </c>
      <c r="D62" s="54" t="s">
        <v>72</v>
      </c>
      <c r="E62" s="54" t="s">
        <v>26</v>
      </c>
      <c r="F62" s="54" t="s">
        <v>25</v>
      </c>
      <c r="G62" s="55">
        <v>1</v>
      </c>
      <c r="H62" s="56">
        <v>16003</v>
      </c>
      <c r="I62" s="54" t="s">
        <v>142</v>
      </c>
      <c r="J62" s="56"/>
      <c r="K62" s="56">
        <v>48</v>
      </c>
      <c r="L62" s="56">
        <v>9</v>
      </c>
      <c r="M62" s="56">
        <v>1</v>
      </c>
      <c r="N62" s="56">
        <v>1</v>
      </c>
      <c r="O62" s="56"/>
      <c r="P62" s="58">
        <v>1</v>
      </c>
      <c r="Q62" s="58"/>
      <c r="R62" s="58"/>
      <c r="S62" s="58"/>
      <c r="T62" s="65"/>
      <c r="U62" s="56"/>
      <c r="V62" s="56"/>
      <c r="W62" s="56">
        <f t="shared" si="3"/>
        <v>13</v>
      </c>
      <c r="X62" s="73">
        <f t="shared" si="1"/>
        <v>1</v>
      </c>
      <c r="Y62" s="73">
        <f t="shared" si="2"/>
        <v>1</v>
      </c>
      <c r="Z62" s="54"/>
      <c r="AA62" s="54" t="s">
        <v>22</v>
      </c>
      <c r="AB62"/>
      <c r="BF62"/>
      <c r="BG62"/>
      <c r="BH62"/>
    </row>
    <row r="63" spans="1:60" s="6" customFormat="1" ht="25.5">
      <c r="A63" s="56">
        <v>4848</v>
      </c>
      <c r="B63" s="53">
        <v>2017</v>
      </c>
      <c r="C63" s="54" t="s">
        <v>35</v>
      </c>
      <c r="D63" s="54" t="s">
        <v>72</v>
      </c>
      <c r="E63" s="54" t="s">
        <v>26</v>
      </c>
      <c r="F63" s="54" t="s">
        <v>25</v>
      </c>
      <c r="G63" s="55">
        <v>1</v>
      </c>
      <c r="H63" s="56">
        <v>16003</v>
      </c>
      <c r="I63" s="54" t="s">
        <v>136</v>
      </c>
      <c r="J63" s="56">
        <v>54</v>
      </c>
      <c r="K63" s="56"/>
      <c r="L63" s="56"/>
      <c r="M63" s="56"/>
      <c r="N63" s="56"/>
      <c r="O63" s="56"/>
      <c r="P63" s="58"/>
      <c r="Q63" s="58"/>
      <c r="R63" s="58"/>
      <c r="S63" s="58"/>
      <c r="T63" s="65"/>
      <c r="U63" s="56"/>
      <c r="V63" s="56"/>
      <c r="W63" s="56">
        <f t="shared" si="3"/>
        <v>13</v>
      </c>
      <c r="X63" s="73">
        <f t="shared" si="1"/>
        <v>1</v>
      </c>
      <c r="Y63" s="73">
        <f t="shared" si="2"/>
        <v>1</v>
      </c>
      <c r="Z63" s="54"/>
      <c r="AA63" s="54" t="s">
        <v>22</v>
      </c>
      <c r="AB63"/>
      <c r="BF63"/>
      <c r="BG63"/>
      <c r="BH63"/>
    </row>
    <row r="64" spans="1:60" s="6" customFormat="1" ht="25.5">
      <c r="A64" s="56">
        <v>4848</v>
      </c>
      <c r="B64" s="53">
        <v>2017</v>
      </c>
      <c r="C64" s="54" t="s">
        <v>35</v>
      </c>
      <c r="D64" s="54" t="s">
        <v>72</v>
      </c>
      <c r="E64" s="54" t="s">
        <v>26</v>
      </c>
      <c r="F64" s="54" t="s">
        <v>25</v>
      </c>
      <c r="G64" s="55">
        <v>1</v>
      </c>
      <c r="H64" s="56">
        <v>16003</v>
      </c>
      <c r="I64" s="54" t="s">
        <v>143</v>
      </c>
      <c r="J64" s="56">
        <v>24</v>
      </c>
      <c r="K64" s="56"/>
      <c r="L64" s="56">
        <v>48</v>
      </c>
      <c r="M64" s="56">
        <v>1</v>
      </c>
      <c r="N64" s="56">
        <v>1</v>
      </c>
      <c r="O64" s="56"/>
      <c r="P64" s="58"/>
      <c r="Q64" s="58"/>
      <c r="R64" s="58"/>
      <c r="S64" s="58"/>
      <c r="T64" s="65"/>
      <c r="U64" s="56"/>
      <c r="V64" s="56"/>
      <c r="W64" s="56">
        <f t="shared" si="3"/>
        <v>13</v>
      </c>
      <c r="X64" s="73">
        <f t="shared" si="1"/>
        <v>1</v>
      </c>
      <c r="Y64" s="73">
        <f t="shared" si="2"/>
        <v>1</v>
      </c>
      <c r="Z64" s="54"/>
      <c r="AA64" s="54" t="s">
        <v>22</v>
      </c>
      <c r="AB64"/>
      <c r="BF64"/>
      <c r="BG64"/>
      <c r="BH64"/>
    </row>
    <row r="65" spans="1:60" s="6" customFormat="1" ht="38.25">
      <c r="A65" s="56">
        <v>4848</v>
      </c>
      <c r="B65" s="53">
        <v>2017</v>
      </c>
      <c r="C65" s="54" t="s">
        <v>35</v>
      </c>
      <c r="D65" s="54" t="s">
        <v>115</v>
      </c>
      <c r="E65" s="54" t="s">
        <v>20</v>
      </c>
      <c r="F65" s="54" t="s">
        <v>82</v>
      </c>
      <c r="G65" s="55">
        <v>0.5</v>
      </c>
      <c r="H65" s="56">
        <v>16003</v>
      </c>
      <c r="I65" s="54" t="s">
        <v>144</v>
      </c>
      <c r="J65" s="56"/>
      <c r="K65" s="56">
        <v>22</v>
      </c>
      <c r="L65" s="56">
        <v>22</v>
      </c>
      <c r="M65" s="56"/>
      <c r="N65" s="56"/>
      <c r="O65" s="56"/>
      <c r="P65" s="58"/>
      <c r="Q65" s="58"/>
      <c r="R65" s="58"/>
      <c r="S65" s="58"/>
      <c r="T65" s="65"/>
      <c r="U65" s="56"/>
      <c r="V65" s="56"/>
      <c r="W65" s="56">
        <f t="shared" si="3"/>
        <v>13</v>
      </c>
      <c r="X65" s="73">
        <f t="shared" si="1"/>
        <v>1</v>
      </c>
      <c r="Y65" s="73">
        <f t="shared" si="2"/>
        <v>1</v>
      </c>
      <c r="Z65" s="54"/>
      <c r="AA65" s="54" t="s">
        <v>22</v>
      </c>
      <c r="AB65"/>
      <c r="BF65"/>
      <c r="BG65"/>
      <c r="BH65"/>
    </row>
    <row r="66" spans="1:60" s="6" customFormat="1" ht="25.5">
      <c r="A66" s="56">
        <v>4848</v>
      </c>
      <c r="B66" s="53">
        <v>2017</v>
      </c>
      <c r="C66" s="54" t="s">
        <v>35</v>
      </c>
      <c r="D66" s="54" t="s">
        <v>115</v>
      </c>
      <c r="E66" s="54" t="s">
        <v>20</v>
      </c>
      <c r="F66" s="54" t="s">
        <v>82</v>
      </c>
      <c r="G66" s="55">
        <v>0.5</v>
      </c>
      <c r="H66" s="56">
        <v>16003</v>
      </c>
      <c r="I66" s="54" t="s">
        <v>148</v>
      </c>
      <c r="J66" s="56"/>
      <c r="K66" s="56"/>
      <c r="L66" s="56">
        <v>34</v>
      </c>
      <c r="M66" s="56"/>
      <c r="N66" s="56"/>
      <c r="O66" s="56"/>
      <c r="P66" s="58"/>
      <c r="Q66" s="58"/>
      <c r="R66" s="58"/>
      <c r="S66" s="58"/>
      <c r="T66" s="65"/>
      <c r="U66" s="56"/>
      <c r="V66" s="56"/>
      <c r="W66" s="56">
        <f t="shared" si="3"/>
        <v>13</v>
      </c>
      <c r="X66" s="73">
        <f t="shared" si="1"/>
        <v>1</v>
      </c>
      <c r="Y66" s="73">
        <f t="shared" si="2"/>
        <v>1</v>
      </c>
      <c r="Z66" s="54"/>
      <c r="AA66" s="54"/>
      <c r="AB66"/>
      <c r="BF66"/>
      <c r="BG66"/>
      <c r="BH66"/>
    </row>
    <row r="67" spans="1:60" s="6" customFormat="1" ht="25.5">
      <c r="A67" s="56">
        <v>4848</v>
      </c>
      <c r="B67" s="53">
        <v>2017</v>
      </c>
      <c r="C67" s="54" t="s">
        <v>35</v>
      </c>
      <c r="D67" s="54" t="s">
        <v>115</v>
      </c>
      <c r="E67" s="54" t="s">
        <v>20</v>
      </c>
      <c r="F67" s="54" t="s">
        <v>82</v>
      </c>
      <c r="G67" s="55">
        <v>0.5</v>
      </c>
      <c r="H67" s="56">
        <v>16003</v>
      </c>
      <c r="I67" s="54" t="s">
        <v>145</v>
      </c>
      <c r="J67" s="56"/>
      <c r="K67" s="56">
        <v>10</v>
      </c>
      <c r="L67" s="56">
        <v>20</v>
      </c>
      <c r="M67" s="56"/>
      <c r="N67" s="56"/>
      <c r="O67" s="56"/>
      <c r="P67" s="58"/>
      <c r="Q67" s="58"/>
      <c r="R67" s="58"/>
      <c r="S67" s="58"/>
      <c r="T67" s="65"/>
      <c r="U67" s="56"/>
      <c r="V67" s="56"/>
      <c r="W67" s="56">
        <f t="shared" si="3"/>
        <v>13</v>
      </c>
      <c r="X67" s="73">
        <f t="shared" si="1"/>
        <v>1</v>
      </c>
      <c r="Y67" s="73">
        <f t="shared" si="2"/>
        <v>1</v>
      </c>
      <c r="Z67" s="54"/>
      <c r="AA67" s="54"/>
      <c r="AB67"/>
      <c r="BF67"/>
      <c r="BG67"/>
      <c r="BH67"/>
    </row>
    <row r="68" spans="1:60" s="6" customFormat="1" ht="25.5">
      <c r="A68" s="56">
        <v>4848</v>
      </c>
      <c r="B68" s="53">
        <v>2017</v>
      </c>
      <c r="C68" s="54" t="s">
        <v>35</v>
      </c>
      <c r="D68" s="54" t="s">
        <v>115</v>
      </c>
      <c r="E68" s="54" t="s">
        <v>20</v>
      </c>
      <c r="F68" s="54" t="s">
        <v>82</v>
      </c>
      <c r="G68" s="55">
        <v>0.5</v>
      </c>
      <c r="H68" s="56">
        <v>16003</v>
      </c>
      <c r="I68" s="54" t="s">
        <v>136</v>
      </c>
      <c r="J68" s="56"/>
      <c r="K68" s="56"/>
      <c r="L68" s="56">
        <v>20</v>
      </c>
      <c r="M68" s="56">
        <v>1</v>
      </c>
      <c r="N68" s="56"/>
      <c r="O68" s="56"/>
      <c r="P68" s="58"/>
      <c r="Q68" s="58"/>
      <c r="R68" s="58"/>
      <c r="S68" s="58"/>
      <c r="T68" s="65"/>
      <c r="U68" s="56"/>
      <c r="V68" s="56"/>
      <c r="W68" s="56">
        <f t="shared" si="3"/>
        <v>13</v>
      </c>
      <c r="X68" s="73">
        <f t="shared" ref="X68:X131" si="4">IF(W68&gt;30, 2, 1)</f>
        <v>1</v>
      </c>
      <c r="Y68" s="73">
        <f t="shared" ref="Y68:Y131" si="5">IF(W68&lt;=15,1,IF(AND(W68&lt;=30,W68&gt;15),2,IF(AND(W68&lt;=45,W68&gt;30),3,IF(AND(W68&lt;=60,W68&gt;45),4))))</f>
        <v>1</v>
      </c>
      <c r="Z68" s="54"/>
      <c r="AA68" s="54"/>
      <c r="AB68"/>
      <c r="BF68"/>
      <c r="BG68"/>
      <c r="BH68"/>
    </row>
    <row r="69" spans="1:60" s="6" customFormat="1" ht="25.5">
      <c r="A69" s="56">
        <v>4848</v>
      </c>
      <c r="B69" s="53">
        <v>2017</v>
      </c>
      <c r="C69" s="54" t="s">
        <v>35</v>
      </c>
      <c r="D69" s="54" t="s">
        <v>116</v>
      </c>
      <c r="E69" s="54" t="s">
        <v>28</v>
      </c>
      <c r="F69" s="54" t="s">
        <v>56</v>
      </c>
      <c r="G69" s="55">
        <v>1</v>
      </c>
      <c r="H69" s="56">
        <v>16003</v>
      </c>
      <c r="I69" s="54" t="s">
        <v>58</v>
      </c>
      <c r="J69" s="56">
        <v>10</v>
      </c>
      <c r="K69" s="56">
        <v>8</v>
      </c>
      <c r="L69" s="56"/>
      <c r="M69" s="56"/>
      <c r="N69" s="56"/>
      <c r="O69" s="56"/>
      <c r="P69" s="58">
        <v>1</v>
      </c>
      <c r="Q69" s="58"/>
      <c r="R69" s="58"/>
      <c r="S69" s="58"/>
      <c r="T69" s="65"/>
      <c r="U69" s="56"/>
      <c r="V69" s="56"/>
      <c r="W69" s="56">
        <f t="shared" ref="W69:W132" si="6">IF($AD$4=H69,$AD$11,IF($AE$4=H69,$AE$11,IF($AF$4=H69,$AF$11,IF($AG$4=H69,$AG$11,IF($AH$4=H69,$AH$11,IF($AI$4=H69,$AI$11,IF($AJ$4=H69,$AJ$11,IF($AK$4=H69,$AK$11,IF($AL$4=H69,$AL$11,IF($AM$4=H69,$AM$11,IF($AN$4=H69,$AN$11,IF($AO$4=H69,$AO$11,IF($AP$4=H69,$AP$11,IF($AQ$4=H69,$AQ$11,IF($AR$4=H69,$AR$11,IF($AS$4=H69,$AS$11,IF($AT$4=H69,$AT$11,IF($AU$4=H69,$AU$11,IF($AV$4=H69,$AV$11,IF($AX$4=H69,$AX$11,IF($AW$4=H69,$AW$11,IF($AY$4=H69,$AY$11,IF($AZ$4=H69,$AZ$11,IF($BA$4=H69,$BA$11,IF($BB$4=H69,$BB$11,IF($BC$4=H69,$BC$11,IF($BD$4=H69,$BD$11,IF($BE$4=H69,$BE$11,IF($BC$5=H69,$BC$12,IF($BB$5=H69,$BB$12,IF($AY$5=H69,$AY$12,IF($AX$5=H69,$AX$12,IF($AU$5=H69,$AU$12,IF($AT$5=H69,$AT$12,IF($AQ$5=H69,$AQ$12,IF($AP$5=H69,$AP$12,IF($AM$5=H69,$AM$12,IF($AL$5=H69,$AL$12,IF($AI$5=H69,$AI$12,IF($AH$5=H69,$AH$12,IF($AE$5=H69,$AE$12,IF($AD$5=H69,$AD$12,IF(H69=17047,60,IF(H69=17247,59,IF(H69=13809,58,IF(H69=13818,57,IF(H69=14784,56,IF(H69=16006,55,IF(H69=16005,54,IF(H69=17336,53,IF(H69=15014,52,IF(H69=17337,51,IF(H69=15313,50,IF(H69=15058,49,IF(H69=16536,48,IF(H69=16497,47,IF(H69=17240,46,IF(H69=16485,45,IF(H69=16007,44,IF(H69=17235,42,IF(H69=16561,41,IF(H69=17044,40,IF(H69=17045,39,IF(H69=17577,38,IF(H69=16097,37,36)))))))))))))))))))))))))))))))))))))))))))))))))))))))))))))))))</f>
        <v>13</v>
      </c>
      <c r="X69" s="73">
        <f t="shared" si="4"/>
        <v>1</v>
      </c>
      <c r="Y69" s="73">
        <f t="shared" si="5"/>
        <v>1</v>
      </c>
      <c r="Z69" s="54"/>
      <c r="AA69" s="54" t="s">
        <v>22</v>
      </c>
      <c r="AB69"/>
      <c r="BF69"/>
      <c r="BG69"/>
      <c r="BH69"/>
    </row>
    <row r="70" spans="1:60" s="6" customFormat="1" ht="25.5">
      <c r="A70" s="56">
        <v>4848</v>
      </c>
      <c r="B70" s="53">
        <v>2017</v>
      </c>
      <c r="C70" s="54" t="s">
        <v>35</v>
      </c>
      <c r="D70" s="54" t="s">
        <v>36</v>
      </c>
      <c r="E70" s="54" t="s">
        <v>26</v>
      </c>
      <c r="F70" s="54" t="s">
        <v>25</v>
      </c>
      <c r="G70" s="55">
        <v>1</v>
      </c>
      <c r="H70" s="56">
        <v>16003</v>
      </c>
      <c r="I70" s="54" t="s">
        <v>145</v>
      </c>
      <c r="J70" s="56">
        <v>6</v>
      </c>
      <c r="K70" s="56"/>
      <c r="L70" s="56"/>
      <c r="M70" s="56"/>
      <c r="N70" s="56"/>
      <c r="O70" s="56"/>
      <c r="P70" s="58"/>
      <c r="Q70" s="58"/>
      <c r="R70" s="58"/>
      <c r="S70" s="58"/>
      <c r="T70" s="65"/>
      <c r="U70" s="56"/>
      <c r="V70" s="56"/>
      <c r="W70" s="56">
        <f t="shared" si="6"/>
        <v>13</v>
      </c>
      <c r="X70" s="73">
        <f t="shared" si="4"/>
        <v>1</v>
      </c>
      <c r="Y70" s="73">
        <f t="shared" si="5"/>
        <v>1</v>
      </c>
      <c r="Z70" s="54"/>
      <c r="AA70" s="54" t="s">
        <v>22</v>
      </c>
      <c r="AB70"/>
      <c r="BF70"/>
      <c r="BG70"/>
      <c r="BH70"/>
    </row>
    <row r="71" spans="1:60" s="6" customFormat="1" ht="25.5">
      <c r="A71" s="56">
        <v>4848</v>
      </c>
      <c r="B71" s="53">
        <v>2017</v>
      </c>
      <c r="C71" s="54" t="s">
        <v>35</v>
      </c>
      <c r="D71" s="54" t="s">
        <v>117</v>
      </c>
      <c r="E71" s="54" t="s">
        <v>33</v>
      </c>
      <c r="F71" s="54" t="s">
        <v>25</v>
      </c>
      <c r="G71" s="55">
        <v>1</v>
      </c>
      <c r="H71" s="56">
        <v>16003</v>
      </c>
      <c r="I71" s="54" t="s">
        <v>146</v>
      </c>
      <c r="J71" s="56"/>
      <c r="K71" s="56"/>
      <c r="L71" s="56"/>
      <c r="M71" s="56">
        <v>1</v>
      </c>
      <c r="N71" s="56">
        <v>1</v>
      </c>
      <c r="O71" s="56"/>
      <c r="P71" s="58"/>
      <c r="Q71" s="58"/>
      <c r="R71" s="58"/>
      <c r="S71" s="58"/>
      <c r="T71" s="65"/>
      <c r="U71" s="56"/>
      <c r="V71" s="56"/>
      <c r="W71" s="56">
        <f t="shared" si="6"/>
        <v>13</v>
      </c>
      <c r="X71" s="73">
        <f t="shared" si="4"/>
        <v>1</v>
      </c>
      <c r="Y71" s="73">
        <f t="shared" si="5"/>
        <v>1</v>
      </c>
      <c r="Z71" s="54"/>
      <c r="AA71" s="54" t="s">
        <v>22</v>
      </c>
      <c r="AB71"/>
      <c r="BF71"/>
      <c r="BG71"/>
      <c r="BH71"/>
    </row>
    <row r="72" spans="1:60" s="6" customFormat="1" ht="25.5">
      <c r="A72" s="56">
        <v>4848</v>
      </c>
      <c r="B72" s="53">
        <v>2017</v>
      </c>
      <c r="C72" s="54" t="s">
        <v>35</v>
      </c>
      <c r="D72" s="54" t="s">
        <v>135</v>
      </c>
      <c r="E72" s="54" t="s">
        <v>20</v>
      </c>
      <c r="F72" s="54" t="s">
        <v>82</v>
      </c>
      <c r="G72" s="55">
        <v>1</v>
      </c>
      <c r="H72" s="56">
        <v>16003</v>
      </c>
      <c r="I72" s="54" t="s">
        <v>142</v>
      </c>
      <c r="J72" s="56"/>
      <c r="K72" s="56"/>
      <c r="L72" s="56">
        <v>54</v>
      </c>
      <c r="M72" s="56"/>
      <c r="N72" s="56"/>
      <c r="O72" s="56"/>
      <c r="P72" s="58"/>
      <c r="Q72" s="58"/>
      <c r="R72" s="58"/>
      <c r="S72" s="58"/>
      <c r="T72" s="65"/>
      <c r="U72" s="56"/>
      <c r="V72" s="56"/>
      <c r="W72" s="56">
        <f t="shared" si="6"/>
        <v>13</v>
      </c>
      <c r="X72" s="73">
        <f t="shared" si="4"/>
        <v>1</v>
      </c>
      <c r="Y72" s="73">
        <f t="shared" si="5"/>
        <v>1</v>
      </c>
      <c r="Z72" s="54"/>
      <c r="AA72" s="54" t="s">
        <v>22</v>
      </c>
      <c r="AB72"/>
      <c r="BF72"/>
      <c r="BG72"/>
      <c r="BH72"/>
    </row>
    <row r="73" spans="1:60" s="6" customFormat="1" ht="25.5">
      <c r="A73" s="56">
        <v>4848</v>
      </c>
      <c r="B73" s="53">
        <v>2017</v>
      </c>
      <c r="C73" s="54" t="s">
        <v>35</v>
      </c>
      <c r="D73" s="54" t="s">
        <v>135</v>
      </c>
      <c r="E73" s="54" t="s">
        <v>20</v>
      </c>
      <c r="F73" s="54" t="s">
        <v>82</v>
      </c>
      <c r="G73" s="55">
        <v>1</v>
      </c>
      <c r="H73" s="56">
        <v>16003</v>
      </c>
      <c r="I73" s="54" t="s">
        <v>136</v>
      </c>
      <c r="J73" s="56"/>
      <c r="K73" s="56"/>
      <c r="L73" s="56">
        <v>62</v>
      </c>
      <c r="M73" s="56">
        <v>1</v>
      </c>
      <c r="N73" s="56">
        <v>1</v>
      </c>
      <c r="O73" s="56"/>
      <c r="P73" s="58">
        <v>1</v>
      </c>
      <c r="Q73" s="58"/>
      <c r="R73" s="58"/>
      <c r="S73" s="58"/>
      <c r="T73" s="65"/>
      <c r="U73" s="56"/>
      <c r="V73" s="56"/>
      <c r="W73" s="56">
        <f t="shared" si="6"/>
        <v>13</v>
      </c>
      <c r="X73" s="73">
        <f t="shared" si="4"/>
        <v>1</v>
      </c>
      <c r="Y73" s="73">
        <f t="shared" si="5"/>
        <v>1</v>
      </c>
      <c r="Z73" s="54"/>
      <c r="AA73" s="54" t="s">
        <v>22</v>
      </c>
      <c r="AB73"/>
      <c r="BF73"/>
      <c r="BG73"/>
      <c r="BH73"/>
    </row>
    <row r="74" spans="1:60" s="6" customFormat="1" ht="38.25">
      <c r="A74" s="56">
        <v>4848</v>
      </c>
      <c r="B74" s="53">
        <v>2017</v>
      </c>
      <c r="C74" s="54" t="s">
        <v>35</v>
      </c>
      <c r="D74" s="54" t="s">
        <v>135</v>
      </c>
      <c r="E74" s="54" t="s">
        <v>20</v>
      </c>
      <c r="F74" s="54" t="s">
        <v>82</v>
      </c>
      <c r="G74" s="55">
        <v>1</v>
      </c>
      <c r="H74" s="56">
        <v>16003</v>
      </c>
      <c r="I74" s="54" t="s">
        <v>147</v>
      </c>
      <c r="J74" s="56"/>
      <c r="K74" s="56"/>
      <c r="L74" s="56"/>
      <c r="M74" s="56"/>
      <c r="N74" s="56"/>
      <c r="O74" s="56"/>
      <c r="P74" s="58">
        <v>1</v>
      </c>
      <c r="Q74" s="58"/>
      <c r="R74" s="58"/>
      <c r="S74" s="58"/>
      <c r="T74" s="65"/>
      <c r="U74" s="56">
        <v>26</v>
      </c>
      <c r="V74" s="56"/>
      <c r="W74" s="56">
        <f t="shared" si="6"/>
        <v>13</v>
      </c>
      <c r="X74" s="73">
        <f t="shared" si="4"/>
        <v>1</v>
      </c>
      <c r="Y74" s="73">
        <f t="shared" si="5"/>
        <v>1</v>
      </c>
      <c r="Z74" s="54"/>
      <c r="AA74" s="54" t="s">
        <v>22</v>
      </c>
      <c r="AB74"/>
      <c r="BF74"/>
      <c r="BG74"/>
      <c r="BH74"/>
    </row>
    <row r="75" spans="1:60" s="6" customFormat="1" ht="25.5">
      <c r="A75" s="56">
        <v>4848</v>
      </c>
      <c r="B75" s="53">
        <v>2017</v>
      </c>
      <c r="C75" s="54" t="s">
        <v>35</v>
      </c>
      <c r="D75" s="54" t="s">
        <v>73</v>
      </c>
      <c r="E75" s="54" t="s">
        <v>20</v>
      </c>
      <c r="F75" s="54" t="s">
        <v>21</v>
      </c>
      <c r="G75" s="55">
        <v>1</v>
      </c>
      <c r="H75" s="56">
        <v>16003</v>
      </c>
      <c r="I75" s="54" t="s">
        <v>148</v>
      </c>
      <c r="J75" s="56">
        <v>17</v>
      </c>
      <c r="K75" s="56"/>
      <c r="L75" s="56"/>
      <c r="M75" s="56"/>
      <c r="N75" s="56"/>
      <c r="O75" s="56"/>
      <c r="P75" s="58"/>
      <c r="Q75" s="58"/>
      <c r="R75" s="58"/>
      <c r="S75" s="58"/>
      <c r="T75" s="65"/>
      <c r="U75" s="56"/>
      <c r="V75" s="56"/>
      <c r="W75" s="56">
        <f t="shared" si="6"/>
        <v>13</v>
      </c>
      <c r="X75" s="73">
        <f t="shared" si="4"/>
        <v>1</v>
      </c>
      <c r="Y75" s="73">
        <f t="shared" si="5"/>
        <v>1</v>
      </c>
      <c r="Z75" s="54"/>
      <c r="AA75" s="54" t="s">
        <v>22</v>
      </c>
      <c r="AB75"/>
      <c r="BF75"/>
      <c r="BG75"/>
      <c r="BH75"/>
    </row>
    <row r="76" spans="1:60" s="6" customFormat="1" ht="38.25">
      <c r="A76" s="56">
        <v>4848</v>
      </c>
      <c r="B76" s="53">
        <v>2017</v>
      </c>
      <c r="C76" s="54" t="s">
        <v>35</v>
      </c>
      <c r="D76" s="54" t="s">
        <v>73</v>
      </c>
      <c r="E76" s="54" t="s">
        <v>20</v>
      </c>
      <c r="F76" s="54" t="s">
        <v>21</v>
      </c>
      <c r="G76" s="55">
        <v>1</v>
      </c>
      <c r="H76" s="56">
        <v>16003</v>
      </c>
      <c r="I76" s="54" t="s">
        <v>144</v>
      </c>
      <c r="J76" s="56">
        <v>28</v>
      </c>
      <c r="K76" s="56"/>
      <c r="L76" s="56"/>
      <c r="M76" s="56"/>
      <c r="N76" s="56"/>
      <c r="O76" s="56"/>
      <c r="P76" s="58"/>
      <c r="Q76" s="58"/>
      <c r="R76" s="58"/>
      <c r="S76" s="58"/>
      <c r="T76" s="65"/>
      <c r="U76" s="56"/>
      <c r="V76" s="56"/>
      <c r="W76" s="56">
        <f t="shared" si="6"/>
        <v>13</v>
      </c>
      <c r="X76" s="73">
        <f t="shared" si="4"/>
        <v>1</v>
      </c>
      <c r="Y76" s="73">
        <f t="shared" si="5"/>
        <v>1</v>
      </c>
      <c r="Z76" s="54"/>
      <c r="AA76" s="54"/>
      <c r="AB76"/>
      <c r="BF76"/>
      <c r="BG76"/>
      <c r="BH76"/>
    </row>
    <row r="77" spans="1:60" s="6" customFormat="1" ht="25.5">
      <c r="A77" s="56">
        <v>4848</v>
      </c>
      <c r="B77" s="53">
        <v>2017</v>
      </c>
      <c r="C77" s="54" t="s">
        <v>35</v>
      </c>
      <c r="D77" s="54" t="s">
        <v>117</v>
      </c>
      <c r="E77" s="54" t="s">
        <v>33</v>
      </c>
      <c r="F77" s="54" t="s">
        <v>25</v>
      </c>
      <c r="G77" s="55">
        <v>1</v>
      </c>
      <c r="H77" s="56">
        <v>16003</v>
      </c>
      <c r="I77" s="54" t="s">
        <v>149</v>
      </c>
      <c r="J77" s="56">
        <v>16</v>
      </c>
      <c r="K77" s="56"/>
      <c r="L77" s="56">
        <v>20</v>
      </c>
      <c r="M77" s="56"/>
      <c r="N77" s="56"/>
      <c r="O77" s="56"/>
      <c r="P77" s="58"/>
      <c r="Q77" s="58"/>
      <c r="R77" s="58"/>
      <c r="S77" s="58"/>
      <c r="T77" s="65"/>
      <c r="U77" s="56"/>
      <c r="V77" s="56"/>
      <c r="W77" s="56">
        <f t="shared" si="6"/>
        <v>13</v>
      </c>
      <c r="X77" s="73">
        <f t="shared" si="4"/>
        <v>1</v>
      </c>
      <c r="Y77" s="73">
        <f t="shared" si="5"/>
        <v>1</v>
      </c>
      <c r="Z77" s="54"/>
      <c r="AA77" s="54" t="s">
        <v>22</v>
      </c>
      <c r="AB77"/>
      <c r="BF77"/>
      <c r="BG77"/>
      <c r="BH77"/>
    </row>
    <row r="78" spans="1:60" s="6" customFormat="1" ht="38.25">
      <c r="A78" s="56">
        <v>4848</v>
      </c>
      <c r="B78" s="53">
        <v>2017</v>
      </c>
      <c r="C78" s="54" t="s">
        <v>35</v>
      </c>
      <c r="D78" s="54" t="s">
        <v>150</v>
      </c>
      <c r="E78" s="54" t="s">
        <v>30</v>
      </c>
      <c r="F78" s="54" t="s">
        <v>82</v>
      </c>
      <c r="G78" s="55">
        <v>1</v>
      </c>
      <c r="H78" s="56">
        <v>16003</v>
      </c>
      <c r="I78" s="54" t="s">
        <v>147</v>
      </c>
      <c r="J78" s="56"/>
      <c r="K78" s="56"/>
      <c r="L78" s="56"/>
      <c r="M78" s="56"/>
      <c r="N78" s="56"/>
      <c r="O78" s="56"/>
      <c r="P78" s="58">
        <v>1</v>
      </c>
      <c r="Q78" s="58"/>
      <c r="R78" s="58"/>
      <c r="S78" s="58"/>
      <c r="T78" s="65"/>
      <c r="U78" s="56">
        <v>26</v>
      </c>
      <c r="V78" s="56"/>
      <c r="W78" s="56">
        <f t="shared" si="6"/>
        <v>13</v>
      </c>
      <c r="X78" s="73">
        <f t="shared" si="4"/>
        <v>1</v>
      </c>
      <c r="Y78" s="73">
        <f t="shared" si="5"/>
        <v>1</v>
      </c>
      <c r="Z78" s="54"/>
      <c r="AA78" s="54" t="s">
        <v>22</v>
      </c>
      <c r="AB78"/>
      <c r="BF78"/>
      <c r="BG78"/>
      <c r="BH78"/>
    </row>
    <row r="79" spans="1:60" s="6" customFormat="1" ht="25.5">
      <c r="A79" s="56">
        <v>4848</v>
      </c>
      <c r="B79" s="53">
        <v>2018</v>
      </c>
      <c r="C79" s="54" t="s">
        <v>35</v>
      </c>
      <c r="D79" s="54" t="s">
        <v>70</v>
      </c>
      <c r="E79" s="54" t="s">
        <v>28</v>
      </c>
      <c r="F79" s="54" t="s">
        <v>23</v>
      </c>
      <c r="G79" s="55">
        <v>1</v>
      </c>
      <c r="H79" s="56">
        <v>17231</v>
      </c>
      <c r="I79" s="54" t="s">
        <v>160</v>
      </c>
      <c r="J79" s="56">
        <v>8</v>
      </c>
      <c r="K79" s="56">
        <v>14</v>
      </c>
      <c r="L79" s="56">
        <v>4</v>
      </c>
      <c r="M79" s="56"/>
      <c r="N79" s="56"/>
      <c r="O79" s="56"/>
      <c r="P79" s="58"/>
      <c r="Q79" s="58"/>
      <c r="R79" s="58"/>
      <c r="S79" s="58"/>
      <c r="T79" s="65"/>
      <c r="U79" s="56"/>
      <c r="V79" s="56"/>
      <c r="W79" s="56">
        <f t="shared" si="6"/>
        <v>13</v>
      </c>
      <c r="X79" s="73">
        <f t="shared" si="4"/>
        <v>1</v>
      </c>
      <c r="Y79" s="73">
        <f t="shared" si="5"/>
        <v>1</v>
      </c>
      <c r="Z79" s="54"/>
      <c r="AA79" s="54" t="s">
        <v>22</v>
      </c>
      <c r="AB79"/>
      <c r="BF79"/>
      <c r="BG79"/>
      <c r="BH79"/>
    </row>
    <row r="80" spans="1:60" s="6" customFormat="1" ht="51">
      <c r="A80" s="56">
        <v>4848</v>
      </c>
      <c r="B80" s="53">
        <v>2018</v>
      </c>
      <c r="C80" s="54" t="s">
        <v>35</v>
      </c>
      <c r="D80" s="54" t="s">
        <v>72</v>
      </c>
      <c r="E80" s="54" t="s">
        <v>26</v>
      </c>
      <c r="F80" s="54" t="s">
        <v>25</v>
      </c>
      <c r="G80" s="55">
        <v>1</v>
      </c>
      <c r="H80" s="56">
        <v>17231</v>
      </c>
      <c r="I80" s="54" t="s">
        <v>161</v>
      </c>
      <c r="J80" s="56">
        <v>12</v>
      </c>
      <c r="K80" s="56"/>
      <c r="L80" s="56"/>
      <c r="M80" s="56"/>
      <c r="N80" s="56"/>
      <c r="O80" s="56"/>
      <c r="P80" s="58"/>
      <c r="Q80" s="58"/>
      <c r="R80" s="58"/>
      <c r="S80" s="58"/>
      <c r="T80" s="65"/>
      <c r="U80" s="56"/>
      <c r="V80" s="56"/>
      <c r="W80" s="56">
        <f t="shared" si="6"/>
        <v>13</v>
      </c>
      <c r="X80" s="73">
        <f t="shared" si="4"/>
        <v>1</v>
      </c>
      <c r="Y80" s="73">
        <f t="shared" si="5"/>
        <v>1</v>
      </c>
      <c r="Z80" s="54"/>
      <c r="AA80" s="54" t="s">
        <v>22</v>
      </c>
      <c r="AB80"/>
      <c r="BF80"/>
      <c r="BG80"/>
      <c r="BH80"/>
    </row>
    <row r="81" spans="1:60" s="6" customFormat="1" ht="51">
      <c r="A81" s="56">
        <v>4848</v>
      </c>
      <c r="B81" s="53">
        <v>2018</v>
      </c>
      <c r="C81" s="54" t="s">
        <v>35</v>
      </c>
      <c r="D81" s="54" t="s">
        <v>72</v>
      </c>
      <c r="E81" s="54" t="s">
        <v>26</v>
      </c>
      <c r="F81" s="54" t="s">
        <v>25</v>
      </c>
      <c r="G81" s="55">
        <v>1</v>
      </c>
      <c r="H81" s="56">
        <v>17231</v>
      </c>
      <c r="I81" s="54" t="s">
        <v>162</v>
      </c>
      <c r="J81" s="56">
        <v>12</v>
      </c>
      <c r="K81" s="56"/>
      <c r="L81" s="56">
        <v>22</v>
      </c>
      <c r="M81" s="56"/>
      <c r="N81" s="56"/>
      <c r="O81" s="56"/>
      <c r="P81" s="58"/>
      <c r="Q81" s="58"/>
      <c r="R81" s="58"/>
      <c r="S81" s="58"/>
      <c r="T81" s="65"/>
      <c r="U81" s="56"/>
      <c r="V81" s="56"/>
      <c r="W81" s="56">
        <f t="shared" si="6"/>
        <v>13</v>
      </c>
      <c r="X81" s="73">
        <f t="shared" si="4"/>
        <v>1</v>
      </c>
      <c r="Y81" s="73">
        <f t="shared" si="5"/>
        <v>1</v>
      </c>
      <c r="Z81" s="54"/>
      <c r="AA81" s="54" t="s">
        <v>61</v>
      </c>
      <c r="AB81"/>
      <c r="BF81"/>
      <c r="BG81"/>
      <c r="BH81"/>
    </row>
    <row r="82" spans="1:60" s="6" customFormat="1" ht="25.5">
      <c r="A82" s="56">
        <v>4848</v>
      </c>
      <c r="B82" s="53">
        <v>2018</v>
      </c>
      <c r="C82" s="54" t="s">
        <v>35</v>
      </c>
      <c r="D82" s="54" t="s">
        <v>72</v>
      </c>
      <c r="E82" s="54" t="s">
        <v>26</v>
      </c>
      <c r="F82" s="54" t="s">
        <v>25</v>
      </c>
      <c r="G82" s="55">
        <v>1</v>
      </c>
      <c r="H82" s="56">
        <v>17231</v>
      </c>
      <c r="I82" s="54" t="s">
        <v>159</v>
      </c>
      <c r="J82" s="56"/>
      <c r="K82" s="56"/>
      <c r="L82" s="56"/>
      <c r="M82" s="56">
        <v>1</v>
      </c>
      <c r="N82" s="56">
        <v>1</v>
      </c>
      <c r="O82" s="56"/>
      <c r="P82" s="58"/>
      <c r="Q82" s="58"/>
      <c r="R82" s="58"/>
      <c r="S82" s="58"/>
      <c r="T82" s="65"/>
      <c r="U82" s="56"/>
      <c r="V82" s="56"/>
      <c r="W82" s="56">
        <f t="shared" si="6"/>
        <v>13</v>
      </c>
      <c r="X82" s="73">
        <f t="shared" si="4"/>
        <v>1</v>
      </c>
      <c r="Y82" s="73">
        <f t="shared" si="5"/>
        <v>1</v>
      </c>
      <c r="Z82" s="54"/>
      <c r="AA82" s="54" t="s">
        <v>22</v>
      </c>
      <c r="AB82"/>
      <c r="BF82"/>
      <c r="BG82"/>
      <c r="BH82"/>
    </row>
    <row r="83" spans="1:60" s="6" customFormat="1" ht="25.5">
      <c r="A83" s="56">
        <v>4848</v>
      </c>
      <c r="B83" s="53">
        <v>2018</v>
      </c>
      <c r="C83" s="54" t="s">
        <v>35</v>
      </c>
      <c r="D83" s="54" t="s">
        <v>72</v>
      </c>
      <c r="E83" s="54" t="s">
        <v>26</v>
      </c>
      <c r="F83" s="54" t="s">
        <v>25</v>
      </c>
      <c r="G83" s="55">
        <v>1</v>
      </c>
      <c r="H83" s="56">
        <v>17231</v>
      </c>
      <c r="I83" s="54" t="s">
        <v>163</v>
      </c>
      <c r="J83" s="56">
        <v>9</v>
      </c>
      <c r="K83" s="56"/>
      <c r="L83" s="56">
        <v>21</v>
      </c>
      <c r="M83" s="56"/>
      <c r="N83" s="56"/>
      <c r="O83" s="56"/>
      <c r="P83" s="58"/>
      <c r="Q83" s="58"/>
      <c r="R83" s="58"/>
      <c r="S83" s="58"/>
      <c r="T83" s="65"/>
      <c r="U83" s="56"/>
      <c r="V83" s="56"/>
      <c r="W83" s="56">
        <f t="shared" si="6"/>
        <v>13</v>
      </c>
      <c r="X83" s="73">
        <f t="shared" si="4"/>
        <v>1</v>
      </c>
      <c r="Y83" s="73">
        <f t="shared" si="5"/>
        <v>1</v>
      </c>
      <c r="Z83" s="54"/>
      <c r="AA83" s="54" t="s">
        <v>22</v>
      </c>
      <c r="AB83"/>
      <c r="BF83"/>
      <c r="BG83"/>
      <c r="BH83"/>
    </row>
    <row r="84" spans="1:60" s="6" customFormat="1" ht="25.5">
      <c r="A84" s="56">
        <v>4848</v>
      </c>
      <c r="B84" s="53">
        <v>2018</v>
      </c>
      <c r="C84" s="54" t="s">
        <v>35</v>
      </c>
      <c r="D84" s="54" t="s">
        <v>72</v>
      </c>
      <c r="E84" s="54" t="s">
        <v>26</v>
      </c>
      <c r="F84" s="54" t="s">
        <v>25</v>
      </c>
      <c r="G84" s="55">
        <v>1</v>
      </c>
      <c r="H84" s="56">
        <v>17231</v>
      </c>
      <c r="I84" s="54" t="s">
        <v>357</v>
      </c>
      <c r="J84" s="56"/>
      <c r="K84" s="56"/>
      <c r="L84" s="56"/>
      <c r="M84" s="56"/>
      <c r="N84" s="56"/>
      <c r="O84" s="56"/>
      <c r="P84" s="58"/>
      <c r="Q84" s="58"/>
      <c r="R84" s="58"/>
      <c r="S84" s="58"/>
      <c r="T84" s="65"/>
      <c r="U84" s="56"/>
      <c r="V84" s="56"/>
      <c r="W84" s="56">
        <f t="shared" si="6"/>
        <v>13</v>
      </c>
      <c r="X84" s="73">
        <f t="shared" si="4"/>
        <v>1</v>
      </c>
      <c r="Y84" s="73">
        <f t="shared" si="5"/>
        <v>1</v>
      </c>
      <c r="Z84" s="54"/>
      <c r="AA84" s="54" t="s">
        <v>22</v>
      </c>
      <c r="AB84"/>
      <c r="BF84"/>
      <c r="BG84"/>
      <c r="BH84"/>
    </row>
    <row r="85" spans="1:60" s="6" customFormat="1" ht="38.25">
      <c r="A85" s="56">
        <v>4848</v>
      </c>
      <c r="B85" s="53">
        <v>2018</v>
      </c>
      <c r="C85" s="54" t="s">
        <v>35</v>
      </c>
      <c r="D85" s="54" t="s">
        <v>72</v>
      </c>
      <c r="E85" s="54" t="s">
        <v>26</v>
      </c>
      <c r="F85" s="54" t="s">
        <v>25</v>
      </c>
      <c r="G85" s="55">
        <v>1</v>
      </c>
      <c r="H85" s="56">
        <v>17231</v>
      </c>
      <c r="I85" s="54" t="s">
        <v>164</v>
      </c>
      <c r="J85" s="56"/>
      <c r="K85" s="56"/>
      <c r="L85" s="56"/>
      <c r="M85" s="56"/>
      <c r="N85" s="56"/>
      <c r="O85" s="56"/>
      <c r="P85" s="58"/>
      <c r="Q85" s="58"/>
      <c r="R85" s="58"/>
      <c r="S85" s="58"/>
      <c r="T85" s="65"/>
      <c r="U85" s="56"/>
      <c r="V85" s="56"/>
      <c r="W85" s="56">
        <f t="shared" si="6"/>
        <v>13</v>
      </c>
      <c r="X85" s="73">
        <f t="shared" si="4"/>
        <v>1</v>
      </c>
      <c r="Y85" s="73">
        <f t="shared" si="5"/>
        <v>1</v>
      </c>
      <c r="Z85" s="54"/>
      <c r="AA85" s="54" t="s">
        <v>22</v>
      </c>
      <c r="AB85"/>
    </row>
    <row r="86" spans="1:60" s="6" customFormat="1" ht="38.25">
      <c r="A86" s="56">
        <v>4848</v>
      </c>
      <c r="B86" s="53">
        <v>2018</v>
      </c>
      <c r="C86" s="54" t="s">
        <v>35</v>
      </c>
      <c r="D86" s="54" t="s">
        <v>72</v>
      </c>
      <c r="E86" s="54" t="s">
        <v>26</v>
      </c>
      <c r="F86" s="54" t="s">
        <v>25</v>
      </c>
      <c r="G86" s="55">
        <v>1</v>
      </c>
      <c r="H86" s="56">
        <v>17231</v>
      </c>
      <c r="I86" s="54" t="s">
        <v>165</v>
      </c>
      <c r="J86" s="56"/>
      <c r="K86" s="56"/>
      <c r="L86" s="56"/>
      <c r="M86" s="56"/>
      <c r="N86" s="56"/>
      <c r="O86" s="56"/>
      <c r="P86" s="58"/>
      <c r="Q86" s="58"/>
      <c r="R86" s="58"/>
      <c r="S86" s="58"/>
      <c r="T86" s="65"/>
      <c r="U86" s="56"/>
      <c r="V86" s="56"/>
      <c r="W86" s="56">
        <f t="shared" si="6"/>
        <v>13</v>
      </c>
      <c r="X86" s="73">
        <f t="shared" si="4"/>
        <v>1</v>
      </c>
      <c r="Y86" s="73">
        <f t="shared" si="5"/>
        <v>1</v>
      </c>
      <c r="Z86" s="54"/>
      <c r="AA86" s="54" t="s">
        <v>22</v>
      </c>
      <c r="AB86"/>
    </row>
    <row r="87" spans="1:60" s="6" customFormat="1" ht="25.5">
      <c r="A87" s="56">
        <v>4848</v>
      </c>
      <c r="B87" s="53">
        <v>2018</v>
      </c>
      <c r="C87" s="54" t="s">
        <v>35</v>
      </c>
      <c r="D87" s="54" t="s">
        <v>190</v>
      </c>
      <c r="E87" s="54" t="s">
        <v>26</v>
      </c>
      <c r="F87" s="54" t="s">
        <v>25</v>
      </c>
      <c r="G87" s="55">
        <v>1</v>
      </c>
      <c r="H87" s="56">
        <v>17231</v>
      </c>
      <c r="I87" s="54" t="s">
        <v>271</v>
      </c>
      <c r="J87" s="56">
        <v>4</v>
      </c>
      <c r="K87" s="56"/>
      <c r="L87" s="56"/>
      <c r="M87" s="56"/>
      <c r="N87" s="56"/>
      <c r="O87" s="56"/>
      <c r="P87" s="58">
        <v>1</v>
      </c>
      <c r="Q87" s="58"/>
      <c r="R87" s="58"/>
      <c r="S87" s="58"/>
      <c r="T87" s="65"/>
      <c r="U87" s="56"/>
      <c r="V87" s="56"/>
      <c r="W87" s="56">
        <f t="shared" si="6"/>
        <v>13</v>
      </c>
      <c r="X87" s="73">
        <f t="shared" si="4"/>
        <v>1</v>
      </c>
      <c r="Y87" s="73">
        <f t="shared" si="5"/>
        <v>1</v>
      </c>
      <c r="Z87" s="54"/>
      <c r="AA87" s="54" t="s">
        <v>22</v>
      </c>
      <c r="AB87"/>
    </row>
    <row r="88" spans="1:60" s="6" customFormat="1" ht="25.5">
      <c r="A88" s="56">
        <v>4848</v>
      </c>
      <c r="B88" s="53">
        <v>2018</v>
      </c>
      <c r="C88" s="54" t="s">
        <v>35</v>
      </c>
      <c r="D88" s="54" t="s">
        <v>380</v>
      </c>
      <c r="E88" s="54" t="s">
        <v>33</v>
      </c>
      <c r="F88" s="54" t="s">
        <v>374</v>
      </c>
      <c r="G88" s="55">
        <v>1</v>
      </c>
      <c r="H88" s="56">
        <v>17231</v>
      </c>
      <c r="I88" s="54" t="s">
        <v>271</v>
      </c>
      <c r="J88" s="56">
        <v>14</v>
      </c>
      <c r="K88" s="56"/>
      <c r="L88" s="56"/>
      <c r="M88" s="56">
        <v>1</v>
      </c>
      <c r="N88" s="56"/>
      <c r="O88" s="56"/>
      <c r="P88" s="58"/>
      <c r="Q88" s="58"/>
      <c r="R88" s="58"/>
      <c r="S88" s="58"/>
      <c r="T88" s="65"/>
      <c r="U88" s="56"/>
      <c r="V88" s="56"/>
      <c r="W88" s="56">
        <f t="shared" si="6"/>
        <v>13</v>
      </c>
      <c r="X88" s="73">
        <f t="shared" si="4"/>
        <v>1</v>
      </c>
      <c r="Y88" s="73">
        <f t="shared" si="5"/>
        <v>1</v>
      </c>
      <c r="Z88" s="54"/>
      <c r="AA88" s="54"/>
      <c r="AB88"/>
    </row>
    <row r="89" spans="1:60" s="6" customFormat="1" ht="25.5">
      <c r="A89" s="56">
        <v>4848</v>
      </c>
      <c r="B89" s="53">
        <v>2018</v>
      </c>
      <c r="C89" s="54" t="s">
        <v>35</v>
      </c>
      <c r="D89" s="54" t="s">
        <v>380</v>
      </c>
      <c r="E89" s="54" t="s">
        <v>33</v>
      </c>
      <c r="F89" s="54" t="s">
        <v>374</v>
      </c>
      <c r="G89" s="55">
        <v>1</v>
      </c>
      <c r="H89" s="56">
        <v>17231</v>
      </c>
      <c r="I89" s="54" t="s">
        <v>160</v>
      </c>
      <c r="J89" s="56"/>
      <c r="K89" s="56"/>
      <c r="L89" s="56">
        <v>10</v>
      </c>
      <c r="M89" s="56">
        <v>1</v>
      </c>
      <c r="N89" s="56"/>
      <c r="O89" s="56"/>
      <c r="P89" s="58"/>
      <c r="Q89" s="58"/>
      <c r="R89" s="58"/>
      <c r="S89" s="58"/>
      <c r="T89" s="65"/>
      <c r="U89" s="56"/>
      <c r="V89" s="56"/>
      <c r="W89" s="56">
        <f t="shared" si="6"/>
        <v>13</v>
      </c>
      <c r="X89" s="73">
        <f t="shared" si="4"/>
        <v>1</v>
      </c>
      <c r="Y89" s="73">
        <f t="shared" si="5"/>
        <v>1</v>
      </c>
      <c r="Z89" s="54"/>
      <c r="AA89" s="54"/>
      <c r="AB89"/>
    </row>
    <row r="90" spans="1:60" s="6" customFormat="1" ht="38.25">
      <c r="A90" s="56">
        <v>4848</v>
      </c>
      <c r="B90" s="53">
        <v>2019</v>
      </c>
      <c r="C90" s="54" t="s">
        <v>35</v>
      </c>
      <c r="D90" s="54" t="s">
        <v>312</v>
      </c>
      <c r="E90" s="54" t="s">
        <v>63</v>
      </c>
      <c r="F90" s="54" t="s">
        <v>374</v>
      </c>
      <c r="G90" s="55">
        <v>1</v>
      </c>
      <c r="H90" s="56" t="s">
        <v>323</v>
      </c>
      <c r="I90" s="54" t="s">
        <v>159</v>
      </c>
      <c r="J90" s="56"/>
      <c r="K90" s="56"/>
      <c r="L90" s="56"/>
      <c r="M90" s="56">
        <v>1</v>
      </c>
      <c r="N90" s="56">
        <v>1</v>
      </c>
      <c r="O90" s="56"/>
      <c r="P90" s="58"/>
      <c r="Q90" s="58"/>
      <c r="R90" s="58"/>
      <c r="S90" s="58"/>
      <c r="T90" s="65"/>
      <c r="U90" s="56"/>
      <c r="V90" s="56"/>
      <c r="W90" s="56">
        <f t="shared" si="6"/>
        <v>27</v>
      </c>
      <c r="X90" s="73">
        <f t="shared" si="4"/>
        <v>1</v>
      </c>
      <c r="Y90" s="73">
        <f t="shared" si="5"/>
        <v>2</v>
      </c>
      <c r="Z90" s="54"/>
      <c r="AA90" s="54"/>
      <c r="AB90"/>
    </row>
    <row r="91" spans="1:60" s="6" customFormat="1" ht="25.5">
      <c r="A91" s="56">
        <v>4848</v>
      </c>
      <c r="B91" s="53">
        <v>2018</v>
      </c>
      <c r="C91" s="54" t="s">
        <v>35</v>
      </c>
      <c r="D91" s="54" t="s">
        <v>380</v>
      </c>
      <c r="E91" s="54" t="s">
        <v>33</v>
      </c>
      <c r="F91" s="54" t="s">
        <v>374</v>
      </c>
      <c r="G91" s="55">
        <v>1</v>
      </c>
      <c r="H91" s="56">
        <v>17231</v>
      </c>
      <c r="I91" s="54" t="s">
        <v>163</v>
      </c>
      <c r="J91" s="56"/>
      <c r="K91" s="56"/>
      <c r="L91" s="56">
        <v>4</v>
      </c>
      <c r="M91" s="56">
        <v>1</v>
      </c>
      <c r="N91" s="56"/>
      <c r="O91" s="56"/>
      <c r="P91" s="58"/>
      <c r="Q91" s="58"/>
      <c r="R91" s="58"/>
      <c r="S91" s="58"/>
      <c r="T91" s="65"/>
      <c r="U91" s="56"/>
      <c r="V91" s="56"/>
      <c r="W91" s="56">
        <f t="shared" si="6"/>
        <v>13</v>
      </c>
      <c r="X91" s="73">
        <f t="shared" si="4"/>
        <v>1</v>
      </c>
      <c r="Y91" s="73">
        <f t="shared" si="5"/>
        <v>1</v>
      </c>
      <c r="Z91" s="54"/>
      <c r="AA91" s="54"/>
      <c r="AB91"/>
    </row>
    <row r="92" spans="1:60" s="6" customFormat="1" ht="38.25">
      <c r="A92" s="56">
        <v>4848</v>
      </c>
      <c r="B92" s="53">
        <v>2018</v>
      </c>
      <c r="C92" s="54" t="s">
        <v>35</v>
      </c>
      <c r="D92" s="54" t="s">
        <v>311</v>
      </c>
      <c r="E92" s="54" t="s">
        <v>63</v>
      </c>
      <c r="F92" s="54" t="s">
        <v>374</v>
      </c>
      <c r="G92" s="55">
        <v>1</v>
      </c>
      <c r="H92" s="56">
        <v>17231</v>
      </c>
      <c r="I92" s="54" t="s">
        <v>164</v>
      </c>
      <c r="J92" s="56"/>
      <c r="K92" s="56"/>
      <c r="L92" s="56"/>
      <c r="M92" s="56"/>
      <c r="N92" s="56"/>
      <c r="O92" s="56"/>
      <c r="P92" s="58"/>
      <c r="Q92" s="58"/>
      <c r="R92" s="58"/>
      <c r="S92" s="58"/>
      <c r="T92" s="65"/>
      <c r="U92" s="56">
        <v>14</v>
      </c>
      <c r="V92" s="56"/>
      <c r="W92" s="56">
        <f t="shared" si="6"/>
        <v>13</v>
      </c>
      <c r="X92" s="73">
        <f t="shared" si="4"/>
        <v>1</v>
      </c>
      <c r="Y92" s="73">
        <f t="shared" si="5"/>
        <v>1</v>
      </c>
      <c r="Z92" s="54"/>
      <c r="AA92" s="54"/>
      <c r="AB92"/>
    </row>
    <row r="93" spans="1:60" s="6" customFormat="1" ht="38.25">
      <c r="A93" s="56">
        <v>4848</v>
      </c>
      <c r="B93" s="53">
        <v>2018</v>
      </c>
      <c r="C93" s="54" t="s">
        <v>35</v>
      </c>
      <c r="D93" s="54" t="s">
        <v>311</v>
      </c>
      <c r="E93" s="54" t="s">
        <v>63</v>
      </c>
      <c r="F93" s="54" t="s">
        <v>374</v>
      </c>
      <c r="G93" s="55">
        <v>1</v>
      </c>
      <c r="H93" s="56">
        <v>17231</v>
      </c>
      <c r="I93" s="54" t="s">
        <v>165</v>
      </c>
      <c r="J93" s="56"/>
      <c r="K93" s="56"/>
      <c r="L93" s="56"/>
      <c r="M93" s="56"/>
      <c r="N93" s="56"/>
      <c r="O93" s="56"/>
      <c r="P93" s="58"/>
      <c r="Q93" s="58"/>
      <c r="R93" s="58"/>
      <c r="S93" s="58"/>
      <c r="T93" s="65"/>
      <c r="U93" s="56">
        <v>10</v>
      </c>
      <c r="V93" s="56"/>
      <c r="W93" s="56">
        <f t="shared" si="6"/>
        <v>13</v>
      </c>
      <c r="X93" s="73">
        <f t="shared" si="4"/>
        <v>1</v>
      </c>
      <c r="Y93" s="73">
        <f t="shared" si="5"/>
        <v>1</v>
      </c>
      <c r="Z93" s="54"/>
      <c r="AA93" s="54"/>
      <c r="AB93"/>
    </row>
    <row r="94" spans="1:60" s="6" customFormat="1" ht="25.5">
      <c r="A94" s="56">
        <v>4848</v>
      </c>
      <c r="B94" s="53">
        <v>2018</v>
      </c>
      <c r="C94" s="54" t="s">
        <v>35</v>
      </c>
      <c r="D94" s="54" t="s">
        <v>311</v>
      </c>
      <c r="E94" s="54" t="s">
        <v>63</v>
      </c>
      <c r="F94" s="54" t="s">
        <v>374</v>
      </c>
      <c r="G94" s="55">
        <v>1</v>
      </c>
      <c r="H94" s="56">
        <v>17231</v>
      </c>
      <c r="I94" s="54" t="s">
        <v>357</v>
      </c>
      <c r="J94" s="56"/>
      <c r="K94" s="56"/>
      <c r="L94" s="56"/>
      <c r="M94" s="56"/>
      <c r="N94" s="56"/>
      <c r="O94" s="56"/>
      <c r="P94" s="58"/>
      <c r="Q94" s="58"/>
      <c r="R94" s="58"/>
      <c r="S94" s="58"/>
      <c r="T94" s="65"/>
      <c r="U94" s="56"/>
      <c r="V94" s="56">
        <v>140</v>
      </c>
      <c r="W94" s="56">
        <f t="shared" si="6"/>
        <v>13</v>
      </c>
      <c r="X94" s="73">
        <f t="shared" si="4"/>
        <v>1</v>
      </c>
      <c r="Y94" s="73">
        <f t="shared" si="5"/>
        <v>1</v>
      </c>
      <c r="Z94" s="54"/>
      <c r="AA94" s="54" t="s">
        <v>22</v>
      </c>
      <c r="AB94"/>
    </row>
    <row r="95" spans="1:60" s="6" customFormat="1" ht="38.25">
      <c r="A95" s="56">
        <v>4848</v>
      </c>
      <c r="B95" s="53">
        <v>2018</v>
      </c>
      <c r="C95" s="54" t="s">
        <v>35</v>
      </c>
      <c r="D95" s="54" t="s">
        <v>116</v>
      </c>
      <c r="E95" s="54" t="s">
        <v>28</v>
      </c>
      <c r="F95" s="54" t="s">
        <v>56</v>
      </c>
      <c r="G95" s="55">
        <v>1</v>
      </c>
      <c r="H95" s="56">
        <v>17231</v>
      </c>
      <c r="I95" s="54" t="s">
        <v>164</v>
      </c>
      <c r="J95" s="56"/>
      <c r="K95" s="56"/>
      <c r="L95" s="56"/>
      <c r="M95" s="56"/>
      <c r="N95" s="56"/>
      <c r="O95" s="56"/>
      <c r="P95" s="58"/>
      <c r="Q95" s="58"/>
      <c r="R95" s="58"/>
      <c r="S95" s="58"/>
      <c r="T95" s="65"/>
      <c r="U95" s="56">
        <v>2</v>
      </c>
      <c r="V95" s="56"/>
      <c r="W95" s="56">
        <f t="shared" si="6"/>
        <v>13</v>
      </c>
      <c r="X95" s="73">
        <f t="shared" si="4"/>
        <v>1</v>
      </c>
      <c r="Y95" s="73">
        <f t="shared" si="5"/>
        <v>1</v>
      </c>
      <c r="Z95" s="54"/>
      <c r="AA95" s="54"/>
      <c r="AB95"/>
    </row>
    <row r="96" spans="1:60" s="6" customFormat="1" ht="25.5">
      <c r="A96" s="56">
        <v>4848</v>
      </c>
      <c r="B96" s="53">
        <v>2018</v>
      </c>
      <c r="C96" s="54" t="s">
        <v>35</v>
      </c>
      <c r="D96" s="54" t="s">
        <v>116</v>
      </c>
      <c r="E96" s="54" t="s">
        <v>28</v>
      </c>
      <c r="F96" s="54" t="s">
        <v>56</v>
      </c>
      <c r="G96" s="55">
        <v>1</v>
      </c>
      <c r="H96" s="56">
        <v>17231</v>
      </c>
      <c r="I96" s="54" t="s">
        <v>358</v>
      </c>
      <c r="J96" s="56"/>
      <c r="K96" s="56"/>
      <c r="L96" s="56"/>
      <c r="M96" s="56"/>
      <c r="N96" s="56"/>
      <c r="O96" s="56"/>
      <c r="P96" s="58"/>
      <c r="Q96" s="58"/>
      <c r="R96" s="58">
        <v>7</v>
      </c>
      <c r="S96" s="58">
        <v>10</v>
      </c>
      <c r="T96" s="65"/>
      <c r="U96" s="56"/>
      <c r="V96" s="56"/>
      <c r="W96" s="56">
        <f t="shared" si="6"/>
        <v>13</v>
      </c>
      <c r="X96" s="73">
        <f t="shared" si="4"/>
        <v>1</v>
      </c>
      <c r="Y96" s="73">
        <f t="shared" si="5"/>
        <v>1</v>
      </c>
      <c r="Z96" s="54"/>
      <c r="AA96" s="54" t="s">
        <v>61</v>
      </c>
      <c r="AB96"/>
    </row>
    <row r="97" spans="1:28" s="6" customFormat="1" ht="25.5">
      <c r="A97" s="56">
        <v>4848</v>
      </c>
      <c r="B97" s="53">
        <v>2018</v>
      </c>
      <c r="C97" s="54" t="s">
        <v>35</v>
      </c>
      <c r="D97" s="54" t="s">
        <v>116</v>
      </c>
      <c r="E97" s="54" t="s">
        <v>28</v>
      </c>
      <c r="F97" s="54" t="s">
        <v>56</v>
      </c>
      <c r="G97" s="55">
        <v>1</v>
      </c>
      <c r="H97" s="56">
        <v>17231</v>
      </c>
      <c r="I97" s="54" t="s">
        <v>357</v>
      </c>
      <c r="J97" s="56"/>
      <c r="K97" s="56"/>
      <c r="L97" s="56"/>
      <c r="M97" s="56"/>
      <c r="N97" s="56"/>
      <c r="O97" s="56"/>
      <c r="P97" s="58"/>
      <c r="Q97" s="58"/>
      <c r="R97" s="58"/>
      <c r="S97" s="58"/>
      <c r="T97" s="65"/>
      <c r="U97" s="56"/>
      <c r="V97" s="56">
        <v>10</v>
      </c>
      <c r="W97" s="56">
        <f t="shared" si="6"/>
        <v>13</v>
      </c>
      <c r="X97" s="73">
        <f t="shared" si="4"/>
        <v>1</v>
      </c>
      <c r="Y97" s="73">
        <f t="shared" si="5"/>
        <v>1</v>
      </c>
      <c r="Z97" s="54"/>
      <c r="AA97" s="54"/>
      <c r="AB97"/>
    </row>
    <row r="98" spans="1:28" s="6" customFormat="1" ht="25.5">
      <c r="A98" s="56">
        <v>4848</v>
      </c>
      <c r="B98" s="53">
        <v>2018</v>
      </c>
      <c r="C98" s="54" t="s">
        <v>35</v>
      </c>
      <c r="D98" s="54" t="s">
        <v>36</v>
      </c>
      <c r="E98" s="54" t="s">
        <v>26</v>
      </c>
      <c r="F98" s="54" t="s">
        <v>25</v>
      </c>
      <c r="G98" s="55">
        <v>1</v>
      </c>
      <c r="H98" s="56">
        <v>17231</v>
      </c>
      <c r="I98" s="54" t="s">
        <v>358</v>
      </c>
      <c r="J98" s="56"/>
      <c r="K98" s="56"/>
      <c r="L98" s="56"/>
      <c r="M98" s="56"/>
      <c r="N98" s="56"/>
      <c r="O98" s="56"/>
      <c r="P98" s="58"/>
      <c r="Q98" s="58"/>
      <c r="R98" s="58">
        <v>5</v>
      </c>
      <c r="S98" s="58">
        <v>8</v>
      </c>
      <c r="T98" s="65"/>
      <c r="U98" s="56"/>
      <c r="V98" s="56"/>
      <c r="W98" s="56">
        <f t="shared" si="6"/>
        <v>13</v>
      </c>
      <c r="X98" s="73">
        <f t="shared" si="4"/>
        <v>1</v>
      </c>
      <c r="Y98" s="73">
        <f t="shared" si="5"/>
        <v>1</v>
      </c>
      <c r="Z98" s="54"/>
      <c r="AA98" s="54" t="s">
        <v>22</v>
      </c>
      <c r="AB98"/>
    </row>
    <row r="99" spans="1:28" s="6" customFormat="1" ht="25.5">
      <c r="A99" s="56">
        <v>4848</v>
      </c>
      <c r="B99" s="53">
        <v>2018</v>
      </c>
      <c r="C99" s="54" t="s">
        <v>35</v>
      </c>
      <c r="D99" s="54" t="s">
        <v>130</v>
      </c>
      <c r="E99" s="54" t="s">
        <v>26</v>
      </c>
      <c r="F99" s="54" t="s">
        <v>25</v>
      </c>
      <c r="G99" s="55">
        <v>1</v>
      </c>
      <c r="H99" s="56">
        <v>17231</v>
      </c>
      <c r="I99" s="54" t="s">
        <v>166</v>
      </c>
      <c r="J99" s="56"/>
      <c r="K99" s="56"/>
      <c r="L99" s="56"/>
      <c r="M99" s="56">
        <v>1</v>
      </c>
      <c r="N99" s="56">
        <v>1</v>
      </c>
      <c r="O99" s="56"/>
      <c r="P99" s="58"/>
      <c r="Q99" s="58"/>
      <c r="R99" s="58"/>
      <c r="S99" s="58"/>
      <c r="T99" s="65"/>
      <c r="U99" s="56"/>
      <c r="V99" s="56"/>
      <c r="W99" s="56">
        <f t="shared" si="6"/>
        <v>13</v>
      </c>
      <c r="X99" s="73">
        <f t="shared" si="4"/>
        <v>1</v>
      </c>
      <c r="Y99" s="73">
        <f t="shared" si="5"/>
        <v>1</v>
      </c>
      <c r="Z99" s="54"/>
      <c r="AA99" s="54" t="s">
        <v>22</v>
      </c>
      <c r="AB99"/>
    </row>
    <row r="100" spans="1:28" s="6" customFormat="1" ht="38.25">
      <c r="A100" s="56">
        <v>4848</v>
      </c>
      <c r="B100" s="53">
        <v>2018</v>
      </c>
      <c r="C100" s="54" t="s">
        <v>35</v>
      </c>
      <c r="D100" s="54" t="s">
        <v>130</v>
      </c>
      <c r="E100" s="54" t="s">
        <v>26</v>
      </c>
      <c r="F100" s="54" t="s">
        <v>25</v>
      </c>
      <c r="G100" s="55">
        <v>1</v>
      </c>
      <c r="H100" s="56">
        <v>17231</v>
      </c>
      <c r="I100" s="54" t="s">
        <v>167</v>
      </c>
      <c r="J100" s="56">
        <v>6</v>
      </c>
      <c r="K100" s="56">
        <v>6</v>
      </c>
      <c r="L100" s="56">
        <v>22</v>
      </c>
      <c r="M100" s="56"/>
      <c r="N100" s="56"/>
      <c r="O100" s="56"/>
      <c r="P100" s="58"/>
      <c r="Q100" s="58"/>
      <c r="R100" s="58"/>
      <c r="S100" s="58"/>
      <c r="T100" s="65"/>
      <c r="U100" s="56"/>
      <c r="V100" s="56"/>
      <c r="W100" s="56">
        <f t="shared" si="6"/>
        <v>13</v>
      </c>
      <c r="X100" s="73">
        <f t="shared" si="4"/>
        <v>1</v>
      </c>
      <c r="Y100" s="73">
        <f t="shared" si="5"/>
        <v>1</v>
      </c>
      <c r="Z100" s="54"/>
      <c r="AA100" s="54" t="s">
        <v>22</v>
      </c>
      <c r="AB100"/>
    </row>
    <row r="101" spans="1:28" s="6" customFormat="1" ht="38.25">
      <c r="A101" s="56">
        <v>4848</v>
      </c>
      <c r="B101" s="53">
        <v>2018</v>
      </c>
      <c r="C101" s="54" t="s">
        <v>35</v>
      </c>
      <c r="D101" s="54" t="s">
        <v>130</v>
      </c>
      <c r="E101" s="54" t="s">
        <v>26</v>
      </c>
      <c r="F101" s="54" t="s">
        <v>25</v>
      </c>
      <c r="G101" s="55">
        <v>1</v>
      </c>
      <c r="H101" s="56">
        <v>17231</v>
      </c>
      <c r="I101" s="54" t="s">
        <v>168</v>
      </c>
      <c r="J101" s="56"/>
      <c r="K101" s="56"/>
      <c r="L101" s="56">
        <v>20</v>
      </c>
      <c r="M101" s="56"/>
      <c r="N101" s="56"/>
      <c r="O101" s="56"/>
      <c r="P101" s="58"/>
      <c r="Q101" s="58"/>
      <c r="R101" s="58"/>
      <c r="S101" s="58"/>
      <c r="T101" s="65"/>
      <c r="U101" s="56"/>
      <c r="V101" s="56"/>
      <c r="W101" s="56">
        <f t="shared" si="6"/>
        <v>13</v>
      </c>
      <c r="X101" s="73">
        <f t="shared" si="4"/>
        <v>1</v>
      </c>
      <c r="Y101" s="73">
        <f t="shared" si="5"/>
        <v>1</v>
      </c>
      <c r="Z101" s="54"/>
      <c r="AA101" s="54" t="s">
        <v>22</v>
      </c>
      <c r="AB101"/>
    </row>
    <row r="102" spans="1:28" s="6" customFormat="1" ht="25.5">
      <c r="A102" s="56">
        <v>4848</v>
      </c>
      <c r="B102" s="53">
        <v>2018</v>
      </c>
      <c r="C102" s="54" t="s">
        <v>35</v>
      </c>
      <c r="D102" s="54" t="s">
        <v>130</v>
      </c>
      <c r="E102" s="54" t="s">
        <v>26</v>
      </c>
      <c r="F102" s="54" t="s">
        <v>25</v>
      </c>
      <c r="G102" s="55">
        <v>1</v>
      </c>
      <c r="H102" s="56">
        <v>17231</v>
      </c>
      <c r="I102" s="54" t="s">
        <v>357</v>
      </c>
      <c r="J102" s="56"/>
      <c r="K102" s="56"/>
      <c r="L102" s="56"/>
      <c r="M102" s="56"/>
      <c r="N102" s="56"/>
      <c r="O102" s="56"/>
      <c r="P102" s="58"/>
      <c r="Q102" s="58"/>
      <c r="R102" s="58"/>
      <c r="S102" s="58"/>
      <c r="T102" s="65"/>
      <c r="U102" s="56"/>
      <c r="V102" s="56">
        <v>60</v>
      </c>
      <c r="W102" s="56">
        <f t="shared" si="6"/>
        <v>13</v>
      </c>
      <c r="X102" s="73">
        <f t="shared" si="4"/>
        <v>1</v>
      </c>
      <c r="Y102" s="73">
        <f t="shared" si="5"/>
        <v>1</v>
      </c>
      <c r="Z102" s="54"/>
      <c r="AA102" s="54" t="s">
        <v>22</v>
      </c>
      <c r="AB102"/>
    </row>
    <row r="103" spans="1:28" s="6" customFormat="1" ht="38.25">
      <c r="A103" s="56">
        <v>4848</v>
      </c>
      <c r="B103" s="53">
        <v>2018</v>
      </c>
      <c r="C103" s="54" t="s">
        <v>35</v>
      </c>
      <c r="D103" s="54" t="s">
        <v>130</v>
      </c>
      <c r="E103" s="54" t="s">
        <v>26</v>
      </c>
      <c r="F103" s="54" t="s">
        <v>25</v>
      </c>
      <c r="G103" s="55">
        <v>1</v>
      </c>
      <c r="H103" s="56">
        <v>17231</v>
      </c>
      <c r="I103" s="54" t="s">
        <v>164</v>
      </c>
      <c r="J103" s="56"/>
      <c r="K103" s="56"/>
      <c r="L103" s="56"/>
      <c r="M103" s="56"/>
      <c r="N103" s="56"/>
      <c r="O103" s="56"/>
      <c r="P103" s="58"/>
      <c r="Q103" s="58"/>
      <c r="R103" s="58"/>
      <c r="S103" s="58"/>
      <c r="T103" s="65"/>
      <c r="U103" s="56">
        <v>4</v>
      </c>
      <c r="V103" s="56"/>
      <c r="W103" s="56">
        <f t="shared" si="6"/>
        <v>13</v>
      </c>
      <c r="X103" s="73">
        <f t="shared" si="4"/>
        <v>1</v>
      </c>
      <c r="Y103" s="73">
        <f t="shared" si="5"/>
        <v>1</v>
      </c>
      <c r="Z103" s="54"/>
      <c r="AA103" s="54" t="s">
        <v>22</v>
      </c>
      <c r="AB103"/>
    </row>
    <row r="104" spans="1:28" s="6" customFormat="1" ht="38.25">
      <c r="A104" s="56">
        <v>4848</v>
      </c>
      <c r="B104" s="53">
        <v>2018</v>
      </c>
      <c r="C104" s="54" t="s">
        <v>35</v>
      </c>
      <c r="D104" s="54" t="s">
        <v>130</v>
      </c>
      <c r="E104" s="54" t="s">
        <v>26</v>
      </c>
      <c r="F104" s="54" t="s">
        <v>25</v>
      </c>
      <c r="G104" s="55">
        <v>1</v>
      </c>
      <c r="H104" s="56">
        <v>17231</v>
      </c>
      <c r="I104" s="54" t="s">
        <v>165</v>
      </c>
      <c r="J104" s="56"/>
      <c r="K104" s="56"/>
      <c r="L104" s="56"/>
      <c r="M104" s="56"/>
      <c r="N104" s="56"/>
      <c r="O104" s="56"/>
      <c r="P104" s="58"/>
      <c r="Q104" s="58"/>
      <c r="R104" s="58"/>
      <c r="S104" s="58"/>
      <c r="T104" s="65"/>
      <c r="U104" s="56">
        <v>6</v>
      </c>
      <c r="V104" s="56"/>
      <c r="W104" s="56">
        <f t="shared" si="6"/>
        <v>13</v>
      </c>
      <c r="X104" s="73">
        <f t="shared" si="4"/>
        <v>1</v>
      </c>
      <c r="Y104" s="73">
        <f t="shared" si="5"/>
        <v>1</v>
      </c>
      <c r="Z104" s="54"/>
      <c r="AA104" s="54" t="s">
        <v>22</v>
      </c>
      <c r="AB104"/>
    </row>
    <row r="105" spans="1:28" s="6" customFormat="1" ht="51">
      <c r="A105" s="56">
        <v>4848</v>
      </c>
      <c r="B105" s="53">
        <v>2018</v>
      </c>
      <c r="C105" s="54" t="s">
        <v>35</v>
      </c>
      <c r="D105" s="54" t="s">
        <v>135</v>
      </c>
      <c r="E105" s="54" t="s">
        <v>20</v>
      </c>
      <c r="F105" s="54" t="s">
        <v>82</v>
      </c>
      <c r="G105" s="55">
        <v>1</v>
      </c>
      <c r="H105" s="56">
        <v>17231</v>
      </c>
      <c r="I105" s="54" t="s">
        <v>161</v>
      </c>
      <c r="J105" s="56"/>
      <c r="K105" s="56">
        <v>4</v>
      </c>
      <c r="L105" s="56"/>
      <c r="M105" s="56"/>
      <c r="N105" s="56"/>
      <c r="O105" s="56"/>
      <c r="P105" s="58"/>
      <c r="Q105" s="58"/>
      <c r="R105" s="58"/>
      <c r="S105" s="58"/>
      <c r="T105" s="65"/>
      <c r="U105" s="56"/>
      <c r="V105" s="56"/>
      <c r="W105" s="56">
        <f t="shared" si="6"/>
        <v>13</v>
      </c>
      <c r="X105" s="73">
        <f t="shared" si="4"/>
        <v>1</v>
      </c>
      <c r="Y105" s="73">
        <f t="shared" si="5"/>
        <v>1</v>
      </c>
      <c r="Z105" s="54"/>
      <c r="AA105" s="54" t="s">
        <v>61</v>
      </c>
      <c r="AB105"/>
    </row>
    <row r="106" spans="1:28" s="6" customFormat="1" ht="25.5">
      <c r="A106" s="56">
        <v>4848</v>
      </c>
      <c r="B106" s="53">
        <v>2018</v>
      </c>
      <c r="C106" s="54" t="s">
        <v>35</v>
      </c>
      <c r="D106" s="54" t="s">
        <v>135</v>
      </c>
      <c r="E106" s="54" t="s">
        <v>20</v>
      </c>
      <c r="F106" s="54" t="s">
        <v>82</v>
      </c>
      <c r="G106" s="55">
        <v>1</v>
      </c>
      <c r="H106" s="56">
        <v>17231</v>
      </c>
      <c r="I106" s="54" t="s">
        <v>357</v>
      </c>
      <c r="J106" s="56"/>
      <c r="K106" s="56"/>
      <c r="L106" s="56"/>
      <c r="M106" s="56"/>
      <c r="N106" s="56"/>
      <c r="O106" s="56"/>
      <c r="P106" s="58"/>
      <c r="Q106" s="58"/>
      <c r="R106" s="58"/>
      <c r="S106" s="58"/>
      <c r="T106" s="65"/>
      <c r="U106" s="56"/>
      <c r="V106" s="56">
        <v>30</v>
      </c>
      <c r="W106" s="56">
        <f t="shared" si="6"/>
        <v>13</v>
      </c>
      <c r="X106" s="73">
        <f t="shared" si="4"/>
        <v>1</v>
      </c>
      <c r="Y106" s="73">
        <f t="shared" si="5"/>
        <v>1</v>
      </c>
      <c r="Z106" s="54"/>
      <c r="AA106" s="54" t="s">
        <v>22</v>
      </c>
      <c r="AB106"/>
    </row>
    <row r="107" spans="1:28" s="6" customFormat="1" ht="38.25">
      <c r="A107" s="56">
        <v>4848</v>
      </c>
      <c r="B107" s="53">
        <v>2018</v>
      </c>
      <c r="C107" s="54" t="s">
        <v>35</v>
      </c>
      <c r="D107" s="54" t="s">
        <v>135</v>
      </c>
      <c r="E107" s="54" t="s">
        <v>20</v>
      </c>
      <c r="F107" s="54" t="s">
        <v>82</v>
      </c>
      <c r="G107" s="55">
        <v>1</v>
      </c>
      <c r="H107" s="56">
        <v>17231</v>
      </c>
      <c r="I107" s="54" t="s">
        <v>164</v>
      </c>
      <c r="J107" s="56"/>
      <c r="K107" s="56"/>
      <c r="L107" s="56"/>
      <c r="M107" s="56"/>
      <c r="N107" s="56"/>
      <c r="O107" s="56"/>
      <c r="P107" s="58"/>
      <c r="Q107" s="58"/>
      <c r="R107" s="58"/>
      <c r="S107" s="58"/>
      <c r="T107" s="65"/>
      <c r="U107" s="56">
        <v>4</v>
      </c>
      <c r="V107" s="56"/>
      <c r="W107" s="56">
        <f t="shared" si="6"/>
        <v>13</v>
      </c>
      <c r="X107" s="73">
        <f t="shared" si="4"/>
        <v>1</v>
      </c>
      <c r="Y107" s="73">
        <f t="shared" si="5"/>
        <v>1</v>
      </c>
      <c r="Z107" s="54"/>
      <c r="AA107" s="54" t="s">
        <v>22</v>
      </c>
      <c r="AB107"/>
    </row>
    <row r="108" spans="1:28" s="6" customFormat="1" ht="38.25">
      <c r="A108" s="56">
        <v>4848</v>
      </c>
      <c r="B108" s="53">
        <v>2018</v>
      </c>
      <c r="C108" s="54" t="s">
        <v>35</v>
      </c>
      <c r="D108" s="54" t="s">
        <v>135</v>
      </c>
      <c r="E108" s="54" t="s">
        <v>20</v>
      </c>
      <c r="F108" s="54" t="s">
        <v>82</v>
      </c>
      <c r="G108" s="55">
        <v>1</v>
      </c>
      <c r="H108" s="56">
        <v>17231</v>
      </c>
      <c r="I108" s="54" t="s">
        <v>165</v>
      </c>
      <c r="J108" s="56"/>
      <c r="K108" s="56"/>
      <c r="L108" s="56"/>
      <c r="M108" s="56"/>
      <c r="N108" s="56"/>
      <c r="O108" s="56"/>
      <c r="P108" s="58"/>
      <c r="Q108" s="58"/>
      <c r="R108" s="58"/>
      <c r="S108" s="58"/>
      <c r="T108" s="65"/>
      <c r="U108" s="56">
        <v>2</v>
      </c>
      <c r="V108" s="56"/>
      <c r="W108" s="56">
        <f t="shared" si="6"/>
        <v>13</v>
      </c>
      <c r="X108" s="73">
        <f t="shared" si="4"/>
        <v>1</v>
      </c>
      <c r="Y108" s="73">
        <f t="shared" si="5"/>
        <v>1</v>
      </c>
      <c r="Z108" s="54"/>
      <c r="AA108" s="54" t="s">
        <v>61</v>
      </c>
      <c r="AB108"/>
    </row>
    <row r="109" spans="1:28" s="6" customFormat="1" ht="38.25">
      <c r="A109" s="56">
        <v>4848</v>
      </c>
      <c r="B109" s="53">
        <v>2018</v>
      </c>
      <c r="C109" s="54" t="s">
        <v>35</v>
      </c>
      <c r="D109" s="54" t="s">
        <v>169</v>
      </c>
      <c r="E109" s="54" t="s">
        <v>20</v>
      </c>
      <c r="F109" s="54" t="s">
        <v>82</v>
      </c>
      <c r="G109" s="55">
        <v>0.25</v>
      </c>
      <c r="H109" s="56">
        <v>17231</v>
      </c>
      <c r="I109" s="54" t="s">
        <v>170</v>
      </c>
      <c r="J109" s="56"/>
      <c r="K109" s="56"/>
      <c r="L109" s="56">
        <v>18</v>
      </c>
      <c r="M109" s="56"/>
      <c r="N109" s="56"/>
      <c r="O109" s="56"/>
      <c r="P109" s="58"/>
      <c r="Q109" s="58"/>
      <c r="R109" s="58"/>
      <c r="S109" s="58"/>
      <c r="T109" s="65"/>
      <c r="U109" s="56"/>
      <c r="V109" s="56"/>
      <c r="W109" s="56">
        <f t="shared" si="6"/>
        <v>13</v>
      </c>
      <c r="X109" s="73">
        <f t="shared" si="4"/>
        <v>1</v>
      </c>
      <c r="Y109" s="73">
        <f t="shared" si="5"/>
        <v>1</v>
      </c>
      <c r="Z109" s="54"/>
      <c r="AA109" s="54"/>
      <c r="AB109"/>
    </row>
    <row r="110" spans="1:28" s="6" customFormat="1" ht="38.25">
      <c r="A110" s="56">
        <v>4848</v>
      </c>
      <c r="B110" s="53">
        <v>2018</v>
      </c>
      <c r="C110" s="54" t="s">
        <v>35</v>
      </c>
      <c r="D110" s="54" t="s">
        <v>380</v>
      </c>
      <c r="E110" s="54" t="s">
        <v>33</v>
      </c>
      <c r="F110" s="54" t="s">
        <v>374</v>
      </c>
      <c r="G110" s="55">
        <v>1</v>
      </c>
      <c r="H110" s="56">
        <v>17231</v>
      </c>
      <c r="I110" s="54" t="s">
        <v>168</v>
      </c>
      <c r="J110" s="56"/>
      <c r="K110" s="56"/>
      <c r="L110" s="56">
        <v>14</v>
      </c>
      <c r="M110" s="56">
        <v>1</v>
      </c>
      <c r="N110" s="56"/>
      <c r="O110" s="56"/>
      <c r="P110" s="58"/>
      <c r="Q110" s="58"/>
      <c r="R110" s="58"/>
      <c r="S110" s="58"/>
      <c r="T110" s="65"/>
      <c r="U110" s="56"/>
      <c r="V110" s="56"/>
      <c r="W110" s="56">
        <f t="shared" si="6"/>
        <v>13</v>
      </c>
      <c r="X110" s="73">
        <f t="shared" si="4"/>
        <v>1</v>
      </c>
      <c r="Y110" s="73">
        <f t="shared" si="5"/>
        <v>1</v>
      </c>
      <c r="Z110" s="54"/>
      <c r="AA110" s="54"/>
      <c r="AB110"/>
    </row>
    <row r="111" spans="1:28" s="6" customFormat="1" ht="51">
      <c r="A111" s="56">
        <v>4848</v>
      </c>
      <c r="B111" s="53">
        <v>2018</v>
      </c>
      <c r="C111" s="54" t="s">
        <v>35</v>
      </c>
      <c r="D111" s="54" t="s">
        <v>380</v>
      </c>
      <c r="E111" s="54" t="s">
        <v>33</v>
      </c>
      <c r="F111" s="54" t="s">
        <v>374</v>
      </c>
      <c r="G111" s="55">
        <v>1</v>
      </c>
      <c r="H111" s="56">
        <v>17231</v>
      </c>
      <c r="I111" s="54" t="s">
        <v>161</v>
      </c>
      <c r="J111" s="56"/>
      <c r="K111" s="56">
        <v>20</v>
      </c>
      <c r="L111" s="56"/>
      <c r="M111" s="56">
        <v>1</v>
      </c>
      <c r="N111" s="56"/>
      <c r="O111" s="56"/>
      <c r="P111" s="58"/>
      <c r="Q111" s="58"/>
      <c r="R111" s="58"/>
      <c r="S111" s="58"/>
      <c r="T111" s="65"/>
      <c r="U111" s="56"/>
      <c r="V111" s="56"/>
      <c r="W111" s="56">
        <f t="shared" si="6"/>
        <v>13</v>
      </c>
      <c r="X111" s="73">
        <f t="shared" si="4"/>
        <v>1</v>
      </c>
      <c r="Y111" s="73">
        <f t="shared" si="5"/>
        <v>1</v>
      </c>
      <c r="Z111" s="54"/>
      <c r="AA111" s="54"/>
      <c r="AB111"/>
    </row>
    <row r="112" spans="1:28" s="6" customFormat="1" ht="51">
      <c r="A112" s="56">
        <v>4848</v>
      </c>
      <c r="B112" s="53">
        <v>2018</v>
      </c>
      <c r="C112" s="54" t="s">
        <v>35</v>
      </c>
      <c r="D112" s="54" t="s">
        <v>380</v>
      </c>
      <c r="E112" s="54" t="s">
        <v>33</v>
      </c>
      <c r="F112" s="54" t="s">
        <v>374</v>
      </c>
      <c r="G112" s="55">
        <v>1</v>
      </c>
      <c r="H112" s="56">
        <v>17231</v>
      </c>
      <c r="I112" s="54" t="s">
        <v>172</v>
      </c>
      <c r="J112" s="56">
        <v>8</v>
      </c>
      <c r="K112" s="56">
        <v>12</v>
      </c>
      <c r="L112" s="56"/>
      <c r="M112" s="56">
        <v>1</v>
      </c>
      <c r="N112" s="56"/>
      <c r="O112" s="56"/>
      <c r="P112" s="58"/>
      <c r="Q112" s="58"/>
      <c r="R112" s="58"/>
      <c r="S112" s="58"/>
      <c r="T112" s="65"/>
      <c r="U112" s="56"/>
      <c r="V112" s="56"/>
      <c r="W112" s="56">
        <f t="shared" si="6"/>
        <v>13</v>
      </c>
      <c r="X112" s="73">
        <f t="shared" si="4"/>
        <v>1</v>
      </c>
      <c r="Y112" s="73">
        <f t="shared" si="5"/>
        <v>1</v>
      </c>
      <c r="Z112" s="54"/>
      <c r="AA112" s="54"/>
      <c r="AB112"/>
    </row>
    <row r="113" spans="1:28" s="6" customFormat="1" ht="38.25">
      <c r="A113" s="56">
        <v>4848</v>
      </c>
      <c r="B113" s="53">
        <v>2018</v>
      </c>
      <c r="C113" s="54" t="s">
        <v>35</v>
      </c>
      <c r="D113" s="54" t="s">
        <v>312</v>
      </c>
      <c r="E113" s="54" t="s">
        <v>63</v>
      </c>
      <c r="F113" s="54" t="s">
        <v>374</v>
      </c>
      <c r="G113" s="55">
        <v>1</v>
      </c>
      <c r="H113" s="56">
        <v>17231</v>
      </c>
      <c r="I113" s="54" t="s">
        <v>164</v>
      </c>
      <c r="J113" s="56"/>
      <c r="K113" s="56"/>
      <c r="L113" s="56"/>
      <c r="M113" s="56"/>
      <c r="N113" s="56"/>
      <c r="O113" s="56"/>
      <c r="P113" s="58"/>
      <c r="Q113" s="58"/>
      <c r="R113" s="58"/>
      <c r="S113" s="58"/>
      <c r="T113" s="65"/>
      <c r="U113" s="56">
        <v>2</v>
      </c>
      <c r="V113" s="56"/>
      <c r="W113" s="56">
        <f t="shared" si="6"/>
        <v>13</v>
      </c>
      <c r="X113" s="73">
        <f t="shared" si="4"/>
        <v>1</v>
      </c>
      <c r="Y113" s="73">
        <f t="shared" si="5"/>
        <v>1</v>
      </c>
      <c r="Z113" s="54"/>
      <c r="AA113" s="54"/>
      <c r="AB113"/>
    </row>
    <row r="114" spans="1:28" s="6" customFormat="1" ht="38.25">
      <c r="A114" s="56">
        <v>4848</v>
      </c>
      <c r="B114" s="53">
        <v>2018</v>
      </c>
      <c r="C114" s="54" t="s">
        <v>35</v>
      </c>
      <c r="D114" s="54" t="s">
        <v>312</v>
      </c>
      <c r="E114" s="54" t="s">
        <v>63</v>
      </c>
      <c r="F114" s="54" t="s">
        <v>374</v>
      </c>
      <c r="G114" s="55">
        <v>1</v>
      </c>
      <c r="H114" s="56">
        <v>17231</v>
      </c>
      <c r="I114" s="54" t="s">
        <v>165</v>
      </c>
      <c r="J114" s="56"/>
      <c r="K114" s="56"/>
      <c r="L114" s="56"/>
      <c r="M114" s="56"/>
      <c r="N114" s="56"/>
      <c r="O114" s="56"/>
      <c r="P114" s="58"/>
      <c r="Q114" s="58"/>
      <c r="R114" s="58"/>
      <c r="S114" s="58"/>
      <c r="T114" s="65"/>
      <c r="U114" s="56">
        <v>2</v>
      </c>
      <c r="V114" s="56"/>
      <c r="W114" s="56">
        <f t="shared" si="6"/>
        <v>13</v>
      </c>
      <c r="X114" s="73">
        <f t="shared" si="4"/>
        <v>1</v>
      </c>
      <c r="Y114" s="73">
        <f t="shared" si="5"/>
        <v>1</v>
      </c>
      <c r="Z114" s="54"/>
      <c r="AA114" s="54"/>
      <c r="AB114"/>
    </row>
    <row r="115" spans="1:28" s="6" customFormat="1" ht="25.5">
      <c r="A115" s="56">
        <v>4848</v>
      </c>
      <c r="B115" s="53">
        <v>2018</v>
      </c>
      <c r="C115" s="54" t="s">
        <v>35</v>
      </c>
      <c r="D115" s="54" t="s">
        <v>312</v>
      </c>
      <c r="E115" s="54" t="s">
        <v>63</v>
      </c>
      <c r="F115" s="54" t="s">
        <v>374</v>
      </c>
      <c r="G115" s="55">
        <v>1</v>
      </c>
      <c r="H115" s="56">
        <v>17231</v>
      </c>
      <c r="I115" s="54" t="s">
        <v>357</v>
      </c>
      <c r="J115" s="56"/>
      <c r="K115" s="56"/>
      <c r="L115" s="56"/>
      <c r="M115" s="56"/>
      <c r="N115" s="56"/>
      <c r="O115" s="56"/>
      <c r="P115" s="58"/>
      <c r="Q115" s="58"/>
      <c r="R115" s="58"/>
      <c r="S115" s="58"/>
      <c r="T115" s="65"/>
      <c r="U115" s="56"/>
      <c r="V115" s="56">
        <v>20</v>
      </c>
      <c r="W115" s="56">
        <f t="shared" si="6"/>
        <v>13</v>
      </c>
      <c r="X115" s="73">
        <f t="shared" si="4"/>
        <v>1</v>
      </c>
      <c r="Y115" s="73">
        <f t="shared" si="5"/>
        <v>1</v>
      </c>
      <c r="Z115" s="54"/>
      <c r="AA115" s="54"/>
      <c r="AB115"/>
    </row>
    <row r="116" spans="1:28" s="6" customFormat="1" ht="25.5">
      <c r="A116" s="56">
        <v>4848</v>
      </c>
      <c r="B116" s="53">
        <v>2018</v>
      </c>
      <c r="C116" s="54" t="s">
        <v>35</v>
      </c>
      <c r="D116" s="54" t="s">
        <v>117</v>
      </c>
      <c r="E116" s="54" t="s">
        <v>33</v>
      </c>
      <c r="F116" s="54" t="s">
        <v>25</v>
      </c>
      <c r="G116" s="55">
        <v>0.75</v>
      </c>
      <c r="H116" s="56">
        <v>17231</v>
      </c>
      <c r="I116" s="54" t="s">
        <v>358</v>
      </c>
      <c r="J116" s="56"/>
      <c r="K116" s="56"/>
      <c r="L116" s="56"/>
      <c r="M116" s="56"/>
      <c r="N116" s="56"/>
      <c r="O116" s="56"/>
      <c r="P116" s="58"/>
      <c r="Q116" s="58"/>
      <c r="R116" s="58">
        <v>5</v>
      </c>
      <c r="S116" s="58">
        <v>8</v>
      </c>
      <c r="T116" s="65"/>
      <c r="U116" s="56"/>
      <c r="V116" s="56"/>
      <c r="W116" s="56">
        <f t="shared" si="6"/>
        <v>13</v>
      </c>
      <c r="X116" s="73">
        <f t="shared" si="4"/>
        <v>1</v>
      </c>
      <c r="Y116" s="73">
        <f t="shared" si="5"/>
        <v>1</v>
      </c>
      <c r="Z116" s="54"/>
      <c r="AA116" s="54" t="s">
        <v>22</v>
      </c>
      <c r="AB116"/>
    </row>
    <row r="117" spans="1:28" s="6" customFormat="1" ht="25.5">
      <c r="A117" s="56">
        <v>4848</v>
      </c>
      <c r="B117" s="53">
        <v>2018</v>
      </c>
      <c r="C117" s="54" t="s">
        <v>35</v>
      </c>
      <c r="D117" s="54" t="s">
        <v>117</v>
      </c>
      <c r="E117" s="54" t="s">
        <v>33</v>
      </c>
      <c r="F117" s="54" t="s">
        <v>25</v>
      </c>
      <c r="G117" s="55">
        <v>0.75</v>
      </c>
      <c r="H117" s="56">
        <v>17231</v>
      </c>
      <c r="I117" s="54" t="s">
        <v>166</v>
      </c>
      <c r="J117" s="56"/>
      <c r="K117" s="56"/>
      <c r="L117" s="56"/>
      <c r="M117" s="56"/>
      <c r="N117" s="56">
        <v>1</v>
      </c>
      <c r="O117" s="56"/>
      <c r="P117" s="58"/>
      <c r="Q117" s="58"/>
      <c r="R117" s="58"/>
      <c r="S117" s="58"/>
      <c r="T117" s="65"/>
      <c r="U117" s="56"/>
      <c r="V117" s="56"/>
      <c r="W117" s="56">
        <f t="shared" si="6"/>
        <v>13</v>
      </c>
      <c r="X117" s="73">
        <f t="shared" si="4"/>
        <v>1</v>
      </c>
      <c r="Y117" s="73">
        <f t="shared" si="5"/>
        <v>1</v>
      </c>
      <c r="Z117" s="54"/>
      <c r="AA117" s="54" t="s">
        <v>22</v>
      </c>
      <c r="AB117"/>
    </row>
    <row r="118" spans="1:28" s="6" customFormat="1" ht="38.25">
      <c r="A118" s="56">
        <v>4848</v>
      </c>
      <c r="B118" s="53">
        <v>2018</v>
      </c>
      <c r="C118" s="54" t="s">
        <v>35</v>
      </c>
      <c r="D118" s="54" t="s">
        <v>117</v>
      </c>
      <c r="E118" s="54" t="s">
        <v>33</v>
      </c>
      <c r="F118" s="54" t="s">
        <v>25</v>
      </c>
      <c r="G118" s="55">
        <v>0.75</v>
      </c>
      <c r="H118" s="56">
        <v>17231</v>
      </c>
      <c r="I118" s="54" t="s">
        <v>171</v>
      </c>
      <c r="J118" s="56">
        <v>14</v>
      </c>
      <c r="K118" s="56">
        <v>22</v>
      </c>
      <c r="L118" s="56"/>
      <c r="M118" s="56"/>
      <c r="N118" s="56"/>
      <c r="O118" s="56"/>
      <c r="P118" s="58"/>
      <c r="Q118" s="58"/>
      <c r="R118" s="58"/>
      <c r="S118" s="58"/>
      <c r="T118" s="65"/>
      <c r="U118" s="56"/>
      <c r="V118" s="56"/>
      <c r="W118" s="56">
        <f t="shared" si="6"/>
        <v>13</v>
      </c>
      <c r="X118" s="73">
        <f t="shared" si="4"/>
        <v>1</v>
      </c>
      <c r="Y118" s="73">
        <f t="shared" si="5"/>
        <v>1</v>
      </c>
      <c r="Z118" s="54"/>
      <c r="AA118" s="54" t="s">
        <v>22</v>
      </c>
      <c r="AB118"/>
    </row>
    <row r="119" spans="1:28" s="6" customFormat="1" ht="51">
      <c r="A119" s="56">
        <v>4848</v>
      </c>
      <c r="B119" s="53">
        <v>2018</v>
      </c>
      <c r="C119" s="54" t="s">
        <v>35</v>
      </c>
      <c r="D119" s="54" t="s">
        <v>117</v>
      </c>
      <c r="E119" s="54" t="s">
        <v>33</v>
      </c>
      <c r="F119" s="54" t="s">
        <v>25</v>
      </c>
      <c r="G119" s="55">
        <v>0.75</v>
      </c>
      <c r="H119" s="56">
        <v>17231</v>
      </c>
      <c r="I119" s="54" t="s">
        <v>172</v>
      </c>
      <c r="J119" s="56">
        <v>4</v>
      </c>
      <c r="K119" s="56">
        <v>12</v>
      </c>
      <c r="L119" s="56"/>
      <c r="M119" s="56"/>
      <c r="N119" s="56"/>
      <c r="O119" s="56"/>
      <c r="P119" s="58"/>
      <c r="Q119" s="58"/>
      <c r="R119" s="58"/>
      <c r="S119" s="58"/>
      <c r="T119" s="65"/>
      <c r="U119" s="56"/>
      <c r="V119" s="56"/>
      <c r="W119" s="56">
        <f t="shared" si="6"/>
        <v>13</v>
      </c>
      <c r="X119" s="73">
        <f t="shared" si="4"/>
        <v>1</v>
      </c>
      <c r="Y119" s="73">
        <f t="shared" si="5"/>
        <v>1</v>
      </c>
      <c r="Z119" s="54"/>
      <c r="AA119" s="54" t="s">
        <v>22</v>
      </c>
      <c r="AB119"/>
    </row>
    <row r="120" spans="1:28" s="6" customFormat="1" ht="25.5">
      <c r="A120" s="56">
        <v>4858</v>
      </c>
      <c r="B120" s="53">
        <v>2016</v>
      </c>
      <c r="C120" s="54" t="s">
        <v>35</v>
      </c>
      <c r="D120" s="54" t="s">
        <v>70</v>
      </c>
      <c r="E120" s="54" t="s">
        <v>28</v>
      </c>
      <c r="F120" s="54" t="s">
        <v>23</v>
      </c>
      <c r="G120" s="55">
        <v>1</v>
      </c>
      <c r="H120" s="56">
        <v>15177</v>
      </c>
      <c r="I120" s="54" t="s">
        <v>180</v>
      </c>
      <c r="J120" s="56">
        <v>42</v>
      </c>
      <c r="K120" s="56"/>
      <c r="L120" s="56">
        <v>84</v>
      </c>
      <c r="M120" s="56">
        <v>1</v>
      </c>
      <c r="N120" s="56">
        <v>1</v>
      </c>
      <c r="O120" s="56"/>
      <c r="P120" s="58"/>
      <c r="Q120" s="58"/>
      <c r="R120" s="58"/>
      <c r="S120" s="58"/>
      <c r="T120" s="65"/>
      <c r="U120" s="56"/>
      <c r="V120" s="56"/>
      <c r="W120" s="56">
        <f t="shared" si="6"/>
        <v>27</v>
      </c>
      <c r="X120" s="73">
        <f t="shared" si="4"/>
        <v>1</v>
      </c>
      <c r="Y120" s="73">
        <f t="shared" si="5"/>
        <v>2</v>
      </c>
      <c r="Z120" s="54"/>
      <c r="AA120" s="54" t="s">
        <v>22</v>
      </c>
      <c r="AB120"/>
    </row>
    <row r="121" spans="1:28" s="6" customFormat="1" ht="25.5">
      <c r="A121" s="56">
        <v>4858</v>
      </c>
      <c r="B121" s="53">
        <v>2016</v>
      </c>
      <c r="C121" s="54" t="s">
        <v>35</v>
      </c>
      <c r="D121" s="54" t="s">
        <v>116</v>
      </c>
      <c r="E121" s="54" t="s">
        <v>28</v>
      </c>
      <c r="F121" s="54" t="s">
        <v>56</v>
      </c>
      <c r="G121" s="55">
        <v>1</v>
      </c>
      <c r="H121" s="56">
        <v>15177</v>
      </c>
      <c r="I121" s="54" t="s">
        <v>37</v>
      </c>
      <c r="J121" s="56">
        <v>18</v>
      </c>
      <c r="K121" s="56">
        <v>18</v>
      </c>
      <c r="L121" s="56"/>
      <c r="M121" s="56">
        <v>1</v>
      </c>
      <c r="N121" s="56">
        <v>1</v>
      </c>
      <c r="O121" s="56"/>
      <c r="P121" s="58"/>
      <c r="Q121" s="58"/>
      <c r="R121" s="58"/>
      <c r="S121" s="58"/>
      <c r="T121" s="65"/>
      <c r="U121" s="56"/>
      <c r="V121" s="56"/>
      <c r="W121" s="56">
        <f t="shared" si="6"/>
        <v>27</v>
      </c>
      <c r="X121" s="73">
        <f t="shared" si="4"/>
        <v>1</v>
      </c>
      <c r="Y121" s="73">
        <f t="shared" si="5"/>
        <v>2</v>
      </c>
      <c r="Z121" s="54"/>
      <c r="AA121" s="54" t="s">
        <v>22</v>
      </c>
      <c r="AB121"/>
    </row>
    <row r="122" spans="1:28" s="6" customFormat="1" ht="25.5">
      <c r="A122" s="56">
        <v>4858</v>
      </c>
      <c r="B122" s="53">
        <v>2016</v>
      </c>
      <c r="C122" s="54" t="s">
        <v>35</v>
      </c>
      <c r="D122" s="54" t="s">
        <v>116</v>
      </c>
      <c r="E122" s="54" t="s">
        <v>28</v>
      </c>
      <c r="F122" s="54" t="s">
        <v>56</v>
      </c>
      <c r="G122" s="55">
        <v>1</v>
      </c>
      <c r="H122" s="56">
        <v>15177</v>
      </c>
      <c r="I122" s="54" t="s">
        <v>181</v>
      </c>
      <c r="J122" s="56"/>
      <c r="K122" s="56"/>
      <c r="L122" s="56"/>
      <c r="M122" s="56">
        <v>1</v>
      </c>
      <c r="N122" s="56">
        <v>1</v>
      </c>
      <c r="O122" s="56"/>
      <c r="P122" s="58"/>
      <c r="Q122" s="58"/>
      <c r="R122" s="58"/>
      <c r="S122" s="58"/>
      <c r="T122" s="65"/>
      <c r="U122" s="56"/>
      <c r="V122" s="56"/>
      <c r="W122" s="56">
        <f t="shared" si="6"/>
        <v>27</v>
      </c>
      <c r="X122" s="73">
        <f t="shared" si="4"/>
        <v>1</v>
      </c>
      <c r="Y122" s="73">
        <f t="shared" si="5"/>
        <v>2</v>
      </c>
      <c r="Z122" s="54"/>
      <c r="AA122" s="54" t="s">
        <v>22</v>
      </c>
      <c r="AB122"/>
    </row>
    <row r="123" spans="1:28" s="6" customFormat="1" ht="25.5">
      <c r="A123" s="56">
        <v>4858</v>
      </c>
      <c r="B123" s="53">
        <v>2016</v>
      </c>
      <c r="C123" s="54" t="s">
        <v>35</v>
      </c>
      <c r="D123" s="54" t="s">
        <v>116</v>
      </c>
      <c r="E123" s="54" t="s">
        <v>28</v>
      </c>
      <c r="F123" s="54" t="s">
        <v>56</v>
      </c>
      <c r="G123" s="55">
        <v>1</v>
      </c>
      <c r="H123" s="56">
        <v>15177</v>
      </c>
      <c r="I123" s="54" t="s">
        <v>182</v>
      </c>
      <c r="J123" s="56">
        <v>12</v>
      </c>
      <c r="K123" s="56"/>
      <c r="L123" s="56"/>
      <c r="M123" s="56">
        <v>1</v>
      </c>
      <c r="N123" s="56"/>
      <c r="O123" s="56"/>
      <c r="P123" s="58"/>
      <c r="Q123" s="58"/>
      <c r="R123" s="58"/>
      <c r="S123" s="58"/>
      <c r="T123" s="65"/>
      <c r="U123" s="56"/>
      <c r="V123" s="56"/>
      <c r="W123" s="56">
        <f t="shared" si="6"/>
        <v>27</v>
      </c>
      <c r="X123" s="73">
        <f t="shared" si="4"/>
        <v>1</v>
      </c>
      <c r="Y123" s="73">
        <f t="shared" si="5"/>
        <v>2</v>
      </c>
      <c r="Z123" s="54"/>
      <c r="AA123" s="54" t="s">
        <v>22</v>
      </c>
      <c r="AB123"/>
    </row>
    <row r="124" spans="1:28" s="6" customFormat="1" ht="25.5">
      <c r="A124" s="56">
        <v>4858</v>
      </c>
      <c r="B124" s="53">
        <v>2016</v>
      </c>
      <c r="C124" s="54" t="s">
        <v>35</v>
      </c>
      <c r="D124" s="54" t="s">
        <v>116</v>
      </c>
      <c r="E124" s="54" t="s">
        <v>28</v>
      </c>
      <c r="F124" s="54" t="s">
        <v>56</v>
      </c>
      <c r="G124" s="55">
        <v>1</v>
      </c>
      <c r="H124" s="56">
        <v>15177</v>
      </c>
      <c r="I124" s="54" t="s">
        <v>136</v>
      </c>
      <c r="J124" s="56">
        <v>27</v>
      </c>
      <c r="K124" s="56"/>
      <c r="L124" s="56"/>
      <c r="M124" s="56">
        <v>1</v>
      </c>
      <c r="N124" s="56"/>
      <c r="O124" s="56">
        <v>1</v>
      </c>
      <c r="P124" s="58"/>
      <c r="Q124" s="58"/>
      <c r="R124" s="58"/>
      <c r="S124" s="58"/>
      <c r="T124" s="65"/>
      <c r="U124" s="56"/>
      <c r="V124" s="56"/>
      <c r="W124" s="56">
        <f t="shared" si="6"/>
        <v>27</v>
      </c>
      <c r="X124" s="73">
        <f t="shared" si="4"/>
        <v>1</v>
      </c>
      <c r="Y124" s="73">
        <f t="shared" si="5"/>
        <v>2</v>
      </c>
      <c r="Z124" s="54"/>
      <c r="AA124" s="54" t="s">
        <v>22</v>
      </c>
      <c r="AB124"/>
    </row>
    <row r="125" spans="1:28" s="6" customFormat="1" ht="25.5">
      <c r="A125" s="56">
        <v>4858</v>
      </c>
      <c r="B125" s="53">
        <v>2016</v>
      </c>
      <c r="C125" s="54" t="s">
        <v>35</v>
      </c>
      <c r="D125" s="54" t="s">
        <v>36</v>
      </c>
      <c r="E125" s="54" t="s">
        <v>26</v>
      </c>
      <c r="F125" s="54" t="s">
        <v>25</v>
      </c>
      <c r="G125" s="55">
        <v>1</v>
      </c>
      <c r="H125" s="56">
        <v>15177</v>
      </c>
      <c r="I125" s="54" t="s">
        <v>37</v>
      </c>
      <c r="J125" s="56"/>
      <c r="K125" s="56"/>
      <c r="L125" s="56">
        <v>36</v>
      </c>
      <c r="M125" s="56">
        <v>1</v>
      </c>
      <c r="N125" s="56">
        <v>1</v>
      </c>
      <c r="O125" s="56"/>
      <c r="P125" s="58"/>
      <c r="Q125" s="58"/>
      <c r="R125" s="58"/>
      <c r="S125" s="58"/>
      <c r="T125" s="65"/>
      <c r="U125" s="56"/>
      <c r="V125" s="56"/>
      <c r="W125" s="56">
        <f t="shared" si="6"/>
        <v>27</v>
      </c>
      <c r="X125" s="73">
        <f t="shared" si="4"/>
        <v>1</v>
      </c>
      <c r="Y125" s="73">
        <f t="shared" si="5"/>
        <v>2</v>
      </c>
      <c r="Z125" s="54"/>
      <c r="AA125" s="54" t="s">
        <v>22</v>
      </c>
      <c r="AB125"/>
    </row>
    <row r="126" spans="1:28" s="6" customFormat="1" ht="25.5">
      <c r="A126" s="56">
        <v>4858</v>
      </c>
      <c r="B126" s="53">
        <v>2016</v>
      </c>
      <c r="C126" s="54" t="s">
        <v>35</v>
      </c>
      <c r="D126" s="54" t="s">
        <v>36</v>
      </c>
      <c r="E126" s="54" t="s">
        <v>26</v>
      </c>
      <c r="F126" s="54" t="s">
        <v>25</v>
      </c>
      <c r="G126" s="55">
        <v>1</v>
      </c>
      <c r="H126" s="56">
        <v>15177</v>
      </c>
      <c r="I126" s="54" t="s">
        <v>181</v>
      </c>
      <c r="J126" s="56"/>
      <c r="K126" s="56"/>
      <c r="L126" s="56"/>
      <c r="M126" s="56">
        <v>1</v>
      </c>
      <c r="N126" s="56">
        <v>1</v>
      </c>
      <c r="O126" s="56"/>
      <c r="P126" s="58"/>
      <c r="Q126" s="58"/>
      <c r="R126" s="58"/>
      <c r="S126" s="58"/>
      <c r="T126" s="65"/>
      <c r="U126" s="56"/>
      <c r="V126" s="56"/>
      <c r="W126" s="56">
        <f t="shared" si="6"/>
        <v>27</v>
      </c>
      <c r="X126" s="73">
        <f t="shared" si="4"/>
        <v>1</v>
      </c>
      <c r="Y126" s="73">
        <f t="shared" si="5"/>
        <v>2</v>
      </c>
      <c r="Z126" s="54"/>
      <c r="AA126" s="54" t="s">
        <v>22</v>
      </c>
      <c r="AB126"/>
    </row>
    <row r="127" spans="1:28" s="6" customFormat="1" ht="25.5">
      <c r="A127" s="56">
        <v>4858</v>
      </c>
      <c r="B127" s="53">
        <v>2016</v>
      </c>
      <c r="C127" s="54" t="s">
        <v>35</v>
      </c>
      <c r="D127" s="54" t="s">
        <v>36</v>
      </c>
      <c r="E127" s="54" t="s">
        <v>26</v>
      </c>
      <c r="F127" s="54" t="s">
        <v>25</v>
      </c>
      <c r="G127" s="55">
        <v>1</v>
      </c>
      <c r="H127" s="56">
        <v>15177</v>
      </c>
      <c r="I127" s="54" t="s">
        <v>182</v>
      </c>
      <c r="J127" s="56"/>
      <c r="K127" s="56"/>
      <c r="L127" s="56">
        <v>48</v>
      </c>
      <c r="M127" s="56">
        <v>1</v>
      </c>
      <c r="N127" s="56"/>
      <c r="O127" s="56"/>
      <c r="P127" s="58"/>
      <c r="Q127" s="58"/>
      <c r="R127" s="58"/>
      <c r="S127" s="58"/>
      <c r="T127" s="65"/>
      <c r="U127" s="56"/>
      <c r="V127" s="56"/>
      <c r="W127" s="56">
        <f t="shared" si="6"/>
        <v>27</v>
      </c>
      <c r="X127" s="73">
        <f t="shared" si="4"/>
        <v>1</v>
      </c>
      <c r="Y127" s="73">
        <f t="shared" si="5"/>
        <v>2</v>
      </c>
      <c r="Z127" s="54"/>
      <c r="AA127" s="54" t="s">
        <v>22</v>
      </c>
      <c r="AB127"/>
    </row>
    <row r="128" spans="1:28" s="6" customFormat="1" ht="25.5">
      <c r="A128" s="56">
        <v>4858</v>
      </c>
      <c r="B128" s="53">
        <v>2016</v>
      </c>
      <c r="C128" s="54" t="s">
        <v>35</v>
      </c>
      <c r="D128" s="54" t="s">
        <v>36</v>
      </c>
      <c r="E128" s="54" t="s">
        <v>26</v>
      </c>
      <c r="F128" s="54" t="s">
        <v>25</v>
      </c>
      <c r="G128" s="55">
        <v>1</v>
      </c>
      <c r="H128" s="56">
        <v>15177</v>
      </c>
      <c r="I128" s="54" t="s">
        <v>136</v>
      </c>
      <c r="J128" s="56"/>
      <c r="K128" s="56"/>
      <c r="L128" s="56">
        <v>45</v>
      </c>
      <c r="M128" s="56"/>
      <c r="N128" s="56"/>
      <c r="O128" s="56">
        <v>1</v>
      </c>
      <c r="P128" s="58"/>
      <c r="Q128" s="58"/>
      <c r="R128" s="58"/>
      <c r="S128" s="58"/>
      <c r="T128" s="65"/>
      <c r="U128" s="56"/>
      <c r="V128" s="56"/>
      <c r="W128" s="56">
        <f t="shared" si="6"/>
        <v>27</v>
      </c>
      <c r="X128" s="73">
        <f t="shared" si="4"/>
        <v>1</v>
      </c>
      <c r="Y128" s="73">
        <f t="shared" si="5"/>
        <v>2</v>
      </c>
      <c r="Z128" s="54"/>
      <c r="AA128" s="54" t="s">
        <v>22</v>
      </c>
      <c r="AB128"/>
    </row>
    <row r="129" spans="1:28" s="6" customFormat="1" ht="25.5">
      <c r="A129" s="56">
        <v>4858</v>
      </c>
      <c r="B129" s="53">
        <v>2016</v>
      </c>
      <c r="C129" s="54" t="s">
        <v>35</v>
      </c>
      <c r="D129" s="54" t="s">
        <v>130</v>
      </c>
      <c r="E129" s="54" t="s">
        <v>26</v>
      </c>
      <c r="F129" s="54" t="s">
        <v>25</v>
      </c>
      <c r="G129" s="55">
        <v>1</v>
      </c>
      <c r="H129" s="56">
        <v>15177</v>
      </c>
      <c r="I129" s="54" t="s">
        <v>280</v>
      </c>
      <c r="J129" s="56">
        <v>6</v>
      </c>
      <c r="K129" s="56"/>
      <c r="L129" s="56">
        <v>24</v>
      </c>
      <c r="M129" s="56">
        <v>1</v>
      </c>
      <c r="N129" s="56"/>
      <c r="O129" s="56"/>
      <c r="P129" s="58">
        <v>1</v>
      </c>
      <c r="Q129" s="58"/>
      <c r="R129" s="58"/>
      <c r="S129" s="58"/>
      <c r="T129" s="65"/>
      <c r="U129" s="56"/>
      <c r="V129" s="56"/>
      <c r="W129" s="56">
        <f t="shared" si="6"/>
        <v>27</v>
      </c>
      <c r="X129" s="73">
        <f t="shared" si="4"/>
        <v>1</v>
      </c>
      <c r="Y129" s="73">
        <f t="shared" si="5"/>
        <v>2</v>
      </c>
      <c r="Z129" s="54"/>
      <c r="AA129" s="54" t="s">
        <v>22</v>
      </c>
      <c r="AB129"/>
    </row>
    <row r="130" spans="1:28" s="6" customFormat="1" ht="25.5">
      <c r="A130" s="56">
        <v>4858</v>
      </c>
      <c r="B130" s="53">
        <v>2016</v>
      </c>
      <c r="C130" s="54" t="s">
        <v>35</v>
      </c>
      <c r="D130" s="54" t="s">
        <v>130</v>
      </c>
      <c r="E130" s="54" t="s">
        <v>26</v>
      </c>
      <c r="F130" s="54" t="s">
        <v>25</v>
      </c>
      <c r="G130" s="55">
        <v>1</v>
      </c>
      <c r="H130" s="56">
        <v>15177</v>
      </c>
      <c r="I130" s="54" t="s">
        <v>183</v>
      </c>
      <c r="J130" s="56">
        <v>18</v>
      </c>
      <c r="K130" s="56">
        <v>18</v>
      </c>
      <c r="L130" s="56"/>
      <c r="M130" s="56">
        <v>1</v>
      </c>
      <c r="N130" s="56"/>
      <c r="O130" s="56"/>
      <c r="P130" s="58"/>
      <c r="Q130" s="58"/>
      <c r="R130" s="58"/>
      <c r="S130" s="58"/>
      <c r="T130" s="65"/>
      <c r="U130" s="56"/>
      <c r="V130" s="56"/>
      <c r="W130" s="56">
        <f t="shared" si="6"/>
        <v>27</v>
      </c>
      <c r="X130" s="73">
        <f t="shared" si="4"/>
        <v>1</v>
      </c>
      <c r="Y130" s="73">
        <f t="shared" si="5"/>
        <v>2</v>
      </c>
      <c r="Z130" s="54"/>
      <c r="AA130" s="54" t="s">
        <v>61</v>
      </c>
      <c r="AB130"/>
    </row>
    <row r="131" spans="1:28" s="6" customFormat="1" ht="25.5">
      <c r="A131" s="56">
        <v>4858</v>
      </c>
      <c r="B131" s="53">
        <v>2016</v>
      </c>
      <c r="C131" s="54" t="s">
        <v>35</v>
      </c>
      <c r="D131" s="54" t="s">
        <v>130</v>
      </c>
      <c r="E131" s="54" t="s">
        <v>26</v>
      </c>
      <c r="F131" s="54" t="s">
        <v>25</v>
      </c>
      <c r="G131" s="55">
        <v>1</v>
      </c>
      <c r="H131" s="56">
        <v>15177</v>
      </c>
      <c r="I131" s="54" t="s">
        <v>184</v>
      </c>
      <c r="J131" s="56">
        <v>9</v>
      </c>
      <c r="K131" s="56">
        <v>9</v>
      </c>
      <c r="L131" s="56"/>
      <c r="M131" s="56">
        <v>1</v>
      </c>
      <c r="N131" s="56"/>
      <c r="O131" s="56"/>
      <c r="P131" s="58"/>
      <c r="Q131" s="58"/>
      <c r="R131" s="58"/>
      <c r="S131" s="58"/>
      <c r="T131" s="65"/>
      <c r="U131" s="56"/>
      <c r="V131" s="56"/>
      <c r="W131" s="56">
        <f t="shared" si="6"/>
        <v>27</v>
      </c>
      <c r="X131" s="73">
        <f t="shared" si="4"/>
        <v>1</v>
      </c>
      <c r="Y131" s="73">
        <f t="shared" si="5"/>
        <v>2</v>
      </c>
      <c r="Z131" s="54"/>
      <c r="AA131" s="54" t="s">
        <v>61</v>
      </c>
      <c r="AB131"/>
    </row>
    <row r="132" spans="1:28" s="6" customFormat="1" ht="25.5">
      <c r="A132" s="56">
        <v>4858</v>
      </c>
      <c r="B132" s="53">
        <v>2016</v>
      </c>
      <c r="C132" s="54" t="s">
        <v>35</v>
      </c>
      <c r="D132" s="54" t="s">
        <v>130</v>
      </c>
      <c r="E132" s="54" t="s">
        <v>26</v>
      </c>
      <c r="F132" s="54" t="s">
        <v>25</v>
      </c>
      <c r="G132" s="55">
        <v>1</v>
      </c>
      <c r="H132" s="56">
        <v>15177</v>
      </c>
      <c r="I132" s="54" t="s">
        <v>178</v>
      </c>
      <c r="J132" s="56"/>
      <c r="K132" s="56"/>
      <c r="L132" s="56"/>
      <c r="M132" s="56">
        <v>1</v>
      </c>
      <c r="N132" s="56">
        <v>1</v>
      </c>
      <c r="O132" s="56"/>
      <c r="P132" s="58"/>
      <c r="Q132" s="58"/>
      <c r="R132" s="58"/>
      <c r="S132" s="58"/>
      <c r="T132" s="65"/>
      <c r="U132" s="56"/>
      <c r="V132" s="56"/>
      <c r="W132" s="56">
        <f t="shared" si="6"/>
        <v>27</v>
      </c>
      <c r="X132" s="73">
        <f t="shared" ref="X132:X195" si="7">IF(W132&gt;30, 2, 1)</f>
        <v>1</v>
      </c>
      <c r="Y132" s="73">
        <f t="shared" ref="Y132:Y195" si="8">IF(W132&lt;=15,1,IF(AND(W132&lt;=30,W132&gt;15),2,IF(AND(W132&lt;=45,W132&gt;30),3,IF(AND(W132&lt;=60,W132&gt;45),4))))</f>
        <v>2</v>
      </c>
      <c r="Z132" s="54"/>
      <c r="AA132" s="54" t="s">
        <v>22</v>
      </c>
      <c r="AB132"/>
    </row>
    <row r="133" spans="1:28" s="6" customFormat="1" ht="25.5">
      <c r="A133" s="56">
        <v>4858</v>
      </c>
      <c r="B133" s="53">
        <v>2016</v>
      </c>
      <c r="C133" s="54" t="s">
        <v>35</v>
      </c>
      <c r="D133" s="54" t="s">
        <v>73</v>
      </c>
      <c r="E133" s="54" t="s">
        <v>20</v>
      </c>
      <c r="F133" s="54" t="s">
        <v>21</v>
      </c>
      <c r="G133" s="55">
        <v>1</v>
      </c>
      <c r="H133" s="56">
        <v>15177</v>
      </c>
      <c r="I133" s="54" t="s">
        <v>37</v>
      </c>
      <c r="J133" s="56"/>
      <c r="K133" s="56"/>
      <c r="L133" s="56">
        <v>72</v>
      </c>
      <c r="M133" s="56"/>
      <c r="N133" s="56"/>
      <c r="O133" s="56"/>
      <c r="P133" s="58"/>
      <c r="Q133" s="58"/>
      <c r="R133" s="58"/>
      <c r="S133" s="58"/>
      <c r="T133" s="65"/>
      <c r="U133" s="56"/>
      <c r="V133" s="56"/>
      <c r="W133" s="56">
        <f t="shared" ref="W133:W196" si="9">IF($AD$4=H133,$AD$11,IF($AE$4=H133,$AE$11,IF($AF$4=H133,$AF$11,IF($AG$4=H133,$AG$11,IF($AH$4=H133,$AH$11,IF($AI$4=H133,$AI$11,IF($AJ$4=H133,$AJ$11,IF($AK$4=H133,$AK$11,IF($AL$4=H133,$AL$11,IF($AM$4=H133,$AM$11,IF($AN$4=H133,$AN$11,IF($AO$4=H133,$AO$11,IF($AP$4=H133,$AP$11,IF($AQ$4=H133,$AQ$11,IF($AR$4=H133,$AR$11,IF($AS$4=H133,$AS$11,IF($AT$4=H133,$AT$11,IF($AU$4=H133,$AU$11,IF($AV$4=H133,$AV$11,IF($AX$4=H133,$AX$11,IF($AW$4=H133,$AW$11,IF($AY$4=H133,$AY$11,IF($AZ$4=H133,$AZ$11,IF($BA$4=H133,$BA$11,IF($BB$4=H133,$BB$11,IF($BC$4=H133,$BC$11,IF($BD$4=H133,$BD$11,IF($BE$4=H133,$BE$11,IF($BC$5=H133,$BC$12,IF($BB$5=H133,$BB$12,IF($AY$5=H133,$AY$12,IF($AX$5=H133,$AX$12,IF($AU$5=H133,$AU$12,IF($AT$5=H133,$AT$12,IF($AQ$5=H133,$AQ$12,IF($AP$5=H133,$AP$12,IF($AM$5=H133,$AM$12,IF($AL$5=H133,$AL$12,IF($AI$5=H133,$AI$12,IF($AH$5=H133,$AH$12,IF($AE$5=H133,$AE$12,IF($AD$5=H133,$AD$12,IF(H133=17047,60,IF(H133=17247,59,IF(H133=13809,58,IF(H133=13818,57,IF(H133=14784,56,IF(H133=16006,55,IF(H133=16005,54,IF(H133=17336,53,IF(H133=15014,52,IF(H133=17337,51,IF(H133=15313,50,IF(H133=15058,49,IF(H133=16536,48,IF(H133=16497,47,IF(H133=17240,46,IF(H133=16485,45,IF(H133=16007,44,IF(H133=17235,42,IF(H133=16561,41,IF(H133=17044,40,IF(H133=17045,39,IF(H133=17577,38,IF(H133=16097,37,36)))))))))))))))))))))))))))))))))))))))))))))))))))))))))))))))))</f>
        <v>27</v>
      </c>
      <c r="X133" s="73">
        <f t="shared" si="7"/>
        <v>1</v>
      </c>
      <c r="Y133" s="73">
        <f t="shared" si="8"/>
        <v>2</v>
      </c>
      <c r="Z133" s="54"/>
      <c r="AA133" s="54" t="s">
        <v>22</v>
      </c>
      <c r="AB133"/>
    </row>
    <row r="134" spans="1:28" s="6" customFormat="1" ht="25.5">
      <c r="A134" s="56">
        <v>4858</v>
      </c>
      <c r="B134" s="53">
        <v>2016</v>
      </c>
      <c r="C134" s="54" t="s">
        <v>35</v>
      </c>
      <c r="D134" s="54" t="s">
        <v>73</v>
      </c>
      <c r="E134" s="54" t="s">
        <v>20</v>
      </c>
      <c r="F134" s="54" t="s">
        <v>21</v>
      </c>
      <c r="G134" s="55">
        <v>1</v>
      </c>
      <c r="H134" s="56">
        <v>15177</v>
      </c>
      <c r="I134" s="54" t="s">
        <v>66</v>
      </c>
      <c r="J134" s="56">
        <v>54</v>
      </c>
      <c r="K134" s="56">
        <v>54</v>
      </c>
      <c r="L134" s="56"/>
      <c r="M134" s="56">
        <v>1</v>
      </c>
      <c r="N134" s="56">
        <v>1</v>
      </c>
      <c r="O134" s="56"/>
      <c r="P134" s="58"/>
      <c r="Q134" s="58"/>
      <c r="R134" s="58"/>
      <c r="S134" s="58"/>
      <c r="T134" s="65"/>
      <c r="U134" s="56"/>
      <c r="V134" s="56"/>
      <c r="W134" s="56">
        <f t="shared" si="9"/>
        <v>27</v>
      </c>
      <c r="X134" s="73">
        <f t="shared" si="7"/>
        <v>1</v>
      </c>
      <c r="Y134" s="73">
        <f t="shared" si="8"/>
        <v>2</v>
      </c>
      <c r="Z134" s="54"/>
      <c r="AA134" s="54" t="s">
        <v>22</v>
      </c>
      <c r="AB134"/>
    </row>
    <row r="135" spans="1:28" s="6" customFormat="1" ht="25.5">
      <c r="A135" s="56">
        <v>4858</v>
      </c>
      <c r="B135" s="53">
        <v>2016</v>
      </c>
      <c r="C135" s="54" t="s">
        <v>35</v>
      </c>
      <c r="D135" s="54" t="s">
        <v>73</v>
      </c>
      <c r="E135" s="54" t="s">
        <v>20</v>
      </c>
      <c r="F135" s="54" t="s">
        <v>21</v>
      </c>
      <c r="G135" s="55">
        <v>1</v>
      </c>
      <c r="H135" s="56">
        <v>15177</v>
      </c>
      <c r="I135" s="54" t="s">
        <v>185</v>
      </c>
      <c r="J135" s="56"/>
      <c r="K135" s="56"/>
      <c r="L135" s="56">
        <v>36</v>
      </c>
      <c r="M135" s="56">
        <v>1</v>
      </c>
      <c r="N135" s="56"/>
      <c r="O135" s="56"/>
      <c r="P135" s="58"/>
      <c r="Q135" s="58"/>
      <c r="R135" s="58"/>
      <c r="S135" s="58"/>
      <c r="T135" s="65"/>
      <c r="U135" s="56"/>
      <c r="V135" s="56"/>
      <c r="W135" s="56">
        <f t="shared" si="9"/>
        <v>27</v>
      </c>
      <c r="X135" s="73">
        <f t="shared" si="7"/>
        <v>1</v>
      </c>
      <c r="Y135" s="73">
        <f t="shared" si="8"/>
        <v>2</v>
      </c>
      <c r="Z135" s="54"/>
      <c r="AA135" s="54" t="s">
        <v>22</v>
      </c>
      <c r="AB135"/>
    </row>
    <row r="136" spans="1:28" s="6" customFormat="1" ht="25.5">
      <c r="A136" s="56">
        <v>4858</v>
      </c>
      <c r="B136" s="53">
        <v>2016</v>
      </c>
      <c r="C136" s="54" t="s">
        <v>35</v>
      </c>
      <c r="D136" s="54" t="s">
        <v>186</v>
      </c>
      <c r="E136" s="54" t="s">
        <v>30</v>
      </c>
      <c r="F136" s="54" t="s">
        <v>25</v>
      </c>
      <c r="G136" s="55">
        <v>0.25</v>
      </c>
      <c r="H136" s="56">
        <v>15177</v>
      </c>
      <c r="I136" s="54" t="s">
        <v>136</v>
      </c>
      <c r="J136" s="56"/>
      <c r="K136" s="56"/>
      <c r="L136" s="56">
        <v>45</v>
      </c>
      <c r="M136" s="56"/>
      <c r="N136" s="56"/>
      <c r="O136" s="56"/>
      <c r="P136" s="59"/>
      <c r="Q136" s="59"/>
      <c r="R136" s="59"/>
      <c r="S136" s="59"/>
      <c r="T136" s="65"/>
      <c r="U136" s="56"/>
      <c r="V136" s="56"/>
      <c r="W136" s="56">
        <f t="shared" si="9"/>
        <v>27</v>
      </c>
      <c r="X136" s="73">
        <f t="shared" si="7"/>
        <v>1</v>
      </c>
      <c r="Y136" s="73">
        <f t="shared" si="8"/>
        <v>2</v>
      </c>
      <c r="Z136" s="54"/>
      <c r="AA136" s="54" t="s">
        <v>22</v>
      </c>
      <c r="AB136"/>
    </row>
    <row r="137" spans="1:28" s="6" customFormat="1" ht="25.5">
      <c r="A137" s="56">
        <v>4858</v>
      </c>
      <c r="B137" s="53">
        <v>2017</v>
      </c>
      <c r="C137" s="54" t="s">
        <v>35</v>
      </c>
      <c r="D137" s="54" t="s">
        <v>150</v>
      </c>
      <c r="E137" s="54" t="s">
        <v>20</v>
      </c>
      <c r="F137" s="54" t="s">
        <v>82</v>
      </c>
      <c r="G137" s="55">
        <v>1</v>
      </c>
      <c r="H137" s="56">
        <v>16002</v>
      </c>
      <c r="I137" s="54" t="s">
        <v>54</v>
      </c>
      <c r="J137" s="56"/>
      <c r="K137" s="56"/>
      <c r="L137" s="56">
        <v>36</v>
      </c>
      <c r="M137" s="56"/>
      <c r="N137" s="56"/>
      <c r="O137" s="56"/>
      <c r="P137" s="59"/>
      <c r="Q137" s="59"/>
      <c r="R137" s="59"/>
      <c r="S137" s="59"/>
      <c r="T137" s="65"/>
      <c r="U137" s="56"/>
      <c r="V137" s="56"/>
      <c r="W137" s="56">
        <f t="shared" si="9"/>
        <v>27</v>
      </c>
      <c r="X137" s="73">
        <f t="shared" si="7"/>
        <v>1</v>
      </c>
      <c r="Y137" s="73">
        <f t="shared" si="8"/>
        <v>2</v>
      </c>
      <c r="Z137" s="54"/>
      <c r="AA137" s="54" t="s">
        <v>22</v>
      </c>
      <c r="AB137"/>
    </row>
    <row r="138" spans="1:28" s="6" customFormat="1" ht="25.5">
      <c r="A138" s="56">
        <v>4858</v>
      </c>
      <c r="B138" s="53">
        <v>2017</v>
      </c>
      <c r="C138" s="54" t="s">
        <v>35</v>
      </c>
      <c r="D138" s="54" t="s">
        <v>70</v>
      </c>
      <c r="E138" s="54" t="s">
        <v>28</v>
      </c>
      <c r="F138" s="54" t="s">
        <v>23</v>
      </c>
      <c r="G138" s="55">
        <v>1</v>
      </c>
      <c r="H138" s="56">
        <v>16002</v>
      </c>
      <c r="I138" s="54" t="s">
        <v>54</v>
      </c>
      <c r="J138" s="56">
        <v>4</v>
      </c>
      <c r="K138" s="56">
        <v>14</v>
      </c>
      <c r="L138" s="56">
        <v>36</v>
      </c>
      <c r="M138" s="56">
        <v>1</v>
      </c>
      <c r="N138" s="56"/>
      <c r="O138" s="56"/>
      <c r="P138" s="59">
        <v>1</v>
      </c>
      <c r="Q138" s="59"/>
      <c r="R138" s="59"/>
      <c r="S138" s="59"/>
      <c r="T138" s="65"/>
      <c r="U138" s="56"/>
      <c r="V138" s="56"/>
      <c r="W138" s="56">
        <f t="shared" si="9"/>
        <v>27</v>
      </c>
      <c r="X138" s="73">
        <f t="shared" si="7"/>
        <v>1</v>
      </c>
      <c r="Y138" s="73">
        <f t="shared" si="8"/>
        <v>2</v>
      </c>
      <c r="Z138" s="54"/>
      <c r="AA138" s="54" t="s">
        <v>22</v>
      </c>
      <c r="AB138"/>
    </row>
    <row r="139" spans="1:28" s="6" customFormat="1" ht="38.25">
      <c r="A139" s="56">
        <v>4858</v>
      </c>
      <c r="B139" s="53">
        <v>2017</v>
      </c>
      <c r="C139" s="54" t="s">
        <v>35</v>
      </c>
      <c r="D139" s="54" t="s">
        <v>72</v>
      </c>
      <c r="E139" s="54" t="s">
        <v>26</v>
      </c>
      <c r="F139" s="54" t="s">
        <v>25</v>
      </c>
      <c r="G139" s="55">
        <v>1</v>
      </c>
      <c r="H139" s="56">
        <v>16002</v>
      </c>
      <c r="I139" s="54" t="s">
        <v>125</v>
      </c>
      <c r="J139" s="56">
        <v>18</v>
      </c>
      <c r="K139" s="56"/>
      <c r="L139" s="56">
        <v>12</v>
      </c>
      <c r="M139" s="56">
        <v>1</v>
      </c>
      <c r="N139" s="56"/>
      <c r="O139" s="56"/>
      <c r="P139" s="59"/>
      <c r="Q139" s="59"/>
      <c r="R139" s="59"/>
      <c r="S139" s="59"/>
      <c r="T139" s="65"/>
      <c r="U139" s="56"/>
      <c r="V139" s="56"/>
      <c r="W139" s="56">
        <f t="shared" si="9"/>
        <v>27</v>
      </c>
      <c r="X139" s="73">
        <f t="shared" si="7"/>
        <v>1</v>
      </c>
      <c r="Y139" s="73">
        <f t="shared" si="8"/>
        <v>2</v>
      </c>
      <c r="Z139" s="54"/>
      <c r="AA139" s="54" t="s">
        <v>22</v>
      </c>
      <c r="AB139"/>
    </row>
    <row r="140" spans="1:28" s="6" customFormat="1" ht="25.5">
      <c r="A140" s="56">
        <v>4858</v>
      </c>
      <c r="B140" s="53">
        <v>2017</v>
      </c>
      <c r="C140" s="54" t="s">
        <v>35</v>
      </c>
      <c r="D140" s="54" t="s">
        <v>116</v>
      </c>
      <c r="E140" s="54" t="s">
        <v>28</v>
      </c>
      <c r="F140" s="54" t="s">
        <v>56</v>
      </c>
      <c r="G140" s="55">
        <v>1</v>
      </c>
      <c r="H140" s="56">
        <v>16002</v>
      </c>
      <c r="I140" s="54" t="s">
        <v>126</v>
      </c>
      <c r="J140" s="56"/>
      <c r="K140" s="56"/>
      <c r="L140" s="56"/>
      <c r="M140" s="56">
        <v>1</v>
      </c>
      <c r="N140" s="56">
        <v>1</v>
      </c>
      <c r="O140" s="56"/>
      <c r="P140" s="59"/>
      <c r="Q140" s="59"/>
      <c r="R140" s="59"/>
      <c r="S140" s="59"/>
      <c r="T140" s="65"/>
      <c r="U140" s="56"/>
      <c r="V140" s="56"/>
      <c r="W140" s="56">
        <f t="shared" si="9"/>
        <v>27</v>
      </c>
      <c r="X140" s="73">
        <f t="shared" si="7"/>
        <v>1</v>
      </c>
      <c r="Y140" s="73">
        <f t="shared" si="8"/>
        <v>2</v>
      </c>
      <c r="Z140" s="54"/>
      <c r="AA140" s="54" t="s">
        <v>22</v>
      </c>
      <c r="AB140"/>
    </row>
    <row r="141" spans="1:28" s="6" customFormat="1" ht="25.5">
      <c r="A141" s="56">
        <v>4858</v>
      </c>
      <c r="B141" s="53">
        <v>2017</v>
      </c>
      <c r="C141" s="54" t="s">
        <v>35</v>
      </c>
      <c r="D141" s="54" t="s">
        <v>116</v>
      </c>
      <c r="E141" s="54" t="s">
        <v>28</v>
      </c>
      <c r="F141" s="54" t="s">
        <v>56</v>
      </c>
      <c r="G141" s="55">
        <v>1</v>
      </c>
      <c r="H141" s="56">
        <v>16002</v>
      </c>
      <c r="I141" s="54" t="s">
        <v>127</v>
      </c>
      <c r="J141" s="56">
        <v>18</v>
      </c>
      <c r="K141" s="56"/>
      <c r="L141" s="56"/>
      <c r="M141" s="56">
        <v>1</v>
      </c>
      <c r="N141" s="56"/>
      <c r="O141" s="56"/>
      <c r="P141" s="59"/>
      <c r="Q141" s="59"/>
      <c r="R141" s="59"/>
      <c r="S141" s="59"/>
      <c r="T141" s="65"/>
      <c r="U141" s="56"/>
      <c r="V141" s="56"/>
      <c r="W141" s="56">
        <f t="shared" si="9"/>
        <v>27</v>
      </c>
      <c r="X141" s="73">
        <f t="shared" si="7"/>
        <v>1</v>
      </c>
      <c r="Y141" s="73">
        <f t="shared" si="8"/>
        <v>2</v>
      </c>
      <c r="Z141" s="54"/>
      <c r="AA141" s="54" t="s">
        <v>22</v>
      </c>
      <c r="AB141"/>
    </row>
    <row r="142" spans="1:28" s="6" customFormat="1" ht="25.5">
      <c r="A142" s="56">
        <v>4858</v>
      </c>
      <c r="B142" s="53">
        <v>2017</v>
      </c>
      <c r="C142" s="54" t="s">
        <v>35</v>
      </c>
      <c r="D142" s="54" t="s">
        <v>116</v>
      </c>
      <c r="E142" s="54" t="s">
        <v>28</v>
      </c>
      <c r="F142" s="54" t="s">
        <v>56</v>
      </c>
      <c r="G142" s="55">
        <v>1</v>
      </c>
      <c r="H142" s="56">
        <v>16002</v>
      </c>
      <c r="I142" s="54" t="s">
        <v>128</v>
      </c>
      <c r="J142" s="56">
        <v>18</v>
      </c>
      <c r="K142" s="56"/>
      <c r="L142" s="56">
        <v>36</v>
      </c>
      <c r="M142" s="56">
        <v>1</v>
      </c>
      <c r="N142" s="56"/>
      <c r="O142" s="56"/>
      <c r="P142" s="59"/>
      <c r="Q142" s="59"/>
      <c r="R142" s="59"/>
      <c r="S142" s="59"/>
      <c r="T142" s="65"/>
      <c r="U142" s="56"/>
      <c r="V142" s="56"/>
      <c r="W142" s="56">
        <f t="shared" si="9"/>
        <v>27</v>
      </c>
      <c r="X142" s="73">
        <f t="shared" si="7"/>
        <v>1</v>
      </c>
      <c r="Y142" s="73">
        <f t="shared" si="8"/>
        <v>2</v>
      </c>
      <c r="Z142" s="54"/>
      <c r="AA142" s="54" t="s">
        <v>22</v>
      </c>
      <c r="AB142"/>
    </row>
    <row r="143" spans="1:28" s="6" customFormat="1" ht="25.5">
      <c r="A143" s="56">
        <v>4858</v>
      </c>
      <c r="B143" s="53">
        <v>2017</v>
      </c>
      <c r="C143" s="54" t="s">
        <v>35</v>
      </c>
      <c r="D143" s="54" t="s">
        <v>116</v>
      </c>
      <c r="E143" s="54" t="s">
        <v>28</v>
      </c>
      <c r="F143" s="54" t="s">
        <v>56</v>
      </c>
      <c r="G143" s="55">
        <v>1</v>
      </c>
      <c r="H143" s="56">
        <v>16002</v>
      </c>
      <c r="I143" s="54" t="s">
        <v>129</v>
      </c>
      <c r="J143" s="56">
        <v>18</v>
      </c>
      <c r="K143" s="56"/>
      <c r="L143" s="56">
        <v>54</v>
      </c>
      <c r="M143" s="56">
        <v>1</v>
      </c>
      <c r="N143" s="56"/>
      <c r="O143" s="56"/>
      <c r="P143" s="59"/>
      <c r="Q143" s="59"/>
      <c r="R143" s="59"/>
      <c r="S143" s="59"/>
      <c r="T143" s="65"/>
      <c r="U143" s="56"/>
      <c r="V143" s="56"/>
      <c r="W143" s="56">
        <f t="shared" si="9"/>
        <v>27</v>
      </c>
      <c r="X143" s="73">
        <f t="shared" si="7"/>
        <v>1</v>
      </c>
      <c r="Y143" s="73">
        <f t="shared" si="8"/>
        <v>2</v>
      </c>
      <c r="Z143" s="54"/>
      <c r="AA143" s="54" t="s">
        <v>22</v>
      </c>
      <c r="AB143"/>
    </row>
    <row r="144" spans="1:28" s="6" customFormat="1" ht="25.5">
      <c r="A144" s="56">
        <v>4858</v>
      </c>
      <c r="B144" s="53">
        <v>2017</v>
      </c>
      <c r="C144" s="54" t="s">
        <v>35</v>
      </c>
      <c r="D144" s="54" t="s">
        <v>36</v>
      </c>
      <c r="E144" s="54" t="s">
        <v>26</v>
      </c>
      <c r="F144" s="54" t="s">
        <v>25</v>
      </c>
      <c r="G144" s="55">
        <v>1</v>
      </c>
      <c r="H144" s="56">
        <v>16002</v>
      </c>
      <c r="I144" s="54" t="s">
        <v>126</v>
      </c>
      <c r="J144" s="56"/>
      <c r="K144" s="56"/>
      <c r="L144" s="56"/>
      <c r="M144" s="56">
        <v>1</v>
      </c>
      <c r="N144" s="56">
        <v>1</v>
      </c>
      <c r="O144" s="56"/>
      <c r="P144" s="59"/>
      <c r="Q144" s="59"/>
      <c r="R144" s="59"/>
      <c r="S144" s="59"/>
      <c r="T144" s="65"/>
      <c r="U144" s="56"/>
      <c r="V144" s="56"/>
      <c r="W144" s="56">
        <f t="shared" si="9"/>
        <v>27</v>
      </c>
      <c r="X144" s="73">
        <f t="shared" si="7"/>
        <v>1</v>
      </c>
      <c r="Y144" s="73">
        <f t="shared" si="8"/>
        <v>2</v>
      </c>
      <c r="Z144" s="54"/>
      <c r="AA144" s="54" t="s">
        <v>22</v>
      </c>
      <c r="AB144"/>
    </row>
    <row r="145" spans="1:28" s="6" customFormat="1" ht="25.5">
      <c r="A145" s="56">
        <v>4858</v>
      </c>
      <c r="B145" s="53">
        <v>2017</v>
      </c>
      <c r="C145" s="54" t="s">
        <v>35</v>
      </c>
      <c r="D145" s="54" t="s">
        <v>36</v>
      </c>
      <c r="E145" s="54" t="s">
        <v>26</v>
      </c>
      <c r="F145" s="54" t="s">
        <v>25</v>
      </c>
      <c r="G145" s="55">
        <v>1</v>
      </c>
      <c r="H145" s="56">
        <v>16002</v>
      </c>
      <c r="I145" s="54" t="s">
        <v>127</v>
      </c>
      <c r="J145" s="56"/>
      <c r="K145" s="56"/>
      <c r="L145" s="56">
        <v>72</v>
      </c>
      <c r="M145" s="56">
        <v>1</v>
      </c>
      <c r="N145" s="56"/>
      <c r="O145" s="56"/>
      <c r="P145" s="59"/>
      <c r="Q145" s="59"/>
      <c r="R145" s="59"/>
      <c r="S145" s="59"/>
      <c r="T145" s="65"/>
      <c r="U145" s="56"/>
      <c r="V145" s="56"/>
      <c r="W145" s="56">
        <f t="shared" si="9"/>
        <v>27</v>
      </c>
      <c r="X145" s="73">
        <f t="shared" si="7"/>
        <v>1</v>
      </c>
      <c r="Y145" s="73">
        <f t="shared" si="8"/>
        <v>2</v>
      </c>
      <c r="Z145" s="54"/>
      <c r="AA145" s="54" t="s">
        <v>22</v>
      </c>
      <c r="AB145"/>
    </row>
    <row r="146" spans="1:28" s="6" customFormat="1" ht="25.5">
      <c r="A146" s="56">
        <v>4858</v>
      </c>
      <c r="B146" s="53">
        <v>2017</v>
      </c>
      <c r="C146" s="54" t="s">
        <v>35</v>
      </c>
      <c r="D146" s="54" t="s">
        <v>36</v>
      </c>
      <c r="E146" s="54" t="s">
        <v>26</v>
      </c>
      <c r="F146" s="54" t="s">
        <v>25</v>
      </c>
      <c r="G146" s="55">
        <v>1</v>
      </c>
      <c r="H146" s="56">
        <v>16002</v>
      </c>
      <c r="I146" s="54" t="s">
        <v>128</v>
      </c>
      <c r="J146" s="56"/>
      <c r="K146" s="56"/>
      <c r="L146" s="56">
        <v>36</v>
      </c>
      <c r="M146" s="56">
        <v>1</v>
      </c>
      <c r="N146" s="56"/>
      <c r="O146" s="56"/>
      <c r="P146" s="59"/>
      <c r="Q146" s="59"/>
      <c r="R146" s="59"/>
      <c r="S146" s="59"/>
      <c r="T146" s="65"/>
      <c r="U146" s="56"/>
      <c r="V146" s="56"/>
      <c r="W146" s="56">
        <f t="shared" si="9"/>
        <v>27</v>
      </c>
      <c r="X146" s="73">
        <f t="shared" si="7"/>
        <v>1</v>
      </c>
      <c r="Y146" s="73">
        <f t="shared" si="8"/>
        <v>2</v>
      </c>
      <c r="Z146" s="54"/>
      <c r="AA146" s="54" t="s">
        <v>22</v>
      </c>
      <c r="AB146"/>
    </row>
    <row r="147" spans="1:28" s="6" customFormat="1" ht="25.5">
      <c r="A147" s="56">
        <v>4858</v>
      </c>
      <c r="B147" s="53">
        <v>2017</v>
      </c>
      <c r="C147" s="54" t="s">
        <v>35</v>
      </c>
      <c r="D147" s="54" t="s">
        <v>36</v>
      </c>
      <c r="E147" s="54" t="s">
        <v>26</v>
      </c>
      <c r="F147" s="54" t="s">
        <v>25</v>
      </c>
      <c r="G147" s="55">
        <v>1</v>
      </c>
      <c r="H147" s="56">
        <v>16002</v>
      </c>
      <c r="I147" s="54" t="s">
        <v>129</v>
      </c>
      <c r="J147" s="56"/>
      <c r="K147" s="56"/>
      <c r="L147" s="56">
        <v>54</v>
      </c>
      <c r="M147" s="56">
        <v>1</v>
      </c>
      <c r="N147" s="56"/>
      <c r="O147" s="56"/>
      <c r="P147" s="59"/>
      <c r="Q147" s="59"/>
      <c r="R147" s="59"/>
      <c r="S147" s="59"/>
      <c r="T147" s="65"/>
      <c r="U147" s="56"/>
      <c r="V147" s="56"/>
      <c r="W147" s="56">
        <f t="shared" si="9"/>
        <v>27</v>
      </c>
      <c r="X147" s="73">
        <f t="shared" si="7"/>
        <v>1</v>
      </c>
      <c r="Y147" s="73">
        <f t="shared" si="8"/>
        <v>2</v>
      </c>
      <c r="Z147" s="54"/>
      <c r="AA147" s="54" t="s">
        <v>22</v>
      </c>
      <c r="AB147"/>
    </row>
    <row r="148" spans="1:28" s="6" customFormat="1" ht="25.5">
      <c r="A148" s="56">
        <v>4858</v>
      </c>
      <c r="B148" s="53">
        <v>2017</v>
      </c>
      <c r="C148" s="54" t="s">
        <v>35</v>
      </c>
      <c r="D148" s="54" t="s">
        <v>130</v>
      </c>
      <c r="E148" s="54" t="s">
        <v>26</v>
      </c>
      <c r="F148" s="54" t="s">
        <v>25</v>
      </c>
      <c r="G148" s="55">
        <v>1</v>
      </c>
      <c r="H148" s="56">
        <v>16002</v>
      </c>
      <c r="I148" s="54" t="s">
        <v>131</v>
      </c>
      <c r="J148" s="56"/>
      <c r="K148" s="56"/>
      <c r="L148" s="56"/>
      <c r="M148" s="56">
        <v>1</v>
      </c>
      <c r="N148" s="56">
        <v>1</v>
      </c>
      <c r="O148" s="56"/>
      <c r="P148" s="59"/>
      <c r="Q148" s="59"/>
      <c r="R148" s="59"/>
      <c r="S148" s="59"/>
      <c r="T148" s="65"/>
      <c r="U148" s="56"/>
      <c r="V148" s="56"/>
      <c r="W148" s="56">
        <f t="shared" si="9"/>
        <v>27</v>
      </c>
      <c r="X148" s="73">
        <f t="shared" si="7"/>
        <v>1</v>
      </c>
      <c r="Y148" s="73">
        <f t="shared" si="8"/>
        <v>2</v>
      </c>
      <c r="Z148" s="54"/>
      <c r="AA148" s="54" t="s">
        <v>22</v>
      </c>
      <c r="AB148"/>
    </row>
    <row r="149" spans="1:28" s="6" customFormat="1" ht="25.5">
      <c r="A149" s="56">
        <v>4858</v>
      </c>
      <c r="B149" s="53">
        <v>2017</v>
      </c>
      <c r="C149" s="54" t="s">
        <v>35</v>
      </c>
      <c r="D149" s="54" t="s">
        <v>130</v>
      </c>
      <c r="E149" s="54" t="s">
        <v>26</v>
      </c>
      <c r="F149" s="54" t="s">
        <v>25</v>
      </c>
      <c r="G149" s="55">
        <v>1</v>
      </c>
      <c r="H149" s="56">
        <v>16002</v>
      </c>
      <c r="I149" s="54" t="s">
        <v>132</v>
      </c>
      <c r="J149" s="56">
        <v>18</v>
      </c>
      <c r="K149" s="56">
        <v>18</v>
      </c>
      <c r="L149" s="56">
        <v>72</v>
      </c>
      <c r="M149" s="56">
        <v>1</v>
      </c>
      <c r="N149" s="56"/>
      <c r="O149" s="56"/>
      <c r="P149" s="59"/>
      <c r="Q149" s="59"/>
      <c r="R149" s="59"/>
      <c r="S149" s="59"/>
      <c r="T149" s="65"/>
      <c r="U149" s="56"/>
      <c r="V149" s="56"/>
      <c r="W149" s="56">
        <f t="shared" si="9"/>
        <v>27</v>
      </c>
      <c r="X149" s="73">
        <f t="shared" si="7"/>
        <v>1</v>
      </c>
      <c r="Y149" s="73">
        <f t="shared" si="8"/>
        <v>2</v>
      </c>
      <c r="Z149" s="54"/>
      <c r="AA149" s="54" t="s">
        <v>22</v>
      </c>
      <c r="AB149"/>
    </row>
    <row r="150" spans="1:28" s="6" customFormat="1" ht="25.5">
      <c r="A150" s="56">
        <v>4858</v>
      </c>
      <c r="B150" s="53">
        <v>2017</v>
      </c>
      <c r="C150" s="54" t="s">
        <v>35</v>
      </c>
      <c r="D150" s="54" t="s">
        <v>135</v>
      </c>
      <c r="E150" s="54" t="s">
        <v>20</v>
      </c>
      <c r="F150" s="54" t="s">
        <v>82</v>
      </c>
      <c r="G150" s="55">
        <v>1</v>
      </c>
      <c r="H150" s="56">
        <v>16002</v>
      </c>
      <c r="I150" s="54" t="s">
        <v>133</v>
      </c>
      <c r="J150" s="56"/>
      <c r="K150" s="56"/>
      <c r="L150" s="56">
        <v>27</v>
      </c>
      <c r="M150" s="56"/>
      <c r="N150" s="56"/>
      <c r="O150" s="56"/>
      <c r="P150" s="59"/>
      <c r="Q150" s="59"/>
      <c r="R150" s="59"/>
      <c r="S150" s="59"/>
      <c r="T150" s="65"/>
      <c r="U150" s="56"/>
      <c r="V150" s="56"/>
      <c r="W150" s="56">
        <f t="shared" si="9"/>
        <v>27</v>
      </c>
      <c r="X150" s="73">
        <f t="shared" si="7"/>
        <v>1</v>
      </c>
      <c r="Y150" s="73">
        <f t="shared" si="8"/>
        <v>2</v>
      </c>
      <c r="Z150" s="54"/>
      <c r="AA150" s="54" t="s">
        <v>22</v>
      </c>
      <c r="AB150"/>
    </row>
    <row r="151" spans="1:28" s="6" customFormat="1" ht="25.5">
      <c r="A151" s="56">
        <v>4858</v>
      </c>
      <c r="B151" s="53">
        <v>2017</v>
      </c>
      <c r="C151" s="54" t="s">
        <v>35</v>
      </c>
      <c r="D151" s="54" t="s">
        <v>130</v>
      </c>
      <c r="E151" s="54" t="s">
        <v>26</v>
      </c>
      <c r="F151" s="54" t="s">
        <v>25</v>
      </c>
      <c r="G151" s="55">
        <v>1</v>
      </c>
      <c r="H151" s="56">
        <v>16002</v>
      </c>
      <c r="I151" s="54" t="s">
        <v>133</v>
      </c>
      <c r="J151" s="56"/>
      <c r="K151" s="56"/>
      <c r="L151" s="56">
        <v>45</v>
      </c>
      <c r="M151" s="56">
        <v>1</v>
      </c>
      <c r="N151" s="56"/>
      <c r="O151" s="56"/>
      <c r="P151" s="59"/>
      <c r="Q151" s="59"/>
      <c r="R151" s="59"/>
      <c r="S151" s="59"/>
      <c r="T151" s="65"/>
      <c r="U151" s="56"/>
      <c r="V151" s="56"/>
      <c r="W151" s="56">
        <f t="shared" si="9"/>
        <v>27</v>
      </c>
      <c r="X151" s="73">
        <f t="shared" si="7"/>
        <v>1</v>
      </c>
      <c r="Y151" s="73">
        <f t="shared" si="8"/>
        <v>2</v>
      </c>
      <c r="Z151" s="54"/>
      <c r="AA151" s="54" t="s">
        <v>22</v>
      </c>
      <c r="AB151"/>
    </row>
    <row r="152" spans="1:28" s="6" customFormat="1" ht="25.5">
      <c r="A152" s="56">
        <v>4858</v>
      </c>
      <c r="B152" s="53">
        <v>2017</v>
      </c>
      <c r="C152" s="54" t="s">
        <v>35</v>
      </c>
      <c r="D152" s="54" t="s">
        <v>130</v>
      </c>
      <c r="E152" s="54" t="s">
        <v>26</v>
      </c>
      <c r="F152" s="54" t="s">
        <v>25</v>
      </c>
      <c r="G152" s="55">
        <v>1</v>
      </c>
      <c r="H152" s="56">
        <v>16002</v>
      </c>
      <c r="I152" s="54" t="s">
        <v>134</v>
      </c>
      <c r="J152" s="56"/>
      <c r="K152" s="56"/>
      <c r="L152" s="56">
        <v>72</v>
      </c>
      <c r="M152" s="56">
        <v>1</v>
      </c>
      <c r="N152" s="56"/>
      <c r="O152" s="56"/>
      <c r="P152" s="59"/>
      <c r="Q152" s="59"/>
      <c r="R152" s="59"/>
      <c r="S152" s="59"/>
      <c r="T152" s="65"/>
      <c r="U152" s="56"/>
      <c r="V152" s="56"/>
      <c r="W152" s="56">
        <f t="shared" si="9"/>
        <v>27</v>
      </c>
      <c r="X152" s="73">
        <f t="shared" si="7"/>
        <v>1</v>
      </c>
      <c r="Y152" s="73">
        <f t="shared" si="8"/>
        <v>2</v>
      </c>
      <c r="Z152" s="54"/>
      <c r="AA152" s="54" t="s">
        <v>22</v>
      </c>
      <c r="AB152"/>
    </row>
    <row r="153" spans="1:28" s="6" customFormat="1" ht="38.25">
      <c r="A153" s="56">
        <v>4858</v>
      </c>
      <c r="B153" s="53">
        <v>2017</v>
      </c>
      <c r="C153" s="54" t="s">
        <v>35</v>
      </c>
      <c r="D153" s="54" t="s">
        <v>135</v>
      </c>
      <c r="E153" s="54" t="s">
        <v>20</v>
      </c>
      <c r="F153" s="54" t="s">
        <v>82</v>
      </c>
      <c r="G153" s="55">
        <v>1</v>
      </c>
      <c r="H153" s="56">
        <v>16002</v>
      </c>
      <c r="I153" s="54" t="s">
        <v>125</v>
      </c>
      <c r="J153" s="56"/>
      <c r="K153" s="56"/>
      <c r="L153" s="56">
        <v>24</v>
      </c>
      <c r="M153" s="56"/>
      <c r="N153" s="56"/>
      <c r="O153" s="56"/>
      <c r="P153" s="59"/>
      <c r="Q153" s="59"/>
      <c r="R153" s="59"/>
      <c r="S153" s="59"/>
      <c r="T153" s="65"/>
      <c r="U153" s="56"/>
      <c r="V153" s="56"/>
      <c r="W153" s="56">
        <f t="shared" si="9"/>
        <v>27</v>
      </c>
      <c r="X153" s="73">
        <f t="shared" si="7"/>
        <v>1</v>
      </c>
      <c r="Y153" s="73">
        <f t="shared" si="8"/>
        <v>2</v>
      </c>
      <c r="Z153" s="54"/>
      <c r="AA153" s="54" t="s">
        <v>22</v>
      </c>
      <c r="AB153"/>
    </row>
    <row r="154" spans="1:28" s="6" customFormat="1" ht="25.5">
      <c r="A154" s="56">
        <v>4858</v>
      </c>
      <c r="B154" s="53">
        <v>2017</v>
      </c>
      <c r="C154" s="54" t="s">
        <v>35</v>
      </c>
      <c r="D154" s="54" t="s">
        <v>135</v>
      </c>
      <c r="E154" s="54" t="s">
        <v>20</v>
      </c>
      <c r="F154" s="54" t="s">
        <v>82</v>
      </c>
      <c r="G154" s="55">
        <v>1</v>
      </c>
      <c r="H154" s="56">
        <v>16002</v>
      </c>
      <c r="I154" s="54" t="s">
        <v>136</v>
      </c>
      <c r="J154" s="56"/>
      <c r="K154" s="56"/>
      <c r="L154" s="56">
        <v>96</v>
      </c>
      <c r="M154" s="56">
        <v>1</v>
      </c>
      <c r="N154" s="56">
        <v>1</v>
      </c>
      <c r="O154" s="56"/>
      <c r="P154" s="59"/>
      <c r="Q154" s="59"/>
      <c r="R154" s="59"/>
      <c r="S154" s="59"/>
      <c r="T154" s="65"/>
      <c r="U154" s="56"/>
      <c r="V154" s="56"/>
      <c r="W154" s="56">
        <f t="shared" si="9"/>
        <v>27</v>
      </c>
      <c r="X154" s="73">
        <f t="shared" si="7"/>
        <v>1</v>
      </c>
      <c r="Y154" s="73">
        <f t="shared" si="8"/>
        <v>2</v>
      </c>
      <c r="Z154" s="54"/>
      <c r="AA154" s="54" t="s">
        <v>22</v>
      </c>
      <c r="AB154"/>
    </row>
    <row r="155" spans="1:28" s="6" customFormat="1" ht="25.5">
      <c r="A155" s="56">
        <v>4858</v>
      </c>
      <c r="B155" s="53">
        <v>2017</v>
      </c>
      <c r="C155" s="54" t="s">
        <v>35</v>
      </c>
      <c r="D155" s="54" t="s">
        <v>130</v>
      </c>
      <c r="E155" s="54" t="s">
        <v>26</v>
      </c>
      <c r="F155" s="54" t="s">
        <v>25</v>
      </c>
      <c r="G155" s="55">
        <v>1</v>
      </c>
      <c r="H155" s="56">
        <v>16002</v>
      </c>
      <c r="I155" s="54" t="s">
        <v>137</v>
      </c>
      <c r="J155" s="56">
        <v>27</v>
      </c>
      <c r="K155" s="56"/>
      <c r="L155" s="56"/>
      <c r="M155" s="56"/>
      <c r="N155" s="56"/>
      <c r="O155" s="56"/>
      <c r="P155" s="59"/>
      <c r="Q155" s="59"/>
      <c r="R155" s="59"/>
      <c r="S155" s="59"/>
      <c r="T155" s="65"/>
      <c r="U155" s="56"/>
      <c r="V155" s="56"/>
      <c r="W155" s="56">
        <f t="shared" si="9"/>
        <v>27</v>
      </c>
      <c r="X155" s="73">
        <f t="shared" si="7"/>
        <v>1</v>
      </c>
      <c r="Y155" s="73">
        <f t="shared" si="8"/>
        <v>2</v>
      </c>
      <c r="Z155" s="54"/>
      <c r="AA155" s="54" t="s">
        <v>22</v>
      </c>
      <c r="AB155"/>
    </row>
    <row r="156" spans="1:28" s="6" customFormat="1" ht="25.5">
      <c r="A156" s="56">
        <v>4858</v>
      </c>
      <c r="B156" s="53">
        <v>2017</v>
      </c>
      <c r="C156" s="54" t="s">
        <v>35</v>
      </c>
      <c r="D156" s="54" t="s">
        <v>135</v>
      </c>
      <c r="E156" s="54" t="s">
        <v>20</v>
      </c>
      <c r="F156" s="54" t="s">
        <v>82</v>
      </c>
      <c r="G156" s="55">
        <v>1</v>
      </c>
      <c r="H156" s="56">
        <v>16002</v>
      </c>
      <c r="I156" s="54" t="s">
        <v>137</v>
      </c>
      <c r="J156" s="56"/>
      <c r="K156" s="56"/>
      <c r="L156" s="56">
        <v>54</v>
      </c>
      <c r="M156" s="56">
        <v>1</v>
      </c>
      <c r="N156" s="56"/>
      <c r="O156" s="56"/>
      <c r="P156" s="59">
        <v>1</v>
      </c>
      <c r="Q156" s="59"/>
      <c r="R156" s="59"/>
      <c r="S156" s="59"/>
      <c r="T156" s="65"/>
      <c r="U156" s="56"/>
      <c r="V156" s="56"/>
      <c r="W156" s="56">
        <f t="shared" si="9"/>
        <v>27</v>
      </c>
      <c r="X156" s="73">
        <f t="shared" si="7"/>
        <v>1</v>
      </c>
      <c r="Y156" s="73">
        <f t="shared" si="8"/>
        <v>2</v>
      </c>
      <c r="Z156" s="54"/>
      <c r="AA156" s="54" t="s">
        <v>22</v>
      </c>
      <c r="AB156"/>
    </row>
    <row r="157" spans="1:28" s="6" customFormat="1" ht="25.5">
      <c r="A157" s="56">
        <v>4858</v>
      </c>
      <c r="B157" s="53">
        <v>2017</v>
      </c>
      <c r="C157" s="54" t="s">
        <v>35</v>
      </c>
      <c r="D157" s="54" t="s">
        <v>73</v>
      </c>
      <c r="E157" s="54" t="s">
        <v>20</v>
      </c>
      <c r="F157" s="54" t="s">
        <v>21</v>
      </c>
      <c r="G157" s="55">
        <v>1</v>
      </c>
      <c r="H157" s="56">
        <v>16002</v>
      </c>
      <c r="I157" s="54" t="s">
        <v>66</v>
      </c>
      <c r="J157" s="56">
        <v>54</v>
      </c>
      <c r="K157" s="56">
        <v>54</v>
      </c>
      <c r="L157" s="56"/>
      <c r="M157" s="56">
        <v>1</v>
      </c>
      <c r="N157" s="56"/>
      <c r="O157" s="56">
        <v>1</v>
      </c>
      <c r="P157" s="59">
        <v>1</v>
      </c>
      <c r="Q157" s="59"/>
      <c r="R157" s="59"/>
      <c r="S157" s="59"/>
      <c r="T157" s="65"/>
      <c r="U157" s="56"/>
      <c r="V157" s="56"/>
      <c r="W157" s="56">
        <f t="shared" si="9"/>
        <v>27</v>
      </c>
      <c r="X157" s="73">
        <f t="shared" si="7"/>
        <v>1</v>
      </c>
      <c r="Y157" s="73">
        <f t="shared" si="8"/>
        <v>2</v>
      </c>
      <c r="Z157" s="54"/>
      <c r="AA157" s="54" t="s">
        <v>61</v>
      </c>
      <c r="AB157"/>
    </row>
    <row r="158" spans="1:28" s="6" customFormat="1" ht="25.5">
      <c r="A158" s="56">
        <v>4858</v>
      </c>
      <c r="B158" s="53">
        <v>2017</v>
      </c>
      <c r="C158" s="54" t="s">
        <v>35</v>
      </c>
      <c r="D158" s="54" t="s">
        <v>70</v>
      </c>
      <c r="E158" s="54" t="s">
        <v>28</v>
      </c>
      <c r="F158" s="54" t="s">
        <v>25</v>
      </c>
      <c r="G158" s="55">
        <v>1</v>
      </c>
      <c r="H158" s="56">
        <v>16002</v>
      </c>
      <c r="I158" s="54" t="s">
        <v>124</v>
      </c>
      <c r="J158" s="56">
        <v>36</v>
      </c>
      <c r="K158" s="56"/>
      <c r="L158" s="56"/>
      <c r="M158" s="56"/>
      <c r="N158" s="56"/>
      <c r="O158" s="56"/>
      <c r="P158" s="59"/>
      <c r="Q158" s="59"/>
      <c r="R158" s="59"/>
      <c r="S158" s="59"/>
      <c r="T158" s="65"/>
      <c r="U158" s="56"/>
      <c r="V158" s="56"/>
      <c r="W158" s="56">
        <f t="shared" si="9"/>
        <v>27</v>
      </c>
      <c r="X158" s="73">
        <f t="shared" si="7"/>
        <v>1</v>
      </c>
      <c r="Y158" s="73">
        <f t="shared" si="8"/>
        <v>2</v>
      </c>
      <c r="Z158" s="54"/>
      <c r="AA158" s="54" t="s">
        <v>22</v>
      </c>
      <c r="AB158"/>
    </row>
    <row r="159" spans="1:28" s="6" customFormat="1" ht="25.5">
      <c r="A159" s="56">
        <v>4858</v>
      </c>
      <c r="B159" s="53">
        <v>2017</v>
      </c>
      <c r="C159" s="54" t="s">
        <v>35</v>
      </c>
      <c r="D159" s="54" t="s">
        <v>150</v>
      </c>
      <c r="E159" s="54" t="s">
        <v>30</v>
      </c>
      <c r="F159" s="54" t="s">
        <v>82</v>
      </c>
      <c r="G159" s="55">
        <v>1</v>
      </c>
      <c r="H159" s="56">
        <v>16002</v>
      </c>
      <c r="I159" s="54" t="s">
        <v>124</v>
      </c>
      <c r="J159" s="56"/>
      <c r="K159" s="56">
        <v>12</v>
      </c>
      <c r="L159" s="56">
        <v>120</v>
      </c>
      <c r="M159" s="56">
        <v>1</v>
      </c>
      <c r="N159" s="56">
        <v>1</v>
      </c>
      <c r="O159" s="56"/>
      <c r="P159" s="59"/>
      <c r="Q159" s="59"/>
      <c r="R159" s="59"/>
      <c r="S159" s="59"/>
      <c r="T159" s="65"/>
      <c r="U159" s="56"/>
      <c r="V159" s="56"/>
      <c r="W159" s="56">
        <f t="shared" si="9"/>
        <v>27</v>
      </c>
      <c r="X159" s="73">
        <f t="shared" si="7"/>
        <v>1</v>
      </c>
      <c r="Y159" s="73">
        <f t="shared" si="8"/>
        <v>2</v>
      </c>
      <c r="Z159" s="54"/>
      <c r="AA159" s="54" t="s">
        <v>22</v>
      </c>
      <c r="AB159"/>
    </row>
    <row r="160" spans="1:28" s="6" customFormat="1" ht="25.5">
      <c r="A160" s="56">
        <v>4858</v>
      </c>
      <c r="B160" s="53">
        <v>2018</v>
      </c>
      <c r="C160" s="54" t="s">
        <v>35</v>
      </c>
      <c r="D160" s="54" t="s">
        <v>135</v>
      </c>
      <c r="E160" s="54" t="s">
        <v>20</v>
      </c>
      <c r="F160" s="54" t="s">
        <v>82</v>
      </c>
      <c r="G160" s="55">
        <v>1</v>
      </c>
      <c r="H160" s="56">
        <v>17232</v>
      </c>
      <c r="I160" s="54" t="s">
        <v>142</v>
      </c>
      <c r="J160" s="56"/>
      <c r="K160" s="56"/>
      <c r="L160" s="56"/>
      <c r="M160" s="56"/>
      <c r="N160" s="56"/>
      <c r="O160" s="56"/>
      <c r="P160" s="59"/>
      <c r="Q160" s="59"/>
      <c r="R160" s="59"/>
      <c r="S160" s="59"/>
      <c r="T160" s="65"/>
      <c r="U160" s="56"/>
      <c r="V160" s="56"/>
      <c r="W160" s="56">
        <f t="shared" si="9"/>
        <v>27</v>
      </c>
      <c r="X160" s="73">
        <f t="shared" si="7"/>
        <v>1</v>
      </c>
      <c r="Y160" s="73">
        <f t="shared" si="8"/>
        <v>2</v>
      </c>
      <c r="Z160" s="54"/>
      <c r="AA160" s="54" t="s">
        <v>61</v>
      </c>
      <c r="AB160"/>
    </row>
    <row r="161" spans="1:28" s="6" customFormat="1" ht="25.5">
      <c r="A161" s="56">
        <v>4858</v>
      </c>
      <c r="B161" s="53">
        <v>2018</v>
      </c>
      <c r="C161" s="54" t="s">
        <v>35</v>
      </c>
      <c r="D161" s="54" t="s">
        <v>72</v>
      </c>
      <c r="E161" s="54" t="s">
        <v>26</v>
      </c>
      <c r="F161" s="54" t="s">
        <v>25</v>
      </c>
      <c r="G161" s="55">
        <v>1</v>
      </c>
      <c r="H161" s="56">
        <v>17232</v>
      </c>
      <c r="I161" s="54" t="s">
        <v>142</v>
      </c>
      <c r="J161" s="56"/>
      <c r="K161" s="56">
        <v>63</v>
      </c>
      <c r="L161" s="56">
        <v>126</v>
      </c>
      <c r="M161" s="56">
        <v>1</v>
      </c>
      <c r="N161" s="56">
        <v>1</v>
      </c>
      <c r="O161" s="56"/>
      <c r="P161" s="59">
        <v>1</v>
      </c>
      <c r="Q161" s="59"/>
      <c r="R161" s="59"/>
      <c r="S161" s="59"/>
      <c r="T161" s="65"/>
      <c r="U161" s="56"/>
      <c r="V161" s="56"/>
      <c r="W161" s="56">
        <f t="shared" si="9"/>
        <v>27</v>
      </c>
      <c r="X161" s="73">
        <f t="shared" si="7"/>
        <v>1</v>
      </c>
      <c r="Y161" s="73">
        <f t="shared" si="8"/>
        <v>2</v>
      </c>
      <c r="Z161" s="54"/>
      <c r="AA161" s="54" t="s">
        <v>22</v>
      </c>
      <c r="AB161"/>
    </row>
    <row r="162" spans="1:28" s="6" customFormat="1" ht="25.5">
      <c r="A162" s="56">
        <v>4858</v>
      </c>
      <c r="B162" s="53">
        <v>2018</v>
      </c>
      <c r="C162" s="54" t="s">
        <v>35</v>
      </c>
      <c r="D162" s="54" t="s">
        <v>72</v>
      </c>
      <c r="E162" s="54" t="s">
        <v>26</v>
      </c>
      <c r="F162" s="54" t="s">
        <v>25</v>
      </c>
      <c r="G162" s="55">
        <v>1</v>
      </c>
      <c r="H162" s="56">
        <v>17232</v>
      </c>
      <c r="I162" s="54" t="s">
        <v>143</v>
      </c>
      <c r="J162" s="56">
        <v>24</v>
      </c>
      <c r="K162" s="56"/>
      <c r="L162" s="56">
        <v>96</v>
      </c>
      <c r="M162" s="56">
        <v>1</v>
      </c>
      <c r="N162" s="56">
        <v>1</v>
      </c>
      <c r="O162" s="56"/>
      <c r="P162" s="59"/>
      <c r="Q162" s="59"/>
      <c r="R162" s="59"/>
      <c r="S162" s="59"/>
      <c r="T162" s="65"/>
      <c r="U162" s="56"/>
      <c r="V162" s="56"/>
      <c r="W162" s="56">
        <f t="shared" si="9"/>
        <v>27</v>
      </c>
      <c r="X162" s="73">
        <f t="shared" si="7"/>
        <v>1</v>
      </c>
      <c r="Y162" s="73">
        <f t="shared" si="8"/>
        <v>2</v>
      </c>
      <c r="Z162" s="54"/>
      <c r="AA162" s="54" t="s">
        <v>61</v>
      </c>
      <c r="AB162"/>
    </row>
    <row r="163" spans="1:28" s="6" customFormat="1" ht="38.25">
      <c r="A163" s="56">
        <v>4858</v>
      </c>
      <c r="B163" s="53">
        <v>2018</v>
      </c>
      <c r="C163" s="54" t="s">
        <v>35</v>
      </c>
      <c r="D163" s="54" t="s">
        <v>115</v>
      </c>
      <c r="E163" s="54" t="s">
        <v>20</v>
      </c>
      <c r="F163" s="54" t="s">
        <v>82</v>
      </c>
      <c r="G163" s="55">
        <v>0.25</v>
      </c>
      <c r="H163" s="56">
        <v>17232</v>
      </c>
      <c r="I163" s="54" t="s">
        <v>144</v>
      </c>
      <c r="J163" s="56"/>
      <c r="K163" s="56">
        <v>10</v>
      </c>
      <c r="L163" s="56">
        <v>20</v>
      </c>
      <c r="M163" s="56">
        <v>1</v>
      </c>
      <c r="N163" s="56"/>
      <c r="O163" s="56"/>
      <c r="P163" s="59"/>
      <c r="Q163" s="59"/>
      <c r="R163" s="59"/>
      <c r="S163" s="59"/>
      <c r="T163" s="65"/>
      <c r="U163" s="56"/>
      <c r="V163" s="56"/>
      <c r="W163" s="56">
        <f t="shared" si="9"/>
        <v>27</v>
      </c>
      <c r="X163" s="73">
        <f t="shared" si="7"/>
        <v>1</v>
      </c>
      <c r="Y163" s="73">
        <f t="shared" si="8"/>
        <v>2</v>
      </c>
      <c r="Z163" s="54"/>
      <c r="AA163" s="54" t="s">
        <v>22</v>
      </c>
      <c r="AB163"/>
    </row>
    <row r="164" spans="1:28" s="6" customFormat="1" ht="51">
      <c r="A164" s="56">
        <v>4858</v>
      </c>
      <c r="B164" s="53">
        <v>2018</v>
      </c>
      <c r="C164" s="54" t="s">
        <v>35</v>
      </c>
      <c r="D164" s="54" t="s">
        <v>115</v>
      </c>
      <c r="E164" s="54" t="s">
        <v>20</v>
      </c>
      <c r="F164" s="54" t="s">
        <v>82</v>
      </c>
      <c r="G164" s="55">
        <v>0.25</v>
      </c>
      <c r="H164" s="56">
        <v>17232</v>
      </c>
      <c r="I164" s="54" t="s">
        <v>191</v>
      </c>
      <c r="J164" s="56"/>
      <c r="K164" s="56"/>
      <c r="L164" s="56"/>
      <c r="M164" s="56"/>
      <c r="N164" s="56"/>
      <c r="O164" s="56"/>
      <c r="P164" s="59"/>
      <c r="Q164" s="59"/>
      <c r="R164" s="59"/>
      <c r="S164" s="59"/>
      <c r="T164" s="65"/>
      <c r="U164" s="56">
        <v>15</v>
      </c>
      <c r="V164" s="56"/>
      <c r="W164" s="56">
        <f t="shared" si="9"/>
        <v>27</v>
      </c>
      <c r="X164" s="73">
        <f t="shared" si="7"/>
        <v>1</v>
      </c>
      <c r="Y164" s="73">
        <f t="shared" si="8"/>
        <v>2</v>
      </c>
      <c r="Z164" s="54"/>
      <c r="AA164" s="54" t="s">
        <v>22</v>
      </c>
      <c r="AB164"/>
    </row>
    <row r="165" spans="1:28" s="6" customFormat="1" ht="25.5">
      <c r="A165" s="56">
        <v>4858</v>
      </c>
      <c r="B165" s="53">
        <v>2018</v>
      </c>
      <c r="C165" s="54" t="s">
        <v>35</v>
      </c>
      <c r="D165" s="54" t="s">
        <v>190</v>
      </c>
      <c r="E165" s="54" t="s">
        <v>26</v>
      </c>
      <c r="F165" s="54" t="s">
        <v>25</v>
      </c>
      <c r="G165" s="55">
        <v>1</v>
      </c>
      <c r="H165" s="56">
        <v>17232</v>
      </c>
      <c r="I165" s="54" t="s">
        <v>281</v>
      </c>
      <c r="J165" s="56">
        <v>18</v>
      </c>
      <c r="K165" s="56">
        <v>18</v>
      </c>
      <c r="L165" s="56"/>
      <c r="M165" s="56">
        <v>1</v>
      </c>
      <c r="N165" s="56"/>
      <c r="O165" s="56"/>
      <c r="P165" s="59">
        <v>1</v>
      </c>
      <c r="Q165" s="59"/>
      <c r="R165" s="59"/>
      <c r="S165" s="59"/>
      <c r="T165" s="65"/>
      <c r="U165" s="56"/>
      <c r="V165" s="56"/>
      <c r="W165" s="56">
        <f t="shared" si="9"/>
        <v>27</v>
      </c>
      <c r="X165" s="73">
        <f t="shared" si="7"/>
        <v>1</v>
      </c>
      <c r="Y165" s="73">
        <f t="shared" si="8"/>
        <v>2</v>
      </c>
      <c r="Z165" s="54"/>
      <c r="AA165" s="54" t="s">
        <v>61</v>
      </c>
      <c r="AB165"/>
    </row>
    <row r="166" spans="1:28" s="6" customFormat="1" ht="38.25">
      <c r="A166" s="56">
        <v>4858</v>
      </c>
      <c r="B166" s="53">
        <v>2018</v>
      </c>
      <c r="C166" s="54" t="s">
        <v>35</v>
      </c>
      <c r="D166" s="54" t="s">
        <v>190</v>
      </c>
      <c r="E166" s="54" t="s">
        <v>26</v>
      </c>
      <c r="F166" s="54" t="s">
        <v>25</v>
      </c>
      <c r="G166" s="55">
        <v>1</v>
      </c>
      <c r="H166" s="56">
        <v>17232</v>
      </c>
      <c r="I166" s="54" t="s">
        <v>144</v>
      </c>
      <c r="J166" s="56">
        <v>14</v>
      </c>
      <c r="K166" s="56"/>
      <c r="L166" s="56"/>
      <c r="M166" s="56"/>
      <c r="N166" s="56"/>
      <c r="O166" s="56"/>
      <c r="P166" s="59"/>
      <c r="Q166" s="59"/>
      <c r="R166" s="59"/>
      <c r="S166" s="59"/>
      <c r="T166" s="65"/>
      <c r="U166" s="56"/>
      <c r="V166" s="56"/>
      <c r="W166" s="56">
        <f t="shared" si="9"/>
        <v>27</v>
      </c>
      <c r="X166" s="73">
        <f t="shared" si="7"/>
        <v>1</v>
      </c>
      <c r="Y166" s="73">
        <f t="shared" si="8"/>
        <v>2</v>
      </c>
      <c r="Z166" s="54"/>
      <c r="AA166" s="54" t="s">
        <v>22</v>
      </c>
      <c r="AB166"/>
    </row>
    <row r="167" spans="1:28" s="6" customFormat="1" ht="51">
      <c r="A167" s="56">
        <v>4858</v>
      </c>
      <c r="B167" s="53">
        <v>2018</v>
      </c>
      <c r="C167" s="54" t="s">
        <v>35</v>
      </c>
      <c r="D167" s="54" t="s">
        <v>309</v>
      </c>
      <c r="E167" s="54" t="s">
        <v>20</v>
      </c>
      <c r="F167" s="54" t="s">
        <v>310</v>
      </c>
      <c r="G167" s="55">
        <v>1</v>
      </c>
      <c r="H167" s="56">
        <v>17232</v>
      </c>
      <c r="I167" s="54" t="s">
        <v>191</v>
      </c>
      <c r="J167" s="56"/>
      <c r="K167" s="56"/>
      <c r="L167" s="56"/>
      <c r="M167" s="56"/>
      <c r="N167" s="56"/>
      <c r="O167" s="56"/>
      <c r="P167" s="59"/>
      <c r="Q167" s="59"/>
      <c r="R167" s="59"/>
      <c r="S167" s="59"/>
      <c r="T167" s="65"/>
      <c r="U167" s="56">
        <v>9</v>
      </c>
      <c r="V167" s="56"/>
      <c r="W167" s="56">
        <f t="shared" si="9"/>
        <v>27</v>
      </c>
      <c r="X167" s="73">
        <f t="shared" si="7"/>
        <v>1</v>
      </c>
      <c r="Y167" s="73">
        <f t="shared" si="8"/>
        <v>2</v>
      </c>
      <c r="Z167" s="54"/>
      <c r="AA167" s="54" t="s">
        <v>61</v>
      </c>
      <c r="AB167"/>
    </row>
    <row r="168" spans="1:28" s="6" customFormat="1" ht="25.5">
      <c r="A168" s="56">
        <v>4858</v>
      </c>
      <c r="B168" s="53">
        <v>2018</v>
      </c>
      <c r="C168" s="54" t="s">
        <v>35</v>
      </c>
      <c r="D168" s="54" t="s">
        <v>116</v>
      </c>
      <c r="E168" s="54" t="s">
        <v>28</v>
      </c>
      <c r="F168" s="54" t="s">
        <v>56</v>
      </c>
      <c r="G168" s="55">
        <v>1</v>
      </c>
      <c r="H168" s="56">
        <v>17232</v>
      </c>
      <c r="I168" s="54" t="s">
        <v>146</v>
      </c>
      <c r="J168" s="56"/>
      <c r="K168" s="56"/>
      <c r="L168" s="56"/>
      <c r="M168" s="56"/>
      <c r="N168" s="56">
        <v>1</v>
      </c>
      <c r="O168" s="56"/>
      <c r="P168" s="59"/>
      <c r="Q168" s="59"/>
      <c r="R168" s="59"/>
      <c r="S168" s="59"/>
      <c r="T168" s="65"/>
      <c r="U168" s="56"/>
      <c r="V168" s="56"/>
      <c r="W168" s="56">
        <f t="shared" si="9"/>
        <v>27</v>
      </c>
      <c r="X168" s="73">
        <f t="shared" si="7"/>
        <v>1</v>
      </c>
      <c r="Y168" s="73">
        <f t="shared" si="8"/>
        <v>2</v>
      </c>
      <c r="Z168" s="54"/>
      <c r="AA168" s="54" t="s">
        <v>22</v>
      </c>
      <c r="AB168"/>
    </row>
    <row r="169" spans="1:28" s="6" customFormat="1" ht="38.25">
      <c r="A169" s="56">
        <v>4858</v>
      </c>
      <c r="B169" s="53">
        <v>2018</v>
      </c>
      <c r="C169" s="54" t="s">
        <v>35</v>
      </c>
      <c r="D169" s="54" t="s">
        <v>116</v>
      </c>
      <c r="E169" s="54" t="s">
        <v>28</v>
      </c>
      <c r="F169" s="54" t="s">
        <v>56</v>
      </c>
      <c r="G169" s="55">
        <v>1</v>
      </c>
      <c r="H169" s="56">
        <v>17232</v>
      </c>
      <c r="I169" s="54" t="s">
        <v>144</v>
      </c>
      <c r="J169" s="56">
        <v>14</v>
      </c>
      <c r="K169" s="56"/>
      <c r="L169" s="56"/>
      <c r="M169" s="56"/>
      <c r="N169" s="56"/>
      <c r="O169" s="56"/>
      <c r="P169" s="59"/>
      <c r="Q169" s="59"/>
      <c r="R169" s="59"/>
      <c r="S169" s="59"/>
      <c r="T169" s="65"/>
      <c r="U169" s="56"/>
      <c r="V169" s="56"/>
      <c r="W169" s="56">
        <f t="shared" si="9"/>
        <v>27</v>
      </c>
      <c r="X169" s="73">
        <f t="shared" si="7"/>
        <v>1</v>
      </c>
      <c r="Y169" s="73">
        <f t="shared" si="8"/>
        <v>2</v>
      </c>
      <c r="Z169" s="54"/>
      <c r="AA169" s="54" t="s">
        <v>61</v>
      </c>
      <c r="AB169"/>
    </row>
    <row r="170" spans="1:28" s="6" customFormat="1" ht="25.5">
      <c r="A170" s="56">
        <v>4858</v>
      </c>
      <c r="B170" s="53">
        <v>2018</v>
      </c>
      <c r="C170" s="54" t="s">
        <v>35</v>
      </c>
      <c r="D170" s="54" t="s">
        <v>116</v>
      </c>
      <c r="E170" s="54" t="s">
        <v>28</v>
      </c>
      <c r="F170" s="54" t="s">
        <v>56</v>
      </c>
      <c r="G170" s="55">
        <v>1</v>
      </c>
      <c r="H170" s="56">
        <v>17232</v>
      </c>
      <c r="I170" s="54" t="s">
        <v>145</v>
      </c>
      <c r="J170" s="56">
        <v>6</v>
      </c>
      <c r="K170" s="56"/>
      <c r="L170" s="56"/>
      <c r="M170" s="56"/>
      <c r="N170" s="56"/>
      <c r="O170" s="56"/>
      <c r="P170" s="59"/>
      <c r="Q170" s="59"/>
      <c r="R170" s="59"/>
      <c r="S170" s="59"/>
      <c r="T170" s="65"/>
      <c r="U170" s="56"/>
      <c r="V170" s="56"/>
      <c r="W170" s="56">
        <f t="shared" si="9"/>
        <v>27</v>
      </c>
      <c r="X170" s="73">
        <f t="shared" si="7"/>
        <v>1</v>
      </c>
      <c r="Y170" s="73">
        <f t="shared" si="8"/>
        <v>2</v>
      </c>
      <c r="Z170" s="54"/>
      <c r="AA170" s="54" t="s">
        <v>61</v>
      </c>
      <c r="AB170"/>
    </row>
    <row r="171" spans="1:28" s="6" customFormat="1" ht="25.5">
      <c r="A171" s="56">
        <v>4858</v>
      </c>
      <c r="B171" s="53">
        <v>2018</v>
      </c>
      <c r="C171" s="54" t="s">
        <v>35</v>
      </c>
      <c r="D171" s="54" t="s">
        <v>116</v>
      </c>
      <c r="E171" s="54" t="s">
        <v>28</v>
      </c>
      <c r="F171" s="54" t="s">
        <v>56</v>
      </c>
      <c r="G171" s="55">
        <v>1</v>
      </c>
      <c r="H171" s="56">
        <v>17232</v>
      </c>
      <c r="I171" s="54" t="s">
        <v>58</v>
      </c>
      <c r="J171" s="56">
        <v>10</v>
      </c>
      <c r="K171" s="56">
        <v>8</v>
      </c>
      <c r="L171" s="56"/>
      <c r="M171" s="56">
        <v>1</v>
      </c>
      <c r="N171" s="56"/>
      <c r="O171" s="56"/>
      <c r="P171" s="59">
        <v>1</v>
      </c>
      <c r="Q171" s="59"/>
      <c r="R171" s="59"/>
      <c r="S171" s="59"/>
      <c r="T171" s="65"/>
      <c r="U171" s="56"/>
      <c r="V171" s="56"/>
      <c r="W171" s="56">
        <f t="shared" si="9"/>
        <v>27</v>
      </c>
      <c r="X171" s="73">
        <f t="shared" si="7"/>
        <v>1</v>
      </c>
      <c r="Y171" s="73">
        <f t="shared" si="8"/>
        <v>2</v>
      </c>
      <c r="Z171" s="54"/>
      <c r="AA171" s="54" t="s">
        <v>22</v>
      </c>
      <c r="AB171"/>
    </row>
    <row r="172" spans="1:28" s="6" customFormat="1" ht="25.5">
      <c r="A172" s="56">
        <v>4858</v>
      </c>
      <c r="B172" s="53">
        <v>2017</v>
      </c>
      <c r="C172" s="54" t="s">
        <v>35</v>
      </c>
      <c r="D172" s="54" t="s">
        <v>72</v>
      </c>
      <c r="E172" s="54" t="s">
        <v>26</v>
      </c>
      <c r="F172" s="54" t="s">
        <v>25</v>
      </c>
      <c r="G172" s="55">
        <v>1</v>
      </c>
      <c r="H172" s="56">
        <v>16002</v>
      </c>
      <c r="I172" s="54" t="s">
        <v>136</v>
      </c>
      <c r="J172" s="56">
        <v>24</v>
      </c>
      <c r="K172" s="56"/>
      <c r="L172" s="56"/>
      <c r="M172" s="56"/>
      <c r="N172" s="56"/>
      <c r="O172" s="56"/>
      <c r="P172" s="59"/>
      <c r="Q172" s="59"/>
      <c r="R172" s="59"/>
      <c r="S172" s="59"/>
      <c r="T172" s="65"/>
      <c r="U172" s="56"/>
      <c r="V172" s="56"/>
      <c r="W172" s="56">
        <f t="shared" si="9"/>
        <v>27</v>
      </c>
      <c r="X172" s="73">
        <f t="shared" si="7"/>
        <v>1</v>
      </c>
      <c r="Y172" s="73">
        <f t="shared" si="8"/>
        <v>2</v>
      </c>
      <c r="Z172" s="54"/>
      <c r="AA172" s="54" t="s">
        <v>22</v>
      </c>
      <c r="AB172"/>
    </row>
    <row r="173" spans="1:28" s="6" customFormat="1" ht="25.5">
      <c r="A173" s="56">
        <v>4858</v>
      </c>
      <c r="B173" s="53">
        <v>2018</v>
      </c>
      <c r="C173" s="54" t="s">
        <v>35</v>
      </c>
      <c r="D173" s="54" t="s">
        <v>130</v>
      </c>
      <c r="E173" s="54" t="s">
        <v>26</v>
      </c>
      <c r="F173" s="54" t="s">
        <v>25</v>
      </c>
      <c r="G173" s="55">
        <v>1</v>
      </c>
      <c r="H173" s="56">
        <v>17232</v>
      </c>
      <c r="I173" s="54" t="s">
        <v>136</v>
      </c>
      <c r="J173" s="56">
        <v>54</v>
      </c>
      <c r="K173" s="56"/>
      <c r="L173" s="56"/>
      <c r="M173" s="56">
        <v>1</v>
      </c>
      <c r="N173" s="56">
        <v>1</v>
      </c>
      <c r="O173" s="56">
        <v>1</v>
      </c>
      <c r="P173" s="59"/>
      <c r="Q173" s="59"/>
      <c r="R173" s="59"/>
      <c r="S173" s="59"/>
      <c r="T173" s="65"/>
      <c r="U173" s="56"/>
      <c r="V173" s="56"/>
      <c r="W173" s="56">
        <f t="shared" si="9"/>
        <v>27</v>
      </c>
      <c r="X173" s="73">
        <f t="shared" si="7"/>
        <v>1</v>
      </c>
      <c r="Y173" s="73">
        <f t="shared" si="8"/>
        <v>2</v>
      </c>
      <c r="Z173" s="54"/>
      <c r="AA173" s="54" t="s">
        <v>22</v>
      </c>
      <c r="AB173"/>
    </row>
    <row r="174" spans="1:28" s="6" customFormat="1" ht="25.5">
      <c r="A174" s="56">
        <v>4858</v>
      </c>
      <c r="B174" s="53">
        <v>2018</v>
      </c>
      <c r="C174" s="54" t="s">
        <v>35</v>
      </c>
      <c r="D174" s="54" t="s">
        <v>135</v>
      </c>
      <c r="E174" s="54" t="s">
        <v>20</v>
      </c>
      <c r="F174" s="54" t="s">
        <v>82</v>
      </c>
      <c r="G174" s="55">
        <v>1</v>
      </c>
      <c r="H174" s="56">
        <v>17232</v>
      </c>
      <c r="I174" s="54" t="s">
        <v>136</v>
      </c>
      <c r="J174" s="56"/>
      <c r="K174" s="56"/>
      <c r="L174" s="56">
        <v>180</v>
      </c>
      <c r="M174" s="56">
        <v>1</v>
      </c>
      <c r="N174" s="56"/>
      <c r="O174" s="56"/>
      <c r="P174" s="59"/>
      <c r="Q174" s="59"/>
      <c r="R174" s="59"/>
      <c r="S174" s="59"/>
      <c r="T174" s="65"/>
      <c r="U174" s="56"/>
      <c r="V174" s="56"/>
      <c r="W174" s="56">
        <f t="shared" si="9"/>
        <v>27</v>
      </c>
      <c r="X174" s="73">
        <f t="shared" si="7"/>
        <v>1</v>
      </c>
      <c r="Y174" s="73">
        <f t="shared" si="8"/>
        <v>2</v>
      </c>
      <c r="Z174" s="54"/>
      <c r="AA174" s="54"/>
      <c r="AB174"/>
    </row>
    <row r="175" spans="1:28" s="6" customFormat="1" ht="51">
      <c r="A175" s="56">
        <v>4858</v>
      </c>
      <c r="B175" s="53">
        <v>2018</v>
      </c>
      <c r="C175" s="54" t="s">
        <v>35</v>
      </c>
      <c r="D175" s="54" t="s">
        <v>135</v>
      </c>
      <c r="E175" s="54" t="s">
        <v>20</v>
      </c>
      <c r="F175" s="54" t="s">
        <v>82</v>
      </c>
      <c r="G175" s="55">
        <v>1</v>
      </c>
      <c r="H175" s="56">
        <v>17232</v>
      </c>
      <c r="I175" s="54" t="s">
        <v>191</v>
      </c>
      <c r="J175" s="56"/>
      <c r="K175" s="56"/>
      <c r="L175" s="56"/>
      <c r="M175" s="56"/>
      <c r="N175" s="56"/>
      <c r="O175" s="56"/>
      <c r="P175" s="59"/>
      <c r="Q175" s="59"/>
      <c r="R175" s="59"/>
      <c r="S175" s="59"/>
      <c r="T175" s="65"/>
      <c r="U175" s="56">
        <v>20</v>
      </c>
      <c r="V175" s="56"/>
      <c r="W175" s="56">
        <f t="shared" si="9"/>
        <v>27</v>
      </c>
      <c r="X175" s="73">
        <f t="shared" si="7"/>
        <v>1</v>
      </c>
      <c r="Y175" s="73">
        <f t="shared" si="8"/>
        <v>2</v>
      </c>
      <c r="Z175" s="54"/>
      <c r="AA175" s="54"/>
      <c r="AB175"/>
    </row>
    <row r="176" spans="1:28" s="6" customFormat="1" ht="51">
      <c r="A176" s="56">
        <v>4858</v>
      </c>
      <c r="B176" s="53">
        <v>2018</v>
      </c>
      <c r="C176" s="54" t="s">
        <v>35</v>
      </c>
      <c r="D176" s="54" t="s">
        <v>135</v>
      </c>
      <c r="E176" s="54" t="s">
        <v>20</v>
      </c>
      <c r="F176" s="54" t="s">
        <v>82</v>
      </c>
      <c r="G176" s="55">
        <v>1</v>
      </c>
      <c r="H176" s="56">
        <v>17232</v>
      </c>
      <c r="I176" s="54" t="s">
        <v>191</v>
      </c>
      <c r="J176" s="56"/>
      <c r="K176" s="56"/>
      <c r="L176" s="56"/>
      <c r="M176" s="56"/>
      <c r="N176" s="56"/>
      <c r="O176" s="56"/>
      <c r="P176" s="59"/>
      <c r="Q176" s="59"/>
      <c r="R176" s="59"/>
      <c r="S176" s="59"/>
      <c r="T176" s="65"/>
      <c r="U176" s="56">
        <v>33</v>
      </c>
      <c r="V176" s="56"/>
      <c r="W176" s="56">
        <f t="shared" si="9"/>
        <v>27</v>
      </c>
      <c r="X176" s="73">
        <f t="shared" si="7"/>
        <v>1</v>
      </c>
      <c r="Y176" s="73">
        <f t="shared" si="8"/>
        <v>2</v>
      </c>
      <c r="Z176" s="54"/>
      <c r="AA176" s="54"/>
      <c r="AB176"/>
    </row>
    <row r="177" spans="1:28" s="6" customFormat="1" ht="38.25">
      <c r="A177" s="56">
        <v>4858</v>
      </c>
      <c r="B177" s="53">
        <v>2018</v>
      </c>
      <c r="C177" s="54" t="s">
        <v>35</v>
      </c>
      <c r="D177" s="54" t="s">
        <v>169</v>
      </c>
      <c r="E177" s="54" t="s">
        <v>20</v>
      </c>
      <c r="F177" s="54" t="s">
        <v>82</v>
      </c>
      <c r="G177" s="55">
        <v>0.25</v>
      </c>
      <c r="H177" s="56">
        <v>17232</v>
      </c>
      <c r="I177" s="54" t="s">
        <v>144</v>
      </c>
      <c r="J177" s="56"/>
      <c r="K177" s="56">
        <v>12</v>
      </c>
      <c r="L177" s="56">
        <v>24</v>
      </c>
      <c r="M177" s="56">
        <v>1</v>
      </c>
      <c r="N177" s="56"/>
      <c r="O177" s="56"/>
      <c r="P177" s="59"/>
      <c r="Q177" s="59"/>
      <c r="R177" s="59"/>
      <c r="S177" s="59"/>
      <c r="T177" s="65"/>
      <c r="U177" s="56"/>
      <c r="V177" s="56"/>
      <c r="W177" s="56">
        <f t="shared" si="9"/>
        <v>27</v>
      </c>
      <c r="X177" s="73">
        <f t="shared" si="7"/>
        <v>1</v>
      </c>
      <c r="Y177" s="73">
        <f t="shared" si="8"/>
        <v>2</v>
      </c>
      <c r="Z177" s="54"/>
      <c r="AA177" s="54"/>
      <c r="AB177"/>
    </row>
    <row r="178" spans="1:28" s="6" customFormat="1" ht="25.5">
      <c r="A178" s="56">
        <v>4858</v>
      </c>
      <c r="B178" s="53">
        <v>2018</v>
      </c>
      <c r="C178" s="54" t="s">
        <v>35</v>
      </c>
      <c r="D178" s="54" t="s">
        <v>169</v>
      </c>
      <c r="E178" s="54" t="s">
        <v>20</v>
      </c>
      <c r="F178" s="54" t="s">
        <v>82</v>
      </c>
      <c r="G178" s="55">
        <v>0.25</v>
      </c>
      <c r="H178" s="56">
        <v>17232</v>
      </c>
      <c r="I178" s="54" t="s">
        <v>145</v>
      </c>
      <c r="J178" s="56"/>
      <c r="K178" s="56">
        <v>12</v>
      </c>
      <c r="L178" s="56">
        <v>36</v>
      </c>
      <c r="M178" s="56">
        <v>1</v>
      </c>
      <c r="N178" s="56"/>
      <c r="O178" s="56"/>
      <c r="P178" s="59"/>
      <c r="Q178" s="59"/>
      <c r="R178" s="59"/>
      <c r="S178" s="59"/>
      <c r="T178" s="65"/>
      <c r="U178" s="56"/>
      <c r="V178" s="56"/>
      <c r="W178" s="56">
        <f t="shared" si="9"/>
        <v>27</v>
      </c>
      <c r="X178" s="73">
        <f t="shared" si="7"/>
        <v>1</v>
      </c>
      <c r="Y178" s="73">
        <f t="shared" si="8"/>
        <v>2</v>
      </c>
      <c r="Z178" s="54"/>
      <c r="AA178" s="54"/>
      <c r="AB178"/>
    </row>
    <row r="179" spans="1:28" s="6" customFormat="1" ht="25.5">
      <c r="A179" s="56">
        <v>4858</v>
      </c>
      <c r="B179" s="53">
        <v>2018</v>
      </c>
      <c r="C179" s="54" t="s">
        <v>35</v>
      </c>
      <c r="D179" s="54" t="s">
        <v>73</v>
      </c>
      <c r="E179" s="54" t="s">
        <v>20</v>
      </c>
      <c r="F179" s="54" t="s">
        <v>21</v>
      </c>
      <c r="G179" s="55">
        <v>1</v>
      </c>
      <c r="H179" s="56">
        <v>17232</v>
      </c>
      <c r="I179" s="54" t="s">
        <v>146</v>
      </c>
      <c r="J179" s="56"/>
      <c r="K179" s="56"/>
      <c r="L179" s="56"/>
      <c r="M179" s="56">
        <v>1</v>
      </c>
      <c r="N179" s="56">
        <v>1</v>
      </c>
      <c r="O179" s="56"/>
      <c r="P179" s="59"/>
      <c r="Q179" s="59"/>
      <c r="R179" s="59"/>
      <c r="S179" s="59"/>
      <c r="T179" s="65"/>
      <c r="U179" s="56"/>
      <c r="V179" s="56"/>
      <c r="W179" s="56">
        <f t="shared" si="9"/>
        <v>27</v>
      </c>
      <c r="X179" s="73">
        <f t="shared" si="7"/>
        <v>1</v>
      </c>
      <c r="Y179" s="73">
        <f t="shared" si="8"/>
        <v>2</v>
      </c>
      <c r="Z179" s="54"/>
      <c r="AA179" s="54"/>
      <c r="AB179"/>
    </row>
    <row r="180" spans="1:28" s="6" customFormat="1" ht="25.5">
      <c r="A180" s="56">
        <v>4858</v>
      </c>
      <c r="B180" s="53">
        <v>2018</v>
      </c>
      <c r="C180" s="54" t="s">
        <v>35</v>
      </c>
      <c r="D180" s="54" t="s">
        <v>73</v>
      </c>
      <c r="E180" s="54" t="s">
        <v>20</v>
      </c>
      <c r="F180" s="54" t="s">
        <v>21</v>
      </c>
      <c r="G180" s="55">
        <v>1</v>
      </c>
      <c r="H180" s="56">
        <v>17232</v>
      </c>
      <c r="I180" s="54" t="s">
        <v>148</v>
      </c>
      <c r="J180" s="56">
        <v>18</v>
      </c>
      <c r="K180" s="56"/>
      <c r="L180" s="56">
        <v>36</v>
      </c>
      <c r="M180" s="56">
        <v>1</v>
      </c>
      <c r="N180" s="56"/>
      <c r="O180" s="56"/>
      <c r="P180" s="59"/>
      <c r="Q180" s="59"/>
      <c r="R180" s="59"/>
      <c r="S180" s="59"/>
      <c r="T180" s="65"/>
      <c r="U180" s="56"/>
      <c r="V180" s="56"/>
      <c r="W180" s="56">
        <f t="shared" si="9"/>
        <v>27</v>
      </c>
      <c r="X180" s="73">
        <f t="shared" si="7"/>
        <v>1</v>
      </c>
      <c r="Y180" s="73">
        <f t="shared" si="8"/>
        <v>2</v>
      </c>
      <c r="Z180" s="54"/>
      <c r="AA180" s="54"/>
      <c r="AB180"/>
    </row>
    <row r="181" spans="1:28" s="6" customFormat="1" ht="25.5">
      <c r="A181" s="56">
        <v>4858</v>
      </c>
      <c r="B181" s="53">
        <v>2018</v>
      </c>
      <c r="C181" s="54" t="s">
        <v>35</v>
      </c>
      <c r="D181" s="54" t="s">
        <v>117</v>
      </c>
      <c r="E181" s="54" t="s">
        <v>33</v>
      </c>
      <c r="F181" s="54" t="s">
        <v>25</v>
      </c>
      <c r="G181" s="55">
        <v>0.75</v>
      </c>
      <c r="H181" s="56">
        <v>17232</v>
      </c>
      <c r="I181" s="54" t="s">
        <v>146</v>
      </c>
      <c r="J181" s="56"/>
      <c r="K181" s="56"/>
      <c r="L181" s="56"/>
      <c r="M181" s="56">
        <v>1</v>
      </c>
      <c r="N181" s="56">
        <v>1</v>
      </c>
      <c r="O181" s="56"/>
      <c r="P181" s="59"/>
      <c r="Q181" s="59"/>
      <c r="R181" s="59"/>
      <c r="S181" s="59"/>
      <c r="T181" s="65"/>
      <c r="U181" s="56"/>
      <c r="V181" s="56"/>
      <c r="W181" s="56">
        <f t="shared" si="9"/>
        <v>27</v>
      </c>
      <c r="X181" s="73">
        <f t="shared" si="7"/>
        <v>1</v>
      </c>
      <c r="Y181" s="73">
        <f t="shared" si="8"/>
        <v>2</v>
      </c>
      <c r="Z181" s="54"/>
      <c r="AA181" s="54"/>
      <c r="AB181"/>
    </row>
    <row r="182" spans="1:28" s="6" customFormat="1" ht="25.5">
      <c r="A182" s="56">
        <v>4858</v>
      </c>
      <c r="B182" s="53">
        <v>2019</v>
      </c>
      <c r="C182" s="54" t="s">
        <v>35</v>
      </c>
      <c r="D182" s="54" t="s">
        <v>116</v>
      </c>
      <c r="E182" s="54" t="s">
        <v>28</v>
      </c>
      <c r="F182" s="54" t="s">
        <v>56</v>
      </c>
      <c r="G182" s="55">
        <v>1</v>
      </c>
      <c r="H182" s="56">
        <v>17232</v>
      </c>
      <c r="I182" s="54" t="s">
        <v>358</v>
      </c>
      <c r="J182" s="56"/>
      <c r="K182" s="56"/>
      <c r="L182" s="56"/>
      <c r="M182" s="56"/>
      <c r="N182" s="56"/>
      <c r="O182" s="56"/>
      <c r="P182" s="59"/>
      <c r="Q182" s="59"/>
      <c r="R182" s="59"/>
      <c r="S182" s="59"/>
      <c r="T182" s="65"/>
      <c r="U182" s="56"/>
      <c r="V182" s="56"/>
      <c r="W182" s="56">
        <f t="shared" si="9"/>
        <v>27</v>
      </c>
      <c r="X182" s="73">
        <f t="shared" si="7"/>
        <v>1</v>
      </c>
      <c r="Y182" s="73">
        <f t="shared" si="8"/>
        <v>2</v>
      </c>
      <c r="Z182" s="54"/>
      <c r="AA182" s="54"/>
      <c r="AB182"/>
    </row>
    <row r="183" spans="1:28" s="6" customFormat="1" ht="25.5">
      <c r="A183" s="56">
        <v>4858</v>
      </c>
      <c r="B183" s="53">
        <v>2019</v>
      </c>
      <c r="C183" s="54" t="s">
        <v>35</v>
      </c>
      <c r="D183" s="54" t="s">
        <v>36</v>
      </c>
      <c r="E183" s="54" t="s">
        <v>26</v>
      </c>
      <c r="F183" s="54" t="s">
        <v>25</v>
      </c>
      <c r="G183" s="55">
        <v>1</v>
      </c>
      <c r="H183" s="56">
        <v>17232</v>
      </c>
      <c r="I183" s="54" t="s">
        <v>358</v>
      </c>
      <c r="J183" s="56"/>
      <c r="K183" s="56"/>
      <c r="L183" s="56"/>
      <c r="M183" s="56"/>
      <c r="N183" s="56"/>
      <c r="O183" s="56"/>
      <c r="P183" s="59"/>
      <c r="Q183" s="59"/>
      <c r="R183" s="59"/>
      <c r="S183" s="59"/>
      <c r="T183" s="65"/>
      <c r="U183" s="56"/>
      <c r="V183" s="56"/>
      <c r="W183" s="56">
        <f t="shared" si="9"/>
        <v>27</v>
      </c>
      <c r="X183" s="73">
        <f t="shared" si="7"/>
        <v>1</v>
      </c>
      <c r="Y183" s="73">
        <f t="shared" si="8"/>
        <v>2</v>
      </c>
      <c r="Z183" s="54"/>
      <c r="AA183" s="54" t="s">
        <v>22</v>
      </c>
      <c r="AB183"/>
    </row>
    <row r="184" spans="1:28" s="6" customFormat="1" ht="25.5">
      <c r="A184" s="56">
        <v>4858</v>
      </c>
      <c r="B184" s="53">
        <v>2019</v>
      </c>
      <c r="C184" s="54" t="s">
        <v>35</v>
      </c>
      <c r="D184" s="54" t="s">
        <v>117</v>
      </c>
      <c r="E184" s="54" t="s">
        <v>33</v>
      </c>
      <c r="F184" s="54" t="s">
        <v>25</v>
      </c>
      <c r="G184" s="55">
        <v>0.75</v>
      </c>
      <c r="H184" s="56">
        <v>17232</v>
      </c>
      <c r="I184" s="54" t="s">
        <v>358</v>
      </c>
      <c r="J184" s="56"/>
      <c r="K184" s="56"/>
      <c r="L184" s="56"/>
      <c r="M184" s="56"/>
      <c r="N184" s="56"/>
      <c r="O184" s="56"/>
      <c r="P184" s="57"/>
      <c r="Q184" s="57"/>
      <c r="R184" s="57"/>
      <c r="S184" s="57"/>
      <c r="T184" s="65"/>
      <c r="U184" s="56"/>
      <c r="V184" s="56"/>
      <c r="W184" s="56">
        <f t="shared" si="9"/>
        <v>27</v>
      </c>
      <c r="X184" s="73">
        <f t="shared" si="7"/>
        <v>1</v>
      </c>
      <c r="Y184" s="73">
        <f t="shared" si="8"/>
        <v>2</v>
      </c>
      <c r="Z184" s="54"/>
      <c r="AA184" s="54" t="s">
        <v>22</v>
      </c>
      <c r="AB184"/>
    </row>
    <row r="185" spans="1:28" s="6" customFormat="1" ht="25.5">
      <c r="A185" s="56">
        <v>5791</v>
      </c>
      <c r="B185" s="53">
        <v>2020</v>
      </c>
      <c r="C185" s="54" t="s">
        <v>35</v>
      </c>
      <c r="D185" s="54" t="s">
        <v>116</v>
      </c>
      <c r="E185" s="54" t="s">
        <v>28</v>
      </c>
      <c r="F185" s="54" t="s">
        <v>56</v>
      </c>
      <c r="G185" s="55">
        <v>1</v>
      </c>
      <c r="H185" s="56">
        <v>17232</v>
      </c>
      <c r="I185" s="54" t="s">
        <v>358</v>
      </c>
      <c r="J185" s="56"/>
      <c r="K185" s="56"/>
      <c r="L185" s="56"/>
      <c r="M185" s="56"/>
      <c r="N185" s="56"/>
      <c r="O185" s="56"/>
      <c r="P185" s="57"/>
      <c r="Q185" s="57"/>
      <c r="R185" s="57"/>
      <c r="S185" s="57"/>
      <c r="T185" s="65"/>
      <c r="U185" s="56"/>
      <c r="V185" s="56"/>
      <c r="W185" s="56">
        <f t="shared" si="9"/>
        <v>27</v>
      </c>
      <c r="X185" s="73">
        <f t="shared" si="7"/>
        <v>1</v>
      </c>
      <c r="Y185" s="73">
        <f t="shared" si="8"/>
        <v>2</v>
      </c>
      <c r="Z185" s="54"/>
      <c r="AA185" s="54" t="s">
        <v>22</v>
      </c>
      <c r="AB185"/>
    </row>
    <row r="186" spans="1:28" s="6" customFormat="1" ht="25.5">
      <c r="A186" s="56">
        <v>5791</v>
      </c>
      <c r="B186" s="53">
        <v>2020</v>
      </c>
      <c r="C186" s="54" t="s">
        <v>35</v>
      </c>
      <c r="D186" s="54" t="s">
        <v>36</v>
      </c>
      <c r="E186" s="54" t="s">
        <v>26</v>
      </c>
      <c r="F186" s="54" t="s">
        <v>25</v>
      </c>
      <c r="G186" s="55">
        <v>1</v>
      </c>
      <c r="H186" s="56">
        <v>17232</v>
      </c>
      <c r="I186" s="54" t="s">
        <v>358</v>
      </c>
      <c r="J186" s="56"/>
      <c r="K186" s="56"/>
      <c r="L186" s="56"/>
      <c r="M186" s="56"/>
      <c r="N186" s="56"/>
      <c r="O186" s="56"/>
      <c r="P186" s="57"/>
      <c r="Q186" s="57"/>
      <c r="R186" s="57"/>
      <c r="S186" s="57"/>
      <c r="T186" s="65"/>
      <c r="U186" s="56"/>
      <c r="V186" s="56"/>
      <c r="W186" s="56">
        <f t="shared" si="9"/>
        <v>27</v>
      </c>
      <c r="X186" s="73">
        <f t="shared" si="7"/>
        <v>1</v>
      </c>
      <c r="Y186" s="73">
        <f t="shared" si="8"/>
        <v>2</v>
      </c>
      <c r="Z186" s="54"/>
      <c r="AA186" s="54" t="s">
        <v>22</v>
      </c>
      <c r="AB186"/>
    </row>
    <row r="187" spans="1:28" s="6" customFormat="1" ht="25.5">
      <c r="A187" s="56">
        <v>5791</v>
      </c>
      <c r="B187" s="53">
        <v>2020</v>
      </c>
      <c r="C187" s="54" t="s">
        <v>35</v>
      </c>
      <c r="D187" s="54" t="s">
        <v>117</v>
      </c>
      <c r="E187" s="54" t="s">
        <v>33</v>
      </c>
      <c r="F187" s="54" t="s">
        <v>25</v>
      </c>
      <c r="G187" s="55">
        <v>0.75</v>
      </c>
      <c r="H187" s="56">
        <v>17232</v>
      </c>
      <c r="I187" s="54" t="s">
        <v>358</v>
      </c>
      <c r="J187" s="56"/>
      <c r="K187" s="56"/>
      <c r="L187" s="56"/>
      <c r="M187" s="56"/>
      <c r="N187" s="56"/>
      <c r="O187" s="56"/>
      <c r="P187" s="57"/>
      <c r="Q187" s="57"/>
      <c r="R187" s="57"/>
      <c r="S187" s="57"/>
      <c r="T187" s="65"/>
      <c r="U187" s="56"/>
      <c r="V187" s="56"/>
      <c r="W187" s="56">
        <f t="shared" si="9"/>
        <v>27</v>
      </c>
      <c r="X187" s="73">
        <f t="shared" si="7"/>
        <v>1</v>
      </c>
      <c r="Y187" s="73">
        <f t="shared" si="8"/>
        <v>2</v>
      </c>
      <c r="Z187" s="54"/>
      <c r="AA187" s="54" t="s">
        <v>22</v>
      </c>
      <c r="AB187"/>
    </row>
    <row r="188" spans="1:28" s="6" customFormat="1" ht="25.5">
      <c r="A188" s="56">
        <v>6368</v>
      </c>
      <c r="B188" s="53">
        <v>2021</v>
      </c>
      <c r="C188" s="54" t="s">
        <v>35</v>
      </c>
      <c r="D188" s="54" t="s">
        <v>116</v>
      </c>
      <c r="E188" s="54" t="s">
        <v>28</v>
      </c>
      <c r="F188" s="54" t="s">
        <v>56</v>
      </c>
      <c r="G188" s="55">
        <v>1</v>
      </c>
      <c r="H188" s="56">
        <v>17232</v>
      </c>
      <c r="I188" s="54" t="s">
        <v>358</v>
      </c>
      <c r="J188" s="56"/>
      <c r="K188" s="56"/>
      <c r="L188" s="56"/>
      <c r="M188" s="56"/>
      <c r="N188" s="56"/>
      <c r="O188" s="56"/>
      <c r="P188" s="58"/>
      <c r="Q188" s="58"/>
      <c r="R188" s="58"/>
      <c r="S188" s="58"/>
      <c r="T188" s="65"/>
      <c r="U188" s="56"/>
      <c r="V188" s="56"/>
      <c r="W188" s="56">
        <f t="shared" si="9"/>
        <v>27</v>
      </c>
      <c r="X188" s="73">
        <f t="shared" si="7"/>
        <v>1</v>
      </c>
      <c r="Y188" s="73">
        <f t="shared" si="8"/>
        <v>2</v>
      </c>
      <c r="Z188" s="54"/>
      <c r="AA188" s="54" t="s">
        <v>22</v>
      </c>
      <c r="AB188"/>
    </row>
    <row r="189" spans="1:28" s="6" customFormat="1" ht="25.5">
      <c r="A189" s="56">
        <v>6368</v>
      </c>
      <c r="B189" s="53">
        <v>2021</v>
      </c>
      <c r="C189" s="54" t="s">
        <v>35</v>
      </c>
      <c r="D189" s="54" t="s">
        <v>36</v>
      </c>
      <c r="E189" s="54" t="s">
        <v>26</v>
      </c>
      <c r="F189" s="54" t="s">
        <v>25</v>
      </c>
      <c r="G189" s="55">
        <v>1</v>
      </c>
      <c r="H189" s="56">
        <v>17232</v>
      </c>
      <c r="I189" s="54" t="s">
        <v>358</v>
      </c>
      <c r="J189" s="56"/>
      <c r="K189" s="56"/>
      <c r="L189" s="56"/>
      <c r="M189" s="56"/>
      <c r="N189" s="56"/>
      <c r="O189" s="56"/>
      <c r="P189" s="58"/>
      <c r="Q189" s="58"/>
      <c r="R189" s="58"/>
      <c r="S189" s="58"/>
      <c r="T189" s="65"/>
      <c r="U189" s="56"/>
      <c r="V189" s="56"/>
      <c r="W189" s="56">
        <f t="shared" si="9"/>
        <v>27</v>
      </c>
      <c r="X189" s="73">
        <f t="shared" si="7"/>
        <v>1</v>
      </c>
      <c r="Y189" s="73">
        <f t="shared" si="8"/>
        <v>2</v>
      </c>
      <c r="Z189" s="54"/>
      <c r="AA189" s="54" t="s">
        <v>61</v>
      </c>
      <c r="AB189"/>
    </row>
    <row r="190" spans="1:28" s="6" customFormat="1" ht="25.5">
      <c r="A190" s="56">
        <v>6368</v>
      </c>
      <c r="B190" s="53">
        <v>2021</v>
      </c>
      <c r="C190" s="54" t="s">
        <v>35</v>
      </c>
      <c r="D190" s="54" t="s">
        <v>117</v>
      </c>
      <c r="E190" s="54" t="s">
        <v>33</v>
      </c>
      <c r="F190" s="54" t="s">
        <v>25</v>
      </c>
      <c r="G190" s="55">
        <v>0.75</v>
      </c>
      <c r="H190" s="56">
        <v>17232</v>
      </c>
      <c r="I190" s="54" t="s">
        <v>358</v>
      </c>
      <c r="J190" s="56"/>
      <c r="K190" s="56"/>
      <c r="L190" s="56"/>
      <c r="M190" s="56"/>
      <c r="N190" s="56"/>
      <c r="O190" s="56"/>
      <c r="P190" s="58"/>
      <c r="Q190" s="58"/>
      <c r="R190" s="58"/>
      <c r="S190" s="58"/>
      <c r="T190" s="65"/>
      <c r="U190" s="56"/>
      <c r="V190" s="56"/>
      <c r="W190" s="56">
        <f t="shared" si="9"/>
        <v>27</v>
      </c>
      <c r="X190" s="73">
        <f t="shared" si="7"/>
        <v>1</v>
      </c>
      <c r="Y190" s="73">
        <f t="shared" si="8"/>
        <v>2</v>
      </c>
      <c r="Z190" s="54"/>
      <c r="AA190" s="54" t="s">
        <v>22</v>
      </c>
      <c r="AB190"/>
    </row>
    <row r="191" spans="1:28" s="6" customFormat="1" ht="25.5">
      <c r="A191" s="56">
        <v>4858</v>
      </c>
      <c r="B191" s="53">
        <v>2018</v>
      </c>
      <c r="C191" s="54" t="s">
        <v>35</v>
      </c>
      <c r="D191" s="54" t="s">
        <v>117</v>
      </c>
      <c r="E191" s="54" t="s">
        <v>33</v>
      </c>
      <c r="F191" s="54" t="s">
        <v>25</v>
      </c>
      <c r="G191" s="55">
        <v>0.75</v>
      </c>
      <c r="H191" s="56">
        <v>17232</v>
      </c>
      <c r="I191" s="54" t="s">
        <v>149</v>
      </c>
      <c r="J191" s="56">
        <v>16</v>
      </c>
      <c r="K191" s="56"/>
      <c r="L191" s="56">
        <v>40</v>
      </c>
      <c r="M191" s="56">
        <v>1</v>
      </c>
      <c r="N191" s="56"/>
      <c r="O191" s="56"/>
      <c r="P191" s="58"/>
      <c r="Q191" s="58"/>
      <c r="R191" s="58"/>
      <c r="S191" s="58"/>
      <c r="T191" s="65"/>
      <c r="U191" s="56"/>
      <c r="V191" s="56"/>
      <c r="W191" s="56">
        <f t="shared" si="9"/>
        <v>27</v>
      </c>
      <c r="X191" s="73">
        <f t="shared" si="7"/>
        <v>1</v>
      </c>
      <c r="Y191" s="73">
        <f t="shared" si="8"/>
        <v>2</v>
      </c>
      <c r="Z191" s="54"/>
      <c r="AA191" s="54" t="s">
        <v>22</v>
      </c>
      <c r="AB191"/>
    </row>
    <row r="192" spans="1:28" s="6" customFormat="1" ht="25.5">
      <c r="A192" s="56">
        <v>5719</v>
      </c>
      <c r="B192" s="53">
        <v>2017</v>
      </c>
      <c r="C192" s="54" t="s">
        <v>35</v>
      </c>
      <c r="D192" s="54" t="s">
        <v>36</v>
      </c>
      <c r="E192" s="54" t="s">
        <v>26</v>
      </c>
      <c r="F192" s="54" t="s">
        <v>25</v>
      </c>
      <c r="G192" s="55">
        <v>1</v>
      </c>
      <c r="H192" s="56">
        <v>16536</v>
      </c>
      <c r="I192" s="54" t="s">
        <v>194</v>
      </c>
      <c r="J192" s="56"/>
      <c r="K192" s="56">
        <v>32</v>
      </c>
      <c r="L192" s="56"/>
      <c r="M192" s="56"/>
      <c r="N192" s="56"/>
      <c r="O192" s="56"/>
      <c r="P192" s="58"/>
      <c r="Q192" s="58"/>
      <c r="R192" s="58"/>
      <c r="S192" s="58"/>
      <c r="T192" s="65">
        <v>10</v>
      </c>
      <c r="U192" s="56"/>
      <c r="V192" s="56"/>
      <c r="W192" s="56">
        <f t="shared" si="9"/>
        <v>48</v>
      </c>
      <c r="X192" s="73">
        <f t="shared" si="7"/>
        <v>2</v>
      </c>
      <c r="Y192" s="73">
        <f t="shared" si="8"/>
        <v>4</v>
      </c>
      <c r="Z192" s="54"/>
      <c r="AA192" s="54" t="s">
        <v>22</v>
      </c>
      <c r="AB192"/>
    </row>
    <row r="193" spans="1:28" s="6" customFormat="1" ht="25.5">
      <c r="A193" s="56">
        <v>5719</v>
      </c>
      <c r="B193" s="53">
        <v>2017</v>
      </c>
      <c r="C193" s="54" t="s">
        <v>35</v>
      </c>
      <c r="D193" s="54" t="s">
        <v>117</v>
      </c>
      <c r="E193" s="54" t="s">
        <v>33</v>
      </c>
      <c r="F193" s="54" t="s">
        <v>25</v>
      </c>
      <c r="G193" s="55">
        <v>1</v>
      </c>
      <c r="H193" s="56">
        <v>16536</v>
      </c>
      <c r="I193" s="54" t="s">
        <v>194</v>
      </c>
      <c r="J193" s="56">
        <v>9</v>
      </c>
      <c r="K193" s="56">
        <v>16</v>
      </c>
      <c r="L193" s="56"/>
      <c r="M193" s="56"/>
      <c r="N193" s="56"/>
      <c r="O193" s="56"/>
      <c r="P193" s="58"/>
      <c r="Q193" s="58"/>
      <c r="R193" s="58"/>
      <c r="S193" s="58"/>
      <c r="T193" s="65"/>
      <c r="U193" s="56"/>
      <c r="V193" s="56"/>
      <c r="W193" s="56">
        <f t="shared" si="9"/>
        <v>48</v>
      </c>
      <c r="X193" s="73">
        <f t="shared" si="7"/>
        <v>2</v>
      </c>
      <c r="Y193" s="73">
        <f t="shared" si="8"/>
        <v>4</v>
      </c>
      <c r="Z193" s="54"/>
      <c r="AA193" s="54" t="s">
        <v>22</v>
      </c>
      <c r="AB193"/>
    </row>
    <row r="194" spans="1:28" s="6" customFormat="1" ht="25.5">
      <c r="A194" s="56">
        <v>5720</v>
      </c>
      <c r="B194" s="53">
        <v>2017</v>
      </c>
      <c r="C194" s="54" t="s">
        <v>35</v>
      </c>
      <c r="D194" s="54" t="s">
        <v>150</v>
      </c>
      <c r="E194" s="54" t="s">
        <v>30</v>
      </c>
      <c r="F194" s="54" t="s">
        <v>82</v>
      </c>
      <c r="G194" s="55">
        <v>1</v>
      </c>
      <c r="H194" s="56">
        <v>16497</v>
      </c>
      <c r="I194" s="54" t="s">
        <v>194</v>
      </c>
      <c r="J194" s="56">
        <v>9</v>
      </c>
      <c r="K194" s="56">
        <v>96</v>
      </c>
      <c r="L194" s="56"/>
      <c r="M194" s="56"/>
      <c r="N194" s="56"/>
      <c r="O194" s="56"/>
      <c r="P194" s="58"/>
      <c r="Q194" s="58"/>
      <c r="R194" s="58"/>
      <c r="S194" s="58"/>
      <c r="T194" s="65">
        <v>18</v>
      </c>
      <c r="U194" s="56"/>
      <c r="V194" s="56"/>
      <c r="W194" s="56">
        <f t="shared" si="9"/>
        <v>47</v>
      </c>
      <c r="X194" s="73">
        <f t="shared" si="7"/>
        <v>2</v>
      </c>
      <c r="Y194" s="73">
        <f t="shared" si="8"/>
        <v>4</v>
      </c>
      <c r="Z194" s="54"/>
      <c r="AA194" s="54" t="s">
        <v>22</v>
      </c>
      <c r="AB194"/>
    </row>
    <row r="195" spans="1:28" s="6" customFormat="1" ht="29.25" customHeight="1">
      <c r="A195" s="56">
        <v>5720</v>
      </c>
      <c r="B195" s="53">
        <v>2018</v>
      </c>
      <c r="C195" s="54" t="s">
        <v>35</v>
      </c>
      <c r="D195" s="54" t="s">
        <v>93</v>
      </c>
      <c r="E195" s="54" t="s">
        <v>28</v>
      </c>
      <c r="F195" s="54" t="s">
        <v>23</v>
      </c>
      <c r="G195" s="55">
        <v>0.75</v>
      </c>
      <c r="H195" s="56">
        <v>17240</v>
      </c>
      <c r="I195" s="54" t="s">
        <v>201</v>
      </c>
      <c r="J195" s="56">
        <v>18</v>
      </c>
      <c r="K195" s="56">
        <v>72</v>
      </c>
      <c r="L195" s="56"/>
      <c r="M195" s="56"/>
      <c r="N195" s="56"/>
      <c r="O195" s="56"/>
      <c r="P195" s="58"/>
      <c r="Q195" s="58"/>
      <c r="R195" s="58"/>
      <c r="S195" s="58"/>
      <c r="T195" s="65">
        <v>19</v>
      </c>
      <c r="U195" s="56"/>
      <c r="V195" s="56"/>
      <c r="W195" s="56">
        <f t="shared" si="9"/>
        <v>46</v>
      </c>
      <c r="X195" s="73">
        <f t="shared" si="7"/>
        <v>2</v>
      </c>
      <c r="Y195" s="73">
        <f t="shared" si="8"/>
        <v>4</v>
      </c>
      <c r="Z195" s="54"/>
      <c r="AA195" s="54" t="s">
        <v>22</v>
      </c>
      <c r="AB195"/>
    </row>
    <row r="196" spans="1:28" s="6" customFormat="1" ht="25.5">
      <c r="A196" s="56">
        <v>5791</v>
      </c>
      <c r="B196" s="53">
        <v>2017</v>
      </c>
      <c r="C196" s="54" t="s">
        <v>35</v>
      </c>
      <c r="D196" s="54" t="s">
        <v>70</v>
      </c>
      <c r="E196" s="54" t="s">
        <v>28</v>
      </c>
      <c r="F196" s="54" t="s">
        <v>23</v>
      </c>
      <c r="G196" s="55">
        <v>1</v>
      </c>
      <c r="H196" s="56">
        <v>16591</v>
      </c>
      <c r="I196" s="54" t="s">
        <v>202</v>
      </c>
      <c r="J196" s="56">
        <v>18</v>
      </c>
      <c r="K196" s="56"/>
      <c r="L196" s="56">
        <v>72</v>
      </c>
      <c r="M196" s="56">
        <v>1</v>
      </c>
      <c r="N196" s="56">
        <v>1</v>
      </c>
      <c r="O196" s="56"/>
      <c r="P196" s="58"/>
      <c r="Q196" s="58"/>
      <c r="R196" s="58"/>
      <c r="S196" s="58"/>
      <c r="T196" s="65"/>
      <c r="U196" s="56"/>
      <c r="V196" s="56"/>
      <c r="W196" s="56">
        <f t="shared" si="9"/>
        <v>29</v>
      </c>
      <c r="X196" s="73">
        <f t="shared" ref="X196:X259" si="10">IF(W196&gt;30, 2, 1)</f>
        <v>1</v>
      </c>
      <c r="Y196" s="73">
        <f t="shared" ref="Y196:Y259" si="11">IF(W196&lt;=15,1,IF(AND(W196&lt;=30,W196&gt;15),2,IF(AND(W196&lt;=45,W196&gt;30),3,IF(AND(W196&lt;=60,W196&gt;45),4))))</f>
        <v>2</v>
      </c>
      <c r="Z196" s="54"/>
      <c r="AA196" s="54" t="s">
        <v>22</v>
      </c>
      <c r="AB196"/>
    </row>
    <row r="197" spans="1:28" s="6" customFormat="1" ht="25.5">
      <c r="A197" s="56">
        <v>5791</v>
      </c>
      <c r="B197" s="53">
        <v>2017</v>
      </c>
      <c r="C197" s="54" t="s">
        <v>35</v>
      </c>
      <c r="D197" s="54" t="s">
        <v>116</v>
      </c>
      <c r="E197" s="54" t="s">
        <v>28</v>
      </c>
      <c r="F197" s="54" t="s">
        <v>56</v>
      </c>
      <c r="G197" s="55">
        <v>1</v>
      </c>
      <c r="H197" s="56">
        <v>16591</v>
      </c>
      <c r="I197" s="54" t="s">
        <v>203</v>
      </c>
      <c r="J197" s="56"/>
      <c r="K197" s="56"/>
      <c r="L197" s="56"/>
      <c r="M197" s="56"/>
      <c r="N197" s="56"/>
      <c r="O197" s="56"/>
      <c r="P197" s="58"/>
      <c r="Q197" s="58"/>
      <c r="R197" s="58"/>
      <c r="S197" s="58"/>
      <c r="T197" s="65"/>
      <c r="U197" s="56"/>
      <c r="V197" s="56"/>
      <c r="W197" s="56">
        <f t="shared" ref="W197:W260" si="12">IF($AD$4=H197,$AD$11,IF($AE$4=H197,$AE$11,IF($AF$4=H197,$AF$11,IF($AG$4=H197,$AG$11,IF($AH$4=H197,$AH$11,IF($AI$4=H197,$AI$11,IF($AJ$4=H197,$AJ$11,IF($AK$4=H197,$AK$11,IF($AL$4=H197,$AL$11,IF($AM$4=H197,$AM$11,IF($AN$4=H197,$AN$11,IF($AO$4=H197,$AO$11,IF($AP$4=H197,$AP$11,IF($AQ$4=H197,$AQ$11,IF($AR$4=H197,$AR$11,IF($AS$4=H197,$AS$11,IF($AT$4=H197,$AT$11,IF($AU$4=H197,$AU$11,IF($AV$4=H197,$AV$11,IF($AX$4=H197,$AX$11,IF($AW$4=H197,$AW$11,IF($AY$4=H197,$AY$11,IF($AZ$4=H197,$AZ$11,IF($BA$4=H197,$BA$11,IF($BB$4=H197,$BB$11,IF($BC$4=H197,$BC$11,IF($BD$4=H197,$BD$11,IF($BE$4=H197,$BE$11,IF($BC$5=H197,$BC$12,IF($BB$5=H197,$BB$12,IF($AY$5=H197,$AY$12,IF($AX$5=H197,$AX$12,IF($AU$5=H197,$AU$12,IF($AT$5=H197,$AT$12,IF($AQ$5=H197,$AQ$12,IF($AP$5=H197,$AP$12,IF($AM$5=H197,$AM$12,IF($AL$5=H197,$AL$12,IF($AI$5=H197,$AI$12,IF($AH$5=H197,$AH$12,IF($AE$5=H197,$AE$12,IF($AD$5=H197,$AD$12,IF(H197=17047,60,IF(H197=17247,59,IF(H197=13809,58,IF(H197=13818,57,IF(H197=14784,56,IF(H197=16006,55,IF(H197=16005,54,IF(H197=17336,53,IF(H197=15014,52,IF(H197=17337,51,IF(H197=15313,50,IF(H197=15058,49,IF(H197=16536,48,IF(H197=16497,47,IF(H197=17240,46,IF(H197=16485,45,IF(H197=16007,44,IF(H197=17235,42,IF(H197=16561,41,IF(H197=17044,40,IF(H197=17045,39,IF(H197=17577,38,IF(H197=16097,37,36)))))))))))))))))))))))))))))))))))))))))))))))))))))))))))))))))</f>
        <v>29</v>
      </c>
      <c r="X197" s="73">
        <f t="shared" si="10"/>
        <v>1</v>
      </c>
      <c r="Y197" s="73">
        <f t="shared" si="11"/>
        <v>2</v>
      </c>
      <c r="Z197" s="54"/>
      <c r="AA197" s="54" t="s">
        <v>22</v>
      </c>
      <c r="AB197"/>
    </row>
    <row r="198" spans="1:28" s="6" customFormat="1" ht="25.5">
      <c r="A198" s="56">
        <v>5791</v>
      </c>
      <c r="B198" s="53">
        <v>2017</v>
      </c>
      <c r="C198" s="54" t="s">
        <v>35</v>
      </c>
      <c r="D198" s="54" t="s">
        <v>116</v>
      </c>
      <c r="E198" s="54" t="s">
        <v>28</v>
      </c>
      <c r="F198" s="54" t="s">
        <v>56</v>
      </c>
      <c r="G198" s="55">
        <v>1</v>
      </c>
      <c r="H198" s="56">
        <v>16591</v>
      </c>
      <c r="I198" s="54" t="s">
        <v>203</v>
      </c>
      <c r="J198" s="56">
        <v>36</v>
      </c>
      <c r="K198" s="56"/>
      <c r="L198" s="56"/>
      <c r="M198" s="56">
        <v>1</v>
      </c>
      <c r="N198" s="56">
        <v>1</v>
      </c>
      <c r="O198" s="56"/>
      <c r="P198" s="58"/>
      <c r="Q198" s="58"/>
      <c r="R198" s="58"/>
      <c r="S198" s="58"/>
      <c r="T198" s="65"/>
      <c r="U198" s="56"/>
      <c r="V198" s="56"/>
      <c r="W198" s="56">
        <f t="shared" si="12"/>
        <v>29</v>
      </c>
      <c r="X198" s="73">
        <f t="shared" si="10"/>
        <v>1</v>
      </c>
      <c r="Y198" s="73">
        <f t="shared" si="11"/>
        <v>2</v>
      </c>
      <c r="Z198" s="54"/>
      <c r="AA198" s="54" t="s">
        <v>22</v>
      </c>
      <c r="AB198"/>
    </row>
    <row r="199" spans="1:28" s="6" customFormat="1" ht="25.5">
      <c r="A199" s="56">
        <v>5791</v>
      </c>
      <c r="B199" s="53">
        <v>2017</v>
      </c>
      <c r="C199" s="54" t="s">
        <v>35</v>
      </c>
      <c r="D199" s="54" t="s">
        <v>116</v>
      </c>
      <c r="E199" s="54" t="s">
        <v>28</v>
      </c>
      <c r="F199" s="54" t="s">
        <v>56</v>
      </c>
      <c r="G199" s="55">
        <v>1</v>
      </c>
      <c r="H199" s="56">
        <v>16591</v>
      </c>
      <c r="I199" s="54" t="s">
        <v>204</v>
      </c>
      <c r="J199" s="56"/>
      <c r="K199" s="56"/>
      <c r="L199" s="56"/>
      <c r="M199" s="56">
        <v>1</v>
      </c>
      <c r="N199" s="56">
        <v>1</v>
      </c>
      <c r="O199" s="56"/>
      <c r="P199" s="58"/>
      <c r="Q199" s="58"/>
      <c r="R199" s="58"/>
      <c r="S199" s="58"/>
      <c r="T199" s="65"/>
      <c r="U199" s="56"/>
      <c r="V199" s="56"/>
      <c r="W199" s="56">
        <f t="shared" si="12"/>
        <v>29</v>
      </c>
      <c r="X199" s="73">
        <f t="shared" si="10"/>
        <v>1</v>
      </c>
      <c r="Y199" s="73">
        <f t="shared" si="11"/>
        <v>2</v>
      </c>
      <c r="Z199" s="54"/>
      <c r="AA199" s="54" t="s">
        <v>22</v>
      </c>
      <c r="AB199"/>
    </row>
    <row r="200" spans="1:28" s="6" customFormat="1" ht="25.5">
      <c r="A200" s="56">
        <v>5791</v>
      </c>
      <c r="B200" s="53">
        <v>2017</v>
      </c>
      <c r="C200" s="54" t="s">
        <v>35</v>
      </c>
      <c r="D200" s="54" t="s">
        <v>116</v>
      </c>
      <c r="E200" s="54" t="s">
        <v>28</v>
      </c>
      <c r="F200" s="54" t="s">
        <v>56</v>
      </c>
      <c r="G200" s="55">
        <v>1</v>
      </c>
      <c r="H200" s="56">
        <v>16591</v>
      </c>
      <c r="I200" s="54" t="s">
        <v>182</v>
      </c>
      <c r="J200" s="56">
        <v>12</v>
      </c>
      <c r="K200" s="56"/>
      <c r="L200" s="56"/>
      <c r="M200" s="56">
        <v>1</v>
      </c>
      <c r="N200" s="56"/>
      <c r="O200" s="56"/>
      <c r="P200" s="58">
        <v>1</v>
      </c>
      <c r="Q200" s="58">
        <v>31</v>
      </c>
      <c r="R200" s="58"/>
      <c r="S200" s="58"/>
      <c r="T200" s="65"/>
      <c r="U200" s="56"/>
      <c r="V200" s="56"/>
      <c r="W200" s="56">
        <f t="shared" si="12"/>
        <v>29</v>
      </c>
      <c r="X200" s="73">
        <f t="shared" si="10"/>
        <v>1</v>
      </c>
      <c r="Y200" s="73">
        <f t="shared" si="11"/>
        <v>2</v>
      </c>
      <c r="Z200" s="54"/>
      <c r="AA200" s="54" t="s">
        <v>22</v>
      </c>
      <c r="AB200"/>
    </row>
    <row r="201" spans="1:28" s="6" customFormat="1" ht="25.5">
      <c r="A201" s="56">
        <v>5791</v>
      </c>
      <c r="B201" s="53">
        <v>2017</v>
      </c>
      <c r="C201" s="54" t="s">
        <v>35</v>
      </c>
      <c r="D201" s="54" t="s">
        <v>116</v>
      </c>
      <c r="E201" s="54" t="s">
        <v>28</v>
      </c>
      <c r="F201" s="54" t="s">
        <v>56</v>
      </c>
      <c r="G201" s="55">
        <v>1</v>
      </c>
      <c r="H201" s="56">
        <v>16591</v>
      </c>
      <c r="I201" s="54" t="s">
        <v>205</v>
      </c>
      <c r="J201" s="56">
        <v>18</v>
      </c>
      <c r="K201" s="56"/>
      <c r="L201" s="56"/>
      <c r="M201" s="56">
        <v>1</v>
      </c>
      <c r="N201" s="56">
        <v>1</v>
      </c>
      <c r="O201" s="56"/>
      <c r="P201" s="58"/>
      <c r="Q201" s="58"/>
      <c r="R201" s="58"/>
      <c r="S201" s="58"/>
      <c r="T201" s="65"/>
      <c r="U201" s="56"/>
      <c r="V201" s="56"/>
      <c r="W201" s="56">
        <f t="shared" si="12"/>
        <v>29</v>
      </c>
      <c r="X201" s="73">
        <f t="shared" si="10"/>
        <v>1</v>
      </c>
      <c r="Y201" s="73">
        <f t="shared" si="11"/>
        <v>2</v>
      </c>
      <c r="Z201" s="54"/>
      <c r="AA201" s="54" t="s">
        <v>22</v>
      </c>
      <c r="AB201"/>
    </row>
    <row r="202" spans="1:28" s="6" customFormat="1" ht="25.5">
      <c r="A202" s="56">
        <v>5791</v>
      </c>
      <c r="B202" s="53">
        <v>2017</v>
      </c>
      <c r="C202" s="54" t="s">
        <v>35</v>
      </c>
      <c r="D202" s="54" t="s">
        <v>36</v>
      </c>
      <c r="E202" s="54" t="s">
        <v>26</v>
      </c>
      <c r="F202" s="54" t="s">
        <v>25</v>
      </c>
      <c r="G202" s="55">
        <v>1</v>
      </c>
      <c r="H202" s="56">
        <v>16591</v>
      </c>
      <c r="I202" s="54" t="s">
        <v>203</v>
      </c>
      <c r="J202" s="56"/>
      <c r="K202" s="56"/>
      <c r="L202" s="56"/>
      <c r="M202" s="56"/>
      <c r="N202" s="56"/>
      <c r="O202" s="56"/>
      <c r="P202" s="58"/>
      <c r="Q202" s="58"/>
      <c r="R202" s="58"/>
      <c r="S202" s="58"/>
      <c r="T202" s="65"/>
      <c r="U202" s="56"/>
      <c r="V202" s="56"/>
      <c r="W202" s="56">
        <f t="shared" si="12"/>
        <v>29</v>
      </c>
      <c r="X202" s="73">
        <f t="shared" si="10"/>
        <v>1</v>
      </c>
      <c r="Y202" s="73">
        <f t="shared" si="11"/>
        <v>2</v>
      </c>
      <c r="Z202" s="54"/>
      <c r="AA202" s="54" t="s">
        <v>22</v>
      </c>
      <c r="AB202"/>
    </row>
    <row r="203" spans="1:28" s="6" customFormat="1" ht="25.5">
      <c r="A203" s="56">
        <v>5791</v>
      </c>
      <c r="B203" s="53">
        <v>2017</v>
      </c>
      <c r="C203" s="54" t="s">
        <v>35</v>
      </c>
      <c r="D203" s="54" t="s">
        <v>36</v>
      </c>
      <c r="E203" s="54" t="s">
        <v>26</v>
      </c>
      <c r="F203" s="54" t="s">
        <v>25</v>
      </c>
      <c r="G203" s="55">
        <v>1</v>
      </c>
      <c r="H203" s="56">
        <v>16591</v>
      </c>
      <c r="I203" s="54" t="s">
        <v>204</v>
      </c>
      <c r="J203" s="56"/>
      <c r="K203" s="56"/>
      <c r="L203" s="56"/>
      <c r="M203" s="56">
        <v>1</v>
      </c>
      <c r="N203" s="56">
        <v>1</v>
      </c>
      <c r="O203" s="56"/>
      <c r="P203" s="58"/>
      <c r="Q203" s="58"/>
      <c r="R203" s="58"/>
      <c r="S203" s="58"/>
      <c r="T203" s="65"/>
      <c r="U203" s="56"/>
      <c r="V203" s="56"/>
      <c r="W203" s="56">
        <f t="shared" si="12"/>
        <v>29</v>
      </c>
      <c r="X203" s="73">
        <f t="shared" si="10"/>
        <v>1</v>
      </c>
      <c r="Y203" s="73">
        <f t="shared" si="11"/>
        <v>2</v>
      </c>
      <c r="Z203" s="54"/>
      <c r="AA203" s="54" t="s">
        <v>22</v>
      </c>
      <c r="AB203"/>
    </row>
    <row r="204" spans="1:28" s="6" customFormat="1" ht="25.5">
      <c r="A204" s="56">
        <v>5791</v>
      </c>
      <c r="B204" s="53">
        <v>2017</v>
      </c>
      <c r="C204" s="54" t="s">
        <v>35</v>
      </c>
      <c r="D204" s="54" t="s">
        <v>36</v>
      </c>
      <c r="E204" s="54" t="s">
        <v>26</v>
      </c>
      <c r="F204" s="54" t="s">
        <v>25</v>
      </c>
      <c r="G204" s="55">
        <v>1</v>
      </c>
      <c r="H204" s="56">
        <v>16591</v>
      </c>
      <c r="I204" s="54" t="s">
        <v>182</v>
      </c>
      <c r="J204" s="56"/>
      <c r="K204" s="56"/>
      <c r="L204" s="56">
        <v>48</v>
      </c>
      <c r="M204" s="56"/>
      <c r="N204" s="56"/>
      <c r="O204" s="56"/>
      <c r="P204" s="58">
        <v>1</v>
      </c>
      <c r="Q204" s="58">
        <v>35</v>
      </c>
      <c r="R204" s="58"/>
      <c r="S204" s="58"/>
      <c r="T204" s="65"/>
      <c r="U204" s="56"/>
      <c r="V204" s="56"/>
      <c r="W204" s="56">
        <f t="shared" si="12"/>
        <v>29</v>
      </c>
      <c r="X204" s="73">
        <f t="shared" si="10"/>
        <v>1</v>
      </c>
      <c r="Y204" s="73">
        <f t="shared" si="11"/>
        <v>2</v>
      </c>
      <c r="Z204" s="54"/>
      <c r="AA204" s="54" t="s">
        <v>22</v>
      </c>
      <c r="AB204"/>
    </row>
    <row r="205" spans="1:28" s="6" customFormat="1" ht="25.5">
      <c r="A205" s="56">
        <v>5791</v>
      </c>
      <c r="B205" s="53">
        <v>2017</v>
      </c>
      <c r="C205" s="54" t="s">
        <v>35</v>
      </c>
      <c r="D205" s="54" t="s">
        <v>36</v>
      </c>
      <c r="E205" s="54" t="s">
        <v>26</v>
      </c>
      <c r="F205" s="54" t="s">
        <v>25</v>
      </c>
      <c r="G205" s="55">
        <v>1</v>
      </c>
      <c r="H205" s="56">
        <v>16591</v>
      </c>
      <c r="I205" s="54" t="s">
        <v>205</v>
      </c>
      <c r="J205" s="56"/>
      <c r="K205" s="56"/>
      <c r="L205" s="56">
        <v>36</v>
      </c>
      <c r="M205" s="56">
        <v>1</v>
      </c>
      <c r="N205" s="56">
        <v>1</v>
      </c>
      <c r="O205" s="56"/>
      <c r="P205" s="57"/>
      <c r="Q205" s="57"/>
      <c r="R205" s="57"/>
      <c r="S205" s="57"/>
      <c r="T205" s="65"/>
      <c r="U205" s="56"/>
      <c r="V205" s="56"/>
      <c r="W205" s="56">
        <f t="shared" si="12"/>
        <v>29</v>
      </c>
      <c r="X205" s="73">
        <f t="shared" si="10"/>
        <v>1</v>
      </c>
      <c r="Y205" s="73">
        <f t="shared" si="11"/>
        <v>2</v>
      </c>
      <c r="Z205" s="54"/>
      <c r="AA205" s="54" t="s">
        <v>22</v>
      </c>
      <c r="AB205"/>
    </row>
    <row r="206" spans="1:28" s="6" customFormat="1" ht="25.5">
      <c r="A206" s="56">
        <v>5791</v>
      </c>
      <c r="B206" s="53">
        <v>2017</v>
      </c>
      <c r="C206" s="54" t="s">
        <v>35</v>
      </c>
      <c r="D206" s="54" t="s">
        <v>130</v>
      </c>
      <c r="E206" s="54" t="s">
        <v>26</v>
      </c>
      <c r="F206" s="54" t="s">
        <v>25</v>
      </c>
      <c r="G206" s="55">
        <v>1</v>
      </c>
      <c r="H206" s="56">
        <v>16591</v>
      </c>
      <c r="I206" s="54" t="s">
        <v>183</v>
      </c>
      <c r="J206" s="56">
        <v>18</v>
      </c>
      <c r="K206" s="56">
        <v>18</v>
      </c>
      <c r="L206" s="56"/>
      <c r="M206" s="56">
        <v>1</v>
      </c>
      <c r="N206" s="56">
        <v>1</v>
      </c>
      <c r="O206" s="56"/>
      <c r="P206" s="57"/>
      <c r="Q206" s="57"/>
      <c r="R206" s="57"/>
      <c r="S206" s="57"/>
      <c r="T206" s="65"/>
      <c r="U206" s="56"/>
      <c r="V206" s="56"/>
      <c r="W206" s="56">
        <f t="shared" si="12"/>
        <v>29</v>
      </c>
      <c r="X206" s="73">
        <f t="shared" si="10"/>
        <v>1</v>
      </c>
      <c r="Y206" s="73">
        <f t="shared" si="11"/>
        <v>2</v>
      </c>
      <c r="Z206" s="54"/>
      <c r="AA206" s="54" t="s">
        <v>61</v>
      </c>
      <c r="AB206"/>
    </row>
    <row r="207" spans="1:28" s="6" customFormat="1" ht="25.5">
      <c r="A207" s="56">
        <v>5791</v>
      </c>
      <c r="B207" s="53">
        <v>2017</v>
      </c>
      <c r="C207" s="54" t="s">
        <v>35</v>
      </c>
      <c r="D207" s="54" t="s">
        <v>130</v>
      </c>
      <c r="E207" s="54" t="s">
        <v>26</v>
      </c>
      <c r="F207" s="54" t="s">
        <v>25</v>
      </c>
      <c r="G207" s="55">
        <v>1</v>
      </c>
      <c r="H207" s="56">
        <v>16591</v>
      </c>
      <c r="I207" s="54" t="s">
        <v>184</v>
      </c>
      <c r="J207" s="56">
        <v>9</v>
      </c>
      <c r="K207" s="56">
        <v>9</v>
      </c>
      <c r="L207" s="56"/>
      <c r="M207" s="56">
        <v>1</v>
      </c>
      <c r="N207" s="56"/>
      <c r="O207" s="56"/>
      <c r="P207" s="57">
        <v>1</v>
      </c>
      <c r="Q207" s="57"/>
      <c r="R207" s="57"/>
      <c r="S207" s="57"/>
      <c r="T207" s="65"/>
      <c r="U207" s="56"/>
      <c r="V207" s="56"/>
      <c r="W207" s="56">
        <f t="shared" si="12"/>
        <v>29</v>
      </c>
      <c r="X207" s="73">
        <f t="shared" si="10"/>
        <v>1</v>
      </c>
      <c r="Y207" s="73">
        <f t="shared" si="11"/>
        <v>2</v>
      </c>
      <c r="Z207" s="54"/>
      <c r="AA207" s="54" t="s">
        <v>61</v>
      </c>
      <c r="AB207"/>
    </row>
    <row r="208" spans="1:28" s="6" customFormat="1" ht="25.5">
      <c r="A208" s="56">
        <v>5791</v>
      </c>
      <c r="B208" s="53">
        <v>2017</v>
      </c>
      <c r="C208" s="54" t="s">
        <v>35</v>
      </c>
      <c r="D208" s="54" t="s">
        <v>169</v>
      </c>
      <c r="E208" s="54" t="s">
        <v>20</v>
      </c>
      <c r="F208" s="54" t="s">
        <v>82</v>
      </c>
      <c r="G208" s="55">
        <v>0.5</v>
      </c>
      <c r="H208" s="56">
        <v>16591</v>
      </c>
      <c r="I208" s="54" t="s">
        <v>204</v>
      </c>
      <c r="J208" s="56"/>
      <c r="K208" s="56"/>
      <c r="L208" s="56">
        <v>108</v>
      </c>
      <c r="M208" s="56">
        <v>1</v>
      </c>
      <c r="N208" s="56">
        <v>1</v>
      </c>
      <c r="O208" s="56"/>
      <c r="P208" s="57"/>
      <c r="Q208" s="57"/>
      <c r="R208" s="57"/>
      <c r="S208" s="57"/>
      <c r="T208" s="65"/>
      <c r="U208" s="56"/>
      <c r="V208" s="56"/>
      <c r="W208" s="56">
        <f t="shared" si="12"/>
        <v>29</v>
      </c>
      <c r="X208" s="73">
        <f t="shared" si="10"/>
        <v>1</v>
      </c>
      <c r="Y208" s="73">
        <f t="shared" si="11"/>
        <v>2</v>
      </c>
      <c r="Z208" s="54"/>
      <c r="AA208" s="54" t="s">
        <v>22</v>
      </c>
      <c r="AB208"/>
    </row>
    <row r="209" spans="1:28" s="6" customFormat="1" ht="25.5">
      <c r="A209" s="56">
        <v>5791</v>
      </c>
      <c r="B209" s="53">
        <v>2017</v>
      </c>
      <c r="C209" s="54" t="s">
        <v>35</v>
      </c>
      <c r="D209" s="54" t="s">
        <v>73</v>
      </c>
      <c r="E209" s="54" t="s">
        <v>20</v>
      </c>
      <c r="F209" s="54" t="s">
        <v>21</v>
      </c>
      <c r="G209" s="55">
        <v>1</v>
      </c>
      <c r="H209" s="56">
        <v>16591</v>
      </c>
      <c r="I209" s="54" t="s">
        <v>206</v>
      </c>
      <c r="J209" s="56">
        <v>44</v>
      </c>
      <c r="K209" s="56">
        <v>64</v>
      </c>
      <c r="L209" s="56"/>
      <c r="M209" s="56">
        <v>1</v>
      </c>
      <c r="N209" s="56"/>
      <c r="O209" s="56">
        <v>1</v>
      </c>
      <c r="P209" s="57"/>
      <c r="Q209" s="57"/>
      <c r="R209" s="57"/>
      <c r="S209" s="57"/>
      <c r="T209" s="65"/>
      <c r="U209" s="56"/>
      <c r="V209" s="56"/>
      <c r="W209" s="56">
        <f t="shared" si="12"/>
        <v>29</v>
      </c>
      <c r="X209" s="73">
        <f t="shared" si="10"/>
        <v>1</v>
      </c>
      <c r="Y209" s="73">
        <f t="shared" si="11"/>
        <v>2</v>
      </c>
      <c r="Z209" s="54"/>
      <c r="AA209" s="54" t="s">
        <v>22</v>
      </c>
      <c r="AB209"/>
    </row>
    <row r="210" spans="1:28" s="6" customFormat="1" ht="25.5">
      <c r="A210" s="56">
        <v>5791</v>
      </c>
      <c r="B210" s="53">
        <v>2017</v>
      </c>
      <c r="C210" s="54" t="s">
        <v>35</v>
      </c>
      <c r="D210" s="54" t="s">
        <v>73</v>
      </c>
      <c r="E210" s="54" t="s">
        <v>20</v>
      </c>
      <c r="F210" s="54" t="s">
        <v>21</v>
      </c>
      <c r="G210" s="55">
        <v>1</v>
      </c>
      <c r="H210" s="56">
        <v>16591</v>
      </c>
      <c r="I210" s="54" t="s">
        <v>185</v>
      </c>
      <c r="J210" s="56"/>
      <c r="K210" s="56"/>
      <c r="L210" s="56">
        <v>72</v>
      </c>
      <c r="M210" s="56">
        <v>1</v>
      </c>
      <c r="N210" s="56"/>
      <c r="O210" s="56"/>
      <c r="P210" s="57">
        <v>1</v>
      </c>
      <c r="Q210" s="57"/>
      <c r="R210" s="57"/>
      <c r="S210" s="57"/>
      <c r="T210" s="65"/>
      <c r="U210" s="56"/>
      <c r="V210" s="56"/>
      <c r="W210" s="56">
        <f t="shared" si="12"/>
        <v>29</v>
      </c>
      <c r="X210" s="73">
        <f t="shared" si="10"/>
        <v>1</v>
      </c>
      <c r="Y210" s="73">
        <f t="shared" si="11"/>
        <v>2</v>
      </c>
      <c r="Z210" s="54"/>
      <c r="AA210" s="54" t="s">
        <v>61</v>
      </c>
      <c r="AB210"/>
    </row>
    <row r="211" spans="1:28" s="6" customFormat="1" ht="25.5">
      <c r="A211" s="56">
        <v>5791</v>
      </c>
      <c r="B211" s="53">
        <v>2017</v>
      </c>
      <c r="C211" s="54" t="s">
        <v>35</v>
      </c>
      <c r="D211" s="54" t="s">
        <v>150</v>
      </c>
      <c r="E211" s="54" t="s">
        <v>30</v>
      </c>
      <c r="F211" s="54" t="s">
        <v>82</v>
      </c>
      <c r="G211" s="55">
        <v>1</v>
      </c>
      <c r="H211" s="56">
        <v>16591</v>
      </c>
      <c r="I211" s="54" t="s">
        <v>203</v>
      </c>
      <c r="J211" s="56"/>
      <c r="K211" s="56"/>
      <c r="L211" s="56">
        <v>72</v>
      </c>
      <c r="M211" s="56"/>
      <c r="N211" s="56"/>
      <c r="O211" s="56"/>
      <c r="P211" s="57"/>
      <c r="Q211" s="57"/>
      <c r="R211" s="57"/>
      <c r="S211" s="57"/>
      <c r="T211" s="65"/>
      <c r="U211" s="56"/>
      <c r="V211" s="56"/>
      <c r="W211" s="56">
        <f t="shared" si="12"/>
        <v>29</v>
      </c>
      <c r="X211" s="73">
        <f t="shared" si="10"/>
        <v>1</v>
      </c>
      <c r="Y211" s="73">
        <f t="shared" si="11"/>
        <v>2</v>
      </c>
      <c r="Z211" s="54"/>
      <c r="AA211" s="54" t="s">
        <v>61</v>
      </c>
      <c r="AB211"/>
    </row>
    <row r="212" spans="1:28" s="6" customFormat="1" ht="25.5">
      <c r="A212" s="56">
        <v>5791</v>
      </c>
      <c r="B212" s="53">
        <v>2017</v>
      </c>
      <c r="C212" s="54" t="s">
        <v>35</v>
      </c>
      <c r="D212" s="54" t="s">
        <v>150</v>
      </c>
      <c r="E212" s="54" t="s">
        <v>30</v>
      </c>
      <c r="F212" s="54" t="s">
        <v>82</v>
      </c>
      <c r="G212" s="55">
        <v>1</v>
      </c>
      <c r="H212" s="56">
        <v>16591</v>
      </c>
      <c r="I212" s="54" t="s">
        <v>205</v>
      </c>
      <c r="J212" s="56"/>
      <c r="K212" s="56"/>
      <c r="L212" s="56">
        <v>36</v>
      </c>
      <c r="M212" s="56"/>
      <c r="N212" s="56">
        <v>1</v>
      </c>
      <c r="O212" s="56"/>
      <c r="P212" s="57"/>
      <c r="Q212" s="57"/>
      <c r="R212" s="57"/>
      <c r="S212" s="57"/>
      <c r="T212" s="65"/>
      <c r="U212" s="56"/>
      <c r="V212" s="56"/>
      <c r="W212" s="56">
        <f t="shared" si="12"/>
        <v>29</v>
      </c>
      <c r="X212" s="73">
        <f t="shared" si="10"/>
        <v>1</v>
      </c>
      <c r="Y212" s="73">
        <f t="shared" si="11"/>
        <v>2</v>
      </c>
      <c r="Z212" s="54"/>
      <c r="AA212" s="54" t="s">
        <v>61</v>
      </c>
      <c r="AB212"/>
    </row>
    <row r="213" spans="1:28" s="6" customFormat="1" ht="25.5">
      <c r="A213" s="56">
        <v>5791</v>
      </c>
      <c r="B213" s="53">
        <v>2018</v>
      </c>
      <c r="C213" s="54" t="s">
        <v>35</v>
      </c>
      <c r="D213" s="54" t="s">
        <v>70</v>
      </c>
      <c r="E213" s="54" t="s">
        <v>28</v>
      </c>
      <c r="F213" s="54" t="s">
        <v>23</v>
      </c>
      <c r="G213" s="55">
        <v>1</v>
      </c>
      <c r="H213" s="56">
        <v>17236</v>
      </c>
      <c r="I213" s="54" t="s">
        <v>210</v>
      </c>
      <c r="J213" s="56">
        <v>18</v>
      </c>
      <c r="K213" s="56"/>
      <c r="L213" s="56">
        <v>108</v>
      </c>
      <c r="M213" s="56">
        <v>1</v>
      </c>
      <c r="N213" s="56"/>
      <c r="O213" s="56"/>
      <c r="P213" s="57">
        <v>1</v>
      </c>
      <c r="Q213" s="57"/>
      <c r="R213" s="57"/>
      <c r="S213" s="57"/>
      <c r="T213" s="65"/>
      <c r="U213" s="56"/>
      <c r="V213" s="56"/>
      <c r="W213" s="56">
        <f t="shared" si="12"/>
        <v>29</v>
      </c>
      <c r="X213" s="73">
        <f t="shared" si="10"/>
        <v>1</v>
      </c>
      <c r="Y213" s="73">
        <f t="shared" si="11"/>
        <v>2</v>
      </c>
      <c r="Z213" s="54"/>
      <c r="AA213" s="54" t="s">
        <v>22</v>
      </c>
      <c r="AB213"/>
    </row>
    <row r="214" spans="1:28" s="6" customFormat="1" ht="25.5">
      <c r="A214" s="56">
        <v>5791</v>
      </c>
      <c r="B214" s="53">
        <v>2018</v>
      </c>
      <c r="C214" s="54" t="s">
        <v>35</v>
      </c>
      <c r="D214" s="54" t="s">
        <v>72</v>
      </c>
      <c r="E214" s="54" t="s">
        <v>26</v>
      </c>
      <c r="F214" s="54" t="s">
        <v>25</v>
      </c>
      <c r="G214" s="55">
        <v>1</v>
      </c>
      <c r="H214" s="56">
        <v>17236</v>
      </c>
      <c r="I214" s="54" t="s">
        <v>205</v>
      </c>
      <c r="J214" s="56">
        <v>18</v>
      </c>
      <c r="K214" s="56"/>
      <c r="L214" s="56"/>
      <c r="M214" s="56"/>
      <c r="N214" s="56"/>
      <c r="O214" s="56"/>
      <c r="P214" s="57"/>
      <c r="Q214" s="57"/>
      <c r="R214" s="57"/>
      <c r="S214" s="57"/>
      <c r="T214" s="65"/>
      <c r="U214" s="56"/>
      <c r="V214" s="56"/>
      <c r="W214" s="56">
        <f t="shared" si="12"/>
        <v>29</v>
      </c>
      <c r="X214" s="73">
        <f t="shared" si="10"/>
        <v>1</v>
      </c>
      <c r="Y214" s="73">
        <f t="shared" si="11"/>
        <v>2</v>
      </c>
      <c r="Z214" s="54"/>
      <c r="AA214" s="54" t="s">
        <v>22</v>
      </c>
      <c r="AB214"/>
    </row>
    <row r="215" spans="1:28" s="6" customFormat="1" ht="38.25">
      <c r="A215" s="56">
        <v>5791</v>
      </c>
      <c r="B215" s="53">
        <v>2018</v>
      </c>
      <c r="C215" s="54" t="s">
        <v>35</v>
      </c>
      <c r="D215" s="54" t="s">
        <v>72</v>
      </c>
      <c r="E215" s="54" t="s">
        <v>26</v>
      </c>
      <c r="F215" s="54" t="s">
        <v>25</v>
      </c>
      <c r="G215" s="55">
        <v>1</v>
      </c>
      <c r="H215" s="56">
        <v>17236</v>
      </c>
      <c r="I215" s="54" t="s">
        <v>125</v>
      </c>
      <c r="J215" s="56"/>
      <c r="K215" s="56"/>
      <c r="L215" s="56">
        <v>36</v>
      </c>
      <c r="M215" s="56"/>
      <c r="N215" s="56"/>
      <c r="O215" s="56"/>
      <c r="P215" s="57"/>
      <c r="Q215" s="57"/>
      <c r="R215" s="57"/>
      <c r="S215" s="57"/>
      <c r="T215" s="65"/>
      <c r="U215" s="56"/>
      <c r="V215" s="56"/>
      <c r="W215" s="56">
        <f t="shared" si="12"/>
        <v>29</v>
      </c>
      <c r="X215" s="73">
        <f t="shared" si="10"/>
        <v>1</v>
      </c>
      <c r="Y215" s="73">
        <f t="shared" si="11"/>
        <v>2</v>
      </c>
      <c r="Z215" s="54"/>
      <c r="AA215" s="54" t="s">
        <v>22</v>
      </c>
      <c r="AB215"/>
    </row>
    <row r="216" spans="1:28" s="6" customFormat="1" ht="38.25">
      <c r="A216" s="56">
        <v>5791</v>
      </c>
      <c r="B216" s="53">
        <v>2018</v>
      </c>
      <c r="C216" s="54" t="s">
        <v>35</v>
      </c>
      <c r="D216" s="54" t="s">
        <v>72</v>
      </c>
      <c r="E216" s="54" t="s">
        <v>26</v>
      </c>
      <c r="F216" s="54" t="s">
        <v>25</v>
      </c>
      <c r="G216" s="55">
        <v>1</v>
      </c>
      <c r="H216" s="56">
        <v>17236</v>
      </c>
      <c r="I216" s="54" t="s">
        <v>125</v>
      </c>
      <c r="J216" s="56">
        <v>18</v>
      </c>
      <c r="K216" s="56"/>
      <c r="L216" s="56">
        <v>72</v>
      </c>
      <c r="M216" s="56">
        <v>1</v>
      </c>
      <c r="N216" s="56"/>
      <c r="O216" s="56"/>
      <c r="P216" s="57">
        <v>1</v>
      </c>
      <c r="Q216" s="57"/>
      <c r="R216" s="57"/>
      <c r="S216" s="57"/>
      <c r="T216" s="65"/>
      <c r="U216" s="56"/>
      <c r="V216" s="56"/>
      <c r="W216" s="56">
        <f t="shared" si="12"/>
        <v>29</v>
      </c>
      <c r="X216" s="73">
        <f t="shared" si="10"/>
        <v>1</v>
      </c>
      <c r="Y216" s="73">
        <f t="shared" si="11"/>
        <v>2</v>
      </c>
      <c r="Z216" s="54"/>
      <c r="AA216" s="54" t="s">
        <v>22</v>
      </c>
      <c r="AB216"/>
    </row>
    <row r="217" spans="1:28" s="6" customFormat="1" ht="38.25">
      <c r="A217" s="56">
        <v>5791</v>
      </c>
      <c r="B217" s="53">
        <v>2018</v>
      </c>
      <c r="C217" s="54" t="s">
        <v>35</v>
      </c>
      <c r="D217" s="54" t="s">
        <v>190</v>
      </c>
      <c r="E217" s="54" t="s">
        <v>26</v>
      </c>
      <c r="F217" s="54" t="s">
        <v>25</v>
      </c>
      <c r="G217" s="55">
        <v>1</v>
      </c>
      <c r="H217" s="56">
        <v>17236</v>
      </c>
      <c r="I217" s="54" t="s">
        <v>211</v>
      </c>
      <c r="J217" s="56">
        <v>18</v>
      </c>
      <c r="K217" s="56"/>
      <c r="L217" s="56">
        <v>54</v>
      </c>
      <c r="M217" s="56">
        <v>1</v>
      </c>
      <c r="N217" s="56"/>
      <c r="O217" s="56">
        <v>1</v>
      </c>
      <c r="P217" s="57"/>
      <c r="Q217" s="57"/>
      <c r="R217" s="57"/>
      <c r="S217" s="57"/>
      <c r="T217" s="65"/>
      <c r="U217" s="56"/>
      <c r="V217" s="56"/>
      <c r="W217" s="56">
        <f t="shared" si="12"/>
        <v>29</v>
      </c>
      <c r="X217" s="73">
        <f t="shared" si="10"/>
        <v>1</v>
      </c>
      <c r="Y217" s="73">
        <f t="shared" si="11"/>
        <v>2</v>
      </c>
      <c r="Z217" s="54"/>
      <c r="AA217" s="54" t="s">
        <v>61</v>
      </c>
      <c r="AB217"/>
    </row>
    <row r="218" spans="1:28" s="6" customFormat="1" ht="25.5">
      <c r="A218" s="56">
        <v>5791</v>
      </c>
      <c r="B218" s="53">
        <v>2018</v>
      </c>
      <c r="C218" s="54" t="s">
        <v>35</v>
      </c>
      <c r="D218" s="54" t="s">
        <v>311</v>
      </c>
      <c r="E218" s="54" t="s">
        <v>63</v>
      </c>
      <c r="F218" s="54" t="s">
        <v>374</v>
      </c>
      <c r="G218" s="55">
        <v>1</v>
      </c>
      <c r="H218" s="56">
        <v>17236</v>
      </c>
      <c r="I218" s="54" t="s">
        <v>129</v>
      </c>
      <c r="J218" s="56">
        <v>4</v>
      </c>
      <c r="K218" s="56"/>
      <c r="L218" s="56"/>
      <c r="M218" s="56"/>
      <c r="N218" s="56"/>
      <c r="O218" s="56"/>
      <c r="P218" s="57"/>
      <c r="Q218" s="57"/>
      <c r="R218" s="57"/>
      <c r="S218" s="57"/>
      <c r="T218" s="65"/>
      <c r="U218" s="56"/>
      <c r="V218" s="56"/>
      <c r="W218" s="56">
        <f t="shared" si="12"/>
        <v>29</v>
      </c>
      <c r="X218" s="73">
        <f t="shared" si="10"/>
        <v>1</v>
      </c>
      <c r="Y218" s="73">
        <f t="shared" si="11"/>
        <v>2</v>
      </c>
      <c r="Z218" s="54"/>
      <c r="AA218" s="54" t="s">
        <v>22</v>
      </c>
      <c r="AB218"/>
    </row>
    <row r="219" spans="1:28" s="6" customFormat="1" ht="25.5">
      <c r="A219" s="56">
        <v>5791</v>
      </c>
      <c r="B219" s="53">
        <v>2018</v>
      </c>
      <c r="C219" s="54" t="s">
        <v>35</v>
      </c>
      <c r="D219" s="54" t="s">
        <v>311</v>
      </c>
      <c r="E219" s="54" t="s">
        <v>63</v>
      </c>
      <c r="F219" s="54" t="s">
        <v>374</v>
      </c>
      <c r="G219" s="55">
        <v>1</v>
      </c>
      <c r="H219" s="56">
        <v>17236</v>
      </c>
      <c r="I219" s="54" t="s">
        <v>128</v>
      </c>
      <c r="J219" s="56">
        <v>4</v>
      </c>
      <c r="K219" s="56"/>
      <c r="L219" s="56"/>
      <c r="M219" s="56"/>
      <c r="N219" s="56"/>
      <c r="O219" s="56"/>
      <c r="P219" s="57"/>
      <c r="Q219" s="57"/>
      <c r="R219" s="57"/>
      <c r="S219" s="57"/>
      <c r="T219" s="65"/>
      <c r="U219" s="56"/>
      <c r="V219" s="56"/>
      <c r="W219" s="56">
        <f t="shared" si="12"/>
        <v>29</v>
      </c>
      <c r="X219" s="73">
        <f t="shared" si="10"/>
        <v>1</v>
      </c>
      <c r="Y219" s="73">
        <f t="shared" si="11"/>
        <v>2</v>
      </c>
      <c r="Z219" s="54"/>
      <c r="AA219" s="54" t="s">
        <v>61</v>
      </c>
      <c r="AB219"/>
    </row>
    <row r="220" spans="1:28" s="6" customFormat="1" ht="25.5">
      <c r="A220" s="56">
        <v>5791</v>
      </c>
      <c r="B220" s="53">
        <v>2018</v>
      </c>
      <c r="C220" s="54" t="s">
        <v>35</v>
      </c>
      <c r="D220" s="54" t="s">
        <v>309</v>
      </c>
      <c r="E220" s="54" t="s">
        <v>20</v>
      </c>
      <c r="F220" s="54" t="s">
        <v>310</v>
      </c>
      <c r="G220" s="55">
        <v>1</v>
      </c>
      <c r="H220" s="56">
        <v>17236</v>
      </c>
      <c r="I220" s="54" t="s">
        <v>212</v>
      </c>
      <c r="J220" s="56"/>
      <c r="K220" s="56"/>
      <c r="L220" s="56">
        <v>10</v>
      </c>
      <c r="M220" s="56"/>
      <c r="N220" s="56"/>
      <c r="O220" s="56"/>
      <c r="P220" s="57"/>
      <c r="Q220" s="57"/>
      <c r="R220" s="57"/>
      <c r="S220" s="57"/>
      <c r="T220" s="65"/>
      <c r="U220" s="56"/>
      <c r="V220" s="56"/>
      <c r="W220" s="56">
        <f t="shared" si="12"/>
        <v>29</v>
      </c>
      <c r="X220" s="73">
        <f t="shared" si="10"/>
        <v>1</v>
      </c>
      <c r="Y220" s="73">
        <f t="shared" si="11"/>
        <v>2</v>
      </c>
      <c r="Z220" s="54"/>
      <c r="AA220" s="54" t="s">
        <v>22</v>
      </c>
      <c r="AB220"/>
    </row>
    <row r="221" spans="1:28" s="6" customFormat="1" ht="25.5">
      <c r="A221" s="56">
        <v>5791</v>
      </c>
      <c r="B221" s="53">
        <v>2018</v>
      </c>
      <c r="C221" s="54" t="s">
        <v>35</v>
      </c>
      <c r="D221" s="54" t="s">
        <v>116</v>
      </c>
      <c r="E221" s="54" t="s">
        <v>28</v>
      </c>
      <c r="F221" s="54" t="s">
        <v>56</v>
      </c>
      <c r="G221" s="55">
        <v>1</v>
      </c>
      <c r="H221" s="56">
        <v>17236</v>
      </c>
      <c r="I221" s="54" t="s">
        <v>212</v>
      </c>
      <c r="J221" s="56">
        <v>8</v>
      </c>
      <c r="K221" s="56"/>
      <c r="L221" s="56"/>
      <c r="M221" s="56">
        <v>1</v>
      </c>
      <c r="N221" s="56"/>
      <c r="O221" s="56"/>
      <c r="P221" s="57"/>
      <c r="Q221" s="57"/>
      <c r="R221" s="57"/>
      <c r="S221" s="57"/>
      <c r="T221" s="65"/>
      <c r="U221" s="56"/>
      <c r="V221" s="56"/>
      <c r="W221" s="56">
        <f t="shared" si="12"/>
        <v>29</v>
      </c>
      <c r="X221" s="73">
        <f t="shared" si="10"/>
        <v>1</v>
      </c>
      <c r="Y221" s="73">
        <f t="shared" si="11"/>
        <v>2</v>
      </c>
      <c r="Z221" s="54"/>
      <c r="AA221" s="54" t="s">
        <v>22</v>
      </c>
      <c r="AB221"/>
    </row>
    <row r="222" spans="1:28" s="6" customFormat="1" ht="25.5">
      <c r="A222" s="56">
        <v>5791</v>
      </c>
      <c r="B222" s="53">
        <v>2018</v>
      </c>
      <c r="C222" s="54" t="s">
        <v>35</v>
      </c>
      <c r="D222" s="54" t="s">
        <v>116</v>
      </c>
      <c r="E222" s="54" t="s">
        <v>28</v>
      </c>
      <c r="F222" s="54" t="s">
        <v>56</v>
      </c>
      <c r="G222" s="55">
        <v>1</v>
      </c>
      <c r="H222" s="56">
        <v>17236</v>
      </c>
      <c r="I222" s="54" t="s">
        <v>127</v>
      </c>
      <c r="J222" s="56">
        <v>18</v>
      </c>
      <c r="K222" s="56"/>
      <c r="L222" s="56"/>
      <c r="M222" s="56">
        <v>1</v>
      </c>
      <c r="N222" s="56">
        <v>1</v>
      </c>
      <c r="O222" s="56"/>
      <c r="P222" s="57"/>
      <c r="Q222" s="57"/>
      <c r="R222" s="57"/>
      <c r="S222" s="57"/>
      <c r="T222" s="65"/>
      <c r="U222" s="56"/>
      <c r="V222" s="56"/>
      <c r="W222" s="56">
        <f t="shared" si="12"/>
        <v>29</v>
      </c>
      <c r="X222" s="73">
        <f t="shared" si="10"/>
        <v>1</v>
      </c>
      <c r="Y222" s="73">
        <f t="shared" si="11"/>
        <v>2</v>
      </c>
      <c r="Z222" s="54"/>
      <c r="AA222" s="54" t="s">
        <v>61</v>
      </c>
      <c r="AB222"/>
    </row>
    <row r="223" spans="1:28" s="6" customFormat="1" ht="25.5">
      <c r="A223" s="56">
        <v>5791</v>
      </c>
      <c r="B223" s="53">
        <v>2018</v>
      </c>
      <c r="C223" s="54" t="s">
        <v>35</v>
      </c>
      <c r="D223" s="54" t="s">
        <v>116</v>
      </c>
      <c r="E223" s="54" t="s">
        <v>28</v>
      </c>
      <c r="F223" s="54" t="s">
        <v>56</v>
      </c>
      <c r="G223" s="55">
        <v>1</v>
      </c>
      <c r="H223" s="56">
        <v>17236</v>
      </c>
      <c r="I223" s="54" t="s">
        <v>128</v>
      </c>
      <c r="J223" s="56">
        <v>14</v>
      </c>
      <c r="K223" s="56"/>
      <c r="L223" s="56">
        <v>36</v>
      </c>
      <c r="M223" s="56">
        <v>1</v>
      </c>
      <c r="N223" s="56">
        <v>1</v>
      </c>
      <c r="O223" s="56"/>
      <c r="P223" s="57"/>
      <c r="Q223" s="57"/>
      <c r="R223" s="57"/>
      <c r="S223" s="57"/>
      <c r="T223" s="65"/>
      <c r="U223" s="56"/>
      <c r="V223" s="56"/>
      <c r="W223" s="56">
        <f t="shared" si="12"/>
        <v>29</v>
      </c>
      <c r="X223" s="73">
        <f t="shared" si="10"/>
        <v>1</v>
      </c>
      <c r="Y223" s="73">
        <f t="shared" si="11"/>
        <v>2</v>
      </c>
      <c r="Z223" s="54"/>
      <c r="AA223" s="54" t="s">
        <v>22</v>
      </c>
      <c r="AB223"/>
    </row>
    <row r="224" spans="1:28" s="6" customFormat="1" ht="25.5">
      <c r="A224" s="56">
        <v>5791</v>
      </c>
      <c r="B224" s="53">
        <v>2018</v>
      </c>
      <c r="C224" s="54" t="s">
        <v>35</v>
      </c>
      <c r="D224" s="54" t="s">
        <v>116</v>
      </c>
      <c r="E224" s="54" t="s">
        <v>28</v>
      </c>
      <c r="F224" s="54" t="s">
        <v>56</v>
      </c>
      <c r="G224" s="55">
        <v>1</v>
      </c>
      <c r="H224" s="56">
        <v>17236</v>
      </c>
      <c r="I224" s="54" t="s">
        <v>129</v>
      </c>
      <c r="J224" s="56"/>
      <c r="K224" s="56"/>
      <c r="L224" s="56">
        <v>81</v>
      </c>
      <c r="M224" s="56">
        <v>1</v>
      </c>
      <c r="N224" s="56">
        <v>1</v>
      </c>
      <c r="O224" s="56"/>
      <c r="P224" s="57"/>
      <c r="Q224" s="57">
        <v>32</v>
      </c>
      <c r="R224" s="57"/>
      <c r="S224" s="57"/>
      <c r="T224" s="65"/>
      <c r="U224" s="56"/>
      <c r="V224" s="56"/>
      <c r="W224" s="56">
        <f t="shared" si="12"/>
        <v>29</v>
      </c>
      <c r="X224" s="73">
        <f t="shared" si="10"/>
        <v>1</v>
      </c>
      <c r="Y224" s="73">
        <f t="shared" si="11"/>
        <v>2</v>
      </c>
      <c r="Z224" s="54"/>
      <c r="AA224" s="54" t="s">
        <v>22</v>
      </c>
      <c r="AB224"/>
    </row>
    <row r="225" spans="1:28" s="6" customFormat="1" ht="25.5">
      <c r="A225" s="56">
        <v>5791</v>
      </c>
      <c r="B225" s="53">
        <v>2018</v>
      </c>
      <c r="C225" s="54" t="s">
        <v>35</v>
      </c>
      <c r="D225" s="54" t="s">
        <v>116</v>
      </c>
      <c r="E225" s="54" t="s">
        <v>28</v>
      </c>
      <c r="F225" s="54" t="s">
        <v>56</v>
      </c>
      <c r="G225" s="55">
        <v>1</v>
      </c>
      <c r="H225" s="56">
        <v>17236</v>
      </c>
      <c r="I225" s="54" t="s">
        <v>129</v>
      </c>
      <c r="J225" s="56">
        <v>14</v>
      </c>
      <c r="K225" s="56"/>
      <c r="L225" s="56"/>
      <c r="M225" s="56"/>
      <c r="N225" s="56"/>
      <c r="O225" s="56"/>
      <c r="P225" s="57"/>
      <c r="Q225" s="57"/>
      <c r="R225" s="57"/>
      <c r="S225" s="57"/>
      <c r="T225" s="65"/>
      <c r="U225" s="56"/>
      <c r="V225" s="56"/>
      <c r="W225" s="56">
        <f t="shared" si="12"/>
        <v>29</v>
      </c>
      <c r="X225" s="73">
        <f t="shared" si="10"/>
        <v>1</v>
      </c>
      <c r="Y225" s="73">
        <f t="shared" si="11"/>
        <v>2</v>
      </c>
      <c r="Z225" s="54"/>
      <c r="AA225" s="54" t="s">
        <v>22</v>
      </c>
      <c r="AB225"/>
    </row>
    <row r="226" spans="1:28" s="6" customFormat="1" ht="25.5">
      <c r="A226" s="56">
        <v>5791</v>
      </c>
      <c r="B226" s="53">
        <v>2018</v>
      </c>
      <c r="C226" s="54" t="s">
        <v>35</v>
      </c>
      <c r="D226" s="54" t="s">
        <v>36</v>
      </c>
      <c r="E226" s="54" t="s">
        <v>26</v>
      </c>
      <c r="F226" s="54" t="s">
        <v>25</v>
      </c>
      <c r="G226" s="55">
        <v>1</v>
      </c>
      <c r="H226" s="56">
        <v>17236</v>
      </c>
      <c r="I226" s="54" t="s">
        <v>205</v>
      </c>
      <c r="J226" s="56">
        <v>18</v>
      </c>
      <c r="K226" s="56"/>
      <c r="L226" s="56"/>
      <c r="M226" s="56"/>
      <c r="N226" s="56"/>
      <c r="O226" s="56"/>
      <c r="P226" s="57"/>
      <c r="Q226" s="57"/>
      <c r="R226" s="57"/>
      <c r="S226" s="57"/>
      <c r="T226" s="65"/>
      <c r="U226" s="56"/>
      <c r="V226" s="56"/>
      <c r="W226" s="56">
        <f t="shared" si="12"/>
        <v>29</v>
      </c>
      <c r="X226" s="73">
        <f t="shared" si="10"/>
        <v>1</v>
      </c>
      <c r="Y226" s="73">
        <f t="shared" si="11"/>
        <v>2</v>
      </c>
      <c r="Z226" s="54"/>
      <c r="AA226" s="54" t="s">
        <v>22</v>
      </c>
      <c r="AB226"/>
    </row>
    <row r="227" spans="1:28" s="6" customFormat="1" ht="25.5">
      <c r="A227" s="56">
        <v>5791</v>
      </c>
      <c r="B227" s="53">
        <v>2018</v>
      </c>
      <c r="C227" s="54" t="s">
        <v>35</v>
      </c>
      <c r="D227" s="54" t="s">
        <v>36</v>
      </c>
      <c r="E227" s="54" t="s">
        <v>26</v>
      </c>
      <c r="F227" s="54" t="s">
        <v>25</v>
      </c>
      <c r="G227" s="55">
        <v>1</v>
      </c>
      <c r="H227" s="56">
        <v>17236</v>
      </c>
      <c r="I227" s="54" t="s">
        <v>127</v>
      </c>
      <c r="J227" s="56"/>
      <c r="K227" s="56"/>
      <c r="L227" s="56">
        <v>36</v>
      </c>
      <c r="M227" s="56"/>
      <c r="N227" s="56"/>
      <c r="O227" s="56"/>
      <c r="P227" s="57"/>
      <c r="Q227" s="57"/>
      <c r="R227" s="57"/>
      <c r="S227" s="57"/>
      <c r="T227" s="65"/>
      <c r="U227" s="56"/>
      <c r="V227" s="56"/>
      <c r="W227" s="56">
        <f t="shared" si="12"/>
        <v>29</v>
      </c>
      <c r="X227" s="73">
        <f t="shared" si="10"/>
        <v>1</v>
      </c>
      <c r="Y227" s="73">
        <f t="shared" si="11"/>
        <v>2</v>
      </c>
      <c r="Z227" s="54"/>
      <c r="AA227" s="54" t="s">
        <v>22</v>
      </c>
      <c r="AB227"/>
    </row>
    <row r="228" spans="1:28" s="6" customFormat="1" ht="25.5">
      <c r="A228" s="56">
        <v>5791</v>
      </c>
      <c r="B228" s="53">
        <v>2018</v>
      </c>
      <c r="C228" s="54" t="s">
        <v>35</v>
      </c>
      <c r="D228" s="54" t="s">
        <v>36</v>
      </c>
      <c r="E228" s="54" t="s">
        <v>26</v>
      </c>
      <c r="F228" s="54" t="s">
        <v>25</v>
      </c>
      <c r="G228" s="55">
        <v>1</v>
      </c>
      <c r="H228" s="56">
        <v>17236</v>
      </c>
      <c r="I228" s="54" t="s">
        <v>127</v>
      </c>
      <c r="J228" s="56"/>
      <c r="K228" s="56"/>
      <c r="L228" s="56">
        <v>72</v>
      </c>
      <c r="M228" s="56">
        <v>1</v>
      </c>
      <c r="N228" s="56">
        <v>1</v>
      </c>
      <c r="O228" s="56"/>
      <c r="P228" s="57"/>
      <c r="Q228" s="57"/>
      <c r="R228" s="57"/>
      <c r="S228" s="57"/>
      <c r="T228" s="65"/>
      <c r="U228" s="56"/>
      <c r="V228" s="56"/>
      <c r="W228" s="56">
        <f t="shared" si="12"/>
        <v>29</v>
      </c>
      <c r="X228" s="73">
        <f t="shared" si="10"/>
        <v>1</v>
      </c>
      <c r="Y228" s="73">
        <f t="shared" si="11"/>
        <v>2</v>
      </c>
      <c r="Z228" s="54"/>
      <c r="AA228" s="54" t="s">
        <v>22</v>
      </c>
      <c r="AB228"/>
    </row>
    <row r="229" spans="1:28" s="6" customFormat="1" ht="25.5">
      <c r="A229" s="56">
        <v>5791</v>
      </c>
      <c r="B229" s="53">
        <v>2018</v>
      </c>
      <c r="C229" s="54" t="s">
        <v>35</v>
      </c>
      <c r="D229" s="54" t="s">
        <v>36</v>
      </c>
      <c r="E229" s="54" t="s">
        <v>26</v>
      </c>
      <c r="F229" s="54" t="s">
        <v>25</v>
      </c>
      <c r="G229" s="55">
        <v>1</v>
      </c>
      <c r="H229" s="56">
        <v>17236</v>
      </c>
      <c r="I229" s="54" t="s">
        <v>128</v>
      </c>
      <c r="J229" s="56"/>
      <c r="K229" s="56"/>
      <c r="L229" s="56">
        <v>72</v>
      </c>
      <c r="M229" s="56">
        <v>1</v>
      </c>
      <c r="N229" s="56">
        <v>1</v>
      </c>
      <c r="O229" s="56"/>
      <c r="P229" s="57"/>
      <c r="Q229" s="57"/>
      <c r="R229" s="57"/>
      <c r="S229" s="57"/>
      <c r="T229" s="65"/>
      <c r="U229" s="56"/>
      <c r="V229" s="56"/>
      <c r="W229" s="56">
        <f t="shared" si="12"/>
        <v>29</v>
      </c>
      <c r="X229" s="73">
        <f t="shared" si="10"/>
        <v>1</v>
      </c>
      <c r="Y229" s="73">
        <f t="shared" si="11"/>
        <v>2</v>
      </c>
      <c r="Z229" s="54"/>
      <c r="AA229" s="54" t="s">
        <v>22</v>
      </c>
      <c r="AB229"/>
    </row>
    <row r="230" spans="1:28" s="6" customFormat="1" ht="25.5">
      <c r="A230" s="56">
        <v>5791</v>
      </c>
      <c r="B230" s="53">
        <v>2018</v>
      </c>
      <c r="C230" s="54" t="s">
        <v>35</v>
      </c>
      <c r="D230" s="54" t="s">
        <v>36</v>
      </c>
      <c r="E230" s="54" t="s">
        <v>26</v>
      </c>
      <c r="F230" s="54" t="s">
        <v>25</v>
      </c>
      <c r="G230" s="55">
        <v>1</v>
      </c>
      <c r="H230" s="56">
        <v>17236</v>
      </c>
      <c r="I230" s="54" t="s">
        <v>129</v>
      </c>
      <c r="J230" s="56"/>
      <c r="K230" s="56"/>
      <c r="L230" s="56">
        <v>27</v>
      </c>
      <c r="M230" s="56"/>
      <c r="N230" s="56"/>
      <c r="O230" s="56"/>
      <c r="P230" s="57"/>
      <c r="Q230" s="57"/>
      <c r="R230" s="57"/>
      <c r="S230" s="57"/>
      <c r="T230" s="65"/>
      <c r="U230" s="56"/>
      <c r="V230" s="56"/>
      <c r="W230" s="56">
        <f t="shared" si="12"/>
        <v>29</v>
      </c>
      <c r="X230" s="73">
        <f t="shared" si="10"/>
        <v>1</v>
      </c>
      <c r="Y230" s="73">
        <f t="shared" si="11"/>
        <v>2</v>
      </c>
      <c r="Z230" s="54"/>
      <c r="AA230" s="54" t="s">
        <v>61</v>
      </c>
      <c r="AB230"/>
    </row>
    <row r="231" spans="1:28" s="6" customFormat="1" ht="25.5">
      <c r="A231" s="56">
        <v>5791</v>
      </c>
      <c r="B231" s="53">
        <v>2018</v>
      </c>
      <c r="C231" s="54" t="s">
        <v>35</v>
      </c>
      <c r="D231" s="54" t="s">
        <v>36</v>
      </c>
      <c r="E231" s="54" t="s">
        <v>26</v>
      </c>
      <c r="F231" s="54" t="s">
        <v>25</v>
      </c>
      <c r="G231" s="55">
        <v>1</v>
      </c>
      <c r="H231" s="56">
        <v>17236</v>
      </c>
      <c r="I231" s="54" t="s">
        <v>129</v>
      </c>
      <c r="J231" s="56"/>
      <c r="K231" s="56"/>
      <c r="L231" s="56">
        <v>54</v>
      </c>
      <c r="M231" s="56">
        <v>1</v>
      </c>
      <c r="N231" s="56">
        <v>1</v>
      </c>
      <c r="O231" s="56"/>
      <c r="P231" s="60"/>
      <c r="Q231" s="57">
        <v>34</v>
      </c>
      <c r="R231" s="57"/>
      <c r="S231" s="57"/>
      <c r="T231" s="65"/>
      <c r="U231" s="56"/>
      <c r="V231" s="56"/>
      <c r="W231" s="56">
        <f t="shared" si="12"/>
        <v>29</v>
      </c>
      <c r="X231" s="73">
        <f t="shared" si="10"/>
        <v>1</v>
      </c>
      <c r="Y231" s="73">
        <f t="shared" si="11"/>
        <v>2</v>
      </c>
      <c r="Z231" s="54"/>
      <c r="AA231" s="54" t="s">
        <v>22</v>
      </c>
      <c r="AB231"/>
    </row>
    <row r="232" spans="1:28" s="6" customFormat="1" ht="25.5">
      <c r="A232" s="56">
        <v>5791</v>
      </c>
      <c r="B232" s="53">
        <v>2018</v>
      </c>
      <c r="C232" s="54" t="s">
        <v>35</v>
      </c>
      <c r="D232" s="54" t="s">
        <v>130</v>
      </c>
      <c r="E232" s="54" t="s">
        <v>26</v>
      </c>
      <c r="F232" s="54" t="s">
        <v>25</v>
      </c>
      <c r="G232" s="55">
        <v>1</v>
      </c>
      <c r="H232" s="56">
        <v>17236</v>
      </c>
      <c r="I232" s="54" t="s">
        <v>363</v>
      </c>
      <c r="J232" s="56"/>
      <c r="K232" s="56"/>
      <c r="L232" s="56"/>
      <c r="M232" s="56">
        <v>1</v>
      </c>
      <c r="N232" s="56">
        <v>1</v>
      </c>
      <c r="O232" s="56"/>
      <c r="P232" s="57"/>
      <c r="Q232" s="57"/>
      <c r="R232" s="57"/>
      <c r="S232" s="57"/>
      <c r="T232" s="65"/>
      <c r="U232" s="56"/>
      <c r="V232" s="56"/>
      <c r="W232" s="56">
        <f t="shared" si="12"/>
        <v>29</v>
      </c>
      <c r="X232" s="73">
        <f t="shared" si="10"/>
        <v>1</v>
      </c>
      <c r="Y232" s="73">
        <f t="shared" si="11"/>
        <v>2</v>
      </c>
      <c r="Z232" s="54"/>
      <c r="AA232" s="54" t="s">
        <v>22</v>
      </c>
      <c r="AB232"/>
    </row>
    <row r="233" spans="1:28" s="6" customFormat="1" ht="25.5">
      <c r="A233" s="56">
        <v>5791</v>
      </c>
      <c r="B233" s="53">
        <v>2018</v>
      </c>
      <c r="C233" s="54" t="s">
        <v>35</v>
      </c>
      <c r="D233" s="54" t="s">
        <v>130</v>
      </c>
      <c r="E233" s="54" t="s">
        <v>26</v>
      </c>
      <c r="F233" s="54" t="s">
        <v>25</v>
      </c>
      <c r="G233" s="55">
        <v>1</v>
      </c>
      <c r="H233" s="56">
        <v>17236</v>
      </c>
      <c r="I233" s="54" t="s">
        <v>213</v>
      </c>
      <c r="J233" s="56">
        <v>18</v>
      </c>
      <c r="K233" s="56">
        <v>36</v>
      </c>
      <c r="L233" s="56">
        <v>108</v>
      </c>
      <c r="M233" s="56">
        <v>1</v>
      </c>
      <c r="N233" s="56"/>
      <c r="O233" s="56"/>
      <c r="P233" s="57"/>
      <c r="Q233" s="57"/>
      <c r="R233" s="57"/>
      <c r="S233" s="57"/>
      <c r="T233" s="65"/>
      <c r="U233" s="56"/>
      <c r="V233" s="56"/>
      <c r="W233" s="56">
        <f t="shared" si="12"/>
        <v>29</v>
      </c>
      <c r="X233" s="73">
        <f t="shared" si="10"/>
        <v>1</v>
      </c>
      <c r="Y233" s="73">
        <f t="shared" si="11"/>
        <v>2</v>
      </c>
      <c r="Z233" s="54"/>
      <c r="AA233" s="54" t="s">
        <v>22</v>
      </c>
      <c r="AB233"/>
    </row>
    <row r="234" spans="1:28" s="6" customFormat="1" ht="38.25">
      <c r="A234" s="56">
        <v>5791</v>
      </c>
      <c r="B234" s="53">
        <v>2018</v>
      </c>
      <c r="C234" s="54" t="s">
        <v>35</v>
      </c>
      <c r="D234" s="54" t="s">
        <v>130</v>
      </c>
      <c r="E234" s="54" t="s">
        <v>26</v>
      </c>
      <c r="F234" s="54" t="s">
        <v>25</v>
      </c>
      <c r="G234" s="55">
        <v>1</v>
      </c>
      <c r="H234" s="56">
        <v>17236</v>
      </c>
      <c r="I234" s="54" t="s">
        <v>214</v>
      </c>
      <c r="J234" s="56"/>
      <c r="K234" s="56"/>
      <c r="L234" s="56">
        <v>72</v>
      </c>
      <c r="M234" s="56">
        <v>1</v>
      </c>
      <c r="N234" s="56"/>
      <c r="O234" s="56"/>
      <c r="P234" s="57"/>
      <c r="Q234" s="57"/>
      <c r="R234" s="57"/>
      <c r="S234" s="57"/>
      <c r="T234" s="65"/>
      <c r="U234" s="56"/>
      <c r="V234" s="56"/>
      <c r="W234" s="56">
        <f t="shared" si="12"/>
        <v>29</v>
      </c>
      <c r="X234" s="73">
        <f t="shared" si="10"/>
        <v>1</v>
      </c>
      <c r="Y234" s="73">
        <f t="shared" si="11"/>
        <v>2</v>
      </c>
      <c r="Z234" s="54"/>
      <c r="AA234" s="54" t="s">
        <v>22</v>
      </c>
      <c r="AB234"/>
    </row>
    <row r="235" spans="1:28" s="6" customFormat="1" ht="25.5">
      <c r="A235" s="56">
        <v>5791</v>
      </c>
      <c r="B235" s="53">
        <v>2018</v>
      </c>
      <c r="C235" s="54" t="s">
        <v>35</v>
      </c>
      <c r="D235" s="54" t="s">
        <v>130</v>
      </c>
      <c r="E235" s="54" t="s">
        <v>26</v>
      </c>
      <c r="F235" s="54" t="s">
        <v>25</v>
      </c>
      <c r="G235" s="55">
        <v>1</v>
      </c>
      <c r="H235" s="56">
        <v>17236</v>
      </c>
      <c r="I235" s="54" t="s">
        <v>133</v>
      </c>
      <c r="J235" s="56"/>
      <c r="K235" s="56"/>
      <c r="L235" s="56">
        <v>108</v>
      </c>
      <c r="M235" s="56">
        <v>1</v>
      </c>
      <c r="N235" s="56"/>
      <c r="O235" s="56"/>
      <c r="P235" s="57"/>
      <c r="Q235" s="57"/>
      <c r="R235" s="57"/>
      <c r="S235" s="57"/>
      <c r="T235" s="65"/>
      <c r="U235" s="56"/>
      <c r="V235" s="56"/>
      <c r="W235" s="56">
        <f t="shared" si="12"/>
        <v>29</v>
      </c>
      <c r="X235" s="73">
        <f t="shared" si="10"/>
        <v>1</v>
      </c>
      <c r="Y235" s="73">
        <f t="shared" si="11"/>
        <v>2</v>
      </c>
      <c r="Z235" s="54"/>
      <c r="AA235" s="54" t="s">
        <v>61</v>
      </c>
      <c r="AB235"/>
    </row>
    <row r="236" spans="1:28" s="6" customFormat="1" ht="25.5">
      <c r="A236" s="56">
        <v>5791</v>
      </c>
      <c r="B236" s="53">
        <v>2018</v>
      </c>
      <c r="C236" s="54" t="s">
        <v>35</v>
      </c>
      <c r="D236" s="54" t="s">
        <v>135</v>
      </c>
      <c r="E236" s="54" t="s">
        <v>20</v>
      </c>
      <c r="F236" s="54" t="s">
        <v>82</v>
      </c>
      <c r="G236" s="55">
        <v>1</v>
      </c>
      <c r="H236" s="56">
        <v>17236</v>
      </c>
      <c r="I236" s="54" t="s">
        <v>205</v>
      </c>
      <c r="J236" s="56"/>
      <c r="K236" s="56"/>
      <c r="L236" s="56">
        <v>216</v>
      </c>
      <c r="M236" s="56">
        <v>1</v>
      </c>
      <c r="N236" s="56"/>
      <c r="O236" s="56"/>
      <c r="P236" s="57"/>
      <c r="Q236" s="57"/>
      <c r="R236" s="57"/>
      <c r="S236" s="57"/>
      <c r="T236" s="65"/>
      <c r="U236" s="56"/>
      <c r="V236" s="56"/>
      <c r="W236" s="56">
        <f t="shared" si="12"/>
        <v>29</v>
      </c>
      <c r="X236" s="73">
        <f t="shared" si="10"/>
        <v>1</v>
      </c>
      <c r="Y236" s="73">
        <f t="shared" si="11"/>
        <v>2</v>
      </c>
      <c r="Z236" s="54"/>
      <c r="AA236" s="54" t="s">
        <v>61</v>
      </c>
      <c r="AB236"/>
    </row>
    <row r="237" spans="1:28" s="6" customFormat="1" ht="25.5">
      <c r="A237" s="56">
        <v>5791</v>
      </c>
      <c r="B237" s="53">
        <v>2018</v>
      </c>
      <c r="C237" s="54" t="s">
        <v>35</v>
      </c>
      <c r="D237" s="54" t="s">
        <v>73</v>
      </c>
      <c r="E237" s="54" t="s">
        <v>20</v>
      </c>
      <c r="F237" s="54" t="s">
        <v>21</v>
      </c>
      <c r="G237" s="55">
        <v>1</v>
      </c>
      <c r="H237" s="56">
        <v>17236</v>
      </c>
      <c r="I237" s="54" t="s">
        <v>206</v>
      </c>
      <c r="J237" s="56"/>
      <c r="K237" s="56">
        <v>72</v>
      </c>
      <c r="L237" s="56"/>
      <c r="M237" s="56"/>
      <c r="N237" s="56"/>
      <c r="O237" s="56"/>
      <c r="P237" s="57"/>
      <c r="Q237" s="57"/>
      <c r="R237" s="57"/>
      <c r="S237" s="57"/>
      <c r="T237" s="65"/>
      <c r="U237" s="56"/>
      <c r="V237" s="56"/>
      <c r="W237" s="56">
        <f t="shared" si="12"/>
        <v>29</v>
      </c>
      <c r="X237" s="73">
        <f t="shared" si="10"/>
        <v>1</v>
      </c>
      <c r="Y237" s="73">
        <f t="shared" si="11"/>
        <v>2</v>
      </c>
      <c r="Z237" s="54"/>
      <c r="AA237" s="54" t="s">
        <v>22</v>
      </c>
      <c r="AB237"/>
    </row>
    <row r="238" spans="1:28" s="6" customFormat="1" ht="25.5">
      <c r="A238" s="56">
        <v>5791</v>
      </c>
      <c r="B238" s="53">
        <v>2018</v>
      </c>
      <c r="C238" s="54" t="s">
        <v>35</v>
      </c>
      <c r="D238" s="54" t="s">
        <v>73</v>
      </c>
      <c r="E238" s="54" t="s">
        <v>20</v>
      </c>
      <c r="F238" s="54" t="s">
        <v>21</v>
      </c>
      <c r="G238" s="55">
        <v>1</v>
      </c>
      <c r="H238" s="56">
        <v>17236</v>
      </c>
      <c r="I238" s="54" t="s">
        <v>206</v>
      </c>
      <c r="J238" s="56">
        <v>36</v>
      </c>
      <c r="K238" s="56">
        <v>36</v>
      </c>
      <c r="L238" s="56"/>
      <c r="M238" s="56">
        <v>1</v>
      </c>
      <c r="N238" s="56">
        <v>1</v>
      </c>
      <c r="O238" s="56"/>
      <c r="P238" s="57"/>
      <c r="Q238" s="57"/>
      <c r="R238" s="57"/>
      <c r="S238" s="57"/>
      <c r="T238" s="65"/>
      <c r="U238" s="56"/>
      <c r="V238" s="56"/>
      <c r="W238" s="56">
        <f t="shared" si="12"/>
        <v>29</v>
      </c>
      <c r="X238" s="73">
        <f t="shared" si="10"/>
        <v>1</v>
      </c>
      <c r="Y238" s="73">
        <f t="shared" si="11"/>
        <v>2</v>
      </c>
      <c r="Z238" s="54"/>
      <c r="AA238" s="54" t="s">
        <v>22</v>
      </c>
      <c r="AB238"/>
    </row>
    <row r="239" spans="1:28" s="6" customFormat="1" ht="38.25">
      <c r="A239" s="62">
        <v>5791</v>
      </c>
      <c r="B239" s="61">
        <v>2018</v>
      </c>
      <c r="C239" s="61" t="s">
        <v>35</v>
      </c>
      <c r="D239" s="61" t="s">
        <v>73</v>
      </c>
      <c r="E239" s="61" t="s">
        <v>20</v>
      </c>
      <c r="F239" s="61" t="s">
        <v>21</v>
      </c>
      <c r="G239" s="61">
        <v>1</v>
      </c>
      <c r="H239" s="62">
        <v>17236</v>
      </c>
      <c r="I239" s="61" t="s">
        <v>215</v>
      </c>
      <c r="J239" s="62"/>
      <c r="K239" s="62"/>
      <c r="L239" s="62">
        <v>36</v>
      </c>
      <c r="M239" s="62">
        <v>1</v>
      </c>
      <c r="N239" s="62"/>
      <c r="O239" s="62"/>
      <c r="P239" s="57">
        <v>1</v>
      </c>
      <c r="Q239" s="57"/>
      <c r="R239" s="57"/>
      <c r="S239" s="57"/>
      <c r="T239" s="52"/>
      <c r="U239" s="62"/>
      <c r="V239" s="62"/>
      <c r="W239" s="56">
        <f t="shared" si="12"/>
        <v>29</v>
      </c>
      <c r="X239" s="73">
        <f t="shared" si="10"/>
        <v>1</v>
      </c>
      <c r="Y239" s="73">
        <f t="shared" si="11"/>
        <v>2</v>
      </c>
      <c r="Z239" s="61"/>
      <c r="AA239" s="61" t="s">
        <v>22</v>
      </c>
      <c r="AB239"/>
    </row>
    <row r="240" spans="1:28" s="6" customFormat="1" ht="25.5">
      <c r="A240" s="62">
        <v>5791</v>
      </c>
      <c r="B240" s="61">
        <v>2018</v>
      </c>
      <c r="C240" s="61" t="s">
        <v>35</v>
      </c>
      <c r="D240" s="61" t="s">
        <v>150</v>
      </c>
      <c r="E240" s="61" t="s">
        <v>30</v>
      </c>
      <c r="F240" s="61" t="s">
        <v>25</v>
      </c>
      <c r="G240" s="61">
        <v>1</v>
      </c>
      <c r="H240" s="62">
        <v>17236</v>
      </c>
      <c r="I240" s="61" t="s">
        <v>212</v>
      </c>
      <c r="J240" s="62"/>
      <c r="K240" s="62"/>
      <c r="L240" s="62">
        <v>20</v>
      </c>
      <c r="M240" s="62"/>
      <c r="N240" s="62"/>
      <c r="O240" s="62"/>
      <c r="P240" s="57">
        <v>1</v>
      </c>
      <c r="Q240" s="57"/>
      <c r="R240" s="57"/>
      <c r="S240" s="57"/>
      <c r="T240" s="52"/>
      <c r="U240" s="62"/>
      <c r="V240" s="62"/>
      <c r="W240" s="56">
        <f t="shared" si="12"/>
        <v>29</v>
      </c>
      <c r="X240" s="73">
        <f t="shared" si="10"/>
        <v>1</v>
      </c>
      <c r="Y240" s="73">
        <f t="shared" si="11"/>
        <v>2</v>
      </c>
      <c r="Z240" s="61"/>
      <c r="AA240" s="61" t="s">
        <v>61</v>
      </c>
      <c r="AB240"/>
    </row>
    <row r="241" spans="1:60" s="6" customFormat="1" ht="25.5">
      <c r="A241" s="62">
        <v>5791</v>
      </c>
      <c r="B241" s="61">
        <v>2018</v>
      </c>
      <c r="C241" s="61" t="s">
        <v>35</v>
      </c>
      <c r="D241" s="61" t="s">
        <v>150</v>
      </c>
      <c r="E241" s="61" t="s">
        <v>30</v>
      </c>
      <c r="F241" s="61" t="s">
        <v>25</v>
      </c>
      <c r="G241" s="61">
        <v>1</v>
      </c>
      <c r="H241" s="62">
        <v>17236</v>
      </c>
      <c r="I241" s="61" t="s">
        <v>216</v>
      </c>
      <c r="J241" s="62">
        <v>36</v>
      </c>
      <c r="K241" s="62"/>
      <c r="L241" s="62">
        <v>108</v>
      </c>
      <c r="M241" s="62">
        <v>1</v>
      </c>
      <c r="N241" s="62"/>
      <c r="O241" s="62">
        <v>1</v>
      </c>
      <c r="P241" s="57"/>
      <c r="Q241" s="57"/>
      <c r="R241" s="57"/>
      <c r="S241" s="57"/>
      <c r="T241" s="52"/>
      <c r="U241" s="62"/>
      <c r="V241" s="62"/>
      <c r="W241" s="56">
        <f t="shared" si="12"/>
        <v>29</v>
      </c>
      <c r="X241" s="73">
        <f t="shared" si="10"/>
        <v>1</v>
      </c>
      <c r="Y241" s="73">
        <f t="shared" si="11"/>
        <v>2</v>
      </c>
      <c r="Z241" s="61"/>
      <c r="AA241" s="61" t="s">
        <v>61</v>
      </c>
      <c r="AB241"/>
    </row>
    <row r="242" spans="1:60" s="6" customFormat="1" ht="25.5">
      <c r="A242" s="62">
        <v>5792</v>
      </c>
      <c r="B242" s="61">
        <v>2017</v>
      </c>
      <c r="C242" s="61" t="s">
        <v>35</v>
      </c>
      <c r="D242" s="61" t="s">
        <v>115</v>
      </c>
      <c r="E242" s="61" t="s">
        <v>20</v>
      </c>
      <c r="F242" s="61" t="s">
        <v>82</v>
      </c>
      <c r="G242" s="61">
        <v>0.5</v>
      </c>
      <c r="H242" s="62">
        <v>16561</v>
      </c>
      <c r="I242" s="61" t="s">
        <v>218</v>
      </c>
      <c r="J242" s="62">
        <v>16</v>
      </c>
      <c r="K242" s="62"/>
      <c r="L242" s="62">
        <v>64</v>
      </c>
      <c r="M242" s="62"/>
      <c r="N242" s="62"/>
      <c r="O242" s="62"/>
      <c r="P242" s="57"/>
      <c r="Q242" s="57"/>
      <c r="R242" s="57"/>
      <c r="S242" s="57"/>
      <c r="T242" s="52">
        <v>16</v>
      </c>
      <c r="U242" s="62"/>
      <c r="V242" s="62"/>
      <c r="W242" s="56">
        <f t="shared" si="12"/>
        <v>41</v>
      </c>
      <c r="X242" s="73">
        <f t="shared" si="10"/>
        <v>2</v>
      </c>
      <c r="Y242" s="73">
        <f t="shared" si="11"/>
        <v>3</v>
      </c>
      <c r="Z242" s="61"/>
      <c r="AA242" s="61" t="s">
        <v>22</v>
      </c>
      <c r="AB242"/>
    </row>
    <row r="243" spans="1:60" s="6" customFormat="1" ht="25.5">
      <c r="A243" s="62">
        <v>5792</v>
      </c>
      <c r="B243" s="61">
        <v>2017</v>
      </c>
      <c r="C243" s="61" t="s">
        <v>35</v>
      </c>
      <c r="D243" s="61" t="s">
        <v>116</v>
      </c>
      <c r="E243" s="61" t="s">
        <v>28</v>
      </c>
      <c r="F243" s="61" t="s">
        <v>56</v>
      </c>
      <c r="G243" s="61">
        <v>1</v>
      </c>
      <c r="H243" s="62">
        <v>16561</v>
      </c>
      <c r="I243" s="61" t="s">
        <v>219</v>
      </c>
      <c r="J243" s="62"/>
      <c r="K243" s="62"/>
      <c r="L243" s="62">
        <v>8</v>
      </c>
      <c r="M243" s="62"/>
      <c r="N243" s="62"/>
      <c r="O243" s="62"/>
      <c r="P243" s="57"/>
      <c r="Q243" s="57"/>
      <c r="R243" s="57"/>
      <c r="S243" s="57"/>
      <c r="T243" s="52"/>
      <c r="U243" s="62"/>
      <c r="V243" s="62"/>
      <c r="W243" s="56">
        <f t="shared" si="12"/>
        <v>41</v>
      </c>
      <c r="X243" s="73">
        <f t="shared" si="10"/>
        <v>2</v>
      </c>
      <c r="Y243" s="73">
        <f t="shared" si="11"/>
        <v>3</v>
      </c>
      <c r="Z243" s="61"/>
      <c r="AA243" s="61" t="s">
        <v>22</v>
      </c>
      <c r="AB243"/>
    </row>
    <row r="244" spans="1:60" s="6" customFormat="1" ht="25.5">
      <c r="A244" s="62">
        <v>5792</v>
      </c>
      <c r="B244" s="61">
        <v>2017</v>
      </c>
      <c r="C244" s="61" t="s">
        <v>35</v>
      </c>
      <c r="D244" s="61" t="s">
        <v>116</v>
      </c>
      <c r="E244" s="61" t="s">
        <v>28</v>
      </c>
      <c r="F244" s="61" t="s">
        <v>56</v>
      </c>
      <c r="G244" s="61">
        <v>1</v>
      </c>
      <c r="H244" s="62">
        <v>16561</v>
      </c>
      <c r="I244" s="61" t="s">
        <v>218</v>
      </c>
      <c r="J244" s="62"/>
      <c r="K244" s="62"/>
      <c r="L244" s="62"/>
      <c r="M244" s="62"/>
      <c r="N244" s="62"/>
      <c r="O244" s="62"/>
      <c r="P244" s="57"/>
      <c r="Q244" s="57"/>
      <c r="R244" s="57"/>
      <c r="S244" s="57"/>
      <c r="T244" s="52">
        <v>2</v>
      </c>
      <c r="U244" s="62"/>
      <c r="V244" s="62"/>
      <c r="W244" s="56">
        <f t="shared" si="12"/>
        <v>41</v>
      </c>
      <c r="X244" s="73">
        <f t="shared" si="10"/>
        <v>2</v>
      </c>
      <c r="Y244" s="73">
        <f t="shared" si="11"/>
        <v>3</v>
      </c>
      <c r="Z244" s="61"/>
      <c r="AA244" s="61" t="s">
        <v>22</v>
      </c>
      <c r="AB244"/>
    </row>
    <row r="245" spans="1:60" s="6" customFormat="1" ht="25.5">
      <c r="A245" s="62">
        <v>5792</v>
      </c>
      <c r="B245" s="61">
        <v>2017</v>
      </c>
      <c r="C245" s="61" t="s">
        <v>35</v>
      </c>
      <c r="D245" s="61" t="s">
        <v>36</v>
      </c>
      <c r="E245" s="61" t="s">
        <v>26</v>
      </c>
      <c r="F245" s="61" t="s">
        <v>25</v>
      </c>
      <c r="G245" s="61">
        <v>1</v>
      </c>
      <c r="H245" s="62">
        <v>16561</v>
      </c>
      <c r="I245" s="61" t="s">
        <v>219</v>
      </c>
      <c r="J245" s="62">
        <v>20</v>
      </c>
      <c r="K245" s="62"/>
      <c r="L245" s="62">
        <v>34</v>
      </c>
      <c r="M245" s="62"/>
      <c r="N245" s="62"/>
      <c r="O245" s="62"/>
      <c r="P245" s="57"/>
      <c r="Q245" s="57"/>
      <c r="R245" s="57"/>
      <c r="S245" s="57"/>
      <c r="T245" s="52">
        <v>2</v>
      </c>
      <c r="U245" s="62"/>
      <c r="V245" s="62"/>
      <c r="W245" s="56">
        <f t="shared" si="12"/>
        <v>41</v>
      </c>
      <c r="X245" s="73">
        <f t="shared" si="10"/>
        <v>2</v>
      </c>
      <c r="Y245" s="73">
        <f t="shared" si="11"/>
        <v>3</v>
      </c>
      <c r="Z245" s="61"/>
      <c r="AA245" s="61" t="s">
        <v>61</v>
      </c>
      <c r="AB245"/>
    </row>
    <row r="246" spans="1:60" s="6" customFormat="1" ht="25.5">
      <c r="A246" s="62">
        <v>5792</v>
      </c>
      <c r="B246" s="61">
        <v>2017</v>
      </c>
      <c r="C246" s="61" t="s">
        <v>35</v>
      </c>
      <c r="D246" s="61" t="s">
        <v>150</v>
      </c>
      <c r="E246" s="61" t="s">
        <v>30</v>
      </c>
      <c r="F246" s="61" t="s">
        <v>82</v>
      </c>
      <c r="G246" s="61">
        <v>1</v>
      </c>
      <c r="H246" s="62">
        <v>16561</v>
      </c>
      <c r="I246" s="61" t="s">
        <v>219</v>
      </c>
      <c r="J246" s="62"/>
      <c r="K246" s="62"/>
      <c r="L246" s="62">
        <v>26</v>
      </c>
      <c r="M246" s="62"/>
      <c r="N246" s="62"/>
      <c r="O246" s="62"/>
      <c r="P246" s="57"/>
      <c r="Q246" s="57"/>
      <c r="R246" s="57"/>
      <c r="S246" s="57"/>
      <c r="T246" s="52">
        <v>16</v>
      </c>
      <c r="U246" s="62"/>
      <c r="V246" s="62"/>
      <c r="W246" s="56">
        <f t="shared" si="12"/>
        <v>41</v>
      </c>
      <c r="X246" s="73">
        <f t="shared" si="10"/>
        <v>2</v>
      </c>
      <c r="Y246" s="73">
        <f t="shared" si="11"/>
        <v>3</v>
      </c>
      <c r="Z246" s="61"/>
      <c r="AA246" s="61" t="s">
        <v>61</v>
      </c>
      <c r="AB246"/>
    </row>
    <row r="247" spans="1:60" s="6" customFormat="1" ht="25.5">
      <c r="A247" s="62">
        <v>6368</v>
      </c>
      <c r="B247" s="61">
        <v>2018</v>
      </c>
      <c r="C247" s="61" t="s">
        <v>35</v>
      </c>
      <c r="D247" s="61" t="s">
        <v>70</v>
      </c>
      <c r="E247" s="61" t="s">
        <v>28</v>
      </c>
      <c r="F247" s="61" t="s">
        <v>23</v>
      </c>
      <c r="G247" s="61">
        <v>1</v>
      </c>
      <c r="H247" s="62">
        <v>17043</v>
      </c>
      <c r="I247" s="61" t="s">
        <v>202</v>
      </c>
      <c r="J247" s="62">
        <v>18</v>
      </c>
      <c r="K247" s="62"/>
      <c r="L247" s="62">
        <v>108</v>
      </c>
      <c r="M247" s="62">
        <v>1</v>
      </c>
      <c r="N247" s="62">
        <v>1</v>
      </c>
      <c r="O247" s="62"/>
      <c r="P247" s="57"/>
      <c r="Q247" s="57"/>
      <c r="R247" s="57"/>
      <c r="S247" s="57"/>
      <c r="T247" s="52"/>
      <c r="U247" s="62"/>
      <c r="V247" s="62"/>
      <c r="W247" s="56">
        <f t="shared" si="12"/>
        <v>39</v>
      </c>
      <c r="X247" s="73">
        <f t="shared" si="10"/>
        <v>2</v>
      </c>
      <c r="Y247" s="73">
        <f t="shared" si="11"/>
        <v>3</v>
      </c>
      <c r="Z247" s="61"/>
      <c r="AA247" s="61" t="s">
        <v>22</v>
      </c>
      <c r="AB247"/>
    </row>
    <row r="248" spans="1:60" s="6" customFormat="1" ht="25.5">
      <c r="A248" s="62">
        <v>6368</v>
      </c>
      <c r="B248" s="61">
        <v>2018</v>
      </c>
      <c r="C248" s="61" t="s">
        <v>35</v>
      </c>
      <c r="D248" s="61" t="s">
        <v>115</v>
      </c>
      <c r="E248" s="61" t="s">
        <v>20</v>
      </c>
      <c r="F248" s="61" t="s">
        <v>82</v>
      </c>
      <c r="G248" s="61">
        <v>1</v>
      </c>
      <c r="H248" s="62">
        <v>17043</v>
      </c>
      <c r="I248" s="61" t="s">
        <v>204</v>
      </c>
      <c r="J248" s="62"/>
      <c r="K248" s="62"/>
      <c r="L248" s="62">
        <v>162</v>
      </c>
      <c r="M248" s="62">
        <v>1</v>
      </c>
      <c r="N248" s="62"/>
      <c r="O248" s="62"/>
      <c r="P248" s="57"/>
      <c r="Q248" s="57"/>
      <c r="R248" s="57"/>
      <c r="S248" s="57"/>
      <c r="T248" s="52"/>
      <c r="U248" s="62"/>
      <c r="V248" s="62"/>
      <c r="W248" s="56">
        <f t="shared" si="12"/>
        <v>39</v>
      </c>
      <c r="X248" s="73">
        <f t="shared" si="10"/>
        <v>2</v>
      </c>
      <c r="Y248" s="73">
        <f t="shared" si="11"/>
        <v>3</v>
      </c>
      <c r="Z248" s="61"/>
      <c r="AA248" s="61" t="s">
        <v>22</v>
      </c>
      <c r="AB248"/>
    </row>
    <row r="249" spans="1:60" s="6" customFormat="1" ht="25.5">
      <c r="A249" s="62">
        <v>6368</v>
      </c>
      <c r="B249" s="61">
        <v>2018</v>
      </c>
      <c r="C249" s="61" t="s">
        <v>35</v>
      </c>
      <c r="D249" s="61" t="s">
        <v>309</v>
      </c>
      <c r="E249" s="61" t="s">
        <v>20</v>
      </c>
      <c r="F249" s="61" t="s">
        <v>310</v>
      </c>
      <c r="G249" s="61">
        <v>1</v>
      </c>
      <c r="H249" s="62">
        <v>17043</v>
      </c>
      <c r="I249" s="61" t="s">
        <v>205</v>
      </c>
      <c r="J249" s="62"/>
      <c r="K249" s="62"/>
      <c r="L249" s="62">
        <v>108</v>
      </c>
      <c r="M249" s="62">
        <v>1</v>
      </c>
      <c r="N249" s="62"/>
      <c r="O249" s="62"/>
      <c r="P249" s="57"/>
      <c r="Q249" s="57"/>
      <c r="R249" s="57"/>
      <c r="S249" s="57"/>
      <c r="T249" s="52"/>
      <c r="U249" s="62"/>
      <c r="V249" s="62"/>
      <c r="W249" s="56">
        <f t="shared" si="12"/>
        <v>39</v>
      </c>
      <c r="X249" s="73">
        <f t="shared" si="10"/>
        <v>2</v>
      </c>
      <c r="Y249" s="73">
        <f t="shared" si="11"/>
        <v>3</v>
      </c>
      <c r="Z249" s="61"/>
      <c r="AA249" s="61" t="s">
        <v>22</v>
      </c>
      <c r="AB249"/>
    </row>
    <row r="250" spans="1:60" s="6" customFormat="1" ht="25.5">
      <c r="A250" s="62">
        <v>6368</v>
      </c>
      <c r="B250" s="61">
        <v>2018</v>
      </c>
      <c r="C250" s="61" t="s">
        <v>35</v>
      </c>
      <c r="D250" s="61" t="s">
        <v>116</v>
      </c>
      <c r="E250" s="61" t="s">
        <v>28</v>
      </c>
      <c r="F250" s="61" t="s">
        <v>56</v>
      </c>
      <c r="G250" s="61">
        <v>1</v>
      </c>
      <c r="H250" s="62">
        <v>17043</v>
      </c>
      <c r="I250" s="61" t="s">
        <v>203</v>
      </c>
      <c r="J250" s="62">
        <v>36</v>
      </c>
      <c r="K250" s="62"/>
      <c r="L250" s="62"/>
      <c r="M250" s="62">
        <v>1</v>
      </c>
      <c r="N250" s="62">
        <v>1</v>
      </c>
      <c r="O250" s="62"/>
      <c r="P250" s="57"/>
      <c r="Q250" s="57"/>
      <c r="R250" s="57"/>
      <c r="S250" s="57"/>
      <c r="T250" s="52"/>
      <c r="U250" s="62"/>
      <c r="V250" s="62"/>
      <c r="W250" s="56">
        <f t="shared" si="12"/>
        <v>39</v>
      </c>
      <c r="X250" s="73">
        <f t="shared" si="10"/>
        <v>2</v>
      </c>
      <c r="Y250" s="73">
        <f t="shared" si="11"/>
        <v>3</v>
      </c>
      <c r="Z250" s="61"/>
      <c r="AA250" s="61" t="s">
        <v>22</v>
      </c>
      <c r="AB250"/>
    </row>
    <row r="251" spans="1:60" s="6" customFormat="1" ht="25.5">
      <c r="A251" s="62">
        <v>6368</v>
      </c>
      <c r="B251" s="61">
        <v>2018</v>
      </c>
      <c r="C251" s="61" t="s">
        <v>35</v>
      </c>
      <c r="D251" s="61" t="s">
        <v>116</v>
      </c>
      <c r="E251" s="61" t="s">
        <v>28</v>
      </c>
      <c r="F251" s="61" t="s">
        <v>56</v>
      </c>
      <c r="G251" s="61">
        <v>1</v>
      </c>
      <c r="H251" s="62">
        <v>17043</v>
      </c>
      <c r="I251" s="61" t="s">
        <v>204</v>
      </c>
      <c r="J251" s="62"/>
      <c r="K251" s="62"/>
      <c r="L251" s="62"/>
      <c r="M251" s="62">
        <v>1</v>
      </c>
      <c r="N251" s="62">
        <v>1</v>
      </c>
      <c r="O251" s="62"/>
      <c r="P251" s="57"/>
      <c r="Q251" s="57"/>
      <c r="R251" s="57"/>
      <c r="S251" s="57"/>
      <c r="T251" s="52"/>
      <c r="U251" s="62"/>
      <c r="V251" s="62"/>
      <c r="W251" s="56">
        <f t="shared" si="12"/>
        <v>39</v>
      </c>
      <c r="X251" s="73">
        <f t="shared" si="10"/>
        <v>2</v>
      </c>
      <c r="Y251" s="73">
        <f t="shared" si="11"/>
        <v>3</v>
      </c>
      <c r="Z251" s="61"/>
      <c r="AA251" s="61" t="s">
        <v>61</v>
      </c>
      <c r="AB251"/>
      <c r="BF251"/>
      <c r="BG251"/>
      <c r="BH251"/>
    </row>
    <row r="252" spans="1:60" s="6" customFormat="1" ht="25.5">
      <c r="A252" s="62">
        <v>6368</v>
      </c>
      <c r="B252" s="61">
        <v>2018</v>
      </c>
      <c r="C252" s="61" t="s">
        <v>35</v>
      </c>
      <c r="D252" s="61" t="s">
        <v>116</v>
      </c>
      <c r="E252" s="61" t="s">
        <v>28</v>
      </c>
      <c r="F252" s="61" t="s">
        <v>56</v>
      </c>
      <c r="G252" s="61">
        <v>1</v>
      </c>
      <c r="H252" s="62">
        <v>17043</v>
      </c>
      <c r="I252" s="61" t="s">
        <v>182</v>
      </c>
      <c r="J252" s="62">
        <v>12</v>
      </c>
      <c r="K252" s="62"/>
      <c r="L252" s="62"/>
      <c r="M252" s="62">
        <v>1</v>
      </c>
      <c r="N252" s="62"/>
      <c r="O252" s="62"/>
      <c r="P252" s="57">
        <v>1</v>
      </c>
      <c r="Q252" s="57">
        <v>39</v>
      </c>
      <c r="R252" s="57"/>
      <c r="S252" s="57"/>
      <c r="T252" s="52"/>
      <c r="U252" s="62"/>
      <c r="V252" s="62"/>
      <c r="W252" s="56">
        <f t="shared" si="12"/>
        <v>39</v>
      </c>
      <c r="X252" s="73">
        <f t="shared" si="10"/>
        <v>2</v>
      </c>
      <c r="Y252" s="73">
        <f t="shared" si="11"/>
        <v>3</v>
      </c>
      <c r="Z252" s="61"/>
      <c r="AA252" s="61" t="s">
        <v>22</v>
      </c>
      <c r="AB252"/>
      <c r="BF252"/>
      <c r="BG252"/>
      <c r="BH252"/>
    </row>
    <row r="253" spans="1:60" s="6" customFormat="1" ht="25.5">
      <c r="A253" s="62">
        <v>6368</v>
      </c>
      <c r="B253" s="61">
        <v>2018</v>
      </c>
      <c r="C253" s="61" t="s">
        <v>35</v>
      </c>
      <c r="D253" s="61" t="s">
        <v>116</v>
      </c>
      <c r="E253" s="61" t="s">
        <v>28</v>
      </c>
      <c r="F253" s="61" t="s">
        <v>56</v>
      </c>
      <c r="G253" s="61">
        <v>1</v>
      </c>
      <c r="H253" s="62">
        <v>17043</v>
      </c>
      <c r="I253" s="61" t="s">
        <v>205</v>
      </c>
      <c r="J253" s="62">
        <v>18</v>
      </c>
      <c r="K253" s="62"/>
      <c r="L253" s="62"/>
      <c r="M253" s="62"/>
      <c r="N253" s="62">
        <v>1</v>
      </c>
      <c r="O253" s="62"/>
      <c r="P253" s="57"/>
      <c r="Q253" s="57"/>
      <c r="R253" s="57"/>
      <c r="S253" s="57"/>
      <c r="T253" s="52"/>
      <c r="U253" s="62"/>
      <c r="V253" s="62"/>
      <c r="W253" s="56">
        <f t="shared" si="12"/>
        <v>39</v>
      </c>
      <c r="X253" s="73">
        <f t="shared" si="10"/>
        <v>2</v>
      </c>
      <c r="Y253" s="73">
        <f t="shared" si="11"/>
        <v>3</v>
      </c>
      <c r="Z253" s="61"/>
      <c r="AA253" s="61" t="s">
        <v>22</v>
      </c>
      <c r="AB253"/>
      <c r="BF253"/>
      <c r="BG253"/>
      <c r="BH253"/>
    </row>
    <row r="254" spans="1:60" s="6" customFormat="1" ht="25.5">
      <c r="A254" s="62">
        <v>6368</v>
      </c>
      <c r="B254" s="61">
        <v>2018</v>
      </c>
      <c r="C254" s="61" t="s">
        <v>35</v>
      </c>
      <c r="D254" s="61" t="s">
        <v>36</v>
      </c>
      <c r="E254" s="61" t="s">
        <v>26</v>
      </c>
      <c r="F254" s="61" t="s">
        <v>25</v>
      </c>
      <c r="G254" s="61">
        <v>1</v>
      </c>
      <c r="H254" s="62">
        <v>17043</v>
      </c>
      <c r="I254" s="61" t="s">
        <v>203</v>
      </c>
      <c r="J254" s="62"/>
      <c r="K254" s="62"/>
      <c r="L254" s="62">
        <v>36</v>
      </c>
      <c r="M254" s="62"/>
      <c r="N254" s="62"/>
      <c r="O254" s="62"/>
      <c r="P254" s="57"/>
      <c r="Q254" s="57"/>
      <c r="R254" s="57"/>
      <c r="S254" s="57"/>
      <c r="T254" s="52"/>
      <c r="U254" s="62"/>
      <c r="V254" s="62"/>
      <c r="W254" s="56">
        <f t="shared" si="12"/>
        <v>39</v>
      </c>
      <c r="X254" s="73">
        <f t="shared" si="10"/>
        <v>2</v>
      </c>
      <c r="Y254" s="73">
        <f t="shared" si="11"/>
        <v>3</v>
      </c>
      <c r="Z254" s="61"/>
      <c r="AA254" s="61" t="s">
        <v>22</v>
      </c>
      <c r="AB254"/>
      <c r="BF254"/>
      <c r="BG254"/>
      <c r="BH254"/>
    </row>
    <row r="255" spans="1:60" s="6" customFormat="1" ht="25.5">
      <c r="A255" s="62">
        <v>6368</v>
      </c>
      <c r="B255" s="61">
        <v>2018</v>
      </c>
      <c r="C255" s="61" t="s">
        <v>35</v>
      </c>
      <c r="D255" s="61" t="s">
        <v>36</v>
      </c>
      <c r="E255" s="61" t="s">
        <v>26</v>
      </c>
      <c r="F255" s="61" t="s">
        <v>25</v>
      </c>
      <c r="G255" s="61">
        <v>1</v>
      </c>
      <c r="H255" s="62">
        <v>17043</v>
      </c>
      <c r="I255" s="61" t="s">
        <v>203</v>
      </c>
      <c r="J255" s="62"/>
      <c r="K255" s="62"/>
      <c r="L255" s="62">
        <v>36</v>
      </c>
      <c r="M255" s="62">
        <v>1</v>
      </c>
      <c r="N255" s="62">
        <v>1</v>
      </c>
      <c r="O255" s="62"/>
      <c r="P255" s="57"/>
      <c r="Q255" s="57"/>
      <c r="R255" s="57"/>
      <c r="S255" s="57"/>
      <c r="T255" s="52"/>
      <c r="U255" s="62"/>
      <c r="V255" s="62"/>
      <c r="W255" s="56">
        <f t="shared" si="12"/>
        <v>39</v>
      </c>
      <c r="X255" s="73">
        <f t="shared" si="10"/>
        <v>2</v>
      </c>
      <c r="Y255" s="73">
        <f t="shared" si="11"/>
        <v>3</v>
      </c>
      <c r="Z255" s="61"/>
      <c r="AA255" s="61" t="s">
        <v>61</v>
      </c>
      <c r="AB255"/>
      <c r="BF255"/>
      <c r="BG255"/>
      <c r="BH255"/>
    </row>
    <row r="256" spans="1:60" s="6" customFormat="1" ht="25.5">
      <c r="A256" s="62">
        <v>6368</v>
      </c>
      <c r="B256" s="61">
        <v>2018</v>
      </c>
      <c r="C256" s="61" t="s">
        <v>35</v>
      </c>
      <c r="D256" s="61" t="s">
        <v>36</v>
      </c>
      <c r="E256" s="61" t="s">
        <v>26</v>
      </c>
      <c r="F256" s="61" t="s">
        <v>25</v>
      </c>
      <c r="G256" s="61">
        <v>1</v>
      </c>
      <c r="H256" s="62">
        <v>17043</v>
      </c>
      <c r="I256" s="61" t="s">
        <v>182</v>
      </c>
      <c r="J256" s="62"/>
      <c r="K256" s="62"/>
      <c r="L256" s="62">
        <v>72</v>
      </c>
      <c r="M256" s="62"/>
      <c r="N256" s="62"/>
      <c r="O256" s="62"/>
      <c r="P256" s="57">
        <v>1</v>
      </c>
      <c r="Q256" s="57">
        <v>39</v>
      </c>
      <c r="R256" s="57"/>
      <c r="S256" s="57"/>
      <c r="T256" s="52"/>
      <c r="U256" s="62"/>
      <c r="V256" s="62"/>
      <c r="W256" s="56">
        <f t="shared" si="12"/>
        <v>39</v>
      </c>
      <c r="X256" s="73">
        <f t="shared" si="10"/>
        <v>2</v>
      </c>
      <c r="Y256" s="73">
        <f t="shared" si="11"/>
        <v>3</v>
      </c>
      <c r="Z256" s="61"/>
      <c r="AA256" s="61" t="s">
        <v>22</v>
      </c>
      <c r="AB256"/>
      <c r="BF256"/>
      <c r="BG256"/>
      <c r="BH256"/>
    </row>
    <row r="257" spans="1:57" ht="25.5">
      <c r="A257" s="62">
        <v>6368</v>
      </c>
      <c r="B257" s="61">
        <v>2018</v>
      </c>
      <c r="C257" s="61" t="s">
        <v>35</v>
      </c>
      <c r="D257" s="61" t="s">
        <v>73</v>
      </c>
      <c r="E257" s="61" t="s">
        <v>20</v>
      </c>
      <c r="F257" s="61" t="s">
        <v>21</v>
      </c>
      <c r="G257" s="61">
        <v>1</v>
      </c>
      <c r="H257" s="62">
        <v>17043</v>
      </c>
      <c r="I257" s="61" t="s">
        <v>206</v>
      </c>
      <c r="J257" s="62">
        <v>44</v>
      </c>
      <c r="K257" s="62">
        <v>128</v>
      </c>
      <c r="L257" s="62"/>
      <c r="M257" s="62">
        <v>1</v>
      </c>
      <c r="N257" s="62"/>
      <c r="O257" s="62">
        <v>1</v>
      </c>
      <c r="P257" s="57"/>
      <c r="Q257" s="57"/>
      <c r="R257" s="57"/>
      <c r="S257" s="57"/>
      <c r="T257" s="52"/>
      <c r="U257" s="62"/>
      <c r="V257" s="62"/>
      <c r="W257" s="56">
        <f t="shared" si="12"/>
        <v>39</v>
      </c>
      <c r="X257" s="73">
        <f t="shared" si="10"/>
        <v>2</v>
      </c>
      <c r="Y257" s="73">
        <f t="shared" si="11"/>
        <v>3</v>
      </c>
      <c r="Z257" s="61"/>
      <c r="AA257" s="61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>
      <c r="A258" s="62">
        <v>6368</v>
      </c>
      <c r="B258" s="61">
        <v>2018</v>
      </c>
      <c r="C258" s="61" t="s">
        <v>35</v>
      </c>
      <c r="D258" s="61" t="s">
        <v>73</v>
      </c>
      <c r="E258" s="61" t="s">
        <v>20</v>
      </c>
      <c r="F258" s="61" t="s">
        <v>21</v>
      </c>
      <c r="G258" s="61">
        <v>1</v>
      </c>
      <c r="H258" s="62">
        <v>17043</v>
      </c>
      <c r="I258" s="61" t="s">
        <v>185</v>
      </c>
      <c r="J258" s="62"/>
      <c r="K258" s="62"/>
      <c r="L258" s="62">
        <v>108</v>
      </c>
      <c r="M258" s="62">
        <v>1</v>
      </c>
      <c r="N258" s="62"/>
      <c r="O258" s="62"/>
      <c r="P258" s="57">
        <v>1</v>
      </c>
      <c r="Q258" s="57"/>
      <c r="R258" s="57"/>
      <c r="S258" s="57"/>
      <c r="T258" s="52"/>
      <c r="U258" s="62"/>
      <c r="V258" s="62"/>
      <c r="W258" s="56">
        <f t="shared" si="12"/>
        <v>39</v>
      </c>
      <c r="X258" s="73">
        <f t="shared" si="10"/>
        <v>2</v>
      </c>
      <c r="Y258" s="73">
        <f t="shared" si="11"/>
        <v>3</v>
      </c>
      <c r="Z258" s="61"/>
      <c r="AA258" s="61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>
      <c r="A259" s="62">
        <v>6368</v>
      </c>
      <c r="B259" s="61">
        <v>2018</v>
      </c>
      <c r="C259" s="61" t="s">
        <v>35</v>
      </c>
      <c r="D259" s="61" t="s">
        <v>312</v>
      </c>
      <c r="E259" s="61" t="s">
        <v>63</v>
      </c>
      <c r="F259" s="61" t="s">
        <v>374</v>
      </c>
      <c r="G259" s="61">
        <v>1</v>
      </c>
      <c r="H259" s="62">
        <v>17043</v>
      </c>
      <c r="I259" s="61" t="s">
        <v>183</v>
      </c>
      <c r="J259" s="62">
        <v>18</v>
      </c>
      <c r="K259" s="62">
        <v>36</v>
      </c>
      <c r="L259" s="62"/>
      <c r="M259" s="62">
        <v>1</v>
      </c>
      <c r="N259" s="62">
        <v>1</v>
      </c>
      <c r="O259" s="62"/>
      <c r="P259" s="57"/>
      <c r="Q259" s="57"/>
      <c r="R259" s="57"/>
      <c r="S259" s="57"/>
      <c r="T259" s="52"/>
      <c r="U259" s="62"/>
      <c r="V259" s="62"/>
      <c r="W259" s="56">
        <f t="shared" si="12"/>
        <v>39</v>
      </c>
      <c r="X259" s="73">
        <f t="shared" si="10"/>
        <v>2</v>
      </c>
      <c r="Y259" s="73">
        <f t="shared" si="11"/>
        <v>3</v>
      </c>
      <c r="Z259" s="61"/>
      <c r="AA259" s="61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>
      <c r="A260" s="62">
        <v>6368</v>
      </c>
      <c r="B260" s="61">
        <v>2018</v>
      </c>
      <c r="C260" s="61" t="s">
        <v>35</v>
      </c>
      <c r="D260" s="61" t="s">
        <v>150</v>
      </c>
      <c r="E260" s="61" t="s">
        <v>30</v>
      </c>
      <c r="F260" s="61" t="s">
        <v>25</v>
      </c>
      <c r="G260" s="61">
        <v>1</v>
      </c>
      <c r="H260" s="62">
        <v>17043</v>
      </c>
      <c r="I260" s="61" t="s">
        <v>203</v>
      </c>
      <c r="J260" s="62"/>
      <c r="K260" s="62"/>
      <c r="L260" s="62">
        <v>36</v>
      </c>
      <c r="M260" s="62"/>
      <c r="N260" s="62"/>
      <c r="O260" s="62"/>
      <c r="P260" s="57"/>
      <c r="Q260" s="57"/>
      <c r="R260" s="57"/>
      <c r="S260" s="57"/>
      <c r="T260" s="52"/>
      <c r="U260" s="62"/>
      <c r="V260" s="62"/>
      <c r="W260" s="56">
        <f t="shared" si="12"/>
        <v>39</v>
      </c>
      <c r="X260" s="73">
        <f t="shared" ref="X260:X323" si="13">IF(W260&gt;30, 2, 1)</f>
        <v>2</v>
      </c>
      <c r="Y260" s="73">
        <f t="shared" ref="Y260:Y323" si="14">IF(W260&lt;=15,1,IF(AND(W260&lt;=30,W260&gt;15),2,IF(AND(W260&lt;=45,W260&gt;30),3,IF(AND(W260&lt;=60,W260&gt;45),4))))</f>
        <v>3</v>
      </c>
      <c r="Z260" s="61"/>
      <c r="AA260" s="61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>
      <c r="A261" s="56">
        <v>6372</v>
      </c>
      <c r="B261" s="53">
        <v>2018</v>
      </c>
      <c r="C261" s="54" t="s">
        <v>35</v>
      </c>
      <c r="D261" s="54" t="s">
        <v>36</v>
      </c>
      <c r="E261" s="54" t="s">
        <v>26</v>
      </c>
      <c r="F261" s="54" t="s">
        <v>25</v>
      </c>
      <c r="G261" s="55">
        <v>1</v>
      </c>
      <c r="H261" s="62">
        <v>17044</v>
      </c>
      <c r="I261" s="54" t="s">
        <v>194</v>
      </c>
      <c r="J261" s="56">
        <v>9</v>
      </c>
      <c r="K261" s="56">
        <v>32</v>
      </c>
      <c r="L261" s="56"/>
      <c r="M261" s="56"/>
      <c r="N261" s="56"/>
      <c r="O261" s="56"/>
      <c r="P261" s="58"/>
      <c r="Q261" s="58"/>
      <c r="R261" s="58"/>
      <c r="S261" s="58"/>
      <c r="T261" s="65">
        <v>9</v>
      </c>
      <c r="U261" s="56"/>
      <c r="V261" s="56"/>
      <c r="W261" s="56">
        <f t="shared" ref="W261:W324" si="15">IF($AD$4=H261,$AD$11,IF($AE$4=H261,$AE$11,IF($AF$4=H261,$AF$11,IF($AG$4=H261,$AG$11,IF($AH$4=H261,$AH$11,IF($AI$4=H261,$AI$11,IF($AJ$4=H261,$AJ$11,IF($AK$4=H261,$AK$11,IF($AL$4=H261,$AL$11,IF($AM$4=H261,$AM$11,IF($AN$4=H261,$AN$11,IF($AO$4=H261,$AO$11,IF($AP$4=H261,$AP$11,IF($AQ$4=H261,$AQ$11,IF($AR$4=H261,$AR$11,IF($AS$4=H261,$AS$11,IF($AT$4=H261,$AT$11,IF($AU$4=H261,$AU$11,IF($AV$4=H261,$AV$11,IF($AX$4=H261,$AX$11,IF($AW$4=H261,$AW$11,IF($AY$4=H261,$AY$11,IF($AZ$4=H261,$AZ$11,IF($BA$4=H261,$BA$11,IF($BB$4=H261,$BB$11,IF($BC$4=H261,$BC$11,IF($BD$4=H261,$BD$11,IF($BE$4=H261,$BE$11,IF($BC$5=H261,$BC$12,IF($BB$5=H261,$BB$12,IF($AY$5=H261,$AY$12,IF($AX$5=H261,$AX$12,IF($AU$5=H261,$AU$12,IF($AT$5=H261,$AT$12,IF($AQ$5=H261,$AQ$12,IF($AP$5=H261,$AP$12,IF($AM$5=H261,$AM$12,IF($AL$5=H261,$AL$12,IF($AI$5=H261,$AI$12,IF($AH$5=H261,$AH$12,IF($AE$5=H261,$AE$12,IF($AD$5=H261,$AD$12,IF(H261=17047,60,IF(H261=17247,59,IF(H261=13809,58,IF(H261=13818,57,IF(H261=14784,56,IF(H261=16006,55,IF(H261=16005,54,IF(H261=17336,53,IF(H261=15014,52,IF(H261=17337,51,IF(H261=15313,50,IF(H261=15058,49,IF(H261=16536,48,IF(H261=16497,47,IF(H261=17240,46,IF(H261=16485,45,IF(H261=16007,44,IF(H261=17235,42,IF(H261=16561,41,IF(H261=17044,40,IF(H261=17045,39,IF(H261=17577,38,IF(H261=16097,37,36)))))))))))))))))))))))))))))))))))))))))))))))))))))))))))))))))</f>
        <v>40</v>
      </c>
      <c r="X261" s="73">
        <f t="shared" si="13"/>
        <v>2</v>
      </c>
      <c r="Y261" s="73">
        <f t="shared" si="14"/>
        <v>3</v>
      </c>
      <c r="Z261" s="54"/>
      <c r="AA261" s="54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>
      <c r="A262" s="56">
        <v>6373</v>
      </c>
      <c r="B262" s="53">
        <v>2018</v>
      </c>
      <c r="C262" s="54" t="s">
        <v>35</v>
      </c>
      <c r="D262" s="54" t="s">
        <v>36</v>
      </c>
      <c r="E262" s="54" t="s">
        <v>26</v>
      </c>
      <c r="F262" s="54" t="s">
        <v>25</v>
      </c>
      <c r="G262" s="55">
        <v>1</v>
      </c>
      <c r="H262" s="62">
        <v>17045</v>
      </c>
      <c r="I262" s="54" t="s">
        <v>219</v>
      </c>
      <c r="J262" s="56">
        <v>20</v>
      </c>
      <c r="K262" s="56"/>
      <c r="L262" s="56">
        <v>34</v>
      </c>
      <c r="M262" s="56"/>
      <c r="N262" s="56"/>
      <c r="O262" s="56"/>
      <c r="P262" s="58"/>
      <c r="Q262" s="58"/>
      <c r="R262" s="58"/>
      <c r="S262" s="58"/>
      <c r="T262" s="65">
        <v>10</v>
      </c>
      <c r="U262" s="56"/>
      <c r="V262" s="56"/>
      <c r="W262" s="56">
        <f t="shared" si="15"/>
        <v>39</v>
      </c>
      <c r="X262" s="73">
        <f t="shared" si="13"/>
        <v>2</v>
      </c>
      <c r="Y262" s="73">
        <f t="shared" si="14"/>
        <v>3</v>
      </c>
      <c r="Z262" s="54"/>
      <c r="AA262" s="54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>
      <c r="A263" s="56">
        <v>6373</v>
      </c>
      <c r="B263" s="53">
        <v>2018</v>
      </c>
      <c r="C263" s="54" t="s">
        <v>35</v>
      </c>
      <c r="D263" s="54" t="s">
        <v>36</v>
      </c>
      <c r="E263" s="54" t="s">
        <v>26</v>
      </c>
      <c r="F263" s="54" t="s">
        <v>25</v>
      </c>
      <c r="G263" s="55">
        <v>1</v>
      </c>
      <c r="H263" s="62">
        <v>17045</v>
      </c>
      <c r="I263" s="54" t="s">
        <v>218</v>
      </c>
      <c r="J263" s="56">
        <v>16</v>
      </c>
      <c r="K263" s="56"/>
      <c r="L263" s="56"/>
      <c r="M263" s="56"/>
      <c r="N263" s="56"/>
      <c r="O263" s="56"/>
      <c r="P263" s="58"/>
      <c r="Q263" s="58"/>
      <c r="R263" s="58"/>
      <c r="S263" s="58"/>
      <c r="T263" s="65">
        <v>13</v>
      </c>
      <c r="U263" s="56"/>
      <c r="V263" s="56"/>
      <c r="W263" s="56">
        <f t="shared" si="15"/>
        <v>39</v>
      </c>
      <c r="X263" s="73">
        <f t="shared" si="13"/>
        <v>2</v>
      </c>
      <c r="Y263" s="73">
        <f t="shared" si="14"/>
        <v>3</v>
      </c>
      <c r="Z263" s="54"/>
      <c r="AA263" s="54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>
      <c r="A264" s="56">
        <v>6373</v>
      </c>
      <c r="B264" s="53">
        <v>2018</v>
      </c>
      <c r="C264" s="54" t="s">
        <v>35</v>
      </c>
      <c r="D264" s="54" t="s">
        <v>150</v>
      </c>
      <c r="E264" s="54" t="s">
        <v>30</v>
      </c>
      <c r="F264" s="54" t="s">
        <v>25</v>
      </c>
      <c r="G264" s="55">
        <v>1</v>
      </c>
      <c r="H264" s="62">
        <v>17045</v>
      </c>
      <c r="I264" s="54" t="s">
        <v>219</v>
      </c>
      <c r="J264" s="56"/>
      <c r="K264" s="56"/>
      <c r="L264" s="56">
        <v>68</v>
      </c>
      <c r="M264" s="56"/>
      <c r="N264" s="56"/>
      <c r="O264" s="56"/>
      <c r="P264" s="58"/>
      <c r="Q264" s="58"/>
      <c r="R264" s="58"/>
      <c r="S264" s="58"/>
      <c r="T264" s="65">
        <v>8</v>
      </c>
      <c r="U264" s="56"/>
      <c r="V264" s="56"/>
      <c r="W264" s="56">
        <f t="shared" si="15"/>
        <v>39</v>
      </c>
      <c r="X264" s="73">
        <f t="shared" si="13"/>
        <v>2</v>
      </c>
      <c r="Y264" s="73">
        <f t="shared" si="14"/>
        <v>3</v>
      </c>
      <c r="Z264" s="54"/>
      <c r="AA264" s="54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>
      <c r="A265" s="56">
        <v>6380</v>
      </c>
      <c r="B265" s="53">
        <v>2018</v>
      </c>
      <c r="C265" s="54" t="s">
        <v>35</v>
      </c>
      <c r="D265" s="54" t="s">
        <v>115</v>
      </c>
      <c r="E265" s="54" t="s">
        <v>20</v>
      </c>
      <c r="F265" s="54" t="s">
        <v>82</v>
      </c>
      <c r="G265" s="55">
        <v>0.25</v>
      </c>
      <c r="H265" s="62">
        <v>17577</v>
      </c>
      <c r="I265" s="54" t="s">
        <v>194</v>
      </c>
      <c r="J265" s="56"/>
      <c r="K265" s="56">
        <v>32</v>
      </c>
      <c r="L265" s="56"/>
      <c r="M265" s="56"/>
      <c r="N265" s="56"/>
      <c r="O265" s="56"/>
      <c r="P265" s="58"/>
      <c r="Q265" s="58"/>
      <c r="R265" s="58"/>
      <c r="S265" s="58"/>
      <c r="T265" s="65">
        <v>14</v>
      </c>
      <c r="U265" s="56"/>
      <c r="V265" s="56"/>
      <c r="W265" s="56">
        <f t="shared" si="15"/>
        <v>38</v>
      </c>
      <c r="X265" s="73">
        <f t="shared" si="13"/>
        <v>2</v>
      </c>
      <c r="Y265" s="73">
        <f t="shared" si="14"/>
        <v>3</v>
      </c>
      <c r="Z265" s="54"/>
      <c r="AA265" s="54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>
      <c r="A266" s="56">
        <v>6380</v>
      </c>
      <c r="B266" s="53">
        <v>2018</v>
      </c>
      <c r="C266" s="54" t="s">
        <v>35</v>
      </c>
      <c r="D266" s="54" t="s">
        <v>36</v>
      </c>
      <c r="E266" s="54" t="s">
        <v>26</v>
      </c>
      <c r="F266" s="54" t="s">
        <v>25</v>
      </c>
      <c r="G266" s="55">
        <v>1</v>
      </c>
      <c r="H266" s="62">
        <v>17577</v>
      </c>
      <c r="I266" s="54" t="s">
        <v>194</v>
      </c>
      <c r="J266" s="56">
        <v>9</v>
      </c>
      <c r="K266" s="56"/>
      <c r="L266" s="56"/>
      <c r="M266" s="56"/>
      <c r="N266" s="56"/>
      <c r="O266" s="56"/>
      <c r="P266" s="58"/>
      <c r="Q266" s="58"/>
      <c r="R266" s="58"/>
      <c r="S266" s="58"/>
      <c r="T266" s="65"/>
      <c r="U266" s="56"/>
      <c r="V266" s="56"/>
      <c r="W266" s="56">
        <f t="shared" si="15"/>
        <v>38</v>
      </c>
      <c r="X266" s="73">
        <f t="shared" si="13"/>
        <v>2</v>
      </c>
      <c r="Y266" s="73">
        <f t="shared" si="14"/>
        <v>3</v>
      </c>
      <c r="Z266" s="54"/>
      <c r="AA266" s="54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>
      <c r="A267" s="56">
        <v>6380</v>
      </c>
      <c r="B267" s="53">
        <v>2018</v>
      </c>
      <c r="C267" s="54" t="s">
        <v>35</v>
      </c>
      <c r="D267" s="54" t="s">
        <v>169</v>
      </c>
      <c r="E267" s="54" t="s">
        <v>20</v>
      </c>
      <c r="F267" s="54" t="s">
        <v>82</v>
      </c>
      <c r="G267" s="55">
        <v>0.25</v>
      </c>
      <c r="H267" s="62">
        <v>17577</v>
      </c>
      <c r="I267" s="54" t="s">
        <v>194</v>
      </c>
      <c r="J267" s="56"/>
      <c r="K267" s="56">
        <v>32</v>
      </c>
      <c r="L267" s="56"/>
      <c r="M267" s="56"/>
      <c r="N267" s="56"/>
      <c r="O267" s="56"/>
      <c r="P267" s="58"/>
      <c r="Q267" s="58"/>
      <c r="R267" s="58"/>
      <c r="S267" s="58"/>
      <c r="T267" s="65"/>
      <c r="U267" s="56"/>
      <c r="V267" s="56"/>
      <c r="W267" s="56">
        <f t="shared" si="15"/>
        <v>38</v>
      </c>
      <c r="X267" s="73">
        <f t="shared" si="13"/>
        <v>2</v>
      </c>
      <c r="Y267" s="73">
        <f t="shared" si="14"/>
        <v>3</v>
      </c>
      <c r="Z267" s="54"/>
      <c r="AA267" s="54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>
      <c r="A268" s="56">
        <v>6380</v>
      </c>
      <c r="B268" s="53">
        <v>2018</v>
      </c>
      <c r="C268" s="54" t="s">
        <v>35</v>
      </c>
      <c r="D268" s="54" t="s">
        <v>150</v>
      </c>
      <c r="E268" s="54" t="s">
        <v>30</v>
      </c>
      <c r="F268" s="54" t="s">
        <v>25</v>
      </c>
      <c r="G268" s="55">
        <v>1</v>
      </c>
      <c r="H268" s="62">
        <v>17577</v>
      </c>
      <c r="I268" s="54" t="s">
        <v>194</v>
      </c>
      <c r="J268" s="56"/>
      <c r="K268" s="56"/>
      <c r="L268" s="56"/>
      <c r="M268" s="56"/>
      <c r="N268" s="56"/>
      <c r="O268" s="56"/>
      <c r="P268" s="58"/>
      <c r="Q268" s="58"/>
      <c r="R268" s="58"/>
      <c r="S268" s="58"/>
      <c r="T268" s="65"/>
      <c r="U268" s="56"/>
      <c r="V268" s="56"/>
      <c r="W268" s="56">
        <f t="shared" si="15"/>
        <v>38</v>
      </c>
      <c r="X268" s="73">
        <f t="shared" si="13"/>
        <v>2</v>
      </c>
      <c r="Y268" s="73">
        <f t="shared" si="14"/>
        <v>3</v>
      </c>
      <c r="Z268" s="54"/>
      <c r="AA268" s="54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>
      <c r="A269" s="56">
        <v>4848</v>
      </c>
      <c r="B269" s="53">
        <v>2019</v>
      </c>
      <c r="C269" s="54" t="s">
        <v>35</v>
      </c>
      <c r="D269" s="54" t="s">
        <v>70</v>
      </c>
      <c r="E269" s="54" t="s">
        <v>28</v>
      </c>
      <c r="F269" s="54" t="s">
        <v>23</v>
      </c>
      <c r="G269" s="55">
        <v>1</v>
      </c>
      <c r="H269" s="62" t="s">
        <v>323</v>
      </c>
      <c r="I269" s="54" t="s">
        <v>160</v>
      </c>
      <c r="J269" s="56">
        <v>8</v>
      </c>
      <c r="K269" s="56">
        <v>14</v>
      </c>
      <c r="L269" s="56">
        <v>28</v>
      </c>
      <c r="M269" s="56">
        <v>1</v>
      </c>
      <c r="N269" s="56"/>
      <c r="O269" s="56"/>
      <c r="P269" s="58"/>
      <c r="Q269" s="58"/>
      <c r="R269" s="58"/>
      <c r="S269" s="58"/>
      <c r="T269" s="65"/>
      <c r="U269" s="56"/>
      <c r="V269" s="56"/>
      <c r="W269" s="56">
        <f t="shared" si="15"/>
        <v>27</v>
      </c>
      <c r="X269" s="73">
        <f t="shared" si="13"/>
        <v>1</v>
      </c>
      <c r="Y269" s="73">
        <f t="shared" si="14"/>
        <v>2</v>
      </c>
      <c r="Z269" s="54"/>
      <c r="AA269" s="54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>
      <c r="A270" s="56">
        <v>4848</v>
      </c>
      <c r="B270" s="53">
        <v>2019</v>
      </c>
      <c r="C270" s="54" t="s">
        <v>35</v>
      </c>
      <c r="D270" s="54" t="s">
        <v>72</v>
      </c>
      <c r="E270" s="54" t="s">
        <v>26</v>
      </c>
      <c r="F270" s="54" t="s">
        <v>25</v>
      </c>
      <c r="G270" s="55">
        <v>1</v>
      </c>
      <c r="H270" s="62" t="s">
        <v>323</v>
      </c>
      <c r="I270" s="54" t="s">
        <v>161</v>
      </c>
      <c r="J270" s="56">
        <v>12</v>
      </c>
      <c r="K270" s="56"/>
      <c r="L270" s="56"/>
      <c r="M270" s="56"/>
      <c r="N270" s="56"/>
      <c r="O270" s="56"/>
      <c r="P270" s="58"/>
      <c r="Q270" s="58"/>
      <c r="R270" s="58"/>
      <c r="S270" s="58"/>
      <c r="T270" s="65"/>
      <c r="U270" s="56"/>
      <c r="V270" s="56"/>
      <c r="W270" s="56">
        <f t="shared" si="15"/>
        <v>27</v>
      </c>
      <c r="X270" s="73">
        <f t="shared" si="13"/>
        <v>1</v>
      </c>
      <c r="Y270" s="73">
        <f t="shared" si="14"/>
        <v>2</v>
      </c>
      <c r="Z270" s="54"/>
      <c r="AA270" s="54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>
      <c r="A271" s="56">
        <v>4848</v>
      </c>
      <c r="B271" s="53">
        <v>2019</v>
      </c>
      <c r="C271" s="54" t="s">
        <v>35</v>
      </c>
      <c r="D271" s="54" t="s">
        <v>72</v>
      </c>
      <c r="E271" s="54" t="s">
        <v>26</v>
      </c>
      <c r="F271" s="54" t="s">
        <v>25</v>
      </c>
      <c r="G271" s="55">
        <v>1</v>
      </c>
      <c r="H271" s="62" t="s">
        <v>323</v>
      </c>
      <c r="I271" s="54" t="s">
        <v>162</v>
      </c>
      <c r="J271" s="56">
        <v>12</v>
      </c>
      <c r="K271" s="56"/>
      <c r="L271" s="56">
        <v>48</v>
      </c>
      <c r="M271" s="56">
        <v>1</v>
      </c>
      <c r="N271" s="56"/>
      <c r="O271" s="56"/>
      <c r="P271" s="58"/>
      <c r="Q271" s="58"/>
      <c r="R271" s="58"/>
      <c r="S271" s="58"/>
      <c r="T271" s="65"/>
      <c r="U271" s="56"/>
      <c r="V271" s="56"/>
      <c r="W271" s="56">
        <f t="shared" si="15"/>
        <v>27</v>
      </c>
      <c r="X271" s="73">
        <f t="shared" si="13"/>
        <v>1</v>
      </c>
      <c r="Y271" s="73">
        <f t="shared" si="14"/>
        <v>2</v>
      </c>
      <c r="Z271" s="54"/>
      <c r="AA271" s="54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>
      <c r="A272" s="56">
        <v>4848</v>
      </c>
      <c r="B272" s="53">
        <v>2019</v>
      </c>
      <c r="C272" s="54" t="s">
        <v>35</v>
      </c>
      <c r="D272" s="54" t="s">
        <v>72</v>
      </c>
      <c r="E272" s="54" t="s">
        <v>26</v>
      </c>
      <c r="F272" s="54" t="s">
        <v>25</v>
      </c>
      <c r="G272" s="55">
        <v>1</v>
      </c>
      <c r="H272" s="62" t="s">
        <v>323</v>
      </c>
      <c r="I272" s="54" t="s">
        <v>159</v>
      </c>
      <c r="J272" s="56"/>
      <c r="K272" s="56"/>
      <c r="L272" s="56"/>
      <c r="M272" s="56">
        <v>1</v>
      </c>
      <c r="N272" s="56">
        <v>1</v>
      </c>
      <c r="O272" s="56"/>
      <c r="P272" s="58"/>
      <c r="Q272" s="58"/>
      <c r="R272" s="58"/>
      <c r="S272" s="58"/>
      <c r="T272" s="65"/>
      <c r="U272" s="56"/>
      <c r="V272" s="56"/>
      <c r="W272" s="56">
        <f t="shared" si="15"/>
        <v>27</v>
      </c>
      <c r="X272" s="73">
        <f t="shared" si="13"/>
        <v>1</v>
      </c>
      <c r="Y272" s="73">
        <f t="shared" si="14"/>
        <v>2</v>
      </c>
      <c r="Z272" s="54"/>
      <c r="AA272" s="54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>
      <c r="A273" s="56">
        <v>4848</v>
      </c>
      <c r="B273" s="53">
        <v>2019</v>
      </c>
      <c r="C273" s="54" t="s">
        <v>35</v>
      </c>
      <c r="D273" s="54" t="s">
        <v>312</v>
      </c>
      <c r="E273" s="54" t="s">
        <v>63</v>
      </c>
      <c r="F273" s="54" t="s">
        <v>374</v>
      </c>
      <c r="G273" s="55">
        <v>1</v>
      </c>
      <c r="H273" s="62" t="s">
        <v>323</v>
      </c>
      <c r="I273" s="54" t="s">
        <v>163</v>
      </c>
      <c r="J273" s="56">
        <v>9</v>
      </c>
      <c r="K273" s="56"/>
      <c r="L273" s="56">
        <v>54</v>
      </c>
      <c r="M273" s="56">
        <v>1</v>
      </c>
      <c r="N273" s="56"/>
      <c r="O273" s="56"/>
      <c r="P273" s="58"/>
      <c r="Q273" s="58"/>
      <c r="R273" s="58"/>
      <c r="S273" s="58"/>
      <c r="T273" s="65"/>
      <c r="U273" s="56"/>
      <c r="V273" s="56"/>
      <c r="W273" s="56">
        <f t="shared" si="15"/>
        <v>27</v>
      </c>
      <c r="X273" s="73">
        <f t="shared" si="13"/>
        <v>1</v>
      </c>
      <c r="Y273" s="73">
        <f t="shared" si="14"/>
        <v>2</v>
      </c>
      <c r="Z273" s="54"/>
      <c r="AA273" s="54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>
      <c r="A274" s="56">
        <v>4848</v>
      </c>
      <c r="B274" s="53">
        <v>2019</v>
      </c>
      <c r="C274" s="54" t="s">
        <v>35</v>
      </c>
      <c r="D274" s="54" t="s">
        <v>72</v>
      </c>
      <c r="E274" s="54" t="s">
        <v>26</v>
      </c>
      <c r="F274" s="54" t="s">
        <v>25</v>
      </c>
      <c r="G274" s="55">
        <v>1</v>
      </c>
      <c r="H274" s="62" t="s">
        <v>323</v>
      </c>
      <c r="I274" s="54" t="s">
        <v>357</v>
      </c>
      <c r="J274" s="56"/>
      <c r="K274" s="56"/>
      <c r="L274" s="56"/>
      <c r="M274" s="56"/>
      <c r="N274" s="56"/>
      <c r="O274" s="56"/>
      <c r="P274" s="58"/>
      <c r="Q274" s="58"/>
      <c r="R274" s="58"/>
      <c r="S274" s="58"/>
      <c r="T274" s="65"/>
      <c r="U274" s="56"/>
      <c r="V274" s="56">
        <v>60</v>
      </c>
      <c r="W274" s="56">
        <f t="shared" si="15"/>
        <v>27</v>
      </c>
      <c r="X274" s="73">
        <f t="shared" si="13"/>
        <v>1</v>
      </c>
      <c r="Y274" s="73">
        <f t="shared" si="14"/>
        <v>2</v>
      </c>
      <c r="Z274" s="54"/>
      <c r="AA274" s="54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>
      <c r="A275" s="56">
        <v>4848</v>
      </c>
      <c r="B275" s="53">
        <v>2019</v>
      </c>
      <c r="C275" s="54" t="s">
        <v>35</v>
      </c>
      <c r="D275" s="54" t="s">
        <v>72</v>
      </c>
      <c r="E275" s="54" t="s">
        <v>26</v>
      </c>
      <c r="F275" s="54" t="s">
        <v>25</v>
      </c>
      <c r="G275" s="55">
        <v>1</v>
      </c>
      <c r="H275" s="62" t="s">
        <v>323</v>
      </c>
      <c r="I275" s="54" t="s">
        <v>164</v>
      </c>
      <c r="J275" s="56"/>
      <c r="K275" s="56"/>
      <c r="L275" s="56"/>
      <c r="M275" s="56"/>
      <c r="N275" s="56"/>
      <c r="O275" s="56"/>
      <c r="P275" s="58"/>
      <c r="Q275" s="58"/>
      <c r="R275" s="58"/>
      <c r="S275" s="58"/>
      <c r="T275" s="65"/>
      <c r="U275" s="56">
        <v>6</v>
      </c>
      <c r="V275" s="56"/>
      <c r="W275" s="56">
        <f t="shared" si="15"/>
        <v>27</v>
      </c>
      <c r="X275" s="73">
        <f t="shared" si="13"/>
        <v>1</v>
      </c>
      <c r="Y275" s="73">
        <f t="shared" si="14"/>
        <v>2</v>
      </c>
      <c r="Z275" s="54"/>
      <c r="AA275" s="54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>
      <c r="A276" s="56">
        <v>4848</v>
      </c>
      <c r="B276" s="53">
        <v>2019</v>
      </c>
      <c r="C276" s="54" t="s">
        <v>35</v>
      </c>
      <c r="D276" s="54" t="s">
        <v>72</v>
      </c>
      <c r="E276" s="54" t="s">
        <v>26</v>
      </c>
      <c r="F276" s="54" t="s">
        <v>25</v>
      </c>
      <c r="G276" s="55">
        <v>1</v>
      </c>
      <c r="H276" s="62" t="s">
        <v>323</v>
      </c>
      <c r="I276" s="54" t="s">
        <v>165</v>
      </c>
      <c r="J276" s="56"/>
      <c r="K276" s="56"/>
      <c r="L276" s="56"/>
      <c r="M276" s="56"/>
      <c r="N276" s="56"/>
      <c r="O276" s="56"/>
      <c r="P276" s="58"/>
      <c r="Q276" s="58"/>
      <c r="R276" s="58"/>
      <c r="S276" s="58"/>
      <c r="T276" s="65"/>
      <c r="U276" s="56">
        <v>6</v>
      </c>
      <c r="V276" s="56"/>
      <c r="W276" s="56">
        <f t="shared" si="15"/>
        <v>27</v>
      </c>
      <c r="X276" s="73">
        <f t="shared" si="13"/>
        <v>1</v>
      </c>
      <c r="Y276" s="73">
        <f t="shared" si="14"/>
        <v>2</v>
      </c>
      <c r="Z276" s="54"/>
      <c r="AA276" s="54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>
      <c r="A277" s="56">
        <v>4848</v>
      </c>
      <c r="B277" s="53">
        <v>2019</v>
      </c>
      <c r="C277" s="54" t="s">
        <v>35</v>
      </c>
      <c r="D277" s="54" t="s">
        <v>190</v>
      </c>
      <c r="E277" s="54" t="s">
        <v>26</v>
      </c>
      <c r="F277" s="54" t="s">
        <v>25</v>
      </c>
      <c r="G277" s="55">
        <v>1</v>
      </c>
      <c r="H277" s="62" t="s">
        <v>323</v>
      </c>
      <c r="I277" s="54" t="s">
        <v>271</v>
      </c>
      <c r="J277" s="56">
        <v>18</v>
      </c>
      <c r="K277" s="56"/>
      <c r="L277" s="56"/>
      <c r="M277" s="56">
        <v>1</v>
      </c>
      <c r="N277" s="56"/>
      <c r="O277" s="56"/>
      <c r="P277" s="58">
        <v>1</v>
      </c>
      <c r="Q277" s="58"/>
      <c r="R277" s="58"/>
      <c r="S277" s="58"/>
      <c r="T277" s="65"/>
      <c r="U277" s="56"/>
      <c r="V277" s="56"/>
      <c r="W277" s="56">
        <f t="shared" si="15"/>
        <v>27</v>
      </c>
      <c r="X277" s="73">
        <f t="shared" si="13"/>
        <v>1</v>
      </c>
      <c r="Y277" s="73">
        <f t="shared" si="14"/>
        <v>2</v>
      </c>
      <c r="Z277" s="54"/>
      <c r="AA277" s="54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>
      <c r="A278" s="56">
        <v>4848</v>
      </c>
      <c r="B278" s="53">
        <v>2019</v>
      </c>
      <c r="C278" s="54" t="s">
        <v>35</v>
      </c>
      <c r="D278" s="54" t="s">
        <v>116</v>
      </c>
      <c r="E278" s="54" t="s">
        <v>28</v>
      </c>
      <c r="F278" s="54" t="s">
        <v>56</v>
      </c>
      <c r="G278" s="55">
        <v>1</v>
      </c>
      <c r="H278" s="62" t="s">
        <v>323</v>
      </c>
      <c r="I278" s="54" t="s">
        <v>170</v>
      </c>
      <c r="J278" s="56">
        <v>9</v>
      </c>
      <c r="K278" s="56"/>
      <c r="L278" s="56"/>
      <c r="M278" s="56"/>
      <c r="N278" s="56"/>
      <c r="O278" s="56"/>
      <c r="P278" s="58"/>
      <c r="Q278" s="58"/>
      <c r="R278" s="58"/>
      <c r="S278" s="58"/>
      <c r="T278" s="65"/>
      <c r="U278" s="56"/>
      <c r="V278" s="56"/>
      <c r="W278" s="56">
        <f t="shared" si="15"/>
        <v>27</v>
      </c>
      <c r="X278" s="73">
        <f t="shared" si="13"/>
        <v>1</v>
      </c>
      <c r="Y278" s="73">
        <f t="shared" si="14"/>
        <v>2</v>
      </c>
      <c r="Z278" s="54"/>
      <c r="AA278" s="54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>
      <c r="A279" s="56">
        <v>4848</v>
      </c>
      <c r="B279" s="53">
        <v>2019</v>
      </c>
      <c r="C279" s="54" t="s">
        <v>35</v>
      </c>
      <c r="D279" s="54" t="s">
        <v>116</v>
      </c>
      <c r="E279" s="54" t="s">
        <v>28</v>
      </c>
      <c r="F279" s="54" t="s">
        <v>56</v>
      </c>
      <c r="G279" s="55">
        <v>1</v>
      </c>
      <c r="H279" s="62" t="s">
        <v>323</v>
      </c>
      <c r="I279" s="54" t="s">
        <v>357</v>
      </c>
      <c r="J279" s="56"/>
      <c r="K279" s="56"/>
      <c r="L279" s="56"/>
      <c r="M279" s="56"/>
      <c r="N279" s="56"/>
      <c r="O279" s="56"/>
      <c r="P279" s="58"/>
      <c r="Q279" s="58"/>
      <c r="R279" s="58"/>
      <c r="S279" s="58"/>
      <c r="T279" s="65"/>
      <c r="U279" s="56"/>
      <c r="V279" s="56"/>
      <c r="W279" s="56">
        <f t="shared" si="15"/>
        <v>27</v>
      </c>
      <c r="X279" s="73">
        <f t="shared" si="13"/>
        <v>1</v>
      </c>
      <c r="Y279" s="73">
        <f t="shared" si="14"/>
        <v>2</v>
      </c>
      <c r="Z279" s="54"/>
      <c r="AA279" s="54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>
      <c r="A280" s="56">
        <v>4848</v>
      </c>
      <c r="B280" s="53">
        <v>2019</v>
      </c>
      <c r="C280" s="54" t="s">
        <v>35</v>
      </c>
      <c r="D280" s="54" t="s">
        <v>116</v>
      </c>
      <c r="E280" s="54" t="s">
        <v>28</v>
      </c>
      <c r="F280" s="54" t="s">
        <v>56</v>
      </c>
      <c r="G280" s="55">
        <v>1</v>
      </c>
      <c r="H280" s="62" t="s">
        <v>323</v>
      </c>
      <c r="I280" s="54" t="s">
        <v>358</v>
      </c>
      <c r="J280" s="56"/>
      <c r="K280" s="56"/>
      <c r="L280" s="56"/>
      <c r="M280" s="56"/>
      <c r="N280" s="56"/>
      <c r="O280" s="56"/>
      <c r="P280" s="58"/>
      <c r="Q280" s="58"/>
      <c r="R280" s="58">
        <v>7</v>
      </c>
      <c r="S280" s="58">
        <v>10</v>
      </c>
      <c r="T280" s="65"/>
      <c r="U280" s="56"/>
      <c r="V280" s="56"/>
      <c r="W280" s="56">
        <f t="shared" si="15"/>
        <v>27</v>
      </c>
      <c r="X280" s="73">
        <f t="shared" si="13"/>
        <v>1</v>
      </c>
      <c r="Y280" s="73">
        <f t="shared" si="14"/>
        <v>2</v>
      </c>
      <c r="Z280" s="54"/>
      <c r="AA280" s="54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>
      <c r="A281" s="56">
        <v>4848</v>
      </c>
      <c r="B281" s="53">
        <v>2019</v>
      </c>
      <c r="C281" s="54" t="s">
        <v>35</v>
      </c>
      <c r="D281" s="54" t="s">
        <v>116</v>
      </c>
      <c r="E281" s="54" t="s">
        <v>28</v>
      </c>
      <c r="F281" s="54" t="s">
        <v>56</v>
      </c>
      <c r="G281" s="55">
        <v>1</v>
      </c>
      <c r="H281" s="62" t="s">
        <v>323</v>
      </c>
      <c r="I281" s="54" t="s">
        <v>165</v>
      </c>
      <c r="J281" s="56"/>
      <c r="K281" s="56"/>
      <c r="L281" s="56"/>
      <c r="M281" s="56"/>
      <c r="N281" s="56"/>
      <c r="O281" s="56"/>
      <c r="P281" s="58"/>
      <c r="Q281" s="58"/>
      <c r="R281" s="58"/>
      <c r="S281" s="58"/>
      <c r="T281" s="65"/>
      <c r="U281" s="56"/>
      <c r="V281" s="56"/>
      <c r="W281" s="56">
        <f t="shared" si="15"/>
        <v>27</v>
      </c>
      <c r="X281" s="73">
        <f t="shared" si="13"/>
        <v>1</v>
      </c>
      <c r="Y281" s="73">
        <f t="shared" si="14"/>
        <v>2</v>
      </c>
      <c r="Z281" s="54"/>
      <c r="AA281" s="54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>
      <c r="A282" s="56">
        <v>4848</v>
      </c>
      <c r="B282" s="53">
        <v>2019</v>
      </c>
      <c r="C282" s="54" t="s">
        <v>35</v>
      </c>
      <c r="D282" s="54" t="s">
        <v>116</v>
      </c>
      <c r="E282" s="54" t="s">
        <v>28</v>
      </c>
      <c r="F282" s="54" t="s">
        <v>56</v>
      </c>
      <c r="G282" s="55">
        <v>1</v>
      </c>
      <c r="H282" s="62" t="s">
        <v>323</v>
      </c>
      <c r="I282" s="54" t="s">
        <v>164</v>
      </c>
      <c r="J282" s="56"/>
      <c r="K282" s="56"/>
      <c r="L282" s="56"/>
      <c r="M282" s="56"/>
      <c r="N282" s="56"/>
      <c r="O282" s="56"/>
      <c r="P282" s="58"/>
      <c r="Q282" s="58"/>
      <c r="R282" s="58"/>
      <c r="S282" s="58"/>
      <c r="T282" s="65"/>
      <c r="U282" s="56"/>
      <c r="V282" s="56"/>
      <c r="W282" s="56">
        <f t="shared" si="15"/>
        <v>27</v>
      </c>
      <c r="X282" s="73">
        <f t="shared" si="13"/>
        <v>1</v>
      </c>
      <c r="Y282" s="73">
        <f t="shared" si="14"/>
        <v>2</v>
      </c>
      <c r="Z282" s="54"/>
      <c r="AA282" s="54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>
      <c r="A283" s="56">
        <v>4848</v>
      </c>
      <c r="B283" s="53">
        <v>2019</v>
      </c>
      <c r="C283" s="54" t="s">
        <v>35</v>
      </c>
      <c r="D283" s="54" t="s">
        <v>311</v>
      </c>
      <c r="E283" s="54" t="s">
        <v>63</v>
      </c>
      <c r="F283" s="54" t="s">
        <v>374</v>
      </c>
      <c r="G283" s="55">
        <v>1</v>
      </c>
      <c r="H283" s="62" t="s">
        <v>323</v>
      </c>
      <c r="I283" s="54" t="s">
        <v>164</v>
      </c>
      <c r="J283" s="56"/>
      <c r="K283" s="56"/>
      <c r="L283" s="56"/>
      <c r="M283" s="56"/>
      <c r="N283" s="56"/>
      <c r="O283" s="56"/>
      <c r="P283" s="58"/>
      <c r="Q283" s="58"/>
      <c r="R283" s="58"/>
      <c r="S283" s="58"/>
      <c r="T283" s="65"/>
      <c r="U283" s="56">
        <v>14</v>
      </c>
      <c r="V283" s="56"/>
      <c r="W283" s="56">
        <f t="shared" si="15"/>
        <v>27</v>
      </c>
      <c r="X283" s="73">
        <f t="shared" si="13"/>
        <v>1</v>
      </c>
      <c r="Y283" s="73">
        <f t="shared" si="14"/>
        <v>2</v>
      </c>
      <c r="Z283" s="54"/>
      <c r="AA283" s="54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>
      <c r="A284" s="56">
        <v>4848</v>
      </c>
      <c r="B284" s="53">
        <v>2019</v>
      </c>
      <c r="C284" s="54" t="s">
        <v>35</v>
      </c>
      <c r="D284" s="54" t="s">
        <v>311</v>
      </c>
      <c r="E284" s="54" t="s">
        <v>63</v>
      </c>
      <c r="F284" s="54" t="s">
        <v>374</v>
      </c>
      <c r="G284" s="55">
        <v>1</v>
      </c>
      <c r="H284" s="62" t="s">
        <v>323</v>
      </c>
      <c r="I284" s="54" t="s">
        <v>165</v>
      </c>
      <c r="J284" s="56"/>
      <c r="K284" s="56"/>
      <c r="L284" s="56"/>
      <c r="M284" s="56"/>
      <c r="N284" s="56"/>
      <c r="O284" s="56"/>
      <c r="P284" s="58"/>
      <c r="Q284" s="58"/>
      <c r="R284" s="58"/>
      <c r="S284" s="58"/>
      <c r="T284" s="65"/>
      <c r="U284" s="56">
        <v>14</v>
      </c>
      <c r="V284" s="56"/>
      <c r="W284" s="56">
        <f t="shared" si="15"/>
        <v>27</v>
      </c>
      <c r="X284" s="73">
        <f t="shared" si="13"/>
        <v>1</v>
      </c>
      <c r="Y284" s="73">
        <f t="shared" si="14"/>
        <v>2</v>
      </c>
      <c r="Z284" s="54"/>
      <c r="AA284" s="54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>
      <c r="A285" s="56">
        <v>4848</v>
      </c>
      <c r="B285" s="53">
        <v>2019</v>
      </c>
      <c r="C285" s="54" t="s">
        <v>35</v>
      </c>
      <c r="D285" s="54" t="s">
        <v>311</v>
      </c>
      <c r="E285" s="54" t="s">
        <v>63</v>
      </c>
      <c r="F285" s="54" t="s">
        <v>374</v>
      </c>
      <c r="G285" s="55">
        <v>1</v>
      </c>
      <c r="H285" s="62" t="s">
        <v>323</v>
      </c>
      <c r="I285" s="54" t="s">
        <v>357</v>
      </c>
      <c r="J285" s="56"/>
      <c r="K285" s="56"/>
      <c r="L285" s="56"/>
      <c r="M285" s="56"/>
      <c r="N285" s="56"/>
      <c r="O285" s="56"/>
      <c r="P285" s="58"/>
      <c r="Q285" s="58"/>
      <c r="R285" s="58"/>
      <c r="S285" s="58"/>
      <c r="T285" s="65"/>
      <c r="U285" s="56"/>
      <c r="V285" s="56">
        <v>140</v>
      </c>
      <c r="W285" s="56">
        <f t="shared" si="15"/>
        <v>27</v>
      </c>
      <c r="X285" s="73">
        <f t="shared" si="13"/>
        <v>1</v>
      </c>
      <c r="Y285" s="73">
        <f t="shared" si="14"/>
        <v>2</v>
      </c>
      <c r="Z285" s="54"/>
      <c r="AA285" s="54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>
      <c r="A286" s="56">
        <v>4848</v>
      </c>
      <c r="B286" s="53">
        <v>2019</v>
      </c>
      <c r="C286" s="54" t="s">
        <v>35</v>
      </c>
      <c r="D286" s="54" t="s">
        <v>36</v>
      </c>
      <c r="E286" s="54" t="s">
        <v>26</v>
      </c>
      <c r="F286" s="54" t="s">
        <v>25</v>
      </c>
      <c r="G286" s="55">
        <v>1</v>
      </c>
      <c r="H286" s="62" t="s">
        <v>323</v>
      </c>
      <c r="I286" s="54" t="s">
        <v>358</v>
      </c>
      <c r="J286" s="56"/>
      <c r="K286" s="56"/>
      <c r="L286" s="56"/>
      <c r="M286" s="56"/>
      <c r="N286" s="56"/>
      <c r="O286" s="56"/>
      <c r="P286" s="58"/>
      <c r="Q286" s="58"/>
      <c r="R286" s="58">
        <v>5</v>
      </c>
      <c r="S286" s="58">
        <v>8</v>
      </c>
      <c r="T286" s="65"/>
      <c r="U286" s="56"/>
      <c r="V286" s="56"/>
      <c r="W286" s="56">
        <f t="shared" si="15"/>
        <v>27</v>
      </c>
      <c r="X286" s="73">
        <f t="shared" si="13"/>
        <v>1</v>
      </c>
      <c r="Y286" s="73">
        <f t="shared" si="14"/>
        <v>2</v>
      </c>
      <c r="Z286" s="54"/>
      <c r="AA286" s="54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>
      <c r="A287" s="56">
        <v>4848</v>
      </c>
      <c r="B287" s="53">
        <v>2019</v>
      </c>
      <c r="C287" s="54" t="s">
        <v>35</v>
      </c>
      <c r="D287" s="54" t="s">
        <v>130</v>
      </c>
      <c r="E287" s="54" t="s">
        <v>26</v>
      </c>
      <c r="F287" s="54" t="s">
        <v>25</v>
      </c>
      <c r="G287" s="55">
        <v>1</v>
      </c>
      <c r="H287" s="62" t="s">
        <v>323</v>
      </c>
      <c r="I287" s="54" t="s">
        <v>166</v>
      </c>
      <c r="J287" s="56"/>
      <c r="K287" s="56"/>
      <c r="L287" s="56"/>
      <c r="M287" s="56">
        <v>1</v>
      </c>
      <c r="N287" s="56">
        <v>1</v>
      </c>
      <c r="O287" s="56"/>
      <c r="P287" s="58"/>
      <c r="Q287" s="58"/>
      <c r="R287" s="58"/>
      <c r="S287" s="58"/>
      <c r="T287" s="65"/>
      <c r="U287" s="56"/>
      <c r="V287" s="56"/>
      <c r="W287" s="56">
        <f t="shared" si="15"/>
        <v>27</v>
      </c>
      <c r="X287" s="73">
        <f t="shared" si="13"/>
        <v>1</v>
      </c>
      <c r="Y287" s="73">
        <f t="shared" si="14"/>
        <v>2</v>
      </c>
      <c r="Z287" s="54"/>
      <c r="AA287" s="54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>
      <c r="A288" s="56">
        <v>4848</v>
      </c>
      <c r="B288" s="53">
        <v>2019</v>
      </c>
      <c r="C288" s="54" t="s">
        <v>35</v>
      </c>
      <c r="D288" s="54" t="s">
        <v>115</v>
      </c>
      <c r="E288" s="54" t="s">
        <v>20</v>
      </c>
      <c r="F288" s="54" t="s">
        <v>374</v>
      </c>
      <c r="G288" s="55">
        <v>1</v>
      </c>
      <c r="H288" s="62" t="s">
        <v>323</v>
      </c>
      <c r="I288" s="54" t="s">
        <v>167</v>
      </c>
      <c r="J288" s="56"/>
      <c r="K288" s="56">
        <v>6</v>
      </c>
      <c r="L288" s="56">
        <v>48</v>
      </c>
      <c r="M288" s="56">
        <v>1</v>
      </c>
      <c r="N288" s="56"/>
      <c r="O288" s="56"/>
      <c r="P288" s="58"/>
      <c r="Q288" s="58"/>
      <c r="R288" s="58"/>
      <c r="S288" s="58"/>
      <c r="T288" s="65"/>
      <c r="U288" s="56"/>
      <c r="V288" s="56"/>
      <c r="W288" s="56">
        <f t="shared" si="15"/>
        <v>27</v>
      </c>
      <c r="X288" s="73">
        <f t="shared" si="13"/>
        <v>1</v>
      </c>
      <c r="Y288" s="73">
        <f t="shared" si="14"/>
        <v>2</v>
      </c>
      <c r="Z288" s="54"/>
      <c r="AA288" s="54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>
      <c r="A289" s="56">
        <v>4848</v>
      </c>
      <c r="B289" s="53">
        <v>2019</v>
      </c>
      <c r="C289" s="54" t="s">
        <v>35</v>
      </c>
      <c r="D289" s="54" t="s">
        <v>130</v>
      </c>
      <c r="E289" s="54" t="s">
        <v>26</v>
      </c>
      <c r="F289" s="54" t="s">
        <v>25</v>
      </c>
      <c r="G289" s="55">
        <v>1</v>
      </c>
      <c r="H289" s="62" t="s">
        <v>323</v>
      </c>
      <c r="I289" s="54" t="s">
        <v>167</v>
      </c>
      <c r="J289" s="56">
        <v>6</v>
      </c>
      <c r="K289" s="56"/>
      <c r="L289" s="56"/>
      <c r="M289" s="56"/>
      <c r="N289" s="56"/>
      <c r="O289" s="56"/>
      <c r="P289" s="58"/>
      <c r="Q289" s="58"/>
      <c r="R289" s="58"/>
      <c r="S289" s="58"/>
      <c r="T289" s="65"/>
      <c r="U289" s="56"/>
      <c r="V289" s="56"/>
      <c r="W289" s="56">
        <f t="shared" si="15"/>
        <v>27</v>
      </c>
      <c r="X289" s="73">
        <f t="shared" si="13"/>
        <v>1</v>
      </c>
      <c r="Y289" s="73">
        <f t="shared" si="14"/>
        <v>2</v>
      </c>
      <c r="Z289" s="54"/>
      <c r="AA289" s="54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>
      <c r="A290" s="56">
        <v>4848</v>
      </c>
      <c r="B290" s="53">
        <v>2019</v>
      </c>
      <c r="C290" s="54" t="s">
        <v>35</v>
      </c>
      <c r="D290" s="54" t="s">
        <v>380</v>
      </c>
      <c r="E290" s="54" t="s">
        <v>33</v>
      </c>
      <c r="F290" s="54" t="s">
        <v>374</v>
      </c>
      <c r="G290" s="55">
        <v>1</v>
      </c>
      <c r="H290" s="62" t="s">
        <v>323</v>
      </c>
      <c r="I290" s="54" t="s">
        <v>168</v>
      </c>
      <c r="J290" s="56"/>
      <c r="K290" s="56"/>
      <c r="L290" s="56">
        <v>72</v>
      </c>
      <c r="M290" s="56">
        <v>1</v>
      </c>
      <c r="N290" s="56"/>
      <c r="O290" s="56"/>
      <c r="P290" s="58"/>
      <c r="Q290" s="58"/>
      <c r="R290" s="58"/>
      <c r="S290" s="58"/>
      <c r="T290" s="65"/>
      <c r="U290" s="56"/>
      <c r="V290" s="56"/>
      <c r="W290" s="56">
        <f t="shared" si="15"/>
        <v>27</v>
      </c>
      <c r="X290" s="73">
        <f t="shared" si="13"/>
        <v>1</v>
      </c>
      <c r="Y290" s="73">
        <f t="shared" si="14"/>
        <v>2</v>
      </c>
      <c r="Z290" s="54"/>
      <c r="AA290" s="54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>
      <c r="A291" s="56">
        <v>4848</v>
      </c>
      <c r="B291" s="53">
        <v>2019</v>
      </c>
      <c r="C291" s="54" t="s">
        <v>35</v>
      </c>
      <c r="D291" s="54" t="s">
        <v>130</v>
      </c>
      <c r="E291" s="54" t="s">
        <v>26</v>
      </c>
      <c r="F291" s="54" t="s">
        <v>25</v>
      </c>
      <c r="G291" s="55">
        <v>1</v>
      </c>
      <c r="H291" s="62" t="s">
        <v>323</v>
      </c>
      <c r="I291" s="54" t="s">
        <v>357</v>
      </c>
      <c r="J291" s="56"/>
      <c r="K291" s="56"/>
      <c r="L291" s="56"/>
      <c r="M291" s="56">
        <v>1</v>
      </c>
      <c r="N291" s="56"/>
      <c r="O291" s="56"/>
      <c r="P291" s="58"/>
      <c r="Q291" s="58"/>
      <c r="R291" s="58"/>
      <c r="S291" s="58"/>
      <c r="T291" s="65"/>
      <c r="U291" s="56"/>
      <c r="V291" s="56">
        <v>60</v>
      </c>
      <c r="W291" s="56">
        <f t="shared" si="15"/>
        <v>27</v>
      </c>
      <c r="X291" s="73">
        <f t="shared" si="13"/>
        <v>1</v>
      </c>
      <c r="Y291" s="73">
        <f t="shared" si="14"/>
        <v>2</v>
      </c>
      <c r="Z291" s="54"/>
      <c r="AA291" s="54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>
      <c r="A292" s="56">
        <v>4848</v>
      </c>
      <c r="B292" s="53">
        <v>2019</v>
      </c>
      <c r="C292" s="54" t="s">
        <v>35</v>
      </c>
      <c r="D292" s="54" t="s">
        <v>130</v>
      </c>
      <c r="E292" s="54" t="s">
        <v>26</v>
      </c>
      <c r="F292" s="54" t="s">
        <v>25</v>
      </c>
      <c r="G292" s="55">
        <v>1</v>
      </c>
      <c r="H292" s="62" t="s">
        <v>323</v>
      </c>
      <c r="I292" s="54" t="s">
        <v>164</v>
      </c>
      <c r="J292" s="56"/>
      <c r="K292" s="56"/>
      <c r="L292" s="56"/>
      <c r="M292" s="56"/>
      <c r="N292" s="56"/>
      <c r="O292" s="56"/>
      <c r="P292" s="58"/>
      <c r="Q292" s="58"/>
      <c r="R292" s="58"/>
      <c r="S292" s="58"/>
      <c r="T292" s="65"/>
      <c r="U292" s="56">
        <v>6</v>
      </c>
      <c r="V292" s="56"/>
      <c r="W292" s="56">
        <f t="shared" si="15"/>
        <v>27</v>
      </c>
      <c r="X292" s="73">
        <f t="shared" si="13"/>
        <v>1</v>
      </c>
      <c r="Y292" s="73">
        <f t="shared" si="14"/>
        <v>2</v>
      </c>
      <c r="Z292" s="54"/>
      <c r="AA292" s="54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>
      <c r="A293" s="56">
        <v>4848</v>
      </c>
      <c r="B293" s="53">
        <v>2019</v>
      </c>
      <c r="C293" s="54" t="s">
        <v>35</v>
      </c>
      <c r="D293" s="54" t="s">
        <v>130</v>
      </c>
      <c r="E293" s="54" t="s">
        <v>26</v>
      </c>
      <c r="F293" s="54" t="s">
        <v>25</v>
      </c>
      <c r="G293" s="55">
        <v>1</v>
      </c>
      <c r="H293" s="62" t="s">
        <v>323</v>
      </c>
      <c r="I293" s="54" t="s">
        <v>165</v>
      </c>
      <c r="J293" s="56"/>
      <c r="K293" s="56"/>
      <c r="L293" s="56"/>
      <c r="M293" s="56"/>
      <c r="N293" s="56"/>
      <c r="O293" s="56"/>
      <c r="P293" s="58"/>
      <c r="Q293" s="58"/>
      <c r="R293" s="58"/>
      <c r="S293" s="58"/>
      <c r="T293" s="65"/>
      <c r="U293" s="56">
        <v>6</v>
      </c>
      <c r="V293" s="56"/>
      <c r="W293" s="56">
        <f t="shared" si="15"/>
        <v>27</v>
      </c>
      <c r="X293" s="73">
        <f t="shared" si="13"/>
        <v>1</v>
      </c>
      <c r="Y293" s="73">
        <f t="shared" si="14"/>
        <v>2</v>
      </c>
      <c r="Z293" s="54"/>
      <c r="AA293" s="54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>
      <c r="A294" s="56">
        <v>4848</v>
      </c>
      <c r="B294" s="53">
        <v>2019</v>
      </c>
      <c r="C294" s="54" t="s">
        <v>35</v>
      </c>
      <c r="D294" s="54" t="s">
        <v>380</v>
      </c>
      <c r="E294" s="54" t="s">
        <v>33</v>
      </c>
      <c r="F294" s="54" t="s">
        <v>374</v>
      </c>
      <c r="G294" s="55"/>
      <c r="H294" s="62" t="s">
        <v>323</v>
      </c>
      <c r="I294" s="54" t="s">
        <v>357</v>
      </c>
      <c r="J294" s="56"/>
      <c r="K294" s="56"/>
      <c r="L294" s="56"/>
      <c r="M294" s="56"/>
      <c r="N294" s="56"/>
      <c r="O294" s="56"/>
      <c r="P294" s="58"/>
      <c r="Q294" s="58"/>
      <c r="R294" s="58"/>
      <c r="S294" s="58"/>
      <c r="T294" s="65"/>
      <c r="U294" s="56"/>
      <c r="V294" s="56">
        <v>80</v>
      </c>
      <c r="W294" s="56">
        <f t="shared" si="15"/>
        <v>27</v>
      </c>
      <c r="X294" s="73">
        <f t="shared" si="13"/>
        <v>1</v>
      </c>
      <c r="Y294" s="73">
        <f t="shared" si="14"/>
        <v>2</v>
      </c>
      <c r="Z294" s="54"/>
      <c r="AA294" s="54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>
      <c r="A295" s="56">
        <v>4848</v>
      </c>
      <c r="B295" s="53">
        <v>2019</v>
      </c>
      <c r="C295" s="54" t="s">
        <v>35</v>
      </c>
      <c r="D295" s="54" t="s">
        <v>135</v>
      </c>
      <c r="E295" s="54" t="s">
        <v>20</v>
      </c>
      <c r="F295" s="54" t="s">
        <v>82</v>
      </c>
      <c r="G295" s="55">
        <v>1</v>
      </c>
      <c r="H295" s="62" t="s">
        <v>323</v>
      </c>
      <c r="I295" s="54" t="s">
        <v>357</v>
      </c>
      <c r="J295" s="56"/>
      <c r="K295" s="56"/>
      <c r="L295" s="56"/>
      <c r="M295" s="56"/>
      <c r="N295" s="56"/>
      <c r="O295" s="56"/>
      <c r="P295" s="58"/>
      <c r="Q295" s="58"/>
      <c r="R295" s="58"/>
      <c r="S295" s="58"/>
      <c r="T295" s="65"/>
      <c r="U295" s="56"/>
      <c r="V295" s="56">
        <v>20</v>
      </c>
      <c r="W295" s="56">
        <f t="shared" si="15"/>
        <v>27</v>
      </c>
      <c r="X295" s="73">
        <f t="shared" si="13"/>
        <v>1</v>
      </c>
      <c r="Y295" s="73">
        <f t="shared" si="14"/>
        <v>2</v>
      </c>
      <c r="Z295" s="54"/>
      <c r="AA295" s="54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>
      <c r="A296" s="56">
        <v>4848</v>
      </c>
      <c r="B296" s="53">
        <v>2019</v>
      </c>
      <c r="C296" s="54" t="s">
        <v>35</v>
      </c>
      <c r="D296" s="54" t="s">
        <v>135</v>
      </c>
      <c r="E296" s="54" t="s">
        <v>20</v>
      </c>
      <c r="F296" s="54" t="s">
        <v>82</v>
      </c>
      <c r="G296" s="55">
        <v>1</v>
      </c>
      <c r="H296" s="62" t="s">
        <v>323</v>
      </c>
      <c r="I296" s="54" t="s">
        <v>161</v>
      </c>
      <c r="J296" s="56"/>
      <c r="K296" s="56">
        <v>24</v>
      </c>
      <c r="L296" s="56"/>
      <c r="M296" s="56">
        <v>1</v>
      </c>
      <c r="N296" s="56"/>
      <c r="O296" s="56"/>
      <c r="P296" s="58"/>
      <c r="Q296" s="58"/>
      <c r="R296" s="58"/>
      <c r="S296" s="58"/>
      <c r="T296" s="65"/>
      <c r="U296" s="56"/>
      <c r="V296" s="56"/>
      <c r="W296" s="56">
        <f t="shared" si="15"/>
        <v>27</v>
      </c>
      <c r="X296" s="73">
        <f t="shared" si="13"/>
        <v>1</v>
      </c>
      <c r="Y296" s="73">
        <f t="shared" si="14"/>
        <v>2</v>
      </c>
      <c r="Z296" s="54"/>
      <c r="AA296" s="54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>
      <c r="A297" s="56">
        <v>4848</v>
      </c>
      <c r="B297" s="53">
        <v>2019</v>
      </c>
      <c r="C297" s="54" t="s">
        <v>35</v>
      </c>
      <c r="D297" s="54" t="s">
        <v>380</v>
      </c>
      <c r="E297" s="54" t="s">
        <v>33</v>
      </c>
      <c r="F297" s="54" t="s">
        <v>374</v>
      </c>
      <c r="G297" s="55"/>
      <c r="H297" s="62" t="s">
        <v>323</v>
      </c>
      <c r="I297" s="54" t="s">
        <v>164</v>
      </c>
      <c r="J297" s="56"/>
      <c r="K297" s="56"/>
      <c r="L297" s="56"/>
      <c r="M297" s="56"/>
      <c r="N297" s="56"/>
      <c r="O297" s="56"/>
      <c r="P297" s="59"/>
      <c r="Q297" s="59"/>
      <c r="R297" s="59"/>
      <c r="S297" s="59"/>
      <c r="T297" s="65"/>
      <c r="U297" s="56">
        <v>8</v>
      </c>
      <c r="V297" s="56"/>
      <c r="W297" s="56">
        <f t="shared" si="15"/>
        <v>27</v>
      </c>
      <c r="X297" s="73">
        <f t="shared" si="13"/>
        <v>1</v>
      </c>
      <c r="Y297" s="73">
        <f t="shared" si="14"/>
        <v>2</v>
      </c>
      <c r="Z297" s="54"/>
      <c r="AA297" s="54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>
      <c r="A298" s="56">
        <v>4848</v>
      </c>
      <c r="B298" s="53">
        <v>2019</v>
      </c>
      <c r="C298" s="54" t="s">
        <v>35</v>
      </c>
      <c r="D298" s="54" t="s">
        <v>135</v>
      </c>
      <c r="E298" s="54" t="s">
        <v>20</v>
      </c>
      <c r="F298" s="54" t="s">
        <v>82</v>
      </c>
      <c r="G298" s="55">
        <v>1</v>
      </c>
      <c r="H298" s="62" t="s">
        <v>323</v>
      </c>
      <c r="I298" s="54" t="s">
        <v>164</v>
      </c>
      <c r="J298" s="56"/>
      <c r="K298" s="56"/>
      <c r="L298" s="56"/>
      <c r="M298" s="56"/>
      <c r="N298" s="56"/>
      <c r="O298" s="56"/>
      <c r="P298" s="59"/>
      <c r="Q298" s="59"/>
      <c r="R298" s="59"/>
      <c r="S298" s="59"/>
      <c r="T298" s="65"/>
      <c r="U298" s="56">
        <v>2</v>
      </c>
      <c r="V298" s="56"/>
      <c r="W298" s="56">
        <f t="shared" si="15"/>
        <v>27</v>
      </c>
      <c r="X298" s="73">
        <f t="shared" si="13"/>
        <v>1</v>
      </c>
      <c r="Y298" s="73">
        <f t="shared" si="14"/>
        <v>2</v>
      </c>
      <c r="Z298" s="54"/>
      <c r="AA298" s="54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>
      <c r="A299" s="56">
        <v>4848</v>
      </c>
      <c r="B299" s="53">
        <v>2019</v>
      </c>
      <c r="C299" s="54" t="s">
        <v>35</v>
      </c>
      <c r="D299" s="54" t="s">
        <v>380</v>
      </c>
      <c r="E299" s="54" t="s">
        <v>33</v>
      </c>
      <c r="F299" s="54" t="s">
        <v>374</v>
      </c>
      <c r="G299" s="55"/>
      <c r="H299" s="62" t="s">
        <v>323</v>
      </c>
      <c r="I299" s="54" t="s">
        <v>165</v>
      </c>
      <c r="J299" s="56"/>
      <c r="K299" s="56"/>
      <c r="L299" s="56"/>
      <c r="M299" s="56"/>
      <c r="N299" s="56"/>
      <c r="O299" s="56"/>
      <c r="P299" s="59"/>
      <c r="Q299" s="59"/>
      <c r="R299" s="59"/>
      <c r="S299" s="59"/>
      <c r="T299" s="65"/>
      <c r="U299" s="56">
        <v>8</v>
      </c>
      <c r="V299" s="56"/>
      <c r="W299" s="56">
        <f t="shared" si="15"/>
        <v>27</v>
      </c>
      <c r="X299" s="73">
        <f t="shared" si="13"/>
        <v>1</v>
      </c>
      <c r="Y299" s="73">
        <f t="shared" si="14"/>
        <v>2</v>
      </c>
      <c r="Z299" s="54"/>
      <c r="AA299" s="54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>
      <c r="A300" s="56">
        <v>4848</v>
      </c>
      <c r="B300" s="53">
        <v>2019</v>
      </c>
      <c r="C300" s="54" t="s">
        <v>35</v>
      </c>
      <c r="D300" s="54" t="s">
        <v>135</v>
      </c>
      <c r="E300" s="54" t="s">
        <v>20</v>
      </c>
      <c r="F300" s="54" t="s">
        <v>82</v>
      </c>
      <c r="G300" s="55">
        <v>1</v>
      </c>
      <c r="H300" s="62" t="s">
        <v>323</v>
      </c>
      <c r="I300" s="54" t="s">
        <v>165</v>
      </c>
      <c r="J300" s="56"/>
      <c r="K300" s="56"/>
      <c r="L300" s="56"/>
      <c r="M300" s="56"/>
      <c r="N300" s="56"/>
      <c r="O300" s="56"/>
      <c r="P300" s="59"/>
      <c r="Q300" s="59"/>
      <c r="R300" s="59"/>
      <c r="S300" s="59"/>
      <c r="T300" s="65"/>
      <c r="U300" s="56">
        <v>2</v>
      </c>
      <c r="V300" s="56"/>
      <c r="W300" s="56">
        <f t="shared" si="15"/>
        <v>27</v>
      </c>
      <c r="X300" s="73">
        <f t="shared" si="13"/>
        <v>1</v>
      </c>
      <c r="Y300" s="73">
        <f t="shared" si="14"/>
        <v>2</v>
      </c>
      <c r="Z300" s="54"/>
      <c r="AA300" s="54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>
      <c r="A301" s="56">
        <v>4848</v>
      </c>
      <c r="B301" s="53">
        <v>2019</v>
      </c>
      <c r="C301" s="54" t="s">
        <v>35</v>
      </c>
      <c r="D301" s="54" t="s">
        <v>169</v>
      </c>
      <c r="E301" s="54" t="s">
        <v>20</v>
      </c>
      <c r="F301" s="54" t="s">
        <v>82</v>
      </c>
      <c r="G301" s="55">
        <v>0.25</v>
      </c>
      <c r="H301" s="62" t="s">
        <v>323</v>
      </c>
      <c r="I301" s="54" t="s">
        <v>170</v>
      </c>
      <c r="J301" s="56"/>
      <c r="K301" s="56"/>
      <c r="L301" s="56">
        <v>18</v>
      </c>
      <c r="M301" s="56">
        <v>1</v>
      </c>
      <c r="N301" s="56"/>
      <c r="O301" s="56"/>
      <c r="P301" s="59"/>
      <c r="Q301" s="59"/>
      <c r="R301" s="59"/>
      <c r="S301" s="59"/>
      <c r="T301" s="65"/>
      <c r="U301" s="56"/>
      <c r="V301" s="56"/>
      <c r="W301" s="56">
        <f t="shared" si="15"/>
        <v>27</v>
      </c>
      <c r="X301" s="73">
        <f t="shared" si="13"/>
        <v>1</v>
      </c>
      <c r="Y301" s="73">
        <f t="shared" si="14"/>
        <v>2</v>
      </c>
      <c r="Z301" s="54"/>
      <c r="AA301" s="54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>
      <c r="A302" s="56">
        <v>4848</v>
      </c>
      <c r="B302" s="53">
        <v>2019</v>
      </c>
      <c r="C302" s="54" t="s">
        <v>35</v>
      </c>
      <c r="D302" s="54" t="s">
        <v>312</v>
      </c>
      <c r="E302" s="54" t="s">
        <v>63</v>
      </c>
      <c r="F302" s="54" t="s">
        <v>374</v>
      </c>
      <c r="G302" s="55">
        <v>1</v>
      </c>
      <c r="H302" s="62" t="s">
        <v>323</v>
      </c>
      <c r="I302" s="54" t="s">
        <v>164</v>
      </c>
      <c r="J302" s="56"/>
      <c r="K302" s="56"/>
      <c r="L302" s="56"/>
      <c r="M302" s="56"/>
      <c r="N302" s="56"/>
      <c r="O302" s="56"/>
      <c r="P302" s="59"/>
      <c r="Q302" s="59"/>
      <c r="R302" s="59"/>
      <c r="S302" s="59"/>
      <c r="T302" s="65"/>
      <c r="U302" s="56">
        <v>6</v>
      </c>
      <c r="V302" s="56"/>
      <c r="W302" s="56">
        <f t="shared" si="15"/>
        <v>27</v>
      </c>
      <c r="X302" s="73">
        <f t="shared" si="13"/>
        <v>1</v>
      </c>
      <c r="Y302" s="73">
        <f t="shared" si="14"/>
        <v>2</v>
      </c>
      <c r="Z302" s="54"/>
      <c r="AA302" s="54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>
      <c r="A303" s="56">
        <v>4848</v>
      </c>
      <c r="B303" s="53">
        <v>2019</v>
      </c>
      <c r="C303" s="54" t="s">
        <v>35</v>
      </c>
      <c r="D303" s="54" t="s">
        <v>312</v>
      </c>
      <c r="E303" s="54" t="s">
        <v>63</v>
      </c>
      <c r="F303" s="54" t="s">
        <v>374</v>
      </c>
      <c r="G303" s="55">
        <v>1</v>
      </c>
      <c r="H303" s="62" t="s">
        <v>323</v>
      </c>
      <c r="I303" s="54" t="s">
        <v>165</v>
      </c>
      <c r="J303" s="56"/>
      <c r="K303" s="56"/>
      <c r="L303" s="56"/>
      <c r="M303" s="56"/>
      <c r="N303" s="56"/>
      <c r="O303" s="56"/>
      <c r="P303" s="59"/>
      <c r="Q303" s="59"/>
      <c r="R303" s="59"/>
      <c r="S303" s="59"/>
      <c r="T303" s="65"/>
      <c r="U303" s="56">
        <v>6</v>
      </c>
      <c r="V303" s="56"/>
      <c r="W303" s="56">
        <f t="shared" si="15"/>
        <v>27</v>
      </c>
      <c r="X303" s="73">
        <f t="shared" si="13"/>
        <v>1</v>
      </c>
      <c r="Y303" s="73">
        <f t="shared" si="14"/>
        <v>2</v>
      </c>
      <c r="Z303" s="54"/>
      <c r="AA303" s="54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>
      <c r="A304" s="56">
        <v>4848</v>
      </c>
      <c r="B304" s="53">
        <v>2019</v>
      </c>
      <c r="C304" s="54" t="s">
        <v>35</v>
      </c>
      <c r="D304" s="54" t="s">
        <v>312</v>
      </c>
      <c r="E304" s="54" t="s">
        <v>63</v>
      </c>
      <c r="F304" s="54" t="s">
        <v>374</v>
      </c>
      <c r="G304" s="55">
        <v>1</v>
      </c>
      <c r="H304" s="62" t="s">
        <v>323</v>
      </c>
      <c r="I304" s="54" t="s">
        <v>357</v>
      </c>
      <c r="J304" s="56"/>
      <c r="K304" s="56"/>
      <c r="L304" s="56"/>
      <c r="M304" s="56"/>
      <c r="N304" s="56"/>
      <c r="O304" s="56"/>
      <c r="P304" s="59"/>
      <c r="Q304" s="59"/>
      <c r="R304" s="59"/>
      <c r="S304" s="59"/>
      <c r="T304" s="65"/>
      <c r="U304" s="56"/>
      <c r="V304" s="56">
        <v>60</v>
      </c>
      <c r="W304" s="56">
        <f t="shared" si="15"/>
        <v>27</v>
      </c>
      <c r="X304" s="73">
        <f t="shared" si="13"/>
        <v>1</v>
      </c>
      <c r="Y304" s="73">
        <f t="shared" si="14"/>
        <v>2</v>
      </c>
      <c r="Z304" s="54"/>
      <c r="AA304" s="54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>
      <c r="A305" s="56">
        <v>4848</v>
      </c>
      <c r="B305" s="53">
        <v>2019</v>
      </c>
      <c r="C305" s="54" t="s">
        <v>35</v>
      </c>
      <c r="D305" s="54" t="s">
        <v>117</v>
      </c>
      <c r="E305" s="54" t="s">
        <v>33</v>
      </c>
      <c r="F305" s="54" t="s">
        <v>25</v>
      </c>
      <c r="G305" s="55">
        <v>0.75</v>
      </c>
      <c r="H305" s="62" t="s">
        <v>323</v>
      </c>
      <c r="I305" s="54" t="s">
        <v>166</v>
      </c>
      <c r="J305" s="56"/>
      <c r="K305" s="56"/>
      <c r="L305" s="56"/>
      <c r="M305" s="56">
        <v>1</v>
      </c>
      <c r="N305" s="56">
        <v>1</v>
      </c>
      <c r="O305" s="56"/>
      <c r="P305" s="59"/>
      <c r="Q305" s="59"/>
      <c r="R305" s="59"/>
      <c r="S305" s="59"/>
      <c r="T305" s="65"/>
      <c r="U305" s="56"/>
      <c r="V305" s="56"/>
      <c r="W305" s="56">
        <f t="shared" si="15"/>
        <v>27</v>
      </c>
      <c r="X305" s="73">
        <f t="shared" si="13"/>
        <v>1</v>
      </c>
      <c r="Y305" s="73">
        <f t="shared" si="14"/>
        <v>2</v>
      </c>
      <c r="Z305" s="54"/>
      <c r="AA305" s="54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>
      <c r="A306" s="56">
        <v>4848</v>
      </c>
      <c r="B306" s="53">
        <v>2019</v>
      </c>
      <c r="C306" s="54" t="s">
        <v>35</v>
      </c>
      <c r="D306" s="54" t="s">
        <v>117</v>
      </c>
      <c r="E306" s="54" t="s">
        <v>33</v>
      </c>
      <c r="F306" s="54" t="s">
        <v>25</v>
      </c>
      <c r="G306" s="55">
        <v>0.75</v>
      </c>
      <c r="H306" s="62" t="s">
        <v>323</v>
      </c>
      <c r="I306" s="54" t="s">
        <v>171</v>
      </c>
      <c r="J306" s="56">
        <v>14</v>
      </c>
      <c r="K306" s="56">
        <v>22</v>
      </c>
      <c r="L306" s="56"/>
      <c r="M306" s="56">
        <v>1</v>
      </c>
      <c r="N306" s="56"/>
      <c r="O306" s="56"/>
      <c r="P306" s="59"/>
      <c r="Q306" s="59"/>
      <c r="R306" s="59"/>
      <c r="S306" s="59"/>
      <c r="T306" s="65"/>
      <c r="U306" s="56"/>
      <c r="V306" s="56"/>
      <c r="W306" s="56">
        <f t="shared" si="15"/>
        <v>27</v>
      </c>
      <c r="X306" s="73">
        <f t="shared" si="13"/>
        <v>1</v>
      </c>
      <c r="Y306" s="73">
        <f t="shared" si="14"/>
        <v>2</v>
      </c>
      <c r="Z306" s="54"/>
      <c r="AA306" s="54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>
      <c r="A307" s="56">
        <v>4848</v>
      </c>
      <c r="B307" s="53">
        <v>2019</v>
      </c>
      <c r="C307" s="54" t="s">
        <v>35</v>
      </c>
      <c r="D307" s="54" t="s">
        <v>115</v>
      </c>
      <c r="E307" s="54" t="s">
        <v>20</v>
      </c>
      <c r="F307" s="54" t="s">
        <v>374</v>
      </c>
      <c r="G307" s="55"/>
      <c r="H307" s="62" t="s">
        <v>323</v>
      </c>
      <c r="I307" s="54" t="s">
        <v>172</v>
      </c>
      <c r="J307" s="56"/>
      <c r="K307" s="56">
        <v>12</v>
      </c>
      <c r="L307" s="56"/>
      <c r="M307" s="56"/>
      <c r="N307" s="56"/>
      <c r="O307" s="56"/>
      <c r="P307" s="59"/>
      <c r="Q307" s="59"/>
      <c r="R307" s="59"/>
      <c r="S307" s="59"/>
      <c r="T307" s="65"/>
      <c r="U307" s="56"/>
      <c r="V307" s="56"/>
      <c r="W307" s="56">
        <f t="shared" si="15"/>
        <v>27</v>
      </c>
      <c r="X307" s="73">
        <f t="shared" si="13"/>
        <v>1</v>
      </c>
      <c r="Y307" s="73">
        <f t="shared" si="14"/>
        <v>2</v>
      </c>
      <c r="Z307" s="54"/>
      <c r="AA307" s="54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>
      <c r="A308" s="56">
        <v>4848</v>
      </c>
      <c r="B308" s="53">
        <v>2019</v>
      </c>
      <c r="C308" s="54" t="s">
        <v>35</v>
      </c>
      <c r="D308" s="54" t="s">
        <v>380</v>
      </c>
      <c r="E308" s="54" t="s">
        <v>33</v>
      </c>
      <c r="F308" s="54" t="s">
        <v>374</v>
      </c>
      <c r="G308" s="55"/>
      <c r="H308" s="62" t="s">
        <v>323</v>
      </c>
      <c r="I308" s="54" t="s">
        <v>172</v>
      </c>
      <c r="J308" s="56">
        <v>12</v>
      </c>
      <c r="K308" s="56"/>
      <c r="L308" s="56"/>
      <c r="M308" s="56">
        <v>1</v>
      </c>
      <c r="N308" s="56"/>
      <c r="O308" s="56"/>
      <c r="P308" s="59"/>
      <c r="Q308" s="59"/>
      <c r="R308" s="59"/>
      <c r="S308" s="59"/>
      <c r="T308" s="65"/>
      <c r="U308" s="56"/>
      <c r="V308" s="56"/>
      <c r="W308" s="56">
        <f t="shared" si="15"/>
        <v>27</v>
      </c>
      <c r="X308" s="73">
        <f t="shared" si="13"/>
        <v>1</v>
      </c>
      <c r="Y308" s="73">
        <f t="shared" si="14"/>
        <v>2</v>
      </c>
      <c r="Z308" s="54"/>
      <c r="AA308" s="54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>
      <c r="A309" s="56">
        <v>4848</v>
      </c>
      <c r="B309" s="53">
        <v>2019</v>
      </c>
      <c r="C309" s="54" t="s">
        <v>35</v>
      </c>
      <c r="D309" s="54" t="s">
        <v>309</v>
      </c>
      <c r="E309" s="54" t="s">
        <v>20</v>
      </c>
      <c r="F309" s="54" t="s">
        <v>374</v>
      </c>
      <c r="G309" s="55">
        <v>0.75</v>
      </c>
      <c r="H309" s="62" t="s">
        <v>323</v>
      </c>
      <c r="I309" s="54" t="s">
        <v>172</v>
      </c>
      <c r="J309" s="56"/>
      <c r="K309" s="56">
        <v>12</v>
      </c>
      <c r="L309" s="56"/>
      <c r="M309" s="56">
        <v>1</v>
      </c>
      <c r="N309" s="56"/>
      <c r="O309" s="56"/>
      <c r="P309" s="59"/>
      <c r="Q309" s="59"/>
      <c r="R309" s="59"/>
      <c r="S309" s="59"/>
      <c r="T309" s="65"/>
      <c r="U309" s="56"/>
      <c r="V309" s="56"/>
      <c r="W309" s="56">
        <f t="shared" si="15"/>
        <v>27</v>
      </c>
      <c r="X309" s="73">
        <f t="shared" si="13"/>
        <v>1</v>
      </c>
      <c r="Y309" s="73">
        <f t="shared" si="14"/>
        <v>2</v>
      </c>
      <c r="Z309" s="54"/>
      <c r="AA309" s="54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>
      <c r="A310" s="56">
        <v>4848</v>
      </c>
      <c r="B310" s="53">
        <v>2019</v>
      </c>
      <c r="C310" s="54" t="s">
        <v>35</v>
      </c>
      <c r="D310" s="54" t="s">
        <v>117</v>
      </c>
      <c r="E310" s="54" t="s">
        <v>33</v>
      </c>
      <c r="F310" s="54" t="s">
        <v>25</v>
      </c>
      <c r="G310" s="55">
        <v>0.75</v>
      </c>
      <c r="H310" s="62" t="s">
        <v>323</v>
      </c>
      <c r="I310" s="54" t="s">
        <v>358</v>
      </c>
      <c r="J310" s="56"/>
      <c r="K310" s="56"/>
      <c r="L310" s="56"/>
      <c r="M310" s="56"/>
      <c r="N310" s="56"/>
      <c r="O310" s="56"/>
      <c r="P310" s="59"/>
      <c r="Q310" s="59"/>
      <c r="R310" s="59">
        <v>5</v>
      </c>
      <c r="S310" s="59">
        <v>8</v>
      </c>
      <c r="T310" s="65"/>
      <c r="U310" s="56"/>
      <c r="V310" s="56"/>
      <c r="W310" s="56">
        <f t="shared" si="15"/>
        <v>27</v>
      </c>
      <c r="X310" s="73">
        <f t="shared" si="13"/>
        <v>1</v>
      </c>
      <c r="Y310" s="73">
        <f t="shared" si="14"/>
        <v>2</v>
      </c>
      <c r="Z310" s="54"/>
      <c r="AA310" s="54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>
      <c r="A311" s="56">
        <v>5791</v>
      </c>
      <c r="B311" s="53">
        <v>2019</v>
      </c>
      <c r="C311" s="54" t="s">
        <v>35</v>
      </c>
      <c r="D311" s="54" t="s">
        <v>72</v>
      </c>
      <c r="E311" s="54" t="s">
        <v>26</v>
      </c>
      <c r="F311" s="54" t="s">
        <v>25</v>
      </c>
      <c r="G311" s="55">
        <v>1</v>
      </c>
      <c r="H311" s="62" t="s">
        <v>324</v>
      </c>
      <c r="I311" s="54" t="s">
        <v>352</v>
      </c>
      <c r="J311" s="56"/>
      <c r="K311" s="56">
        <v>54</v>
      </c>
      <c r="L311" s="56">
        <v>144</v>
      </c>
      <c r="M311" s="56">
        <v>1</v>
      </c>
      <c r="N311" s="56">
        <v>1</v>
      </c>
      <c r="O311" s="56"/>
      <c r="P311" s="59"/>
      <c r="Q311" s="59"/>
      <c r="R311" s="59"/>
      <c r="S311" s="59"/>
      <c r="T311" s="65"/>
      <c r="U311" s="56"/>
      <c r="V311" s="56"/>
      <c r="W311" s="56">
        <f t="shared" si="15"/>
        <v>29</v>
      </c>
      <c r="X311" s="73">
        <f t="shared" si="13"/>
        <v>1</v>
      </c>
      <c r="Y311" s="73">
        <f t="shared" si="14"/>
        <v>2</v>
      </c>
      <c r="Z311" s="54"/>
      <c r="AA311" s="54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>
      <c r="A312" s="56">
        <v>5791</v>
      </c>
      <c r="B312" s="53">
        <v>2019</v>
      </c>
      <c r="C312" s="54" t="s">
        <v>35</v>
      </c>
      <c r="D312" s="54" t="s">
        <v>72</v>
      </c>
      <c r="E312" s="54" t="s">
        <v>26</v>
      </c>
      <c r="F312" s="54" t="s">
        <v>25</v>
      </c>
      <c r="G312" s="55">
        <v>1</v>
      </c>
      <c r="H312" s="62" t="s">
        <v>324</v>
      </c>
      <c r="I312" s="54" t="s">
        <v>349</v>
      </c>
      <c r="J312" s="56">
        <v>18</v>
      </c>
      <c r="K312" s="56"/>
      <c r="L312" s="56">
        <v>72</v>
      </c>
      <c r="M312" s="56">
        <v>1</v>
      </c>
      <c r="N312" s="56">
        <v>1</v>
      </c>
      <c r="O312" s="56"/>
      <c r="P312" s="59"/>
      <c r="Q312" s="59"/>
      <c r="R312" s="59"/>
      <c r="S312" s="59"/>
      <c r="T312" s="65"/>
      <c r="U312" s="56"/>
      <c r="V312" s="56"/>
      <c r="W312" s="56">
        <f t="shared" si="15"/>
        <v>29</v>
      </c>
      <c r="X312" s="73">
        <f t="shared" si="13"/>
        <v>1</v>
      </c>
      <c r="Y312" s="73">
        <f t="shared" si="14"/>
        <v>2</v>
      </c>
      <c r="Z312" s="54"/>
      <c r="AA312" s="54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>
      <c r="A313" s="56">
        <v>5791</v>
      </c>
      <c r="B313" s="53">
        <v>2019</v>
      </c>
      <c r="C313" s="54" t="s">
        <v>35</v>
      </c>
      <c r="D313" s="54" t="s">
        <v>115</v>
      </c>
      <c r="E313" s="54" t="s">
        <v>20</v>
      </c>
      <c r="F313" s="54" t="s">
        <v>82</v>
      </c>
      <c r="G313" s="55">
        <v>0.25</v>
      </c>
      <c r="H313" s="62" t="s">
        <v>324</v>
      </c>
      <c r="I313" s="54" t="s">
        <v>144</v>
      </c>
      <c r="J313" s="56"/>
      <c r="K313" s="56">
        <v>22</v>
      </c>
      <c r="L313" s="56">
        <v>44</v>
      </c>
      <c r="M313" s="56">
        <v>1</v>
      </c>
      <c r="N313" s="56"/>
      <c r="O313" s="56"/>
      <c r="P313" s="59"/>
      <c r="Q313" s="59"/>
      <c r="R313" s="59"/>
      <c r="S313" s="59"/>
      <c r="T313" s="65"/>
      <c r="U313" s="56"/>
      <c r="V313" s="56"/>
      <c r="W313" s="56">
        <f t="shared" si="15"/>
        <v>29</v>
      </c>
      <c r="X313" s="73">
        <f t="shared" si="13"/>
        <v>1</v>
      </c>
      <c r="Y313" s="73">
        <f t="shared" si="14"/>
        <v>2</v>
      </c>
      <c r="Z313" s="54"/>
      <c r="AA313" s="54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>
      <c r="A314" s="56">
        <v>5791</v>
      </c>
      <c r="B314" s="53">
        <v>2019</v>
      </c>
      <c r="C314" s="54" t="s">
        <v>35</v>
      </c>
      <c r="D314" s="54" t="s">
        <v>115</v>
      </c>
      <c r="E314" s="54" t="s">
        <v>20</v>
      </c>
      <c r="F314" s="54" t="s">
        <v>82</v>
      </c>
      <c r="G314" s="55">
        <v>0.25</v>
      </c>
      <c r="H314" s="62" t="s">
        <v>324</v>
      </c>
      <c r="I314" s="54" t="s">
        <v>191</v>
      </c>
      <c r="J314" s="56"/>
      <c r="K314" s="56"/>
      <c r="L314" s="56"/>
      <c r="M314" s="56"/>
      <c r="N314" s="56"/>
      <c r="O314" s="56"/>
      <c r="P314" s="59"/>
      <c r="Q314" s="59"/>
      <c r="R314" s="59"/>
      <c r="S314" s="59"/>
      <c r="T314" s="65"/>
      <c r="U314" s="56">
        <v>40</v>
      </c>
      <c r="V314" s="56"/>
      <c r="W314" s="56">
        <f t="shared" si="15"/>
        <v>29</v>
      </c>
      <c r="X314" s="73">
        <f t="shared" si="13"/>
        <v>1</v>
      </c>
      <c r="Y314" s="73">
        <f t="shared" si="14"/>
        <v>2</v>
      </c>
      <c r="Z314" s="54"/>
      <c r="AA314" s="5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>
      <c r="A315" s="56">
        <v>5791</v>
      </c>
      <c r="B315" s="53">
        <v>2019</v>
      </c>
      <c r="C315" s="54" t="s">
        <v>35</v>
      </c>
      <c r="D315" s="54" t="s">
        <v>190</v>
      </c>
      <c r="E315" s="54" t="s">
        <v>26</v>
      </c>
      <c r="F315" s="54" t="s">
        <v>25</v>
      </c>
      <c r="G315" s="55">
        <v>1</v>
      </c>
      <c r="H315" s="62" t="s">
        <v>324</v>
      </c>
      <c r="I315" s="54" t="s">
        <v>331</v>
      </c>
      <c r="J315" s="56">
        <v>18</v>
      </c>
      <c r="K315" s="56"/>
      <c r="L315" s="56">
        <v>72</v>
      </c>
      <c r="M315" s="56">
        <v>1</v>
      </c>
      <c r="N315" s="56"/>
      <c r="O315" s="56"/>
      <c r="P315" s="59">
        <v>1</v>
      </c>
      <c r="Q315" s="59"/>
      <c r="R315" s="59"/>
      <c r="S315" s="59"/>
      <c r="T315" s="65"/>
      <c r="U315" s="56"/>
      <c r="V315" s="56"/>
      <c r="W315" s="56">
        <f t="shared" si="15"/>
        <v>29</v>
      </c>
      <c r="X315" s="73">
        <f t="shared" si="13"/>
        <v>1</v>
      </c>
      <c r="Y315" s="73">
        <f t="shared" si="14"/>
        <v>2</v>
      </c>
      <c r="Z315" s="54"/>
      <c r="AA315" s="54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>
      <c r="A316" s="56">
        <v>5791</v>
      </c>
      <c r="B316" s="53">
        <v>2019</v>
      </c>
      <c r="C316" s="54" t="s">
        <v>35</v>
      </c>
      <c r="D316" s="54" t="s">
        <v>190</v>
      </c>
      <c r="E316" s="54" t="s">
        <v>26</v>
      </c>
      <c r="F316" s="54" t="s">
        <v>25</v>
      </c>
      <c r="G316" s="55">
        <v>1</v>
      </c>
      <c r="H316" s="62" t="s">
        <v>324</v>
      </c>
      <c r="I316" s="54" t="s">
        <v>329</v>
      </c>
      <c r="J316" s="56">
        <v>18</v>
      </c>
      <c r="K316" s="56"/>
      <c r="L316" s="56">
        <v>36</v>
      </c>
      <c r="M316" s="56">
        <v>1</v>
      </c>
      <c r="N316" s="56"/>
      <c r="O316" s="56"/>
      <c r="P316" s="59">
        <v>1</v>
      </c>
      <c r="Q316" s="59"/>
      <c r="R316" s="59"/>
      <c r="S316" s="59"/>
      <c r="T316" s="65"/>
      <c r="U316" s="56"/>
      <c r="V316" s="56"/>
      <c r="W316" s="56">
        <f t="shared" si="15"/>
        <v>29</v>
      </c>
      <c r="X316" s="73">
        <f t="shared" si="13"/>
        <v>1</v>
      </c>
      <c r="Y316" s="73">
        <f t="shared" si="14"/>
        <v>2</v>
      </c>
      <c r="Z316" s="54"/>
      <c r="AA316" s="54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>
      <c r="A317" s="56">
        <v>5791</v>
      </c>
      <c r="B317" s="53">
        <v>2019</v>
      </c>
      <c r="C317" s="54" t="s">
        <v>35</v>
      </c>
      <c r="D317" s="54" t="s">
        <v>190</v>
      </c>
      <c r="E317" s="54" t="s">
        <v>26</v>
      </c>
      <c r="F317" s="54" t="s">
        <v>25</v>
      </c>
      <c r="G317" s="55">
        <v>1</v>
      </c>
      <c r="H317" s="62" t="s">
        <v>324</v>
      </c>
      <c r="I317" s="54" t="s">
        <v>328</v>
      </c>
      <c r="J317" s="56"/>
      <c r="K317" s="56">
        <v>18</v>
      </c>
      <c r="L317" s="56"/>
      <c r="M317" s="56">
        <v>1</v>
      </c>
      <c r="N317" s="56"/>
      <c r="O317" s="56"/>
      <c r="P317" s="59">
        <v>1</v>
      </c>
      <c r="Q317" s="59"/>
      <c r="R317" s="59"/>
      <c r="S317" s="59"/>
      <c r="T317" s="65"/>
      <c r="U317" s="56"/>
      <c r="V317" s="56"/>
      <c r="W317" s="56">
        <f t="shared" si="15"/>
        <v>29</v>
      </c>
      <c r="X317" s="73">
        <f t="shared" si="13"/>
        <v>1</v>
      </c>
      <c r="Y317" s="73">
        <f t="shared" si="14"/>
        <v>2</v>
      </c>
      <c r="Z317" s="54"/>
      <c r="AA317" s="54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>
      <c r="A318" s="56">
        <v>5791</v>
      </c>
      <c r="B318" s="53">
        <v>2019</v>
      </c>
      <c r="C318" s="54" t="s">
        <v>35</v>
      </c>
      <c r="D318" s="54" t="s">
        <v>190</v>
      </c>
      <c r="E318" s="54" t="s">
        <v>26</v>
      </c>
      <c r="F318" s="54" t="s">
        <v>25</v>
      </c>
      <c r="G318" s="55">
        <v>1</v>
      </c>
      <c r="H318" s="62" t="s">
        <v>324</v>
      </c>
      <c r="I318" s="54" t="s">
        <v>144</v>
      </c>
      <c r="J318" s="56"/>
      <c r="K318" s="56"/>
      <c r="L318" s="56"/>
      <c r="M318" s="56"/>
      <c r="N318" s="56"/>
      <c r="O318" s="56"/>
      <c r="P318" s="59"/>
      <c r="Q318" s="59"/>
      <c r="R318" s="59"/>
      <c r="S318" s="59"/>
      <c r="T318" s="65"/>
      <c r="U318" s="56"/>
      <c r="V318" s="56"/>
      <c r="W318" s="56">
        <f t="shared" si="15"/>
        <v>29</v>
      </c>
      <c r="X318" s="73">
        <f t="shared" si="13"/>
        <v>1</v>
      </c>
      <c r="Y318" s="73">
        <f t="shared" si="14"/>
        <v>2</v>
      </c>
      <c r="Z318" s="54"/>
      <c r="AA318" s="54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>
      <c r="A319" s="56">
        <v>5791</v>
      </c>
      <c r="B319" s="53">
        <v>2019</v>
      </c>
      <c r="C319" s="54" t="s">
        <v>35</v>
      </c>
      <c r="D319" s="54" t="s">
        <v>309</v>
      </c>
      <c r="E319" s="54" t="s">
        <v>20</v>
      </c>
      <c r="F319" s="54" t="s">
        <v>310</v>
      </c>
      <c r="G319" s="55">
        <v>1</v>
      </c>
      <c r="H319" s="62" t="s">
        <v>324</v>
      </c>
      <c r="I319" s="54" t="s">
        <v>191</v>
      </c>
      <c r="J319" s="56"/>
      <c r="K319" s="56"/>
      <c r="L319" s="56"/>
      <c r="M319" s="56"/>
      <c r="N319" s="56"/>
      <c r="O319" s="56"/>
      <c r="P319" s="59"/>
      <c r="Q319" s="59"/>
      <c r="R319" s="59"/>
      <c r="S319" s="59"/>
      <c r="T319" s="65"/>
      <c r="U319" s="56">
        <v>40</v>
      </c>
      <c r="V319" s="56"/>
      <c r="W319" s="56">
        <f t="shared" si="15"/>
        <v>29</v>
      </c>
      <c r="X319" s="73">
        <f t="shared" si="13"/>
        <v>1</v>
      </c>
      <c r="Y319" s="73">
        <f t="shared" si="14"/>
        <v>2</v>
      </c>
      <c r="Z319" s="54"/>
      <c r="AA319" s="54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>
      <c r="A320" s="56">
        <v>5791</v>
      </c>
      <c r="B320" s="53">
        <v>2019</v>
      </c>
      <c r="C320" s="54" t="s">
        <v>35</v>
      </c>
      <c r="D320" s="54" t="s">
        <v>116</v>
      </c>
      <c r="E320" s="54" t="s">
        <v>28</v>
      </c>
      <c r="F320" s="54" t="s">
        <v>56</v>
      </c>
      <c r="G320" s="55">
        <v>1</v>
      </c>
      <c r="H320" s="62" t="s">
        <v>324</v>
      </c>
      <c r="I320" s="54" t="s">
        <v>146</v>
      </c>
      <c r="J320" s="56"/>
      <c r="K320" s="56"/>
      <c r="L320" s="56"/>
      <c r="M320" s="56"/>
      <c r="N320" s="56"/>
      <c r="O320" s="56"/>
      <c r="P320" s="59"/>
      <c r="Q320" s="59"/>
      <c r="R320" s="59"/>
      <c r="S320" s="59"/>
      <c r="T320" s="65"/>
      <c r="U320" s="56"/>
      <c r="V320" s="56"/>
      <c r="W320" s="56">
        <f t="shared" si="15"/>
        <v>29</v>
      </c>
      <c r="X320" s="73">
        <f t="shared" si="13"/>
        <v>1</v>
      </c>
      <c r="Y320" s="73">
        <f t="shared" si="14"/>
        <v>2</v>
      </c>
      <c r="Z320" s="54"/>
      <c r="AA320" s="54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>
      <c r="A321" s="56">
        <v>5791</v>
      </c>
      <c r="B321" s="53">
        <v>2019</v>
      </c>
      <c r="C321" s="54" t="s">
        <v>35</v>
      </c>
      <c r="D321" s="54" t="s">
        <v>116</v>
      </c>
      <c r="E321" s="54" t="s">
        <v>28</v>
      </c>
      <c r="F321" s="54" t="s">
        <v>56</v>
      </c>
      <c r="G321" s="55">
        <v>1</v>
      </c>
      <c r="H321" s="62" t="s">
        <v>324</v>
      </c>
      <c r="I321" s="54" t="s">
        <v>144</v>
      </c>
      <c r="J321" s="56"/>
      <c r="K321" s="56"/>
      <c r="L321" s="56"/>
      <c r="M321" s="56"/>
      <c r="N321" s="56"/>
      <c r="O321" s="56"/>
      <c r="P321" s="59"/>
      <c r="Q321" s="59"/>
      <c r="R321" s="59"/>
      <c r="S321" s="59"/>
      <c r="T321" s="65"/>
      <c r="U321" s="56"/>
      <c r="V321" s="56"/>
      <c r="W321" s="56">
        <f t="shared" si="15"/>
        <v>29</v>
      </c>
      <c r="X321" s="73">
        <f t="shared" si="13"/>
        <v>1</v>
      </c>
      <c r="Y321" s="73">
        <f t="shared" si="14"/>
        <v>2</v>
      </c>
      <c r="Z321" s="54"/>
      <c r="AA321" s="54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>
      <c r="A322" s="56">
        <v>5791</v>
      </c>
      <c r="B322" s="53">
        <v>2019</v>
      </c>
      <c r="C322" s="54" t="s">
        <v>35</v>
      </c>
      <c r="D322" s="54" t="s">
        <v>116</v>
      </c>
      <c r="E322" s="54" t="s">
        <v>28</v>
      </c>
      <c r="F322" s="54" t="s">
        <v>56</v>
      </c>
      <c r="G322" s="55">
        <v>1</v>
      </c>
      <c r="H322" s="62" t="s">
        <v>324</v>
      </c>
      <c r="I322" s="54" t="s">
        <v>145</v>
      </c>
      <c r="J322" s="56">
        <v>6</v>
      </c>
      <c r="K322" s="56"/>
      <c r="L322" s="56"/>
      <c r="M322" s="56">
        <v>1</v>
      </c>
      <c r="N322" s="56">
        <v>1</v>
      </c>
      <c r="O322" s="56"/>
      <c r="P322" s="59"/>
      <c r="Q322" s="59"/>
      <c r="R322" s="59"/>
      <c r="S322" s="59"/>
      <c r="T322" s="65"/>
      <c r="U322" s="56"/>
      <c r="V322" s="56"/>
      <c r="W322" s="56">
        <f t="shared" si="15"/>
        <v>29</v>
      </c>
      <c r="X322" s="73">
        <f t="shared" si="13"/>
        <v>1</v>
      </c>
      <c r="Y322" s="73">
        <f t="shared" si="14"/>
        <v>2</v>
      </c>
      <c r="Z322" s="54"/>
      <c r="AA322" s="54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>
      <c r="A323" s="56">
        <v>5791</v>
      </c>
      <c r="B323" s="53">
        <v>2019</v>
      </c>
      <c r="C323" s="54" t="s">
        <v>35</v>
      </c>
      <c r="D323" s="61" t="s">
        <v>311</v>
      </c>
      <c r="E323" s="54" t="s">
        <v>63</v>
      </c>
      <c r="F323" s="54" t="s">
        <v>374</v>
      </c>
      <c r="G323" s="61">
        <v>1</v>
      </c>
      <c r="H323" s="62" t="s">
        <v>324</v>
      </c>
      <c r="I323" s="61" t="s">
        <v>333</v>
      </c>
      <c r="J323" s="62">
        <v>18</v>
      </c>
      <c r="K323" s="62"/>
      <c r="L323" s="62"/>
      <c r="M323" s="62">
        <v>1</v>
      </c>
      <c r="N323" s="62">
        <v>1</v>
      </c>
      <c r="O323" s="62"/>
      <c r="P323" s="57"/>
      <c r="Q323" s="57">
        <v>30</v>
      </c>
      <c r="R323" s="57"/>
      <c r="S323" s="57"/>
      <c r="T323" s="52"/>
      <c r="U323" s="62"/>
      <c r="V323" s="62"/>
      <c r="W323" s="56">
        <f t="shared" si="15"/>
        <v>29</v>
      </c>
      <c r="X323" s="73">
        <f t="shared" si="13"/>
        <v>1</v>
      </c>
      <c r="Y323" s="73">
        <f t="shared" si="14"/>
        <v>2</v>
      </c>
      <c r="Z323" s="61"/>
      <c r="AA323" s="61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>
      <c r="A324" s="56">
        <v>5791</v>
      </c>
      <c r="B324" s="53">
        <v>2019</v>
      </c>
      <c r="C324" s="54" t="s">
        <v>35</v>
      </c>
      <c r="D324" s="61" t="s">
        <v>130</v>
      </c>
      <c r="E324" s="54" t="s">
        <v>26</v>
      </c>
      <c r="F324" s="54" t="s">
        <v>25</v>
      </c>
      <c r="G324" s="61">
        <v>1</v>
      </c>
      <c r="H324" s="62" t="s">
        <v>324</v>
      </c>
      <c r="I324" s="61" t="s">
        <v>330</v>
      </c>
      <c r="J324" s="62"/>
      <c r="K324" s="62"/>
      <c r="L324" s="62">
        <v>72</v>
      </c>
      <c r="M324" s="62">
        <v>1</v>
      </c>
      <c r="N324" s="62"/>
      <c r="O324" s="62"/>
      <c r="P324" s="57">
        <v>1</v>
      </c>
      <c r="Q324" s="57"/>
      <c r="R324" s="57"/>
      <c r="S324" s="57"/>
      <c r="T324" s="52"/>
      <c r="U324" s="62"/>
      <c r="V324" s="62"/>
      <c r="W324" s="56">
        <f t="shared" si="15"/>
        <v>29</v>
      </c>
      <c r="X324" s="73">
        <f t="shared" ref="X324:X387" si="16">IF(W324&gt;30, 2, 1)</f>
        <v>1</v>
      </c>
      <c r="Y324" s="73">
        <f t="shared" ref="Y324:Y387" si="17">IF(W324&lt;=15,1,IF(AND(W324&lt;=30,W324&gt;15),2,IF(AND(W324&lt;=45,W324&gt;30),3,IF(AND(W324&lt;=60,W324&gt;45),4))))</f>
        <v>2</v>
      </c>
      <c r="Z324" s="61"/>
      <c r="AA324" s="61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>
      <c r="A325" s="56">
        <v>5791</v>
      </c>
      <c r="B325" s="53">
        <v>2019</v>
      </c>
      <c r="C325" s="54" t="s">
        <v>35</v>
      </c>
      <c r="D325" s="61" t="s">
        <v>130</v>
      </c>
      <c r="E325" s="54" t="s">
        <v>26</v>
      </c>
      <c r="F325" s="54" t="s">
        <v>25</v>
      </c>
      <c r="G325" s="55">
        <v>1</v>
      </c>
      <c r="H325" s="62" t="s">
        <v>324</v>
      </c>
      <c r="I325" s="61" t="s">
        <v>205</v>
      </c>
      <c r="J325" s="62">
        <v>36</v>
      </c>
      <c r="K325" s="62"/>
      <c r="L325" s="62"/>
      <c r="M325" s="62">
        <v>1</v>
      </c>
      <c r="N325" s="62">
        <v>1</v>
      </c>
      <c r="O325" s="62"/>
      <c r="P325" s="57"/>
      <c r="Q325" s="57"/>
      <c r="R325" s="57"/>
      <c r="S325" s="57"/>
      <c r="T325" s="52"/>
      <c r="U325" s="62"/>
      <c r="V325" s="62"/>
      <c r="W325" s="56">
        <f t="shared" ref="W325:W388" si="18">IF($AD$4=H325,$AD$11,IF($AE$4=H325,$AE$11,IF($AF$4=H325,$AF$11,IF($AG$4=H325,$AG$11,IF($AH$4=H325,$AH$11,IF($AI$4=H325,$AI$11,IF($AJ$4=H325,$AJ$11,IF($AK$4=H325,$AK$11,IF($AL$4=H325,$AL$11,IF($AM$4=H325,$AM$11,IF($AN$4=H325,$AN$11,IF($AO$4=H325,$AO$11,IF($AP$4=H325,$AP$11,IF($AQ$4=H325,$AQ$11,IF($AR$4=H325,$AR$11,IF($AS$4=H325,$AS$11,IF($AT$4=H325,$AT$11,IF($AU$4=H325,$AU$11,IF($AV$4=H325,$AV$11,IF($AX$4=H325,$AX$11,IF($AW$4=H325,$AW$11,IF($AY$4=H325,$AY$11,IF($AZ$4=H325,$AZ$11,IF($BA$4=H325,$BA$11,IF($BB$4=H325,$BB$11,IF($BC$4=H325,$BC$11,IF($BD$4=H325,$BD$11,IF($BE$4=H325,$BE$11,IF($BC$5=H325,$BC$12,IF($BB$5=H325,$BB$12,IF($AY$5=H325,$AY$12,IF($AX$5=H325,$AX$12,IF($AU$5=H325,$AU$12,IF($AT$5=H325,$AT$12,IF($AQ$5=H325,$AQ$12,IF($AP$5=H325,$AP$12,IF($AM$5=H325,$AM$12,IF($AL$5=H325,$AL$12,IF($AI$5=H325,$AI$12,IF($AH$5=H325,$AH$12,IF($AE$5=H325,$AE$12,IF($AD$5=H325,$AD$12,IF(H325=17047,60,IF(H325=17247,59,IF(H325=13809,58,IF(H325=13818,57,IF(H325=14784,56,IF(H325=16006,55,IF(H325=16005,54,IF(H325=17336,53,IF(H325=15014,52,IF(H325=17337,51,IF(H325=15313,50,IF(H325=15058,49,IF(H325=16536,48,IF(H325=16497,47,IF(H325=17240,46,IF(H325=16485,45,IF(H325=16007,44,IF(H325=17235,42,IF(H325=16561,41,IF(H325=17044,40,IF(H325=17045,39,IF(H325=17577,38,IF(H325=16097,37,36)))))))))))))))))))))))))))))))))))))))))))))))))))))))))))))))))</f>
        <v>29</v>
      </c>
      <c r="X325" s="73">
        <f t="shared" si="16"/>
        <v>1</v>
      </c>
      <c r="Y325" s="73">
        <f t="shared" si="17"/>
        <v>2</v>
      </c>
      <c r="Z325" s="61"/>
      <c r="AA325" s="61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>
      <c r="A326" s="56">
        <v>5791</v>
      </c>
      <c r="B326" s="53">
        <v>2019</v>
      </c>
      <c r="C326" s="54" t="s">
        <v>35</v>
      </c>
      <c r="D326" s="61" t="s">
        <v>135</v>
      </c>
      <c r="E326" s="54" t="s">
        <v>20</v>
      </c>
      <c r="F326" s="54" t="s">
        <v>82</v>
      </c>
      <c r="G326" s="55">
        <v>1</v>
      </c>
      <c r="H326" s="62" t="s">
        <v>324</v>
      </c>
      <c r="I326" s="61" t="s">
        <v>205</v>
      </c>
      <c r="J326" s="62"/>
      <c r="K326" s="62"/>
      <c r="L326" s="62">
        <v>144</v>
      </c>
      <c r="M326" s="62"/>
      <c r="N326" s="62"/>
      <c r="O326" s="62"/>
      <c r="P326" s="57"/>
      <c r="Q326" s="57"/>
      <c r="R326" s="57"/>
      <c r="S326" s="57"/>
      <c r="T326" s="52"/>
      <c r="U326" s="62"/>
      <c r="V326" s="62"/>
      <c r="W326" s="56">
        <f t="shared" si="18"/>
        <v>29</v>
      </c>
      <c r="X326" s="73">
        <f t="shared" si="16"/>
        <v>1</v>
      </c>
      <c r="Y326" s="73">
        <f t="shared" si="17"/>
        <v>2</v>
      </c>
      <c r="Z326" s="61"/>
      <c r="AA326" s="61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>
      <c r="A327" s="56">
        <v>5791</v>
      </c>
      <c r="B327" s="53">
        <v>2019</v>
      </c>
      <c r="C327" s="54" t="s">
        <v>35</v>
      </c>
      <c r="D327" s="61" t="s">
        <v>312</v>
      </c>
      <c r="E327" s="54" t="s">
        <v>63</v>
      </c>
      <c r="F327" s="54" t="s">
        <v>374</v>
      </c>
      <c r="G327" s="55">
        <v>1</v>
      </c>
      <c r="H327" s="62" t="s">
        <v>324</v>
      </c>
      <c r="I327" s="61" t="s">
        <v>333</v>
      </c>
      <c r="J327" s="62"/>
      <c r="K327" s="62"/>
      <c r="L327" s="62"/>
      <c r="M327" s="62"/>
      <c r="N327" s="62"/>
      <c r="O327" s="62"/>
      <c r="P327" s="57"/>
      <c r="Q327" s="57">
        <v>20</v>
      </c>
      <c r="R327" s="57"/>
      <c r="S327" s="57"/>
      <c r="T327" s="52"/>
      <c r="U327" s="62"/>
      <c r="V327" s="62"/>
      <c r="W327" s="56">
        <f t="shared" si="18"/>
        <v>29</v>
      </c>
      <c r="X327" s="73">
        <f t="shared" si="16"/>
        <v>1</v>
      </c>
      <c r="Y327" s="73">
        <f t="shared" si="17"/>
        <v>2</v>
      </c>
      <c r="Z327" s="61"/>
      <c r="AA327" s="61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>
      <c r="A328" s="56">
        <v>5791</v>
      </c>
      <c r="B328" s="53">
        <v>2019</v>
      </c>
      <c r="C328" s="54" t="s">
        <v>35</v>
      </c>
      <c r="D328" s="61" t="s">
        <v>135</v>
      </c>
      <c r="E328" s="54" t="s">
        <v>20</v>
      </c>
      <c r="F328" s="54" t="s">
        <v>82</v>
      </c>
      <c r="G328" s="55">
        <v>1</v>
      </c>
      <c r="H328" s="62" t="s">
        <v>324</v>
      </c>
      <c r="I328" s="61" t="s">
        <v>333</v>
      </c>
      <c r="J328" s="62"/>
      <c r="K328" s="62"/>
      <c r="L328" s="62">
        <v>72</v>
      </c>
      <c r="M328" s="62"/>
      <c r="N328" s="62"/>
      <c r="O328" s="62"/>
      <c r="P328" s="57"/>
      <c r="Q328" s="57">
        <v>8</v>
      </c>
      <c r="R328" s="57"/>
      <c r="S328" s="57"/>
      <c r="T328" s="52"/>
      <c r="U328" s="62"/>
      <c r="V328" s="62"/>
      <c r="W328" s="56">
        <f t="shared" si="18"/>
        <v>29</v>
      </c>
      <c r="X328" s="73">
        <f t="shared" si="16"/>
        <v>1</v>
      </c>
      <c r="Y328" s="73">
        <f t="shared" si="17"/>
        <v>2</v>
      </c>
      <c r="Z328" s="61"/>
      <c r="AA328" s="61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>
      <c r="A329" s="56">
        <v>5791</v>
      </c>
      <c r="B329" s="53">
        <v>2019</v>
      </c>
      <c r="C329" s="54" t="s">
        <v>35</v>
      </c>
      <c r="D329" s="61" t="s">
        <v>135</v>
      </c>
      <c r="E329" s="54" t="s">
        <v>20</v>
      </c>
      <c r="F329" s="54" t="s">
        <v>82</v>
      </c>
      <c r="G329" s="55">
        <v>1</v>
      </c>
      <c r="H329" s="62" t="s">
        <v>324</v>
      </c>
      <c r="I329" s="61" t="s">
        <v>191</v>
      </c>
      <c r="J329" s="62"/>
      <c r="K329" s="62"/>
      <c r="L329" s="62"/>
      <c r="M329" s="62"/>
      <c r="N329" s="62"/>
      <c r="O329" s="62"/>
      <c r="P329" s="57"/>
      <c r="Q329" s="57"/>
      <c r="R329" s="57"/>
      <c r="S329" s="57"/>
      <c r="T329" s="52"/>
      <c r="U329" s="62"/>
      <c r="V329" s="62"/>
      <c r="W329" s="56">
        <f t="shared" si="18"/>
        <v>29</v>
      </c>
      <c r="X329" s="73">
        <f t="shared" si="16"/>
        <v>1</v>
      </c>
      <c r="Y329" s="73">
        <f t="shared" si="17"/>
        <v>2</v>
      </c>
      <c r="Z329" s="61"/>
      <c r="AA329" s="61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>
      <c r="A330" s="56">
        <v>5791</v>
      </c>
      <c r="B330" s="53">
        <v>2019</v>
      </c>
      <c r="C330" s="54" t="s">
        <v>35</v>
      </c>
      <c r="D330" s="61" t="s">
        <v>135</v>
      </c>
      <c r="E330" s="54" t="s">
        <v>20</v>
      </c>
      <c r="F330" s="54" t="s">
        <v>82</v>
      </c>
      <c r="G330" s="55">
        <v>1</v>
      </c>
      <c r="H330" s="62" t="s">
        <v>324</v>
      </c>
      <c r="I330" s="61" t="s">
        <v>191</v>
      </c>
      <c r="J330" s="62"/>
      <c r="K330" s="62"/>
      <c r="L330" s="62"/>
      <c r="M330" s="62"/>
      <c r="N330" s="62"/>
      <c r="O330" s="62"/>
      <c r="P330" s="57"/>
      <c r="Q330" s="57"/>
      <c r="R330" s="57"/>
      <c r="S330" s="57"/>
      <c r="T330" s="52"/>
      <c r="U330" s="62">
        <v>22</v>
      </c>
      <c r="V330" s="62"/>
      <c r="W330" s="56">
        <f t="shared" si="18"/>
        <v>29</v>
      </c>
      <c r="X330" s="73">
        <f t="shared" si="16"/>
        <v>1</v>
      </c>
      <c r="Y330" s="73">
        <f t="shared" si="17"/>
        <v>2</v>
      </c>
      <c r="Z330" s="61"/>
      <c r="AA330" s="61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>
      <c r="A331" s="56">
        <v>5791</v>
      </c>
      <c r="B331" s="53">
        <v>2019</v>
      </c>
      <c r="C331" s="54" t="s">
        <v>35</v>
      </c>
      <c r="D331" s="61" t="s">
        <v>117</v>
      </c>
      <c r="E331" s="54" t="s">
        <v>33</v>
      </c>
      <c r="F331" s="54" t="s">
        <v>25</v>
      </c>
      <c r="G331" s="55">
        <v>0.75</v>
      </c>
      <c r="H331" s="62" t="s">
        <v>324</v>
      </c>
      <c r="I331" s="61" t="s">
        <v>144</v>
      </c>
      <c r="J331" s="62">
        <v>28</v>
      </c>
      <c r="K331" s="62"/>
      <c r="L331" s="62"/>
      <c r="M331" s="62">
        <v>1</v>
      </c>
      <c r="N331" s="62">
        <v>1</v>
      </c>
      <c r="O331" s="62"/>
      <c r="P331" s="57"/>
      <c r="Q331" s="57"/>
      <c r="R331" s="57"/>
      <c r="S331" s="57"/>
      <c r="T331" s="52"/>
      <c r="U331" s="62"/>
      <c r="V331" s="62"/>
      <c r="W331" s="56">
        <f t="shared" si="18"/>
        <v>29</v>
      </c>
      <c r="X331" s="73">
        <f t="shared" si="16"/>
        <v>1</v>
      </c>
      <c r="Y331" s="73">
        <f t="shared" si="17"/>
        <v>2</v>
      </c>
      <c r="Z331" s="61"/>
      <c r="AA331" s="6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>
      <c r="A332" s="56">
        <v>5791</v>
      </c>
      <c r="B332" s="53">
        <v>2019</v>
      </c>
      <c r="C332" s="54" t="s">
        <v>35</v>
      </c>
      <c r="D332" s="61" t="s">
        <v>169</v>
      </c>
      <c r="E332" s="54" t="s">
        <v>20</v>
      </c>
      <c r="F332" s="54" t="s">
        <v>82</v>
      </c>
      <c r="G332" s="55">
        <v>0.25</v>
      </c>
      <c r="H332" s="62" t="s">
        <v>324</v>
      </c>
      <c r="I332" s="61" t="s">
        <v>144</v>
      </c>
      <c r="J332" s="62"/>
      <c r="K332" s="62"/>
      <c r="L332" s="62"/>
      <c r="M332" s="62"/>
      <c r="N332" s="62"/>
      <c r="O332" s="62"/>
      <c r="P332" s="57"/>
      <c r="Q332" s="57"/>
      <c r="R332" s="57"/>
      <c r="S332" s="57"/>
      <c r="T332" s="52"/>
      <c r="U332" s="62"/>
      <c r="V332" s="62"/>
      <c r="W332" s="56">
        <f t="shared" si="18"/>
        <v>29</v>
      </c>
      <c r="X332" s="73">
        <f t="shared" si="16"/>
        <v>1</v>
      </c>
      <c r="Y332" s="73">
        <f t="shared" si="17"/>
        <v>2</v>
      </c>
      <c r="Z332" s="61"/>
      <c r="AA332" s="61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>
      <c r="A333" s="56">
        <v>5791</v>
      </c>
      <c r="B333" s="53">
        <v>2019</v>
      </c>
      <c r="C333" s="54" t="s">
        <v>35</v>
      </c>
      <c r="D333" s="61" t="s">
        <v>169</v>
      </c>
      <c r="E333" s="54" t="s">
        <v>20</v>
      </c>
      <c r="F333" s="54" t="s">
        <v>82</v>
      </c>
      <c r="G333" s="55">
        <v>0.25</v>
      </c>
      <c r="H333" s="62" t="s">
        <v>324</v>
      </c>
      <c r="I333" s="61" t="s">
        <v>145</v>
      </c>
      <c r="J333" s="62"/>
      <c r="K333" s="62">
        <v>12</v>
      </c>
      <c r="L333" s="62">
        <v>36</v>
      </c>
      <c r="M333" s="62"/>
      <c r="N333" s="62"/>
      <c r="O333" s="62"/>
      <c r="P333" s="57"/>
      <c r="Q333" s="57"/>
      <c r="R333" s="57"/>
      <c r="S333" s="57"/>
      <c r="T333" s="52"/>
      <c r="U333" s="62"/>
      <c r="V333" s="62"/>
      <c r="W333" s="56">
        <f t="shared" si="18"/>
        <v>29</v>
      </c>
      <c r="X333" s="73">
        <f t="shared" si="16"/>
        <v>1</v>
      </c>
      <c r="Y333" s="73">
        <f t="shared" si="17"/>
        <v>2</v>
      </c>
      <c r="Z333" s="61"/>
      <c r="AA333" s="61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>
      <c r="A334" s="56">
        <v>5791</v>
      </c>
      <c r="B334" s="53">
        <v>2019</v>
      </c>
      <c r="C334" s="54" t="s">
        <v>35</v>
      </c>
      <c r="D334" s="61" t="s">
        <v>73</v>
      </c>
      <c r="E334" s="54" t="s">
        <v>20</v>
      </c>
      <c r="F334" s="54" t="s">
        <v>21</v>
      </c>
      <c r="G334" s="61">
        <v>1</v>
      </c>
      <c r="H334" s="62" t="s">
        <v>324</v>
      </c>
      <c r="I334" s="61" t="s">
        <v>146</v>
      </c>
      <c r="J334" s="62"/>
      <c r="K334" s="62"/>
      <c r="L334" s="62"/>
      <c r="M334" s="62"/>
      <c r="N334" s="62"/>
      <c r="O334" s="62"/>
      <c r="P334" s="57"/>
      <c r="Q334" s="57"/>
      <c r="R334" s="57"/>
      <c r="S334" s="57"/>
      <c r="T334" s="52"/>
      <c r="U334" s="62"/>
      <c r="V334" s="62"/>
      <c r="W334" s="56">
        <f t="shared" si="18"/>
        <v>29</v>
      </c>
      <c r="X334" s="73">
        <f t="shared" si="16"/>
        <v>1</v>
      </c>
      <c r="Y334" s="73">
        <f t="shared" si="17"/>
        <v>2</v>
      </c>
      <c r="Z334" s="61"/>
      <c r="AA334" s="61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>
      <c r="A335" s="56">
        <v>5791</v>
      </c>
      <c r="B335" s="53">
        <v>2019</v>
      </c>
      <c r="C335" s="54" t="s">
        <v>35</v>
      </c>
      <c r="D335" s="61" t="s">
        <v>73</v>
      </c>
      <c r="E335" s="54" t="s">
        <v>20</v>
      </c>
      <c r="F335" s="54" t="s">
        <v>21</v>
      </c>
      <c r="G335" s="61">
        <v>1</v>
      </c>
      <c r="H335" s="62" t="s">
        <v>324</v>
      </c>
      <c r="I335" s="61" t="s">
        <v>148</v>
      </c>
      <c r="J335" s="62">
        <v>18</v>
      </c>
      <c r="K335" s="62"/>
      <c r="L335" s="62">
        <v>36</v>
      </c>
      <c r="M335" s="62">
        <v>1</v>
      </c>
      <c r="N335" s="62"/>
      <c r="O335" s="62">
        <v>1</v>
      </c>
      <c r="P335" s="57"/>
      <c r="Q335" s="57"/>
      <c r="R335" s="57"/>
      <c r="S335" s="57"/>
      <c r="T335" s="52"/>
      <c r="U335" s="62"/>
      <c r="V335" s="62"/>
      <c r="W335" s="56">
        <f t="shared" si="18"/>
        <v>29</v>
      </c>
      <c r="X335" s="73">
        <f t="shared" si="16"/>
        <v>1</v>
      </c>
      <c r="Y335" s="73">
        <f t="shared" si="17"/>
        <v>2</v>
      </c>
      <c r="Z335" s="61"/>
      <c r="AA335" s="61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>
      <c r="A336" s="56">
        <v>5791</v>
      </c>
      <c r="B336" s="53">
        <v>2019</v>
      </c>
      <c r="C336" s="54" t="s">
        <v>35</v>
      </c>
      <c r="D336" s="61" t="s">
        <v>117</v>
      </c>
      <c r="E336" s="54" t="s">
        <v>33</v>
      </c>
      <c r="F336" s="54" t="s">
        <v>25</v>
      </c>
      <c r="G336" s="61">
        <v>0.75</v>
      </c>
      <c r="H336" s="62" t="s">
        <v>324</v>
      </c>
      <c r="I336" s="61" t="s">
        <v>149</v>
      </c>
      <c r="J336" s="62">
        <v>16</v>
      </c>
      <c r="K336" s="62"/>
      <c r="L336" s="62">
        <v>40</v>
      </c>
      <c r="M336" s="62">
        <v>1</v>
      </c>
      <c r="N336" s="62"/>
      <c r="O336" s="62"/>
      <c r="P336" s="57">
        <v>1</v>
      </c>
      <c r="Q336" s="57"/>
      <c r="R336" s="57"/>
      <c r="S336" s="57"/>
      <c r="T336" s="52"/>
      <c r="U336" s="62"/>
      <c r="V336" s="62"/>
      <c r="W336" s="56">
        <f t="shared" si="18"/>
        <v>29</v>
      </c>
      <c r="X336" s="73">
        <f t="shared" si="16"/>
        <v>1</v>
      </c>
      <c r="Y336" s="73">
        <f t="shared" si="17"/>
        <v>2</v>
      </c>
      <c r="Z336" s="61"/>
      <c r="AA336" s="61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>
      <c r="A337" s="56">
        <v>5791</v>
      </c>
      <c r="B337" s="53">
        <v>2020</v>
      </c>
      <c r="C337" s="54" t="s">
        <v>35</v>
      </c>
      <c r="D337" s="61" t="s">
        <v>72</v>
      </c>
      <c r="E337" s="54" t="s">
        <v>26</v>
      </c>
      <c r="F337" s="54" t="s">
        <v>25</v>
      </c>
      <c r="G337" s="61">
        <v>1</v>
      </c>
      <c r="H337" s="62" t="s">
        <v>326</v>
      </c>
      <c r="I337" s="61" t="s">
        <v>355</v>
      </c>
      <c r="J337" s="62">
        <v>18</v>
      </c>
      <c r="K337" s="62"/>
      <c r="L337" s="62"/>
      <c r="M337" s="62">
        <v>1</v>
      </c>
      <c r="N337" s="62">
        <v>1</v>
      </c>
      <c r="O337" s="62"/>
      <c r="P337" s="57"/>
      <c r="Q337" s="57"/>
      <c r="R337" s="57"/>
      <c r="S337" s="57"/>
      <c r="T337" s="52"/>
      <c r="U337" s="62"/>
      <c r="V337" s="62"/>
      <c r="W337" s="56">
        <f t="shared" si="18"/>
        <v>29</v>
      </c>
      <c r="X337" s="73">
        <f t="shared" si="16"/>
        <v>1</v>
      </c>
      <c r="Y337" s="73">
        <f t="shared" si="17"/>
        <v>2</v>
      </c>
      <c r="Z337" s="61"/>
      <c r="AA337" s="61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>
      <c r="A338" s="56">
        <v>5791</v>
      </c>
      <c r="B338" s="53">
        <v>2020</v>
      </c>
      <c r="C338" s="54" t="s">
        <v>35</v>
      </c>
      <c r="D338" s="61" t="s">
        <v>135</v>
      </c>
      <c r="E338" s="54" t="s">
        <v>20</v>
      </c>
      <c r="F338" s="54" t="s">
        <v>82</v>
      </c>
      <c r="G338" s="61">
        <v>1</v>
      </c>
      <c r="H338" s="62" t="s">
        <v>326</v>
      </c>
      <c r="I338" s="61" t="s">
        <v>355</v>
      </c>
      <c r="J338" s="62"/>
      <c r="K338" s="62"/>
      <c r="L338" s="62">
        <v>72</v>
      </c>
      <c r="M338" s="62"/>
      <c r="N338" s="62"/>
      <c r="O338" s="62"/>
      <c r="P338" s="57"/>
      <c r="Q338" s="57"/>
      <c r="R338" s="57"/>
      <c r="S338" s="57"/>
      <c r="T338" s="52"/>
      <c r="U338" s="62"/>
      <c r="V338" s="62"/>
      <c r="W338" s="56">
        <f t="shared" si="18"/>
        <v>29</v>
      </c>
      <c r="X338" s="73">
        <f t="shared" si="16"/>
        <v>1</v>
      </c>
      <c r="Y338" s="73">
        <f t="shared" si="17"/>
        <v>2</v>
      </c>
      <c r="Z338" s="61"/>
      <c r="AA338" s="61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>
      <c r="A339" s="56">
        <v>5791</v>
      </c>
      <c r="B339" s="53">
        <v>2020</v>
      </c>
      <c r="C339" s="54" t="s">
        <v>35</v>
      </c>
      <c r="D339" s="61" t="s">
        <v>190</v>
      </c>
      <c r="E339" s="54" t="s">
        <v>26</v>
      </c>
      <c r="F339" s="54" t="s">
        <v>25</v>
      </c>
      <c r="G339" s="55">
        <v>1</v>
      </c>
      <c r="H339" s="62" t="s">
        <v>326</v>
      </c>
      <c r="I339" s="61" t="s">
        <v>365</v>
      </c>
      <c r="J339" s="62">
        <v>18</v>
      </c>
      <c r="K339" s="62"/>
      <c r="L339" s="62">
        <v>36</v>
      </c>
      <c r="M339" s="62">
        <v>1</v>
      </c>
      <c r="N339" s="62"/>
      <c r="O339" s="62"/>
      <c r="P339" s="57">
        <v>1</v>
      </c>
      <c r="Q339" s="57"/>
      <c r="R339" s="57"/>
      <c r="S339" s="57"/>
      <c r="T339" s="52"/>
      <c r="U339" s="62"/>
      <c r="V339" s="62"/>
      <c r="W339" s="56">
        <f t="shared" si="18"/>
        <v>29</v>
      </c>
      <c r="X339" s="73">
        <f t="shared" si="16"/>
        <v>1</v>
      </c>
      <c r="Y339" s="73">
        <f t="shared" si="17"/>
        <v>2</v>
      </c>
      <c r="Z339" s="61"/>
      <c r="AA339" s="61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>
      <c r="A340" s="56">
        <v>5791</v>
      </c>
      <c r="B340" s="53">
        <v>2020</v>
      </c>
      <c r="C340" s="54" t="s">
        <v>35</v>
      </c>
      <c r="D340" s="61" t="s">
        <v>311</v>
      </c>
      <c r="E340" s="54" t="s">
        <v>63</v>
      </c>
      <c r="F340" s="54" t="s">
        <v>374</v>
      </c>
      <c r="G340" s="55">
        <v>1</v>
      </c>
      <c r="H340" s="62" t="s">
        <v>326</v>
      </c>
      <c r="I340" s="61" t="s">
        <v>166</v>
      </c>
      <c r="J340" s="62"/>
      <c r="K340" s="62"/>
      <c r="L340" s="62"/>
      <c r="M340" s="62">
        <v>1</v>
      </c>
      <c r="N340" s="62">
        <v>1</v>
      </c>
      <c r="O340" s="62"/>
      <c r="P340" s="57"/>
      <c r="Q340" s="57"/>
      <c r="R340" s="57"/>
      <c r="S340" s="57"/>
      <c r="T340" s="52"/>
      <c r="U340" s="62"/>
      <c r="V340" s="62"/>
      <c r="W340" s="56">
        <f t="shared" si="18"/>
        <v>29</v>
      </c>
      <c r="X340" s="73">
        <f t="shared" si="16"/>
        <v>1</v>
      </c>
      <c r="Y340" s="73">
        <f t="shared" si="17"/>
        <v>2</v>
      </c>
      <c r="Z340" s="61"/>
      <c r="AA340" s="61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>
      <c r="A341" s="56">
        <v>5791</v>
      </c>
      <c r="B341" s="53">
        <v>2020</v>
      </c>
      <c r="C341" s="54" t="s">
        <v>35</v>
      </c>
      <c r="D341" s="61" t="s">
        <v>117</v>
      </c>
      <c r="E341" s="54" t="s">
        <v>33</v>
      </c>
      <c r="F341" s="54" t="s">
        <v>25</v>
      </c>
      <c r="G341" s="55">
        <v>0.75</v>
      </c>
      <c r="H341" s="62" t="s">
        <v>326</v>
      </c>
      <c r="I341" s="61" t="s">
        <v>166</v>
      </c>
      <c r="J341" s="62"/>
      <c r="K341" s="62"/>
      <c r="L341" s="62"/>
      <c r="M341" s="62"/>
      <c r="N341" s="62">
        <v>1</v>
      </c>
      <c r="O341" s="62"/>
      <c r="P341" s="57"/>
      <c r="Q341" s="57"/>
      <c r="R341" s="57"/>
      <c r="S341" s="57"/>
      <c r="T341" s="52"/>
      <c r="U341" s="62"/>
      <c r="V341" s="62"/>
      <c r="W341" s="56">
        <f t="shared" si="18"/>
        <v>29</v>
      </c>
      <c r="X341" s="73">
        <f t="shared" si="16"/>
        <v>1</v>
      </c>
      <c r="Y341" s="73">
        <f t="shared" si="17"/>
        <v>2</v>
      </c>
      <c r="Z341" s="61"/>
      <c r="AA341" s="6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>
      <c r="A342" s="56">
        <v>5791</v>
      </c>
      <c r="B342" s="53">
        <v>2020</v>
      </c>
      <c r="C342" s="54" t="s">
        <v>35</v>
      </c>
      <c r="D342" s="61" t="s">
        <v>117</v>
      </c>
      <c r="E342" s="54" t="s">
        <v>33</v>
      </c>
      <c r="F342" s="54" t="s">
        <v>25</v>
      </c>
      <c r="G342" s="55">
        <v>0.75</v>
      </c>
      <c r="H342" s="62" t="s">
        <v>326</v>
      </c>
      <c r="I342" s="61" t="s">
        <v>337</v>
      </c>
      <c r="J342" s="62">
        <v>14</v>
      </c>
      <c r="K342" s="62">
        <v>22</v>
      </c>
      <c r="L342" s="62"/>
      <c r="M342" s="62">
        <v>1</v>
      </c>
      <c r="N342" s="62"/>
      <c r="O342" s="62"/>
      <c r="P342" s="57"/>
      <c r="Q342" s="57"/>
      <c r="R342" s="57"/>
      <c r="S342" s="57"/>
      <c r="T342" s="52"/>
      <c r="U342" s="62"/>
      <c r="V342" s="62"/>
      <c r="W342" s="56">
        <f t="shared" si="18"/>
        <v>29</v>
      </c>
      <c r="X342" s="73">
        <f t="shared" si="16"/>
        <v>1</v>
      </c>
      <c r="Y342" s="73">
        <f t="shared" si="17"/>
        <v>2</v>
      </c>
      <c r="Z342" s="61"/>
      <c r="AA342" s="61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>
      <c r="A343" s="56">
        <v>5791</v>
      </c>
      <c r="B343" s="53">
        <v>2020</v>
      </c>
      <c r="C343" s="54" t="s">
        <v>35</v>
      </c>
      <c r="D343" s="61" t="s">
        <v>115</v>
      </c>
      <c r="E343" s="54" t="s">
        <v>20</v>
      </c>
      <c r="F343" s="54" t="s">
        <v>374</v>
      </c>
      <c r="G343" s="55">
        <v>0.25</v>
      </c>
      <c r="H343" s="62" t="s">
        <v>326</v>
      </c>
      <c r="I343" s="61" t="s">
        <v>167</v>
      </c>
      <c r="J343" s="62"/>
      <c r="K343" s="62">
        <v>6</v>
      </c>
      <c r="L343" s="62">
        <v>48</v>
      </c>
      <c r="M343" s="62">
        <v>1</v>
      </c>
      <c r="N343" s="62"/>
      <c r="O343" s="62">
        <v>1</v>
      </c>
      <c r="P343" s="57"/>
      <c r="Q343" s="57">
        <v>24</v>
      </c>
      <c r="R343" s="57"/>
      <c r="S343" s="57"/>
      <c r="T343" s="52"/>
      <c r="U343" s="62"/>
      <c r="V343" s="62"/>
      <c r="W343" s="56">
        <f t="shared" si="18"/>
        <v>29</v>
      </c>
      <c r="X343" s="73">
        <f t="shared" si="16"/>
        <v>1</v>
      </c>
      <c r="Y343" s="73">
        <f t="shared" si="17"/>
        <v>2</v>
      </c>
      <c r="Z343" s="61"/>
      <c r="AA343" s="61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>
      <c r="A344" s="56">
        <v>5791</v>
      </c>
      <c r="B344" s="53">
        <v>2020</v>
      </c>
      <c r="C344" s="54" t="s">
        <v>35</v>
      </c>
      <c r="D344" s="61" t="s">
        <v>311</v>
      </c>
      <c r="E344" s="54" t="s">
        <v>63</v>
      </c>
      <c r="F344" s="54" t="s">
        <v>374</v>
      </c>
      <c r="G344" s="55">
        <v>1</v>
      </c>
      <c r="H344" s="62" t="s">
        <v>326</v>
      </c>
      <c r="I344" s="61" t="s">
        <v>167</v>
      </c>
      <c r="J344" s="62"/>
      <c r="K344" s="62"/>
      <c r="L344" s="62"/>
      <c r="M344" s="62"/>
      <c r="N344" s="62"/>
      <c r="O344" s="62"/>
      <c r="P344" s="57"/>
      <c r="Q344" s="57">
        <v>24</v>
      </c>
      <c r="R344" s="57"/>
      <c r="S344" s="57"/>
      <c r="T344" s="52"/>
      <c r="U344" s="62"/>
      <c r="V344" s="62"/>
      <c r="W344" s="56">
        <f t="shared" si="18"/>
        <v>29</v>
      </c>
      <c r="X344" s="73">
        <f t="shared" si="16"/>
        <v>1</v>
      </c>
      <c r="Y344" s="73">
        <f t="shared" si="17"/>
        <v>2</v>
      </c>
      <c r="Z344" s="61"/>
      <c r="AA344" s="61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>
      <c r="A345" s="56">
        <v>5791</v>
      </c>
      <c r="B345" s="53">
        <v>2020</v>
      </c>
      <c r="C345" s="54" t="s">
        <v>35</v>
      </c>
      <c r="D345" s="61" t="s">
        <v>130</v>
      </c>
      <c r="E345" s="61" t="s">
        <v>26</v>
      </c>
      <c r="F345" s="61" t="s">
        <v>25</v>
      </c>
      <c r="G345" s="61">
        <v>1</v>
      </c>
      <c r="H345" s="62" t="s">
        <v>326</v>
      </c>
      <c r="I345" s="61" t="s">
        <v>167</v>
      </c>
      <c r="J345" s="62">
        <v>6</v>
      </c>
      <c r="K345" s="62"/>
      <c r="L345" s="62"/>
      <c r="M345" s="62"/>
      <c r="N345" s="62"/>
      <c r="O345" s="62"/>
      <c r="P345" s="57"/>
      <c r="Q345" s="57">
        <v>10</v>
      </c>
      <c r="R345" s="57"/>
      <c r="S345" s="57"/>
      <c r="T345" s="52"/>
      <c r="U345" s="62"/>
      <c r="V345" s="62"/>
      <c r="W345" s="56">
        <f t="shared" si="18"/>
        <v>29</v>
      </c>
      <c r="X345" s="73">
        <f t="shared" si="16"/>
        <v>1</v>
      </c>
      <c r="Y345" s="73">
        <f t="shared" si="17"/>
        <v>2</v>
      </c>
      <c r="Z345" s="61"/>
      <c r="AA345" s="61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>
      <c r="A346" s="56">
        <v>5791</v>
      </c>
      <c r="B346" s="53">
        <v>2020</v>
      </c>
      <c r="C346" s="54" t="s">
        <v>35</v>
      </c>
      <c r="D346" s="61" t="s">
        <v>115</v>
      </c>
      <c r="E346" s="61" t="s">
        <v>20</v>
      </c>
      <c r="F346" s="61" t="s">
        <v>374</v>
      </c>
      <c r="G346" s="61">
        <v>1</v>
      </c>
      <c r="H346" s="62" t="s">
        <v>326</v>
      </c>
      <c r="I346" s="61" t="s">
        <v>172</v>
      </c>
      <c r="J346" s="62"/>
      <c r="K346" s="62">
        <v>12</v>
      </c>
      <c r="L346" s="62"/>
      <c r="M346" s="62"/>
      <c r="N346" s="62"/>
      <c r="O346" s="62"/>
      <c r="P346" s="57"/>
      <c r="Q346" s="57"/>
      <c r="R346" s="57"/>
      <c r="S346" s="57"/>
      <c r="T346" s="52"/>
      <c r="U346" s="62"/>
      <c r="V346" s="62"/>
      <c r="W346" s="56">
        <f t="shared" si="18"/>
        <v>29</v>
      </c>
      <c r="X346" s="73">
        <f t="shared" si="16"/>
        <v>1</v>
      </c>
      <c r="Y346" s="73">
        <f t="shared" si="17"/>
        <v>2</v>
      </c>
      <c r="Z346" s="61"/>
      <c r="AA346" s="61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>
      <c r="A347" s="56">
        <v>5791</v>
      </c>
      <c r="B347" s="53">
        <v>2020</v>
      </c>
      <c r="C347" s="54" t="s">
        <v>35</v>
      </c>
      <c r="D347" s="61" t="s">
        <v>309</v>
      </c>
      <c r="E347" s="61" t="s">
        <v>20</v>
      </c>
      <c r="F347" s="61" t="s">
        <v>374</v>
      </c>
      <c r="G347" s="61">
        <v>1</v>
      </c>
      <c r="H347" s="62" t="s">
        <v>326</v>
      </c>
      <c r="I347" s="61" t="s">
        <v>172</v>
      </c>
      <c r="J347" s="62"/>
      <c r="K347" s="62">
        <v>12</v>
      </c>
      <c r="L347" s="62"/>
      <c r="M347" s="62">
        <v>1</v>
      </c>
      <c r="N347" s="62"/>
      <c r="O347" s="62"/>
      <c r="P347" s="57"/>
      <c r="Q347" s="57"/>
      <c r="R347" s="57"/>
      <c r="S347" s="57"/>
      <c r="T347" s="52"/>
      <c r="U347" s="62"/>
      <c r="V347" s="62"/>
      <c r="W347" s="56">
        <f t="shared" si="18"/>
        <v>29</v>
      </c>
      <c r="X347" s="73">
        <f t="shared" si="16"/>
        <v>1</v>
      </c>
      <c r="Y347" s="73">
        <f t="shared" si="17"/>
        <v>2</v>
      </c>
      <c r="Z347" s="61"/>
      <c r="AA347" s="61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>
      <c r="A348" s="56">
        <v>5791</v>
      </c>
      <c r="B348" s="53">
        <v>2020</v>
      </c>
      <c r="C348" s="54" t="s">
        <v>35</v>
      </c>
      <c r="D348" s="54" t="s">
        <v>380</v>
      </c>
      <c r="E348" s="61" t="s">
        <v>33</v>
      </c>
      <c r="F348" s="61" t="s">
        <v>374</v>
      </c>
      <c r="G348" s="61">
        <v>1</v>
      </c>
      <c r="H348" s="62" t="s">
        <v>326</v>
      </c>
      <c r="I348" s="61" t="s">
        <v>172</v>
      </c>
      <c r="J348" s="62">
        <v>12</v>
      </c>
      <c r="K348" s="62"/>
      <c r="L348" s="62"/>
      <c r="M348" s="62">
        <v>1</v>
      </c>
      <c r="N348" s="62"/>
      <c r="O348" s="62"/>
      <c r="P348" s="57"/>
      <c r="Q348" s="57"/>
      <c r="R348" s="57"/>
      <c r="S348" s="57"/>
      <c r="T348" s="52"/>
      <c r="U348" s="62"/>
      <c r="V348" s="62"/>
      <c r="W348" s="56">
        <f t="shared" si="18"/>
        <v>29</v>
      </c>
      <c r="X348" s="73">
        <f t="shared" si="16"/>
        <v>1</v>
      </c>
      <c r="Y348" s="73">
        <f t="shared" si="17"/>
        <v>2</v>
      </c>
      <c r="Z348" s="61"/>
      <c r="AA348" s="61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>
      <c r="A349" s="56">
        <v>5791</v>
      </c>
      <c r="B349" s="53">
        <v>2020</v>
      </c>
      <c r="C349" s="54" t="s">
        <v>35</v>
      </c>
      <c r="D349" s="61" t="s">
        <v>115</v>
      </c>
      <c r="E349" s="54" t="s">
        <v>20</v>
      </c>
      <c r="F349" s="54" t="s">
        <v>82</v>
      </c>
      <c r="G349" s="55">
        <v>0.25</v>
      </c>
      <c r="H349" s="62" t="s">
        <v>326</v>
      </c>
      <c r="I349" s="61" t="s">
        <v>338</v>
      </c>
      <c r="J349" s="62"/>
      <c r="K349" s="62"/>
      <c r="L349" s="62">
        <v>36</v>
      </c>
      <c r="M349" s="62">
        <v>1</v>
      </c>
      <c r="N349" s="62"/>
      <c r="O349" s="62"/>
      <c r="P349" s="57"/>
      <c r="Q349" s="57"/>
      <c r="R349" s="57"/>
      <c r="S349" s="57"/>
      <c r="T349" s="52"/>
      <c r="U349" s="62"/>
      <c r="V349" s="62"/>
      <c r="W349" s="56">
        <f t="shared" si="18"/>
        <v>29</v>
      </c>
      <c r="X349" s="73">
        <f t="shared" si="16"/>
        <v>1</v>
      </c>
      <c r="Y349" s="73">
        <f t="shared" si="17"/>
        <v>2</v>
      </c>
      <c r="Z349" s="61"/>
      <c r="AA349" s="61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>
      <c r="A350" s="56">
        <v>4858</v>
      </c>
      <c r="B350" s="53">
        <v>2019</v>
      </c>
      <c r="C350" s="54" t="s">
        <v>35</v>
      </c>
      <c r="D350" s="61" t="s">
        <v>309</v>
      </c>
      <c r="E350" s="61" t="s">
        <v>20</v>
      </c>
      <c r="F350" s="61" t="s">
        <v>374</v>
      </c>
      <c r="G350" s="61"/>
      <c r="H350" s="62" t="s">
        <v>323</v>
      </c>
      <c r="I350" s="61" t="s">
        <v>339</v>
      </c>
      <c r="J350" s="62"/>
      <c r="K350" s="62"/>
      <c r="L350" s="62">
        <v>48</v>
      </c>
      <c r="M350" s="62"/>
      <c r="N350" s="62"/>
      <c r="O350" s="62"/>
      <c r="P350" s="57"/>
      <c r="Q350" s="57"/>
      <c r="R350" s="57"/>
      <c r="S350" s="57"/>
      <c r="T350" s="52"/>
      <c r="U350" s="62"/>
      <c r="V350" s="62"/>
      <c r="W350" s="56">
        <f t="shared" si="18"/>
        <v>27</v>
      </c>
      <c r="X350" s="73">
        <f t="shared" si="16"/>
        <v>1</v>
      </c>
      <c r="Y350" s="73">
        <f t="shared" si="17"/>
        <v>2</v>
      </c>
      <c r="Z350" s="61"/>
      <c r="AA350" s="61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>
      <c r="A351" s="56">
        <v>4858</v>
      </c>
      <c r="B351" s="53">
        <v>2019</v>
      </c>
      <c r="C351" s="54" t="s">
        <v>35</v>
      </c>
      <c r="D351" s="61" t="s">
        <v>311</v>
      </c>
      <c r="E351" s="54" t="s">
        <v>63</v>
      </c>
      <c r="F351" s="54" t="s">
        <v>374</v>
      </c>
      <c r="G351" s="61"/>
      <c r="H351" s="62" t="s">
        <v>323</v>
      </c>
      <c r="I351" s="61" t="s">
        <v>339</v>
      </c>
      <c r="J351" s="62">
        <v>12</v>
      </c>
      <c r="K351" s="62"/>
      <c r="L351" s="62"/>
      <c r="M351" s="62"/>
      <c r="N351" s="62"/>
      <c r="O351" s="62"/>
      <c r="P351" s="57"/>
      <c r="Q351" s="57"/>
      <c r="R351" s="57"/>
      <c r="S351" s="57"/>
      <c r="T351" s="52"/>
      <c r="U351" s="62"/>
      <c r="V351" s="62"/>
      <c r="W351" s="56">
        <f t="shared" si="18"/>
        <v>27</v>
      </c>
      <c r="X351" s="73">
        <f t="shared" si="16"/>
        <v>1</v>
      </c>
      <c r="Y351" s="73">
        <f t="shared" si="17"/>
        <v>2</v>
      </c>
      <c r="Z351" s="61"/>
      <c r="AA351" s="6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>
      <c r="A352" s="56">
        <v>5791</v>
      </c>
      <c r="B352" s="53">
        <v>2020</v>
      </c>
      <c r="C352" s="54" t="s">
        <v>35</v>
      </c>
      <c r="D352" s="61" t="s">
        <v>309</v>
      </c>
      <c r="E352" s="54" t="s">
        <v>20</v>
      </c>
      <c r="F352" s="54" t="s">
        <v>374</v>
      </c>
      <c r="G352" s="55">
        <v>1</v>
      </c>
      <c r="H352" s="62" t="s">
        <v>326</v>
      </c>
      <c r="I352" s="61" t="s">
        <v>339</v>
      </c>
      <c r="J352" s="62"/>
      <c r="K352" s="62">
        <v>24</v>
      </c>
      <c r="L352" s="62"/>
      <c r="M352" s="62"/>
      <c r="N352" s="62"/>
      <c r="O352" s="62">
        <v>1</v>
      </c>
      <c r="P352" s="57"/>
      <c r="Q352" s="57"/>
      <c r="R352" s="57"/>
      <c r="S352" s="57"/>
      <c r="T352" s="52"/>
      <c r="U352" s="62"/>
      <c r="V352" s="62"/>
      <c r="W352" s="56">
        <f t="shared" si="18"/>
        <v>29</v>
      </c>
      <c r="X352" s="73">
        <f t="shared" si="16"/>
        <v>1</v>
      </c>
      <c r="Y352" s="73">
        <f t="shared" si="17"/>
        <v>2</v>
      </c>
      <c r="Z352" s="61"/>
      <c r="AA352" s="61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>
      <c r="A353" s="56">
        <v>5791</v>
      </c>
      <c r="B353" s="53">
        <v>2020</v>
      </c>
      <c r="C353" s="54" t="s">
        <v>35</v>
      </c>
      <c r="D353" s="61" t="s">
        <v>311</v>
      </c>
      <c r="E353" s="54" t="s">
        <v>63</v>
      </c>
      <c r="F353" s="54" t="s">
        <v>374</v>
      </c>
      <c r="G353" s="55">
        <v>1</v>
      </c>
      <c r="H353" s="62" t="s">
        <v>326</v>
      </c>
      <c r="I353" s="61" t="s">
        <v>339</v>
      </c>
      <c r="J353" s="62">
        <v>12</v>
      </c>
      <c r="K353" s="62"/>
      <c r="L353" s="62"/>
      <c r="M353" s="62">
        <v>1</v>
      </c>
      <c r="N353" s="62"/>
      <c r="O353" s="62"/>
      <c r="P353" s="57"/>
      <c r="Q353" s="57"/>
      <c r="R353" s="57"/>
      <c r="S353" s="57"/>
      <c r="T353" s="52"/>
      <c r="U353" s="62"/>
      <c r="V353" s="62"/>
      <c r="W353" s="56">
        <f t="shared" si="18"/>
        <v>29</v>
      </c>
      <c r="X353" s="73">
        <f t="shared" si="16"/>
        <v>1</v>
      </c>
      <c r="Y353" s="73">
        <f t="shared" si="17"/>
        <v>2</v>
      </c>
      <c r="Z353" s="61"/>
      <c r="AA353" s="61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>
      <c r="A354" s="56">
        <v>5791</v>
      </c>
      <c r="B354" s="53">
        <v>2020</v>
      </c>
      <c r="C354" s="54" t="s">
        <v>35</v>
      </c>
      <c r="D354" s="61" t="s">
        <v>190</v>
      </c>
      <c r="E354" s="54" t="s">
        <v>26</v>
      </c>
      <c r="F354" s="54" t="s">
        <v>25</v>
      </c>
      <c r="G354" s="55">
        <v>1</v>
      </c>
      <c r="H354" s="62" t="s">
        <v>326</v>
      </c>
      <c r="I354" s="61" t="s">
        <v>356</v>
      </c>
      <c r="J354" s="62">
        <v>18</v>
      </c>
      <c r="K354" s="62"/>
      <c r="L354" s="62">
        <v>36</v>
      </c>
      <c r="M354" s="62">
        <v>1</v>
      </c>
      <c r="N354" s="62"/>
      <c r="O354" s="62"/>
      <c r="P354" s="57">
        <v>1</v>
      </c>
      <c r="Q354" s="57"/>
      <c r="R354" s="57"/>
      <c r="S354" s="57"/>
      <c r="T354" s="52"/>
      <c r="U354" s="62"/>
      <c r="V354" s="62"/>
      <c r="W354" s="56">
        <f t="shared" si="18"/>
        <v>29</v>
      </c>
      <c r="X354" s="73">
        <f t="shared" si="16"/>
        <v>1</v>
      </c>
      <c r="Y354" s="73">
        <f t="shared" si="17"/>
        <v>2</v>
      </c>
      <c r="Z354" s="61"/>
      <c r="AA354" s="61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>
      <c r="A355" s="56">
        <v>5791</v>
      </c>
      <c r="B355" s="53">
        <v>2020</v>
      </c>
      <c r="C355" s="54" t="s">
        <v>35</v>
      </c>
      <c r="D355" s="61" t="s">
        <v>116</v>
      </c>
      <c r="E355" s="61" t="s">
        <v>28</v>
      </c>
      <c r="F355" s="61" t="s">
        <v>56</v>
      </c>
      <c r="G355" s="61">
        <v>1</v>
      </c>
      <c r="H355" s="62" t="s">
        <v>326</v>
      </c>
      <c r="I355" s="61" t="s">
        <v>368</v>
      </c>
      <c r="J355" s="62"/>
      <c r="K355" s="62"/>
      <c r="L355" s="62"/>
      <c r="M355" s="62"/>
      <c r="N355" s="62">
        <v>1</v>
      </c>
      <c r="O355" s="62"/>
      <c r="P355" s="57"/>
      <c r="Q355" s="57"/>
      <c r="R355" s="57"/>
      <c r="S355" s="57"/>
      <c r="T355" s="52"/>
      <c r="U355" s="62"/>
      <c r="V355" s="62"/>
      <c r="W355" s="56">
        <f t="shared" si="18"/>
        <v>29</v>
      </c>
      <c r="X355" s="73">
        <f t="shared" si="16"/>
        <v>1</v>
      </c>
      <c r="Y355" s="73">
        <f t="shared" si="17"/>
        <v>2</v>
      </c>
      <c r="Z355" s="61"/>
      <c r="AA355" s="61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>
      <c r="A356" s="56">
        <v>5791</v>
      </c>
      <c r="B356" s="53">
        <v>2020</v>
      </c>
      <c r="C356" s="54" t="s">
        <v>35</v>
      </c>
      <c r="D356" s="61" t="s">
        <v>70</v>
      </c>
      <c r="E356" s="61" t="s">
        <v>28</v>
      </c>
      <c r="F356" s="61" t="s">
        <v>23</v>
      </c>
      <c r="G356" s="61">
        <v>1</v>
      </c>
      <c r="H356" s="62" t="s">
        <v>326</v>
      </c>
      <c r="I356" s="61" t="s">
        <v>368</v>
      </c>
      <c r="J356" s="62"/>
      <c r="K356" s="62"/>
      <c r="L356" s="62"/>
      <c r="M356" s="62">
        <v>1</v>
      </c>
      <c r="N356" s="62">
        <v>1</v>
      </c>
      <c r="O356" s="62"/>
      <c r="P356" s="57"/>
      <c r="Q356" s="57"/>
      <c r="R356" s="57"/>
      <c r="S356" s="57"/>
      <c r="T356" s="52"/>
      <c r="U356" s="62"/>
      <c r="V356" s="62"/>
      <c r="W356" s="56">
        <f t="shared" si="18"/>
        <v>29</v>
      </c>
      <c r="X356" s="73">
        <f t="shared" si="16"/>
        <v>1</v>
      </c>
      <c r="Y356" s="73">
        <f t="shared" si="17"/>
        <v>2</v>
      </c>
      <c r="Z356" s="61"/>
      <c r="AA356" s="61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>
      <c r="A357" s="56">
        <v>5791</v>
      </c>
      <c r="B357" s="53">
        <v>2020</v>
      </c>
      <c r="C357" s="54" t="s">
        <v>35</v>
      </c>
      <c r="D357" s="61" t="s">
        <v>116</v>
      </c>
      <c r="E357" s="54" t="s">
        <v>28</v>
      </c>
      <c r="F357" s="54" t="s">
        <v>56</v>
      </c>
      <c r="G357" s="55">
        <v>1</v>
      </c>
      <c r="H357" s="62" t="s">
        <v>326</v>
      </c>
      <c r="I357" s="61" t="s">
        <v>369</v>
      </c>
      <c r="J357" s="62">
        <v>18</v>
      </c>
      <c r="K357" s="62"/>
      <c r="L357" s="62">
        <v>36</v>
      </c>
      <c r="M357" s="62">
        <v>1</v>
      </c>
      <c r="N357" s="62"/>
      <c r="O357" s="62"/>
      <c r="P357" s="57"/>
      <c r="Q357" s="57"/>
      <c r="R357" s="57"/>
      <c r="S357" s="57"/>
      <c r="T357" s="52"/>
      <c r="U357" s="62"/>
      <c r="V357" s="62"/>
      <c r="W357" s="56">
        <f t="shared" si="18"/>
        <v>29</v>
      </c>
      <c r="X357" s="73">
        <f t="shared" si="16"/>
        <v>1</v>
      </c>
      <c r="Y357" s="73">
        <f t="shared" si="17"/>
        <v>2</v>
      </c>
      <c r="Z357" s="61"/>
      <c r="AA357" s="61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>
      <c r="A358" s="56">
        <v>5791</v>
      </c>
      <c r="B358" s="53">
        <v>2020</v>
      </c>
      <c r="C358" s="54" t="s">
        <v>35</v>
      </c>
      <c r="D358" s="61" t="s">
        <v>70</v>
      </c>
      <c r="E358" s="54" t="s">
        <v>28</v>
      </c>
      <c r="F358" s="54" t="s">
        <v>23</v>
      </c>
      <c r="G358" s="55">
        <v>1</v>
      </c>
      <c r="H358" s="62" t="s">
        <v>326</v>
      </c>
      <c r="I358" s="61" t="s">
        <v>370</v>
      </c>
      <c r="J358" s="62">
        <v>18</v>
      </c>
      <c r="K358" s="62"/>
      <c r="L358" s="62"/>
      <c r="M358" s="62">
        <v>1</v>
      </c>
      <c r="N358" s="62"/>
      <c r="O358" s="62"/>
      <c r="P358" s="57"/>
      <c r="Q358" s="57"/>
      <c r="R358" s="57"/>
      <c r="S358" s="57"/>
      <c r="T358" s="52"/>
      <c r="U358" s="62"/>
      <c r="V358" s="62"/>
      <c r="W358" s="56">
        <f t="shared" si="18"/>
        <v>29</v>
      </c>
      <c r="X358" s="73">
        <f t="shared" si="16"/>
        <v>1</v>
      </c>
      <c r="Y358" s="73">
        <f t="shared" si="17"/>
        <v>2</v>
      </c>
      <c r="Z358" s="61"/>
      <c r="AA358" s="61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>
      <c r="A359" s="56">
        <v>5791</v>
      </c>
      <c r="B359" s="53">
        <v>2020</v>
      </c>
      <c r="C359" s="54" t="s">
        <v>35</v>
      </c>
      <c r="D359" s="61" t="s">
        <v>130</v>
      </c>
      <c r="E359" s="54" t="s">
        <v>26</v>
      </c>
      <c r="F359" s="54" t="s">
        <v>25</v>
      </c>
      <c r="G359" s="61">
        <v>1</v>
      </c>
      <c r="H359" s="62" t="s">
        <v>326</v>
      </c>
      <c r="I359" s="61" t="s">
        <v>340</v>
      </c>
      <c r="J359" s="62"/>
      <c r="K359" s="62"/>
      <c r="L359" s="62"/>
      <c r="M359" s="62">
        <v>1</v>
      </c>
      <c r="N359" s="62">
        <v>1</v>
      </c>
      <c r="O359" s="62"/>
      <c r="P359" s="57"/>
      <c r="Q359" s="57"/>
      <c r="R359" s="57"/>
      <c r="S359" s="57"/>
      <c r="T359" s="52"/>
      <c r="U359" s="62"/>
      <c r="V359" s="62"/>
      <c r="W359" s="56">
        <f t="shared" si="18"/>
        <v>29</v>
      </c>
      <c r="X359" s="73">
        <f t="shared" si="16"/>
        <v>1</v>
      </c>
      <c r="Y359" s="73">
        <f t="shared" si="17"/>
        <v>2</v>
      </c>
      <c r="Z359" s="61"/>
      <c r="AA359" s="61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>
      <c r="A360" s="56">
        <v>5791</v>
      </c>
      <c r="B360" s="53">
        <v>2020</v>
      </c>
      <c r="C360" s="54" t="s">
        <v>35</v>
      </c>
      <c r="D360" s="61" t="s">
        <v>72</v>
      </c>
      <c r="E360" s="54" t="s">
        <v>26</v>
      </c>
      <c r="F360" s="54" t="s">
        <v>25</v>
      </c>
      <c r="G360" s="55">
        <v>1</v>
      </c>
      <c r="H360" s="62" t="s">
        <v>326</v>
      </c>
      <c r="I360" s="61" t="s">
        <v>340</v>
      </c>
      <c r="J360" s="62"/>
      <c r="K360" s="62"/>
      <c r="L360" s="62"/>
      <c r="M360" s="62">
        <v>1</v>
      </c>
      <c r="N360" s="62">
        <v>1</v>
      </c>
      <c r="O360" s="62"/>
      <c r="P360" s="57"/>
      <c r="Q360" s="57"/>
      <c r="R360" s="57"/>
      <c r="S360" s="57"/>
      <c r="T360" s="52"/>
      <c r="U360" s="62"/>
      <c r="V360" s="62"/>
      <c r="W360" s="56">
        <f t="shared" si="18"/>
        <v>29</v>
      </c>
      <c r="X360" s="73">
        <f t="shared" si="16"/>
        <v>1</v>
      </c>
      <c r="Y360" s="73">
        <f t="shared" si="17"/>
        <v>2</v>
      </c>
      <c r="Z360" s="61"/>
      <c r="AA360" s="61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>
      <c r="A361" s="56">
        <v>5791</v>
      </c>
      <c r="B361" s="53">
        <v>2020</v>
      </c>
      <c r="C361" s="54" t="s">
        <v>35</v>
      </c>
      <c r="D361" s="54" t="s">
        <v>380</v>
      </c>
      <c r="E361" s="54" t="s">
        <v>33</v>
      </c>
      <c r="F361" s="54" t="s">
        <v>374</v>
      </c>
      <c r="G361" s="55">
        <v>1</v>
      </c>
      <c r="H361" s="62" t="s">
        <v>326</v>
      </c>
      <c r="I361" s="61" t="s">
        <v>341</v>
      </c>
      <c r="J361" s="62"/>
      <c r="K361" s="62"/>
      <c r="L361" s="62">
        <v>36</v>
      </c>
      <c r="M361" s="62">
        <v>1</v>
      </c>
      <c r="N361" s="62"/>
      <c r="O361" s="62"/>
      <c r="P361" s="57"/>
      <c r="Q361" s="57"/>
      <c r="R361" s="57"/>
      <c r="S361" s="57"/>
      <c r="T361" s="52"/>
      <c r="U361" s="62"/>
      <c r="V361" s="62"/>
      <c r="W361" s="56">
        <f t="shared" si="18"/>
        <v>29</v>
      </c>
      <c r="X361" s="73">
        <f t="shared" si="16"/>
        <v>1</v>
      </c>
      <c r="Y361" s="73">
        <f t="shared" si="17"/>
        <v>2</v>
      </c>
      <c r="Z361" s="61"/>
      <c r="AA361" s="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>
      <c r="A362" s="56">
        <v>5791</v>
      </c>
      <c r="B362" s="53">
        <v>2020</v>
      </c>
      <c r="C362" s="54" t="s">
        <v>35</v>
      </c>
      <c r="D362" s="61" t="s">
        <v>116</v>
      </c>
      <c r="E362" s="61" t="s">
        <v>28</v>
      </c>
      <c r="F362" s="61" t="s">
        <v>56</v>
      </c>
      <c r="G362" s="61">
        <v>1</v>
      </c>
      <c r="H362" s="62" t="s">
        <v>326</v>
      </c>
      <c r="I362" s="61" t="s">
        <v>342</v>
      </c>
      <c r="J362" s="62">
        <v>12</v>
      </c>
      <c r="K362" s="62"/>
      <c r="L362" s="62">
        <v>48</v>
      </c>
      <c r="M362" s="62">
        <v>1</v>
      </c>
      <c r="N362" s="62"/>
      <c r="O362" s="62"/>
      <c r="P362" s="57"/>
      <c r="Q362" s="57"/>
      <c r="R362" s="57"/>
      <c r="S362" s="57"/>
      <c r="T362" s="52"/>
      <c r="U362" s="62"/>
      <c r="V362" s="62"/>
      <c r="W362" s="56">
        <f t="shared" si="18"/>
        <v>29</v>
      </c>
      <c r="X362" s="73">
        <f t="shared" si="16"/>
        <v>1</v>
      </c>
      <c r="Y362" s="73">
        <f t="shared" si="17"/>
        <v>2</v>
      </c>
      <c r="Z362" s="61"/>
      <c r="AA362" s="61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>
      <c r="A363" s="56">
        <v>5791</v>
      </c>
      <c r="B363" s="53">
        <v>2020</v>
      </c>
      <c r="C363" s="54" t="s">
        <v>35</v>
      </c>
      <c r="D363" s="61" t="s">
        <v>72</v>
      </c>
      <c r="E363" s="61" t="s">
        <v>26</v>
      </c>
      <c r="F363" s="61" t="s">
        <v>25</v>
      </c>
      <c r="G363" s="61">
        <v>1</v>
      </c>
      <c r="H363" s="62" t="s">
        <v>326</v>
      </c>
      <c r="I363" s="61" t="s">
        <v>343</v>
      </c>
      <c r="J363" s="62">
        <v>18</v>
      </c>
      <c r="K363" s="62"/>
      <c r="L363" s="62">
        <v>36</v>
      </c>
      <c r="M363" s="62">
        <v>1</v>
      </c>
      <c r="N363" s="62"/>
      <c r="O363" s="62"/>
      <c r="P363" s="57"/>
      <c r="Q363" s="57"/>
      <c r="R363" s="57"/>
      <c r="S363" s="57"/>
      <c r="T363" s="52"/>
      <c r="U363" s="62"/>
      <c r="V363" s="62"/>
      <c r="W363" s="56">
        <f t="shared" si="18"/>
        <v>29</v>
      </c>
      <c r="X363" s="73">
        <f t="shared" si="16"/>
        <v>1</v>
      </c>
      <c r="Y363" s="73">
        <f t="shared" si="17"/>
        <v>2</v>
      </c>
      <c r="Z363" s="61"/>
      <c r="AA363" s="61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>
      <c r="A364" s="56">
        <v>5791</v>
      </c>
      <c r="B364" s="53">
        <v>2020</v>
      </c>
      <c r="C364" s="54" t="s">
        <v>35</v>
      </c>
      <c r="D364" s="61" t="s">
        <v>311</v>
      </c>
      <c r="E364" s="54" t="s">
        <v>63</v>
      </c>
      <c r="F364" s="54" t="s">
        <v>374</v>
      </c>
      <c r="G364" s="55">
        <v>1</v>
      </c>
      <c r="H364" s="62" t="s">
        <v>326</v>
      </c>
      <c r="I364" s="61" t="s">
        <v>165</v>
      </c>
      <c r="J364" s="62"/>
      <c r="K364" s="62"/>
      <c r="L364" s="62"/>
      <c r="M364" s="62"/>
      <c r="N364" s="62"/>
      <c r="O364" s="62"/>
      <c r="P364" s="57"/>
      <c r="Q364" s="57"/>
      <c r="R364" s="57"/>
      <c r="S364" s="57"/>
      <c r="T364" s="52"/>
      <c r="U364" s="62">
        <v>12</v>
      </c>
      <c r="V364" s="62"/>
      <c r="W364" s="56">
        <f t="shared" si="18"/>
        <v>29</v>
      </c>
      <c r="X364" s="73">
        <f t="shared" si="16"/>
        <v>1</v>
      </c>
      <c r="Y364" s="73">
        <f t="shared" si="17"/>
        <v>2</v>
      </c>
      <c r="Z364" s="61"/>
      <c r="AA364" s="61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>
      <c r="A365" s="56">
        <v>5791</v>
      </c>
      <c r="B365" s="53">
        <v>2020</v>
      </c>
      <c r="C365" s="54" t="s">
        <v>35</v>
      </c>
      <c r="D365" s="61" t="s">
        <v>70</v>
      </c>
      <c r="E365" s="54" t="s">
        <v>28</v>
      </c>
      <c r="F365" s="54" t="s">
        <v>23</v>
      </c>
      <c r="G365" s="55">
        <v>1</v>
      </c>
      <c r="H365" s="62" t="s">
        <v>326</v>
      </c>
      <c r="I365" s="61" t="s">
        <v>165</v>
      </c>
      <c r="J365" s="62"/>
      <c r="K365" s="62"/>
      <c r="L365" s="62"/>
      <c r="M365" s="62"/>
      <c r="N365" s="62"/>
      <c r="O365" s="62"/>
      <c r="P365" s="57"/>
      <c r="Q365" s="57"/>
      <c r="R365" s="57"/>
      <c r="S365" s="57"/>
      <c r="T365" s="52"/>
      <c r="U365" s="62">
        <v>1</v>
      </c>
      <c r="V365" s="62"/>
      <c r="W365" s="56">
        <f t="shared" si="18"/>
        <v>29</v>
      </c>
      <c r="X365" s="73">
        <f t="shared" si="16"/>
        <v>1</v>
      </c>
      <c r="Y365" s="73">
        <f t="shared" si="17"/>
        <v>2</v>
      </c>
      <c r="Z365" s="61"/>
      <c r="AA365" s="61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>
      <c r="A366" s="56">
        <v>5791</v>
      </c>
      <c r="B366" s="53">
        <v>2020</v>
      </c>
      <c r="C366" s="54" t="s">
        <v>35</v>
      </c>
      <c r="D366" s="61" t="s">
        <v>312</v>
      </c>
      <c r="E366" s="54" t="s">
        <v>63</v>
      </c>
      <c r="F366" s="54" t="s">
        <v>374</v>
      </c>
      <c r="G366" s="61">
        <v>1</v>
      </c>
      <c r="H366" s="62" t="s">
        <v>326</v>
      </c>
      <c r="I366" s="61" t="s">
        <v>165</v>
      </c>
      <c r="J366" s="62"/>
      <c r="K366" s="62"/>
      <c r="L366" s="62"/>
      <c r="M366" s="62"/>
      <c r="N366" s="62"/>
      <c r="O366" s="62"/>
      <c r="P366" s="57"/>
      <c r="Q366" s="57"/>
      <c r="R366" s="57"/>
      <c r="S366" s="57"/>
      <c r="T366" s="52"/>
      <c r="U366" s="62">
        <v>12</v>
      </c>
      <c r="V366" s="62"/>
      <c r="W366" s="56">
        <f t="shared" si="18"/>
        <v>29</v>
      </c>
      <c r="X366" s="73">
        <f t="shared" si="16"/>
        <v>1</v>
      </c>
      <c r="Y366" s="73">
        <f t="shared" si="17"/>
        <v>2</v>
      </c>
      <c r="Z366" s="61"/>
      <c r="AA366" s="61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>
      <c r="A367" s="56">
        <v>5791</v>
      </c>
      <c r="B367" s="53">
        <v>2020</v>
      </c>
      <c r="C367" s="54" t="s">
        <v>35</v>
      </c>
      <c r="D367" s="54" t="s">
        <v>380</v>
      </c>
      <c r="E367" s="54" t="s">
        <v>33</v>
      </c>
      <c r="F367" s="54" t="s">
        <v>374</v>
      </c>
      <c r="G367" s="61">
        <v>0.75</v>
      </c>
      <c r="H367" s="62" t="s">
        <v>326</v>
      </c>
      <c r="I367" s="61" t="s">
        <v>165</v>
      </c>
      <c r="J367" s="62"/>
      <c r="K367" s="62"/>
      <c r="L367" s="62"/>
      <c r="M367" s="62"/>
      <c r="N367" s="62"/>
      <c r="O367" s="62"/>
      <c r="P367" s="57"/>
      <c r="Q367" s="57"/>
      <c r="R367" s="57"/>
      <c r="S367" s="57"/>
      <c r="T367" s="52"/>
      <c r="U367" s="62">
        <v>10</v>
      </c>
      <c r="V367" s="62"/>
      <c r="W367" s="56">
        <f t="shared" si="18"/>
        <v>29</v>
      </c>
      <c r="X367" s="73">
        <f t="shared" si="16"/>
        <v>1</v>
      </c>
      <c r="Y367" s="73">
        <f t="shared" si="17"/>
        <v>2</v>
      </c>
      <c r="Z367" s="61"/>
      <c r="AA367" s="61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>
      <c r="A368" s="56">
        <v>5791</v>
      </c>
      <c r="B368" s="53">
        <v>2020</v>
      </c>
      <c r="C368" s="54" t="s">
        <v>35</v>
      </c>
      <c r="D368" s="61" t="s">
        <v>72</v>
      </c>
      <c r="E368" s="54" t="s">
        <v>26</v>
      </c>
      <c r="F368" s="54" t="s">
        <v>25</v>
      </c>
      <c r="G368" s="61">
        <v>1</v>
      </c>
      <c r="H368" s="62" t="s">
        <v>326</v>
      </c>
      <c r="I368" s="61" t="s">
        <v>165</v>
      </c>
      <c r="J368" s="62"/>
      <c r="K368" s="62"/>
      <c r="L368" s="62"/>
      <c r="M368" s="62"/>
      <c r="N368" s="62"/>
      <c r="O368" s="62"/>
      <c r="P368" s="57"/>
      <c r="Q368" s="57"/>
      <c r="R368" s="57"/>
      <c r="S368" s="57"/>
      <c r="T368" s="52"/>
      <c r="U368" s="62">
        <v>5</v>
      </c>
      <c r="V368" s="62"/>
      <c r="W368" s="56">
        <f t="shared" si="18"/>
        <v>29</v>
      </c>
      <c r="X368" s="73">
        <f t="shared" si="16"/>
        <v>1</v>
      </c>
      <c r="Y368" s="73">
        <f t="shared" si="17"/>
        <v>2</v>
      </c>
      <c r="Z368" s="61"/>
      <c r="AA368" s="61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>
      <c r="A369" s="56">
        <v>5791</v>
      </c>
      <c r="B369" s="53">
        <v>2020</v>
      </c>
      <c r="C369" s="54" t="s">
        <v>35</v>
      </c>
      <c r="D369" s="61" t="s">
        <v>135</v>
      </c>
      <c r="E369" s="54" t="s">
        <v>20</v>
      </c>
      <c r="F369" s="54" t="s">
        <v>82</v>
      </c>
      <c r="G369" s="61">
        <v>1</v>
      </c>
      <c r="H369" s="62" t="s">
        <v>326</v>
      </c>
      <c r="I369" s="61" t="s">
        <v>165</v>
      </c>
      <c r="J369" s="62"/>
      <c r="K369" s="62"/>
      <c r="L369" s="62"/>
      <c r="M369" s="62"/>
      <c r="N369" s="62"/>
      <c r="O369" s="62"/>
      <c r="P369" s="57"/>
      <c r="Q369" s="57"/>
      <c r="R369" s="57"/>
      <c r="S369" s="57"/>
      <c r="T369" s="52"/>
      <c r="U369" s="62"/>
      <c r="V369" s="62"/>
      <c r="W369" s="56">
        <f t="shared" si="18"/>
        <v>29</v>
      </c>
      <c r="X369" s="73">
        <f t="shared" si="16"/>
        <v>1</v>
      </c>
      <c r="Y369" s="73">
        <f t="shared" si="17"/>
        <v>2</v>
      </c>
      <c r="Z369" s="61"/>
      <c r="AA369" s="61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>
      <c r="A370" s="56">
        <v>5791</v>
      </c>
      <c r="B370" s="53">
        <v>2020</v>
      </c>
      <c r="C370" s="54" t="s">
        <v>35</v>
      </c>
      <c r="D370" s="61" t="s">
        <v>130</v>
      </c>
      <c r="E370" s="54" t="s">
        <v>26</v>
      </c>
      <c r="F370" s="54" t="s">
        <v>25</v>
      </c>
      <c r="G370" s="61">
        <v>1</v>
      </c>
      <c r="H370" s="62" t="s">
        <v>326</v>
      </c>
      <c r="I370" s="61" t="s">
        <v>165</v>
      </c>
      <c r="J370" s="62"/>
      <c r="K370" s="62"/>
      <c r="L370" s="62"/>
      <c r="M370" s="62"/>
      <c r="N370" s="62"/>
      <c r="O370" s="62"/>
      <c r="P370" s="57"/>
      <c r="Q370" s="57"/>
      <c r="R370" s="57"/>
      <c r="S370" s="57"/>
      <c r="T370" s="52"/>
      <c r="U370" s="62">
        <v>5</v>
      </c>
      <c r="V370" s="62"/>
      <c r="W370" s="56">
        <f t="shared" si="18"/>
        <v>29</v>
      </c>
      <c r="X370" s="73">
        <f t="shared" si="16"/>
        <v>1</v>
      </c>
      <c r="Y370" s="73">
        <f t="shared" si="17"/>
        <v>2</v>
      </c>
      <c r="Z370" s="61"/>
      <c r="AA370" s="61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>
      <c r="A371" s="56">
        <v>5791</v>
      </c>
      <c r="B371" s="53">
        <v>2020</v>
      </c>
      <c r="C371" s="54" t="s">
        <v>35</v>
      </c>
      <c r="D371" s="61" t="s">
        <v>130</v>
      </c>
      <c r="E371" s="54" t="s">
        <v>26</v>
      </c>
      <c r="F371" s="54" t="s">
        <v>25</v>
      </c>
      <c r="G371" s="61">
        <v>1</v>
      </c>
      <c r="H371" s="62" t="s">
        <v>326</v>
      </c>
      <c r="I371" s="61" t="s">
        <v>164</v>
      </c>
      <c r="J371" s="62"/>
      <c r="K371" s="62"/>
      <c r="L371" s="62"/>
      <c r="M371" s="62"/>
      <c r="N371" s="62"/>
      <c r="O371" s="62"/>
      <c r="P371" s="57"/>
      <c r="Q371" s="57"/>
      <c r="R371" s="57"/>
      <c r="S371" s="57"/>
      <c r="T371" s="52"/>
      <c r="U371" s="62">
        <v>10</v>
      </c>
      <c r="V371" s="62"/>
      <c r="W371" s="56">
        <f t="shared" si="18"/>
        <v>29</v>
      </c>
      <c r="X371" s="73">
        <f t="shared" si="16"/>
        <v>1</v>
      </c>
      <c r="Y371" s="73">
        <f t="shared" si="17"/>
        <v>2</v>
      </c>
      <c r="Z371" s="61"/>
      <c r="AA371" s="6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>
      <c r="A372" s="56">
        <v>5791</v>
      </c>
      <c r="B372" s="53">
        <v>2020</v>
      </c>
      <c r="C372" s="54" t="s">
        <v>35</v>
      </c>
      <c r="D372" s="61" t="s">
        <v>72</v>
      </c>
      <c r="E372" s="54" t="s">
        <v>26</v>
      </c>
      <c r="F372" s="54" t="s">
        <v>25</v>
      </c>
      <c r="G372" s="55">
        <v>1</v>
      </c>
      <c r="H372" s="62" t="s">
        <v>326</v>
      </c>
      <c r="I372" s="61" t="s">
        <v>164</v>
      </c>
      <c r="J372" s="62"/>
      <c r="K372" s="62"/>
      <c r="L372" s="62"/>
      <c r="M372" s="62"/>
      <c r="N372" s="62"/>
      <c r="O372" s="62"/>
      <c r="P372" s="57"/>
      <c r="Q372" s="57"/>
      <c r="R372" s="57"/>
      <c r="S372" s="57"/>
      <c r="T372" s="52"/>
      <c r="U372" s="62">
        <v>10</v>
      </c>
      <c r="V372" s="62"/>
      <c r="W372" s="56">
        <f t="shared" si="18"/>
        <v>29</v>
      </c>
      <c r="X372" s="73">
        <f t="shared" si="16"/>
        <v>1</v>
      </c>
      <c r="Y372" s="73">
        <f t="shared" si="17"/>
        <v>2</v>
      </c>
      <c r="Z372" s="61"/>
      <c r="AA372" s="61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>
      <c r="A373" s="56">
        <v>5791</v>
      </c>
      <c r="B373" s="53">
        <v>2020</v>
      </c>
      <c r="C373" s="54" t="s">
        <v>35</v>
      </c>
      <c r="D373" s="61" t="s">
        <v>311</v>
      </c>
      <c r="E373" s="54" t="s">
        <v>63</v>
      </c>
      <c r="F373" s="54" t="s">
        <v>374</v>
      </c>
      <c r="G373" s="55">
        <v>1</v>
      </c>
      <c r="H373" s="62" t="s">
        <v>326</v>
      </c>
      <c r="I373" s="61" t="s">
        <v>164</v>
      </c>
      <c r="J373" s="62"/>
      <c r="K373" s="62"/>
      <c r="L373" s="62"/>
      <c r="M373" s="62"/>
      <c r="N373" s="62"/>
      <c r="O373" s="62"/>
      <c r="P373" s="57"/>
      <c r="Q373" s="57"/>
      <c r="R373" s="57"/>
      <c r="S373" s="57"/>
      <c r="T373" s="52"/>
      <c r="U373" s="62">
        <v>10</v>
      </c>
      <c r="V373" s="62"/>
      <c r="W373" s="56">
        <f t="shared" si="18"/>
        <v>29</v>
      </c>
      <c r="X373" s="73">
        <f t="shared" si="16"/>
        <v>1</v>
      </c>
      <c r="Y373" s="73">
        <f t="shared" si="17"/>
        <v>2</v>
      </c>
      <c r="Z373" s="61"/>
      <c r="AA373" s="61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>
      <c r="A374" s="56">
        <v>5791</v>
      </c>
      <c r="B374" s="53">
        <v>2020</v>
      </c>
      <c r="C374" s="54" t="s">
        <v>35</v>
      </c>
      <c r="D374" s="61" t="s">
        <v>312</v>
      </c>
      <c r="E374" s="54" t="s">
        <v>63</v>
      </c>
      <c r="F374" s="54" t="s">
        <v>374</v>
      </c>
      <c r="G374" s="55">
        <v>1</v>
      </c>
      <c r="H374" s="62" t="s">
        <v>326</v>
      </c>
      <c r="I374" s="61" t="s">
        <v>164</v>
      </c>
      <c r="J374" s="62"/>
      <c r="K374" s="62"/>
      <c r="L374" s="62"/>
      <c r="M374" s="62"/>
      <c r="N374" s="62"/>
      <c r="O374" s="62"/>
      <c r="P374" s="57"/>
      <c r="Q374" s="57"/>
      <c r="R374" s="57"/>
      <c r="S374" s="57"/>
      <c r="T374" s="52"/>
      <c r="U374" s="62">
        <v>8</v>
      </c>
      <c r="V374" s="62"/>
      <c r="W374" s="56">
        <f t="shared" si="18"/>
        <v>29</v>
      </c>
      <c r="X374" s="73">
        <f t="shared" si="16"/>
        <v>1</v>
      </c>
      <c r="Y374" s="73">
        <f t="shared" si="17"/>
        <v>2</v>
      </c>
      <c r="Z374" s="61"/>
      <c r="AA374" s="61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>
      <c r="A375" s="56">
        <v>5791</v>
      </c>
      <c r="B375" s="53">
        <v>2020</v>
      </c>
      <c r="C375" s="54" t="s">
        <v>35</v>
      </c>
      <c r="D375" s="54" t="s">
        <v>380</v>
      </c>
      <c r="E375" s="54" t="s">
        <v>33</v>
      </c>
      <c r="F375" s="54" t="s">
        <v>374</v>
      </c>
      <c r="G375" s="55">
        <v>0.75</v>
      </c>
      <c r="H375" s="62" t="s">
        <v>326</v>
      </c>
      <c r="I375" s="61" t="s">
        <v>164</v>
      </c>
      <c r="J375" s="62"/>
      <c r="K375" s="62"/>
      <c r="L375" s="62"/>
      <c r="M375" s="62"/>
      <c r="N375" s="62"/>
      <c r="O375" s="62"/>
      <c r="P375" s="57"/>
      <c r="Q375" s="57"/>
      <c r="R375" s="57"/>
      <c r="S375" s="57"/>
      <c r="T375" s="52"/>
      <c r="U375" s="62">
        <v>10</v>
      </c>
      <c r="V375" s="62"/>
      <c r="W375" s="56">
        <f t="shared" si="18"/>
        <v>29</v>
      </c>
      <c r="X375" s="73">
        <f t="shared" si="16"/>
        <v>1</v>
      </c>
      <c r="Y375" s="73">
        <f t="shared" si="17"/>
        <v>2</v>
      </c>
      <c r="Z375" s="61"/>
      <c r="AA375" s="61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>
      <c r="A376" s="56">
        <v>5791</v>
      </c>
      <c r="B376" s="53">
        <v>2020</v>
      </c>
      <c r="C376" s="54" t="s">
        <v>35</v>
      </c>
      <c r="D376" s="61" t="s">
        <v>70</v>
      </c>
      <c r="E376" s="54" t="s">
        <v>28</v>
      </c>
      <c r="F376" s="54" t="s">
        <v>23</v>
      </c>
      <c r="G376" s="55">
        <v>1</v>
      </c>
      <c r="H376" s="62" t="s">
        <v>326</v>
      </c>
      <c r="I376" s="61" t="s">
        <v>164</v>
      </c>
      <c r="J376" s="62"/>
      <c r="K376" s="62"/>
      <c r="L376" s="62"/>
      <c r="M376" s="62"/>
      <c r="N376" s="62"/>
      <c r="O376" s="62"/>
      <c r="P376" s="57"/>
      <c r="Q376" s="57"/>
      <c r="R376" s="57"/>
      <c r="S376" s="57"/>
      <c r="T376" s="52"/>
      <c r="U376" s="62">
        <v>2</v>
      </c>
      <c r="V376" s="62"/>
      <c r="W376" s="56">
        <f t="shared" si="18"/>
        <v>29</v>
      </c>
      <c r="X376" s="73">
        <f t="shared" si="16"/>
        <v>1</v>
      </c>
      <c r="Y376" s="73">
        <f t="shared" si="17"/>
        <v>2</v>
      </c>
      <c r="Z376" s="61"/>
      <c r="AA376" s="61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>
      <c r="A377" s="56">
        <v>5791</v>
      </c>
      <c r="B377" s="53">
        <v>2020</v>
      </c>
      <c r="C377" s="54" t="s">
        <v>35</v>
      </c>
      <c r="D377" s="61" t="s">
        <v>135</v>
      </c>
      <c r="E377" s="54" t="s">
        <v>20</v>
      </c>
      <c r="F377" s="54" t="s">
        <v>82</v>
      </c>
      <c r="G377" s="55">
        <v>1</v>
      </c>
      <c r="H377" s="62" t="s">
        <v>326</v>
      </c>
      <c r="I377" s="61" t="s">
        <v>164</v>
      </c>
      <c r="J377" s="62"/>
      <c r="K377" s="62"/>
      <c r="L377" s="62"/>
      <c r="M377" s="62"/>
      <c r="N377" s="62"/>
      <c r="O377" s="62"/>
      <c r="P377" s="57"/>
      <c r="Q377" s="57"/>
      <c r="R377" s="57"/>
      <c r="S377" s="57"/>
      <c r="T377" s="52"/>
      <c r="U377" s="62"/>
      <c r="V377" s="62"/>
      <c r="W377" s="56">
        <f t="shared" si="18"/>
        <v>29</v>
      </c>
      <c r="X377" s="73">
        <f t="shared" si="16"/>
        <v>1</v>
      </c>
      <c r="Y377" s="73">
        <f t="shared" si="17"/>
        <v>2</v>
      </c>
      <c r="Z377" s="61"/>
      <c r="AA377" s="61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>
      <c r="A378" s="56">
        <v>5791</v>
      </c>
      <c r="B378" s="53">
        <v>2020</v>
      </c>
      <c r="C378" s="54" t="s">
        <v>35</v>
      </c>
      <c r="D378" s="61" t="s">
        <v>130</v>
      </c>
      <c r="E378" s="54" t="s">
        <v>26</v>
      </c>
      <c r="F378" s="54" t="s">
        <v>25</v>
      </c>
      <c r="G378" s="55">
        <v>1</v>
      </c>
      <c r="H378" s="62" t="s">
        <v>326</v>
      </c>
      <c r="I378" s="61" t="s">
        <v>357</v>
      </c>
      <c r="J378" s="62"/>
      <c r="K378" s="62"/>
      <c r="L378" s="62"/>
      <c r="M378" s="62"/>
      <c r="N378" s="62"/>
      <c r="O378" s="62"/>
      <c r="P378" s="57"/>
      <c r="Q378" s="57"/>
      <c r="R378" s="57"/>
      <c r="S378" s="57"/>
      <c r="T378" s="52"/>
      <c r="U378" s="62"/>
      <c r="V378" s="62">
        <v>100</v>
      </c>
      <c r="W378" s="56">
        <f t="shared" si="18"/>
        <v>29</v>
      </c>
      <c r="X378" s="73">
        <f t="shared" si="16"/>
        <v>1</v>
      </c>
      <c r="Y378" s="73">
        <f t="shared" si="17"/>
        <v>2</v>
      </c>
      <c r="Z378" s="61"/>
      <c r="AA378" s="61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>
      <c r="A379" s="56">
        <v>5791</v>
      </c>
      <c r="B379" s="53">
        <v>2020</v>
      </c>
      <c r="C379" s="54" t="s">
        <v>35</v>
      </c>
      <c r="D379" s="61" t="s">
        <v>72</v>
      </c>
      <c r="E379" s="54" t="s">
        <v>26</v>
      </c>
      <c r="F379" s="54" t="s">
        <v>25</v>
      </c>
      <c r="G379" s="61">
        <v>1</v>
      </c>
      <c r="H379" s="62" t="s">
        <v>326</v>
      </c>
      <c r="I379" s="61" t="s">
        <v>357</v>
      </c>
      <c r="J379" s="62"/>
      <c r="K379" s="62"/>
      <c r="L379" s="62"/>
      <c r="M379" s="62"/>
      <c r="N379" s="62"/>
      <c r="O379" s="62"/>
      <c r="P379" s="57"/>
      <c r="Q379" s="57"/>
      <c r="R379" s="57"/>
      <c r="S379" s="57"/>
      <c r="T379" s="52"/>
      <c r="U379" s="62"/>
      <c r="V379" s="62">
        <v>100</v>
      </c>
      <c r="W379" s="56">
        <f t="shared" si="18"/>
        <v>29</v>
      </c>
      <c r="X379" s="73">
        <f t="shared" si="16"/>
        <v>1</v>
      </c>
      <c r="Y379" s="73">
        <f t="shared" si="17"/>
        <v>2</v>
      </c>
      <c r="Z379" s="61"/>
      <c r="AA379" s="61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>
      <c r="A380" s="56">
        <v>5791</v>
      </c>
      <c r="B380" s="53">
        <v>2020</v>
      </c>
      <c r="C380" s="54" t="s">
        <v>35</v>
      </c>
      <c r="D380" s="61" t="s">
        <v>311</v>
      </c>
      <c r="E380" s="54" t="s">
        <v>63</v>
      </c>
      <c r="F380" s="54" t="s">
        <v>374</v>
      </c>
      <c r="G380" s="61">
        <v>1</v>
      </c>
      <c r="H380" s="62" t="s">
        <v>326</v>
      </c>
      <c r="I380" s="61" t="s">
        <v>357</v>
      </c>
      <c r="J380" s="62"/>
      <c r="K380" s="62"/>
      <c r="L380" s="62"/>
      <c r="M380" s="62"/>
      <c r="N380" s="62"/>
      <c r="O380" s="62"/>
      <c r="P380" s="57"/>
      <c r="Q380" s="57"/>
      <c r="R380" s="57"/>
      <c r="S380" s="57"/>
      <c r="T380" s="52"/>
      <c r="U380" s="62"/>
      <c r="V380" s="62">
        <v>100</v>
      </c>
      <c r="W380" s="56">
        <f t="shared" si="18"/>
        <v>29</v>
      </c>
      <c r="X380" s="73">
        <f t="shared" si="16"/>
        <v>1</v>
      </c>
      <c r="Y380" s="73">
        <f t="shared" si="17"/>
        <v>2</v>
      </c>
      <c r="Z380" s="61"/>
      <c r="AA380" s="61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>
      <c r="A381" s="56">
        <v>5791</v>
      </c>
      <c r="B381" s="53">
        <v>2020</v>
      </c>
      <c r="C381" s="54" t="s">
        <v>35</v>
      </c>
      <c r="D381" s="61" t="s">
        <v>312</v>
      </c>
      <c r="E381" s="54" t="s">
        <v>63</v>
      </c>
      <c r="F381" s="54" t="s">
        <v>374</v>
      </c>
      <c r="G381" s="61">
        <v>1</v>
      </c>
      <c r="H381" s="62" t="s">
        <v>326</v>
      </c>
      <c r="I381" s="61" t="s">
        <v>357</v>
      </c>
      <c r="J381" s="62"/>
      <c r="K381" s="62"/>
      <c r="L381" s="62"/>
      <c r="M381" s="62"/>
      <c r="N381" s="62"/>
      <c r="O381" s="62"/>
      <c r="P381" s="57"/>
      <c r="Q381" s="57"/>
      <c r="R381" s="57"/>
      <c r="S381" s="57"/>
      <c r="T381" s="52"/>
      <c r="U381" s="62"/>
      <c r="V381" s="62">
        <v>80</v>
      </c>
      <c r="W381" s="56">
        <f t="shared" si="18"/>
        <v>29</v>
      </c>
      <c r="X381" s="73">
        <f t="shared" si="16"/>
        <v>1</v>
      </c>
      <c r="Y381" s="73">
        <f t="shared" si="17"/>
        <v>2</v>
      </c>
      <c r="Z381" s="61"/>
      <c r="AA381" s="6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>
      <c r="A382" s="56">
        <v>5791</v>
      </c>
      <c r="B382" s="53">
        <v>2020</v>
      </c>
      <c r="C382" s="54" t="s">
        <v>35</v>
      </c>
      <c r="D382" s="54" t="s">
        <v>380</v>
      </c>
      <c r="E382" s="54" t="s">
        <v>33</v>
      </c>
      <c r="F382" s="54" t="s">
        <v>374</v>
      </c>
      <c r="G382" s="61">
        <v>1</v>
      </c>
      <c r="H382" s="62" t="s">
        <v>326</v>
      </c>
      <c r="I382" s="61" t="s">
        <v>357</v>
      </c>
      <c r="J382" s="62"/>
      <c r="K382" s="62"/>
      <c r="L382" s="62"/>
      <c r="M382" s="62"/>
      <c r="N382" s="62"/>
      <c r="O382" s="62"/>
      <c r="P382" s="57"/>
      <c r="Q382" s="57"/>
      <c r="R382" s="57"/>
      <c r="S382" s="57"/>
      <c r="T382" s="52"/>
      <c r="U382" s="62"/>
      <c r="V382" s="62">
        <v>100</v>
      </c>
      <c r="W382" s="56">
        <f t="shared" si="18"/>
        <v>29</v>
      </c>
      <c r="X382" s="73">
        <f t="shared" si="16"/>
        <v>1</v>
      </c>
      <c r="Y382" s="73">
        <f t="shared" si="17"/>
        <v>2</v>
      </c>
      <c r="Z382" s="61"/>
      <c r="AA382" s="61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>
      <c r="A383" s="56">
        <v>5791</v>
      </c>
      <c r="B383" s="53">
        <v>2020</v>
      </c>
      <c r="C383" s="54" t="s">
        <v>35</v>
      </c>
      <c r="D383" s="61" t="s">
        <v>70</v>
      </c>
      <c r="E383" s="54" t="s">
        <v>28</v>
      </c>
      <c r="F383" s="54" t="s">
        <v>23</v>
      </c>
      <c r="G383" s="61">
        <v>1</v>
      </c>
      <c r="H383" s="62" t="s">
        <v>326</v>
      </c>
      <c r="I383" s="61" t="s">
        <v>357</v>
      </c>
      <c r="J383" s="62"/>
      <c r="K383" s="62"/>
      <c r="L383" s="62"/>
      <c r="M383" s="62"/>
      <c r="N383" s="62"/>
      <c r="O383" s="62"/>
      <c r="P383" s="57"/>
      <c r="Q383" s="57"/>
      <c r="R383" s="57"/>
      <c r="S383" s="57"/>
      <c r="T383" s="52"/>
      <c r="U383" s="62"/>
      <c r="V383" s="62">
        <v>20</v>
      </c>
      <c r="W383" s="56">
        <f t="shared" si="18"/>
        <v>29</v>
      </c>
      <c r="X383" s="73">
        <f t="shared" si="16"/>
        <v>1</v>
      </c>
      <c r="Y383" s="73">
        <f t="shared" si="17"/>
        <v>2</v>
      </c>
      <c r="Z383" s="61"/>
      <c r="AA383" s="61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>
      <c r="A384" s="56">
        <v>5791</v>
      </c>
      <c r="B384" s="53">
        <v>2020</v>
      </c>
      <c r="C384" s="54" t="s">
        <v>35</v>
      </c>
      <c r="D384" s="61" t="s">
        <v>135</v>
      </c>
      <c r="E384" s="54" t="s">
        <v>20</v>
      </c>
      <c r="F384" s="54" t="s">
        <v>82</v>
      </c>
      <c r="G384" s="55">
        <v>1</v>
      </c>
      <c r="H384" s="62" t="s">
        <v>326</v>
      </c>
      <c r="I384" s="61" t="s">
        <v>357</v>
      </c>
      <c r="J384" s="62"/>
      <c r="K384" s="62"/>
      <c r="L384" s="62"/>
      <c r="M384" s="62"/>
      <c r="N384" s="62"/>
      <c r="O384" s="62"/>
      <c r="P384" s="57"/>
      <c r="Q384" s="57"/>
      <c r="R384" s="57"/>
      <c r="S384" s="57"/>
      <c r="T384" s="52"/>
      <c r="U384" s="62"/>
      <c r="V384" s="62"/>
      <c r="W384" s="56">
        <f t="shared" si="18"/>
        <v>29</v>
      </c>
      <c r="X384" s="73">
        <f t="shared" si="16"/>
        <v>1</v>
      </c>
      <c r="Y384" s="73">
        <f t="shared" si="17"/>
        <v>2</v>
      </c>
      <c r="Z384" s="61"/>
      <c r="AA384" s="61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>
      <c r="A385" s="56">
        <v>5791</v>
      </c>
      <c r="B385" s="53">
        <v>2020</v>
      </c>
      <c r="C385" s="54" t="s">
        <v>35</v>
      </c>
      <c r="D385" s="61" t="s">
        <v>312</v>
      </c>
      <c r="E385" s="54" t="s">
        <v>63</v>
      </c>
      <c r="F385" s="54" t="s">
        <v>374</v>
      </c>
      <c r="G385" s="55">
        <v>1</v>
      </c>
      <c r="H385" s="62" t="s">
        <v>326</v>
      </c>
      <c r="I385" s="61" t="s">
        <v>358</v>
      </c>
      <c r="J385" s="62"/>
      <c r="K385" s="62"/>
      <c r="L385" s="62"/>
      <c r="M385" s="62"/>
      <c r="N385" s="62"/>
      <c r="O385" s="62"/>
      <c r="P385" s="57"/>
      <c r="Q385" s="57"/>
      <c r="R385" s="57">
        <v>5</v>
      </c>
      <c r="S385" s="57">
        <v>4</v>
      </c>
      <c r="T385" s="52"/>
      <c r="U385" s="62"/>
      <c r="V385" s="62"/>
      <c r="W385" s="56">
        <f t="shared" si="18"/>
        <v>29</v>
      </c>
      <c r="X385" s="73">
        <f t="shared" si="16"/>
        <v>1</v>
      </c>
      <c r="Y385" s="73">
        <f t="shared" si="17"/>
        <v>2</v>
      </c>
      <c r="Z385" s="61"/>
      <c r="AA385" s="61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>
      <c r="A386" s="56">
        <v>5791</v>
      </c>
      <c r="B386" s="53">
        <v>2020</v>
      </c>
      <c r="C386" s="54" t="s">
        <v>35</v>
      </c>
      <c r="D386" s="61" t="s">
        <v>117</v>
      </c>
      <c r="E386" s="54" t="s">
        <v>33</v>
      </c>
      <c r="F386" s="54" t="s">
        <v>25</v>
      </c>
      <c r="G386" s="55">
        <v>0.75</v>
      </c>
      <c r="H386" s="62" t="s">
        <v>326</v>
      </c>
      <c r="I386" s="61" t="s">
        <v>358</v>
      </c>
      <c r="J386" s="62"/>
      <c r="K386" s="62"/>
      <c r="L386" s="62"/>
      <c r="M386" s="62"/>
      <c r="N386" s="62"/>
      <c r="O386" s="62"/>
      <c r="P386" s="57"/>
      <c r="Q386" s="57"/>
      <c r="R386" s="57">
        <v>5</v>
      </c>
      <c r="S386" s="57">
        <v>4</v>
      </c>
      <c r="T386" s="52"/>
      <c r="U386" s="62"/>
      <c r="V386" s="62"/>
      <c r="W386" s="56">
        <f t="shared" si="18"/>
        <v>29</v>
      </c>
      <c r="X386" s="73">
        <f t="shared" si="16"/>
        <v>1</v>
      </c>
      <c r="Y386" s="73">
        <f t="shared" si="17"/>
        <v>2</v>
      </c>
      <c r="Z386" s="61"/>
      <c r="AA386" s="61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>
      <c r="A387" s="56">
        <v>5791</v>
      </c>
      <c r="B387" s="53">
        <v>2020</v>
      </c>
      <c r="C387" s="54" t="s">
        <v>35</v>
      </c>
      <c r="D387" s="61" t="s">
        <v>116</v>
      </c>
      <c r="E387" s="54" t="s">
        <v>28</v>
      </c>
      <c r="F387" s="54" t="s">
        <v>56</v>
      </c>
      <c r="G387" s="55">
        <v>1</v>
      </c>
      <c r="H387" s="62" t="s">
        <v>326</v>
      </c>
      <c r="I387" s="61" t="s">
        <v>358</v>
      </c>
      <c r="J387" s="62"/>
      <c r="K387" s="62"/>
      <c r="L387" s="62"/>
      <c r="M387" s="62"/>
      <c r="N387" s="62"/>
      <c r="O387" s="62"/>
      <c r="P387" s="57"/>
      <c r="Q387" s="57"/>
      <c r="R387" s="57">
        <v>5</v>
      </c>
      <c r="S387" s="57">
        <v>2</v>
      </c>
      <c r="T387" s="52"/>
      <c r="U387" s="62"/>
      <c r="V387" s="62"/>
      <c r="W387" s="56">
        <f t="shared" si="18"/>
        <v>29</v>
      </c>
      <c r="X387" s="73">
        <f t="shared" si="16"/>
        <v>1</v>
      </c>
      <c r="Y387" s="73">
        <f t="shared" si="17"/>
        <v>2</v>
      </c>
      <c r="Z387" s="61"/>
      <c r="AA387" s="61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>
      <c r="A388" s="56">
        <v>6368</v>
      </c>
      <c r="B388" s="53">
        <v>2021</v>
      </c>
      <c r="C388" s="54" t="s">
        <v>35</v>
      </c>
      <c r="D388" s="61" t="s">
        <v>72</v>
      </c>
      <c r="E388" s="54" t="s">
        <v>26</v>
      </c>
      <c r="F388" s="54" t="s">
        <v>25</v>
      </c>
      <c r="G388" s="55">
        <v>1</v>
      </c>
      <c r="H388" s="62" t="s">
        <v>327</v>
      </c>
      <c r="I388" s="61" t="s">
        <v>355</v>
      </c>
      <c r="J388" s="62">
        <v>18</v>
      </c>
      <c r="K388" s="62"/>
      <c r="L388" s="62"/>
      <c r="M388" s="62">
        <v>1</v>
      </c>
      <c r="N388" s="62">
        <v>1</v>
      </c>
      <c r="O388" s="62"/>
      <c r="P388" s="57"/>
      <c r="Q388" s="57"/>
      <c r="R388" s="57"/>
      <c r="S388" s="57"/>
      <c r="T388" s="52"/>
      <c r="U388" s="62"/>
      <c r="V388" s="62"/>
      <c r="W388" s="56">
        <f t="shared" si="18"/>
        <v>39</v>
      </c>
      <c r="X388" s="73">
        <f t="shared" ref="X388:X451" si="19">IF(W388&gt;30, 2, 1)</f>
        <v>2</v>
      </c>
      <c r="Y388" s="73">
        <f t="shared" ref="Y388:Y451" si="20">IF(W388&lt;=15,1,IF(AND(W388&lt;=30,W388&gt;15),2,IF(AND(W388&lt;=45,W388&gt;30),3,IF(AND(W388&lt;=60,W388&gt;45),4))))</f>
        <v>3</v>
      </c>
      <c r="Z388" s="61"/>
      <c r="AA388" s="61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>
      <c r="A389" s="56">
        <v>6368</v>
      </c>
      <c r="B389" s="53">
        <v>2021</v>
      </c>
      <c r="C389" s="54" t="s">
        <v>35</v>
      </c>
      <c r="D389" s="61" t="s">
        <v>135</v>
      </c>
      <c r="E389" s="54" t="s">
        <v>20</v>
      </c>
      <c r="F389" s="54" t="s">
        <v>82</v>
      </c>
      <c r="G389" s="55">
        <v>1</v>
      </c>
      <c r="H389" s="62" t="s">
        <v>327</v>
      </c>
      <c r="I389" s="61" t="s">
        <v>355</v>
      </c>
      <c r="J389" s="62"/>
      <c r="K389" s="62"/>
      <c r="L389" s="62">
        <v>108</v>
      </c>
      <c r="M389" s="62"/>
      <c r="N389" s="62"/>
      <c r="O389" s="62"/>
      <c r="P389" s="57"/>
      <c r="Q389" s="57"/>
      <c r="R389" s="57"/>
      <c r="S389" s="57"/>
      <c r="T389" s="52"/>
      <c r="U389" s="62"/>
      <c r="V389" s="62"/>
      <c r="W389" s="56">
        <f t="shared" ref="W389:W452" si="21">IF($AD$4=H389,$AD$11,IF($AE$4=H389,$AE$11,IF($AF$4=H389,$AF$11,IF($AG$4=H389,$AG$11,IF($AH$4=H389,$AH$11,IF($AI$4=H389,$AI$11,IF($AJ$4=H389,$AJ$11,IF($AK$4=H389,$AK$11,IF($AL$4=H389,$AL$11,IF($AM$4=H389,$AM$11,IF($AN$4=H389,$AN$11,IF($AO$4=H389,$AO$11,IF($AP$4=H389,$AP$11,IF($AQ$4=H389,$AQ$11,IF($AR$4=H389,$AR$11,IF($AS$4=H389,$AS$11,IF($AT$4=H389,$AT$11,IF($AU$4=H389,$AU$11,IF($AV$4=H389,$AV$11,IF($AX$4=H389,$AX$11,IF($AW$4=H389,$AW$11,IF($AY$4=H389,$AY$11,IF($AZ$4=H389,$AZ$11,IF($BA$4=H389,$BA$11,IF($BB$4=H389,$BB$11,IF($BC$4=H389,$BC$11,IF($BD$4=H389,$BD$11,IF($BE$4=H389,$BE$11,IF($BC$5=H389,$BC$12,IF($BB$5=H389,$BB$12,IF($AY$5=H389,$AY$12,IF($AX$5=H389,$AX$12,IF($AU$5=H389,$AU$12,IF($AT$5=H389,$AT$12,IF($AQ$5=H389,$AQ$12,IF($AP$5=H389,$AP$12,IF($AM$5=H389,$AM$12,IF($AL$5=H389,$AL$12,IF($AI$5=H389,$AI$12,IF($AH$5=H389,$AH$12,IF($AE$5=H389,$AE$12,IF($AD$5=H389,$AD$12,IF(H389=17047,60,IF(H389=17247,59,IF(H389=13809,58,IF(H389=13818,57,IF(H389=14784,56,IF(H389=16006,55,IF(H389=16005,54,IF(H389=17336,53,IF(H389=15014,52,IF(H389=17337,51,IF(H389=15313,50,IF(H389=15058,49,IF(H389=16536,48,IF(H389=16497,47,IF(H389=17240,46,IF(H389=16485,45,IF(H389=16007,44,IF(H389=17235,42,IF(H389=16561,41,IF(H389=17044,40,IF(H389=17045,39,IF(H389=17577,38,IF(H389=16097,37,36)))))))))))))))))))))))))))))))))))))))))))))))))))))))))))))))))</f>
        <v>39</v>
      </c>
      <c r="X389" s="73">
        <f t="shared" si="19"/>
        <v>2</v>
      </c>
      <c r="Y389" s="73">
        <f t="shared" si="20"/>
        <v>3</v>
      </c>
      <c r="Z389" s="61"/>
      <c r="AA389" s="61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>
      <c r="A390" s="56">
        <v>6368</v>
      </c>
      <c r="B390" s="53">
        <v>2021</v>
      </c>
      <c r="C390" s="54" t="s">
        <v>35</v>
      </c>
      <c r="D390" s="61" t="s">
        <v>190</v>
      </c>
      <c r="E390" s="61" t="s">
        <v>26</v>
      </c>
      <c r="F390" s="61" t="s">
        <v>25</v>
      </c>
      <c r="G390" s="61">
        <v>1</v>
      </c>
      <c r="H390" s="62" t="s">
        <v>327</v>
      </c>
      <c r="I390" s="61" t="s">
        <v>336</v>
      </c>
      <c r="J390" s="62"/>
      <c r="K390" s="62"/>
      <c r="L390" s="62"/>
      <c r="M390" s="62"/>
      <c r="N390" s="62"/>
      <c r="O390" s="62"/>
      <c r="P390" s="57"/>
      <c r="Q390" s="57"/>
      <c r="R390" s="57"/>
      <c r="S390" s="57"/>
      <c r="T390" s="52"/>
      <c r="U390" s="62"/>
      <c r="V390" s="62"/>
      <c r="W390" s="56">
        <f t="shared" si="21"/>
        <v>39</v>
      </c>
      <c r="X390" s="73">
        <f t="shared" si="19"/>
        <v>2</v>
      </c>
      <c r="Y390" s="73">
        <f t="shared" si="20"/>
        <v>3</v>
      </c>
      <c r="Z390" s="61"/>
      <c r="AA390" s="61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>
      <c r="A391" s="56">
        <v>6368</v>
      </c>
      <c r="B391" s="53">
        <v>2021</v>
      </c>
      <c r="C391" s="54" t="s">
        <v>35</v>
      </c>
      <c r="D391" s="61" t="s">
        <v>311</v>
      </c>
      <c r="E391" s="61" t="s">
        <v>63</v>
      </c>
      <c r="F391" s="61" t="s">
        <v>374</v>
      </c>
      <c r="G391" s="61">
        <v>1</v>
      </c>
      <c r="H391" s="62" t="s">
        <v>327</v>
      </c>
      <c r="I391" s="61" t="s">
        <v>166</v>
      </c>
      <c r="J391" s="62"/>
      <c r="K391" s="62"/>
      <c r="L391" s="62"/>
      <c r="M391" s="62">
        <v>1</v>
      </c>
      <c r="N391" s="62">
        <v>1</v>
      </c>
      <c r="O391" s="62"/>
      <c r="P391" s="57"/>
      <c r="Q391" s="57"/>
      <c r="R391" s="57"/>
      <c r="S391" s="57"/>
      <c r="T391" s="52"/>
      <c r="U391" s="62"/>
      <c r="V391" s="62"/>
      <c r="W391" s="56">
        <f t="shared" si="21"/>
        <v>39</v>
      </c>
      <c r="X391" s="73">
        <f t="shared" si="19"/>
        <v>2</v>
      </c>
      <c r="Y391" s="73">
        <f t="shared" si="20"/>
        <v>3</v>
      </c>
      <c r="Z391" s="61"/>
      <c r="AA391" s="6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>
      <c r="A392" s="56">
        <v>6368</v>
      </c>
      <c r="B392" s="53">
        <v>2021</v>
      </c>
      <c r="C392" s="54" t="s">
        <v>35</v>
      </c>
      <c r="D392" s="61" t="s">
        <v>117</v>
      </c>
      <c r="E392" s="61" t="s">
        <v>33</v>
      </c>
      <c r="F392" s="61" t="s">
        <v>25</v>
      </c>
      <c r="G392" s="61">
        <v>0.75</v>
      </c>
      <c r="H392" s="62" t="s">
        <v>327</v>
      </c>
      <c r="I392" s="61" t="s">
        <v>166</v>
      </c>
      <c r="J392" s="62"/>
      <c r="K392" s="62"/>
      <c r="L392" s="62"/>
      <c r="M392" s="62"/>
      <c r="N392" s="62">
        <v>1</v>
      </c>
      <c r="O392" s="62"/>
      <c r="P392" s="57"/>
      <c r="Q392" s="57"/>
      <c r="R392" s="57"/>
      <c r="S392" s="57"/>
      <c r="T392" s="52"/>
      <c r="U392" s="62"/>
      <c r="V392" s="62"/>
      <c r="W392" s="56">
        <f t="shared" si="21"/>
        <v>39</v>
      </c>
      <c r="X392" s="73">
        <f t="shared" si="19"/>
        <v>2</v>
      </c>
      <c r="Y392" s="73">
        <f t="shared" si="20"/>
        <v>3</v>
      </c>
      <c r="Z392" s="61"/>
      <c r="AA392" s="61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>
      <c r="A393" s="56">
        <v>6368</v>
      </c>
      <c r="B393" s="53">
        <v>2021</v>
      </c>
      <c r="C393" s="54" t="s">
        <v>35</v>
      </c>
      <c r="D393" s="61" t="s">
        <v>117</v>
      </c>
      <c r="E393" s="61" t="s">
        <v>33</v>
      </c>
      <c r="F393" s="61" t="s">
        <v>25</v>
      </c>
      <c r="G393" s="61">
        <v>0.75</v>
      </c>
      <c r="H393" s="62" t="s">
        <v>327</v>
      </c>
      <c r="I393" s="61" t="s">
        <v>337</v>
      </c>
      <c r="J393" s="62">
        <v>14</v>
      </c>
      <c r="K393" s="62">
        <v>44</v>
      </c>
      <c r="L393" s="62"/>
      <c r="M393" s="62">
        <v>1</v>
      </c>
      <c r="N393" s="62"/>
      <c r="O393" s="62"/>
      <c r="P393" s="57"/>
      <c r="Q393" s="57"/>
      <c r="R393" s="57"/>
      <c r="S393" s="57"/>
      <c r="T393" s="52"/>
      <c r="U393" s="62"/>
      <c r="V393" s="62"/>
      <c r="W393" s="56">
        <f t="shared" si="21"/>
        <v>39</v>
      </c>
      <c r="X393" s="73">
        <f t="shared" si="19"/>
        <v>2</v>
      </c>
      <c r="Y393" s="73">
        <f t="shared" si="20"/>
        <v>3</v>
      </c>
      <c r="Z393" s="61"/>
      <c r="AA393" s="61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>
      <c r="A394" s="56">
        <v>6368</v>
      </c>
      <c r="B394" s="53">
        <v>2021</v>
      </c>
      <c r="C394" s="54" t="s">
        <v>35</v>
      </c>
      <c r="D394" s="61" t="s">
        <v>130</v>
      </c>
      <c r="E394" s="54" t="s">
        <v>26</v>
      </c>
      <c r="F394" s="54" t="s">
        <v>25</v>
      </c>
      <c r="G394" s="55">
        <v>1</v>
      </c>
      <c r="H394" s="62" t="s">
        <v>327</v>
      </c>
      <c r="I394" s="61" t="s">
        <v>167</v>
      </c>
      <c r="J394" s="62"/>
      <c r="K394" s="62"/>
      <c r="L394" s="62"/>
      <c r="M394" s="62"/>
      <c r="N394" s="62"/>
      <c r="O394" s="62"/>
      <c r="P394" s="57"/>
      <c r="Q394" s="57"/>
      <c r="R394" s="57"/>
      <c r="S394" s="57"/>
      <c r="T394" s="52"/>
      <c r="U394" s="62"/>
      <c r="V394" s="62"/>
      <c r="W394" s="56">
        <f t="shared" si="21"/>
        <v>39</v>
      </c>
      <c r="X394" s="73">
        <f t="shared" si="19"/>
        <v>2</v>
      </c>
      <c r="Y394" s="73">
        <f t="shared" si="20"/>
        <v>3</v>
      </c>
      <c r="Z394" s="61"/>
      <c r="AA394" s="61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>
      <c r="A395" s="56">
        <v>6368</v>
      </c>
      <c r="B395" s="53">
        <v>2021</v>
      </c>
      <c r="C395" s="54" t="s">
        <v>35</v>
      </c>
      <c r="D395" s="61" t="s">
        <v>117</v>
      </c>
      <c r="E395" s="61" t="s">
        <v>33</v>
      </c>
      <c r="F395" s="61" t="s">
        <v>25</v>
      </c>
      <c r="G395" s="61">
        <v>0.75</v>
      </c>
      <c r="H395" s="62" t="s">
        <v>327</v>
      </c>
      <c r="I395" s="61" t="s">
        <v>172</v>
      </c>
      <c r="J395" s="62">
        <v>12</v>
      </c>
      <c r="K395" s="62">
        <v>48</v>
      </c>
      <c r="L395" s="62"/>
      <c r="M395" s="62">
        <v>1</v>
      </c>
      <c r="N395" s="62"/>
      <c r="O395" s="62"/>
      <c r="P395" s="57"/>
      <c r="Q395" s="57"/>
      <c r="R395" s="57"/>
      <c r="S395" s="57"/>
      <c r="T395" s="52"/>
      <c r="U395" s="62"/>
      <c r="V395" s="62"/>
      <c r="W395" s="56">
        <f t="shared" si="21"/>
        <v>39</v>
      </c>
      <c r="X395" s="73">
        <f t="shared" si="19"/>
        <v>2</v>
      </c>
      <c r="Y395" s="73">
        <f t="shared" si="20"/>
        <v>3</v>
      </c>
      <c r="Z395" s="61"/>
      <c r="AA395" s="61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>
      <c r="A396" s="56">
        <v>6368</v>
      </c>
      <c r="B396" s="53">
        <v>2021</v>
      </c>
      <c r="C396" s="54" t="s">
        <v>35</v>
      </c>
      <c r="D396" s="61" t="s">
        <v>169</v>
      </c>
      <c r="E396" s="54" t="s">
        <v>20</v>
      </c>
      <c r="F396" s="63" t="s">
        <v>82</v>
      </c>
      <c r="G396" s="61">
        <v>0.25</v>
      </c>
      <c r="H396" s="62" t="s">
        <v>327</v>
      </c>
      <c r="I396" s="61" t="s">
        <v>338</v>
      </c>
      <c r="J396" s="62"/>
      <c r="K396" s="62"/>
      <c r="L396" s="62">
        <v>54</v>
      </c>
      <c r="M396" s="62">
        <v>1</v>
      </c>
      <c r="N396" s="62"/>
      <c r="O396" s="62"/>
      <c r="P396" s="57"/>
      <c r="Q396" s="57"/>
      <c r="R396" s="57"/>
      <c r="S396" s="57"/>
      <c r="T396" s="52"/>
      <c r="U396" s="62"/>
      <c r="V396" s="62"/>
      <c r="W396" s="56">
        <f t="shared" si="21"/>
        <v>39</v>
      </c>
      <c r="X396" s="73">
        <f t="shared" si="19"/>
        <v>2</v>
      </c>
      <c r="Y396" s="73">
        <f t="shared" si="20"/>
        <v>3</v>
      </c>
      <c r="Z396" s="61"/>
      <c r="AA396" s="61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>
      <c r="A397" s="56">
        <v>6368</v>
      </c>
      <c r="B397" s="53">
        <v>2021</v>
      </c>
      <c r="C397" s="54" t="s">
        <v>35</v>
      </c>
      <c r="D397" s="61" t="s">
        <v>135</v>
      </c>
      <c r="E397" s="54" t="s">
        <v>20</v>
      </c>
      <c r="F397" s="54" t="s">
        <v>82</v>
      </c>
      <c r="G397" s="55">
        <v>1</v>
      </c>
      <c r="H397" s="62" t="s">
        <v>327</v>
      </c>
      <c r="I397" s="61" t="s">
        <v>339</v>
      </c>
      <c r="J397" s="62"/>
      <c r="K397" s="62">
        <v>48</v>
      </c>
      <c r="L397" s="62"/>
      <c r="M397" s="62"/>
      <c r="N397" s="62"/>
      <c r="O397" s="62">
        <v>1</v>
      </c>
      <c r="P397" s="57"/>
      <c r="Q397" s="57"/>
      <c r="R397" s="57"/>
      <c r="S397" s="57"/>
      <c r="T397" s="52"/>
      <c r="U397" s="62"/>
      <c r="V397" s="62"/>
      <c r="W397" s="56">
        <f t="shared" si="21"/>
        <v>39</v>
      </c>
      <c r="X397" s="73">
        <f t="shared" si="19"/>
        <v>2</v>
      </c>
      <c r="Y397" s="73">
        <f t="shared" si="20"/>
        <v>3</v>
      </c>
      <c r="Z397" s="61"/>
      <c r="AA397" s="61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>
      <c r="A398" s="56">
        <v>6368</v>
      </c>
      <c r="B398" s="53">
        <v>2021</v>
      </c>
      <c r="C398" s="54" t="s">
        <v>35</v>
      </c>
      <c r="D398" s="61" t="s">
        <v>311</v>
      </c>
      <c r="E398" s="54" t="s">
        <v>63</v>
      </c>
      <c r="F398" s="54" t="s">
        <v>374</v>
      </c>
      <c r="G398" s="55">
        <v>1</v>
      </c>
      <c r="H398" s="62" t="s">
        <v>327</v>
      </c>
      <c r="I398" s="61" t="s">
        <v>339</v>
      </c>
      <c r="J398" s="62">
        <v>12</v>
      </c>
      <c r="K398" s="62"/>
      <c r="L398" s="62"/>
      <c r="M398" s="62">
        <v>1</v>
      </c>
      <c r="N398" s="62"/>
      <c r="O398" s="62"/>
      <c r="P398" s="57"/>
      <c r="Q398" s="57"/>
      <c r="R398" s="57"/>
      <c r="S398" s="57"/>
      <c r="T398" s="52"/>
      <c r="U398" s="62"/>
      <c r="V398" s="62"/>
      <c r="W398" s="56">
        <f t="shared" si="21"/>
        <v>39</v>
      </c>
      <c r="X398" s="73">
        <f t="shared" si="19"/>
        <v>2</v>
      </c>
      <c r="Y398" s="73">
        <f t="shared" si="20"/>
        <v>3</v>
      </c>
      <c r="Z398" s="61"/>
      <c r="AA398" s="61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>
      <c r="A399" s="56">
        <v>6368</v>
      </c>
      <c r="B399" s="53">
        <v>2021</v>
      </c>
      <c r="C399" s="54" t="s">
        <v>35</v>
      </c>
      <c r="D399" s="61" t="s">
        <v>190</v>
      </c>
      <c r="E399" s="54" t="s">
        <v>26</v>
      </c>
      <c r="F399" s="63" t="s">
        <v>25</v>
      </c>
      <c r="G399" s="55">
        <v>1</v>
      </c>
      <c r="H399" s="62" t="s">
        <v>327</v>
      </c>
      <c r="I399" s="61" t="s">
        <v>356</v>
      </c>
      <c r="J399" s="62">
        <v>18</v>
      </c>
      <c r="K399" s="62"/>
      <c r="L399" s="62">
        <v>54</v>
      </c>
      <c r="M399" s="62">
        <v>1</v>
      </c>
      <c r="N399" s="62"/>
      <c r="O399" s="62"/>
      <c r="P399" s="57">
        <v>1</v>
      </c>
      <c r="Q399" s="57"/>
      <c r="R399" s="57"/>
      <c r="S399" s="57"/>
      <c r="T399" s="52"/>
      <c r="U399" s="62"/>
      <c r="V399" s="62"/>
      <c r="W399" s="56">
        <f t="shared" si="21"/>
        <v>39</v>
      </c>
      <c r="X399" s="73">
        <f t="shared" si="19"/>
        <v>2</v>
      </c>
      <c r="Y399" s="73">
        <f t="shared" si="20"/>
        <v>3</v>
      </c>
      <c r="Z399" s="61"/>
      <c r="AA399" s="61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>
      <c r="A400" s="56">
        <v>6368</v>
      </c>
      <c r="B400" s="53">
        <v>2021</v>
      </c>
      <c r="C400" s="54" t="s">
        <v>35</v>
      </c>
      <c r="D400" s="61" t="s">
        <v>116</v>
      </c>
      <c r="E400" s="54" t="s">
        <v>28</v>
      </c>
      <c r="F400" s="54" t="s">
        <v>56</v>
      </c>
      <c r="G400" s="55">
        <v>1</v>
      </c>
      <c r="H400" s="62" t="s">
        <v>327</v>
      </c>
      <c r="I400" s="61" t="s">
        <v>368</v>
      </c>
      <c r="J400" s="62"/>
      <c r="K400" s="62"/>
      <c r="L400" s="62"/>
      <c r="M400" s="62"/>
      <c r="N400" s="62">
        <v>1</v>
      </c>
      <c r="O400" s="62"/>
      <c r="P400" s="57"/>
      <c r="Q400" s="57"/>
      <c r="R400" s="57"/>
      <c r="S400" s="57"/>
      <c r="T400" s="52"/>
      <c r="U400" s="62"/>
      <c r="V400" s="62"/>
      <c r="W400" s="56">
        <f t="shared" si="21"/>
        <v>39</v>
      </c>
      <c r="X400" s="73">
        <f t="shared" si="19"/>
        <v>2</v>
      </c>
      <c r="Y400" s="73">
        <f t="shared" si="20"/>
        <v>3</v>
      </c>
      <c r="Z400" s="61"/>
      <c r="AA400" s="61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>
      <c r="A401" s="56">
        <v>6368</v>
      </c>
      <c r="B401" s="53">
        <v>2021</v>
      </c>
      <c r="C401" s="54" t="s">
        <v>35</v>
      </c>
      <c r="D401" s="61" t="s">
        <v>70</v>
      </c>
      <c r="E401" s="54" t="s">
        <v>28</v>
      </c>
      <c r="F401" s="54" t="s">
        <v>23</v>
      </c>
      <c r="G401" s="55">
        <v>1</v>
      </c>
      <c r="H401" s="62" t="s">
        <v>327</v>
      </c>
      <c r="I401" s="61" t="s">
        <v>368</v>
      </c>
      <c r="J401" s="62"/>
      <c r="K401" s="62"/>
      <c r="L401" s="62"/>
      <c r="M401" s="62">
        <v>1</v>
      </c>
      <c r="N401" s="62">
        <v>1</v>
      </c>
      <c r="O401" s="62"/>
      <c r="P401" s="57"/>
      <c r="Q401" s="57"/>
      <c r="R401" s="57"/>
      <c r="S401" s="57"/>
      <c r="T401" s="52"/>
      <c r="U401" s="62"/>
      <c r="V401" s="62"/>
      <c r="W401" s="56">
        <f t="shared" si="21"/>
        <v>39</v>
      </c>
      <c r="X401" s="73">
        <f t="shared" si="19"/>
        <v>2</v>
      </c>
      <c r="Y401" s="73">
        <f t="shared" si="20"/>
        <v>3</v>
      </c>
      <c r="Z401" s="61"/>
      <c r="AA401" s="6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>
      <c r="A402" s="56">
        <v>6368</v>
      </c>
      <c r="B402" s="53">
        <v>2021</v>
      </c>
      <c r="C402" s="54" t="s">
        <v>35</v>
      </c>
      <c r="D402" s="61" t="s">
        <v>116</v>
      </c>
      <c r="E402" s="54" t="s">
        <v>28</v>
      </c>
      <c r="F402" s="54" t="s">
        <v>56</v>
      </c>
      <c r="G402" s="55">
        <v>1</v>
      </c>
      <c r="H402" s="62" t="s">
        <v>327</v>
      </c>
      <c r="I402" s="61" t="s">
        <v>369</v>
      </c>
      <c r="J402" s="62">
        <v>18</v>
      </c>
      <c r="K402" s="62"/>
      <c r="L402" s="62">
        <v>54</v>
      </c>
      <c r="M402" s="62">
        <v>1</v>
      </c>
      <c r="N402" s="62"/>
      <c r="O402" s="62"/>
      <c r="P402" s="57"/>
      <c r="Q402" s="57"/>
      <c r="R402" s="57"/>
      <c r="S402" s="57"/>
      <c r="T402" s="52"/>
      <c r="U402" s="62"/>
      <c r="V402" s="62"/>
      <c r="W402" s="56">
        <f t="shared" si="21"/>
        <v>39</v>
      </c>
      <c r="X402" s="73">
        <f t="shared" si="19"/>
        <v>2</v>
      </c>
      <c r="Y402" s="73">
        <f t="shared" si="20"/>
        <v>3</v>
      </c>
      <c r="Z402" s="61"/>
      <c r="AA402" s="61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>
      <c r="A403" s="56">
        <v>6368</v>
      </c>
      <c r="B403" s="53">
        <v>2021</v>
      </c>
      <c r="C403" s="54" t="s">
        <v>35</v>
      </c>
      <c r="D403" s="61" t="s">
        <v>70</v>
      </c>
      <c r="E403" s="54" t="s">
        <v>28</v>
      </c>
      <c r="F403" s="54" t="s">
        <v>23</v>
      </c>
      <c r="G403" s="55">
        <v>1</v>
      </c>
      <c r="H403" s="62" t="s">
        <v>327</v>
      </c>
      <c r="I403" s="61" t="s">
        <v>370</v>
      </c>
      <c r="J403" s="62">
        <v>18</v>
      </c>
      <c r="K403" s="62"/>
      <c r="L403" s="62"/>
      <c r="M403" s="62">
        <v>1</v>
      </c>
      <c r="N403" s="62"/>
      <c r="O403" s="62"/>
      <c r="P403" s="57"/>
      <c r="Q403" s="57"/>
      <c r="R403" s="57"/>
      <c r="S403" s="57"/>
      <c r="T403" s="52"/>
      <c r="U403" s="62"/>
      <c r="V403" s="62"/>
      <c r="W403" s="56">
        <f t="shared" si="21"/>
        <v>39</v>
      </c>
      <c r="X403" s="73">
        <f t="shared" si="19"/>
        <v>2</v>
      </c>
      <c r="Y403" s="73">
        <f t="shared" si="20"/>
        <v>3</v>
      </c>
      <c r="Z403" s="61"/>
      <c r="AA403" s="61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>
      <c r="A404" s="56">
        <v>6368</v>
      </c>
      <c r="B404" s="53">
        <v>2021</v>
      </c>
      <c r="C404" s="54" t="s">
        <v>35</v>
      </c>
      <c r="D404" s="61" t="s">
        <v>130</v>
      </c>
      <c r="E404" s="54" t="s">
        <v>26</v>
      </c>
      <c r="F404" s="54" t="s">
        <v>25</v>
      </c>
      <c r="G404" s="55">
        <v>1</v>
      </c>
      <c r="H404" s="62" t="s">
        <v>327</v>
      </c>
      <c r="I404" s="61" t="s">
        <v>340</v>
      </c>
      <c r="J404" s="62"/>
      <c r="K404" s="62"/>
      <c r="L404" s="62"/>
      <c r="M404" s="62">
        <v>1</v>
      </c>
      <c r="N404" s="62">
        <v>1</v>
      </c>
      <c r="O404" s="62"/>
      <c r="P404" s="57"/>
      <c r="Q404" s="57"/>
      <c r="R404" s="57"/>
      <c r="S404" s="57"/>
      <c r="T404" s="52"/>
      <c r="U404" s="62"/>
      <c r="V404" s="62"/>
      <c r="W404" s="56">
        <f t="shared" si="21"/>
        <v>39</v>
      </c>
      <c r="X404" s="73">
        <f t="shared" si="19"/>
        <v>2</v>
      </c>
      <c r="Y404" s="73">
        <f t="shared" si="20"/>
        <v>3</v>
      </c>
      <c r="Z404" s="61"/>
      <c r="AA404" s="61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>
      <c r="A405" s="56">
        <v>6368</v>
      </c>
      <c r="B405" s="53">
        <v>2021</v>
      </c>
      <c r="C405" s="54" t="s">
        <v>35</v>
      </c>
      <c r="D405" s="61" t="s">
        <v>72</v>
      </c>
      <c r="E405" s="61" t="s">
        <v>26</v>
      </c>
      <c r="F405" s="61" t="s">
        <v>25</v>
      </c>
      <c r="G405" s="61">
        <v>1</v>
      </c>
      <c r="H405" s="62" t="s">
        <v>327</v>
      </c>
      <c r="I405" s="61" t="s">
        <v>340</v>
      </c>
      <c r="J405" s="62"/>
      <c r="K405" s="62"/>
      <c r="L405" s="62"/>
      <c r="M405" s="62">
        <v>1</v>
      </c>
      <c r="N405" s="62">
        <v>1</v>
      </c>
      <c r="O405" s="62"/>
      <c r="P405" s="57"/>
      <c r="Q405" s="57"/>
      <c r="R405" s="57"/>
      <c r="S405" s="57"/>
      <c r="T405" s="52"/>
      <c r="U405" s="62"/>
      <c r="V405" s="62"/>
      <c r="W405" s="56">
        <f t="shared" si="21"/>
        <v>39</v>
      </c>
      <c r="X405" s="73">
        <f t="shared" si="19"/>
        <v>2</v>
      </c>
      <c r="Y405" s="73">
        <f t="shared" si="20"/>
        <v>3</v>
      </c>
      <c r="Z405" s="61"/>
      <c r="AA405" s="61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>
      <c r="A406" s="56">
        <v>6368</v>
      </c>
      <c r="B406" s="53">
        <v>2021</v>
      </c>
      <c r="C406" s="54" t="s">
        <v>35</v>
      </c>
      <c r="D406" s="61" t="s">
        <v>130</v>
      </c>
      <c r="E406" s="61" t="s">
        <v>26</v>
      </c>
      <c r="F406" s="61" t="s">
        <v>25</v>
      </c>
      <c r="G406" s="61">
        <v>1</v>
      </c>
      <c r="H406" s="62" t="s">
        <v>327</v>
      </c>
      <c r="I406" s="61" t="s">
        <v>341</v>
      </c>
      <c r="J406" s="62"/>
      <c r="K406" s="62"/>
      <c r="L406" s="62">
        <v>54</v>
      </c>
      <c r="M406" s="62">
        <v>1</v>
      </c>
      <c r="N406" s="62"/>
      <c r="O406" s="62"/>
      <c r="P406" s="57"/>
      <c r="Q406" s="57"/>
      <c r="R406" s="57"/>
      <c r="S406" s="57"/>
      <c r="T406" s="52"/>
      <c r="U406" s="62"/>
      <c r="V406" s="62"/>
      <c r="W406" s="56">
        <f t="shared" si="21"/>
        <v>39</v>
      </c>
      <c r="X406" s="73">
        <f t="shared" si="19"/>
        <v>2</v>
      </c>
      <c r="Y406" s="73">
        <f t="shared" si="20"/>
        <v>3</v>
      </c>
      <c r="Z406" s="61"/>
      <c r="AA406" s="61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>
      <c r="A407" s="56">
        <v>6368</v>
      </c>
      <c r="B407" s="53">
        <v>2021</v>
      </c>
      <c r="C407" s="54" t="s">
        <v>35</v>
      </c>
      <c r="D407" s="61" t="s">
        <v>116</v>
      </c>
      <c r="E407" s="54" t="s">
        <v>28</v>
      </c>
      <c r="F407" s="54" t="s">
        <v>56</v>
      </c>
      <c r="G407" s="55">
        <v>1</v>
      </c>
      <c r="H407" s="62" t="s">
        <v>327</v>
      </c>
      <c r="I407" s="61" t="s">
        <v>342</v>
      </c>
      <c r="J407" s="62">
        <v>12</v>
      </c>
      <c r="K407" s="62"/>
      <c r="L407" s="62">
        <v>72</v>
      </c>
      <c r="M407" s="62">
        <v>1</v>
      </c>
      <c r="N407" s="62"/>
      <c r="O407" s="62"/>
      <c r="P407" s="57"/>
      <c r="Q407" s="57"/>
      <c r="R407" s="57"/>
      <c r="S407" s="57"/>
      <c r="T407" s="52"/>
      <c r="U407" s="62"/>
      <c r="V407" s="62"/>
      <c r="W407" s="56">
        <f t="shared" si="21"/>
        <v>39</v>
      </c>
      <c r="X407" s="73">
        <f t="shared" si="19"/>
        <v>2</v>
      </c>
      <c r="Y407" s="73">
        <f t="shared" si="20"/>
        <v>3</v>
      </c>
      <c r="Z407" s="61"/>
      <c r="AA407" s="61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>
      <c r="A408" s="56">
        <v>6368</v>
      </c>
      <c r="B408" s="53">
        <v>2021</v>
      </c>
      <c r="C408" s="54" t="s">
        <v>35</v>
      </c>
      <c r="D408" s="61" t="s">
        <v>72</v>
      </c>
      <c r="E408" s="54" t="s">
        <v>26</v>
      </c>
      <c r="F408" s="54" t="s">
        <v>25</v>
      </c>
      <c r="G408" s="55">
        <v>1</v>
      </c>
      <c r="H408" s="62" t="s">
        <v>327</v>
      </c>
      <c r="I408" s="61" t="s">
        <v>343</v>
      </c>
      <c r="J408" s="62">
        <v>18</v>
      </c>
      <c r="K408" s="62"/>
      <c r="L408" s="62">
        <v>54</v>
      </c>
      <c r="M408" s="62">
        <v>1</v>
      </c>
      <c r="N408" s="62"/>
      <c r="O408" s="62"/>
      <c r="P408" s="57"/>
      <c r="Q408" s="57"/>
      <c r="R408" s="57"/>
      <c r="S408" s="57"/>
      <c r="T408" s="52"/>
      <c r="U408" s="62"/>
      <c r="V408" s="62"/>
      <c r="W408" s="56">
        <f t="shared" si="21"/>
        <v>39</v>
      </c>
      <c r="X408" s="73">
        <f t="shared" si="19"/>
        <v>2</v>
      </c>
      <c r="Y408" s="73">
        <f t="shared" si="20"/>
        <v>3</v>
      </c>
      <c r="Z408" s="61"/>
      <c r="AA408" s="61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>
      <c r="A409" s="56">
        <v>6368</v>
      </c>
      <c r="B409" s="53">
        <v>2021</v>
      </c>
      <c r="C409" s="54" t="s">
        <v>35</v>
      </c>
      <c r="D409" s="61" t="s">
        <v>311</v>
      </c>
      <c r="E409" s="54" t="s">
        <v>63</v>
      </c>
      <c r="F409" s="54" t="s">
        <v>374</v>
      </c>
      <c r="G409" s="61">
        <v>1</v>
      </c>
      <c r="H409" s="62" t="s">
        <v>327</v>
      </c>
      <c r="I409" s="61" t="s">
        <v>165</v>
      </c>
      <c r="J409" s="62"/>
      <c r="K409" s="62"/>
      <c r="L409" s="62"/>
      <c r="M409" s="62"/>
      <c r="N409" s="62"/>
      <c r="O409" s="62"/>
      <c r="P409" s="57"/>
      <c r="Q409" s="57"/>
      <c r="R409" s="57"/>
      <c r="S409" s="57"/>
      <c r="T409" s="52"/>
      <c r="U409" s="62">
        <v>15</v>
      </c>
      <c r="V409" s="62"/>
      <c r="W409" s="56">
        <f t="shared" si="21"/>
        <v>39</v>
      </c>
      <c r="X409" s="73">
        <f t="shared" si="19"/>
        <v>2</v>
      </c>
      <c r="Y409" s="73">
        <f t="shared" si="20"/>
        <v>3</v>
      </c>
      <c r="Z409" s="61"/>
      <c r="AA409" s="61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>
      <c r="A410" s="56">
        <v>6368</v>
      </c>
      <c r="B410" s="53">
        <v>2021</v>
      </c>
      <c r="C410" s="54" t="s">
        <v>35</v>
      </c>
      <c r="D410" s="61" t="s">
        <v>70</v>
      </c>
      <c r="E410" s="54" t="s">
        <v>28</v>
      </c>
      <c r="F410" s="54" t="s">
        <v>23</v>
      </c>
      <c r="G410" s="55">
        <v>1</v>
      </c>
      <c r="H410" s="62" t="s">
        <v>327</v>
      </c>
      <c r="I410" s="61" t="s">
        <v>165</v>
      </c>
      <c r="J410" s="62"/>
      <c r="K410" s="62"/>
      <c r="L410" s="62"/>
      <c r="M410" s="62"/>
      <c r="N410" s="62"/>
      <c r="O410" s="62"/>
      <c r="P410" s="57"/>
      <c r="Q410" s="57"/>
      <c r="R410" s="57"/>
      <c r="S410" s="57"/>
      <c r="T410" s="52"/>
      <c r="U410" s="62">
        <v>2</v>
      </c>
      <c r="V410" s="62"/>
      <c r="W410" s="56">
        <f t="shared" si="21"/>
        <v>39</v>
      </c>
      <c r="X410" s="73">
        <f t="shared" si="19"/>
        <v>2</v>
      </c>
      <c r="Y410" s="73">
        <f t="shared" si="20"/>
        <v>3</v>
      </c>
      <c r="Z410" s="61"/>
      <c r="AA410" s="61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>
      <c r="A411" s="56">
        <v>6368</v>
      </c>
      <c r="B411" s="53">
        <v>2021</v>
      </c>
      <c r="C411" s="54" t="s">
        <v>35</v>
      </c>
      <c r="D411" s="61" t="s">
        <v>312</v>
      </c>
      <c r="E411" s="54" t="s">
        <v>63</v>
      </c>
      <c r="F411" s="54" t="s">
        <v>374</v>
      </c>
      <c r="G411" s="55">
        <v>1</v>
      </c>
      <c r="H411" s="62" t="s">
        <v>327</v>
      </c>
      <c r="I411" s="61" t="s">
        <v>165</v>
      </c>
      <c r="J411" s="62"/>
      <c r="K411" s="62"/>
      <c r="L411" s="62"/>
      <c r="M411" s="62"/>
      <c r="N411" s="62"/>
      <c r="O411" s="62"/>
      <c r="P411" s="57"/>
      <c r="Q411" s="57"/>
      <c r="R411" s="57"/>
      <c r="S411" s="57"/>
      <c r="T411" s="52"/>
      <c r="U411" s="62">
        <v>15</v>
      </c>
      <c r="V411" s="62"/>
      <c r="W411" s="56">
        <f t="shared" si="21"/>
        <v>39</v>
      </c>
      <c r="X411" s="73">
        <f t="shared" si="19"/>
        <v>2</v>
      </c>
      <c r="Y411" s="73">
        <f t="shared" si="20"/>
        <v>3</v>
      </c>
      <c r="Z411" s="61"/>
      <c r="AA411" s="6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>
      <c r="A412" s="56">
        <v>6368</v>
      </c>
      <c r="B412" s="53">
        <v>2021</v>
      </c>
      <c r="C412" s="54" t="s">
        <v>35</v>
      </c>
      <c r="D412" s="61" t="s">
        <v>117</v>
      </c>
      <c r="E412" s="61" t="s">
        <v>33</v>
      </c>
      <c r="F412" s="61" t="s">
        <v>25</v>
      </c>
      <c r="G412" s="61">
        <v>0.75</v>
      </c>
      <c r="H412" s="62" t="s">
        <v>327</v>
      </c>
      <c r="I412" s="61" t="s">
        <v>165</v>
      </c>
      <c r="J412" s="62"/>
      <c r="K412" s="62"/>
      <c r="L412" s="62"/>
      <c r="M412" s="62"/>
      <c r="N412" s="62"/>
      <c r="O412" s="62"/>
      <c r="P412" s="57"/>
      <c r="Q412" s="57"/>
      <c r="R412" s="57"/>
      <c r="S412" s="57"/>
      <c r="T412" s="52"/>
      <c r="U412" s="62">
        <v>4</v>
      </c>
      <c r="V412" s="62"/>
      <c r="W412" s="56">
        <f t="shared" si="21"/>
        <v>39</v>
      </c>
      <c r="X412" s="73">
        <f t="shared" si="19"/>
        <v>2</v>
      </c>
      <c r="Y412" s="73">
        <f t="shared" si="20"/>
        <v>3</v>
      </c>
      <c r="Z412" s="61"/>
      <c r="AA412" s="61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>
      <c r="A413" s="56">
        <v>6368</v>
      </c>
      <c r="B413" s="53">
        <v>2021</v>
      </c>
      <c r="C413" s="54" t="s">
        <v>35</v>
      </c>
      <c r="D413" s="61" t="s">
        <v>72</v>
      </c>
      <c r="E413" s="61" t="s">
        <v>26</v>
      </c>
      <c r="F413" s="61" t="s">
        <v>25</v>
      </c>
      <c r="G413" s="61">
        <v>1</v>
      </c>
      <c r="H413" s="62" t="s">
        <v>327</v>
      </c>
      <c r="I413" s="61" t="s">
        <v>165</v>
      </c>
      <c r="J413" s="62"/>
      <c r="K413" s="62"/>
      <c r="L413" s="62"/>
      <c r="M413" s="62"/>
      <c r="N413" s="62"/>
      <c r="O413" s="62"/>
      <c r="P413" s="57"/>
      <c r="Q413" s="57"/>
      <c r="R413" s="57"/>
      <c r="S413" s="57"/>
      <c r="T413" s="52"/>
      <c r="U413" s="62">
        <v>5</v>
      </c>
      <c r="V413" s="62"/>
      <c r="W413" s="56">
        <f t="shared" si="21"/>
        <v>39</v>
      </c>
      <c r="X413" s="73">
        <f t="shared" si="19"/>
        <v>2</v>
      </c>
      <c r="Y413" s="73">
        <f t="shared" si="20"/>
        <v>3</v>
      </c>
      <c r="Z413" s="61"/>
      <c r="AA413" s="61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>
      <c r="A414" s="56">
        <v>6368</v>
      </c>
      <c r="B414" s="53">
        <v>2021</v>
      </c>
      <c r="C414" s="54" t="s">
        <v>35</v>
      </c>
      <c r="D414" s="54" t="s">
        <v>380</v>
      </c>
      <c r="E414" s="54" t="s">
        <v>33</v>
      </c>
      <c r="F414" s="54" t="s">
        <v>374</v>
      </c>
      <c r="G414" s="55">
        <v>1</v>
      </c>
      <c r="H414" s="62" t="s">
        <v>327</v>
      </c>
      <c r="I414" s="61" t="s">
        <v>165</v>
      </c>
      <c r="J414" s="62"/>
      <c r="K414" s="62"/>
      <c r="L414" s="62"/>
      <c r="M414" s="62"/>
      <c r="N414" s="62"/>
      <c r="O414" s="62"/>
      <c r="P414" s="57"/>
      <c r="Q414" s="57"/>
      <c r="R414" s="57"/>
      <c r="S414" s="57"/>
      <c r="T414" s="52"/>
      <c r="U414" s="62">
        <v>15</v>
      </c>
      <c r="V414" s="62"/>
      <c r="W414" s="56">
        <f t="shared" si="21"/>
        <v>39</v>
      </c>
      <c r="X414" s="73">
        <f t="shared" si="19"/>
        <v>2</v>
      </c>
      <c r="Y414" s="73">
        <f t="shared" si="20"/>
        <v>3</v>
      </c>
      <c r="Z414" s="61"/>
      <c r="AA414" s="61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>
      <c r="A415" s="56">
        <v>6368</v>
      </c>
      <c r="B415" s="53">
        <v>2021</v>
      </c>
      <c r="C415" s="54" t="s">
        <v>35</v>
      </c>
      <c r="D415" s="61" t="s">
        <v>130</v>
      </c>
      <c r="E415" s="54" t="s">
        <v>26</v>
      </c>
      <c r="F415" s="54" t="s">
        <v>25</v>
      </c>
      <c r="G415" s="55">
        <v>1</v>
      </c>
      <c r="H415" s="62" t="s">
        <v>327</v>
      </c>
      <c r="I415" s="61" t="s">
        <v>165</v>
      </c>
      <c r="J415" s="62"/>
      <c r="K415" s="62"/>
      <c r="L415" s="62"/>
      <c r="M415" s="62"/>
      <c r="N415" s="62"/>
      <c r="O415" s="62"/>
      <c r="P415" s="57"/>
      <c r="Q415" s="57"/>
      <c r="R415" s="57"/>
      <c r="S415" s="57"/>
      <c r="T415" s="52"/>
      <c r="U415" s="62">
        <v>5</v>
      </c>
      <c r="V415" s="62"/>
      <c r="W415" s="56">
        <f t="shared" si="21"/>
        <v>39</v>
      </c>
      <c r="X415" s="73">
        <f t="shared" si="19"/>
        <v>2</v>
      </c>
      <c r="Y415" s="73">
        <f t="shared" si="20"/>
        <v>3</v>
      </c>
      <c r="Z415" s="61"/>
      <c r="AA415" s="61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>
      <c r="A416" s="56">
        <v>6368</v>
      </c>
      <c r="B416" s="53">
        <v>2021</v>
      </c>
      <c r="C416" s="54" t="s">
        <v>35</v>
      </c>
      <c r="D416" s="61" t="s">
        <v>130</v>
      </c>
      <c r="E416" s="54" t="s">
        <v>26</v>
      </c>
      <c r="F416" s="54" t="s">
        <v>25</v>
      </c>
      <c r="G416" s="61">
        <v>1</v>
      </c>
      <c r="H416" s="62" t="s">
        <v>327</v>
      </c>
      <c r="I416" s="61" t="s">
        <v>164</v>
      </c>
      <c r="J416" s="62"/>
      <c r="K416" s="62"/>
      <c r="L416" s="62"/>
      <c r="M416" s="62"/>
      <c r="N416" s="62"/>
      <c r="O416" s="62"/>
      <c r="P416" s="57"/>
      <c r="Q416" s="57"/>
      <c r="R416" s="57"/>
      <c r="S416" s="57"/>
      <c r="T416" s="52"/>
      <c r="U416" s="62">
        <v>6</v>
      </c>
      <c r="V416" s="62"/>
      <c r="W416" s="56">
        <f t="shared" si="21"/>
        <v>39</v>
      </c>
      <c r="X416" s="73">
        <f t="shared" si="19"/>
        <v>2</v>
      </c>
      <c r="Y416" s="73">
        <f t="shared" si="20"/>
        <v>3</v>
      </c>
      <c r="Z416" s="61"/>
      <c r="AA416" s="61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>
      <c r="A417" s="56">
        <v>6368</v>
      </c>
      <c r="B417" s="53">
        <v>2021</v>
      </c>
      <c r="C417" s="54" t="s">
        <v>35</v>
      </c>
      <c r="D417" s="54" t="s">
        <v>380</v>
      </c>
      <c r="E417" s="54" t="s">
        <v>33</v>
      </c>
      <c r="F417" s="54" t="s">
        <v>374</v>
      </c>
      <c r="G417" s="61"/>
      <c r="H417" s="62" t="s">
        <v>327</v>
      </c>
      <c r="I417" s="61" t="s">
        <v>164</v>
      </c>
      <c r="J417" s="62"/>
      <c r="K417" s="62"/>
      <c r="L417" s="62"/>
      <c r="M417" s="62"/>
      <c r="N417" s="62"/>
      <c r="O417" s="62"/>
      <c r="P417" s="57"/>
      <c r="Q417" s="57"/>
      <c r="R417" s="57"/>
      <c r="S417" s="57"/>
      <c r="T417" s="52"/>
      <c r="U417" s="62">
        <v>20</v>
      </c>
      <c r="V417" s="62"/>
      <c r="W417" s="56">
        <f t="shared" si="21"/>
        <v>39</v>
      </c>
      <c r="X417" s="73">
        <f t="shared" si="19"/>
        <v>2</v>
      </c>
      <c r="Y417" s="73">
        <f t="shared" si="20"/>
        <v>3</v>
      </c>
      <c r="Z417" s="61"/>
      <c r="AA417" s="61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>
      <c r="A418" s="56">
        <v>6368</v>
      </c>
      <c r="B418" s="53">
        <v>2021</v>
      </c>
      <c r="C418" s="54" t="s">
        <v>35</v>
      </c>
      <c r="D418" s="54" t="s">
        <v>311</v>
      </c>
      <c r="E418" s="54" t="s">
        <v>63</v>
      </c>
      <c r="F418" s="54" t="s">
        <v>374</v>
      </c>
      <c r="G418" s="55">
        <v>1</v>
      </c>
      <c r="H418" s="62" t="s">
        <v>327</v>
      </c>
      <c r="I418" s="54" t="s">
        <v>164</v>
      </c>
      <c r="J418" s="56"/>
      <c r="K418" s="56"/>
      <c r="L418" s="56"/>
      <c r="M418" s="56"/>
      <c r="N418" s="56"/>
      <c r="O418" s="56"/>
      <c r="P418" s="59"/>
      <c r="Q418" s="59"/>
      <c r="R418" s="59"/>
      <c r="S418" s="59"/>
      <c r="T418" s="65"/>
      <c r="U418" s="56">
        <v>20</v>
      </c>
      <c r="V418" s="56"/>
      <c r="W418" s="56">
        <f t="shared" si="21"/>
        <v>39</v>
      </c>
      <c r="X418" s="73">
        <f t="shared" si="19"/>
        <v>2</v>
      </c>
      <c r="Y418" s="73">
        <f t="shared" si="20"/>
        <v>3</v>
      </c>
      <c r="Z418" s="54"/>
      <c r="AA418" s="54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>
      <c r="A419" s="56">
        <v>6368</v>
      </c>
      <c r="B419" s="53">
        <v>2021</v>
      </c>
      <c r="C419" s="54" t="s">
        <v>35</v>
      </c>
      <c r="D419" s="54" t="s">
        <v>312</v>
      </c>
      <c r="E419" s="54" t="s">
        <v>63</v>
      </c>
      <c r="F419" s="54" t="s">
        <v>374</v>
      </c>
      <c r="G419" s="55">
        <v>1</v>
      </c>
      <c r="H419" s="62" t="s">
        <v>327</v>
      </c>
      <c r="I419" s="54" t="s">
        <v>164</v>
      </c>
      <c r="J419" s="56"/>
      <c r="K419" s="56"/>
      <c r="L419" s="56"/>
      <c r="M419" s="56"/>
      <c r="N419" s="56"/>
      <c r="O419" s="56"/>
      <c r="P419" s="59"/>
      <c r="Q419" s="59"/>
      <c r="R419" s="59"/>
      <c r="S419" s="59"/>
      <c r="T419" s="65"/>
      <c r="U419" s="56">
        <v>20</v>
      </c>
      <c r="V419" s="56"/>
      <c r="W419" s="56">
        <f t="shared" si="21"/>
        <v>39</v>
      </c>
      <c r="X419" s="73">
        <f t="shared" si="19"/>
        <v>2</v>
      </c>
      <c r="Y419" s="73">
        <f t="shared" si="20"/>
        <v>3</v>
      </c>
      <c r="Z419" s="54"/>
      <c r="AA419" s="54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>
      <c r="A420" s="56">
        <v>6368</v>
      </c>
      <c r="B420" s="53">
        <v>2021</v>
      </c>
      <c r="C420" s="54" t="s">
        <v>35</v>
      </c>
      <c r="D420" s="54" t="s">
        <v>117</v>
      </c>
      <c r="E420" s="54" t="s">
        <v>33</v>
      </c>
      <c r="F420" s="54" t="s">
        <v>25</v>
      </c>
      <c r="G420" s="55">
        <v>0.75</v>
      </c>
      <c r="H420" s="62" t="s">
        <v>327</v>
      </c>
      <c r="I420" s="54" t="s">
        <v>164</v>
      </c>
      <c r="J420" s="56"/>
      <c r="K420" s="56"/>
      <c r="L420" s="56"/>
      <c r="M420" s="56"/>
      <c r="N420" s="56"/>
      <c r="O420" s="56"/>
      <c r="P420" s="59"/>
      <c r="Q420" s="59"/>
      <c r="R420" s="59"/>
      <c r="S420" s="59"/>
      <c r="T420" s="65"/>
      <c r="U420" s="56">
        <v>4</v>
      </c>
      <c r="V420" s="56"/>
      <c r="W420" s="56">
        <f t="shared" si="21"/>
        <v>39</v>
      </c>
      <c r="X420" s="73">
        <f t="shared" si="19"/>
        <v>2</v>
      </c>
      <c r="Y420" s="73">
        <f t="shared" si="20"/>
        <v>3</v>
      </c>
      <c r="Z420" s="54"/>
      <c r="AA420" s="54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>
      <c r="A421" s="56">
        <v>6368</v>
      </c>
      <c r="B421" s="53">
        <v>2021</v>
      </c>
      <c r="C421" s="54" t="s">
        <v>35</v>
      </c>
      <c r="D421" s="54" t="s">
        <v>70</v>
      </c>
      <c r="E421" s="54" t="s">
        <v>28</v>
      </c>
      <c r="F421" s="54" t="s">
        <v>23</v>
      </c>
      <c r="G421" s="55">
        <v>1</v>
      </c>
      <c r="H421" s="62" t="s">
        <v>327</v>
      </c>
      <c r="I421" s="54" t="s">
        <v>164</v>
      </c>
      <c r="J421" s="56"/>
      <c r="K421" s="56"/>
      <c r="L421" s="56"/>
      <c r="M421" s="56"/>
      <c r="N421" s="56"/>
      <c r="O421" s="56"/>
      <c r="P421" s="59"/>
      <c r="Q421" s="59"/>
      <c r="R421" s="59"/>
      <c r="S421" s="59"/>
      <c r="T421" s="65"/>
      <c r="U421" s="56">
        <v>2</v>
      </c>
      <c r="V421" s="56"/>
      <c r="W421" s="56">
        <f t="shared" si="21"/>
        <v>39</v>
      </c>
      <c r="X421" s="73">
        <f t="shared" si="19"/>
        <v>2</v>
      </c>
      <c r="Y421" s="73">
        <f t="shared" si="20"/>
        <v>3</v>
      </c>
      <c r="Z421" s="54"/>
      <c r="AA421" s="54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>
      <c r="A422" s="56">
        <v>6368</v>
      </c>
      <c r="B422" s="53">
        <v>2021</v>
      </c>
      <c r="C422" s="54" t="s">
        <v>35</v>
      </c>
      <c r="D422" s="54" t="s">
        <v>72</v>
      </c>
      <c r="E422" s="54" t="s">
        <v>26</v>
      </c>
      <c r="F422" s="54" t="s">
        <v>25</v>
      </c>
      <c r="G422" s="55">
        <v>1</v>
      </c>
      <c r="H422" s="62" t="s">
        <v>327</v>
      </c>
      <c r="I422" s="54" t="s">
        <v>164</v>
      </c>
      <c r="J422" s="56"/>
      <c r="K422" s="56"/>
      <c r="L422" s="56"/>
      <c r="M422" s="56"/>
      <c r="N422" s="56"/>
      <c r="O422" s="56"/>
      <c r="P422" s="59"/>
      <c r="Q422" s="59"/>
      <c r="R422" s="59"/>
      <c r="S422" s="59"/>
      <c r="T422" s="65"/>
      <c r="U422" s="56">
        <v>6</v>
      </c>
      <c r="V422" s="56"/>
      <c r="W422" s="56">
        <f t="shared" si="21"/>
        <v>39</v>
      </c>
      <c r="X422" s="73">
        <f t="shared" si="19"/>
        <v>2</v>
      </c>
      <c r="Y422" s="73">
        <f t="shared" si="20"/>
        <v>3</v>
      </c>
      <c r="Z422" s="54"/>
      <c r="AA422" s="54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>
      <c r="A423" s="56">
        <v>5791</v>
      </c>
      <c r="B423" s="53">
        <v>2020</v>
      </c>
      <c r="C423" s="54" t="s">
        <v>35</v>
      </c>
      <c r="D423" s="54" t="s">
        <v>311</v>
      </c>
      <c r="E423" s="54" t="s">
        <v>63</v>
      </c>
      <c r="F423" s="54" t="s">
        <v>374</v>
      </c>
      <c r="G423" s="55">
        <v>1</v>
      </c>
      <c r="H423" s="62" t="s">
        <v>326</v>
      </c>
      <c r="I423" s="54" t="s">
        <v>164</v>
      </c>
      <c r="J423" s="56"/>
      <c r="K423" s="56"/>
      <c r="L423" s="56"/>
      <c r="M423" s="56"/>
      <c r="N423" s="56"/>
      <c r="O423" s="56"/>
      <c r="P423" s="59"/>
      <c r="Q423" s="59"/>
      <c r="R423" s="59"/>
      <c r="S423" s="59"/>
      <c r="T423" s="65"/>
      <c r="U423" s="56"/>
      <c r="V423" s="56"/>
      <c r="W423" s="56">
        <f t="shared" si="21"/>
        <v>29</v>
      </c>
      <c r="X423" s="73">
        <f t="shared" si="19"/>
        <v>1</v>
      </c>
      <c r="Y423" s="73">
        <f t="shared" si="20"/>
        <v>2</v>
      </c>
      <c r="Z423" s="54"/>
      <c r="AA423" s="54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>
      <c r="A424" s="56">
        <v>5791</v>
      </c>
      <c r="B424" s="53">
        <v>2020</v>
      </c>
      <c r="C424" s="54" t="s">
        <v>35</v>
      </c>
      <c r="D424" s="54" t="s">
        <v>312</v>
      </c>
      <c r="E424" s="54" t="s">
        <v>63</v>
      </c>
      <c r="F424" s="54" t="s">
        <v>374</v>
      </c>
      <c r="G424" s="55">
        <v>1</v>
      </c>
      <c r="H424" s="62" t="s">
        <v>326</v>
      </c>
      <c r="I424" s="54" t="s">
        <v>164</v>
      </c>
      <c r="J424" s="56"/>
      <c r="K424" s="56"/>
      <c r="L424" s="56"/>
      <c r="M424" s="56"/>
      <c r="N424" s="56"/>
      <c r="O424" s="56"/>
      <c r="P424" s="59"/>
      <c r="Q424" s="59"/>
      <c r="R424" s="59"/>
      <c r="S424" s="59"/>
      <c r="T424" s="65"/>
      <c r="U424" s="56"/>
      <c r="V424" s="56"/>
      <c r="W424" s="56">
        <f t="shared" si="21"/>
        <v>29</v>
      </c>
      <c r="X424" s="73">
        <f t="shared" si="19"/>
        <v>1</v>
      </c>
      <c r="Y424" s="73">
        <f t="shared" si="20"/>
        <v>2</v>
      </c>
      <c r="Z424" s="54"/>
      <c r="AA424" s="54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>
      <c r="A425" s="56">
        <v>5791</v>
      </c>
      <c r="B425" s="53">
        <v>2020</v>
      </c>
      <c r="C425" s="54" t="s">
        <v>35</v>
      </c>
      <c r="D425" s="54" t="s">
        <v>117</v>
      </c>
      <c r="E425" s="54" t="s">
        <v>33</v>
      </c>
      <c r="F425" s="54" t="s">
        <v>25</v>
      </c>
      <c r="G425" s="55">
        <v>0.75</v>
      </c>
      <c r="H425" s="62" t="s">
        <v>326</v>
      </c>
      <c r="I425" s="54" t="s">
        <v>164</v>
      </c>
      <c r="J425" s="56"/>
      <c r="K425" s="56"/>
      <c r="L425" s="56"/>
      <c r="M425" s="56"/>
      <c r="N425" s="56"/>
      <c r="O425" s="56"/>
      <c r="P425" s="59"/>
      <c r="Q425" s="59"/>
      <c r="R425" s="59"/>
      <c r="S425" s="59"/>
      <c r="T425" s="65"/>
      <c r="U425" s="56"/>
      <c r="V425" s="56"/>
      <c r="W425" s="56">
        <f t="shared" si="21"/>
        <v>29</v>
      </c>
      <c r="X425" s="73">
        <f t="shared" si="19"/>
        <v>1</v>
      </c>
      <c r="Y425" s="73">
        <f t="shared" si="20"/>
        <v>2</v>
      </c>
      <c r="Z425" s="54"/>
      <c r="AA425" s="54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>
      <c r="A426" s="56">
        <v>5791</v>
      </c>
      <c r="B426" s="53">
        <v>2020</v>
      </c>
      <c r="C426" s="54" t="s">
        <v>35</v>
      </c>
      <c r="D426" s="54" t="s">
        <v>70</v>
      </c>
      <c r="E426" s="54" t="s">
        <v>28</v>
      </c>
      <c r="F426" s="54" t="s">
        <v>23</v>
      </c>
      <c r="G426" s="55">
        <v>1</v>
      </c>
      <c r="H426" s="62" t="s">
        <v>326</v>
      </c>
      <c r="I426" s="54" t="s">
        <v>164</v>
      </c>
      <c r="J426" s="56"/>
      <c r="K426" s="56"/>
      <c r="L426" s="56"/>
      <c r="M426" s="56"/>
      <c r="N426" s="56"/>
      <c r="O426" s="56"/>
      <c r="P426" s="59"/>
      <c r="Q426" s="59"/>
      <c r="R426" s="59"/>
      <c r="S426" s="59"/>
      <c r="T426" s="65"/>
      <c r="U426" s="56"/>
      <c r="V426" s="56"/>
      <c r="W426" s="56">
        <f t="shared" si="21"/>
        <v>29</v>
      </c>
      <c r="X426" s="73">
        <f t="shared" si="19"/>
        <v>1</v>
      </c>
      <c r="Y426" s="73">
        <f t="shared" si="20"/>
        <v>2</v>
      </c>
      <c r="Z426" s="54"/>
      <c r="AA426" s="54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>
      <c r="A427" s="56">
        <v>5791</v>
      </c>
      <c r="B427" s="53">
        <v>2020</v>
      </c>
      <c r="C427" s="54" t="s">
        <v>35</v>
      </c>
      <c r="D427" s="54" t="s">
        <v>116</v>
      </c>
      <c r="E427" s="54" t="s">
        <v>28</v>
      </c>
      <c r="F427" s="54" t="s">
        <v>56</v>
      </c>
      <c r="G427" s="55">
        <v>1</v>
      </c>
      <c r="H427" s="62" t="s">
        <v>326</v>
      </c>
      <c r="I427" s="54" t="s">
        <v>164</v>
      </c>
      <c r="J427" s="56"/>
      <c r="K427" s="56"/>
      <c r="L427" s="56"/>
      <c r="M427" s="56"/>
      <c r="N427" s="56"/>
      <c r="O427" s="56"/>
      <c r="P427" s="59"/>
      <c r="Q427" s="59"/>
      <c r="R427" s="59"/>
      <c r="S427" s="59"/>
      <c r="T427" s="65"/>
      <c r="U427" s="56">
        <v>8</v>
      </c>
      <c r="V427" s="56"/>
      <c r="W427" s="56">
        <f t="shared" si="21"/>
        <v>29</v>
      </c>
      <c r="X427" s="73">
        <f t="shared" si="19"/>
        <v>1</v>
      </c>
      <c r="Y427" s="73">
        <f t="shared" si="20"/>
        <v>2</v>
      </c>
      <c r="Z427" s="54"/>
      <c r="AA427" s="54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>
      <c r="A428" s="56">
        <v>5791</v>
      </c>
      <c r="B428" s="53">
        <v>2020</v>
      </c>
      <c r="C428" s="54" t="s">
        <v>35</v>
      </c>
      <c r="D428" s="54" t="s">
        <v>130</v>
      </c>
      <c r="E428" s="54" t="s">
        <v>26</v>
      </c>
      <c r="F428" s="54" t="s">
        <v>25</v>
      </c>
      <c r="G428" s="55">
        <v>1</v>
      </c>
      <c r="H428" s="62" t="s">
        <v>326</v>
      </c>
      <c r="I428" s="54" t="s">
        <v>357</v>
      </c>
      <c r="J428" s="56"/>
      <c r="K428" s="56"/>
      <c r="L428" s="56"/>
      <c r="M428" s="56"/>
      <c r="N428" s="56"/>
      <c r="O428" s="56"/>
      <c r="P428" s="59"/>
      <c r="Q428" s="59"/>
      <c r="R428" s="59"/>
      <c r="S428" s="59"/>
      <c r="T428" s="65"/>
      <c r="U428" s="56"/>
      <c r="V428" s="56"/>
      <c r="W428" s="56">
        <f t="shared" si="21"/>
        <v>29</v>
      </c>
      <c r="X428" s="73">
        <f t="shared" si="19"/>
        <v>1</v>
      </c>
      <c r="Y428" s="73">
        <f t="shared" si="20"/>
        <v>2</v>
      </c>
      <c r="Z428" s="54"/>
      <c r="AA428" s="54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>
      <c r="A429" s="56">
        <v>5791</v>
      </c>
      <c r="B429" s="53">
        <v>2020</v>
      </c>
      <c r="C429" s="54" t="s">
        <v>35</v>
      </c>
      <c r="D429" s="54" t="s">
        <v>72</v>
      </c>
      <c r="E429" s="54" t="s">
        <v>26</v>
      </c>
      <c r="F429" s="54" t="s">
        <v>25</v>
      </c>
      <c r="G429" s="55">
        <v>1</v>
      </c>
      <c r="H429" s="62" t="s">
        <v>326</v>
      </c>
      <c r="I429" s="54" t="s">
        <v>357</v>
      </c>
      <c r="J429" s="56"/>
      <c r="K429" s="56"/>
      <c r="L429" s="56"/>
      <c r="M429" s="56"/>
      <c r="N429" s="56"/>
      <c r="O429" s="56"/>
      <c r="P429" s="59"/>
      <c r="Q429" s="59"/>
      <c r="R429" s="59"/>
      <c r="S429" s="59"/>
      <c r="T429" s="65"/>
      <c r="U429" s="56"/>
      <c r="V429" s="56"/>
      <c r="W429" s="56">
        <f t="shared" si="21"/>
        <v>29</v>
      </c>
      <c r="X429" s="73">
        <f t="shared" si="19"/>
        <v>1</v>
      </c>
      <c r="Y429" s="73">
        <f t="shared" si="20"/>
        <v>2</v>
      </c>
      <c r="Z429" s="54"/>
      <c r="AA429" s="54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>
      <c r="A430" s="56">
        <v>5791</v>
      </c>
      <c r="B430" s="53">
        <v>2020</v>
      </c>
      <c r="C430" s="54" t="s">
        <v>35</v>
      </c>
      <c r="D430" s="54" t="s">
        <v>311</v>
      </c>
      <c r="E430" s="54" t="s">
        <v>63</v>
      </c>
      <c r="F430" s="54" t="s">
        <v>374</v>
      </c>
      <c r="G430" s="55">
        <v>1</v>
      </c>
      <c r="H430" s="62" t="s">
        <v>326</v>
      </c>
      <c r="I430" s="54" t="s">
        <v>357</v>
      </c>
      <c r="J430" s="56"/>
      <c r="K430" s="56"/>
      <c r="L430" s="56"/>
      <c r="M430" s="56"/>
      <c r="N430" s="56"/>
      <c r="O430" s="56"/>
      <c r="P430" s="59"/>
      <c r="Q430" s="59"/>
      <c r="R430" s="59"/>
      <c r="S430" s="59"/>
      <c r="T430" s="65"/>
      <c r="U430" s="56"/>
      <c r="V430" s="56"/>
      <c r="W430" s="56">
        <f t="shared" si="21"/>
        <v>29</v>
      </c>
      <c r="X430" s="73">
        <f t="shared" si="19"/>
        <v>1</v>
      </c>
      <c r="Y430" s="73">
        <f t="shared" si="20"/>
        <v>2</v>
      </c>
      <c r="Z430" s="54"/>
      <c r="AA430" s="54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>
      <c r="A431" s="56">
        <v>5791</v>
      </c>
      <c r="B431" s="53">
        <v>2020</v>
      </c>
      <c r="C431" s="54" t="s">
        <v>35</v>
      </c>
      <c r="D431" s="54" t="s">
        <v>312</v>
      </c>
      <c r="E431" s="54" t="s">
        <v>63</v>
      </c>
      <c r="F431" s="54" t="s">
        <v>374</v>
      </c>
      <c r="G431" s="55">
        <v>1</v>
      </c>
      <c r="H431" s="62" t="s">
        <v>326</v>
      </c>
      <c r="I431" s="54" t="s">
        <v>357</v>
      </c>
      <c r="J431" s="56"/>
      <c r="K431" s="56"/>
      <c r="L431" s="56"/>
      <c r="M431" s="56"/>
      <c r="N431" s="56"/>
      <c r="O431" s="56"/>
      <c r="P431" s="59"/>
      <c r="Q431" s="59"/>
      <c r="R431" s="59"/>
      <c r="S431" s="59"/>
      <c r="T431" s="65"/>
      <c r="U431" s="56"/>
      <c r="V431" s="56"/>
      <c r="W431" s="56">
        <f t="shared" si="21"/>
        <v>29</v>
      </c>
      <c r="X431" s="73">
        <f t="shared" si="19"/>
        <v>1</v>
      </c>
      <c r="Y431" s="73">
        <f t="shared" si="20"/>
        <v>2</v>
      </c>
      <c r="Z431" s="54"/>
      <c r="AA431" s="54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>
      <c r="A432" s="56">
        <v>5791</v>
      </c>
      <c r="B432" s="53">
        <v>2020</v>
      </c>
      <c r="C432" s="54" t="s">
        <v>35</v>
      </c>
      <c r="D432" s="54" t="s">
        <v>117</v>
      </c>
      <c r="E432" s="54" t="s">
        <v>33</v>
      </c>
      <c r="F432" s="54" t="s">
        <v>25</v>
      </c>
      <c r="G432" s="55">
        <v>0.75</v>
      </c>
      <c r="H432" s="62" t="s">
        <v>326</v>
      </c>
      <c r="I432" s="54" t="s">
        <v>357</v>
      </c>
      <c r="J432" s="56"/>
      <c r="K432" s="56"/>
      <c r="L432" s="56"/>
      <c r="M432" s="56"/>
      <c r="N432" s="56"/>
      <c r="O432" s="56"/>
      <c r="P432" s="59"/>
      <c r="Q432" s="59"/>
      <c r="R432" s="59"/>
      <c r="S432" s="59"/>
      <c r="T432" s="65"/>
      <c r="U432" s="56"/>
      <c r="V432" s="56"/>
      <c r="W432" s="56">
        <f t="shared" si="21"/>
        <v>29</v>
      </c>
      <c r="X432" s="73">
        <f t="shared" si="19"/>
        <v>1</v>
      </c>
      <c r="Y432" s="73">
        <f t="shared" si="20"/>
        <v>2</v>
      </c>
      <c r="Z432" s="54"/>
      <c r="AA432" s="54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>
      <c r="A433" s="56">
        <v>5791</v>
      </c>
      <c r="B433" s="53">
        <v>2020</v>
      </c>
      <c r="C433" s="54" t="s">
        <v>35</v>
      </c>
      <c r="D433" s="54" t="s">
        <v>70</v>
      </c>
      <c r="E433" s="54" t="s">
        <v>28</v>
      </c>
      <c r="F433" s="54" t="s">
        <v>23</v>
      </c>
      <c r="G433" s="55">
        <v>1</v>
      </c>
      <c r="H433" s="62" t="s">
        <v>326</v>
      </c>
      <c r="I433" s="54" t="s">
        <v>357</v>
      </c>
      <c r="J433" s="56"/>
      <c r="K433" s="56"/>
      <c r="L433" s="56"/>
      <c r="M433" s="56"/>
      <c r="N433" s="56"/>
      <c r="O433" s="56"/>
      <c r="P433" s="59"/>
      <c r="Q433" s="59"/>
      <c r="R433" s="59"/>
      <c r="S433" s="59"/>
      <c r="T433" s="65"/>
      <c r="U433" s="56"/>
      <c r="V433" s="56"/>
      <c r="W433" s="56">
        <f t="shared" si="21"/>
        <v>29</v>
      </c>
      <c r="X433" s="73">
        <f t="shared" si="19"/>
        <v>1</v>
      </c>
      <c r="Y433" s="73">
        <f t="shared" si="20"/>
        <v>2</v>
      </c>
      <c r="Z433" s="54"/>
      <c r="AA433" s="54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>
      <c r="A434" s="56">
        <v>6368</v>
      </c>
      <c r="B434" s="53">
        <v>2020</v>
      </c>
      <c r="C434" s="54" t="s">
        <v>35</v>
      </c>
      <c r="D434" s="54" t="s">
        <v>380</v>
      </c>
      <c r="E434" s="54" t="s">
        <v>33</v>
      </c>
      <c r="F434" s="54" t="s">
        <v>374</v>
      </c>
      <c r="G434" s="55">
        <v>1</v>
      </c>
      <c r="H434" s="62" t="s">
        <v>327</v>
      </c>
      <c r="I434" s="54" t="s">
        <v>357</v>
      </c>
      <c r="J434" s="56"/>
      <c r="K434" s="56"/>
      <c r="L434" s="56"/>
      <c r="M434" s="56"/>
      <c r="N434" s="56"/>
      <c r="O434" s="56"/>
      <c r="P434" s="59"/>
      <c r="Q434" s="59"/>
      <c r="R434" s="59"/>
      <c r="S434" s="59"/>
      <c r="T434" s="65"/>
      <c r="U434" s="56"/>
      <c r="V434" s="56">
        <v>200</v>
      </c>
      <c r="W434" s="56">
        <f t="shared" si="21"/>
        <v>39</v>
      </c>
      <c r="X434" s="73">
        <f t="shared" si="19"/>
        <v>2</v>
      </c>
      <c r="Y434" s="73">
        <f t="shared" si="20"/>
        <v>3</v>
      </c>
      <c r="Z434" s="54"/>
      <c r="AA434" s="5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>
      <c r="A435" s="56">
        <v>5791</v>
      </c>
      <c r="B435" s="53">
        <v>2020</v>
      </c>
      <c r="C435" s="54" t="s">
        <v>35</v>
      </c>
      <c r="D435" s="54" t="s">
        <v>311</v>
      </c>
      <c r="E435" s="54" t="s">
        <v>63</v>
      </c>
      <c r="F435" s="54" t="s">
        <v>374</v>
      </c>
      <c r="G435" s="55">
        <v>1</v>
      </c>
      <c r="H435" s="62" t="s">
        <v>326</v>
      </c>
      <c r="I435" s="54" t="s">
        <v>371</v>
      </c>
      <c r="J435" s="56"/>
      <c r="K435" s="56"/>
      <c r="L435" s="56"/>
      <c r="M435" s="56">
        <v>1</v>
      </c>
      <c r="N435" s="56"/>
      <c r="O435" s="56"/>
      <c r="P435" s="59"/>
      <c r="Q435" s="59"/>
      <c r="R435" s="59"/>
      <c r="S435" s="59"/>
      <c r="T435" s="65"/>
      <c r="U435" s="56"/>
      <c r="V435" s="56"/>
      <c r="W435" s="56">
        <f t="shared" si="21"/>
        <v>29</v>
      </c>
      <c r="X435" s="73">
        <f t="shared" si="19"/>
        <v>1</v>
      </c>
      <c r="Y435" s="73">
        <f t="shared" si="20"/>
        <v>2</v>
      </c>
      <c r="Z435" s="54"/>
      <c r="AA435" s="54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>
      <c r="A436" s="56">
        <v>6368</v>
      </c>
      <c r="B436" s="53">
        <v>2020</v>
      </c>
      <c r="C436" s="54" t="s">
        <v>35</v>
      </c>
      <c r="D436" s="54" t="s">
        <v>72</v>
      </c>
      <c r="E436" s="54" t="s">
        <v>26</v>
      </c>
      <c r="F436" s="54" t="s">
        <v>25</v>
      </c>
      <c r="G436" s="55">
        <v>1</v>
      </c>
      <c r="H436" s="62" t="s">
        <v>325</v>
      </c>
      <c r="I436" s="54" t="s">
        <v>352</v>
      </c>
      <c r="J436" s="56"/>
      <c r="K436" s="56">
        <v>108</v>
      </c>
      <c r="L436" s="56">
        <v>216</v>
      </c>
      <c r="M436" s="56">
        <v>1</v>
      </c>
      <c r="N436" s="56">
        <v>1</v>
      </c>
      <c r="O436" s="56"/>
      <c r="P436" s="59"/>
      <c r="Q436" s="59"/>
      <c r="R436" s="59"/>
      <c r="S436" s="59"/>
      <c r="T436" s="65"/>
      <c r="U436" s="56"/>
      <c r="V436" s="56"/>
      <c r="W436" s="56">
        <f t="shared" si="21"/>
        <v>39</v>
      </c>
      <c r="X436" s="73">
        <f t="shared" si="19"/>
        <v>2</v>
      </c>
      <c r="Y436" s="73">
        <f t="shared" si="20"/>
        <v>3</v>
      </c>
      <c r="Z436" s="54"/>
      <c r="AA436" s="54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>
      <c r="A437" s="56">
        <v>6368</v>
      </c>
      <c r="B437" s="53">
        <v>2020</v>
      </c>
      <c r="C437" s="54" t="s">
        <v>35</v>
      </c>
      <c r="D437" s="54" t="s">
        <v>72</v>
      </c>
      <c r="E437" s="54" t="s">
        <v>26</v>
      </c>
      <c r="F437" s="54" t="s">
        <v>25</v>
      </c>
      <c r="G437" s="55">
        <v>1</v>
      </c>
      <c r="H437" s="62" t="s">
        <v>325</v>
      </c>
      <c r="I437" s="54" t="s">
        <v>349</v>
      </c>
      <c r="J437" s="56">
        <v>18</v>
      </c>
      <c r="K437" s="56"/>
      <c r="L437" s="56">
        <v>108</v>
      </c>
      <c r="M437" s="56">
        <v>1</v>
      </c>
      <c r="N437" s="56">
        <v>1</v>
      </c>
      <c r="O437" s="56"/>
      <c r="P437" s="59"/>
      <c r="Q437" s="59"/>
      <c r="R437" s="59"/>
      <c r="S437" s="59"/>
      <c r="T437" s="65"/>
      <c r="U437" s="56"/>
      <c r="V437" s="56"/>
      <c r="W437" s="56">
        <f t="shared" si="21"/>
        <v>39</v>
      </c>
      <c r="X437" s="73">
        <f t="shared" si="19"/>
        <v>2</v>
      </c>
      <c r="Y437" s="73">
        <f t="shared" si="20"/>
        <v>3</v>
      </c>
      <c r="Z437" s="54"/>
      <c r="AA437" s="54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>
      <c r="A438" s="56">
        <v>6368</v>
      </c>
      <c r="B438" s="53">
        <v>2020</v>
      </c>
      <c r="C438" s="54" t="s">
        <v>35</v>
      </c>
      <c r="D438" s="54" t="s">
        <v>115</v>
      </c>
      <c r="E438" s="54" t="s">
        <v>20</v>
      </c>
      <c r="F438" s="54" t="s">
        <v>82</v>
      </c>
      <c r="G438" s="55">
        <v>0.25</v>
      </c>
      <c r="H438" s="62" t="s">
        <v>325</v>
      </c>
      <c r="I438" s="54" t="s">
        <v>144</v>
      </c>
      <c r="J438" s="56"/>
      <c r="K438" s="56">
        <v>44</v>
      </c>
      <c r="L438" s="56">
        <v>66</v>
      </c>
      <c r="M438" s="56">
        <v>1</v>
      </c>
      <c r="N438" s="56"/>
      <c r="O438" s="56"/>
      <c r="P438" s="59"/>
      <c r="Q438" s="59"/>
      <c r="R438" s="59"/>
      <c r="S438" s="59"/>
      <c r="T438" s="65"/>
      <c r="U438" s="56"/>
      <c r="V438" s="56"/>
      <c r="W438" s="56">
        <f t="shared" si="21"/>
        <v>39</v>
      </c>
      <c r="X438" s="73">
        <f t="shared" si="19"/>
        <v>2</v>
      </c>
      <c r="Y438" s="73">
        <f t="shared" si="20"/>
        <v>3</v>
      </c>
      <c r="Z438" s="54"/>
      <c r="AA438" s="54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>
      <c r="A439" s="56">
        <v>6368</v>
      </c>
      <c r="B439" s="53">
        <v>2020</v>
      </c>
      <c r="C439" s="54" t="s">
        <v>35</v>
      </c>
      <c r="D439" s="54" t="s">
        <v>115</v>
      </c>
      <c r="E439" s="54" t="s">
        <v>20</v>
      </c>
      <c r="F439" s="54" t="s">
        <v>82</v>
      </c>
      <c r="G439" s="55">
        <v>0.25</v>
      </c>
      <c r="H439" s="62" t="s">
        <v>325</v>
      </c>
      <c r="I439" s="54" t="s">
        <v>191</v>
      </c>
      <c r="J439" s="56"/>
      <c r="K439" s="56"/>
      <c r="L439" s="56"/>
      <c r="M439" s="56"/>
      <c r="N439" s="56"/>
      <c r="O439" s="56"/>
      <c r="P439" s="59"/>
      <c r="Q439" s="59"/>
      <c r="R439" s="59"/>
      <c r="S439" s="59"/>
      <c r="T439" s="65"/>
      <c r="U439" s="56">
        <v>52</v>
      </c>
      <c r="V439" s="56"/>
      <c r="W439" s="56">
        <f t="shared" si="21"/>
        <v>39</v>
      </c>
      <c r="X439" s="73">
        <f t="shared" si="19"/>
        <v>2</v>
      </c>
      <c r="Y439" s="73">
        <f t="shared" si="20"/>
        <v>3</v>
      </c>
      <c r="Z439" s="54"/>
      <c r="AA439" s="54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>
      <c r="A440" s="56">
        <v>6368</v>
      </c>
      <c r="B440" s="53">
        <v>2020</v>
      </c>
      <c r="C440" s="54" t="s">
        <v>35</v>
      </c>
      <c r="D440" s="54" t="s">
        <v>190</v>
      </c>
      <c r="E440" s="54" t="s">
        <v>26</v>
      </c>
      <c r="F440" s="54" t="s">
        <v>25</v>
      </c>
      <c r="G440" s="55">
        <v>1</v>
      </c>
      <c r="H440" s="62" t="s">
        <v>325</v>
      </c>
      <c r="I440" s="54" t="s">
        <v>331</v>
      </c>
      <c r="J440" s="56">
        <v>18</v>
      </c>
      <c r="K440" s="56"/>
      <c r="L440" s="56">
        <v>108</v>
      </c>
      <c r="M440" s="56">
        <v>1</v>
      </c>
      <c r="N440" s="56"/>
      <c r="O440" s="56"/>
      <c r="P440" s="59">
        <v>1</v>
      </c>
      <c r="Q440" s="59"/>
      <c r="R440" s="59"/>
      <c r="S440" s="59"/>
      <c r="T440" s="65"/>
      <c r="U440" s="56"/>
      <c r="V440" s="56"/>
      <c r="W440" s="56">
        <f t="shared" si="21"/>
        <v>39</v>
      </c>
      <c r="X440" s="73">
        <f t="shared" si="19"/>
        <v>2</v>
      </c>
      <c r="Y440" s="73">
        <f t="shared" si="20"/>
        <v>3</v>
      </c>
      <c r="Z440" s="54"/>
      <c r="AA440" s="54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>
      <c r="A441" s="56">
        <v>6368</v>
      </c>
      <c r="B441" s="53">
        <v>2020</v>
      </c>
      <c r="C441" s="54" t="s">
        <v>35</v>
      </c>
      <c r="D441" s="54" t="s">
        <v>190</v>
      </c>
      <c r="E441" s="54" t="s">
        <v>26</v>
      </c>
      <c r="F441" s="54" t="s">
        <v>25</v>
      </c>
      <c r="G441" s="55">
        <v>1</v>
      </c>
      <c r="H441" s="62" t="s">
        <v>325</v>
      </c>
      <c r="I441" s="54" t="s">
        <v>329</v>
      </c>
      <c r="J441" s="56">
        <v>18</v>
      </c>
      <c r="K441" s="56"/>
      <c r="L441" s="56">
        <v>54</v>
      </c>
      <c r="M441" s="56">
        <v>1</v>
      </c>
      <c r="N441" s="56"/>
      <c r="O441" s="56"/>
      <c r="P441" s="59">
        <v>1</v>
      </c>
      <c r="Q441" s="59"/>
      <c r="R441" s="59"/>
      <c r="S441" s="59"/>
      <c r="T441" s="65"/>
      <c r="U441" s="56"/>
      <c r="V441" s="56"/>
      <c r="W441" s="56">
        <f t="shared" si="21"/>
        <v>39</v>
      </c>
      <c r="X441" s="73">
        <f t="shared" si="19"/>
        <v>2</v>
      </c>
      <c r="Y441" s="73">
        <f t="shared" si="20"/>
        <v>3</v>
      </c>
      <c r="Z441" s="54"/>
      <c r="AA441" s="54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>
      <c r="A442" s="56">
        <v>6368</v>
      </c>
      <c r="B442" s="53">
        <v>2020</v>
      </c>
      <c r="C442" s="54" t="s">
        <v>35</v>
      </c>
      <c r="D442" s="54" t="s">
        <v>190</v>
      </c>
      <c r="E442" s="54" t="s">
        <v>26</v>
      </c>
      <c r="F442" s="54" t="s">
        <v>25</v>
      </c>
      <c r="G442" s="55">
        <v>1</v>
      </c>
      <c r="H442" s="62" t="s">
        <v>325</v>
      </c>
      <c r="I442" s="54" t="s">
        <v>328</v>
      </c>
      <c r="J442" s="56"/>
      <c r="K442" s="56">
        <v>36</v>
      </c>
      <c r="L442" s="56"/>
      <c r="M442" s="56">
        <v>1</v>
      </c>
      <c r="N442" s="56"/>
      <c r="O442" s="56"/>
      <c r="P442" s="59">
        <v>1</v>
      </c>
      <c r="Q442" s="59"/>
      <c r="R442" s="59"/>
      <c r="S442" s="59"/>
      <c r="T442" s="65"/>
      <c r="U442" s="56"/>
      <c r="V442" s="56"/>
      <c r="W442" s="56">
        <f t="shared" si="21"/>
        <v>39</v>
      </c>
      <c r="X442" s="73">
        <f t="shared" si="19"/>
        <v>2</v>
      </c>
      <c r="Y442" s="73">
        <f t="shared" si="20"/>
        <v>3</v>
      </c>
      <c r="Z442" s="54"/>
      <c r="AA442" s="54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>
      <c r="A443" s="56">
        <v>6368</v>
      </c>
      <c r="B443" s="53">
        <v>2020</v>
      </c>
      <c r="C443" s="54" t="s">
        <v>35</v>
      </c>
      <c r="D443" s="54" t="s">
        <v>190</v>
      </c>
      <c r="E443" s="54" t="s">
        <v>26</v>
      </c>
      <c r="F443" s="54" t="s">
        <v>25</v>
      </c>
      <c r="G443" s="55">
        <v>1</v>
      </c>
      <c r="H443" s="62" t="s">
        <v>325</v>
      </c>
      <c r="I443" s="54" t="s">
        <v>144</v>
      </c>
      <c r="J443" s="56"/>
      <c r="K443" s="56"/>
      <c r="L443" s="56"/>
      <c r="M443" s="56"/>
      <c r="N443" s="56"/>
      <c r="O443" s="56"/>
      <c r="P443" s="59"/>
      <c r="Q443" s="59"/>
      <c r="R443" s="59"/>
      <c r="S443" s="59"/>
      <c r="T443" s="65"/>
      <c r="U443" s="56"/>
      <c r="V443" s="56"/>
      <c r="W443" s="56">
        <f t="shared" si="21"/>
        <v>39</v>
      </c>
      <c r="X443" s="73">
        <f t="shared" si="19"/>
        <v>2</v>
      </c>
      <c r="Y443" s="73">
        <f t="shared" si="20"/>
        <v>3</v>
      </c>
      <c r="Z443" s="54"/>
      <c r="AA443" s="54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>
      <c r="A444" s="56">
        <v>6368</v>
      </c>
      <c r="B444" s="53">
        <v>2020</v>
      </c>
      <c r="C444" s="54" t="s">
        <v>35</v>
      </c>
      <c r="D444" s="54" t="s">
        <v>309</v>
      </c>
      <c r="E444" s="54" t="s">
        <v>20</v>
      </c>
      <c r="F444" s="54" t="s">
        <v>310</v>
      </c>
      <c r="G444" s="55">
        <v>1</v>
      </c>
      <c r="H444" s="56" t="s">
        <v>325</v>
      </c>
      <c r="I444" s="54" t="s">
        <v>191</v>
      </c>
      <c r="J444" s="56"/>
      <c r="K444" s="56"/>
      <c r="L444" s="56"/>
      <c r="M444" s="50"/>
      <c r="N444" s="50"/>
      <c r="O444" s="50"/>
      <c r="P444" s="59"/>
      <c r="Q444" s="59"/>
      <c r="R444" s="59"/>
      <c r="S444" s="59"/>
      <c r="T444" s="52"/>
      <c r="U444" s="56">
        <v>52</v>
      </c>
      <c r="V444" s="56"/>
      <c r="W444" s="56">
        <f t="shared" si="21"/>
        <v>39</v>
      </c>
      <c r="X444" s="73">
        <f t="shared" si="19"/>
        <v>2</v>
      </c>
      <c r="Y444" s="73">
        <f t="shared" si="20"/>
        <v>3</v>
      </c>
      <c r="Z444" s="54"/>
      <c r="AA444" s="54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>
      <c r="A445" s="56">
        <v>6368</v>
      </c>
      <c r="B445" s="53">
        <v>2020</v>
      </c>
      <c r="C445" s="54" t="s">
        <v>35</v>
      </c>
      <c r="D445" s="54" t="s">
        <v>116</v>
      </c>
      <c r="E445" s="54" t="s">
        <v>28</v>
      </c>
      <c r="F445" s="54" t="s">
        <v>56</v>
      </c>
      <c r="G445" s="55">
        <v>1</v>
      </c>
      <c r="H445" s="56" t="s">
        <v>325</v>
      </c>
      <c r="I445" s="54" t="s">
        <v>146</v>
      </c>
      <c r="J445" s="56"/>
      <c r="K445" s="56"/>
      <c r="L445" s="56"/>
      <c r="M445" s="50"/>
      <c r="N445" s="50"/>
      <c r="O445" s="50"/>
      <c r="P445" s="59"/>
      <c r="Q445" s="59"/>
      <c r="R445" s="59"/>
      <c r="S445" s="59"/>
      <c r="T445" s="52"/>
      <c r="U445" s="56"/>
      <c r="V445" s="56"/>
      <c r="W445" s="56">
        <f t="shared" si="21"/>
        <v>39</v>
      </c>
      <c r="X445" s="73">
        <f t="shared" si="19"/>
        <v>2</v>
      </c>
      <c r="Y445" s="73">
        <f t="shared" si="20"/>
        <v>3</v>
      </c>
      <c r="Z445" s="54"/>
      <c r="AA445" s="54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>
      <c r="A446" s="56">
        <v>6368</v>
      </c>
      <c r="B446" s="53">
        <v>2020</v>
      </c>
      <c r="C446" s="54" t="s">
        <v>35</v>
      </c>
      <c r="D446" s="54" t="s">
        <v>116</v>
      </c>
      <c r="E446" s="54" t="s">
        <v>28</v>
      </c>
      <c r="F446" s="54" t="s">
        <v>56</v>
      </c>
      <c r="G446" s="55">
        <v>1</v>
      </c>
      <c r="H446" s="56" t="s">
        <v>325</v>
      </c>
      <c r="I446" s="54" t="s">
        <v>144</v>
      </c>
      <c r="J446" s="56"/>
      <c r="K446" s="56"/>
      <c r="L446" s="56"/>
      <c r="M446" s="50"/>
      <c r="N446" s="50"/>
      <c r="O446" s="50"/>
      <c r="P446" s="59"/>
      <c r="Q446" s="59"/>
      <c r="R446" s="59"/>
      <c r="S446" s="59"/>
      <c r="T446" s="52"/>
      <c r="U446" s="56"/>
      <c r="V446" s="56"/>
      <c r="W446" s="56">
        <f t="shared" si="21"/>
        <v>39</v>
      </c>
      <c r="X446" s="73">
        <f t="shared" si="19"/>
        <v>2</v>
      </c>
      <c r="Y446" s="73">
        <f t="shared" si="20"/>
        <v>3</v>
      </c>
      <c r="Z446" s="54"/>
      <c r="AA446" s="54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>
      <c r="A447" s="56">
        <v>6368</v>
      </c>
      <c r="B447" s="53">
        <v>2020</v>
      </c>
      <c r="C447" s="54" t="s">
        <v>35</v>
      </c>
      <c r="D447" s="54" t="s">
        <v>116</v>
      </c>
      <c r="E447" s="54" t="s">
        <v>28</v>
      </c>
      <c r="F447" s="54" t="s">
        <v>56</v>
      </c>
      <c r="G447" s="55">
        <v>1</v>
      </c>
      <c r="H447" s="56" t="s">
        <v>325</v>
      </c>
      <c r="I447" s="54" t="s">
        <v>145</v>
      </c>
      <c r="J447" s="56">
        <v>6</v>
      </c>
      <c r="K447" s="56"/>
      <c r="L447" s="56"/>
      <c r="M447" s="50">
        <v>1</v>
      </c>
      <c r="N447" s="50">
        <v>1</v>
      </c>
      <c r="O447" s="59"/>
      <c r="P447" s="59"/>
      <c r="Q447" s="59"/>
      <c r="R447" s="59"/>
      <c r="S447" s="59"/>
      <c r="T447" s="52"/>
      <c r="U447" s="56"/>
      <c r="V447" s="56"/>
      <c r="W447" s="56">
        <f t="shared" si="21"/>
        <v>39</v>
      </c>
      <c r="X447" s="73">
        <f t="shared" si="19"/>
        <v>2</v>
      </c>
      <c r="Y447" s="73">
        <f t="shared" si="20"/>
        <v>3</v>
      </c>
      <c r="Z447" s="54"/>
      <c r="AA447" s="54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>
      <c r="A448" s="56">
        <v>6368</v>
      </c>
      <c r="B448" s="53">
        <v>2020</v>
      </c>
      <c r="C448" s="54" t="s">
        <v>35</v>
      </c>
      <c r="D448" s="54" t="s">
        <v>311</v>
      </c>
      <c r="E448" s="54" t="s">
        <v>63</v>
      </c>
      <c r="F448" s="54" t="s">
        <v>374</v>
      </c>
      <c r="G448" s="55">
        <v>1</v>
      </c>
      <c r="H448" s="56" t="s">
        <v>325</v>
      </c>
      <c r="I448" s="54" t="s">
        <v>333</v>
      </c>
      <c r="J448" s="56">
        <v>18</v>
      </c>
      <c r="K448" s="56"/>
      <c r="L448" s="56"/>
      <c r="M448" s="50">
        <v>1</v>
      </c>
      <c r="N448" s="50">
        <v>1</v>
      </c>
      <c r="O448" s="50"/>
      <c r="P448" s="59"/>
      <c r="Q448" s="59">
        <v>36</v>
      </c>
      <c r="R448" s="59"/>
      <c r="S448" s="59"/>
      <c r="T448" s="52"/>
      <c r="U448" s="56"/>
      <c r="V448" s="56"/>
      <c r="W448" s="56">
        <f t="shared" si="21"/>
        <v>39</v>
      </c>
      <c r="X448" s="73">
        <f t="shared" si="19"/>
        <v>2</v>
      </c>
      <c r="Y448" s="73">
        <f t="shared" si="20"/>
        <v>3</v>
      </c>
      <c r="Z448" s="54"/>
      <c r="AA448" s="54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>
      <c r="A449" s="56">
        <v>6368</v>
      </c>
      <c r="B449" s="53">
        <v>2020</v>
      </c>
      <c r="C449" s="54" t="s">
        <v>35</v>
      </c>
      <c r="D449" s="54" t="s">
        <v>130</v>
      </c>
      <c r="E449" s="54" t="s">
        <v>26</v>
      </c>
      <c r="F449" s="54" t="s">
        <v>25</v>
      </c>
      <c r="G449" s="55">
        <v>1</v>
      </c>
      <c r="H449" s="56" t="s">
        <v>325</v>
      </c>
      <c r="I449" s="54" t="s">
        <v>330</v>
      </c>
      <c r="J449" s="56"/>
      <c r="K449" s="56"/>
      <c r="L449" s="56">
        <v>108</v>
      </c>
      <c r="M449" s="50">
        <v>1</v>
      </c>
      <c r="N449" s="50"/>
      <c r="O449" s="50"/>
      <c r="P449" s="59">
        <v>1</v>
      </c>
      <c r="Q449" s="59"/>
      <c r="R449" s="59"/>
      <c r="S449" s="59"/>
      <c r="T449" s="52"/>
      <c r="U449" s="56"/>
      <c r="V449" s="56"/>
      <c r="W449" s="56">
        <f t="shared" si="21"/>
        <v>39</v>
      </c>
      <c r="X449" s="73">
        <f t="shared" si="19"/>
        <v>2</v>
      </c>
      <c r="Y449" s="73">
        <f t="shared" si="20"/>
        <v>3</v>
      </c>
      <c r="Z449" s="54"/>
      <c r="AA449" s="54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>
      <c r="A450" s="56">
        <v>6368</v>
      </c>
      <c r="B450" s="53">
        <v>2020</v>
      </c>
      <c r="C450" s="54" t="s">
        <v>35</v>
      </c>
      <c r="D450" s="54" t="s">
        <v>130</v>
      </c>
      <c r="E450" s="54" t="s">
        <v>26</v>
      </c>
      <c r="F450" s="54" t="s">
        <v>25</v>
      </c>
      <c r="G450" s="55">
        <v>1</v>
      </c>
      <c r="H450" s="56" t="s">
        <v>325</v>
      </c>
      <c r="I450" s="54" t="s">
        <v>205</v>
      </c>
      <c r="J450" s="56">
        <v>36</v>
      </c>
      <c r="K450" s="56"/>
      <c r="L450" s="56"/>
      <c r="M450" s="56">
        <v>1</v>
      </c>
      <c r="N450" s="50">
        <v>1</v>
      </c>
      <c r="O450" s="50"/>
      <c r="P450" s="59"/>
      <c r="Q450" s="59"/>
      <c r="R450" s="59"/>
      <c r="S450" s="59"/>
      <c r="T450" s="52"/>
      <c r="U450" s="56"/>
      <c r="V450" s="56"/>
      <c r="W450" s="56">
        <f t="shared" si="21"/>
        <v>39</v>
      </c>
      <c r="X450" s="73">
        <f t="shared" si="19"/>
        <v>2</v>
      </c>
      <c r="Y450" s="73">
        <f t="shared" si="20"/>
        <v>3</v>
      </c>
      <c r="Z450" s="54"/>
      <c r="AA450" s="54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>
      <c r="A451" s="56">
        <v>6368</v>
      </c>
      <c r="B451" s="53">
        <v>2020</v>
      </c>
      <c r="C451" s="54" t="s">
        <v>35</v>
      </c>
      <c r="D451" s="54" t="s">
        <v>135</v>
      </c>
      <c r="E451" s="54" t="s">
        <v>20</v>
      </c>
      <c r="F451" s="54" t="s">
        <v>82</v>
      </c>
      <c r="G451" s="55">
        <v>1</v>
      </c>
      <c r="H451" s="56" t="s">
        <v>325</v>
      </c>
      <c r="I451" s="54" t="s">
        <v>205</v>
      </c>
      <c r="J451" s="56"/>
      <c r="K451" s="56"/>
      <c r="L451" s="56">
        <v>216</v>
      </c>
      <c r="M451" s="50"/>
      <c r="N451" s="50"/>
      <c r="O451" s="50"/>
      <c r="P451" s="59"/>
      <c r="Q451" s="59"/>
      <c r="R451" s="59"/>
      <c r="S451" s="59"/>
      <c r="T451" s="52"/>
      <c r="U451" s="56"/>
      <c r="V451" s="56"/>
      <c r="W451" s="56">
        <f t="shared" si="21"/>
        <v>39</v>
      </c>
      <c r="X451" s="73">
        <f t="shared" si="19"/>
        <v>2</v>
      </c>
      <c r="Y451" s="73">
        <f t="shared" si="20"/>
        <v>3</v>
      </c>
      <c r="Z451" s="54"/>
      <c r="AA451" s="54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>
      <c r="A452" s="56">
        <v>6368</v>
      </c>
      <c r="B452" s="53">
        <v>2020</v>
      </c>
      <c r="C452" s="54" t="s">
        <v>35</v>
      </c>
      <c r="D452" s="54" t="s">
        <v>312</v>
      </c>
      <c r="E452" s="54" t="s">
        <v>63</v>
      </c>
      <c r="F452" s="54" t="s">
        <v>374</v>
      </c>
      <c r="G452" s="55">
        <v>1</v>
      </c>
      <c r="H452" s="56" t="s">
        <v>325</v>
      </c>
      <c r="I452" s="54" t="s">
        <v>333</v>
      </c>
      <c r="J452" s="56"/>
      <c r="K452" s="56"/>
      <c r="L452" s="56"/>
      <c r="M452" s="56"/>
      <c r="N452" s="50"/>
      <c r="O452" s="50"/>
      <c r="P452" s="59"/>
      <c r="Q452" s="59">
        <v>26</v>
      </c>
      <c r="R452" s="59"/>
      <c r="S452" s="59"/>
      <c r="T452" s="52"/>
      <c r="U452" s="56"/>
      <c r="V452" s="56"/>
      <c r="W452" s="56">
        <f t="shared" si="21"/>
        <v>39</v>
      </c>
      <c r="X452" s="73">
        <f t="shared" ref="X452:X515" si="22">IF(W452&gt;30, 2, 1)</f>
        <v>2</v>
      </c>
      <c r="Y452" s="73">
        <f t="shared" ref="Y452:Y515" si="23">IF(W452&lt;=15,1,IF(AND(W452&lt;=30,W452&gt;15),2,IF(AND(W452&lt;=45,W452&gt;30),3,IF(AND(W452&lt;=60,W452&gt;45),4))))</f>
        <v>3</v>
      </c>
      <c r="Z452" s="54"/>
      <c r="AA452" s="54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>
      <c r="A453" s="56">
        <v>6368</v>
      </c>
      <c r="B453" s="53">
        <v>2020</v>
      </c>
      <c r="C453" s="54" t="s">
        <v>35</v>
      </c>
      <c r="D453" s="54" t="s">
        <v>135</v>
      </c>
      <c r="E453" s="54" t="s">
        <v>20</v>
      </c>
      <c r="F453" s="54" t="s">
        <v>82</v>
      </c>
      <c r="G453" s="55">
        <v>1</v>
      </c>
      <c r="H453" s="56" t="s">
        <v>325</v>
      </c>
      <c r="I453" s="54" t="s">
        <v>333</v>
      </c>
      <c r="J453" s="56"/>
      <c r="K453" s="56"/>
      <c r="L453" s="56">
        <v>108</v>
      </c>
      <c r="M453" s="50"/>
      <c r="N453" s="50"/>
      <c r="O453" s="50"/>
      <c r="P453" s="59"/>
      <c r="Q453" s="59">
        <v>16</v>
      </c>
      <c r="R453" s="59"/>
      <c r="S453" s="59"/>
      <c r="T453" s="52"/>
      <c r="U453" s="56"/>
      <c r="V453" s="56"/>
      <c r="W453" s="56">
        <f t="shared" ref="W453:W516" si="24">IF($AD$4=H453,$AD$11,IF($AE$4=H453,$AE$11,IF($AF$4=H453,$AF$11,IF($AG$4=H453,$AG$11,IF($AH$4=H453,$AH$11,IF($AI$4=H453,$AI$11,IF($AJ$4=H453,$AJ$11,IF($AK$4=H453,$AK$11,IF($AL$4=H453,$AL$11,IF($AM$4=H453,$AM$11,IF($AN$4=H453,$AN$11,IF($AO$4=H453,$AO$11,IF($AP$4=H453,$AP$11,IF($AQ$4=H453,$AQ$11,IF($AR$4=H453,$AR$11,IF($AS$4=H453,$AS$11,IF($AT$4=H453,$AT$11,IF($AU$4=H453,$AU$11,IF($AV$4=H453,$AV$11,IF($AX$4=H453,$AX$11,IF($AW$4=H453,$AW$11,IF($AY$4=H453,$AY$11,IF($AZ$4=H453,$AZ$11,IF($BA$4=H453,$BA$11,IF($BB$4=H453,$BB$11,IF($BC$4=H453,$BC$11,IF($BD$4=H453,$BD$11,IF($BE$4=H453,$BE$11,IF($BC$5=H453,$BC$12,IF($BB$5=H453,$BB$12,IF($AY$5=H453,$AY$12,IF($AX$5=H453,$AX$12,IF($AU$5=H453,$AU$12,IF($AT$5=H453,$AT$12,IF($AQ$5=H453,$AQ$12,IF($AP$5=H453,$AP$12,IF($AM$5=H453,$AM$12,IF($AL$5=H453,$AL$12,IF($AI$5=H453,$AI$12,IF($AH$5=H453,$AH$12,IF($AE$5=H453,$AE$12,IF($AD$5=H453,$AD$12,IF(H453=17047,60,IF(H453=17247,59,IF(H453=13809,58,IF(H453=13818,57,IF(H453=14784,56,IF(H453=16006,55,IF(H453=16005,54,IF(H453=17336,53,IF(H453=15014,52,IF(H453=17337,51,IF(H453=15313,50,IF(H453=15058,49,IF(H453=16536,48,IF(H453=16497,47,IF(H453=17240,46,IF(H453=16485,45,IF(H453=16007,44,IF(H453=17235,42,IF(H453=16561,41,IF(H453=17044,40,IF(H453=17045,39,IF(H453=17577,38,IF(H453=16097,37,36)))))))))))))))))))))))))))))))))))))))))))))))))))))))))))))))))</f>
        <v>39</v>
      </c>
      <c r="X453" s="73">
        <f t="shared" si="22"/>
        <v>2</v>
      </c>
      <c r="Y453" s="73">
        <f t="shared" si="23"/>
        <v>3</v>
      </c>
      <c r="Z453" s="54"/>
      <c r="AA453" s="54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>
      <c r="A454" s="56">
        <v>6368</v>
      </c>
      <c r="B454" s="53">
        <v>2020</v>
      </c>
      <c r="C454" s="54" t="s">
        <v>35</v>
      </c>
      <c r="D454" s="54" t="s">
        <v>135</v>
      </c>
      <c r="E454" s="54" t="s">
        <v>20</v>
      </c>
      <c r="F454" s="54" t="s">
        <v>82</v>
      </c>
      <c r="G454" s="55">
        <v>1</v>
      </c>
      <c r="H454" s="56" t="s">
        <v>325</v>
      </c>
      <c r="I454" s="54" t="s">
        <v>191</v>
      </c>
      <c r="J454" s="56"/>
      <c r="K454" s="56"/>
      <c r="L454" s="56"/>
      <c r="M454" s="50"/>
      <c r="N454" s="50"/>
      <c r="O454" s="50"/>
      <c r="P454" s="59"/>
      <c r="Q454" s="59"/>
      <c r="R454" s="59"/>
      <c r="S454" s="59"/>
      <c r="T454" s="52"/>
      <c r="U454" s="56"/>
      <c r="V454" s="56"/>
      <c r="W454" s="56">
        <f t="shared" si="24"/>
        <v>39</v>
      </c>
      <c r="X454" s="73">
        <f t="shared" si="22"/>
        <v>2</v>
      </c>
      <c r="Y454" s="73">
        <f t="shared" si="23"/>
        <v>3</v>
      </c>
      <c r="Z454" s="54"/>
      <c r="AA454" s="54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>
      <c r="A455" s="56">
        <v>6368</v>
      </c>
      <c r="B455" s="53">
        <v>2020</v>
      </c>
      <c r="C455" s="54" t="s">
        <v>35</v>
      </c>
      <c r="D455" s="54" t="s">
        <v>135</v>
      </c>
      <c r="E455" s="54" t="s">
        <v>20</v>
      </c>
      <c r="F455" s="54" t="s">
        <v>82</v>
      </c>
      <c r="G455" s="55">
        <v>1</v>
      </c>
      <c r="H455" s="56" t="s">
        <v>325</v>
      </c>
      <c r="I455" s="54" t="s">
        <v>191</v>
      </c>
      <c r="J455" s="56"/>
      <c r="K455" s="56"/>
      <c r="L455" s="56"/>
      <c r="M455" s="50"/>
      <c r="N455" s="50"/>
      <c r="O455" s="50"/>
      <c r="P455" s="59"/>
      <c r="Q455" s="59"/>
      <c r="R455" s="59"/>
      <c r="S455" s="59"/>
      <c r="T455" s="52"/>
      <c r="U455" s="56">
        <v>33</v>
      </c>
      <c r="V455" s="56"/>
      <c r="W455" s="56">
        <f t="shared" si="24"/>
        <v>39</v>
      </c>
      <c r="X455" s="73">
        <f t="shared" si="22"/>
        <v>2</v>
      </c>
      <c r="Y455" s="73">
        <f t="shared" si="23"/>
        <v>3</v>
      </c>
      <c r="Z455" s="54"/>
      <c r="AA455" s="54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>
      <c r="A456" s="56">
        <v>6368</v>
      </c>
      <c r="B456" s="53">
        <v>2020</v>
      </c>
      <c r="C456" s="54" t="s">
        <v>35</v>
      </c>
      <c r="D456" s="54" t="s">
        <v>117</v>
      </c>
      <c r="E456" s="54" t="s">
        <v>33</v>
      </c>
      <c r="F456" s="54" t="s">
        <v>25</v>
      </c>
      <c r="G456" s="55">
        <v>0.75</v>
      </c>
      <c r="H456" s="56" t="s">
        <v>325</v>
      </c>
      <c r="I456" s="54" t="s">
        <v>144</v>
      </c>
      <c r="J456" s="56">
        <v>28</v>
      </c>
      <c r="K456" s="56"/>
      <c r="L456" s="56"/>
      <c r="M456" s="50">
        <v>1</v>
      </c>
      <c r="N456" s="50">
        <v>1</v>
      </c>
      <c r="O456" s="50"/>
      <c r="P456" s="59"/>
      <c r="Q456" s="59"/>
      <c r="R456" s="59"/>
      <c r="S456" s="59"/>
      <c r="T456" s="52"/>
      <c r="U456" s="56"/>
      <c r="V456" s="56"/>
      <c r="W456" s="56">
        <f t="shared" si="24"/>
        <v>39</v>
      </c>
      <c r="X456" s="73">
        <f t="shared" si="22"/>
        <v>2</v>
      </c>
      <c r="Y456" s="73">
        <f t="shared" si="23"/>
        <v>3</v>
      </c>
      <c r="Z456" s="54"/>
      <c r="AA456" s="54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>
      <c r="A457" s="56">
        <v>6368</v>
      </c>
      <c r="B457" s="53">
        <v>2020</v>
      </c>
      <c r="C457" s="54" t="s">
        <v>35</v>
      </c>
      <c r="D457" s="54" t="s">
        <v>169</v>
      </c>
      <c r="E457" s="54" t="s">
        <v>20</v>
      </c>
      <c r="F457" s="54" t="s">
        <v>82</v>
      </c>
      <c r="G457" s="55">
        <v>0.25</v>
      </c>
      <c r="H457" s="56" t="s">
        <v>325</v>
      </c>
      <c r="I457" s="54" t="s">
        <v>144</v>
      </c>
      <c r="J457" s="56"/>
      <c r="K457" s="56"/>
      <c r="L457" s="56"/>
      <c r="M457" s="59"/>
      <c r="N457" s="59"/>
      <c r="O457" s="59"/>
      <c r="P457" s="59"/>
      <c r="Q457" s="59"/>
      <c r="R457" s="59"/>
      <c r="S457" s="64"/>
      <c r="T457" s="65"/>
      <c r="U457" s="56"/>
      <c r="V457" s="56"/>
      <c r="W457" s="56">
        <f t="shared" si="24"/>
        <v>39</v>
      </c>
      <c r="X457" s="73">
        <f t="shared" si="22"/>
        <v>2</v>
      </c>
      <c r="Y457" s="73">
        <f t="shared" si="23"/>
        <v>3</v>
      </c>
      <c r="Z457" s="54"/>
      <c r="AA457" s="54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>
      <c r="A458" s="56">
        <v>6368</v>
      </c>
      <c r="B458" s="53">
        <v>2020</v>
      </c>
      <c r="C458" s="54" t="s">
        <v>35</v>
      </c>
      <c r="D458" s="54" t="s">
        <v>169</v>
      </c>
      <c r="E458" s="54" t="s">
        <v>20</v>
      </c>
      <c r="F458" s="54" t="s">
        <v>82</v>
      </c>
      <c r="G458" s="55">
        <v>0.25</v>
      </c>
      <c r="H458" s="56" t="s">
        <v>325</v>
      </c>
      <c r="I458" s="54" t="s">
        <v>145</v>
      </c>
      <c r="J458" s="56"/>
      <c r="K458" s="56">
        <v>24</v>
      </c>
      <c r="L458" s="56">
        <v>54</v>
      </c>
      <c r="M458" s="59"/>
      <c r="N458" s="59"/>
      <c r="O458" s="59"/>
      <c r="P458" s="59"/>
      <c r="Q458" s="59"/>
      <c r="R458" s="59"/>
      <c r="S458" s="64"/>
      <c r="T458" s="65"/>
      <c r="U458" s="56"/>
      <c r="V458" s="56"/>
      <c r="W458" s="56">
        <f t="shared" si="24"/>
        <v>39</v>
      </c>
      <c r="X458" s="73">
        <f t="shared" si="22"/>
        <v>2</v>
      </c>
      <c r="Y458" s="73">
        <f t="shared" si="23"/>
        <v>3</v>
      </c>
      <c r="Z458" s="54"/>
      <c r="AA458" s="54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>
      <c r="A459" s="56">
        <v>6368</v>
      </c>
      <c r="B459" s="53">
        <v>2020</v>
      </c>
      <c r="C459" s="54" t="s">
        <v>35</v>
      </c>
      <c r="D459" s="54" t="s">
        <v>73</v>
      </c>
      <c r="E459" s="54" t="s">
        <v>20</v>
      </c>
      <c r="F459" s="54" t="s">
        <v>21</v>
      </c>
      <c r="G459" s="55">
        <v>1</v>
      </c>
      <c r="H459" s="56" t="s">
        <v>325</v>
      </c>
      <c r="I459" s="54" t="s">
        <v>146</v>
      </c>
      <c r="J459" s="56"/>
      <c r="K459" s="56"/>
      <c r="L459" s="56"/>
      <c r="M459" s="59"/>
      <c r="N459" s="59"/>
      <c r="O459" s="59"/>
      <c r="P459" s="59"/>
      <c r="Q459" s="59"/>
      <c r="R459" s="59"/>
      <c r="S459" s="64"/>
      <c r="T459" s="65"/>
      <c r="U459" s="56"/>
      <c r="V459" s="56"/>
      <c r="W459" s="56">
        <f t="shared" si="24"/>
        <v>39</v>
      </c>
      <c r="X459" s="73">
        <f t="shared" si="22"/>
        <v>2</v>
      </c>
      <c r="Y459" s="73">
        <f t="shared" si="23"/>
        <v>3</v>
      </c>
      <c r="Z459" s="54"/>
      <c r="AA459" s="54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>
      <c r="A460" s="56">
        <v>6368</v>
      </c>
      <c r="B460" s="53">
        <v>2020</v>
      </c>
      <c r="C460" s="54" t="s">
        <v>35</v>
      </c>
      <c r="D460" s="54" t="s">
        <v>73</v>
      </c>
      <c r="E460" s="54" t="s">
        <v>20</v>
      </c>
      <c r="F460" s="54" t="s">
        <v>21</v>
      </c>
      <c r="G460" s="55">
        <v>1</v>
      </c>
      <c r="H460" s="56" t="s">
        <v>325</v>
      </c>
      <c r="I460" s="54" t="s">
        <v>148</v>
      </c>
      <c r="J460" s="56">
        <v>18</v>
      </c>
      <c r="K460" s="56"/>
      <c r="L460" s="56">
        <v>54</v>
      </c>
      <c r="M460" s="59">
        <v>1</v>
      </c>
      <c r="N460" s="59"/>
      <c r="O460" s="59">
        <v>1</v>
      </c>
      <c r="P460" s="59"/>
      <c r="Q460" s="59"/>
      <c r="R460" s="59"/>
      <c r="S460" s="64"/>
      <c r="T460" s="65"/>
      <c r="U460" s="56"/>
      <c r="V460" s="56"/>
      <c r="W460" s="56">
        <f t="shared" si="24"/>
        <v>39</v>
      </c>
      <c r="X460" s="73">
        <f t="shared" si="22"/>
        <v>2</v>
      </c>
      <c r="Y460" s="73">
        <f t="shared" si="23"/>
        <v>3</v>
      </c>
      <c r="Z460" s="54"/>
      <c r="AA460" s="54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>
      <c r="A461" s="56">
        <v>6368</v>
      </c>
      <c r="B461" s="53">
        <v>2020</v>
      </c>
      <c r="C461" s="54" t="s">
        <v>35</v>
      </c>
      <c r="D461" s="54" t="s">
        <v>117</v>
      </c>
      <c r="E461" s="54" t="s">
        <v>33</v>
      </c>
      <c r="F461" s="54" t="s">
        <v>25</v>
      </c>
      <c r="G461" s="55">
        <v>0.75</v>
      </c>
      <c r="H461" s="56" t="s">
        <v>325</v>
      </c>
      <c r="I461" s="54" t="s">
        <v>149</v>
      </c>
      <c r="J461" s="56">
        <v>16</v>
      </c>
      <c r="K461" s="56"/>
      <c r="L461" s="56">
        <v>60</v>
      </c>
      <c r="M461" s="59">
        <v>1</v>
      </c>
      <c r="N461" s="59"/>
      <c r="O461" s="59"/>
      <c r="P461" s="59">
        <v>1</v>
      </c>
      <c r="Q461" s="59"/>
      <c r="R461" s="59"/>
      <c r="S461" s="64"/>
      <c r="T461" s="65"/>
      <c r="U461" s="56"/>
      <c r="V461" s="56"/>
      <c r="W461" s="56">
        <f t="shared" si="24"/>
        <v>39</v>
      </c>
      <c r="X461" s="73">
        <f t="shared" si="22"/>
        <v>2</v>
      </c>
      <c r="Y461" s="73">
        <f t="shared" si="23"/>
        <v>3</v>
      </c>
      <c r="Z461" s="54"/>
      <c r="AA461" s="54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>
      <c r="A462" s="56">
        <v>4848</v>
      </c>
      <c r="B462" s="53">
        <v>2015</v>
      </c>
      <c r="C462" s="54" t="s">
        <v>64</v>
      </c>
      <c r="D462" s="54" t="s">
        <v>106</v>
      </c>
      <c r="E462" s="54" t="s">
        <v>30</v>
      </c>
      <c r="F462" s="54" t="s">
        <v>25</v>
      </c>
      <c r="G462" s="55">
        <v>1</v>
      </c>
      <c r="H462" s="56">
        <v>14014</v>
      </c>
      <c r="I462" s="54" t="s">
        <v>177</v>
      </c>
      <c r="J462" s="56">
        <v>17</v>
      </c>
      <c r="K462" s="56">
        <v>17</v>
      </c>
      <c r="L462" s="56"/>
      <c r="M462" s="59"/>
      <c r="N462" s="59"/>
      <c r="O462" s="59"/>
      <c r="P462" s="59"/>
      <c r="Q462" s="59"/>
      <c r="R462" s="59"/>
      <c r="S462" s="64"/>
      <c r="T462" s="65"/>
      <c r="U462" s="56"/>
      <c r="V462" s="56"/>
      <c r="W462" s="56">
        <f t="shared" si="24"/>
        <v>13</v>
      </c>
      <c r="X462" s="73">
        <f t="shared" si="22"/>
        <v>1</v>
      </c>
      <c r="Y462" s="73">
        <f t="shared" si="23"/>
        <v>1</v>
      </c>
      <c r="Z462" s="54"/>
      <c r="AA462" s="54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>
      <c r="A463" s="56">
        <v>4848</v>
      </c>
      <c r="B463" s="53">
        <v>2015</v>
      </c>
      <c r="C463" s="54" t="s">
        <v>45</v>
      </c>
      <c r="D463" s="54" t="s">
        <v>96</v>
      </c>
      <c r="E463" s="54" t="s">
        <v>20</v>
      </c>
      <c r="F463" s="54" t="s">
        <v>21</v>
      </c>
      <c r="G463" s="55"/>
      <c r="H463" s="56">
        <v>14014</v>
      </c>
      <c r="I463" s="54" t="s">
        <v>361</v>
      </c>
      <c r="J463" s="56"/>
      <c r="K463" s="56">
        <v>28</v>
      </c>
      <c r="L463" s="56"/>
      <c r="M463" s="59"/>
      <c r="N463" s="59"/>
      <c r="O463" s="59"/>
      <c r="P463" s="59">
        <v>1</v>
      </c>
      <c r="Q463" s="59"/>
      <c r="R463" s="59"/>
      <c r="S463" s="57"/>
      <c r="T463" s="65"/>
      <c r="U463" s="56"/>
      <c r="V463" s="56"/>
      <c r="W463" s="56">
        <f t="shared" si="24"/>
        <v>13</v>
      </c>
      <c r="X463" s="73">
        <f t="shared" si="22"/>
        <v>1</v>
      </c>
      <c r="Y463" s="73">
        <f t="shared" si="23"/>
        <v>1</v>
      </c>
      <c r="Z463" s="54"/>
      <c r="AA463" s="54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>
      <c r="A464" s="56">
        <v>4848</v>
      </c>
      <c r="B464" s="53">
        <v>2015</v>
      </c>
      <c r="C464" s="54" t="s">
        <v>86</v>
      </c>
      <c r="D464" s="54" t="s">
        <v>89</v>
      </c>
      <c r="E464" s="54" t="s">
        <v>90</v>
      </c>
      <c r="F464" s="54" t="s">
        <v>23</v>
      </c>
      <c r="G464" s="55"/>
      <c r="H464" s="56">
        <v>14014</v>
      </c>
      <c r="I464" s="54" t="s">
        <v>88</v>
      </c>
      <c r="J464" s="56">
        <v>17</v>
      </c>
      <c r="K464" s="56">
        <v>34</v>
      </c>
      <c r="L464" s="56"/>
      <c r="M464" s="59"/>
      <c r="N464" s="59"/>
      <c r="O464" s="59">
        <v>1</v>
      </c>
      <c r="P464" s="59"/>
      <c r="Q464" s="59"/>
      <c r="R464" s="59"/>
      <c r="S464" s="57"/>
      <c r="T464" s="65"/>
      <c r="U464" s="56"/>
      <c r="V464" s="56"/>
      <c r="W464" s="56">
        <f t="shared" si="24"/>
        <v>13</v>
      </c>
      <c r="X464" s="73">
        <f t="shared" si="22"/>
        <v>1</v>
      </c>
      <c r="Y464" s="73">
        <f t="shared" si="23"/>
        <v>1</v>
      </c>
      <c r="Z464" s="54"/>
      <c r="AA464" s="54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>
      <c r="A465" s="56">
        <v>4848</v>
      </c>
      <c r="B465" s="53">
        <v>2015</v>
      </c>
      <c r="C465" s="54" t="s">
        <v>67</v>
      </c>
      <c r="D465" s="54" t="s">
        <v>262</v>
      </c>
      <c r="E465" s="54" t="s">
        <v>24</v>
      </c>
      <c r="F465" s="54" t="s">
        <v>25</v>
      </c>
      <c r="G465" s="55">
        <v>1</v>
      </c>
      <c r="H465" s="56">
        <v>14014</v>
      </c>
      <c r="I465" s="54" t="s">
        <v>179</v>
      </c>
      <c r="J465" s="56">
        <v>34</v>
      </c>
      <c r="K465" s="56">
        <v>17</v>
      </c>
      <c r="L465" s="56"/>
      <c r="M465" s="59"/>
      <c r="N465" s="59"/>
      <c r="O465" s="59">
        <v>1</v>
      </c>
      <c r="P465" s="59"/>
      <c r="Q465" s="59"/>
      <c r="R465" s="59"/>
      <c r="S465" s="57"/>
      <c r="T465" s="65"/>
      <c r="U465" s="56"/>
      <c r="V465" s="56"/>
      <c r="W465" s="56">
        <f t="shared" si="24"/>
        <v>13</v>
      </c>
      <c r="X465" s="73">
        <f t="shared" si="22"/>
        <v>1</v>
      </c>
      <c r="Y465" s="73">
        <f t="shared" si="23"/>
        <v>1</v>
      </c>
      <c r="Z465" s="54"/>
      <c r="AA465" s="54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>
      <c r="A466" s="56">
        <v>4848</v>
      </c>
      <c r="B466" s="53">
        <v>2015</v>
      </c>
      <c r="C466" s="54" t="s">
        <v>42</v>
      </c>
      <c r="D466" s="54" t="s">
        <v>83</v>
      </c>
      <c r="E466" s="54" t="s">
        <v>26</v>
      </c>
      <c r="F466" s="54" t="s">
        <v>25</v>
      </c>
      <c r="G466" s="55">
        <v>1</v>
      </c>
      <c r="H466" s="56">
        <v>14014</v>
      </c>
      <c r="I466" s="54" t="s">
        <v>75</v>
      </c>
      <c r="J466" s="56">
        <v>17</v>
      </c>
      <c r="K466" s="56">
        <v>34</v>
      </c>
      <c r="L466" s="56"/>
      <c r="M466" s="59"/>
      <c r="N466" s="59"/>
      <c r="O466" s="59"/>
      <c r="P466" s="59">
        <v>1</v>
      </c>
      <c r="Q466" s="59"/>
      <c r="R466" s="59"/>
      <c r="S466" s="57"/>
      <c r="T466" s="65"/>
      <c r="U466" s="56"/>
      <c r="V466" s="56"/>
      <c r="W466" s="56">
        <f t="shared" si="24"/>
        <v>13</v>
      </c>
      <c r="X466" s="73">
        <f t="shared" si="22"/>
        <v>1</v>
      </c>
      <c r="Y466" s="73">
        <f t="shared" si="23"/>
        <v>1</v>
      </c>
      <c r="Z466" s="54"/>
      <c r="AA466" s="54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>
      <c r="A467" s="56">
        <v>4848</v>
      </c>
      <c r="B467" s="53">
        <v>2015</v>
      </c>
      <c r="C467" s="54" t="s">
        <v>107</v>
      </c>
      <c r="D467" s="54" t="s">
        <v>110</v>
      </c>
      <c r="E467" s="54" t="s">
        <v>30</v>
      </c>
      <c r="F467" s="54" t="s">
        <v>25</v>
      </c>
      <c r="G467" s="55">
        <v>1</v>
      </c>
      <c r="H467" s="56">
        <v>14014</v>
      </c>
      <c r="I467" s="54" t="s">
        <v>187</v>
      </c>
      <c r="J467" s="56">
        <v>18</v>
      </c>
      <c r="K467" s="56">
        <v>18</v>
      </c>
      <c r="L467" s="56"/>
      <c r="M467" s="59"/>
      <c r="N467" s="59"/>
      <c r="O467" s="59"/>
      <c r="P467" s="59"/>
      <c r="Q467" s="59"/>
      <c r="R467" s="59"/>
      <c r="S467" s="57"/>
      <c r="T467" s="65"/>
      <c r="U467" s="56"/>
      <c r="V467" s="56"/>
      <c r="W467" s="56">
        <f t="shared" si="24"/>
        <v>13</v>
      </c>
      <c r="X467" s="73">
        <f t="shared" si="22"/>
        <v>1</v>
      </c>
      <c r="Y467" s="73">
        <f t="shared" si="23"/>
        <v>1</v>
      </c>
      <c r="Z467" s="54"/>
      <c r="AA467" s="54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>
      <c r="A468" s="56">
        <v>4848</v>
      </c>
      <c r="B468" s="53">
        <v>2015</v>
      </c>
      <c r="C468" s="54" t="s">
        <v>38</v>
      </c>
      <c r="D468" s="54" t="s">
        <v>317</v>
      </c>
      <c r="E468" s="54" t="s">
        <v>27</v>
      </c>
      <c r="F468" s="54" t="s">
        <v>318</v>
      </c>
      <c r="G468" s="55">
        <v>0.25</v>
      </c>
      <c r="H468" s="56">
        <v>14014</v>
      </c>
      <c r="I468" s="54" t="s">
        <v>319</v>
      </c>
      <c r="J468" s="56"/>
      <c r="K468" s="56"/>
      <c r="L468" s="56">
        <v>34</v>
      </c>
      <c r="M468" s="59">
        <v>1</v>
      </c>
      <c r="N468" s="59">
        <v>1</v>
      </c>
      <c r="O468" s="59">
        <v>1</v>
      </c>
      <c r="P468" s="59"/>
      <c r="Q468" s="59"/>
      <c r="R468" s="59"/>
      <c r="S468" s="57"/>
      <c r="T468" s="65"/>
      <c r="U468" s="56"/>
      <c r="V468" s="56"/>
      <c r="W468" s="56">
        <f t="shared" si="24"/>
        <v>13</v>
      </c>
      <c r="X468" s="73">
        <f t="shared" si="22"/>
        <v>1</v>
      </c>
      <c r="Y468" s="73">
        <f t="shared" si="23"/>
        <v>1</v>
      </c>
      <c r="Z468" s="54"/>
      <c r="AA468" s="54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>
      <c r="A469" s="56">
        <v>4848</v>
      </c>
      <c r="B469" s="53">
        <v>2015</v>
      </c>
      <c r="C469" s="54" t="s">
        <v>38</v>
      </c>
      <c r="D469" s="54" t="s">
        <v>59</v>
      </c>
      <c r="E469" s="54" t="s">
        <v>20</v>
      </c>
      <c r="F469" s="54" t="s">
        <v>21</v>
      </c>
      <c r="G469" s="55">
        <v>1</v>
      </c>
      <c r="H469" s="56">
        <v>14014</v>
      </c>
      <c r="I469" s="54" t="s">
        <v>40</v>
      </c>
      <c r="J469" s="56"/>
      <c r="K469" s="56"/>
      <c r="L469" s="56"/>
      <c r="M469" s="59"/>
      <c r="N469" s="59"/>
      <c r="O469" s="59"/>
      <c r="P469" s="59"/>
      <c r="Q469" s="59"/>
      <c r="R469" s="59"/>
      <c r="S469" s="57"/>
      <c r="T469" s="65"/>
      <c r="U469" s="56"/>
      <c r="V469" s="56"/>
      <c r="W469" s="56">
        <f t="shared" si="24"/>
        <v>13</v>
      </c>
      <c r="X469" s="73">
        <f t="shared" si="22"/>
        <v>1</v>
      </c>
      <c r="Y469" s="73">
        <f t="shared" si="23"/>
        <v>1</v>
      </c>
      <c r="Z469" s="54"/>
      <c r="AA469" s="54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>
      <c r="A470" s="56">
        <v>4848</v>
      </c>
      <c r="B470" s="53">
        <v>2015</v>
      </c>
      <c r="C470" s="54" t="s">
        <v>38</v>
      </c>
      <c r="D470" s="54" t="s">
        <v>41</v>
      </c>
      <c r="E470" s="54" t="s">
        <v>27</v>
      </c>
      <c r="F470" s="54" t="s">
        <v>25</v>
      </c>
      <c r="G470" s="55">
        <v>0.5</v>
      </c>
      <c r="H470" s="56">
        <v>14014</v>
      </c>
      <c r="I470" s="54" t="s">
        <v>40</v>
      </c>
      <c r="J470" s="56"/>
      <c r="K470" s="56"/>
      <c r="L470" s="56">
        <v>34</v>
      </c>
      <c r="M470" s="59">
        <v>1</v>
      </c>
      <c r="N470" s="59">
        <v>1</v>
      </c>
      <c r="O470" s="59">
        <v>1</v>
      </c>
      <c r="P470" s="59"/>
      <c r="Q470" s="59"/>
      <c r="R470" s="59"/>
      <c r="S470" s="57"/>
      <c r="T470" s="65"/>
      <c r="U470" s="56"/>
      <c r="V470" s="56"/>
      <c r="W470" s="56">
        <f t="shared" si="24"/>
        <v>13</v>
      </c>
      <c r="X470" s="73">
        <f t="shared" si="22"/>
        <v>1</v>
      </c>
      <c r="Y470" s="73">
        <f t="shared" si="23"/>
        <v>1</v>
      </c>
      <c r="Z470" s="54"/>
      <c r="AA470" s="54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>
      <c r="A471" s="56">
        <v>4848</v>
      </c>
      <c r="B471" s="53">
        <v>2015</v>
      </c>
      <c r="C471" s="54" t="s">
        <v>42</v>
      </c>
      <c r="D471" s="54" t="s">
        <v>43</v>
      </c>
      <c r="E471" s="54" t="s">
        <v>20</v>
      </c>
      <c r="F471" s="54" t="s">
        <v>21</v>
      </c>
      <c r="G471" s="55">
        <v>0.13</v>
      </c>
      <c r="H471" s="56">
        <v>14014</v>
      </c>
      <c r="I471" s="54" t="s">
        <v>44</v>
      </c>
      <c r="J471" s="56">
        <v>18</v>
      </c>
      <c r="K471" s="56">
        <v>18</v>
      </c>
      <c r="L471" s="56"/>
      <c r="M471" s="59"/>
      <c r="N471" s="59"/>
      <c r="O471" s="59"/>
      <c r="P471" s="59">
        <v>1</v>
      </c>
      <c r="Q471" s="59"/>
      <c r="R471" s="59"/>
      <c r="S471" s="57"/>
      <c r="T471" s="65"/>
      <c r="U471" s="56"/>
      <c r="V471" s="56"/>
      <c r="W471" s="56">
        <f t="shared" si="24"/>
        <v>13</v>
      </c>
      <c r="X471" s="73">
        <f t="shared" si="22"/>
        <v>1</v>
      </c>
      <c r="Y471" s="73">
        <f t="shared" si="23"/>
        <v>1</v>
      </c>
      <c r="Z471" s="54"/>
      <c r="AA471" s="54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>
      <c r="A472" s="56">
        <v>4848</v>
      </c>
      <c r="B472" s="53">
        <v>2015</v>
      </c>
      <c r="C472" s="54" t="s">
        <v>103</v>
      </c>
      <c r="D472" s="54" t="s">
        <v>104</v>
      </c>
      <c r="E472" s="54" t="s">
        <v>20</v>
      </c>
      <c r="F472" s="54" t="s">
        <v>21</v>
      </c>
      <c r="G472" s="55">
        <v>1</v>
      </c>
      <c r="H472" s="56">
        <v>14014</v>
      </c>
      <c r="I472" s="54" t="s">
        <v>111</v>
      </c>
      <c r="J472" s="56">
        <v>17</v>
      </c>
      <c r="K472" s="56">
        <v>17</v>
      </c>
      <c r="L472" s="56"/>
      <c r="M472" s="59"/>
      <c r="N472" s="59"/>
      <c r="O472" s="59"/>
      <c r="P472" s="59">
        <v>1</v>
      </c>
      <c r="Q472" s="59"/>
      <c r="R472" s="59"/>
      <c r="S472" s="57"/>
      <c r="T472" s="65"/>
      <c r="U472" s="56"/>
      <c r="V472" s="56"/>
      <c r="W472" s="56">
        <f t="shared" si="24"/>
        <v>13</v>
      </c>
      <c r="X472" s="73">
        <f t="shared" si="22"/>
        <v>1</v>
      </c>
      <c r="Y472" s="73">
        <f t="shared" si="23"/>
        <v>1</v>
      </c>
      <c r="Z472" s="54"/>
      <c r="AA472" s="54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>
      <c r="A473" s="56">
        <v>4848</v>
      </c>
      <c r="B473" s="53">
        <v>2015</v>
      </c>
      <c r="C473" s="54" t="s">
        <v>48</v>
      </c>
      <c r="D473" s="54" t="s">
        <v>140</v>
      </c>
      <c r="E473" s="54" t="s">
        <v>55</v>
      </c>
      <c r="F473" s="54" t="s">
        <v>23</v>
      </c>
      <c r="G473" s="55">
        <v>1</v>
      </c>
      <c r="H473" s="56">
        <v>14014</v>
      </c>
      <c r="I473" s="54" t="s">
        <v>51</v>
      </c>
      <c r="J473" s="56">
        <v>35</v>
      </c>
      <c r="K473" s="56"/>
      <c r="L473" s="56">
        <v>70</v>
      </c>
      <c r="M473" s="59"/>
      <c r="N473" s="59"/>
      <c r="O473" s="59">
        <v>1</v>
      </c>
      <c r="P473" s="59">
        <v>1</v>
      </c>
      <c r="Q473" s="59"/>
      <c r="R473" s="59"/>
      <c r="S473" s="57"/>
      <c r="T473" s="65"/>
      <c r="U473" s="56"/>
      <c r="V473" s="56"/>
      <c r="W473" s="56">
        <f t="shared" si="24"/>
        <v>13</v>
      </c>
      <c r="X473" s="73">
        <f t="shared" si="22"/>
        <v>1</v>
      </c>
      <c r="Y473" s="73">
        <f t="shared" si="23"/>
        <v>1</v>
      </c>
      <c r="Z473" s="54"/>
      <c r="AA473" s="54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>
      <c r="A474" s="56">
        <v>4848</v>
      </c>
      <c r="B474" s="53">
        <v>2015</v>
      </c>
      <c r="C474" s="54" t="s">
        <v>1</v>
      </c>
      <c r="D474" s="54" t="s">
        <v>52</v>
      </c>
      <c r="E474" s="54" t="s">
        <v>26</v>
      </c>
      <c r="F474" s="54" t="s">
        <v>25</v>
      </c>
      <c r="G474" s="55">
        <v>0.25</v>
      </c>
      <c r="H474" s="56">
        <v>14014</v>
      </c>
      <c r="I474" s="54" t="s">
        <v>53</v>
      </c>
      <c r="J474" s="56">
        <v>17</v>
      </c>
      <c r="K474" s="56">
        <v>17</v>
      </c>
      <c r="L474" s="56"/>
      <c r="M474" s="59"/>
      <c r="N474" s="59"/>
      <c r="O474" s="59"/>
      <c r="P474" s="59">
        <v>1</v>
      </c>
      <c r="Q474" s="59"/>
      <c r="R474" s="59"/>
      <c r="S474" s="57"/>
      <c r="T474" s="65"/>
      <c r="U474" s="56"/>
      <c r="V474" s="56"/>
      <c r="W474" s="56">
        <f t="shared" si="24"/>
        <v>13</v>
      </c>
      <c r="X474" s="73">
        <f t="shared" si="22"/>
        <v>1</v>
      </c>
      <c r="Y474" s="73">
        <f t="shared" si="23"/>
        <v>1</v>
      </c>
      <c r="Z474" s="54"/>
      <c r="AA474" s="5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>
      <c r="A475" s="56">
        <v>4848</v>
      </c>
      <c r="B475" s="53">
        <v>2016</v>
      </c>
      <c r="C475" s="54" t="s">
        <v>119</v>
      </c>
      <c r="D475" s="54" t="s">
        <v>120</v>
      </c>
      <c r="E475" s="54" t="s">
        <v>24</v>
      </c>
      <c r="F475" s="54" t="s">
        <v>25</v>
      </c>
      <c r="G475" s="55">
        <v>1</v>
      </c>
      <c r="H475" s="56">
        <v>15377</v>
      </c>
      <c r="I475" s="54" t="s">
        <v>263</v>
      </c>
      <c r="J475" s="56">
        <v>17</v>
      </c>
      <c r="K475" s="56"/>
      <c r="L475" s="56"/>
      <c r="M475" s="59"/>
      <c r="N475" s="59"/>
      <c r="O475" s="59"/>
      <c r="P475" s="59">
        <v>1</v>
      </c>
      <c r="Q475" s="59"/>
      <c r="R475" s="59"/>
      <c r="S475" s="57"/>
      <c r="T475" s="65"/>
      <c r="U475" s="56"/>
      <c r="V475" s="56"/>
      <c r="W475" s="56">
        <f t="shared" si="24"/>
        <v>13</v>
      </c>
      <c r="X475" s="73">
        <f t="shared" si="22"/>
        <v>1</v>
      </c>
      <c r="Y475" s="73">
        <f t="shared" si="23"/>
        <v>1</v>
      </c>
      <c r="Z475" s="54"/>
      <c r="AA475" s="54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>
      <c r="A476" s="56">
        <v>4848</v>
      </c>
      <c r="B476" s="53">
        <v>2016</v>
      </c>
      <c r="C476" s="54" t="s">
        <v>119</v>
      </c>
      <c r="D476" s="54" t="s">
        <v>121</v>
      </c>
      <c r="E476" s="54" t="s">
        <v>24</v>
      </c>
      <c r="F476" s="54" t="s">
        <v>25</v>
      </c>
      <c r="G476" s="55">
        <v>1</v>
      </c>
      <c r="H476" s="56">
        <v>15377</v>
      </c>
      <c r="I476" s="54" t="s">
        <v>264</v>
      </c>
      <c r="J476" s="56">
        <v>17</v>
      </c>
      <c r="K476" s="56"/>
      <c r="L476" s="56"/>
      <c r="M476" s="59"/>
      <c r="N476" s="59"/>
      <c r="O476" s="59"/>
      <c r="P476" s="59">
        <v>1</v>
      </c>
      <c r="Q476" s="59"/>
      <c r="R476" s="59"/>
      <c r="S476" s="57"/>
      <c r="T476" s="65"/>
      <c r="U476" s="56"/>
      <c r="V476" s="56"/>
      <c r="W476" s="56">
        <f t="shared" si="24"/>
        <v>13</v>
      </c>
      <c r="X476" s="73">
        <f t="shared" si="22"/>
        <v>1</v>
      </c>
      <c r="Y476" s="73">
        <f t="shared" si="23"/>
        <v>1</v>
      </c>
      <c r="Z476" s="54"/>
      <c r="AA476" s="54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>
      <c r="A477" s="56">
        <v>4848</v>
      </c>
      <c r="B477" s="53">
        <v>2016</v>
      </c>
      <c r="C477" s="54" t="s">
        <v>38</v>
      </c>
      <c r="D477" s="54" t="s">
        <v>59</v>
      </c>
      <c r="E477" s="54" t="s">
        <v>20</v>
      </c>
      <c r="F477" s="54" t="s">
        <v>21</v>
      </c>
      <c r="G477" s="55">
        <v>1</v>
      </c>
      <c r="H477" s="56">
        <v>15377</v>
      </c>
      <c r="I477" s="54" t="s">
        <v>138</v>
      </c>
      <c r="J477" s="56"/>
      <c r="K477" s="56"/>
      <c r="L477" s="56">
        <v>54</v>
      </c>
      <c r="M477" s="59"/>
      <c r="N477" s="59"/>
      <c r="O477" s="59">
        <v>1</v>
      </c>
      <c r="P477" s="59"/>
      <c r="Q477" s="59"/>
      <c r="R477" s="59"/>
      <c r="S477" s="57"/>
      <c r="T477" s="65"/>
      <c r="U477" s="56"/>
      <c r="V477" s="56"/>
      <c r="W477" s="56">
        <f t="shared" si="24"/>
        <v>13</v>
      </c>
      <c r="X477" s="73">
        <f t="shared" si="22"/>
        <v>1</v>
      </c>
      <c r="Y477" s="73">
        <f t="shared" si="23"/>
        <v>1</v>
      </c>
      <c r="Z477" s="54"/>
      <c r="AA477" s="54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>
      <c r="A478" s="56">
        <v>4848</v>
      </c>
      <c r="B478" s="53">
        <v>2016</v>
      </c>
      <c r="C478" s="54" t="s">
        <v>38</v>
      </c>
      <c r="D478" s="54" t="s">
        <v>59</v>
      </c>
      <c r="E478" s="54" t="s">
        <v>20</v>
      </c>
      <c r="F478" s="54" t="s">
        <v>21</v>
      </c>
      <c r="G478" s="55">
        <v>1</v>
      </c>
      <c r="H478" s="56">
        <v>15377</v>
      </c>
      <c r="I478" s="54" t="s">
        <v>139</v>
      </c>
      <c r="J478" s="56"/>
      <c r="K478" s="56"/>
      <c r="L478" s="56">
        <v>36</v>
      </c>
      <c r="M478" s="59"/>
      <c r="N478" s="59"/>
      <c r="O478" s="59"/>
      <c r="P478" s="59">
        <v>1</v>
      </c>
      <c r="Q478" s="59"/>
      <c r="R478" s="59"/>
      <c r="S478" s="57"/>
      <c r="T478" s="65"/>
      <c r="U478" s="56"/>
      <c r="V478" s="56"/>
      <c r="W478" s="56">
        <f t="shared" si="24"/>
        <v>13</v>
      </c>
      <c r="X478" s="73">
        <f t="shared" si="22"/>
        <v>1</v>
      </c>
      <c r="Y478" s="73">
        <f t="shared" si="23"/>
        <v>1</v>
      </c>
      <c r="Z478" s="54"/>
      <c r="AA478" s="54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>
      <c r="A479" s="56">
        <v>4848</v>
      </c>
      <c r="B479" s="53">
        <v>2016</v>
      </c>
      <c r="C479" s="54" t="s">
        <v>45</v>
      </c>
      <c r="D479" s="54" t="s">
        <v>96</v>
      </c>
      <c r="E479" s="54" t="s">
        <v>20</v>
      </c>
      <c r="F479" s="54" t="s">
        <v>21</v>
      </c>
      <c r="G479" s="55"/>
      <c r="H479" s="56">
        <v>15377</v>
      </c>
      <c r="I479" s="54" t="s">
        <v>361</v>
      </c>
      <c r="J479" s="56"/>
      <c r="K479" s="56">
        <v>28</v>
      </c>
      <c r="L479" s="56"/>
      <c r="M479" s="59"/>
      <c r="N479" s="59"/>
      <c r="O479" s="59"/>
      <c r="P479" s="59">
        <v>1</v>
      </c>
      <c r="Q479" s="59"/>
      <c r="R479" s="59"/>
      <c r="S479" s="57"/>
      <c r="T479" s="65"/>
      <c r="U479" s="56"/>
      <c r="V479" s="56"/>
      <c r="W479" s="56">
        <f t="shared" si="24"/>
        <v>13</v>
      </c>
      <c r="X479" s="73">
        <f t="shared" si="22"/>
        <v>1</v>
      </c>
      <c r="Y479" s="73">
        <f t="shared" si="23"/>
        <v>1</v>
      </c>
      <c r="Z479" s="54"/>
      <c r="AA479" s="54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>
      <c r="A480" s="56">
        <v>4848</v>
      </c>
      <c r="B480" s="53">
        <v>2016</v>
      </c>
      <c r="C480" s="54" t="s">
        <v>48</v>
      </c>
      <c r="D480" s="54" t="s">
        <v>140</v>
      </c>
      <c r="E480" s="54" t="s">
        <v>55</v>
      </c>
      <c r="F480" s="54" t="s">
        <v>23</v>
      </c>
      <c r="G480" s="55">
        <v>1</v>
      </c>
      <c r="H480" s="56">
        <v>15377</v>
      </c>
      <c r="I480" s="54" t="s">
        <v>51</v>
      </c>
      <c r="J480" s="56">
        <v>17</v>
      </c>
      <c r="K480" s="56"/>
      <c r="L480" s="56">
        <v>34</v>
      </c>
      <c r="M480" s="59">
        <v>1</v>
      </c>
      <c r="N480" s="59">
        <v>1</v>
      </c>
      <c r="O480" s="59"/>
      <c r="P480" s="59"/>
      <c r="Q480" s="59"/>
      <c r="R480" s="59"/>
      <c r="S480" s="57"/>
      <c r="T480" s="65"/>
      <c r="U480" s="56"/>
      <c r="V480" s="56"/>
      <c r="W480" s="56">
        <f t="shared" si="24"/>
        <v>13</v>
      </c>
      <c r="X480" s="73">
        <f t="shared" si="22"/>
        <v>1</v>
      </c>
      <c r="Y480" s="73">
        <f t="shared" si="23"/>
        <v>1</v>
      </c>
      <c r="Z480" s="54"/>
      <c r="AA480" s="54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>
      <c r="A481" s="56">
        <v>4848</v>
      </c>
      <c r="B481" s="53">
        <v>2017</v>
      </c>
      <c r="C481" s="54" t="s">
        <v>31</v>
      </c>
      <c r="D481" s="54" t="s">
        <v>32</v>
      </c>
      <c r="E481" s="54" t="s">
        <v>33</v>
      </c>
      <c r="F481" s="54" t="s">
        <v>25</v>
      </c>
      <c r="G481" s="55">
        <v>1</v>
      </c>
      <c r="H481" s="56">
        <v>16003</v>
      </c>
      <c r="I481" s="54" t="s">
        <v>141</v>
      </c>
      <c r="J481" s="56">
        <v>12</v>
      </c>
      <c r="K481" s="56"/>
      <c r="L481" s="56">
        <v>24</v>
      </c>
      <c r="M481" s="59"/>
      <c r="N481" s="59"/>
      <c r="O481" s="59"/>
      <c r="P481" s="59">
        <v>1</v>
      </c>
      <c r="Q481" s="59"/>
      <c r="R481" s="59"/>
      <c r="S481" s="57"/>
      <c r="T481" s="65"/>
      <c r="U481" s="56"/>
      <c r="V481" s="56"/>
      <c r="W481" s="56">
        <f t="shared" si="24"/>
        <v>13</v>
      </c>
      <c r="X481" s="73">
        <f t="shared" si="22"/>
        <v>1</v>
      </c>
      <c r="Y481" s="73">
        <f t="shared" si="23"/>
        <v>1</v>
      </c>
      <c r="Z481" s="54"/>
      <c r="AA481" s="54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>
      <c r="A482" s="56">
        <v>4848</v>
      </c>
      <c r="B482" s="53">
        <v>2017</v>
      </c>
      <c r="C482" s="54" t="s">
        <v>77</v>
      </c>
      <c r="D482" s="54" t="s">
        <v>102</v>
      </c>
      <c r="E482" s="54" t="s">
        <v>33</v>
      </c>
      <c r="F482" s="54" t="s">
        <v>25</v>
      </c>
      <c r="G482" s="55">
        <v>1</v>
      </c>
      <c r="H482" s="56">
        <v>16003</v>
      </c>
      <c r="I482" s="54" t="s">
        <v>151</v>
      </c>
      <c r="J482" s="56">
        <v>17</v>
      </c>
      <c r="K482" s="56">
        <v>17</v>
      </c>
      <c r="L482" s="56"/>
      <c r="M482" s="59"/>
      <c r="N482" s="59"/>
      <c r="O482" s="59"/>
      <c r="P482" s="59">
        <v>1</v>
      </c>
      <c r="Q482" s="59"/>
      <c r="R482" s="59"/>
      <c r="S482" s="57"/>
      <c r="T482" s="65"/>
      <c r="U482" s="56"/>
      <c r="V482" s="56"/>
      <c r="W482" s="56">
        <f t="shared" si="24"/>
        <v>13</v>
      </c>
      <c r="X482" s="73">
        <f t="shared" si="22"/>
        <v>1</v>
      </c>
      <c r="Y482" s="73">
        <f t="shared" si="23"/>
        <v>1</v>
      </c>
      <c r="Z482" s="54"/>
      <c r="AA482" s="54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>
      <c r="A483" s="56">
        <v>4848</v>
      </c>
      <c r="B483" s="53">
        <v>2017</v>
      </c>
      <c r="C483" s="54" t="s">
        <v>38</v>
      </c>
      <c r="D483" s="54" t="s">
        <v>229</v>
      </c>
      <c r="E483" s="54" t="s">
        <v>95</v>
      </c>
      <c r="F483" s="54" t="s">
        <v>25</v>
      </c>
      <c r="G483" s="55">
        <v>1</v>
      </c>
      <c r="H483" s="56">
        <v>16003</v>
      </c>
      <c r="I483" s="54" t="s">
        <v>265</v>
      </c>
      <c r="J483" s="56"/>
      <c r="K483" s="56"/>
      <c r="L483" s="56"/>
      <c r="M483" s="59"/>
      <c r="N483" s="59"/>
      <c r="O483" s="59"/>
      <c r="P483" s="59"/>
      <c r="Q483" s="59"/>
      <c r="R483" s="59"/>
      <c r="S483" s="57"/>
      <c r="T483" s="65"/>
      <c r="U483" s="56"/>
      <c r="V483" s="56"/>
      <c r="W483" s="56">
        <f t="shared" si="24"/>
        <v>13</v>
      </c>
      <c r="X483" s="73">
        <f t="shared" si="22"/>
        <v>1</v>
      </c>
      <c r="Y483" s="73">
        <f t="shared" si="23"/>
        <v>1</v>
      </c>
      <c r="Z483" s="54"/>
      <c r="AA483" s="54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>
      <c r="A484" s="56">
        <v>4848</v>
      </c>
      <c r="B484" s="53">
        <v>2017</v>
      </c>
      <c r="C484" s="54" t="s">
        <v>38</v>
      </c>
      <c r="D484" s="54" t="s">
        <v>152</v>
      </c>
      <c r="E484" s="54" t="s">
        <v>27</v>
      </c>
      <c r="F484" s="54" t="s">
        <v>25</v>
      </c>
      <c r="G484" s="55">
        <v>0.75</v>
      </c>
      <c r="H484" s="56">
        <v>16003</v>
      </c>
      <c r="I484" s="54" t="s">
        <v>153</v>
      </c>
      <c r="J484" s="56">
        <v>12</v>
      </c>
      <c r="K484" s="56">
        <v>6</v>
      </c>
      <c r="L484" s="56"/>
      <c r="M484" s="59"/>
      <c r="N484" s="59"/>
      <c r="O484" s="59"/>
      <c r="P484" s="59">
        <v>1</v>
      </c>
      <c r="Q484" s="59"/>
      <c r="R484" s="59"/>
      <c r="S484" s="57"/>
      <c r="T484" s="65"/>
      <c r="U484" s="56"/>
      <c r="V484" s="56"/>
      <c r="W484" s="56">
        <f t="shared" si="24"/>
        <v>13</v>
      </c>
      <c r="X484" s="73">
        <f t="shared" si="22"/>
        <v>1</v>
      </c>
      <c r="Y484" s="73">
        <f t="shared" si="23"/>
        <v>1</v>
      </c>
      <c r="Z484" s="54"/>
      <c r="AA484" s="54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>
      <c r="A485" s="56">
        <v>4848</v>
      </c>
      <c r="B485" s="53">
        <v>2017</v>
      </c>
      <c r="C485" s="54" t="s">
        <v>38</v>
      </c>
      <c r="D485" s="54" t="s">
        <v>41</v>
      </c>
      <c r="E485" s="54" t="s">
        <v>27</v>
      </c>
      <c r="F485" s="54" t="s">
        <v>25</v>
      </c>
      <c r="G485" s="55">
        <v>1</v>
      </c>
      <c r="H485" s="56">
        <v>16003</v>
      </c>
      <c r="I485" s="54" t="s">
        <v>265</v>
      </c>
      <c r="J485" s="56">
        <v>34</v>
      </c>
      <c r="K485" s="56"/>
      <c r="L485" s="56">
        <v>20</v>
      </c>
      <c r="M485" s="59"/>
      <c r="N485" s="59"/>
      <c r="O485" s="59">
        <v>1</v>
      </c>
      <c r="P485" s="59"/>
      <c r="Q485" s="59"/>
      <c r="R485" s="59"/>
      <c r="S485" s="57"/>
      <c r="T485" s="65"/>
      <c r="U485" s="56"/>
      <c r="V485" s="56"/>
      <c r="W485" s="56">
        <f t="shared" si="24"/>
        <v>13</v>
      </c>
      <c r="X485" s="73">
        <f t="shared" si="22"/>
        <v>1</v>
      </c>
      <c r="Y485" s="73">
        <f t="shared" si="23"/>
        <v>1</v>
      </c>
      <c r="Z485" s="54"/>
      <c r="AA485" s="54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>
      <c r="A486" s="56">
        <v>4848</v>
      </c>
      <c r="B486" s="53">
        <v>2017</v>
      </c>
      <c r="C486" s="54" t="s">
        <v>38</v>
      </c>
      <c r="D486" s="54" t="s">
        <v>41</v>
      </c>
      <c r="E486" s="54" t="s">
        <v>27</v>
      </c>
      <c r="F486" s="54" t="s">
        <v>25</v>
      </c>
      <c r="G486" s="55">
        <v>1</v>
      </c>
      <c r="H486" s="56">
        <v>16003</v>
      </c>
      <c r="I486" s="54" t="s">
        <v>139</v>
      </c>
      <c r="J486" s="56"/>
      <c r="K486" s="56"/>
      <c r="L486" s="56">
        <v>34</v>
      </c>
      <c r="M486" s="59">
        <v>1</v>
      </c>
      <c r="N486" s="59">
        <v>1</v>
      </c>
      <c r="O486" s="59"/>
      <c r="P486" s="59"/>
      <c r="Q486" s="59"/>
      <c r="R486" s="59"/>
      <c r="S486" s="57"/>
      <c r="T486" s="65"/>
      <c r="U486" s="56"/>
      <c r="V486" s="56"/>
      <c r="W486" s="56">
        <f t="shared" si="24"/>
        <v>13</v>
      </c>
      <c r="X486" s="73">
        <f t="shared" si="22"/>
        <v>1</v>
      </c>
      <c r="Y486" s="73">
        <f t="shared" si="23"/>
        <v>1</v>
      </c>
      <c r="Z486" s="54"/>
      <c r="AA486" s="54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>
      <c r="A487" s="56">
        <v>4848</v>
      </c>
      <c r="B487" s="53">
        <v>2017</v>
      </c>
      <c r="C487" s="54" t="s">
        <v>38</v>
      </c>
      <c r="D487" s="54" t="s">
        <v>266</v>
      </c>
      <c r="E487" s="54" t="s">
        <v>20</v>
      </c>
      <c r="F487" s="54" t="s">
        <v>21</v>
      </c>
      <c r="G487" s="55">
        <v>0.37</v>
      </c>
      <c r="H487" s="56">
        <v>16003</v>
      </c>
      <c r="I487" s="54" t="s">
        <v>267</v>
      </c>
      <c r="J487" s="56"/>
      <c r="K487" s="56"/>
      <c r="L487" s="56">
        <v>72</v>
      </c>
      <c r="M487" s="59"/>
      <c r="N487" s="59"/>
      <c r="O487" s="59">
        <v>1</v>
      </c>
      <c r="P487" s="59"/>
      <c r="Q487" s="59"/>
      <c r="R487" s="59"/>
      <c r="S487" s="57"/>
      <c r="T487" s="65"/>
      <c r="U487" s="56"/>
      <c r="V487" s="56"/>
      <c r="W487" s="56">
        <f t="shared" si="24"/>
        <v>13</v>
      </c>
      <c r="X487" s="73">
        <f t="shared" si="22"/>
        <v>1</v>
      </c>
      <c r="Y487" s="73">
        <f t="shared" si="23"/>
        <v>1</v>
      </c>
      <c r="Z487" s="54"/>
      <c r="AA487" s="54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>
      <c r="A488" s="56">
        <v>4848</v>
      </c>
      <c r="B488" s="53">
        <v>2017</v>
      </c>
      <c r="C488" s="54" t="s">
        <v>268</v>
      </c>
      <c r="D488" s="54" t="s">
        <v>269</v>
      </c>
      <c r="E488" s="54" t="s">
        <v>91</v>
      </c>
      <c r="F488" s="54" t="s">
        <v>25</v>
      </c>
      <c r="G488" s="55">
        <v>1</v>
      </c>
      <c r="H488" s="56">
        <v>16003</v>
      </c>
      <c r="I488" s="54" t="s">
        <v>270</v>
      </c>
      <c r="J488" s="56">
        <v>18</v>
      </c>
      <c r="K488" s="56">
        <v>18</v>
      </c>
      <c r="L488" s="56"/>
      <c r="M488" s="59"/>
      <c r="N488" s="59"/>
      <c r="O488" s="59"/>
      <c r="P488" s="59">
        <v>1</v>
      </c>
      <c r="Q488" s="59"/>
      <c r="R488" s="59"/>
      <c r="S488" s="57"/>
      <c r="T488" s="65"/>
      <c r="U488" s="56"/>
      <c r="V488" s="56"/>
      <c r="W488" s="56">
        <f t="shared" si="24"/>
        <v>13</v>
      </c>
      <c r="X488" s="73">
        <f t="shared" si="22"/>
        <v>1</v>
      </c>
      <c r="Y488" s="73">
        <f t="shared" si="23"/>
        <v>1</v>
      </c>
      <c r="Z488" s="54"/>
      <c r="AA488" s="54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>
      <c r="A489" s="56">
        <v>4848</v>
      </c>
      <c r="B489" s="53">
        <v>2017</v>
      </c>
      <c r="C489" s="54" t="s">
        <v>48</v>
      </c>
      <c r="D489" s="54" t="s">
        <v>98</v>
      </c>
      <c r="E489" s="54" t="s">
        <v>30</v>
      </c>
      <c r="F489" s="54" t="s">
        <v>25</v>
      </c>
      <c r="G489" s="55">
        <v>0.5</v>
      </c>
      <c r="H489" s="56">
        <v>16003</v>
      </c>
      <c r="I489" s="54" t="s">
        <v>154</v>
      </c>
      <c r="J489" s="56">
        <v>16</v>
      </c>
      <c r="K489" s="56">
        <v>16</v>
      </c>
      <c r="L489" s="56">
        <v>16</v>
      </c>
      <c r="M489" s="59"/>
      <c r="N489" s="59"/>
      <c r="O489" s="59">
        <v>1</v>
      </c>
      <c r="P489" s="59"/>
      <c r="Q489" s="59"/>
      <c r="R489" s="59"/>
      <c r="S489" s="57"/>
      <c r="T489" s="65"/>
      <c r="U489" s="56"/>
      <c r="V489" s="56"/>
      <c r="W489" s="56">
        <f t="shared" si="24"/>
        <v>13</v>
      </c>
      <c r="X489" s="73">
        <f t="shared" si="22"/>
        <v>1</v>
      </c>
      <c r="Y489" s="73">
        <f t="shared" si="23"/>
        <v>1</v>
      </c>
      <c r="Z489" s="54"/>
      <c r="AA489" s="54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>
      <c r="A490" s="56">
        <v>4848</v>
      </c>
      <c r="B490" s="53">
        <v>2018</v>
      </c>
      <c r="C490" s="54" t="s">
        <v>155</v>
      </c>
      <c r="D490" s="54" t="s">
        <v>156</v>
      </c>
      <c r="E490" s="54" t="s">
        <v>157</v>
      </c>
      <c r="F490" s="54" t="s">
        <v>23</v>
      </c>
      <c r="G490" s="55">
        <v>1</v>
      </c>
      <c r="H490" s="56">
        <v>17231</v>
      </c>
      <c r="I490" s="54" t="s">
        <v>158</v>
      </c>
      <c r="J490" s="56"/>
      <c r="K490" s="56">
        <v>18</v>
      </c>
      <c r="L490" s="56"/>
      <c r="M490" s="59"/>
      <c r="N490" s="59"/>
      <c r="O490" s="59"/>
      <c r="P490" s="59"/>
      <c r="Q490" s="59"/>
      <c r="R490" s="59"/>
      <c r="S490" s="57"/>
      <c r="T490" s="65"/>
      <c r="U490" s="56"/>
      <c r="V490" s="56"/>
      <c r="W490" s="56">
        <f t="shared" si="24"/>
        <v>13</v>
      </c>
      <c r="X490" s="73">
        <f t="shared" si="22"/>
        <v>1</v>
      </c>
      <c r="Y490" s="73">
        <f t="shared" si="23"/>
        <v>1</v>
      </c>
      <c r="Z490" s="54"/>
      <c r="AA490" s="54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>
      <c r="A491" s="56">
        <v>4848</v>
      </c>
      <c r="B491" s="53">
        <v>2018</v>
      </c>
      <c r="C491" s="54" t="s">
        <v>0</v>
      </c>
      <c r="D491" s="54" t="s">
        <v>272</v>
      </c>
      <c r="E491" s="54" t="s">
        <v>27</v>
      </c>
      <c r="F491" s="54" t="s">
        <v>25</v>
      </c>
      <c r="G491" s="55">
        <v>0.75</v>
      </c>
      <c r="H491" s="56">
        <v>17231</v>
      </c>
      <c r="I491" s="54" t="s">
        <v>273</v>
      </c>
      <c r="J491" s="56">
        <v>18</v>
      </c>
      <c r="K491" s="56">
        <v>18</v>
      </c>
      <c r="L491" s="56"/>
      <c r="M491" s="59"/>
      <c r="N491" s="59"/>
      <c r="O491" s="59"/>
      <c r="P491" s="59"/>
      <c r="Q491" s="59"/>
      <c r="R491" s="59"/>
      <c r="S491" s="57"/>
      <c r="T491" s="65"/>
      <c r="U491" s="56"/>
      <c r="V491" s="56"/>
      <c r="W491" s="56">
        <f t="shared" si="24"/>
        <v>13</v>
      </c>
      <c r="X491" s="73">
        <f t="shared" si="22"/>
        <v>1</v>
      </c>
      <c r="Y491" s="73">
        <f t="shared" si="23"/>
        <v>1</v>
      </c>
      <c r="Z491" s="54"/>
      <c r="AA491" s="54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>
      <c r="A492" s="56">
        <v>4848</v>
      </c>
      <c r="B492" s="53">
        <v>2018</v>
      </c>
      <c r="C492" s="54" t="s">
        <v>38</v>
      </c>
      <c r="D492" s="54" t="s">
        <v>229</v>
      </c>
      <c r="E492" s="54" t="s">
        <v>95</v>
      </c>
      <c r="F492" s="54" t="s">
        <v>25</v>
      </c>
      <c r="G492" s="55">
        <v>1</v>
      </c>
      <c r="H492" s="56">
        <v>17231</v>
      </c>
      <c r="I492" s="54" t="s">
        <v>362</v>
      </c>
      <c r="J492" s="56"/>
      <c r="K492" s="56"/>
      <c r="L492" s="56"/>
      <c r="M492" s="59">
        <v>1</v>
      </c>
      <c r="N492" s="59">
        <v>1</v>
      </c>
      <c r="O492" s="59"/>
      <c r="P492" s="59"/>
      <c r="Q492" s="59"/>
      <c r="R492" s="59"/>
      <c r="S492" s="57"/>
      <c r="T492" s="65"/>
      <c r="U492" s="56"/>
      <c r="V492" s="56"/>
      <c r="W492" s="56">
        <f t="shared" si="24"/>
        <v>13</v>
      </c>
      <c r="X492" s="73">
        <f t="shared" si="22"/>
        <v>1</v>
      </c>
      <c r="Y492" s="73">
        <f t="shared" si="23"/>
        <v>1</v>
      </c>
      <c r="Z492" s="54"/>
      <c r="AA492" s="54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>
      <c r="A493" s="56">
        <v>4848</v>
      </c>
      <c r="B493" s="53">
        <v>2018</v>
      </c>
      <c r="C493" s="54" t="s">
        <v>38</v>
      </c>
      <c r="D493" s="54" t="s">
        <v>229</v>
      </c>
      <c r="E493" s="54" t="s">
        <v>95</v>
      </c>
      <c r="F493" s="54" t="s">
        <v>25</v>
      </c>
      <c r="G493" s="55">
        <v>1</v>
      </c>
      <c r="H493" s="56">
        <v>17231</v>
      </c>
      <c r="I493" s="54" t="s">
        <v>274</v>
      </c>
      <c r="J493" s="56">
        <v>36</v>
      </c>
      <c r="K493" s="56">
        <v>36</v>
      </c>
      <c r="L493" s="56"/>
      <c r="M493" s="59"/>
      <c r="N493" s="59"/>
      <c r="O493" s="59"/>
      <c r="P493" s="59"/>
      <c r="Q493" s="59"/>
      <c r="R493" s="59"/>
      <c r="S493" s="57"/>
      <c r="T493" s="65"/>
      <c r="U493" s="56"/>
      <c r="V493" s="56"/>
      <c r="W493" s="56">
        <f t="shared" si="24"/>
        <v>13</v>
      </c>
      <c r="X493" s="73">
        <f t="shared" si="22"/>
        <v>1</v>
      </c>
      <c r="Y493" s="73">
        <f t="shared" si="23"/>
        <v>1</v>
      </c>
      <c r="Z493" s="54"/>
      <c r="AA493" s="54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>
      <c r="A494" s="56">
        <v>4848</v>
      </c>
      <c r="B494" s="53">
        <v>2018</v>
      </c>
      <c r="C494" s="54" t="s">
        <v>38</v>
      </c>
      <c r="D494" s="54" t="s">
        <v>229</v>
      </c>
      <c r="E494" s="54" t="s">
        <v>95</v>
      </c>
      <c r="F494" s="54" t="s">
        <v>25</v>
      </c>
      <c r="G494" s="55">
        <v>1</v>
      </c>
      <c r="H494" s="56">
        <v>17231</v>
      </c>
      <c r="I494" s="54" t="s">
        <v>275</v>
      </c>
      <c r="J494" s="56"/>
      <c r="K494" s="56"/>
      <c r="L494" s="56">
        <v>36</v>
      </c>
      <c r="M494" s="59"/>
      <c r="N494" s="59"/>
      <c r="O494" s="59"/>
      <c r="P494" s="59"/>
      <c r="Q494" s="59"/>
      <c r="R494" s="59"/>
      <c r="S494" s="57"/>
      <c r="T494" s="65"/>
      <c r="U494" s="56"/>
      <c r="V494" s="56"/>
      <c r="W494" s="56">
        <f t="shared" si="24"/>
        <v>13</v>
      </c>
      <c r="X494" s="73">
        <f t="shared" si="22"/>
        <v>1</v>
      </c>
      <c r="Y494" s="73">
        <f t="shared" si="23"/>
        <v>1</v>
      </c>
      <c r="Z494" s="54"/>
      <c r="AA494" s="54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>
      <c r="A495" s="56">
        <v>4848</v>
      </c>
      <c r="B495" s="53">
        <v>2018</v>
      </c>
      <c r="C495" s="54" t="s">
        <v>38</v>
      </c>
      <c r="D495" s="54" t="s">
        <v>152</v>
      </c>
      <c r="E495" s="54" t="s">
        <v>27</v>
      </c>
      <c r="F495" s="54" t="s">
        <v>25</v>
      </c>
      <c r="G495" s="55">
        <v>0.75</v>
      </c>
      <c r="H495" s="56">
        <v>17231</v>
      </c>
      <c r="I495" s="54" t="s">
        <v>276</v>
      </c>
      <c r="J495" s="56">
        <v>18</v>
      </c>
      <c r="K495" s="56">
        <v>18</v>
      </c>
      <c r="L495" s="56"/>
      <c r="M495" s="59"/>
      <c r="N495" s="59"/>
      <c r="O495" s="59"/>
      <c r="P495" s="59"/>
      <c r="Q495" s="59"/>
      <c r="R495" s="59"/>
      <c r="S495" s="57"/>
      <c r="T495" s="65"/>
      <c r="U495" s="56"/>
      <c r="V495" s="56"/>
      <c r="W495" s="56">
        <f t="shared" si="24"/>
        <v>13</v>
      </c>
      <c r="X495" s="73">
        <f t="shared" si="22"/>
        <v>1</v>
      </c>
      <c r="Y495" s="73">
        <f t="shared" si="23"/>
        <v>1</v>
      </c>
      <c r="Z495" s="54"/>
      <c r="AA495" s="54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>
      <c r="A496" s="56">
        <v>4848</v>
      </c>
      <c r="B496" s="53">
        <v>2018</v>
      </c>
      <c r="C496" s="54" t="s">
        <v>38</v>
      </c>
      <c r="D496" s="54" t="s">
        <v>266</v>
      </c>
      <c r="E496" s="54" t="s">
        <v>20</v>
      </c>
      <c r="F496" s="54" t="s">
        <v>21</v>
      </c>
      <c r="G496" s="55">
        <v>0.37</v>
      </c>
      <c r="H496" s="56">
        <v>17231</v>
      </c>
      <c r="I496" s="54" t="s">
        <v>277</v>
      </c>
      <c r="J496" s="56"/>
      <c r="K496" s="56"/>
      <c r="L496" s="56"/>
      <c r="M496" s="59"/>
      <c r="N496" s="59"/>
      <c r="O496" s="59"/>
      <c r="P496" s="59"/>
      <c r="Q496" s="59"/>
      <c r="R496" s="59"/>
      <c r="S496" s="57"/>
      <c r="T496" s="65"/>
      <c r="U496" s="56"/>
      <c r="V496" s="56"/>
      <c r="W496" s="56">
        <f t="shared" si="24"/>
        <v>13</v>
      </c>
      <c r="X496" s="73">
        <f t="shared" si="22"/>
        <v>1</v>
      </c>
      <c r="Y496" s="73">
        <f t="shared" si="23"/>
        <v>1</v>
      </c>
      <c r="Z496" s="54"/>
      <c r="AA496" s="54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>
      <c r="A497" s="56">
        <v>4848</v>
      </c>
      <c r="B497" s="53">
        <v>2018</v>
      </c>
      <c r="C497" s="54" t="s">
        <v>38</v>
      </c>
      <c r="D497" s="54" t="s">
        <v>266</v>
      </c>
      <c r="E497" s="54" t="s">
        <v>20</v>
      </c>
      <c r="F497" s="54" t="s">
        <v>21</v>
      </c>
      <c r="G497" s="55">
        <v>0.37</v>
      </c>
      <c r="H497" s="56">
        <v>17231</v>
      </c>
      <c r="I497" s="54" t="s">
        <v>278</v>
      </c>
      <c r="J497" s="56">
        <v>18</v>
      </c>
      <c r="K497" s="56">
        <v>18</v>
      </c>
      <c r="L497" s="56"/>
      <c r="M497" s="59"/>
      <c r="N497" s="59"/>
      <c r="O497" s="59"/>
      <c r="P497" s="59"/>
      <c r="Q497" s="59"/>
      <c r="R497" s="59"/>
      <c r="S497" s="57"/>
      <c r="T497" s="65"/>
      <c r="U497" s="56"/>
      <c r="V497" s="56"/>
      <c r="W497" s="56">
        <f t="shared" si="24"/>
        <v>13</v>
      </c>
      <c r="X497" s="73">
        <f t="shared" si="22"/>
        <v>1</v>
      </c>
      <c r="Y497" s="73">
        <f t="shared" si="23"/>
        <v>1</v>
      </c>
      <c r="Z497" s="54"/>
      <c r="AA497" s="54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>
      <c r="A498" s="56">
        <v>4848</v>
      </c>
      <c r="B498" s="53">
        <v>2018</v>
      </c>
      <c r="C498" s="54" t="s">
        <v>38</v>
      </c>
      <c r="D498" s="54" t="s">
        <v>266</v>
      </c>
      <c r="E498" s="54" t="s">
        <v>20</v>
      </c>
      <c r="F498" s="54" t="s">
        <v>21</v>
      </c>
      <c r="G498" s="55">
        <v>0.37</v>
      </c>
      <c r="H498" s="56">
        <v>17231</v>
      </c>
      <c r="I498" s="54" t="s">
        <v>279</v>
      </c>
      <c r="J498" s="56">
        <v>18</v>
      </c>
      <c r="K498" s="56">
        <v>18</v>
      </c>
      <c r="L498" s="56"/>
      <c r="M498" s="59"/>
      <c r="N498" s="59"/>
      <c r="O498" s="59"/>
      <c r="P498" s="59"/>
      <c r="Q498" s="59"/>
      <c r="R498" s="59"/>
      <c r="S498" s="57"/>
      <c r="T498" s="65"/>
      <c r="U498" s="56"/>
      <c r="V498" s="56"/>
      <c r="W498" s="56">
        <f t="shared" si="24"/>
        <v>13</v>
      </c>
      <c r="X498" s="73">
        <f t="shared" si="22"/>
        <v>1</v>
      </c>
      <c r="Y498" s="73">
        <f t="shared" si="23"/>
        <v>1</v>
      </c>
      <c r="Z498" s="54"/>
      <c r="AA498" s="54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>
      <c r="A499" s="56">
        <v>4848</v>
      </c>
      <c r="B499" s="53">
        <v>2018</v>
      </c>
      <c r="C499" s="54" t="s">
        <v>48</v>
      </c>
      <c r="D499" s="54" t="s">
        <v>173</v>
      </c>
      <c r="E499" s="54" t="s">
        <v>55</v>
      </c>
      <c r="F499" s="54" t="s">
        <v>23</v>
      </c>
      <c r="G499" s="55">
        <v>0.5</v>
      </c>
      <c r="H499" s="56">
        <v>17231</v>
      </c>
      <c r="I499" s="54" t="s">
        <v>174</v>
      </c>
      <c r="J499" s="56"/>
      <c r="K499" s="56"/>
      <c r="L499" s="56"/>
      <c r="M499" s="59"/>
      <c r="N499" s="59"/>
      <c r="O499" s="59"/>
      <c r="P499" s="59"/>
      <c r="Q499" s="59"/>
      <c r="R499" s="59"/>
      <c r="S499" s="57"/>
      <c r="T499" s="65"/>
      <c r="U499" s="56"/>
      <c r="V499" s="56"/>
      <c r="W499" s="56">
        <f t="shared" si="24"/>
        <v>13</v>
      </c>
      <c r="X499" s="73">
        <f t="shared" si="22"/>
        <v>1</v>
      </c>
      <c r="Y499" s="73">
        <f t="shared" si="23"/>
        <v>1</v>
      </c>
      <c r="Z499" s="54"/>
      <c r="AA499" s="54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>
      <c r="A500" s="56">
        <v>4848</v>
      </c>
      <c r="B500" s="53">
        <v>2018</v>
      </c>
      <c r="C500" s="54" t="s">
        <v>48</v>
      </c>
      <c r="D500" s="54" t="s">
        <v>173</v>
      </c>
      <c r="E500" s="54" t="s">
        <v>55</v>
      </c>
      <c r="F500" s="54" t="s">
        <v>23</v>
      </c>
      <c r="G500" s="55">
        <v>0.5</v>
      </c>
      <c r="H500" s="56">
        <v>17231</v>
      </c>
      <c r="I500" s="54" t="s">
        <v>175</v>
      </c>
      <c r="J500" s="56">
        <v>18</v>
      </c>
      <c r="K500" s="56">
        <v>18</v>
      </c>
      <c r="L500" s="56"/>
      <c r="M500" s="59"/>
      <c r="N500" s="59"/>
      <c r="O500" s="59"/>
      <c r="P500" s="59"/>
      <c r="Q500" s="59"/>
      <c r="R500" s="59"/>
      <c r="S500" s="57"/>
      <c r="T500" s="65"/>
      <c r="U500" s="56"/>
      <c r="V500" s="56"/>
      <c r="W500" s="56">
        <f t="shared" si="24"/>
        <v>13</v>
      </c>
      <c r="X500" s="73">
        <f t="shared" si="22"/>
        <v>1</v>
      </c>
      <c r="Y500" s="73">
        <f t="shared" si="23"/>
        <v>1</v>
      </c>
      <c r="Z500" s="54"/>
      <c r="AA500" s="54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>
      <c r="A501" s="56">
        <v>4848</v>
      </c>
      <c r="B501" s="53">
        <v>2018</v>
      </c>
      <c r="C501" s="54" t="s">
        <v>48</v>
      </c>
      <c r="D501" s="54" t="s">
        <v>62</v>
      </c>
      <c r="E501" s="54" t="s">
        <v>28</v>
      </c>
      <c r="F501" s="54" t="s">
        <v>23</v>
      </c>
      <c r="G501" s="55">
        <v>0.75</v>
      </c>
      <c r="H501" s="56">
        <v>17231</v>
      </c>
      <c r="I501" s="54" t="s">
        <v>174</v>
      </c>
      <c r="J501" s="56"/>
      <c r="K501" s="56"/>
      <c r="L501" s="56"/>
      <c r="M501" s="59"/>
      <c r="N501" s="59"/>
      <c r="O501" s="59"/>
      <c r="P501" s="59"/>
      <c r="Q501" s="59"/>
      <c r="R501" s="59"/>
      <c r="S501" s="57"/>
      <c r="T501" s="65"/>
      <c r="U501" s="56"/>
      <c r="V501" s="56"/>
      <c r="W501" s="56">
        <f t="shared" si="24"/>
        <v>13</v>
      </c>
      <c r="X501" s="73">
        <f t="shared" si="22"/>
        <v>1</v>
      </c>
      <c r="Y501" s="73">
        <f t="shared" si="23"/>
        <v>1</v>
      </c>
      <c r="Z501" s="54"/>
      <c r="AA501" s="54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>
      <c r="A502" s="56">
        <v>4848</v>
      </c>
      <c r="B502" s="53">
        <v>2018</v>
      </c>
      <c r="C502" s="54" t="s">
        <v>48</v>
      </c>
      <c r="D502" s="54" t="s">
        <v>62</v>
      </c>
      <c r="E502" s="54" t="s">
        <v>28</v>
      </c>
      <c r="F502" s="54" t="s">
        <v>23</v>
      </c>
      <c r="G502" s="55">
        <v>0.75</v>
      </c>
      <c r="H502" s="56">
        <v>17231</v>
      </c>
      <c r="I502" s="54" t="s">
        <v>176</v>
      </c>
      <c r="J502" s="56">
        <v>9</v>
      </c>
      <c r="K502" s="56"/>
      <c r="L502" s="56">
        <v>27</v>
      </c>
      <c r="M502" s="59"/>
      <c r="N502" s="59"/>
      <c r="O502" s="59"/>
      <c r="P502" s="59"/>
      <c r="Q502" s="59"/>
      <c r="R502" s="59"/>
      <c r="S502" s="57"/>
      <c r="T502" s="65"/>
      <c r="U502" s="56"/>
      <c r="V502" s="56"/>
      <c r="W502" s="56">
        <f t="shared" si="24"/>
        <v>13</v>
      </c>
      <c r="X502" s="73">
        <f t="shared" si="22"/>
        <v>1</v>
      </c>
      <c r="Y502" s="73">
        <f t="shared" si="23"/>
        <v>1</v>
      </c>
      <c r="Z502" s="54"/>
      <c r="AA502" s="54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>
      <c r="A503" s="56">
        <v>4858</v>
      </c>
      <c r="B503" s="53">
        <v>2016</v>
      </c>
      <c r="C503" s="54" t="s">
        <v>64</v>
      </c>
      <c r="D503" s="54" t="s">
        <v>65</v>
      </c>
      <c r="E503" s="54" t="s">
        <v>30</v>
      </c>
      <c r="F503" s="54" t="s">
        <v>25</v>
      </c>
      <c r="G503" s="55">
        <v>1</v>
      </c>
      <c r="H503" s="56">
        <v>15177</v>
      </c>
      <c r="I503" s="54" t="s">
        <v>177</v>
      </c>
      <c r="J503" s="56">
        <v>18</v>
      </c>
      <c r="K503" s="56">
        <v>18</v>
      </c>
      <c r="L503" s="56"/>
      <c r="M503" s="59"/>
      <c r="N503" s="59"/>
      <c r="O503" s="59"/>
      <c r="P503" s="59"/>
      <c r="Q503" s="59"/>
      <c r="R503" s="59"/>
      <c r="S503" s="57"/>
      <c r="T503" s="65"/>
      <c r="U503" s="56"/>
      <c r="V503" s="56"/>
      <c r="W503" s="56">
        <f t="shared" si="24"/>
        <v>27</v>
      </c>
      <c r="X503" s="73">
        <f t="shared" si="22"/>
        <v>1</v>
      </c>
      <c r="Y503" s="73">
        <f t="shared" si="23"/>
        <v>2</v>
      </c>
      <c r="Z503" s="54"/>
      <c r="AA503" s="54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>
      <c r="A504" s="56">
        <v>4858</v>
      </c>
      <c r="B504" s="53">
        <v>2016</v>
      </c>
      <c r="C504" s="54" t="s">
        <v>45</v>
      </c>
      <c r="D504" s="54" t="s">
        <v>96</v>
      </c>
      <c r="E504" s="54" t="s">
        <v>20</v>
      </c>
      <c r="F504" s="54" t="s">
        <v>21</v>
      </c>
      <c r="G504" s="55"/>
      <c r="H504" s="56">
        <v>15177</v>
      </c>
      <c r="I504" s="54" t="s">
        <v>361</v>
      </c>
      <c r="J504" s="56"/>
      <c r="K504" s="56">
        <v>28</v>
      </c>
      <c r="L504" s="56"/>
      <c r="M504" s="59"/>
      <c r="N504" s="59"/>
      <c r="O504" s="59"/>
      <c r="P504" s="59">
        <v>1</v>
      </c>
      <c r="Q504" s="59"/>
      <c r="R504" s="59"/>
      <c r="S504" s="57"/>
      <c r="T504" s="65"/>
      <c r="U504" s="56"/>
      <c r="V504" s="56"/>
      <c r="W504" s="56">
        <f t="shared" si="24"/>
        <v>27</v>
      </c>
      <c r="X504" s="73">
        <f t="shared" si="22"/>
        <v>1</v>
      </c>
      <c r="Y504" s="73">
        <f t="shared" si="23"/>
        <v>2</v>
      </c>
      <c r="Z504" s="54"/>
      <c r="AA504" s="54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>
      <c r="A505" s="56">
        <v>4858</v>
      </c>
      <c r="B505" s="53">
        <v>2016</v>
      </c>
      <c r="C505" s="54" t="s">
        <v>42</v>
      </c>
      <c r="D505" s="54" t="s">
        <v>83</v>
      </c>
      <c r="E505" s="54" t="s">
        <v>26</v>
      </c>
      <c r="F505" s="54" t="s">
        <v>25</v>
      </c>
      <c r="G505" s="55">
        <v>1</v>
      </c>
      <c r="H505" s="56">
        <v>15177</v>
      </c>
      <c r="I505" s="54" t="s">
        <v>75</v>
      </c>
      <c r="J505" s="56">
        <v>17</v>
      </c>
      <c r="K505" s="56">
        <v>34</v>
      </c>
      <c r="L505" s="56"/>
      <c r="M505" s="59"/>
      <c r="N505" s="59"/>
      <c r="O505" s="59"/>
      <c r="P505" s="59">
        <v>1</v>
      </c>
      <c r="Q505" s="59"/>
      <c r="R505" s="59"/>
      <c r="S505" s="57"/>
      <c r="T505" s="65"/>
      <c r="U505" s="56"/>
      <c r="V505" s="56"/>
      <c r="W505" s="56">
        <f t="shared" si="24"/>
        <v>27</v>
      </c>
      <c r="X505" s="73">
        <f t="shared" si="22"/>
        <v>1</v>
      </c>
      <c r="Y505" s="73">
        <f t="shared" si="23"/>
        <v>2</v>
      </c>
      <c r="Z505" s="54"/>
      <c r="AA505" s="54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>
      <c r="A506" s="56">
        <v>4858</v>
      </c>
      <c r="B506" s="53">
        <v>2016</v>
      </c>
      <c r="C506" s="54" t="s">
        <v>86</v>
      </c>
      <c r="D506" s="54" t="s">
        <v>89</v>
      </c>
      <c r="E506" s="54" t="s">
        <v>90</v>
      </c>
      <c r="F506" s="54" t="s">
        <v>23</v>
      </c>
      <c r="G506" s="55"/>
      <c r="H506" s="56">
        <v>15177</v>
      </c>
      <c r="I506" s="54" t="s">
        <v>88</v>
      </c>
      <c r="J506" s="56">
        <v>17</v>
      </c>
      <c r="K506" s="56">
        <v>34</v>
      </c>
      <c r="L506" s="56"/>
      <c r="M506" s="59"/>
      <c r="N506" s="59"/>
      <c r="O506" s="59">
        <v>1</v>
      </c>
      <c r="P506" s="59"/>
      <c r="Q506" s="59"/>
      <c r="R506" s="59"/>
      <c r="S506" s="57"/>
      <c r="T506" s="65"/>
      <c r="U506" s="56"/>
      <c r="V506" s="56"/>
      <c r="W506" s="56">
        <f t="shared" si="24"/>
        <v>27</v>
      </c>
      <c r="X506" s="73">
        <f t="shared" si="22"/>
        <v>1</v>
      </c>
      <c r="Y506" s="73">
        <f t="shared" si="23"/>
        <v>2</v>
      </c>
      <c r="Z506" s="54"/>
      <c r="AA506" s="54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>
      <c r="A507" s="56">
        <v>4858</v>
      </c>
      <c r="B507" s="53">
        <v>2016</v>
      </c>
      <c r="C507" s="54" t="s">
        <v>67</v>
      </c>
      <c r="D507" s="54" t="s">
        <v>112</v>
      </c>
      <c r="E507" s="54" t="s">
        <v>24</v>
      </c>
      <c r="F507" s="54" t="s">
        <v>25</v>
      </c>
      <c r="G507" s="55">
        <v>1</v>
      </c>
      <c r="H507" s="56">
        <v>15177</v>
      </c>
      <c r="I507" s="54" t="s">
        <v>179</v>
      </c>
      <c r="J507" s="56">
        <v>34</v>
      </c>
      <c r="K507" s="56">
        <v>17</v>
      </c>
      <c r="L507" s="56"/>
      <c r="M507" s="59"/>
      <c r="N507" s="59"/>
      <c r="O507" s="59"/>
      <c r="P507" s="59"/>
      <c r="Q507" s="59"/>
      <c r="R507" s="59"/>
      <c r="S507" s="57"/>
      <c r="T507" s="65">
        <v>12</v>
      </c>
      <c r="U507" s="56"/>
      <c r="V507" s="56"/>
      <c r="W507" s="56">
        <f t="shared" si="24"/>
        <v>27</v>
      </c>
      <c r="X507" s="73">
        <f t="shared" si="22"/>
        <v>1</v>
      </c>
      <c r="Y507" s="73">
        <f t="shared" si="23"/>
        <v>2</v>
      </c>
      <c r="Z507" s="54"/>
      <c r="AA507" s="54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>
      <c r="A508" s="56">
        <v>4858</v>
      </c>
      <c r="B508" s="53">
        <v>2016</v>
      </c>
      <c r="C508" s="54" t="s">
        <v>107</v>
      </c>
      <c r="D508" s="54" t="s">
        <v>108</v>
      </c>
      <c r="E508" s="54" t="s">
        <v>26</v>
      </c>
      <c r="F508" s="54" t="s">
        <v>25</v>
      </c>
      <c r="G508" s="55">
        <v>1</v>
      </c>
      <c r="H508" s="56">
        <v>15177</v>
      </c>
      <c r="I508" s="54" t="s">
        <v>187</v>
      </c>
      <c r="J508" s="56">
        <v>18</v>
      </c>
      <c r="K508" s="56">
        <v>18</v>
      </c>
      <c r="L508" s="56"/>
      <c r="M508" s="59"/>
      <c r="N508" s="59"/>
      <c r="O508" s="59"/>
      <c r="P508" s="59"/>
      <c r="Q508" s="59"/>
      <c r="R508" s="59"/>
      <c r="S508" s="57"/>
      <c r="T508" s="65"/>
      <c r="U508" s="56"/>
      <c r="V508" s="56"/>
      <c r="W508" s="56">
        <f t="shared" si="24"/>
        <v>27</v>
      </c>
      <c r="X508" s="73">
        <f t="shared" si="22"/>
        <v>1</v>
      </c>
      <c r="Y508" s="73">
        <f t="shared" si="23"/>
        <v>2</v>
      </c>
      <c r="Z508" s="54"/>
      <c r="AA508" s="54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>
      <c r="A509" s="56">
        <v>4858</v>
      </c>
      <c r="B509" s="53">
        <v>2016</v>
      </c>
      <c r="C509" s="54" t="s">
        <v>38</v>
      </c>
      <c r="D509" s="54" t="s">
        <v>39</v>
      </c>
      <c r="E509" s="54" t="s">
        <v>20</v>
      </c>
      <c r="F509" s="54" t="s">
        <v>21</v>
      </c>
      <c r="G509" s="55">
        <v>0.5</v>
      </c>
      <c r="H509" s="56">
        <v>15177</v>
      </c>
      <c r="I509" s="54" t="s">
        <v>40</v>
      </c>
      <c r="J509" s="56"/>
      <c r="K509" s="56"/>
      <c r="L509" s="56">
        <v>68</v>
      </c>
      <c r="M509" s="59"/>
      <c r="N509" s="59"/>
      <c r="O509" s="59"/>
      <c r="P509" s="59"/>
      <c r="Q509" s="59"/>
      <c r="R509" s="59"/>
      <c r="S509" s="57"/>
      <c r="T509" s="65">
        <v>6</v>
      </c>
      <c r="U509" s="56"/>
      <c r="V509" s="56"/>
      <c r="W509" s="56">
        <f t="shared" si="24"/>
        <v>27</v>
      </c>
      <c r="X509" s="73">
        <f t="shared" si="22"/>
        <v>1</v>
      </c>
      <c r="Y509" s="73">
        <f t="shared" si="23"/>
        <v>2</v>
      </c>
      <c r="Z509" s="54"/>
      <c r="AA509" s="54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>
      <c r="A510" s="56">
        <v>4858</v>
      </c>
      <c r="B510" s="53">
        <v>2016</v>
      </c>
      <c r="C510" s="54" t="s">
        <v>38</v>
      </c>
      <c r="D510" s="54" t="s">
        <v>60</v>
      </c>
      <c r="E510" s="54" t="s">
        <v>20</v>
      </c>
      <c r="F510" s="54" t="s">
        <v>21</v>
      </c>
      <c r="G510" s="55">
        <v>0.75</v>
      </c>
      <c r="H510" s="56">
        <v>15177</v>
      </c>
      <c r="I510" s="54" t="s">
        <v>40</v>
      </c>
      <c r="J510" s="56"/>
      <c r="K510" s="56"/>
      <c r="L510" s="56">
        <v>68</v>
      </c>
      <c r="M510" s="59"/>
      <c r="N510" s="59"/>
      <c r="O510" s="59"/>
      <c r="P510" s="59"/>
      <c r="Q510" s="59"/>
      <c r="R510" s="59"/>
      <c r="S510" s="57"/>
      <c r="T510" s="65">
        <v>18</v>
      </c>
      <c r="U510" s="56"/>
      <c r="V510" s="56"/>
      <c r="W510" s="56">
        <f t="shared" si="24"/>
        <v>27</v>
      </c>
      <c r="X510" s="73">
        <f t="shared" si="22"/>
        <v>1</v>
      </c>
      <c r="Y510" s="73">
        <f t="shared" si="23"/>
        <v>2</v>
      </c>
      <c r="Z510" s="54"/>
      <c r="AA510" s="54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>
      <c r="A511" s="56">
        <v>4858</v>
      </c>
      <c r="B511" s="53">
        <v>2016</v>
      </c>
      <c r="C511" s="54" t="s">
        <v>42</v>
      </c>
      <c r="D511" s="54" t="s">
        <v>43</v>
      </c>
      <c r="E511" s="54" t="s">
        <v>20</v>
      </c>
      <c r="F511" s="54" t="s">
        <v>21</v>
      </c>
      <c r="G511" s="55">
        <v>0.12</v>
      </c>
      <c r="H511" s="56">
        <v>15177</v>
      </c>
      <c r="I511" s="54" t="s">
        <v>44</v>
      </c>
      <c r="J511" s="56">
        <v>18</v>
      </c>
      <c r="K511" s="56">
        <v>18</v>
      </c>
      <c r="L511" s="56"/>
      <c r="M511" s="59"/>
      <c r="N511" s="59"/>
      <c r="O511" s="59"/>
      <c r="P511" s="59">
        <v>1</v>
      </c>
      <c r="Q511" s="59"/>
      <c r="R511" s="59"/>
      <c r="S511" s="57"/>
      <c r="T511" s="65"/>
      <c r="U511" s="56"/>
      <c r="V511" s="56"/>
      <c r="W511" s="56">
        <f t="shared" si="24"/>
        <v>27</v>
      </c>
      <c r="X511" s="73">
        <f t="shared" si="22"/>
        <v>1</v>
      </c>
      <c r="Y511" s="73">
        <f t="shared" si="23"/>
        <v>2</v>
      </c>
      <c r="Z511" s="54"/>
      <c r="AA511" s="54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>
      <c r="A512" s="56">
        <v>4858</v>
      </c>
      <c r="B512" s="53">
        <v>2016</v>
      </c>
      <c r="C512" s="54" t="s">
        <v>103</v>
      </c>
      <c r="D512" s="54" t="s">
        <v>188</v>
      </c>
      <c r="E512" s="54" t="s">
        <v>105</v>
      </c>
      <c r="F512" s="54" t="s">
        <v>25</v>
      </c>
      <c r="G512" s="55">
        <v>0.5</v>
      </c>
      <c r="H512" s="56">
        <v>15177</v>
      </c>
      <c r="I512" s="54" t="s">
        <v>111</v>
      </c>
      <c r="J512" s="56">
        <v>18</v>
      </c>
      <c r="K512" s="56">
        <v>18</v>
      </c>
      <c r="L512" s="56"/>
      <c r="M512" s="59"/>
      <c r="N512" s="59"/>
      <c r="O512" s="59"/>
      <c r="P512" s="59">
        <v>1</v>
      </c>
      <c r="Q512" s="59"/>
      <c r="R512" s="59"/>
      <c r="S512" s="57"/>
      <c r="T512" s="65"/>
      <c r="U512" s="56"/>
      <c r="V512" s="56"/>
      <c r="W512" s="56">
        <f t="shared" si="24"/>
        <v>27</v>
      </c>
      <c r="X512" s="73">
        <f t="shared" si="22"/>
        <v>1</v>
      </c>
      <c r="Y512" s="73">
        <f t="shared" si="23"/>
        <v>2</v>
      </c>
      <c r="Z512" s="54"/>
      <c r="AA512" s="54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>
      <c r="A513" s="56">
        <v>4858</v>
      </c>
      <c r="B513" s="53">
        <v>2016</v>
      </c>
      <c r="C513" s="54" t="s">
        <v>48</v>
      </c>
      <c r="D513" s="54" t="s">
        <v>140</v>
      </c>
      <c r="E513" s="54" t="s">
        <v>55</v>
      </c>
      <c r="F513" s="54" t="s">
        <v>23</v>
      </c>
      <c r="G513" s="55">
        <v>1</v>
      </c>
      <c r="H513" s="56">
        <v>15177</v>
      </c>
      <c r="I513" s="54" t="s">
        <v>51</v>
      </c>
      <c r="J513" s="56">
        <v>36</v>
      </c>
      <c r="K513" s="56"/>
      <c r="L513" s="56">
        <v>144</v>
      </c>
      <c r="M513" s="59"/>
      <c r="N513" s="59"/>
      <c r="O513" s="59">
        <v>1</v>
      </c>
      <c r="P513" s="59">
        <v>1</v>
      </c>
      <c r="Q513" s="59"/>
      <c r="R513" s="59"/>
      <c r="S513" s="57"/>
      <c r="T513" s="65"/>
      <c r="U513" s="56"/>
      <c r="V513" s="56"/>
      <c r="W513" s="56">
        <f t="shared" si="24"/>
        <v>27</v>
      </c>
      <c r="X513" s="73">
        <f t="shared" si="22"/>
        <v>1</v>
      </c>
      <c r="Y513" s="73">
        <f t="shared" si="23"/>
        <v>2</v>
      </c>
      <c r="Z513" s="54"/>
      <c r="AA513" s="54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>
      <c r="A514" s="56">
        <v>4858</v>
      </c>
      <c r="B514" s="53">
        <v>2016</v>
      </c>
      <c r="C514" s="54" t="s">
        <v>1</v>
      </c>
      <c r="D514" s="54" t="s">
        <v>118</v>
      </c>
      <c r="E514" s="54" t="s">
        <v>91</v>
      </c>
      <c r="F514" s="54" t="s">
        <v>25</v>
      </c>
      <c r="G514" s="55">
        <v>0.5</v>
      </c>
      <c r="H514" s="56">
        <v>15177</v>
      </c>
      <c r="I514" s="54" t="s">
        <v>53</v>
      </c>
      <c r="J514" s="56">
        <v>18</v>
      </c>
      <c r="K514" s="56">
        <v>18</v>
      </c>
      <c r="L514" s="56"/>
      <c r="M514" s="59"/>
      <c r="N514" s="59"/>
      <c r="O514" s="59"/>
      <c r="P514" s="59">
        <v>1</v>
      </c>
      <c r="Q514" s="59"/>
      <c r="R514" s="59"/>
      <c r="S514" s="57"/>
      <c r="T514" s="65"/>
      <c r="U514" s="56"/>
      <c r="V514" s="56"/>
      <c r="W514" s="56">
        <f t="shared" si="24"/>
        <v>27</v>
      </c>
      <c r="X514" s="73">
        <f t="shared" si="22"/>
        <v>1</v>
      </c>
      <c r="Y514" s="73">
        <f t="shared" si="23"/>
        <v>2</v>
      </c>
      <c r="Z514" s="54"/>
      <c r="AA514" s="54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>
      <c r="A515" s="56">
        <v>4858</v>
      </c>
      <c r="B515" s="53">
        <v>2017</v>
      </c>
      <c r="C515" s="54" t="s">
        <v>119</v>
      </c>
      <c r="D515" s="54" t="s">
        <v>120</v>
      </c>
      <c r="E515" s="54" t="s">
        <v>24</v>
      </c>
      <c r="F515" s="54" t="s">
        <v>25</v>
      </c>
      <c r="G515" s="55">
        <v>1</v>
      </c>
      <c r="H515" s="56">
        <v>16002</v>
      </c>
      <c r="I515" s="54" t="s">
        <v>263</v>
      </c>
      <c r="J515" s="56">
        <v>17</v>
      </c>
      <c r="K515" s="56"/>
      <c r="L515" s="56"/>
      <c r="M515" s="59"/>
      <c r="N515" s="59"/>
      <c r="O515" s="59"/>
      <c r="P515" s="59">
        <v>1</v>
      </c>
      <c r="Q515" s="59"/>
      <c r="R515" s="59"/>
      <c r="S515" s="57"/>
      <c r="T515" s="65"/>
      <c r="U515" s="56"/>
      <c r="V515" s="56"/>
      <c r="W515" s="56">
        <f t="shared" si="24"/>
        <v>27</v>
      </c>
      <c r="X515" s="73">
        <f t="shared" si="22"/>
        <v>1</v>
      </c>
      <c r="Y515" s="73">
        <f t="shared" si="23"/>
        <v>2</v>
      </c>
      <c r="Z515" s="54"/>
      <c r="AA515" s="54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>
      <c r="A516" s="56">
        <v>4858</v>
      </c>
      <c r="B516" s="53">
        <v>2017</v>
      </c>
      <c r="C516" s="54" t="s">
        <v>119</v>
      </c>
      <c r="D516" s="54" t="s">
        <v>121</v>
      </c>
      <c r="E516" s="54" t="s">
        <v>24</v>
      </c>
      <c r="F516" s="54" t="s">
        <v>25</v>
      </c>
      <c r="G516" s="55">
        <v>1</v>
      </c>
      <c r="H516" s="56">
        <v>16002</v>
      </c>
      <c r="I516" s="54" t="s">
        <v>189</v>
      </c>
      <c r="J516" s="56">
        <v>17</v>
      </c>
      <c r="K516" s="56"/>
      <c r="L516" s="56"/>
      <c r="M516" s="59"/>
      <c r="N516" s="59"/>
      <c r="O516" s="59"/>
      <c r="P516" s="59">
        <v>1</v>
      </c>
      <c r="Q516" s="59"/>
      <c r="R516" s="59"/>
      <c r="S516" s="57"/>
      <c r="T516" s="65"/>
      <c r="U516" s="56"/>
      <c r="V516" s="56"/>
      <c r="W516" s="56">
        <f t="shared" si="24"/>
        <v>27</v>
      </c>
      <c r="X516" s="73">
        <f t="shared" ref="X516:X579" si="25">IF(W516&gt;30, 2, 1)</f>
        <v>1</v>
      </c>
      <c r="Y516" s="73">
        <f t="shared" ref="Y516:Y579" si="26">IF(W516&lt;=15,1,IF(AND(W516&lt;=30,W516&gt;15),2,IF(AND(W516&lt;=45,W516&gt;30),3,IF(AND(W516&lt;=60,W516&gt;45),4))))</f>
        <v>2</v>
      </c>
      <c r="Z516" s="54"/>
      <c r="AA516" s="54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>
      <c r="A517" s="56">
        <v>4858</v>
      </c>
      <c r="B517" s="53">
        <v>2017</v>
      </c>
      <c r="C517" s="54"/>
      <c r="D517" s="54" t="s">
        <v>97</v>
      </c>
      <c r="E517" s="54" t="s">
        <v>81</v>
      </c>
      <c r="F517" s="54" t="s">
        <v>25</v>
      </c>
      <c r="G517" s="55"/>
      <c r="H517" s="56">
        <v>16002</v>
      </c>
      <c r="I517" s="54" t="s">
        <v>46</v>
      </c>
      <c r="J517" s="56"/>
      <c r="K517" s="56">
        <v>28</v>
      </c>
      <c r="L517" s="56"/>
      <c r="M517" s="59">
        <v>1</v>
      </c>
      <c r="N517" s="59"/>
      <c r="O517" s="59"/>
      <c r="P517" s="59">
        <v>1</v>
      </c>
      <c r="Q517" s="59"/>
      <c r="R517" s="59"/>
      <c r="S517" s="57"/>
      <c r="T517" s="65"/>
      <c r="U517" s="56"/>
      <c r="V517" s="56"/>
      <c r="W517" s="56">
        <f t="shared" ref="W517:W580" si="27">IF($AD$4=H517,$AD$11,IF($AE$4=H517,$AE$11,IF($AF$4=H517,$AF$11,IF($AG$4=H517,$AG$11,IF($AH$4=H517,$AH$11,IF($AI$4=H517,$AI$11,IF($AJ$4=H517,$AJ$11,IF($AK$4=H517,$AK$11,IF($AL$4=H517,$AL$11,IF($AM$4=H517,$AM$11,IF($AN$4=H517,$AN$11,IF($AO$4=H517,$AO$11,IF($AP$4=H517,$AP$11,IF($AQ$4=H517,$AQ$11,IF($AR$4=H517,$AR$11,IF($AS$4=H517,$AS$11,IF($AT$4=H517,$AT$11,IF($AU$4=H517,$AU$11,IF($AV$4=H517,$AV$11,IF($AX$4=H517,$AX$11,IF($AW$4=H517,$AW$11,IF($AY$4=H517,$AY$11,IF($AZ$4=H517,$AZ$11,IF($BA$4=H517,$BA$11,IF($BB$4=H517,$BB$11,IF($BC$4=H517,$BC$11,IF($BD$4=H517,$BD$11,IF($BE$4=H517,$BE$11,IF($BC$5=H517,$BC$12,IF($BB$5=H517,$BB$12,IF($AY$5=H517,$AY$12,IF($AX$5=H517,$AX$12,IF($AU$5=H517,$AU$12,IF($AT$5=H517,$AT$12,IF($AQ$5=H517,$AQ$12,IF($AP$5=H517,$AP$12,IF($AM$5=H517,$AM$12,IF($AL$5=H517,$AL$12,IF($AI$5=H517,$AI$12,IF($AH$5=H517,$AH$12,IF($AE$5=H517,$AE$12,IF($AD$5=H517,$AD$12,IF(H517=17047,60,IF(H517=17247,59,IF(H517=13809,58,IF(H517=13818,57,IF(H517=14784,56,IF(H517=16006,55,IF(H517=16005,54,IF(H517=17336,53,IF(H517=15014,52,IF(H517=17337,51,IF(H517=15313,50,IF(H517=15058,49,IF(H517=16536,48,IF(H517=16497,47,IF(H517=17240,46,IF(H517=16485,45,IF(H517=16007,44,IF(H517=17235,42,IF(H517=16561,41,IF(H517=17044,40,IF(H517=17045,39,IF(H517=17577,38,IF(H517=16097,37,36)))))))))))))))))))))))))))))))))))))))))))))))))))))))))))))))))</f>
        <v>27</v>
      </c>
      <c r="X517" s="73">
        <f t="shared" si="25"/>
        <v>1</v>
      </c>
      <c r="Y517" s="73">
        <f t="shared" si="26"/>
        <v>2</v>
      </c>
      <c r="Z517" s="54"/>
      <c r="AA517" s="54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>
      <c r="A518" s="56">
        <v>4858</v>
      </c>
      <c r="B518" s="53">
        <v>2017</v>
      </c>
      <c r="C518" s="54" t="s">
        <v>38</v>
      </c>
      <c r="D518" s="54" t="s">
        <v>59</v>
      </c>
      <c r="E518" s="54" t="s">
        <v>20</v>
      </c>
      <c r="F518" s="54" t="s">
        <v>21</v>
      </c>
      <c r="G518" s="55">
        <v>1</v>
      </c>
      <c r="H518" s="56">
        <v>16002</v>
      </c>
      <c r="I518" s="54" t="s">
        <v>139</v>
      </c>
      <c r="J518" s="56"/>
      <c r="K518" s="56"/>
      <c r="L518" s="56">
        <v>36</v>
      </c>
      <c r="M518" s="59">
        <v>1</v>
      </c>
      <c r="N518" s="59"/>
      <c r="O518" s="59"/>
      <c r="P518" s="59">
        <v>1</v>
      </c>
      <c r="Q518" s="59"/>
      <c r="R518" s="59"/>
      <c r="S518" s="57"/>
      <c r="T518" s="65"/>
      <c r="U518" s="56"/>
      <c r="V518" s="56"/>
      <c r="W518" s="56">
        <f t="shared" si="27"/>
        <v>27</v>
      </c>
      <c r="X518" s="73">
        <f t="shared" si="25"/>
        <v>1</v>
      </c>
      <c r="Y518" s="73">
        <f t="shared" si="26"/>
        <v>2</v>
      </c>
      <c r="Z518" s="54"/>
      <c r="AA518" s="54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>
      <c r="A519" s="56">
        <v>4858</v>
      </c>
      <c r="B519" s="53">
        <v>2017</v>
      </c>
      <c r="C519" s="54" t="s">
        <v>38</v>
      </c>
      <c r="D519" s="54" t="s">
        <v>60</v>
      </c>
      <c r="E519" s="54" t="s">
        <v>20</v>
      </c>
      <c r="F519" s="54" t="s">
        <v>21</v>
      </c>
      <c r="G519" s="55">
        <v>0.75</v>
      </c>
      <c r="H519" s="56">
        <v>16002</v>
      </c>
      <c r="I519" s="54" t="s">
        <v>138</v>
      </c>
      <c r="J519" s="56"/>
      <c r="K519" s="56"/>
      <c r="L519" s="56">
        <v>108</v>
      </c>
      <c r="M519" s="59">
        <v>1</v>
      </c>
      <c r="N519" s="59"/>
      <c r="O519" s="59">
        <v>1</v>
      </c>
      <c r="P519" s="59"/>
      <c r="Q519" s="59"/>
      <c r="R519" s="59"/>
      <c r="S519" s="57"/>
      <c r="T519" s="65"/>
      <c r="U519" s="56"/>
      <c r="V519" s="56"/>
      <c r="W519" s="56">
        <f t="shared" si="27"/>
        <v>27</v>
      </c>
      <c r="X519" s="73">
        <f t="shared" si="25"/>
        <v>1</v>
      </c>
      <c r="Y519" s="73">
        <f t="shared" si="26"/>
        <v>2</v>
      </c>
      <c r="Z519" s="54"/>
      <c r="AA519" s="54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>
      <c r="A520" s="56">
        <v>4858</v>
      </c>
      <c r="B520" s="53">
        <v>2017</v>
      </c>
      <c r="C520" s="54" t="s">
        <v>38</v>
      </c>
      <c r="D520" s="54" t="s">
        <v>60</v>
      </c>
      <c r="E520" s="54" t="s">
        <v>20</v>
      </c>
      <c r="F520" s="54" t="s">
        <v>21</v>
      </c>
      <c r="G520" s="55">
        <v>0.75</v>
      </c>
      <c r="H520" s="56">
        <v>16002</v>
      </c>
      <c r="I520" s="54" t="s">
        <v>139</v>
      </c>
      <c r="J520" s="56"/>
      <c r="K520" s="56"/>
      <c r="L520" s="56">
        <v>36</v>
      </c>
      <c r="M520" s="59">
        <v>1</v>
      </c>
      <c r="N520" s="59"/>
      <c r="O520" s="59"/>
      <c r="P520" s="59">
        <v>1</v>
      </c>
      <c r="Q520" s="59"/>
      <c r="R520" s="59"/>
      <c r="S520" s="57"/>
      <c r="T520" s="65"/>
      <c r="U520" s="56"/>
      <c r="V520" s="56"/>
      <c r="W520" s="56">
        <f t="shared" si="27"/>
        <v>27</v>
      </c>
      <c r="X520" s="73">
        <f t="shared" si="25"/>
        <v>1</v>
      </c>
      <c r="Y520" s="73">
        <f t="shared" si="26"/>
        <v>2</v>
      </c>
      <c r="Z520" s="54"/>
      <c r="AA520" s="54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>
      <c r="A521" s="56">
        <v>4858</v>
      </c>
      <c r="B521" s="53">
        <v>2017</v>
      </c>
      <c r="C521" s="54" t="s">
        <v>48</v>
      </c>
      <c r="D521" s="54" t="s">
        <v>140</v>
      </c>
      <c r="E521" s="54" t="s">
        <v>55</v>
      </c>
      <c r="F521" s="54" t="s">
        <v>23</v>
      </c>
      <c r="G521" s="55">
        <v>1</v>
      </c>
      <c r="H521" s="56">
        <v>16002</v>
      </c>
      <c r="I521" s="54" t="s">
        <v>51</v>
      </c>
      <c r="J521" s="56">
        <v>18</v>
      </c>
      <c r="K521" s="56"/>
      <c r="L521" s="56">
        <v>72</v>
      </c>
      <c r="M521" s="59">
        <v>1</v>
      </c>
      <c r="N521" s="59">
        <v>1</v>
      </c>
      <c r="O521" s="59"/>
      <c r="P521" s="59"/>
      <c r="Q521" s="59"/>
      <c r="R521" s="59"/>
      <c r="S521" s="57"/>
      <c r="T521" s="65"/>
      <c r="U521" s="56"/>
      <c r="V521" s="56"/>
      <c r="W521" s="56">
        <f t="shared" si="27"/>
        <v>27</v>
      </c>
      <c r="X521" s="73">
        <f t="shared" si="25"/>
        <v>1</v>
      </c>
      <c r="Y521" s="73">
        <f t="shared" si="26"/>
        <v>2</v>
      </c>
      <c r="Z521" s="54"/>
      <c r="AA521" s="54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>
      <c r="A522" s="56">
        <v>4858</v>
      </c>
      <c r="B522" s="53">
        <v>2018</v>
      </c>
      <c r="C522" s="54" t="s">
        <v>31</v>
      </c>
      <c r="D522" s="54" t="s">
        <v>32</v>
      </c>
      <c r="E522" s="54" t="s">
        <v>33</v>
      </c>
      <c r="F522" s="54" t="s">
        <v>25</v>
      </c>
      <c r="G522" s="55">
        <v>1</v>
      </c>
      <c r="H522" s="56">
        <v>17232</v>
      </c>
      <c r="I522" s="54" t="s">
        <v>141</v>
      </c>
      <c r="J522" s="56">
        <v>12</v>
      </c>
      <c r="K522" s="56"/>
      <c r="L522" s="56">
        <v>48</v>
      </c>
      <c r="M522" s="59">
        <v>1</v>
      </c>
      <c r="N522" s="59"/>
      <c r="O522" s="59"/>
      <c r="P522" s="59">
        <v>1</v>
      </c>
      <c r="Q522" s="59"/>
      <c r="R522" s="59"/>
      <c r="S522" s="57"/>
      <c r="T522" s="65"/>
      <c r="U522" s="56"/>
      <c r="V522" s="56"/>
      <c r="W522" s="56">
        <f t="shared" si="27"/>
        <v>27</v>
      </c>
      <c r="X522" s="73">
        <f t="shared" si="25"/>
        <v>1</v>
      </c>
      <c r="Y522" s="73">
        <f t="shared" si="26"/>
        <v>2</v>
      </c>
      <c r="Z522" s="54"/>
      <c r="AA522" s="54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>
      <c r="A523" s="56">
        <v>4858</v>
      </c>
      <c r="B523" s="53">
        <v>2018</v>
      </c>
      <c r="C523" s="54" t="s">
        <v>77</v>
      </c>
      <c r="D523" s="54" t="s">
        <v>100</v>
      </c>
      <c r="E523" s="54" t="s">
        <v>26</v>
      </c>
      <c r="F523" s="54" t="s">
        <v>25</v>
      </c>
      <c r="G523" s="55">
        <v>0.75</v>
      </c>
      <c r="H523" s="56">
        <v>17232</v>
      </c>
      <c r="I523" s="54" t="s">
        <v>192</v>
      </c>
      <c r="J523" s="56">
        <v>18</v>
      </c>
      <c r="K523" s="56">
        <v>18</v>
      </c>
      <c r="L523" s="56"/>
      <c r="M523" s="59"/>
      <c r="N523" s="59"/>
      <c r="O523" s="59"/>
      <c r="P523" s="59"/>
      <c r="Q523" s="59"/>
      <c r="R523" s="59"/>
      <c r="S523" s="57"/>
      <c r="T523" s="65"/>
      <c r="U523" s="56"/>
      <c r="V523" s="56"/>
      <c r="W523" s="56">
        <f t="shared" si="27"/>
        <v>27</v>
      </c>
      <c r="X523" s="73">
        <f t="shared" si="25"/>
        <v>1</v>
      </c>
      <c r="Y523" s="73">
        <f t="shared" si="26"/>
        <v>2</v>
      </c>
      <c r="Z523" s="54"/>
      <c r="AA523" s="54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>
      <c r="A524" s="56">
        <v>4858</v>
      </c>
      <c r="B524" s="53">
        <v>2018</v>
      </c>
      <c r="C524" s="54" t="s">
        <v>38</v>
      </c>
      <c r="D524" s="54" t="s">
        <v>152</v>
      </c>
      <c r="E524" s="54" t="s">
        <v>27</v>
      </c>
      <c r="F524" s="54" t="s">
        <v>25</v>
      </c>
      <c r="G524" s="55"/>
      <c r="H524" s="56">
        <v>17232</v>
      </c>
      <c r="I524" s="54" t="s">
        <v>153</v>
      </c>
      <c r="J524" s="56"/>
      <c r="K524" s="56"/>
      <c r="L524" s="56">
        <v>36</v>
      </c>
      <c r="M524" s="59">
        <v>1</v>
      </c>
      <c r="N524" s="59"/>
      <c r="O524" s="59"/>
      <c r="P524" s="59">
        <v>1</v>
      </c>
      <c r="Q524" s="59"/>
      <c r="R524" s="59"/>
      <c r="S524" s="57"/>
      <c r="T524" s="65"/>
      <c r="U524" s="56"/>
      <c r="V524" s="56"/>
      <c r="W524" s="56">
        <f t="shared" si="27"/>
        <v>27</v>
      </c>
      <c r="X524" s="73">
        <f t="shared" si="25"/>
        <v>1</v>
      </c>
      <c r="Y524" s="73">
        <f t="shared" si="26"/>
        <v>2</v>
      </c>
      <c r="Z524" s="54"/>
      <c r="AA524" s="54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>
      <c r="A525" s="56">
        <v>4858</v>
      </c>
      <c r="B525" s="53">
        <v>2018</v>
      </c>
      <c r="C525" s="54" t="s">
        <v>38</v>
      </c>
      <c r="D525" s="54" t="s">
        <v>229</v>
      </c>
      <c r="E525" s="54" t="s">
        <v>95</v>
      </c>
      <c r="F525" s="54" t="s">
        <v>25</v>
      </c>
      <c r="G525" s="55">
        <v>1</v>
      </c>
      <c r="H525" s="56">
        <v>17232</v>
      </c>
      <c r="I525" s="54" t="s">
        <v>265</v>
      </c>
      <c r="J525" s="56"/>
      <c r="K525" s="56"/>
      <c r="L525" s="56">
        <v>54</v>
      </c>
      <c r="M525" s="59">
        <v>1</v>
      </c>
      <c r="N525" s="59"/>
      <c r="O525" s="59">
        <v>1</v>
      </c>
      <c r="P525" s="59"/>
      <c r="Q525" s="59"/>
      <c r="R525" s="59"/>
      <c r="S525" s="57"/>
      <c r="T525" s="65"/>
      <c r="U525" s="56"/>
      <c r="V525" s="56"/>
      <c r="W525" s="56">
        <f t="shared" si="27"/>
        <v>27</v>
      </c>
      <c r="X525" s="73">
        <f t="shared" si="25"/>
        <v>1</v>
      </c>
      <c r="Y525" s="73">
        <f t="shared" si="26"/>
        <v>2</v>
      </c>
      <c r="Z525" s="54"/>
      <c r="AA525" s="54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>
      <c r="A526" s="56">
        <v>4858</v>
      </c>
      <c r="B526" s="53">
        <v>2018</v>
      </c>
      <c r="C526" s="54" t="s">
        <v>38</v>
      </c>
      <c r="D526" s="54" t="s">
        <v>60</v>
      </c>
      <c r="E526" s="54" t="s">
        <v>20</v>
      </c>
      <c r="F526" s="54" t="s">
        <v>21</v>
      </c>
      <c r="G526" s="55">
        <v>0.5</v>
      </c>
      <c r="H526" s="56">
        <v>17232</v>
      </c>
      <c r="I526" s="54" t="s">
        <v>139</v>
      </c>
      <c r="J526" s="56"/>
      <c r="K526" s="56"/>
      <c r="L526" s="56">
        <v>36</v>
      </c>
      <c r="M526" s="59">
        <v>1</v>
      </c>
      <c r="N526" s="59"/>
      <c r="O526" s="59"/>
      <c r="P526" s="59">
        <v>1</v>
      </c>
      <c r="Q526" s="59"/>
      <c r="R526" s="59"/>
      <c r="S526" s="57"/>
      <c r="T526" s="65"/>
      <c r="U526" s="56"/>
      <c r="V526" s="56"/>
      <c r="W526" s="56">
        <f t="shared" si="27"/>
        <v>27</v>
      </c>
      <c r="X526" s="73">
        <f t="shared" si="25"/>
        <v>1</v>
      </c>
      <c r="Y526" s="73">
        <f t="shared" si="26"/>
        <v>2</v>
      </c>
      <c r="Z526" s="54"/>
      <c r="AA526" s="54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>
      <c r="A527" s="56">
        <v>4858</v>
      </c>
      <c r="B527" s="53">
        <v>2018</v>
      </c>
      <c r="C527" s="54" t="s">
        <v>38</v>
      </c>
      <c r="D527" s="54" t="s">
        <v>41</v>
      </c>
      <c r="E527" s="54" t="s">
        <v>27</v>
      </c>
      <c r="F527" s="54" t="s">
        <v>25</v>
      </c>
      <c r="G527" s="55">
        <v>1</v>
      </c>
      <c r="H527" s="56">
        <v>17232</v>
      </c>
      <c r="I527" s="54" t="s">
        <v>265</v>
      </c>
      <c r="J527" s="56"/>
      <c r="K527" s="56"/>
      <c r="L527" s="56">
        <v>54</v>
      </c>
      <c r="M527" s="59">
        <v>1</v>
      </c>
      <c r="N527" s="59"/>
      <c r="O527" s="59">
        <v>1</v>
      </c>
      <c r="P527" s="59"/>
      <c r="Q527" s="59"/>
      <c r="R527" s="59"/>
      <c r="S527" s="57"/>
      <c r="T527" s="65"/>
      <c r="U527" s="56"/>
      <c r="V527" s="56"/>
      <c r="W527" s="56">
        <f t="shared" si="27"/>
        <v>27</v>
      </c>
      <c r="X527" s="73">
        <f t="shared" si="25"/>
        <v>1</v>
      </c>
      <c r="Y527" s="73">
        <f t="shared" si="26"/>
        <v>2</v>
      </c>
      <c r="Z527" s="54"/>
      <c r="AA527" s="54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>
      <c r="A528" s="56">
        <v>4858</v>
      </c>
      <c r="B528" s="53">
        <v>2018</v>
      </c>
      <c r="C528" s="54" t="s">
        <v>38</v>
      </c>
      <c r="D528" s="54" t="s">
        <v>41</v>
      </c>
      <c r="E528" s="54" t="s">
        <v>27</v>
      </c>
      <c r="F528" s="54" t="s">
        <v>25</v>
      </c>
      <c r="G528" s="55">
        <v>1</v>
      </c>
      <c r="H528" s="56">
        <v>17232</v>
      </c>
      <c r="I528" s="54" t="s">
        <v>139</v>
      </c>
      <c r="J528" s="56"/>
      <c r="K528" s="56"/>
      <c r="L528" s="56">
        <v>36</v>
      </c>
      <c r="M528" s="59">
        <v>1</v>
      </c>
      <c r="N528" s="59"/>
      <c r="O528" s="59"/>
      <c r="P528" s="59">
        <v>1</v>
      </c>
      <c r="Q528" s="59"/>
      <c r="R528" s="59"/>
      <c r="S528" s="57"/>
      <c r="T528" s="65"/>
      <c r="U528" s="56"/>
      <c r="V528" s="56"/>
      <c r="W528" s="56">
        <f t="shared" si="27"/>
        <v>27</v>
      </c>
      <c r="X528" s="73">
        <f t="shared" si="25"/>
        <v>1</v>
      </c>
      <c r="Y528" s="73">
        <f t="shared" si="26"/>
        <v>2</v>
      </c>
      <c r="Z528" s="54"/>
      <c r="AA528" s="54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>
      <c r="A529" s="56">
        <v>4858</v>
      </c>
      <c r="B529" s="53">
        <v>2018</v>
      </c>
      <c r="C529" s="54" t="s">
        <v>38</v>
      </c>
      <c r="D529" s="54" t="s">
        <v>266</v>
      </c>
      <c r="E529" s="54" t="s">
        <v>20</v>
      </c>
      <c r="F529" s="54" t="s">
        <v>21</v>
      </c>
      <c r="G529" s="55">
        <v>0.37</v>
      </c>
      <c r="H529" s="56">
        <v>17232</v>
      </c>
      <c r="I529" s="54" t="s">
        <v>267</v>
      </c>
      <c r="J529" s="56"/>
      <c r="K529" s="56"/>
      <c r="L529" s="56">
        <v>140</v>
      </c>
      <c r="M529" s="59">
        <v>1</v>
      </c>
      <c r="N529" s="59">
        <v>1</v>
      </c>
      <c r="O529" s="59"/>
      <c r="P529" s="59"/>
      <c r="Q529" s="59"/>
      <c r="R529" s="59"/>
      <c r="S529" s="57"/>
      <c r="T529" s="65"/>
      <c r="U529" s="56"/>
      <c r="V529" s="56"/>
      <c r="W529" s="56">
        <f t="shared" si="27"/>
        <v>27</v>
      </c>
      <c r="X529" s="73">
        <f t="shared" si="25"/>
        <v>1</v>
      </c>
      <c r="Y529" s="73">
        <f t="shared" si="26"/>
        <v>2</v>
      </c>
      <c r="Z529" s="54"/>
      <c r="AA529" s="54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>
      <c r="A530" s="62">
        <v>4858</v>
      </c>
      <c r="B530" s="61">
        <v>2018</v>
      </c>
      <c r="C530" s="61" t="s">
        <v>48</v>
      </c>
      <c r="D530" s="61" t="s">
        <v>57</v>
      </c>
      <c r="E530" s="61" t="s">
        <v>30</v>
      </c>
      <c r="F530" s="61" t="s">
        <v>25</v>
      </c>
      <c r="G530" s="61">
        <v>0.75</v>
      </c>
      <c r="H530" s="62">
        <v>17232</v>
      </c>
      <c r="I530" s="61" t="s">
        <v>193</v>
      </c>
      <c r="J530" s="62">
        <v>18</v>
      </c>
      <c r="K530" s="62">
        <v>18</v>
      </c>
      <c r="L530" s="62">
        <v>36</v>
      </c>
      <c r="M530" s="59">
        <v>1</v>
      </c>
      <c r="N530" s="59"/>
      <c r="O530" s="59">
        <v>1</v>
      </c>
      <c r="P530" s="59"/>
      <c r="Q530" s="59"/>
      <c r="R530" s="59"/>
      <c r="S530" s="57"/>
      <c r="T530" s="52"/>
      <c r="U530" s="62"/>
      <c r="V530" s="62"/>
      <c r="W530" s="56">
        <f t="shared" si="27"/>
        <v>27</v>
      </c>
      <c r="X530" s="73">
        <f t="shared" si="25"/>
        <v>1</v>
      </c>
      <c r="Y530" s="73">
        <f t="shared" si="26"/>
        <v>2</v>
      </c>
      <c r="Z530" s="61"/>
      <c r="AA530" s="61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>
      <c r="A531" s="62">
        <v>5791</v>
      </c>
      <c r="B531" s="61">
        <v>2017</v>
      </c>
      <c r="C531" s="61" t="s">
        <v>64</v>
      </c>
      <c r="D531" s="61" t="s">
        <v>65</v>
      </c>
      <c r="E531" s="61" t="s">
        <v>30</v>
      </c>
      <c r="F531" s="61" t="s">
        <v>25</v>
      </c>
      <c r="G531" s="61">
        <v>1</v>
      </c>
      <c r="H531" s="62">
        <v>16591</v>
      </c>
      <c r="I531" s="61" t="s">
        <v>177</v>
      </c>
      <c r="J531" s="62">
        <v>18</v>
      </c>
      <c r="K531" s="62">
        <v>18</v>
      </c>
      <c r="L531" s="62"/>
      <c r="M531" s="59">
        <v>1</v>
      </c>
      <c r="N531" s="59"/>
      <c r="O531" s="59"/>
      <c r="P531" s="59">
        <v>1</v>
      </c>
      <c r="Q531" s="59"/>
      <c r="R531" s="59"/>
      <c r="S531" s="57"/>
      <c r="T531" s="52"/>
      <c r="U531" s="62"/>
      <c r="V531" s="62"/>
      <c r="W531" s="56">
        <f t="shared" si="27"/>
        <v>29</v>
      </c>
      <c r="X531" s="73">
        <f t="shared" si="25"/>
        <v>1</v>
      </c>
      <c r="Y531" s="73">
        <f t="shared" si="26"/>
        <v>2</v>
      </c>
      <c r="Z531" s="61"/>
      <c r="AA531" s="61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>
      <c r="A532" s="62">
        <v>5791</v>
      </c>
      <c r="B532" s="61">
        <v>2017</v>
      </c>
      <c r="C532" s="61" t="s">
        <v>107</v>
      </c>
      <c r="D532" s="61" t="s">
        <v>108</v>
      </c>
      <c r="E532" s="61" t="s">
        <v>26</v>
      </c>
      <c r="F532" s="61" t="s">
        <v>25</v>
      </c>
      <c r="G532" s="61">
        <v>1</v>
      </c>
      <c r="H532" s="62">
        <v>16591</v>
      </c>
      <c r="I532" s="61" t="s">
        <v>207</v>
      </c>
      <c r="J532" s="62">
        <v>18</v>
      </c>
      <c r="K532" s="62">
        <v>18</v>
      </c>
      <c r="L532" s="62"/>
      <c r="M532" s="59">
        <v>1</v>
      </c>
      <c r="N532" s="59">
        <v>1</v>
      </c>
      <c r="O532" s="59"/>
      <c r="P532" s="59"/>
      <c r="Q532" s="59"/>
      <c r="R532" s="59"/>
      <c r="S532" s="57"/>
      <c r="T532" s="52"/>
      <c r="U532" s="62"/>
      <c r="V532" s="62"/>
      <c r="W532" s="56">
        <f t="shared" si="27"/>
        <v>29</v>
      </c>
      <c r="X532" s="73">
        <f t="shared" si="25"/>
        <v>1</v>
      </c>
      <c r="Y532" s="73">
        <f t="shared" si="26"/>
        <v>2</v>
      </c>
      <c r="Z532" s="61"/>
      <c r="AA532" s="61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>
      <c r="A533" s="62">
        <v>5791</v>
      </c>
      <c r="B533" s="61">
        <v>2017</v>
      </c>
      <c r="C533" s="61" t="s">
        <v>67</v>
      </c>
      <c r="D533" s="61" t="s">
        <v>112</v>
      </c>
      <c r="E533" s="61" t="s">
        <v>24</v>
      </c>
      <c r="F533" s="61" t="s">
        <v>25</v>
      </c>
      <c r="G533" s="61"/>
      <c r="H533" s="62">
        <v>16591</v>
      </c>
      <c r="I533" s="61" t="s">
        <v>197</v>
      </c>
      <c r="J533" s="62">
        <v>34</v>
      </c>
      <c r="K533" s="62">
        <v>16</v>
      </c>
      <c r="L533" s="62"/>
      <c r="M533" s="59">
        <v>1</v>
      </c>
      <c r="N533" s="59"/>
      <c r="O533" s="59">
        <v>1</v>
      </c>
      <c r="P533" s="59"/>
      <c r="Q533" s="59"/>
      <c r="R533" s="59"/>
      <c r="S533" s="57"/>
      <c r="T533" s="52"/>
      <c r="U533" s="62"/>
      <c r="V533" s="62"/>
      <c r="W533" s="56">
        <f t="shared" si="27"/>
        <v>29</v>
      </c>
      <c r="X533" s="73">
        <f t="shared" si="25"/>
        <v>1</v>
      </c>
      <c r="Y533" s="73">
        <f t="shared" si="26"/>
        <v>2</v>
      </c>
      <c r="Z533" s="61"/>
      <c r="AA533" s="61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>
      <c r="A534" s="62">
        <v>5791</v>
      </c>
      <c r="B534" s="61">
        <v>2017</v>
      </c>
      <c r="C534" s="61"/>
      <c r="D534" s="61" t="s">
        <v>114</v>
      </c>
      <c r="E534" s="61" t="s">
        <v>87</v>
      </c>
      <c r="F534" s="61" t="s">
        <v>25</v>
      </c>
      <c r="G534" s="61"/>
      <c r="H534" s="62">
        <v>16591</v>
      </c>
      <c r="I534" s="61" t="s">
        <v>200</v>
      </c>
      <c r="J534" s="62">
        <v>16</v>
      </c>
      <c r="K534" s="62">
        <v>34</v>
      </c>
      <c r="L534" s="62"/>
      <c r="M534" s="59">
        <v>1</v>
      </c>
      <c r="N534" s="59"/>
      <c r="O534" s="59">
        <v>1</v>
      </c>
      <c r="P534" s="59"/>
      <c r="Q534" s="59"/>
      <c r="R534" s="59"/>
      <c r="S534" s="57"/>
      <c r="T534" s="52"/>
      <c r="U534" s="62"/>
      <c r="V534" s="62"/>
      <c r="W534" s="56">
        <f t="shared" si="27"/>
        <v>29</v>
      </c>
      <c r="X534" s="73">
        <f t="shared" si="25"/>
        <v>1</v>
      </c>
      <c r="Y534" s="73">
        <f t="shared" si="26"/>
        <v>2</v>
      </c>
      <c r="Z534" s="61"/>
      <c r="AA534" s="61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>
      <c r="A535" s="62">
        <v>5791</v>
      </c>
      <c r="B535" s="61">
        <v>2017</v>
      </c>
      <c r="C535" s="61" t="s">
        <v>38</v>
      </c>
      <c r="D535" s="61" t="s">
        <v>59</v>
      </c>
      <c r="E535" s="61" t="s">
        <v>20</v>
      </c>
      <c r="F535" s="61" t="s">
        <v>21</v>
      </c>
      <c r="G535" s="61">
        <v>1</v>
      </c>
      <c r="H535" s="62">
        <v>16591</v>
      </c>
      <c r="I535" s="61" t="s">
        <v>196</v>
      </c>
      <c r="J535" s="62"/>
      <c r="K535" s="62"/>
      <c r="L535" s="62">
        <v>68</v>
      </c>
      <c r="M535" s="59">
        <v>1</v>
      </c>
      <c r="N535" s="59">
        <v>1</v>
      </c>
      <c r="O535" s="59"/>
      <c r="P535" s="59"/>
      <c r="Q535" s="59"/>
      <c r="R535" s="59"/>
      <c r="S535" s="57"/>
      <c r="T535" s="52"/>
      <c r="U535" s="62"/>
      <c r="V535" s="62"/>
      <c r="W535" s="56">
        <f t="shared" si="27"/>
        <v>29</v>
      </c>
      <c r="X535" s="73">
        <f t="shared" si="25"/>
        <v>1</v>
      </c>
      <c r="Y535" s="73">
        <f t="shared" si="26"/>
        <v>2</v>
      </c>
      <c r="Z535" s="61"/>
      <c r="AA535" s="61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>
      <c r="A536" s="62">
        <v>5791</v>
      </c>
      <c r="B536" s="61">
        <v>2017</v>
      </c>
      <c r="C536" s="61" t="s">
        <v>38</v>
      </c>
      <c r="D536" s="61" t="s">
        <v>80</v>
      </c>
      <c r="E536" s="61" t="s">
        <v>81</v>
      </c>
      <c r="F536" s="61" t="s">
        <v>21</v>
      </c>
      <c r="G536" s="61">
        <v>1</v>
      </c>
      <c r="H536" s="62">
        <v>16591</v>
      </c>
      <c r="I536" s="61" t="s">
        <v>196</v>
      </c>
      <c r="J536" s="62"/>
      <c r="K536" s="62"/>
      <c r="L536" s="62">
        <v>68</v>
      </c>
      <c r="M536" s="59">
        <v>1</v>
      </c>
      <c r="N536" s="59">
        <v>1</v>
      </c>
      <c r="O536" s="59"/>
      <c r="P536" s="59"/>
      <c r="Q536" s="59"/>
      <c r="R536" s="59"/>
      <c r="S536" s="57"/>
      <c r="T536" s="52"/>
      <c r="U536" s="62"/>
      <c r="V536" s="62"/>
      <c r="W536" s="56">
        <f t="shared" si="27"/>
        <v>29</v>
      </c>
      <c r="X536" s="73">
        <f t="shared" si="25"/>
        <v>1</v>
      </c>
      <c r="Y536" s="73">
        <f t="shared" si="26"/>
        <v>2</v>
      </c>
      <c r="Z536" s="61"/>
      <c r="AA536" s="61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>
      <c r="A537" s="62">
        <v>5791</v>
      </c>
      <c r="B537" s="61">
        <v>2017</v>
      </c>
      <c r="C537" s="61" t="s">
        <v>48</v>
      </c>
      <c r="D537" s="61" t="s">
        <v>49</v>
      </c>
      <c r="E537" s="61" t="s">
        <v>30</v>
      </c>
      <c r="F537" s="61" t="s">
        <v>25</v>
      </c>
      <c r="G537" s="61">
        <v>1</v>
      </c>
      <c r="H537" s="62">
        <v>16591</v>
      </c>
      <c r="I537" s="61" t="s">
        <v>208</v>
      </c>
      <c r="J537" s="62"/>
      <c r="K537" s="62"/>
      <c r="L537" s="62">
        <v>72</v>
      </c>
      <c r="M537" s="59"/>
      <c r="N537" s="59"/>
      <c r="O537" s="59">
        <v>1</v>
      </c>
      <c r="P537" s="59"/>
      <c r="Q537" s="59"/>
      <c r="R537" s="59"/>
      <c r="S537" s="57"/>
      <c r="T537" s="52"/>
      <c r="U537" s="62"/>
      <c r="V537" s="62"/>
      <c r="W537" s="56">
        <f t="shared" si="27"/>
        <v>29</v>
      </c>
      <c r="X537" s="73">
        <f t="shared" si="25"/>
        <v>1</v>
      </c>
      <c r="Y537" s="73">
        <f t="shared" si="26"/>
        <v>2</v>
      </c>
      <c r="Z537" s="61"/>
      <c r="AA537" s="61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>
      <c r="A538" s="62">
        <v>5791</v>
      </c>
      <c r="B538" s="61">
        <v>2017</v>
      </c>
      <c r="C538" s="61" t="s">
        <v>48</v>
      </c>
      <c r="D538" s="61" t="s">
        <v>140</v>
      </c>
      <c r="E538" s="61" t="s">
        <v>55</v>
      </c>
      <c r="F538" s="61" t="s">
        <v>23</v>
      </c>
      <c r="G538" s="61">
        <v>1</v>
      </c>
      <c r="H538" s="62">
        <v>16591</v>
      </c>
      <c r="I538" s="61" t="s">
        <v>208</v>
      </c>
      <c r="J538" s="62">
        <v>36</v>
      </c>
      <c r="K538" s="62"/>
      <c r="L538" s="62"/>
      <c r="M538" s="59">
        <v>1</v>
      </c>
      <c r="N538" s="59"/>
      <c r="O538" s="59"/>
      <c r="P538" s="59"/>
      <c r="Q538" s="59"/>
      <c r="R538" s="59"/>
      <c r="S538" s="57"/>
      <c r="T538" s="52"/>
      <c r="U538" s="62"/>
      <c r="V538" s="62"/>
      <c r="W538" s="56">
        <f t="shared" si="27"/>
        <v>29</v>
      </c>
      <c r="X538" s="73">
        <f t="shared" si="25"/>
        <v>1</v>
      </c>
      <c r="Y538" s="73">
        <f t="shared" si="26"/>
        <v>2</v>
      </c>
      <c r="Z538" s="61"/>
      <c r="AA538" s="61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>
      <c r="A539" s="62">
        <v>5791</v>
      </c>
      <c r="B539" s="61">
        <v>2017</v>
      </c>
      <c r="C539" s="61" t="s">
        <v>1</v>
      </c>
      <c r="D539" s="61" t="s">
        <v>92</v>
      </c>
      <c r="E539" s="61" t="s">
        <v>20</v>
      </c>
      <c r="F539" s="61" t="s">
        <v>21</v>
      </c>
      <c r="G539" s="61">
        <v>1</v>
      </c>
      <c r="H539" s="62">
        <v>16591</v>
      </c>
      <c r="I539" s="61" t="s">
        <v>209</v>
      </c>
      <c r="J539" s="62">
        <v>24</v>
      </c>
      <c r="K539" s="62">
        <v>30</v>
      </c>
      <c r="L539" s="62"/>
      <c r="M539" s="59">
        <v>1</v>
      </c>
      <c r="N539" s="59"/>
      <c r="O539" s="59"/>
      <c r="P539" s="59">
        <v>1</v>
      </c>
      <c r="Q539" s="59"/>
      <c r="R539" s="59"/>
      <c r="S539" s="57"/>
      <c r="T539" s="52"/>
      <c r="U539" s="62"/>
      <c r="V539" s="62"/>
      <c r="W539" s="56">
        <f t="shared" si="27"/>
        <v>29</v>
      </c>
      <c r="X539" s="73">
        <f t="shared" si="25"/>
        <v>1</v>
      </c>
      <c r="Y539" s="73">
        <f t="shared" si="26"/>
        <v>2</v>
      </c>
      <c r="Z539" s="61"/>
      <c r="AA539" s="61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>
      <c r="A540" s="62">
        <v>5791</v>
      </c>
      <c r="B540" s="61">
        <v>2018</v>
      </c>
      <c r="C540" s="61" t="s">
        <v>38</v>
      </c>
      <c r="D540" s="61" t="s">
        <v>59</v>
      </c>
      <c r="E540" s="61" t="s">
        <v>20</v>
      </c>
      <c r="F540" s="61" t="s">
        <v>21</v>
      </c>
      <c r="G540" s="61">
        <v>0.75</v>
      </c>
      <c r="H540" s="62">
        <v>17236</v>
      </c>
      <c r="I540" s="61" t="s">
        <v>282</v>
      </c>
      <c r="J540" s="62"/>
      <c r="K540" s="62"/>
      <c r="L540" s="62">
        <v>36</v>
      </c>
      <c r="M540" s="59">
        <v>1</v>
      </c>
      <c r="N540" s="59"/>
      <c r="O540" s="59"/>
      <c r="P540" s="59">
        <v>1</v>
      </c>
      <c r="Q540" s="59"/>
      <c r="R540" s="59"/>
      <c r="S540" s="57"/>
      <c r="T540" s="52"/>
      <c r="U540" s="62"/>
      <c r="V540" s="62"/>
      <c r="W540" s="56">
        <f t="shared" si="27"/>
        <v>29</v>
      </c>
      <c r="X540" s="73">
        <f t="shared" si="25"/>
        <v>1</v>
      </c>
      <c r="Y540" s="73">
        <f t="shared" si="26"/>
        <v>2</v>
      </c>
      <c r="Z540" s="61"/>
      <c r="AA540" s="61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>
      <c r="A541" s="62">
        <v>5791</v>
      </c>
      <c r="B541" s="61">
        <v>2018</v>
      </c>
      <c r="C541" s="61" t="s">
        <v>38</v>
      </c>
      <c r="D541" s="61" t="s">
        <v>59</v>
      </c>
      <c r="E541" s="61" t="s">
        <v>20</v>
      </c>
      <c r="F541" s="61" t="s">
        <v>21</v>
      </c>
      <c r="G541" s="61">
        <v>0.75</v>
      </c>
      <c r="H541" s="62">
        <v>17236</v>
      </c>
      <c r="I541" s="61" t="s">
        <v>283</v>
      </c>
      <c r="J541" s="62"/>
      <c r="K541" s="62"/>
      <c r="L541" s="62">
        <v>18</v>
      </c>
      <c r="M541" s="59">
        <v>1</v>
      </c>
      <c r="N541" s="59"/>
      <c r="O541" s="59"/>
      <c r="P541" s="59">
        <v>1</v>
      </c>
      <c r="Q541" s="59"/>
      <c r="R541" s="59"/>
      <c r="S541" s="57"/>
      <c r="T541" s="52"/>
      <c r="U541" s="62"/>
      <c r="V541" s="62"/>
      <c r="W541" s="56">
        <f t="shared" si="27"/>
        <v>29</v>
      </c>
      <c r="X541" s="73">
        <f t="shared" si="25"/>
        <v>1</v>
      </c>
      <c r="Y541" s="73">
        <f t="shared" si="26"/>
        <v>2</v>
      </c>
      <c r="Z541" s="61"/>
      <c r="AA541" s="61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>
      <c r="A542" s="62">
        <v>5791</v>
      </c>
      <c r="B542" s="61">
        <v>2018</v>
      </c>
      <c r="C542" s="61" t="s">
        <v>38</v>
      </c>
      <c r="D542" s="61" t="s">
        <v>60</v>
      </c>
      <c r="E542" s="61" t="s">
        <v>20</v>
      </c>
      <c r="F542" s="61" t="s">
        <v>21</v>
      </c>
      <c r="G542" s="61">
        <v>0.5</v>
      </c>
      <c r="H542" s="62">
        <v>17236</v>
      </c>
      <c r="I542" s="61" t="s">
        <v>217</v>
      </c>
      <c r="J542" s="62">
        <v>18</v>
      </c>
      <c r="K542" s="62">
        <v>18</v>
      </c>
      <c r="L542" s="62"/>
      <c r="M542" s="59">
        <v>1</v>
      </c>
      <c r="N542" s="59"/>
      <c r="O542" s="59"/>
      <c r="P542" s="59">
        <v>1</v>
      </c>
      <c r="Q542" s="59"/>
      <c r="R542" s="59"/>
      <c r="S542" s="57"/>
      <c r="T542" s="52"/>
      <c r="U542" s="62"/>
      <c r="V542" s="62"/>
      <c r="W542" s="56">
        <f t="shared" si="27"/>
        <v>29</v>
      </c>
      <c r="X542" s="73">
        <f t="shared" si="25"/>
        <v>1</v>
      </c>
      <c r="Y542" s="73">
        <f t="shared" si="26"/>
        <v>2</v>
      </c>
      <c r="Z542" s="61"/>
      <c r="AA542" s="61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>
      <c r="A543" s="62">
        <v>5791</v>
      </c>
      <c r="B543" s="61">
        <v>2017</v>
      </c>
      <c r="C543" s="61" t="s">
        <v>375</v>
      </c>
      <c r="D543" s="61" t="s">
        <v>220</v>
      </c>
      <c r="E543" s="61" t="s">
        <v>27</v>
      </c>
      <c r="F543" s="61" t="s">
        <v>25</v>
      </c>
      <c r="G543" s="61"/>
      <c r="H543" s="62">
        <v>16591</v>
      </c>
      <c r="I543" s="61" t="s">
        <v>195</v>
      </c>
      <c r="J543" s="62">
        <v>18</v>
      </c>
      <c r="K543" s="62">
        <v>16</v>
      </c>
      <c r="L543" s="62"/>
      <c r="M543" s="59">
        <v>1</v>
      </c>
      <c r="N543" s="59"/>
      <c r="O543" s="59"/>
      <c r="P543" s="59">
        <v>1</v>
      </c>
      <c r="Q543" s="59"/>
      <c r="R543" s="59"/>
      <c r="S543" s="57"/>
      <c r="T543" s="52"/>
      <c r="U543" s="62"/>
      <c r="V543" s="62"/>
      <c r="W543" s="56">
        <f t="shared" si="27"/>
        <v>29</v>
      </c>
      <c r="X543" s="73">
        <f t="shared" si="25"/>
        <v>1</v>
      </c>
      <c r="Y543" s="73">
        <f t="shared" si="26"/>
        <v>2</v>
      </c>
      <c r="Z543" s="61"/>
      <c r="AA543" s="61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>
      <c r="A544" s="62">
        <v>5791</v>
      </c>
      <c r="B544" s="61">
        <v>2018</v>
      </c>
      <c r="C544" s="61" t="s">
        <v>38</v>
      </c>
      <c r="D544" s="61" t="s">
        <v>80</v>
      </c>
      <c r="E544" s="61" t="s">
        <v>81</v>
      </c>
      <c r="F544" s="61" t="s">
        <v>21</v>
      </c>
      <c r="G544" s="61">
        <v>1</v>
      </c>
      <c r="H544" s="62">
        <v>17236</v>
      </c>
      <c r="I544" s="61" t="s">
        <v>282</v>
      </c>
      <c r="J544" s="62"/>
      <c r="K544" s="62"/>
      <c r="L544" s="62">
        <v>36</v>
      </c>
      <c r="M544" s="59">
        <v>1</v>
      </c>
      <c r="N544" s="59"/>
      <c r="O544" s="59"/>
      <c r="P544" s="59">
        <v>1</v>
      </c>
      <c r="Q544" s="59"/>
      <c r="R544" s="59"/>
      <c r="S544" s="57"/>
      <c r="T544" s="52"/>
      <c r="U544" s="62"/>
      <c r="V544" s="62"/>
      <c r="W544" s="56">
        <f t="shared" si="27"/>
        <v>29</v>
      </c>
      <c r="X544" s="73">
        <f t="shared" si="25"/>
        <v>1</v>
      </c>
      <c r="Y544" s="73">
        <f t="shared" si="26"/>
        <v>2</v>
      </c>
      <c r="Z544" s="61"/>
      <c r="AA544" s="61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>
      <c r="A545" s="62">
        <v>5791</v>
      </c>
      <c r="B545" s="61">
        <v>2018</v>
      </c>
      <c r="C545" s="61" t="s">
        <v>38</v>
      </c>
      <c r="D545" s="61" t="s">
        <v>80</v>
      </c>
      <c r="E545" s="61" t="s">
        <v>81</v>
      </c>
      <c r="F545" s="61" t="s">
        <v>21</v>
      </c>
      <c r="G545" s="61">
        <v>1</v>
      </c>
      <c r="H545" s="62">
        <v>17236</v>
      </c>
      <c r="I545" s="61" t="s">
        <v>283</v>
      </c>
      <c r="J545" s="62"/>
      <c r="K545" s="62"/>
      <c r="L545" s="62">
        <v>18</v>
      </c>
      <c r="M545" s="59">
        <v>1</v>
      </c>
      <c r="N545" s="59"/>
      <c r="O545" s="59"/>
      <c r="P545" s="59">
        <v>1</v>
      </c>
      <c r="Q545" s="59"/>
      <c r="R545" s="59"/>
      <c r="S545" s="57"/>
      <c r="T545" s="52"/>
      <c r="U545" s="62"/>
      <c r="V545" s="62"/>
      <c r="W545" s="56">
        <f t="shared" si="27"/>
        <v>29</v>
      </c>
      <c r="X545" s="73">
        <f t="shared" si="25"/>
        <v>1</v>
      </c>
      <c r="Y545" s="73">
        <f t="shared" si="26"/>
        <v>2</v>
      </c>
      <c r="Z545" s="61"/>
      <c r="AA545" s="61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>
      <c r="A546" s="62">
        <v>5791</v>
      </c>
      <c r="B546" s="61">
        <v>2018</v>
      </c>
      <c r="C546" s="61" t="s">
        <v>48</v>
      </c>
      <c r="D546" s="61" t="s">
        <v>49</v>
      </c>
      <c r="E546" s="61" t="s">
        <v>30</v>
      </c>
      <c r="F546" s="61" t="s">
        <v>25</v>
      </c>
      <c r="G546" s="61">
        <v>1</v>
      </c>
      <c r="H546" s="62">
        <v>17236</v>
      </c>
      <c r="I546" s="61" t="s">
        <v>208</v>
      </c>
      <c r="J546" s="62"/>
      <c r="K546" s="62"/>
      <c r="L546" s="62">
        <v>144</v>
      </c>
      <c r="M546" s="59"/>
      <c r="N546" s="59"/>
      <c r="O546" s="59"/>
      <c r="P546" s="59"/>
      <c r="Q546" s="59"/>
      <c r="R546" s="59"/>
      <c r="S546" s="57"/>
      <c r="T546" s="52"/>
      <c r="U546" s="62"/>
      <c r="V546" s="62"/>
      <c r="W546" s="56">
        <f t="shared" si="27"/>
        <v>29</v>
      </c>
      <c r="X546" s="73">
        <f t="shared" si="25"/>
        <v>1</v>
      </c>
      <c r="Y546" s="73">
        <f t="shared" si="26"/>
        <v>2</v>
      </c>
      <c r="Z546" s="61"/>
      <c r="AA546" s="61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>
      <c r="A547" s="62">
        <v>5791</v>
      </c>
      <c r="B547" s="61">
        <v>2018</v>
      </c>
      <c r="C547" s="61" t="s">
        <v>48</v>
      </c>
      <c r="D547" s="61" t="s">
        <v>140</v>
      </c>
      <c r="E547" s="61" t="s">
        <v>55</v>
      </c>
      <c r="F547" s="61" t="s">
        <v>23</v>
      </c>
      <c r="G547" s="61">
        <v>1</v>
      </c>
      <c r="H547" s="62">
        <v>17236</v>
      </c>
      <c r="I547" s="61" t="s">
        <v>208</v>
      </c>
      <c r="J547" s="62">
        <v>18</v>
      </c>
      <c r="K547" s="62"/>
      <c r="L547" s="62">
        <v>72</v>
      </c>
      <c r="M547" s="59">
        <v>1</v>
      </c>
      <c r="N547" s="59">
        <v>1</v>
      </c>
      <c r="O547" s="59"/>
      <c r="P547" s="59"/>
      <c r="Q547" s="59"/>
      <c r="R547" s="59"/>
      <c r="S547" s="57"/>
      <c r="T547" s="52"/>
      <c r="U547" s="62"/>
      <c r="V547" s="62"/>
      <c r="W547" s="56">
        <f t="shared" si="27"/>
        <v>29</v>
      </c>
      <c r="X547" s="73">
        <f t="shared" si="25"/>
        <v>1</v>
      </c>
      <c r="Y547" s="73">
        <f t="shared" si="26"/>
        <v>2</v>
      </c>
      <c r="Z547" s="61"/>
      <c r="AA547" s="61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>
      <c r="A548" s="62">
        <v>6368</v>
      </c>
      <c r="B548" s="61">
        <v>2018</v>
      </c>
      <c r="C548" s="61" t="s">
        <v>64</v>
      </c>
      <c r="D548" s="61" t="s">
        <v>65</v>
      </c>
      <c r="E548" s="61" t="s">
        <v>30</v>
      </c>
      <c r="F548" s="61" t="s">
        <v>25</v>
      </c>
      <c r="G548" s="61">
        <v>1</v>
      </c>
      <c r="H548" s="62">
        <v>17043</v>
      </c>
      <c r="I548" s="61" t="s">
        <v>177</v>
      </c>
      <c r="J548" s="62">
        <v>18</v>
      </c>
      <c r="K548" s="62">
        <v>36</v>
      </c>
      <c r="L548" s="62"/>
      <c r="M548" s="59">
        <v>1</v>
      </c>
      <c r="N548" s="59"/>
      <c r="O548" s="59"/>
      <c r="P548" s="59">
        <v>1</v>
      </c>
      <c r="Q548" s="59"/>
      <c r="R548" s="59"/>
      <c r="S548" s="57"/>
      <c r="T548" s="52"/>
      <c r="U548" s="62"/>
      <c r="V548" s="62"/>
      <c r="W548" s="56">
        <f t="shared" si="27"/>
        <v>39</v>
      </c>
      <c r="X548" s="73">
        <f t="shared" si="25"/>
        <v>2</v>
      </c>
      <c r="Y548" s="73">
        <f t="shared" si="26"/>
        <v>3</v>
      </c>
      <c r="Z548" s="61"/>
      <c r="AA548" s="61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>
      <c r="A549" s="62">
        <v>6368</v>
      </c>
      <c r="B549" s="61">
        <v>2018</v>
      </c>
      <c r="C549" s="61" t="s">
        <v>67</v>
      </c>
      <c r="D549" s="61" t="s">
        <v>68</v>
      </c>
      <c r="E549" s="61" t="s">
        <v>69</v>
      </c>
      <c r="F549" s="61" t="s">
        <v>23</v>
      </c>
      <c r="G549" s="61">
        <v>1</v>
      </c>
      <c r="H549" s="62">
        <v>17043</v>
      </c>
      <c r="I549" s="61" t="s">
        <v>197</v>
      </c>
      <c r="J549" s="62"/>
      <c r="K549" s="62">
        <v>32</v>
      </c>
      <c r="L549" s="62"/>
      <c r="M549" s="59">
        <v>1</v>
      </c>
      <c r="N549" s="59"/>
      <c r="O549" s="59">
        <v>1</v>
      </c>
      <c r="P549" s="59"/>
      <c r="Q549" s="59"/>
      <c r="R549" s="59"/>
      <c r="S549" s="57"/>
      <c r="T549" s="52"/>
      <c r="U549" s="62"/>
      <c r="V549" s="62"/>
      <c r="W549" s="56">
        <f t="shared" si="27"/>
        <v>39</v>
      </c>
      <c r="X549" s="73">
        <f t="shared" si="25"/>
        <v>2</v>
      </c>
      <c r="Y549" s="73">
        <f t="shared" si="26"/>
        <v>3</v>
      </c>
      <c r="Z549" s="61"/>
      <c r="AA549" s="61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>
      <c r="A550" s="62">
        <v>6368</v>
      </c>
      <c r="B550" s="61">
        <v>2018</v>
      </c>
      <c r="C550" s="61" t="s">
        <v>67</v>
      </c>
      <c r="D550" s="61" t="s">
        <v>68</v>
      </c>
      <c r="E550" s="61" t="s">
        <v>69</v>
      </c>
      <c r="F550" s="61" t="s">
        <v>23</v>
      </c>
      <c r="G550" s="61">
        <v>1</v>
      </c>
      <c r="H550" s="62">
        <v>17043</v>
      </c>
      <c r="I550" s="61" t="s">
        <v>197</v>
      </c>
      <c r="J550" s="62">
        <v>34</v>
      </c>
      <c r="K550" s="62"/>
      <c r="L550" s="62"/>
      <c r="M550" s="59"/>
      <c r="N550" s="59"/>
      <c r="O550" s="59"/>
      <c r="P550" s="59"/>
      <c r="Q550" s="59"/>
      <c r="R550" s="59"/>
      <c r="S550" s="57"/>
      <c r="T550" s="52"/>
      <c r="U550" s="62"/>
      <c r="V550" s="62"/>
      <c r="W550" s="56">
        <f t="shared" si="27"/>
        <v>39</v>
      </c>
      <c r="X550" s="73">
        <f t="shared" si="25"/>
        <v>2</v>
      </c>
      <c r="Y550" s="73">
        <f t="shared" si="26"/>
        <v>3</v>
      </c>
      <c r="Z550" s="61"/>
      <c r="AA550" s="61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>
      <c r="A551" s="56">
        <v>6368</v>
      </c>
      <c r="B551" s="53">
        <v>2018</v>
      </c>
      <c r="C551" s="54" t="s">
        <v>31</v>
      </c>
      <c r="D551" s="54" t="s">
        <v>34</v>
      </c>
      <c r="E551" s="54" t="s">
        <v>28</v>
      </c>
      <c r="F551" s="54" t="s">
        <v>23</v>
      </c>
      <c r="G551" s="55">
        <v>0.5</v>
      </c>
      <c r="H551" s="56">
        <v>17043</v>
      </c>
      <c r="I551" s="54" t="s">
        <v>184</v>
      </c>
      <c r="J551" s="56">
        <v>9</v>
      </c>
      <c r="K551" s="56">
        <v>18</v>
      </c>
      <c r="L551" s="56"/>
      <c r="M551" s="59">
        <v>1</v>
      </c>
      <c r="N551" s="59"/>
      <c r="O551" s="59"/>
      <c r="P551" s="59">
        <v>1</v>
      </c>
      <c r="Q551" s="59"/>
      <c r="R551" s="59"/>
      <c r="S551" s="57"/>
      <c r="T551" s="65"/>
      <c r="U551" s="56"/>
      <c r="V551" s="56"/>
      <c r="W551" s="56">
        <f t="shared" si="27"/>
        <v>39</v>
      </c>
      <c r="X551" s="73">
        <f t="shared" si="25"/>
        <v>2</v>
      </c>
      <c r="Y551" s="73">
        <f t="shared" si="26"/>
        <v>3</v>
      </c>
      <c r="Z551" s="54"/>
      <c r="AA551" s="54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>
      <c r="A552" s="56">
        <v>6368</v>
      </c>
      <c r="B552" s="53">
        <v>2018</v>
      </c>
      <c r="C552" s="54" t="s">
        <v>107</v>
      </c>
      <c r="D552" s="54" t="s">
        <v>223</v>
      </c>
      <c r="E552" s="54" t="s">
        <v>26</v>
      </c>
      <c r="F552" s="54" t="s">
        <v>25</v>
      </c>
      <c r="G552" s="55">
        <v>0.5</v>
      </c>
      <c r="H552" s="56">
        <v>17043</v>
      </c>
      <c r="I552" s="54" t="s">
        <v>207</v>
      </c>
      <c r="J552" s="56">
        <v>18</v>
      </c>
      <c r="K552" s="56">
        <v>36</v>
      </c>
      <c r="L552" s="56"/>
      <c r="M552" s="59">
        <v>1</v>
      </c>
      <c r="N552" s="59">
        <v>1</v>
      </c>
      <c r="O552" s="59"/>
      <c r="P552" s="59"/>
      <c r="Q552" s="59"/>
      <c r="R552" s="59"/>
      <c r="S552" s="57"/>
      <c r="T552" s="65"/>
      <c r="U552" s="56"/>
      <c r="V552" s="56"/>
      <c r="W552" s="56">
        <f t="shared" si="27"/>
        <v>39</v>
      </c>
      <c r="X552" s="73">
        <f t="shared" si="25"/>
        <v>2</v>
      </c>
      <c r="Y552" s="73">
        <f t="shared" si="26"/>
        <v>3</v>
      </c>
      <c r="Z552" s="54"/>
      <c r="AA552" s="54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>
      <c r="A553" s="56">
        <v>6368</v>
      </c>
      <c r="B553" s="53">
        <v>2018</v>
      </c>
      <c r="C553" s="54" t="s">
        <v>74</v>
      </c>
      <c r="D553" s="54" t="s">
        <v>224</v>
      </c>
      <c r="E553" s="54" t="s">
        <v>76</v>
      </c>
      <c r="F553" s="54" t="s">
        <v>23</v>
      </c>
      <c r="G553" s="55">
        <v>1</v>
      </c>
      <c r="H553" s="56">
        <v>17043</v>
      </c>
      <c r="I553" s="54" t="s">
        <v>198</v>
      </c>
      <c r="J553" s="56"/>
      <c r="K553" s="56">
        <v>20</v>
      </c>
      <c r="L553" s="56"/>
      <c r="M553" s="59">
        <v>1</v>
      </c>
      <c r="N553" s="59"/>
      <c r="O553" s="59"/>
      <c r="P553" s="59">
        <v>1</v>
      </c>
      <c r="Q553" s="59"/>
      <c r="R553" s="59"/>
      <c r="S553" s="57"/>
      <c r="T553" s="65"/>
      <c r="U553" s="56"/>
      <c r="V553" s="56"/>
      <c r="W553" s="56">
        <f t="shared" si="27"/>
        <v>39</v>
      </c>
      <c r="X553" s="73">
        <f t="shared" si="25"/>
        <v>2</v>
      </c>
      <c r="Y553" s="73">
        <f t="shared" si="26"/>
        <v>3</v>
      </c>
      <c r="Z553" s="54"/>
      <c r="AA553" s="54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>
      <c r="A554" s="56">
        <v>6368</v>
      </c>
      <c r="B554" s="53">
        <v>2018</v>
      </c>
      <c r="C554" s="54" t="s">
        <v>0</v>
      </c>
      <c r="D554" s="54" t="s">
        <v>79</v>
      </c>
      <c r="E554" s="54" t="s">
        <v>27</v>
      </c>
      <c r="F554" s="54" t="s">
        <v>25</v>
      </c>
      <c r="G554" s="55">
        <v>0.85</v>
      </c>
      <c r="H554" s="56">
        <v>17043</v>
      </c>
      <c r="I554" s="54" t="s">
        <v>195</v>
      </c>
      <c r="J554" s="56">
        <v>18</v>
      </c>
      <c r="K554" s="56">
        <v>32</v>
      </c>
      <c r="L554" s="56"/>
      <c r="M554" s="59">
        <v>1</v>
      </c>
      <c r="N554" s="59"/>
      <c r="O554" s="59"/>
      <c r="P554" s="59">
        <v>1</v>
      </c>
      <c r="Q554" s="59"/>
      <c r="R554" s="59"/>
      <c r="S554" s="57"/>
      <c r="T554" s="65"/>
      <c r="U554" s="56"/>
      <c r="V554" s="56"/>
      <c r="W554" s="56">
        <f t="shared" si="27"/>
        <v>39</v>
      </c>
      <c r="X554" s="73">
        <f t="shared" si="25"/>
        <v>2</v>
      </c>
      <c r="Y554" s="73">
        <f t="shared" si="26"/>
        <v>3</v>
      </c>
      <c r="Z554" s="54"/>
      <c r="AA554" s="54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>
      <c r="A555" s="56">
        <v>6368</v>
      </c>
      <c r="B555" s="53">
        <v>2018</v>
      </c>
      <c r="C555" s="54" t="s">
        <v>38</v>
      </c>
      <c r="D555" s="54" t="s">
        <v>60</v>
      </c>
      <c r="E555" s="54" t="s">
        <v>20</v>
      </c>
      <c r="F555" s="54" t="s">
        <v>21</v>
      </c>
      <c r="G555" s="55">
        <v>0.5</v>
      </c>
      <c r="H555" s="56">
        <v>17043</v>
      </c>
      <c r="I555" s="54" t="s">
        <v>221</v>
      </c>
      <c r="J555" s="56"/>
      <c r="K555" s="56"/>
      <c r="L555" s="56">
        <v>68</v>
      </c>
      <c r="M555" s="59">
        <v>1</v>
      </c>
      <c r="N555" s="59">
        <v>1</v>
      </c>
      <c r="O555" s="59"/>
      <c r="P555" s="59"/>
      <c r="Q555" s="59"/>
      <c r="R555" s="59"/>
      <c r="S555" s="57"/>
      <c r="T555" s="65"/>
      <c r="U555" s="56"/>
      <c r="V555" s="56"/>
      <c r="W555" s="56">
        <f t="shared" si="27"/>
        <v>39</v>
      </c>
      <c r="X555" s="73">
        <f t="shared" si="25"/>
        <v>2</v>
      </c>
      <c r="Y555" s="73">
        <f t="shared" si="26"/>
        <v>3</v>
      </c>
      <c r="Z555" s="54"/>
      <c r="AA555" s="54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>
      <c r="A556" s="56">
        <v>6368</v>
      </c>
      <c r="B556" s="53">
        <v>2018</v>
      </c>
      <c r="C556" s="54" t="s">
        <v>38</v>
      </c>
      <c r="D556" s="54" t="s">
        <v>41</v>
      </c>
      <c r="E556" s="54" t="s">
        <v>27</v>
      </c>
      <c r="F556" s="54" t="s">
        <v>25</v>
      </c>
      <c r="G556" s="55">
        <v>1</v>
      </c>
      <c r="H556" s="56">
        <v>17043</v>
      </c>
      <c r="I556" s="54" t="s">
        <v>221</v>
      </c>
      <c r="J556" s="56"/>
      <c r="K556" s="56"/>
      <c r="L556" s="56">
        <v>68</v>
      </c>
      <c r="M556" s="59">
        <v>1</v>
      </c>
      <c r="N556" s="59">
        <v>1</v>
      </c>
      <c r="O556" s="59"/>
      <c r="P556" s="59"/>
      <c r="Q556" s="59"/>
      <c r="R556" s="59"/>
      <c r="S556" s="57"/>
      <c r="T556" s="65"/>
      <c r="U556" s="56"/>
      <c r="V556" s="56"/>
      <c r="W556" s="56">
        <f t="shared" si="27"/>
        <v>39</v>
      </c>
      <c r="X556" s="73">
        <f t="shared" si="25"/>
        <v>2</v>
      </c>
      <c r="Y556" s="73">
        <f t="shared" si="26"/>
        <v>3</v>
      </c>
      <c r="Z556" s="54"/>
      <c r="AA556" s="54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>
      <c r="A557" s="56">
        <v>6368</v>
      </c>
      <c r="B557" s="53">
        <v>2018</v>
      </c>
      <c r="C557" s="54" t="s">
        <v>38</v>
      </c>
      <c r="D557" s="54" t="s">
        <v>80</v>
      </c>
      <c r="E557" s="54" t="s">
        <v>81</v>
      </c>
      <c r="F557" s="54" t="s">
        <v>21</v>
      </c>
      <c r="G557" s="55">
        <v>1</v>
      </c>
      <c r="H557" s="56">
        <v>17043</v>
      </c>
      <c r="I557" s="54" t="s">
        <v>221</v>
      </c>
      <c r="J557" s="56"/>
      <c r="K557" s="56"/>
      <c r="L557" s="56">
        <v>68</v>
      </c>
      <c r="M557" s="59">
        <v>1</v>
      </c>
      <c r="N557" s="59">
        <v>1</v>
      </c>
      <c r="O557" s="59"/>
      <c r="P557" s="59"/>
      <c r="Q557" s="59"/>
      <c r="R557" s="59"/>
      <c r="S557" s="57"/>
      <c r="T557" s="65"/>
      <c r="U557" s="56"/>
      <c r="V557" s="56"/>
      <c r="W557" s="56">
        <f t="shared" si="27"/>
        <v>39</v>
      </c>
      <c r="X557" s="73">
        <f t="shared" si="25"/>
        <v>2</v>
      </c>
      <c r="Y557" s="73">
        <f t="shared" si="26"/>
        <v>3</v>
      </c>
      <c r="Z557" s="54"/>
      <c r="AA557" s="54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>
      <c r="A558" s="56">
        <v>6368</v>
      </c>
      <c r="B558" s="53">
        <v>2018</v>
      </c>
      <c r="C558" s="54" t="s">
        <v>42</v>
      </c>
      <c r="D558" s="54" t="s">
        <v>225</v>
      </c>
      <c r="E558" s="54" t="s">
        <v>20</v>
      </c>
      <c r="F558" s="54" t="s">
        <v>21</v>
      </c>
      <c r="G558" s="55">
        <v>1</v>
      </c>
      <c r="H558" s="56">
        <v>17043</v>
      </c>
      <c r="I558" s="54" t="s">
        <v>198</v>
      </c>
      <c r="J558" s="56">
        <v>16</v>
      </c>
      <c r="K558" s="56">
        <v>20</v>
      </c>
      <c r="L558" s="56"/>
      <c r="M558" s="59"/>
      <c r="N558" s="59"/>
      <c r="O558" s="59"/>
      <c r="P558" s="59"/>
      <c r="Q558" s="59"/>
      <c r="R558" s="59"/>
      <c r="S558" s="57"/>
      <c r="T558" s="65"/>
      <c r="U558" s="56"/>
      <c r="V558" s="56"/>
      <c r="W558" s="56">
        <f t="shared" si="27"/>
        <v>39</v>
      </c>
      <c r="X558" s="73">
        <f t="shared" si="25"/>
        <v>2</v>
      </c>
      <c r="Y558" s="73">
        <f t="shared" si="26"/>
        <v>3</v>
      </c>
      <c r="Z558" s="54"/>
      <c r="AA558" s="54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>
      <c r="A559" s="56">
        <v>6368</v>
      </c>
      <c r="B559" s="53">
        <v>2018</v>
      </c>
      <c r="C559" s="54" t="s">
        <v>45</v>
      </c>
      <c r="D559" s="54" t="s">
        <v>122</v>
      </c>
      <c r="E559" s="54" t="s">
        <v>20</v>
      </c>
      <c r="F559" s="54" t="s">
        <v>21</v>
      </c>
      <c r="G559" s="55">
        <v>0.5</v>
      </c>
      <c r="H559" s="56">
        <v>17043</v>
      </c>
      <c r="I559" s="54" t="s">
        <v>199</v>
      </c>
      <c r="J559" s="56"/>
      <c r="K559" s="56">
        <v>20</v>
      </c>
      <c r="L559" s="56"/>
      <c r="M559" s="59">
        <v>1</v>
      </c>
      <c r="N559" s="59"/>
      <c r="O559" s="59"/>
      <c r="P559" s="59">
        <v>1</v>
      </c>
      <c r="Q559" s="59"/>
      <c r="R559" s="59"/>
      <c r="S559" s="57"/>
      <c r="T559" s="65"/>
      <c r="U559" s="56"/>
      <c r="V559" s="56"/>
      <c r="W559" s="56">
        <f t="shared" si="27"/>
        <v>39</v>
      </c>
      <c r="X559" s="73">
        <f t="shared" si="25"/>
        <v>2</v>
      </c>
      <c r="Y559" s="73">
        <f t="shared" si="26"/>
        <v>3</v>
      </c>
      <c r="Z559" s="54"/>
      <c r="AA559" s="54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>
      <c r="A560" s="56">
        <v>6368</v>
      </c>
      <c r="B560" s="53">
        <v>2018</v>
      </c>
      <c r="C560" s="54" t="s">
        <v>45</v>
      </c>
      <c r="D560" s="54" t="s">
        <v>226</v>
      </c>
      <c r="E560" s="54" t="s">
        <v>26</v>
      </c>
      <c r="F560" s="54" t="s">
        <v>25</v>
      </c>
      <c r="G560" s="55">
        <v>0.5</v>
      </c>
      <c r="H560" s="56">
        <v>17043</v>
      </c>
      <c r="I560" s="54" t="s">
        <v>47</v>
      </c>
      <c r="J560" s="56"/>
      <c r="K560" s="56">
        <v>58</v>
      </c>
      <c r="L560" s="56"/>
      <c r="M560" s="59"/>
      <c r="N560" s="59"/>
      <c r="O560" s="59"/>
      <c r="P560" s="59"/>
      <c r="Q560" s="59"/>
      <c r="R560" s="59"/>
      <c r="S560" s="57"/>
      <c r="T560" s="65"/>
      <c r="U560" s="56"/>
      <c r="V560" s="56"/>
      <c r="W560" s="56">
        <f t="shared" si="27"/>
        <v>39</v>
      </c>
      <c r="X560" s="73">
        <f t="shared" si="25"/>
        <v>2</v>
      </c>
      <c r="Y560" s="73">
        <f t="shared" si="26"/>
        <v>3</v>
      </c>
      <c r="Z560" s="54"/>
      <c r="AA560" s="54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>
      <c r="A561" s="56">
        <v>6368</v>
      </c>
      <c r="B561" s="53">
        <v>2018</v>
      </c>
      <c r="C561" s="54" t="s">
        <v>45</v>
      </c>
      <c r="D561" s="54" t="s">
        <v>84</v>
      </c>
      <c r="E561" s="54" t="s">
        <v>20</v>
      </c>
      <c r="F561" s="54" t="s">
        <v>21</v>
      </c>
      <c r="G561" s="55">
        <v>1</v>
      </c>
      <c r="H561" s="56">
        <v>17043</v>
      </c>
      <c r="I561" s="54" t="s">
        <v>199</v>
      </c>
      <c r="J561" s="56">
        <v>16</v>
      </c>
      <c r="K561" s="56">
        <v>20</v>
      </c>
      <c r="L561" s="56"/>
      <c r="M561" s="59">
        <v>1</v>
      </c>
      <c r="N561" s="59"/>
      <c r="O561" s="59"/>
      <c r="P561" s="59">
        <v>1</v>
      </c>
      <c r="Q561" s="59"/>
      <c r="R561" s="59"/>
      <c r="S561" s="57"/>
      <c r="T561" s="65"/>
      <c r="U561" s="56"/>
      <c r="V561" s="56"/>
      <c r="W561" s="56">
        <f t="shared" si="27"/>
        <v>39</v>
      </c>
      <c r="X561" s="73">
        <f t="shared" si="25"/>
        <v>2</v>
      </c>
      <c r="Y561" s="73">
        <f t="shared" si="26"/>
        <v>3</v>
      </c>
      <c r="Z561" s="54"/>
      <c r="AA561" s="54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>
      <c r="A562" s="56">
        <v>6368</v>
      </c>
      <c r="B562" s="53">
        <v>2018</v>
      </c>
      <c r="C562" s="61" t="s">
        <v>45</v>
      </c>
      <c r="D562" s="61" t="s">
        <v>84</v>
      </c>
      <c r="E562" s="61" t="s">
        <v>20</v>
      </c>
      <c r="F562" s="61" t="s">
        <v>21</v>
      </c>
      <c r="G562" s="61">
        <v>1</v>
      </c>
      <c r="H562" s="56">
        <v>17043</v>
      </c>
      <c r="I562" s="54" t="s">
        <v>47</v>
      </c>
      <c r="J562" s="56"/>
      <c r="K562" s="56"/>
      <c r="L562" s="56"/>
      <c r="M562" s="59"/>
      <c r="N562" s="59"/>
      <c r="O562" s="59"/>
      <c r="P562" s="59"/>
      <c r="Q562" s="59"/>
      <c r="R562" s="59"/>
      <c r="S562" s="57"/>
      <c r="T562" s="65"/>
      <c r="U562" s="56"/>
      <c r="V562" s="56"/>
      <c r="W562" s="56">
        <f t="shared" si="27"/>
        <v>39</v>
      </c>
      <c r="X562" s="73">
        <f t="shared" si="25"/>
        <v>2</v>
      </c>
      <c r="Y562" s="73">
        <f t="shared" si="26"/>
        <v>3</v>
      </c>
      <c r="Z562" s="54"/>
      <c r="AA562" s="54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>
      <c r="A563" s="56">
        <v>6368</v>
      </c>
      <c r="B563" s="53">
        <v>2018</v>
      </c>
      <c r="C563" s="61" t="s">
        <v>45</v>
      </c>
      <c r="D563" s="54" t="s">
        <v>123</v>
      </c>
      <c r="E563" s="54" t="s">
        <v>28</v>
      </c>
      <c r="F563" s="54" t="s">
        <v>23</v>
      </c>
      <c r="G563" s="55">
        <v>1</v>
      </c>
      <c r="H563" s="56">
        <v>17043</v>
      </c>
      <c r="I563" s="54" t="s">
        <v>47</v>
      </c>
      <c r="J563" s="56"/>
      <c r="K563" s="56"/>
      <c r="L563" s="56"/>
      <c r="M563" s="59"/>
      <c r="N563" s="59"/>
      <c r="O563" s="59"/>
      <c r="P563" s="59"/>
      <c r="Q563" s="59"/>
      <c r="R563" s="59"/>
      <c r="S563" s="57"/>
      <c r="T563" s="65"/>
      <c r="U563" s="56"/>
      <c r="V563" s="56"/>
      <c r="W563" s="56">
        <f t="shared" si="27"/>
        <v>39</v>
      </c>
      <c r="X563" s="73">
        <f t="shared" si="25"/>
        <v>2</v>
      </c>
      <c r="Y563" s="73">
        <f t="shared" si="26"/>
        <v>3</v>
      </c>
      <c r="Z563" s="54"/>
      <c r="AA563" s="54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>
      <c r="A564" s="56">
        <v>6368</v>
      </c>
      <c r="B564" s="53">
        <v>2018</v>
      </c>
      <c r="C564" s="54" t="s">
        <v>45</v>
      </c>
      <c r="D564" s="54" t="s">
        <v>85</v>
      </c>
      <c r="E564" s="54" t="s">
        <v>20</v>
      </c>
      <c r="F564" s="54" t="s">
        <v>25</v>
      </c>
      <c r="G564" s="55">
        <v>0.5</v>
      </c>
      <c r="H564" s="56">
        <v>17043</v>
      </c>
      <c r="I564" s="54" t="s">
        <v>47</v>
      </c>
      <c r="J564" s="56"/>
      <c r="K564" s="56"/>
      <c r="L564" s="56"/>
      <c r="M564" s="59"/>
      <c r="N564" s="59"/>
      <c r="O564" s="59"/>
      <c r="P564" s="59"/>
      <c r="Q564" s="59"/>
      <c r="R564" s="59"/>
      <c r="S564" s="57"/>
      <c r="T564" s="65"/>
      <c r="U564" s="56"/>
      <c r="V564" s="56"/>
      <c r="W564" s="56">
        <f t="shared" si="27"/>
        <v>39</v>
      </c>
      <c r="X564" s="73">
        <f t="shared" si="25"/>
        <v>2</v>
      </c>
      <c r="Y564" s="73">
        <f t="shared" si="26"/>
        <v>3</v>
      </c>
      <c r="Z564" s="54"/>
      <c r="AA564" s="5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>
      <c r="A565" s="56">
        <v>6368</v>
      </c>
      <c r="B565" s="53">
        <v>2018</v>
      </c>
      <c r="C565" s="54" t="s">
        <v>48</v>
      </c>
      <c r="D565" s="54" t="s">
        <v>49</v>
      </c>
      <c r="E565" s="54" t="s">
        <v>30</v>
      </c>
      <c r="F565" s="54" t="s">
        <v>25</v>
      </c>
      <c r="G565" s="55">
        <v>1</v>
      </c>
      <c r="H565" s="56">
        <v>17043</v>
      </c>
      <c r="I565" s="54" t="s">
        <v>208</v>
      </c>
      <c r="J565" s="56"/>
      <c r="K565" s="56"/>
      <c r="L565" s="56">
        <v>72</v>
      </c>
      <c r="M565" s="59"/>
      <c r="N565" s="59"/>
      <c r="O565" s="59">
        <v>1</v>
      </c>
      <c r="P565" s="59"/>
      <c r="Q565" s="59"/>
      <c r="R565" s="59"/>
      <c r="S565" s="57"/>
      <c r="T565" s="65"/>
      <c r="U565" s="56"/>
      <c r="V565" s="56"/>
      <c r="W565" s="56">
        <f t="shared" si="27"/>
        <v>39</v>
      </c>
      <c r="X565" s="73">
        <f t="shared" si="25"/>
        <v>2</v>
      </c>
      <c r="Y565" s="73">
        <f t="shared" si="26"/>
        <v>3</v>
      </c>
      <c r="Z565" s="54"/>
      <c r="AA565" s="54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>
      <c r="A566" s="56">
        <v>6368</v>
      </c>
      <c r="B566" s="53">
        <v>2018</v>
      </c>
      <c r="C566" s="54" t="s">
        <v>48</v>
      </c>
      <c r="D566" s="54" t="s">
        <v>140</v>
      </c>
      <c r="E566" s="54" t="s">
        <v>55</v>
      </c>
      <c r="F566" s="54" t="s">
        <v>23</v>
      </c>
      <c r="G566" s="55">
        <v>1</v>
      </c>
      <c r="H566" s="56">
        <v>17043</v>
      </c>
      <c r="I566" s="54" t="s">
        <v>208</v>
      </c>
      <c r="J566" s="56">
        <v>36</v>
      </c>
      <c r="K566" s="56"/>
      <c r="L566" s="56">
        <v>36</v>
      </c>
      <c r="M566" s="59">
        <v>1</v>
      </c>
      <c r="N566" s="59"/>
      <c r="O566" s="59"/>
      <c r="P566" s="59"/>
      <c r="Q566" s="59"/>
      <c r="R566" s="59"/>
      <c r="S566" s="57"/>
      <c r="T566" s="65"/>
      <c r="U566" s="56"/>
      <c r="V566" s="56"/>
      <c r="W566" s="56">
        <f t="shared" si="27"/>
        <v>39</v>
      </c>
      <c r="X566" s="73">
        <f t="shared" si="25"/>
        <v>2</v>
      </c>
      <c r="Y566" s="73">
        <f t="shared" si="26"/>
        <v>3</v>
      </c>
      <c r="Z566" s="54"/>
      <c r="AA566" s="54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>
      <c r="A567" s="56">
        <v>6368</v>
      </c>
      <c r="B567" s="53">
        <v>2018</v>
      </c>
      <c r="C567" s="54" t="s">
        <v>86</v>
      </c>
      <c r="D567" s="54" t="s">
        <v>227</v>
      </c>
      <c r="E567" s="54" t="s">
        <v>90</v>
      </c>
      <c r="F567" s="54" t="s">
        <v>23</v>
      </c>
      <c r="G567" s="55">
        <v>1</v>
      </c>
      <c r="H567" s="56">
        <v>17043</v>
      </c>
      <c r="I567" s="54" t="s">
        <v>200</v>
      </c>
      <c r="J567" s="56">
        <v>16</v>
      </c>
      <c r="K567" s="56">
        <v>68</v>
      </c>
      <c r="L567" s="56"/>
      <c r="M567" s="59">
        <v>1</v>
      </c>
      <c r="N567" s="59"/>
      <c r="O567" s="59">
        <v>1</v>
      </c>
      <c r="P567" s="59"/>
      <c r="Q567" s="59"/>
      <c r="R567" s="59"/>
      <c r="S567" s="57"/>
      <c r="T567" s="65"/>
      <c r="U567" s="56"/>
      <c r="V567" s="56"/>
      <c r="W567" s="56">
        <f t="shared" si="27"/>
        <v>39</v>
      </c>
      <c r="X567" s="73">
        <f t="shared" si="25"/>
        <v>2</v>
      </c>
      <c r="Y567" s="73">
        <f t="shared" si="26"/>
        <v>3</v>
      </c>
      <c r="Z567" s="54"/>
      <c r="AA567" s="54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>
      <c r="A568" s="56">
        <v>6368</v>
      </c>
      <c r="B568" s="53">
        <v>2018</v>
      </c>
      <c r="C568" s="54" t="s">
        <v>1</v>
      </c>
      <c r="D568" s="54" t="s">
        <v>92</v>
      </c>
      <c r="E568" s="54" t="s">
        <v>20</v>
      </c>
      <c r="F568" s="54" t="s">
        <v>21</v>
      </c>
      <c r="G568" s="55">
        <v>1</v>
      </c>
      <c r="H568" s="56">
        <v>17043</v>
      </c>
      <c r="I568" s="54" t="s">
        <v>209</v>
      </c>
      <c r="J568" s="56">
        <v>24</v>
      </c>
      <c r="K568" s="56">
        <v>60</v>
      </c>
      <c r="L568" s="56"/>
      <c r="M568" s="59">
        <v>1</v>
      </c>
      <c r="N568" s="59"/>
      <c r="O568" s="59"/>
      <c r="P568" s="59">
        <v>1</v>
      </c>
      <c r="Q568" s="59"/>
      <c r="R568" s="59"/>
      <c r="S568" s="57"/>
      <c r="T568" s="65"/>
      <c r="U568" s="56"/>
      <c r="V568" s="56"/>
      <c r="W568" s="56">
        <f t="shared" si="27"/>
        <v>39</v>
      </c>
      <c r="X568" s="73">
        <f t="shared" si="25"/>
        <v>2</v>
      </c>
      <c r="Y568" s="73">
        <f t="shared" si="26"/>
        <v>3</v>
      </c>
      <c r="Z568" s="54"/>
      <c r="AA568" s="54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>
      <c r="A569" s="56">
        <v>4848</v>
      </c>
      <c r="B569" s="53">
        <v>2019</v>
      </c>
      <c r="C569" s="54" t="s">
        <v>155</v>
      </c>
      <c r="D569" s="54" t="s">
        <v>156</v>
      </c>
      <c r="E569" s="54" t="s">
        <v>157</v>
      </c>
      <c r="F569" s="54" t="s">
        <v>23</v>
      </c>
      <c r="G569" s="55">
        <v>1</v>
      </c>
      <c r="H569" s="56" t="s">
        <v>323</v>
      </c>
      <c r="I569" s="54" t="s">
        <v>158</v>
      </c>
      <c r="J569" s="56"/>
      <c r="K569" s="56">
        <v>18</v>
      </c>
      <c r="L569" s="56"/>
      <c r="M569" s="59">
        <v>1</v>
      </c>
      <c r="N569" s="59"/>
      <c r="O569" s="59"/>
      <c r="P569" s="59"/>
      <c r="Q569" s="59"/>
      <c r="R569" s="59"/>
      <c r="S569" s="57"/>
      <c r="T569" s="65"/>
      <c r="U569" s="56"/>
      <c r="V569" s="56"/>
      <c r="W569" s="56">
        <f t="shared" si="27"/>
        <v>27</v>
      </c>
      <c r="X569" s="73">
        <f t="shared" si="25"/>
        <v>1</v>
      </c>
      <c r="Y569" s="73">
        <f t="shared" si="26"/>
        <v>2</v>
      </c>
      <c r="Z569" s="54"/>
      <c r="AA569" s="54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>
      <c r="A570" s="56">
        <v>4848</v>
      </c>
      <c r="B570" s="53">
        <v>2019</v>
      </c>
      <c r="C570" s="54" t="s">
        <v>38</v>
      </c>
      <c r="D570" s="54" t="s">
        <v>229</v>
      </c>
      <c r="E570" s="54" t="s">
        <v>95</v>
      </c>
      <c r="F570" s="54" t="s">
        <v>25</v>
      </c>
      <c r="G570" s="55">
        <v>1</v>
      </c>
      <c r="H570" s="56" t="s">
        <v>323</v>
      </c>
      <c r="I570" s="54" t="s">
        <v>275</v>
      </c>
      <c r="J570" s="56"/>
      <c r="K570" s="56"/>
      <c r="L570" s="56">
        <v>72</v>
      </c>
      <c r="M570" s="59">
        <v>1</v>
      </c>
      <c r="N570" s="59"/>
      <c r="O570" s="59">
        <v>1</v>
      </c>
      <c r="P570" s="59"/>
      <c r="Q570" s="59"/>
      <c r="R570" s="59"/>
      <c r="S570" s="57"/>
      <c r="T570" s="65"/>
      <c r="U570" s="56"/>
      <c r="V570" s="56"/>
      <c r="W570" s="56">
        <f t="shared" si="27"/>
        <v>27</v>
      </c>
      <c r="X570" s="73">
        <f t="shared" si="25"/>
        <v>1</v>
      </c>
      <c r="Y570" s="73">
        <f t="shared" si="26"/>
        <v>2</v>
      </c>
      <c r="Z570" s="54"/>
      <c r="AA570" s="54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>
      <c r="A571" s="56">
        <v>4848</v>
      </c>
      <c r="B571" s="53">
        <v>2019</v>
      </c>
      <c r="C571" s="54" t="s">
        <v>48</v>
      </c>
      <c r="D571" s="54" t="s">
        <v>173</v>
      </c>
      <c r="E571" s="54" t="s">
        <v>55</v>
      </c>
      <c r="F571" s="54" t="s">
        <v>23</v>
      </c>
      <c r="G571" s="55">
        <v>0.5</v>
      </c>
      <c r="H571" s="56" t="s">
        <v>323</v>
      </c>
      <c r="I571" s="54" t="s">
        <v>174</v>
      </c>
      <c r="J571" s="56"/>
      <c r="K571" s="56"/>
      <c r="L571" s="56"/>
      <c r="M571" s="59">
        <v>1</v>
      </c>
      <c r="N571" s="59">
        <v>1</v>
      </c>
      <c r="O571" s="59"/>
      <c r="P571" s="59"/>
      <c r="Q571" s="59"/>
      <c r="R571" s="59"/>
      <c r="S571" s="57"/>
      <c r="T571" s="65"/>
      <c r="U571" s="56"/>
      <c r="V571" s="56"/>
      <c r="W571" s="56">
        <f t="shared" si="27"/>
        <v>27</v>
      </c>
      <c r="X571" s="73">
        <f t="shared" si="25"/>
        <v>1</v>
      </c>
      <c r="Y571" s="73">
        <f t="shared" si="26"/>
        <v>2</v>
      </c>
      <c r="Z571" s="54"/>
      <c r="AA571" s="54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>
      <c r="A572" s="56">
        <v>4848</v>
      </c>
      <c r="B572" s="53">
        <v>2019</v>
      </c>
      <c r="C572" s="54" t="s">
        <v>48</v>
      </c>
      <c r="D572" s="54" t="s">
        <v>173</v>
      </c>
      <c r="E572" s="54" t="s">
        <v>55</v>
      </c>
      <c r="F572" s="54" t="s">
        <v>23</v>
      </c>
      <c r="G572" s="55">
        <v>0.5</v>
      </c>
      <c r="H572" s="56" t="s">
        <v>323</v>
      </c>
      <c r="I572" s="54" t="s">
        <v>175</v>
      </c>
      <c r="J572" s="56">
        <v>18</v>
      </c>
      <c r="K572" s="56">
        <v>18</v>
      </c>
      <c r="L572" s="56"/>
      <c r="M572" s="59">
        <v>1</v>
      </c>
      <c r="N572" s="59"/>
      <c r="O572" s="59"/>
      <c r="P572" s="59"/>
      <c r="Q572" s="59"/>
      <c r="R572" s="59"/>
      <c r="S572" s="57"/>
      <c r="T572" s="65"/>
      <c r="U572" s="56"/>
      <c r="V572" s="56"/>
      <c r="W572" s="56">
        <f t="shared" si="27"/>
        <v>27</v>
      </c>
      <c r="X572" s="73">
        <f t="shared" si="25"/>
        <v>1</v>
      </c>
      <c r="Y572" s="73">
        <f t="shared" si="26"/>
        <v>2</v>
      </c>
      <c r="Z572" s="54"/>
      <c r="AA572" s="54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>
      <c r="A573" s="56">
        <v>4848</v>
      </c>
      <c r="B573" s="53">
        <v>2019</v>
      </c>
      <c r="C573" s="54" t="s">
        <v>48</v>
      </c>
      <c r="D573" s="54" t="s">
        <v>62</v>
      </c>
      <c r="E573" s="54" t="s">
        <v>28</v>
      </c>
      <c r="F573" s="54" t="s">
        <v>23</v>
      </c>
      <c r="G573" s="55">
        <v>0.75</v>
      </c>
      <c r="H573" s="56" t="s">
        <v>323</v>
      </c>
      <c r="I573" s="54" t="s">
        <v>174</v>
      </c>
      <c r="J573" s="56"/>
      <c r="K573" s="56"/>
      <c r="L573" s="56"/>
      <c r="M573" s="59">
        <v>1</v>
      </c>
      <c r="N573" s="59">
        <v>1</v>
      </c>
      <c r="O573" s="59"/>
      <c r="P573" s="59"/>
      <c r="Q573" s="59"/>
      <c r="R573" s="59"/>
      <c r="S573" s="57"/>
      <c r="T573" s="65"/>
      <c r="U573" s="56"/>
      <c r="V573" s="56"/>
      <c r="W573" s="56">
        <f t="shared" si="27"/>
        <v>27</v>
      </c>
      <c r="X573" s="73">
        <f t="shared" si="25"/>
        <v>1</v>
      </c>
      <c r="Y573" s="73">
        <f t="shared" si="26"/>
        <v>2</v>
      </c>
      <c r="Z573" s="54"/>
      <c r="AA573" s="54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>
      <c r="A574" s="56">
        <v>4848</v>
      </c>
      <c r="B574" s="53">
        <v>2019</v>
      </c>
      <c r="C574" s="54" t="s">
        <v>48</v>
      </c>
      <c r="D574" s="54" t="s">
        <v>62</v>
      </c>
      <c r="E574" s="54" t="s">
        <v>28</v>
      </c>
      <c r="F574" s="54" t="s">
        <v>23</v>
      </c>
      <c r="G574" s="55">
        <v>0.75</v>
      </c>
      <c r="H574" s="62" t="s">
        <v>323</v>
      </c>
      <c r="I574" s="54" t="s">
        <v>176</v>
      </c>
      <c r="J574" s="56">
        <v>9</v>
      </c>
      <c r="K574" s="56"/>
      <c r="L574" s="56">
        <v>54</v>
      </c>
      <c r="M574" s="59">
        <v>1</v>
      </c>
      <c r="N574" s="59"/>
      <c r="O574" s="59"/>
      <c r="P574" s="59"/>
      <c r="Q574" s="59"/>
      <c r="R574" s="59"/>
      <c r="S574" s="57"/>
      <c r="T574" s="65"/>
      <c r="U574" s="56"/>
      <c r="V574" s="56"/>
      <c r="W574" s="56">
        <f t="shared" si="27"/>
        <v>27</v>
      </c>
      <c r="X574" s="73">
        <f t="shared" si="25"/>
        <v>1</v>
      </c>
      <c r="Y574" s="73">
        <f t="shared" si="26"/>
        <v>2</v>
      </c>
      <c r="Z574" s="54"/>
      <c r="AA574" s="54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>
      <c r="A575" s="56">
        <v>5791</v>
      </c>
      <c r="B575" s="53">
        <v>2019</v>
      </c>
      <c r="C575" s="54" t="s">
        <v>31</v>
      </c>
      <c r="D575" s="54" t="s">
        <v>32</v>
      </c>
      <c r="E575" s="54" t="s">
        <v>33</v>
      </c>
      <c r="F575" s="54" t="s">
        <v>25</v>
      </c>
      <c r="G575" s="55">
        <v>1</v>
      </c>
      <c r="H575" s="62" t="s">
        <v>324</v>
      </c>
      <c r="I575" s="54" t="s">
        <v>350</v>
      </c>
      <c r="J575" s="56">
        <v>18</v>
      </c>
      <c r="K575" s="56"/>
      <c r="L575" s="56">
        <v>36</v>
      </c>
      <c r="M575" s="59">
        <v>1</v>
      </c>
      <c r="N575" s="59"/>
      <c r="O575" s="59"/>
      <c r="P575" s="59">
        <v>1</v>
      </c>
      <c r="Q575" s="59"/>
      <c r="R575" s="59"/>
      <c r="S575" s="57"/>
      <c r="T575" s="65"/>
      <c r="U575" s="56"/>
      <c r="V575" s="56"/>
      <c r="W575" s="56">
        <f t="shared" si="27"/>
        <v>29</v>
      </c>
      <c r="X575" s="73">
        <f t="shared" si="25"/>
        <v>1</v>
      </c>
      <c r="Y575" s="73">
        <f t="shared" si="26"/>
        <v>2</v>
      </c>
      <c r="Z575" s="54"/>
      <c r="AA575" s="54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>
      <c r="A576" s="56">
        <v>5791</v>
      </c>
      <c r="B576" s="53">
        <v>2019</v>
      </c>
      <c r="C576" s="54" t="s">
        <v>38</v>
      </c>
      <c r="D576" s="54" t="s">
        <v>229</v>
      </c>
      <c r="E576" s="54" t="s">
        <v>95</v>
      </c>
      <c r="F576" s="54" t="s">
        <v>25</v>
      </c>
      <c r="G576" s="55">
        <v>1</v>
      </c>
      <c r="H576" s="62" t="s">
        <v>324</v>
      </c>
      <c r="I576" s="54" t="s">
        <v>334</v>
      </c>
      <c r="J576" s="56"/>
      <c r="K576" s="56"/>
      <c r="L576" s="56">
        <v>36</v>
      </c>
      <c r="M576" s="59"/>
      <c r="N576" s="59"/>
      <c r="O576" s="59"/>
      <c r="P576" s="59"/>
      <c r="Q576" s="59"/>
      <c r="R576" s="59"/>
      <c r="S576" s="57"/>
      <c r="T576" s="65"/>
      <c r="U576" s="56"/>
      <c r="V576" s="56"/>
      <c r="W576" s="56">
        <f t="shared" si="27"/>
        <v>29</v>
      </c>
      <c r="X576" s="73">
        <f t="shared" si="25"/>
        <v>1</v>
      </c>
      <c r="Y576" s="73">
        <f t="shared" si="26"/>
        <v>2</v>
      </c>
      <c r="Z576" s="54"/>
      <c r="AA576" s="54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>
      <c r="A577" s="56">
        <v>5791</v>
      </c>
      <c r="B577" s="53">
        <v>2019</v>
      </c>
      <c r="C577" s="54" t="s">
        <v>38</v>
      </c>
      <c r="D577" s="54" t="s">
        <v>229</v>
      </c>
      <c r="E577" s="54" t="s">
        <v>95</v>
      </c>
      <c r="F577" s="54" t="s">
        <v>25</v>
      </c>
      <c r="G577" s="55">
        <v>1</v>
      </c>
      <c r="H577" s="62" t="s">
        <v>324</v>
      </c>
      <c r="I577" s="54" t="s">
        <v>335</v>
      </c>
      <c r="J577" s="56"/>
      <c r="K577" s="56"/>
      <c r="L577" s="56">
        <v>72</v>
      </c>
      <c r="M577" s="59"/>
      <c r="N577" s="59"/>
      <c r="O577" s="59"/>
      <c r="P577" s="59"/>
      <c r="Q577" s="59"/>
      <c r="R577" s="59"/>
      <c r="S577" s="57"/>
      <c r="T577" s="65"/>
      <c r="U577" s="56"/>
      <c r="V577" s="56"/>
      <c r="W577" s="56">
        <f t="shared" si="27"/>
        <v>29</v>
      </c>
      <c r="X577" s="73">
        <f t="shared" si="25"/>
        <v>1</v>
      </c>
      <c r="Y577" s="73">
        <f t="shared" si="26"/>
        <v>2</v>
      </c>
      <c r="Z577" s="54"/>
      <c r="AA577" s="54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>
      <c r="A578" s="56">
        <v>5791</v>
      </c>
      <c r="B578" s="53">
        <v>2019</v>
      </c>
      <c r="C578" s="54" t="s">
        <v>103</v>
      </c>
      <c r="D578" s="54" t="s">
        <v>188</v>
      </c>
      <c r="E578" s="54" t="s">
        <v>105</v>
      </c>
      <c r="F578" s="54" t="s">
        <v>25</v>
      </c>
      <c r="G578" s="55"/>
      <c r="H578" s="62" t="s">
        <v>324</v>
      </c>
      <c r="I578" s="54" t="s">
        <v>332</v>
      </c>
      <c r="J578" s="56">
        <v>18</v>
      </c>
      <c r="K578" s="56">
        <v>18</v>
      </c>
      <c r="L578" s="56"/>
      <c r="M578" s="59">
        <v>1</v>
      </c>
      <c r="N578" s="59"/>
      <c r="O578" s="59"/>
      <c r="P578" s="59">
        <v>1</v>
      </c>
      <c r="Q578" s="59"/>
      <c r="R578" s="59"/>
      <c r="S578" s="57"/>
      <c r="T578" s="65"/>
      <c r="U578" s="56"/>
      <c r="V578" s="56"/>
      <c r="W578" s="56">
        <f t="shared" si="27"/>
        <v>29</v>
      </c>
      <c r="X578" s="73">
        <f t="shared" si="25"/>
        <v>1</v>
      </c>
      <c r="Y578" s="73">
        <f t="shared" si="26"/>
        <v>2</v>
      </c>
      <c r="Z578" s="54"/>
      <c r="AA578" s="54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>
      <c r="A579" s="56">
        <v>5791</v>
      </c>
      <c r="B579" s="53">
        <v>2017</v>
      </c>
      <c r="C579" s="54" t="s">
        <v>42</v>
      </c>
      <c r="D579" s="54" t="s">
        <v>83</v>
      </c>
      <c r="E579" s="54" t="s">
        <v>26</v>
      </c>
      <c r="F579" s="54" t="s">
        <v>25</v>
      </c>
      <c r="G579" s="55"/>
      <c r="H579" s="62">
        <v>16591</v>
      </c>
      <c r="I579" s="54" t="s">
        <v>198</v>
      </c>
      <c r="J579" s="56">
        <v>16</v>
      </c>
      <c r="K579" s="56">
        <v>20</v>
      </c>
      <c r="L579" s="56"/>
      <c r="M579" s="59">
        <v>1</v>
      </c>
      <c r="N579" s="59"/>
      <c r="O579" s="59"/>
      <c r="P579" s="59">
        <v>1</v>
      </c>
      <c r="Q579" s="59"/>
      <c r="R579" s="59"/>
      <c r="S579" s="57"/>
      <c r="T579" s="65"/>
      <c r="U579" s="56"/>
      <c r="V579" s="56"/>
      <c r="W579" s="56">
        <f t="shared" si="27"/>
        <v>29</v>
      </c>
      <c r="X579" s="73">
        <f t="shared" si="25"/>
        <v>1</v>
      </c>
      <c r="Y579" s="73">
        <f t="shared" si="26"/>
        <v>2</v>
      </c>
      <c r="Z579" s="54"/>
      <c r="AA579" s="54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>
      <c r="A580" s="56">
        <v>5791</v>
      </c>
      <c r="B580" s="53">
        <v>2017</v>
      </c>
      <c r="C580" s="54" t="s">
        <v>45</v>
      </c>
      <c r="D580" s="54" t="s">
        <v>122</v>
      </c>
      <c r="E580" s="54" t="s">
        <v>20</v>
      </c>
      <c r="F580" s="54" t="s">
        <v>21</v>
      </c>
      <c r="G580" s="55">
        <v>0.5</v>
      </c>
      <c r="H580" s="62">
        <v>16591</v>
      </c>
      <c r="I580" s="61" t="s">
        <v>199</v>
      </c>
      <c r="J580" s="62"/>
      <c r="K580" s="62">
        <v>10</v>
      </c>
      <c r="L580" s="62"/>
      <c r="M580" s="59"/>
      <c r="N580" s="59"/>
      <c r="O580" s="59"/>
      <c r="P580" s="59">
        <v>1</v>
      </c>
      <c r="Q580" s="59"/>
      <c r="R580" s="59"/>
      <c r="S580" s="57"/>
      <c r="T580" s="52"/>
      <c r="U580" s="62"/>
      <c r="V580" s="62"/>
      <c r="W580" s="56">
        <f t="shared" si="27"/>
        <v>29</v>
      </c>
      <c r="X580" s="73">
        <f t="shared" ref="X580:X643" si="28">IF(W580&gt;30, 2, 1)</f>
        <v>1</v>
      </c>
      <c r="Y580" s="73">
        <f t="shared" ref="Y580:Y643" si="29">IF(W580&lt;=15,1,IF(AND(W580&lt;=30,W580&gt;15),2,IF(AND(W580&lt;=45,W580&gt;30),3,IF(AND(W580&lt;=60,W580&gt;45),4))))</f>
        <v>2</v>
      </c>
      <c r="Z580" s="61"/>
      <c r="AA580" s="61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>
      <c r="A581" s="56">
        <v>5791</v>
      </c>
      <c r="B581" s="53">
        <v>2017</v>
      </c>
      <c r="C581" s="54" t="s">
        <v>45</v>
      </c>
      <c r="D581" s="54" t="s">
        <v>97</v>
      </c>
      <c r="E581" s="54" t="s">
        <v>81</v>
      </c>
      <c r="F581" s="54" t="s">
        <v>25</v>
      </c>
      <c r="G581" s="55"/>
      <c r="H581" s="62">
        <v>16591</v>
      </c>
      <c r="I581" s="61" t="s">
        <v>199</v>
      </c>
      <c r="J581" s="62">
        <v>16</v>
      </c>
      <c r="K581" s="62">
        <v>10</v>
      </c>
      <c r="L581" s="62"/>
      <c r="M581" s="59">
        <v>1</v>
      </c>
      <c r="N581" s="59"/>
      <c r="O581" s="59"/>
      <c r="P581" s="59">
        <v>1</v>
      </c>
      <c r="Q581" s="59"/>
      <c r="R581" s="59"/>
      <c r="S581" s="57"/>
      <c r="T581" s="52"/>
      <c r="U581" s="62"/>
      <c r="V581" s="62"/>
      <c r="W581" s="56">
        <f t="shared" ref="W581:W644" si="30">IF($AD$4=H581,$AD$11,IF($AE$4=H581,$AE$11,IF($AF$4=H581,$AF$11,IF($AG$4=H581,$AG$11,IF($AH$4=H581,$AH$11,IF($AI$4=H581,$AI$11,IF($AJ$4=H581,$AJ$11,IF($AK$4=H581,$AK$11,IF($AL$4=H581,$AL$11,IF($AM$4=H581,$AM$11,IF($AN$4=H581,$AN$11,IF($AO$4=H581,$AO$11,IF($AP$4=H581,$AP$11,IF($AQ$4=H581,$AQ$11,IF($AR$4=H581,$AR$11,IF($AS$4=H581,$AS$11,IF($AT$4=H581,$AT$11,IF($AU$4=H581,$AU$11,IF($AV$4=H581,$AV$11,IF($AX$4=H581,$AX$11,IF($AW$4=H581,$AW$11,IF($AY$4=H581,$AY$11,IF($AZ$4=H581,$AZ$11,IF($BA$4=H581,$BA$11,IF($BB$4=H581,$BB$11,IF($BC$4=H581,$BC$11,IF($BD$4=H581,$BD$11,IF($BE$4=H581,$BE$11,IF($BC$5=H581,$BC$12,IF($BB$5=H581,$BB$12,IF($AY$5=H581,$AY$12,IF($AX$5=H581,$AX$12,IF($AU$5=H581,$AU$12,IF($AT$5=H581,$AT$12,IF($AQ$5=H581,$AQ$12,IF($AP$5=H581,$AP$12,IF($AM$5=H581,$AM$12,IF($AL$5=H581,$AL$12,IF($AI$5=H581,$AI$12,IF($AH$5=H581,$AH$12,IF($AE$5=H581,$AE$12,IF($AD$5=H581,$AD$12,IF(H581=17047,60,IF(H581=17247,59,IF(H581=13809,58,IF(H581=13818,57,IF(H581=14784,56,IF(H581=16006,55,IF(H581=16005,54,IF(H581=17336,53,IF(H581=15014,52,IF(H581=17337,51,IF(H581=15313,50,IF(H581=15058,49,IF(H581=16536,48,IF(H581=16497,47,IF(H581=17240,46,IF(H581=16485,45,IF(H581=16007,44,IF(H581=17235,42,IF(H581=16561,41,IF(H581=17044,40,IF(H581=17045,39,IF(H581=17577,38,IF(H581=16097,37,36)))))))))))))))))))))))))))))))))))))))))))))))))))))))))))))))))</f>
        <v>29</v>
      </c>
      <c r="X581" s="73">
        <f t="shared" si="28"/>
        <v>1</v>
      </c>
      <c r="Y581" s="73">
        <f t="shared" si="29"/>
        <v>2</v>
      </c>
      <c r="Z581" s="61"/>
      <c r="AA581" s="6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>
      <c r="A582" s="56">
        <v>5791</v>
      </c>
      <c r="B582" s="53">
        <v>2019</v>
      </c>
      <c r="C582" s="54" t="s">
        <v>42</v>
      </c>
      <c r="D582" s="54" t="s">
        <v>43</v>
      </c>
      <c r="E582" s="54" t="s">
        <v>20</v>
      </c>
      <c r="F582" s="54" t="s">
        <v>21</v>
      </c>
      <c r="G582" s="55"/>
      <c r="H582" s="62" t="s">
        <v>324</v>
      </c>
      <c r="I582" s="61" t="s">
        <v>222</v>
      </c>
      <c r="J582" s="62">
        <v>16</v>
      </c>
      <c r="K582" s="62">
        <v>18</v>
      </c>
      <c r="L582" s="62"/>
      <c r="M582" s="59">
        <v>1</v>
      </c>
      <c r="N582" s="59"/>
      <c r="O582" s="59"/>
      <c r="P582" s="59">
        <v>1</v>
      </c>
      <c r="Q582" s="59"/>
      <c r="R582" s="59"/>
      <c r="S582" s="57"/>
      <c r="T582" s="52"/>
      <c r="U582" s="62"/>
      <c r="V582" s="62"/>
      <c r="W582" s="56">
        <f t="shared" si="30"/>
        <v>29</v>
      </c>
      <c r="X582" s="73">
        <f t="shared" si="28"/>
        <v>1</v>
      </c>
      <c r="Y582" s="73">
        <f t="shared" si="29"/>
        <v>2</v>
      </c>
      <c r="Z582" s="61"/>
      <c r="AA582" s="61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>
      <c r="A583" s="56">
        <v>5791</v>
      </c>
      <c r="B583" s="53">
        <v>2019</v>
      </c>
      <c r="C583" s="54" t="s">
        <v>48</v>
      </c>
      <c r="D583" s="54" t="s">
        <v>57</v>
      </c>
      <c r="E583" s="54" t="s">
        <v>30</v>
      </c>
      <c r="F583" s="54" t="s">
        <v>25</v>
      </c>
      <c r="G583" s="55">
        <v>0.75</v>
      </c>
      <c r="H583" s="62" t="s">
        <v>324</v>
      </c>
      <c r="I583" s="61" t="s">
        <v>351</v>
      </c>
      <c r="J583" s="62"/>
      <c r="K583" s="62"/>
      <c r="L583" s="50">
        <v>72</v>
      </c>
      <c r="M583" s="59">
        <v>1</v>
      </c>
      <c r="N583" s="59"/>
      <c r="O583" s="59">
        <v>1</v>
      </c>
      <c r="P583" s="59"/>
      <c r="Q583" s="59"/>
      <c r="R583" s="59"/>
      <c r="S583" s="57"/>
      <c r="T583" s="52"/>
      <c r="U583" s="62"/>
      <c r="V583" s="62"/>
      <c r="W583" s="56">
        <f t="shared" si="30"/>
        <v>29</v>
      </c>
      <c r="X583" s="73">
        <f t="shared" si="28"/>
        <v>1</v>
      </c>
      <c r="Y583" s="73">
        <f t="shared" si="29"/>
        <v>2</v>
      </c>
      <c r="Z583" s="61"/>
      <c r="AA583" s="61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>
      <c r="A584" s="56">
        <v>5791</v>
      </c>
      <c r="B584" s="53">
        <v>2019</v>
      </c>
      <c r="C584" s="54" t="s">
        <v>48</v>
      </c>
      <c r="D584" s="54" t="s">
        <v>57</v>
      </c>
      <c r="E584" s="54" t="s">
        <v>30</v>
      </c>
      <c r="F584" s="54" t="s">
        <v>25</v>
      </c>
      <c r="G584" s="55">
        <v>0.75</v>
      </c>
      <c r="H584" s="62" t="s">
        <v>324</v>
      </c>
      <c r="I584" s="54" t="s">
        <v>348</v>
      </c>
      <c r="J584" s="56"/>
      <c r="K584" s="56">
        <v>18</v>
      </c>
      <c r="L584" s="56">
        <v>36</v>
      </c>
      <c r="M584" s="59">
        <v>1</v>
      </c>
      <c r="N584" s="59"/>
      <c r="O584" s="59">
        <v>1</v>
      </c>
      <c r="P584" s="59"/>
      <c r="Q584" s="59"/>
      <c r="R584" s="59"/>
      <c r="S584" s="57"/>
      <c r="T584" s="65"/>
      <c r="U584" s="56"/>
      <c r="V584" s="56"/>
      <c r="W584" s="56">
        <f t="shared" si="30"/>
        <v>29</v>
      </c>
      <c r="X584" s="73">
        <f t="shared" si="28"/>
        <v>1</v>
      </c>
      <c r="Y584" s="73">
        <f t="shared" si="29"/>
        <v>2</v>
      </c>
      <c r="Z584" s="54"/>
      <c r="AA584" s="54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>
      <c r="A585" s="56">
        <v>6368</v>
      </c>
      <c r="B585" s="53">
        <v>2020</v>
      </c>
      <c r="C585" s="54" t="s">
        <v>31</v>
      </c>
      <c r="D585" s="54" t="s">
        <v>32</v>
      </c>
      <c r="E585" s="54" t="s">
        <v>33</v>
      </c>
      <c r="F585" s="54" t="s">
        <v>25</v>
      </c>
      <c r="G585" s="55">
        <v>1</v>
      </c>
      <c r="H585" s="62" t="s">
        <v>325</v>
      </c>
      <c r="I585" s="54" t="s">
        <v>350</v>
      </c>
      <c r="J585" s="56">
        <v>18</v>
      </c>
      <c r="K585" s="56"/>
      <c r="L585" s="56">
        <v>54</v>
      </c>
      <c r="M585" s="59">
        <v>1</v>
      </c>
      <c r="N585" s="59"/>
      <c r="O585" s="59"/>
      <c r="P585" s="59">
        <v>1</v>
      </c>
      <c r="Q585" s="59"/>
      <c r="R585" s="59"/>
      <c r="S585" s="57"/>
      <c r="T585" s="65"/>
      <c r="U585" s="56"/>
      <c r="V585" s="56"/>
      <c r="W585" s="56">
        <f t="shared" si="30"/>
        <v>39</v>
      </c>
      <c r="X585" s="73">
        <f t="shared" si="28"/>
        <v>2</v>
      </c>
      <c r="Y585" s="73">
        <f t="shared" si="29"/>
        <v>3</v>
      </c>
      <c r="Z585" s="54"/>
      <c r="AA585" s="54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>
      <c r="A586" s="56">
        <v>6368</v>
      </c>
      <c r="B586" s="53">
        <v>2020</v>
      </c>
      <c r="C586" s="54" t="s">
        <v>38</v>
      </c>
      <c r="D586" s="54" t="s">
        <v>229</v>
      </c>
      <c r="E586" s="54" t="s">
        <v>95</v>
      </c>
      <c r="F586" s="54" t="s">
        <v>25</v>
      </c>
      <c r="G586" s="55">
        <v>1</v>
      </c>
      <c r="H586" s="62" t="s">
        <v>325</v>
      </c>
      <c r="I586" s="54" t="s">
        <v>334</v>
      </c>
      <c r="J586" s="56"/>
      <c r="K586" s="56"/>
      <c r="L586" s="56">
        <v>54</v>
      </c>
      <c r="M586" s="59"/>
      <c r="N586" s="59"/>
      <c r="O586" s="59"/>
      <c r="P586" s="59"/>
      <c r="Q586" s="59"/>
      <c r="R586" s="59"/>
      <c r="S586" s="57"/>
      <c r="T586" s="65"/>
      <c r="U586" s="56"/>
      <c r="V586" s="56"/>
      <c r="W586" s="56">
        <f t="shared" si="30"/>
        <v>39</v>
      </c>
      <c r="X586" s="73">
        <f t="shared" si="28"/>
        <v>2</v>
      </c>
      <c r="Y586" s="73">
        <f t="shared" si="29"/>
        <v>3</v>
      </c>
      <c r="Z586" s="54"/>
      <c r="AA586" s="54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>
      <c r="A587" s="56">
        <v>6368</v>
      </c>
      <c r="B587" s="53">
        <v>2020</v>
      </c>
      <c r="C587" s="54" t="s">
        <v>38</v>
      </c>
      <c r="D587" s="54" t="s">
        <v>229</v>
      </c>
      <c r="E587" s="54" t="s">
        <v>95</v>
      </c>
      <c r="F587" s="54" t="s">
        <v>25</v>
      </c>
      <c r="G587" s="55">
        <v>1</v>
      </c>
      <c r="H587" s="62" t="s">
        <v>325</v>
      </c>
      <c r="I587" s="54" t="s">
        <v>335</v>
      </c>
      <c r="J587" s="56"/>
      <c r="K587" s="56"/>
      <c r="L587" s="56">
        <v>108</v>
      </c>
      <c r="M587" s="59"/>
      <c r="N587" s="59"/>
      <c r="O587" s="59"/>
      <c r="P587" s="59"/>
      <c r="Q587" s="59"/>
      <c r="R587" s="59"/>
      <c r="S587" s="57"/>
      <c r="T587" s="65"/>
      <c r="U587" s="56"/>
      <c r="V587" s="56"/>
      <c r="W587" s="56">
        <f t="shared" si="30"/>
        <v>39</v>
      </c>
      <c r="X587" s="73">
        <f t="shared" si="28"/>
        <v>2</v>
      </c>
      <c r="Y587" s="73">
        <f t="shared" si="29"/>
        <v>3</v>
      </c>
      <c r="Z587" s="54"/>
      <c r="AA587" s="54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>
      <c r="A588" s="56">
        <v>6368</v>
      </c>
      <c r="B588" s="53">
        <v>2020</v>
      </c>
      <c r="C588" s="54" t="s">
        <v>103</v>
      </c>
      <c r="D588" s="54" t="s">
        <v>188</v>
      </c>
      <c r="E588" s="54" t="s">
        <v>105</v>
      </c>
      <c r="F588" s="54" t="s">
        <v>25</v>
      </c>
      <c r="G588" s="55"/>
      <c r="H588" s="62" t="s">
        <v>325</v>
      </c>
      <c r="I588" s="54" t="s">
        <v>332</v>
      </c>
      <c r="J588" s="56">
        <v>18</v>
      </c>
      <c r="K588" s="56">
        <v>36</v>
      </c>
      <c r="L588" s="56"/>
      <c r="M588" s="59">
        <v>1</v>
      </c>
      <c r="N588" s="59"/>
      <c r="O588" s="59"/>
      <c r="P588" s="59">
        <v>1</v>
      </c>
      <c r="Q588" s="59"/>
      <c r="R588" s="59"/>
      <c r="S588" s="57"/>
      <c r="T588" s="65"/>
      <c r="U588" s="56"/>
      <c r="V588" s="56"/>
      <c r="W588" s="56">
        <f t="shared" si="30"/>
        <v>39</v>
      </c>
      <c r="X588" s="73">
        <f t="shared" si="28"/>
        <v>2</v>
      </c>
      <c r="Y588" s="73">
        <f t="shared" si="29"/>
        <v>3</v>
      </c>
      <c r="Z588" s="54"/>
      <c r="AA588" s="54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>
      <c r="A589" s="56">
        <v>6368</v>
      </c>
      <c r="B589" s="53">
        <v>2020</v>
      </c>
      <c r="C589" s="54" t="s">
        <v>42</v>
      </c>
      <c r="D589" s="54" t="s">
        <v>43</v>
      </c>
      <c r="E589" s="54" t="s">
        <v>20</v>
      </c>
      <c r="F589" s="54" t="s">
        <v>21</v>
      </c>
      <c r="G589" s="55"/>
      <c r="H589" s="62" t="s">
        <v>325</v>
      </c>
      <c r="I589" s="54" t="s">
        <v>222</v>
      </c>
      <c r="J589" s="56">
        <v>16</v>
      </c>
      <c r="K589" s="56">
        <v>36</v>
      </c>
      <c r="L589" s="56"/>
      <c r="M589" s="59">
        <v>1</v>
      </c>
      <c r="N589" s="59"/>
      <c r="O589" s="59"/>
      <c r="P589" s="59">
        <v>1</v>
      </c>
      <c r="Q589" s="59"/>
      <c r="R589" s="59"/>
      <c r="S589" s="57"/>
      <c r="T589" s="65"/>
      <c r="U589" s="56"/>
      <c r="V589" s="56"/>
      <c r="W589" s="56">
        <f t="shared" si="30"/>
        <v>39</v>
      </c>
      <c r="X589" s="73">
        <f t="shared" si="28"/>
        <v>2</v>
      </c>
      <c r="Y589" s="73">
        <f t="shared" si="29"/>
        <v>3</v>
      </c>
      <c r="Z589" s="54"/>
      <c r="AA589" s="54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>
      <c r="A590" s="56">
        <v>6368</v>
      </c>
      <c r="B590" s="53">
        <v>2020</v>
      </c>
      <c r="C590" s="54" t="s">
        <v>48</v>
      </c>
      <c r="D590" s="54" t="s">
        <v>57</v>
      </c>
      <c r="E590" s="54" t="s">
        <v>30</v>
      </c>
      <c r="F590" s="54" t="s">
        <v>25</v>
      </c>
      <c r="G590" s="55">
        <v>0.75</v>
      </c>
      <c r="H590" s="62" t="s">
        <v>325</v>
      </c>
      <c r="I590" s="61" t="s">
        <v>351</v>
      </c>
      <c r="J590" s="62"/>
      <c r="K590" s="62"/>
      <c r="L590" s="62">
        <v>108</v>
      </c>
      <c r="M590" s="59">
        <v>1</v>
      </c>
      <c r="N590" s="59"/>
      <c r="O590" s="59">
        <v>1</v>
      </c>
      <c r="P590" s="59"/>
      <c r="Q590" s="59"/>
      <c r="R590" s="59"/>
      <c r="S590" s="57"/>
      <c r="T590" s="52"/>
      <c r="U590" s="62"/>
      <c r="V590" s="62"/>
      <c r="W590" s="56">
        <f t="shared" si="30"/>
        <v>39</v>
      </c>
      <c r="X590" s="73">
        <f t="shared" si="28"/>
        <v>2</v>
      </c>
      <c r="Y590" s="73">
        <f t="shared" si="29"/>
        <v>3</v>
      </c>
      <c r="Z590" s="61"/>
      <c r="AA590" s="61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>
      <c r="A591" s="56">
        <v>6368</v>
      </c>
      <c r="B591" s="53">
        <v>2020</v>
      </c>
      <c r="C591" s="54" t="s">
        <v>48</v>
      </c>
      <c r="D591" s="54" t="s">
        <v>57</v>
      </c>
      <c r="E591" s="54" t="s">
        <v>30</v>
      </c>
      <c r="F591" s="54" t="s">
        <v>25</v>
      </c>
      <c r="G591" s="55">
        <v>0.75</v>
      </c>
      <c r="H591" s="62" t="s">
        <v>325</v>
      </c>
      <c r="I591" s="61" t="s">
        <v>348</v>
      </c>
      <c r="J591" s="62"/>
      <c r="K591" s="62">
        <v>36</v>
      </c>
      <c r="L591" s="62">
        <v>54</v>
      </c>
      <c r="M591" s="59">
        <v>1</v>
      </c>
      <c r="N591" s="59"/>
      <c r="O591" s="59">
        <v>1</v>
      </c>
      <c r="P591" s="59"/>
      <c r="Q591" s="59"/>
      <c r="R591" s="59"/>
      <c r="S591" s="57"/>
      <c r="T591" s="52"/>
      <c r="U591" s="62"/>
      <c r="V591" s="62"/>
      <c r="W591" s="56">
        <f t="shared" si="30"/>
        <v>39</v>
      </c>
      <c r="X591" s="73">
        <f t="shared" si="28"/>
        <v>2</v>
      </c>
      <c r="Y591" s="73">
        <f t="shared" si="29"/>
        <v>3</v>
      </c>
      <c r="Z591" s="61"/>
      <c r="AA591" s="6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>
      <c r="A592" s="56">
        <v>5791</v>
      </c>
      <c r="B592" s="53">
        <v>2020</v>
      </c>
      <c r="C592" s="54" t="s">
        <v>155</v>
      </c>
      <c r="D592" s="54" t="s">
        <v>156</v>
      </c>
      <c r="E592" s="54" t="s">
        <v>157</v>
      </c>
      <c r="F592" s="54" t="s">
        <v>23</v>
      </c>
      <c r="G592" s="55">
        <v>1</v>
      </c>
      <c r="H592" s="62" t="s">
        <v>326</v>
      </c>
      <c r="I592" s="61" t="s">
        <v>364</v>
      </c>
      <c r="J592" s="62">
        <v>18</v>
      </c>
      <c r="K592" s="62"/>
      <c r="L592" s="62">
        <v>36</v>
      </c>
      <c r="M592" s="59">
        <v>1</v>
      </c>
      <c r="N592" s="59"/>
      <c r="O592" s="59"/>
      <c r="P592" s="59"/>
      <c r="Q592" s="59"/>
      <c r="R592" s="59"/>
      <c r="S592" s="57"/>
      <c r="T592" s="52"/>
      <c r="U592" s="62"/>
      <c r="V592" s="62"/>
      <c r="W592" s="56">
        <f t="shared" si="30"/>
        <v>29</v>
      </c>
      <c r="X592" s="73">
        <f t="shared" si="28"/>
        <v>1</v>
      </c>
      <c r="Y592" s="73">
        <f t="shared" si="29"/>
        <v>2</v>
      </c>
      <c r="Z592" s="61"/>
      <c r="AA592" s="61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>
      <c r="A593" s="56">
        <v>5791</v>
      </c>
      <c r="B593" s="53">
        <v>2020</v>
      </c>
      <c r="C593" s="54" t="s">
        <v>38</v>
      </c>
      <c r="D593" s="54" t="s">
        <v>229</v>
      </c>
      <c r="E593" s="54" t="s">
        <v>95</v>
      </c>
      <c r="F593" s="54" t="s">
        <v>25</v>
      </c>
      <c r="G593" s="55">
        <v>1</v>
      </c>
      <c r="H593" s="62" t="s">
        <v>326</v>
      </c>
      <c r="I593" s="61" t="s">
        <v>275</v>
      </c>
      <c r="J593" s="62"/>
      <c r="K593" s="62"/>
      <c r="L593" s="50"/>
      <c r="M593" s="59"/>
      <c r="N593" s="59"/>
      <c r="O593" s="59"/>
      <c r="P593" s="59"/>
      <c r="Q593" s="59"/>
      <c r="R593" s="59"/>
      <c r="S593" s="57"/>
      <c r="T593" s="52"/>
      <c r="U593" s="62"/>
      <c r="V593" s="62"/>
      <c r="W593" s="56">
        <f t="shared" si="30"/>
        <v>29</v>
      </c>
      <c r="X593" s="73">
        <f t="shared" si="28"/>
        <v>1</v>
      </c>
      <c r="Y593" s="73">
        <f t="shared" si="29"/>
        <v>2</v>
      </c>
      <c r="Z593" s="61"/>
      <c r="AA593" s="61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>
      <c r="A594" s="56">
        <v>5791</v>
      </c>
      <c r="B594" s="53">
        <v>2020</v>
      </c>
      <c r="C594" s="54" t="s">
        <v>48</v>
      </c>
      <c r="D594" s="54" t="s">
        <v>173</v>
      </c>
      <c r="E594" s="54" t="s">
        <v>55</v>
      </c>
      <c r="F594" s="54" t="s">
        <v>23</v>
      </c>
      <c r="G594" s="55">
        <v>0.5</v>
      </c>
      <c r="H594" s="56" t="s">
        <v>326</v>
      </c>
      <c r="I594" s="54" t="s">
        <v>174</v>
      </c>
      <c r="J594" s="56"/>
      <c r="K594" s="56"/>
      <c r="L594" s="56"/>
      <c r="M594" s="56"/>
      <c r="N594" s="56"/>
      <c r="O594" s="56"/>
      <c r="P594" s="57"/>
      <c r="Q594" s="57"/>
      <c r="R594" s="57"/>
      <c r="S594" s="57"/>
      <c r="T594" s="60"/>
      <c r="U594" s="57"/>
      <c r="V594" s="57"/>
      <c r="W594" s="56">
        <f t="shared" si="30"/>
        <v>29</v>
      </c>
      <c r="X594" s="73">
        <f t="shared" si="28"/>
        <v>1</v>
      </c>
      <c r="Y594" s="73">
        <f t="shared" si="29"/>
        <v>2</v>
      </c>
      <c r="Z594" s="54"/>
      <c r="AA594" s="54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>
      <c r="A595" s="56">
        <v>5791</v>
      </c>
      <c r="B595" s="53">
        <v>2020</v>
      </c>
      <c r="C595" s="54" t="s">
        <v>48</v>
      </c>
      <c r="D595" s="54" t="s">
        <v>173</v>
      </c>
      <c r="E595" s="54" t="s">
        <v>55</v>
      </c>
      <c r="F595" s="54" t="s">
        <v>23</v>
      </c>
      <c r="G595" s="55">
        <v>0.5</v>
      </c>
      <c r="H595" s="56" t="s">
        <v>326</v>
      </c>
      <c r="I595" s="54" t="s">
        <v>354</v>
      </c>
      <c r="J595" s="56"/>
      <c r="K595" s="56">
        <v>18</v>
      </c>
      <c r="L595" s="56"/>
      <c r="M595" s="56">
        <v>1</v>
      </c>
      <c r="N595" s="56"/>
      <c r="O595" s="56"/>
      <c r="P595" s="57">
        <v>1</v>
      </c>
      <c r="Q595" s="57"/>
      <c r="R595" s="57"/>
      <c r="S595" s="57"/>
      <c r="T595" s="60"/>
      <c r="U595" s="57"/>
      <c r="V595" s="57"/>
      <c r="W595" s="56">
        <f t="shared" si="30"/>
        <v>29</v>
      </c>
      <c r="X595" s="73">
        <f t="shared" si="28"/>
        <v>1</v>
      </c>
      <c r="Y595" s="73">
        <f t="shared" si="29"/>
        <v>2</v>
      </c>
      <c r="Z595" s="54"/>
      <c r="AA595" s="54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>
      <c r="A596" s="56">
        <v>5791</v>
      </c>
      <c r="B596" s="53">
        <v>2020</v>
      </c>
      <c r="C596" s="54" t="s">
        <v>48</v>
      </c>
      <c r="D596" s="54" t="s">
        <v>62</v>
      </c>
      <c r="E596" s="54" t="s">
        <v>28</v>
      </c>
      <c r="F596" s="54" t="s">
        <v>23</v>
      </c>
      <c r="G596" s="55">
        <v>0.75</v>
      </c>
      <c r="H596" s="56" t="s">
        <v>326</v>
      </c>
      <c r="I596" s="54" t="s">
        <v>174</v>
      </c>
      <c r="J596" s="56"/>
      <c r="K596" s="56"/>
      <c r="L596" s="56"/>
      <c r="M596" s="56"/>
      <c r="N596" s="56"/>
      <c r="O596" s="56"/>
      <c r="P596" s="57"/>
      <c r="Q596" s="57"/>
      <c r="R596" s="57"/>
      <c r="S596" s="57"/>
      <c r="T596" s="60"/>
      <c r="U596" s="57"/>
      <c r="V596" s="57"/>
      <c r="W596" s="56">
        <f t="shared" si="30"/>
        <v>29</v>
      </c>
      <c r="X596" s="73">
        <f t="shared" si="28"/>
        <v>1</v>
      </c>
      <c r="Y596" s="73">
        <f t="shared" si="29"/>
        <v>2</v>
      </c>
      <c r="Z596" s="54"/>
      <c r="AA596" s="54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>
      <c r="A597" s="56">
        <v>5791</v>
      </c>
      <c r="B597" s="53">
        <v>2020</v>
      </c>
      <c r="C597" s="54" t="s">
        <v>48</v>
      </c>
      <c r="D597" s="54" t="s">
        <v>62</v>
      </c>
      <c r="E597" s="54" t="s">
        <v>28</v>
      </c>
      <c r="F597" s="54" t="s">
        <v>23</v>
      </c>
      <c r="G597" s="55">
        <v>0.75</v>
      </c>
      <c r="H597" s="56" t="s">
        <v>326</v>
      </c>
      <c r="I597" s="54" t="s">
        <v>176</v>
      </c>
      <c r="J597" s="56"/>
      <c r="K597" s="56"/>
      <c r="L597" s="56"/>
      <c r="M597" s="56"/>
      <c r="N597" s="56"/>
      <c r="O597" s="56"/>
      <c r="P597" s="57"/>
      <c r="Q597" s="57"/>
      <c r="R597" s="57"/>
      <c r="S597" s="57"/>
      <c r="T597" s="60"/>
      <c r="U597" s="57"/>
      <c r="V597" s="57"/>
      <c r="W597" s="56">
        <f t="shared" si="30"/>
        <v>29</v>
      </c>
      <c r="X597" s="73">
        <f t="shared" si="28"/>
        <v>1</v>
      </c>
      <c r="Y597" s="73">
        <f t="shared" si="29"/>
        <v>2</v>
      </c>
      <c r="Z597" s="54"/>
      <c r="AA597" s="54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>
      <c r="A598" s="56">
        <v>5791</v>
      </c>
      <c r="B598" s="53">
        <v>2020</v>
      </c>
      <c r="C598" s="54" t="s">
        <v>38</v>
      </c>
      <c r="D598" s="54" t="s">
        <v>80</v>
      </c>
      <c r="E598" s="54" t="s">
        <v>81</v>
      </c>
      <c r="F598" s="54" t="s">
        <v>21</v>
      </c>
      <c r="G598" s="55">
        <v>1</v>
      </c>
      <c r="H598" s="56" t="s">
        <v>326</v>
      </c>
      <c r="I598" s="54" t="s">
        <v>344</v>
      </c>
      <c r="J598" s="56"/>
      <c r="K598" s="56"/>
      <c r="L598" s="56"/>
      <c r="M598" s="56">
        <v>1</v>
      </c>
      <c r="N598" s="56">
        <v>1</v>
      </c>
      <c r="O598" s="56"/>
      <c r="P598" s="57"/>
      <c r="Q598" s="57"/>
      <c r="R598" s="57"/>
      <c r="S598" s="57"/>
      <c r="T598" s="60"/>
      <c r="U598" s="57"/>
      <c r="V598" s="57"/>
      <c r="W598" s="56">
        <f t="shared" si="30"/>
        <v>29</v>
      </c>
      <c r="X598" s="73">
        <f t="shared" si="28"/>
        <v>1</v>
      </c>
      <c r="Y598" s="73">
        <f t="shared" si="29"/>
        <v>2</v>
      </c>
      <c r="Z598" s="54"/>
      <c r="AA598" s="54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>
      <c r="A599" s="56">
        <v>5791</v>
      </c>
      <c r="B599" s="53">
        <v>2020</v>
      </c>
      <c r="C599" s="54" t="s">
        <v>38</v>
      </c>
      <c r="D599" s="54" t="s">
        <v>80</v>
      </c>
      <c r="E599" s="54" t="s">
        <v>81</v>
      </c>
      <c r="F599" s="54" t="s">
        <v>21</v>
      </c>
      <c r="G599" s="55">
        <v>1</v>
      </c>
      <c r="H599" s="56" t="s">
        <v>326</v>
      </c>
      <c r="I599" s="54" t="s">
        <v>345</v>
      </c>
      <c r="J599" s="56"/>
      <c r="K599" s="56"/>
      <c r="L599" s="56">
        <v>36</v>
      </c>
      <c r="M599" s="56">
        <v>1</v>
      </c>
      <c r="N599" s="56"/>
      <c r="O599" s="56"/>
      <c r="P599" s="57"/>
      <c r="Q599" s="57"/>
      <c r="R599" s="57"/>
      <c r="S599" s="57"/>
      <c r="T599" s="60"/>
      <c r="U599" s="57"/>
      <c r="V599" s="57"/>
      <c r="W599" s="56">
        <f t="shared" si="30"/>
        <v>29</v>
      </c>
      <c r="X599" s="73">
        <f t="shared" si="28"/>
        <v>1</v>
      </c>
      <c r="Y599" s="73">
        <f t="shared" si="29"/>
        <v>2</v>
      </c>
      <c r="Z599" s="54"/>
      <c r="AA599" s="54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>
      <c r="A600" s="56">
        <v>5791</v>
      </c>
      <c r="B600" s="53">
        <v>2020</v>
      </c>
      <c r="C600" s="54" t="s">
        <v>38</v>
      </c>
      <c r="D600" s="54" t="s">
        <v>59</v>
      </c>
      <c r="E600" s="54" t="s">
        <v>20</v>
      </c>
      <c r="F600" s="54" t="s">
        <v>21</v>
      </c>
      <c r="G600" s="55">
        <v>0.75</v>
      </c>
      <c r="H600" s="56" t="s">
        <v>326</v>
      </c>
      <c r="I600" s="54" t="s">
        <v>346</v>
      </c>
      <c r="J600" s="56"/>
      <c r="K600" s="56"/>
      <c r="L600" s="56"/>
      <c r="M600" s="56">
        <v>1</v>
      </c>
      <c r="N600" s="56">
        <v>1</v>
      </c>
      <c r="O600" s="56"/>
      <c r="P600" s="57"/>
      <c r="Q600" s="57"/>
      <c r="R600" s="57"/>
      <c r="S600" s="57"/>
      <c r="T600" s="60"/>
      <c r="U600" s="57"/>
      <c r="V600" s="57"/>
      <c r="W600" s="56">
        <f t="shared" si="30"/>
        <v>29</v>
      </c>
      <c r="X600" s="73">
        <f t="shared" si="28"/>
        <v>1</v>
      </c>
      <c r="Y600" s="73">
        <f t="shared" si="29"/>
        <v>2</v>
      </c>
      <c r="Z600" s="54"/>
      <c r="AA600" s="54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>
      <c r="A601" s="56">
        <v>5791</v>
      </c>
      <c r="B601" s="53">
        <v>2020</v>
      </c>
      <c r="C601" s="54" t="s">
        <v>38</v>
      </c>
      <c r="D601" s="54" t="s">
        <v>59</v>
      </c>
      <c r="E601" s="54" t="s">
        <v>20</v>
      </c>
      <c r="F601" s="54" t="s">
        <v>21</v>
      </c>
      <c r="G601" s="55">
        <v>0.75</v>
      </c>
      <c r="H601" s="56" t="s">
        <v>326</v>
      </c>
      <c r="I601" s="54" t="s">
        <v>347</v>
      </c>
      <c r="J601" s="56"/>
      <c r="K601" s="56"/>
      <c r="L601" s="56">
        <v>144</v>
      </c>
      <c r="M601" s="56">
        <v>1</v>
      </c>
      <c r="N601" s="56"/>
      <c r="O601" s="56"/>
      <c r="P601" s="57"/>
      <c r="Q601" s="57"/>
      <c r="R601" s="57"/>
      <c r="S601" s="57"/>
      <c r="T601" s="60"/>
      <c r="U601" s="57"/>
      <c r="V601" s="57"/>
      <c r="W601" s="56">
        <f t="shared" si="30"/>
        <v>29</v>
      </c>
      <c r="X601" s="73">
        <f t="shared" si="28"/>
        <v>1</v>
      </c>
      <c r="Y601" s="73">
        <f t="shared" si="29"/>
        <v>2</v>
      </c>
      <c r="Z601" s="54"/>
      <c r="AA601" s="54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>
      <c r="A602" s="56">
        <v>6368</v>
      </c>
      <c r="B602" s="53">
        <v>2021</v>
      </c>
      <c r="C602" s="54" t="s">
        <v>155</v>
      </c>
      <c r="D602" s="54" t="s">
        <v>156</v>
      </c>
      <c r="E602" s="54" t="s">
        <v>157</v>
      </c>
      <c r="F602" s="54" t="s">
        <v>23</v>
      </c>
      <c r="G602" s="55">
        <v>1</v>
      </c>
      <c r="H602" s="56" t="s">
        <v>327</v>
      </c>
      <c r="I602" s="54" t="s">
        <v>364</v>
      </c>
      <c r="J602" s="56"/>
      <c r="K602" s="56"/>
      <c r="L602" s="56"/>
      <c r="M602" s="56"/>
      <c r="N602" s="56"/>
      <c r="O602" s="56"/>
      <c r="P602" s="57"/>
      <c r="Q602" s="57"/>
      <c r="R602" s="57"/>
      <c r="S602" s="57"/>
      <c r="T602" s="60"/>
      <c r="U602" s="57"/>
      <c r="V602" s="57"/>
      <c r="W602" s="56">
        <f t="shared" si="30"/>
        <v>39</v>
      </c>
      <c r="X602" s="73">
        <f t="shared" si="28"/>
        <v>2</v>
      </c>
      <c r="Y602" s="73">
        <f t="shared" si="29"/>
        <v>3</v>
      </c>
      <c r="Z602" s="54"/>
      <c r="AA602" s="54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>
      <c r="A603" s="56">
        <v>6368</v>
      </c>
      <c r="B603" s="53">
        <v>2021</v>
      </c>
      <c r="C603" s="54" t="s">
        <v>38</v>
      </c>
      <c r="D603" s="54" t="s">
        <v>229</v>
      </c>
      <c r="E603" s="54" t="s">
        <v>95</v>
      </c>
      <c r="F603" s="54" t="s">
        <v>25</v>
      </c>
      <c r="G603" s="55">
        <v>1</v>
      </c>
      <c r="H603" s="56" t="s">
        <v>327</v>
      </c>
      <c r="I603" s="54" t="s">
        <v>275</v>
      </c>
      <c r="J603" s="56"/>
      <c r="K603" s="56"/>
      <c r="L603" s="56">
        <v>36</v>
      </c>
      <c r="M603" s="56"/>
      <c r="N603" s="57"/>
      <c r="O603" s="57"/>
      <c r="P603" s="57"/>
      <c r="Q603" s="57"/>
      <c r="R603" s="57"/>
      <c r="S603" s="57"/>
      <c r="T603" s="60">
        <v>7</v>
      </c>
      <c r="U603" s="56"/>
      <c r="V603" s="56"/>
      <c r="W603" s="56">
        <f t="shared" si="30"/>
        <v>39</v>
      </c>
      <c r="X603" s="73">
        <f t="shared" si="28"/>
        <v>2</v>
      </c>
      <c r="Y603" s="73">
        <f t="shared" si="29"/>
        <v>3</v>
      </c>
      <c r="Z603" s="54"/>
      <c r="AA603" s="54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>
      <c r="A604" s="56">
        <v>6368</v>
      </c>
      <c r="B604" s="53">
        <v>2021</v>
      </c>
      <c r="C604" s="54" t="s">
        <v>48</v>
      </c>
      <c r="D604" s="54" t="s">
        <v>173</v>
      </c>
      <c r="E604" s="54" t="s">
        <v>55</v>
      </c>
      <c r="F604" s="54" t="s">
        <v>23</v>
      </c>
      <c r="G604" s="55">
        <v>0.5</v>
      </c>
      <c r="H604" s="56" t="s">
        <v>327</v>
      </c>
      <c r="I604" s="54" t="s">
        <v>174</v>
      </c>
      <c r="J604" s="56"/>
      <c r="K604" s="56"/>
      <c r="L604" s="56"/>
      <c r="M604" s="56"/>
      <c r="N604" s="57"/>
      <c r="O604" s="57"/>
      <c r="P604" s="57"/>
      <c r="Q604" s="57"/>
      <c r="R604" s="57"/>
      <c r="S604" s="57"/>
      <c r="T604" s="60"/>
      <c r="U604" s="56"/>
      <c r="V604" s="56"/>
      <c r="W604" s="56">
        <f t="shared" si="30"/>
        <v>39</v>
      </c>
      <c r="X604" s="73">
        <f t="shared" si="28"/>
        <v>2</v>
      </c>
      <c r="Y604" s="73">
        <f t="shared" si="29"/>
        <v>3</v>
      </c>
      <c r="Z604" s="54"/>
      <c r="AA604" s="54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>
      <c r="A605" s="56">
        <v>6368</v>
      </c>
      <c r="B605" s="53">
        <v>2021</v>
      </c>
      <c r="C605" s="54" t="s">
        <v>48</v>
      </c>
      <c r="D605" s="54" t="s">
        <v>173</v>
      </c>
      <c r="E605" s="54" t="s">
        <v>55</v>
      </c>
      <c r="F605" s="54" t="s">
        <v>23</v>
      </c>
      <c r="G605" s="55">
        <v>0.5</v>
      </c>
      <c r="H605" s="56" t="s">
        <v>327</v>
      </c>
      <c r="I605" s="54" t="s">
        <v>354</v>
      </c>
      <c r="J605" s="56"/>
      <c r="K605" s="56">
        <v>36</v>
      </c>
      <c r="L605" s="56"/>
      <c r="M605" s="56">
        <v>1</v>
      </c>
      <c r="N605" s="57"/>
      <c r="O605" s="57"/>
      <c r="P605" s="57">
        <v>1</v>
      </c>
      <c r="Q605" s="57"/>
      <c r="R605" s="57"/>
      <c r="S605" s="57"/>
      <c r="T605" s="60"/>
      <c r="U605" s="56"/>
      <c r="V605" s="56"/>
      <c r="W605" s="56">
        <f t="shared" si="30"/>
        <v>39</v>
      </c>
      <c r="X605" s="73">
        <f t="shared" si="28"/>
        <v>2</v>
      </c>
      <c r="Y605" s="73">
        <f t="shared" si="29"/>
        <v>3</v>
      </c>
      <c r="Z605" s="54"/>
      <c r="AA605" s="54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>
      <c r="A606" s="56">
        <v>6368</v>
      </c>
      <c r="B606" s="53">
        <v>2021</v>
      </c>
      <c r="C606" s="54" t="s">
        <v>48</v>
      </c>
      <c r="D606" s="54" t="s">
        <v>62</v>
      </c>
      <c r="E606" s="54" t="s">
        <v>28</v>
      </c>
      <c r="F606" s="54" t="s">
        <v>23</v>
      </c>
      <c r="G606" s="55">
        <v>0.75</v>
      </c>
      <c r="H606" s="56" t="s">
        <v>327</v>
      </c>
      <c r="I606" s="54" t="s">
        <v>174</v>
      </c>
      <c r="J606" s="56"/>
      <c r="K606" s="56"/>
      <c r="L606" s="56"/>
      <c r="M606" s="56"/>
      <c r="N606" s="57"/>
      <c r="O606" s="57"/>
      <c r="P606" s="57"/>
      <c r="Q606" s="57"/>
      <c r="R606" s="57"/>
      <c r="S606" s="57"/>
      <c r="T606" s="60"/>
      <c r="U606" s="56"/>
      <c r="V606" s="56"/>
      <c r="W606" s="56">
        <f t="shared" si="30"/>
        <v>39</v>
      </c>
      <c r="X606" s="73">
        <f t="shared" si="28"/>
        <v>2</v>
      </c>
      <c r="Y606" s="73">
        <f t="shared" si="29"/>
        <v>3</v>
      </c>
      <c r="Z606" s="54"/>
      <c r="AA606" s="54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>
      <c r="A607" s="56">
        <v>6368</v>
      </c>
      <c r="B607" s="53">
        <v>2021</v>
      </c>
      <c r="C607" s="54" t="s">
        <v>48</v>
      </c>
      <c r="D607" s="54" t="s">
        <v>62</v>
      </c>
      <c r="E607" s="54" t="s">
        <v>28</v>
      </c>
      <c r="F607" s="54" t="s">
        <v>23</v>
      </c>
      <c r="G607" s="55">
        <v>0.75</v>
      </c>
      <c r="H607" s="56" t="s">
        <v>327</v>
      </c>
      <c r="I607" s="54" t="s">
        <v>176</v>
      </c>
      <c r="J607" s="56">
        <v>9</v>
      </c>
      <c r="K607" s="56"/>
      <c r="L607" s="56">
        <v>27</v>
      </c>
      <c r="M607" s="56"/>
      <c r="N607" s="57"/>
      <c r="O607" s="57"/>
      <c r="P607" s="57"/>
      <c r="Q607" s="57"/>
      <c r="R607" s="57"/>
      <c r="S607" s="57"/>
      <c r="T607" s="60"/>
      <c r="U607" s="56"/>
      <c r="V607" s="56"/>
      <c r="W607" s="56">
        <f t="shared" si="30"/>
        <v>39</v>
      </c>
      <c r="X607" s="73">
        <f t="shared" si="28"/>
        <v>2</v>
      </c>
      <c r="Y607" s="73">
        <f t="shared" si="29"/>
        <v>3</v>
      </c>
      <c r="Z607" s="54"/>
      <c r="AA607" s="54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>
      <c r="A608" s="56">
        <v>6368</v>
      </c>
      <c r="B608" s="53">
        <v>2021</v>
      </c>
      <c r="C608" s="54" t="s">
        <v>38</v>
      </c>
      <c r="D608" s="54" t="s">
        <v>80</v>
      </c>
      <c r="E608" s="54" t="s">
        <v>81</v>
      </c>
      <c r="F608" s="54" t="s">
        <v>21</v>
      </c>
      <c r="G608" s="55">
        <v>1</v>
      </c>
      <c r="H608" s="56" t="s">
        <v>327</v>
      </c>
      <c r="I608" s="54" t="s">
        <v>344</v>
      </c>
      <c r="J608" s="56"/>
      <c r="K608" s="56"/>
      <c r="L608" s="56"/>
      <c r="M608" s="56">
        <v>1</v>
      </c>
      <c r="N608" s="57">
        <v>1</v>
      </c>
      <c r="O608" s="57"/>
      <c r="P608" s="57"/>
      <c r="Q608" s="57"/>
      <c r="R608" s="57"/>
      <c r="S608" s="57"/>
      <c r="T608" s="60"/>
      <c r="U608" s="56"/>
      <c r="V608" s="56"/>
      <c r="W608" s="56">
        <f t="shared" si="30"/>
        <v>39</v>
      </c>
      <c r="X608" s="73">
        <f t="shared" si="28"/>
        <v>2</v>
      </c>
      <c r="Y608" s="73">
        <f t="shared" si="29"/>
        <v>3</v>
      </c>
      <c r="Z608" s="54"/>
      <c r="AA608" s="54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>
      <c r="A609" s="56">
        <v>6368</v>
      </c>
      <c r="B609" s="53">
        <v>2021</v>
      </c>
      <c r="C609" s="54" t="s">
        <v>38</v>
      </c>
      <c r="D609" s="54" t="s">
        <v>80</v>
      </c>
      <c r="E609" s="54" t="s">
        <v>81</v>
      </c>
      <c r="F609" s="54" t="s">
        <v>21</v>
      </c>
      <c r="G609" s="55">
        <v>1</v>
      </c>
      <c r="H609" s="56" t="s">
        <v>327</v>
      </c>
      <c r="I609" s="54" t="s">
        <v>345</v>
      </c>
      <c r="J609" s="56"/>
      <c r="K609" s="56"/>
      <c r="L609" s="56">
        <v>54</v>
      </c>
      <c r="M609" s="56">
        <v>1</v>
      </c>
      <c r="N609" s="57"/>
      <c r="O609" s="57"/>
      <c r="P609" s="57"/>
      <c r="Q609" s="57"/>
      <c r="R609" s="57"/>
      <c r="S609" s="57"/>
      <c r="T609" s="60"/>
      <c r="U609" s="56"/>
      <c r="V609" s="56"/>
      <c r="W609" s="56">
        <f t="shared" si="30"/>
        <v>39</v>
      </c>
      <c r="X609" s="73">
        <f t="shared" si="28"/>
        <v>2</v>
      </c>
      <c r="Y609" s="73">
        <f t="shared" si="29"/>
        <v>3</v>
      </c>
      <c r="Z609" s="54"/>
      <c r="AA609" s="54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>
      <c r="A610" s="56">
        <v>6368</v>
      </c>
      <c r="B610" s="53">
        <v>2021</v>
      </c>
      <c r="C610" s="54" t="s">
        <v>38</v>
      </c>
      <c r="D610" s="54" t="s">
        <v>59</v>
      </c>
      <c r="E610" s="54" t="s">
        <v>20</v>
      </c>
      <c r="F610" s="54" t="s">
        <v>21</v>
      </c>
      <c r="G610" s="55">
        <v>0.75</v>
      </c>
      <c r="H610" s="56" t="s">
        <v>327</v>
      </c>
      <c r="I610" s="54" t="s">
        <v>346</v>
      </c>
      <c r="J610" s="56"/>
      <c r="K610" s="56"/>
      <c r="L610" s="56"/>
      <c r="M610" s="56">
        <v>1</v>
      </c>
      <c r="N610" s="57">
        <v>1</v>
      </c>
      <c r="O610" s="57"/>
      <c r="P610" s="57"/>
      <c r="Q610" s="57"/>
      <c r="R610" s="57"/>
      <c r="S610" s="57"/>
      <c r="T610" s="60"/>
      <c r="U610" s="56"/>
      <c r="V610" s="56"/>
      <c r="W610" s="56">
        <f t="shared" si="30"/>
        <v>39</v>
      </c>
      <c r="X610" s="73">
        <f t="shared" si="28"/>
        <v>2</v>
      </c>
      <c r="Y610" s="73">
        <f t="shared" si="29"/>
        <v>3</v>
      </c>
      <c r="Z610" s="54"/>
      <c r="AA610" s="54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>
      <c r="A611" s="56">
        <v>6368</v>
      </c>
      <c r="B611" s="53">
        <v>2021</v>
      </c>
      <c r="C611" s="54" t="s">
        <v>38</v>
      </c>
      <c r="D611" s="54" t="s">
        <v>59</v>
      </c>
      <c r="E611" s="54" t="s">
        <v>20</v>
      </c>
      <c r="F611" s="54" t="s">
        <v>21</v>
      </c>
      <c r="G611" s="55">
        <v>0.75</v>
      </c>
      <c r="H611" s="56" t="s">
        <v>327</v>
      </c>
      <c r="I611" s="54" t="s">
        <v>347</v>
      </c>
      <c r="J611" s="56"/>
      <c r="K611" s="56"/>
      <c r="L611" s="56">
        <v>216</v>
      </c>
      <c r="M611" s="56">
        <v>1</v>
      </c>
      <c r="N611" s="57"/>
      <c r="O611" s="57"/>
      <c r="P611" s="57"/>
      <c r="Q611" s="57"/>
      <c r="R611" s="57"/>
      <c r="S611" s="57"/>
      <c r="T611" s="60"/>
      <c r="U611" s="56"/>
      <c r="V611" s="56"/>
      <c r="W611" s="56">
        <f t="shared" si="30"/>
        <v>39</v>
      </c>
      <c r="X611" s="73">
        <f t="shared" si="28"/>
        <v>2</v>
      </c>
      <c r="Y611" s="73">
        <f t="shared" si="29"/>
        <v>3</v>
      </c>
      <c r="Z611" s="54"/>
      <c r="AA611" s="54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>
      <c r="A612" s="56">
        <v>4281</v>
      </c>
      <c r="B612" s="53">
        <v>2017</v>
      </c>
      <c r="C612" s="54" t="s">
        <v>35</v>
      </c>
      <c r="D612" s="54" t="s">
        <v>135</v>
      </c>
      <c r="E612" s="54" t="s">
        <v>20</v>
      </c>
      <c r="F612" s="54" t="s">
        <v>82</v>
      </c>
      <c r="G612" s="55">
        <v>1</v>
      </c>
      <c r="H612" s="56">
        <v>16097</v>
      </c>
      <c r="I612" s="54" t="s">
        <v>99</v>
      </c>
      <c r="J612" s="56">
        <v>4</v>
      </c>
      <c r="K612" s="56"/>
      <c r="L612" s="56">
        <v>8</v>
      </c>
      <c r="M612" s="56">
        <v>1</v>
      </c>
      <c r="N612" s="57"/>
      <c r="O612" s="57"/>
      <c r="P612" s="57"/>
      <c r="Q612" s="57"/>
      <c r="R612" s="57"/>
      <c r="S612" s="57"/>
      <c r="T612" s="60"/>
      <c r="U612" s="56"/>
      <c r="V612" s="56"/>
      <c r="W612" s="56">
        <f t="shared" si="30"/>
        <v>37</v>
      </c>
      <c r="X612" s="73">
        <f t="shared" si="28"/>
        <v>2</v>
      </c>
      <c r="Y612" s="73">
        <f t="shared" si="29"/>
        <v>3</v>
      </c>
      <c r="Z612" s="54"/>
      <c r="AA612" s="54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>
      <c r="A613" s="56">
        <v>4282</v>
      </c>
      <c r="B613" s="53">
        <v>2016</v>
      </c>
      <c r="C613" s="54" t="s">
        <v>35</v>
      </c>
      <c r="D613" s="54" t="s">
        <v>93</v>
      </c>
      <c r="E613" s="54" t="s">
        <v>28</v>
      </c>
      <c r="F613" s="54" t="s">
        <v>23</v>
      </c>
      <c r="G613" s="55">
        <v>1</v>
      </c>
      <c r="H613" s="56">
        <v>14908</v>
      </c>
      <c r="I613" s="54" t="s">
        <v>101</v>
      </c>
      <c r="J613" s="56">
        <v>4</v>
      </c>
      <c r="K613" s="56"/>
      <c r="L613" s="56">
        <v>8</v>
      </c>
      <c r="M613" s="56">
        <v>1</v>
      </c>
      <c r="N613" s="57"/>
      <c r="O613" s="57"/>
      <c r="P613" s="57"/>
      <c r="Q613" s="57"/>
      <c r="R613" s="57"/>
      <c r="S613" s="57"/>
      <c r="T613" s="60"/>
      <c r="U613" s="56"/>
      <c r="V613" s="56"/>
      <c r="W613" s="56">
        <f t="shared" si="30"/>
        <v>36</v>
      </c>
      <c r="X613" s="73">
        <f t="shared" si="28"/>
        <v>2</v>
      </c>
      <c r="Y613" s="73">
        <f t="shared" si="29"/>
        <v>3</v>
      </c>
      <c r="Z613" s="54"/>
      <c r="AA613" s="54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>
      <c r="A614" s="56">
        <v>4282</v>
      </c>
      <c r="B614" s="53">
        <v>2016</v>
      </c>
      <c r="C614" s="54" t="s">
        <v>35</v>
      </c>
      <c r="D614" s="54" t="s">
        <v>93</v>
      </c>
      <c r="E614" s="54" t="s">
        <v>28</v>
      </c>
      <c r="F614" s="54" t="s">
        <v>23</v>
      </c>
      <c r="G614" s="55">
        <v>1</v>
      </c>
      <c r="H614" s="56">
        <v>14908</v>
      </c>
      <c r="I614" s="54" t="s">
        <v>94</v>
      </c>
      <c r="J614" s="56">
        <v>4</v>
      </c>
      <c r="K614" s="56"/>
      <c r="L614" s="56">
        <v>8</v>
      </c>
      <c r="M614" s="56">
        <v>1</v>
      </c>
      <c r="N614" s="57"/>
      <c r="O614" s="57"/>
      <c r="P614" s="57"/>
      <c r="Q614" s="57"/>
      <c r="R614" s="57"/>
      <c r="S614" s="57"/>
      <c r="T614" s="60"/>
      <c r="U614" s="56"/>
      <c r="V614" s="56"/>
      <c r="W614" s="56">
        <f t="shared" si="30"/>
        <v>36</v>
      </c>
      <c r="X614" s="73">
        <f t="shared" si="28"/>
        <v>2</v>
      </c>
      <c r="Y614" s="73">
        <f t="shared" si="29"/>
        <v>3</v>
      </c>
      <c r="Z614" s="54"/>
      <c r="AA614" s="54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>
      <c r="A615" s="56">
        <v>4282</v>
      </c>
      <c r="B615" s="53">
        <v>2018</v>
      </c>
      <c r="C615" s="54" t="s">
        <v>35</v>
      </c>
      <c r="D615" s="54" t="s">
        <v>93</v>
      </c>
      <c r="E615" s="54" t="s">
        <v>28</v>
      </c>
      <c r="F615" s="54" t="s">
        <v>23</v>
      </c>
      <c r="G615" s="55">
        <v>0.75</v>
      </c>
      <c r="H615" s="56">
        <v>17244</v>
      </c>
      <c r="I615" s="54" t="s">
        <v>99</v>
      </c>
      <c r="J615" s="56">
        <v>4</v>
      </c>
      <c r="K615" s="56"/>
      <c r="L615" s="56">
        <v>8</v>
      </c>
      <c r="M615" s="56">
        <v>1</v>
      </c>
      <c r="N615" s="57"/>
      <c r="O615" s="57"/>
      <c r="P615" s="57"/>
      <c r="Q615" s="57"/>
      <c r="R615" s="57"/>
      <c r="S615" s="57"/>
      <c r="T615" s="60"/>
      <c r="U615" s="56"/>
      <c r="V615" s="56"/>
      <c r="W615" s="56">
        <f t="shared" si="30"/>
        <v>36</v>
      </c>
      <c r="X615" s="73">
        <f t="shared" si="28"/>
        <v>2</v>
      </c>
      <c r="Y615" s="73">
        <f t="shared" si="29"/>
        <v>3</v>
      </c>
      <c r="Z615" s="54"/>
      <c r="AA615" s="54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>
      <c r="A616" s="56">
        <v>4773</v>
      </c>
      <c r="B616" s="53">
        <v>2016</v>
      </c>
      <c r="C616" s="54" t="s">
        <v>35</v>
      </c>
      <c r="D616" s="54" t="s">
        <v>135</v>
      </c>
      <c r="E616" s="54" t="s">
        <v>20</v>
      </c>
      <c r="F616" s="54" t="s">
        <v>82</v>
      </c>
      <c r="G616" s="55">
        <v>1</v>
      </c>
      <c r="H616" s="56">
        <v>15073</v>
      </c>
      <c r="I616" s="54" t="s">
        <v>71</v>
      </c>
      <c r="J616" s="56">
        <v>4</v>
      </c>
      <c r="K616" s="56"/>
      <c r="L616" s="56">
        <v>8</v>
      </c>
      <c r="M616" s="56">
        <v>1</v>
      </c>
      <c r="N616" s="57"/>
      <c r="O616" s="57"/>
      <c r="P616" s="57"/>
      <c r="Q616" s="57"/>
      <c r="R616" s="57"/>
      <c r="S616" s="57"/>
      <c r="T616" s="60"/>
      <c r="U616" s="56"/>
      <c r="V616" s="56"/>
      <c r="W616" s="56">
        <f t="shared" si="30"/>
        <v>36</v>
      </c>
      <c r="X616" s="73">
        <f t="shared" si="28"/>
        <v>2</v>
      </c>
      <c r="Y616" s="73">
        <f t="shared" si="29"/>
        <v>3</v>
      </c>
      <c r="Z616" s="54"/>
      <c r="AA616" s="54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>
      <c r="A617" s="56">
        <v>4773</v>
      </c>
      <c r="B617" s="53">
        <v>2017</v>
      </c>
      <c r="C617" s="54" t="s">
        <v>35</v>
      </c>
      <c r="D617" s="54" t="s">
        <v>135</v>
      </c>
      <c r="E617" s="54" t="s">
        <v>20</v>
      </c>
      <c r="F617" s="54" t="s">
        <v>82</v>
      </c>
      <c r="G617" s="55">
        <v>1</v>
      </c>
      <c r="H617" s="56">
        <v>16095</v>
      </c>
      <c r="I617" s="54" t="s">
        <v>94</v>
      </c>
      <c r="J617" s="56">
        <v>6</v>
      </c>
      <c r="K617" s="56"/>
      <c r="L617" s="56">
        <v>12</v>
      </c>
      <c r="M617" s="56">
        <v>1</v>
      </c>
      <c r="N617" s="57"/>
      <c r="O617" s="57"/>
      <c r="P617" s="57"/>
      <c r="Q617" s="57"/>
      <c r="R617" s="57"/>
      <c r="S617" s="57"/>
      <c r="T617" s="60"/>
      <c r="U617" s="56"/>
      <c r="V617" s="56"/>
      <c r="W617" s="56">
        <f t="shared" si="30"/>
        <v>36</v>
      </c>
      <c r="X617" s="73">
        <f t="shared" si="28"/>
        <v>2</v>
      </c>
      <c r="Y617" s="73">
        <f t="shared" si="29"/>
        <v>3</v>
      </c>
      <c r="Z617" s="54"/>
      <c r="AA617" s="54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>
      <c r="A618" s="56">
        <v>4773</v>
      </c>
      <c r="B618" s="53">
        <v>2017</v>
      </c>
      <c r="C618" s="54" t="s">
        <v>35</v>
      </c>
      <c r="D618" s="54" t="s">
        <v>135</v>
      </c>
      <c r="E618" s="54" t="s">
        <v>20</v>
      </c>
      <c r="F618" s="54" t="s">
        <v>82</v>
      </c>
      <c r="G618" s="55">
        <v>1</v>
      </c>
      <c r="H618" s="56">
        <v>16095</v>
      </c>
      <c r="I618" s="54" t="s">
        <v>50</v>
      </c>
      <c r="J618" s="56">
        <v>4</v>
      </c>
      <c r="K618" s="56"/>
      <c r="L618" s="56">
        <v>6</v>
      </c>
      <c r="M618" s="56">
        <v>1</v>
      </c>
      <c r="N618" s="58"/>
      <c r="O618" s="57"/>
      <c r="P618" s="57"/>
      <c r="Q618" s="57"/>
      <c r="R618" s="57"/>
      <c r="S618" s="57"/>
      <c r="T618" s="60"/>
      <c r="U618" s="56"/>
      <c r="V618" s="56"/>
      <c r="W618" s="56">
        <f t="shared" si="30"/>
        <v>36</v>
      </c>
      <c r="X618" s="73">
        <f t="shared" si="28"/>
        <v>2</v>
      </c>
      <c r="Y618" s="73">
        <f t="shared" si="29"/>
        <v>3</v>
      </c>
      <c r="Z618" s="54"/>
      <c r="AA618" s="54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>
      <c r="A619" s="56">
        <v>5933</v>
      </c>
      <c r="B619" s="53">
        <v>2018</v>
      </c>
      <c r="C619" s="54" t="s">
        <v>35</v>
      </c>
      <c r="D619" s="54" t="s">
        <v>93</v>
      </c>
      <c r="E619" s="54" t="s">
        <v>28</v>
      </c>
      <c r="F619" s="54" t="s">
        <v>23</v>
      </c>
      <c r="G619" s="55">
        <v>0.75</v>
      </c>
      <c r="H619" s="56">
        <v>17241</v>
      </c>
      <c r="I619" s="54" t="s">
        <v>194</v>
      </c>
      <c r="J619" s="56">
        <v>4</v>
      </c>
      <c r="K619" s="56">
        <v>6</v>
      </c>
      <c r="L619" s="56"/>
      <c r="M619" s="56">
        <v>1</v>
      </c>
      <c r="N619" s="57"/>
      <c r="O619" s="57"/>
      <c r="P619" s="57"/>
      <c r="Q619" s="57"/>
      <c r="R619" s="57"/>
      <c r="S619" s="57"/>
      <c r="T619" s="60"/>
      <c r="U619" s="56"/>
      <c r="V619" s="56"/>
      <c r="W619" s="56">
        <f t="shared" si="30"/>
        <v>36</v>
      </c>
      <c r="X619" s="73">
        <f t="shared" si="28"/>
        <v>2</v>
      </c>
      <c r="Y619" s="73">
        <f t="shared" si="29"/>
        <v>3</v>
      </c>
      <c r="Z619" s="54"/>
      <c r="AA619" s="54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>
      <c r="A620" s="56">
        <v>5933</v>
      </c>
      <c r="B620" s="53">
        <v>2018</v>
      </c>
      <c r="C620" s="54" t="s">
        <v>35</v>
      </c>
      <c r="D620" s="54" t="s">
        <v>93</v>
      </c>
      <c r="E620" s="54" t="s">
        <v>28</v>
      </c>
      <c r="F620" s="54" t="s">
        <v>23</v>
      </c>
      <c r="G620" s="55">
        <v>0.75</v>
      </c>
      <c r="H620" s="56">
        <v>17241</v>
      </c>
      <c r="I620" s="54" t="s">
        <v>201</v>
      </c>
      <c r="J620" s="56">
        <v>4</v>
      </c>
      <c r="K620" s="56">
        <v>12</v>
      </c>
      <c r="L620" s="56"/>
      <c r="M620" s="56">
        <v>1</v>
      </c>
      <c r="N620" s="57"/>
      <c r="O620" s="57"/>
      <c r="P620" s="57"/>
      <c r="Q620" s="57"/>
      <c r="R620" s="57"/>
      <c r="S620" s="57"/>
      <c r="T620" s="60"/>
      <c r="U620" s="56"/>
      <c r="V620" s="56"/>
      <c r="W620" s="56">
        <f t="shared" si="30"/>
        <v>36</v>
      </c>
      <c r="X620" s="73">
        <f t="shared" si="28"/>
        <v>2</v>
      </c>
      <c r="Y620" s="73">
        <f t="shared" si="29"/>
        <v>3</v>
      </c>
      <c r="Z620" s="54"/>
      <c r="AA620" s="54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>
      <c r="A621" s="56">
        <v>5761</v>
      </c>
      <c r="B621" s="53">
        <v>2018</v>
      </c>
      <c r="C621" s="54" t="s">
        <v>35</v>
      </c>
      <c r="D621" s="54" t="s">
        <v>93</v>
      </c>
      <c r="E621" s="54" t="s">
        <v>28</v>
      </c>
      <c r="F621" s="54" t="s">
        <v>23</v>
      </c>
      <c r="G621" s="55">
        <v>0.75</v>
      </c>
      <c r="H621" s="56">
        <v>17247</v>
      </c>
      <c r="I621" s="54" t="s">
        <v>233</v>
      </c>
      <c r="J621" s="56"/>
      <c r="K621" s="56"/>
      <c r="L621" s="56"/>
      <c r="M621" s="56"/>
      <c r="N621" s="57"/>
      <c r="O621" s="57"/>
      <c r="P621" s="57"/>
      <c r="Q621" s="57"/>
      <c r="R621" s="57"/>
      <c r="S621" s="57"/>
      <c r="T621" s="60"/>
      <c r="U621" s="56"/>
      <c r="V621" s="56">
        <v>8</v>
      </c>
      <c r="W621" s="56">
        <f t="shared" si="30"/>
        <v>59</v>
      </c>
      <c r="X621" s="73">
        <f t="shared" si="28"/>
        <v>2</v>
      </c>
      <c r="Y621" s="73">
        <f t="shared" si="29"/>
        <v>4</v>
      </c>
      <c r="Z621" s="54"/>
      <c r="AA621" s="54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>
      <c r="A622" s="56">
        <v>5761</v>
      </c>
      <c r="B622" s="53">
        <v>2018</v>
      </c>
      <c r="C622" s="54" t="s">
        <v>35</v>
      </c>
      <c r="D622" s="54" t="s">
        <v>93</v>
      </c>
      <c r="E622" s="54" t="s">
        <v>28</v>
      </c>
      <c r="F622" s="54" t="s">
        <v>23</v>
      </c>
      <c r="G622" s="55">
        <v>0.75</v>
      </c>
      <c r="H622" s="56">
        <v>17247</v>
      </c>
      <c r="I622" s="54" t="s">
        <v>234</v>
      </c>
      <c r="J622" s="56"/>
      <c r="K622" s="56"/>
      <c r="L622" s="56"/>
      <c r="M622" s="56"/>
      <c r="N622" s="58"/>
      <c r="O622" s="57"/>
      <c r="P622" s="57"/>
      <c r="Q622" s="57"/>
      <c r="R622" s="57"/>
      <c r="S622" s="57"/>
      <c r="T622" s="60"/>
      <c r="U622" s="56"/>
      <c r="V622" s="56">
        <v>8</v>
      </c>
      <c r="W622" s="56">
        <f t="shared" si="30"/>
        <v>59</v>
      </c>
      <c r="X622" s="73">
        <f t="shared" si="28"/>
        <v>2</v>
      </c>
      <c r="Y622" s="73">
        <f t="shared" si="29"/>
        <v>4</v>
      </c>
      <c r="Z622" s="54"/>
      <c r="AA622" s="54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>
      <c r="A623" s="56">
        <v>5762</v>
      </c>
      <c r="B623" s="53">
        <v>2017</v>
      </c>
      <c r="C623" s="54" t="s">
        <v>35</v>
      </c>
      <c r="D623" s="54" t="s">
        <v>72</v>
      </c>
      <c r="E623" s="54" t="s">
        <v>26</v>
      </c>
      <c r="F623" s="54" t="s">
        <v>25</v>
      </c>
      <c r="G623" s="55">
        <v>1</v>
      </c>
      <c r="H623" s="56">
        <v>16595</v>
      </c>
      <c r="I623" s="54" t="s">
        <v>235</v>
      </c>
      <c r="J623" s="56"/>
      <c r="K623" s="56"/>
      <c r="L623" s="56"/>
      <c r="M623" s="56"/>
      <c r="N623" s="58"/>
      <c r="O623" s="57"/>
      <c r="P623" s="57"/>
      <c r="Q623" s="57"/>
      <c r="R623" s="57"/>
      <c r="S623" s="57"/>
      <c r="T623" s="60"/>
      <c r="U623" s="56">
        <v>7</v>
      </c>
      <c r="V623" s="56"/>
      <c r="W623" s="56">
        <f t="shared" si="30"/>
        <v>10</v>
      </c>
      <c r="X623" s="73">
        <f t="shared" si="28"/>
        <v>1</v>
      </c>
      <c r="Y623" s="73">
        <f t="shared" si="29"/>
        <v>1</v>
      </c>
      <c r="Z623" s="54"/>
      <c r="AA623" s="54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>
      <c r="A624" s="56">
        <v>5762</v>
      </c>
      <c r="B624" s="53">
        <v>2017</v>
      </c>
      <c r="C624" s="54" t="s">
        <v>35</v>
      </c>
      <c r="D624" s="54" t="s">
        <v>72</v>
      </c>
      <c r="E624" s="54" t="s">
        <v>26</v>
      </c>
      <c r="F624" s="54" t="s">
        <v>25</v>
      </c>
      <c r="G624" s="55">
        <v>1</v>
      </c>
      <c r="H624" s="56">
        <v>16595</v>
      </c>
      <c r="I624" s="54" t="s">
        <v>372</v>
      </c>
      <c r="J624" s="56"/>
      <c r="K624" s="56"/>
      <c r="L624" s="56"/>
      <c r="M624" s="56"/>
      <c r="N624" s="58"/>
      <c r="O624" s="57"/>
      <c r="P624" s="57"/>
      <c r="Q624" s="57"/>
      <c r="R624" s="57"/>
      <c r="S624" s="57"/>
      <c r="T624" s="60"/>
      <c r="U624" s="56">
        <v>2</v>
      </c>
      <c r="V624" s="56"/>
      <c r="W624" s="56">
        <f t="shared" si="30"/>
        <v>10</v>
      </c>
      <c r="X624" s="73">
        <f t="shared" si="28"/>
        <v>1</v>
      </c>
      <c r="Y624" s="73">
        <f t="shared" si="29"/>
        <v>1</v>
      </c>
      <c r="Z624" s="54"/>
      <c r="AA624" s="54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>
      <c r="A625" s="56">
        <v>5762</v>
      </c>
      <c r="B625" s="53">
        <v>2017</v>
      </c>
      <c r="C625" s="54" t="s">
        <v>35</v>
      </c>
      <c r="D625" s="54" t="s">
        <v>72</v>
      </c>
      <c r="E625" s="54" t="s">
        <v>26</v>
      </c>
      <c r="F625" s="54" t="s">
        <v>25</v>
      </c>
      <c r="G625" s="55">
        <v>1</v>
      </c>
      <c r="H625" s="56">
        <v>16595</v>
      </c>
      <c r="I625" s="54" t="s">
        <v>302</v>
      </c>
      <c r="J625" s="56"/>
      <c r="K625" s="56"/>
      <c r="L625" s="56"/>
      <c r="M625" s="56"/>
      <c r="N625" s="57"/>
      <c r="O625" s="57"/>
      <c r="P625" s="57"/>
      <c r="Q625" s="57"/>
      <c r="R625" s="57"/>
      <c r="S625" s="57"/>
      <c r="T625" s="60"/>
      <c r="U625" s="56"/>
      <c r="V625" s="56">
        <v>18</v>
      </c>
      <c r="W625" s="56">
        <f t="shared" si="30"/>
        <v>10</v>
      </c>
      <c r="X625" s="73">
        <f t="shared" si="28"/>
        <v>1</v>
      </c>
      <c r="Y625" s="73">
        <f t="shared" si="29"/>
        <v>1</v>
      </c>
      <c r="Z625" s="54"/>
      <c r="AA625" s="54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>
      <c r="A626" s="56">
        <v>5762</v>
      </c>
      <c r="B626" s="53">
        <v>2017</v>
      </c>
      <c r="C626" s="54" t="s">
        <v>35</v>
      </c>
      <c r="D626" s="54" t="s">
        <v>116</v>
      </c>
      <c r="E626" s="54" t="s">
        <v>28</v>
      </c>
      <c r="F626" s="54" t="s">
        <v>56</v>
      </c>
      <c r="G626" s="55">
        <v>1</v>
      </c>
      <c r="H626" s="56">
        <v>16595</v>
      </c>
      <c r="I626" s="54" t="s">
        <v>231</v>
      </c>
      <c r="J626" s="56">
        <v>2</v>
      </c>
      <c r="K626" s="56"/>
      <c r="L626" s="56"/>
      <c r="M626" s="56"/>
      <c r="N626" s="57"/>
      <c r="O626" s="57"/>
      <c r="P626" s="57"/>
      <c r="Q626" s="57"/>
      <c r="R626" s="57"/>
      <c r="S626" s="57"/>
      <c r="T626" s="60"/>
      <c r="U626" s="56"/>
      <c r="V626" s="56"/>
      <c r="W626" s="56">
        <f t="shared" si="30"/>
        <v>10</v>
      </c>
      <c r="X626" s="73">
        <f t="shared" si="28"/>
        <v>1</v>
      </c>
      <c r="Y626" s="73">
        <f t="shared" si="29"/>
        <v>1</v>
      </c>
      <c r="Z626" s="54"/>
      <c r="AA626" s="54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>
      <c r="A627" s="56">
        <v>5762</v>
      </c>
      <c r="B627" s="53">
        <v>2017</v>
      </c>
      <c r="C627" s="54" t="s">
        <v>35</v>
      </c>
      <c r="D627" s="54" t="s">
        <v>116</v>
      </c>
      <c r="E627" s="54" t="s">
        <v>28</v>
      </c>
      <c r="F627" s="54" t="s">
        <v>56</v>
      </c>
      <c r="G627" s="55">
        <v>1</v>
      </c>
      <c r="H627" s="56">
        <v>16595</v>
      </c>
      <c r="I627" s="54" t="s">
        <v>236</v>
      </c>
      <c r="J627" s="56">
        <v>4</v>
      </c>
      <c r="K627" s="56"/>
      <c r="L627" s="56"/>
      <c r="M627" s="56"/>
      <c r="N627" s="57"/>
      <c r="O627" s="58"/>
      <c r="P627" s="57"/>
      <c r="Q627" s="57"/>
      <c r="R627" s="57"/>
      <c r="S627" s="57"/>
      <c r="T627" s="60"/>
      <c r="U627" s="56"/>
      <c r="V627" s="56"/>
      <c r="W627" s="56">
        <f t="shared" si="30"/>
        <v>10</v>
      </c>
      <c r="X627" s="73">
        <f t="shared" si="28"/>
        <v>1</v>
      </c>
      <c r="Y627" s="73">
        <f t="shared" si="29"/>
        <v>1</v>
      </c>
      <c r="Z627" s="54"/>
      <c r="AA627" s="54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>
      <c r="A628" s="56">
        <v>5762</v>
      </c>
      <c r="B628" s="53">
        <v>2017</v>
      </c>
      <c r="C628" s="54" t="s">
        <v>35</v>
      </c>
      <c r="D628" s="54" t="s">
        <v>116</v>
      </c>
      <c r="E628" s="54" t="s">
        <v>28</v>
      </c>
      <c r="F628" s="54" t="s">
        <v>56</v>
      </c>
      <c r="G628" s="55">
        <v>1</v>
      </c>
      <c r="H628" s="56">
        <v>16595</v>
      </c>
      <c r="I628" s="54" t="s">
        <v>237</v>
      </c>
      <c r="J628" s="56">
        <v>3</v>
      </c>
      <c r="K628" s="56">
        <v>6</v>
      </c>
      <c r="L628" s="56"/>
      <c r="M628" s="56">
        <v>1</v>
      </c>
      <c r="N628" s="58"/>
      <c r="O628" s="57">
        <v>1</v>
      </c>
      <c r="P628" s="57"/>
      <c r="Q628" s="57"/>
      <c r="R628" s="57"/>
      <c r="S628" s="57"/>
      <c r="T628" s="60"/>
      <c r="U628" s="56"/>
      <c r="V628" s="56"/>
      <c r="W628" s="56">
        <f t="shared" si="30"/>
        <v>10</v>
      </c>
      <c r="X628" s="73">
        <f t="shared" si="28"/>
        <v>1</v>
      </c>
      <c r="Y628" s="73">
        <f t="shared" si="29"/>
        <v>1</v>
      </c>
      <c r="Z628" s="54"/>
      <c r="AA628" s="54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>
      <c r="A629" s="56">
        <v>5762</v>
      </c>
      <c r="B629" s="53">
        <v>2017</v>
      </c>
      <c r="C629" s="54" t="s">
        <v>35</v>
      </c>
      <c r="D629" s="54" t="s">
        <v>116</v>
      </c>
      <c r="E629" s="54" t="s">
        <v>28</v>
      </c>
      <c r="F629" s="54" t="s">
        <v>56</v>
      </c>
      <c r="G629" s="55">
        <v>1</v>
      </c>
      <c r="H629" s="56">
        <v>16595</v>
      </c>
      <c r="I629" s="54" t="s">
        <v>235</v>
      </c>
      <c r="J629" s="56"/>
      <c r="K629" s="56"/>
      <c r="L629" s="56"/>
      <c r="M629" s="56"/>
      <c r="N629" s="57"/>
      <c r="O629" s="57"/>
      <c r="P629" s="57"/>
      <c r="Q629" s="57"/>
      <c r="R629" s="57"/>
      <c r="S629" s="57"/>
      <c r="T629" s="60"/>
      <c r="U629" s="56">
        <v>23</v>
      </c>
      <c r="V629" s="56"/>
      <c r="W629" s="56">
        <f t="shared" si="30"/>
        <v>10</v>
      </c>
      <c r="X629" s="73">
        <f t="shared" si="28"/>
        <v>1</v>
      </c>
      <c r="Y629" s="73">
        <f t="shared" si="29"/>
        <v>1</v>
      </c>
      <c r="Z629" s="54"/>
      <c r="AA629" s="54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>
      <c r="A630" s="56">
        <v>5762</v>
      </c>
      <c r="B630" s="53">
        <v>2017</v>
      </c>
      <c r="C630" s="54" t="s">
        <v>35</v>
      </c>
      <c r="D630" s="54" t="s">
        <v>116</v>
      </c>
      <c r="E630" s="54" t="s">
        <v>28</v>
      </c>
      <c r="F630" s="54" t="s">
        <v>56</v>
      </c>
      <c r="G630" s="55">
        <v>1</v>
      </c>
      <c r="H630" s="56">
        <v>16595</v>
      </c>
      <c r="I630" s="54" t="s">
        <v>372</v>
      </c>
      <c r="J630" s="56"/>
      <c r="K630" s="56"/>
      <c r="L630" s="56"/>
      <c r="M630" s="56"/>
      <c r="N630" s="57"/>
      <c r="O630" s="57"/>
      <c r="P630" s="57"/>
      <c r="Q630" s="57"/>
      <c r="R630" s="57"/>
      <c r="S630" s="57"/>
      <c r="T630" s="60"/>
      <c r="U630" s="56">
        <v>6</v>
      </c>
      <c r="V630" s="56"/>
      <c r="W630" s="56">
        <f t="shared" si="30"/>
        <v>10</v>
      </c>
      <c r="X630" s="73">
        <f t="shared" si="28"/>
        <v>1</v>
      </c>
      <c r="Y630" s="73">
        <f t="shared" si="29"/>
        <v>1</v>
      </c>
      <c r="Z630" s="54"/>
      <c r="AA630" s="54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>
      <c r="A631" s="56">
        <v>5762</v>
      </c>
      <c r="B631" s="53">
        <v>2017</v>
      </c>
      <c r="C631" s="54" t="s">
        <v>35</v>
      </c>
      <c r="D631" s="54" t="s">
        <v>116</v>
      </c>
      <c r="E631" s="54" t="s">
        <v>28</v>
      </c>
      <c r="F631" s="54" t="s">
        <v>56</v>
      </c>
      <c r="G631" s="55">
        <v>1</v>
      </c>
      <c r="H631" s="56">
        <v>16595</v>
      </c>
      <c r="I631" s="54" t="s">
        <v>302</v>
      </c>
      <c r="J631" s="56"/>
      <c r="K631" s="56"/>
      <c r="L631" s="56"/>
      <c r="M631" s="56"/>
      <c r="N631" s="57"/>
      <c r="O631" s="57"/>
      <c r="P631" s="57"/>
      <c r="Q631" s="57"/>
      <c r="R631" s="57"/>
      <c r="S631" s="57"/>
      <c r="T631" s="60"/>
      <c r="U631" s="56"/>
      <c r="V631" s="56">
        <v>54</v>
      </c>
      <c r="W631" s="56">
        <f t="shared" si="30"/>
        <v>10</v>
      </c>
      <c r="X631" s="73">
        <f t="shared" si="28"/>
        <v>1</v>
      </c>
      <c r="Y631" s="73">
        <f t="shared" si="29"/>
        <v>1</v>
      </c>
      <c r="Z631" s="54"/>
      <c r="AA631" s="54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>
      <c r="A632" s="56">
        <v>5762</v>
      </c>
      <c r="B632" s="53">
        <v>2017</v>
      </c>
      <c r="C632" s="54" t="s">
        <v>35</v>
      </c>
      <c r="D632" s="54" t="s">
        <v>36</v>
      </c>
      <c r="E632" s="54" t="s">
        <v>26</v>
      </c>
      <c r="F632" s="54" t="s">
        <v>25</v>
      </c>
      <c r="G632" s="55">
        <v>1</v>
      </c>
      <c r="H632" s="56">
        <v>16595</v>
      </c>
      <c r="I632" s="54" t="s">
        <v>235</v>
      </c>
      <c r="J632" s="56"/>
      <c r="K632" s="56"/>
      <c r="L632" s="56"/>
      <c r="M632" s="56"/>
      <c r="N632" s="58"/>
      <c r="O632" s="58"/>
      <c r="P632" s="58"/>
      <c r="Q632" s="58"/>
      <c r="R632" s="58"/>
      <c r="S632" s="58"/>
      <c r="T632" s="60"/>
      <c r="U632" s="56">
        <v>8</v>
      </c>
      <c r="V632" s="56"/>
      <c r="W632" s="56">
        <f t="shared" si="30"/>
        <v>10</v>
      </c>
      <c r="X632" s="73">
        <f t="shared" si="28"/>
        <v>1</v>
      </c>
      <c r="Y632" s="73">
        <f t="shared" si="29"/>
        <v>1</v>
      </c>
      <c r="Z632" s="54"/>
      <c r="AA632" s="54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>
      <c r="A633" s="56">
        <v>5762</v>
      </c>
      <c r="B633" s="53">
        <v>2017</v>
      </c>
      <c r="C633" s="54" t="s">
        <v>35</v>
      </c>
      <c r="D633" s="54" t="s">
        <v>36</v>
      </c>
      <c r="E633" s="54" t="s">
        <v>26</v>
      </c>
      <c r="F633" s="54" t="s">
        <v>25</v>
      </c>
      <c r="G633" s="55">
        <v>1</v>
      </c>
      <c r="H633" s="56">
        <v>16595</v>
      </c>
      <c r="I633" s="54" t="s">
        <v>372</v>
      </c>
      <c r="J633" s="56"/>
      <c r="K633" s="56"/>
      <c r="L633" s="56"/>
      <c r="M633" s="56"/>
      <c r="N633" s="58"/>
      <c r="O633" s="58"/>
      <c r="P633" s="58"/>
      <c r="Q633" s="58"/>
      <c r="R633" s="58"/>
      <c r="S633" s="58"/>
      <c r="T633" s="60"/>
      <c r="U633" s="56">
        <v>2</v>
      </c>
      <c r="V633" s="56"/>
      <c r="W633" s="56">
        <f t="shared" si="30"/>
        <v>10</v>
      </c>
      <c r="X633" s="73">
        <f t="shared" si="28"/>
        <v>1</v>
      </c>
      <c r="Y633" s="73">
        <f t="shared" si="29"/>
        <v>1</v>
      </c>
      <c r="Z633" s="54"/>
      <c r="AA633" s="54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>
      <c r="A634" s="56">
        <v>5762</v>
      </c>
      <c r="B634" s="53">
        <v>2017</v>
      </c>
      <c r="C634" s="54" t="s">
        <v>35</v>
      </c>
      <c r="D634" s="54" t="s">
        <v>36</v>
      </c>
      <c r="E634" s="54" t="s">
        <v>26</v>
      </c>
      <c r="F634" s="54" t="s">
        <v>25</v>
      </c>
      <c r="G634" s="55">
        <v>1</v>
      </c>
      <c r="H634" s="56">
        <v>16595</v>
      </c>
      <c r="I634" s="54" t="s">
        <v>302</v>
      </c>
      <c r="J634" s="56"/>
      <c r="K634" s="56"/>
      <c r="L634" s="56"/>
      <c r="M634" s="56"/>
      <c r="N634" s="58"/>
      <c r="O634" s="58"/>
      <c r="P634" s="58"/>
      <c r="Q634" s="58"/>
      <c r="R634" s="58"/>
      <c r="S634" s="58"/>
      <c r="T634" s="60"/>
      <c r="U634" s="56"/>
      <c r="V634" s="56">
        <v>18</v>
      </c>
      <c r="W634" s="56">
        <f t="shared" si="30"/>
        <v>10</v>
      </c>
      <c r="X634" s="73">
        <f t="shared" si="28"/>
        <v>1</v>
      </c>
      <c r="Y634" s="73">
        <f t="shared" si="29"/>
        <v>1</v>
      </c>
      <c r="Z634" s="54"/>
      <c r="AA634" s="54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>
      <c r="A635" s="56">
        <v>5762</v>
      </c>
      <c r="B635" s="53">
        <v>2017</v>
      </c>
      <c r="C635" s="54" t="s">
        <v>35</v>
      </c>
      <c r="D635" s="54" t="s">
        <v>130</v>
      </c>
      <c r="E635" s="54" t="s">
        <v>26</v>
      </c>
      <c r="F635" s="54" t="s">
        <v>25</v>
      </c>
      <c r="G635" s="55">
        <v>1</v>
      </c>
      <c r="H635" s="56">
        <v>16595</v>
      </c>
      <c r="I635" s="54" t="s">
        <v>238</v>
      </c>
      <c r="J635" s="56"/>
      <c r="K635" s="56">
        <v>9</v>
      </c>
      <c r="L635" s="56"/>
      <c r="M635" s="56">
        <v>1</v>
      </c>
      <c r="N635" s="58"/>
      <c r="O635" s="58"/>
      <c r="P635" s="58">
        <v>1</v>
      </c>
      <c r="Q635" s="58"/>
      <c r="R635" s="58"/>
      <c r="S635" s="58"/>
      <c r="T635" s="60"/>
      <c r="U635" s="56"/>
      <c r="V635" s="56"/>
      <c r="W635" s="56">
        <f t="shared" si="30"/>
        <v>10</v>
      </c>
      <c r="X635" s="73">
        <f t="shared" si="28"/>
        <v>1</v>
      </c>
      <c r="Y635" s="73">
        <f t="shared" si="29"/>
        <v>1</v>
      </c>
      <c r="Z635" s="54"/>
      <c r="AA635" s="54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>
      <c r="A636" s="56">
        <v>5762</v>
      </c>
      <c r="B636" s="53">
        <v>2017</v>
      </c>
      <c r="C636" s="54" t="s">
        <v>35</v>
      </c>
      <c r="D636" s="54" t="s">
        <v>130</v>
      </c>
      <c r="E636" s="54" t="s">
        <v>26</v>
      </c>
      <c r="F636" s="54" t="s">
        <v>25</v>
      </c>
      <c r="G636" s="55">
        <v>1</v>
      </c>
      <c r="H636" s="56">
        <v>16595</v>
      </c>
      <c r="I636" s="54" t="s">
        <v>239</v>
      </c>
      <c r="J636" s="56"/>
      <c r="K636" s="56"/>
      <c r="L636" s="56"/>
      <c r="M636" s="56">
        <v>1</v>
      </c>
      <c r="N636" s="58">
        <v>1</v>
      </c>
      <c r="O636" s="58"/>
      <c r="P636" s="58"/>
      <c r="Q636" s="58"/>
      <c r="R636" s="58"/>
      <c r="S636" s="58"/>
      <c r="T636" s="60"/>
      <c r="U636" s="56"/>
      <c r="V636" s="56"/>
      <c r="W636" s="56">
        <f t="shared" si="30"/>
        <v>10</v>
      </c>
      <c r="X636" s="73">
        <f t="shared" si="28"/>
        <v>1</v>
      </c>
      <c r="Y636" s="73">
        <f t="shared" si="29"/>
        <v>1</v>
      </c>
      <c r="Z636" s="54"/>
      <c r="AA636" s="54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>
      <c r="A637" s="56">
        <v>5762</v>
      </c>
      <c r="B637" s="53">
        <v>2017</v>
      </c>
      <c r="C637" s="54" t="s">
        <v>35</v>
      </c>
      <c r="D637" s="54" t="s">
        <v>130</v>
      </c>
      <c r="E637" s="54" t="s">
        <v>26</v>
      </c>
      <c r="F637" s="54" t="s">
        <v>25</v>
      </c>
      <c r="G637" s="55">
        <v>1</v>
      </c>
      <c r="H637" s="56">
        <v>16595</v>
      </c>
      <c r="I637" s="54" t="s">
        <v>240</v>
      </c>
      <c r="J637" s="56">
        <v>4</v>
      </c>
      <c r="K637" s="56"/>
      <c r="L637" s="56"/>
      <c r="M637" s="56"/>
      <c r="N637" s="58"/>
      <c r="O637" s="58"/>
      <c r="P637" s="58"/>
      <c r="Q637" s="58"/>
      <c r="R637" s="58"/>
      <c r="S637" s="58"/>
      <c r="T637" s="60"/>
      <c r="U637" s="56"/>
      <c r="V637" s="56"/>
      <c r="W637" s="56">
        <f t="shared" si="30"/>
        <v>10</v>
      </c>
      <c r="X637" s="73">
        <f t="shared" si="28"/>
        <v>1</v>
      </c>
      <c r="Y637" s="73">
        <f t="shared" si="29"/>
        <v>1</v>
      </c>
      <c r="Z637" s="54"/>
      <c r="AA637" s="54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>
      <c r="A638" s="56">
        <v>5762</v>
      </c>
      <c r="B638" s="53">
        <v>2017</v>
      </c>
      <c r="C638" s="54" t="s">
        <v>35</v>
      </c>
      <c r="D638" s="54" t="s">
        <v>130</v>
      </c>
      <c r="E638" s="54" t="s">
        <v>26</v>
      </c>
      <c r="F638" s="54" t="s">
        <v>25</v>
      </c>
      <c r="G638" s="55">
        <v>1</v>
      </c>
      <c r="H638" s="56">
        <v>16595</v>
      </c>
      <c r="I638" s="54" t="s">
        <v>241</v>
      </c>
      <c r="J638" s="56">
        <v>4</v>
      </c>
      <c r="K638" s="56"/>
      <c r="L638" s="56"/>
      <c r="M638" s="56"/>
      <c r="N638" s="58"/>
      <c r="O638" s="58"/>
      <c r="P638" s="58"/>
      <c r="Q638" s="58"/>
      <c r="R638" s="58"/>
      <c r="S638" s="58"/>
      <c r="T638" s="60"/>
      <c r="U638" s="56"/>
      <c r="V638" s="56"/>
      <c r="W638" s="56">
        <f t="shared" si="30"/>
        <v>10</v>
      </c>
      <c r="X638" s="73">
        <f t="shared" si="28"/>
        <v>1</v>
      </c>
      <c r="Y638" s="73">
        <f t="shared" si="29"/>
        <v>1</v>
      </c>
      <c r="Z638" s="54"/>
      <c r="AA638" s="54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>
      <c r="A639" s="56">
        <v>5762</v>
      </c>
      <c r="B639" s="53">
        <v>2017</v>
      </c>
      <c r="C639" s="54" t="s">
        <v>35</v>
      </c>
      <c r="D639" s="54" t="s">
        <v>130</v>
      </c>
      <c r="E639" s="54" t="s">
        <v>26</v>
      </c>
      <c r="F639" s="54" t="s">
        <v>25</v>
      </c>
      <c r="G639" s="55">
        <v>1</v>
      </c>
      <c r="H639" s="56">
        <v>16595</v>
      </c>
      <c r="I639" s="54" t="s">
        <v>242</v>
      </c>
      <c r="J639" s="56">
        <v>6</v>
      </c>
      <c r="K639" s="56"/>
      <c r="L639" s="56"/>
      <c r="M639" s="56"/>
      <c r="N639" s="57"/>
      <c r="O639" s="57"/>
      <c r="P639" s="57"/>
      <c r="Q639" s="57"/>
      <c r="R639" s="57"/>
      <c r="S639" s="57"/>
      <c r="T639" s="60"/>
      <c r="U639" s="56"/>
      <c r="V639" s="56"/>
      <c r="W639" s="56">
        <f t="shared" si="30"/>
        <v>10</v>
      </c>
      <c r="X639" s="73">
        <f t="shared" si="28"/>
        <v>1</v>
      </c>
      <c r="Y639" s="73">
        <f t="shared" si="29"/>
        <v>1</v>
      </c>
      <c r="Z639" s="54"/>
      <c r="AA639" s="54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>
      <c r="A640" s="56">
        <v>5762</v>
      </c>
      <c r="B640" s="53">
        <v>2017</v>
      </c>
      <c r="C640" s="54" t="s">
        <v>35</v>
      </c>
      <c r="D640" s="54" t="s">
        <v>130</v>
      </c>
      <c r="E640" s="54" t="s">
        <v>26</v>
      </c>
      <c r="F640" s="54" t="s">
        <v>25</v>
      </c>
      <c r="G640" s="55">
        <v>1</v>
      </c>
      <c r="H640" s="56">
        <v>16595</v>
      </c>
      <c r="I640" s="54" t="s">
        <v>243</v>
      </c>
      <c r="J640" s="56"/>
      <c r="K640" s="56"/>
      <c r="L640" s="56"/>
      <c r="M640" s="56">
        <v>1</v>
      </c>
      <c r="N640" s="57">
        <v>1</v>
      </c>
      <c r="O640" s="57"/>
      <c r="P640" s="57"/>
      <c r="Q640" s="57"/>
      <c r="R640" s="57"/>
      <c r="S640" s="57"/>
      <c r="T640" s="60"/>
      <c r="U640" s="56"/>
      <c r="V640" s="56"/>
      <c r="W640" s="56">
        <f t="shared" si="30"/>
        <v>10</v>
      </c>
      <c r="X640" s="73">
        <f t="shared" si="28"/>
        <v>1</v>
      </c>
      <c r="Y640" s="73">
        <f t="shared" si="29"/>
        <v>1</v>
      </c>
      <c r="Z640" s="54"/>
      <c r="AA640" s="54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>
      <c r="A641" s="56">
        <v>5762</v>
      </c>
      <c r="B641" s="53">
        <v>2017</v>
      </c>
      <c r="C641" s="54" t="s">
        <v>35</v>
      </c>
      <c r="D641" s="54" t="s">
        <v>130</v>
      </c>
      <c r="E641" s="54" t="s">
        <v>26</v>
      </c>
      <c r="F641" s="54" t="s">
        <v>25</v>
      </c>
      <c r="G641" s="55">
        <v>1</v>
      </c>
      <c r="H641" s="56">
        <v>16595</v>
      </c>
      <c r="I641" s="54" t="s">
        <v>244</v>
      </c>
      <c r="J641" s="56">
        <v>4</v>
      </c>
      <c r="K641" s="56"/>
      <c r="L641" s="56"/>
      <c r="M641" s="56">
        <v>1</v>
      </c>
      <c r="N641" s="57">
        <v>1</v>
      </c>
      <c r="O641" s="58"/>
      <c r="P641" s="57"/>
      <c r="Q641" s="57"/>
      <c r="R641" s="57"/>
      <c r="S641" s="57"/>
      <c r="T641" s="60"/>
      <c r="U641" s="56"/>
      <c r="V641" s="56"/>
      <c r="W641" s="56">
        <f t="shared" si="30"/>
        <v>10</v>
      </c>
      <c r="X641" s="73">
        <f t="shared" si="28"/>
        <v>1</v>
      </c>
      <c r="Y641" s="73">
        <f t="shared" si="29"/>
        <v>1</v>
      </c>
      <c r="Z641" s="54"/>
      <c r="AA641" s="54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>
      <c r="A642" s="56">
        <v>5762</v>
      </c>
      <c r="B642" s="53">
        <v>2017</v>
      </c>
      <c r="C642" s="54" t="s">
        <v>35</v>
      </c>
      <c r="D642" s="54" t="s">
        <v>130</v>
      </c>
      <c r="E642" s="54" t="s">
        <v>26</v>
      </c>
      <c r="F642" s="54" t="s">
        <v>25</v>
      </c>
      <c r="G642" s="55">
        <v>1</v>
      </c>
      <c r="H642" s="56">
        <v>16595</v>
      </c>
      <c r="I642" s="54" t="s">
        <v>302</v>
      </c>
      <c r="J642" s="56"/>
      <c r="K642" s="56"/>
      <c r="L642" s="56"/>
      <c r="M642" s="56"/>
      <c r="N642" s="57"/>
      <c r="O642" s="57"/>
      <c r="P642" s="57"/>
      <c r="Q642" s="57"/>
      <c r="R642" s="57"/>
      <c r="S642" s="57"/>
      <c r="T642" s="60"/>
      <c r="U642" s="56"/>
      <c r="V642" s="56">
        <v>18</v>
      </c>
      <c r="W642" s="56">
        <f t="shared" si="30"/>
        <v>10</v>
      </c>
      <c r="X642" s="73">
        <f t="shared" si="28"/>
        <v>1</v>
      </c>
      <c r="Y642" s="73">
        <f t="shared" si="29"/>
        <v>1</v>
      </c>
      <c r="Z642" s="54"/>
      <c r="AA642" s="54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>
      <c r="A643" s="56">
        <v>5762</v>
      </c>
      <c r="B643" s="53">
        <v>2017</v>
      </c>
      <c r="C643" s="54" t="s">
        <v>35</v>
      </c>
      <c r="D643" s="54" t="s">
        <v>130</v>
      </c>
      <c r="E643" s="54" t="s">
        <v>26</v>
      </c>
      <c r="F643" s="54" t="s">
        <v>25</v>
      </c>
      <c r="G643" s="55">
        <v>1</v>
      </c>
      <c r="H643" s="56">
        <v>16595</v>
      </c>
      <c r="I643" s="54" t="s">
        <v>235</v>
      </c>
      <c r="J643" s="56"/>
      <c r="K643" s="56"/>
      <c r="L643" s="56"/>
      <c r="M643" s="56"/>
      <c r="N643" s="57"/>
      <c r="O643" s="57"/>
      <c r="P643" s="57"/>
      <c r="Q643" s="57"/>
      <c r="R643" s="57"/>
      <c r="S643" s="57"/>
      <c r="T643" s="60"/>
      <c r="U643" s="56">
        <v>7</v>
      </c>
      <c r="V643" s="56"/>
      <c r="W643" s="56">
        <f t="shared" si="30"/>
        <v>10</v>
      </c>
      <c r="X643" s="73">
        <f t="shared" si="28"/>
        <v>1</v>
      </c>
      <c r="Y643" s="73">
        <f t="shared" si="29"/>
        <v>1</v>
      </c>
      <c r="Z643" s="54"/>
      <c r="AA643" s="54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>
      <c r="A644" s="56">
        <v>5762</v>
      </c>
      <c r="B644" s="53">
        <v>2017</v>
      </c>
      <c r="C644" s="54" t="s">
        <v>35</v>
      </c>
      <c r="D644" s="54" t="s">
        <v>130</v>
      </c>
      <c r="E644" s="54" t="s">
        <v>26</v>
      </c>
      <c r="F644" s="54" t="s">
        <v>25</v>
      </c>
      <c r="G644" s="55">
        <v>1</v>
      </c>
      <c r="H644" s="56">
        <v>16595</v>
      </c>
      <c r="I644" s="54" t="s">
        <v>372</v>
      </c>
      <c r="J644" s="56"/>
      <c r="K644" s="56"/>
      <c r="L644" s="56"/>
      <c r="M644" s="56"/>
      <c r="N644" s="57"/>
      <c r="O644" s="57"/>
      <c r="P644" s="57"/>
      <c r="Q644" s="57"/>
      <c r="R644" s="57"/>
      <c r="S644" s="57"/>
      <c r="T644" s="60"/>
      <c r="U644" s="56">
        <v>2</v>
      </c>
      <c r="V644" s="56"/>
      <c r="W644" s="56">
        <f t="shared" si="30"/>
        <v>10</v>
      </c>
      <c r="X644" s="73">
        <f t="shared" ref="X644:X707" si="31">IF(W644&gt;30, 2, 1)</f>
        <v>1</v>
      </c>
      <c r="Y644" s="73">
        <f t="shared" ref="Y644:Y707" si="32">IF(W644&lt;=15,1,IF(AND(W644&lt;=30,W644&gt;15),2,IF(AND(W644&lt;=45,W644&gt;30),3,IF(AND(W644&lt;=60,W644&gt;45),4))))</f>
        <v>1</v>
      </c>
      <c r="Z644" s="54"/>
      <c r="AA644" s="54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>
      <c r="A645" s="56">
        <v>5762</v>
      </c>
      <c r="B645" s="53">
        <v>2017</v>
      </c>
      <c r="C645" s="54" t="s">
        <v>35</v>
      </c>
      <c r="D645" s="54" t="s">
        <v>93</v>
      </c>
      <c r="E645" s="54" t="s">
        <v>28</v>
      </c>
      <c r="F645" s="54" t="s">
        <v>23</v>
      </c>
      <c r="G645" s="55">
        <v>1</v>
      </c>
      <c r="H645" s="56">
        <v>16595</v>
      </c>
      <c r="I645" s="54" t="s">
        <v>231</v>
      </c>
      <c r="J645" s="56">
        <v>4</v>
      </c>
      <c r="K645" s="56">
        <v>22</v>
      </c>
      <c r="L645" s="56"/>
      <c r="M645" s="56">
        <v>1</v>
      </c>
      <c r="N645" s="58"/>
      <c r="O645" s="57">
        <v>1</v>
      </c>
      <c r="P645" s="57"/>
      <c r="Q645" s="57"/>
      <c r="R645" s="57"/>
      <c r="S645" s="57"/>
      <c r="T645" s="60"/>
      <c r="U645" s="56"/>
      <c r="V645" s="56"/>
      <c r="W645" s="56">
        <f t="shared" ref="W645:W708" si="33">IF($AD$4=H645,$AD$11,IF($AE$4=H645,$AE$11,IF($AF$4=H645,$AF$11,IF($AG$4=H645,$AG$11,IF($AH$4=H645,$AH$11,IF($AI$4=H645,$AI$11,IF($AJ$4=H645,$AJ$11,IF($AK$4=H645,$AK$11,IF($AL$4=H645,$AL$11,IF($AM$4=H645,$AM$11,IF($AN$4=H645,$AN$11,IF($AO$4=H645,$AO$11,IF($AP$4=H645,$AP$11,IF($AQ$4=H645,$AQ$11,IF($AR$4=H645,$AR$11,IF($AS$4=H645,$AS$11,IF($AT$4=H645,$AT$11,IF($AU$4=H645,$AU$11,IF($AV$4=H645,$AV$11,IF($AX$4=H645,$AX$11,IF($AW$4=H645,$AW$11,IF($AY$4=H645,$AY$11,IF($AZ$4=H645,$AZ$11,IF($BA$4=H645,$BA$11,IF($BB$4=H645,$BB$11,IF($BC$4=H645,$BC$11,IF($BD$4=H645,$BD$11,IF($BE$4=H645,$BE$11,IF($BC$5=H645,$BC$12,IF($BB$5=H645,$BB$12,IF($AY$5=H645,$AY$12,IF($AX$5=H645,$AX$12,IF($AU$5=H645,$AU$12,IF($AT$5=H645,$AT$12,IF($AQ$5=H645,$AQ$12,IF($AP$5=H645,$AP$12,IF($AM$5=H645,$AM$12,IF($AL$5=H645,$AL$12,IF($AI$5=H645,$AI$12,IF($AH$5=H645,$AH$12,IF($AE$5=H645,$AE$12,IF($AD$5=H645,$AD$12,IF(H645=17047,60,IF(H645=17247,59,IF(H645=13809,58,IF(H645=13818,57,IF(H645=14784,56,IF(H645=16006,55,IF(H645=16005,54,IF(H645=17336,53,IF(H645=15014,52,IF(H645=17337,51,IF(H645=15313,50,IF(H645=15058,49,IF(H645=16536,48,IF(H645=16497,47,IF(H645=17240,46,IF(H645=16485,45,IF(H645=16007,44,IF(H645=17235,42,IF(H645=16561,41,IF(H645=17044,40,IF(H645=17045,39,IF(H645=17577,38,IF(H645=16097,37,36)))))))))))))))))))))))))))))))))))))))))))))))))))))))))))))))))</f>
        <v>10</v>
      </c>
      <c r="X645" s="73">
        <f t="shared" si="31"/>
        <v>1</v>
      </c>
      <c r="Y645" s="73">
        <f t="shared" si="32"/>
        <v>1</v>
      </c>
      <c r="Z645" s="54"/>
      <c r="AA645" s="54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>
      <c r="A646" s="56">
        <v>5762</v>
      </c>
      <c r="B646" s="53">
        <v>2017</v>
      </c>
      <c r="C646" s="54" t="s">
        <v>35</v>
      </c>
      <c r="D646" s="54" t="s">
        <v>93</v>
      </c>
      <c r="E646" s="54" t="s">
        <v>28</v>
      </c>
      <c r="F646" s="54" t="s">
        <v>23</v>
      </c>
      <c r="G646" s="55">
        <v>1</v>
      </c>
      <c r="H646" s="56">
        <v>16595</v>
      </c>
      <c r="I646" s="54" t="s">
        <v>232</v>
      </c>
      <c r="J646" s="56">
        <v>10</v>
      </c>
      <c r="K646" s="56">
        <v>36</v>
      </c>
      <c r="L646" s="56"/>
      <c r="M646" s="56">
        <v>1</v>
      </c>
      <c r="N646" s="57">
        <v>1</v>
      </c>
      <c r="O646" s="57"/>
      <c r="P646" s="57"/>
      <c r="Q646" s="57"/>
      <c r="R646" s="57"/>
      <c r="S646" s="57"/>
      <c r="T646" s="60"/>
      <c r="U646" s="56"/>
      <c r="V646" s="56"/>
      <c r="W646" s="56">
        <f t="shared" si="33"/>
        <v>10</v>
      </c>
      <c r="X646" s="73">
        <f t="shared" si="31"/>
        <v>1</v>
      </c>
      <c r="Y646" s="73">
        <f t="shared" si="32"/>
        <v>1</v>
      </c>
      <c r="Z646" s="54"/>
      <c r="AA646" s="54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>
      <c r="A647" s="56">
        <v>5762</v>
      </c>
      <c r="B647" s="53">
        <v>2017</v>
      </c>
      <c r="C647" s="54" t="s">
        <v>35</v>
      </c>
      <c r="D647" s="54" t="s">
        <v>93</v>
      </c>
      <c r="E647" s="54" t="s">
        <v>28</v>
      </c>
      <c r="F647" s="54" t="s">
        <v>23</v>
      </c>
      <c r="G647" s="55">
        <v>1</v>
      </c>
      <c r="H647" s="56">
        <v>16595</v>
      </c>
      <c r="I647" s="54" t="s">
        <v>235</v>
      </c>
      <c r="J647" s="56"/>
      <c r="K647" s="56"/>
      <c r="L647" s="56"/>
      <c r="M647" s="56"/>
      <c r="N647" s="57"/>
      <c r="O647" s="57"/>
      <c r="P647" s="57"/>
      <c r="Q647" s="57"/>
      <c r="R647" s="58"/>
      <c r="S647" s="58"/>
      <c r="T647" s="60"/>
      <c r="U647" s="56">
        <v>15</v>
      </c>
      <c r="V647" s="56"/>
      <c r="W647" s="56">
        <f t="shared" si="33"/>
        <v>10</v>
      </c>
      <c r="X647" s="73">
        <f t="shared" si="31"/>
        <v>1</v>
      </c>
      <c r="Y647" s="73">
        <f t="shared" si="32"/>
        <v>1</v>
      </c>
      <c r="Z647" s="54"/>
      <c r="AA647" s="54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>
      <c r="A648" s="56">
        <v>5762</v>
      </c>
      <c r="B648" s="53">
        <v>2017</v>
      </c>
      <c r="C648" s="54" t="s">
        <v>35</v>
      </c>
      <c r="D648" s="54" t="s">
        <v>93</v>
      </c>
      <c r="E648" s="54" t="s">
        <v>28</v>
      </c>
      <c r="F648" s="54" t="s">
        <v>23</v>
      </c>
      <c r="G648" s="55">
        <v>1</v>
      </c>
      <c r="H648" s="56">
        <v>16595</v>
      </c>
      <c r="I648" s="54" t="s">
        <v>372</v>
      </c>
      <c r="J648" s="56"/>
      <c r="K648" s="56"/>
      <c r="L648" s="56"/>
      <c r="M648" s="56"/>
      <c r="N648" s="57"/>
      <c r="O648" s="57"/>
      <c r="P648" s="57"/>
      <c r="Q648" s="57"/>
      <c r="R648" s="57"/>
      <c r="S648" s="57"/>
      <c r="T648" s="60"/>
      <c r="U648" s="56">
        <v>4</v>
      </c>
      <c r="V648" s="56"/>
      <c r="W648" s="56">
        <f t="shared" si="33"/>
        <v>10</v>
      </c>
      <c r="X648" s="73">
        <f t="shared" si="31"/>
        <v>1</v>
      </c>
      <c r="Y648" s="73">
        <f t="shared" si="32"/>
        <v>1</v>
      </c>
      <c r="Z648" s="54"/>
      <c r="AA648" s="54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>
      <c r="A649" s="56">
        <v>5762</v>
      </c>
      <c r="B649" s="53">
        <v>2017</v>
      </c>
      <c r="C649" s="54" t="s">
        <v>35</v>
      </c>
      <c r="D649" s="54" t="s">
        <v>93</v>
      </c>
      <c r="E649" s="54" t="s">
        <v>28</v>
      </c>
      <c r="F649" s="54" t="s">
        <v>23</v>
      </c>
      <c r="G649" s="55">
        <v>1</v>
      </c>
      <c r="H649" s="56">
        <v>16595</v>
      </c>
      <c r="I649" s="54" t="s">
        <v>302</v>
      </c>
      <c r="J649" s="56"/>
      <c r="K649" s="56"/>
      <c r="L649" s="56"/>
      <c r="M649" s="56"/>
      <c r="N649" s="57"/>
      <c r="O649" s="57"/>
      <c r="P649" s="57"/>
      <c r="Q649" s="57"/>
      <c r="R649" s="57"/>
      <c r="S649" s="57"/>
      <c r="T649" s="60"/>
      <c r="U649" s="56"/>
      <c r="V649" s="56">
        <v>36</v>
      </c>
      <c r="W649" s="56">
        <f t="shared" si="33"/>
        <v>10</v>
      </c>
      <c r="X649" s="73">
        <f t="shared" si="31"/>
        <v>1</v>
      </c>
      <c r="Y649" s="73">
        <f t="shared" si="32"/>
        <v>1</v>
      </c>
      <c r="Z649" s="54"/>
      <c r="AA649" s="54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>
      <c r="A650" s="56">
        <v>5762</v>
      </c>
      <c r="B650" s="53">
        <v>2017</v>
      </c>
      <c r="C650" s="54" t="s">
        <v>35</v>
      </c>
      <c r="D650" s="54" t="s">
        <v>135</v>
      </c>
      <c r="E650" s="54" t="s">
        <v>20</v>
      </c>
      <c r="F650" s="54" t="s">
        <v>82</v>
      </c>
      <c r="G650" s="55">
        <v>1</v>
      </c>
      <c r="H650" s="56">
        <v>16595</v>
      </c>
      <c r="I650" s="54" t="s">
        <v>245</v>
      </c>
      <c r="J650" s="56">
        <v>4</v>
      </c>
      <c r="K650" s="56">
        <v>22</v>
      </c>
      <c r="L650" s="56"/>
      <c r="M650" s="56">
        <v>1</v>
      </c>
      <c r="N650" s="57">
        <v>1</v>
      </c>
      <c r="O650" s="57"/>
      <c r="P650" s="57"/>
      <c r="Q650" s="57"/>
      <c r="R650" s="57"/>
      <c r="S650" s="57"/>
      <c r="T650" s="60"/>
      <c r="U650" s="56"/>
      <c r="V650" s="56"/>
      <c r="W650" s="56">
        <f t="shared" si="33"/>
        <v>10</v>
      </c>
      <c r="X650" s="73">
        <f t="shared" si="31"/>
        <v>1</v>
      </c>
      <c r="Y650" s="73">
        <f t="shared" si="32"/>
        <v>1</v>
      </c>
      <c r="Z650" s="54"/>
      <c r="AA650" s="54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>
      <c r="A651" s="56">
        <v>5762</v>
      </c>
      <c r="B651" s="53">
        <v>2017</v>
      </c>
      <c r="C651" s="54" t="s">
        <v>35</v>
      </c>
      <c r="D651" s="54" t="s">
        <v>135</v>
      </c>
      <c r="E651" s="54" t="s">
        <v>20</v>
      </c>
      <c r="F651" s="54" t="s">
        <v>82</v>
      </c>
      <c r="G651" s="55">
        <v>1</v>
      </c>
      <c r="H651" s="56">
        <v>16595</v>
      </c>
      <c r="I651" s="54" t="s">
        <v>246</v>
      </c>
      <c r="J651" s="56">
        <v>4</v>
      </c>
      <c r="K651" s="56">
        <v>14</v>
      </c>
      <c r="L651" s="56"/>
      <c r="M651" s="56">
        <v>1</v>
      </c>
      <c r="N651" s="57">
        <v>1</v>
      </c>
      <c r="O651" s="57"/>
      <c r="P651" s="57"/>
      <c r="Q651" s="57"/>
      <c r="R651" s="57"/>
      <c r="S651" s="57"/>
      <c r="T651" s="60"/>
      <c r="U651" s="56"/>
      <c r="V651" s="56"/>
      <c r="W651" s="56">
        <f t="shared" si="33"/>
        <v>10</v>
      </c>
      <c r="X651" s="73">
        <f t="shared" si="31"/>
        <v>1</v>
      </c>
      <c r="Y651" s="73">
        <f t="shared" si="32"/>
        <v>1</v>
      </c>
      <c r="Z651" s="54"/>
      <c r="AA651" s="54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>
      <c r="A652" s="56">
        <v>5762</v>
      </c>
      <c r="B652" s="53">
        <v>2017</v>
      </c>
      <c r="C652" s="54" t="s">
        <v>35</v>
      </c>
      <c r="D652" s="54" t="s">
        <v>135</v>
      </c>
      <c r="E652" s="54" t="s">
        <v>20</v>
      </c>
      <c r="F652" s="54" t="s">
        <v>82</v>
      </c>
      <c r="G652" s="55">
        <v>1</v>
      </c>
      <c r="H652" s="56">
        <v>16595</v>
      </c>
      <c r="I652" s="54" t="s">
        <v>240</v>
      </c>
      <c r="J652" s="56"/>
      <c r="K652" s="56">
        <v>22</v>
      </c>
      <c r="L652" s="56"/>
      <c r="M652" s="56">
        <v>1</v>
      </c>
      <c r="N652" s="57"/>
      <c r="O652" s="57"/>
      <c r="P652" s="58"/>
      <c r="Q652" s="57"/>
      <c r="R652" s="57"/>
      <c r="S652" s="57"/>
      <c r="T652" s="60"/>
      <c r="U652" s="56"/>
      <c r="V652" s="56"/>
      <c r="W652" s="56">
        <f t="shared" si="33"/>
        <v>10</v>
      </c>
      <c r="X652" s="73">
        <f t="shared" si="31"/>
        <v>1</v>
      </c>
      <c r="Y652" s="73">
        <f t="shared" si="32"/>
        <v>1</v>
      </c>
      <c r="Z652" s="54"/>
      <c r="AA652" s="54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>
      <c r="A653" s="56">
        <v>5762</v>
      </c>
      <c r="B653" s="53">
        <v>2017</v>
      </c>
      <c r="C653" s="54" t="s">
        <v>35</v>
      </c>
      <c r="D653" s="54" t="s">
        <v>135</v>
      </c>
      <c r="E653" s="54" t="s">
        <v>20</v>
      </c>
      <c r="F653" s="54" t="s">
        <v>82</v>
      </c>
      <c r="G653" s="55">
        <v>1</v>
      </c>
      <c r="H653" s="56">
        <v>16595</v>
      </c>
      <c r="I653" s="54" t="s">
        <v>241</v>
      </c>
      <c r="J653" s="56"/>
      <c r="K653" s="56">
        <v>22</v>
      </c>
      <c r="L653" s="56"/>
      <c r="M653" s="56">
        <v>1</v>
      </c>
      <c r="N653" s="57"/>
      <c r="O653" s="57"/>
      <c r="P653" s="57"/>
      <c r="Q653" s="57"/>
      <c r="R653" s="57"/>
      <c r="S653" s="57"/>
      <c r="T653" s="60"/>
      <c r="U653" s="56"/>
      <c r="V653" s="56"/>
      <c r="W653" s="56">
        <f t="shared" si="33"/>
        <v>10</v>
      </c>
      <c r="X653" s="73">
        <f t="shared" si="31"/>
        <v>1</v>
      </c>
      <c r="Y653" s="73">
        <f t="shared" si="32"/>
        <v>1</v>
      </c>
      <c r="Z653" s="54"/>
      <c r="AA653" s="54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>
      <c r="A654" s="56">
        <v>5762</v>
      </c>
      <c r="B654" s="53">
        <v>2017</v>
      </c>
      <c r="C654" s="54" t="s">
        <v>35</v>
      </c>
      <c r="D654" s="54" t="s">
        <v>135</v>
      </c>
      <c r="E654" s="54" t="s">
        <v>20</v>
      </c>
      <c r="F654" s="54" t="s">
        <v>82</v>
      </c>
      <c r="G654" s="55">
        <v>1</v>
      </c>
      <c r="H654" s="56">
        <v>16595</v>
      </c>
      <c r="I654" s="54" t="s">
        <v>242</v>
      </c>
      <c r="J654" s="56"/>
      <c r="K654" s="56">
        <v>12</v>
      </c>
      <c r="L654" s="56"/>
      <c r="M654" s="56">
        <v>1</v>
      </c>
      <c r="N654" s="57"/>
      <c r="O654" s="57"/>
      <c r="P654" s="57"/>
      <c r="Q654" s="57"/>
      <c r="R654" s="57"/>
      <c r="S654" s="57"/>
      <c r="T654" s="60"/>
      <c r="U654" s="56"/>
      <c r="V654" s="56"/>
      <c r="W654" s="56">
        <f t="shared" si="33"/>
        <v>10</v>
      </c>
      <c r="X654" s="73">
        <f t="shared" si="31"/>
        <v>1</v>
      </c>
      <c r="Y654" s="73">
        <f t="shared" si="32"/>
        <v>1</v>
      </c>
      <c r="Z654" s="54"/>
      <c r="AA654" s="54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>
      <c r="A655" s="56">
        <v>5762</v>
      </c>
      <c r="B655" s="53">
        <v>2017</v>
      </c>
      <c r="C655" s="54" t="s">
        <v>35</v>
      </c>
      <c r="D655" s="54" t="s">
        <v>135</v>
      </c>
      <c r="E655" s="54" t="s">
        <v>20</v>
      </c>
      <c r="F655" s="54" t="s">
        <v>82</v>
      </c>
      <c r="G655" s="55">
        <v>1</v>
      </c>
      <c r="H655" s="56">
        <v>16595</v>
      </c>
      <c r="I655" s="54" t="s">
        <v>247</v>
      </c>
      <c r="J655" s="56">
        <v>2</v>
      </c>
      <c r="K655" s="56">
        <v>16</v>
      </c>
      <c r="L655" s="56"/>
      <c r="M655" s="56">
        <v>1</v>
      </c>
      <c r="N655" s="57"/>
      <c r="O655" s="57"/>
      <c r="P655" s="57"/>
      <c r="Q655" s="57"/>
      <c r="R655" s="57"/>
      <c r="S655" s="57"/>
      <c r="T655" s="60"/>
      <c r="U655" s="56"/>
      <c r="V655" s="56"/>
      <c r="W655" s="56">
        <f t="shared" si="33"/>
        <v>10</v>
      </c>
      <c r="X655" s="73">
        <f t="shared" si="31"/>
        <v>1</v>
      </c>
      <c r="Y655" s="73">
        <f t="shared" si="32"/>
        <v>1</v>
      </c>
      <c r="Z655" s="54"/>
      <c r="AA655" s="54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>
      <c r="A656" s="56">
        <v>5762</v>
      </c>
      <c r="B656" s="53">
        <v>2017</v>
      </c>
      <c r="C656" s="54" t="s">
        <v>35</v>
      </c>
      <c r="D656" s="54" t="s">
        <v>135</v>
      </c>
      <c r="E656" s="54" t="s">
        <v>20</v>
      </c>
      <c r="F656" s="54" t="s">
        <v>82</v>
      </c>
      <c r="G656" s="55">
        <v>1</v>
      </c>
      <c r="H656" s="56">
        <v>16595</v>
      </c>
      <c r="I656" s="54" t="s">
        <v>244</v>
      </c>
      <c r="J656" s="56"/>
      <c r="K656" s="56">
        <v>22</v>
      </c>
      <c r="L656" s="56"/>
      <c r="M656" s="56"/>
      <c r="N656" s="57"/>
      <c r="O656" s="57"/>
      <c r="P656" s="57"/>
      <c r="Q656" s="57"/>
      <c r="R656" s="58"/>
      <c r="S656" s="58"/>
      <c r="T656" s="60"/>
      <c r="U656" s="56"/>
      <c r="V656" s="56"/>
      <c r="W656" s="56">
        <f t="shared" si="33"/>
        <v>10</v>
      </c>
      <c r="X656" s="73">
        <f t="shared" si="31"/>
        <v>1</v>
      </c>
      <c r="Y656" s="73">
        <f t="shared" si="32"/>
        <v>1</v>
      </c>
      <c r="Z656" s="54"/>
      <c r="AA656" s="54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>
      <c r="A657" s="56">
        <v>5762</v>
      </c>
      <c r="B657" s="53">
        <v>2017</v>
      </c>
      <c r="C657" s="54" t="s">
        <v>35</v>
      </c>
      <c r="D657" s="54" t="s">
        <v>169</v>
      </c>
      <c r="E657" s="54" t="s">
        <v>20</v>
      </c>
      <c r="F657" s="54" t="s">
        <v>82</v>
      </c>
      <c r="G657" s="55">
        <v>0.5</v>
      </c>
      <c r="H657" s="56">
        <v>16595</v>
      </c>
      <c r="I657" s="54" t="s">
        <v>236</v>
      </c>
      <c r="J657" s="56"/>
      <c r="K657" s="56">
        <v>14</v>
      </c>
      <c r="L657" s="56"/>
      <c r="M657" s="56">
        <v>1</v>
      </c>
      <c r="N657" s="57"/>
      <c r="O657" s="57"/>
      <c r="P657" s="57"/>
      <c r="Q657" s="57"/>
      <c r="R657" s="57"/>
      <c r="S657" s="57"/>
      <c r="T657" s="60"/>
      <c r="U657" s="56"/>
      <c r="V657" s="56"/>
      <c r="W657" s="56">
        <f t="shared" si="33"/>
        <v>10</v>
      </c>
      <c r="X657" s="73">
        <f t="shared" si="31"/>
        <v>1</v>
      </c>
      <c r="Y657" s="73">
        <f t="shared" si="32"/>
        <v>1</v>
      </c>
      <c r="Z657" s="54"/>
      <c r="AA657" s="54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>
      <c r="A658" s="56">
        <v>5762</v>
      </c>
      <c r="B658" s="53">
        <v>2017</v>
      </c>
      <c r="C658" s="54" t="s">
        <v>35</v>
      </c>
      <c r="D658" s="54" t="s">
        <v>36</v>
      </c>
      <c r="E658" s="54" t="s">
        <v>26</v>
      </c>
      <c r="F658" s="54" t="s">
        <v>25</v>
      </c>
      <c r="G658" s="55">
        <v>1</v>
      </c>
      <c r="H658" s="56">
        <v>16595</v>
      </c>
      <c r="I658" s="54" t="s">
        <v>248</v>
      </c>
      <c r="J658" s="56"/>
      <c r="K658" s="56">
        <v>9</v>
      </c>
      <c r="L658" s="56"/>
      <c r="M658" s="56">
        <v>1</v>
      </c>
      <c r="N658" s="57"/>
      <c r="O658" s="57"/>
      <c r="P658" s="57"/>
      <c r="Q658" s="57"/>
      <c r="R658" s="57"/>
      <c r="S658" s="57"/>
      <c r="T658" s="60"/>
      <c r="U658" s="56"/>
      <c r="V658" s="56"/>
      <c r="W658" s="56">
        <f t="shared" si="33"/>
        <v>10</v>
      </c>
      <c r="X658" s="73">
        <f t="shared" si="31"/>
        <v>1</v>
      </c>
      <c r="Y658" s="73">
        <f t="shared" si="32"/>
        <v>1</v>
      </c>
      <c r="Z658" s="54"/>
      <c r="AA658" s="54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>
      <c r="A659" s="56">
        <v>5762</v>
      </c>
      <c r="B659" s="53">
        <v>2017</v>
      </c>
      <c r="C659" s="54" t="s">
        <v>35</v>
      </c>
      <c r="D659" s="54" t="s">
        <v>117</v>
      </c>
      <c r="E659" s="54" t="s">
        <v>33</v>
      </c>
      <c r="F659" s="54" t="s">
        <v>25</v>
      </c>
      <c r="G659" s="55">
        <v>1</v>
      </c>
      <c r="H659" s="56">
        <v>16595</v>
      </c>
      <c r="I659" s="54" t="s">
        <v>228</v>
      </c>
      <c r="J659" s="56">
        <v>2</v>
      </c>
      <c r="K659" s="56">
        <v>12</v>
      </c>
      <c r="L659" s="56">
        <v>12</v>
      </c>
      <c r="M659" s="56">
        <v>1</v>
      </c>
      <c r="N659" s="57"/>
      <c r="O659" s="57">
        <v>1</v>
      </c>
      <c r="P659" s="57"/>
      <c r="Q659" s="57"/>
      <c r="R659" s="57"/>
      <c r="S659" s="57"/>
      <c r="T659" s="60"/>
      <c r="U659" s="56"/>
      <c r="V659" s="56"/>
      <c r="W659" s="56">
        <f t="shared" si="33"/>
        <v>10</v>
      </c>
      <c r="X659" s="73">
        <f t="shared" si="31"/>
        <v>1</v>
      </c>
      <c r="Y659" s="73">
        <f t="shared" si="32"/>
        <v>1</v>
      </c>
      <c r="Z659" s="54"/>
      <c r="AA659" s="54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>
      <c r="A660" s="56">
        <v>5762</v>
      </c>
      <c r="B660" s="53">
        <v>2017</v>
      </c>
      <c r="C660" s="54" t="s">
        <v>35</v>
      </c>
      <c r="D660" s="54" t="s">
        <v>117</v>
      </c>
      <c r="E660" s="54" t="s">
        <v>33</v>
      </c>
      <c r="F660" s="54" t="s">
        <v>25</v>
      </c>
      <c r="G660" s="55">
        <v>1</v>
      </c>
      <c r="H660" s="56">
        <v>16595</v>
      </c>
      <c r="I660" s="54" t="s">
        <v>235</v>
      </c>
      <c r="J660" s="56"/>
      <c r="K660" s="56"/>
      <c r="L660" s="56"/>
      <c r="M660" s="56"/>
      <c r="N660" s="57"/>
      <c r="O660" s="57"/>
      <c r="P660" s="57"/>
      <c r="Q660" s="57"/>
      <c r="R660" s="57"/>
      <c r="S660" s="57"/>
      <c r="T660" s="60"/>
      <c r="U660" s="56">
        <v>15</v>
      </c>
      <c r="V660" s="56"/>
      <c r="W660" s="56">
        <f t="shared" si="33"/>
        <v>10</v>
      </c>
      <c r="X660" s="73">
        <f t="shared" si="31"/>
        <v>1</v>
      </c>
      <c r="Y660" s="73">
        <f t="shared" si="32"/>
        <v>1</v>
      </c>
      <c r="Z660" s="54"/>
      <c r="AA660" s="54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>
      <c r="A661" s="56">
        <v>5762</v>
      </c>
      <c r="B661" s="53">
        <v>2017</v>
      </c>
      <c r="C661" s="54" t="s">
        <v>35</v>
      </c>
      <c r="D661" s="54" t="s">
        <v>117</v>
      </c>
      <c r="E661" s="54" t="s">
        <v>33</v>
      </c>
      <c r="F661" s="54" t="s">
        <v>25</v>
      </c>
      <c r="G661" s="55">
        <v>1</v>
      </c>
      <c r="H661" s="56">
        <v>16595</v>
      </c>
      <c r="I661" s="54" t="s">
        <v>372</v>
      </c>
      <c r="J661" s="56"/>
      <c r="K661" s="56"/>
      <c r="L661" s="56"/>
      <c r="M661" s="56"/>
      <c r="N661" s="57"/>
      <c r="O661" s="57"/>
      <c r="P661" s="57"/>
      <c r="Q661" s="57"/>
      <c r="R661" s="57"/>
      <c r="S661" s="57"/>
      <c r="T661" s="60"/>
      <c r="U661" s="56">
        <v>4</v>
      </c>
      <c r="V661" s="56"/>
      <c r="W661" s="56">
        <f t="shared" si="33"/>
        <v>10</v>
      </c>
      <c r="X661" s="73">
        <f t="shared" si="31"/>
        <v>1</v>
      </c>
      <c r="Y661" s="73">
        <f t="shared" si="32"/>
        <v>1</v>
      </c>
      <c r="Z661" s="54"/>
      <c r="AA661" s="54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>
      <c r="A662" s="56">
        <v>5762</v>
      </c>
      <c r="B662" s="53">
        <v>2017</v>
      </c>
      <c r="C662" s="54" t="s">
        <v>35</v>
      </c>
      <c r="D662" s="54" t="s">
        <v>117</v>
      </c>
      <c r="E662" s="54" t="s">
        <v>33</v>
      </c>
      <c r="F662" s="54" t="s">
        <v>25</v>
      </c>
      <c r="G662" s="55">
        <v>1</v>
      </c>
      <c r="H662" s="56">
        <v>16595</v>
      </c>
      <c r="I662" s="54" t="s">
        <v>302</v>
      </c>
      <c r="J662" s="56"/>
      <c r="K662" s="56"/>
      <c r="L662" s="56"/>
      <c r="M662" s="56"/>
      <c r="N662" s="57"/>
      <c r="O662" s="57"/>
      <c r="P662" s="57"/>
      <c r="Q662" s="57"/>
      <c r="R662" s="57"/>
      <c r="S662" s="57"/>
      <c r="T662" s="60"/>
      <c r="U662" s="56"/>
      <c r="V662" s="56">
        <v>36</v>
      </c>
      <c r="W662" s="56">
        <f t="shared" si="33"/>
        <v>10</v>
      </c>
      <c r="X662" s="73">
        <f t="shared" si="31"/>
        <v>1</v>
      </c>
      <c r="Y662" s="73">
        <f t="shared" si="32"/>
        <v>1</v>
      </c>
      <c r="Z662" s="54"/>
      <c r="AA662" s="54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>
      <c r="A663" s="56">
        <v>5762</v>
      </c>
      <c r="B663" s="53">
        <v>2018</v>
      </c>
      <c r="C663" s="54" t="s">
        <v>35</v>
      </c>
      <c r="D663" s="54" t="s">
        <v>72</v>
      </c>
      <c r="E663" s="54" t="s">
        <v>26</v>
      </c>
      <c r="F663" s="54" t="s">
        <v>25</v>
      </c>
      <c r="G663" s="55">
        <v>1</v>
      </c>
      <c r="H663" s="56">
        <v>17248</v>
      </c>
      <c r="I663" s="54" t="s">
        <v>249</v>
      </c>
      <c r="J663" s="56">
        <v>4</v>
      </c>
      <c r="K663" s="56">
        <v>22</v>
      </c>
      <c r="L663" s="56"/>
      <c r="M663" s="56">
        <v>1</v>
      </c>
      <c r="N663" s="57">
        <v>1</v>
      </c>
      <c r="O663" s="57"/>
      <c r="P663" s="57"/>
      <c r="Q663" s="57"/>
      <c r="R663" s="57"/>
      <c r="S663" s="57"/>
      <c r="T663" s="60"/>
      <c r="U663" s="56"/>
      <c r="V663" s="56"/>
      <c r="W663" s="56">
        <f t="shared" si="33"/>
        <v>10</v>
      </c>
      <c r="X663" s="73">
        <f t="shared" si="31"/>
        <v>1</v>
      </c>
      <c r="Y663" s="73">
        <f t="shared" si="32"/>
        <v>1</v>
      </c>
      <c r="Z663" s="54"/>
      <c r="AA663" s="54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>
      <c r="A664" s="56">
        <v>5762</v>
      </c>
      <c r="B664" s="53">
        <v>2018</v>
      </c>
      <c r="C664" s="54" t="s">
        <v>35</v>
      </c>
      <c r="D664" s="54" t="s">
        <v>72</v>
      </c>
      <c r="E664" s="54" t="s">
        <v>26</v>
      </c>
      <c r="F664" s="54" t="s">
        <v>25</v>
      </c>
      <c r="G664" s="55">
        <v>1</v>
      </c>
      <c r="H664" s="56">
        <v>17248</v>
      </c>
      <c r="I664" s="54" t="s">
        <v>235</v>
      </c>
      <c r="J664" s="56"/>
      <c r="K664" s="56"/>
      <c r="L664" s="56"/>
      <c r="M664" s="56"/>
      <c r="N664" s="57"/>
      <c r="O664" s="57"/>
      <c r="P664" s="57"/>
      <c r="Q664" s="57"/>
      <c r="R664" s="57"/>
      <c r="S664" s="57"/>
      <c r="T664" s="60"/>
      <c r="U664" s="56">
        <v>4</v>
      </c>
      <c r="V664" s="56"/>
      <c r="W664" s="56">
        <f t="shared" si="33"/>
        <v>10</v>
      </c>
      <c r="X664" s="73">
        <f t="shared" si="31"/>
        <v>1</v>
      </c>
      <c r="Y664" s="73">
        <f t="shared" si="32"/>
        <v>1</v>
      </c>
      <c r="Z664" s="54"/>
      <c r="AA664" s="54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>
      <c r="A665" s="56">
        <v>5762</v>
      </c>
      <c r="B665" s="53">
        <v>2018</v>
      </c>
      <c r="C665" s="54" t="s">
        <v>35</v>
      </c>
      <c r="D665" s="54" t="s">
        <v>72</v>
      </c>
      <c r="E665" s="54" t="s">
        <v>26</v>
      </c>
      <c r="F665" s="54" t="s">
        <v>25</v>
      </c>
      <c r="G665" s="55">
        <v>1</v>
      </c>
      <c r="H665" s="56">
        <v>17248</v>
      </c>
      <c r="I665" s="54" t="s">
        <v>250</v>
      </c>
      <c r="J665" s="56"/>
      <c r="K665" s="56"/>
      <c r="L665" s="56"/>
      <c r="M665" s="56"/>
      <c r="N665" s="57"/>
      <c r="O665" s="57"/>
      <c r="P665" s="57"/>
      <c r="Q665" s="57"/>
      <c r="R665" s="57">
        <v>6</v>
      </c>
      <c r="S665" s="57">
        <v>6</v>
      </c>
      <c r="T665" s="60"/>
      <c r="U665" s="56"/>
      <c r="V665" s="56">
        <v>22</v>
      </c>
      <c r="W665" s="56">
        <f t="shared" si="33"/>
        <v>10</v>
      </c>
      <c r="X665" s="73">
        <f t="shared" si="31"/>
        <v>1</v>
      </c>
      <c r="Y665" s="73">
        <f t="shared" si="32"/>
        <v>1</v>
      </c>
      <c r="Z665" s="54"/>
      <c r="AA665" s="54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>
      <c r="A666" s="56">
        <v>5762</v>
      </c>
      <c r="B666" s="53">
        <v>2018</v>
      </c>
      <c r="C666" s="54" t="s">
        <v>35</v>
      </c>
      <c r="D666" s="54" t="s">
        <v>72</v>
      </c>
      <c r="E666" s="54" t="s">
        <v>26</v>
      </c>
      <c r="F666" s="54" t="s">
        <v>25</v>
      </c>
      <c r="G666" s="55">
        <v>1</v>
      </c>
      <c r="H666" s="56">
        <v>17248</v>
      </c>
      <c r="I666" s="54" t="s">
        <v>372</v>
      </c>
      <c r="J666" s="56"/>
      <c r="K666" s="56"/>
      <c r="L666" s="56"/>
      <c r="M666" s="56"/>
      <c r="N666" s="58"/>
      <c r="O666" s="57"/>
      <c r="P666" s="57"/>
      <c r="Q666" s="57"/>
      <c r="R666" s="57"/>
      <c r="S666" s="57"/>
      <c r="T666" s="60"/>
      <c r="U666" s="56">
        <v>4</v>
      </c>
      <c r="V666" s="56"/>
      <c r="W666" s="56">
        <f t="shared" si="33"/>
        <v>10</v>
      </c>
      <c r="X666" s="73">
        <f t="shared" si="31"/>
        <v>1</v>
      </c>
      <c r="Y666" s="73">
        <f t="shared" si="32"/>
        <v>1</v>
      </c>
      <c r="Z666" s="54"/>
      <c r="AA666" s="54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>
      <c r="A667" s="56">
        <v>5762</v>
      </c>
      <c r="B667" s="53">
        <v>2018</v>
      </c>
      <c r="C667" s="54" t="s">
        <v>35</v>
      </c>
      <c r="D667" s="54" t="s">
        <v>72</v>
      </c>
      <c r="E667" s="54" t="s">
        <v>26</v>
      </c>
      <c r="F667" s="54" t="s">
        <v>25</v>
      </c>
      <c r="G667" s="55">
        <v>1</v>
      </c>
      <c r="H667" s="56">
        <v>17248</v>
      </c>
      <c r="I667" s="54" t="s">
        <v>373</v>
      </c>
      <c r="J667" s="56"/>
      <c r="K667" s="56"/>
      <c r="L667" s="56"/>
      <c r="M667" s="56"/>
      <c r="N667" s="57"/>
      <c r="O667" s="58"/>
      <c r="P667" s="57"/>
      <c r="Q667" s="57"/>
      <c r="R667" s="57"/>
      <c r="S667" s="57"/>
      <c r="T667" s="60"/>
      <c r="U667" s="56">
        <v>4</v>
      </c>
      <c r="V667" s="56"/>
      <c r="W667" s="56">
        <f t="shared" si="33"/>
        <v>10</v>
      </c>
      <c r="X667" s="73">
        <f t="shared" si="31"/>
        <v>1</v>
      </c>
      <c r="Y667" s="73">
        <f t="shared" si="32"/>
        <v>1</v>
      </c>
      <c r="Z667" s="54"/>
      <c r="AA667" s="54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>
      <c r="A668" s="56">
        <v>5762</v>
      </c>
      <c r="B668" s="53">
        <v>2018</v>
      </c>
      <c r="C668" s="54" t="s">
        <v>35</v>
      </c>
      <c r="D668" s="54" t="s">
        <v>72</v>
      </c>
      <c r="E668" s="54" t="s">
        <v>26</v>
      </c>
      <c r="F668" s="54" t="s">
        <v>25</v>
      </c>
      <c r="G668" s="55">
        <v>1</v>
      </c>
      <c r="H668" s="56">
        <v>17248</v>
      </c>
      <c r="I668" s="54" t="s">
        <v>251</v>
      </c>
      <c r="J668" s="56"/>
      <c r="K668" s="56"/>
      <c r="L668" s="56"/>
      <c r="M668" s="56"/>
      <c r="N668" s="57"/>
      <c r="O668" s="57"/>
      <c r="P668" s="57"/>
      <c r="Q668" s="57"/>
      <c r="R668" s="57"/>
      <c r="S668" s="57"/>
      <c r="T668" s="60"/>
      <c r="U668" s="56">
        <v>2</v>
      </c>
      <c r="V668" s="56"/>
      <c r="W668" s="56">
        <f t="shared" si="33"/>
        <v>10</v>
      </c>
      <c r="X668" s="73">
        <f t="shared" si="31"/>
        <v>1</v>
      </c>
      <c r="Y668" s="73">
        <f t="shared" si="32"/>
        <v>1</v>
      </c>
      <c r="Z668" s="54"/>
      <c r="AA668" s="54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>
      <c r="A669" s="56">
        <v>5762</v>
      </c>
      <c r="B669" s="53">
        <v>2018</v>
      </c>
      <c r="C669" s="54" t="s">
        <v>35</v>
      </c>
      <c r="D669" s="54" t="s">
        <v>115</v>
      </c>
      <c r="E669" s="54" t="s">
        <v>20</v>
      </c>
      <c r="F669" s="54" t="s">
        <v>82</v>
      </c>
      <c r="G669" s="55">
        <v>0.25</v>
      </c>
      <c r="H669" s="56">
        <v>17248</v>
      </c>
      <c r="I669" s="54" t="s">
        <v>252</v>
      </c>
      <c r="J669" s="56"/>
      <c r="K669" s="56">
        <v>14</v>
      </c>
      <c r="L669" s="56"/>
      <c r="M669" s="56">
        <v>1</v>
      </c>
      <c r="N669" s="57"/>
      <c r="O669" s="57"/>
      <c r="P669" s="57"/>
      <c r="Q669" s="57"/>
      <c r="R669" s="57"/>
      <c r="S669" s="57"/>
      <c r="T669" s="60"/>
      <c r="U669" s="56"/>
      <c r="V669" s="56"/>
      <c r="W669" s="56">
        <f t="shared" si="33"/>
        <v>10</v>
      </c>
      <c r="X669" s="73">
        <f t="shared" si="31"/>
        <v>1</v>
      </c>
      <c r="Y669" s="73">
        <f t="shared" si="32"/>
        <v>1</v>
      </c>
      <c r="Z669" s="54"/>
      <c r="AA669" s="54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>
      <c r="A670" s="56">
        <v>5762</v>
      </c>
      <c r="B670" s="53">
        <v>2018</v>
      </c>
      <c r="C670" s="54" t="s">
        <v>35</v>
      </c>
      <c r="D670" s="54" t="s">
        <v>190</v>
      </c>
      <c r="E670" s="54" t="s">
        <v>26</v>
      </c>
      <c r="F670" s="54" t="s">
        <v>25</v>
      </c>
      <c r="G670" s="55">
        <v>1</v>
      </c>
      <c r="H670" s="56">
        <v>17248</v>
      </c>
      <c r="I670" s="54" t="s">
        <v>253</v>
      </c>
      <c r="J670" s="56"/>
      <c r="K670" s="56">
        <v>9</v>
      </c>
      <c r="L670" s="56"/>
      <c r="M670" s="56">
        <v>1</v>
      </c>
      <c r="N670" s="57"/>
      <c r="O670" s="57"/>
      <c r="P670" s="57">
        <v>1</v>
      </c>
      <c r="Q670" s="57"/>
      <c r="R670" s="57"/>
      <c r="S670" s="57"/>
      <c r="T670" s="60"/>
      <c r="U670" s="56"/>
      <c r="V670" s="56"/>
      <c r="W670" s="56">
        <f t="shared" si="33"/>
        <v>10</v>
      </c>
      <c r="X670" s="73">
        <f t="shared" si="31"/>
        <v>1</v>
      </c>
      <c r="Y670" s="73">
        <f t="shared" si="32"/>
        <v>1</v>
      </c>
      <c r="Z670" s="54"/>
      <c r="AA670" s="54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>
      <c r="A671" s="56">
        <v>5762</v>
      </c>
      <c r="B671" s="53">
        <v>2018</v>
      </c>
      <c r="C671" s="54" t="s">
        <v>35</v>
      </c>
      <c r="D671" s="54" t="s">
        <v>116</v>
      </c>
      <c r="E671" s="54" t="s">
        <v>28</v>
      </c>
      <c r="F671" s="54" t="s">
        <v>56</v>
      </c>
      <c r="G671" s="55">
        <v>1</v>
      </c>
      <c r="H671" s="56">
        <v>17248</v>
      </c>
      <c r="I671" s="54" t="s">
        <v>254</v>
      </c>
      <c r="J671" s="56"/>
      <c r="K671" s="56"/>
      <c r="L671" s="56"/>
      <c r="M671" s="56">
        <v>1</v>
      </c>
      <c r="N671" s="57">
        <v>1</v>
      </c>
      <c r="O671" s="57"/>
      <c r="P671" s="57"/>
      <c r="Q671" s="57"/>
      <c r="R671" s="57"/>
      <c r="S671" s="57"/>
      <c r="T671" s="60"/>
      <c r="U671" s="56"/>
      <c r="V671" s="56"/>
      <c r="W671" s="56">
        <f t="shared" si="33"/>
        <v>10</v>
      </c>
      <c r="X671" s="73">
        <f t="shared" si="31"/>
        <v>1</v>
      </c>
      <c r="Y671" s="73">
        <f t="shared" si="32"/>
        <v>1</v>
      </c>
      <c r="Z671" s="54"/>
      <c r="AA671" s="54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>
      <c r="A672" s="56">
        <v>5762</v>
      </c>
      <c r="B672" s="53">
        <v>2018</v>
      </c>
      <c r="C672" s="54" t="s">
        <v>35</v>
      </c>
      <c r="D672" s="54" t="s">
        <v>116</v>
      </c>
      <c r="E672" s="54" t="s">
        <v>28</v>
      </c>
      <c r="F672" s="54" t="s">
        <v>56</v>
      </c>
      <c r="G672" s="55">
        <v>1</v>
      </c>
      <c r="H672" s="56">
        <v>17248</v>
      </c>
      <c r="I672" s="54" t="s">
        <v>252</v>
      </c>
      <c r="J672" s="56">
        <v>4</v>
      </c>
      <c r="K672" s="56"/>
      <c r="L672" s="56"/>
      <c r="M672" s="56"/>
      <c r="N672" s="57"/>
      <c r="O672" s="57"/>
      <c r="P672" s="57"/>
      <c r="Q672" s="57"/>
      <c r="R672" s="57"/>
      <c r="S672" s="57"/>
      <c r="T672" s="60"/>
      <c r="U672" s="56"/>
      <c r="V672" s="56"/>
      <c r="W672" s="56">
        <f t="shared" si="33"/>
        <v>10</v>
      </c>
      <c r="X672" s="73">
        <f t="shared" si="31"/>
        <v>1</v>
      </c>
      <c r="Y672" s="73">
        <f t="shared" si="32"/>
        <v>1</v>
      </c>
      <c r="Z672" s="54"/>
      <c r="AA672" s="54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>
      <c r="A673" s="56">
        <v>5762</v>
      </c>
      <c r="B673" s="53">
        <v>2018</v>
      </c>
      <c r="C673" s="54" t="s">
        <v>35</v>
      </c>
      <c r="D673" s="54" t="s">
        <v>116</v>
      </c>
      <c r="E673" s="54" t="s">
        <v>28</v>
      </c>
      <c r="F673" s="54" t="s">
        <v>56</v>
      </c>
      <c r="G673" s="55">
        <v>1</v>
      </c>
      <c r="H673" s="56">
        <v>17248</v>
      </c>
      <c r="I673" s="54" t="s">
        <v>235</v>
      </c>
      <c r="J673" s="56"/>
      <c r="K673" s="56"/>
      <c r="L673" s="56"/>
      <c r="M673" s="56"/>
      <c r="N673" s="57"/>
      <c r="O673" s="57"/>
      <c r="P673" s="57"/>
      <c r="Q673" s="57"/>
      <c r="R673" s="57"/>
      <c r="S673" s="57"/>
      <c r="T673" s="60"/>
      <c r="U673" s="56">
        <v>12</v>
      </c>
      <c r="V673" s="56"/>
      <c r="W673" s="56">
        <f t="shared" si="33"/>
        <v>10</v>
      </c>
      <c r="X673" s="73">
        <f t="shared" si="31"/>
        <v>1</v>
      </c>
      <c r="Y673" s="73">
        <f t="shared" si="32"/>
        <v>1</v>
      </c>
      <c r="Z673" s="54"/>
      <c r="AA673" s="54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>
      <c r="A674" s="56">
        <v>5762</v>
      </c>
      <c r="B674" s="53">
        <v>2018</v>
      </c>
      <c r="C674" s="54" t="s">
        <v>35</v>
      </c>
      <c r="D674" s="54" t="s">
        <v>116</v>
      </c>
      <c r="E674" s="54" t="s">
        <v>28</v>
      </c>
      <c r="F674" s="54" t="s">
        <v>56</v>
      </c>
      <c r="G674" s="55">
        <v>1</v>
      </c>
      <c r="H674" s="56">
        <v>17248</v>
      </c>
      <c r="I674" s="54" t="s">
        <v>250</v>
      </c>
      <c r="J674" s="56"/>
      <c r="K674" s="56"/>
      <c r="L674" s="56"/>
      <c r="M674" s="56">
        <v>1</v>
      </c>
      <c r="N674" s="57"/>
      <c r="O674" s="57"/>
      <c r="P674" s="57"/>
      <c r="Q674" s="57"/>
      <c r="R674" s="57">
        <v>8</v>
      </c>
      <c r="S674" s="57">
        <v>8</v>
      </c>
      <c r="T674" s="60"/>
      <c r="U674" s="56"/>
      <c r="V674" s="56">
        <v>66</v>
      </c>
      <c r="W674" s="56">
        <f t="shared" si="33"/>
        <v>10</v>
      </c>
      <c r="X674" s="73">
        <f t="shared" si="31"/>
        <v>1</v>
      </c>
      <c r="Y674" s="73">
        <f t="shared" si="32"/>
        <v>1</v>
      </c>
      <c r="Z674" s="54"/>
      <c r="AA674" s="5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>
      <c r="A675" s="56">
        <v>5762</v>
      </c>
      <c r="B675" s="53">
        <v>2018</v>
      </c>
      <c r="C675" s="54" t="s">
        <v>35</v>
      </c>
      <c r="D675" s="54" t="s">
        <v>116</v>
      </c>
      <c r="E675" s="54" t="s">
        <v>28</v>
      </c>
      <c r="F675" s="54" t="s">
        <v>56</v>
      </c>
      <c r="G675" s="55">
        <v>1</v>
      </c>
      <c r="H675" s="56">
        <v>17248</v>
      </c>
      <c r="I675" s="54" t="s">
        <v>372</v>
      </c>
      <c r="J675" s="56"/>
      <c r="K675" s="56"/>
      <c r="L675" s="56"/>
      <c r="M675" s="56"/>
      <c r="N675" s="57"/>
      <c r="O675" s="57"/>
      <c r="P675" s="58"/>
      <c r="Q675" s="57"/>
      <c r="R675" s="57"/>
      <c r="S675" s="57"/>
      <c r="T675" s="60"/>
      <c r="U675" s="56">
        <v>12</v>
      </c>
      <c r="V675" s="56"/>
      <c r="W675" s="56">
        <f t="shared" si="33"/>
        <v>10</v>
      </c>
      <c r="X675" s="73">
        <f t="shared" si="31"/>
        <v>1</v>
      </c>
      <c r="Y675" s="73">
        <f t="shared" si="32"/>
        <v>1</v>
      </c>
      <c r="Z675" s="54"/>
      <c r="AA675" s="54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>
      <c r="A676" s="56">
        <v>5762</v>
      </c>
      <c r="B676" s="53">
        <v>2018</v>
      </c>
      <c r="C676" s="54" t="s">
        <v>35</v>
      </c>
      <c r="D676" s="54" t="s">
        <v>116</v>
      </c>
      <c r="E676" s="54" t="s">
        <v>28</v>
      </c>
      <c r="F676" s="54" t="s">
        <v>56</v>
      </c>
      <c r="G676" s="55">
        <v>1</v>
      </c>
      <c r="H676" s="56">
        <v>17248</v>
      </c>
      <c r="I676" s="54" t="s">
        <v>373</v>
      </c>
      <c r="J676" s="56"/>
      <c r="K676" s="56"/>
      <c r="L676" s="56"/>
      <c r="M676" s="56"/>
      <c r="N676" s="57"/>
      <c r="O676" s="57"/>
      <c r="P676" s="58"/>
      <c r="Q676" s="57"/>
      <c r="R676" s="57"/>
      <c r="S676" s="57"/>
      <c r="T676" s="60"/>
      <c r="U676" s="56">
        <v>12</v>
      </c>
      <c r="V676" s="56"/>
      <c r="W676" s="56">
        <f t="shared" si="33"/>
        <v>10</v>
      </c>
      <c r="X676" s="73">
        <f t="shared" si="31"/>
        <v>1</v>
      </c>
      <c r="Y676" s="73">
        <f t="shared" si="32"/>
        <v>1</v>
      </c>
      <c r="Z676" s="54"/>
      <c r="AA676" s="54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>
      <c r="A677" s="56">
        <v>5762</v>
      </c>
      <c r="B677" s="53">
        <v>2018</v>
      </c>
      <c r="C677" s="54" t="s">
        <v>35</v>
      </c>
      <c r="D677" s="54" t="s">
        <v>116</v>
      </c>
      <c r="E677" s="54" t="s">
        <v>28</v>
      </c>
      <c r="F677" s="54" t="s">
        <v>56</v>
      </c>
      <c r="G677" s="55">
        <v>1</v>
      </c>
      <c r="H677" s="56">
        <v>17248</v>
      </c>
      <c r="I677" s="54" t="s">
        <v>251</v>
      </c>
      <c r="J677" s="56"/>
      <c r="K677" s="56"/>
      <c r="L677" s="56"/>
      <c r="M677" s="56"/>
      <c r="N677" s="57"/>
      <c r="O677" s="57"/>
      <c r="P677" s="57"/>
      <c r="Q677" s="57"/>
      <c r="R677" s="57"/>
      <c r="S677" s="57"/>
      <c r="T677" s="60"/>
      <c r="U677" s="56">
        <v>6</v>
      </c>
      <c r="V677" s="56"/>
      <c r="W677" s="56">
        <f t="shared" si="33"/>
        <v>10</v>
      </c>
      <c r="X677" s="73">
        <f t="shared" si="31"/>
        <v>1</v>
      </c>
      <c r="Y677" s="73">
        <f t="shared" si="32"/>
        <v>1</v>
      </c>
      <c r="Z677" s="54"/>
      <c r="AA677" s="54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>
      <c r="A678" s="56">
        <v>5762</v>
      </c>
      <c r="B678" s="53">
        <v>2018</v>
      </c>
      <c r="C678" s="54" t="s">
        <v>35</v>
      </c>
      <c r="D678" s="54" t="s">
        <v>36</v>
      </c>
      <c r="E678" s="54" t="s">
        <v>26</v>
      </c>
      <c r="F678" s="54" t="s">
        <v>25</v>
      </c>
      <c r="G678" s="55">
        <v>1</v>
      </c>
      <c r="H678" s="56">
        <v>17248</v>
      </c>
      <c r="I678" s="54" t="s">
        <v>255</v>
      </c>
      <c r="J678" s="56">
        <v>4</v>
      </c>
      <c r="K678" s="56"/>
      <c r="L678" s="56"/>
      <c r="M678" s="56"/>
      <c r="N678" s="57">
        <v>1</v>
      </c>
      <c r="O678" s="57"/>
      <c r="P678" s="57"/>
      <c r="Q678" s="57"/>
      <c r="R678" s="57"/>
      <c r="S678" s="57"/>
      <c r="T678" s="60"/>
      <c r="U678" s="56"/>
      <c r="V678" s="56"/>
      <c r="W678" s="56">
        <f t="shared" si="33"/>
        <v>10</v>
      </c>
      <c r="X678" s="73">
        <f t="shared" si="31"/>
        <v>1</v>
      </c>
      <c r="Y678" s="73">
        <f t="shared" si="32"/>
        <v>1</v>
      </c>
      <c r="Z678" s="54"/>
      <c r="AA678" s="54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>
      <c r="A679" s="56">
        <v>5762</v>
      </c>
      <c r="B679" s="53">
        <v>2018</v>
      </c>
      <c r="C679" s="54" t="s">
        <v>35</v>
      </c>
      <c r="D679" s="54" t="s">
        <v>36</v>
      </c>
      <c r="E679" s="54" t="s">
        <v>26</v>
      </c>
      <c r="F679" s="54" t="s">
        <v>25</v>
      </c>
      <c r="G679" s="55">
        <v>1</v>
      </c>
      <c r="H679" s="56">
        <v>17248</v>
      </c>
      <c r="I679" s="54" t="s">
        <v>235</v>
      </c>
      <c r="J679" s="56"/>
      <c r="K679" s="56"/>
      <c r="L679" s="56"/>
      <c r="M679" s="56"/>
      <c r="N679" s="57"/>
      <c r="O679" s="57"/>
      <c r="P679" s="57"/>
      <c r="Q679" s="57"/>
      <c r="R679" s="57"/>
      <c r="S679" s="57"/>
      <c r="T679" s="60"/>
      <c r="U679" s="56">
        <v>4</v>
      </c>
      <c r="V679" s="56"/>
      <c r="W679" s="56">
        <f t="shared" si="33"/>
        <v>10</v>
      </c>
      <c r="X679" s="73">
        <f t="shared" si="31"/>
        <v>1</v>
      </c>
      <c r="Y679" s="73">
        <f t="shared" si="32"/>
        <v>1</v>
      </c>
      <c r="Z679" s="54"/>
      <c r="AA679" s="54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>
      <c r="A680" s="56">
        <v>5762</v>
      </c>
      <c r="B680" s="53">
        <v>2018</v>
      </c>
      <c r="C680" s="54" t="s">
        <v>35</v>
      </c>
      <c r="D680" s="54" t="s">
        <v>36</v>
      </c>
      <c r="E680" s="54" t="s">
        <v>26</v>
      </c>
      <c r="F680" s="54" t="s">
        <v>25</v>
      </c>
      <c r="G680" s="55">
        <v>1</v>
      </c>
      <c r="H680" s="56">
        <v>17248</v>
      </c>
      <c r="I680" s="54" t="s">
        <v>250</v>
      </c>
      <c r="J680" s="56"/>
      <c r="K680" s="56"/>
      <c r="L680" s="56"/>
      <c r="M680" s="56"/>
      <c r="N680" s="57"/>
      <c r="O680" s="57"/>
      <c r="P680" s="57"/>
      <c r="Q680" s="57"/>
      <c r="R680" s="57"/>
      <c r="S680" s="57"/>
      <c r="T680" s="60"/>
      <c r="U680" s="56"/>
      <c r="V680" s="56">
        <v>22</v>
      </c>
      <c r="W680" s="56">
        <f t="shared" si="33"/>
        <v>10</v>
      </c>
      <c r="X680" s="73">
        <f t="shared" si="31"/>
        <v>1</v>
      </c>
      <c r="Y680" s="73">
        <f t="shared" si="32"/>
        <v>1</v>
      </c>
      <c r="Z680" s="54"/>
      <c r="AA680" s="54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>
      <c r="A681" s="56">
        <v>5762</v>
      </c>
      <c r="B681" s="53">
        <v>2018</v>
      </c>
      <c r="C681" s="54" t="s">
        <v>35</v>
      </c>
      <c r="D681" s="54" t="s">
        <v>36</v>
      </c>
      <c r="E681" s="54" t="s">
        <v>26</v>
      </c>
      <c r="F681" s="54" t="s">
        <v>25</v>
      </c>
      <c r="G681" s="55">
        <v>1</v>
      </c>
      <c r="H681" s="56">
        <v>17248</v>
      </c>
      <c r="I681" s="54" t="s">
        <v>372</v>
      </c>
      <c r="J681" s="56"/>
      <c r="K681" s="56"/>
      <c r="L681" s="56"/>
      <c r="M681" s="56"/>
      <c r="N681" s="57"/>
      <c r="O681" s="57"/>
      <c r="P681" s="57"/>
      <c r="Q681" s="57"/>
      <c r="R681" s="57"/>
      <c r="S681" s="57"/>
      <c r="T681" s="60"/>
      <c r="U681" s="56">
        <v>4</v>
      </c>
      <c r="V681" s="56"/>
      <c r="W681" s="56">
        <f t="shared" si="33"/>
        <v>10</v>
      </c>
      <c r="X681" s="73">
        <f t="shared" si="31"/>
        <v>1</v>
      </c>
      <c r="Y681" s="73">
        <f t="shared" si="32"/>
        <v>1</v>
      </c>
      <c r="Z681" s="54"/>
      <c r="AA681" s="54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>
      <c r="A682" s="56">
        <v>5762</v>
      </c>
      <c r="B682" s="53">
        <v>2018</v>
      </c>
      <c r="C682" s="54" t="s">
        <v>35</v>
      </c>
      <c r="D682" s="54" t="s">
        <v>36</v>
      </c>
      <c r="E682" s="54" t="s">
        <v>26</v>
      </c>
      <c r="F682" s="54" t="s">
        <v>25</v>
      </c>
      <c r="G682" s="55">
        <v>1</v>
      </c>
      <c r="H682" s="56">
        <v>17248</v>
      </c>
      <c r="I682" s="54" t="s">
        <v>373</v>
      </c>
      <c r="J682" s="56"/>
      <c r="K682" s="56"/>
      <c r="L682" s="56"/>
      <c r="M682" s="56"/>
      <c r="N682" s="57"/>
      <c r="O682" s="57"/>
      <c r="P682" s="57"/>
      <c r="Q682" s="57"/>
      <c r="R682" s="57"/>
      <c r="S682" s="57"/>
      <c r="T682" s="60"/>
      <c r="U682" s="56">
        <v>4</v>
      </c>
      <c r="V682" s="56"/>
      <c r="W682" s="56">
        <f t="shared" si="33"/>
        <v>10</v>
      </c>
      <c r="X682" s="73">
        <f t="shared" si="31"/>
        <v>1</v>
      </c>
      <c r="Y682" s="73">
        <f t="shared" si="32"/>
        <v>1</v>
      </c>
      <c r="Z682" s="54"/>
      <c r="AA682" s="54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>
      <c r="A683" s="56">
        <v>5762</v>
      </c>
      <c r="B683" s="53">
        <v>2018</v>
      </c>
      <c r="C683" s="54" t="s">
        <v>35</v>
      </c>
      <c r="D683" s="54" t="s">
        <v>36</v>
      </c>
      <c r="E683" s="54" t="s">
        <v>26</v>
      </c>
      <c r="F683" s="54" t="s">
        <v>25</v>
      </c>
      <c r="G683" s="55">
        <v>1</v>
      </c>
      <c r="H683" s="56">
        <v>17248</v>
      </c>
      <c r="I683" s="54" t="s">
        <v>251</v>
      </c>
      <c r="J683" s="56"/>
      <c r="K683" s="56"/>
      <c r="L683" s="56"/>
      <c r="M683" s="56"/>
      <c r="N683" s="57"/>
      <c r="O683" s="58"/>
      <c r="P683" s="57"/>
      <c r="Q683" s="57"/>
      <c r="R683" s="57"/>
      <c r="S683" s="57"/>
      <c r="T683" s="60"/>
      <c r="U683" s="56">
        <v>2</v>
      </c>
      <c r="V683" s="56"/>
      <c r="W683" s="56">
        <f t="shared" si="33"/>
        <v>10</v>
      </c>
      <c r="X683" s="73">
        <f t="shared" si="31"/>
        <v>1</v>
      </c>
      <c r="Y683" s="73">
        <f t="shared" si="32"/>
        <v>1</v>
      </c>
      <c r="Z683" s="54"/>
      <c r="AA683" s="54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>
      <c r="A684" s="56">
        <v>5762</v>
      </c>
      <c r="B684" s="53">
        <v>2018</v>
      </c>
      <c r="C684" s="54" t="s">
        <v>35</v>
      </c>
      <c r="D684" s="54" t="s">
        <v>130</v>
      </c>
      <c r="E684" s="54" t="s">
        <v>26</v>
      </c>
      <c r="F684" s="54" t="s">
        <v>25</v>
      </c>
      <c r="G684" s="55">
        <v>1</v>
      </c>
      <c r="H684" s="56">
        <v>17248</v>
      </c>
      <c r="I684" s="54" t="s">
        <v>256</v>
      </c>
      <c r="J684" s="56">
        <v>4</v>
      </c>
      <c r="K684" s="56"/>
      <c r="L684" s="56"/>
      <c r="M684" s="56"/>
      <c r="N684" s="57">
        <v>1</v>
      </c>
      <c r="O684" s="57"/>
      <c r="P684" s="57"/>
      <c r="Q684" s="57"/>
      <c r="R684" s="57"/>
      <c r="S684" s="57"/>
      <c r="T684" s="60"/>
      <c r="U684" s="56"/>
      <c r="V684" s="56"/>
      <c r="W684" s="56">
        <f t="shared" si="33"/>
        <v>10</v>
      </c>
      <c r="X684" s="73">
        <f t="shared" si="31"/>
        <v>1</v>
      </c>
      <c r="Y684" s="73">
        <f t="shared" si="32"/>
        <v>1</v>
      </c>
      <c r="Z684" s="54"/>
      <c r="AA684" s="54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>
      <c r="A685" s="56">
        <v>5762</v>
      </c>
      <c r="B685" s="53">
        <v>2018</v>
      </c>
      <c r="C685" s="54" t="s">
        <v>35</v>
      </c>
      <c r="D685" s="54" t="s">
        <v>130</v>
      </c>
      <c r="E685" s="54" t="s">
        <v>26</v>
      </c>
      <c r="F685" s="54" t="s">
        <v>25</v>
      </c>
      <c r="G685" s="55">
        <v>1</v>
      </c>
      <c r="H685" s="56">
        <v>17248</v>
      </c>
      <c r="I685" s="54" t="s">
        <v>257</v>
      </c>
      <c r="J685" s="56">
        <v>4</v>
      </c>
      <c r="K685" s="56">
        <v>14</v>
      </c>
      <c r="L685" s="56"/>
      <c r="M685" s="56">
        <v>1</v>
      </c>
      <c r="N685" s="57"/>
      <c r="O685" s="57">
        <v>1</v>
      </c>
      <c r="P685" s="57"/>
      <c r="Q685" s="57"/>
      <c r="R685" s="57"/>
      <c r="S685" s="57"/>
      <c r="T685" s="60"/>
      <c r="U685" s="56"/>
      <c r="V685" s="56"/>
      <c r="W685" s="56">
        <f t="shared" si="33"/>
        <v>10</v>
      </c>
      <c r="X685" s="73">
        <f t="shared" si="31"/>
        <v>1</v>
      </c>
      <c r="Y685" s="73">
        <f t="shared" si="32"/>
        <v>1</v>
      </c>
      <c r="Z685" s="54"/>
      <c r="AA685" s="54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>
      <c r="A686" s="56">
        <v>5762</v>
      </c>
      <c r="B686" s="53">
        <v>2018</v>
      </c>
      <c r="C686" s="54" t="s">
        <v>35</v>
      </c>
      <c r="D686" s="54" t="s">
        <v>130</v>
      </c>
      <c r="E686" s="54" t="s">
        <v>26</v>
      </c>
      <c r="F686" s="54" t="s">
        <v>25</v>
      </c>
      <c r="G686" s="55">
        <v>1</v>
      </c>
      <c r="H686" s="56">
        <v>17248</v>
      </c>
      <c r="I686" s="54" t="s">
        <v>235</v>
      </c>
      <c r="J686" s="56"/>
      <c r="K686" s="56"/>
      <c r="L686" s="56"/>
      <c r="M686" s="56"/>
      <c r="N686" s="57"/>
      <c r="O686" s="57"/>
      <c r="P686" s="57"/>
      <c r="Q686" s="57"/>
      <c r="R686" s="57"/>
      <c r="S686" s="57"/>
      <c r="T686" s="60"/>
      <c r="U686" s="56">
        <v>4</v>
      </c>
      <c r="V686" s="56"/>
      <c r="W686" s="56">
        <f t="shared" si="33"/>
        <v>10</v>
      </c>
      <c r="X686" s="73">
        <f t="shared" si="31"/>
        <v>1</v>
      </c>
      <c r="Y686" s="73">
        <f t="shared" si="32"/>
        <v>1</v>
      </c>
      <c r="Z686" s="54"/>
      <c r="AA686" s="54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>
      <c r="A687" s="56">
        <v>5762</v>
      </c>
      <c r="B687" s="53">
        <v>2018</v>
      </c>
      <c r="C687" s="54" t="s">
        <v>35</v>
      </c>
      <c r="D687" s="54" t="s">
        <v>130</v>
      </c>
      <c r="E687" s="54" t="s">
        <v>26</v>
      </c>
      <c r="F687" s="54" t="s">
        <v>25</v>
      </c>
      <c r="G687" s="55">
        <v>1</v>
      </c>
      <c r="H687" s="56">
        <v>17248</v>
      </c>
      <c r="I687" s="54" t="s">
        <v>250</v>
      </c>
      <c r="J687" s="56"/>
      <c r="K687" s="56"/>
      <c r="L687" s="56"/>
      <c r="M687" s="56"/>
      <c r="N687" s="57"/>
      <c r="O687" s="57"/>
      <c r="P687" s="57"/>
      <c r="Q687" s="57"/>
      <c r="R687" s="57">
        <v>6</v>
      </c>
      <c r="S687" s="57">
        <v>6</v>
      </c>
      <c r="T687" s="60"/>
      <c r="U687" s="56"/>
      <c r="V687" s="56">
        <v>34</v>
      </c>
      <c r="W687" s="56">
        <f t="shared" si="33"/>
        <v>10</v>
      </c>
      <c r="X687" s="73">
        <f t="shared" si="31"/>
        <v>1</v>
      </c>
      <c r="Y687" s="73">
        <f t="shared" si="32"/>
        <v>1</v>
      </c>
      <c r="Z687" s="54"/>
      <c r="AA687" s="54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>
      <c r="A688" s="56">
        <v>5762</v>
      </c>
      <c r="B688" s="53">
        <v>2018</v>
      </c>
      <c r="C688" s="54" t="s">
        <v>35</v>
      </c>
      <c r="D688" s="54" t="s">
        <v>130</v>
      </c>
      <c r="E688" s="54" t="s">
        <v>26</v>
      </c>
      <c r="F688" s="54" t="s">
        <v>25</v>
      </c>
      <c r="G688" s="55">
        <v>1</v>
      </c>
      <c r="H688" s="56">
        <v>17248</v>
      </c>
      <c r="I688" s="54" t="s">
        <v>372</v>
      </c>
      <c r="J688" s="56"/>
      <c r="K688" s="56"/>
      <c r="L688" s="56"/>
      <c r="M688" s="56"/>
      <c r="N688" s="57"/>
      <c r="O688" s="57"/>
      <c r="P688" s="57"/>
      <c r="Q688" s="57"/>
      <c r="R688" s="57"/>
      <c r="S688" s="57"/>
      <c r="T688" s="60"/>
      <c r="U688" s="56">
        <v>4</v>
      </c>
      <c r="V688" s="56"/>
      <c r="W688" s="56">
        <f t="shared" si="33"/>
        <v>10</v>
      </c>
      <c r="X688" s="73">
        <f t="shared" si="31"/>
        <v>1</v>
      </c>
      <c r="Y688" s="73">
        <f t="shared" si="32"/>
        <v>1</v>
      </c>
      <c r="Z688" s="54"/>
      <c r="AA688" s="54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>
      <c r="A689" s="56">
        <v>5762</v>
      </c>
      <c r="B689" s="53">
        <v>2018</v>
      </c>
      <c r="C689" s="54" t="s">
        <v>35</v>
      </c>
      <c r="D689" s="54" t="s">
        <v>130</v>
      </c>
      <c r="E689" s="54" t="s">
        <v>26</v>
      </c>
      <c r="F689" s="54" t="s">
        <v>25</v>
      </c>
      <c r="G689" s="55">
        <v>1</v>
      </c>
      <c r="H689" s="56">
        <v>17248</v>
      </c>
      <c r="I689" s="54" t="s">
        <v>373</v>
      </c>
      <c r="J689" s="56"/>
      <c r="K689" s="56"/>
      <c r="L689" s="56"/>
      <c r="M689" s="56"/>
      <c r="N689" s="57"/>
      <c r="O689" s="57"/>
      <c r="P689" s="57"/>
      <c r="Q689" s="57"/>
      <c r="R689" s="57"/>
      <c r="S689" s="57"/>
      <c r="T689" s="60"/>
      <c r="U689" s="56">
        <v>4</v>
      </c>
      <c r="V689" s="56"/>
      <c r="W689" s="56">
        <f t="shared" si="33"/>
        <v>10</v>
      </c>
      <c r="X689" s="73">
        <f t="shared" si="31"/>
        <v>1</v>
      </c>
      <c r="Y689" s="73">
        <f t="shared" si="32"/>
        <v>1</v>
      </c>
      <c r="Z689" s="54"/>
      <c r="AA689" s="54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>
      <c r="A690" s="56">
        <v>5762</v>
      </c>
      <c r="B690" s="53">
        <v>2018</v>
      </c>
      <c r="C690" s="54" t="s">
        <v>35</v>
      </c>
      <c r="D690" s="54" t="s">
        <v>130</v>
      </c>
      <c r="E690" s="54" t="s">
        <v>26</v>
      </c>
      <c r="F690" s="54" t="s">
        <v>25</v>
      </c>
      <c r="G690" s="55">
        <v>1</v>
      </c>
      <c r="H690" s="56">
        <v>17248</v>
      </c>
      <c r="I690" s="54" t="s">
        <v>373</v>
      </c>
      <c r="J690" s="56"/>
      <c r="K690" s="56"/>
      <c r="L690" s="56"/>
      <c r="M690" s="56"/>
      <c r="N690" s="57"/>
      <c r="O690" s="57"/>
      <c r="P690" s="57"/>
      <c r="Q690" s="57"/>
      <c r="R690" s="57"/>
      <c r="S690" s="57"/>
      <c r="T690" s="60"/>
      <c r="U690" s="56">
        <v>4</v>
      </c>
      <c r="V690" s="56"/>
      <c r="W690" s="56">
        <f t="shared" si="33"/>
        <v>10</v>
      </c>
      <c r="X690" s="73">
        <f t="shared" si="31"/>
        <v>1</v>
      </c>
      <c r="Y690" s="73">
        <f t="shared" si="32"/>
        <v>1</v>
      </c>
      <c r="Z690" s="54"/>
      <c r="AA690" s="54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>
      <c r="A691" s="56">
        <v>5762</v>
      </c>
      <c r="B691" s="53">
        <v>2018</v>
      </c>
      <c r="C691" s="54" t="s">
        <v>35</v>
      </c>
      <c r="D691" s="54" t="s">
        <v>130</v>
      </c>
      <c r="E691" s="54" t="s">
        <v>26</v>
      </c>
      <c r="F691" s="54" t="s">
        <v>25</v>
      </c>
      <c r="G691" s="55">
        <v>1</v>
      </c>
      <c r="H691" s="56">
        <v>17248</v>
      </c>
      <c r="I691" s="54" t="s">
        <v>251</v>
      </c>
      <c r="J691" s="56"/>
      <c r="K691" s="56"/>
      <c r="L691" s="56"/>
      <c r="M691" s="56"/>
      <c r="N691" s="57"/>
      <c r="O691" s="57"/>
      <c r="P691" s="58"/>
      <c r="Q691" s="57"/>
      <c r="R691" s="57"/>
      <c r="S691" s="57"/>
      <c r="T691" s="60"/>
      <c r="U691" s="56">
        <v>2</v>
      </c>
      <c r="V691" s="56"/>
      <c r="W691" s="56">
        <f t="shared" si="33"/>
        <v>10</v>
      </c>
      <c r="X691" s="73">
        <f t="shared" si="31"/>
        <v>1</v>
      </c>
      <c r="Y691" s="73">
        <f t="shared" si="32"/>
        <v>1</v>
      </c>
      <c r="Z691" s="54"/>
      <c r="AA691" s="54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>
      <c r="A692" s="56">
        <v>5762</v>
      </c>
      <c r="B692" s="53">
        <v>2018</v>
      </c>
      <c r="C692" s="54" t="s">
        <v>35</v>
      </c>
      <c r="D692" s="54" t="s">
        <v>381</v>
      </c>
      <c r="E692" s="54" t="s">
        <v>26</v>
      </c>
      <c r="F692" s="54" t="s">
        <v>374</v>
      </c>
      <c r="G692" s="55">
        <v>1</v>
      </c>
      <c r="H692" s="56">
        <v>17248</v>
      </c>
      <c r="I692" s="54" t="s">
        <v>258</v>
      </c>
      <c r="J692" s="56">
        <v>4</v>
      </c>
      <c r="K692" s="56">
        <v>14</v>
      </c>
      <c r="L692" s="56"/>
      <c r="M692" s="56">
        <v>1</v>
      </c>
      <c r="N692" s="57"/>
      <c r="O692" s="57"/>
      <c r="P692" s="57">
        <v>1</v>
      </c>
      <c r="Q692" s="57"/>
      <c r="R692" s="57"/>
      <c r="S692" s="57"/>
      <c r="T692" s="60"/>
      <c r="U692" s="56"/>
      <c r="V692" s="56"/>
      <c r="W692" s="56">
        <f t="shared" si="33"/>
        <v>10</v>
      </c>
      <c r="X692" s="73">
        <f t="shared" si="31"/>
        <v>1</v>
      </c>
      <c r="Y692" s="73">
        <f t="shared" si="32"/>
        <v>1</v>
      </c>
      <c r="Z692" s="54"/>
      <c r="AA692" s="54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>
      <c r="A693" s="56">
        <v>5762</v>
      </c>
      <c r="B693" s="53">
        <v>2018</v>
      </c>
      <c r="C693" s="54" t="s">
        <v>35</v>
      </c>
      <c r="D693" s="54" t="s">
        <v>93</v>
      </c>
      <c r="E693" s="54" t="s">
        <v>28</v>
      </c>
      <c r="F693" s="54" t="s">
        <v>23</v>
      </c>
      <c r="G693" s="55">
        <v>0.75</v>
      </c>
      <c r="H693" s="56">
        <v>17248</v>
      </c>
      <c r="I693" s="54" t="s">
        <v>258</v>
      </c>
      <c r="J693" s="56"/>
      <c r="K693" s="56"/>
      <c r="L693" s="56"/>
      <c r="M693" s="56"/>
      <c r="N693" s="57"/>
      <c r="O693" s="57"/>
      <c r="P693" s="57"/>
      <c r="Q693" s="57"/>
      <c r="R693" s="57"/>
      <c r="S693" s="57"/>
      <c r="T693" s="60"/>
      <c r="U693" s="56"/>
      <c r="V693" s="56"/>
      <c r="W693" s="56">
        <f t="shared" si="33"/>
        <v>10</v>
      </c>
      <c r="X693" s="73">
        <f t="shared" si="31"/>
        <v>1</v>
      </c>
      <c r="Y693" s="73">
        <f t="shared" si="32"/>
        <v>1</v>
      </c>
      <c r="Z693" s="54"/>
      <c r="AA693" s="54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>
      <c r="A694" s="56">
        <v>5762</v>
      </c>
      <c r="B694" s="53">
        <v>2018</v>
      </c>
      <c r="C694" s="54" t="s">
        <v>35</v>
      </c>
      <c r="D694" s="54" t="s">
        <v>93</v>
      </c>
      <c r="E694" s="54" t="s">
        <v>28</v>
      </c>
      <c r="F694" s="54" t="s">
        <v>23</v>
      </c>
      <c r="G694" s="55">
        <v>0.75</v>
      </c>
      <c r="H694" s="56">
        <v>17248</v>
      </c>
      <c r="I694" s="54" t="s">
        <v>259</v>
      </c>
      <c r="J694" s="56"/>
      <c r="K694" s="56">
        <v>9</v>
      </c>
      <c r="L694" s="56"/>
      <c r="M694" s="56">
        <v>1</v>
      </c>
      <c r="N694" s="57"/>
      <c r="O694" s="57"/>
      <c r="P694" s="57">
        <v>1</v>
      </c>
      <c r="Q694" s="57"/>
      <c r="R694" s="57"/>
      <c r="S694" s="57"/>
      <c r="T694" s="60"/>
      <c r="U694" s="56"/>
      <c r="V694" s="56"/>
      <c r="W694" s="56">
        <f t="shared" si="33"/>
        <v>10</v>
      </c>
      <c r="X694" s="73">
        <f t="shared" si="31"/>
        <v>1</v>
      </c>
      <c r="Y694" s="73">
        <f t="shared" si="32"/>
        <v>1</v>
      </c>
      <c r="Z694" s="54"/>
      <c r="AA694" s="54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>
      <c r="A695" s="56">
        <v>5762</v>
      </c>
      <c r="B695" s="53">
        <v>2018</v>
      </c>
      <c r="C695" s="54" t="s">
        <v>35</v>
      </c>
      <c r="D695" s="54" t="s">
        <v>93</v>
      </c>
      <c r="E695" s="54" t="s">
        <v>28</v>
      </c>
      <c r="F695" s="54" t="s">
        <v>23</v>
      </c>
      <c r="G695" s="55">
        <v>0.75</v>
      </c>
      <c r="H695" s="56">
        <v>17248</v>
      </c>
      <c r="I695" s="54" t="s">
        <v>235</v>
      </c>
      <c r="J695" s="56"/>
      <c r="K695" s="56"/>
      <c r="L695" s="56"/>
      <c r="M695" s="56"/>
      <c r="N695" s="57"/>
      <c r="O695" s="57"/>
      <c r="P695" s="57"/>
      <c r="Q695" s="57"/>
      <c r="R695" s="57"/>
      <c r="S695" s="57"/>
      <c r="T695" s="60"/>
      <c r="U695" s="56">
        <v>8</v>
      </c>
      <c r="V695" s="56"/>
      <c r="W695" s="56">
        <f t="shared" si="33"/>
        <v>10</v>
      </c>
      <c r="X695" s="73">
        <f t="shared" si="31"/>
        <v>1</v>
      </c>
      <c r="Y695" s="73">
        <f t="shared" si="32"/>
        <v>1</v>
      </c>
      <c r="Z695" s="54"/>
      <c r="AA695" s="54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>
      <c r="A696" s="56">
        <v>5762</v>
      </c>
      <c r="B696" s="53">
        <v>2018</v>
      </c>
      <c r="C696" s="54" t="s">
        <v>35</v>
      </c>
      <c r="D696" s="54" t="s">
        <v>93</v>
      </c>
      <c r="E696" s="54" t="s">
        <v>28</v>
      </c>
      <c r="F696" s="54" t="s">
        <v>23</v>
      </c>
      <c r="G696" s="55">
        <v>0.75</v>
      </c>
      <c r="H696" s="56">
        <v>17248</v>
      </c>
      <c r="I696" s="54" t="s">
        <v>250</v>
      </c>
      <c r="J696" s="56"/>
      <c r="K696" s="56"/>
      <c r="L696" s="56"/>
      <c r="M696" s="56"/>
      <c r="N696" s="57"/>
      <c r="O696" s="57"/>
      <c r="P696" s="57"/>
      <c r="Q696" s="57"/>
      <c r="R696" s="57"/>
      <c r="S696" s="57"/>
      <c r="T696" s="60"/>
      <c r="U696" s="56"/>
      <c r="V696" s="56">
        <v>44</v>
      </c>
      <c r="W696" s="56">
        <f t="shared" si="33"/>
        <v>10</v>
      </c>
      <c r="X696" s="73">
        <f t="shared" si="31"/>
        <v>1</v>
      </c>
      <c r="Y696" s="73">
        <f t="shared" si="32"/>
        <v>1</v>
      </c>
      <c r="Z696" s="54"/>
      <c r="AA696" s="54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>
      <c r="A697" s="56">
        <v>5762</v>
      </c>
      <c r="B697" s="53">
        <v>2018</v>
      </c>
      <c r="C697" s="54" t="s">
        <v>35</v>
      </c>
      <c r="D697" s="54" t="s">
        <v>93</v>
      </c>
      <c r="E697" s="54" t="s">
        <v>28</v>
      </c>
      <c r="F697" s="54" t="s">
        <v>23</v>
      </c>
      <c r="G697" s="55">
        <v>0.75</v>
      </c>
      <c r="H697" s="56">
        <v>17248</v>
      </c>
      <c r="I697" s="54" t="s">
        <v>372</v>
      </c>
      <c r="J697" s="56"/>
      <c r="K697" s="56"/>
      <c r="L697" s="56"/>
      <c r="M697" s="56"/>
      <c r="N697" s="57"/>
      <c r="O697" s="57"/>
      <c r="P697" s="57"/>
      <c r="Q697" s="57"/>
      <c r="R697" s="57"/>
      <c r="S697" s="57"/>
      <c r="T697" s="60"/>
      <c r="U697" s="56">
        <v>8</v>
      </c>
      <c r="V697" s="56"/>
      <c r="W697" s="56">
        <f t="shared" si="33"/>
        <v>10</v>
      </c>
      <c r="X697" s="73">
        <f t="shared" si="31"/>
        <v>1</v>
      </c>
      <c r="Y697" s="73">
        <f t="shared" si="32"/>
        <v>1</v>
      </c>
      <c r="Z697" s="54"/>
      <c r="AA697" s="54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>
      <c r="A698" s="56">
        <v>5762</v>
      </c>
      <c r="B698" s="53">
        <v>2018</v>
      </c>
      <c r="C698" s="54" t="s">
        <v>35</v>
      </c>
      <c r="D698" s="54" t="s">
        <v>93</v>
      </c>
      <c r="E698" s="54" t="s">
        <v>28</v>
      </c>
      <c r="F698" s="54" t="s">
        <v>23</v>
      </c>
      <c r="G698" s="55">
        <v>0.75</v>
      </c>
      <c r="H698" s="56">
        <v>17248</v>
      </c>
      <c r="I698" s="54" t="s">
        <v>373</v>
      </c>
      <c r="J698" s="56"/>
      <c r="K698" s="56"/>
      <c r="L698" s="56"/>
      <c r="M698" s="56"/>
      <c r="N698" s="57"/>
      <c r="O698" s="57"/>
      <c r="P698" s="57"/>
      <c r="Q698" s="57"/>
      <c r="R698" s="57"/>
      <c r="S698" s="57"/>
      <c r="T698" s="60"/>
      <c r="U698" s="56">
        <v>8</v>
      </c>
      <c r="V698" s="56"/>
      <c r="W698" s="56">
        <f t="shared" si="33"/>
        <v>10</v>
      </c>
      <c r="X698" s="73">
        <f t="shared" si="31"/>
        <v>1</v>
      </c>
      <c r="Y698" s="73">
        <f t="shared" si="32"/>
        <v>1</v>
      </c>
      <c r="Z698" s="54"/>
      <c r="AA698" s="54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>
      <c r="A699" s="56">
        <v>5762</v>
      </c>
      <c r="B699" s="53">
        <v>2018</v>
      </c>
      <c r="C699" s="54" t="s">
        <v>35</v>
      </c>
      <c r="D699" s="54" t="s">
        <v>93</v>
      </c>
      <c r="E699" s="54" t="s">
        <v>28</v>
      </c>
      <c r="F699" s="54" t="s">
        <v>23</v>
      </c>
      <c r="G699" s="55">
        <v>0.75</v>
      </c>
      <c r="H699" s="56">
        <v>17248</v>
      </c>
      <c r="I699" s="54" t="s">
        <v>251</v>
      </c>
      <c r="J699" s="56"/>
      <c r="K699" s="56"/>
      <c r="L699" s="56"/>
      <c r="M699" s="56"/>
      <c r="N699" s="57"/>
      <c r="O699" s="57"/>
      <c r="P699" s="57"/>
      <c r="Q699" s="57"/>
      <c r="R699" s="57"/>
      <c r="S699" s="57"/>
      <c r="T699" s="60"/>
      <c r="U699" s="56">
        <v>4</v>
      </c>
      <c r="V699" s="56"/>
      <c r="W699" s="56">
        <f t="shared" si="33"/>
        <v>10</v>
      </c>
      <c r="X699" s="73">
        <f t="shared" si="31"/>
        <v>1</v>
      </c>
      <c r="Y699" s="73">
        <f t="shared" si="32"/>
        <v>1</v>
      </c>
      <c r="Z699" s="54"/>
      <c r="AA699" s="54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>
      <c r="A700" s="56">
        <v>5762</v>
      </c>
      <c r="B700" s="53">
        <v>2018</v>
      </c>
      <c r="C700" s="54" t="s">
        <v>35</v>
      </c>
      <c r="D700" s="54" t="s">
        <v>135</v>
      </c>
      <c r="E700" s="54" t="s">
        <v>20</v>
      </c>
      <c r="F700" s="54" t="s">
        <v>82</v>
      </c>
      <c r="G700" s="55">
        <v>1</v>
      </c>
      <c r="H700" s="56">
        <v>17248</v>
      </c>
      <c r="I700" s="54" t="s">
        <v>256</v>
      </c>
      <c r="J700" s="56"/>
      <c r="K700" s="56">
        <v>20</v>
      </c>
      <c r="L700" s="56"/>
      <c r="M700" s="56">
        <v>1</v>
      </c>
      <c r="N700" s="57"/>
      <c r="O700" s="57"/>
      <c r="P700" s="57"/>
      <c r="Q700" s="57"/>
      <c r="R700" s="57"/>
      <c r="S700" s="57"/>
      <c r="T700" s="60"/>
      <c r="U700" s="56"/>
      <c r="V700" s="56"/>
      <c r="W700" s="56">
        <f t="shared" si="33"/>
        <v>10</v>
      </c>
      <c r="X700" s="73">
        <f t="shared" si="31"/>
        <v>1</v>
      </c>
      <c r="Y700" s="73">
        <f t="shared" si="32"/>
        <v>1</v>
      </c>
      <c r="Z700" s="54"/>
      <c r="AA700" s="54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>
      <c r="A701" s="56">
        <v>5762</v>
      </c>
      <c r="B701" s="53">
        <v>2018</v>
      </c>
      <c r="C701" s="54" t="s">
        <v>35</v>
      </c>
      <c r="D701" s="54" t="s">
        <v>135</v>
      </c>
      <c r="E701" s="54" t="s">
        <v>20</v>
      </c>
      <c r="F701" s="54" t="s">
        <v>82</v>
      </c>
      <c r="G701" s="55">
        <v>1</v>
      </c>
      <c r="H701" s="56">
        <v>17248</v>
      </c>
      <c r="I701" s="54" t="s">
        <v>260</v>
      </c>
      <c r="J701" s="56"/>
      <c r="K701" s="56">
        <v>9</v>
      </c>
      <c r="L701" s="56"/>
      <c r="M701" s="56">
        <v>1</v>
      </c>
      <c r="N701" s="57"/>
      <c r="O701" s="57">
        <v>1</v>
      </c>
      <c r="P701" s="57"/>
      <c r="Q701" s="57"/>
      <c r="R701" s="57"/>
      <c r="S701" s="57"/>
      <c r="T701" s="60"/>
      <c r="U701" s="56"/>
      <c r="V701" s="56"/>
      <c r="W701" s="56">
        <f t="shared" si="33"/>
        <v>10</v>
      </c>
      <c r="X701" s="73">
        <f t="shared" si="31"/>
        <v>1</v>
      </c>
      <c r="Y701" s="73">
        <f t="shared" si="32"/>
        <v>1</v>
      </c>
      <c r="Z701" s="54"/>
      <c r="AA701" s="54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>
      <c r="A702" s="56">
        <v>5762</v>
      </c>
      <c r="B702" s="53">
        <v>2018</v>
      </c>
      <c r="C702" s="54" t="s">
        <v>35</v>
      </c>
      <c r="D702" s="54" t="s">
        <v>135</v>
      </c>
      <c r="E702" s="54" t="s">
        <v>20</v>
      </c>
      <c r="F702" s="54" t="s">
        <v>82</v>
      </c>
      <c r="G702" s="55">
        <v>1</v>
      </c>
      <c r="H702" s="56">
        <v>17248</v>
      </c>
      <c r="I702" s="54" t="s">
        <v>255</v>
      </c>
      <c r="J702" s="56"/>
      <c r="K702" s="56">
        <v>14</v>
      </c>
      <c r="L702" s="56"/>
      <c r="M702" s="56">
        <v>1</v>
      </c>
      <c r="N702" s="57"/>
      <c r="O702" s="57"/>
      <c r="P702" s="57"/>
      <c r="Q702" s="57"/>
      <c r="R702" s="57"/>
      <c r="S702" s="57"/>
      <c r="T702" s="60"/>
      <c r="U702" s="56"/>
      <c r="V702" s="56"/>
      <c r="W702" s="56">
        <f t="shared" si="33"/>
        <v>10</v>
      </c>
      <c r="X702" s="73">
        <f t="shared" si="31"/>
        <v>1</v>
      </c>
      <c r="Y702" s="73">
        <f t="shared" si="32"/>
        <v>1</v>
      </c>
      <c r="Z702" s="54"/>
      <c r="AA702" s="54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>
      <c r="A703" s="56">
        <v>5762</v>
      </c>
      <c r="B703" s="53">
        <v>2018</v>
      </c>
      <c r="C703" s="54" t="s">
        <v>35</v>
      </c>
      <c r="D703" s="54" t="s">
        <v>382</v>
      </c>
      <c r="E703" s="54" t="s">
        <v>78</v>
      </c>
      <c r="F703" s="54" t="s">
        <v>374</v>
      </c>
      <c r="G703" s="55">
        <v>1</v>
      </c>
      <c r="H703" s="56">
        <v>17248</v>
      </c>
      <c r="I703" s="54" t="s">
        <v>235</v>
      </c>
      <c r="J703" s="56"/>
      <c r="K703" s="56"/>
      <c r="L703" s="56"/>
      <c r="M703" s="56"/>
      <c r="N703" s="57"/>
      <c r="O703" s="58"/>
      <c r="P703" s="57"/>
      <c r="Q703" s="57"/>
      <c r="R703" s="57"/>
      <c r="S703" s="57"/>
      <c r="T703" s="60"/>
      <c r="U703" s="56">
        <v>35</v>
      </c>
      <c r="V703" s="56"/>
      <c r="W703" s="56">
        <f t="shared" si="33"/>
        <v>10</v>
      </c>
      <c r="X703" s="73">
        <f t="shared" si="31"/>
        <v>1</v>
      </c>
      <c r="Y703" s="73">
        <f t="shared" si="32"/>
        <v>1</v>
      </c>
      <c r="Z703" s="54"/>
      <c r="AA703" s="54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>
      <c r="A704" s="56">
        <v>5762</v>
      </c>
      <c r="B704" s="53">
        <v>2018</v>
      </c>
      <c r="C704" s="54" t="s">
        <v>35</v>
      </c>
      <c r="D704" s="54" t="s">
        <v>117</v>
      </c>
      <c r="E704" s="54" t="s">
        <v>33</v>
      </c>
      <c r="F704" s="54" t="s">
        <v>25</v>
      </c>
      <c r="G704" s="55">
        <v>0.75</v>
      </c>
      <c r="H704" s="56">
        <v>17248</v>
      </c>
      <c r="I704" s="54" t="s">
        <v>235</v>
      </c>
      <c r="J704" s="56"/>
      <c r="K704" s="56"/>
      <c r="L704" s="56"/>
      <c r="M704" s="56"/>
      <c r="N704" s="57"/>
      <c r="O704" s="58"/>
      <c r="P704" s="57"/>
      <c r="Q704" s="57"/>
      <c r="R704" s="57"/>
      <c r="S704" s="57"/>
      <c r="T704" s="60"/>
      <c r="U704" s="56">
        <v>8</v>
      </c>
      <c r="V704" s="56"/>
      <c r="W704" s="56">
        <f t="shared" si="33"/>
        <v>10</v>
      </c>
      <c r="X704" s="73">
        <f t="shared" si="31"/>
        <v>1</v>
      </c>
      <c r="Y704" s="73">
        <f t="shared" si="32"/>
        <v>1</v>
      </c>
      <c r="Z704" s="54"/>
      <c r="AA704" s="54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>
      <c r="A705" s="56">
        <v>5762</v>
      </c>
      <c r="B705" s="53">
        <v>2018</v>
      </c>
      <c r="C705" s="54" t="s">
        <v>35</v>
      </c>
      <c r="D705" s="54" t="s">
        <v>117</v>
      </c>
      <c r="E705" s="54" t="s">
        <v>33</v>
      </c>
      <c r="F705" s="54" t="s">
        <v>25</v>
      </c>
      <c r="G705" s="55">
        <v>0.75</v>
      </c>
      <c r="H705" s="56">
        <v>17248</v>
      </c>
      <c r="I705" s="54" t="s">
        <v>250</v>
      </c>
      <c r="J705" s="56"/>
      <c r="K705" s="56"/>
      <c r="L705" s="56"/>
      <c r="M705" s="56"/>
      <c r="N705" s="57"/>
      <c r="O705" s="57"/>
      <c r="P705" s="57"/>
      <c r="Q705" s="57"/>
      <c r="R705" s="57"/>
      <c r="S705" s="57"/>
      <c r="T705" s="60"/>
      <c r="U705" s="56"/>
      <c r="V705" s="56">
        <v>44</v>
      </c>
      <c r="W705" s="56">
        <f t="shared" si="33"/>
        <v>10</v>
      </c>
      <c r="X705" s="73">
        <f t="shared" si="31"/>
        <v>1</v>
      </c>
      <c r="Y705" s="73">
        <f t="shared" si="32"/>
        <v>1</v>
      </c>
      <c r="Z705" s="54"/>
      <c r="AA705" s="54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>
      <c r="A706" s="56">
        <v>5762</v>
      </c>
      <c r="B706" s="53">
        <v>2018</v>
      </c>
      <c r="C706" s="54" t="s">
        <v>35</v>
      </c>
      <c r="D706" s="54" t="s">
        <v>117</v>
      </c>
      <c r="E706" s="54" t="s">
        <v>33</v>
      </c>
      <c r="F706" s="54" t="s">
        <v>25</v>
      </c>
      <c r="G706" s="55">
        <v>0.75</v>
      </c>
      <c r="H706" s="56">
        <v>17248</v>
      </c>
      <c r="I706" s="54" t="s">
        <v>372</v>
      </c>
      <c r="J706" s="56"/>
      <c r="K706" s="56"/>
      <c r="L706" s="56"/>
      <c r="M706" s="56"/>
      <c r="N706" s="57"/>
      <c r="O706" s="57"/>
      <c r="P706" s="57"/>
      <c r="Q706" s="57"/>
      <c r="R706" s="57"/>
      <c r="S706" s="57"/>
      <c r="T706" s="60"/>
      <c r="U706" s="56">
        <v>8</v>
      </c>
      <c r="V706" s="56"/>
      <c r="W706" s="56">
        <f t="shared" si="33"/>
        <v>10</v>
      </c>
      <c r="X706" s="73">
        <f t="shared" si="31"/>
        <v>1</v>
      </c>
      <c r="Y706" s="73">
        <f t="shared" si="32"/>
        <v>1</v>
      </c>
      <c r="Z706" s="54"/>
      <c r="AA706" s="54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>
      <c r="A707" s="56">
        <v>5762</v>
      </c>
      <c r="B707" s="53">
        <v>2018</v>
      </c>
      <c r="C707" s="54" t="s">
        <v>35</v>
      </c>
      <c r="D707" s="54" t="s">
        <v>117</v>
      </c>
      <c r="E707" s="54" t="s">
        <v>33</v>
      </c>
      <c r="F707" s="54" t="s">
        <v>25</v>
      </c>
      <c r="G707" s="55">
        <v>0.75</v>
      </c>
      <c r="H707" s="56">
        <v>17248</v>
      </c>
      <c r="I707" s="54" t="s">
        <v>373</v>
      </c>
      <c r="J707" s="56"/>
      <c r="K707" s="56"/>
      <c r="L707" s="56"/>
      <c r="M707" s="56"/>
      <c r="N707" s="57"/>
      <c r="O707" s="57"/>
      <c r="P707" s="57"/>
      <c r="Q707" s="57"/>
      <c r="R707" s="57"/>
      <c r="S707" s="57"/>
      <c r="T707" s="60"/>
      <c r="U707" s="56">
        <v>4</v>
      </c>
      <c r="V707" s="56"/>
      <c r="W707" s="56">
        <f t="shared" si="33"/>
        <v>10</v>
      </c>
      <c r="X707" s="73">
        <f t="shared" si="31"/>
        <v>1</v>
      </c>
      <c r="Y707" s="73">
        <f t="shared" si="32"/>
        <v>1</v>
      </c>
      <c r="Z707" s="54"/>
      <c r="AA707" s="54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>
      <c r="A708" s="56">
        <v>5762</v>
      </c>
      <c r="B708" s="53">
        <v>2018</v>
      </c>
      <c r="C708" s="54" t="s">
        <v>35</v>
      </c>
      <c r="D708" s="54" t="s">
        <v>117</v>
      </c>
      <c r="E708" s="54" t="s">
        <v>33</v>
      </c>
      <c r="F708" s="54" t="s">
        <v>25</v>
      </c>
      <c r="G708" s="55">
        <v>0.75</v>
      </c>
      <c r="H708" s="56">
        <v>17248</v>
      </c>
      <c r="I708" s="54" t="s">
        <v>251</v>
      </c>
      <c r="J708" s="56"/>
      <c r="K708" s="56"/>
      <c r="L708" s="56"/>
      <c r="M708" s="56"/>
      <c r="N708" s="57"/>
      <c r="O708" s="57"/>
      <c r="P708" s="57"/>
      <c r="Q708" s="57"/>
      <c r="R708" s="57"/>
      <c r="S708" s="57"/>
      <c r="T708" s="60"/>
      <c r="U708" s="56">
        <v>4</v>
      </c>
      <c r="V708" s="56"/>
      <c r="W708" s="56">
        <f t="shared" si="33"/>
        <v>10</v>
      </c>
      <c r="X708" s="73">
        <f t="shared" ref="X708:X771" si="34">IF(W708&gt;30, 2, 1)</f>
        <v>1</v>
      </c>
      <c r="Y708" s="73">
        <f t="shared" ref="Y708:Y771" si="35">IF(W708&lt;=15,1,IF(AND(W708&lt;=30,W708&gt;15),2,IF(AND(W708&lt;=45,W708&gt;30),3,IF(AND(W708&lt;=60,W708&gt;45),4))))</f>
        <v>1</v>
      </c>
      <c r="Z708" s="54"/>
      <c r="AA708" s="54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>
      <c r="A709" s="56">
        <v>5762</v>
      </c>
      <c r="B709" s="53">
        <v>2018</v>
      </c>
      <c r="C709" s="54" t="s">
        <v>35</v>
      </c>
      <c r="D709" s="54" t="s">
        <v>383</v>
      </c>
      <c r="E709" s="54" t="s">
        <v>26</v>
      </c>
      <c r="F709" s="54" t="s">
        <v>374</v>
      </c>
      <c r="G709" s="55">
        <v>1</v>
      </c>
      <c r="H709" s="56">
        <v>17248</v>
      </c>
      <c r="I709" s="54" t="s">
        <v>261</v>
      </c>
      <c r="J709" s="56">
        <v>4</v>
      </c>
      <c r="K709" s="56">
        <v>14</v>
      </c>
      <c r="L709" s="56"/>
      <c r="M709" s="56">
        <v>1</v>
      </c>
      <c r="N709" s="57"/>
      <c r="O709" s="57"/>
      <c r="P709" s="57">
        <v>1</v>
      </c>
      <c r="Q709" s="57"/>
      <c r="R709" s="57"/>
      <c r="S709" s="57"/>
      <c r="T709" s="60"/>
      <c r="U709" s="56"/>
      <c r="V709" s="56"/>
      <c r="W709" s="56">
        <f t="shared" ref="W709:W772" si="36">IF($AD$4=H709,$AD$11,IF($AE$4=H709,$AE$11,IF($AF$4=H709,$AF$11,IF($AG$4=H709,$AG$11,IF($AH$4=H709,$AH$11,IF($AI$4=H709,$AI$11,IF($AJ$4=H709,$AJ$11,IF($AK$4=H709,$AK$11,IF($AL$4=H709,$AL$11,IF($AM$4=H709,$AM$11,IF($AN$4=H709,$AN$11,IF($AO$4=H709,$AO$11,IF($AP$4=H709,$AP$11,IF($AQ$4=H709,$AQ$11,IF($AR$4=H709,$AR$11,IF($AS$4=H709,$AS$11,IF($AT$4=H709,$AT$11,IF($AU$4=H709,$AU$11,IF($AV$4=H709,$AV$11,IF($AX$4=H709,$AX$11,IF($AW$4=H709,$AW$11,IF($AY$4=H709,$AY$11,IF($AZ$4=H709,$AZ$11,IF($BA$4=H709,$BA$11,IF($BB$4=H709,$BB$11,IF($BC$4=H709,$BC$11,IF($BD$4=H709,$BD$11,IF($BE$4=H709,$BE$11,IF($BC$5=H709,$BC$12,IF($BB$5=H709,$BB$12,IF($AY$5=H709,$AY$12,IF($AX$5=H709,$AX$12,IF($AU$5=H709,$AU$12,IF($AT$5=H709,$AT$12,IF($AQ$5=H709,$AQ$12,IF($AP$5=H709,$AP$12,IF($AM$5=H709,$AM$12,IF($AL$5=H709,$AL$12,IF($AI$5=H709,$AI$12,IF($AH$5=H709,$AH$12,IF($AE$5=H709,$AE$12,IF($AD$5=H709,$AD$12,IF(H709=17047,60,IF(H709=17247,59,IF(H709=13809,58,IF(H709=13818,57,IF(H709=14784,56,IF(H709=16006,55,IF(H709=16005,54,IF(H709=17336,53,IF(H709=15014,52,IF(H709=17337,51,IF(H709=15313,50,IF(H709=15058,49,IF(H709=16536,48,IF(H709=16497,47,IF(H709=17240,46,IF(H709=16485,45,IF(H709=16007,44,IF(H709=17235,42,IF(H709=16561,41,IF(H709=17044,40,IF(H709=17045,39,IF(H709=17577,38,IF(H709=16097,37,36)))))))))))))))))))))))))))))))))))))))))))))))))))))))))))))))))</f>
        <v>10</v>
      </c>
      <c r="X709" s="73">
        <f t="shared" si="34"/>
        <v>1</v>
      </c>
      <c r="Y709" s="73">
        <f t="shared" si="35"/>
        <v>1</v>
      </c>
      <c r="Z709" s="54"/>
      <c r="AA709" s="54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>
      <c r="A710" s="56">
        <v>5763</v>
      </c>
      <c r="B710" s="53">
        <v>2017</v>
      </c>
      <c r="C710" s="54" t="s">
        <v>35</v>
      </c>
      <c r="D710" s="54" t="s">
        <v>73</v>
      </c>
      <c r="E710" s="54" t="s">
        <v>20</v>
      </c>
      <c r="F710" s="54" t="s">
        <v>21</v>
      </c>
      <c r="G710" s="55">
        <v>1</v>
      </c>
      <c r="H710" s="56">
        <v>16485</v>
      </c>
      <c r="I710" s="54" t="s">
        <v>228</v>
      </c>
      <c r="J710" s="56">
        <v>2</v>
      </c>
      <c r="K710" s="56">
        <v>12</v>
      </c>
      <c r="L710" s="56">
        <v>24</v>
      </c>
      <c r="M710" s="56">
        <v>1</v>
      </c>
      <c r="N710" s="58"/>
      <c r="O710" s="57"/>
      <c r="P710" s="57"/>
      <c r="Q710" s="57"/>
      <c r="R710" s="57"/>
      <c r="S710" s="57"/>
      <c r="T710" s="60"/>
      <c r="U710" s="56"/>
      <c r="V710" s="56"/>
      <c r="W710" s="56">
        <f t="shared" si="36"/>
        <v>45</v>
      </c>
      <c r="X710" s="73">
        <f t="shared" si="34"/>
        <v>2</v>
      </c>
      <c r="Y710" s="73">
        <f t="shared" si="35"/>
        <v>3</v>
      </c>
      <c r="Z710" s="54"/>
      <c r="AA710" s="54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>
      <c r="A711" s="56">
        <v>6369</v>
      </c>
      <c r="B711" s="53">
        <v>2018</v>
      </c>
      <c r="C711" s="54" t="s">
        <v>35</v>
      </c>
      <c r="D711" s="54" t="s">
        <v>130</v>
      </c>
      <c r="E711" s="54" t="s">
        <v>26</v>
      </c>
      <c r="F711" s="54" t="s">
        <v>25</v>
      </c>
      <c r="G711" s="55">
        <v>1</v>
      </c>
      <c r="H711" s="56">
        <v>17047</v>
      </c>
      <c r="I711" s="54" t="s">
        <v>228</v>
      </c>
      <c r="J711" s="56"/>
      <c r="K711" s="56">
        <v>6</v>
      </c>
      <c r="L711" s="56"/>
      <c r="M711" s="56"/>
      <c r="N711" s="57"/>
      <c r="O711" s="57"/>
      <c r="P711" s="57"/>
      <c r="Q711" s="57"/>
      <c r="R711" s="57"/>
      <c r="S711" s="57"/>
      <c r="T711" s="60"/>
      <c r="U711" s="56"/>
      <c r="V711" s="56"/>
      <c r="W711" s="56">
        <f t="shared" si="36"/>
        <v>60</v>
      </c>
      <c r="X711" s="73">
        <f t="shared" si="34"/>
        <v>2</v>
      </c>
      <c r="Y711" s="73">
        <f t="shared" si="35"/>
        <v>4</v>
      </c>
      <c r="Z711" s="54"/>
      <c r="AA711" s="54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>
      <c r="A712" s="56">
        <v>6369</v>
      </c>
      <c r="B712" s="53">
        <v>2018</v>
      </c>
      <c r="C712" s="54" t="s">
        <v>35</v>
      </c>
      <c r="D712" s="54" t="s">
        <v>93</v>
      </c>
      <c r="E712" s="54" t="s">
        <v>28</v>
      </c>
      <c r="F712" s="54" t="s">
        <v>23</v>
      </c>
      <c r="G712" s="55">
        <v>0.75</v>
      </c>
      <c r="H712" s="56">
        <v>17047</v>
      </c>
      <c r="I712" s="54" t="s">
        <v>228</v>
      </c>
      <c r="J712" s="56">
        <v>2</v>
      </c>
      <c r="K712" s="56"/>
      <c r="L712" s="56"/>
      <c r="M712" s="56">
        <v>1</v>
      </c>
      <c r="N712" s="57"/>
      <c r="O712" s="57"/>
      <c r="P712" s="57"/>
      <c r="Q712" s="57"/>
      <c r="R712" s="57"/>
      <c r="S712" s="57"/>
      <c r="T712" s="60"/>
      <c r="U712" s="56"/>
      <c r="V712" s="56"/>
      <c r="W712" s="56">
        <f t="shared" si="36"/>
        <v>60</v>
      </c>
      <c r="X712" s="73">
        <f t="shared" si="34"/>
        <v>2</v>
      </c>
      <c r="Y712" s="73">
        <f t="shared" si="35"/>
        <v>4</v>
      </c>
      <c r="Z712" s="54"/>
      <c r="AA712" s="54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>
      <c r="A713" s="56">
        <v>6369</v>
      </c>
      <c r="B713" s="53">
        <v>2018</v>
      </c>
      <c r="C713" s="54" t="s">
        <v>35</v>
      </c>
      <c r="D713" s="54" t="s">
        <v>135</v>
      </c>
      <c r="E713" s="54" t="s">
        <v>20</v>
      </c>
      <c r="F713" s="54" t="s">
        <v>82</v>
      </c>
      <c r="G713" s="55">
        <v>1</v>
      </c>
      <c r="H713" s="56">
        <v>17047</v>
      </c>
      <c r="I713" s="54" t="s">
        <v>228</v>
      </c>
      <c r="J713" s="56"/>
      <c r="K713" s="56"/>
      <c r="L713" s="56">
        <v>24</v>
      </c>
      <c r="M713" s="56"/>
      <c r="N713" s="57"/>
      <c r="O713" s="57"/>
      <c r="P713" s="57"/>
      <c r="Q713" s="57"/>
      <c r="R713" s="57"/>
      <c r="S713" s="57"/>
      <c r="T713" s="60"/>
      <c r="U713" s="56"/>
      <c r="V713" s="56"/>
      <c r="W713" s="56">
        <f t="shared" si="36"/>
        <v>60</v>
      </c>
      <c r="X713" s="73">
        <f t="shared" si="34"/>
        <v>2</v>
      </c>
      <c r="Y713" s="73">
        <f t="shared" si="35"/>
        <v>4</v>
      </c>
      <c r="Z713" s="54"/>
      <c r="AA713" s="54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>
      <c r="A714" s="56">
        <v>6369</v>
      </c>
      <c r="B714" s="53">
        <v>2018</v>
      </c>
      <c r="C714" s="54" t="s">
        <v>35</v>
      </c>
      <c r="D714" s="54" t="s">
        <v>135</v>
      </c>
      <c r="E714" s="54" t="s">
        <v>20</v>
      </c>
      <c r="F714" s="54" t="s">
        <v>82</v>
      </c>
      <c r="G714" s="55">
        <v>1</v>
      </c>
      <c r="H714" s="56">
        <v>17047</v>
      </c>
      <c r="I714" s="54" t="s">
        <v>228</v>
      </c>
      <c r="J714" s="56"/>
      <c r="K714" s="56">
        <v>6</v>
      </c>
      <c r="L714" s="56"/>
      <c r="M714" s="56"/>
      <c r="N714" s="57"/>
      <c r="O714" s="57"/>
      <c r="P714" s="57"/>
      <c r="Q714" s="57"/>
      <c r="R714" s="57"/>
      <c r="S714" s="57"/>
      <c r="T714" s="60"/>
      <c r="U714" s="56"/>
      <c r="V714" s="56"/>
      <c r="W714" s="56">
        <f t="shared" si="36"/>
        <v>60</v>
      </c>
      <c r="X714" s="73">
        <f t="shared" si="34"/>
        <v>2</v>
      </c>
      <c r="Y714" s="73">
        <f t="shared" si="35"/>
        <v>4</v>
      </c>
      <c r="Z714" s="54"/>
      <c r="AA714" s="54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>
      <c r="A715" s="56">
        <v>6370</v>
      </c>
      <c r="B715" s="53">
        <v>2018</v>
      </c>
      <c r="C715" s="54" t="s">
        <v>35</v>
      </c>
      <c r="D715" s="54" t="s">
        <v>70</v>
      </c>
      <c r="E715" s="54" t="s">
        <v>28</v>
      </c>
      <c r="F715" s="54" t="s">
        <v>23</v>
      </c>
      <c r="G715" s="55">
        <v>1</v>
      </c>
      <c r="H715" s="56">
        <v>17048</v>
      </c>
      <c r="I715" s="54" t="s">
        <v>235</v>
      </c>
      <c r="J715" s="56"/>
      <c r="K715" s="56"/>
      <c r="L715" s="56"/>
      <c r="M715" s="56"/>
      <c r="N715" s="57"/>
      <c r="O715" s="57"/>
      <c r="P715" s="57"/>
      <c r="Q715" s="57"/>
      <c r="R715" s="57"/>
      <c r="S715" s="57"/>
      <c r="T715" s="60"/>
      <c r="U715" s="56">
        <v>8</v>
      </c>
      <c r="V715" s="56"/>
      <c r="W715" s="56">
        <f t="shared" si="36"/>
        <v>10</v>
      </c>
      <c r="X715" s="73">
        <f t="shared" si="34"/>
        <v>1</v>
      </c>
      <c r="Y715" s="73">
        <f t="shared" si="35"/>
        <v>1</v>
      </c>
      <c r="Z715" s="54"/>
      <c r="AA715" s="54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>
      <c r="A716" s="56">
        <v>6370</v>
      </c>
      <c r="B716" s="53">
        <v>2018</v>
      </c>
      <c r="C716" s="54" t="s">
        <v>35</v>
      </c>
      <c r="D716" s="54" t="s">
        <v>70</v>
      </c>
      <c r="E716" s="54" t="s">
        <v>28</v>
      </c>
      <c r="F716" s="54" t="s">
        <v>23</v>
      </c>
      <c r="G716" s="55">
        <v>1</v>
      </c>
      <c r="H716" s="56">
        <v>17048</v>
      </c>
      <c r="I716" s="54" t="s">
        <v>372</v>
      </c>
      <c r="J716" s="56"/>
      <c r="K716" s="56"/>
      <c r="L716" s="56"/>
      <c r="M716" s="56"/>
      <c r="N716" s="57"/>
      <c r="O716" s="57"/>
      <c r="P716" s="57"/>
      <c r="Q716" s="57"/>
      <c r="R716" s="57"/>
      <c r="S716" s="57"/>
      <c r="T716" s="60"/>
      <c r="U716" s="56">
        <v>5</v>
      </c>
      <c r="V716" s="56"/>
      <c r="W716" s="56">
        <f t="shared" si="36"/>
        <v>10</v>
      </c>
      <c r="X716" s="73">
        <f t="shared" si="34"/>
        <v>1</v>
      </c>
      <c r="Y716" s="73">
        <f t="shared" si="35"/>
        <v>1</v>
      </c>
      <c r="Z716" s="54"/>
      <c r="AA716" s="54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>
      <c r="A717" s="56">
        <v>6370</v>
      </c>
      <c r="B717" s="53">
        <v>2018</v>
      </c>
      <c r="C717" s="54" t="s">
        <v>35</v>
      </c>
      <c r="D717" s="54" t="s">
        <v>70</v>
      </c>
      <c r="E717" s="54" t="s">
        <v>28</v>
      </c>
      <c r="F717" s="54" t="s">
        <v>23</v>
      </c>
      <c r="G717" s="55">
        <v>1</v>
      </c>
      <c r="H717" s="56">
        <v>17048</v>
      </c>
      <c r="I717" s="54" t="s">
        <v>302</v>
      </c>
      <c r="J717" s="56"/>
      <c r="K717" s="56"/>
      <c r="L717" s="56"/>
      <c r="M717" s="56"/>
      <c r="N717" s="57"/>
      <c r="O717" s="57"/>
      <c r="P717" s="57"/>
      <c r="Q717" s="57"/>
      <c r="R717" s="57"/>
      <c r="S717" s="57"/>
      <c r="T717" s="60"/>
      <c r="U717" s="56"/>
      <c r="V717" s="56">
        <v>18</v>
      </c>
      <c r="W717" s="56">
        <f t="shared" si="36"/>
        <v>10</v>
      </c>
      <c r="X717" s="73">
        <f t="shared" si="34"/>
        <v>1</v>
      </c>
      <c r="Y717" s="73">
        <f t="shared" si="35"/>
        <v>1</v>
      </c>
      <c r="Z717" s="54"/>
      <c r="AA717" s="54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>
      <c r="A718" s="56">
        <v>6370</v>
      </c>
      <c r="B718" s="53">
        <v>2018</v>
      </c>
      <c r="C718" s="54" t="s">
        <v>35</v>
      </c>
      <c r="D718" s="54" t="s">
        <v>72</v>
      </c>
      <c r="E718" s="54" t="s">
        <v>26</v>
      </c>
      <c r="F718" s="54" t="s">
        <v>25</v>
      </c>
      <c r="G718" s="55">
        <v>1</v>
      </c>
      <c r="H718" s="56">
        <v>17048</v>
      </c>
      <c r="I718" s="54" t="s">
        <v>235</v>
      </c>
      <c r="J718" s="56"/>
      <c r="K718" s="56"/>
      <c r="L718" s="56"/>
      <c r="M718" s="56"/>
      <c r="N718" s="57"/>
      <c r="O718" s="57"/>
      <c r="P718" s="57"/>
      <c r="Q718" s="57"/>
      <c r="R718" s="57"/>
      <c r="S718" s="57"/>
      <c r="T718" s="60"/>
      <c r="U718" s="56">
        <v>15</v>
      </c>
      <c r="V718" s="56"/>
      <c r="W718" s="56">
        <f t="shared" si="36"/>
        <v>10</v>
      </c>
      <c r="X718" s="73">
        <f t="shared" si="34"/>
        <v>1</v>
      </c>
      <c r="Y718" s="73">
        <f t="shared" si="35"/>
        <v>1</v>
      </c>
      <c r="Z718" s="54"/>
      <c r="AA718" s="54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>
      <c r="A719" s="56">
        <v>6370</v>
      </c>
      <c r="B719" s="53">
        <v>2018</v>
      </c>
      <c r="C719" s="54" t="s">
        <v>35</v>
      </c>
      <c r="D719" s="54" t="s">
        <v>72</v>
      </c>
      <c r="E719" s="54" t="s">
        <v>26</v>
      </c>
      <c r="F719" s="54" t="s">
        <v>25</v>
      </c>
      <c r="G719" s="55">
        <v>1</v>
      </c>
      <c r="H719" s="56">
        <v>17048</v>
      </c>
      <c r="I719" s="54" t="s">
        <v>372</v>
      </c>
      <c r="J719" s="56"/>
      <c r="K719" s="56"/>
      <c r="L719" s="56"/>
      <c r="M719" s="56"/>
      <c r="N719" s="57"/>
      <c r="O719" s="57"/>
      <c r="P719" s="57"/>
      <c r="Q719" s="57"/>
      <c r="R719" s="57"/>
      <c r="S719" s="57"/>
      <c r="T719" s="60"/>
      <c r="U719" s="56">
        <v>10</v>
      </c>
      <c r="V719" s="56"/>
      <c r="W719" s="56">
        <f t="shared" si="36"/>
        <v>10</v>
      </c>
      <c r="X719" s="73">
        <f t="shared" si="34"/>
        <v>1</v>
      </c>
      <c r="Y719" s="73">
        <f t="shared" si="35"/>
        <v>1</v>
      </c>
      <c r="Z719" s="54"/>
      <c r="AA719" s="54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>
      <c r="A720" s="56">
        <v>6370</v>
      </c>
      <c r="B720" s="53">
        <v>2018</v>
      </c>
      <c r="C720" s="54" t="s">
        <v>35</v>
      </c>
      <c r="D720" s="54" t="s">
        <v>72</v>
      </c>
      <c r="E720" s="54" t="s">
        <v>26</v>
      </c>
      <c r="F720" s="54" t="s">
        <v>25</v>
      </c>
      <c r="G720" s="55">
        <v>1</v>
      </c>
      <c r="H720" s="56">
        <v>17048</v>
      </c>
      <c r="I720" s="54" t="s">
        <v>302</v>
      </c>
      <c r="J720" s="56"/>
      <c r="K720" s="56"/>
      <c r="L720" s="56"/>
      <c r="M720" s="56"/>
      <c r="N720" s="57"/>
      <c r="O720" s="57"/>
      <c r="P720" s="57"/>
      <c r="Q720" s="57"/>
      <c r="R720" s="57"/>
      <c r="S720" s="57"/>
      <c r="T720" s="60"/>
      <c r="U720" s="56"/>
      <c r="V720" s="56">
        <v>36</v>
      </c>
      <c r="W720" s="56">
        <f t="shared" si="36"/>
        <v>10</v>
      </c>
      <c r="X720" s="73">
        <f t="shared" si="34"/>
        <v>1</v>
      </c>
      <c r="Y720" s="73">
        <f t="shared" si="35"/>
        <v>1</v>
      </c>
      <c r="Z720" s="54"/>
      <c r="AA720" s="54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>
      <c r="A721" s="56">
        <v>6370</v>
      </c>
      <c r="B721" s="53">
        <v>2018</v>
      </c>
      <c r="C721" s="54" t="s">
        <v>35</v>
      </c>
      <c r="D721" s="54" t="s">
        <v>115</v>
      </c>
      <c r="E721" s="54" t="s">
        <v>20</v>
      </c>
      <c r="F721" s="54" t="s">
        <v>82</v>
      </c>
      <c r="G721" s="55">
        <v>0.25</v>
      </c>
      <c r="H721" s="56">
        <v>17048</v>
      </c>
      <c r="I721" s="54" t="s">
        <v>228</v>
      </c>
      <c r="J721" s="56"/>
      <c r="K721" s="56">
        <v>12</v>
      </c>
      <c r="L721" s="56">
        <v>12</v>
      </c>
      <c r="M721" s="56">
        <v>1</v>
      </c>
      <c r="N721" s="58"/>
      <c r="O721" s="58">
        <v>1</v>
      </c>
      <c r="P721" s="58"/>
      <c r="Q721" s="58"/>
      <c r="R721" s="58"/>
      <c r="S721" s="58"/>
      <c r="T721" s="60"/>
      <c r="U721" s="56"/>
      <c r="V721" s="56"/>
      <c r="W721" s="56">
        <f t="shared" si="36"/>
        <v>10</v>
      </c>
      <c r="X721" s="73">
        <f t="shared" si="34"/>
        <v>1</v>
      </c>
      <c r="Y721" s="73">
        <f t="shared" si="35"/>
        <v>1</v>
      </c>
      <c r="Z721" s="54"/>
      <c r="AA721" s="54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>
      <c r="A722" s="56">
        <v>6370</v>
      </c>
      <c r="B722" s="53">
        <v>2018</v>
      </c>
      <c r="C722" s="54" t="s">
        <v>35</v>
      </c>
      <c r="D722" s="54" t="s">
        <v>115</v>
      </c>
      <c r="E722" s="54" t="s">
        <v>20</v>
      </c>
      <c r="F722" s="54" t="s">
        <v>82</v>
      </c>
      <c r="G722" s="55">
        <v>0.25</v>
      </c>
      <c r="H722" s="56">
        <v>17048</v>
      </c>
      <c r="I722" s="54" t="s">
        <v>237</v>
      </c>
      <c r="J722" s="56"/>
      <c r="K722" s="56">
        <v>6</v>
      </c>
      <c r="L722" s="56"/>
      <c r="M722" s="56">
        <v>1</v>
      </c>
      <c r="N722" s="58"/>
      <c r="O722" s="58">
        <v>1</v>
      </c>
      <c r="P722" s="58"/>
      <c r="Q722" s="58"/>
      <c r="R722" s="58"/>
      <c r="S722" s="58"/>
      <c r="T722" s="60"/>
      <c r="U722" s="56"/>
      <c r="V722" s="56"/>
      <c r="W722" s="56">
        <f t="shared" si="36"/>
        <v>10</v>
      </c>
      <c r="X722" s="73">
        <f t="shared" si="34"/>
        <v>1</v>
      </c>
      <c r="Y722" s="73">
        <f t="shared" si="35"/>
        <v>1</v>
      </c>
      <c r="Z722" s="54"/>
      <c r="AA722" s="54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>
      <c r="A723" s="56">
        <v>6370</v>
      </c>
      <c r="B723" s="53">
        <v>2018</v>
      </c>
      <c r="C723" s="54" t="s">
        <v>35</v>
      </c>
      <c r="D723" s="54" t="s">
        <v>190</v>
      </c>
      <c r="E723" s="54" t="s">
        <v>26</v>
      </c>
      <c r="F723" s="54" t="s">
        <v>25</v>
      </c>
      <c r="G723" s="55">
        <v>1</v>
      </c>
      <c r="H723" s="56">
        <v>17048</v>
      </c>
      <c r="I723" s="54" t="s">
        <v>235</v>
      </c>
      <c r="J723" s="56"/>
      <c r="K723" s="56"/>
      <c r="L723" s="56"/>
      <c r="M723" s="56"/>
      <c r="N723" s="58"/>
      <c r="O723" s="58"/>
      <c r="P723" s="58"/>
      <c r="Q723" s="58"/>
      <c r="R723" s="58"/>
      <c r="S723" s="58"/>
      <c r="T723" s="60"/>
      <c r="U723" s="56">
        <v>8</v>
      </c>
      <c r="V723" s="56"/>
      <c r="W723" s="56">
        <f t="shared" si="36"/>
        <v>10</v>
      </c>
      <c r="X723" s="73">
        <f t="shared" si="34"/>
        <v>1</v>
      </c>
      <c r="Y723" s="73">
        <f t="shared" si="35"/>
        <v>1</v>
      </c>
      <c r="Z723" s="54"/>
      <c r="AA723" s="54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>
      <c r="A724" s="56">
        <v>6370</v>
      </c>
      <c r="B724" s="53">
        <v>2018</v>
      </c>
      <c r="C724" s="54" t="s">
        <v>35</v>
      </c>
      <c r="D724" s="54" t="s">
        <v>190</v>
      </c>
      <c r="E724" s="54" t="s">
        <v>26</v>
      </c>
      <c r="F724" s="54" t="s">
        <v>25</v>
      </c>
      <c r="G724" s="55">
        <v>1</v>
      </c>
      <c r="H724" s="56">
        <v>17048</v>
      </c>
      <c r="I724" s="54" t="s">
        <v>372</v>
      </c>
      <c r="J724" s="56"/>
      <c r="K724" s="56"/>
      <c r="L724" s="56"/>
      <c r="M724" s="56"/>
      <c r="N724" s="58"/>
      <c r="O724" s="58"/>
      <c r="P724" s="58"/>
      <c r="Q724" s="58"/>
      <c r="R724" s="58"/>
      <c r="S724" s="58"/>
      <c r="T724" s="60"/>
      <c r="U724" s="56">
        <v>5</v>
      </c>
      <c r="V724" s="56"/>
      <c r="W724" s="56">
        <f t="shared" si="36"/>
        <v>10</v>
      </c>
      <c r="X724" s="73">
        <f t="shared" si="34"/>
        <v>1</v>
      </c>
      <c r="Y724" s="73">
        <f t="shared" si="35"/>
        <v>1</v>
      </c>
      <c r="Z724" s="54"/>
      <c r="AA724" s="54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>
      <c r="A725" s="56">
        <v>6370</v>
      </c>
      <c r="B725" s="53">
        <v>2018</v>
      </c>
      <c r="C725" s="54" t="s">
        <v>35</v>
      </c>
      <c r="D725" s="54" t="s">
        <v>190</v>
      </c>
      <c r="E725" s="54" t="s">
        <v>26</v>
      </c>
      <c r="F725" s="54" t="s">
        <v>25</v>
      </c>
      <c r="G725" s="55">
        <v>1</v>
      </c>
      <c r="H725" s="56">
        <v>17048</v>
      </c>
      <c r="I725" s="54" t="s">
        <v>302</v>
      </c>
      <c r="J725" s="56"/>
      <c r="K725" s="56"/>
      <c r="L725" s="56"/>
      <c r="M725" s="56"/>
      <c r="N725" s="58"/>
      <c r="O725" s="58"/>
      <c r="P725" s="58"/>
      <c r="Q725" s="58"/>
      <c r="R725" s="58"/>
      <c r="S725" s="58"/>
      <c r="T725" s="60"/>
      <c r="U725" s="56"/>
      <c r="V725" s="56">
        <v>18</v>
      </c>
      <c r="W725" s="56">
        <f t="shared" si="36"/>
        <v>10</v>
      </c>
      <c r="X725" s="73">
        <f t="shared" si="34"/>
        <v>1</v>
      </c>
      <c r="Y725" s="73">
        <f t="shared" si="35"/>
        <v>1</v>
      </c>
      <c r="Z725" s="54"/>
      <c r="AA725" s="54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>
      <c r="A726" s="56">
        <v>6370</v>
      </c>
      <c r="B726" s="53">
        <v>2018</v>
      </c>
      <c r="C726" s="54" t="s">
        <v>35</v>
      </c>
      <c r="D726" s="54" t="s">
        <v>116</v>
      </c>
      <c r="E726" s="54" t="s">
        <v>28</v>
      </c>
      <c r="F726" s="54" t="s">
        <v>56</v>
      </c>
      <c r="G726" s="55">
        <v>1</v>
      </c>
      <c r="H726" s="56">
        <v>17048</v>
      </c>
      <c r="I726" s="54" t="s">
        <v>245</v>
      </c>
      <c r="J726" s="56">
        <v>4</v>
      </c>
      <c r="K726" s="56"/>
      <c r="L726" s="56"/>
      <c r="M726" s="56"/>
      <c r="N726" s="58"/>
      <c r="O726" s="58"/>
      <c r="P726" s="58"/>
      <c r="Q726" s="58"/>
      <c r="R726" s="58"/>
      <c r="S726" s="58"/>
      <c r="T726" s="60"/>
      <c r="U726" s="56"/>
      <c r="V726" s="56"/>
      <c r="W726" s="56">
        <f t="shared" si="36"/>
        <v>10</v>
      </c>
      <c r="X726" s="73">
        <f t="shared" si="34"/>
        <v>1</v>
      </c>
      <c r="Y726" s="73">
        <f t="shared" si="35"/>
        <v>1</v>
      </c>
      <c r="Z726" s="54"/>
      <c r="AA726" s="54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>
      <c r="A727" s="56">
        <v>6370</v>
      </c>
      <c r="B727" s="53">
        <v>2018</v>
      </c>
      <c r="C727" s="54" t="s">
        <v>35</v>
      </c>
      <c r="D727" s="54" t="s">
        <v>116</v>
      </c>
      <c r="E727" s="54" t="s">
        <v>28</v>
      </c>
      <c r="F727" s="54" t="s">
        <v>56</v>
      </c>
      <c r="G727" s="55">
        <v>1</v>
      </c>
      <c r="H727" s="56">
        <v>17048</v>
      </c>
      <c r="I727" s="54" t="s">
        <v>246</v>
      </c>
      <c r="J727" s="56">
        <v>4</v>
      </c>
      <c r="K727" s="56"/>
      <c r="L727" s="56"/>
      <c r="M727" s="56"/>
      <c r="N727" s="58"/>
      <c r="O727" s="58"/>
      <c r="P727" s="58"/>
      <c r="Q727" s="58"/>
      <c r="R727" s="58"/>
      <c r="S727" s="58"/>
      <c r="T727" s="60"/>
      <c r="U727" s="56"/>
      <c r="V727" s="56"/>
      <c r="W727" s="56">
        <f t="shared" si="36"/>
        <v>10</v>
      </c>
      <c r="X727" s="73">
        <f t="shared" si="34"/>
        <v>1</v>
      </c>
      <c r="Y727" s="73">
        <f t="shared" si="35"/>
        <v>1</v>
      </c>
      <c r="Z727" s="54"/>
      <c r="AA727" s="54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>
      <c r="A728" s="56">
        <v>6370</v>
      </c>
      <c r="B728" s="53">
        <v>2018</v>
      </c>
      <c r="C728" s="54" t="s">
        <v>35</v>
      </c>
      <c r="D728" s="54" t="s">
        <v>116</v>
      </c>
      <c r="E728" s="54" t="s">
        <v>28</v>
      </c>
      <c r="F728" s="54" t="s">
        <v>56</v>
      </c>
      <c r="G728" s="55">
        <v>1</v>
      </c>
      <c r="H728" s="56">
        <v>17048</v>
      </c>
      <c r="I728" s="54" t="s">
        <v>243</v>
      </c>
      <c r="J728" s="56"/>
      <c r="K728" s="56"/>
      <c r="L728" s="56"/>
      <c r="M728" s="56">
        <v>1</v>
      </c>
      <c r="N728" s="58">
        <v>1</v>
      </c>
      <c r="O728" s="58"/>
      <c r="P728" s="58"/>
      <c r="Q728" s="58"/>
      <c r="R728" s="58"/>
      <c r="S728" s="58"/>
      <c r="T728" s="60"/>
      <c r="U728" s="56"/>
      <c r="V728" s="56"/>
      <c r="W728" s="56">
        <f t="shared" si="36"/>
        <v>10</v>
      </c>
      <c r="X728" s="73">
        <f t="shared" si="34"/>
        <v>1</v>
      </c>
      <c r="Y728" s="73">
        <f t="shared" si="35"/>
        <v>1</v>
      </c>
      <c r="Z728" s="54"/>
      <c r="AA728" s="54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>
      <c r="A729" s="56">
        <v>6370</v>
      </c>
      <c r="B729" s="53">
        <v>2018</v>
      </c>
      <c r="C729" s="54" t="s">
        <v>35</v>
      </c>
      <c r="D729" s="54" t="s">
        <v>116</v>
      </c>
      <c r="E729" s="54" t="s">
        <v>28</v>
      </c>
      <c r="F729" s="54" t="s">
        <v>56</v>
      </c>
      <c r="G729" s="55">
        <v>1</v>
      </c>
      <c r="H729" s="56">
        <v>17048</v>
      </c>
      <c r="I729" s="54" t="s">
        <v>247</v>
      </c>
      <c r="J729" s="56">
        <v>2</v>
      </c>
      <c r="K729" s="56"/>
      <c r="L729" s="56"/>
      <c r="M729" s="56"/>
      <c r="N729" s="58"/>
      <c r="O729" s="58"/>
      <c r="P729" s="58"/>
      <c r="Q729" s="58"/>
      <c r="R729" s="58"/>
      <c r="S729" s="58"/>
      <c r="T729" s="60"/>
      <c r="U729" s="56"/>
      <c r="V729" s="56"/>
      <c r="W729" s="56">
        <f t="shared" si="36"/>
        <v>10</v>
      </c>
      <c r="X729" s="73">
        <f t="shared" si="34"/>
        <v>1</v>
      </c>
      <c r="Y729" s="73">
        <f t="shared" si="35"/>
        <v>1</v>
      </c>
      <c r="Z729" s="54"/>
      <c r="AA729" s="54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>
      <c r="A730" s="56">
        <v>6370</v>
      </c>
      <c r="B730" s="53">
        <v>2018</v>
      </c>
      <c r="C730" s="54" t="s">
        <v>35</v>
      </c>
      <c r="D730" s="54" t="s">
        <v>116</v>
      </c>
      <c r="E730" s="54" t="s">
        <v>28</v>
      </c>
      <c r="F730" s="54" t="s">
        <v>56</v>
      </c>
      <c r="G730" s="55">
        <v>1</v>
      </c>
      <c r="H730" s="56">
        <v>17048</v>
      </c>
      <c r="I730" s="54" t="s">
        <v>236</v>
      </c>
      <c r="J730" s="56">
        <v>4</v>
      </c>
      <c r="K730" s="56"/>
      <c r="L730" s="56"/>
      <c r="M730" s="56"/>
      <c r="N730" s="58"/>
      <c r="O730" s="58"/>
      <c r="P730" s="58"/>
      <c r="Q730" s="58"/>
      <c r="R730" s="58"/>
      <c r="S730" s="58"/>
      <c r="T730" s="60"/>
      <c r="U730" s="56"/>
      <c r="V730" s="56"/>
      <c r="W730" s="56">
        <f t="shared" si="36"/>
        <v>10</v>
      </c>
      <c r="X730" s="73">
        <f t="shared" si="34"/>
        <v>1</v>
      </c>
      <c r="Y730" s="73">
        <f t="shared" si="35"/>
        <v>1</v>
      </c>
      <c r="Z730" s="54"/>
      <c r="AA730" s="54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>
      <c r="A731" s="56">
        <v>6370</v>
      </c>
      <c r="B731" s="53">
        <v>2018</v>
      </c>
      <c r="C731" s="54" t="s">
        <v>35</v>
      </c>
      <c r="D731" s="54" t="s">
        <v>116</v>
      </c>
      <c r="E731" s="54" t="s">
        <v>28</v>
      </c>
      <c r="F731" s="54" t="s">
        <v>56</v>
      </c>
      <c r="G731" s="55">
        <v>1</v>
      </c>
      <c r="H731" s="56">
        <v>17048</v>
      </c>
      <c r="I731" s="54" t="s">
        <v>237</v>
      </c>
      <c r="J731" s="56">
        <v>3</v>
      </c>
      <c r="K731" s="56"/>
      <c r="L731" s="56"/>
      <c r="M731" s="56"/>
      <c r="N731" s="57"/>
      <c r="O731" s="58"/>
      <c r="P731" s="57"/>
      <c r="Q731" s="57"/>
      <c r="R731" s="57"/>
      <c r="S731" s="57"/>
      <c r="T731" s="60"/>
      <c r="U731" s="56"/>
      <c r="V731" s="56"/>
      <c r="W731" s="56">
        <f t="shared" si="36"/>
        <v>10</v>
      </c>
      <c r="X731" s="73">
        <f t="shared" si="34"/>
        <v>1</v>
      </c>
      <c r="Y731" s="73">
        <f t="shared" si="35"/>
        <v>1</v>
      </c>
      <c r="Z731" s="54"/>
      <c r="AA731" s="54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>
      <c r="A732" s="56">
        <v>6370</v>
      </c>
      <c r="B732" s="53">
        <v>2018</v>
      </c>
      <c r="C732" s="54" t="s">
        <v>35</v>
      </c>
      <c r="D732" s="54" t="s">
        <v>116</v>
      </c>
      <c r="E732" s="54" t="s">
        <v>28</v>
      </c>
      <c r="F732" s="54" t="s">
        <v>56</v>
      </c>
      <c r="G732" s="55">
        <v>1</v>
      </c>
      <c r="H732" s="56">
        <v>17048</v>
      </c>
      <c r="I732" s="54" t="s">
        <v>235</v>
      </c>
      <c r="J732" s="56"/>
      <c r="K732" s="56"/>
      <c r="L732" s="56"/>
      <c r="M732" s="56"/>
      <c r="N732" s="58"/>
      <c r="O732" s="57"/>
      <c r="P732" s="57"/>
      <c r="Q732" s="57"/>
      <c r="R732" s="57"/>
      <c r="S732" s="57"/>
      <c r="T732" s="60"/>
      <c r="U732" s="56">
        <v>23</v>
      </c>
      <c r="V732" s="56"/>
      <c r="W732" s="56">
        <f t="shared" si="36"/>
        <v>10</v>
      </c>
      <c r="X732" s="73">
        <f t="shared" si="34"/>
        <v>1</v>
      </c>
      <c r="Y732" s="73">
        <f t="shared" si="35"/>
        <v>1</v>
      </c>
      <c r="Z732" s="54"/>
      <c r="AA732" s="54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>
      <c r="A733" s="56">
        <v>6370</v>
      </c>
      <c r="B733" s="53">
        <v>2018</v>
      </c>
      <c r="C733" s="54" t="s">
        <v>35</v>
      </c>
      <c r="D733" s="54" t="s">
        <v>116</v>
      </c>
      <c r="E733" s="54" t="s">
        <v>28</v>
      </c>
      <c r="F733" s="54" t="s">
        <v>56</v>
      </c>
      <c r="G733" s="55">
        <v>1</v>
      </c>
      <c r="H733" s="56">
        <v>17048</v>
      </c>
      <c r="I733" s="54" t="s">
        <v>372</v>
      </c>
      <c r="J733" s="56"/>
      <c r="K733" s="56"/>
      <c r="L733" s="56"/>
      <c r="M733" s="56"/>
      <c r="N733" s="58"/>
      <c r="O733" s="58"/>
      <c r="P733" s="58"/>
      <c r="Q733" s="58"/>
      <c r="R733" s="58"/>
      <c r="S733" s="58"/>
      <c r="T733" s="60"/>
      <c r="U733" s="56">
        <v>15</v>
      </c>
      <c r="V733" s="56"/>
      <c r="W733" s="56">
        <f t="shared" si="36"/>
        <v>10</v>
      </c>
      <c r="X733" s="73">
        <f t="shared" si="34"/>
        <v>1</v>
      </c>
      <c r="Y733" s="73">
        <f t="shared" si="35"/>
        <v>1</v>
      </c>
      <c r="Z733" s="54"/>
      <c r="AA733" s="54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>
      <c r="A734" s="56">
        <v>6370</v>
      </c>
      <c r="B734" s="53">
        <v>2018</v>
      </c>
      <c r="C734" s="54" t="s">
        <v>35</v>
      </c>
      <c r="D734" s="54" t="s">
        <v>116</v>
      </c>
      <c r="E734" s="54" t="s">
        <v>28</v>
      </c>
      <c r="F734" s="54" t="s">
        <v>56</v>
      </c>
      <c r="G734" s="55">
        <v>1</v>
      </c>
      <c r="H734" s="56">
        <v>17048</v>
      </c>
      <c r="I734" s="54" t="s">
        <v>302</v>
      </c>
      <c r="J734" s="56"/>
      <c r="K734" s="56"/>
      <c r="L734" s="56"/>
      <c r="M734" s="56"/>
      <c r="N734" s="58"/>
      <c r="O734" s="58"/>
      <c r="P734" s="58"/>
      <c r="Q734" s="58"/>
      <c r="R734" s="58"/>
      <c r="S734" s="58"/>
      <c r="T734" s="60"/>
      <c r="U734" s="56"/>
      <c r="V734" s="56">
        <v>54</v>
      </c>
      <c r="W734" s="56">
        <f t="shared" si="36"/>
        <v>10</v>
      </c>
      <c r="X734" s="73">
        <f t="shared" si="34"/>
        <v>1</v>
      </c>
      <c r="Y734" s="73">
        <f t="shared" si="35"/>
        <v>1</v>
      </c>
      <c r="Z734" s="54"/>
      <c r="AA734" s="54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>
      <c r="A735" s="56">
        <v>6370</v>
      </c>
      <c r="B735" s="53">
        <v>2018</v>
      </c>
      <c r="C735" s="54" t="s">
        <v>35</v>
      </c>
      <c r="D735" s="54" t="s">
        <v>36</v>
      </c>
      <c r="E735" s="54" t="s">
        <v>26</v>
      </c>
      <c r="F735" s="54" t="s">
        <v>25</v>
      </c>
      <c r="G735" s="55">
        <v>1</v>
      </c>
      <c r="H735" s="56">
        <v>17048</v>
      </c>
      <c r="I735" s="54" t="s">
        <v>240</v>
      </c>
      <c r="J735" s="56">
        <v>4</v>
      </c>
      <c r="K735" s="56"/>
      <c r="L735" s="56"/>
      <c r="M735" s="56"/>
      <c r="N735" s="58"/>
      <c r="O735" s="58"/>
      <c r="P735" s="58"/>
      <c r="Q735" s="58"/>
      <c r="R735" s="58"/>
      <c r="S735" s="58"/>
      <c r="T735" s="60"/>
      <c r="U735" s="56"/>
      <c r="V735" s="56"/>
      <c r="W735" s="56">
        <f t="shared" si="36"/>
        <v>10</v>
      </c>
      <c r="X735" s="73">
        <f t="shared" si="34"/>
        <v>1</v>
      </c>
      <c r="Y735" s="73">
        <f t="shared" si="35"/>
        <v>1</v>
      </c>
      <c r="Z735" s="54"/>
      <c r="AA735" s="54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>
      <c r="A736" s="56">
        <v>6370</v>
      </c>
      <c r="B736" s="53">
        <v>2018</v>
      </c>
      <c r="C736" s="54" t="s">
        <v>35</v>
      </c>
      <c r="D736" s="54" t="s">
        <v>36</v>
      </c>
      <c r="E736" s="54" t="s">
        <v>26</v>
      </c>
      <c r="F736" s="54" t="s">
        <v>25</v>
      </c>
      <c r="G736" s="55">
        <v>1</v>
      </c>
      <c r="H736" s="56">
        <v>17048</v>
      </c>
      <c r="I736" s="54" t="s">
        <v>228</v>
      </c>
      <c r="J736" s="56">
        <v>2</v>
      </c>
      <c r="K736" s="56"/>
      <c r="L736" s="56"/>
      <c r="M736" s="56"/>
      <c r="N736" s="58"/>
      <c r="O736" s="58"/>
      <c r="P736" s="58"/>
      <c r="Q736" s="58"/>
      <c r="R736" s="58"/>
      <c r="S736" s="58"/>
      <c r="T736" s="60"/>
      <c r="U736" s="56"/>
      <c r="V736" s="56"/>
      <c r="W736" s="56">
        <f t="shared" si="36"/>
        <v>10</v>
      </c>
      <c r="X736" s="73">
        <f t="shared" si="34"/>
        <v>1</v>
      </c>
      <c r="Y736" s="73">
        <f t="shared" si="35"/>
        <v>1</v>
      </c>
      <c r="Z736" s="54"/>
      <c r="AA736" s="54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>
      <c r="A737" s="56">
        <v>6370</v>
      </c>
      <c r="B737" s="53">
        <v>2018</v>
      </c>
      <c r="C737" s="54" t="s">
        <v>35</v>
      </c>
      <c r="D737" s="54" t="s">
        <v>36</v>
      </c>
      <c r="E737" s="54" t="s">
        <v>26</v>
      </c>
      <c r="F737" s="54" t="s">
        <v>25</v>
      </c>
      <c r="G737" s="55">
        <v>1</v>
      </c>
      <c r="H737" s="56">
        <v>17048</v>
      </c>
      <c r="I737" s="54" t="s">
        <v>235</v>
      </c>
      <c r="J737" s="56"/>
      <c r="K737" s="56"/>
      <c r="L737" s="56"/>
      <c r="M737" s="56"/>
      <c r="N737" s="58"/>
      <c r="O737" s="58"/>
      <c r="P737" s="58"/>
      <c r="Q737" s="58"/>
      <c r="R737" s="58"/>
      <c r="S737" s="58"/>
      <c r="T737" s="60"/>
      <c r="U737" s="56">
        <v>8</v>
      </c>
      <c r="V737" s="56"/>
      <c r="W737" s="56">
        <f t="shared" si="36"/>
        <v>10</v>
      </c>
      <c r="X737" s="73">
        <f t="shared" si="34"/>
        <v>1</v>
      </c>
      <c r="Y737" s="73">
        <f t="shared" si="35"/>
        <v>1</v>
      </c>
      <c r="Z737" s="54"/>
      <c r="AA737" s="54" t="s">
        <v>22</v>
      </c>
    </row>
    <row r="738" spans="1:57" ht="38.25">
      <c r="A738" s="56">
        <v>6370</v>
      </c>
      <c r="B738" s="53">
        <v>2018</v>
      </c>
      <c r="C738" s="54" t="s">
        <v>35</v>
      </c>
      <c r="D738" s="54" t="s">
        <v>36</v>
      </c>
      <c r="E738" s="54" t="s">
        <v>26</v>
      </c>
      <c r="F738" s="54" t="s">
        <v>25</v>
      </c>
      <c r="G738" s="55">
        <v>1</v>
      </c>
      <c r="H738" s="56">
        <v>17048</v>
      </c>
      <c r="I738" s="54" t="s">
        <v>372</v>
      </c>
      <c r="J738" s="56"/>
      <c r="K738" s="56"/>
      <c r="L738" s="56"/>
      <c r="M738" s="56"/>
      <c r="N738" s="58"/>
      <c r="O738" s="58"/>
      <c r="P738" s="58"/>
      <c r="Q738" s="58"/>
      <c r="R738" s="58"/>
      <c r="S738" s="58"/>
      <c r="T738" s="60"/>
      <c r="U738" s="56">
        <v>5</v>
      </c>
      <c r="V738" s="56"/>
      <c r="W738" s="56">
        <f t="shared" si="36"/>
        <v>10</v>
      </c>
      <c r="X738" s="73">
        <f t="shared" si="34"/>
        <v>1</v>
      </c>
      <c r="Y738" s="73">
        <f t="shared" si="35"/>
        <v>1</v>
      </c>
      <c r="Z738" s="54"/>
      <c r="AA738" s="54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>
      <c r="A739" s="56">
        <v>6370</v>
      </c>
      <c r="B739" s="53">
        <v>2018</v>
      </c>
      <c r="C739" s="54" t="s">
        <v>35</v>
      </c>
      <c r="D739" s="54" t="s">
        <v>36</v>
      </c>
      <c r="E739" s="54" t="s">
        <v>26</v>
      </c>
      <c r="F739" s="54" t="s">
        <v>25</v>
      </c>
      <c r="G739" s="55">
        <v>1</v>
      </c>
      <c r="H739" s="56">
        <v>17048</v>
      </c>
      <c r="I739" s="54" t="s">
        <v>302</v>
      </c>
      <c r="J739" s="56"/>
      <c r="K739" s="56"/>
      <c r="L739" s="56"/>
      <c r="M739" s="56"/>
      <c r="N739" s="58"/>
      <c r="O739" s="58"/>
      <c r="P739" s="58"/>
      <c r="Q739" s="58"/>
      <c r="R739" s="58"/>
      <c r="S739" s="58"/>
      <c r="T739" s="60"/>
      <c r="U739" s="56"/>
      <c r="V739" s="56">
        <v>18</v>
      </c>
      <c r="W739" s="56">
        <f t="shared" si="36"/>
        <v>10</v>
      </c>
      <c r="X739" s="73">
        <f t="shared" si="34"/>
        <v>1</v>
      </c>
      <c r="Y739" s="73">
        <f t="shared" si="35"/>
        <v>1</v>
      </c>
      <c r="Z739" s="54"/>
      <c r="AA739" s="54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>
      <c r="A740" s="56">
        <v>6370</v>
      </c>
      <c r="B740" s="53">
        <v>2018</v>
      </c>
      <c r="C740" s="54" t="s">
        <v>35</v>
      </c>
      <c r="D740" s="54" t="s">
        <v>130</v>
      </c>
      <c r="E740" s="54" t="s">
        <v>26</v>
      </c>
      <c r="F740" s="54" t="s">
        <v>25</v>
      </c>
      <c r="G740" s="55">
        <v>1</v>
      </c>
      <c r="H740" s="56">
        <v>17048</v>
      </c>
      <c r="I740" s="54" t="s">
        <v>238</v>
      </c>
      <c r="J740" s="56"/>
      <c r="K740" s="56">
        <v>9</v>
      </c>
      <c r="L740" s="56"/>
      <c r="M740" s="56">
        <v>1</v>
      </c>
      <c r="N740" s="58"/>
      <c r="O740" s="58"/>
      <c r="P740" s="58">
        <v>1</v>
      </c>
      <c r="Q740" s="58"/>
      <c r="R740" s="58"/>
      <c r="S740" s="58"/>
      <c r="T740" s="60"/>
      <c r="U740" s="56"/>
      <c r="V740" s="56"/>
      <c r="W740" s="56">
        <f t="shared" si="36"/>
        <v>10</v>
      </c>
      <c r="X740" s="73">
        <f t="shared" si="34"/>
        <v>1</v>
      </c>
      <c r="Y740" s="73">
        <f t="shared" si="35"/>
        <v>1</v>
      </c>
      <c r="Z740" s="54"/>
      <c r="AA740" s="54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>
      <c r="A741" s="56">
        <v>6370</v>
      </c>
      <c r="B741" s="53">
        <v>2018</v>
      </c>
      <c r="C741" s="54" t="s">
        <v>35</v>
      </c>
      <c r="D741" s="54" t="s">
        <v>130</v>
      </c>
      <c r="E741" s="54" t="s">
        <v>26</v>
      </c>
      <c r="F741" s="54" t="s">
        <v>25</v>
      </c>
      <c r="G741" s="55">
        <v>1</v>
      </c>
      <c r="H741" s="56">
        <v>17048</v>
      </c>
      <c r="I741" s="54" t="s">
        <v>239</v>
      </c>
      <c r="J741" s="56"/>
      <c r="K741" s="56"/>
      <c r="L741" s="56"/>
      <c r="M741" s="56">
        <v>1</v>
      </c>
      <c r="N741" s="58">
        <v>1</v>
      </c>
      <c r="O741" s="58"/>
      <c r="P741" s="58"/>
      <c r="Q741" s="58"/>
      <c r="R741" s="58"/>
      <c r="S741" s="58"/>
      <c r="T741" s="60"/>
      <c r="U741" s="56"/>
      <c r="V741" s="56"/>
      <c r="W741" s="56">
        <f t="shared" si="36"/>
        <v>10</v>
      </c>
      <c r="X741" s="73">
        <f t="shared" si="34"/>
        <v>1</v>
      </c>
      <c r="Y741" s="73">
        <f t="shared" si="35"/>
        <v>1</v>
      </c>
      <c r="Z741" s="54"/>
      <c r="AA741" s="54" t="s">
        <v>22</v>
      </c>
    </row>
    <row r="742" spans="1:57" ht="51">
      <c r="A742" s="56">
        <v>6370</v>
      </c>
      <c r="B742" s="53">
        <v>2018</v>
      </c>
      <c r="C742" s="54" t="s">
        <v>35</v>
      </c>
      <c r="D742" s="54" t="s">
        <v>130</v>
      </c>
      <c r="E742" s="54" t="s">
        <v>26</v>
      </c>
      <c r="F742" s="54" t="s">
        <v>25</v>
      </c>
      <c r="G742" s="55">
        <v>1</v>
      </c>
      <c r="H742" s="56">
        <v>17048</v>
      </c>
      <c r="I742" s="54" t="s">
        <v>241</v>
      </c>
      <c r="J742" s="56">
        <v>4</v>
      </c>
      <c r="K742" s="56"/>
      <c r="L742" s="56"/>
      <c r="M742" s="56">
        <v>1</v>
      </c>
      <c r="N742" s="57"/>
      <c r="O742" s="57"/>
      <c r="P742" s="57"/>
      <c r="Q742" s="57"/>
      <c r="R742" s="57"/>
      <c r="S742" s="57"/>
      <c r="T742" s="60"/>
      <c r="U742" s="56"/>
      <c r="V742" s="56"/>
      <c r="W742" s="56">
        <f t="shared" si="36"/>
        <v>10</v>
      </c>
      <c r="X742" s="73">
        <f t="shared" si="34"/>
        <v>1</v>
      </c>
      <c r="Y742" s="73">
        <f t="shared" si="35"/>
        <v>1</v>
      </c>
      <c r="Z742" s="54"/>
      <c r="AA742" s="54" t="s">
        <v>22</v>
      </c>
    </row>
    <row r="743" spans="1:57" ht="38.25">
      <c r="A743" s="56">
        <v>6370</v>
      </c>
      <c r="B743" s="53">
        <v>2018</v>
      </c>
      <c r="C743" s="54" t="s">
        <v>35</v>
      </c>
      <c r="D743" s="54" t="s">
        <v>130</v>
      </c>
      <c r="E743" s="54" t="s">
        <v>26</v>
      </c>
      <c r="F743" s="54" t="s">
        <v>25</v>
      </c>
      <c r="G743" s="55">
        <v>1</v>
      </c>
      <c r="H743" s="56">
        <v>17048</v>
      </c>
      <c r="I743" s="54" t="s">
        <v>242</v>
      </c>
      <c r="J743" s="56">
        <v>6</v>
      </c>
      <c r="K743" s="56"/>
      <c r="L743" s="56"/>
      <c r="M743" s="56"/>
      <c r="N743" s="57"/>
      <c r="O743" s="57"/>
      <c r="P743" s="57"/>
      <c r="Q743" s="57"/>
      <c r="R743" s="57"/>
      <c r="S743" s="57"/>
      <c r="T743" s="60"/>
      <c r="U743" s="56"/>
      <c r="V743" s="56"/>
      <c r="W743" s="56">
        <f t="shared" si="36"/>
        <v>10</v>
      </c>
      <c r="X743" s="73">
        <f t="shared" si="34"/>
        <v>1</v>
      </c>
      <c r="Y743" s="73">
        <f t="shared" si="35"/>
        <v>1</v>
      </c>
      <c r="Z743" s="54"/>
      <c r="AA743" s="54" t="s">
        <v>61</v>
      </c>
    </row>
    <row r="744" spans="1:57" ht="38.25">
      <c r="A744" s="56">
        <v>6370</v>
      </c>
      <c r="B744" s="53">
        <v>2018</v>
      </c>
      <c r="C744" s="54" t="s">
        <v>35</v>
      </c>
      <c r="D744" s="54" t="s">
        <v>130</v>
      </c>
      <c r="E744" s="54" t="s">
        <v>26</v>
      </c>
      <c r="F744" s="54" t="s">
        <v>25</v>
      </c>
      <c r="G744" s="55">
        <v>1</v>
      </c>
      <c r="H744" s="56">
        <v>17048</v>
      </c>
      <c r="I744" s="54" t="s">
        <v>244</v>
      </c>
      <c r="J744" s="56">
        <v>4</v>
      </c>
      <c r="K744" s="56"/>
      <c r="L744" s="56"/>
      <c r="M744" s="56"/>
      <c r="N744" s="57">
        <v>1</v>
      </c>
      <c r="O744" s="57"/>
      <c r="P744" s="57"/>
      <c r="Q744" s="57"/>
      <c r="R744" s="57"/>
      <c r="S744" s="57"/>
      <c r="T744" s="60"/>
      <c r="U744" s="56"/>
      <c r="V744" s="56"/>
      <c r="W744" s="56">
        <f t="shared" si="36"/>
        <v>10</v>
      </c>
      <c r="X744" s="73">
        <f t="shared" si="34"/>
        <v>1</v>
      </c>
      <c r="Y744" s="73">
        <f t="shared" si="35"/>
        <v>1</v>
      </c>
      <c r="Z744" s="54"/>
      <c r="AA744" s="54" t="s">
        <v>22</v>
      </c>
    </row>
    <row r="745" spans="1:57" ht="38.25">
      <c r="A745" s="56">
        <v>6370</v>
      </c>
      <c r="B745" s="53">
        <v>2018</v>
      </c>
      <c r="C745" s="54" t="s">
        <v>35</v>
      </c>
      <c r="D745" s="54" t="s">
        <v>130</v>
      </c>
      <c r="E745" s="54" t="s">
        <v>26</v>
      </c>
      <c r="F745" s="54" t="s">
        <v>25</v>
      </c>
      <c r="G745" s="55">
        <v>1</v>
      </c>
      <c r="H745" s="56">
        <v>17048</v>
      </c>
      <c r="I745" s="54" t="s">
        <v>235</v>
      </c>
      <c r="J745" s="56"/>
      <c r="K745" s="56"/>
      <c r="L745" s="56"/>
      <c r="M745" s="56"/>
      <c r="N745" s="57"/>
      <c r="O745" s="57"/>
      <c r="P745" s="57"/>
      <c r="Q745" s="57"/>
      <c r="R745" s="57"/>
      <c r="S745" s="57"/>
      <c r="T745" s="60"/>
      <c r="U745" s="56">
        <v>15</v>
      </c>
      <c r="V745" s="56"/>
      <c r="W745" s="56">
        <f t="shared" si="36"/>
        <v>10</v>
      </c>
      <c r="X745" s="73">
        <f t="shared" si="34"/>
        <v>1</v>
      </c>
      <c r="Y745" s="73">
        <f t="shared" si="35"/>
        <v>1</v>
      </c>
      <c r="Z745" s="54"/>
      <c r="AA745" s="54" t="s">
        <v>22</v>
      </c>
    </row>
    <row r="746" spans="1:57" ht="38.25">
      <c r="A746" s="56">
        <v>6370</v>
      </c>
      <c r="B746" s="53">
        <v>2018</v>
      </c>
      <c r="C746" s="54" t="s">
        <v>35</v>
      </c>
      <c r="D746" s="54" t="s">
        <v>130</v>
      </c>
      <c r="E746" s="54" t="s">
        <v>26</v>
      </c>
      <c r="F746" s="54" t="s">
        <v>25</v>
      </c>
      <c r="G746" s="55">
        <v>1</v>
      </c>
      <c r="H746" s="56">
        <v>17048</v>
      </c>
      <c r="I746" s="54" t="s">
        <v>235</v>
      </c>
      <c r="J746" s="56"/>
      <c r="K746" s="56"/>
      <c r="L746" s="56"/>
      <c r="M746" s="59"/>
      <c r="N746" s="59"/>
      <c r="O746" s="59"/>
      <c r="P746" s="59"/>
      <c r="Q746" s="59"/>
      <c r="R746" s="59"/>
      <c r="S746" s="57"/>
      <c r="T746" s="65"/>
      <c r="U746" s="56"/>
      <c r="V746" s="56"/>
      <c r="W746" s="56">
        <f t="shared" si="36"/>
        <v>10</v>
      </c>
      <c r="X746" s="73">
        <f t="shared" si="34"/>
        <v>1</v>
      </c>
      <c r="Y746" s="73">
        <f t="shared" si="35"/>
        <v>1</v>
      </c>
      <c r="Z746" s="54"/>
      <c r="AA746" s="54" t="s">
        <v>61</v>
      </c>
    </row>
    <row r="747" spans="1:57" ht="38.25">
      <c r="A747" s="56">
        <v>6370</v>
      </c>
      <c r="B747" s="53">
        <v>2018</v>
      </c>
      <c r="C747" s="54" t="s">
        <v>35</v>
      </c>
      <c r="D747" s="54" t="s">
        <v>130</v>
      </c>
      <c r="E747" s="54" t="s">
        <v>26</v>
      </c>
      <c r="F747" s="54" t="s">
        <v>25</v>
      </c>
      <c r="G747" s="55">
        <v>1</v>
      </c>
      <c r="H747" s="56">
        <v>17048</v>
      </c>
      <c r="I747" s="54" t="s">
        <v>372</v>
      </c>
      <c r="J747" s="56"/>
      <c r="K747" s="56"/>
      <c r="L747" s="56"/>
      <c r="M747" s="59"/>
      <c r="N747" s="59"/>
      <c r="O747" s="59"/>
      <c r="P747" s="59"/>
      <c r="Q747" s="59"/>
      <c r="R747" s="59"/>
      <c r="S747" s="57"/>
      <c r="T747" s="65"/>
      <c r="U747" s="56">
        <v>10</v>
      </c>
      <c r="V747" s="56"/>
      <c r="W747" s="56">
        <f t="shared" si="36"/>
        <v>10</v>
      </c>
      <c r="X747" s="73">
        <f t="shared" si="34"/>
        <v>1</v>
      </c>
      <c r="Y747" s="73">
        <f t="shared" si="35"/>
        <v>1</v>
      </c>
      <c r="Z747" s="54"/>
      <c r="AA747" s="54" t="s">
        <v>22</v>
      </c>
    </row>
    <row r="748" spans="1:57" ht="25.5">
      <c r="A748" s="56">
        <v>6370</v>
      </c>
      <c r="B748" s="53">
        <v>2018</v>
      </c>
      <c r="C748" s="54" t="s">
        <v>35</v>
      </c>
      <c r="D748" s="54" t="s">
        <v>130</v>
      </c>
      <c r="E748" s="54" t="s">
        <v>26</v>
      </c>
      <c r="F748" s="54" t="s">
        <v>25</v>
      </c>
      <c r="G748" s="55">
        <v>1</v>
      </c>
      <c r="H748" s="53">
        <v>17048</v>
      </c>
      <c r="I748" s="54" t="s">
        <v>302</v>
      </c>
      <c r="J748" s="56"/>
      <c r="K748" s="56"/>
      <c r="L748" s="56"/>
      <c r="M748" s="59"/>
      <c r="N748" s="59"/>
      <c r="O748" s="59"/>
      <c r="P748" s="59"/>
      <c r="Q748" s="59"/>
      <c r="R748" s="59"/>
      <c r="S748" s="57"/>
      <c r="T748" s="65"/>
      <c r="U748" s="56"/>
      <c r="V748" s="56">
        <v>36</v>
      </c>
      <c r="W748" s="56">
        <f t="shared" si="36"/>
        <v>10</v>
      </c>
      <c r="X748" s="73">
        <f t="shared" si="34"/>
        <v>1</v>
      </c>
      <c r="Y748" s="73">
        <f t="shared" si="35"/>
        <v>1</v>
      </c>
      <c r="Z748" s="54"/>
      <c r="AA748" s="54" t="s">
        <v>22</v>
      </c>
    </row>
    <row r="749" spans="1:57" ht="25.5">
      <c r="A749" s="56">
        <v>6370</v>
      </c>
      <c r="B749" s="53">
        <v>2018</v>
      </c>
      <c r="C749" s="54" t="s">
        <v>35</v>
      </c>
      <c r="D749" s="54" t="s">
        <v>93</v>
      </c>
      <c r="E749" s="54" t="s">
        <v>28</v>
      </c>
      <c r="F749" s="54" t="s">
        <v>23</v>
      </c>
      <c r="G749" s="55">
        <v>0.75</v>
      </c>
      <c r="H749" s="49">
        <v>17048</v>
      </c>
      <c r="I749" s="54" t="s">
        <v>231</v>
      </c>
      <c r="J749" s="56">
        <v>6</v>
      </c>
      <c r="K749" s="56">
        <v>22</v>
      </c>
      <c r="L749" s="56"/>
      <c r="M749" s="56">
        <v>1</v>
      </c>
      <c r="N749" s="58"/>
      <c r="O749" s="57">
        <v>1</v>
      </c>
      <c r="P749" s="57"/>
      <c r="Q749" s="57"/>
      <c r="R749" s="57"/>
      <c r="S749" s="57"/>
      <c r="T749" s="60"/>
      <c r="U749" s="56"/>
      <c r="V749" s="56"/>
      <c r="W749" s="56">
        <f t="shared" si="36"/>
        <v>10</v>
      </c>
      <c r="X749" s="73">
        <f t="shared" si="34"/>
        <v>1</v>
      </c>
      <c r="Y749" s="73">
        <f t="shared" si="35"/>
        <v>1</v>
      </c>
      <c r="Z749" s="54"/>
      <c r="AA749" s="54" t="s">
        <v>22</v>
      </c>
    </row>
    <row r="750" spans="1:57" ht="25.5">
      <c r="A750" s="56">
        <v>6370</v>
      </c>
      <c r="B750" s="53">
        <v>2018</v>
      </c>
      <c r="C750" s="54" t="s">
        <v>35</v>
      </c>
      <c r="D750" s="54" t="s">
        <v>93</v>
      </c>
      <c r="E750" s="54" t="s">
        <v>28</v>
      </c>
      <c r="F750" s="54" t="s">
        <v>23</v>
      </c>
      <c r="G750" s="55">
        <v>0.75</v>
      </c>
      <c r="H750" s="49">
        <v>17048</v>
      </c>
      <c r="I750" s="54" t="s">
        <v>232</v>
      </c>
      <c r="J750" s="56">
        <v>10</v>
      </c>
      <c r="K750" s="56">
        <v>36</v>
      </c>
      <c r="L750" s="56"/>
      <c r="M750" s="56">
        <v>1</v>
      </c>
      <c r="N750" s="57">
        <v>1</v>
      </c>
      <c r="O750" s="57"/>
      <c r="P750" s="57"/>
      <c r="Q750" s="57"/>
      <c r="R750" s="57"/>
      <c r="S750" s="57"/>
      <c r="T750" s="60"/>
      <c r="U750" s="56"/>
      <c r="V750" s="56"/>
      <c r="W750" s="56">
        <f t="shared" si="36"/>
        <v>10</v>
      </c>
      <c r="X750" s="73">
        <f t="shared" si="34"/>
        <v>1</v>
      </c>
      <c r="Y750" s="73">
        <f t="shared" si="35"/>
        <v>1</v>
      </c>
      <c r="Z750" s="54"/>
      <c r="AA750" s="54" t="s">
        <v>22</v>
      </c>
    </row>
    <row r="751" spans="1:57" ht="38.25">
      <c r="A751" s="56">
        <v>6370</v>
      </c>
      <c r="B751" s="53">
        <v>2018</v>
      </c>
      <c r="C751" s="54" t="s">
        <v>35</v>
      </c>
      <c r="D751" s="54" t="s">
        <v>135</v>
      </c>
      <c r="E751" s="54" t="s">
        <v>20</v>
      </c>
      <c r="F751" s="54" t="s">
        <v>82</v>
      </c>
      <c r="G751" s="55">
        <v>1</v>
      </c>
      <c r="H751" s="49">
        <v>17048</v>
      </c>
      <c r="I751" s="54" t="s">
        <v>245</v>
      </c>
      <c r="J751" s="56"/>
      <c r="K751" s="56">
        <v>22</v>
      </c>
      <c r="L751" s="56"/>
      <c r="M751" s="56">
        <v>1</v>
      </c>
      <c r="N751" s="57">
        <v>1</v>
      </c>
      <c r="O751" s="57"/>
      <c r="P751" s="57"/>
      <c r="Q751" s="57"/>
      <c r="R751" s="58"/>
      <c r="S751" s="58"/>
      <c r="T751" s="60"/>
      <c r="U751" s="56"/>
      <c r="V751" s="56"/>
      <c r="W751" s="56">
        <f t="shared" si="36"/>
        <v>10</v>
      </c>
      <c r="X751" s="73">
        <f t="shared" si="34"/>
        <v>1</v>
      </c>
      <c r="Y751" s="73">
        <f t="shared" si="35"/>
        <v>1</v>
      </c>
      <c r="Z751" s="54"/>
      <c r="AA751" s="54" t="s">
        <v>22</v>
      </c>
    </row>
    <row r="752" spans="1:57" ht="38.25">
      <c r="A752" s="56">
        <v>6370</v>
      </c>
      <c r="B752" s="53">
        <v>2018</v>
      </c>
      <c r="C752" s="54" t="s">
        <v>35</v>
      </c>
      <c r="D752" s="54" t="s">
        <v>135</v>
      </c>
      <c r="E752" s="54" t="s">
        <v>20</v>
      </c>
      <c r="F752" s="54" t="s">
        <v>82</v>
      </c>
      <c r="G752" s="55">
        <v>1</v>
      </c>
      <c r="H752" s="49">
        <v>17048</v>
      </c>
      <c r="I752" s="54" t="s">
        <v>246</v>
      </c>
      <c r="J752" s="56"/>
      <c r="K752" s="56">
        <v>14</v>
      </c>
      <c r="L752" s="56"/>
      <c r="M752" s="56">
        <v>1</v>
      </c>
      <c r="N752" s="57">
        <v>1</v>
      </c>
      <c r="O752" s="57"/>
      <c r="P752" s="57"/>
      <c r="Q752" s="57"/>
      <c r="R752" s="57"/>
      <c r="S752" s="57"/>
      <c r="T752" s="60"/>
      <c r="U752" s="56"/>
      <c r="V752" s="56"/>
      <c r="W752" s="56">
        <f t="shared" si="36"/>
        <v>10</v>
      </c>
      <c r="X752" s="73">
        <f t="shared" si="34"/>
        <v>1</v>
      </c>
      <c r="Y752" s="73">
        <f t="shared" si="35"/>
        <v>1</v>
      </c>
      <c r="Z752" s="54"/>
      <c r="AA752" s="54" t="s">
        <v>22</v>
      </c>
    </row>
    <row r="753" spans="1:28" ht="25.5">
      <c r="A753" s="56">
        <v>6370</v>
      </c>
      <c r="B753" s="53">
        <v>2018</v>
      </c>
      <c r="C753" s="54" t="s">
        <v>35</v>
      </c>
      <c r="D753" s="54" t="s">
        <v>135</v>
      </c>
      <c r="E753" s="54" t="s">
        <v>20</v>
      </c>
      <c r="F753" s="54" t="s">
        <v>82</v>
      </c>
      <c r="G753" s="55">
        <v>1</v>
      </c>
      <c r="H753" s="49">
        <v>17048</v>
      </c>
      <c r="I753" s="54" t="s">
        <v>239</v>
      </c>
      <c r="J753" s="56"/>
      <c r="K753" s="56"/>
      <c r="L753" s="56"/>
      <c r="M753" s="56">
        <v>1</v>
      </c>
      <c r="N753" s="57"/>
      <c r="O753" s="57"/>
      <c r="P753" s="57"/>
      <c r="Q753" s="57"/>
      <c r="R753" s="57"/>
      <c r="S753" s="57"/>
      <c r="T753" s="60"/>
      <c r="U753" s="56"/>
      <c r="V753" s="56"/>
      <c r="W753" s="56">
        <f t="shared" si="36"/>
        <v>10</v>
      </c>
      <c r="X753" s="73">
        <f t="shared" si="34"/>
        <v>1</v>
      </c>
      <c r="Y753" s="73">
        <f t="shared" si="35"/>
        <v>1</v>
      </c>
      <c r="Z753" s="54"/>
      <c r="AA753" s="54" t="s">
        <v>22</v>
      </c>
    </row>
    <row r="754" spans="1:28" ht="38.25">
      <c r="A754" s="56">
        <v>6370</v>
      </c>
      <c r="B754" s="53">
        <v>2018</v>
      </c>
      <c r="C754" s="54" t="s">
        <v>35</v>
      </c>
      <c r="D754" s="54" t="s">
        <v>135</v>
      </c>
      <c r="E754" s="54" t="s">
        <v>20</v>
      </c>
      <c r="F754" s="54" t="s">
        <v>82</v>
      </c>
      <c r="G754" s="55">
        <v>1</v>
      </c>
      <c r="H754" s="49">
        <v>17048</v>
      </c>
      <c r="I754" s="54" t="s">
        <v>240</v>
      </c>
      <c r="J754" s="56"/>
      <c r="K754" s="56">
        <v>22</v>
      </c>
      <c r="L754" s="56"/>
      <c r="M754" s="56">
        <v>1</v>
      </c>
      <c r="N754" s="57"/>
      <c r="O754" s="57"/>
      <c r="P754" s="57"/>
      <c r="Q754" s="57"/>
      <c r="R754" s="57"/>
      <c r="S754" s="57"/>
      <c r="T754" s="60"/>
      <c r="U754" s="56"/>
      <c r="V754" s="56"/>
      <c r="W754" s="56">
        <f t="shared" si="36"/>
        <v>10</v>
      </c>
      <c r="X754" s="73">
        <f t="shared" si="34"/>
        <v>1</v>
      </c>
      <c r="Y754" s="73">
        <f t="shared" si="35"/>
        <v>1</v>
      </c>
      <c r="Z754" s="54"/>
      <c r="AA754" s="54" t="s">
        <v>22</v>
      </c>
    </row>
    <row r="755" spans="1:28" ht="51">
      <c r="A755" s="56">
        <v>6370</v>
      </c>
      <c r="B755" s="53">
        <v>2018</v>
      </c>
      <c r="C755" s="54" t="s">
        <v>35</v>
      </c>
      <c r="D755" s="54" t="s">
        <v>135</v>
      </c>
      <c r="E755" s="54" t="s">
        <v>20</v>
      </c>
      <c r="F755" s="54" t="s">
        <v>82</v>
      </c>
      <c r="G755" s="55">
        <v>1</v>
      </c>
      <c r="H755" s="49">
        <v>17048</v>
      </c>
      <c r="I755" s="54" t="s">
        <v>241</v>
      </c>
      <c r="J755" s="56"/>
      <c r="K755" s="56">
        <v>22</v>
      </c>
      <c r="L755" s="56"/>
      <c r="M755" s="56">
        <v>1</v>
      </c>
      <c r="N755" s="57"/>
      <c r="O755" s="57"/>
      <c r="P755" s="57"/>
      <c r="Q755" s="57"/>
      <c r="R755" s="57"/>
      <c r="S755" s="57"/>
      <c r="T755" s="60"/>
      <c r="U755" s="56"/>
      <c r="V755" s="56"/>
      <c r="W755" s="56">
        <f t="shared" si="36"/>
        <v>10</v>
      </c>
      <c r="X755" s="73">
        <f t="shared" si="34"/>
        <v>1</v>
      </c>
      <c r="Y755" s="73">
        <f t="shared" si="35"/>
        <v>1</v>
      </c>
      <c r="Z755" s="54"/>
      <c r="AA755" s="54" t="s">
        <v>22</v>
      </c>
    </row>
    <row r="756" spans="1:28" ht="38.25">
      <c r="A756" s="56">
        <v>6370</v>
      </c>
      <c r="B756" s="53">
        <v>2018</v>
      </c>
      <c r="C756" s="54" t="s">
        <v>35</v>
      </c>
      <c r="D756" s="54" t="s">
        <v>135</v>
      </c>
      <c r="E756" s="54" t="s">
        <v>20</v>
      </c>
      <c r="F756" s="54" t="s">
        <v>82</v>
      </c>
      <c r="G756" s="55">
        <v>1</v>
      </c>
      <c r="H756" s="49">
        <v>17048</v>
      </c>
      <c r="I756" s="54" t="s">
        <v>242</v>
      </c>
      <c r="J756" s="56"/>
      <c r="K756" s="56">
        <v>12</v>
      </c>
      <c r="L756" s="56"/>
      <c r="M756" s="56">
        <v>1</v>
      </c>
      <c r="N756" s="57"/>
      <c r="O756" s="57"/>
      <c r="P756" s="58"/>
      <c r="Q756" s="57"/>
      <c r="R756" s="57"/>
      <c r="S756" s="57"/>
      <c r="T756" s="60"/>
      <c r="U756" s="56"/>
      <c r="V756" s="56"/>
      <c r="W756" s="56">
        <f t="shared" si="36"/>
        <v>10</v>
      </c>
      <c r="X756" s="73">
        <f t="shared" si="34"/>
        <v>1</v>
      </c>
      <c r="Y756" s="73">
        <f t="shared" si="35"/>
        <v>1</v>
      </c>
      <c r="Z756" s="54"/>
      <c r="AA756" s="54" t="s">
        <v>22</v>
      </c>
    </row>
    <row r="757" spans="1:28" ht="38.25">
      <c r="A757" s="56">
        <v>6370</v>
      </c>
      <c r="B757" s="53">
        <v>2018</v>
      </c>
      <c r="C757" s="54" t="s">
        <v>35</v>
      </c>
      <c r="D757" s="54" t="s">
        <v>135</v>
      </c>
      <c r="E757" s="54" t="s">
        <v>20</v>
      </c>
      <c r="F757" s="54" t="s">
        <v>82</v>
      </c>
      <c r="G757" s="55">
        <v>1</v>
      </c>
      <c r="H757" s="49">
        <v>17048</v>
      </c>
      <c r="I757" s="54" t="s">
        <v>247</v>
      </c>
      <c r="J757" s="56"/>
      <c r="K757" s="56">
        <v>16</v>
      </c>
      <c r="L757" s="56"/>
      <c r="M757" s="56">
        <v>1</v>
      </c>
      <c r="N757" s="57"/>
      <c r="O757" s="57"/>
      <c r="P757" s="57"/>
      <c r="Q757" s="57"/>
      <c r="R757" s="57"/>
      <c r="S757" s="57"/>
      <c r="T757" s="60"/>
      <c r="U757" s="56"/>
      <c r="V757" s="56"/>
      <c r="W757" s="56">
        <f t="shared" si="36"/>
        <v>10</v>
      </c>
      <c r="X757" s="73">
        <f t="shared" si="34"/>
        <v>1</v>
      </c>
      <c r="Y757" s="73">
        <f t="shared" si="35"/>
        <v>1</v>
      </c>
      <c r="Z757" s="54"/>
      <c r="AA757" s="54" t="s">
        <v>61</v>
      </c>
    </row>
    <row r="758" spans="1:28" ht="38.25">
      <c r="A758" s="56">
        <v>6370</v>
      </c>
      <c r="B758" s="53">
        <v>2018</v>
      </c>
      <c r="C758" s="54" t="s">
        <v>35</v>
      </c>
      <c r="D758" s="54" t="s">
        <v>135</v>
      </c>
      <c r="E758" s="54" t="s">
        <v>20</v>
      </c>
      <c r="F758" s="54" t="s">
        <v>82</v>
      </c>
      <c r="G758" s="55">
        <v>1</v>
      </c>
      <c r="H758" s="49">
        <v>17048</v>
      </c>
      <c r="I758" s="54" t="s">
        <v>244</v>
      </c>
      <c r="J758" s="56"/>
      <c r="K758" s="56">
        <v>22</v>
      </c>
      <c r="L758" s="56"/>
      <c r="M758" s="56">
        <v>1</v>
      </c>
      <c r="N758" s="57"/>
      <c r="O758" s="57"/>
      <c r="P758" s="57"/>
      <c r="Q758" s="57"/>
      <c r="R758" s="57"/>
      <c r="S758" s="57"/>
      <c r="T758" s="60"/>
      <c r="U758" s="56"/>
      <c r="V758" s="56"/>
      <c r="W758" s="56">
        <f t="shared" si="36"/>
        <v>10</v>
      </c>
      <c r="X758" s="73">
        <f t="shared" si="34"/>
        <v>1</v>
      </c>
      <c r="Y758" s="73">
        <f t="shared" si="35"/>
        <v>1</v>
      </c>
      <c r="Z758" s="54"/>
      <c r="AA758" s="54" t="s">
        <v>22</v>
      </c>
    </row>
    <row r="759" spans="1:28" ht="38.25">
      <c r="A759" s="56">
        <v>6370</v>
      </c>
      <c r="B759" s="53">
        <v>2018</v>
      </c>
      <c r="C759" s="54" t="s">
        <v>35</v>
      </c>
      <c r="D759" s="54" t="s">
        <v>169</v>
      </c>
      <c r="E759" s="54" t="s">
        <v>20</v>
      </c>
      <c r="F759" s="54" t="s">
        <v>82</v>
      </c>
      <c r="G759" s="55">
        <v>0.25</v>
      </c>
      <c r="H759" s="49">
        <v>17048</v>
      </c>
      <c r="I759" s="54" t="s">
        <v>236</v>
      </c>
      <c r="J759" s="56"/>
      <c r="K759" s="56">
        <v>14</v>
      </c>
      <c r="L759" s="56"/>
      <c r="M759" s="56">
        <v>1</v>
      </c>
      <c r="N759" s="57"/>
      <c r="O759" s="57"/>
      <c r="P759" s="57"/>
      <c r="Q759" s="57"/>
      <c r="R759" s="57"/>
      <c r="S759" s="57"/>
      <c r="T759" s="60"/>
      <c r="U759" s="56"/>
      <c r="V759" s="56"/>
      <c r="W759" s="56">
        <f t="shared" si="36"/>
        <v>10</v>
      </c>
      <c r="X759" s="73">
        <f t="shared" si="34"/>
        <v>1</v>
      </c>
      <c r="Y759" s="73">
        <f t="shared" si="35"/>
        <v>1</v>
      </c>
      <c r="Z759" s="54"/>
      <c r="AA759" s="54" t="s">
        <v>22</v>
      </c>
    </row>
    <row r="760" spans="1:28" s="6" customFormat="1" ht="38.25">
      <c r="A760" s="56">
        <v>6370</v>
      </c>
      <c r="B760" s="53">
        <v>2018</v>
      </c>
      <c r="C760" s="54" t="s">
        <v>35</v>
      </c>
      <c r="D760" s="54" t="s">
        <v>73</v>
      </c>
      <c r="E760" s="54" t="s">
        <v>20</v>
      </c>
      <c r="F760" s="54" t="s">
        <v>21</v>
      </c>
      <c r="G760" s="55">
        <v>1</v>
      </c>
      <c r="H760" s="49">
        <v>17048</v>
      </c>
      <c r="I760" s="54" t="s">
        <v>248</v>
      </c>
      <c r="J760" s="56"/>
      <c r="K760" s="56">
        <v>9</v>
      </c>
      <c r="L760" s="56"/>
      <c r="M760" s="56">
        <v>1</v>
      </c>
      <c r="N760" s="57"/>
      <c r="O760" s="57"/>
      <c r="P760" s="57"/>
      <c r="Q760" s="57"/>
      <c r="R760" s="58"/>
      <c r="S760" s="58"/>
      <c r="T760" s="60"/>
      <c r="U760" s="56"/>
      <c r="V760" s="56"/>
      <c r="W760" s="56">
        <f t="shared" si="36"/>
        <v>10</v>
      </c>
      <c r="X760" s="73">
        <f t="shared" si="34"/>
        <v>1</v>
      </c>
      <c r="Y760" s="73">
        <f t="shared" si="35"/>
        <v>1</v>
      </c>
      <c r="Z760" s="54"/>
      <c r="AA760" s="54" t="s">
        <v>22</v>
      </c>
      <c r="AB760"/>
    </row>
    <row r="761" spans="1:28" ht="38.25">
      <c r="A761" s="56">
        <v>6370</v>
      </c>
      <c r="B761" s="53">
        <v>2018</v>
      </c>
      <c r="C761" s="54" t="s">
        <v>35</v>
      </c>
      <c r="D761" s="54" t="s">
        <v>117</v>
      </c>
      <c r="E761" s="54" t="s">
        <v>33</v>
      </c>
      <c r="F761" s="54" t="s">
        <v>25</v>
      </c>
      <c r="G761" s="55">
        <v>0.75</v>
      </c>
      <c r="H761" s="49">
        <v>17048</v>
      </c>
      <c r="I761" s="54" t="s">
        <v>235</v>
      </c>
      <c r="J761" s="56"/>
      <c r="K761" s="56"/>
      <c r="L761" s="56"/>
      <c r="M761" s="56"/>
      <c r="N761" s="57"/>
      <c r="O761" s="57"/>
      <c r="P761" s="57"/>
      <c r="Q761" s="57"/>
      <c r="R761" s="57"/>
      <c r="S761" s="57"/>
      <c r="T761" s="60"/>
      <c r="U761" s="56"/>
      <c r="V761" s="56"/>
      <c r="W761" s="56">
        <f t="shared" si="36"/>
        <v>10</v>
      </c>
      <c r="X761" s="73">
        <f t="shared" si="34"/>
        <v>1</v>
      </c>
      <c r="Y761" s="73">
        <f t="shared" si="35"/>
        <v>1</v>
      </c>
      <c r="Z761" s="54"/>
      <c r="AA761" s="54" t="s">
        <v>61</v>
      </c>
    </row>
    <row r="762" spans="1:28" ht="38.25">
      <c r="A762" s="56">
        <v>6370</v>
      </c>
      <c r="B762" s="53">
        <v>2018</v>
      </c>
      <c r="C762" s="54" t="s">
        <v>35</v>
      </c>
      <c r="D762" s="54" t="s">
        <v>117</v>
      </c>
      <c r="E762" s="54" t="s">
        <v>33</v>
      </c>
      <c r="F762" s="54" t="s">
        <v>25</v>
      </c>
      <c r="G762" s="55">
        <v>0.75</v>
      </c>
      <c r="H762" s="49">
        <v>17048</v>
      </c>
      <c r="I762" s="54" t="s">
        <v>235</v>
      </c>
      <c r="J762" s="56"/>
      <c r="K762" s="56"/>
      <c r="L762" s="56"/>
      <c r="M762" s="56"/>
      <c r="N762" s="57"/>
      <c r="O762" s="57"/>
      <c r="P762" s="57"/>
      <c r="Q762" s="57"/>
      <c r="R762" s="57"/>
      <c r="S762" s="57"/>
      <c r="T762" s="60"/>
      <c r="U762" s="56"/>
      <c r="V762" s="56"/>
      <c r="W762" s="56">
        <f t="shared" si="36"/>
        <v>10</v>
      </c>
      <c r="X762" s="73">
        <f t="shared" si="34"/>
        <v>1</v>
      </c>
      <c r="Y762" s="73">
        <f t="shared" si="35"/>
        <v>1</v>
      </c>
      <c r="Z762" s="54"/>
      <c r="AA762" s="54" t="s">
        <v>61</v>
      </c>
    </row>
    <row r="763" spans="1:28" ht="38.25">
      <c r="A763" s="56">
        <v>6370</v>
      </c>
      <c r="B763" s="53">
        <v>2018</v>
      </c>
      <c r="C763" s="54" t="s">
        <v>35</v>
      </c>
      <c r="D763" s="54" t="s">
        <v>117</v>
      </c>
      <c r="E763" s="54" t="s">
        <v>33</v>
      </c>
      <c r="F763" s="54" t="s">
        <v>25</v>
      </c>
      <c r="G763" s="55">
        <v>0.75</v>
      </c>
      <c r="H763" s="49">
        <v>17048</v>
      </c>
      <c r="I763" s="54" t="s">
        <v>372</v>
      </c>
      <c r="J763" s="56"/>
      <c r="K763" s="56"/>
      <c r="L763" s="56"/>
      <c r="M763" s="56"/>
      <c r="N763" s="57"/>
      <c r="O763" s="57"/>
      <c r="P763" s="57"/>
      <c r="Q763" s="57"/>
      <c r="R763" s="57"/>
      <c r="S763" s="57"/>
      <c r="T763" s="60"/>
      <c r="U763" s="56"/>
      <c r="V763" s="56"/>
      <c r="W763" s="56">
        <f t="shared" si="36"/>
        <v>10</v>
      </c>
      <c r="X763" s="73">
        <f t="shared" si="34"/>
        <v>1</v>
      </c>
      <c r="Y763" s="73">
        <f t="shared" si="35"/>
        <v>1</v>
      </c>
      <c r="Z763" s="54"/>
      <c r="AA763" s="54" t="s">
        <v>22</v>
      </c>
    </row>
    <row r="764" spans="1:28" ht="25.5">
      <c r="A764" s="56">
        <v>5762</v>
      </c>
      <c r="B764" s="53">
        <v>2017</v>
      </c>
      <c r="C764" s="54" t="s">
        <v>38</v>
      </c>
      <c r="D764" s="54" t="s">
        <v>229</v>
      </c>
      <c r="E764" s="54" t="s">
        <v>95</v>
      </c>
      <c r="F764" s="54" t="s">
        <v>25</v>
      </c>
      <c r="G764" s="55">
        <v>1</v>
      </c>
      <c r="H764" s="49">
        <v>16595</v>
      </c>
      <c r="I764" s="54" t="s">
        <v>230</v>
      </c>
      <c r="J764" s="56">
        <v>4</v>
      </c>
      <c r="K764" s="56"/>
      <c r="L764" s="56">
        <v>14</v>
      </c>
      <c r="M764" s="56">
        <v>1</v>
      </c>
      <c r="N764" s="57">
        <v>1</v>
      </c>
      <c r="O764" s="57"/>
      <c r="P764" s="57"/>
      <c r="Q764" s="57"/>
      <c r="R764" s="57"/>
      <c r="S764" s="57"/>
      <c r="T764" s="60"/>
      <c r="U764" s="56"/>
      <c r="V764" s="56"/>
      <c r="W764" s="56">
        <f t="shared" si="36"/>
        <v>10</v>
      </c>
      <c r="X764" s="73">
        <f t="shared" si="34"/>
        <v>1</v>
      </c>
      <c r="Y764" s="73">
        <f t="shared" si="35"/>
        <v>1</v>
      </c>
      <c r="Z764" s="54"/>
      <c r="AA764" s="54" t="s">
        <v>22</v>
      </c>
    </row>
    <row r="765" spans="1:28" ht="25.5">
      <c r="A765" s="56">
        <v>6370</v>
      </c>
      <c r="B765" s="53">
        <v>2018</v>
      </c>
      <c r="C765" s="54" t="s">
        <v>38</v>
      </c>
      <c r="D765" s="54" t="s">
        <v>229</v>
      </c>
      <c r="E765" s="54" t="s">
        <v>95</v>
      </c>
      <c r="F765" s="54" t="s">
        <v>25</v>
      </c>
      <c r="G765" s="55">
        <v>1</v>
      </c>
      <c r="H765" s="49">
        <v>17048</v>
      </c>
      <c r="I765" s="54" t="s">
        <v>230</v>
      </c>
      <c r="J765" s="56">
        <v>4</v>
      </c>
      <c r="K765" s="56"/>
      <c r="L765" s="56">
        <v>14</v>
      </c>
      <c r="M765" s="56">
        <v>1</v>
      </c>
      <c r="N765" s="57">
        <v>1</v>
      </c>
      <c r="O765" s="57"/>
      <c r="P765" s="57"/>
      <c r="Q765" s="57"/>
      <c r="R765" s="57"/>
      <c r="S765" s="57"/>
      <c r="T765" s="60"/>
      <c r="U765" s="56"/>
      <c r="V765" s="56"/>
      <c r="W765" s="56">
        <f t="shared" si="36"/>
        <v>10</v>
      </c>
      <c r="X765" s="73">
        <f t="shared" si="34"/>
        <v>1</v>
      </c>
      <c r="Y765" s="73">
        <f t="shared" si="35"/>
        <v>1</v>
      </c>
      <c r="Z765" s="54"/>
      <c r="AA765" s="54" t="s">
        <v>22</v>
      </c>
    </row>
    <row r="766" spans="1:28" ht="38.25">
      <c r="A766" s="56">
        <v>6370</v>
      </c>
      <c r="B766" s="53">
        <v>2018</v>
      </c>
      <c r="C766" s="54" t="s">
        <v>38</v>
      </c>
      <c r="D766" s="54" t="s">
        <v>229</v>
      </c>
      <c r="E766" s="54" t="s">
        <v>95</v>
      </c>
      <c r="F766" s="54" t="s">
        <v>25</v>
      </c>
      <c r="G766" s="55">
        <v>1</v>
      </c>
      <c r="H766" s="49" t="s">
        <v>367</v>
      </c>
      <c r="I766" s="54" t="s">
        <v>230</v>
      </c>
      <c r="J766" s="56">
        <v>4</v>
      </c>
      <c r="K766" s="56"/>
      <c r="L766" s="56">
        <v>14</v>
      </c>
      <c r="M766" s="56"/>
      <c r="N766" s="57"/>
      <c r="O766" s="57"/>
      <c r="P766" s="57"/>
      <c r="Q766" s="57"/>
      <c r="R766" s="57"/>
      <c r="S766" s="57"/>
      <c r="T766" s="60">
        <v>8</v>
      </c>
      <c r="U766" s="56"/>
      <c r="V766" s="56"/>
      <c r="W766" s="56">
        <f t="shared" si="36"/>
        <v>10</v>
      </c>
      <c r="X766" s="73">
        <f t="shared" si="34"/>
        <v>1</v>
      </c>
      <c r="Y766" s="73">
        <f t="shared" si="35"/>
        <v>1</v>
      </c>
      <c r="Z766" s="54"/>
      <c r="AA766" s="54" t="s">
        <v>22</v>
      </c>
    </row>
    <row r="767" spans="1:28" ht="38.25">
      <c r="A767" s="56">
        <v>6370</v>
      </c>
      <c r="B767" s="53">
        <v>2019</v>
      </c>
      <c r="C767" s="54" t="s">
        <v>35</v>
      </c>
      <c r="D767" s="54" t="s">
        <v>72</v>
      </c>
      <c r="E767" s="54" t="s">
        <v>26</v>
      </c>
      <c r="F767" s="54" t="s">
        <v>25</v>
      </c>
      <c r="G767" s="55">
        <v>1</v>
      </c>
      <c r="H767" s="49" t="s">
        <v>367</v>
      </c>
      <c r="I767" s="54" t="s">
        <v>249</v>
      </c>
      <c r="J767" s="56">
        <v>4</v>
      </c>
      <c r="K767" s="56">
        <v>22</v>
      </c>
      <c r="L767" s="56"/>
      <c r="M767" s="56">
        <v>1</v>
      </c>
      <c r="N767" s="57">
        <v>1</v>
      </c>
      <c r="O767" s="57"/>
      <c r="P767" s="57"/>
      <c r="Q767" s="57"/>
      <c r="R767" s="57"/>
      <c r="S767" s="57"/>
      <c r="T767" s="60"/>
      <c r="U767" s="56"/>
      <c r="V767" s="56"/>
      <c r="W767" s="56">
        <f t="shared" si="36"/>
        <v>10</v>
      </c>
      <c r="X767" s="73">
        <f t="shared" si="34"/>
        <v>1</v>
      </c>
      <c r="Y767" s="73">
        <f t="shared" si="35"/>
        <v>1</v>
      </c>
      <c r="Z767" s="54"/>
      <c r="AA767" s="54" t="s">
        <v>22</v>
      </c>
    </row>
    <row r="768" spans="1:28" ht="38.25">
      <c r="A768" s="56">
        <v>6370</v>
      </c>
      <c r="B768" s="53">
        <v>2019</v>
      </c>
      <c r="C768" s="54" t="s">
        <v>35</v>
      </c>
      <c r="D768" s="54" t="s">
        <v>72</v>
      </c>
      <c r="E768" s="54" t="s">
        <v>26</v>
      </c>
      <c r="F768" s="54" t="s">
        <v>25</v>
      </c>
      <c r="G768" s="55">
        <v>1</v>
      </c>
      <c r="H768" s="49" t="s">
        <v>367</v>
      </c>
      <c r="I768" s="54" t="s">
        <v>235</v>
      </c>
      <c r="J768" s="56"/>
      <c r="K768" s="56"/>
      <c r="L768" s="56"/>
      <c r="M768" s="56"/>
      <c r="N768" s="57"/>
      <c r="O768" s="57"/>
      <c r="P768" s="57"/>
      <c r="Q768" s="57"/>
      <c r="R768" s="57"/>
      <c r="S768" s="57"/>
      <c r="T768" s="60"/>
      <c r="U768" s="56">
        <v>8</v>
      </c>
      <c r="V768" s="56"/>
      <c r="W768" s="56">
        <f t="shared" si="36"/>
        <v>10</v>
      </c>
      <c r="X768" s="73">
        <f t="shared" si="34"/>
        <v>1</v>
      </c>
      <c r="Y768" s="73">
        <f t="shared" si="35"/>
        <v>1</v>
      </c>
      <c r="Z768" s="54"/>
      <c r="AA768" s="54" t="s">
        <v>22</v>
      </c>
    </row>
    <row r="769" spans="1:27" ht="51">
      <c r="A769" s="56">
        <v>6370</v>
      </c>
      <c r="B769" s="53">
        <v>2019</v>
      </c>
      <c r="C769" s="54" t="s">
        <v>35</v>
      </c>
      <c r="D769" s="54" t="s">
        <v>72</v>
      </c>
      <c r="E769" s="54" t="s">
        <v>26</v>
      </c>
      <c r="F769" s="54" t="s">
        <v>25</v>
      </c>
      <c r="G769" s="55">
        <v>1</v>
      </c>
      <c r="H769" s="49" t="s">
        <v>367</v>
      </c>
      <c r="I769" s="54" t="s">
        <v>250</v>
      </c>
      <c r="J769" s="56"/>
      <c r="K769" s="56"/>
      <c r="L769" s="56"/>
      <c r="M769" s="56"/>
      <c r="N769" s="57"/>
      <c r="O769" s="57"/>
      <c r="P769" s="57"/>
      <c r="Q769" s="57"/>
      <c r="R769" s="57">
        <v>6</v>
      </c>
      <c r="S769" s="57">
        <v>6</v>
      </c>
      <c r="T769" s="60"/>
      <c r="U769" s="56"/>
      <c r="V769" s="56">
        <v>22</v>
      </c>
      <c r="W769" s="56">
        <f t="shared" si="36"/>
        <v>10</v>
      </c>
      <c r="X769" s="73">
        <f t="shared" si="34"/>
        <v>1</v>
      </c>
      <c r="Y769" s="73">
        <f t="shared" si="35"/>
        <v>1</v>
      </c>
      <c r="Z769" s="54"/>
      <c r="AA769" s="54" t="s">
        <v>22</v>
      </c>
    </row>
    <row r="770" spans="1:27" ht="38.25">
      <c r="A770" s="56">
        <v>6370</v>
      </c>
      <c r="B770" s="53">
        <v>2019</v>
      </c>
      <c r="C770" s="54" t="s">
        <v>35</v>
      </c>
      <c r="D770" s="54" t="s">
        <v>72</v>
      </c>
      <c r="E770" s="54" t="s">
        <v>26</v>
      </c>
      <c r="F770" s="54" t="s">
        <v>25</v>
      </c>
      <c r="G770" s="55">
        <v>1</v>
      </c>
      <c r="H770" s="49" t="s">
        <v>367</v>
      </c>
      <c r="I770" s="54" t="s">
        <v>372</v>
      </c>
      <c r="J770" s="56"/>
      <c r="K770" s="56"/>
      <c r="L770" s="56"/>
      <c r="M770" s="56"/>
      <c r="N770" s="58"/>
      <c r="O770" s="57"/>
      <c r="P770" s="57"/>
      <c r="Q770" s="57"/>
      <c r="R770" s="57"/>
      <c r="S770" s="57"/>
      <c r="T770" s="60"/>
      <c r="U770" s="56">
        <v>8</v>
      </c>
      <c r="V770" s="56"/>
      <c r="W770" s="56">
        <f t="shared" si="36"/>
        <v>10</v>
      </c>
      <c r="X770" s="73">
        <f t="shared" si="34"/>
        <v>1</v>
      </c>
      <c r="Y770" s="73">
        <f t="shared" si="35"/>
        <v>1</v>
      </c>
      <c r="Z770" s="54"/>
      <c r="AA770" s="54" t="s">
        <v>22</v>
      </c>
    </row>
    <row r="771" spans="1:27" ht="38.25">
      <c r="A771" s="56">
        <v>6370</v>
      </c>
      <c r="B771" s="53">
        <v>2019</v>
      </c>
      <c r="C771" s="54" t="s">
        <v>35</v>
      </c>
      <c r="D771" s="54" t="s">
        <v>72</v>
      </c>
      <c r="E771" s="54" t="s">
        <v>26</v>
      </c>
      <c r="F771" s="54" t="s">
        <v>25</v>
      </c>
      <c r="G771" s="55">
        <v>1</v>
      </c>
      <c r="H771" s="49" t="s">
        <v>367</v>
      </c>
      <c r="I771" s="54" t="s">
        <v>373</v>
      </c>
      <c r="J771" s="56"/>
      <c r="K771" s="56"/>
      <c r="L771" s="56"/>
      <c r="M771" s="56"/>
      <c r="N771" s="57"/>
      <c r="O771" s="58"/>
      <c r="P771" s="57"/>
      <c r="Q771" s="57"/>
      <c r="R771" s="57"/>
      <c r="S771" s="57"/>
      <c r="T771" s="60"/>
      <c r="U771" s="56">
        <v>8</v>
      </c>
      <c r="V771" s="56"/>
      <c r="W771" s="56">
        <f t="shared" si="36"/>
        <v>10</v>
      </c>
      <c r="X771" s="73">
        <f t="shared" si="34"/>
        <v>1</v>
      </c>
      <c r="Y771" s="73">
        <f t="shared" si="35"/>
        <v>1</v>
      </c>
      <c r="Z771" s="54"/>
      <c r="AA771" s="54" t="s">
        <v>22</v>
      </c>
    </row>
    <row r="772" spans="1:27" ht="38.25">
      <c r="A772" s="56">
        <v>6370</v>
      </c>
      <c r="B772" s="53">
        <v>2019</v>
      </c>
      <c r="C772" s="54" t="s">
        <v>35</v>
      </c>
      <c r="D772" s="54" t="s">
        <v>72</v>
      </c>
      <c r="E772" s="54" t="s">
        <v>26</v>
      </c>
      <c r="F772" s="54" t="s">
        <v>25</v>
      </c>
      <c r="G772" s="55">
        <v>1</v>
      </c>
      <c r="H772" s="49" t="s">
        <v>367</v>
      </c>
      <c r="I772" s="54" t="s">
        <v>251</v>
      </c>
      <c r="J772" s="56"/>
      <c r="K772" s="56"/>
      <c r="L772" s="56"/>
      <c r="M772" s="56"/>
      <c r="N772" s="57"/>
      <c r="O772" s="57"/>
      <c r="P772" s="57"/>
      <c r="Q772" s="57"/>
      <c r="R772" s="57"/>
      <c r="S772" s="57"/>
      <c r="T772" s="60"/>
      <c r="U772" s="56">
        <v>4</v>
      </c>
      <c r="V772" s="56"/>
      <c r="W772" s="56">
        <f t="shared" si="36"/>
        <v>10</v>
      </c>
      <c r="X772" s="73">
        <f t="shared" ref="X772:X835" si="37">IF(W772&gt;30, 2, 1)</f>
        <v>1</v>
      </c>
      <c r="Y772" s="73">
        <f t="shared" ref="Y772:Y835" si="38">IF(W772&lt;=15,1,IF(AND(W772&lt;=30,W772&gt;15),2,IF(AND(W772&lt;=45,W772&gt;30),3,IF(AND(W772&lt;=60,W772&gt;45),4))))</f>
        <v>1</v>
      </c>
      <c r="Z772" s="54"/>
      <c r="AA772" s="54" t="s">
        <v>22</v>
      </c>
    </row>
    <row r="773" spans="1:27" ht="38.25">
      <c r="A773" s="56">
        <v>6370</v>
      </c>
      <c r="B773" s="53">
        <v>2019</v>
      </c>
      <c r="C773" s="54" t="s">
        <v>35</v>
      </c>
      <c r="D773" s="54" t="s">
        <v>115</v>
      </c>
      <c r="E773" s="54" t="s">
        <v>20</v>
      </c>
      <c r="F773" s="54" t="s">
        <v>82</v>
      </c>
      <c r="G773" s="55">
        <v>0.25</v>
      </c>
      <c r="H773" s="49" t="s">
        <v>367</v>
      </c>
      <c r="I773" s="54" t="s">
        <v>252</v>
      </c>
      <c r="J773" s="56"/>
      <c r="K773" s="56">
        <v>14</v>
      </c>
      <c r="L773" s="56"/>
      <c r="M773" s="56">
        <v>1</v>
      </c>
      <c r="N773" s="57"/>
      <c r="O773" s="57"/>
      <c r="P773" s="57"/>
      <c r="Q773" s="57"/>
      <c r="R773" s="57"/>
      <c r="S773" s="57"/>
      <c r="T773" s="60"/>
      <c r="U773" s="56"/>
      <c r="V773" s="56"/>
      <c r="W773" s="56">
        <f t="shared" ref="W773:W836" si="39">IF($AD$4=H773,$AD$11,IF($AE$4=H773,$AE$11,IF($AF$4=H773,$AF$11,IF($AG$4=H773,$AG$11,IF($AH$4=H773,$AH$11,IF($AI$4=H773,$AI$11,IF($AJ$4=H773,$AJ$11,IF($AK$4=H773,$AK$11,IF($AL$4=H773,$AL$11,IF($AM$4=H773,$AM$11,IF($AN$4=H773,$AN$11,IF($AO$4=H773,$AO$11,IF($AP$4=H773,$AP$11,IF($AQ$4=H773,$AQ$11,IF($AR$4=H773,$AR$11,IF($AS$4=H773,$AS$11,IF($AT$4=H773,$AT$11,IF($AU$4=H773,$AU$11,IF($AV$4=H773,$AV$11,IF($AX$4=H773,$AX$11,IF($AW$4=H773,$AW$11,IF($AY$4=H773,$AY$11,IF($AZ$4=H773,$AZ$11,IF($BA$4=H773,$BA$11,IF($BB$4=H773,$BB$11,IF($BC$4=H773,$BC$11,IF($BD$4=H773,$BD$11,IF($BE$4=H773,$BE$11,IF($BC$5=H773,$BC$12,IF($BB$5=H773,$BB$12,IF($AY$5=H773,$AY$12,IF($AX$5=H773,$AX$12,IF($AU$5=H773,$AU$12,IF($AT$5=H773,$AT$12,IF($AQ$5=H773,$AQ$12,IF($AP$5=H773,$AP$12,IF($AM$5=H773,$AM$12,IF($AL$5=H773,$AL$12,IF($AI$5=H773,$AI$12,IF($AH$5=H773,$AH$12,IF($AE$5=H773,$AE$12,IF($AD$5=H773,$AD$12,IF(H773=17047,60,IF(H773=17247,59,IF(H773=13809,58,IF(H773=13818,57,IF(H773=14784,56,IF(H773=16006,55,IF(H773=16005,54,IF(H773=17336,53,IF(H773=15014,52,IF(H773=17337,51,IF(H773=15313,50,IF(H773=15058,49,IF(H773=16536,48,IF(H773=16497,47,IF(H773=17240,46,IF(H773=16485,45,IF(H773=16007,44,IF(H773=17235,42,IF(H773=16561,41,IF(H773=17044,40,IF(H773=17045,39,IF(H773=17577,38,IF(H773=16097,37,36)))))))))))))))))))))))))))))))))))))))))))))))))))))))))))))))))</f>
        <v>10</v>
      </c>
      <c r="X773" s="73">
        <f t="shared" si="37"/>
        <v>1</v>
      </c>
      <c r="Y773" s="73">
        <f t="shared" si="38"/>
        <v>1</v>
      </c>
      <c r="Z773" s="54"/>
      <c r="AA773" s="54" t="s">
        <v>22</v>
      </c>
    </row>
    <row r="774" spans="1:27" ht="38.25">
      <c r="A774" s="56">
        <v>6370</v>
      </c>
      <c r="B774" s="53">
        <v>2019</v>
      </c>
      <c r="C774" s="54" t="s">
        <v>35</v>
      </c>
      <c r="D774" s="54" t="s">
        <v>190</v>
      </c>
      <c r="E774" s="54" t="s">
        <v>26</v>
      </c>
      <c r="F774" s="54" t="s">
        <v>25</v>
      </c>
      <c r="G774" s="55">
        <v>1</v>
      </c>
      <c r="H774" s="49" t="s">
        <v>367</v>
      </c>
      <c r="I774" s="54" t="s">
        <v>253</v>
      </c>
      <c r="J774" s="56"/>
      <c r="K774" s="56">
        <v>9</v>
      </c>
      <c r="L774" s="56"/>
      <c r="M774" s="56">
        <v>1</v>
      </c>
      <c r="N774" s="57"/>
      <c r="O774" s="57"/>
      <c r="P774" s="57">
        <v>1</v>
      </c>
      <c r="Q774" s="57"/>
      <c r="R774" s="57"/>
      <c r="S774" s="57"/>
      <c r="T774" s="60"/>
      <c r="U774" s="56"/>
      <c r="V774" s="56"/>
      <c r="W774" s="56">
        <f t="shared" si="39"/>
        <v>10</v>
      </c>
      <c r="X774" s="73">
        <f t="shared" si="37"/>
        <v>1</v>
      </c>
      <c r="Y774" s="73">
        <f t="shared" si="38"/>
        <v>1</v>
      </c>
      <c r="Z774" s="54"/>
      <c r="AA774" s="54" t="s">
        <v>22</v>
      </c>
    </row>
    <row r="775" spans="1:27" ht="38.25">
      <c r="A775" s="56">
        <v>6370</v>
      </c>
      <c r="B775" s="53">
        <v>2019</v>
      </c>
      <c r="C775" s="54" t="s">
        <v>35</v>
      </c>
      <c r="D775" s="54" t="s">
        <v>116</v>
      </c>
      <c r="E775" s="54" t="s">
        <v>28</v>
      </c>
      <c r="F775" s="54" t="s">
        <v>56</v>
      </c>
      <c r="G775" s="55">
        <v>1</v>
      </c>
      <c r="H775" s="49" t="s">
        <v>367</v>
      </c>
      <c r="I775" s="54" t="s">
        <v>254</v>
      </c>
      <c r="J775" s="56"/>
      <c r="K775" s="56"/>
      <c r="L775" s="56"/>
      <c r="M775" s="56">
        <v>1</v>
      </c>
      <c r="N775" s="57">
        <v>1</v>
      </c>
      <c r="O775" s="57"/>
      <c r="P775" s="57"/>
      <c r="Q775" s="57"/>
      <c r="R775" s="57"/>
      <c r="S775" s="57"/>
      <c r="T775" s="60"/>
      <c r="U775" s="56"/>
      <c r="V775" s="56"/>
      <c r="W775" s="56">
        <f t="shared" si="39"/>
        <v>10</v>
      </c>
      <c r="X775" s="73">
        <f t="shared" si="37"/>
        <v>1</v>
      </c>
      <c r="Y775" s="73">
        <f t="shared" si="38"/>
        <v>1</v>
      </c>
      <c r="Z775" s="54"/>
      <c r="AA775" s="54" t="s">
        <v>61</v>
      </c>
    </row>
    <row r="776" spans="1:27" ht="38.25">
      <c r="A776" s="56">
        <v>6370</v>
      </c>
      <c r="B776" s="53">
        <v>2019</v>
      </c>
      <c r="C776" s="54" t="s">
        <v>35</v>
      </c>
      <c r="D776" s="54" t="s">
        <v>116</v>
      </c>
      <c r="E776" s="54" t="s">
        <v>28</v>
      </c>
      <c r="F776" s="54" t="s">
        <v>56</v>
      </c>
      <c r="G776" s="55">
        <v>1</v>
      </c>
      <c r="H776" s="49" t="s">
        <v>367</v>
      </c>
      <c r="I776" s="54" t="s">
        <v>252</v>
      </c>
      <c r="J776" s="56">
        <v>4</v>
      </c>
      <c r="K776" s="56"/>
      <c r="L776" s="56"/>
      <c r="M776" s="56"/>
      <c r="N776" s="57"/>
      <c r="O776" s="57"/>
      <c r="P776" s="57"/>
      <c r="Q776" s="57"/>
      <c r="R776" s="57"/>
      <c r="S776" s="57"/>
      <c r="T776" s="60"/>
      <c r="U776" s="56"/>
      <c r="V776" s="56"/>
      <c r="W776" s="56">
        <f t="shared" si="39"/>
        <v>10</v>
      </c>
      <c r="X776" s="73">
        <f t="shared" si="37"/>
        <v>1</v>
      </c>
      <c r="Y776" s="73">
        <f t="shared" si="38"/>
        <v>1</v>
      </c>
      <c r="Z776" s="54"/>
      <c r="AA776" s="54" t="s">
        <v>22</v>
      </c>
    </row>
    <row r="777" spans="1:27" ht="38.25">
      <c r="A777" s="56">
        <v>6370</v>
      </c>
      <c r="B777" s="53">
        <v>2019</v>
      </c>
      <c r="C777" s="54" t="s">
        <v>35</v>
      </c>
      <c r="D777" s="54" t="s">
        <v>116</v>
      </c>
      <c r="E777" s="54" t="s">
        <v>28</v>
      </c>
      <c r="F777" s="54" t="s">
        <v>56</v>
      </c>
      <c r="G777" s="55">
        <v>1</v>
      </c>
      <c r="H777" s="49" t="s">
        <v>367</v>
      </c>
      <c r="I777" s="54" t="s">
        <v>235</v>
      </c>
      <c r="J777" s="56"/>
      <c r="K777" s="56"/>
      <c r="L777" s="56"/>
      <c r="M777" s="56"/>
      <c r="N777" s="57"/>
      <c r="O777" s="57"/>
      <c r="P777" s="57"/>
      <c r="Q777" s="57"/>
      <c r="R777" s="57"/>
      <c r="S777" s="57"/>
      <c r="T777" s="60"/>
      <c r="U777" s="56">
        <v>12</v>
      </c>
      <c r="V777" s="56"/>
      <c r="W777" s="56">
        <f t="shared" si="39"/>
        <v>10</v>
      </c>
      <c r="X777" s="73">
        <f t="shared" si="37"/>
        <v>1</v>
      </c>
      <c r="Y777" s="73">
        <f t="shared" si="38"/>
        <v>1</v>
      </c>
      <c r="Z777" s="54"/>
      <c r="AA777" s="54" t="s">
        <v>22</v>
      </c>
    </row>
    <row r="778" spans="1:27" ht="51">
      <c r="A778" s="56">
        <v>6370</v>
      </c>
      <c r="B778" s="53">
        <v>2019</v>
      </c>
      <c r="C778" s="54" t="s">
        <v>35</v>
      </c>
      <c r="D778" s="54" t="s">
        <v>116</v>
      </c>
      <c r="E778" s="54" t="s">
        <v>28</v>
      </c>
      <c r="F778" s="54" t="s">
        <v>56</v>
      </c>
      <c r="G778" s="55">
        <v>1</v>
      </c>
      <c r="H778" s="49" t="s">
        <v>367</v>
      </c>
      <c r="I778" s="54" t="s">
        <v>250</v>
      </c>
      <c r="J778" s="56"/>
      <c r="K778" s="56"/>
      <c r="L778" s="56"/>
      <c r="M778" s="56">
        <v>1</v>
      </c>
      <c r="N778" s="57"/>
      <c r="O778" s="57"/>
      <c r="P778" s="58"/>
      <c r="Q778" s="57"/>
      <c r="R778" s="57">
        <v>8</v>
      </c>
      <c r="S778" s="57">
        <v>8</v>
      </c>
      <c r="T778" s="60"/>
      <c r="U778" s="56"/>
      <c r="V778" s="56">
        <v>66</v>
      </c>
      <c r="W778" s="56">
        <f t="shared" si="39"/>
        <v>10</v>
      </c>
      <c r="X778" s="73">
        <f t="shared" si="37"/>
        <v>1</v>
      </c>
      <c r="Y778" s="73">
        <f t="shared" si="38"/>
        <v>1</v>
      </c>
      <c r="Z778" s="54"/>
      <c r="AA778" s="54" t="s">
        <v>22</v>
      </c>
    </row>
    <row r="779" spans="1:27" ht="38.25">
      <c r="A779" s="56">
        <v>6370</v>
      </c>
      <c r="B779" s="53">
        <v>2019</v>
      </c>
      <c r="C779" s="54" t="s">
        <v>35</v>
      </c>
      <c r="D779" s="54" t="s">
        <v>116</v>
      </c>
      <c r="E779" s="54" t="s">
        <v>28</v>
      </c>
      <c r="F779" s="54" t="s">
        <v>56</v>
      </c>
      <c r="G779" s="55">
        <v>1</v>
      </c>
      <c r="H779" s="49" t="s">
        <v>367</v>
      </c>
      <c r="I779" s="54" t="s">
        <v>372</v>
      </c>
      <c r="J779" s="56"/>
      <c r="K779" s="56"/>
      <c r="L779" s="56"/>
      <c r="M779" s="56"/>
      <c r="N779" s="57"/>
      <c r="O779" s="57"/>
      <c r="P779" s="58"/>
      <c r="Q779" s="57"/>
      <c r="R779" s="57"/>
      <c r="S779" s="57"/>
      <c r="T779" s="60"/>
      <c r="U779" s="56">
        <v>12</v>
      </c>
      <c r="V779" s="56"/>
      <c r="W779" s="56">
        <f t="shared" si="39"/>
        <v>10</v>
      </c>
      <c r="X779" s="73">
        <f t="shared" si="37"/>
        <v>1</v>
      </c>
      <c r="Y779" s="73">
        <f t="shared" si="38"/>
        <v>1</v>
      </c>
      <c r="Z779" s="54"/>
      <c r="AA779" s="54" t="s">
        <v>22</v>
      </c>
    </row>
    <row r="780" spans="1:27" ht="38.25">
      <c r="A780" s="56">
        <v>6370</v>
      </c>
      <c r="B780" s="53">
        <v>2019</v>
      </c>
      <c r="C780" s="54" t="s">
        <v>35</v>
      </c>
      <c r="D780" s="54" t="s">
        <v>116</v>
      </c>
      <c r="E780" s="54" t="s">
        <v>28</v>
      </c>
      <c r="F780" s="54" t="s">
        <v>56</v>
      </c>
      <c r="G780" s="55">
        <v>1</v>
      </c>
      <c r="H780" s="49" t="s">
        <v>367</v>
      </c>
      <c r="I780" s="54" t="s">
        <v>373</v>
      </c>
      <c r="J780" s="56"/>
      <c r="K780" s="56"/>
      <c r="L780" s="56"/>
      <c r="M780" s="56"/>
      <c r="N780" s="57"/>
      <c r="O780" s="57"/>
      <c r="P780" s="57"/>
      <c r="Q780" s="57"/>
      <c r="R780" s="57"/>
      <c r="S780" s="57"/>
      <c r="T780" s="60"/>
      <c r="U780" s="56">
        <v>12</v>
      </c>
      <c r="V780" s="56"/>
      <c r="W780" s="56">
        <f t="shared" si="39"/>
        <v>10</v>
      </c>
      <c r="X780" s="73">
        <f t="shared" si="37"/>
        <v>1</v>
      </c>
      <c r="Y780" s="73">
        <f t="shared" si="38"/>
        <v>1</v>
      </c>
      <c r="Z780" s="54"/>
      <c r="AA780" s="54" t="s">
        <v>22</v>
      </c>
    </row>
    <row r="781" spans="1:27" ht="38.25">
      <c r="A781" s="56">
        <v>6370</v>
      </c>
      <c r="B781" s="53">
        <v>2019</v>
      </c>
      <c r="C781" s="54" t="s">
        <v>35</v>
      </c>
      <c r="D781" s="54" t="s">
        <v>116</v>
      </c>
      <c r="E781" s="54" t="s">
        <v>28</v>
      </c>
      <c r="F781" s="54" t="s">
        <v>56</v>
      </c>
      <c r="G781" s="55">
        <v>1</v>
      </c>
      <c r="H781" s="49" t="s">
        <v>367</v>
      </c>
      <c r="I781" s="54" t="s">
        <v>251</v>
      </c>
      <c r="J781" s="56"/>
      <c r="K781" s="56"/>
      <c r="L781" s="56"/>
      <c r="M781" s="56"/>
      <c r="N781" s="57"/>
      <c r="O781" s="57"/>
      <c r="P781" s="57"/>
      <c r="Q781" s="57"/>
      <c r="R781" s="57"/>
      <c r="S781" s="57"/>
      <c r="T781" s="60"/>
      <c r="U781" s="56">
        <v>6</v>
      </c>
      <c r="V781" s="56"/>
      <c r="W781" s="56">
        <f t="shared" si="39"/>
        <v>10</v>
      </c>
      <c r="X781" s="73">
        <f t="shared" si="37"/>
        <v>1</v>
      </c>
      <c r="Y781" s="73">
        <f t="shared" si="38"/>
        <v>1</v>
      </c>
      <c r="Z781" s="54"/>
      <c r="AA781" s="54" t="s">
        <v>22</v>
      </c>
    </row>
    <row r="782" spans="1:27" ht="38.25">
      <c r="A782" s="56">
        <v>6370</v>
      </c>
      <c r="B782" s="53">
        <v>2019</v>
      </c>
      <c r="C782" s="54" t="s">
        <v>35</v>
      </c>
      <c r="D782" s="54" t="s">
        <v>36</v>
      </c>
      <c r="E782" s="54" t="s">
        <v>26</v>
      </c>
      <c r="F782" s="54" t="s">
        <v>25</v>
      </c>
      <c r="G782" s="55">
        <v>1</v>
      </c>
      <c r="H782" s="49" t="s">
        <v>367</v>
      </c>
      <c r="I782" s="54" t="s">
        <v>255</v>
      </c>
      <c r="J782" s="56">
        <v>4</v>
      </c>
      <c r="K782" s="56"/>
      <c r="L782" s="56"/>
      <c r="M782" s="56"/>
      <c r="N782" s="57">
        <v>1</v>
      </c>
      <c r="O782" s="57"/>
      <c r="P782" s="57"/>
      <c r="Q782" s="57"/>
      <c r="R782" s="57"/>
      <c r="S782" s="57"/>
      <c r="T782" s="60"/>
      <c r="U782" s="56"/>
      <c r="V782" s="56"/>
      <c r="W782" s="56">
        <f t="shared" si="39"/>
        <v>10</v>
      </c>
      <c r="X782" s="73">
        <f t="shared" si="37"/>
        <v>1</v>
      </c>
      <c r="Y782" s="73">
        <f t="shared" si="38"/>
        <v>1</v>
      </c>
      <c r="Z782" s="54"/>
      <c r="AA782" s="54" t="s">
        <v>22</v>
      </c>
    </row>
    <row r="783" spans="1:27" ht="38.25">
      <c r="A783" s="56">
        <v>6370</v>
      </c>
      <c r="B783" s="53">
        <v>2019</v>
      </c>
      <c r="C783" s="54" t="s">
        <v>35</v>
      </c>
      <c r="D783" s="54" t="s">
        <v>36</v>
      </c>
      <c r="E783" s="54" t="s">
        <v>26</v>
      </c>
      <c r="F783" s="54" t="s">
        <v>25</v>
      </c>
      <c r="G783" s="55">
        <v>1</v>
      </c>
      <c r="H783" s="49" t="s">
        <v>367</v>
      </c>
      <c r="I783" s="54" t="s">
        <v>235</v>
      </c>
      <c r="J783" s="56"/>
      <c r="K783" s="56"/>
      <c r="L783" s="56"/>
      <c r="M783" s="56"/>
      <c r="N783" s="57"/>
      <c r="O783" s="57"/>
      <c r="P783" s="57"/>
      <c r="Q783" s="57"/>
      <c r="R783" s="57"/>
      <c r="S783" s="57"/>
      <c r="T783" s="60"/>
      <c r="U783" s="56">
        <v>4</v>
      </c>
      <c r="V783" s="56"/>
      <c r="W783" s="56">
        <f t="shared" si="39"/>
        <v>10</v>
      </c>
      <c r="X783" s="73">
        <f t="shared" si="37"/>
        <v>1</v>
      </c>
      <c r="Y783" s="73">
        <f t="shared" si="38"/>
        <v>1</v>
      </c>
      <c r="Z783" s="54"/>
      <c r="AA783" s="54" t="s">
        <v>22</v>
      </c>
    </row>
    <row r="784" spans="1:27" ht="51">
      <c r="A784" s="56">
        <v>6370</v>
      </c>
      <c r="B784" s="53">
        <v>2019</v>
      </c>
      <c r="C784" s="54" t="s">
        <v>35</v>
      </c>
      <c r="D784" s="54" t="s">
        <v>36</v>
      </c>
      <c r="E784" s="54" t="s">
        <v>26</v>
      </c>
      <c r="F784" s="54" t="s">
        <v>25</v>
      </c>
      <c r="G784" s="55">
        <v>1</v>
      </c>
      <c r="H784" s="49" t="s">
        <v>367</v>
      </c>
      <c r="I784" s="54" t="s">
        <v>250</v>
      </c>
      <c r="J784" s="56"/>
      <c r="K784" s="56"/>
      <c r="L784" s="56"/>
      <c r="M784" s="56"/>
      <c r="N784" s="57"/>
      <c r="O784" s="57"/>
      <c r="P784" s="57"/>
      <c r="Q784" s="57"/>
      <c r="R784" s="57"/>
      <c r="S784" s="57"/>
      <c r="T784" s="60"/>
      <c r="U784" s="56"/>
      <c r="V784" s="56">
        <v>22</v>
      </c>
      <c r="W784" s="56">
        <f t="shared" si="39"/>
        <v>10</v>
      </c>
      <c r="X784" s="73">
        <f t="shared" si="37"/>
        <v>1</v>
      </c>
      <c r="Y784" s="73">
        <f t="shared" si="38"/>
        <v>1</v>
      </c>
      <c r="Z784" s="54"/>
      <c r="AA784" s="54" t="s">
        <v>22</v>
      </c>
    </row>
    <row r="785" spans="1:28" ht="38.25">
      <c r="A785" s="56">
        <v>6370</v>
      </c>
      <c r="B785" s="53">
        <v>2019</v>
      </c>
      <c r="C785" s="54" t="s">
        <v>35</v>
      </c>
      <c r="D785" s="54" t="s">
        <v>36</v>
      </c>
      <c r="E785" s="54" t="s">
        <v>26</v>
      </c>
      <c r="F785" s="54" t="s">
        <v>25</v>
      </c>
      <c r="G785" s="55">
        <v>1</v>
      </c>
      <c r="H785" s="49" t="s">
        <v>367</v>
      </c>
      <c r="I785" s="54" t="s">
        <v>372</v>
      </c>
      <c r="J785" s="56"/>
      <c r="K785" s="56"/>
      <c r="L785" s="56"/>
      <c r="M785" s="56"/>
      <c r="N785" s="57"/>
      <c r="O785" s="57"/>
      <c r="P785" s="57"/>
      <c r="Q785" s="57"/>
      <c r="R785" s="57"/>
      <c r="S785" s="57"/>
      <c r="T785" s="60"/>
      <c r="U785" s="56">
        <v>4</v>
      </c>
      <c r="V785" s="56"/>
      <c r="W785" s="56">
        <f t="shared" si="39"/>
        <v>10</v>
      </c>
      <c r="X785" s="73">
        <f t="shared" si="37"/>
        <v>1</v>
      </c>
      <c r="Y785" s="73">
        <f t="shared" si="38"/>
        <v>1</v>
      </c>
      <c r="Z785" s="54"/>
      <c r="AA785" s="54" t="s">
        <v>22</v>
      </c>
    </row>
    <row r="786" spans="1:28" ht="38.25">
      <c r="A786" s="56">
        <v>6370</v>
      </c>
      <c r="B786" s="53">
        <v>2019</v>
      </c>
      <c r="C786" s="54" t="s">
        <v>35</v>
      </c>
      <c r="D786" s="54" t="s">
        <v>36</v>
      </c>
      <c r="E786" s="54" t="s">
        <v>26</v>
      </c>
      <c r="F786" s="54" t="s">
        <v>25</v>
      </c>
      <c r="G786" s="55">
        <v>1</v>
      </c>
      <c r="H786" s="49" t="s">
        <v>367</v>
      </c>
      <c r="I786" s="54" t="s">
        <v>373</v>
      </c>
      <c r="J786" s="56"/>
      <c r="K786" s="56"/>
      <c r="L786" s="56"/>
      <c r="M786" s="56"/>
      <c r="N786" s="57"/>
      <c r="O786" s="58"/>
      <c r="P786" s="57"/>
      <c r="Q786" s="57"/>
      <c r="R786" s="57"/>
      <c r="S786" s="57"/>
      <c r="T786" s="60"/>
      <c r="U786" s="56">
        <v>4</v>
      </c>
      <c r="V786" s="56"/>
      <c r="W786" s="56">
        <f t="shared" si="39"/>
        <v>10</v>
      </c>
      <c r="X786" s="73">
        <f t="shared" si="37"/>
        <v>1</v>
      </c>
      <c r="Y786" s="73">
        <f t="shared" si="38"/>
        <v>1</v>
      </c>
      <c r="Z786" s="54"/>
      <c r="AA786" s="54" t="s">
        <v>22</v>
      </c>
    </row>
    <row r="787" spans="1:28" ht="38.25">
      <c r="A787" s="56">
        <v>6370</v>
      </c>
      <c r="B787" s="53">
        <v>2019</v>
      </c>
      <c r="C787" s="54" t="s">
        <v>35</v>
      </c>
      <c r="D787" s="54" t="s">
        <v>36</v>
      </c>
      <c r="E787" s="54" t="s">
        <v>26</v>
      </c>
      <c r="F787" s="54" t="s">
        <v>25</v>
      </c>
      <c r="G787" s="55">
        <v>1</v>
      </c>
      <c r="H787" s="49" t="s">
        <v>367</v>
      </c>
      <c r="I787" s="54" t="s">
        <v>251</v>
      </c>
      <c r="J787" s="56"/>
      <c r="K787" s="56"/>
      <c r="L787" s="56"/>
      <c r="M787" s="56"/>
      <c r="N787" s="57"/>
      <c r="O787" s="57"/>
      <c r="P787" s="57"/>
      <c r="Q787" s="57"/>
      <c r="R787" s="57"/>
      <c r="S787" s="57"/>
      <c r="T787" s="60"/>
      <c r="U787" s="56">
        <v>2</v>
      </c>
      <c r="V787" s="56"/>
      <c r="W787" s="56">
        <f t="shared" si="39"/>
        <v>10</v>
      </c>
      <c r="X787" s="73">
        <f t="shared" si="37"/>
        <v>1</v>
      </c>
      <c r="Y787" s="73">
        <f t="shared" si="38"/>
        <v>1</v>
      </c>
      <c r="Z787" s="54"/>
      <c r="AA787" s="54" t="s">
        <v>22</v>
      </c>
    </row>
    <row r="788" spans="1:28" ht="38.25">
      <c r="A788" s="56">
        <v>6370</v>
      </c>
      <c r="B788" s="53">
        <v>2019</v>
      </c>
      <c r="C788" s="54" t="s">
        <v>35</v>
      </c>
      <c r="D788" s="54" t="s">
        <v>130</v>
      </c>
      <c r="E788" s="54" t="s">
        <v>26</v>
      </c>
      <c r="F788" s="54" t="s">
        <v>25</v>
      </c>
      <c r="G788" s="55">
        <v>1</v>
      </c>
      <c r="H788" s="49" t="s">
        <v>367</v>
      </c>
      <c r="I788" s="54" t="s">
        <v>256</v>
      </c>
      <c r="J788" s="56">
        <v>4</v>
      </c>
      <c r="K788" s="56"/>
      <c r="L788" s="56"/>
      <c r="M788" s="56"/>
      <c r="N788" s="57">
        <v>1</v>
      </c>
      <c r="O788" s="57"/>
      <c r="P788" s="57"/>
      <c r="Q788" s="57"/>
      <c r="R788" s="57"/>
      <c r="S788" s="57"/>
      <c r="T788" s="60"/>
      <c r="U788" s="56"/>
      <c r="V788" s="56"/>
      <c r="W788" s="56">
        <f t="shared" si="39"/>
        <v>10</v>
      </c>
      <c r="X788" s="73">
        <f t="shared" si="37"/>
        <v>1</v>
      </c>
      <c r="Y788" s="73">
        <f t="shared" si="38"/>
        <v>1</v>
      </c>
      <c r="Z788" s="54"/>
      <c r="AA788" s="54"/>
    </row>
    <row r="789" spans="1:28" ht="38.25">
      <c r="A789" s="56">
        <v>6370</v>
      </c>
      <c r="B789" s="53">
        <v>2019</v>
      </c>
      <c r="C789" s="54" t="s">
        <v>35</v>
      </c>
      <c r="D789" s="54" t="s">
        <v>130</v>
      </c>
      <c r="E789" s="54" t="s">
        <v>26</v>
      </c>
      <c r="F789" s="54" t="s">
        <v>25</v>
      </c>
      <c r="G789" s="55">
        <v>1</v>
      </c>
      <c r="H789" s="49" t="s">
        <v>367</v>
      </c>
      <c r="I789" s="54" t="s">
        <v>257</v>
      </c>
      <c r="J789" s="56">
        <v>4</v>
      </c>
      <c r="K789" s="56">
        <v>14</v>
      </c>
      <c r="L789" s="56"/>
      <c r="M789" s="56">
        <v>1</v>
      </c>
      <c r="N789" s="57"/>
      <c r="O789" s="57">
        <v>1</v>
      </c>
      <c r="P789" s="57"/>
      <c r="Q789" s="57"/>
      <c r="R789" s="57"/>
      <c r="S789" s="57"/>
      <c r="T789" s="60"/>
      <c r="U789" s="56"/>
      <c r="V789" s="56"/>
      <c r="W789" s="56">
        <f t="shared" si="39"/>
        <v>10</v>
      </c>
      <c r="X789" s="73">
        <f t="shared" si="37"/>
        <v>1</v>
      </c>
      <c r="Y789" s="73">
        <f t="shared" si="38"/>
        <v>1</v>
      </c>
      <c r="Z789" s="54"/>
      <c r="AA789" s="54" t="s">
        <v>22</v>
      </c>
    </row>
    <row r="790" spans="1:28" ht="38.25">
      <c r="A790" s="56">
        <v>6370</v>
      </c>
      <c r="B790" s="53">
        <v>2019</v>
      </c>
      <c r="C790" s="54" t="s">
        <v>35</v>
      </c>
      <c r="D790" s="54" t="s">
        <v>130</v>
      </c>
      <c r="E790" s="54" t="s">
        <v>26</v>
      </c>
      <c r="F790" s="54" t="s">
        <v>25</v>
      </c>
      <c r="G790" s="55">
        <v>1</v>
      </c>
      <c r="H790" s="49" t="s">
        <v>367</v>
      </c>
      <c r="I790" s="54" t="s">
        <v>235</v>
      </c>
      <c r="J790" s="56"/>
      <c r="K790" s="56"/>
      <c r="L790" s="56"/>
      <c r="M790" s="56"/>
      <c r="N790" s="57"/>
      <c r="O790" s="57"/>
      <c r="P790" s="57"/>
      <c r="Q790" s="57"/>
      <c r="R790" s="57"/>
      <c r="S790" s="57"/>
      <c r="T790" s="60"/>
      <c r="U790" s="56">
        <v>8</v>
      </c>
      <c r="V790" s="56"/>
      <c r="W790" s="56">
        <f t="shared" si="39"/>
        <v>10</v>
      </c>
      <c r="X790" s="73">
        <f t="shared" si="37"/>
        <v>1</v>
      </c>
      <c r="Y790" s="73">
        <f t="shared" si="38"/>
        <v>1</v>
      </c>
      <c r="Z790" s="54"/>
      <c r="AA790" s="54" t="s">
        <v>22</v>
      </c>
    </row>
    <row r="791" spans="1:28" ht="51">
      <c r="A791" s="56">
        <v>6370</v>
      </c>
      <c r="B791" s="53">
        <v>2019</v>
      </c>
      <c r="C791" s="54" t="s">
        <v>35</v>
      </c>
      <c r="D791" s="54" t="s">
        <v>130</v>
      </c>
      <c r="E791" s="54" t="s">
        <v>26</v>
      </c>
      <c r="F791" s="54" t="s">
        <v>25</v>
      </c>
      <c r="G791" s="55">
        <v>1</v>
      </c>
      <c r="H791" s="49" t="s">
        <v>367</v>
      </c>
      <c r="I791" s="54" t="s">
        <v>250</v>
      </c>
      <c r="J791" s="56"/>
      <c r="K791" s="56"/>
      <c r="L791" s="56"/>
      <c r="M791" s="56"/>
      <c r="N791" s="57"/>
      <c r="O791" s="57"/>
      <c r="P791" s="57"/>
      <c r="Q791" s="57"/>
      <c r="R791" s="57">
        <v>6</v>
      </c>
      <c r="S791" s="57">
        <v>6</v>
      </c>
      <c r="T791" s="60"/>
      <c r="U791" s="56"/>
      <c r="V791" s="56">
        <v>34</v>
      </c>
      <c r="W791" s="56">
        <f t="shared" si="39"/>
        <v>10</v>
      </c>
      <c r="X791" s="73">
        <f t="shared" si="37"/>
        <v>1</v>
      </c>
      <c r="Y791" s="73">
        <f t="shared" si="38"/>
        <v>1</v>
      </c>
      <c r="Z791" s="54"/>
      <c r="AA791" s="54" t="s">
        <v>22</v>
      </c>
    </row>
    <row r="792" spans="1:28" ht="38.25">
      <c r="A792" s="56">
        <v>6370</v>
      </c>
      <c r="B792" s="53">
        <v>2019</v>
      </c>
      <c r="C792" s="54" t="s">
        <v>35</v>
      </c>
      <c r="D792" s="54" t="s">
        <v>130</v>
      </c>
      <c r="E792" s="54" t="s">
        <v>26</v>
      </c>
      <c r="F792" s="54" t="s">
        <v>25</v>
      </c>
      <c r="G792" s="55">
        <v>1</v>
      </c>
      <c r="H792" s="49" t="s">
        <v>367</v>
      </c>
      <c r="I792" s="54" t="s">
        <v>372</v>
      </c>
      <c r="J792" s="56"/>
      <c r="K792" s="56"/>
      <c r="L792" s="56"/>
      <c r="M792" s="56"/>
      <c r="N792" s="57"/>
      <c r="O792" s="57"/>
      <c r="P792" s="57"/>
      <c r="Q792" s="57"/>
      <c r="R792" s="57"/>
      <c r="S792" s="57"/>
      <c r="T792" s="60"/>
      <c r="U792" s="56">
        <v>8</v>
      </c>
      <c r="V792" s="56"/>
      <c r="W792" s="56">
        <f t="shared" si="39"/>
        <v>10</v>
      </c>
      <c r="X792" s="73">
        <f t="shared" si="37"/>
        <v>1</v>
      </c>
      <c r="Y792" s="73">
        <f t="shared" si="38"/>
        <v>1</v>
      </c>
      <c r="Z792" s="54"/>
      <c r="AA792" s="54" t="s">
        <v>61</v>
      </c>
    </row>
    <row r="793" spans="1:28" ht="38.25">
      <c r="A793" s="56">
        <v>6370</v>
      </c>
      <c r="B793" s="53">
        <v>2019</v>
      </c>
      <c r="C793" s="54" t="s">
        <v>35</v>
      </c>
      <c r="D793" s="54" t="s">
        <v>130</v>
      </c>
      <c r="E793" s="54" t="s">
        <v>26</v>
      </c>
      <c r="F793" s="54" t="s">
        <v>25</v>
      </c>
      <c r="G793" s="55">
        <v>1</v>
      </c>
      <c r="H793" s="49" t="s">
        <v>367</v>
      </c>
      <c r="I793" s="54" t="s">
        <v>373</v>
      </c>
      <c r="J793" s="56"/>
      <c r="K793" s="56"/>
      <c r="L793" s="56"/>
      <c r="M793" s="56"/>
      <c r="N793" s="57"/>
      <c r="O793" s="57"/>
      <c r="P793" s="57"/>
      <c r="Q793" s="57"/>
      <c r="R793" s="57"/>
      <c r="S793" s="57"/>
      <c r="T793" s="60"/>
      <c r="U793" s="56">
        <v>8</v>
      </c>
      <c r="V793" s="56"/>
      <c r="W793" s="56">
        <f t="shared" si="39"/>
        <v>10</v>
      </c>
      <c r="X793" s="73">
        <f t="shared" si="37"/>
        <v>1</v>
      </c>
      <c r="Y793" s="73">
        <f t="shared" si="38"/>
        <v>1</v>
      </c>
      <c r="Z793" s="54"/>
      <c r="AA793" s="54" t="s">
        <v>22</v>
      </c>
    </row>
    <row r="794" spans="1:28" ht="38.25">
      <c r="A794" s="56">
        <v>6370</v>
      </c>
      <c r="B794" s="53">
        <v>2019</v>
      </c>
      <c r="C794" s="54" t="s">
        <v>35</v>
      </c>
      <c r="D794" s="54" t="s">
        <v>130</v>
      </c>
      <c r="E794" s="54" t="s">
        <v>26</v>
      </c>
      <c r="F794" s="54" t="s">
        <v>25</v>
      </c>
      <c r="G794" s="55">
        <v>1</v>
      </c>
      <c r="H794" s="49" t="s">
        <v>367</v>
      </c>
      <c r="I794" s="54" t="s">
        <v>373</v>
      </c>
      <c r="J794" s="56"/>
      <c r="K794" s="56"/>
      <c r="L794" s="56"/>
      <c r="M794" s="56"/>
      <c r="N794" s="57"/>
      <c r="O794" s="57"/>
      <c r="P794" s="58"/>
      <c r="Q794" s="57"/>
      <c r="R794" s="57"/>
      <c r="S794" s="57"/>
      <c r="T794" s="60"/>
      <c r="U794" s="56"/>
      <c r="V794" s="56"/>
      <c r="W794" s="56">
        <f t="shared" si="39"/>
        <v>10</v>
      </c>
      <c r="X794" s="73">
        <f t="shared" si="37"/>
        <v>1</v>
      </c>
      <c r="Y794" s="73">
        <f t="shared" si="38"/>
        <v>1</v>
      </c>
      <c r="Z794" s="54"/>
      <c r="AA794" s="54" t="s">
        <v>22</v>
      </c>
    </row>
    <row r="795" spans="1:28" ht="38.25">
      <c r="A795" s="56">
        <v>6370</v>
      </c>
      <c r="B795" s="33">
        <v>2019</v>
      </c>
      <c r="C795" s="54" t="s">
        <v>35</v>
      </c>
      <c r="D795" s="54" t="s">
        <v>130</v>
      </c>
      <c r="E795" s="54" t="s">
        <v>26</v>
      </c>
      <c r="F795" s="54" t="s">
        <v>25</v>
      </c>
      <c r="G795" s="55">
        <v>1</v>
      </c>
      <c r="H795" s="62" t="s">
        <v>367</v>
      </c>
      <c r="I795" s="54" t="s">
        <v>251</v>
      </c>
      <c r="J795" s="56"/>
      <c r="K795" s="56"/>
      <c r="L795" s="56"/>
      <c r="M795" s="59"/>
      <c r="N795" s="59"/>
      <c r="O795" s="59"/>
      <c r="P795" s="59"/>
      <c r="Q795" s="59"/>
      <c r="R795" s="59"/>
      <c r="S795" s="57"/>
      <c r="T795" s="65"/>
      <c r="U795" s="56">
        <v>4</v>
      </c>
      <c r="V795" s="56"/>
      <c r="W795" s="56">
        <f t="shared" si="39"/>
        <v>10</v>
      </c>
      <c r="X795" s="73">
        <f t="shared" si="37"/>
        <v>1</v>
      </c>
      <c r="Y795" s="73">
        <f t="shared" si="38"/>
        <v>1</v>
      </c>
      <c r="Z795" s="54"/>
      <c r="AA795" s="54"/>
    </row>
    <row r="796" spans="1:28" s="6" customFormat="1" ht="38.25">
      <c r="A796" s="56">
        <v>6370</v>
      </c>
      <c r="B796" s="53">
        <v>2019</v>
      </c>
      <c r="C796" s="54" t="s">
        <v>35</v>
      </c>
      <c r="D796" s="54" t="s">
        <v>381</v>
      </c>
      <c r="E796" s="54" t="s">
        <v>26</v>
      </c>
      <c r="F796" s="54" t="s">
        <v>23</v>
      </c>
      <c r="G796" s="55">
        <v>0.75</v>
      </c>
      <c r="H796" s="56" t="s">
        <v>367</v>
      </c>
      <c r="I796" s="54" t="s">
        <v>258</v>
      </c>
      <c r="J796" s="56">
        <v>4</v>
      </c>
      <c r="K796" s="56">
        <v>14</v>
      </c>
      <c r="L796" s="56"/>
      <c r="M796" s="56">
        <v>1</v>
      </c>
      <c r="N796" s="56"/>
      <c r="O796" s="56"/>
      <c r="P796" s="57">
        <v>1</v>
      </c>
      <c r="Q796" s="57"/>
      <c r="R796" s="57"/>
      <c r="S796" s="57"/>
      <c r="T796" s="65"/>
      <c r="U796" s="56"/>
      <c r="V796" s="56"/>
      <c r="W796" s="56">
        <f t="shared" si="39"/>
        <v>10</v>
      </c>
      <c r="X796" s="73">
        <f t="shared" si="37"/>
        <v>1</v>
      </c>
      <c r="Y796" s="73">
        <f t="shared" si="38"/>
        <v>1</v>
      </c>
      <c r="Z796" s="54"/>
      <c r="AA796" s="54" t="s">
        <v>22</v>
      </c>
      <c r="AB796"/>
    </row>
    <row r="797" spans="1:28" s="6" customFormat="1" ht="38.25">
      <c r="A797" s="56">
        <v>6370</v>
      </c>
      <c r="B797" s="53">
        <v>2019</v>
      </c>
      <c r="C797" s="54" t="s">
        <v>35</v>
      </c>
      <c r="D797" s="54" t="s">
        <v>93</v>
      </c>
      <c r="E797" s="54" t="s">
        <v>28</v>
      </c>
      <c r="F797" s="54" t="s">
        <v>23</v>
      </c>
      <c r="G797" s="55">
        <v>0.75</v>
      </c>
      <c r="H797" s="56" t="s">
        <v>367</v>
      </c>
      <c r="I797" s="54" t="s">
        <v>259</v>
      </c>
      <c r="J797" s="56"/>
      <c r="K797" s="56">
        <v>9</v>
      </c>
      <c r="L797" s="56"/>
      <c r="M797" s="56">
        <v>1</v>
      </c>
      <c r="N797" s="56"/>
      <c r="O797" s="56"/>
      <c r="P797" s="57">
        <v>1</v>
      </c>
      <c r="Q797" s="57"/>
      <c r="R797" s="57"/>
      <c r="S797" s="57"/>
      <c r="T797" s="65"/>
      <c r="U797" s="56"/>
      <c r="V797" s="56"/>
      <c r="W797" s="56">
        <f t="shared" si="39"/>
        <v>10</v>
      </c>
      <c r="X797" s="73">
        <f t="shared" si="37"/>
        <v>1</v>
      </c>
      <c r="Y797" s="73">
        <f t="shared" si="38"/>
        <v>1</v>
      </c>
      <c r="Z797" s="54"/>
      <c r="AA797" s="54" t="s">
        <v>61</v>
      </c>
      <c r="AB797"/>
    </row>
    <row r="798" spans="1:28" s="6" customFormat="1" ht="38.25">
      <c r="A798" s="56">
        <v>6370</v>
      </c>
      <c r="B798" s="53">
        <v>2019</v>
      </c>
      <c r="C798" s="54" t="s">
        <v>35</v>
      </c>
      <c r="D798" s="54" t="s">
        <v>70</v>
      </c>
      <c r="E798" s="54" t="s">
        <v>28</v>
      </c>
      <c r="F798" s="54" t="s">
        <v>23</v>
      </c>
      <c r="G798" s="55">
        <v>0.75</v>
      </c>
      <c r="H798" s="56" t="s">
        <v>367</v>
      </c>
      <c r="I798" s="54" t="s">
        <v>235</v>
      </c>
      <c r="J798" s="56"/>
      <c r="K798" s="56"/>
      <c r="L798" s="56"/>
      <c r="M798" s="56"/>
      <c r="N798" s="56"/>
      <c r="O798" s="56"/>
      <c r="P798" s="57"/>
      <c r="Q798" s="57"/>
      <c r="R798" s="57"/>
      <c r="S798" s="57"/>
      <c r="T798" s="65"/>
      <c r="U798" s="56">
        <v>4</v>
      </c>
      <c r="V798" s="56"/>
      <c r="W798" s="56">
        <f t="shared" si="39"/>
        <v>10</v>
      </c>
      <c r="X798" s="73">
        <f t="shared" si="37"/>
        <v>1</v>
      </c>
      <c r="Y798" s="73">
        <f t="shared" si="38"/>
        <v>1</v>
      </c>
      <c r="Z798" s="54"/>
      <c r="AA798" s="54" t="s">
        <v>61</v>
      </c>
      <c r="AB798"/>
    </row>
    <row r="799" spans="1:28" s="6" customFormat="1" ht="51">
      <c r="A799" s="56">
        <v>6370</v>
      </c>
      <c r="B799" s="53">
        <v>2019</v>
      </c>
      <c r="C799" s="54" t="s">
        <v>35</v>
      </c>
      <c r="D799" s="54" t="s">
        <v>93</v>
      </c>
      <c r="E799" s="54" t="s">
        <v>28</v>
      </c>
      <c r="F799" s="54" t="s">
        <v>23</v>
      </c>
      <c r="G799" s="55">
        <v>0.75</v>
      </c>
      <c r="H799" s="56" t="s">
        <v>367</v>
      </c>
      <c r="I799" s="54" t="s">
        <v>250</v>
      </c>
      <c r="J799" s="56"/>
      <c r="K799" s="56"/>
      <c r="L799" s="56"/>
      <c r="M799" s="56"/>
      <c r="N799" s="56"/>
      <c r="O799" s="56"/>
      <c r="P799" s="57"/>
      <c r="Q799" s="57"/>
      <c r="R799" s="57"/>
      <c r="S799" s="57"/>
      <c r="T799" s="65"/>
      <c r="U799" s="56"/>
      <c r="V799" s="56">
        <v>44</v>
      </c>
      <c r="W799" s="56">
        <f t="shared" si="39"/>
        <v>10</v>
      </c>
      <c r="X799" s="73">
        <f t="shared" si="37"/>
        <v>1</v>
      </c>
      <c r="Y799" s="73">
        <f t="shared" si="38"/>
        <v>1</v>
      </c>
      <c r="Z799" s="54"/>
      <c r="AA799" s="54" t="s">
        <v>22</v>
      </c>
      <c r="AB799"/>
    </row>
    <row r="800" spans="1:28" s="6" customFormat="1" ht="38.25">
      <c r="A800" s="56">
        <v>6370</v>
      </c>
      <c r="B800" s="53">
        <v>2019</v>
      </c>
      <c r="C800" s="54" t="s">
        <v>35</v>
      </c>
      <c r="D800" s="54" t="s">
        <v>70</v>
      </c>
      <c r="E800" s="54" t="s">
        <v>28</v>
      </c>
      <c r="F800" s="54" t="s">
        <v>23</v>
      </c>
      <c r="G800" s="55">
        <v>0.75</v>
      </c>
      <c r="H800" s="56" t="s">
        <v>367</v>
      </c>
      <c r="I800" s="54" t="s">
        <v>372</v>
      </c>
      <c r="J800" s="56"/>
      <c r="K800" s="56"/>
      <c r="L800" s="56"/>
      <c r="M800" s="56"/>
      <c r="N800" s="56"/>
      <c r="O800" s="56"/>
      <c r="P800" s="57"/>
      <c r="Q800" s="57"/>
      <c r="R800" s="57"/>
      <c r="S800" s="57"/>
      <c r="T800" s="65"/>
      <c r="U800" s="56">
        <v>4</v>
      </c>
      <c r="V800" s="56"/>
      <c r="W800" s="56">
        <f t="shared" si="39"/>
        <v>10</v>
      </c>
      <c r="X800" s="73">
        <f t="shared" si="37"/>
        <v>1</v>
      </c>
      <c r="Y800" s="73">
        <f t="shared" si="38"/>
        <v>1</v>
      </c>
      <c r="Z800" s="54"/>
      <c r="AA800" s="54" t="s">
        <v>22</v>
      </c>
      <c r="AB800"/>
    </row>
    <row r="801" spans="1:28" s="6" customFormat="1" ht="38.25">
      <c r="A801" s="56">
        <v>6370</v>
      </c>
      <c r="B801" s="53">
        <v>2019</v>
      </c>
      <c r="C801" s="54" t="s">
        <v>35</v>
      </c>
      <c r="D801" s="54" t="s">
        <v>70</v>
      </c>
      <c r="E801" s="54" t="s">
        <v>28</v>
      </c>
      <c r="F801" s="54" t="s">
        <v>23</v>
      </c>
      <c r="G801" s="55">
        <v>0.75</v>
      </c>
      <c r="H801" s="56" t="s">
        <v>367</v>
      </c>
      <c r="I801" s="54" t="s">
        <v>373</v>
      </c>
      <c r="J801" s="56"/>
      <c r="K801" s="56"/>
      <c r="L801" s="56"/>
      <c r="M801" s="56"/>
      <c r="N801" s="56"/>
      <c r="O801" s="56"/>
      <c r="P801" s="57"/>
      <c r="Q801" s="57"/>
      <c r="R801" s="57"/>
      <c r="S801" s="57"/>
      <c r="T801" s="65"/>
      <c r="U801" s="56">
        <v>4</v>
      </c>
      <c r="V801" s="56"/>
      <c r="W801" s="56">
        <f t="shared" si="39"/>
        <v>10</v>
      </c>
      <c r="X801" s="73">
        <f t="shared" si="37"/>
        <v>1</v>
      </c>
      <c r="Y801" s="73">
        <f t="shared" si="38"/>
        <v>1</v>
      </c>
      <c r="Z801" s="54"/>
      <c r="AA801" s="54" t="s">
        <v>61</v>
      </c>
      <c r="AB801"/>
    </row>
    <row r="802" spans="1:28" s="6" customFormat="1" ht="38.25">
      <c r="A802" s="56">
        <v>6370</v>
      </c>
      <c r="B802" s="53">
        <v>2019</v>
      </c>
      <c r="C802" s="54" t="s">
        <v>35</v>
      </c>
      <c r="D802" s="54" t="s">
        <v>70</v>
      </c>
      <c r="E802" s="54" t="s">
        <v>28</v>
      </c>
      <c r="F802" s="54" t="s">
        <v>23</v>
      </c>
      <c r="G802" s="55">
        <v>0.75</v>
      </c>
      <c r="H802" s="56" t="s">
        <v>367</v>
      </c>
      <c r="I802" s="54" t="s">
        <v>251</v>
      </c>
      <c r="J802" s="56"/>
      <c r="K802" s="56"/>
      <c r="L802" s="56"/>
      <c r="M802" s="56"/>
      <c r="N802" s="56"/>
      <c r="O802" s="56"/>
      <c r="P802" s="57"/>
      <c r="Q802" s="57"/>
      <c r="R802" s="57"/>
      <c r="S802" s="57"/>
      <c r="T802" s="65"/>
      <c r="U802" s="56">
        <v>2</v>
      </c>
      <c r="V802" s="56"/>
      <c r="W802" s="56">
        <f t="shared" si="39"/>
        <v>10</v>
      </c>
      <c r="X802" s="73">
        <f t="shared" si="37"/>
        <v>1</v>
      </c>
      <c r="Y802" s="73">
        <f t="shared" si="38"/>
        <v>1</v>
      </c>
      <c r="Z802" s="54"/>
      <c r="AA802" s="54" t="s">
        <v>61</v>
      </c>
      <c r="AB802"/>
    </row>
    <row r="803" spans="1:28" s="6" customFormat="1" ht="38.25">
      <c r="A803" s="56">
        <v>6370</v>
      </c>
      <c r="B803" s="53">
        <v>2019</v>
      </c>
      <c r="C803" s="54" t="s">
        <v>35</v>
      </c>
      <c r="D803" s="54" t="s">
        <v>135</v>
      </c>
      <c r="E803" s="54" t="s">
        <v>20</v>
      </c>
      <c r="F803" s="54" t="s">
        <v>82</v>
      </c>
      <c r="G803" s="55">
        <v>1</v>
      </c>
      <c r="H803" s="56" t="s">
        <v>367</v>
      </c>
      <c r="I803" s="54" t="s">
        <v>256</v>
      </c>
      <c r="J803" s="56"/>
      <c r="K803" s="56">
        <v>20</v>
      </c>
      <c r="L803" s="56"/>
      <c r="M803" s="56">
        <v>1</v>
      </c>
      <c r="N803" s="56"/>
      <c r="O803" s="56"/>
      <c r="P803" s="57"/>
      <c r="Q803" s="57"/>
      <c r="R803" s="57"/>
      <c r="S803" s="57"/>
      <c r="T803" s="65"/>
      <c r="U803" s="56"/>
      <c r="V803" s="56"/>
      <c r="W803" s="56">
        <f t="shared" si="39"/>
        <v>10</v>
      </c>
      <c r="X803" s="73">
        <f t="shared" si="37"/>
        <v>1</v>
      </c>
      <c r="Y803" s="73">
        <f t="shared" si="38"/>
        <v>1</v>
      </c>
      <c r="Z803" s="54"/>
      <c r="AA803" s="54" t="s">
        <v>61</v>
      </c>
      <c r="AB803"/>
    </row>
    <row r="804" spans="1:28" s="6" customFormat="1" ht="38.25">
      <c r="A804" s="56">
        <v>6370</v>
      </c>
      <c r="B804" s="53">
        <v>2019</v>
      </c>
      <c r="C804" s="54" t="s">
        <v>35</v>
      </c>
      <c r="D804" s="54" t="s">
        <v>135</v>
      </c>
      <c r="E804" s="54" t="s">
        <v>20</v>
      </c>
      <c r="F804" s="54" t="s">
        <v>82</v>
      </c>
      <c r="G804" s="55">
        <v>1</v>
      </c>
      <c r="H804" s="56" t="s">
        <v>367</v>
      </c>
      <c r="I804" s="54" t="s">
        <v>260</v>
      </c>
      <c r="J804" s="56"/>
      <c r="K804" s="56">
        <v>9</v>
      </c>
      <c r="L804" s="56"/>
      <c r="M804" s="56">
        <v>1</v>
      </c>
      <c r="N804" s="56"/>
      <c r="O804" s="56">
        <v>1</v>
      </c>
      <c r="P804" s="57"/>
      <c r="Q804" s="57"/>
      <c r="R804" s="57"/>
      <c r="S804" s="57"/>
      <c r="T804" s="65"/>
      <c r="U804" s="56"/>
      <c r="V804" s="56"/>
      <c r="W804" s="56">
        <f t="shared" si="39"/>
        <v>10</v>
      </c>
      <c r="X804" s="73">
        <f t="shared" si="37"/>
        <v>1</v>
      </c>
      <c r="Y804" s="73">
        <f t="shared" si="38"/>
        <v>1</v>
      </c>
      <c r="Z804" s="54"/>
      <c r="AA804" s="54" t="s">
        <v>22</v>
      </c>
      <c r="AB804"/>
    </row>
    <row r="805" spans="1:28" s="6" customFormat="1" ht="38.25">
      <c r="A805" s="56">
        <v>6370</v>
      </c>
      <c r="B805" s="53">
        <v>2019</v>
      </c>
      <c r="C805" s="54" t="s">
        <v>35</v>
      </c>
      <c r="D805" s="54" t="s">
        <v>135</v>
      </c>
      <c r="E805" s="54" t="s">
        <v>20</v>
      </c>
      <c r="F805" s="54" t="s">
        <v>82</v>
      </c>
      <c r="G805" s="55">
        <v>1</v>
      </c>
      <c r="H805" s="56" t="s">
        <v>367</v>
      </c>
      <c r="I805" s="54" t="s">
        <v>255</v>
      </c>
      <c r="J805" s="56"/>
      <c r="K805" s="56">
        <v>14</v>
      </c>
      <c r="L805" s="56"/>
      <c r="M805" s="56">
        <v>1</v>
      </c>
      <c r="N805" s="56"/>
      <c r="O805" s="56"/>
      <c r="P805" s="57"/>
      <c r="Q805" s="57"/>
      <c r="R805" s="57"/>
      <c r="S805" s="57"/>
      <c r="T805" s="65"/>
      <c r="U805" s="56"/>
      <c r="V805" s="56"/>
      <c r="W805" s="56">
        <f t="shared" si="39"/>
        <v>10</v>
      </c>
      <c r="X805" s="73">
        <f t="shared" si="37"/>
        <v>1</v>
      </c>
      <c r="Y805" s="73">
        <f t="shared" si="38"/>
        <v>1</v>
      </c>
      <c r="Z805" s="54"/>
      <c r="AA805" s="54" t="s">
        <v>22</v>
      </c>
      <c r="AB805"/>
    </row>
    <row r="806" spans="1:28" s="6" customFormat="1" ht="38.25">
      <c r="A806" s="56">
        <v>6370</v>
      </c>
      <c r="B806" s="53">
        <v>2019</v>
      </c>
      <c r="C806" s="54" t="s">
        <v>35</v>
      </c>
      <c r="D806" s="54" t="s">
        <v>382</v>
      </c>
      <c r="E806" s="54" t="s">
        <v>78</v>
      </c>
      <c r="F806" s="54" t="s">
        <v>374</v>
      </c>
      <c r="G806" s="55">
        <v>1</v>
      </c>
      <c r="H806" s="56" t="s">
        <v>367</v>
      </c>
      <c r="I806" s="54" t="s">
        <v>235</v>
      </c>
      <c r="J806" s="56"/>
      <c r="K806" s="56"/>
      <c r="L806" s="56"/>
      <c r="M806" s="56"/>
      <c r="N806" s="56"/>
      <c r="O806" s="56"/>
      <c r="P806" s="57"/>
      <c r="Q806" s="57"/>
      <c r="R806" s="57"/>
      <c r="S806" s="57"/>
      <c r="T806" s="65"/>
      <c r="U806" s="56">
        <v>35</v>
      </c>
      <c r="V806" s="56"/>
      <c r="W806" s="56">
        <f t="shared" si="39"/>
        <v>10</v>
      </c>
      <c r="X806" s="73">
        <f t="shared" si="37"/>
        <v>1</v>
      </c>
      <c r="Y806" s="73">
        <f t="shared" si="38"/>
        <v>1</v>
      </c>
      <c r="Z806" s="54"/>
      <c r="AA806" s="54" t="s">
        <v>22</v>
      </c>
      <c r="AB806"/>
    </row>
    <row r="807" spans="1:28" s="6" customFormat="1" ht="38.25">
      <c r="A807" s="56">
        <v>6370</v>
      </c>
      <c r="B807" s="53">
        <v>2019</v>
      </c>
      <c r="C807" s="54" t="s">
        <v>35</v>
      </c>
      <c r="D807" s="54" t="s">
        <v>190</v>
      </c>
      <c r="E807" s="54" t="s">
        <v>26</v>
      </c>
      <c r="F807" s="54" t="s">
        <v>25</v>
      </c>
      <c r="G807" s="55">
        <v>0.75</v>
      </c>
      <c r="H807" s="56" t="s">
        <v>367</v>
      </c>
      <c r="I807" s="54" t="s">
        <v>235</v>
      </c>
      <c r="J807" s="56"/>
      <c r="K807" s="56"/>
      <c r="L807" s="56"/>
      <c r="M807" s="56"/>
      <c r="N807" s="56"/>
      <c r="O807" s="56"/>
      <c r="P807" s="57"/>
      <c r="Q807" s="57"/>
      <c r="R807" s="57"/>
      <c r="S807" s="57"/>
      <c r="T807" s="65"/>
      <c r="U807" s="56">
        <v>4</v>
      </c>
      <c r="V807" s="56"/>
      <c r="W807" s="56">
        <f t="shared" si="39"/>
        <v>10</v>
      </c>
      <c r="X807" s="73">
        <f t="shared" si="37"/>
        <v>1</v>
      </c>
      <c r="Y807" s="73">
        <f t="shared" si="38"/>
        <v>1</v>
      </c>
      <c r="Z807" s="54"/>
      <c r="AA807" s="54" t="s">
        <v>22</v>
      </c>
      <c r="AB807"/>
    </row>
    <row r="808" spans="1:28" s="6" customFormat="1" ht="51">
      <c r="A808" s="56">
        <v>6370</v>
      </c>
      <c r="B808" s="53">
        <v>2019</v>
      </c>
      <c r="C808" s="54" t="s">
        <v>35</v>
      </c>
      <c r="D808" s="54" t="s">
        <v>117</v>
      </c>
      <c r="E808" s="54" t="s">
        <v>33</v>
      </c>
      <c r="F808" s="54" t="s">
        <v>25</v>
      </c>
      <c r="G808" s="55">
        <v>0.75</v>
      </c>
      <c r="H808" s="56" t="s">
        <v>367</v>
      </c>
      <c r="I808" s="54" t="s">
        <v>250</v>
      </c>
      <c r="J808" s="56"/>
      <c r="K808" s="56"/>
      <c r="L808" s="56"/>
      <c r="M808" s="56"/>
      <c r="N808" s="56"/>
      <c r="O808" s="56"/>
      <c r="P808" s="57"/>
      <c r="Q808" s="57"/>
      <c r="R808" s="57"/>
      <c r="S808" s="57"/>
      <c r="T808" s="65"/>
      <c r="U808" s="56"/>
      <c r="V808" s="56">
        <v>44</v>
      </c>
      <c r="W808" s="56">
        <f t="shared" si="39"/>
        <v>10</v>
      </c>
      <c r="X808" s="73">
        <f t="shared" si="37"/>
        <v>1</v>
      </c>
      <c r="Y808" s="73">
        <f t="shared" si="38"/>
        <v>1</v>
      </c>
      <c r="Z808" s="54"/>
      <c r="AA808" s="54" t="s">
        <v>61</v>
      </c>
      <c r="AB808"/>
    </row>
    <row r="809" spans="1:28" s="6" customFormat="1" ht="38.25">
      <c r="A809" s="56">
        <v>6370</v>
      </c>
      <c r="B809" s="53">
        <v>2019</v>
      </c>
      <c r="C809" s="54" t="s">
        <v>35</v>
      </c>
      <c r="D809" s="54" t="s">
        <v>190</v>
      </c>
      <c r="E809" s="54" t="s">
        <v>26</v>
      </c>
      <c r="F809" s="54" t="s">
        <v>25</v>
      </c>
      <c r="G809" s="55">
        <v>0.75</v>
      </c>
      <c r="H809" s="56" t="s">
        <v>367</v>
      </c>
      <c r="I809" s="54" t="s">
        <v>372</v>
      </c>
      <c r="J809" s="56"/>
      <c r="K809" s="56"/>
      <c r="L809" s="56"/>
      <c r="M809" s="56"/>
      <c r="N809" s="56"/>
      <c r="O809" s="56"/>
      <c r="P809" s="57"/>
      <c r="Q809" s="57"/>
      <c r="R809" s="57"/>
      <c r="S809" s="57"/>
      <c r="T809" s="65"/>
      <c r="U809" s="56">
        <v>4</v>
      </c>
      <c r="V809" s="56"/>
      <c r="W809" s="56">
        <f t="shared" si="39"/>
        <v>10</v>
      </c>
      <c r="X809" s="73">
        <f t="shared" si="37"/>
        <v>1</v>
      </c>
      <c r="Y809" s="73">
        <f t="shared" si="38"/>
        <v>1</v>
      </c>
      <c r="Z809" s="54"/>
      <c r="AA809" s="54" t="s">
        <v>22</v>
      </c>
      <c r="AB809"/>
    </row>
    <row r="810" spans="1:28" s="6" customFormat="1" ht="38.25">
      <c r="A810" s="56">
        <v>6370</v>
      </c>
      <c r="B810" s="53">
        <v>2019</v>
      </c>
      <c r="C810" s="54" t="s">
        <v>35</v>
      </c>
      <c r="D810" s="54" t="s">
        <v>190</v>
      </c>
      <c r="E810" s="54" t="s">
        <v>26</v>
      </c>
      <c r="F810" s="54" t="s">
        <v>25</v>
      </c>
      <c r="G810" s="55">
        <v>0.75</v>
      </c>
      <c r="H810" s="56" t="s">
        <v>367</v>
      </c>
      <c r="I810" s="54" t="s">
        <v>373</v>
      </c>
      <c r="J810" s="56"/>
      <c r="K810" s="56"/>
      <c r="L810" s="56"/>
      <c r="M810" s="56"/>
      <c r="N810" s="56"/>
      <c r="O810" s="56"/>
      <c r="P810" s="57"/>
      <c r="Q810" s="57"/>
      <c r="R810" s="57"/>
      <c r="S810" s="57"/>
      <c r="T810" s="65"/>
      <c r="U810" s="56">
        <v>4</v>
      </c>
      <c r="V810" s="56"/>
      <c r="W810" s="56">
        <f t="shared" si="39"/>
        <v>10</v>
      </c>
      <c r="X810" s="73">
        <f t="shared" si="37"/>
        <v>1</v>
      </c>
      <c r="Y810" s="73">
        <f t="shared" si="38"/>
        <v>1</v>
      </c>
      <c r="Z810" s="54"/>
      <c r="AA810" s="54" t="s">
        <v>61</v>
      </c>
      <c r="AB810"/>
    </row>
    <row r="811" spans="1:28" s="6" customFormat="1" ht="38.25">
      <c r="A811" s="56">
        <v>6370</v>
      </c>
      <c r="B811" s="53">
        <v>2019</v>
      </c>
      <c r="C811" s="54" t="s">
        <v>35</v>
      </c>
      <c r="D811" s="54" t="s">
        <v>190</v>
      </c>
      <c r="E811" s="54" t="s">
        <v>26</v>
      </c>
      <c r="F811" s="54" t="s">
        <v>25</v>
      </c>
      <c r="G811" s="55">
        <v>0.75</v>
      </c>
      <c r="H811" s="56" t="s">
        <v>367</v>
      </c>
      <c r="I811" s="54" t="s">
        <v>251</v>
      </c>
      <c r="J811" s="56"/>
      <c r="K811" s="56"/>
      <c r="L811" s="56"/>
      <c r="M811" s="56"/>
      <c r="N811" s="56"/>
      <c r="O811" s="56"/>
      <c r="P811" s="57"/>
      <c r="Q811" s="57"/>
      <c r="R811" s="57"/>
      <c r="S811" s="57"/>
      <c r="T811" s="65"/>
      <c r="U811" s="56">
        <v>2</v>
      </c>
      <c r="V811" s="56"/>
      <c r="W811" s="56">
        <f t="shared" si="39"/>
        <v>10</v>
      </c>
      <c r="X811" s="73">
        <f t="shared" si="37"/>
        <v>1</v>
      </c>
      <c r="Y811" s="73">
        <f t="shared" si="38"/>
        <v>1</v>
      </c>
      <c r="Z811" s="54"/>
      <c r="AA811" s="54" t="s">
        <v>22</v>
      </c>
      <c r="AB811"/>
    </row>
    <row r="812" spans="1:28" s="6" customFormat="1" ht="38.25">
      <c r="A812" s="56">
        <v>6370</v>
      </c>
      <c r="B812" s="53">
        <v>2019</v>
      </c>
      <c r="C812" s="54" t="s">
        <v>35</v>
      </c>
      <c r="D812" s="54" t="s">
        <v>383</v>
      </c>
      <c r="E812" s="54" t="s">
        <v>26</v>
      </c>
      <c r="F812" s="54" t="s">
        <v>25</v>
      </c>
      <c r="G812" s="55">
        <v>1</v>
      </c>
      <c r="H812" s="56" t="s">
        <v>367</v>
      </c>
      <c r="I812" s="54" t="s">
        <v>261</v>
      </c>
      <c r="J812" s="56">
        <v>4</v>
      </c>
      <c r="K812" s="56">
        <v>14</v>
      </c>
      <c r="L812" s="56"/>
      <c r="M812" s="56">
        <v>1</v>
      </c>
      <c r="N812" s="56"/>
      <c r="O812" s="56"/>
      <c r="P812" s="57">
        <v>1</v>
      </c>
      <c r="Q812" s="57"/>
      <c r="R812" s="57"/>
      <c r="S812" s="57"/>
      <c r="T812" s="65"/>
      <c r="U812" s="56"/>
      <c r="V812" s="56"/>
      <c r="W812" s="56">
        <f t="shared" si="39"/>
        <v>10</v>
      </c>
      <c r="X812" s="73">
        <f t="shared" si="37"/>
        <v>1</v>
      </c>
      <c r="Y812" s="73">
        <f t="shared" si="38"/>
        <v>1</v>
      </c>
      <c r="Z812" s="54"/>
      <c r="AA812" s="54" t="s">
        <v>22</v>
      </c>
      <c r="AB812"/>
    </row>
    <row r="813" spans="1:28" s="6" customFormat="1" ht="38.25">
      <c r="A813" s="56">
        <v>5791</v>
      </c>
      <c r="B813" s="53">
        <v>2020</v>
      </c>
      <c r="C813" s="54" t="s">
        <v>38</v>
      </c>
      <c r="D813" s="54" t="s">
        <v>229</v>
      </c>
      <c r="E813" s="54" t="s">
        <v>95</v>
      </c>
      <c r="F813" s="54" t="s">
        <v>25</v>
      </c>
      <c r="G813" s="55">
        <v>1</v>
      </c>
      <c r="H813" s="56" t="s">
        <v>326</v>
      </c>
      <c r="I813" s="54" t="s">
        <v>334</v>
      </c>
      <c r="J813" s="56"/>
      <c r="K813" s="56"/>
      <c r="L813" s="56">
        <v>72</v>
      </c>
      <c r="M813" s="56">
        <v>1</v>
      </c>
      <c r="N813" s="56"/>
      <c r="O813" s="56"/>
      <c r="P813" s="57"/>
      <c r="Q813" s="57"/>
      <c r="R813" s="57"/>
      <c r="S813" s="57"/>
      <c r="T813" s="65"/>
      <c r="U813" s="56"/>
      <c r="V813" s="56"/>
      <c r="W813" s="56">
        <f t="shared" si="39"/>
        <v>29</v>
      </c>
      <c r="X813" s="73">
        <f t="shared" si="37"/>
        <v>1</v>
      </c>
      <c r="Y813" s="73">
        <f t="shared" si="38"/>
        <v>2</v>
      </c>
      <c r="Z813" s="54"/>
      <c r="AA813" s="54" t="s">
        <v>61</v>
      </c>
      <c r="AB813"/>
    </row>
    <row r="814" spans="1:28" s="6" customFormat="1" ht="38.25">
      <c r="A814" s="56">
        <v>6368</v>
      </c>
      <c r="B814" s="53">
        <v>2019</v>
      </c>
      <c r="C814" s="54" t="s">
        <v>35</v>
      </c>
      <c r="D814" s="54" t="s">
        <v>70</v>
      </c>
      <c r="E814" s="54" t="s">
        <v>28</v>
      </c>
      <c r="F814" s="54" t="s">
        <v>23</v>
      </c>
      <c r="G814" s="55">
        <v>1</v>
      </c>
      <c r="H814" s="56" t="s">
        <v>366</v>
      </c>
      <c r="I814" s="54" t="s">
        <v>210</v>
      </c>
      <c r="J814" s="56">
        <v>18</v>
      </c>
      <c r="K814" s="56"/>
      <c r="L814" s="56">
        <v>108</v>
      </c>
      <c r="M814" s="56">
        <v>1</v>
      </c>
      <c r="N814" s="56"/>
      <c r="O814" s="56"/>
      <c r="P814" s="57">
        <v>1</v>
      </c>
      <c r="Q814" s="57"/>
      <c r="R814" s="57"/>
      <c r="S814" s="57"/>
      <c r="T814" s="65"/>
      <c r="U814" s="56"/>
      <c r="V814" s="56"/>
      <c r="W814" s="56">
        <f t="shared" si="39"/>
        <v>39</v>
      </c>
      <c r="X814" s="73">
        <f t="shared" si="37"/>
        <v>2</v>
      </c>
      <c r="Y814" s="73">
        <f t="shared" si="38"/>
        <v>3</v>
      </c>
      <c r="Z814" s="54"/>
      <c r="AA814" s="54" t="s">
        <v>22</v>
      </c>
      <c r="AB814"/>
    </row>
    <row r="815" spans="1:28" s="6" customFormat="1" ht="38.25">
      <c r="A815" s="56">
        <v>6368</v>
      </c>
      <c r="B815" s="53">
        <v>2019</v>
      </c>
      <c r="C815" s="54" t="s">
        <v>35</v>
      </c>
      <c r="D815" s="54" t="s">
        <v>72</v>
      </c>
      <c r="E815" s="54" t="s">
        <v>26</v>
      </c>
      <c r="F815" s="54" t="s">
        <v>25</v>
      </c>
      <c r="G815" s="55">
        <v>1</v>
      </c>
      <c r="H815" s="56" t="s">
        <v>366</v>
      </c>
      <c r="I815" s="54" t="s">
        <v>205</v>
      </c>
      <c r="J815" s="56">
        <v>18</v>
      </c>
      <c r="K815" s="56"/>
      <c r="L815" s="56"/>
      <c r="M815" s="56"/>
      <c r="N815" s="56"/>
      <c r="O815" s="56"/>
      <c r="P815" s="57"/>
      <c r="Q815" s="57"/>
      <c r="R815" s="57"/>
      <c r="S815" s="57"/>
      <c r="T815" s="65"/>
      <c r="U815" s="56"/>
      <c r="V815" s="56"/>
      <c r="W815" s="56">
        <f t="shared" si="39"/>
        <v>39</v>
      </c>
      <c r="X815" s="73">
        <f t="shared" si="37"/>
        <v>2</v>
      </c>
      <c r="Y815" s="73">
        <f t="shared" si="38"/>
        <v>3</v>
      </c>
      <c r="Z815" s="54"/>
      <c r="AA815" s="54" t="s">
        <v>22</v>
      </c>
      <c r="AB815"/>
    </row>
    <row r="816" spans="1:28" s="6" customFormat="1" ht="38.25">
      <c r="A816" s="56">
        <v>6368</v>
      </c>
      <c r="B816" s="53">
        <v>2019</v>
      </c>
      <c r="C816" s="54" t="s">
        <v>35</v>
      </c>
      <c r="D816" s="54" t="s">
        <v>72</v>
      </c>
      <c r="E816" s="54" t="s">
        <v>26</v>
      </c>
      <c r="F816" s="54" t="s">
        <v>25</v>
      </c>
      <c r="G816" s="55">
        <v>1</v>
      </c>
      <c r="H816" s="56" t="s">
        <v>366</v>
      </c>
      <c r="I816" s="54" t="s">
        <v>125</v>
      </c>
      <c r="J816" s="56"/>
      <c r="K816" s="56"/>
      <c r="L816" s="56">
        <v>36</v>
      </c>
      <c r="M816" s="56"/>
      <c r="N816" s="56"/>
      <c r="O816" s="56"/>
      <c r="P816" s="57"/>
      <c r="Q816" s="57"/>
      <c r="R816" s="57"/>
      <c r="S816" s="57"/>
      <c r="T816" s="65"/>
      <c r="U816" s="56"/>
      <c r="V816" s="56"/>
      <c r="W816" s="56">
        <f t="shared" si="39"/>
        <v>39</v>
      </c>
      <c r="X816" s="73">
        <f t="shared" si="37"/>
        <v>2</v>
      </c>
      <c r="Y816" s="73">
        <f t="shared" si="38"/>
        <v>3</v>
      </c>
      <c r="Z816" s="54"/>
      <c r="AA816" s="54" t="s">
        <v>22</v>
      </c>
      <c r="AB816"/>
    </row>
    <row r="817" spans="1:57" s="6" customFormat="1" ht="38.25">
      <c r="A817" s="56">
        <v>6368</v>
      </c>
      <c r="B817" s="53">
        <v>2019</v>
      </c>
      <c r="C817" s="54" t="s">
        <v>35</v>
      </c>
      <c r="D817" s="54" t="s">
        <v>72</v>
      </c>
      <c r="E817" s="54" t="s">
        <v>26</v>
      </c>
      <c r="F817" s="54" t="s">
        <v>25</v>
      </c>
      <c r="G817" s="55">
        <v>1</v>
      </c>
      <c r="H817" s="56" t="s">
        <v>366</v>
      </c>
      <c r="I817" s="54" t="s">
        <v>125</v>
      </c>
      <c r="J817" s="56">
        <v>18</v>
      </c>
      <c r="K817" s="56"/>
      <c r="L817" s="56">
        <v>72</v>
      </c>
      <c r="M817" s="56">
        <v>1</v>
      </c>
      <c r="N817" s="56"/>
      <c r="O817" s="56"/>
      <c r="P817" s="57">
        <v>1</v>
      </c>
      <c r="Q817" s="57"/>
      <c r="R817" s="57"/>
      <c r="S817" s="57"/>
      <c r="T817" s="65"/>
      <c r="U817" s="56"/>
      <c r="V817" s="56"/>
      <c r="W817" s="56">
        <f t="shared" si="39"/>
        <v>39</v>
      </c>
      <c r="X817" s="73">
        <f t="shared" si="37"/>
        <v>2</v>
      </c>
      <c r="Y817" s="73">
        <f t="shared" si="38"/>
        <v>3</v>
      </c>
      <c r="Z817" s="54"/>
      <c r="AA817" s="54" t="s">
        <v>22</v>
      </c>
      <c r="AB817"/>
    </row>
    <row r="818" spans="1:57" s="6" customFormat="1" ht="38.25">
      <c r="A818" s="56">
        <v>6368</v>
      </c>
      <c r="B818" s="53">
        <v>2019</v>
      </c>
      <c r="C818" s="54" t="s">
        <v>35</v>
      </c>
      <c r="D818" s="54" t="s">
        <v>190</v>
      </c>
      <c r="E818" s="54" t="s">
        <v>26</v>
      </c>
      <c r="F818" s="54" t="s">
        <v>25</v>
      </c>
      <c r="G818" s="55">
        <v>1</v>
      </c>
      <c r="H818" s="56" t="s">
        <v>366</v>
      </c>
      <c r="I818" s="54" t="s">
        <v>211</v>
      </c>
      <c r="J818" s="56">
        <v>18</v>
      </c>
      <c r="K818" s="56"/>
      <c r="L818" s="56">
        <v>54</v>
      </c>
      <c r="M818" s="56">
        <v>1</v>
      </c>
      <c r="N818" s="56"/>
      <c r="O818" s="56">
        <v>1</v>
      </c>
      <c r="P818" s="57"/>
      <c r="Q818" s="57"/>
      <c r="R818" s="57"/>
      <c r="S818" s="57"/>
      <c r="T818" s="65"/>
      <c r="U818" s="56"/>
      <c r="V818" s="56"/>
      <c r="W818" s="56">
        <f t="shared" si="39"/>
        <v>39</v>
      </c>
      <c r="X818" s="73">
        <f t="shared" si="37"/>
        <v>2</v>
      </c>
      <c r="Y818" s="73">
        <f t="shared" si="38"/>
        <v>3</v>
      </c>
      <c r="Z818" s="54"/>
      <c r="AA818" s="54" t="s">
        <v>22</v>
      </c>
      <c r="AB818"/>
    </row>
    <row r="819" spans="1:57" s="6" customFormat="1" ht="38.25">
      <c r="A819" s="56">
        <v>6368</v>
      </c>
      <c r="B819" s="53">
        <v>2019</v>
      </c>
      <c r="C819" s="54" t="s">
        <v>35</v>
      </c>
      <c r="D819" s="54" t="s">
        <v>311</v>
      </c>
      <c r="E819" s="54" t="s">
        <v>63</v>
      </c>
      <c r="F819" s="54" t="s">
        <v>374</v>
      </c>
      <c r="G819" s="55">
        <v>1</v>
      </c>
      <c r="H819" s="56" t="s">
        <v>366</v>
      </c>
      <c r="I819" s="54" t="s">
        <v>129</v>
      </c>
      <c r="J819" s="56">
        <v>4</v>
      </c>
      <c r="K819" s="56"/>
      <c r="L819" s="56"/>
      <c r="M819" s="56"/>
      <c r="N819" s="56"/>
      <c r="O819" s="56"/>
      <c r="P819" s="57"/>
      <c r="Q819" s="57"/>
      <c r="R819" s="57"/>
      <c r="S819" s="57"/>
      <c r="T819" s="65"/>
      <c r="U819" s="56"/>
      <c r="V819" s="56"/>
      <c r="W819" s="56">
        <f t="shared" si="39"/>
        <v>39</v>
      </c>
      <c r="X819" s="73">
        <f t="shared" si="37"/>
        <v>2</v>
      </c>
      <c r="Y819" s="73">
        <f t="shared" si="38"/>
        <v>3</v>
      </c>
      <c r="Z819" s="54"/>
      <c r="AA819" s="54" t="s">
        <v>22</v>
      </c>
      <c r="AB819"/>
    </row>
    <row r="820" spans="1:57" s="6" customFormat="1" ht="38.25">
      <c r="A820" s="56">
        <v>6368</v>
      </c>
      <c r="B820" s="53">
        <v>2019</v>
      </c>
      <c r="C820" s="54" t="s">
        <v>35</v>
      </c>
      <c r="D820" s="54" t="s">
        <v>311</v>
      </c>
      <c r="E820" s="54" t="s">
        <v>63</v>
      </c>
      <c r="F820" s="54" t="s">
        <v>374</v>
      </c>
      <c r="G820" s="55">
        <v>1</v>
      </c>
      <c r="H820" s="56" t="s">
        <v>366</v>
      </c>
      <c r="I820" s="54" t="s">
        <v>128</v>
      </c>
      <c r="J820" s="56">
        <v>4</v>
      </c>
      <c r="K820" s="56"/>
      <c r="L820" s="56"/>
      <c r="M820" s="56"/>
      <c r="N820" s="56"/>
      <c r="O820" s="56"/>
      <c r="P820" s="57"/>
      <c r="Q820" s="57"/>
      <c r="R820" s="57"/>
      <c r="S820" s="57"/>
      <c r="T820" s="65"/>
      <c r="U820" s="56"/>
      <c r="V820" s="56"/>
      <c r="W820" s="56">
        <f t="shared" si="39"/>
        <v>39</v>
      </c>
      <c r="X820" s="73">
        <f t="shared" si="37"/>
        <v>2</v>
      </c>
      <c r="Y820" s="73">
        <f t="shared" si="38"/>
        <v>3</v>
      </c>
      <c r="Z820" s="54"/>
      <c r="AA820" s="54" t="s">
        <v>22</v>
      </c>
      <c r="AB820"/>
    </row>
    <row r="821" spans="1:57" s="6" customFormat="1" ht="38.25">
      <c r="A821" s="56">
        <v>6368</v>
      </c>
      <c r="B821" s="53">
        <v>2019</v>
      </c>
      <c r="C821" s="54" t="s">
        <v>35</v>
      </c>
      <c r="D821" s="54" t="s">
        <v>309</v>
      </c>
      <c r="E821" s="54" t="s">
        <v>20</v>
      </c>
      <c r="F821" s="54" t="s">
        <v>310</v>
      </c>
      <c r="G821" s="55">
        <v>1</v>
      </c>
      <c r="H821" s="56" t="s">
        <v>366</v>
      </c>
      <c r="I821" s="54" t="s">
        <v>212</v>
      </c>
      <c r="J821" s="56"/>
      <c r="K821" s="56"/>
      <c r="L821" s="56">
        <v>10</v>
      </c>
      <c r="M821" s="56"/>
      <c r="N821" s="56"/>
      <c r="O821" s="56"/>
      <c r="P821" s="57"/>
      <c r="Q821" s="57"/>
      <c r="R821" s="57"/>
      <c r="S821" s="57"/>
      <c r="T821" s="65"/>
      <c r="U821" s="56"/>
      <c r="V821" s="56"/>
      <c r="W821" s="56">
        <f t="shared" si="39"/>
        <v>39</v>
      </c>
      <c r="X821" s="73">
        <f t="shared" si="37"/>
        <v>2</v>
      </c>
      <c r="Y821" s="73">
        <f t="shared" si="38"/>
        <v>3</v>
      </c>
      <c r="Z821" s="54"/>
      <c r="AA821" s="54" t="s">
        <v>61</v>
      </c>
      <c r="AB821"/>
    </row>
    <row r="822" spans="1:57" s="6" customFormat="1" ht="38.25">
      <c r="A822" s="56">
        <v>6368</v>
      </c>
      <c r="B822" s="53">
        <v>2019</v>
      </c>
      <c r="C822" s="54" t="s">
        <v>35</v>
      </c>
      <c r="D822" s="54" t="s">
        <v>116</v>
      </c>
      <c r="E822" s="54" t="s">
        <v>28</v>
      </c>
      <c r="F822" s="54" t="s">
        <v>56</v>
      </c>
      <c r="G822" s="55">
        <v>1</v>
      </c>
      <c r="H822" s="56" t="s">
        <v>366</v>
      </c>
      <c r="I822" s="54" t="s">
        <v>212</v>
      </c>
      <c r="J822" s="56">
        <v>8</v>
      </c>
      <c r="K822" s="56"/>
      <c r="L822" s="56"/>
      <c r="M822" s="56">
        <v>1</v>
      </c>
      <c r="N822" s="56"/>
      <c r="O822" s="56"/>
      <c r="P822" s="60"/>
      <c r="Q822" s="57"/>
      <c r="R822" s="57"/>
      <c r="S822" s="57"/>
      <c r="T822" s="65"/>
      <c r="U822" s="56"/>
      <c r="V822" s="56"/>
      <c r="W822" s="56">
        <f t="shared" si="39"/>
        <v>39</v>
      </c>
      <c r="X822" s="73">
        <f t="shared" si="37"/>
        <v>2</v>
      </c>
      <c r="Y822" s="73">
        <f t="shared" si="38"/>
        <v>3</v>
      </c>
      <c r="Z822" s="54"/>
      <c r="AA822" s="54" t="s">
        <v>22</v>
      </c>
      <c r="AB822"/>
    </row>
    <row r="823" spans="1:57" s="6" customFormat="1" ht="38.25">
      <c r="A823" s="56">
        <v>6368</v>
      </c>
      <c r="B823" s="53">
        <v>2019</v>
      </c>
      <c r="C823" s="54" t="s">
        <v>35</v>
      </c>
      <c r="D823" s="54" t="s">
        <v>116</v>
      </c>
      <c r="E823" s="54" t="s">
        <v>28</v>
      </c>
      <c r="F823" s="54" t="s">
        <v>56</v>
      </c>
      <c r="G823" s="55">
        <v>1</v>
      </c>
      <c r="H823" s="56" t="s">
        <v>366</v>
      </c>
      <c r="I823" s="54" t="s">
        <v>127</v>
      </c>
      <c r="J823" s="56">
        <v>18</v>
      </c>
      <c r="K823" s="56"/>
      <c r="L823" s="56"/>
      <c r="M823" s="56">
        <v>1</v>
      </c>
      <c r="N823" s="56">
        <v>1</v>
      </c>
      <c r="O823" s="56"/>
      <c r="P823" s="57"/>
      <c r="Q823" s="57"/>
      <c r="R823" s="57"/>
      <c r="S823" s="57"/>
      <c r="T823" s="65"/>
      <c r="U823" s="56"/>
      <c r="V823" s="56"/>
      <c r="W823" s="56">
        <f t="shared" si="39"/>
        <v>39</v>
      </c>
      <c r="X823" s="73">
        <f t="shared" si="37"/>
        <v>2</v>
      </c>
      <c r="Y823" s="73">
        <f t="shared" si="38"/>
        <v>3</v>
      </c>
      <c r="Z823" s="54"/>
      <c r="AA823" s="54" t="s">
        <v>22</v>
      </c>
      <c r="AB823"/>
    </row>
    <row r="824" spans="1:57" s="6" customFormat="1" ht="38.25">
      <c r="A824" s="56">
        <v>6368</v>
      </c>
      <c r="B824" s="53">
        <v>2019</v>
      </c>
      <c r="C824" s="54" t="s">
        <v>35</v>
      </c>
      <c r="D824" s="54" t="s">
        <v>116</v>
      </c>
      <c r="E824" s="54" t="s">
        <v>28</v>
      </c>
      <c r="F824" s="54" t="s">
        <v>56</v>
      </c>
      <c r="G824" s="55">
        <v>1</v>
      </c>
      <c r="H824" s="56" t="s">
        <v>366</v>
      </c>
      <c r="I824" s="54" t="s">
        <v>128</v>
      </c>
      <c r="J824" s="56">
        <v>14</v>
      </c>
      <c r="K824" s="56"/>
      <c r="L824" s="56">
        <v>36</v>
      </c>
      <c r="M824" s="56">
        <v>1</v>
      </c>
      <c r="N824" s="56">
        <v>1</v>
      </c>
      <c r="O824" s="56"/>
      <c r="P824" s="57"/>
      <c r="Q824" s="57"/>
      <c r="R824" s="57"/>
      <c r="S824" s="57"/>
      <c r="T824" s="65"/>
      <c r="U824" s="56"/>
      <c r="V824" s="56"/>
      <c r="W824" s="56">
        <f t="shared" si="39"/>
        <v>39</v>
      </c>
      <c r="X824" s="73">
        <f t="shared" si="37"/>
        <v>2</v>
      </c>
      <c r="Y824" s="73">
        <f t="shared" si="38"/>
        <v>3</v>
      </c>
      <c r="Z824" s="54"/>
      <c r="AA824" s="54" t="s">
        <v>22</v>
      </c>
      <c r="AB824"/>
    </row>
    <row r="825" spans="1:57" ht="38.25">
      <c r="A825" s="56">
        <v>6368</v>
      </c>
      <c r="B825" s="53">
        <v>2019</v>
      </c>
      <c r="C825" s="54" t="s">
        <v>35</v>
      </c>
      <c r="D825" s="54" t="s">
        <v>116</v>
      </c>
      <c r="E825" s="54" t="s">
        <v>28</v>
      </c>
      <c r="F825" s="54" t="s">
        <v>56</v>
      </c>
      <c r="G825" s="55">
        <v>1</v>
      </c>
      <c r="H825" s="56" t="s">
        <v>366</v>
      </c>
      <c r="I825" s="54" t="s">
        <v>129</v>
      </c>
      <c r="J825" s="56"/>
      <c r="K825" s="56"/>
      <c r="L825" s="56">
        <v>81</v>
      </c>
      <c r="M825" s="59">
        <v>1</v>
      </c>
      <c r="N825" s="59">
        <v>1</v>
      </c>
      <c r="O825" s="59"/>
      <c r="P825" s="59"/>
      <c r="Q825" s="59">
        <v>38</v>
      </c>
      <c r="R825" s="59"/>
      <c r="S825" s="57"/>
      <c r="T825" s="65"/>
      <c r="U825" s="56"/>
      <c r="V825" s="56"/>
      <c r="W825" s="56">
        <f t="shared" si="39"/>
        <v>39</v>
      </c>
      <c r="X825" s="73">
        <f t="shared" si="37"/>
        <v>2</v>
      </c>
      <c r="Y825" s="73">
        <f t="shared" si="38"/>
        <v>3</v>
      </c>
      <c r="Z825" s="54"/>
      <c r="AA825" s="54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>
      <c r="A826" s="56">
        <v>6368</v>
      </c>
      <c r="B826" s="53">
        <v>2019</v>
      </c>
      <c r="C826" s="54" t="s">
        <v>35</v>
      </c>
      <c r="D826" s="54" t="s">
        <v>116</v>
      </c>
      <c r="E826" s="54" t="s">
        <v>28</v>
      </c>
      <c r="F826" s="54" t="s">
        <v>56</v>
      </c>
      <c r="G826" s="55">
        <v>1</v>
      </c>
      <c r="H826" s="56" t="s">
        <v>366</v>
      </c>
      <c r="I826" s="54" t="s">
        <v>129</v>
      </c>
      <c r="J826" s="56">
        <v>14</v>
      </c>
      <c r="K826" s="56"/>
      <c r="L826" s="56"/>
      <c r="M826" s="59"/>
      <c r="N826" s="59"/>
      <c r="O826" s="59"/>
      <c r="P826" s="59"/>
      <c r="Q826" s="59"/>
      <c r="R826" s="59"/>
      <c r="S826" s="57"/>
      <c r="T826" s="65"/>
      <c r="U826" s="56"/>
      <c r="V826" s="56"/>
      <c r="W826" s="56">
        <f t="shared" si="39"/>
        <v>39</v>
      </c>
      <c r="X826" s="73">
        <f t="shared" si="37"/>
        <v>2</v>
      </c>
      <c r="Y826" s="73">
        <f t="shared" si="38"/>
        <v>3</v>
      </c>
      <c r="Z826" s="54"/>
      <c r="AA826" s="54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>
      <c r="A827" s="56">
        <v>6368</v>
      </c>
      <c r="B827" s="53">
        <v>2019</v>
      </c>
      <c r="C827" s="54" t="s">
        <v>35</v>
      </c>
      <c r="D827" s="54" t="s">
        <v>36</v>
      </c>
      <c r="E827" s="54" t="s">
        <v>26</v>
      </c>
      <c r="F827" s="54" t="s">
        <v>25</v>
      </c>
      <c r="G827" s="55">
        <v>1</v>
      </c>
      <c r="H827" s="56" t="s">
        <v>366</v>
      </c>
      <c r="I827" s="54" t="s">
        <v>205</v>
      </c>
      <c r="J827" s="56">
        <v>18</v>
      </c>
      <c r="K827" s="56"/>
      <c r="L827" s="56"/>
      <c r="M827" s="59"/>
      <c r="N827" s="59"/>
      <c r="O827" s="59"/>
      <c r="P827" s="59"/>
      <c r="Q827" s="59"/>
      <c r="R827" s="59"/>
      <c r="S827" s="57"/>
      <c r="T827" s="65"/>
      <c r="U827" s="56"/>
      <c r="V827" s="56"/>
      <c r="W827" s="56">
        <f t="shared" si="39"/>
        <v>39</v>
      </c>
      <c r="X827" s="73">
        <f t="shared" si="37"/>
        <v>2</v>
      </c>
      <c r="Y827" s="73">
        <f t="shared" si="38"/>
        <v>3</v>
      </c>
      <c r="Z827" s="54"/>
      <c r="AA827" s="54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>
      <c r="A828" s="56">
        <v>6368</v>
      </c>
      <c r="B828" s="53">
        <v>2019</v>
      </c>
      <c r="C828" s="54" t="s">
        <v>35</v>
      </c>
      <c r="D828" s="54" t="s">
        <v>36</v>
      </c>
      <c r="E828" s="54" t="s">
        <v>26</v>
      </c>
      <c r="F828" s="54" t="s">
        <v>25</v>
      </c>
      <c r="G828" s="55">
        <v>1</v>
      </c>
      <c r="H828" s="56" t="s">
        <v>366</v>
      </c>
      <c r="I828" s="54" t="s">
        <v>127</v>
      </c>
      <c r="J828" s="56"/>
      <c r="K828" s="56"/>
      <c r="L828" s="56">
        <v>36</v>
      </c>
      <c r="M828" s="59"/>
      <c r="N828" s="59"/>
      <c r="O828" s="59"/>
      <c r="P828" s="59"/>
      <c r="Q828" s="59"/>
      <c r="R828" s="59"/>
      <c r="S828" s="57"/>
      <c r="T828" s="65"/>
      <c r="U828" s="56"/>
      <c r="V828" s="56"/>
      <c r="W828" s="56">
        <f t="shared" si="39"/>
        <v>39</v>
      </c>
      <c r="X828" s="73">
        <f t="shared" si="37"/>
        <v>2</v>
      </c>
      <c r="Y828" s="73">
        <f t="shared" si="38"/>
        <v>3</v>
      </c>
      <c r="Z828" s="54"/>
      <c r="AA828" s="54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>
      <c r="A829" s="56">
        <v>6368</v>
      </c>
      <c r="B829" s="53">
        <v>2019</v>
      </c>
      <c r="C829" s="54" t="s">
        <v>35</v>
      </c>
      <c r="D829" s="54" t="s">
        <v>36</v>
      </c>
      <c r="E829" s="54" t="s">
        <v>26</v>
      </c>
      <c r="F829" s="54" t="s">
        <v>25</v>
      </c>
      <c r="G829" s="55">
        <v>1</v>
      </c>
      <c r="H829" s="56" t="s">
        <v>366</v>
      </c>
      <c r="I829" s="54" t="s">
        <v>127</v>
      </c>
      <c r="J829" s="56"/>
      <c r="K829" s="56"/>
      <c r="L829" s="56">
        <v>72</v>
      </c>
      <c r="M829" s="59">
        <v>1</v>
      </c>
      <c r="N829" s="59">
        <v>1</v>
      </c>
      <c r="O829" s="59"/>
      <c r="P829" s="59"/>
      <c r="Q829" s="59"/>
      <c r="R829" s="59"/>
      <c r="S829" s="57"/>
      <c r="T829" s="65"/>
      <c r="U829" s="56"/>
      <c r="V829" s="56"/>
      <c r="W829" s="56">
        <f t="shared" si="39"/>
        <v>39</v>
      </c>
      <c r="X829" s="73">
        <f t="shared" si="37"/>
        <v>2</v>
      </c>
      <c r="Y829" s="73">
        <f t="shared" si="38"/>
        <v>3</v>
      </c>
      <c r="Z829" s="54"/>
      <c r="AA829" s="54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>
      <c r="A830" s="56">
        <v>6368</v>
      </c>
      <c r="B830" s="53">
        <v>2019</v>
      </c>
      <c r="C830" s="54" t="s">
        <v>35</v>
      </c>
      <c r="D830" s="54" t="s">
        <v>36</v>
      </c>
      <c r="E830" s="54" t="s">
        <v>26</v>
      </c>
      <c r="F830" s="54" t="s">
        <v>25</v>
      </c>
      <c r="G830" s="55">
        <v>1</v>
      </c>
      <c r="H830" s="56" t="s">
        <v>366</v>
      </c>
      <c r="I830" s="54" t="s">
        <v>128</v>
      </c>
      <c r="J830" s="56"/>
      <c r="K830" s="56"/>
      <c r="L830" s="56">
        <v>72</v>
      </c>
      <c r="M830" s="59">
        <v>1</v>
      </c>
      <c r="N830" s="59">
        <v>1</v>
      </c>
      <c r="O830" s="59"/>
      <c r="P830" s="59"/>
      <c r="Q830" s="59"/>
      <c r="R830" s="59"/>
      <c r="S830" s="57"/>
      <c r="T830" s="65"/>
      <c r="U830" s="56"/>
      <c r="V830" s="56"/>
      <c r="W830" s="56">
        <f t="shared" si="39"/>
        <v>39</v>
      </c>
      <c r="X830" s="73">
        <f t="shared" si="37"/>
        <v>2</v>
      </c>
      <c r="Y830" s="73">
        <f t="shared" si="38"/>
        <v>3</v>
      </c>
      <c r="Z830" s="54"/>
      <c r="AA830" s="54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>
      <c r="A831" s="56">
        <v>6368</v>
      </c>
      <c r="B831" s="53">
        <v>2019</v>
      </c>
      <c r="C831" s="54" t="s">
        <v>35</v>
      </c>
      <c r="D831" s="54" t="s">
        <v>36</v>
      </c>
      <c r="E831" s="54" t="s">
        <v>26</v>
      </c>
      <c r="F831" s="54" t="s">
        <v>25</v>
      </c>
      <c r="G831" s="55">
        <v>1</v>
      </c>
      <c r="H831" s="56" t="s">
        <v>366</v>
      </c>
      <c r="I831" s="54" t="s">
        <v>129</v>
      </c>
      <c r="J831" s="56"/>
      <c r="K831" s="56"/>
      <c r="L831" s="56">
        <v>27</v>
      </c>
      <c r="M831" s="59"/>
      <c r="N831" s="59"/>
      <c r="O831" s="59"/>
      <c r="P831" s="59"/>
      <c r="Q831" s="59"/>
      <c r="R831" s="59"/>
      <c r="S831" s="57"/>
      <c r="T831" s="65"/>
      <c r="U831" s="56"/>
      <c r="V831" s="56"/>
      <c r="W831" s="56">
        <f t="shared" si="39"/>
        <v>39</v>
      </c>
      <c r="X831" s="73">
        <f t="shared" si="37"/>
        <v>2</v>
      </c>
      <c r="Y831" s="73">
        <f t="shared" si="38"/>
        <v>3</v>
      </c>
      <c r="Z831" s="54"/>
      <c r="AA831" s="54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>
      <c r="A832" s="56">
        <v>6368</v>
      </c>
      <c r="B832" s="53">
        <v>2019</v>
      </c>
      <c r="C832" s="54" t="s">
        <v>35</v>
      </c>
      <c r="D832" s="61" t="s">
        <v>36</v>
      </c>
      <c r="E832" s="54" t="s">
        <v>26</v>
      </c>
      <c r="F832" s="54" t="s">
        <v>25</v>
      </c>
      <c r="G832" s="55">
        <v>1</v>
      </c>
      <c r="H832" s="62" t="s">
        <v>366</v>
      </c>
      <c r="I832" s="61" t="s">
        <v>129</v>
      </c>
      <c r="J832" s="62"/>
      <c r="K832" s="62"/>
      <c r="L832" s="62">
        <v>54</v>
      </c>
      <c r="M832" s="62">
        <v>1</v>
      </c>
      <c r="N832" s="62">
        <v>1</v>
      </c>
      <c r="O832" s="62"/>
      <c r="P832" s="57"/>
      <c r="Q832" s="57">
        <v>40</v>
      </c>
      <c r="R832" s="57"/>
      <c r="S832" s="57"/>
      <c r="T832" s="52"/>
      <c r="U832" s="62"/>
      <c r="V832" s="62"/>
      <c r="W832" s="56">
        <f t="shared" si="39"/>
        <v>39</v>
      </c>
      <c r="X832" s="73">
        <f t="shared" si="37"/>
        <v>2</v>
      </c>
      <c r="Y832" s="73">
        <f t="shared" si="38"/>
        <v>3</v>
      </c>
      <c r="Z832" s="61"/>
      <c r="AA832" s="61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>
      <c r="A833" s="56">
        <v>6368</v>
      </c>
      <c r="B833" s="53">
        <v>2019</v>
      </c>
      <c r="C833" s="54" t="s">
        <v>35</v>
      </c>
      <c r="D833" s="54" t="s">
        <v>130</v>
      </c>
      <c r="E833" s="54" t="s">
        <v>26</v>
      </c>
      <c r="F833" s="54" t="s">
        <v>25</v>
      </c>
      <c r="G833" s="55">
        <v>1</v>
      </c>
      <c r="H833" s="62" t="s">
        <v>366</v>
      </c>
      <c r="I833" s="54" t="s">
        <v>363</v>
      </c>
      <c r="J833" s="56"/>
      <c r="K833" s="56"/>
      <c r="L833" s="56"/>
      <c r="M833" s="59">
        <v>1</v>
      </c>
      <c r="N833" s="59">
        <v>1</v>
      </c>
      <c r="O833" s="59"/>
      <c r="P833" s="59"/>
      <c r="Q833" s="59"/>
      <c r="R833" s="59"/>
      <c r="S833" s="57"/>
      <c r="T833" s="65"/>
      <c r="U833" s="56"/>
      <c r="V833" s="56"/>
      <c r="W833" s="56">
        <f t="shared" si="39"/>
        <v>39</v>
      </c>
      <c r="X833" s="73">
        <f t="shared" si="37"/>
        <v>2</v>
      </c>
      <c r="Y833" s="73">
        <f t="shared" si="38"/>
        <v>3</v>
      </c>
      <c r="Z833" s="54"/>
      <c r="AA833" s="54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>
      <c r="A834" s="56">
        <v>6368</v>
      </c>
      <c r="B834" s="33">
        <v>2019</v>
      </c>
      <c r="C834" s="54" t="s">
        <v>35</v>
      </c>
      <c r="D834" s="54" t="s">
        <v>130</v>
      </c>
      <c r="E834" s="54" t="s">
        <v>26</v>
      </c>
      <c r="F834" s="54" t="s">
        <v>25</v>
      </c>
      <c r="G834" s="55">
        <v>1</v>
      </c>
      <c r="H834" s="62" t="s">
        <v>366</v>
      </c>
      <c r="I834" s="54" t="s">
        <v>213</v>
      </c>
      <c r="J834" s="56">
        <v>18</v>
      </c>
      <c r="K834" s="56">
        <v>36</v>
      </c>
      <c r="L834" s="56">
        <v>108</v>
      </c>
      <c r="M834" s="59">
        <v>1</v>
      </c>
      <c r="N834" s="59"/>
      <c r="O834" s="59"/>
      <c r="P834" s="59"/>
      <c r="Q834" s="59"/>
      <c r="R834" s="59"/>
      <c r="S834" s="57"/>
      <c r="T834" s="65"/>
      <c r="U834" s="56"/>
      <c r="V834" s="56"/>
      <c r="W834" s="56">
        <f t="shared" si="39"/>
        <v>39</v>
      </c>
      <c r="X834" s="73">
        <f t="shared" si="37"/>
        <v>2</v>
      </c>
      <c r="Y834" s="73">
        <f t="shared" si="38"/>
        <v>3</v>
      </c>
      <c r="Z834" s="54"/>
      <c r="AA834" s="54"/>
    </row>
    <row r="835" spans="1:57" ht="38.25">
      <c r="A835" s="56">
        <v>6368</v>
      </c>
      <c r="B835" s="53">
        <v>2019</v>
      </c>
      <c r="C835" s="54" t="s">
        <v>35</v>
      </c>
      <c r="D835" s="61" t="s">
        <v>130</v>
      </c>
      <c r="E835" s="54" t="s">
        <v>26</v>
      </c>
      <c r="F835" s="54" t="s">
        <v>25</v>
      </c>
      <c r="G835" s="55">
        <v>1</v>
      </c>
      <c r="H835" s="62" t="s">
        <v>366</v>
      </c>
      <c r="I835" s="61" t="s">
        <v>214</v>
      </c>
      <c r="J835" s="62"/>
      <c r="K835" s="62"/>
      <c r="L835" s="62">
        <v>108</v>
      </c>
      <c r="M835" s="62">
        <v>1</v>
      </c>
      <c r="N835" s="62"/>
      <c r="O835" s="62"/>
      <c r="P835" s="57"/>
      <c r="Q835" s="57"/>
      <c r="R835" s="57"/>
      <c r="S835" s="57"/>
      <c r="T835" s="52"/>
      <c r="U835" s="62"/>
      <c r="V835" s="62"/>
      <c r="W835" s="56">
        <f t="shared" si="39"/>
        <v>39</v>
      </c>
      <c r="X835" s="73">
        <f t="shared" si="37"/>
        <v>2</v>
      </c>
      <c r="Y835" s="73">
        <f t="shared" si="38"/>
        <v>3</v>
      </c>
      <c r="Z835" s="61"/>
      <c r="AA835" s="61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>
      <c r="A836" s="56">
        <v>6368</v>
      </c>
      <c r="B836" s="53">
        <v>2019</v>
      </c>
      <c r="C836" s="54" t="s">
        <v>35</v>
      </c>
      <c r="D836" s="61" t="s">
        <v>130</v>
      </c>
      <c r="E836" s="54" t="s">
        <v>26</v>
      </c>
      <c r="F836" s="54" t="s">
        <v>25</v>
      </c>
      <c r="G836" s="55">
        <v>1</v>
      </c>
      <c r="H836" s="62" t="s">
        <v>366</v>
      </c>
      <c r="I836" s="61" t="s">
        <v>133</v>
      </c>
      <c r="J836" s="62"/>
      <c r="K836" s="62"/>
      <c r="L836" s="62">
        <v>108</v>
      </c>
      <c r="M836" s="62">
        <v>1</v>
      </c>
      <c r="N836" s="62"/>
      <c r="O836" s="62"/>
      <c r="P836" s="57"/>
      <c r="Q836" s="57"/>
      <c r="R836" s="57"/>
      <c r="S836" s="57"/>
      <c r="T836" s="52"/>
      <c r="U836" s="62"/>
      <c r="V836" s="62"/>
      <c r="W836" s="56">
        <f t="shared" si="39"/>
        <v>39</v>
      </c>
      <c r="X836" s="73">
        <f t="shared" ref="X836:X862" si="40">IF(W836&gt;30, 2, 1)</f>
        <v>2</v>
      </c>
      <c r="Y836" s="73">
        <f t="shared" ref="Y836:Y862" si="41">IF(W836&lt;=15,1,IF(AND(W836&lt;=30,W836&gt;15),2,IF(AND(W836&lt;=45,W836&gt;30),3,IF(AND(W836&lt;=60,W836&gt;45),4))))</f>
        <v>3</v>
      </c>
      <c r="Z836" s="61"/>
      <c r="AA836" s="61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>
      <c r="A837" s="56">
        <v>6368</v>
      </c>
      <c r="B837" s="53">
        <v>2019</v>
      </c>
      <c r="C837" s="54" t="s">
        <v>35</v>
      </c>
      <c r="D837" s="61" t="s">
        <v>135</v>
      </c>
      <c r="E837" s="61" t="s">
        <v>20</v>
      </c>
      <c r="F837" s="61" t="s">
        <v>82</v>
      </c>
      <c r="G837" s="61">
        <v>1</v>
      </c>
      <c r="H837" s="62" t="s">
        <v>366</v>
      </c>
      <c r="I837" s="61" t="s">
        <v>205</v>
      </c>
      <c r="J837" s="62"/>
      <c r="K837" s="62"/>
      <c r="L837" s="62">
        <v>216</v>
      </c>
      <c r="M837" s="62">
        <v>1</v>
      </c>
      <c r="N837" s="62"/>
      <c r="O837" s="62"/>
      <c r="P837" s="57"/>
      <c r="Q837" s="57"/>
      <c r="R837" s="57"/>
      <c r="S837" s="57"/>
      <c r="T837" s="52"/>
      <c r="U837" s="62"/>
      <c r="V837" s="62"/>
      <c r="W837" s="56">
        <f t="shared" ref="W837:W861" si="42">IF($AD$4=H837,$AD$11,IF($AE$4=H837,$AE$11,IF($AF$4=H837,$AF$11,IF($AG$4=H837,$AG$11,IF($AH$4=H837,$AH$11,IF($AI$4=H837,$AI$11,IF($AJ$4=H837,$AJ$11,IF($AK$4=H837,$AK$11,IF($AL$4=H837,$AL$11,IF($AM$4=H837,$AM$11,IF($AN$4=H837,$AN$11,IF($AO$4=H837,$AO$11,IF($AP$4=H837,$AP$11,IF($AQ$4=H837,$AQ$11,IF($AR$4=H837,$AR$11,IF($AS$4=H837,$AS$11,IF($AT$4=H837,$AT$11,IF($AU$4=H837,$AU$11,IF($AV$4=H837,$AV$11,IF($AX$4=H837,$AX$11,IF($AW$4=H837,$AW$11,IF($AY$4=H837,$AY$11,IF($AZ$4=H837,$AZ$11,IF($BA$4=H837,$BA$11,IF($BB$4=H837,$BB$11,IF($BC$4=H837,$BC$11,IF($BD$4=H837,$BD$11,IF($BE$4=H837,$BE$11,IF($BC$5=H837,$BC$12,IF($BB$5=H837,$BB$12,IF($AY$5=H837,$AY$12,IF($AX$5=H837,$AX$12,IF($AU$5=H837,$AU$12,IF($AT$5=H837,$AT$12,IF($AQ$5=H837,$AQ$12,IF($AP$5=H837,$AP$12,IF($AM$5=H837,$AM$12,IF($AL$5=H837,$AL$12,IF($AI$5=H837,$AI$12,IF($AH$5=H837,$AH$12,IF($AE$5=H837,$AE$12,IF($AD$5=H837,$AD$12,IF(H837=17047,60,IF(H837=17247,59,IF(H837=13809,58,IF(H837=13818,57,IF(H837=14784,56,IF(H837=16006,55,IF(H837=16005,54,IF(H837=17336,53,IF(H837=15014,52,IF(H837=17337,51,IF(H837=15313,50,IF(H837=15058,49,IF(H837=16536,48,IF(H837=16497,47,IF(H837=17240,46,IF(H837=16485,45,IF(H837=16007,44,IF(H837=17235,42,IF(H837=16561,41,IF(H837=17044,40,IF(H837=17045,39,IF(H837=17577,38,IF(H837=16097,37,36)))))))))))))))))))))))))))))))))))))))))))))))))))))))))))))))))</f>
        <v>39</v>
      </c>
      <c r="X837" s="73">
        <f t="shared" si="40"/>
        <v>2</v>
      </c>
      <c r="Y837" s="73">
        <f t="shared" si="41"/>
        <v>3</v>
      </c>
      <c r="Z837" s="61"/>
      <c r="AA837" s="61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>
      <c r="A838" s="56">
        <v>6368</v>
      </c>
      <c r="B838" s="53">
        <v>2019</v>
      </c>
      <c r="C838" s="54" t="s">
        <v>35</v>
      </c>
      <c r="D838" s="61" t="s">
        <v>73</v>
      </c>
      <c r="E838" s="61" t="s">
        <v>20</v>
      </c>
      <c r="F838" s="61" t="s">
        <v>21</v>
      </c>
      <c r="G838" s="61">
        <v>1</v>
      </c>
      <c r="H838" s="62" t="s">
        <v>366</v>
      </c>
      <c r="I838" s="61" t="s">
        <v>206</v>
      </c>
      <c r="J838" s="62"/>
      <c r="K838" s="62">
        <v>72</v>
      </c>
      <c r="L838" s="62"/>
      <c r="M838" s="62"/>
      <c r="N838" s="62"/>
      <c r="O838" s="62"/>
      <c r="P838" s="57"/>
      <c r="Q838" s="57"/>
      <c r="R838" s="57"/>
      <c r="S838" s="57"/>
      <c r="T838" s="52"/>
      <c r="U838" s="62"/>
      <c r="V838" s="62"/>
      <c r="W838" s="56">
        <f t="shared" si="42"/>
        <v>39</v>
      </c>
      <c r="X838" s="73">
        <f t="shared" si="40"/>
        <v>2</v>
      </c>
      <c r="Y838" s="73">
        <f t="shared" si="41"/>
        <v>3</v>
      </c>
      <c r="Z838" s="61"/>
      <c r="AA838" s="61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>
      <c r="A839" s="56">
        <v>6368</v>
      </c>
      <c r="B839" s="53">
        <v>2019</v>
      </c>
      <c r="C839" s="54" t="s">
        <v>35</v>
      </c>
      <c r="D839" s="61" t="s">
        <v>73</v>
      </c>
      <c r="E839" s="54" t="s">
        <v>20</v>
      </c>
      <c r="F839" s="54" t="s">
        <v>21</v>
      </c>
      <c r="G839" s="55">
        <v>1</v>
      </c>
      <c r="H839" s="62" t="s">
        <v>366</v>
      </c>
      <c r="I839" s="61" t="s">
        <v>206</v>
      </c>
      <c r="J839" s="62">
        <v>36</v>
      </c>
      <c r="K839" s="62">
        <v>36</v>
      </c>
      <c r="L839" s="62"/>
      <c r="M839" s="62">
        <v>1</v>
      </c>
      <c r="N839" s="62">
        <v>1</v>
      </c>
      <c r="O839" s="62"/>
      <c r="P839" s="57"/>
      <c r="Q839" s="57"/>
      <c r="R839" s="57"/>
      <c r="S839" s="57"/>
      <c r="T839" s="52"/>
      <c r="U839" s="62"/>
      <c r="V839" s="62"/>
      <c r="W839" s="56">
        <f t="shared" si="42"/>
        <v>39</v>
      </c>
      <c r="X839" s="73">
        <f t="shared" si="40"/>
        <v>2</v>
      </c>
      <c r="Y839" s="73">
        <f t="shared" si="41"/>
        <v>3</v>
      </c>
      <c r="Z839" s="61"/>
      <c r="AA839" s="61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>
      <c r="A840" s="56">
        <v>6368</v>
      </c>
      <c r="B840" s="53">
        <v>2019</v>
      </c>
      <c r="C840" s="54" t="s">
        <v>35</v>
      </c>
      <c r="D840" s="61" t="s">
        <v>73</v>
      </c>
      <c r="E840" s="54" t="s">
        <v>20</v>
      </c>
      <c r="F840" s="54" t="s">
        <v>21</v>
      </c>
      <c r="G840" s="55">
        <v>1</v>
      </c>
      <c r="H840" s="62" t="s">
        <v>366</v>
      </c>
      <c r="I840" s="61" t="s">
        <v>215</v>
      </c>
      <c r="J840" s="62"/>
      <c r="K840" s="62"/>
      <c r="L840" s="62">
        <v>54</v>
      </c>
      <c r="M840" s="62">
        <v>1</v>
      </c>
      <c r="N840" s="62"/>
      <c r="O840" s="62"/>
      <c r="P840" s="57">
        <v>1</v>
      </c>
      <c r="Q840" s="57"/>
      <c r="R840" s="57"/>
      <c r="S840" s="57"/>
      <c r="T840" s="52"/>
      <c r="U840" s="62"/>
      <c r="V840" s="62"/>
      <c r="W840" s="56">
        <f t="shared" si="42"/>
        <v>39</v>
      </c>
      <c r="X840" s="73">
        <f t="shared" si="40"/>
        <v>2</v>
      </c>
      <c r="Y840" s="73">
        <f t="shared" si="41"/>
        <v>3</v>
      </c>
      <c r="Z840" s="61"/>
      <c r="AA840" s="61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>
      <c r="A841" s="56">
        <v>6368</v>
      </c>
      <c r="B841" s="53">
        <v>2019</v>
      </c>
      <c r="C841" s="54" t="s">
        <v>35</v>
      </c>
      <c r="D841" s="61" t="s">
        <v>150</v>
      </c>
      <c r="E841" s="54" t="s">
        <v>30</v>
      </c>
      <c r="F841" s="54" t="s">
        <v>25</v>
      </c>
      <c r="G841" s="61">
        <v>1</v>
      </c>
      <c r="H841" s="62" t="s">
        <v>366</v>
      </c>
      <c r="I841" s="61" t="s">
        <v>212</v>
      </c>
      <c r="J841" s="62"/>
      <c r="K841" s="62"/>
      <c r="L841" s="62">
        <v>20</v>
      </c>
      <c r="M841" s="62"/>
      <c r="N841" s="62"/>
      <c r="O841" s="62"/>
      <c r="P841" s="57">
        <v>1</v>
      </c>
      <c r="Q841" s="57"/>
      <c r="R841" s="57"/>
      <c r="S841" s="57"/>
      <c r="T841" s="52"/>
      <c r="U841" s="62"/>
      <c r="V841" s="62"/>
      <c r="W841" s="56">
        <f t="shared" si="42"/>
        <v>39</v>
      </c>
      <c r="X841" s="73">
        <f t="shared" si="40"/>
        <v>2</v>
      </c>
      <c r="Y841" s="73">
        <f t="shared" si="41"/>
        <v>3</v>
      </c>
      <c r="Z841" s="61"/>
      <c r="AA841" s="6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>
      <c r="A842" s="56">
        <v>6368</v>
      </c>
      <c r="B842" s="53">
        <v>2019</v>
      </c>
      <c r="C842" s="54" t="s">
        <v>35</v>
      </c>
      <c r="D842" s="61" t="s">
        <v>150</v>
      </c>
      <c r="E842" s="54" t="s">
        <v>30</v>
      </c>
      <c r="F842" s="54" t="s">
        <v>25</v>
      </c>
      <c r="G842" s="61">
        <v>1</v>
      </c>
      <c r="H842" s="62" t="s">
        <v>366</v>
      </c>
      <c r="I842" s="61" t="s">
        <v>216</v>
      </c>
      <c r="J842" s="62">
        <v>36</v>
      </c>
      <c r="K842" s="62"/>
      <c r="L842" s="62">
        <v>108</v>
      </c>
      <c r="M842" s="62">
        <v>1</v>
      </c>
      <c r="N842" s="62"/>
      <c r="O842" s="62">
        <v>1</v>
      </c>
      <c r="P842" s="57"/>
      <c r="Q842" s="57"/>
      <c r="R842" s="57"/>
      <c r="S842" s="57"/>
      <c r="T842" s="52"/>
      <c r="U842" s="62"/>
      <c r="V842" s="62"/>
      <c r="W842" s="56">
        <f t="shared" si="42"/>
        <v>39</v>
      </c>
      <c r="X842" s="73">
        <f t="shared" si="40"/>
        <v>2</v>
      </c>
      <c r="Y842" s="73">
        <f t="shared" si="41"/>
        <v>3</v>
      </c>
      <c r="Z842" s="61"/>
      <c r="AA842" s="61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>
      <c r="A843" s="56">
        <v>6368</v>
      </c>
      <c r="B843" s="53">
        <v>2019</v>
      </c>
      <c r="C843" s="54" t="s">
        <v>38</v>
      </c>
      <c r="D843" s="61" t="s">
        <v>59</v>
      </c>
      <c r="E843" s="54" t="s">
        <v>20</v>
      </c>
      <c r="F843" s="54" t="s">
        <v>21</v>
      </c>
      <c r="G843" s="61">
        <v>0.75</v>
      </c>
      <c r="H843" s="62" t="s">
        <v>366</v>
      </c>
      <c r="I843" s="61" t="s">
        <v>282</v>
      </c>
      <c r="J843" s="62"/>
      <c r="K843" s="62"/>
      <c r="L843" s="62">
        <v>36</v>
      </c>
      <c r="M843" s="62">
        <v>1</v>
      </c>
      <c r="N843" s="62"/>
      <c r="O843" s="62"/>
      <c r="P843" s="57">
        <v>1</v>
      </c>
      <c r="Q843" s="57"/>
      <c r="R843" s="57"/>
      <c r="S843" s="57"/>
      <c r="T843" s="52"/>
      <c r="U843" s="62"/>
      <c r="V843" s="62"/>
      <c r="W843" s="56">
        <f t="shared" si="42"/>
        <v>39</v>
      </c>
      <c r="X843" s="73">
        <f t="shared" si="40"/>
        <v>2</v>
      </c>
      <c r="Y843" s="73">
        <f t="shared" si="41"/>
        <v>3</v>
      </c>
      <c r="Z843" s="61"/>
      <c r="AA843" s="61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>
      <c r="A844" s="56">
        <v>6368</v>
      </c>
      <c r="B844" s="53">
        <v>2019</v>
      </c>
      <c r="C844" s="54" t="s">
        <v>38</v>
      </c>
      <c r="D844" s="61" t="s">
        <v>59</v>
      </c>
      <c r="E844" s="54" t="s">
        <v>20</v>
      </c>
      <c r="F844" s="54" t="s">
        <v>21</v>
      </c>
      <c r="G844" s="61">
        <v>0.75</v>
      </c>
      <c r="H844" s="62" t="s">
        <v>366</v>
      </c>
      <c r="I844" s="61" t="s">
        <v>283</v>
      </c>
      <c r="J844" s="62"/>
      <c r="K844" s="62"/>
      <c r="L844" s="62"/>
      <c r="M844" s="62"/>
      <c r="N844" s="62"/>
      <c r="O844" s="62"/>
      <c r="P844" s="57"/>
      <c r="Q844" s="57"/>
      <c r="R844" s="57"/>
      <c r="S844" s="57"/>
      <c r="T844" s="52"/>
      <c r="U844" s="62"/>
      <c r="V844" s="62"/>
      <c r="W844" s="56">
        <f t="shared" si="42"/>
        <v>39</v>
      </c>
      <c r="X844" s="73">
        <f t="shared" si="40"/>
        <v>2</v>
      </c>
      <c r="Y844" s="73">
        <f t="shared" si="41"/>
        <v>3</v>
      </c>
      <c r="Z844" s="61"/>
      <c r="AA844" s="61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>
      <c r="A845" s="56">
        <v>6368</v>
      </c>
      <c r="B845" s="53">
        <v>2019</v>
      </c>
      <c r="C845" s="54" t="s">
        <v>38</v>
      </c>
      <c r="D845" s="54" t="s">
        <v>60</v>
      </c>
      <c r="E845" s="54" t="s">
        <v>20</v>
      </c>
      <c r="F845" s="54" t="s">
        <v>21</v>
      </c>
      <c r="G845" s="55">
        <v>0.5</v>
      </c>
      <c r="H845" s="56" t="s">
        <v>366</v>
      </c>
      <c r="I845" s="54" t="s">
        <v>217</v>
      </c>
      <c r="J845" s="56">
        <v>18</v>
      </c>
      <c r="K845" s="56">
        <v>36</v>
      </c>
      <c r="L845" s="56"/>
      <c r="M845" s="56">
        <v>1</v>
      </c>
      <c r="N845" s="57"/>
      <c r="O845" s="57"/>
      <c r="P845" s="57">
        <v>1</v>
      </c>
      <c r="Q845" s="57"/>
      <c r="R845" s="57"/>
      <c r="S845" s="57"/>
      <c r="T845" s="60"/>
      <c r="U845" s="56"/>
      <c r="V845" s="56"/>
      <c r="W845" s="56">
        <f t="shared" si="42"/>
        <v>39</v>
      </c>
      <c r="X845" s="73">
        <f t="shared" si="40"/>
        <v>2</v>
      </c>
      <c r="Y845" s="73">
        <f t="shared" si="41"/>
        <v>3</v>
      </c>
      <c r="Z845" s="54"/>
      <c r="AA845" s="54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>
      <c r="A846" s="56">
        <v>6368</v>
      </c>
      <c r="B846" s="53">
        <v>2019</v>
      </c>
      <c r="C846" s="54" t="s">
        <v>38</v>
      </c>
      <c r="D846" s="54" t="s">
        <v>80</v>
      </c>
      <c r="E846" s="54" t="s">
        <v>81</v>
      </c>
      <c r="F846" s="54" t="s">
        <v>21</v>
      </c>
      <c r="G846" s="55">
        <v>1</v>
      </c>
      <c r="H846" s="56" t="s">
        <v>366</v>
      </c>
      <c r="I846" s="54" t="s">
        <v>282</v>
      </c>
      <c r="J846" s="56"/>
      <c r="K846" s="56"/>
      <c r="L846" s="56">
        <v>72</v>
      </c>
      <c r="M846" s="56">
        <v>1</v>
      </c>
      <c r="N846" s="57"/>
      <c r="O846" s="57"/>
      <c r="P846" s="57">
        <v>1</v>
      </c>
      <c r="Q846" s="57"/>
      <c r="R846" s="57"/>
      <c r="S846" s="57"/>
      <c r="T846" s="60"/>
      <c r="U846" s="56"/>
      <c r="V846" s="56"/>
      <c r="W846" s="56">
        <f t="shared" si="42"/>
        <v>39</v>
      </c>
      <c r="X846" s="73">
        <f t="shared" si="40"/>
        <v>2</v>
      </c>
      <c r="Y846" s="73">
        <f t="shared" si="41"/>
        <v>3</v>
      </c>
      <c r="Z846" s="54"/>
      <c r="AA846" s="54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>
      <c r="A847" s="56">
        <v>6368</v>
      </c>
      <c r="B847" s="53">
        <v>2019</v>
      </c>
      <c r="C847" s="54" t="s">
        <v>38</v>
      </c>
      <c r="D847" s="54" t="s">
        <v>80</v>
      </c>
      <c r="E847" s="54" t="s">
        <v>81</v>
      </c>
      <c r="F847" s="54" t="s">
        <v>21</v>
      </c>
      <c r="G847" s="55">
        <v>1</v>
      </c>
      <c r="H847" s="56" t="s">
        <v>366</v>
      </c>
      <c r="I847" s="54" t="s">
        <v>283</v>
      </c>
      <c r="J847" s="56"/>
      <c r="K847" s="56"/>
      <c r="L847" s="56">
        <v>54</v>
      </c>
      <c r="M847" s="56">
        <v>1</v>
      </c>
      <c r="N847" s="57"/>
      <c r="O847" s="57"/>
      <c r="P847" s="57">
        <v>1</v>
      </c>
      <c r="Q847" s="57"/>
      <c r="R847" s="57"/>
      <c r="S847" s="57"/>
      <c r="T847" s="60"/>
      <c r="U847" s="56"/>
      <c r="V847" s="56"/>
      <c r="W847" s="56">
        <f t="shared" si="42"/>
        <v>39</v>
      </c>
      <c r="X847" s="73">
        <f t="shared" si="40"/>
        <v>2</v>
      </c>
      <c r="Y847" s="73">
        <f t="shared" si="41"/>
        <v>3</v>
      </c>
      <c r="Z847" s="54"/>
      <c r="AA847" s="54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>
      <c r="A848" s="56">
        <v>6368</v>
      </c>
      <c r="B848" s="53">
        <v>2019</v>
      </c>
      <c r="C848" s="54" t="s">
        <v>48</v>
      </c>
      <c r="D848" s="54" t="s">
        <v>49</v>
      </c>
      <c r="E848" s="54" t="s">
        <v>30</v>
      </c>
      <c r="F848" s="54" t="s">
        <v>25</v>
      </c>
      <c r="G848" s="55">
        <v>1</v>
      </c>
      <c r="H848" s="56" t="s">
        <v>366</v>
      </c>
      <c r="I848" s="54" t="s">
        <v>208</v>
      </c>
      <c r="J848" s="56"/>
      <c r="K848" s="56"/>
      <c r="L848" s="56">
        <v>144</v>
      </c>
      <c r="M848" s="56"/>
      <c r="N848" s="58"/>
      <c r="O848" s="57"/>
      <c r="P848" s="57"/>
      <c r="Q848" s="57"/>
      <c r="R848" s="57"/>
      <c r="S848" s="57"/>
      <c r="T848" s="60"/>
      <c r="U848" s="56"/>
      <c r="V848" s="56"/>
      <c r="W848" s="56">
        <f t="shared" si="42"/>
        <v>39</v>
      </c>
      <c r="X848" s="73">
        <f t="shared" si="40"/>
        <v>2</v>
      </c>
      <c r="Y848" s="73">
        <f t="shared" si="41"/>
        <v>3</v>
      </c>
      <c r="Z848" s="54"/>
      <c r="AA848" s="54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>
      <c r="A849" s="56">
        <v>6368</v>
      </c>
      <c r="B849" s="53">
        <v>2019</v>
      </c>
      <c r="C849" s="54" t="s">
        <v>48</v>
      </c>
      <c r="D849" s="54" t="s">
        <v>140</v>
      </c>
      <c r="E849" s="54" t="s">
        <v>55</v>
      </c>
      <c r="F849" s="54" t="s">
        <v>23</v>
      </c>
      <c r="G849" s="55">
        <v>1</v>
      </c>
      <c r="H849" s="56" t="s">
        <v>366</v>
      </c>
      <c r="I849" s="54" t="s">
        <v>208</v>
      </c>
      <c r="J849" s="56">
        <v>18</v>
      </c>
      <c r="K849" s="56"/>
      <c r="L849" s="56"/>
      <c r="M849" s="56">
        <v>1</v>
      </c>
      <c r="N849" s="57">
        <v>1</v>
      </c>
      <c r="O849" s="57"/>
      <c r="P849" s="57"/>
      <c r="Q849" s="57"/>
      <c r="R849" s="57"/>
      <c r="S849" s="57"/>
      <c r="T849" s="60"/>
      <c r="U849" s="56"/>
      <c r="V849" s="56"/>
      <c r="W849" s="56">
        <f t="shared" si="42"/>
        <v>39</v>
      </c>
      <c r="X849" s="73">
        <f t="shared" si="40"/>
        <v>2</v>
      </c>
      <c r="Y849" s="73">
        <f t="shared" si="41"/>
        <v>3</v>
      </c>
      <c r="Z849" s="54"/>
      <c r="AA849" s="54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>
      <c r="A850" s="56">
        <v>6368</v>
      </c>
      <c r="B850" s="53">
        <v>2021</v>
      </c>
      <c r="C850" s="54" t="s">
        <v>35</v>
      </c>
      <c r="D850" s="54" t="s">
        <v>190</v>
      </c>
      <c r="E850" s="54" t="s">
        <v>26</v>
      </c>
      <c r="F850" s="54" t="s">
        <v>25</v>
      </c>
      <c r="G850" s="55">
        <v>1</v>
      </c>
      <c r="H850" s="56" t="s">
        <v>327</v>
      </c>
      <c r="I850" s="54" t="s">
        <v>365</v>
      </c>
      <c r="J850" s="56">
        <v>18</v>
      </c>
      <c r="K850" s="56"/>
      <c r="L850" s="56">
        <v>54</v>
      </c>
      <c r="M850" s="56">
        <v>1</v>
      </c>
      <c r="N850" s="57"/>
      <c r="O850" s="57"/>
      <c r="P850" s="57">
        <v>1</v>
      </c>
      <c r="Q850" s="57"/>
      <c r="R850" s="57"/>
      <c r="S850" s="57"/>
      <c r="T850" s="60"/>
      <c r="U850" s="56"/>
      <c r="V850" s="56"/>
      <c r="W850" s="56">
        <f t="shared" si="42"/>
        <v>39</v>
      </c>
      <c r="X850" s="73">
        <f t="shared" si="40"/>
        <v>2</v>
      </c>
      <c r="Y850" s="73">
        <f t="shared" si="41"/>
        <v>3</v>
      </c>
      <c r="Z850" s="54"/>
      <c r="AA850" s="54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>
      <c r="A851" s="56">
        <v>6368</v>
      </c>
      <c r="B851" s="53">
        <v>2021</v>
      </c>
      <c r="C851" s="54" t="s">
        <v>155</v>
      </c>
      <c r="D851" s="54" t="s">
        <v>156</v>
      </c>
      <c r="E851" s="54" t="s">
        <v>157</v>
      </c>
      <c r="F851" s="54" t="s">
        <v>23</v>
      </c>
      <c r="G851" s="55">
        <v>1</v>
      </c>
      <c r="H851" s="49" t="s">
        <v>327</v>
      </c>
      <c r="I851" s="54" t="s">
        <v>364</v>
      </c>
      <c r="J851" s="56">
        <v>18</v>
      </c>
      <c r="K851" s="56"/>
      <c r="L851" s="56">
        <v>54</v>
      </c>
      <c r="M851" s="56">
        <v>1</v>
      </c>
      <c r="N851" s="57"/>
      <c r="O851" s="57"/>
      <c r="P851" s="57"/>
      <c r="Q851" s="57"/>
      <c r="R851" s="57"/>
      <c r="S851" s="57"/>
      <c r="T851" s="60"/>
      <c r="U851" s="56"/>
      <c r="V851" s="56"/>
      <c r="W851" s="56">
        <f t="shared" si="42"/>
        <v>39</v>
      </c>
      <c r="X851" s="73">
        <f t="shared" si="40"/>
        <v>2</v>
      </c>
      <c r="Y851" s="73">
        <f t="shared" si="41"/>
        <v>3</v>
      </c>
      <c r="Z851" s="54"/>
      <c r="AA851" s="54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>
      <c r="A852" s="56">
        <v>6368</v>
      </c>
      <c r="B852" s="53">
        <v>2021</v>
      </c>
      <c r="C852" s="54" t="s">
        <v>38</v>
      </c>
      <c r="D852" s="54" t="s">
        <v>229</v>
      </c>
      <c r="E852" s="54" t="s">
        <v>95</v>
      </c>
      <c r="F852" s="54" t="s">
        <v>25</v>
      </c>
      <c r="G852" s="55">
        <v>1</v>
      </c>
      <c r="H852" s="49" t="s">
        <v>327</v>
      </c>
      <c r="I852" s="54" t="s">
        <v>334</v>
      </c>
      <c r="J852" s="56"/>
      <c r="K852" s="56"/>
      <c r="L852" s="56">
        <v>108</v>
      </c>
      <c r="M852" s="56">
        <v>1</v>
      </c>
      <c r="N852" s="57"/>
      <c r="O852" s="57"/>
      <c r="P852" s="57"/>
      <c r="Q852" s="57"/>
      <c r="R852" s="57"/>
      <c r="S852" s="57"/>
      <c r="T852" s="60"/>
      <c r="U852" s="56"/>
      <c r="V852" s="56"/>
      <c r="W852" s="56">
        <f t="shared" si="42"/>
        <v>39</v>
      </c>
      <c r="X852" s="73">
        <f t="shared" si="40"/>
        <v>2</v>
      </c>
      <c r="Y852" s="73">
        <f t="shared" si="41"/>
        <v>3</v>
      </c>
      <c r="Z852" s="54"/>
      <c r="AA852" s="54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>
      <c r="A853" s="56">
        <v>6368</v>
      </c>
      <c r="B853" s="53">
        <v>2021</v>
      </c>
      <c r="C853" s="54" t="s">
        <v>35</v>
      </c>
      <c r="D853" s="54" t="s">
        <v>130</v>
      </c>
      <c r="E853" s="54" t="s">
        <v>26</v>
      </c>
      <c r="F853" s="54" t="s">
        <v>25</v>
      </c>
      <c r="G853" s="55">
        <v>1</v>
      </c>
      <c r="H853" s="49" t="s">
        <v>327</v>
      </c>
      <c r="I853" s="54" t="s">
        <v>357</v>
      </c>
      <c r="J853" s="56"/>
      <c r="K853" s="56"/>
      <c r="L853" s="56"/>
      <c r="M853" s="56"/>
      <c r="N853" s="57"/>
      <c r="O853" s="57"/>
      <c r="P853" s="57"/>
      <c r="Q853" s="57"/>
      <c r="R853" s="57"/>
      <c r="S853" s="57"/>
      <c r="T853" s="60"/>
      <c r="U853" s="56"/>
      <c r="V853" s="56">
        <v>60</v>
      </c>
      <c r="W853" s="56">
        <f t="shared" si="42"/>
        <v>39</v>
      </c>
      <c r="X853" s="73">
        <f t="shared" si="40"/>
        <v>2</v>
      </c>
      <c r="Y853" s="73">
        <f t="shared" si="41"/>
        <v>3</v>
      </c>
      <c r="Z853" s="54"/>
      <c r="AA853" s="54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>
      <c r="A854" s="56">
        <v>6368</v>
      </c>
      <c r="B854" s="53">
        <v>2021</v>
      </c>
      <c r="C854" s="54" t="s">
        <v>35</v>
      </c>
      <c r="D854" s="54" t="s">
        <v>72</v>
      </c>
      <c r="E854" s="54" t="s">
        <v>26</v>
      </c>
      <c r="F854" s="54" t="s">
        <v>25</v>
      </c>
      <c r="G854" s="55">
        <v>1</v>
      </c>
      <c r="H854" s="49" t="s">
        <v>327</v>
      </c>
      <c r="I854" s="54" t="s">
        <v>357</v>
      </c>
      <c r="J854" s="56"/>
      <c r="K854" s="56"/>
      <c r="L854" s="56"/>
      <c r="M854" s="56"/>
      <c r="N854" s="57"/>
      <c r="O854" s="57"/>
      <c r="P854" s="57"/>
      <c r="Q854" s="57"/>
      <c r="R854" s="57"/>
      <c r="S854" s="57"/>
      <c r="T854" s="60"/>
      <c r="U854" s="56"/>
      <c r="V854" s="56">
        <v>60</v>
      </c>
      <c r="W854" s="56">
        <f t="shared" si="42"/>
        <v>39</v>
      </c>
      <c r="X854" s="73">
        <f t="shared" si="40"/>
        <v>2</v>
      </c>
      <c r="Y854" s="73">
        <f t="shared" si="41"/>
        <v>3</v>
      </c>
      <c r="Z854" s="54"/>
      <c r="AA854" s="54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>
      <c r="A855" s="56">
        <v>6368</v>
      </c>
      <c r="B855" s="53">
        <v>2021</v>
      </c>
      <c r="C855" s="54" t="s">
        <v>35</v>
      </c>
      <c r="D855" s="54" t="s">
        <v>311</v>
      </c>
      <c r="E855" s="54" t="s">
        <v>63</v>
      </c>
      <c r="F855" s="54" t="s">
        <v>374</v>
      </c>
      <c r="G855" s="55">
        <v>1</v>
      </c>
      <c r="H855" s="49" t="s">
        <v>327</v>
      </c>
      <c r="I855" s="54" t="s">
        <v>357</v>
      </c>
      <c r="J855" s="56"/>
      <c r="K855" s="56"/>
      <c r="L855" s="56"/>
      <c r="M855" s="56"/>
      <c r="N855" s="58"/>
      <c r="O855" s="58"/>
      <c r="P855" s="58"/>
      <c r="Q855" s="58"/>
      <c r="R855" s="58"/>
      <c r="S855" s="58"/>
      <c r="T855" s="60"/>
      <c r="U855" s="56"/>
      <c r="V855" s="56">
        <v>200</v>
      </c>
      <c r="W855" s="56">
        <f t="shared" si="42"/>
        <v>39</v>
      </c>
      <c r="X855" s="73">
        <f t="shared" si="40"/>
        <v>2</v>
      </c>
      <c r="Y855" s="73">
        <f t="shared" si="41"/>
        <v>3</v>
      </c>
      <c r="Z855" s="54"/>
      <c r="AA855" s="54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>
      <c r="A856" s="56">
        <v>6368</v>
      </c>
      <c r="B856" s="53">
        <v>2021</v>
      </c>
      <c r="C856" s="54" t="s">
        <v>35</v>
      </c>
      <c r="D856" s="54" t="s">
        <v>312</v>
      </c>
      <c r="E856" s="54" t="s">
        <v>63</v>
      </c>
      <c r="F856" s="54" t="s">
        <v>374</v>
      </c>
      <c r="G856" s="55">
        <v>1</v>
      </c>
      <c r="H856" s="49" t="s">
        <v>327</v>
      </c>
      <c r="I856" s="54" t="s">
        <v>357</v>
      </c>
      <c r="J856" s="56"/>
      <c r="K856" s="56"/>
      <c r="L856" s="56"/>
      <c r="M856" s="56"/>
      <c r="N856" s="58"/>
      <c r="O856" s="58"/>
      <c r="P856" s="58"/>
      <c r="Q856" s="58"/>
      <c r="R856" s="58"/>
      <c r="S856" s="58"/>
      <c r="T856" s="60"/>
      <c r="U856" s="56"/>
      <c r="V856" s="56">
        <v>200</v>
      </c>
      <c r="W856" s="56">
        <f t="shared" si="42"/>
        <v>39</v>
      </c>
      <c r="X856" s="73">
        <f t="shared" si="40"/>
        <v>2</v>
      </c>
      <c r="Y856" s="73">
        <f t="shared" si="41"/>
        <v>3</v>
      </c>
      <c r="Z856" s="54"/>
      <c r="AA856" s="54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>
      <c r="A857" s="56">
        <v>6368</v>
      </c>
      <c r="B857" s="53">
        <v>2021</v>
      </c>
      <c r="C857" s="54" t="s">
        <v>35</v>
      </c>
      <c r="D857" s="54" t="s">
        <v>117</v>
      </c>
      <c r="E857" s="54" t="s">
        <v>33</v>
      </c>
      <c r="F857" s="54" t="s">
        <v>25</v>
      </c>
      <c r="G857" s="55">
        <v>0.75</v>
      </c>
      <c r="H857" s="56" t="s">
        <v>327</v>
      </c>
      <c r="I857" s="54" t="s">
        <v>357</v>
      </c>
      <c r="J857" s="56"/>
      <c r="K857" s="56"/>
      <c r="L857" s="56"/>
      <c r="M857" s="59"/>
      <c r="N857" s="59"/>
      <c r="O857" s="59"/>
      <c r="P857" s="59"/>
      <c r="Q857" s="59"/>
      <c r="R857" s="59"/>
      <c r="S857" s="57"/>
      <c r="T857" s="65"/>
      <c r="U857" s="56"/>
      <c r="V857" s="56">
        <v>40</v>
      </c>
      <c r="W857" s="56">
        <f t="shared" si="42"/>
        <v>39</v>
      </c>
      <c r="X857" s="73">
        <f t="shared" si="40"/>
        <v>2</v>
      </c>
      <c r="Y857" s="73">
        <f t="shared" si="41"/>
        <v>3</v>
      </c>
      <c r="Z857" s="54"/>
      <c r="AA857" s="54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>
      <c r="A858" s="56">
        <v>6368</v>
      </c>
      <c r="B858" s="53">
        <v>2021</v>
      </c>
      <c r="C858" s="54" t="s">
        <v>35</v>
      </c>
      <c r="D858" s="54" t="s">
        <v>70</v>
      </c>
      <c r="E858" s="54" t="s">
        <v>28</v>
      </c>
      <c r="F858" s="54" t="s">
        <v>23</v>
      </c>
      <c r="G858" s="55">
        <v>1</v>
      </c>
      <c r="H858" s="56" t="s">
        <v>327</v>
      </c>
      <c r="I858" s="54" t="s">
        <v>357</v>
      </c>
      <c r="J858" s="56"/>
      <c r="K858" s="56"/>
      <c r="L858" s="56"/>
      <c r="M858" s="59"/>
      <c r="N858" s="59"/>
      <c r="O858" s="59"/>
      <c r="P858" s="59"/>
      <c r="Q858" s="59"/>
      <c r="R858" s="59"/>
      <c r="S858" s="57"/>
      <c r="T858" s="65"/>
      <c r="U858" s="56"/>
      <c r="V858" s="56">
        <v>20</v>
      </c>
      <c r="W858" s="56">
        <f t="shared" si="42"/>
        <v>39</v>
      </c>
      <c r="X858" s="73">
        <f t="shared" si="40"/>
        <v>2</v>
      </c>
      <c r="Y858" s="73">
        <f t="shared" si="41"/>
        <v>3</v>
      </c>
      <c r="Z858" s="54"/>
      <c r="AA858" s="54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>
      <c r="A859" s="56">
        <v>6368</v>
      </c>
      <c r="B859" s="53">
        <v>2021</v>
      </c>
      <c r="C859" s="54" t="s">
        <v>35</v>
      </c>
      <c r="D859" s="54" t="s">
        <v>312</v>
      </c>
      <c r="E859" s="54" t="s">
        <v>63</v>
      </c>
      <c r="F859" s="54" t="s">
        <v>374</v>
      </c>
      <c r="G859" s="55">
        <v>1</v>
      </c>
      <c r="H859" s="56" t="s">
        <v>327</v>
      </c>
      <c r="I859" s="54" t="s">
        <v>358</v>
      </c>
      <c r="J859" s="56"/>
      <c r="K859" s="56"/>
      <c r="L859" s="56"/>
      <c r="M859" s="59"/>
      <c r="N859" s="59"/>
      <c r="O859" s="59"/>
      <c r="P859" s="59"/>
      <c r="Q859" s="59"/>
      <c r="R859" s="59">
        <v>7</v>
      </c>
      <c r="S859" s="57">
        <v>5</v>
      </c>
      <c r="T859" s="65"/>
      <c r="U859" s="56"/>
      <c r="V859" s="56"/>
      <c r="W859" s="56">
        <f t="shared" si="42"/>
        <v>39</v>
      </c>
      <c r="X859" s="73">
        <f t="shared" si="40"/>
        <v>2</v>
      </c>
      <c r="Y859" s="73">
        <f t="shared" si="41"/>
        <v>3</v>
      </c>
      <c r="Z859" s="54"/>
      <c r="AA859" s="54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>
      <c r="A860" s="56">
        <v>6368</v>
      </c>
      <c r="B860" s="53">
        <v>2021</v>
      </c>
      <c r="C860" s="54" t="s">
        <v>35</v>
      </c>
      <c r="D860" s="54" t="s">
        <v>117</v>
      </c>
      <c r="E860" s="54" t="s">
        <v>33</v>
      </c>
      <c r="F860" s="54" t="s">
        <v>25</v>
      </c>
      <c r="G860" s="55">
        <v>0.75</v>
      </c>
      <c r="H860" s="56" t="s">
        <v>327</v>
      </c>
      <c r="I860" s="54" t="s">
        <v>358</v>
      </c>
      <c r="J860" s="56"/>
      <c r="K860" s="56"/>
      <c r="L860" s="56"/>
      <c r="M860" s="59"/>
      <c r="N860" s="59"/>
      <c r="O860" s="59"/>
      <c r="P860" s="59"/>
      <c r="Q860" s="59"/>
      <c r="R860" s="59">
        <v>7</v>
      </c>
      <c r="S860" s="57">
        <v>5</v>
      </c>
      <c r="T860" s="65"/>
      <c r="U860" s="56"/>
      <c r="V860" s="56"/>
      <c r="W860" s="56">
        <f t="shared" si="42"/>
        <v>39</v>
      </c>
      <c r="X860" s="73">
        <f t="shared" si="40"/>
        <v>2</v>
      </c>
      <c r="Y860" s="73">
        <f t="shared" si="41"/>
        <v>3</v>
      </c>
      <c r="Z860" s="54"/>
      <c r="AA860" s="54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>
      <c r="A861" s="56">
        <v>6368</v>
      </c>
      <c r="B861" s="53">
        <v>2021</v>
      </c>
      <c r="C861" s="54" t="s">
        <v>35</v>
      </c>
      <c r="D861" s="54" t="s">
        <v>116</v>
      </c>
      <c r="E861" s="54" t="s">
        <v>28</v>
      </c>
      <c r="F861" s="54" t="s">
        <v>56</v>
      </c>
      <c r="G861" s="55">
        <v>1</v>
      </c>
      <c r="H861" s="56" t="s">
        <v>327</v>
      </c>
      <c r="I861" s="54" t="s">
        <v>358</v>
      </c>
      <c r="J861" s="56"/>
      <c r="K861" s="56"/>
      <c r="L861" s="56"/>
      <c r="M861" s="59"/>
      <c r="N861" s="59"/>
      <c r="O861" s="59"/>
      <c r="P861" s="59"/>
      <c r="Q861" s="59"/>
      <c r="R861" s="59">
        <v>6</v>
      </c>
      <c r="S861" s="57">
        <v>3</v>
      </c>
      <c r="T861" s="65"/>
      <c r="U861" s="56"/>
      <c r="V861" s="56"/>
      <c r="W861" s="56">
        <f t="shared" si="42"/>
        <v>39</v>
      </c>
      <c r="X861" s="73">
        <f t="shared" si="40"/>
        <v>2</v>
      </c>
      <c r="Y861" s="73">
        <f t="shared" si="41"/>
        <v>3</v>
      </c>
      <c r="Z861" s="54"/>
      <c r="AA861" s="54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>
      <c r="A862" s="56">
        <v>6368</v>
      </c>
      <c r="B862" s="53">
        <v>2021</v>
      </c>
      <c r="C862" s="54" t="s">
        <v>35</v>
      </c>
      <c r="D862" s="54" t="s">
        <v>311</v>
      </c>
      <c r="E862" s="54" t="s">
        <v>63</v>
      </c>
      <c r="F862" s="54" t="s">
        <v>374</v>
      </c>
      <c r="G862" s="55">
        <v>1</v>
      </c>
      <c r="H862" s="56" t="s">
        <v>327</v>
      </c>
      <c r="I862" s="54" t="s">
        <v>371</v>
      </c>
      <c r="J862" s="56"/>
      <c r="K862" s="56"/>
      <c r="L862" s="56"/>
      <c r="M862" s="59">
        <v>1</v>
      </c>
      <c r="N862" s="59"/>
      <c r="O862" s="59"/>
      <c r="P862" s="59"/>
      <c r="Q862" s="59"/>
      <c r="R862" s="59"/>
      <c r="S862" s="57"/>
      <c r="T862" s="65"/>
      <c r="U862" s="56"/>
      <c r="V862" s="56"/>
      <c r="W862" s="56">
        <f>IF($AD$4=H862,$AD$11,IF($AE$4=H862,$AE$11,IF($AF$4=H862,$AF$11,IF($AG$4=H862,$AG$11,IF($AH$4=H862,$AH$11,IF($AI$4=H862,$AI$11,IF($AJ$4=H862,$AJ$11,IF($AK$4=H862,$AK$11,IF($AL$4=H862,$AL$11,IF($AM$4=H862,$AM$11,IF($AN$4=H862,$AN$11,IF($AO$4=H862,$AO$11,IF($AP$4=H862,$AP$11,IF($AQ$4=H862,$AQ$11,IF($AR$4=H862,$AR$11,IF($AS$4=H862,$AS$11,IF($AT$4=H862,$AT$11,IF($AU$4=H862,$AU$11,IF($AV$4=H862,$AV$11,IF($AX$4=H862,$AX$11,IF($AW$4=H862,$AW$11,IF($AY$4=H862,$AY$11,IF($AZ$4=H862,$AZ$11,IF($BA$4=H862,$BA$11,IF($BB$4=H862,$BB$11,IF($BC$4=H862,$BC$11,IF($BD$4=H862,$BD$11,IF($BE$4=H862,$BE$11,IF($BC$5=H862,$BC$12,IF($BB$5=H862,$BB$12,IF($AY$5=H862,$AY$12,IF($AX$5=H862,$AX$12,IF($AU$5=H862,$AU$12,IF($AT$5=H862,$AT$12,IF($AQ$5=H862,$AQ$12,IF($AP$5=H862,$AP$12,IF($AM$5=H862,$AM$12,IF($AL$5=H862,$AL$12,IF($AI$5=H862,$AI$12,IF($AH$5=H862,$AH$12,IF($AE$5=H862,$AE$12,IF($AD$5=H862,$AD$12,IF(H862=17047,60,IF(H862=17247,59,IF(H862=13809,58,IF(H862=13818,57,IF(H862=14784,56,IF(H862=16006,55,IF(H862=16005,54,IF(H862=17336,53,IF(H862=15014,52,IF(H862=17337,51,IF(H862=15313,50,IF(H862=15058,49,IF(H862=16536,48,IF(H862=16497,47,IF(H862=17240,46,IF(H862=16485,45,IF(H862=16007,44,IF(H862=17235,42,IF(H862=16561,41,IF(H862=17044,40,IF(H862=17045,39,IF(H862=17577,38,IF(H862=16097,37,36)))))))))))))))))))))))))))))))))))))))))))))))))))))))))))))))))</f>
        <v>39</v>
      </c>
      <c r="X862" s="73">
        <f t="shared" si="40"/>
        <v>2</v>
      </c>
      <c r="Y862" s="73">
        <f t="shared" si="41"/>
        <v>3</v>
      </c>
      <c r="Z862" s="54"/>
      <c r="AA862" s="54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>
      <c r="A863" s="56">
        <v>5762</v>
      </c>
      <c r="B863" s="53">
        <v>2018</v>
      </c>
      <c r="C863" s="54" t="s">
        <v>35</v>
      </c>
      <c r="D863" s="54" t="s">
        <v>72</v>
      </c>
      <c r="E863" s="54" t="s">
        <v>26</v>
      </c>
      <c r="F863" s="54" t="s">
        <v>25</v>
      </c>
      <c r="G863" s="55">
        <v>1</v>
      </c>
      <c r="H863" s="56">
        <v>17248</v>
      </c>
      <c r="I863" s="54" t="s">
        <v>302</v>
      </c>
      <c r="J863" s="56"/>
      <c r="K863" s="56"/>
      <c r="L863" s="56"/>
      <c r="M863" s="59"/>
      <c r="N863" s="59"/>
      <c r="O863" s="59"/>
      <c r="P863" s="59"/>
      <c r="Q863" s="59"/>
      <c r="R863" s="59"/>
      <c r="S863" s="57"/>
      <c r="T863" s="65"/>
      <c r="U863" s="56"/>
      <c r="V863" s="56">
        <v>22</v>
      </c>
      <c r="W863" s="56">
        <f t="shared" ref="W863:W880" si="43">IF($AD$4=H863,$AD$11,IF($AE$4=H863,$AE$11,IF($AF$4=H863,$AF$11,IF($AG$4=H863,$AG$11,IF($AH$4=H863,$AH$11,IF($AI$4=H863,$AI$11,IF($AJ$4=H863,$AJ$11,IF($AK$4=H863,$AK$11,IF($AL$4=H863,$AL$11,IF($AM$4=H863,$AM$11,IF($AN$4=H863,$AN$11,IF($AO$4=H863,$AO$11,IF($AP$4=H863,$AP$11,IF($AQ$4=H863,$AQ$11,IF($AR$4=H863,$AR$11,IF($AS$4=H863,$AS$11,IF($AT$4=H863,$AT$11,IF($AU$4=H863,$AU$11,IF($AV$4=H863,$AV$11,IF($AX$4=H863,$AX$11,IF($AW$4=H863,$AW$11,IF($AY$4=H863,$AY$11,IF($AZ$4=H863,$AZ$11,IF($BA$4=H863,$BA$11,IF($BB$4=H863,$BB$11,IF($BC$4=H863,$BC$11,IF($BD$4=H863,$BD$11,IF($BE$4=H863,$BE$11,IF($BC$5=H863,$BC$12,IF($BB$5=H863,$BB$12,IF($AY$5=H863,$AY$12,IF($AX$5=H863,$AX$12,IF($AU$5=H863,$AU$12,IF($AT$5=H863,$AT$12,IF($AQ$5=H863,$AQ$12,IF($AP$5=H863,$AP$12,IF($AM$5=H863,$AM$12,IF($AL$5=H863,$AL$12,IF($AI$5=H863,$AI$12,IF($AH$5=H863,$AH$12,IF($AE$5=H863,$AE$12,IF($AD$5=H863,$AD$12,IF(H863=17047,60,IF(H863=17247,59,IF(H863=13809,58,IF(H863=13818,57,IF(H863=14784,56,IF(H863=16006,55,IF(H863=16005,54,IF(H863=17336,53,IF(H863=15014,52,IF(H863=17337,51,IF(H863=15313,50,IF(H863=15058,49,IF(H863=16536,48,IF(H863=16497,47,IF(H863=17240,46,IF(H863=16485,45,IF(H863=16007,44,IF(H863=17235,42,IF(H863=16561,41,IF(H863=17044,40,IF(H863=17045,39,IF(H863=17577,38,IF(H863=16097,37,36)))))))))))))))))))))))))))))))))))))))))))))))))))))))))))))))))</f>
        <v>10</v>
      </c>
      <c r="X863" s="73">
        <f t="shared" ref="X863:X880" si="44">IF(W863&gt;30, 2, 1)</f>
        <v>1</v>
      </c>
      <c r="Y863" s="73">
        <f t="shared" ref="Y863:Y880" si="45">IF(W863&lt;=15,1,IF(AND(W863&lt;=30,W863&gt;15),2,IF(AND(W863&lt;=45,W863&gt;30),3,IF(AND(W863&lt;=60,W863&gt;45),4))))</f>
        <v>1</v>
      </c>
      <c r="Z863" s="54"/>
      <c r="AA863" s="54"/>
    </row>
    <row r="864" spans="1:57" ht="25.5">
      <c r="A864" s="56">
        <v>5762</v>
      </c>
      <c r="B864" s="53">
        <v>2018</v>
      </c>
      <c r="C864" s="54" t="s">
        <v>35</v>
      </c>
      <c r="D864" s="54" t="s">
        <v>116</v>
      </c>
      <c r="E864" s="54" t="s">
        <v>28</v>
      </c>
      <c r="F864" s="54" t="s">
        <v>56</v>
      </c>
      <c r="G864" s="55">
        <v>1</v>
      </c>
      <c r="H864" s="56">
        <v>17248</v>
      </c>
      <c r="I864" s="54" t="s">
        <v>302</v>
      </c>
      <c r="J864" s="56"/>
      <c r="K864" s="56"/>
      <c r="L864" s="56"/>
      <c r="M864" s="59"/>
      <c r="N864" s="59"/>
      <c r="O864" s="59"/>
      <c r="P864" s="59"/>
      <c r="Q864" s="59"/>
      <c r="R864" s="59"/>
      <c r="S864" s="57"/>
      <c r="T864" s="65"/>
      <c r="U864" s="56"/>
      <c r="V864" s="56">
        <v>66</v>
      </c>
      <c r="W864" s="56">
        <f t="shared" si="43"/>
        <v>10</v>
      </c>
      <c r="X864" s="73">
        <f t="shared" si="44"/>
        <v>1</v>
      </c>
      <c r="Y864" s="73">
        <f t="shared" si="45"/>
        <v>1</v>
      </c>
      <c r="Z864" s="54"/>
      <c r="AA864" s="54"/>
    </row>
    <row r="865" spans="1:27" ht="25.5">
      <c r="A865" s="56">
        <v>5762</v>
      </c>
      <c r="B865" s="53">
        <v>2018</v>
      </c>
      <c r="C865" s="54" t="s">
        <v>35</v>
      </c>
      <c r="D865" s="54" t="s">
        <v>36</v>
      </c>
      <c r="E865" s="54" t="s">
        <v>26</v>
      </c>
      <c r="F865" s="54" t="s">
        <v>25</v>
      </c>
      <c r="G865" s="55">
        <v>1</v>
      </c>
      <c r="H865" s="56">
        <v>17248</v>
      </c>
      <c r="I865" s="54" t="s">
        <v>302</v>
      </c>
      <c r="J865" s="56"/>
      <c r="K865" s="56"/>
      <c r="L865" s="56"/>
      <c r="M865" s="59"/>
      <c r="N865" s="59"/>
      <c r="O865" s="59"/>
      <c r="P865" s="59"/>
      <c r="Q865" s="59"/>
      <c r="R865" s="59"/>
      <c r="S865" s="57"/>
      <c r="T865" s="65"/>
      <c r="U865" s="56"/>
      <c r="V865" s="56">
        <v>22</v>
      </c>
      <c r="W865" s="56">
        <f t="shared" si="43"/>
        <v>10</v>
      </c>
      <c r="X865" s="73">
        <f t="shared" si="44"/>
        <v>1</v>
      </c>
      <c r="Y865" s="73">
        <f t="shared" si="45"/>
        <v>1</v>
      </c>
      <c r="Z865" s="54"/>
      <c r="AA865" s="54"/>
    </row>
    <row r="866" spans="1:27" ht="25.5">
      <c r="A866" s="56">
        <v>5762</v>
      </c>
      <c r="B866" s="53">
        <v>2018</v>
      </c>
      <c r="C866" s="54" t="s">
        <v>35</v>
      </c>
      <c r="D866" s="54" t="s">
        <v>130</v>
      </c>
      <c r="E866" s="54" t="s">
        <v>26</v>
      </c>
      <c r="F866" s="54" t="s">
        <v>25</v>
      </c>
      <c r="G866" s="55">
        <v>1</v>
      </c>
      <c r="H866" s="56">
        <v>17248</v>
      </c>
      <c r="I866" s="54" t="s">
        <v>302</v>
      </c>
      <c r="J866" s="56"/>
      <c r="K866" s="56"/>
      <c r="L866" s="56"/>
      <c r="M866" s="59"/>
      <c r="N866" s="59"/>
      <c r="O866" s="59"/>
      <c r="P866" s="59"/>
      <c r="Q866" s="59"/>
      <c r="R866" s="59"/>
      <c r="S866" s="57"/>
      <c r="T866" s="65"/>
      <c r="U866" s="56"/>
      <c r="V866" s="56">
        <v>22</v>
      </c>
      <c r="W866" s="56">
        <f t="shared" si="43"/>
        <v>10</v>
      </c>
      <c r="X866" s="73">
        <f t="shared" si="44"/>
        <v>1</v>
      </c>
      <c r="Y866" s="73">
        <f t="shared" si="45"/>
        <v>1</v>
      </c>
      <c r="Z866" s="54"/>
      <c r="AA866" s="54"/>
    </row>
    <row r="867" spans="1:27" ht="25.5">
      <c r="A867" s="56">
        <v>5762</v>
      </c>
      <c r="B867" s="53">
        <v>2018</v>
      </c>
      <c r="C867" s="54" t="s">
        <v>35</v>
      </c>
      <c r="D867" s="54" t="s">
        <v>93</v>
      </c>
      <c r="E867" s="54" t="s">
        <v>28</v>
      </c>
      <c r="F867" s="54" t="s">
        <v>23</v>
      </c>
      <c r="G867" s="55">
        <v>1</v>
      </c>
      <c r="H867" s="56">
        <v>17248</v>
      </c>
      <c r="I867" s="54" t="s">
        <v>302</v>
      </c>
      <c r="J867" s="56"/>
      <c r="K867" s="56"/>
      <c r="L867" s="56"/>
      <c r="M867" s="59"/>
      <c r="N867" s="59"/>
      <c r="O867" s="59"/>
      <c r="P867" s="59"/>
      <c r="Q867" s="59"/>
      <c r="R867" s="59"/>
      <c r="S867" s="57"/>
      <c r="T867" s="65"/>
      <c r="U867" s="56"/>
      <c r="V867" s="56">
        <v>44</v>
      </c>
      <c r="W867" s="56">
        <f t="shared" si="43"/>
        <v>10</v>
      </c>
      <c r="X867" s="73">
        <f t="shared" si="44"/>
        <v>1</v>
      </c>
      <c r="Y867" s="73">
        <f t="shared" si="45"/>
        <v>1</v>
      </c>
      <c r="Z867" s="54"/>
      <c r="AA867" s="54"/>
    </row>
    <row r="868" spans="1:27" ht="25.5">
      <c r="A868" s="56">
        <v>5762</v>
      </c>
      <c r="B868" s="53">
        <v>2018</v>
      </c>
      <c r="C868" s="54" t="s">
        <v>35</v>
      </c>
      <c r="D868" s="54" t="s">
        <v>117</v>
      </c>
      <c r="E868" s="54" t="s">
        <v>33</v>
      </c>
      <c r="F868" s="54" t="s">
        <v>25</v>
      </c>
      <c r="G868" s="55">
        <v>1</v>
      </c>
      <c r="H868" s="56">
        <v>17248</v>
      </c>
      <c r="I868" s="54" t="s">
        <v>302</v>
      </c>
      <c r="J868" s="56"/>
      <c r="K868" s="56"/>
      <c r="L868" s="56"/>
      <c r="M868" s="59"/>
      <c r="N868" s="59"/>
      <c r="O868" s="59"/>
      <c r="P868" s="59"/>
      <c r="Q868" s="59"/>
      <c r="R868" s="59"/>
      <c r="S868" s="57"/>
      <c r="T868" s="65"/>
      <c r="U868" s="56"/>
      <c r="V868" s="56">
        <v>44</v>
      </c>
      <c r="W868" s="56">
        <f t="shared" si="43"/>
        <v>10</v>
      </c>
      <c r="X868" s="73">
        <f t="shared" si="44"/>
        <v>1</v>
      </c>
      <c r="Y868" s="73">
        <f t="shared" si="45"/>
        <v>1</v>
      </c>
      <c r="Z868" s="54"/>
      <c r="AA868" s="54"/>
    </row>
    <row r="869" spans="1:27" ht="38.25">
      <c r="A869" s="56">
        <v>6370</v>
      </c>
      <c r="B869" s="53">
        <v>2019</v>
      </c>
      <c r="C869" s="54" t="s">
        <v>35</v>
      </c>
      <c r="D869" s="54" t="s">
        <v>70</v>
      </c>
      <c r="E869" s="54" t="s">
        <v>28</v>
      </c>
      <c r="F869" s="54" t="s">
        <v>23</v>
      </c>
      <c r="G869" s="55">
        <v>1</v>
      </c>
      <c r="H869" s="56" t="s">
        <v>367</v>
      </c>
      <c r="I869" s="54" t="s">
        <v>302</v>
      </c>
      <c r="J869" s="56"/>
      <c r="K869" s="56"/>
      <c r="L869" s="56"/>
      <c r="M869" s="59"/>
      <c r="N869" s="59"/>
      <c r="O869" s="59"/>
      <c r="P869" s="59"/>
      <c r="Q869" s="59"/>
      <c r="R869" s="59"/>
      <c r="S869" s="57"/>
      <c r="T869" s="65"/>
      <c r="U869" s="56"/>
      <c r="V869" s="56">
        <v>22</v>
      </c>
      <c r="W869" s="56">
        <f t="shared" si="43"/>
        <v>10</v>
      </c>
      <c r="X869" s="73">
        <f t="shared" si="44"/>
        <v>1</v>
      </c>
      <c r="Y869" s="73">
        <f t="shared" si="45"/>
        <v>1</v>
      </c>
      <c r="Z869" s="54"/>
      <c r="AA869" s="54"/>
    </row>
    <row r="870" spans="1:27" ht="38.25">
      <c r="A870" s="56">
        <v>6370</v>
      </c>
      <c r="B870" s="53">
        <v>2019</v>
      </c>
      <c r="C870" s="54" t="s">
        <v>35</v>
      </c>
      <c r="D870" s="54" t="s">
        <v>72</v>
      </c>
      <c r="E870" s="54" t="s">
        <v>26</v>
      </c>
      <c r="F870" s="54" t="s">
        <v>25</v>
      </c>
      <c r="G870" s="55">
        <v>1</v>
      </c>
      <c r="H870" s="56" t="s">
        <v>367</v>
      </c>
      <c r="I870" s="54" t="s">
        <v>302</v>
      </c>
      <c r="J870" s="56"/>
      <c r="K870" s="56"/>
      <c r="L870" s="56"/>
      <c r="M870" s="59"/>
      <c r="N870" s="59"/>
      <c r="O870" s="59"/>
      <c r="P870" s="59"/>
      <c r="Q870" s="59"/>
      <c r="R870" s="59"/>
      <c r="S870" s="57"/>
      <c r="T870" s="65"/>
      <c r="U870" s="56"/>
      <c r="V870" s="56">
        <v>44</v>
      </c>
      <c r="W870" s="56">
        <f t="shared" si="43"/>
        <v>10</v>
      </c>
      <c r="X870" s="73">
        <f t="shared" si="44"/>
        <v>1</v>
      </c>
      <c r="Y870" s="73">
        <f t="shared" si="45"/>
        <v>1</v>
      </c>
      <c r="Z870" s="54"/>
      <c r="AA870" s="54"/>
    </row>
    <row r="871" spans="1:27" ht="38.25">
      <c r="A871" s="56">
        <v>6370</v>
      </c>
      <c r="B871" s="53">
        <v>2019</v>
      </c>
      <c r="C871" s="54" t="s">
        <v>35</v>
      </c>
      <c r="D871" s="54" t="s">
        <v>190</v>
      </c>
      <c r="E871" s="54" t="s">
        <v>26</v>
      </c>
      <c r="F871" s="54" t="s">
        <v>25</v>
      </c>
      <c r="G871" s="55">
        <v>1</v>
      </c>
      <c r="H871" s="56" t="s">
        <v>367</v>
      </c>
      <c r="I871" s="54" t="s">
        <v>302</v>
      </c>
      <c r="J871" s="56"/>
      <c r="K871" s="56"/>
      <c r="L871" s="56"/>
      <c r="M871" s="59"/>
      <c r="N871" s="59"/>
      <c r="O871" s="59"/>
      <c r="P871" s="59"/>
      <c r="Q871" s="59"/>
      <c r="R871" s="59"/>
      <c r="S871" s="57"/>
      <c r="T871" s="65"/>
      <c r="U871" s="56"/>
      <c r="V871" s="56">
        <v>22</v>
      </c>
      <c r="W871" s="56">
        <f t="shared" si="43"/>
        <v>10</v>
      </c>
      <c r="X871" s="73">
        <f t="shared" si="44"/>
        <v>1</v>
      </c>
      <c r="Y871" s="73">
        <f t="shared" si="45"/>
        <v>1</v>
      </c>
      <c r="Z871" s="54"/>
      <c r="AA871" s="54"/>
    </row>
    <row r="872" spans="1:27" ht="38.25">
      <c r="A872" s="56">
        <v>6370</v>
      </c>
      <c r="B872" s="53">
        <v>2019</v>
      </c>
      <c r="C872" s="54" t="s">
        <v>35</v>
      </c>
      <c r="D872" s="54" t="s">
        <v>116</v>
      </c>
      <c r="E872" s="54" t="s">
        <v>28</v>
      </c>
      <c r="F872" s="54" t="s">
        <v>56</v>
      </c>
      <c r="G872" s="55">
        <v>1</v>
      </c>
      <c r="H872" s="56" t="s">
        <v>367</v>
      </c>
      <c r="I872" s="54" t="s">
        <v>302</v>
      </c>
      <c r="J872" s="56"/>
      <c r="K872" s="56"/>
      <c r="L872" s="56"/>
      <c r="M872" s="59"/>
      <c r="N872" s="59"/>
      <c r="O872" s="59"/>
      <c r="P872" s="59"/>
      <c r="Q872" s="59"/>
      <c r="R872" s="59"/>
      <c r="S872" s="57"/>
      <c r="T872" s="65"/>
      <c r="U872" s="56"/>
      <c r="V872" s="56">
        <v>66</v>
      </c>
      <c r="W872" s="56">
        <f t="shared" si="43"/>
        <v>10</v>
      </c>
      <c r="X872" s="73">
        <f t="shared" si="44"/>
        <v>1</v>
      </c>
      <c r="Y872" s="73">
        <f t="shared" si="45"/>
        <v>1</v>
      </c>
      <c r="Z872" s="54"/>
      <c r="AA872" s="54"/>
    </row>
    <row r="873" spans="1:27" ht="38.25">
      <c r="A873" s="56">
        <v>6370</v>
      </c>
      <c r="B873" s="53">
        <v>2019</v>
      </c>
      <c r="C873" s="54" t="s">
        <v>35</v>
      </c>
      <c r="D873" s="54" t="s">
        <v>36</v>
      </c>
      <c r="E873" s="54" t="s">
        <v>26</v>
      </c>
      <c r="F873" s="54" t="s">
        <v>25</v>
      </c>
      <c r="G873" s="55">
        <v>1</v>
      </c>
      <c r="H873" s="56" t="s">
        <v>367</v>
      </c>
      <c r="I873" s="54" t="s">
        <v>302</v>
      </c>
      <c r="J873" s="56"/>
      <c r="K873" s="56"/>
      <c r="L873" s="56"/>
      <c r="M873" s="59"/>
      <c r="N873" s="59"/>
      <c r="O873" s="59"/>
      <c r="P873" s="59"/>
      <c r="Q873" s="59"/>
      <c r="R873" s="59"/>
      <c r="S873" s="57"/>
      <c r="T873" s="65"/>
      <c r="U873" s="56"/>
      <c r="V873" s="56">
        <v>22</v>
      </c>
      <c r="W873" s="56">
        <f t="shared" si="43"/>
        <v>10</v>
      </c>
      <c r="X873" s="73">
        <f t="shared" si="44"/>
        <v>1</v>
      </c>
      <c r="Y873" s="73">
        <f t="shared" si="45"/>
        <v>1</v>
      </c>
      <c r="Z873" s="54"/>
      <c r="AA873" s="54"/>
    </row>
    <row r="874" spans="1:27" ht="38.25">
      <c r="A874" s="56">
        <v>6370</v>
      </c>
      <c r="B874" s="53">
        <v>2019</v>
      </c>
      <c r="C874" s="54" t="s">
        <v>35</v>
      </c>
      <c r="D874" s="54" t="s">
        <v>130</v>
      </c>
      <c r="E874" s="54" t="s">
        <v>26</v>
      </c>
      <c r="F874" s="54" t="s">
        <v>25</v>
      </c>
      <c r="G874" s="55">
        <v>1</v>
      </c>
      <c r="H874" s="56" t="s">
        <v>367</v>
      </c>
      <c r="I874" s="54" t="s">
        <v>302</v>
      </c>
      <c r="J874" s="56"/>
      <c r="K874" s="56"/>
      <c r="L874" s="56"/>
      <c r="M874" s="59"/>
      <c r="N874" s="59"/>
      <c r="O874" s="59"/>
      <c r="P874" s="59"/>
      <c r="Q874" s="59"/>
      <c r="R874" s="59"/>
      <c r="S874" s="57"/>
      <c r="T874" s="65"/>
      <c r="U874" s="56"/>
      <c r="V874" s="56">
        <v>44</v>
      </c>
      <c r="W874" s="56">
        <f t="shared" si="43"/>
        <v>10</v>
      </c>
      <c r="X874" s="73">
        <f t="shared" si="44"/>
        <v>1</v>
      </c>
      <c r="Y874" s="73">
        <f t="shared" si="45"/>
        <v>1</v>
      </c>
      <c r="Z874" s="54"/>
      <c r="AA874" s="54"/>
    </row>
    <row r="875" spans="1:27" ht="51">
      <c r="A875" s="56">
        <v>4848</v>
      </c>
      <c r="B875" s="53">
        <v>2019</v>
      </c>
      <c r="C875" s="54" t="s">
        <v>0</v>
      </c>
      <c r="D875" s="54" t="s">
        <v>272</v>
      </c>
      <c r="E875" s="54" t="s">
        <v>27</v>
      </c>
      <c r="F875" s="54" t="s">
        <v>25</v>
      </c>
      <c r="G875" s="55">
        <v>0.75</v>
      </c>
      <c r="H875" s="56" t="s">
        <v>323</v>
      </c>
      <c r="I875" s="54" t="s">
        <v>273</v>
      </c>
      <c r="J875" s="56">
        <v>18</v>
      </c>
      <c r="K875" s="56">
        <v>18</v>
      </c>
      <c r="L875" s="56"/>
      <c r="M875" s="59"/>
      <c r="N875" s="59"/>
      <c r="O875" s="59"/>
      <c r="P875" s="59"/>
      <c r="Q875" s="59"/>
      <c r="R875" s="59"/>
      <c r="S875" s="57"/>
      <c r="T875" s="65">
        <v>4</v>
      </c>
      <c r="U875" s="56"/>
      <c r="V875" s="56"/>
      <c r="W875" s="56">
        <f t="shared" si="43"/>
        <v>27</v>
      </c>
      <c r="X875" s="73">
        <f t="shared" si="44"/>
        <v>1</v>
      </c>
      <c r="Y875" s="73">
        <f t="shared" si="45"/>
        <v>2</v>
      </c>
      <c r="Z875" s="54"/>
      <c r="AA875" s="54"/>
    </row>
    <row r="876" spans="1:27" ht="38.25">
      <c r="A876" s="56">
        <v>4848</v>
      </c>
      <c r="B876" s="53">
        <v>2019</v>
      </c>
      <c r="C876" s="54" t="s">
        <v>38</v>
      </c>
      <c r="D876" s="54" t="s">
        <v>229</v>
      </c>
      <c r="E876" s="54" t="s">
        <v>95</v>
      </c>
      <c r="F876" s="54" t="s">
        <v>25</v>
      </c>
      <c r="G876" s="55">
        <v>1</v>
      </c>
      <c r="H876" s="56" t="s">
        <v>323</v>
      </c>
      <c r="I876" s="54" t="s">
        <v>362</v>
      </c>
      <c r="J876" s="56"/>
      <c r="K876" s="56"/>
      <c r="L876" s="56"/>
      <c r="M876" s="59">
        <v>1</v>
      </c>
      <c r="N876" s="59">
        <v>1</v>
      </c>
      <c r="O876" s="59"/>
      <c r="P876" s="59"/>
      <c r="Q876" s="59"/>
      <c r="R876" s="59"/>
      <c r="S876" s="57"/>
      <c r="T876" s="65"/>
      <c r="U876" s="56"/>
      <c r="V876" s="56"/>
      <c r="W876" s="56">
        <f t="shared" si="43"/>
        <v>27</v>
      </c>
      <c r="X876" s="73">
        <f t="shared" si="44"/>
        <v>1</v>
      </c>
      <c r="Y876" s="73">
        <f t="shared" si="45"/>
        <v>2</v>
      </c>
      <c r="Z876" s="54"/>
      <c r="AA876" s="54"/>
    </row>
    <row r="877" spans="1:27" ht="51">
      <c r="A877" s="56">
        <v>4848</v>
      </c>
      <c r="B877" s="53">
        <v>2019</v>
      </c>
      <c r="C877" s="54" t="s">
        <v>38</v>
      </c>
      <c r="D877" s="54" t="s">
        <v>229</v>
      </c>
      <c r="E877" s="54" t="s">
        <v>95</v>
      </c>
      <c r="F877" s="54" t="s">
        <v>25</v>
      </c>
      <c r="G877" s="55">
        <v>1</v>
      </c>
      <c r="H877" s="56" t="s">
        <v>323</v>
      </c>
      <c r="I877" s="54" t="s">
        <v>274</v>
      </c>
      <c r="J877" s="56">
        <v>36</v>
      </c>
      <c r="K877" s="56">
        <v>36</v>
      </c>
      <c r="L877" s="56"/>
      <c r="M877" s="59"/>
      <c r="N877" s="59"/>
      <c r="O877" s="59"/>
      <c r="P877" s="59"/>
      <c r="Q877" s="59"/>
      <c r="R877" s="59"/>
      <c r="S877" s="57"/>
      <c r="T877" s="65">
        <v>7</v>
      </c>
      <c r="U877" s="56"/>
      <c r="V877" s="56"/>
      <c r="W877" s="56">
        <f t="shared" si="43"/>
        <v>27</v>
      </c>
      <c r="X877" s="73">
        <f t="shared" si="44"/>
        <v>1</v>
      </c>
      <c r="Y877" s="73">
        <f t="shared" si="45"/>
        <v>2</v>
      </c>
      <c r="Z877" s="54"/>
      <c r="AA877" s="54"/>
    </row>
    <row r="878" spans="1:27" ht="38.25">
      <c r="A878" s="56">
        <v>4848</v>
      </c>
      <c r="B878" s="53">
        <v>2019</v>
      </c>
      <c r="C878" s="54" t="s">
        <v>38</v>
      </c>
      <c r="D878" s="54" t="s">
        <v>152</v>
      </c>
      <c r="E878" s="54" t="s">
        <v>27</v>
      </c>
      <c r="F878" s="54" t="s">
        <v>25</v>
      </c>
      <c r="G878" s="55">
        <v>0.75</v>
      </c>
      <c r="H878" s="56" t="s">
        <v>323</v>
      </c>
      <c r="I878" s="54" t="s">
        <v>276</v>
      </c>
      <c r="J878" s="56">
        <v>18</v>
      </c>
      <c r="K878" s="56">
        <v>18</v>
      </c>
      <c r="L878" s="56"/>
      <c r="M878" s="59"/>
      <c r="N878" s="59"/>
      <c r="O878" s="59"/>
      <c r="P878" s="59"/>
      <c r="Q878" s="59"/>
      <c r="R878" s="59"/>
      <c r="S878" s="57"/>
      <c r="T878" s="65">
        <v>4</v>
      </c>
      <c r="U878" s="56"/>
      <c r="V878" s="56"/>
      <c r="W878" s="56">
        <f t="shared" si="43"/>
        <v>27</v>
      </c>
      <c r="X878" s="73">
        <f t="shared" si="44"/>
        <v>1</v>
      </c>
      <c r="Y878" s="73">
        <f t="shared" si="45"/>
        <v>2</v>
      </c>
      <c r="Z878" s="54"/>
      <c r="AA878" s="54"/>
    </row>
    <row r="879" spans="1:27" ht="38.25">
      <c r="A879" s="56">
        <v>4848</v>
      </c>
      <c r="B879" s="53">
        <v>2019</v>
      </c>
      <c r="C879" s="54" t="s">
        <v>38</v>
      </c>
      <c r="D879" s="54" t="s">
        <v>266</v>
      </c>
      <c r="E879" s="54" t="s">
        <v>20</v>
      </c>
      <c r="F879" s="54" t="s">
        <v>21</v>
      </c>
      <c r="G879" s="55">
        <v>0.37</v>
      </c>
      <c r="H879" s="56" t="s">
        <v>323</v>
      </c>
      <c r="I879" s="54" t="s">
        <v>278</v>
      </c>
      <c r="J879" s="56">
        <v>18</v>
      </c>
      <c r="K879" s="56">
        <v>18</v>
      </c>
      <c r="L879" s="56"/>
      <c r="M879" s="59"/>
      <c r="N879" s="59"/>
      <c r="O879" s="59"/>
      <c r="P879" s="59"/>
      <c r="Q879" s="59"/>
      <c r="R879" s="59"/>
      <c r="S879" s="57"/>
      <c r="T879" s="65">
        <v>4</v>
      </c>
      <c r="U879" s="56"/>
      <c r="V879" s="56"/>
      <c r="W879" s="56">
        <f t="shared" si="43"/>
        <v>27</v>
      </c>
      <c r="X879" s="73">
        <f t="shared" si="44"/>
        <v>1</v>
      </c>
      <c r="Y879" s="73">
        <f t="shared" si="45"/>
        <v>2</v>
      </c>
      <c r="Z879" s="54"/>
      <c r="AA879" s="54"/>
    </row>
    <row r="880" spans="1:27" ht="38.25">
      <c r="A880" s="56">
        <v>4848</v>
      </c>
      <c r="B880" s="53">
        <v>2019</v>
      </c>
      <c r="C880" s="54" t="s">
        <v>38</v>
      </c>
      <c r="D880" s="54" t="s">
        <v>266</v>
      </c>
      <c r="E880" s="54" t="s">
        <v>20</v>
      </c>
      <c r="F880" s="54" t="s">
        <v>21</v>
      </c>
      <c r="G880" s="55">
        <v>0.37</v>
      </c>
      <c r="H880" s="56" t="s">
        <v>323</v>
      </c>
      <c r="I880" s="54" t="s">
        <v>279</v>
      </c>
      <c r="J880" s="56">
        <v>18</v>
      </c>
      <c r="K880" s="56">
        <v>18</v>
      </c>
      <c r="L880" s="56"/>
      <c r="M880" s="59"/>
      <c r="N880" s="59"/>
      <c r="O880" s="59"/>
      <c r="P880" s="59"/>
      <c r="Q880" s="59"/>
      <c r="R880" s="59"/>
      <c r="S880" s="57"/>
      <c r="T880" s="65">
        <v>4</v>
      </c>
      <c r="U880" s="56"/>
      <c r="V880" s="56"/>
      <c r="W880" s="56">
        <f t="shared" si="43"/>
        <v>27</v>
      </c>
      <c r="X880" s="73">
        <f t="shared" si="44"/>
        <v>1</v>
      </c>
      <c r="Y880" s="73">
        <f t="shared" si="45"/>
        <v>2</v>
      </c>
      <c r="Z880" s="54"/>
      <c r="AA880" s="54"/>
    </row>
  </sheetData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112" priority="82">
      <formula>LEN(TRIM(G3))=0</formula>
    </cfRule>
  </conditionalFormatting>
  <conditionalFormatting sqref="G177:G179">
    <cfRule type="containsBlanks" dxfId="111" priority="81">
      <formula>LEN(TRIM(G177))=0</formula>
    </cfRule>
  </conditionalFormatting>
  <conditionalFormatting sqref="G180:G182">
    <cfRule type="containsBlanks" dxfId="110" priority="80">
      <formula>LEN(TRIM(G180))=0</formula>
    </cfRule>
  </conditionalFormatting>
  <conditionalFormatting sqref="G796:G824">
    <cfRule type="containsBlanks" dxfId="109" priority="79">
      <formula>LEN(TRIM(G796))=0</formula>
    </cfRule>
  </conditionalFormatting>
  <conditionalFormatting sqref="G825:G827">
    <cfRule type="containsBlanks" dxfId="108" priority="78">
      <formula>LEN(TRIM(G825))=0</formula>
    </cfRule>
  </conditionalFormatting>
  <conditionalFormatting sqref="G828:G831">
    <cfRule type="containsBlanks" dxfId="107" priority="77">
      <formula>LEN(TRIM(G828))=0</formula>
    </cfRule>
  </conditionalFormatting>
  <conditionalFormatting sqref="G434">
    <cfRule type="containsBlanks" dxfId="106" priority="76">
      <formula>LEN(TRIM(G434))=0</formula>
    </cfRule>
  </conditionalFormatting>
  <conditionalFormatting sqref="G832">
    <cfRule type="containsBlanks" dxfId="105" priority="75">
      <formula>LEN(TRIM(G832))=0</formula>
    </cfRule>
  </conditionalFormatting>
  <conditionalFormatting sqref="G326">
    <cfRule type="containsBlanks" dxfId="104" priority="74">
      <formula>LEN(TRIM(G326))=0</formula>
    </cfRule>
  </conditionalFormatting>
  <conditionalFormatting sqref="G373">
    <cfRule type="containsBlanks" dxfId="103" priority="73">
      <formula>LEN(TRIM(G373))=0</formula>
    </cfRule>
  </conditionalFormatting>
  <conditionalFormatting sqref="G833">
    <cfRule type="containsBlanks" dxfId="102" priority="72">
      <formula>LEN(TRIM(G833))=0</formula>
    </cfRule>
  </conditionalFormatting>
  <conditionalFormatting sqref="G835:G840">
    <cfRule type="containsBlanks" dxfId="101" priority="71">
      <formula>LEN(TRIM(G835))=0</formula>
    </cfRule>
  </conditionalFormatting>
  <conditionalFormatting sqref="G841:G844">
    <cfRule type="containsBlanks" dxfId="100" priority="70">
      <formula>LEN(TRIM(G841))=0</formula>
    </cfRule>
  </conditionalFormatting>
  <conditionalFormatting sqref="G845:G850">
    <cfRule type="containsBlanks" dxfId="99" priority="69">
      <formula>LEN(TRIM(G845))=0</formula>
    </cfRule>
  </conditionalFormatting>
  <conditionalFormatting sqref="G851:G856">
    <cfRule type="containsBlanks" dxfId="98" priority="68">
      <formula>LEN(TRIM(G851))=0</formula>
    </cfRule>
  </conditionalFormatting>
  <conditionalFormatting sqref="G672">
    <cfRule type="containsBlanks" dxfId="97" priority="67">
      <formula>LEN(TRIM(G672))=0</formula>
    </cfRule>
  </conditionalFormatting>
  <conditionalFormatting sqref="G857:G862">
    <cfRule type="containsBlanks" dxfId="96" priority="66">
      <formula>LEN(TRIM(G857))=0</formula>
    </cfRule>
  </conditionalFormatting>
  <conditionalFormatting sqref="G467">
    <cfRule type="containsBlanks" dxfId="95" priority="65">
      <formula>LEN(TRIM(G467))=0</formula>
    </cfRule>
  </conditionalFormatting>
  <conditionalFormatting sqref="G569">
    <cfRule type="containsBlanks" dxfId="94" priority="57">
      <formula>LEN(TRIM(G569))=0</formula>
    </cfRule>
  </conditionalFormatting>
  <conditionalFormatting sqref="G562">
    <cfRule type="containsBlanks" dxfId="93" priority="63">
      <formula>LEN(TRIM(G562))=0</formula>
    </cfRule>
  </conditionalFormatting>
  <conditionalFormatting sqref="G795">
    <cfRule type="containsBlanks" dxfId="92" priority="62">
      <formula>LEN(TRIM(G795))=0</formula>
    </cfRule>
  </conditionalFormatting>
  <conditionalFormatting sqref="G834">
    <cfRule type="containsBlanks" dxfId="91" priority="61">
      <formula>LEN(TRIM(G834))=0</formula>
    </cfRule>
  </conditionalFormatting>
  <conditionalFormatting sqref="G568">
    <cfRule type="containsBlanks" dxfId="90" priority="60">
      <formula>LEN(TRIM(G568))=0</formula>
    </cfRule>
  </conditionalFormatting>
  <conditionalFormatting sqref="G558">
    <cfRule type="containsBlanks" dxfId="89" priority="59">
      <formula>LEN(TRIM(G558))=0</formula>
    </cfRule>
  </conditionalFormatting>
  <conditionalFormatting sqref="G559">
    <cfRule type="containsBlanks" dxfId="88" priority="58">
      <formula>LEN(TRIM(G559))=0</formula>
    </cfRule>
  </conditionalFormatting>
  <conditionalFormatting sqref="G63">
    <cfRule type="containsBlanks" dxfId="87" priority="56">
      <formula>LEN(TRIM(G63))=0</formula>
    </cfRule>
  </conditionalFormatting>
  <conditionalFormatting sqref="G72">
    <cfRule type="containsBlanks" dxfId="86" priority="55">
      <formula>LEN(TRIM(G72))=0</formula>
    </cfRule>
  </conditionalFormatting>
  <conditionalFormatting sqref="G42">
    <cfRule type="containsBlanks" dxfId="85" priority="54">
      <formula>LEN(TRIM(G42))=0</formula>
    </cfRule>
  </conditionalFormatting>
  <conditionalFormatting sqref="G57">
    <cfRule type="containsBlanks" dxfId="84" priority="53">
      <formula>LEN(TRIM(G57))=0</formula>
    </cfRule>
  </conditionalFormatting>
  <conditionalFormatting sqref="G55">
    <cfRule type="containsBlanks" dxfId="83" priority="52">
      <formula>LEN(TRIM(G55))=0</formula>
    </cfRule>
  </conditionalFormatting>
  <conditionalFormatting sqref="G60">
    <cfRule type="containsBlanks" dxfId="82" priority="51">
      <formula>LEN(TRIM(G60))=0</formula>
    </cfRule>
  </conditionalFormatting>
  <conditionalFormatting sqref="G109:G111">
    <cfRule type="containsBlanks" dxfId="81" priority="48">
      <formula>LEN(TRIM(G109))=0</formula>
    </cfRule>
  </conditionalFormatting>
  <conditionalFormatting sqref="G90">
    <cfRule type="containsBlanks" dxfId="80" priority="46">
      <formula>LEN(TRIM(G90))=0</formula>
    </cfRule>
  </conditionalFormatting>
  <conditionalFormatting sqref="G89">
    <cfRule type="containsBlanks" dxfId="79" priority="45">
      <formula>LEN(TRIM(G89))=0</formula>
    </cfRule>
  </conditionalFormatting>
  <conditionalFormatting sqref="G674">
    <cfRule type="containsBlanks" dxfId="78" priority="41">
      <formula>LEN(TRIM(G674))=0</formula>
    </cfRule>
  </conditionalFormatting>
  <conditionalFormatting sqref="G685">
    <cfRule type="containsBlanks" dxfId="77" priority="40">
      <formula>LEN(TRIM(G685))=0</formula>
    </cfRule>
  </conditionalFormatting>
  <conditionalFormatting sqref="G788">
    <cfRule type="containsBlanks" dxfId="76" priority="39">
      <formula>LEN(TRIM(G788))=0</formula>
    </cfRule>
  </conditionalFormatting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841:G844">
    <cfRule type="containsBlanks" dxfId="25" priority="26">
      <formula>LEN(TRIM(G841))=0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9">
    <cfRule type="containsBlanks" dxfId="19" priority="20">
      <formula>LEN(TRIM(G569))=0</formula>
    </cfRule>
  </conditionalFormatting>
  <conditionalFormatting sqref="G562">
    <cfRule type="containsBlanks" dxfId="18" priority="19">
      <formula>LEN(TRIM(G562))=0</formula>
    </cfRule>
  </conditionalFormatting>
  <conditionalFormatting sqref="G795">
    <cfRule type="containsBlanks" dxfId="17" priority="18">
      <formula>LEN(TRIM(G795))=0</formula>
    </cfRule>
  </conditionalFormatting>
  <conditionalFormatting sqref="G834">
    <cfRule type="containsBlanks" dxfId="16" priority="17">
      <formula>LEN(TRIM(G834))=0</formula>
    </cfRule>
  </conditionalFormatting>
  <conditionalFormatting sqref="G568">
    <cfRule type="containsBlanks" dxfId="15" priority="16">
      <formula>LEN(TRIM(G568))=0</formula>
    </cfRule>
  </conditionalFormatting>
  <conditionalFormatting sqref="G558">
    <cfRule type="containsBlanks" dxfId="14" priority="15">
      <formula>LEN(TRIM(G558))=0</formula>
    </cfRule>
  </conditionalFormatting>
  <conditionalFormatting sqref="G559">
    <cfRule type="containsBlanks" dxfId="13" priority="14">
      <formula>LEN(TRIM(G559))=0</formula>
    </cfRule>
  </conditionalFormatting>
  <conditionalFormatting sqref="G63">
    <cfRule type="containsBlanks" dxfId="12" priority="13">
      <formula>LEN(TRIM(G63))=0</formula>
    </cfRule>
  </conditionalFormatting>
  <conditionalFormatting sqref="G72">
    <cfRule type="containsBlanks" dxfId="11" priority="12">
      <formula>LEN(TRIM(G72))=0</formula>
    </cfRule>
  </conditionalFormatting>
  <conditionalFormatting sqref="G42">
    <cfRule type="containsBlanks" dxfId="10" priority="11">
      <formula>LEN(TRIM(G42))=0</formula>
    </cfRule>
  </conditionalFormatting>
  <conditionalFormatting sqref="G57">
    <cfRule type="containsBlanks" dxfId="9" priority="10">
      <formula>LEN(TRIM(G57))=0</formula>
    </cfRule>
  </conditionalFormatting>
  <conditionalFormatting sqref="G55">
    <cfRule type="containsBlanks" dxfId="8" priority="9">
      <formula>LEN(TRIM(G55))=0</formula>
    </cfRule>
  </conditionalFormatting>
  <conditionalFormatting sqref="G60">
    <cfRule type="containsBlanks" dxfId="7" priority="8">
      <formula>LEN(TRIM(G60))=0</formula>
    </cfRule>
  </conditionalFormatting>
  <conditionalFormatting sqref="G109:G111">
    <cfRule type="containsBlanks" dxfId="6" priority="7">
      <formula>LEN(TRIM(G109))=0</formula>
    </cfRule>
  </conditionalFormatting>
  <conditionalFormatting sqref="G90">
    <cfRule type="containsBlanks" dxfId="5" priority="6">
      <formula>LEN(TRIM(G90))=0</formula>
    </cfRule>
  </conditionalFormatting>
  <conditionalFormatting sqref="G89">
    <cfRule type="containsBlanks" dxfId="4" priority="5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I870"/>
  <sheetViews>
    <sheetView tabSelected="1" zoomScale="70" zoomScaleNormal="70" workbookViewId="0">
      <pane xSplit="1" ySplit="2" topLeftCell="DD3" activePane="bottomRight" state="frozen"/>
      <selection activeCell="H25" sqref="H25"/>
      <selection pane="topRight" activeCell="H25" sqref="H25"/>
      <selection pane="bottomLeft" activeCell="H25" sqref="H25"/>
      <selection pane="bottomRight" activeCell="DE4" sqref="DE4"/>
    </sheetView>
  </sheetViews>
  <sheetFormatPr defaultRowHeight="1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28" max="28" width="11.85546875" customWidth="1"/>
    <col min="29" max="29" width="15.140625" bestFit="1" customWidth="1"/>
    <col min="31" max="31" width="14.42578125" bestFit="1" customWidth="1"/>
    <col min="32" max="32" width="22.7109375" bestFit="1" customWidth="1"/>
    <col min="33" max="33" width="15.42578125" bestFit="1" customWidth="1"/>
    <col min="34" max="34" width="24.140625" bestFit="1" customWidth="1"/>
    <col min="35" max="184" width="24.140625" customWidth="1"/>
    <col min="185" max="185" width="35.42578125" style="6" customWidth="1"/>
    <col min="186" max="186" width="11" style="6" customWidth="1"/>
    <col min="187" max="189" width="9.140625" style="6"/>
    <col min="190" max="190" width="12.140625" style="6" customWidth="1"/>
    <col min="191" max="193" width="9.140625" style="6"/>
    <col min="194" max="194" width="11.5703125" style="6" customWidth="1"/>
    <col min="195" max="197" width="9.140625" style="6"/>
    <col min="198" max="198" width="11.42578125" style="6" customWidth="1"/>
    <col min="199" max="203" width="9.140625" style="6"/>
    <col min="204" max="204" width="9" style="6" customWidth="1"/>
    <col min="205" max="213" width="9.140625" style="6"/>
    <col min="215" max="215" width="30.140625" customWidth="1"/>
  </cols>
  <sheetData>
    <row r="1" spans="1:217" s="6" customFormat="1" ht="33.75" thickBot="1">
      <c r="A1" s="1"/>
      <c r="B1" s="2"/>
      <c r="C1" s="3"/>
      <c r="D1" s="66"/>
      <c r="E1" s="3"/>
      <c r="F1" s="3"/>
      <c r="G1" s="3"/>
      <c r="H1" s="2"/>
      <c r="I1" s="3"/>
      <c r="J1" s="37" t="s">
        <v>10</v>
      </c>
      <c r="K1" s="37" t="s">
        <v>11</v>
      </c>
      <c r="L1" s="37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7" t="s">
        <v>288</v>
      </c>
      <c r="R1" s="67" t="s">
        <v>303</v>
      </c>
      <c r="S1" s="67" t="s">
        <v>304</v>
      </c>
      <c r="T1" s="51" t="s">
        <v>13</v>
      </c>
      <c r="U1" s="37" t="s">
        <v>14</v>
      </c>
      <c r="V1" s="37" t="s">
        <v>17</v>
      </c>
      <c r="W1" s="2"/>
      <c r="X1" s="2"/>
      <c r="Y1" s="2"/>
      <c r="Z1" s="3"/>
      <c r="AA1" s="4"/>
      <c r="AB1" s="84"/>
      <c r="AC1" s="84"/>
      <c r="AD1" s="84"/>
      <c r="AE1" s="84"/>
      <c r="AF1" s="85">
        <f>SUM(AF3:AF862)</f>
        <v>73.511539386865792</v>
      </c>
      <c r="AG1" s="84"/>
      <c r="AH1" s="84"/>
      <c r="AI1" s="86" t="str">
        <f>Преподаватели!C1</f>
        <v>Абдуллаева Любовь Магомедовна</v>
      </c>
      <c r="AJ1" s="86" t="str">
        <f>Преподаватели!D1</f>
        <v>Абрамян Геннадий Владимирович</v>
      </c>
      <c r="AK1" s="86" t="str">
        <f>Преподаватели!E1</f>
        <v>Авксентьева Елена Юрьевна</v>
      </c>
      <c r="AL1" s="86" t="str">
        <f>Преподаватели!F1</f>
        <v>Акимов Станислав Сергеевич</v>
      </c>
      <c r="AM1" s="86" t="str">
        <f>Преподаватели!G1</f>
        <v>Аксютин Павел Александрович</v>
      </c>
      <c r="AN1" s="86" t="str">
        <f>Преподаватели!H1</f>
        <v>Атаян Ануш Михайловна</v>
      </c>
      <c r="AO1" s="86" t="str">
        <f>Преподаватели!I1</f>
        <v>Байгузева Александра Петровна</v>
      </c>
      <c r="AP1" s="86" t="str">
        <f>Преподаватели!J1</f>
        <v>Барченко Сергей Алексеевич</v>
      </c>
      <c r="AQ1" s="86" t="str">
        <f>Преподаватели!K1</f>
        <v>Бендюкова Татьяна Савельевна</v>
      </c>
      <c r="AR1" s="86" t="str">
        <f>Преподаватели!L1</f>
        <v>Богатова Елена Владимировна</v>
      </c>
      <c r="AS1" s="86" t="str">
        <f>Преподаватели!M1</f>
        <v>Бочковская Виктория Леонидовна</v>
      </c>
      <c r="AT1" s="86" t="str">
        <f>Преподаватели!N1</f>
        <v>Васильев Сергей Васильевич</v>
      </c>
      <c r="AU1" s="86" t="str">
        <f>Преподаватели!O1</f>
        <v>Василькова Ирина Генриховна</v>
      </c>
      <c r="AV1" s="86" t="str">
        <f>Преподаватели!P1</f>
        <v>Васютина Ирина Павловна</v>
      </c>
      <c r="AW1" s="86" t="str">
        <f>Преподаватели!Q1</f>
        <v>Власов Дмитрий Викторович</v>
      </c>
      <c r="AX1" s="86" t="str">
        <f>Преподаватели!R1</f>
        <v>Власова Елена Зотиковна</v>
      </c>
      <c r="AY1" s="86" t="str">
        <f>Преподаватели!S1</f>
        <v>Воробьев Владимир Иванович</v>
      </c>
      <c r="AZ1" s="86" t="str">
        <f>Преподаватели!T1</f>
        <v>Гасумянц Виталий Эдуардович</v>
      </c>
      <c r="BA1" s="86" t="str">
        <f>Преподаватели!U1</f>
        <v>Гончарко Дмитрий Николаевич</v>
      </c>
      <c r="BB1" s="86" t="str">
        <f>Преподаватели!V1</f>
        <v>Гончарова Светлана Викторовна</v>
      </c>
      <c r="BC1" s="86" t="str">
        <f>Преподаватели!W1</f>
        <v>Государев Илья Борисович</v>
      </c>
      <c r="BD1" s="86" t="str">
        <f>Преподаватели!X1</f>
        <v>Готская Ирина Борисовна</v>
      </c>
      <c r="BE1" s="86" t="str">
        <f>Преподаватели!Y1</f>
        <v>Дулин Юрий Николаевич</v>
      </c>
      <c r="BF1" s="86" t="str">
        <f>Преподаватели!Z1</f>
        <v>Еремина Нелли Владимировна</v>
      </c>
      <c r="BG1" s="86" t="str">
        <f>Преподаватели!AA1</f>
        <v>Ерошкина Ольга Николаевна</v>
      </c>
      <c r="BH1" s="86" t="str">
        <f>Преподаватели!AB1</f>
        <v>Есипова Александра Анатольевна</v>
      </c>
      <c r="BI1" s="86" t="str">
        <f>Преподаватели!AC1</f>
        <v>Жаркой Александр Борисович</v>
      </c>
      <c r="BJ1" s="86" t="str">
        <f>Преподаватели!AD1</f>
        <v>Жуков Николай Николаевич</v>
      </c>
      <c r="BK1" s="86" t="str">
        <f>Преподаватели!AE1</f>
        <v>Жукова Татьяна Викторовна</v>
      </c>
      <c r="BL1" s="86" t="str">
        <f>Преподаватели!AF1</f>
        <v>Земляницин Владимир Александрович</v>
      </c>
      <c r="BM1" s="86" t="str">
        <f>Преподаватели!AG1</f>
        <v>Зюкин Анатолий Васильевич</v>
      </c>
      <c r="BN1" s="86" t="str">
        <f>Преподаватели!AH1</f>
        <v>Иванов Георгий Владимирович</v>
      </c>
      <c r="BO1" s="86" t="str">
        <f>Преподаватели!AI1</f>
        <v>Иванова Екатерина Алексеевна</v>
      </c>
      <c r="BP1" s="86" t="str">
        <f>Преподаватели!AJ1</f>
        <v>Ильина Татьяна Сергеевна</v>
      </c>
      <c r="BQ1" s="86" t="str">
        <f>Преподаватели!AK1</f>
        <v>Карпова Наталья Александровна</v>
      </c>
      <c r="BR1" s="86" t="str">
        <f>Преподаватели!AL1</f>
        <v>Качоровская Анна Евгеньевна</v>
      </c>
      <c r="BS1" s="86" t="str">
        <f>Преподаватели!AM1</f>
        <v>Колдунов Андрей Витальевич</v>
      </c>
      <c r="BT1" s="86" t="str">
        <f>Преподаватели!AN1</f>
        <v>Кондаков Юрий Евгеньевич</v>
      </c>
      <c r="BU1" s="86" t="str">
        <f>Преподаватели!AO1</f>
        <v>Копыльцов Александр Васильевич</v>
      </c>
      <c r="BV1" s="86" t="str">
        <f>Преподаватели!AP1</f>
        <v>Косова Ирина Святославна</v>
      </c>
      <c r="BW1" s="86" t="str">
        <f>Преподаватели!AQ1</f>
        <v>Кравченко Наталия Николаевна</v>
      </c>
      <c r="BX1" s="86" t="str">
        <f>Преподаватели!AR1</f>
        <v>Кудрявцева Наталья Фаддеевна</v>
      </c>
      <c r="BY1" s="86" t="str">
        <f>Преподаватели!AS1</f>
        <v>Кужельная Оксана Владимировна</v>
      </c>
      <c r="BZ1" s="86" t="str">
        <f>Преподаватели!AT1</f>
        <v>Кузнецова Надежда Леонидовна</v>
      </c>
      <c r="CA1" s="86" t="str">
        <f>Преподаватели!AU1</f>
        <v>Лапина Ирина Александровна</v>
      </c>
      <c r="CB1" s="86" t="str">
        <f>Преподаватели!AV1</f>
        <v>Левина Ирина Николаевна</v>
      </c>
      <c r="CC1" s="86" t="str">
        <f>Преподаватели!AW1</f>
        <v>Лужков Александр Альбертович</v>
      </c>
      <c r="CD1" s="86" t="str">
        <f>Преподаватели!AX1</f>
        <v>Любимов Александр Владимирович</v>
      </c>
      <c r="CE1" s="86" t="str">
        <f>Преподаватели!AY1</f>
        <v>Маслов Вадим Владимирович</v>
      </c>
      <c r="CF1" s="86" t="str">
        <f>Преподаватели!AZ1</f>
        <v>Матюшичев Илья Юрьевич</v>
      </c>
      <c r="CG1" s="86" t="str">
        <f>Преподаватели!BA1</f>
        <v>Михайлов Александр Борисович</v>
      </c>
      <c r="CH1" s="86" t="str">
        <f>Преподаватели!BB1</f>
        <v>Николаева Наталья Викторовна</v>
      </c>
      <c r="CI1" s="86" t="str">
        <f>Преподаватели!BC1</f>
        <v>Пальтиель Лев Романович</v>
      </c>
      <c r="CJ1" s="86" t="str">
        <f>Преподаватели!BD1</f>
        <v>Пантелеева Людмила Валентиновна</v>
      </c>
      <c r="CK1" s="86" t="str">
        <f>Преподаватели!BE1</f>
        <v>Певзнер Игорь Михайлович</v>
      </c>
      <c r="CL1" s="86" t="str">
        <f>Преподаватели!BF1</f>
        <v>Пентина Анна Юрьевна</v>
      </c>
      <c r="CM1" s="86" t="str">
        <f>Преподаватели!BG1</f>
        <v>Полякова Наталия Александровна</v>
      </c>
      <c r="CN1" s="86" t="str">
        <f>Преподаватели!BH1</f>
        <v>Порязь Надежда Вадимовна</v>
      </c>
      <c r="CO1" s="86" t="str">
        <f>Преподаватели!BI1</f>
        <v>Поспелов Михаил Владимирович</v>
      </c>
      <c r="CP1" s="86" t="str">
        <f>Преподаватели!BJ1</f>
        <v>Пую Юлия Валерьевна</v>
      </c>
      <c r="CQ1" s="86" t="str">
        <f>Преподаватели!BK1</f>
        <v>Разуваев Николай Викторович</v>
      </c>
      <c r="CR1" s="86" t="str">
        <f>Преподаватели!BL1</f>
        <v>Райкова Вера Алексеевна</v>
      </c>
      <c r="CS1" s="86" t="str">
        <f>Преподаватели!BM1</f>
        <v>Рудаков Леонид Ильич</v>
      </c>
      <c r="CT1" s="86" t="str">
        <f>Преподаватели!BN1</f>
        <v>Серегин Александр Николаевич</v>
      </c>
      <c r="CU1" s="86" t="str">
        <f>Преподаватели!BO1</f>
        <v>Серегин Павел Павлович</v>
      </c>
      <c r="CV1" s="86" t="str">
        <f>Преподаватели!BP1</f>
        <v>Силантьев Евгений Евгеньевич</v>
      </c>
      <c r="CW1" s="86" t="str">
        <f>Преподаватели!BQ1</f>
        <v>Смирнов Александр Михайлович</v>
      </c>
      <c r="CX1" s="86" t="str">
        <f>Преподаватели!BR1</f>
        <v>Тарамжина Людмила Витольдовна</v>
      </c>
      <c r="CY1" s="86" t="str">
        <f>Преподаватели!BS1</f>
        <v>Тихонова Анастасия Михайловна</v>
      </c>
      <c r="CZ1" s="86" t="str">
        <f>Преподаватели!BT1</f>
        <v>Хахалина Марина Сергеевна</v>
      </c>
      <c r="DA1" s="86" t="str">
        <f>Преподаватели!BU1</f>
        <v>Хинич Иосиф Исаакович</v>
      </c>
      <c r="DB1" s="86" t="str">
        <f>Преподаватели!BV1</f>
        <v>Шалденкова Анна Владимировна</v>
      </c>
      <c r="DC1" s="86" t="str">
        <f>Преподаватели!BW1</f>
        <v>Шангин Андрей Борисович</v>
      </c>
      <c r="DD1" s="86" t="str">
        <f>Преподаватели!BX1</f>
        <v>Швецкий Михаил Владимирович</v>
      </c>
      <c r="DE1" s="86" t="str">
        <f>Преподаватели!BY1</f>
        <v>Швинк Лоренс Ричард</v>
      </c>
      <c r="DF1" s="89" t="str">
        <f>Преподаватели!C1</f>
        <v>Абдуллаева Любовь Магомедовна</v>
      </c>
      <c r="DG1" s="86" t="str">
        <f>Преподаватели!D1</f>
        <v>Абрамян Геннадий Владимирович</v>
      </c>
      <c r="DH1" s="86" t="str">
        <f>Преподаватели!E1</f>
        <v>Авксентьева Елена Юрьевна</v>
      </c>
      <c r="DI1" s="86" t="str">
        <f>Преподаватели!F1</f>
        <v>Акимов Станислав Сергеевич</v>
      </c>
      <c r="DJ1" s="86" t="str">
        <f>Преподаватели!G1</f>
        <v>Аксютин Павел Александрович</v>
      </c>
      <c r="DK1" s="86" t="str">
        <f>Преподаватели!H1</f>
        <v>Атаян Ануш Михайловна</v>
      </c>
      <c r="DL1" s="86" t="str">
        <f>Преподаватели!I1</f>
        <v>Байгузева Александра Петровна</v>
      </c>
      <c r="DM1" s="86" t="str">
        <f>Преподаватели!J1</f>
        <v>Барченко Сергей Алексеевич</v>
      </c>
      <c r="DN1" s="86" t="str">
        <f>Преподаватели!K1</f>
        <v>Бендюкова Татьяна Савельевна</v>
      </c>
      <c r="DO1" s="86" t="str">
        <f>Преподаватели!L1</f>
        <v>Богатова Елена Владимировна</v>
      </c>
      <c r="DP1" s="86" t="str">
        <f>Преподаватели!M1</f>
        <v>Бочковская Виктория Леонидовна</v>
      </c>
      <c r="DQ1" s="86" t="str">
        <f>Преподаватели!N1</f>
        <v>Васильев Сергей Васильевич</v>
      </c>
      <c r="DR1" s="86" t="str">
        <f>Преподаватели!O1</f>
        <v>Василькова Ирина Генриховна</v>
      </c>
      <c r="DS1" s="86" t="str">
        <f>Преподаватели!P1</f>
        <v>Васютина Ирина Павловна</v>
      </c>
      <c r="DT1" s="86" t="str">
        <f>Преподаватели!Q1</f>
        <v>Власов Дмитрий Викторович</v>
      </c>
      <c r="DU1" s="86" t="str">
        <f>Преподаватели!R1</f>
        <v>Власова Елена Зотиковна</v>
      </c>
      <c r="DV1" s="86" t="str">
        <f>Преподаватели!S1</f>
        <v>Воробьев Владимир Иванович</v>
      </c>
      <c r="DW1" s="86" t="str">
        <f>Преподаватели!T1</f>
        <v>Гасумянц Виталий Эдуардович</v>
      </c>
      <c r="DX1" s="86" t="str">
        <f>Преподаватели!U1</f>
        <v>Гончарко Дмитрий Николаевич</v>
      </c>
      <c r="DY1" s="86" t="str">
        <f>Преподаватели!V1</f>
        <v>Гончарова Светлана Викторовна</v>
      </c>
      <c r="DZ1" s="86" t="str">
        <f>Преподаватели!W1</f>
        <v>Государев Илья Борисович</v>
      </c>
      <c r="EA1" s="86" t="str">
        <f>Преподаватели!X1</f>
        <v>Готская Ирина Борисовна</v>
      </c>
      <c r="EB1" s="86" t="str">
        <f>Преподаватели!Y1</f>
        <v>Дулин Юрий Николаевич</v>
      </c>
      <c r="EC1" s="86" t="str">
        <f>Преподаватели!Z1</f>
        <v>Еремина Нелли Владимировна</v>
      </c>
      <c r="ED1" s="86" t="str">
        <f>Преподаватели!AA1</f>
        <v>Ерошкина Ольга Николаевна</v>
      </c>
      <c r="EE1" s="86" t="str">
        <f>Преподаватели!AB1</f>
        <v>Есипова Александра Анатольевна</v>
      </c>
      <c r="EF1" s="86" t="str">
        <f>Преподаватели!AC1</f>
        <v>Жаркой Александр Борисович</v>
      </c>
      <c r="EG1" s="86" t="str">
        <f>Преподаватели!AD1</f>
        <v>Жуков Николай Николаевич</v>
      </c>
      <c r="EH1" s="86" t="str">
        <f>Преподаватели!AE1</f>
        <v>Жукова Татьяна Викторовна</v>
      </c>
      <c r="EI1" s="86" t="str">
        <f>Преподаватели!AF1</f>
        <v>Земляницин Владимир Александрович</v>
      </c>
      <c r="EJ1" s="86" t="str">
        <f>Преподаватели!AG1</f>
        <v>Зюкин Анатолий Васильевич</v>
      </c>
      <c r="EK1" s="86" t="str">
        <f>Преподаватели!AH1</f>
        <v>Иванов Георгий Владимирович</v>
      </c>
      <c r="EL1" s="86" t="str">
        <f>Преподаватели!AI1</f>
        <v>Иванова Екатерина Алексеевна</v>
      </c>
      <c r="EM1" s="86" t="str">
        <f>Преподаватели!AJ1</f>
        <v>Ильина Татьяна Сергеевна</v>
      </c>
      <c r="EN1" s="86" t="str">
        <f>Преподаватели!AK1</f>
        <v>Карпова Наталья Александровна</v>
      </c>
      <c r="EO1" s="86" t="str">
        <f>Преподаватели!AL1</f>
        <v>Качоровская Анна Евгеньевна</v>
      </c>
      <c r="EP1" s="86" t="str">
        <f>Преподаватели!AM1</f>
        <v>Колдунов Андрей Витальевич</v>
      </c>
      <c r="EQ1" s="86" t="str">
        <f>Преподаватели!AN1</f>
        <v>Кондаков Юрий Евгеньевич</v>
      </c>
      <c r="ER1" s="86" t="str">
        <f>Преподаватели!AO1</f>
        <v>Копыльцов Александр Васильевич</v>
      </c>
      <c r="ES1" s="86" t="str">
        <f>Преподаватели!AP1</f>
        <v>Косова Ирина Святославна</v>
      </c>
      <c r="ET1" s="86" t="str">
        <f>Преподаватели!AQ1</f>
        <v>Кравченко Наталия Николаевна</v>
      </c>
      <c r="EU1" s="86" t="str">
        <f>Преподаватели!AR1</f>
        <v>Кудрявцева Наталья Фаддеевна</v>
      </c>
      <c r="EV1" s="86" t="str">
        <f>Преподаватели!AS1</f>
        <v>Кужельная Оксана Владимировна</v>
      </c>
      <c r="EW1" s="86" t="str">
        <f>Преподаватели!AT1</f>
        <v>Кузнецова Надежда Леонидовна</v>
      </c>
      <c r="EX1" s="86" t="str">
        <f>Преподаватели!AU1</f>
        <v>Лапина Ирина Александровна</v>
      </c>
      <c r="EY1" s="86" t="str">
        <f>Преподаватели!AV1</f>
        <v>Левина Ирина Николаевна</v>
      </c>
      <c r="EZ1" s="86" t="str">
        <f>Преподаватели!AW1</f>
        <v>Лужков Александр Альбертович</v>
      </c>
      <c r="FA1" s="86" t="str">
        <f>Преподаватели!AX1</f>
        <v>Любимов Александр Владимирович</v>
      </c>
      <c r="FB1" s="86" t="str">
        <f>Преподаватели!AY1</f>
        <v>Маслов Вадим Владимирович</v>
      </c>
      <c r="FC1" s="86" t="str">
        <f>Преподаватели!AZ1</f>
        <v>Матюшичев Илья Юрьевич</v>
      </c>
      <c r="FD1" s="86" t="str">
        <f>Преподаватели!BA1</f>
        <v>Михайлов Александр Борисович</v>
      </c>
      <c r="FE1" s="86" t="str">
        <f>Преподаватели!BB1</f>
        <v>Николаева Наталья Викторовна</v>
      </c>
      <c r="FF1" s="86" t="str">
        <f>Преподаватели!BC1</f>
        <v>Пальтиель Лев Романович</v>
      </c>
      <c r="FG1" s="86" t="str">
        <f>Преподаватели!BD1</f>
        <v>Пантелеева Людмила Валентиновна</v>
      </c>
      <c r="FH1" s="86" t="str">
        <f>Преподаватели!BE1</f>
        <v>Певзнер Игорь Михайлович</v>
      </c>
      <c r="FI1" s="86" t="str">
        <f>Преподаватели!BF1</f>
        <v>Пентина Анна Юрьевна</v>
      </c>
      <c r="FJ1" s="86" t="str">
        <f>Преподаватели!BG1</f>
        <v>Полякова Наталия Александровна</v>
      </c>
      <c r="FK1" s="86" t="str">
        <f>Преподаватели!BH1</f>
        <v>Порязь Надежда Вадимовна</v>
      </c>
      <c r="FL1" s="86" t="str">
        <f>Преподаватели!BI1</f>
        <v>Поспелов Михаил Владимирович</v>
      </c>
      <c r="FM1" s="86" t="str">
        <f>Преподаватели!BJ1</f>
        <v>Пую Юлия Валерьевна</v>
      </c>
      <c r="FN1" s="86" t="str">
        <f>Преподаватели!BK1</f>
        <v>Разуваев Николай Викторович</v>
      </c>
      <c r="FO1" s="86" t="str">
        <f>Преподаватели!BL1</f>
        <v>Райкова Вера Алексеевна</v>
      </c>
      <c r="FP1" s="86" t="str">
        <f>Преподаватели!BM1</f>
        <v>Рудаков Леонид Ильич</v>
      </c>
      <c r="FQ1" s="86" t="str">
        <f>Преподаватели!BN1</f>
        <v>Серегин Александр Николаевич</v>
      </c>
      <c r="FR1" s="86" t="str">
        <f>Преподаватели!BO1</f>
        <v>Серегин Павел Павлович</v>
      </c>
      <c r="FS1" s="86" t="str">
        <f>Преподаватели!BP1</f>
        <v>Силантьев Евгений Евгеньевич</v>
      </c>
      <c r="FT1" s="86" t="str">
        <f>Преподаватели!BQ1</f>
        <v>Смирнов Александр Михайлович</v>
      </c>
      <c r="FU1" s="86" t="str">
        <f>Преподаватели!BR1</f>
        <v>Тарамжина Людмила Витольдовна</v>
      </c>
      <c r="FV1" s="86" t="str">
        <f>Преподаватели!BS1</f>
        <v>Тихонова Анастасия Михайловна</v>
      </c>
      <c r="FW1" s="86" t="str">
        <f>Преподаватели!BT1</f>
        <v>Хахалина Марина Сергеевна</v>
      </c>
      <c r="FX1" s="86" t="str">
        <f>Преподаватели!BU1</f>
        <v>Хинич Иосиф Исаакович</v>
      </c>
      <c r="FY1" s="86" t="str">
        <f>Преподаватели!BV1</f>
        <v>Шалденкова Анна Владимировна</v>
      </c>
      <c r="FZ1" s="86" t="str">
        <f>Преподаватели!BW1</f>
        <v>Шангин Андрей Борисович</v>
      </c>
      <c r="GA1" s="86" t="str">
        <f>Преподаватели!BX1</f>
        <v>Швецкий Михаил Владимирович</v>
      </c>
      <c r="GB1" s="86" t="str">
        <f>Преподаватели!BY1</f>
        <v>Швинк Лоренс Ричард</v>
      </c>
      <c r="GC1" s="10" t="s">
        <v>293</v>
      </c>
      <c r="GD1" s="75" t="s">
        <v>294</v>
      </c>
      <c r="GE1" s="76"/>
      <c r="GF1" s="76"/>
      <c r="GG1" s="77"/>
      <c r="GH1" s="75" t="s">
        <v>295</v>
      </c>
      <c r="GI1" s="76"/>
      <c r="GJ1" s="76"/>
      <c r="GK1" s="77"/>
      <c r="GL1" s="75" t="s">
        <v>296</v>
      </c>
      <c r="GM1" s="76"/>
      <c r="GN1" s="76"/>
      <c r="GO1" s="77"/>
      <c r="GP1" s="75" t="s">
        <v>297</v>
      </c>
      <c r="GQ1" s="76"/>
      <c r="GR1" s="76"/>
      <c r="GS1" s="77"/>
      <c r="GT1" s="75" t="s">
        <v>320</v>
      </c>
      <c r="GU1" s="76"/>
      <c r="GV1" s="76"/>
      <c r="GW1" s="77"/>
      <c r="GX1" s="75" t="s">
        <v>321</v>
      </c>
      <c r="GY1" s="76"/>
      <c r="GZ1" s="76"/>
      <c r="HA1" s="77"/>
      <c r="HB1" s="75" t="s">
        <v>322</v>
      </c>
      <c r="HC1" s="76"/>
      <c r="HD1" s="76"/>
      <c r="HE1" s="77"/>
      <c r="HG1" s="20" t="s">
        <v>313</v>
      </c>
      <c r="HH1" s="20"/>
    </row>
    <row r="2" spans="1:217" s="6" customFormat="1" ht="30" customHeight="1">
      <c r="A2" s="38" t="s">
        <v>7</v>
      </c>
      <c r="B2" s="36" t="s">
        <v>29</v>
      </c>
      <c r="C2" s="35" t="s">
        <v>2</v>
      </c>
      <c r="D2" s="35" t="s">
        <v>3</v>
      </c>
      <c r="E2" s="35" t="s">
        <v>4</v>
      </c>
      <c r="F2" s="35" t="s">
        <v>5</v>
      </c>
      <c r="G2" s="35" t="s">
        <v>6</v>
      </c>
      <c r="H2" s="36" t="s">
        <v>8</v>
      </c>
      <c r="I2" s="35" t="s">
        <v>9</v>
      </c>
      <c r="J2" s="78" t="s">
        <v>16</v>
      </c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36" t="s">
        <v>18</v>
      </c>
      <c r="X2" s="39" t="s">
        <v>378</v>
      </c>
      <c r="Y2" s="39" t="s">
        <v>379</v>
      </c>
      <c r="Z2" s="35" t="s">
        <v>15</v>
      </c>
      <c r="AA2" s="81" t="s">
        <v>19</v>
      </c>
      <c r="AB2" s="82" t="s">
        <v>289</v>
      </c>
      <c r="AC2" s="82" t="s">
        <v>314</v>
      </c>
      <c r="AD2" s="82" t="s">
        <v>290</v>
      </c>
      <c r="AE2" s="82" t="s">
        <v>291</v>
      </c>
      <c r="AF2" s="82" t="s">
        <v>292</v>
      </c>
      <c r="AG2" s="82" t="s">
        <v>376</v>
      </c>
      <c r="AH2" s="82" t="s">
        <v>377</v>
      </c>
      <c r="AI2" s="88">
        <f>SUM(AI3:AI862)</f>
        <v>0.36211764705882354</v>
      </c>
      <c r="AJ2" s="88">
        <f t="shared" ref="AJ2:CU2" si="0">SUM(AJ3:AJ862)</f>
        <v>3.9255083333333332</v>
      </c>
      <c r="AK2" s="88">
        <f t="shared" si="0"/>
        <v>5.7570000000000023</v>
      </c>
      <c r="AL2" s="88">
        <f t="shared" si="0"/>
        <v>7.9018518518518516E-2</v>
      </c>
      <c r="AM2" s="88">
        <f t="shared" si="0"/>
        <v>2.0232222222222225</v>
      </c>
      <c r="AN2" s="88">
        <f t="shared" si="0"/>
        <v>2.3583749999999997</v>
      </c>
      <c r="AO2" s="88">
        <f t="shared" si="0"/>
        <v>0.1024705882352941</v>
      </c>
      <c r="AP2" s="88">
        <f t="shared" si="0"/>
        <v>0.13686274509803922</v>
      </c>
      <c r="AQ2" s="88">
        <f t="shared" si="0"/>
        <v>6.8208333333333329E-2</v>
      </c>
      <c r="AR2" s="88">
        <f t="shared" si="0"/>
        <v>9.1374999999999998E-2</v>
      </c>
      <c r="AS2" s="88">
        <f t="shared" si="0"/>
        <v>0.139125</v>
      </c>
      <c r="AT2" s="88">
        <f t="shared" si="0"/>
        <v>9.1374999999999998E-2</v>
      </c>
      <c r="AU2" s="88">
        <f t="shared" si="0"/>
        <v>0.13447058823529412</v>
      </c>
      <c r="AV2" s="88">
        <f t="shared" si="0"/>
        <v>0.18850980392156863</v>
      </c>
      <c r="AW2" s="88">
        <f t="shared" si="0"/>
        <v>0.81525925925925935</v>
      </c>
      <c r="AX2" s="88">
        <f t="shared" si="0"/>
        <v>6.9391904761904781</v>
      </c>
      <c r="AY2" s="88">
        <f t="shared" si="0"/>
        <v>2.1319999999999997</v>
      </c>
      <c r="AZ2" s="88">
        <f t="shared" si="0"/>
        <v>0.54213333333333336</v>
      </c>
      <c r="BA2" s="88">
        <f t="shared" si="0"/>
        <v>0.11354166666666667</v>
      </c>
      <c r="BB2" s="88">
        <f t="shared" si="0"/>
        <v>5.4071250000000068</v>
      </c>
      <c r="BC2" s="88">
        <f t="shared" si="0"/>
        <v>6.2207499999999998</v>
      </c>
      <c r="BD2" s="88">
        <f t="shared" si="0"/>
        <v>2.8483111111111117</v>
      </c>
      <c r="BE2" s="88">
        <f t="shared" si="0"/>
        <v>7.0958333333333332E-2</v>
      </c>
      <c r="BF2" s="88">
        <f t="shared" si="0"/>
        <v>6.4196078431372539E-2</v>
      </c>
      <c r="BG2" s="88">
        <f t="shared" si="0"/>
        <v>9.158333333333335E-2</v>
      </c>
      <c r="BH2" s="88">
        <f t="shared" si="0"/>
        <v>0.297875</v>
      </c>
      <c r="BI2" s="88">
        <f t="shared" si="0"/>
        <v>0.79470833333333324</v>
      </c>
      <c r="BJ2" s="88">
        <f t="shared" si="0"/>
        <v>5.1458518518518552</v>
      </c>
      <c r="BK2" s="88">
        <f t="shared" si="0"/>
        <v>0.15835294117647059</v>
      </c>
      <c r="BL2" s="88">
        <f t="shared" si="0"/>
        <v>0.11008333333333334</v>
      </c>
      <c r="BM2" s="88">
        <f t="shared" si="0"/>
        <v>6.3333333333333339E-2</v>
      </c>
      <c r="BN2" s="88">
        <f t="shared" si="0"/>
        <v>5.9374999999999997E-2</v>
      </c>
      <c r="BO2" s="88">
        <f t="shared" si="0"/>
        <v>1.0623703703703704</v>
      </c>
      <c r="BP2" s="88">
        <f t="shared" si="0"/>
        <v>3.6674901960784316</v>
      </c>
      <c r="BQ2" s="88">
        <f t="shared" si="0"/>
        <v>3.0521250000000002</v>
      </c>
      <c r="BR2" s="88">
        <f t="shared" si="0"/>
        <v>6.0629629629629624E-2</v>
      </c>
      <c r="BS2" s="88">
        <f t="shared" si="0"/>
        <v>7.0958333333333332E-2</v>
      </c>
      <c r="BT2" s="88">
        <f t="shared" si="0"/>
        <v>0.22346666666666667</v>
      </c>
      <c r="BU2" s="88">
        <f t="shared" si="0"/>
        <v>1.5350370370370368</v>
      </c>
      <c r="BV2" s="88">
        <f t="shared" si="0"/>
        <v>0.18566666666666667</v>
      </c>
      <c r="BW2" s="88">
        <f t="shared" si="0"/>
        <v>8.1807407407407412E-2</v>
      </c>
      <c r="BX2" s="88">
        <f t="shared" si="0"/>
        <v>1.7204999999999999</v>
      </c>
      <c r="BY2" s="88">
        <f t="shared" si="0"/>
        <v>0.10375</v>
      </c>
      <c r="BZ2" s="88">
        <f t="shared" si="0"/>
        <v>1.3677254901960785</v>
      </c>
      <c r="CA2" s="88">
        <f t="shared" si="0"/>
        <v>0.24054166666666665</v>
      </c>
      <c r="CB2" s="88">
        <f t="shared" si="0"/>
        <v>9.1541666666666674E-2</v>
      </c>
      <c r="CC2" s="88">
        <f t="shared" si="0"/>
        <v>0.80233333333333334</v>
      </c>
      <c r="CD2" s="88">
        <f t="shared" si="0"/>
        <v>0.47959999999999997</v>
      </c>
      <c r="CE2" s="88">
        <f t="shared" si="0"/>
        <v>8.7458333333333332E-2</v>
      </c>
      <c r="CF2" s="88">
        <f t="shared" si="0"/>
        <v>0.47275</v>
      </c>
      <c r="CG2" s="88">
        <f t="shared" si="0"/>
        <v>6.8208333333333329E-2</v>
      </c>
      <c r="CH2" s="88">
        <f t="shared" si="0"/>
        <v>0.10814814814814816</v>
      </c>
      <c r="CI2" s="88">
        <f t="shared" si="0"/>
        <v>0.16091666666666668</v>
      </c>
      <c r="CJ2" s="88">
        <f t="shared" si="0"/>
        <v>0.20854166666666668</v>
      </c>
      <c r="CK2" s="88">
        <f t="shared" si="0"/>
        <v>0.31929166666666664</v>
      </c>
      <c r="CL2" s="88">
        <f t="shared" si="0"/>
        <v>0.12812499999999999</v>
      </c>
      <c r="CM2" s="88">
        <f t="shared" si="0"/>
        <v>0.2285416666666667</v>
      </c>
      <c r="CN2" s="88">
        <f t="shared" si="0"/>
        <v>0.85815686274509795</v>
      </c>
      <c r="CO2" s="88">
        <f t="shared" si="0"/>
        <v>0.13362499999999999</v>
      </c>
      <c r="CP2" s="88">
        <f t="shared" si="0"/>
        <v>0.18653333333333333</v>
      </c>
      <c r="CQ2" s="88">
        <f t="shared" si="0"/>
        <v>0.31929166666666664</v>
      </c>
      <c r="CR2" s="88">
        <f t="shared" si="0"/>
        <v>0.11008333333333334</v>
      </c>
      <c r="CS2" s="88">
        <f t="shared" si="0"/>
        <v>0.21715555555555557</v>
      </c>
      <c r="CT2" s="88">
        <f t="shared" si="0"/>
        <v>1.4206296296296297</v>
      </c>
      <c r="CU2" s="88">
        <f t="shared" si="0"/>
        <v>1.2989333333333333</v>
      </c>
      <c r="CV2" s="88">
        <f t="shared" ref="CV2:DE2" si="1">SUM(CV3:CV862)</f>
        <v>7.0958333333333332E-2</v>
      </c>
      <c r="CW2" s="88">
        <f t="shared" si="1"/>
        <v>6.8208333333333329E-2</v>
      </c>
      <c r="CX2" s="88">
        <f t="shared" si="1"/>
        <v>0.59249999999999992</v>
      </c>
      <c r="CY2" s="88">
        <f t="shared" si="1"/>
        <v>0.27662745098039215</v>
      </c>
      <c r="CZ2" s="88">
        <f t="shared" si="1"/>
        <v>1.0156078431372548</v>
      </c>
      <c r="DA2" s="88">
        <f t="shared" si="1"/>
        <v>0.55533333333333335</v>
      </c>
      <c r="DB2" s="88">
        <f t="shared" si="1"/>
        <v>1.8447777777777778</v>
      </c>
      <c r="DC2" s="88">
        <f t="shared" si="1"/>
        <v>9.2666666666666661E-2</v>
      </c>
      <c r="DD2" s="88">
        <f t="shared" si="1"/>
        <v>0.10293333333333334</v>
      </c>
      <c r="DE2" s="88">
        <f t="shared" si="1"/>
        <v>0.48772549019607842</v>
      </c>
      <c r="DF2" s="90">
        <f t="shared" ref="DF2" si="2">SUM(DF3:DF862)</f>
        <v>654.4</v>
      </c>
      <c r="DG2" s="90">
        <f t="shared" ref="DG2" si="3">SUM(DG3:DG862)</f>
        <v>6053.2000000000025</v>
      </c>
      <c r="DH2" s="90">
        <f t="shared" ref="DH2" si="4">SUM(DH3:DH862)</f>
        <v>10470.400000000012</v>
      </c>
      <c r="DI2" s="90">
        <f t="shared" ref="DI2" si="5">SUM(DI3:DI862)</f>
        <v>327.2</v>
      </c>
      <c r="DJ2" s="90">
        <f t="shared" ref="DJ2" si="6">SUM(DJ3:DJ862)</f>
        <v>3762.7999999999988</v>
      </c>
      <c r="DK2" s="90">
        <f t="shared" ref="DK2" si="7">SUM(DK3:DK862)</f>
        <v>4580.7999999999993</v>
      </c>
      <c r="DL2" s="90">
        <f t="shared" ref="DL2" si="8">SUM(DL3:DL862)</f>
        <v>163.6</v>
      </c>
      <c r="DM2" s="90">
        <f t="shared" ref="DM2" si="9">SUM(DM3:DM862)</f>
        <v>327.2</v>
      </c>
      <c r="DN2" s="90">
        <f t="shared" ref="DN2" si="10">SUM(DN3:DN862)</f>
        <v>163.6</v>
      </c>
      <c r="DO2" s="90">
        <f t="shared" ref="DO2" si="11">SUM(DO3:DO862)</f>
        <v>163.6</v>
      </c>
      <c r="DP2" s="90">
        <f t="shared" ref="DP2" si="12">SUM(DP3:DP862)</f>
        <v>163.6</v>
      </c>
      <c r="DQ2" s="90">
        <f t="shared" ref="DQ2" si="13">SUM(DQ3:DQ862)</f>
        <v>163.6</v>
      </c>
      <c r="DR2" s="90">
        <f t="shared" ref="DR2" si="14">SUM(DR3:DR862)</f>
        <v>163.6</v>
      </c>
      <c r="DS2" s="90">
        <f t="shared" ref="DS2" si="15">SUM(DS3:DS862)</f>
        <v>490.79999999999995</v>
      </c>
      <c r="DT2" s="90">
        <f t="shared" ref="DT2" si="16">SUM(DT3:DT862)</f>
        <v>1635.9999999999998</v>
      </c>
      <c r="DU2" s="90">
        <f t="shared" ref="DU2" si="17">SUM(DU3:DU862)</f>
        <v>16032.800000000025</v>
      </c>
      <c r="DV2" s="90">
        <f t="shared" ref="DV2" si="18">SUM(DV3:DV862)</f>
        <v>4580.7999999999993</v>
      </c>
      <c r="DW2" s="90">
        <f t="shared" ref="DW2" si="19">SUM(DW3:DW862)</f>
        <v>1308.8</v>
      </c>
      <c r="DX2" s="90">
        <f t="shared" ref="DX2" si="20">SUM(DX3:DX862)</f>
        <v>163.6</v>
      </c>
      <c r="DY2" s="90">
        <f t="shared" ref="DY2" si="21">SUM(DY3:DY862)</f>
        <v>11452.000000000015</v>
      </c>
      <c r="DZ2" s="90">
        <f>SUM(DZ3:DZ862)</f>
        <v>15051.200000000023</v>
      </c>
      <c r="EA2" s="90">
        <f t="shared" ref="EA2" si="22">SUM(EA3:EA862)</f>
        <v>4744.3999999999996</v>
      </c>
      <c r="EB2" s="90">
        <f t="shared" ref="EB2" si="23">SUM(EB3:EB862)</f>
        <v>163.6</v>
      </c>
      <c r="EC2" s="90">
        <f t="shared" ref="EC2" si="24">SUM(EC3:EC862)</f>
        <v>163.6</v>
      </c>
      <c r="ED2" s="90">
        <f t="shared" ref="ED2" si="25">SUM(ED3:ED862)</f>
        <v>163.6</v>
      </c>
      <c r="EE2" s="90">
        <f t="shared" ref="EE2" si="26">SUM(EE3:EE862)</f>
        <v>490.79999999999995</v>
      </c>
      <c r="EF2" s="90">
        <f t="shared" ref="EF2" si="27">SUM(EF3:EF862)</f>
        <v>818</v>
      </c>
      <c r="EG2" s="90">
        <f t="shared" ref="EG2" si="28">SUM(EG3:EG862)</f>
        <v>10961.200000000013</v>
      </c>
      <c r="EH2" s="90">
        <f t="shared" ref="EH2" si="29">SUM(EH3:EH862)</f>
        <v>327.2</v>
      </c>
      <c r="EI2" s="90">
        <f t="shared" ref="EI2" si="30">SUM(EI3:EI862)</f>
        <v>327.2</v>
      </c>
      <c r="EJ2" s="90">
        <f t="shared" ref="EJ2" si="31">SUM(EJ3:EJ862)</f>
        <v>163.6</v>
      </c>
      <c r="EK2" s="90">
        <f t="shared" ref="EK2" si="32">SUM(EK3:EK862)</f>
        <v>163.6</v>
      </c>
      <c r="EL2" s="90">
        <f t="shared" ref="EL2" si="33">SUM(EL3:EL862)</f>
        <v>2126.7999999999997</v>
      </c>
      <c r="EM2" s="90">
        <f t="shared" ref="EM2" si="34">SUM(EM3:EM862)</f>
        <v>4744.3999999999996</v>
      </c>
      <c r="EN2" s="90">
        <f t="shared" ref="EN2" si="35">SUM(EN3:EN862)</f>
        <v>7525.6000000000058</v>
      </c>
      <c r="EO2" s="90">
        <f t="shared" ref="EO2" si="36">SUM(EO3:EO862)</f>
        <v>163.6</v>
      </c>
      <c r="EP2" s="90">
        <f t="shared" ref="EP2" si="37">SUM(EP3:EP862)</f>
        <v>163.6</v>
      </c>
      <c r="EQ2" s="90">
        <f t="shared" ref="EQ2" si="38">SUM(EQ3:EQ862)</f>
        <v>327.2</v>
      </c>
      <c r="ER2" s="90">
        <f t="shared" ref="ER2" si="39">SUM(ER3:ER862)</f>
        <v>3435.599999999999</v>
      </c>
      <c r="ES2" s="90">
        <f t="shared" ref="ES2" si="40">SUM(ES3:ES862)</f>
        <v>327.2</v>
      </c>
      <c r="ET2" s="90">
        <f t="shared" ref="ET2" si="41">SUM(ET3:ET862)</f>
        <v>327.2</v>
      </c>
      <c r="EU2" s="90">
        <f t="shared" ref="EU2" si="42">SUM(EU3:EU862)</f>
        <v>2781.1999999999994</v>
      </c>
      <c r="EV2" s="90">
        <f t="shared" ref="EV2" si="43">SUM(EV3:EV862)</f>
        <v>163.6</v>
      </c>
      <c r="EW2" s="90">
        <f t="shared" ref="EW2" si="44">SUM(EW3:EW862)</f>
        <v>2126.7999999999997</v>
      </c>
      <c r="EX2" s="90">
        <f t="shared" ref="EX2" si="45">SUM(EX3:EX862)</f>
        <v>327.2</v>
      </c>
      <c r="EY2" s="90">
        <f t="shared" ref="EY2" si="46">SUM(EY3:EY862)</f>
        <v>163.6</v>
      </c>
      <c r="EZ2" s="90">
        <f t="shared" ref="EZ2" si="47">SUM(EZ3:EZ862)</f>
        <v>654.4</v>
      </c>
      <c r="FA2" s="90">
        <f t="shared" ref="FA2" si="48">SUM(FA3:FA862)</f>
        <v>818</v>
      </c>
      <c r="FB2" s="90">
        <f t="shared" ref="FB2" si="49">SUM(FB3:FB862)</f>
        <v>163.6</v>
      </c>
      <c r="FC2" s="90">
        <f t="shared" ref="FC2" si="50">SUM(FC3:FC862)</f>
        <v>654.4</v>
      </c>
      <c r="FD2" s="90">
        <f t="shared" ref="FD2" si="51">SUM(FD3:FD862)</f>
        <v>163.6</v>
      </c>
      <c r="FE2" s="90">
        <f t="shared" ref="FE2" si="52">SUM(FE3:FE862)</f>
        <v>327.2</v>
      </c>
      <c r="FF2" s="90">
        <f t="shared" ref="FF2" si="53">SUM(FF3:FF862)</f>
        <v>327.2</v>
      </c>
      <c r="FG2" s="90">
        <f t="shared" ref="FG2" si="54">SUM(FG3:FG862)</f>
        <v>490.79999999999995</v>
      </c>
      <c r="FH2" s="90">
        <f t="shared" ref="FH2" si="55">SUM(FH3:FH862)</f>
        <v>490.79999999999995</v>
      </c>
      <c r="FI2" s="90">
        <f t="shared" ref="FI2" si="56">SUM(FI3:FI862)</f>
        <v>163.6</v>
      </c>
      <c r="FJ2" s="90">
        <f t="shared" ref="FJ2" si="57">SUM(FJ3:FJ862)</f>
        <v>327.2</v>
      </c>
      <c r="FK2" s="90">
        <f t="shared" ref="FK2" si="58">SUM(FK3:FK862)</f>
        <v>1145.2</v>
      </c>
      <c r="FL2" s="90">
        <f t="shared" ref="FL2" si="59">SUM(FL3:FL862)</f>
        <v>163.6</v>
      </c>
      <c r="FM2" s="90">
        <f t="shared" ref="FM2" si="60">SUM(FM3:FM862)</f>
        <v>163.6</v>
      </c>
      <c r="FN2" s="90">
        <f t="shared" ref="FN2" si="61">SUM(FN3:FN862)</f>
        <v>490.79999999999995</v>
      </c>
      <c r="FO2" s="90">
        <f t="shared" ref="FO2" si="62">SUM(FO3:FO862)</f>
        <v>327.2</v>
      </c>
      <c r="FP2" s="90">
        <f t="shared" ref="FP2" si="63">SUM(FP3:FP862)</f>
        <v>327.2</v>
      </c>
      <c r="FQ2" s="90">
        <f t="shared" ref="FQ2" si="64">SUM(FQ3:FQ862)</f>
        <v>3108.3999999999992</v>
      </c>
      <c r="FR2" s="90">
        <f t="shared" ref="FR2" si="65">SUM(FR3:FR862)</f>
        <v>1308.8</v>
      </c>
      <c r="FS2" s="90">
        <f t="shared" ref="FS2" si="66">SUM(FS3:FS862)</f>
        <v>163.6</v>
      </c>
      <c r="FT2" s="90">
        <f t="shared" ref="FT2" si="67">SUM(FT3:FT862)</f>
        <v>163.6</v>
      </c>
      <c r="FU2" s="90">
        <f t="shared" ref="FU2" si="68">SUM(FU3:FU862)</f>
        <v>981.6</v>
      </c>
      <c r="FV2" s="90">
        <f t="shared" ref="FV2" si="69">SUM(FV3:FV862)</f>
        <v>327.2</v>
      </c>
      <c r="FW2" s="90">
        <f t="shared" ref="FW2" si="70">SUM(FW3:FW862)</f>
        <v>1635.9999999999998</v>
      </c>
      <c r="FX2" s="90">
        <f t="shared" ref="FX2" si="71">SUM(FX3:FX862)</f>
        <v>1308.8</v>
      </c>
      <c r="FY2" s="90">
        <f t="shared" ref="FY2" si="72">SUM(FY3:FY862)</f>
        <v>2290.3999999999996</v>
      </c>
      <c r="FZ2" s="90">
        <f t="shared" ref="FZ2" si="73">SUM(FZ3:FZ862)</f>
        <v>163.6</v>
      </c>
      <c r="GA2" s="90">
        <f t="shared" ref="GA2" si="74">SUM(GA3:GA862)</f>
        <v>163.6</v>
      </c>
      <c r="GB2" s="90">
        <f t="shared" ref="GB2" si="75">SUM(GB3:GB862)</f>
        <v>818</v>
      </c>
      <c r="GC2" s="80"/>
      <c r="GD2" s="10" t="s">
        <v>298</v>
      </c>
      <c r="GE2" s="13">
        <v>1</v>
      </c>
      <c r="GF2" s="13">
        <v>2</v>
      </c>
      <c r="GG2" s="13">
        <v>3</v>
      </c>
      <c r="GH2" s="13">
        <v>4</v>
      </c>
      <c r="GI2" s="13">
        <v>1</v>
      </c>
      <c r="GJ2" s="13">
        <v>2</v>
      </c>
      <c r="GK2" s="13">
        <v>3</v>
      </c>
      <c r="GL2" s="13">
        <v>4</v>
      </c>
      <c r="GM2" s="13">
        <v>1</v>
      </c>
      <c r="GN2" s="13">
        <v>2</v>
      </c>
      <c r="GO2" s="13">
        <v>3</v>
      </c>
      <c r="GP2" s="13">
        <v>4</v>
      </c>
      <c r="GQ2" s="13">
        <v>1</v>
      </c>
      <c r="GR2" s="13">
        <v>2</v>
      </c>
      <c r="GS2" s="13">
        <v>3</v>
      </c>
      <c r="GT2" s="13">
        <v>4</v>
      </c>
      <c r="GU2" s="13">
        <v>1</v>
      </c>
      <c r="GV2" s="13">
        <v>2</v>
      </c>
      <c r="GW2" s="13">
        <v>3</v>
      </c>
      <c r="GX2" s="13">
        <v>4</v>
      </c>
      <c r="GY2" s="13">
        <v>1</v>
      </c>
      <c r="GZ2" s="13">
        <v>2</v>
      </c>
      <c r="HA2" s="13">
        <v>3</v>
      </c>
      <c r="HB2" s="13">
        <v>4</v>
      </c>
      <c r="HC2" s="13">
        <v>1</v>
      </c>
      <c r="HD2" s="13">
        <v>2</v>
      </c>
      <c r="HE2" s="13">
        <v>3</v>
      </c>
      <c r="HF2" s="13">
        <v>4</v>
      </c>
      <c r="HH2" s="19" t="s">
        <v>5</v>
      </c>
      <c r="HI2" s="19" t="s">
        <v>16</v>
      </c>
    </row>
    <row r="3" spans="1:217" ht="25.5">
      <c r="A3" s="68">
        <f>Данные!A3</f>
        <v>3250</v>
      </c>
      <c r="B3" s="68">
        <f>Данные!B3</f>
        <v>2015</v>
      </c>
      <c r="C3" s="68" t="str">
        <f>Данные!C3</f>
        <v>компьютерных технологий и электронного обучения</v>
      </c>
      <c r="D3" s="68" t="str">
        <f>Данные!D3</f>
        <v>Гончарова Светлана Викторовна</v>
      </c>
      <c r="E3" s="68" t="str">
        <f>Данные!E3</f>
        <v>кандидат педагогических наук</v>
      </c>
      <c r="F3" s="68" t="str">
        <f>Данные!F3</f>
        <v>доцент</v>
      </c>
      <c r="G3" s="68">
        <f>Данные!G3</f>
        <v>1</v>
      </c>
      <c r="H3" s="68">
        <f>Данные!H3</f>
        <v>13809</v>
      </c>
      <c r="I3" s="68" t="str">
        <f>Данные!I3</f>
        <v>Информатика</v>
      </c>
      <c r="J3" s="68">
        <f>Данные!J3</f>
        <v>34</v>
      </c>
      <c r="K3" s="68">
        <f>Данные!K3</f>
        <v>0</v>
      </c>
      <c r="L3" s="68">
        <f>Данные!L3</f>
        <v>102</v>
      </c>
      <c r="M3" s="16">
        <f>(J3+K3+L3)/10</f>
        <v>13.6</v>
      </c>
      <c r="N3" s="16">
        <f>2+(W3/3)</f>
        <v>2</v>
      </c>
      <c r="O3" s="16">
        <f>W3*(5/12)</f>
        <v>0</v>
      </c>
      <c r="P3" s="16">
        <f>W3*(5/12)</f>
        <v>0</v>
      </c>
      <c r="Q3" s="68">
        <f>Данные!Q3</f>
        <v>0</v>
      </c>
      <c r="R3" s="68">
        <f>Данные!R3</f>
        <v>0</v>
      </c>
      <c r="S3" s="68">
        <f>Данные!S3</f>
        <v>0</v>
      </c>
      <c r="T3" s="68">
        <f>Данные!T3</f>
        <v>12</v>
      </c>
      <c r="U3" s="68">
        <f>Данные!U3</f>
        <v>0</v>
      </c>
      <c r="V3" s="68">
        <f>Данные!V3</f>
        <v>0</v>
      </c>
      <c r="W3" s="68">
        <f>Преподаватели!W3</f>
        <v>0</v>
      </c>
      <c r="X3" s="68">
        <f>Данные!X3</f>
        <v>2</v>
      </c>
      <c r="Y3" s="68">
        <f>Данные!Y3</f>
        <v>4</v>
      </c>
      <c r="Z3" s="68">
        <f>Данные!Z3</f>
        <v>0</v>
      </c>
      <c r="AA3" s="68" t="str">
        <f>Данные!AA3</f>
        <v>осн</v>
      </c>
      <c r="AB3" s="83">
        <f>IF(F3=$HG$3,$HH$3,IF(F3=$HG$4,$HH$4,IF(F3=$HG$5,$HH$5,IF(F3=$HG$6,$HH$6,IF(F3=$HG$7,$HH$7,IF(F3=$HG$8,$HH$8,IF(F3=$HG$9,$HH$9,IF(F3=$HG$10,$HH$10,IF(F3=$HG$11,$HH$11,IF(F3=$HG$12,$HH$12,IF(F3=$HG$13,$HH$13,IF(F3=$HG$14,$HH$14,IF(F3=$HG$15,$HH$15,)))))))))))))</f>
        <v>800</v>
      </c>
      <c r="AC3" s="84">
        <f>IF(OR($GD$4=H3,$GE$4=H3,$GF$4=H3,$GG$4=H3,$GH$4=H3,$GI$4=H3,$GJ$4=H3,$GK$4=H3,$GL$4=H3,$GM$4=H3,$GN$4=H3,$GO$4=H3,$GP$4=H3,$GQ$4=H3,$GR$4=H3,$GS$4=H3,$GT$4=H3,$GU$4=H3,$GV$4=H3,$GW$4=H3,$GX$4=H3,$GY$4=H3,$GZ$4=H3,$HA$4=H3,$HB$4=H3,$HC$4=H3,$HD$4=H3,$HE$4=H3),$GC$4,IF(OR($GD$5=H3,$GE$5=H3,$GH$5=H3,$GI$5=H3,$GL$5=H3,$GM$5=H3,$GP$5=H3,$GQ$5=H3,$GT$5=H3,$GU$5=H3,$GX$5=H3,$GY$5=H3,$HB$5=H3,$HC$5=H3),$GC$5,))</f>
        <v>0</v>
      </c>
      <c r="AD3" s="84">
        <f>IF(OR(H3=$GD$4,H3=$GE$4,H3=$GF$4,H3=$GG$4,H3=$GD$5,H3=$GE$5),$GD$1,IF(OR(H3=$GH$4,H3=$GI$4,H3=$GJ$4,H3=$GK$4,H3=$GH$5,H3=$GI$5),$GH$1,IF(OR(H3=$GL$4,H3=$GM$4,H3=$GN$4,H3=$GO$4,H3=$GL$5,H3=$GM$5),$GL$1,IF(OR(H3=$GP$4,H3=$GQ$4,H3=$GR$4,H3=$GS$4,H3=$GP$5,H3=$GQ$5),$GP$1,IF(OR(H3=$GT$4,H3=$GU$4,H3=$GV$4,H3=$GW$4,H3=$GT$5,H3=$GU$5),$GT$1,IF(OR(H3=$GX$4,H3=$GY$4,H3=$GZ$4,H3=$HA$4,H3=$GX$5,H3=$GY$5),$GX$1,IF(OR(H3=$HB$4,H3=$HC$4,H3=$HD$4,H3=$HE$4,H3=$HB$5,H3=$HC$5),$HB$1,)))))))</f>
        <v>0</v>
      </c>
      <c r="AE3" s="85">
        <f>SUM(J3:V3)</f>
        <v>163.6</v>
      </c>
      <c r="AF3" s="85">
        <f>AE3/AB3</f>
        <v>0.20449999999999999</v>
      </c>
      <c r="AG3" s="84"/>
      <c r="AH3" s="84"/>
      <c r="AI3" s="87">
        <f>IF(AI$1=$D3,$AF3,)</f>
        <v>0</v>
      </c>
      <c r="AJ3" s="87">
        <f t="shared" ref="AJ3:CU6" si="76">IF(AJ$1=$D3,$AF3,)</f>
        <v>0</v>
      </c>
      <c r="AK3" s="87">
        <f t="shared" si="76"/>
        <v>0</v>
      </c>
      <c r="AL3" s="87">
        <f t="shared" si="76"/>
        <v>0</v>
      </c>
      <c r="AM3" s="87">
        <f t="shared" si="76"/>
        <v>0</v>
      </c>
      <c r="AN3" s="87">
        <f t="shared" si="76"/>
        <v>0</v>
      </c>
      <c r="AO3" s="87">
        <f t="shared" si="76"/>
        <v>0</v>
      </c>
      <c r="AP3" s="87">
        <f t="shared" si="76"/>
        <v>0</v>
      </c>
      <c r="AQ3" s="87">
        <f t="shared" si="76"/>
        <v>0</v>
      </c>
      <c r="AR3" s="87">
        <f t="shared" si="76"/>
        <v>0</v>
      </c>
      <c r="AS3" s="87">
        <f t="shared" si="76"/>
        <v>0</v>
      </c>
      <c r="AT3" s="87">
        <f t="shared" si="76"/>
        <v>0</v>
      </c>
      <c r="AU3" s="87">
        <f t="shared" si="76"/>
        <v>0</v>
      </c>
      <c r="AV3" s="87">
        <f t="shared" si="76"/>
        <v>0</v>
      </c>
      <c r="AW3" s="87">
        <f t="shared" si="76"/>
        <v>0</v>
      </c>
      <c r="AX3" s="87">
        <f t="shared" si="76"/>
        <v>0</v>
      </c>
      <c r="AY3" s="87">
        <f t="shared" si="76"/>
        <v>0</v>
      </c>
      <c r="AZ3" s="87">
        <f t="shared" si="76"/>
        <v>0</v>
      </c>
      <c r="BA3" s="87">
        <f t="shared" si="76"/>
        <v>0</v>
      </c>
      <c r="BB3" s="87">
        <f t="shared" si="76"/>
        <v>0.20449999999999999</v>
      </c>
      <c r="BC3" s="87">
        <f t="shared" si="76"/>
        <v>0</v>
      </c>
      <c r="BD3" s="87">
        <f t="shared" si="76"/>
        <v>0</v>
      </c>
      <c r="BE3" s="87">
        <f t="shared" si="76"/>
        <v>0</v>
      </c>
      <c r="BF3" s="87">
        <f t="shared" si="76"/>
        <v>0</v>
      </c>
      <c r="BG3" s="87">
        <f t="shared" si="76"/>
        <v>0</v>
      </c>
      <c r="BH3" s="87">
        <f t="shared" si="76"/>
        <v>0</v>
      </c>
      <c r="BI3" s="87">
        <f t="shared" si="76"/>
        <v>0</v>
      </c>
      <c r="BJ3" s="87">
        <f t="shared" si="76"/>
        <v>0</v>
      </c>
      <c r="BK3" s="87">
        <f t="shared" si="76"/>
        <v>0</v>
      </c>
      <c r="BL3" s="87">
        <f t="shared" si="76"/>
        <v>0</v>
      </c>
      <c r="BM3" s="87">
        <f t="shared" si="76"/>
        <v>0</v>
      </c>
      <c r="BN3" s="87">
        <f t="shared" si="76"/>
        <v>0</v>
      </c>
      <c r="BO3" s="87">
        <f t="shared" si="76"/>
        <v>0</v>
      </c>
      <c r="BP3" s="87">
        <f t="shared" si="76"/>
        <v>0</v>
      </c>
      <c r="BQ3" s="87">
        <f t="shared" si="76"/>
        <v>0</v>
      </c>
      <c r="BR3" s="87">
        <f t="shared" si="76"/>
        <v>0</v>
      </c>
      <c r="BS3" s="87">
        <f t="shared" si="76"/>
        <v>0</v>
      </c>
      <c r="BT3" s="87">
        <f t="shared" si="76"/>
        <v>0</v>
      </c>
      <c r="BU3" s="87">
        <f t="shared" si="76"/>
        <v>0</v>
      </c>
      <c r="BV3" s="87">
        <f t="shared" si="76"/>
        <v>0</v>
      </c>
      <c r="BW3" s="87">
        <f t="shared" si="76"/>
        <v>0</v>
      </c>
      <c r="BX3" s="87">
        <f t="shared" si="76"/>
        <v>0</v>
      </c>
      <c r="BY3" s="87">
        <f t="shared" si="76"/>
        <v>0</v>
      </c>
      <c r="BZ3" s="87">
        <f t="shared" si="76"/>
        <v>0</v>
      </c>
      <c r="CA3" s="87">
        <f t="shared" si="76"/>
        <v>0</v>
      </c>
      <c r="CB3" s="87">
        <f t="shared" si="76"/>
        <v>0</v>
      </c>
      <c r="CC3" s="87">
        <f t="shared" si="76"/>
        <v>0</v>
      </c>
      <c r="CD3" s="87">
        <f t="shared" si="76"/>
        <v>0</v>
      </c>
      <c r="CE3" s="87">
        <f t="shared" si="76"/>
        <v>0</v>
      </c>
      <c r="CF3" s="87">
        <f t="shared" si="76"/>
        <v>0</v>
      </c>
      <c r="CG3" s="87">
        <f t="shared" si="76"/>
        <v>0</v>
      </c>
      <c r="CH3" s="87">
        <f t="shared" si="76"/>
        <v>0</v>
      </c>
      <c r="CI3" s="87">
        <f t="shared" si="76"/>
        <v>0</v>
      </c>
      <c r="CJ3" s="87">
        <f t="shared" si="76"/>
        <v>0</v>
      </c>
      <c r="CK3" s="87">
        <f t="shared" si="76"/>
        <v>0</v>
      </c>
      <c r="CL3" s="87">
        <f t="shared" si="76"/>
        <v>0</v>
      </c>
      <c r="CM3" s="87">
        <f t="shared" si="76"/>
        <v>0</v>
      </c>
      <c r="CN3" s="87">
        <f t="shared" si="76"/>
        <v>0</v>
      </c>
      <c r="CO3" s="87">
        <f t="shared" si="76"/>
        <v>0</v>
      </c>
      <c r="CP3" s="87">
        <f t="shared" si="76"/>
        <v>0</v>
      </c>
      <c r="CQ3" s="87">
        <f t="shared" si="76"/>
        <v>0</v>
      </c>
      <c r="CR3" s="87">
        <f t="shared" si="76"/>
        <v>0</v>
      </c>
      <c r="CS3" s="87">
        <f t="shared" si="76"/>
        <v>0</v>
      </c>
      <c r="CT3" s="87">
        <f t="shared" si="76"/>
        <v>0</v>
      </c>
      <c r="CU3" s="87">
        <f t="shared" si="76"/>
        <v>0</v>
      </c>
      <c r="CV3" s="87">
        <f t="shared" ref="CV3:DE18" si="77">IF(CV$1=$D3,$AF3,)</f>
        <v>0</v>
      </c>
      <c r="CW3" s="87">
        <f t="shared" si="77"/>
        <v>0</v>
      </c>
      <c r="CX3" s="87">
        <f t="shared" si="77"/>
        <v>0</v>
      </c>
      <c r="CY3" s="87">
        <f t="shared" si="77"/>
        <v>0</v>
      </c>
      <c r="CZ3" s="87">
        <f t="shared" si="77"/>
        <v>0</v>
      </c>
      <c r="DA3" s="87">
        <f t="shared" si="77"/>
        <v>0</v>
      </c>
      <c r="DB3" s="87">
        <f t="shared" si="77"/>
        <v>0</v>
      </c>
      <c r="DC3" s="87">
        <f t="shared" si="77"/>
        <v>0</v>
      </c>
      <c r="DD3" s="87">
        <f t="shared" si="77"/>
        <v>0</v>
      </c>
      <c r="DE3" s="87">
        <f t="shared" si="77"/>
        <v>0</v>
      </c>
      <c r="DF3" s="91">
        <f>IF(DF$1=$D3,$AE$3,)</f>
        <v>0</v>
      </c>
      <c r="DG3" s="91">
        <f t="shared" ref="DG3:FR6" si="78">IF(DG$1=$D3,$AE$3,)</f>
        <v>0</v>
      </c>
      <c r="DH3" s="91">
        <f t="shared" si="78"/>
        <v>0</v>
      </c>
      <c r="DI3" s="91">
        <f t="shared" si="78"/>
        <v>0</v>
      </c>
      <c r="DJ3" s="91">
        <f t="shared" si="78"/>
        <v>0</v>
      </c>
      <c r="DK3" s="91">
        <f t="shared" si="78"/>
        <v>0</v>
      </c>
      <c r="DL3" s="91">
        <f t="shared" si="78"/>
        <v>0</v>
      </c>
      <c r="DM3" s="91">
        <f t="shared" si="78"/>
        <v>0</v>
      </c>
      <c r="DN3" s="91">
        <f t="shared" si="78"/>
        <v>0</v>
      </c>
      <c r="DO3" s="91">
        <f t="shared" si="78"/>
        <v>0</v>
      </c>
      <c r="DP3" s="91">
        <f t="shared" si="78"/>
        <v>0</v>
      </c>
      <c r="DQ3" s="91">
        <f t="shared" si="78"/>
        <v>0</v>
      </c>
      <c r="DR3" s="91">
        <f t="shared" si="78"/>
        <v>0</v>
      </c>
      <c r="DS3" s="91">
        <f t="shared" si="78"/>
        <v>0</v>
      </c>
      <c r="DT3" s="91">
        <f t="shared" si="78"/>
        <v>0</v>
      </c>
      <c r="DU3" s="91">
        <f t="shared" si="78"/>
        <v>0</v>
      </c>
      <c r="DV3" s="91">
        <f t="shared" si="78"/>
        <v>0</v>
      </c>
      <c r="DW3" s="91">
        <f t="shared" si="78"/>
        <v>0</v>
      </c>
      <c r="DX3" s="91">
        <f t="shared" si="78"/>
        <v>0</v>
      </c>
      <c r="DY3" s="91">
        <f t="shared" si="78"/>
        <v>163.6</v>
      </c>
      <c r="DZ3" s="91">
        <f t="shared" si="78"/>
        <v>0</v>
      </c>
      <c r="EA3" s="91">
        <f t="shared" si="78"/>
        <v>0</v>
      </c>
      <c r="EB3" s="91">
        <f t="shared" si="78"/>
        <v>0</v>
      </c>
      <c r="EC3" s="91">
        <f t="shared" si="78"/>
        <v>0</v>
      </c>
      <c r="ED3" s="91">
        <f t="shared" si="78"/>
        <v>0</v>
      </c>
      <c r="EE3" s="91">
        <f t="shared" si="78"/>
        <v>0</v>
      </c>
      <c r="EF3" s="91">
        <f t="shared" si="78"/>
        <v>0</v>
      </c>
      <c r="EG3" s="91">
        <f t="shared" si="78"/>
        <v>0</v>
      </c>
      <c r="EH3" s="91">
        <f t="shared" si="78"/>
        <v>0</v>
      </c>
      <c r="EI3" s="91">
        <f t="shared" si="78"/>
        <v>0</v>
      </c>
      <c r="EJ3" s="91">
        <f t="shared" si="78"/>
        <v>0</v>
      </c>
      <c r="EK3" s="91">
        <f t="shared" si="78"/>
        <v>0</v>
      </c>
      <c r="EL3" s="91">
        <f t="shared" si="78"/>
        <v>0</v>
      </c>
      <c r="EM3" s="91">
        <f t="shared" si="78"/>
        <v>0</v>
      </c>
      <c r="EN3" s="91">
        <f t="shared" si="78"/>
        <v>0</v>
      </c>
      <c r="EO3" s="91">
        <f t="shared" si="78"/>
        <v>0</v>
      </c>
      <c r="EP3" s="91">
        <f t="shared" si="78"/>
        <v>0</v>
      </c>
      <c r="EQ3" s="91">
        <f t="shared" si="78"/>
        <v>0</v>
      </c>
      <c r="ER3" s="91">
        <f t="shared" si="78"/>
        <v>0</v>
      </c>
      <c r="ES3" s="91">
        <f t="shared" si="78"/>
        <v>0</v>
      </c>
      <c r="ET3" s="91">
        <f t="shared" si="78"/>
        <v>0</v>
      </c>
      <c r="EU3" s="91">
        <f t="shared" si="78"/>
        <v>0</v>
      </c>
      <c r="EV3" s="91">
        <f t="shared" si="78"/>
        <v>0</v>
      </c>
      <c r="EW3" s="91">
        <f t="shared" si="78"/>
        <v>0</v>
      </c>
      <c r="EX3" s="91">
        <f t="shared" si="78"/>
        <v>0</v>
      </c>
      <c r="EY3" s="91">
        <f t="shared" si="78"/>
        <v>0</v>
      </c>
      <c r="EZ3" s="91">
        <f t="shared" si="78"/>
        <v>0</v>
      </c>
      <c r="FA3" s="91">
        <f t="shared" si="78"/>
        <v>0</v>
      </c>
      <c r="FB3" s="91">
        <f t="shared" si="78"/>
        <v>0</v>
      </c>
      <c r="FC3" s="91">
        <f t="shared" si="78"/>
        <v>0</v>
      </c>
      <c r="FD3" s="91">
        <f t="shared" si="78"/>
        <v>0</v>
      </c>
      <c r="FE3" s="91">
        <f t="shared" si="78"/>
        <v>0</v>
      </c>
      <c r="FF3" s="91">
        <f t="shared" si="78"/>
        <v>0</v>
      </c>
      <c r="FG3" s="91">
        <f t="shared" si="78"/>
        <v>0</v>
      </c>
      <c r="FH3" s="91">
        <f t="shared" si="78"/>
        <v>0</v>
      </c>
      <c r="FI3" s="91">
        <f t="shared" si="78"/>
        <v>0</v>
      </c>
      <c r="FJ3" s="91">
        <f t="shared" si="78"/>
        <v>0</v>
      </c>
      <c r="FK3" s="91">
        <f t="shared" si="78"/>
        <v>0</v>
      </c>
      <c r="FL3" s="91">
        <f t="shared" si="78"/>
        <v>0</v>
      </c>
      <c r="FM3" s="91">
        <f t="shared" si="78"/>
        <v>0</v>
      </c>
      <c r="FN3" s="91">
        <f t="shared" si="78"/>
        <v>0</v>
      </c>
      <c r="FO3" s="91">
        <f t="shared" si="78"/>
        <v>0</v>
      </c>
      <c r="FP3" s="91">
        <f t="shared" si="78"/>
        <v>0</v>
      </c>
      <c r="FQ3" s="91">
        <f t="shared" si="78"/>
        <v>0</v>
      </c>
      <c r="FR3" s="91">
        <f t="shared" si="78"/>
        <v>0</v>
      </c>
      <c r="FS3" s="91">
        <f t="shared" ref="FS3:GB18" si="79">IF(FS$1=$D3,$AE$3,)</f>
        <v>0</v>
      </c>
      <c r="FT3" s="91">
        <f t="shared" si="79"/>
        <v>0</v>
      </c>
      <c r="FU3" s="91">
        <f t="shared" si="79"/>
        <v>0</v>
      </c>
      <c r="FV3" s="91">
        <f t="shared" si="79"/>
        <v>0</v>
      </c>
      <c r="FW3" s="91">
        <f t="shared" si="79"/>
        <v>0</v>
      </c>
      <c r="FX3" s="91">
        <f t="shared" si="79"/>
        <v>0</v>
      </c>
      <c r="FY3" s="91">
        <f t="shared" si="79"/>
        <v>0</v>
      </c>
      <c r="FZ3" s="91">
        <f t="shared" si="79"/>
        <v>0</v>
      </c>
      <c r="GA3" s="91">
        <f t="shared" si="79"/>
        <v>0</v>
      </c>
      <c r="GB3" s="91">
        <f t="shared" si="79"/>
        <v>0</v>
      </c>
      <c r="GC3" s="10" t="s">
        <v>299</v>
      </c>
      <c r="GD3" s="13">
        <v>2015</v>
      </c>
      <c r="GE3" s="13">
        <v>2014</v>
      </c>
      <c r="GF3" s="13">
        <v>2013</v>
      </c>
      <c r="GG3" s="13">
        <v>2012</v>
      </c>
      <c r="GH3" s="13">
        <v>2016</v>
      </c>
      <c r="GI3" s="13">
        <v>2015</v>
      </c>
      <c r="GJ3" s="13">
        <v>2014</v>
      </c>
      <c r="GK3" s="13">
        <v>2013</v>
      </c>
      <c r="GL3" s="13">
        <v>2017</v>
      </c>
      <c r="GM3" s="13">
        <v>2016</v>
      </c>
      <c r="GN3" s="13">
        <v>2015</v>
      </c>
      <c r="GO3" s="13">
        <v>2014</v>
      </c>
      <c r="GP3" s="13">
        <v>2018</v>
      </c>
      <c r="GQ3" s="13">
        <v>2017</v>
      </c>
      <c r="GR3" s="13">
        <v>2016</v>
      </c>
      <c r="GS3" s="13">
        <v>2015</v>
      </c>
      <c r="GT3" s="13">
        <v>2019</v>
      </c>
      <c r="GU3" s="13">
        <v>2018</v>
      </c>
      <c r="GV3" s="13">
        <v>2017</v>
      </c>
      <c r="GW3" s="13">
        <v>2016</v>
      </c>
      <c r="GX3" s="13">
        <v>2020</v>
      </c>
      <c r="GY3" s="13">
        <v>2019</v>
      </c>
      <c r="GZ3" s="13">
        <v>2018</v>
      </c>
      <c r="HA3" s="13">
        <v>2017</v>
      </c>
      <c r="HB3" s="13">
        <v>2021</v>
      </c>
      <c r="HC3" s="13">
        <v>2020</v>
      </c>
      <c r="HD3" s="13">
        <v>2019</v>
      </c>
      <c r="HE3" s="13">
        <v>2018</v>
      </c>
      <c r="HG3" s="68" t="str">
        <f>Данные!BG3</f>
        <v>заведующий кафедрой</v>
      </c>
      <c r="HH3" s="68">
        <f>Данные!BH3</f>
        <v>700</v>
      </c>
    </row>
    <row r="4" spans="1:217" ht="38.25">
      <c r="A4" s="68">
        <f>Данные!A4</f>
        <v>4276</v>
      </c>
      <c r="B4" s="68">
        <f>Данные!B4</f>
        <v>2015</v>
      </c>
      <c r="C4" s="68" t="str">
        <f>Данные!C4</f>
        <v>компьютерных технологий и электронного обучения</v>
      </c>
      <c r="D4" s="68" t="str">
        <f>Данные!D4</f>
        <v>Абрамян Геннадий Владимирович</v>
      </c>
      <c r="E4" s="68" t="str">
        <f>Данные!E4</f>
        <v>доктор педагогических наук</v>
      </c>
      <c r="F4" s="68" t="str">
        <f>Данные!F4</f>
        <v>профессор</v>
      </c>
      <c r="G4" s="68">
        <f>Данные!G4</f>
        <v>1</v>
      </c>
      <c r="H4" s="68">
        <f>Данные!H4</f>
        <v>13818</v>
      </c>
      <c r="I4" s="68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68">
        <f>Данные!J4</f>
        <v>18</v>
      </c>
      <c r="K4" s="68">
        <f>Данные!K4</f>
        <v>0</v>
      </c>
      <c r="L4" s="68">
        <f>Данные!L4</f>
        <v>54</v>
      </c>
      <c r="M4" s="16">
        <f t="shared" ref="M4:M67" si="80">(J4+K4+L4)/10</f>
        <v>7.2</v>
      </c>
      <c r="N4" s="16">
        <f t="shared" ref="N4:N67" si="81">2+(W4/3)</f>
        <v>21</v>
      </c>
      <c r="O4" s="16">
        <f t="shared" ref="O4:O67" si="82">W4*(5/12)</f>
        <v>23.75</v>
      </c>
      <c r="P4" s="16">
        <f t="shared" ref="P4:P67" si="83">W4*(5/12)</f>
        <v>23.75</v>
      </c>
      <c r="Q4" s="68">
        <f>Данные!Q4</f>
        <v>0</v>
      </c>
      <c r="R4" s="68">
        <f>Данные!R4</f>
        <v>0</v>
      </c>
      <c r="S4" s="68">
        <f>Данные!S4</f>
        <v>0</v>
      </c>
      <c r="T4" s="68">
        <f>Данные!T4</f>
        <v>21</v>
      </c>
      <c r="U4" s="68">
        <f>Данные!U4</f>
        <v>0</v>
      </c>
      <c r="V4" s="68">
        <f>Данные!V4</f>
        <v>0</v>
      </c>
      <c r="W4" s="68">
        <f>Данные!W4</f>
        <v>57</v>
      </c>
      <c r="X4" s="68">
        <f>Данные!X4</f>
        <v>2</v>
      </c>
      <c r="Y4" s="68">
        <f>Данные!Y4</f>
        <v>4</v>
      </c>
      <c r="Z4" s="68">
        <f>Данные!Z4</f>
        <v>0</v>
      </c>
      <c r="AA4" s="68" t="str">
        <f>Данные!AA4</f>
        <v>осн</v>
      </c>
      <c r="AB4" s="83">
        <f>IF(F4=$HG$3,$HH$3,IF(F4=$HG$4,$HH$4,IF(F4=$HG$5,$HH$5,IF(F4=$HG$6,$HH$6,IF(F4=$HG$7,$HH$7,IF(F4=$HG$8,$HH$8,IF(F4=$HG$9,$HH$9,IF(F4=$HG$10,$HH$10,IF(F4=$HG$11,$HH$11,IF(F4=$HG$12,$HH$12,IF(F4=$HG$13,$HH$13,IF(F4=$HG$14,$HH$14,IF(F4=$HG$15,$HH$15,)))))))))))))</f>
        <v>750</v>
      </c>
      <c r="AC4" s="84">
        <f>IF(OR($GD$4=H4,$GE$4=H4,$GF$4=H4,$GG$4=H4,$GH$4=H4,$GI$4=H4,$GJ$4=H4,$GK$4=H4,$GL$4=H4,$GM$4=H4,$GN$4=H4,$GO$4=H4,$GP$4=H4,$GQ$4=H4,$GR$4=H4,$GS$4=H4,$GT$4=H4,$GU$4=H4,$GV$4=H4,$GW$4=H4,$GX$4=H4,$GY$4=H4,$GZ$4=H4,$HA$4=H4,$HB$4=H4,$HC$4=H4,$HD$4=H4,$HE$4=H4),$GC$4,IF(OR($GD$5=H4,$GE$5=H4,$GH$5=H4,$GI$5=H4,$GL$5=H4,$GM$5=H4,$GP$5=H4,$GQ$5=H4,$GT$5=H4,$GU$5=H4,$GX$5=H4,$GY$5=H4,$HB$5=H4,$HC$5=H4),$GC$5,))</f>
        <v>0</v>
      </c>
      <c r="AD4" s="84">
        <f>IF(OR(H4=$GD$4,H4=$GE$4,H4=$GF$4,H4=$GG$4,H4=$GD$5,H4=$GE$5),$GD$1,IF(OR(H4=$GH$4,H4=$GI$4,H4=$GJ$4,H4=$GK$4,H4=$GH$5,H4=$GI$5),$GH$1,IF(OR(H4=$GL$4,H4=$GM$4,H4=$GN$4,H4=$GO$4,H4=$GL$5,H4=$GM$5),$GL$1,IF(OR(H4=$GP$4,H4=$GQ$4,H4=$GR$4,H4=$GS$4,H4=$GP$5,H4=$GQ$5),$GP$1,IF(OR(H4=$GT$4,H4=$GU$4,H4=$GV$4,H4=$GW$4,H4=$GT$5,H4=$GU$5),$GT$1,IF(OR(H4=$GX$4,H4=$GY$4,H4=$GZ$4,H4=$HA$4,H4=$GX$5,H4=$GY$5),$GX$1,IF(OR(H4=$HB$4,H4=$HC$4,H4=$HD$4,H4=$HE$4,H4=$HB$5,H4=$HC$5),$HB$1,)))))))</f>
        <v>0</v>
      </c>
      <c r="AE4" s="85">
        <f t="shared" ref="AE4:AE67" si="84">SUM(J4:V4)</f>
        <v>168.7</v>
      </c>
      <c r="AF4" s="85">
        <f t="shared" ref="AF4:AF67" si="85">AE4/AB4</f>
        <v>0.22493333333333332</v>
      </c>
      <c r="AG4" s="84"/>
      <c r="AH4" s="84"/>
      <c r="AI4" s="87">
        <f t="shared" ref="AI4:AX67" si="86">IF(AI$1=$D4,$AF4,)</f>
        <v>0</v>
      </c>
      <c r="AJ4" s="87">
        <f t="shared" si="76"/>
        <v>0.22493333333333332</v>
      </c>
      <c r="AK4" s="87">
        <f t="shared" si="76"/>
        <v>0</v>
      </c>
      <c r="AL4" s="87">
        <f t="shared" si="76"/>
        <v>0</v>
      </c>
      <c r="AM4" s="87">
        <f t="shared" si="76"/>
        <v>0</v>
      </c>
      <c r="AN4" s="87">
        <f t="shared" si="76"/>
        <v>0</v>
      </c>
      <c r="AO4" s="87">
        <f t="shared" si="76"/>
        <v>0</v>
      </c>
      <c r="AP4" s="87">
        <f t="shared" si="76"/>
        <v>0</v>
      </c>
      <c r="AQ4" s="87">
        <f t="shared" si="76"/>
        <v>0</v>
      </c>
      <c r="AR4" s="87">
        <f t="shared" si="76"/>
        <v>0</v>
      </c>
      <c r="AS4" s="87">
        <f t="shared" si="76"/>
        <v>0</v>
      </c>
      <c r="AT4" s="87">
        <f t="shared" si="76"/>
        <v>0</v>
      </c>
      <c r="AU4" s="87">
        <f t="shared" si="76"/>
        <v>0</v>
      </c>
      <c r="AV4" s="87">
        <f t="shared" si="76"/>
        <v>0</v>
      </c>
      <c r="AW4" s="87">
        <f t="shared" si="76"/>
        <v>0</v>
      </c>
      <c r="AX4" s="87">
        <f t="shared" si="76"/>
        <v>0</v>
      </c>
      <c r="AY4" s="87">
        <f t="shared" si="76"/>
        <v>0</v>
      </c>
      <c r="AZ4" s="87">
        <f t="shared" si="76"/>
        <v>0</v>
      </c>
      <c r="BA4" s="87">
        <f t="shared" si="76"/>
        <v>0</v>
      </c>
      <c r="BB4" s="87">
        <f t="shared" si="76"/>
        <v>0</v>
      </c>
      <c r="BC4" s="87">
        <f t="shared" si="76"/>
        <v>0</v>
      </c>
      <c r="BD4" s="87">
        <f t="shared" si="76"/>
        <v>0</v>
      </c>
      <c r="BE4" s="87">
        <f t="shared" si="76"/>
        <v>0</v>
      </c>
      <c r="BF4" s="87">
        <f t="shared" si="76"/>
        <v>0</v>
      </c>
      <c r="BG4" s="87">
        <f t="shared" si="76"/>
        <v>0</v>
      </c>
      <c r="BH4" s="87">
        <f t="shared" si="76"/>
        <v>0</v>
      </c>
      <c r="BI4" s="87">
        <f t="shared" si="76"/>
        <v>0</v>
      </c>
      <c r="BJ4" s="87">
        <f t="shared" si="76"/>
        <v>0</v>
      </c>
      <c r="BK4" s="87">
        <f t="shared" si="76"/>
        <v>0</v>
      </c>
      <c r="BL4" s="87">
        <f t="shared" si="76"/>
        <v>0</v>
      </c>
      <c r="BM4" s="87">
        <f t="shared" si="76"/>
        <v>0</v>
      </c>
      <c r="BN4" s="87">
        <f t="shared" si="76"/>
        <v>0</v>
      </c>
      <c r="BO4" s="87">
        <f t="shared" si="76"/>
        <v>0</v>
      </c>
      <c r="BP4" s="87">
        <f t="shared" si="76"/>
        <v>0</v>
      </c>
      <c r="BQ4" s="87">
        <f t="shared" si="76"/>
        <v>0</v>
      </c>
      <c r="BR4" s="87">
        <f t="shared" si="76"/>
        <v>0</v>
      </c>
      <c r="BS4" s="87">
        <f t="shared" si="76"/>
        <v>0</v>
      </c>
      <c r="BT4" s="87">
        <f t="shared" si="76"/>
        <v>0</v>
      </c>
      <c r="BU4" s="87">
        <f t="shared" si="76"/>
        <v>0</v>
      </c>
      <c r="BV4" s="87">
        <f t="shared" si="76"/>
        <v>0</v>
      </c>
      <c r="BW4" s="87">
        <f t="shared" si="76"/>
        <v>0</v>
      </c>
      <c r="BX4" s="87">
        <f t="shared" si="76"/>
        <v>0</v>
      </c>
      <c r="BY4" s="87">
        <f t="shared" si="76"/>
        <v>0</v>
      </c>
      <c r="BZ4" s="87">
        <f t="shared" si="76"/>
        <v>0</v>
      </c>
      <c r="CA4" s="87">
        <f t="shared" si="76"/>
        <v>0</v>
      </c>
      <c r="CB4" s="87">
        <f t="shared" si="76"/>
        <v>0</v>
      </c>
      <c r="CC4" s="87">
        <f t="shared" si="76"/>
        <v>0</v>
      </c>
      <c r="CD4" s="87">
        <f t="shared" si="76"/>
        <v>0</v>
      </c>
      <c r="CE4" s="87">
        <f t="shared" si="76"/>
        <v>0</v>
      </c>
      <c r="CF4" s="87">
        <f t="shared" si="76"/>
        <v>0</v>
      </c>
      <c r="CG4" s="87">
        <f t="shared" si="76"/>
        <v>0</v>
      </c>
      <c r="CH4" s="87">
        <f t="shared" si="76"/>
        <v>0</v>
      </c>
      <c r="CI4" s="87">
        <f t="shared" si="76"/>
        <v>0</v>
      </c>
      <c r="CJ4" s="87">
        <f t="shared" si="76"/>
        <v>0</v>
      </c>
      <c r="CK4" s="87">
        <f t="shared" si="76"/>
        <v>0</v>
      </c>
      <c r="CL4" s="87">
        <f t="shared" si="76"/>
        <v>0</v>
      </c>
      <c r="CM4" s="87">
        <f t="shared" si="76"/>
        <v>0</v>
      </c>
      <c r="CN4" s="87">
        <f t="shared" si="76"/>
        <v>0</v>
      </c>
      <c r="CO4" s="87">
        <f t="shared" si="76"/>
        <v>0</v>
      </c>
      <c r="CP4" s="87">
        <f t="shared" si="76"/>
        <v>0</v>
      </c>
      <c r="CQ4" s="87">
        <f t="shared" si="76"/>
        <v>0</v>
      </c>
      <c r="CR4" s="87">
        <f t="shared" si="76"/>
        <v>0</v>
      </c>
      <c r="CS4" s="87">
        <f t="shared" si="76"/>
        <v>0</v>
      </c>
      <c r="CT4" s="87">
        <f t="shared" si="76"/>
        <v>0</v>
      </c>
      <c r="CU4" s="87">
        <f t="shared" si="76"/>
        <v>0</v>
      </c>
      <c r="CV4" s="87">
        <f t="shared" si="77"/>
        <v>0</v>
      </c>
      <c r="CW4" s="87">
        <f t="shared" si="77"/>
        <v>0</v>
      </c>
      <c r="CX4" s="87">
        <f t="shared" si="77"/>
        <v>0</v>
      </c>
      <c r="CY4" s="87">
        <f t="shared" si="77"/>
        <v>0</v>
      </c>
      <c r="CZ4" s="87">
        <f t="shared" si="77"/>
        <v>0</v>
      </c>
      <c r="DA4" s="87">
        <f t="shared" si="77"/>
        <v>0</v>
      </c>
      <c r="DB4" s="87">
        <f t="shared" si="77"/>
        <v>0</v>
      </c>
      <c r="DC4" s="87">
        <f t="shared" si="77"/>
        <v>0</v>
      </c>
      <c r="DD4" s="87">
        <f t="shared" si="77"/>
        <v>0</v>
      </c>
      <c r="DE4" s="87">
        <f t="shared" si="77"/>
        <v>0</v>
      </c>
      <c r="DF4" s="91">
        <f t="shared" ref="DF4:DU67" si="87">IF(DF$1=$D4,$AE$3,)</f>
        <v>0</v>
      </c>
      <c r="DG4" s="91">
        <f t="shared" si="78"/>
        <v>163.6</v>
      </c>
      <c r="DH4" s="91">
        <f t="shared" si="78"/>
        <v>0</v>
      </c>
      <c r="DI4" s="91">
        <f t="shared" si="78"/>
        <v>0</v>
      </c>
      <c r="DJ4" s="91">
        <f t="shared" si="78"/>
        <v>0</v>
      </c>
      <c r="DK4" s="91">
        <f t="shared" si="78"/>
        <v>0</v>
      </c>
      <c r="DL4" s="91">
        <f t="shared" si="78"/>
        <v>0</v>
      </c>
      <c r="DM4" s="91">
        <f t="shared" si="78"/>
        <v>0</v>
      </c>
      <c r="DN4" s="91">
        <f t="shared" si="78"/>
        <v>0</v>
      </c>
      <c r="DO4" s="91">
        <f t="shared" si="78"/>
        <v>0</v>
      </c>
      <c r="DP4" s="91">
        <f t="shared" si="78"/>
        <v>0</v>
      </c>
      <c r="DQ4" s="91">
        <f t="shared" si="78"/>
        <v>0</v>
      </c>
      <c r="DR4" s="91">
        <f t="shared" si="78"/>
        <v>0</v>
      </c>
      <c r="DS4" s="91">
        <f t="shared" si="78"/>
        <v>0</v>
      </c>
      <c r="DT4" s="91">
        <f t="shared" si="78"/>
        <v>0</v>
      </c>
      <c r="DU4" s="91">
        <f t="shared" si="78"/>
        <v>0</v>
      </c>
      <c r="DV4" s="91">
        <f t="shared" si="78"/>
        <v>0</v>
      </c>
      <c r="DW4" s="91">
        <f t="shared" si="78"/>
        <v>0</v>
      </c>
      <c r="DX4" s="91">
        <f t="shared" si="78"/>
        <v>0</v>
      </c>
      <c r="DY4" s="91">
        <f t="shared" si="78"/>
        <v>0</v>
      </c>
      <c r="DZ4" s="91">
        <f t="shared" si="78"/>
        <v>0</v>
      </c>
      <c r="EA4" s="91">
        <f t="shared" si="78"/>
        <v>0</v>
      </c>
      <c r="EB4" s="91">
        <f t="shared" si="78"/>
        <v>0</v>
      </c>
      <c r="EC4" s="91">
        <f t="shared" si="78"/>
        <v>0</v>
      </c>
      <c r="ED4" s="91">
        <f t="shared" si="78"/>
        <v>0</v>
      </c>
      <c r="EE4" s="91">
        <f t="shared" si="78"/>
        <v>0</v>
      </c>
      <c r="EF4" s="91">
        <f t="shared" si="78"/>
        <v>0</v>
      </c>
      <c r="EG4" s="91">
        <f t="shared" si="78"/>
        <v>0</v>
      </c>
      <c r="EH4" s="91">
        <f t="shared" si="78"/>
        <v>0</v>
      </c>
      <c r="EI4" s="91">
        <f t="shared" si="78"/>
        <v>0</v>
      </c>
      <c r="EJ4" s="91">
        <f t="shared" si="78"/>
        <v>0</v>
      </c>
      <c r="EK4" s="91">
        <f t="shared" si="78"/>
        <v>0</v>
      </c>
      <c r="EL4" s="91">
        <f t="shared" si="78"/>
        <v>0</v>
      </c>
      <c r="EM4" s="91">
        <f t="shared" si="78"/>
        <v>0</v>
      </c>
      <c r="EN4" s="91">
        <f t="shared" si="78"/>
        <v>0</v>
      </c>
      <c r="EO4" s="91">
        <f t="shared" si="78"/>
        <v>0</v>
      </c>
      <c r="EP4" s="91">
        <f t="shared" si="78"/>
        <v>0</v>
      </c>
      <c r="EQ4" s="91">
        <f t="shared" si="78"/>
        <v>0</v>
      </c>
      <c r="ER4" s="91">
        <f t="shared" si="78"/>
        <v>0</v>
      </c>
      <c r="ES4" s="91">
        <f t="shared" si="78"/>
        <v>0</v>
      </c>
      <c r="ET4" s="91">
        <f t="shared" si="78"/>
        <v>0</v>
      </c>
      <c r="EU4" s="91">
        <f t="shared" si="78"/>
        <v>0</v>
      </c>
      <c r="EV4" s="91">
        <f t="shared" si="78"/>
        <v>0</v>
      </c>
      <c r="EW4" s="91">
        <f t="shared" si="78"/>
        <v>0</v>
      </c>
      <c r="EX4" s="91">
        <f t="shared" si="78"/>
        <v>0</v>
      </c>
      <c r="EY4" s="91">
        <f t="shared" si="78"/>
        <v>0</v>
      </c>
      <c r="EZ4" s="91">
        <f t="shared" si="78"/>
        <v>0</v>
      </c>
      <c r="FA4" s="91">
        <f t="shared" si="78"/>
        <v>0</v>
      </c>
      <c r="FB4" s="91">
        <f t="shared" si="78"/>
        <v>0</v>
      </c>
      <c r="FC4" s="91">
        <f t="shared" si="78"/>
        <v>0</v>
      </c>
      <c r="FD4" s="91">
        <f t="shared" si="78"/>
        <v>0</v>
      </c>
      <c r="FE4" s="91">
        <f t="shared" si="78"/>
        <v>0</v>
      </c>
      <c r="FF4" s="91">
        <f t="shared" si="78"/>
        <v>0</v>
      </c>
      <c r="FG4" s="91">
        <f t="shared" si="78"/>
        <v>0</v>
      </c>
      <c r="FH4" s="91">
        <f t="shared" si="78"/>
        <v>0</v>
      </c>
      <c r="FI4" s="91">
        <f t="shared" si="78"/>
        <v>0</v>
      </c>
      <c r="FJ4" s="91">
        <f t="shared" si="78"/>
        <v>0</v>
      </c>
      <c r="FK4" s="91">
        <f t="shared" si="78"/>
        <v>0</v>
      </c>
      <c r="FL4" s="91">
        <f t="shared" si="78"/>
        <v>0</v>
      </c>
      <c r="FM4" s="91">
        <f t="shared" si="78"/>
        <v>0</v>
      </c>
      <c r="FN4" s="91">
        <f t="shared" si="78"/>
        <v>0</v>
      </c>
      <c r="FO4" s="91">
        <f t="shared" si="78"/>
        <v>0</v>
      </c>
      <c r="FP4" s="91">
        <f t="shared" si="78"/>
        <v>0</v>
      </c>
      <c r="FQ4" s="91">
        <f t="shared" si="78"/>
        <v>0</v>
      </c>
      <c r="FR4" s="91">
        <f t="shared" si="78"/>
        <v>0</v>
      </c>
      <c r="FS4" s="91">
        <f t="shared" si="79"/>
        <v>0</v>
      </c>
      <c r="FT4" s="91">
        <f t="shared" si="79"/>
        <v>0</v>
      </c>
      <c r="FU4" s="91">
        <f t="shared" si="79"/>
        <v>0</v>
      </c>
      <c r="FV4" s="91">
        <f t="shared" si="79"/>
        <v>0</v>
      </c>
      <c r="FW4" s="91">
        <f t="shared" si="79"/>
        <v>0</v>
      </c>
      <c r="FX4" s="91">
        <f t="shared" si="79"/>
        <v>0</v>
      </c>
      <c r="FY4" s="91">
        <f t="shared" si="79"/>
        <v>0</v>
      </c>
      <c r="FZ4" s="91">
        <f t="shared" si="79"/>
        <v>0</v>
      </c>
      <c r="GA4" s="91">
        <f t="shared" si="79"/>
        <v>0</v>
      </c>
      <c r="GB4" s="91">
        <f t="shared" si="79"/>
        <v>0</v>
      </c>
      <c r="GC4" s="11" t="s">
        <v>300</v>
      </c>
      <c r="GD4" s="68">
        <f>Данные!AD4</f>
        <v>14014</v>
      </c>
      <c r="GE4" s="68">
        <f>Данные!AE4</f>
        <v>14015</v>
      </c>
      <c r="GF4" s="68">
        <f>Данные!AF4</f>
        <v>14016</v>
      </c>
      <c r="GG4" s="68">
        <f>Данные!AG4</f>
        <v>14017</v>
      </c>
      <c r="GH4" s="68">
        <f>Данные!AH4</f>
        <v>15177</v>
      </c>
      <c r="GI4" s="68">
        <f>Данные!AI4</f>
        <v>15377</v>
      </c>
      <c r="GJ4" s="68">
        <f>Данные!AJ4</f>
        <v>15338</v>
      </c>
      <c r="GK4" s="68">
        <f>Данные!AK4</f>
        <v>15339</v>
      </c>
      <c r="GL4" s="68">
        <f>Данные!AL4</f>
        <v>16591</v>
      </c>
      <c r="GM4" s="68">
        <f>Данные!AM4</f>
        <v>16002</v>
      </c>
      <c r="GN4" s="68">
        <f>Данные!AN4</f>
        <v>16003</v>
      </c>
      <c r="GO4" s="68">
        <f>Данные!AO4</f>
        <v>16457</v>
      </c>
      <c r="GP4" s="68">
        <f>Данные!AP4</f>
        <v>17043</v>
      </c>
      <c r="GQ4" s="68">
        <f>Данные!AQ4</f>
        <v>17236</v>
      </c>
      <c r="GR4" s="68">
        <f>Данные!AR4</f>
        <v>17232</v>
      </c>
      <c r="GS4" s="68">
        <f>Данные!AS4</f>
        <v>17231</v>
      </c>
      <c r="GT4" s="68">
        <f>Данные!AT4</f>
        <v>17280</v>
      </c>
      <c r="GU4" s="68" t="str">
        <f>Данные!AU4</f>
        <v>2 курс (б) 2018 год/пост</v>
      </c>
      <c r="GV4" s="68" t="str">
        <f>Данные!AV4</f>
        <v>3 курс 2017 год/пост</v>
      </c>
      <c r="GW4" s="68" t="str">
        <f>Данные!AW4</f>
        <v>4 курс 2016 год/пост</v>
      </c>
      <c r="GX4" s="68">
        <f>Данные!AX4</f>
        <v>19000</v>
      </c>
      <c r="GY4" s="68">
        <f>Данные!AY4</f>
        <v>19001</v>
      </c>
      <c r="GZ4" s="68" t="str">
        <f>Данные!AZ4</f>
        <v>3 курс 2018 год/пост</v>
      </c>
      <c r="HA4" s="68" t="str">
        <f>Данные!BA4</f>
        <v>4 курс 2017 год/пост</v>
      </c>
      <c r="HB4" s="68">
        <f>Данные!BB4</f>
        <v>19002</v>
      </c>
      <c r="HC4" s="68">
        <f>Данные!BC4</f>
        <v>19003</v>
      </c>
      <c r="HD4" s="68">
        <f>Данные!BD4</f>
        <v>19004</v>
      </c>
      <c r="HE4" s="68" t="str">
        <f>Данные!BE4</f>
        <v>4 курс 2018 год/пост</v>
      </c>
      <c r="HG4" s="68" t="str">
        <f>Данные!BG4</f>
        <v>профессор</v>
      </c>
      <c r="HH4" s="68">
        <f>Данные!BH4</f>
        <v>750</v>
      </c>
    </row>
    <row r="5" spans="1:217" ht="38.25">
      <c r="A5" s="68">
        <f>Данные!A5</f>
        <v>4276</v>
      </c>
      <c r="B5" s="68">
        <f>Данные!B5</f>
        <v>2015</v>
      </c>
      <c r="C5" s="68" t="str">
        <f>Данные!C5</f>
        <v>компьютерных технологий и электронного обучения</v>
      </c>
      <c r="D5" s="68" t="str">
        <f>Данные!D5</f>
        <v>Авксентьева Елена Юрьевна</v>
      </c>
      <c r="E5" s="68" t="str">
        <f>Данные!E5</f>
        <v>кандидат педагогических наук</v>
      </c>
      <c r="F5" s="68" t="str">
        <f>Данные!F5</f>
        <v>доцент</v>
      </c>
      <c r="G5" s="68">
        <f>Данные!G5</f>
        <v>1</v>
      </c>
      <c r="H5" s="68">
        <f>Данные!H5</f>
        <v>13818</v>
      </c>
      <c r="I5" s="68" t="str">
        <f>Данные!I5</f>
        <v>Информационные технологии</v>
      </c>
      <c r="J5" s="68">
        <f>Данные!J5</f>
        <v>0</v>
      </c>
      <c r="K5" s="68">
        <f>Данные!K5</f>
        <v>0</v>
      </c>
      <c r="L5" s="68">
        <f>Данные!L5</f>
        <v>0</v>
      </c>
      <c r="M5" s="16">
        <f t="shared" si="80"/>
        <v>0</v>
      </c>
      <c r="N5" s="16">
        <f t="shared" si="81"/>
        <v>21</v>
      </c>
      <c r="O5" s="16">
        <f t="shared" si="82"/>
        <v>23.75</v>
      </c>
      <c r="P5" s="16">
        <f t="shared" si="83"/>
        <v>23.75</v>
      </c>
      <c r="Q5" s="68">
        <f>Данные!Q5</f>
        <v>0</v>
      </c>
      <c r="R5" s="68">
        <f>Данные!R5</f>
        <v>0</v>
      </c>
      <c r="S5" s="68">
        <f>Данные!S5</f>
        <v>0</v>
      </c>
      <c r="T5" s="68">
        <f>Данные!T5</f>
        <v>15</v>
      </c>
      <c r="U5" s="68">
        <f>Данные!U5</f>
        <v>0</v>
      </c>
      <c r="V5" s="68">
        <f>Данные!V5</f>
        <v>0</v>
      </c>
      <c r="W5" s="68">
        <f>Данные!W5</f>
        <v>57</v>
      </c>
      <c r="X5" s="68">
        <f>Данные!X5</f>
        <v>2</v>
      </c>
      <c r="Y5" s="68">
        <f>Данные!Y5</f>
        <v>4</v>
      </c>
      <c r="Z5" s="68">
        <f>Данные!Z5</f>
        <v>0</v>
      </c>
      <c r="AA5" s="68" t="str">
        <f>Данные!AA5</f>
        <v>осн</v>
      </c>
      <c r="AB5" s="83">
        <f>IF(F5=$HG$3,$HH$3,IF(F5=$HG$4,$HH$4,IF(F5=$HG$5,$HH$5,IF(F5=$HG$6,$HH$6,IF(F5=$HG$7,$HH$7,IF(F5=$HG$8,$HH$8,IF(F5=$HG$9,$HH$9,IF(F5=$HG$10,$HH$10,IF(F5=$HG$11,$HH$11,IF(F5=$HG$12,$HH$12,IF(F5=$HG$13,$HH$13,IF(F5=$HG$14,$HH$14,IF(F5=$HG$15,$HH$15,)))))))))))))</f>
        <v>800</v>
      </c>
      <c r="AC5" s="84">
        <f>IF(OR($GD$4=H5,$GE$4=H5,$GF$4=H5,$GG$4=H5,$GH$4=H5,$GI$4=H5,$GJ$4=H5,$GK$4=H5,$GL$4=H5,$GM$4=H5,$GN$4=H5,$GO$4=H5,$GP$4=H5,$GQ$4=H5,$GR$4=H5,$GS$4=H5,$GT$4=H5,$GU$4=H5,$GV$4=H5,$GW$4=H5,$GX$4=H5,$GY$4=H5,$GZ$4=H5,$HA$4=H5,$HB$4=H5,$HC$4=H5,$HD$4=H5,$HE$4=H5),$GC$4,IF(OR($GD$5=H5,$GE$5=H5,$GH$5=H5,$GI$5=H5,$GL$5=H5,$GM$5=H5,$GP$5=H5,$GQ$5=H5,$GT$5=H5,$GU$5=H5,$GX$5=H5,$GY$5=H5,$HB$5=H5,$HC$5=H5),$GC$5,))</f>
        <v>0</v>
      </c>
      <c r="AD5" s="84">
        <f>IF(OR(H5=$GD$4,H5=$GE$4,H5=$GF$4,H5=$GG$4,H5=$GD$5,H5=$GE$5),$GD$1,IF(OR(H5=$GH$4,H5=$GI$4,H5=$GJ$4,H5=$GK$4,H5=$GH$5,H5=$GI$5),$GH$1,IF(OR(H5=$GL$4,H5=$GM$4,H5=$GN$4,H5=$GO$4,H5=$GL$5,H5=$GM$5),$GL$1,IF(OR(H5=$GP$4,H5=$GQ$4,H5=$GR$4,H5=$GS$4,H5=$GP$5,H5=$GQ$5),$GP$1,IF(OR(H5=$GT$4,H5=$GU$4,H5=$GV$4,H5=$GW$4,H5=$GT$5,H5=$GU$5),$GT$1,IF(OR(H5=$GX$4,H5=$GY$4,H5=$GZ$4,H5=$HA$4,H5=$GX$5,H5=$GY$5),$GX$1,IF(OR(H5=$HB$4,H5=$HC$4,H5=$HD$4,H5=$HE$4,H5=$HB$5,H5=$HC$5),$HB$1,)))))))</f>
        <v>0</v>
      </c>
      <c r="AE5" s="85">
        <f t="shared" si="84"/>
        <v>83.5</v>
      </c>
      <c r="AF5" s="85">
        <f t="shared" si="85"/>
        <v>0.104375</v>
      </c>
      <c r="AG5" s="84"/>
      <c r="AH5" s="84"/>
      <c r="AI5" s="87">
        <f t="shared" si="86"/>
        <v>0</v>
      </c>
      <c r="AJ5" s="87">
        <f t="shared" si="76"/>
        <v>0</v>
      </c>
      <c r="AK5" s="87">
        <f t="shared" si="76"/>
        <v>0.104375</v>
      </c>
      <c r="AL5" s="87">
        <f t="shared" si="76"/>
        <v>0</v>
      </c>
      <c r="AM5" s="87">
        <f t="shared" si="76"/>
        <v>0</v>
      </c>
      <c r="AN5" s="87">
        <f t="shared" si="76"/>
        <v>0</v>
      </c>
      <c r="AO5" s="87">
        <f t="shared" si="76"/>
        <v>0</v>
      </c>
      <c r="AP5" s="87">
        <f t="shared" si="76"/>
        <v>0</v>
      </c>
      <c r="AQ5" s="87">
        <f t="shared" si="76"/>
        <v>0</v>
      </c>
      <c r="AR5" s="87">
        <f t="shared" si="76"/>
        <v>0</v>
      </c>
      <c r="AS5" s="87">
        <f t="shared" si="76"/>
        <v>0</v>
      </c>
      <c r="AT5" s="87">
        <f t="shared" si="76"/>
        <v>0</v>
      </c>
      <c r="AU5" s="87">
        <f t="shared" si="76"/>
        <v>0</v>
      </c>
      <c r="AV5" s="87">
        <f t="shared" si="76"/>
        <v>0</v>
      </c>
      <c r="AW5" s="87">
        <f t="shared" si="76"/>
        <v>0</v>
      </c>
      <c r="AX5" s="87">
        <f t="shared" si="76"/>
        <v>0</v>
      </c>
      <c r="AY5" s="87">
        <f t="shared" si="76"/>
        <v>0</v>
      </c>
      <c r="AZ5" s="87">
        <f t="shared" si="76"/>
        <v>0</v>
      </c>
      <c r="BA5" s="87">
        <f t="shared" si="76"/>
        <v>0</v>
      </c>
      <c r="BB5" s="87">
        <f t="shared" si="76"/>
        <v>0</v>
      </c>
      <c r="BC5" s="87">
        <f t="shared" si="76"/>
        <v>0</v>
      </c>
      <c r="BD5" s="87">
        <f t="shared" si="76"/>
        <v>0</v>
      </c>
      <c r="BE5" s="87">
        <f t="shared" si="76"/>
        <v>0</v>
      </c>
      <c r="BF5" s="87">
        <f t="shared" si="76"/>
        <v>0</v>
      </c>
      <c r="BG5" s="87">
        <f t="shared" si="76"/>
        <v>0</v>
      </c>
      <c r="BH5" s="87">
        <f t="shared" si="76"/>
        <v>0</v>
      </c>
      <c r="BI5" s="87">
        <f t="shared" si="76"/>
        <v>0</v>
      </c>
      <c r="BJ5" s="87">
        <f t="shared" si="76"/>
        <v>0</v>
      </c>
      <c r="BK5" s="87">
        <f t="shared" si="76"/>
        <v>0</v>
      </c>
      <c r="BL5" s="87">
        <f t="shared" si="76"/>
        <v>0</v>
      </c>
      <c r="BM5" s="87">
        <f t="shared" si="76"/>
        <v>0</v>
      </c>
      <c r="BN5" s="87">
        <f t="shared" si="76"/>
        <v>0</v>
      </c>
      <c r="BO5" s="87">
        <f t="shared" si="76"/>
        <v>0</v>
      </c>
      <c r="BP5" s="87">
        <f t="shared" si="76"/>
        <v>0</v>
      </c>
      <c r="BQ5" s="87">
        <f t="shared" si="76"/>
        <v>0</v>
      </c>
      <c r="BR5" s="87">
        <f t="shared" si="76"/>
        <v>0</v>
      </c>
      <c r="BS5" s="87">
        <f t="shared" si="76"/>
        <v>0</v>
      </c>
      <c r="BT5" s="87">
        <f t="shared" si="76"/>
        <v>0</v>
      </c>
      <c r="BU5" s="87">
        <f t="shared" si="76"/>
        <v>0</v>
      </c>
      <c r="BV5" s="87">
        <f t="shared" si="76"/>
        <v>0</v>
      </c>
      <c r="BW5" s="87">
        <f t="shared" si="76"/>
        <v>0</v>
      </c>
      <c r="BX5" s="87">
        <f t="shared" si="76"/>
        <v>0</v>
      </c>
      <c r="BY5" s="87">
        <f t="shared" si="76"/>
        <v>0</v>
      </c>
      <c r="BZ5" s="87">
        <f t="shared" si="76"/>
        <v>0</v>
      </c>
      <c r="CA5" s="87">
        <f t="shared" si="76"/>
        <v>0</v>
      </c>
      <c r="CB5" s="87">
        <f t="shared" si="76"/>
        <v>0</v>
      </c>
      <c r="CC5" s="87">
        <f t="shared" si="76"/>
        <v>0</v>
      </c>
      <c r="CD5" s="87">
        <f t="shared" si="76"/>
        <v>0</v>
      </c>
      <c r="CE5" s="87">
        <f t="shared" si="76"/>
        <v>0</v>
      </c>
      <c r="CF5" s="87">
        <f t="shared" si="76"/>
        <v>0</v>
      </c>
      <c r="CG5" s="87">
        <f t="shared" si="76"/>
        <v>0</v>
      </c>
      <c r="CH5" s="87">
        <f t="shared" si="76"/>
        <v>0</v>
      </c>
      <c r="CI5" s="87">
        <f t="shared" si="76"/>
        <v>0</v>
      </c>
      <c r="CJ5" s="87">
        <f t="shared" si="76"/>
        <v>0</v>
      </c>
      <c r="CK5" s="87">
        <f t="shared" si="76"/>
        <v>0</v>
      </c>
      <c r="CL5" s="87">
        <f t="shared" si="76"/>
        <v>0</v>
      </c>
      <c r="CM5" s="87">
        <f t="shared" si="76"/>
        <v>0</v>
      </c>
      <c r="CN5" s="87">
        <f t="shared" si="76"/>
        <v>0</v>
      </c>
      <c r="CO5" s="87">
        <f t="shared" si="76"/>
        <v>0</v>
      </c>
      <c r="CP5" s="87">
        <f t="shared" si="76"/>
        <v>0</v>
      </c>
      <c r="CQ5" s="87">
        <f t="shared" si="76"/>
        <v>0</v>
      </c>
      <c r="CR5" s="87">
        <f t="shared" si="76"/>
        <v>0</v>
      </c>
      <c r="CS5" s="87">
        <f t="shared" si="76"/>
        <v>0</v>
      </c>
      <c r="CT5" s="87">
        <f t="shared" si="76"/>
        <v>0</v>
      </c>
      <c r="CU5" s="87">
        <f t="shared" si="76"/>
        <v>0</v>
      </c>
      <c r="CV5" s="87">
        <f t="shared" si="77"/>
        <v>0</v>
      </c>
      <c r="CW5" s="87">
        <f t="shared" si="77"/>
        <v>0</v>
      </c>
      <c r="CX5" s="87">
        <f t="shared" si="77"/>
        <v>0</v>
      </c>
      <c r="CY5" s="87">
        <f t="shared" si="77"/>
        <v>0</v>
      </c>
      <c r="CZ5" s="87">
        <f t="shared" si="77"/>
        <v>0</v>
      </c>
      <c r="DA5" s="87">
        <f t="shared" si="77"/>
        <v>0</v>
      </c>
      <c r="DB5" s="87">
        <f t="shared" si="77"/>
        <v>0</v>
      </c>
      <c r="DC5" s="87">
        <f t="shared" si="77"/>
        <v>0</v>
      </c>
      <c r="DD5" s="87">
        <f t="shared" si="77"/>
        <v>0</v>
      </c>
      <c r="DE5" s="87">
        <f t="shared" si="77"/>
        <v>0</v>
      </c>
      <c r="DF5" s="91">
        <f t="shared" si="87"/>
        <v>0</v>
      </c>
      <c r="DG5" s="91">
        <f t="shared" si="78"/>
        <v>0</v>
      </c>
      <c r="DH5" s="91">
        <f t="shared" si="78"/>
        <v>163.6</v>
      </c>
      <c r="DI5" s="91">
        <f t="shared" si="78"/>
        <v>0</v>
      </c>
      <c r="DJ5" s="91">
        <f t="shared" si="78"/>
        <v>0</v>
      </c>
      <c r="DK5" s="91">
        <f t="shared" si="78"/>
        <v>0</v>
      </c>
      <c r="DL5" s="91">
        <f t="shared" si="78"/>
        <v>0</v>
      </c>
      <c r="DM5" s="91">
        <f t="shared" si="78"/>
        <v>0</v>
      </c>
      <c r="DN5" s="91">
        <f t="shared" si="78"/>
        <v>0</v>
      </c>
      <c r="DO5" s="91">
        <f t="shared" si="78"/>
        <v>0</v>
      </c>
      <c r="DP5" s="91">
        <f t="shared" si="78"/>
        <v>0</v>
      </c>
      <c r="DQ5" s="91">
        <f t="shared" si="78"/>
        <v>0</v>
      </c>
      <c r="DR5" s="91">
        <f t="shared" si="78"/>
        <v>0</v>
      </c>
      <c r="DS5" s="91">
        <f t="shared" si="78"/>
        <v>0</v>
      </c>
      <c r="DT5" s="91">
        <f t="shared" si="78"/>
        <v>0</v>
      </c>
      <c r="DU5" s="91">
        <f t="shared" si="78"/>
        <v>0</v>
      </c>
      <c r="DV5" s="91">
        <f t="shared" si="78"/>
        <v>0</v>
      </c>
      <c r="DW5" s="91">
        <f t="shared" si="78"/>
        <v>0</v>
      </c>
      <c r="DX5" s="91">
        <f t="shared" si="78"/>
        <v>0</v>
      </c>
      <c r="DY5" s="91">
        <f t="shared" si="78"/>
        <v>0</v>
      </c>
      <c r="DZ5" s="91">
        <f t="shared" si="78"/>
        <v>0</v>
      </c>
      <c r="EA5" s="91">
        <f t="shared" si="78"/>
        <v>0</v>
      </c>
      <c r="EB5" s="91">
        <f t="shared" si="78"/>
        <v>0</v>
      </c>
      <c r="EC5" s="91">
        <f t="shared" si="78"/>
        <v>0</v>
      </c>
      <c r="ED5" s="91">
        <f t="shared" si="78"/>
        <v>0</v>
      </c>
      <c r="EE5" s="91">
        <f t="shared" si="78"/>
        <v>0</v>
      </c>
      <c r="EF5" s="91">
        <f t="shared" si="78"/>
        <v>0</v>
      </c>
      <c r="EG5" s="91">
        <f t="shared" si="78"/>
        <v>0</v>
      </c>
      <c r="EH5" s="91">
        <f t="shared" si="78"/>
        <v>0</v>
      </c>
      <c r="EI5" s="91">
        <f t="shared" si="78"/>
        <v>0</v>
      </c>
      <c r="EJ5" s="91">
        <f t="shared" si="78"/>
        <v>0</v>
      </c>
      <c r="EK5" s="91">
        <f t="shared" si="78"/>
        <v>0</v>
      </c>
      <c r="EL5" s="91">
        <f t="shared" si="78"/>
        <v>0</v>
      </c>
      <c r="EM5" s="91">
        <f t="shared" si="78"/>
        <v>0</v>
      </c>
      <c r="EN5" s="91">
        <f t="shared" si="78"/>
        <v>0</v>
      </c>
      <c r="EO5" s="91">
        <f t="shared" si="78"/>
        <v>0</v>
      </c>
      <c r="EP5" s="91">
        <f t="shared" si="78"/>
        <v>0</v>
      </c>
      <c r="EQ5" s="91">
        <f t="shared" si="78"/>
        <v>0</v>
      </c>
      <c r="ER5" s="91">
        <f t="shared" si="78"/>
        <v>0</v>
      </c>
      <c r="ES5" s="91">
        <f t="shared" si="78"/>
        <v>0</v>
      </c>
      <c r="ET5" s="91">
        <f t="shared" si="78"/>
        <v>0</v>
      </c>
      <c r="EU5" s="91">
        <f t="shared" si="78"/>
        <v>0</v>
      </c>
      <c r="EV5" s="91">
        <f t="shared" si="78"/>
        <v>0</v>
      </c>
      <c r="EW5" s="91">
        <f t="shared" si="78"/>
        <v>0</v>
      </c>
      <c r="EX5" s="91">
        <f t="shared" si="78"/>
        <v>0</v>
      </c>
      <c r="EY5" s="91">
        <f t="shared" si="78"/>
        <v>0</v>
      </c>
      <c r="EZ5" s="91">
        <f t="shared" si="78"/>
        <v>0</v>
      </c>
      <c r="FA5" s="91">
        <f t="shared" si="78"/>
        <v>0</v>
      </c>
      <c r="FB5" s="91">
        <f t="shared" si="78"/>
        <v>0</v>
      </c>
      <c r="FC5" s="91">
        <f t="shared" si="78"/>
        <v>0</v>
      </c>
      <c r="FD5" s="91">
        <f t="shared" si="78"/>
        <v>0</v>
      </c>
      <c r="FE5" s="91">
        <f t="shared" si="78"/>
        <v>0</v>
      </c>
      <c r="FF5" s="91">
        <f t="shared" si="78"/>
        <v>0</v>
      </c>
      <c r="FG5" s="91">
        <f t="shared" si="78"/>
        <v>0</v>
      </c>
      <c r="FH5" s="91">
        <f t="shared" si="78"/>
        <v>0</v>
      </c>
      <c r="FI5" s="91">
        <f t="shared" si="78"/>
        <v>0</v>
      </c>
      <c r="FJ5" s="91">
        <f t="shared" si="78"/>
        <v>0</v>
      </c>
      <c r="FK5" s="91">
        <f t="shared" si="78"/>
        <v>0</v>
      </c>
      <c r="FL5" s="91">
        <f t="shared" si="78"/>
        <v>0</v>
      </c>
      <c r="FM5" s="91">
        <f t="shared" si="78"/>
        <v>0</v>
      </c>
      <c r="FN5" s="91">
        <f t="shared" si="78"/>
        <v>0</v>
      </c>
      <c r="FO5" s="91">
        <f t="shared" si="78"/>
        <v>0</v>
      </c>
      <c r="FP5" s="91">
        <f t="shared" si="78"/>
        <v>0</v>
      </c>
      <c r="FQ5" s="91">
        <f t="shared" si="78"/>
        <v>0</v>
      </c>
      <c r="FR5" s="91">
        <f t="shared" si="78"/>
        <v>0</v>
      </c>
      <c r="FS5" s="91">
        <f t="shared" si="79"/>
        <v>0</v>
      </c>
      <c r="FT5" s="91">
        <f t="shared" si="79"/>
        <v>0</v>
      </c>
      <c r="FU5" s="91">
        <f t="shared" si="79"/>
        <v>0</v>
      </c>
      <c r="FV5" s="91">
        <f t="shared" si="79"/>
        <v>0</v>
      </c>
      <c r="FW5" s="91">
        <f t="shared" si="79"/>
        <v>0</v>
      </c>
      <c r="FX5" s="91">
        <f t="shared" si="79"/>
        <v>0</v>
      </c>
      <c r="FY5" s="91">
        <f t="shared" si="79"/>
        <v>0</v>
      </c>
      <c r="FZ5" s="91">
        <f t="shared" si="79"/>
        <v>0</v>
      </c>
      <c r="GA5" s="91">
        <f t="shared" si="79"/>
        <v>0</v>
      </c>
      <c r="GB5" s="91">
        <f t="shared" si="79"/>
        <v>0</v>
      </c>
      <c r="GC5" s="12" t="s">
        <v>301</v>
      </c>
      <c r="GD5" s="68">
        <f>Данные!AD5</f>
        <v>20000</v>
      </c>
      <c r="GE5" s="68">
        <f>Данные!AE5</f>
        <v>20001</v>
      </c>
      <c r="GF5" s="49"/>
      <c r="GG5" s="49"/>
      <c r="GH5" s="68">
        <f>Данные!AH5</f>
        <v>20002</v>
      </c>
      <c r="GI5" s="68">
        <f>Данные!AI5</f>
        <v>20003</v>
      </c>
      <c r="GJ5" s="49"/>
      <c r="GK5" s="49"/>
      <c r="GL5" s="68">
        <f>Данные!AL5</f>
        <v>16595</v>
      </c>
      <c r="GM5" s="68">
        <f>Данные!AM5</f>
        <v>15764</v>
      </c>
      <c r="GN5" s="49"/>
      <c r="GO5" s="49"/>
      <c r="GP5" s="68">
        <f>Данные!AP5</f>
        <v>17048</v>
      </c>
      <c r="GQ5" s="68">
        <f>Данные!AQ5</f>
        <v>17248</v>
      </c>
      <c r="GR5" s="49"/>
      <c r="GS5" s="49"/>
      <c r="GT5" s="68">
        <f>Данные!AT5</f>
        <v>20004</v>
      </c>
      <c r="GU5" s="68" t="str">
        <f>Данные!AU5</f>
        <v>2 курс (м) 2018 год/пост</v>
      </c>
      <c r="GV5" s="49"/>
      <c r="GW5" s="49"/>
      <c r="GX5" s="68">
        <f>Данные!AX5</f>
        <v>20005</v>
      </c>
      <c r="GY5" s="68">
        <f>Данные!AY5</f>
        <v>20006</v>
      </c>
      <c r="GZ5" s="49"/>
      <c r="HA5" s="49"/>
      <c r="HB5" s="68">
        <f>Данные!BB5</f>
        <v>20007</v>
      </c>
      <c r="HC5" s="68">
        <f>Данные!BC5</f>
        <v>20008</v>
      </c>
      <c r="HD5" s="49"/>
      <c r="HE5" s="49"/>
      <c r="HG5" s="68" t="str">
        <f>Данные!BG5</f>
        <v>доцент</v>
      </c>
      <c r="HH5" s="68">
        <f>Данные!BH5</f>
        <v>800</v>
      </c>
    </row>
    <row r="6" spans="1:217" ht="25.5">
      <c r="A6" s="68">
        <f>Данные!A6</f>
        <v>4276</v>
      </c>
      <c r="B6" s="68">
        <f>Данные!B6</f>
        <v>2015</v>
      </c>
      <c r="C6" s="68" t="str">
        <f>Данные!C6</f>
        <v>компьютерных технологий и электронного обучения</v>
      </c>
      <c r="D6" s="68" t="str">
        <f>Данные!D6</f>
        <v>Гончарова Светлана Викторовна</v>
      </c>
      <c r="E6" s="68" t="str">
        <f>Данные!E6</f>
        <v>кандидат педагогических наук</v>
      </c>
      <c r="F6" s="68" t="str">
        <f>Данные!F6</f>
        <v>доцент</v>
      </c>
      <c r="G6" s="68">
        <f>Данные!G6</f>
        <v>1</v>
      </c>
      <c r="H6" s="68">
        <f>Данные!H6</f>
        <v>13818</v>
      </c>
      <c r="I6" s="68" t="str">
        <f>Данные!I6</f>
        <v>Информационные технологии</v>
      </c>
      <c r="J6" s="68">
        <f>Данные!J6</f>
        <v>9</v>
      </c>
      <c r="K6" s="68">
        <f>Данные!K6</f>
        <v>32</v>
      </c>
      <c r="L6" s="68">
        <f>Данные!L6</f>
        <v>0</v>
      </c>
      <c r="M6" s="16">
        <f t="shared" si="80"/>
        <v>4.0999999999999996</v>
      </c>
      <c r="N6" s="16">
        <f t="shared" si="81"/>
        <v>21</v>
      </c>
      <c r="O6" s="16">
        <f t="shared" si="82"/>
        <v>23.75</v>
      </c>
      <c r="P6" s="16">
        <f t="shared" si="83"/>
        <v>23.75</v>
      </c>
      <c r="Q6" s="68">
        <f>Данные!Q6</f>
        <v>0</v>
      </c>
      <c r="R6" s="68">
        <f>Данные!R6</f>
        <v>0</v>
      </c>
      <c r="S6" s="68">
        <f>Данные!S6</f>
        <v>0</v>
      </c>
      <c r="T6" s="68">
        <f>Данные!T6</f>
        <v>3</v>
      </c>
      <c r="U6" s="68">
        <f>Данные!U6</f>
        <v>0</v>
      </c>
      <c r="V6" s="68">
        <f>Данные!V6</f>
        <v>0</v>
      </c>
      <c r="W6" s="68">
        <f>Данные!W6</f>
        <v>57</v>
      </c>
      <c r="X6" s="68">
        <f>Данные!X6</f>
        <v>2</v>
      </c>
      <c r="Y6" s="68">
        <f>Данные!Y6</f>
        <v>4</v>
      </c>
      <c r="Z6" s="68">
        <f>Данные!Z6</f>
        <v>0</v>
      </c>
      <c r="AA6" s="68" t="str">
        <f>Данные!AA6</f>
        <v>осн</v>
      </c>
      <c r="AB6" s="83">
        <f>IF(F6=$HG$3,$HH$3,IF(F6=$HG$4,$HH$4,IF(F6=$HG$5,$HH$5,IF(F6=$HG$6,$HH$6,IF(F6=$HG$7,$HH$7,IF(F6=$HG$8,$HH$8,IF(F6=$HG$9,$HH$9,IF(F6=$HG$10,$HH$10,IF(F6=$HG$11,$HH$11,IF(F6=$HG$12,$HH$12,IF(F6=$HG$13,$HH$13,IF(F6=$HG$14,$HH$14,IF(F6=$HG$15,$HH$15,)))))))))))))</f>
        <v>800</v>
      </c>
      <c r="AC6" s="84">
        <f>IF(OR($GD$4=H6,$GE$4=H6,$GF$4=H6,$GG$4=H6,$GH$4=H6,$GI$4=H6,$GJ$4=H6,$GK$4=H6,$GL$4=H6,$GM$4=H6,$GN$4=H6,$GO$4=H6,$GP$4=H6,$GQ$4=H6,$GR$4=H6,$GS$4=H6,$GT$4=H6,$GU$4=H6,$GV$4=H6,$GW$4=H6,$GX$4=H6,$GY$4=H6,$GZ$4=H6,$HA$4=H6,$HB$4=H6,$HC$4=H6,$HD$4=H6,$HE$4=H6),$GC$4,IF(OR($GD$5=H6,$GE$5=H6,$GH$5=H6,$GI$5=H6,$GL$5=H6,$GM$5=H6,$GP$5=H6,$GQ$5=H6,$GT$5=H6,$GU$5=H6,$GX$5=H6,$GY$5=H6,$HB$5=H6,$HC$5=H6),$GC$5,))</f>
        <v>0</v>
      </c>
      <c r="AD6" s="84">
        <f>IF(OR(H6=$GD$4,H6=$GE$4,H6=$GF$4,H6=$GG$4,H6=$GD$5,H6=$GE$5),$GD$1,IF(OR(H6=$GH$4,H6=$GI$4,H6=$GJ$4,H6=$GK$4,H6=$GH$5,H6=$GI$5),$GH$1,IF(OR(H6=$GL$4,H6=$GM$4,H6=$GN$4,H6=$GO$4,H6=$GL$5,H6=$GM$5),$GL$1,IF(OR(H6=$GP$4,H6=$GQ$4,H6=$GR$4,H6=$GS$4,H6=$GP$5,H6=$GQ$5),$GP$1,IF(OR(H6=$GT$4,H6=$GU$4,H6=$GV$4,H6=$GW$4,H6=$GT$5,H6=$GU$5),$GT$1,IF(OR(H6=$GX$4,H6=$GY$4,H6=$GZ$4,H6=$HA$4,H6=$GX$5,H6=$GY$5),$GX$1,IF(OR(H6=$HB$4,H6=$HC$4,H6=$HD$4,H6=$HE$4,H6=$HB$5,H6=$HC$5),$HB$1,)))))))</f>
        <v>0</v>
      </c>
      <c r="AE6" s="85">
        <f t="shared" si="84"/>
        <v>116.6</v>
      </c>
      <c r="AF6" s="85">
        <f t="shared" si="85"/>
        <v>0.14574999999999999</v>
      </c>
      <c r="AG6" s="84"/>
      <c r="AH6" s="84"/>
      <c r="AI6" s="87">
        <f t="shared" si="86"/>
        <v>0</v>
      </c>
      <c r="AJ6" s="87">
        <f t="shared" si="76"/>
        <v>0</v>
      </c>
      <c r="AK6" s="87">
        <f t="shared" si="76"/>
        <v>0</v>
      </c>
      <c r="AL6" s="87">
        <f t="shared" si="76"/>
        <v>0</v>
      </c>
      <c r="AM6" s="87">
        <f t="shared" si="76"/>
        <v>0</v>
      </c>
      <c r="AN6" s="87">
        <f t="shared" si="76"/>
        <v>0</v>
      </c>
      <c r="AO6" s="87">
        <f t="shared" si="76"/>
        <v>0</v>
      </c>
      <c r="AP6" s="87">
        <f t="shared" si="76"/>
        <v>0</v>
      </c>
      <c r="AQ6" s="87">
        <f t="shared" si="76"/>
        <v>0</v>
      </c>
      <c r="AR6" s="87">
        <f t="shared" si="76"/>
        <v>0</v>
      </c>
      <c r="AS6" s="87">
        <f t="shared" si="76"/>
        <v>0</v>
      </c>
      <c r="AT6" s="87">
        <f t="shared" si="76"/>
        <v>0</v>
      </c>
      <c r="AU6" s="87">
        <f t="shared" si="76"/>
        <v>0</v>
      </c>
      <c r="AV6" s="87">
        <f t="shared" si="76"/>
        <v>0</v>
      </c>
      <c r="AW6" s="87">
        <f t="shared" si="76"/>
        <v>0</v>
      </c>
      <c r="AX6" s="87">
        <f t="shared" si="76"/>
        <v>0</v>
      </c>
      <c r="AY6" s="87">
        <f t="shared" si="76"/>
        <v>0</v>
      </c>
      <c r="AZ6" s="87">
        <f t="shared" si="76"/>
        <v>0</v>
      </c>
      <c r="BA6" s="87">
        <f t="shared" si="76"/>
        <v>0</v>
      </c>
      <c r="BB6" s="87">
        <f t="shared" si="76"/>
        <v>0.14574999999999999</v>
      </c>
      <c r="BC6" s="87">
        <f t="shared" si="76"/>
        <v>0</v>
      </c>
      <c r="BD6" s="87">
        <f t="shared" si="76"/>
        <v>0</v>
      </c>
      <c r="BE6" s="87">
        <f t="shared" si="76"/>
        <v>0</v>
      </c>
      <c r="BF6" s="87">
        <f t="shared" si="76"/>
        <v>0</v>
      </c>
      <c r="BG6" s="87">
        <f t="shared" si="76"/>
        <v>0</v>
      </c>
      <c r="BH6" s="87">
        <f t="shared" si="76"/>
        <v>0</v>
      </c>
      <c r="BI6" s="87">
        <f t="shared" si="76"/>
        <v>0</v>
      </c>
      <c r="BJ6" s="87">
        <f t="shared" si="76"/>
        <v>0</v>
      </c>
      <c r="BK6" s="87">
        <f t="shared" si="76"/>
        <v>0</v>
      </c>
      <c r="BL6" s="87">
        <f t="shared" si="76"/>
        <v>0</v>
      </c>
      <c r="BM6" s="87">
        <f t="shared" si="76"/>
        <v>0</v>
      </c>
      <c r="BN6" s="87">
        <f t="shared" si="76"/>
        <v>0</v>
      </c>
      <c r="BO6" s="87">
        <f t="shared" si="76"/>
        <v>0</v>
      </c>
      <c r="BP6" s="87">
        <f t="shared" si="76"/>
        <v>0</v>
      </c>
      <c r="BQ6" s="87">
        <f t="shared" si="76"/>
        <v>0</v>
      </c>
      <c r="BR6" s="87">
        <f t="shared" si="76"/>
        <v>0</v>
      </c>
      <c r="BS6" s="87">
        <f t="shared" si="76"/>
        <v>0</v>
      </c>
      <c r="BT6" s="87">
        <f t="shared" si="76"/>
        <v>0</v>
      </c>
      <c r="BU6" s="87">
        <f t="shared" si="76"/>
        <v>0</v>
      </c>
      <c r="BV6" s="87">
        <f t="shared" si="76"/>
        <v>0</v>
      </c>
      <c r="BW6" s="87">
        <f t="shared" si="76"/>
        <v>0</v>
      </c>
      <c r="BX6" s="87">
        <f t="shared" si="76"/>
        <v>0</v>
      </c>
      <c r="BY6" s="87">
        <f t="shared" si="76"/>
        <v>0</v>
      </c>
      <c r="BZ6" s="87">
        <f t="shared" si="76"/>
        <v>0</v>
      </c>
      <c r="CA6" s="87">
        <f t="shared" si="76"/>
        <v>0</v>
      </c>
      <c r="CB6" s="87">
        <f t="shared" si="76"/>
        <v>0</v>
      </c>
      <c r="CC6" s="87">
        <f t="shared" si="76"/>
        <v>0</v>
      </c>
      <c r="CD6" s="87">
        <f t="shared" si="76"/>
        <v>0</v>
      </c>
      <c r="CE6" s="87">
        <f t="shared" si="76"/>
        <v>0</v>
      </c>
      <c r="CF6" s="87">
        <f t="shared" si="76"/>
        <v>0</v>
      </c>
      <c r="CG6" s="87">
        <f t="shared" si="76"/>
        <v>0</v>
      </c>
      <c r="CH6" s="87">
        <f t="shared" si="76"/>
        <v>0</v>
      </c>
      <c r="CI6" s="87">
        <f t="shared" si="76"/>
        <v>0</v>
      </c>
      <c r="CJ6" s="87">
        <f t="shared" si="76"/>
        <v>0</v>
      </c>
      <c r="CK6" s="87">
        <f t="shared" si="76"/>
        <v>0</v>
      </c>
      <c r="CL6" s="87">
        <f t="shared" si="76"/>
        <v>0</v>
      </c>
      <c r="CM6" s="87">
        <f t="shared" si="76"/>
        <v>0</v>
      </c>
      <c r="CN6" s="87">
        <f t="shared" si="76"/>
        <v>0</v>
      </c>
      <c r="CO6" s="87">
        <f t="shared" si="76"/>
        <v>0</v>
      </c>
      <c r="CP6" s="87">
        <f t="shared" si="76"/>
        <v>0</v>
      </c>
      <c r="CQ6" s="87">
        <f t="shared" si="76"/>
        <v>0</v>
      </c>
      <c r="CR6" s="87">
        <f t="shared" si="76"/>
        <v>0</v>
      </c>
      <c r="CS6" s="87">
        <f t="shared" si="76"/>
        <v>0</v>
      </c>
      <c r="CT6" s="87">
        <f t="shared" si="76"/>
        <v>0</v>
      </c>
      <c r="CU6" s="87">
        <f t="shared" ref="AJ6:CU69" si="88">IF(CU$1=$D6,$AF6,)</f>
        <v>0</v>
      </c>
      <c r="CV6" s="87">
        <f t="shared" si="77"/>
        <v>0</v>
      </c>
      <c r="CW6" s="87">
        <f t="shared" si="77"/>
        <v>0</v>
      </c>
      <c r="CX6" s="87">
        <f t="shared" si="77"/>
        <v>0</v>
      </c>
      <c r="CY6" s="87">
        <f t="shared" si="77"/>
        <v>0</v>
      </c>
      <c r="CZ6" s="87">
        <f t="shared" si="77"/>
        <v>0</v>
      </c>
      <c r="DA6" s="87">
        <f t="shared" si="77"/>
        <v>0</v>
      </c>
      <c r="DB6" s="87">
        <f t="shared" si="77"/>
        <v>0</v>
      </c>
      <c r="DC6" s="87">
        <f t="shared" si="77"/>
        <v>0</v>
      </c>
      <c r="DD6" s="87">
        <f t="shared" si="77"/>
        <v>0</v>
      </c>
      <c r="DE6" s="87">
        <f t="shared" si="77"/>
        <v>0</v>
      </c>
      <c r="DF6" s="91">
        <f t="shared" si="87"/>
        <v>0</v>
      </c>
      <c r="DG6" s="91">
        <f t="shared" si="78"/>
        <v>0</v>
      </c>
      <c r="DH6" s="91">
        <f t="shared" si="78"/>
        <v>0</v>
      </c>
      <c r="DI6" s="91">
        <f t="shared" si="78"/>
        <v>0</v>
      </c>
      <c r="DJ6" s="91">
        <f t="shared" si="78"/>
        <v>0</v>
      </c>
      <c r="DK6" s="91">
        <f t="shared" si="78"/>
        <v>0</v>
      </c>
      <c r="DL6" s="91">
        <f t="shared" si="78"/>
        <v>0</v>
      </c>
      <c r="DM6" s="91">
        <f t="shared" si="78"/>
        <v>0</v>
      </c>
      <c r="DN6" s="91">
        <f t="shared" si="78"/>
        <v>0</v>
      </c>
      <c r="DO6" s="91">
        <f t="shared" si="78"/>
        <v>0</v>
      </c>
      <c r="DP6" s="91">
        <f t="shared" si="78"/>
        <v>0</v>
      </c>
      <c r="DQ6" s="91">
        <f t="shared" si="78"/>
        <v>0</v>
      </c>
      <c r="DR6" s="91">
        <f t="shared" si="78"/>
        <v>0</v>
      </c>
      <c r="DS6" s="91">
        <f t="shared" si="78"/>
        <v>0</v>
      </c>
      <c r="DT6" s="91">
        <f t="shared" si="78"/>
        <v>0</v>
      </c>
      <c r="DU6" s="91">
        <f t="shared" si="78"/>
        <v>0</v>
      </c>
      <c r="DV6" s="91">
        <f t="shared" si="78"/>
        <v>0</v>
      </c>
      <c r="DW6" s="91">
        <f t="shared" si="78"/>
        <v>0</v>
      </c>
      <c r="DX6" s="91">
        <f t="shared" si="78"/>
        <v>0</v>
      </c>
      <c r="DY6" s="91">
        <f t="shared" si="78"/>
        <v>163.6</v>
      </c>
      <c r="DZ6" s="91">
        <f t="shared" si="78"/>
        <v>0</v>
      </c>
      <c r="EA6" s="91">
        <f t="shared" si="78"/>
        <v>0</v>
      </c>
      <c r="EB6" s="91">
        <f t="shared" si="78"/>
        <v>0</v>
      </c>
      <c r="EC6" s="91">
        <f t="shared" si="78"/>
        <v>0</v>
      </c>
      <c r="ED6" s="91">
        <f t="shared" si="78"/>
        <v>0</v>
      </c>
      <c r="EE6" s="91">
        <f t="shared" si="78"/>
        <v>0</v>
      </c>
      <c r="EF6" s="91">
        <f t="shared" si="78"/>
        <v>0</v>
      </c>
      <c r="EG6" s="91">
        <f t="shared" si="78"/>
        <v>0</v>
      </c>
      <c r="EH6" s="91">
        <f t="shared" si="78"/>
        <v>0</v>
      </c>
      <c r="EI6" s="91">
        <f t="shared" si="78"/>
        <v>0</v>
      </c>
      <c r="EJ6" s="91">
        <f t="shared" si="78"/>
        <v>0</v>
      </c>
      <c r="EK6" s="91">
        <f t="shared" si="78"/>
        <v>0</v>
      </c>
      <c r="EL6" s="91">
        <f t="shared" si="78"/>
        <v>0</v>
      </c>
      <c r="EM6" s="91">
        <f t="shared" si="78"/>
        <v>0</v>
      </c>
      <c r="EN6" s="91">
        <f t="shared" si="78"/>
        <v>0</v>
      </c>
      <c r="EO6" s="91">
        <f t="shared" si="78"/>
        <v>0</v>
      </c>
      <c r="EP6" s="91">
        <f t="shared" si="78"/>
        <v>0</v>
      </c>
      <c r="EQ6" s="91">
        <f t="shared" si="78"/>
        <v>0</v>
      </c>
      <c r="ER6" s="91">
        <f t="shared" si="78"/>
        <v>0</v>
      </c>
      <c r="ES6" s="91">
        <f t="shared" si="78"/>
        <v>0</v>
      </c>
      <c r="ET6" s="91">
        <f t="shared" si="78"/>
        <v>0</v>
      </c>
      <c r="EU6" s="91">
        <f t="shared" si="78"/>
        <v>0</v>
      </c>
      <c r="EV6" s="91">
        <f t="shared" si="78"/>
        <v>0</v>
      </c>
      <c r="EW6" s="91">
        <f t="shared" si="78"/>
        <v>0</v>
      </c>
      <c r="EX6" s="91">
        <f t="shared" si="78"/>
        <v>0</v>
      </c>
      <c r="EY6" s="91">
        <f t="shared" si="78"/>
        <v>0</v>
      </c>
      <c r="EZ6" s="91">
        <f t="shared" si="78"/>
        <v>0</v>
      </c>
      <c r="FA6" s="91">
        <f t="shared" si="78"/>
        <v>0</v>
      </c>
      <c r="FB6" s="91">
        <f t="shared" si="78"/>
        <v>0</v>
      </c>
      <c r="FC6" s="91">
        <f t="shared" si="78"/>
        <v>0</v>
      </c>
      <c r="FD6" s="91">
        <f t="shared" si="78"/>
        <v>0</v>
      </c>
      <c r="FE6" s="91">
        <f t="shared" si="78"/>
        <v>0</v>
      </c>
      <c r="FF6" s="91">
        <f t="shared" si="78"/>
        <v>0</v>
      </c>
      <c r="FG6" s="91">
        <f t="shared" si="78"/>
        <v>0</v>
      </c>
      <c r="FH6" s="91">
        <f t="shared" si="78"/>
        <v>0</v>
      </c>
      <c r="FI6" s="91">
        <f t="shared" si="78"/>
        <v>0</v>
      </c>
      <c r="FJ6" s="91">
        <f t="shared" si="78"/>
        <v>0</v>
      </c>
      <c r="FK6" s="91">
        <f t="shared" si="78"/>
        <v>0</v>
      </c>
      <c r="FL6" s="91">
        <f t="shared" si="78"/>
        <v>0</v>
      </c>
      <c r="FM6" s="91">
        <f t="shared" si="78"/>
        <v>0</v>
      </c>
      <c r="FN6" s="91">
        <f t="shared" si="78"/>
        <v>0</v>
      </c>
      <c r="FO6" s="91">
        <f t="shared" si="78"/>
        <v>0</v>
      </c>
      <c r="FP6" s="91">
        <f t="shared" si="78"/>
        <v>0</v>
      </c>
      <c r="FQ6" s="91">
        <f t="shared" si="78"/>
        <v>0</v>
      </c>
      <c r="FR6" s="91">
        <f t="shared" ref="DG6:FR69" si="89">IF(FR$1=$D6,$AE$3,)</f>
        <v>0</v>
      </c>
      <c r="FS6" s="91">
        <f t="shared" si="79"/>
        <v>0</v>
      </c>
      <c r="FT6" s="91">
        <f t="shared" si="79"/>
        <v>0</v>
      </c>
      <c r="FU6" s="91">
        <f t="shared" si="79"/>
        <v>0</v>
      </c>
      <c r="FV6" s="91">
        <f t="shared" si="79"/>
        <v>0</v>
      </c>
      <c r="FW6" s="91">
        <f t="shared" si="79"/>
        <v>0</v>
      </c>
      <c r="FX6" s="91">
        <f t="shared" si="79"/>
        <v>0</v>
      </c>
      <c r="FY6" s="91">
        <f t="shared" si="79"/>
        <v>0</v>
      </c>
      <c r="FZ6" s="91">
        <f t="shared" si="79"/>
        <v>0</v>
      </c>
      <c r="GA6" s="91">
        <f t="shared" si="79"/>
        <v>0</v>
      </c>
      <c r="GB6" s="91">
        <f t="shared" si="79"/>
        <v>0</v>
      </c>
      <c r="HG6" s="68" t="str">
        <f>Данные!BG6</f>
        <v>старший преподаватель</v>
      </c>
      <c r="HH6" s="68">
        <f>Данные!BH6</f>
        <v>850</v>
      </c>
    </row>
    <row r="7" spans="1:217" ht="25.5">
      <c r="A7" s="68">
        <f>Данные!A7</f>
        <v>4276</v>
      </c>
      <c r="B7" s="68">
        <f>Данные!B7</f>
        <v>2015</v>
      </c>
      <c r="C7" s="68" t="str">
        <f>Данные!C7</f>
        <v>компьютерных технологий и электронного обучения</v>
      </c>
      <c r="D7" s="68" t="str">
        <f>Данные!D7</f>
        <v>Ильина Татьяна Сергеевна</v>
      </c>
      <c r="E7" s="68" t="str">
        <f>Данные!E7</f>
        <v>нет</v>
      </c>
      <c r="F7" s="68" t="str">
        <f>Данные!F7</f>
        <v>старший преподаватель</v>
      </c>
      <c r="G7" s="68">
        <f>Данные!G7</f>
        <v>1</v>
      </c>
      <c r="H7" s="68">
        <f>Данные!H7</f>
        <v>13818</v>
      </c>
      <c r="I7" s="68" t="str">
        <f>Данные!I7</f>
        <v>Информационные технологии</v>
      </c>
      <c r="J7" s="68">
        <f>Данные!J7</f>
        <v>0</v>
      </c>
      <c r="K7" s="68">
        <f>Данные!K7</f>
        <v>64</v>
      </c>
      <c r="L7" s="68">
        <f>Данные!L7</f>
        <v>0</v>
      </c>
      <c r="M7" s="16">
        <f t="shared" si="80"/>
        <v>6.4</v>
      </c>
      <c r="N7" s="16">
        <f t="shared" si="81"/>
        <v>21</v>
      </c>
      <c r="O7" s="16">
        <f t="shared" si="82"/>
        <v>23.75</v>
      </c>
      <c r="P7" s="16">
        <f t="shared" si="83"/>
        <v>23.75</v>
      </c>
      <c r="Q7" s="68">
        <f>Данные!Q7</f>
        <v>0</v>
      </c>
      <c r="R7" s="68">
        <f>Данные!R7</f>
        <v>0</v>
      </c>
      <c r="S7" s="68">
        <f>Данные!S7</f>
        <v>0</v>
      </c>
      <c r="T7" s="68">
        <f>Данные!T7</f>
        <v>3</v>
      </c>
      <c r="U7" s="68">
        <f>Данные!U7</f>
        <v>0</v>
      </c>
      <c r="V7" s="68">
        <f>Данные!V7</f>
        <v>0</v>
      </c>
      <c r="W7" s="68">
        <f>Данные!W7</f>
        <v>57</v>
      </c>
      <c r="X7" s="68">
        <f>Данные!X7</f>
        <v>2</v>
      </c>
      <c r="Y7" s="68">
        <f>Данные!Y7</f>
        <v>4</v>
      </c>
      <c r="Z7" s="68">
        <f>Данные!Z7</f>
        <v>0</v>
      </c>
      <c r="AA7" s="68" t="str">
        <f>Данные!AA7</f>
        <v>осн</v>
      </c>
      <c r="AB7" s="83">
        <f>IF(F7=$HG$3,$HH$3,IF(F7=$HG$4,$HH$4,IF(F7=$HG$5,$HH$5,IF(F7=$HG$6,$HH$6,IF(F7=$HG$7,$HH$7,IF(F7=$HG$8,$HH$8,IF(F7=$HG$9,$HH$9,IF(F7=$HG$10,$HH$10,IF(F7=$HG$11,$HH$11,IF(F7=$HG$12,$HH$12,IF(F7=$HG$13,$HH$13,IF(F7=$HG$14,$HH$14,IF(F7=$HG$15,$HH$15,)))))))))))))</f>
        <v>850</v>
      </c>
      <c r="AC7" s="84">
        <f>IF(OR($GD$4=H7,$GE$4=H7,$GF$4=H7,$GG$4=H7,$GH$4=H7,$GI$4=H7,$GJ$4=H7,$GK$4=H7,$GL$4=H7,$GM$4=H7,$GN$4=H7,$GO$4=H7,$GP$4=H7,$GQ$4=H7,$GR$4=H7,$GS$4=H7,$GT$4=H7,$GU$4=H7,$GV$4=H7,$GW$4=H7,$GX$4=H7,$GY$4=H7,$GZ$4=H7,$HA$4=H7,$HB$4=H7,$HC$4=H7,$HD$4=H7,$HE$4=H7),$GC$4,IF(OR($GD$5=H7,$GE$5=H7,$GH$5=H7,$GI$5=H7,$GL$5=H7,$GM$5=H7,$GP$5=H7,$GQ$5=H7,$GT$5=H7,$GU$5=H7,$GX$5=H7,$GY$5=H7,$HB$5=H7,$HC$5=H7),$GC$5,))</f>
        <v>0</v>
      </c>
      <c r="AD7" s="84">
        <f>IF(OR(H7=$GD$4,H7=$GE$4,H7=$GF$4,H7=$GG$4,H7=$GD$5,H7=$GE$5),$GD$1,IF(OR(H7=$GH$4,H7=$GI$4,H7=$GJ$4,H7=$GK$4,H7=$GH$5,H7=$GI$5),$GH$1,IF(OR(H7=$GL$4,H7=$GM$4,H7=$GN$4,H7=$GO$4,H7=$GL$5,H7=$GM$5),$GL$1,IF(OR(H7=$GP$4,H7=$GQ$4,H7=$GR$4,H7=$GS$4,H7=$GP$5,H7=$GQ$5),$GP$1,IF(OR(H7=$GT$4,H7=$GU$4,H7=$GV$4,H7=$GW$4,H7=$GT$5,H7=$GU$5),$GT$1,IF(OR(H7=$GX$4,H7=$GY$4,H7=$GZ$4,H7=$HA$4,H7=$GX$5,H7=$GY$5),$GX$1,IF(OR(H7=$HB$4,H7=$HC$4,H7=$HD$4,H7=$HE$4,H7=$HB$5,H7=$HC$5),$HB$1,)))))))</f>
        <v>0</v>
      </c>
      <c r="AE7" s="85">
        <f t="shared" si="84"/>
        <v>141.9</v>
      </c>
      <c r="AF7" s="85">
        <f t="shared" si="85"/>
        <v>0.16694117647058823</v>
      </c>
      <c r="AG7" s="84"/>
      <c r="AH7" s="84"/>
      <c r="AI7" s="87">
        <f t="shared" si="86"/>
        <v>0</v>
      </c>
      <c r="AJ7" s="87">
        <f t="shared" si="88"/>
        <v>0</v>
      </c>
      <c r="AK7" s="87">
        <f t="shared" si="88"/>
        <v>0</v>
      </c>
      <c r="AL7" s="87">
        <f t="shared" si="88"/>
        <v>0</v>
      </c>
      <c r="AM7" s="87">
        <f t="shared" si="88"/>
        <v>0</v>
      </c>
      <c r="AN7" s="87">
        <f t="shared" si="88"/>
        <v>0</v>
      </c>
      <c r="AO7" s="87">
        <f t="shared" si="88"/>
        <v>0</v>
      </c>
      <c r="AP7" s="87">
        <f t="shared" si="88"/>
        <v>0</v>
      </c>
      <c r="AQ7" s="87">
        <f t="shared" si="88"/>
        <v>0</v>
      </c>
      <c r="AR7" s="87">
        <f t="shared" si="88"/>
        <v>0</v>
      </c>
      <c r="AS7" s="87">
        <f t="shared" si="88"/>
        <v>0</v>
      </c>
      <c r="AT7" s="87">
        <f t="shared" si="88"/>
        <v>0</v>
      </c>
      <c r="AU7" s="87">
        <f t="shared" si="88"/>
        <v>0</v>
      </c>
      <c r="AV7" s="87">
        <f t="shared" si="88"/>
        <v>0</v>
      </c>
      <c r="AW7" s="87">
        <f t="shared" si="88"/>
        <v>0</v>
      </c>
      <c r="AX7" s="87">
        <f t="shared" si="88"/>
        <v>0</v>
      </c>
      <c r="AY7" s="87">
        <f t="shared" si="88"/>
        <v>0</v>
      </c>
      <c r="AZ7" s="87">
        <f t="shared" si="88"/>
        <v>0</v>
      </c>
      <c r="BA7" s="87">
        <f t="shared" si="88"/>
        <v>0</v>
      </c>
      <c r="BB7" s="87">
        <f t="shared" si="88"/>
        <v>0</v>
      </c>
      <c r="BC7" s="87">
        <f t="shared" si="88"/>
        <v>0</v>
      </c>
      <c r="BD7" s="87">
        <f t="shared" si="88"/>
        <v>0</v>
      </c>
      <c r="BE7" s="87">
        <f t="shared" si="88"/>
        <v>0</v>
      </c>
      <c r="BF7" s="87">
        <f t="shared" si="88"/>
        <v>0</v>
      </c>
      <c r="BG7" s="87">
        <f t="shared" si="88"/>
        <v>0</v>
      </c>
      <c r="BH7" s="87">
        <f t="shared" si="88"/>
        <v>0</v>
      </c>
      <c r="BI7" s="87">
        <f t="shared" si="88"/>
        <v>0</v>
      </c>
      <c r="BJ7" s="87">
        <f t="shared" si="88"/>
        <v>0</v>
      </c>
      <c r="BK7" s="87">
        <f t="shared" si="88"/>
        <v>0</v>
      </c>
      <c r="BL7" s="87">
        <f t="shared" si="88"/>
        <v>0</v>
      </c>
      <c r="BM7" s="87">
        <f t="shared" si="88"/>
        <v>0</v>
      </c>
      <c r="BN7" s="87">
        <f t="shared" si="88"/>
        <v>0</v>
      </c>
      <c r="BO7" s="87">
        <f t="shared" si="88"/>
        <v>0</v>
      </c>
      <c r="BP7" s="87">
        <f t="shared" si="88"/>
        <v>0.16694117647058823</v>
      </c>
      <c r="BQ7" s="87">
        <f t="shared" si="88"/>
        <v>0</v>
      </c>
      <c r="BR7" s="87">
        <f t="shared" si="88"/>
        <v>0</v>
      </c>
      <c r="BS7" s="87">
        <f t="shared" si="88"/>
        <v>0</v>
      </c>
      <c r="BT7" s="87">
        <f t="shared" si="88"/>
        <v>0</v>
      </c>
      <c r="BU7" s="87">
        <f t="shared" si="88"/>
        <v>0</v>
      </c>
      <c r="BV7" s="87">
        <f t="shared" si="88"/>
        <v>0</v>
      </c>
      <c r="BW7" s="87">
        <f t="shared" si="88"/>
        <v>0</v>
      </c>
      <c r="BX7" s="87">
        <f t="shared" si="88"/>
        <v>0</v>
      </c>
      <c r="BY7" s="87">
        <f t="shared" si="88"/>
        <v>0</v>
      </c>
      <c r="BZ7" s="87">
        <f t="shared" si="88"/>
        <v>0</v>
      </c>
      <c r="CA7" s="87">
        <f t="shared" si="88"/>
        <v>0</v>
      </c>
      <c r="CB7" s="87">
        <f t="shared" si="88"/>
        <v>0</v>
      </c>
      <c r="CC7" s="87">
        <f t="shared" si="88"/>
        <v>0</v>
      </c>
      <c r="CD7" s="87">
        <f t="shared" si="88"/>
        <v>0</v>
      </c>
      <c r="CE7" s="87">
        <f t="shared" si="88"/>
        <v>0</v>
      </c>
      <c r="CF7" s="87">
        <f t="shared" si="88"/>
        <v>0</v>
      </c>
      <c r="CG7" s="87">
        <f t="shared" si="88"/>
        <v>0</v>
      </c>
      <c r="CH7" s="87">
        <f t="shared" si="88"/>
        <v>0</v>
      </c>
      <c r="CI7" s="87">
        <f t="shared" si="88"/>
        <v>0</v>
      </c>
      <c r="CJ7" s="87">
        <f t="shared" si="88"/>
        <v>0</v>
      </c>
      <c r="CK7" s="87">
        <f t="shared" si="88"/>
        <v>0</v>
      </c>
      <c r="CL7" s="87">
        <f t="shared" si="88"/>
        <v>0</v>
      </c>
      <c r="CM7" s="87">
        <f t="shared" si="88"/>
        <v>0</v>
      </c>
      <c r="CN7" s="87">
        <f t="shared" si="88"/>
        <v>0</v>
      </c>
      <c r="CO7" s="87">
        <f t="shared" si="88"/>
        <v>0</v>
      </c>
      <c r="CP7" s="87">
        <f t="shared" si="88"/>
        <v>0</v>
      </c>
      <c r="CQ7" s="87">
        <f t="shared" si="88"/>
        <v>0</v>
      </c>
      <c r="CR7" s="87">
        <f t="shared" si="88"/>
        <v>0</v>
      </c>
      <c r="CS7" s="87">
        <f t="shared" si="88"/>
        <v>0</v>
      </c>
      <c r="CT7" s="87">
        <f t="shared" si="88"/>
        <v>0</v>
      </c>
      <c r="CU7" s="87">
        <f t="shared" si="88"/>
        <v>0</v>
      </c>
      <c r="CV7" s="87">
        <f t="shared" si="77"/>
        <v>0</v>
      </c>
      <c r="CW7" s="87">
        <f t="shared" si="77"/>
        <v>0</v>
      </c>
      <c r="CX7" s="87">
        <f t="shared" si="77"/>
        <v>0</v>
      </c>
      <c r="CY7" s="87">
        <f t="shared" si="77"/>
        <v>0</v>
      </c>
      <c r="CZ7" s="87">
        <f t="shared" si="77"/>
        <v>0</v>
      </c>
      <c r="DA7" s="87">
        <f t="shared" si="77"/>
        <v>0</v>
      </c>
      <c r="DB7" s="87">
        <f t="shared" si="77"/>
        <v>0</v>
      </c>
      <c r="DC7" s="87">
        <f t="shared" si="77"/>
        <v>0</v>
      </c>
      <c r="DD7" s="87">
        <f t="shared" si="77"/>
        <v>0</v>
      </c>
      <c r="DE7" s="87">
        <f t="shared" si="77"/>
        <v>0</v>
      </c>
      <c r="DF7" s="91">
        <f t="shared" si="87"/>
        <v>0</v>
      </c>
      <c r="DG7" s="91">
        <f t="shared" si="89"/>
        <v>0</v>
      </c>
      <c r="DH7" s="91">
        <f t="shared" si="89"/>
        <v>0</v>
      </c>
      <c r="DI7" s="91">
        <f t="shared" si="89"/>
        <v>0</v>
      </c>
      <c r="DJ7" s="91">
        <f t="shared" si="89"/>
        <v>0</v>
      </c>
      <c r="DK7" s="91">
        <f t="shared" si="89"/>
        <v>0</v>
      </c>
      <c r="DL7" s="91">
        <f t="shared" si="89"/>
        <v>0</v>
      </c>
      <c r="DM7" s="91">
        <f t="shared" si="89"/>
        <v>0</v>
      </c>
      <c r="DN7" s="91">
        <f t="shared" si="89"/>
        <v>0</v>
      </c>
      <c r="DO7" s="91">
        <f t="shared" si="89"/>
        <v>0</v>
      </c>
      <c r="DP7" s="91">
        <f t="shared" si="89"/>
        <v>0</v>
      </c>
      <c r="DQ7" s="91">
        <f t="shared" si="89"/>
        <v>0</v>
      </c>
      <c r="DR7" s="91">
        <f t="shared" si="89"/>
        <v>0</v>
      </c>
      <c r="DS7" s="91">
        <f t="shared" si="89"/>
        <v>0</v>
      </c>
      <c r="DT7" s="91">
        <f t="shared" si="89"/>
        <v>0</v>
      </c>
      <c r="DU7" s="91">
        <f t="shared" si="89"/>
        <v>0</v>
      </c>
      <c r="DV7" s="91">
        <f t="shared" si="89"/>
        <v>0</v>
      </c>
      <c r="DW7" s="91">
        <f t="shared" si="89"/>
        <v>0</v>
      </c>
      <c r="DX7" s="91">
        <f t="shared" si="89"/>
        <v>0</v>
      </c>
      <c r="DY7" s="91">
        <f t="shared" si="89"/>
        <v>0</v>
      </c>
      <c r="DZ7" s="91">
        <f t="shared" si="89"/>
        <v>0</v>
      </c>
      <c r="EA7" s="91">
        <f t="shared" si="89"/>
        <v>0</v>
      </c>
      <c r="EB7" s="91">
        <f t="shared" si="89"/>
        <v>0</v>
      </c>
      <c r="EC7" s="91">
        <f t="shared" si="89"/>
        <v>0</v>
      </c>
      <c r="ED7" s="91">
        <f t="shared" si="89"/>
        <v>0</v>
      </c>
      <c r="EE7" s="91">
        <f t="shared" si="89"/>
        <v>0</v>
      </c>
      <c r="EF7" s="91">
        <f t="shared" si="89"/>
        <v>0</v>
      </c>
      <c r="EG7" s="91">
        <f t="shared" si="89"/>
        <v>0</v>
      </c>
      <c r="EH7" s="91">
        <f t="shared" si="89"/>
        <v>0</v>
      </c>
      <c r="EI7" s="91">
        <f t="shared" si="89"/>
        <v>0</v>
      </c>
      <c r="EJ7" s="91">
        <f t="shared" si="89"/>
        <v>0</v>
      </c>
      <c r="EK7" s="91">
        <f t="shared" si="89"/>
        <v>0</v>
      </c>
      <c r="EL7" s="91">
        <f t="shared" si="89"/>
        <v>0</v>
      </c>
      <c r="EM7" s="91">
        <f t="shared" si="89"/>
        <v>163.6</v>
      </c>
      <c r="EN7" s="91">
        <f t="shared" si="89"/>
        <v>0</v>
      </c>
      <c r="EO7" s="91">
        <f t="shared" si="89"/>
        <v>0</v>
      </c>
      <c r="EP7" s="91">
        <f t="shared" si="89"/>
        <v>0</v>
      </c>
      <c r="EQ7" s="91">
        <f t="shared" si="89"/>
        <v>0</v>
      </c>
      <c r="ER7" s="91">
        <f t="shared" si="89"/>
        <v>0</v>
      </c>
      <c r="ES7" s="91">
        <f t="shared" si="89"/>
        <v>0</v>
      </c>
      <c r="ET7" s="91">
        <f t="shared" si="89"/>
        <v>0</v>
      </c>
      <c r="EU7" s="91">
        <f t="shared" si="89"/>
        <v>0</v>
      </c>
      <c r="EV7" s="91">
        <f t="shared" si="89"/>
        <v>0</v>
      </c>
      <c r="EW7" s="91">
        <f t="shared" si="89"/>
        <v>0</v>
      </c>
      <c r="EX7" s="91">
        <f t="shared" si="89"/>
        <v>0</v>
      </c>
      <c r="EY7" s="91">
        <f t="shared" si="89"/>
        <v>0</v>
      </c>
      <c r="EZ7" s="91">
        <f t="shared" si="89"/>
        <v>0</v>
      </c>
      <c r="FA7" s="91">
        <f t="shared" si="89"/>
        <v>0</v>
      </c>
      <c r="FB7" s="91">
        <f t="shared" si="89"/>
        <v>0</v>
      </c>
      <c r="FC7" s="91">
        <f t="shared" si="89"/>
        <v>0</v>
      </c>
      <c r="FD7" s="91">
        <f t="shared" si="89"/>
        <v>0</v>
      </c>
      <c r="FE7" s="91">
        <f t="shared" si="89"/>
        <v>0</v>
      </c>
      <c r="FF7" s="91">
        <f t="shared" si="89"/>
        <v>0</v>
      </c>
      <c r="FG7" s="91">
        <f t="shared" si="89"/>
        <v>0</v>
      </c>
      <c r="FH7" s="91">
        <f t="shared" si="89"/>
        <v>0</v>
      </c>
      <c r="FI7" s="91">
        <f t="shared" si="89"/>
        <v>0</v>
      </c>
      <c r="FJ7" s="91">
        <f t="shared" si="89"/>
        <v>0</v>
      </c>
      <c r="FK7" s="91">
        <f t="shared" si="89"/>
        <v>0</v>
      </c>
      <c r="FL7" s="91">
        <f t="shared" si="89"/>
        <v>0</v>
      </c>
      <c r="FM7" s="91">
        <f t="shared" si="89"/>
        <v>0</v>
      </c>
      <c r="FN7" s="91">
        <f t="shared" si="89"/>
        <v>0</v>
      </c>
      <c r="FO7" s="91">
        <f t="shared" si="89"/>
        <v>0</v>
      </c>
      <c r="FP7" s="91">
        <f t="shared" si="89"/>
        <v>0</v>
      </c>
      <c r="FQ7" s="91">
        <f t="shared" si="89"/>
        <v>0</v>
      </c>
      <c r="FR7" s="91">
        <f t="shared" si="89"/>
        <v>0</v>
      </c>
      <c r="FS7" s="91">
        <f t="shared" si="79"/>
        <v>0</v>
      </c>
      <c r="FT7" s="91">
        <f t="shared" si="79"/>
        <v>0</v>
      </c>
      <c r="FU7" s="91">
        <f t="shared" si="79"/>
        <v>0</v>
      </c>
      <c r="FV7" s="91">
        <f t="shared" si="79"/>
        <v>0</v>
      </c>
      <c r="FW7" s="91">
        <f t="shared" si="79"/>
        <v>0</v>
      </c>
      <c r="FX7" s="91">
        <f t="shared" si="79"/>
        <v>0</v>
      </c>
      <c r="FY7" s="91">
        <f t="shared" si="79"/>
        <v>0</v>
      </c>
      <c r="FZ7" s="91">
        <f t="shared" si="79"/>
        <v>0</v>
      </c>
      <c r="GA7" s="91">
        <f t="shared" si="79"/>
        <v>0</v>
      </c>
      <c r="GB7" s="91">
        <f t="shared" si="79"/>
        <v>0</v>
      </c>
      <c r="HG7" s="68" t="str">
        <f>Данные!BG7</f>
        <v>ассистент</v>
      </c>
      <c r="HH7" s="68">
        <f>Данные!BH7</f>
        <v>900</v>
      </c>
    </row>
    <row r="8" spans="1:217" ht="38.25">
      <c r="A8" s="68">
        <f>Данные!A8</f>
        <v>4276</v>
      </c>
      <c r="B8" s="68">
        <f>Данные!B8</f>
        <v>2016</v>
      </c>
      <c r="C8" s="68" t="str">
        <f>Данные!C8</f>
        <v>компьютерных технологий и электронного обучения</v>
      </c>
      <c r="D8" s="68" t="str">
        <f>Данные!D8</f>
        <v>Готская Ирина Борисовна</v>
      </c>
      <c r="E8" s="68" t="str">
        <f>Данные!E8</f>
        <v>доктор педагогических наук</v>
      </c>
      <c r="F8" s="68" t="str">
        <f>Данные!F8</f>
        <v>профессор</v>
      </c>
      <c r="G8" s="68">
        <f>Данные!G8</f>
        <v>1</v>
      </c>
      <c r="H8" s="68">
        <f>Данные!H8</f>
        <v>14784</v>
      </c>
      <c r="I8" s="68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68">
        <f>Данные!J8</f>
        <v>32</v>
      </c>
      <c r="K8" s="68">
        <f>Данные!K8</f>
        <v>0</v>
      </c>
      <c r="L8" s="68">
        <f>Данные!L8</f>
        <v>120</v>
      </c>
      <c r="M8" s="16">
        <f t="shared" si="80"/>
        <v>15.2</v>
      </c>
      <c r="N8" s="16">
        <f t="shared" si="81"/>
        <v>20.666666666666668</v>
      </c>
      <c r="O8" s="16">
        <f t="shared" si="82"/>
        <v>23.333333333333336</v>
      </c>
      <c r="P8" s="16">
        <f t="shared" si="83"/>
        <v>23.333333333333336</v>
      </c>
      <c r="Q8" s="68">
        <f>Данные!Q8</f>
        <v>0</v>
      </c>
      <c r="R8" s="68">
        <f>Данные!R8</f>
        <v>0</v>
      </c>
      <c r="S8" s="68">
        <f>Данные!S8</f>
        <v>0</v>
      </c>
      <c r="T8" s="68">
        <f>Данные!T8</f>
        <v>21</v>
      </c>
      <c r="U8" s="68">
        <f>Данные!U8</f>
        <v>0</v>
      </c>
      <c r="V8" s="68">
        <f>Данные!V8</f>
        <v>0</v>
      </c>
      <c r="W8" s="68">
        <f>Данные!W8</f>
        <v>56</v>
      </c>
      <c r="X8" s="68">
        <f>Данные!X8</f>
        <v>2</v>
      </c>
      <c r="Y8" s="68">
        <f>Данные!Y8</f>
        <v>4</v>
      </c>
      <c r="Z8" s="68">
        <f>Данные!Z8</f>
        <v>0</v>
      </c>
      <c r="AA8" s="68" t="str">
        <f>Данные!AA8</f>
        <v>осн</v>
      </c>
      <c r="AB8" s="83">
        <f>IF(F8=$HG$3,$HH$3,IF(F8=$HG$4,$HH$4,IF(F8=$HG$5,$HH$5,IF(F8=$HG$6,$HH$6,IF(F8=$HG$7,$HH$7,IF(F8=$HG$8,$HH$8,IF(F8=$HG$9,$HH$9,IF(F8=$HG$10,$HH$10,IF(F8=$HG$11,$HH$11,IF(F8=$HG$12,$HH$12,IF(F8=$HG$13,$HH$13,IF(F8=$HG$14,$HH$14,IF(F8=$HG$15,$HH$15,)))))))))))))</f>
        <v>750</v>
      </c>
      <c r="AC8" s="84">
        <f>IF(OR($GD$4=H8,$GE$4=H8,$GF$4=H8,$GG$4=H8,$GH$4=H8,$GI$4=H8,$GJ$4=H8,$GK$4=H8,$GL$4=H8,$GM$4=H8,$GN$4=H8,$GO$4=H8,$GP$4=H8,$GQ$4=H8,$GR$4=H8,$GS$4=H8,$GT$4=H8,$GU$4=H8,$GV$4=H8,$GW$4=H8,$GX$4=H8,$GY$4=H8,$GZ$4=H8,$HA$4=H8,$HB$4=H8,$HC$4=H8,$HD$4=H8,$HE$4=H8),$GC$4,IF(OR($GD$5=H8,$GE$5=H8,$GH$5=H8,$GI$5=H8,$GL$5=H8,$GM$5=H8,$GP$5=H8,$GQ$5=H8,$GT$5=H8,$GU$5=H8,$GX$5=H8,$GY$5=H8,$HB$5=H8,$HC$5=H8),$GC$5,))</f>
        <v>0</v>
      </c>
      <c r="AD8" s="84">
        <f>IF(OR(H8=$GD$4,H8=$GE$4,H8=$GF$4,H8=$GG$4,H8=$GD$5,H8=$GE$5),$GD$1,IF(OR(H8=$GH$4,H8=$GI$4,H8=$GJ$4,H8=$GK$4,H8=$GH$5,H8=$GI$5),$GH$1,IF(OR(H8=$GL$4,H8=$GM$4,H8=$GN$4,H8=$GO$4,H8=$GL$5,H8=$GM$5),$GL$1,IF(OR(H8=$GP$4,H8=$GQ$4,H8=$GR$4,H8=$GS$4,H8=$GP$5,H8=$GQ$5),$GP$1,IF(OR(H8=$GT$4,H8=$GU$4,H8=$GV$4,H8=$GW$4,H8=$GT$5,H8=$GU$5),$GT$1,IF(OR(H8=$GX$4,H8=$GY$4,H8=$GZ$4,H8=$HA$4,H8=$GX$5,H8=$GY$5),$GX$1,IF(OR(H8=$HB$4,H8=$HC$4,H8=$HD$4,H8=$HE$4,H8=$HB$5,H8=$HC$5),$HB$1,)))))))</f>
        <v>0</v>
      </c>
      <c r="AE8" s="85">
        <f t="shared" si="84"/>
        <v>255.53333333333333</v>
      </c>
      <c r="AF8" s="85">
        <f t="shared" si="85"/>
        <v>0.34071111111111113</v>
      </c>
      <c r="AG8" s="84"/>
      <c r="AH8" s="84"/>
      <c r="AI8" s="87">
        <f t="shared" si="86"/>
        <v>0</v>
      </c>
      <c r="AJ8" s="87">
        <f t="shared" si="88"/>
        <v>0</v>
      </c>
      <c r="AK8" s="87">
        <f t="shared" si="88"/>
        <v>0</v>
      </c>
      <c r="AL8" s="87">
        <f t="shared" si="88"/>
        <v>0</v>
      </c>
      <c r="AM8" s="87">
        <f t="shared" si="88"/>
        <v>0</v>
      </c>
      <c r="AN8" s="87">
        <f t="shared" si="88"/>
        <v>0</v>
      </c>
      <c r="AO8" s="87">
        <f t="shared" si="88"/>
        <v>0</v>
      </c>
      <c r="AP8" s="87">
        <f t="shared" si="88"/>
        <v>0</v>
      </c>
      <c r="AQ8" s="87">
        <f t="shared" si="88"/>
        <v>0</v>
      </c>
      <c r="AR8" s="87">
        <f t="shared" si="88"/>
        <v>0</v>
      </c>
      <c r="AS8" s="87">
        <f t="shared" si="88"/>
        <v>0</v>
      </c>
      <c r="AT8" s="87">
        <f t="shared" si="88"/>
        <v>0</v>
      </c>
      <c r="AU8" s="87">
        <f t="shared" si="88"/>
        <v>0</v>
      </c>
      <c r="AV8" s="87">
        <f t="shared" si="88"/>
        <v>0</v>
      </c>
      <c r="AW8" s="87">
        <f t="shared" si="88"/>
        <v>0</v>
      </c>
      <c r="AX8" s="87">
        <f t="shared" si="88"/>
        <v>0</v>
      </c>
      <c r="AY8" s="87">
        <f t="shared" si="88"/>
        <v>0</v>
      </c>
      <c r="AZ8" s="87">
        <f t="shared" si="88"/>
        <v>0</v>
      </c>
      <c r="BA8" s="87">
        <f t="shared" si="88"/>
        <v>0</v>
      </c>
      <c r="BB8" s="87">
        <f t="shared" si="88"/>
        <v>0</v>
      </c>
      <c r="BC8" s="87">
        <f t="shared" si="88"/>
        <v>0</v>
      </c>
      <c r="BD8" s="87">
        <f t="shared" si="88"/>
        <v>0.34071111111111113</v>
      </c>
      <c r="BE8" s="87">
        <f t="shared" si="88"/>
        <v>0</v>
      </c>
      <c r="BF8" s="87">
        <f t="shared" si="88"/>
        <v>0</v>
      </c>
      <c r="BG8" s="87">
        <f t="shared" si="88"/>
        <v>0</v>
      </c>
      <c r="BH8" s="87">
        <f t="shared" si="88"/>
        <v>0</v>
      </c>
      <c r="BI8" s="87">
        <f t="shared" si="88"/>
        <v>0</v>
      </c>
      <c r="BJ8" s="87">
        <f t="shared" si="88"/>
        <v>0</v>
      </c>
      <c r="BK8" s="87">
        <f t="shared" si="88"/>
        <v>0</v>
      </c>
      <c r="BL8" s="87">
        <f t="shared" si="88"/>
        <v>0</v>
      </c>
      <c r="BM8" s="87">
        <f t="shared" si="88"/>
        <v>0</v>
      </c>
      <c r="BN8" s="87">
        <f t="shared" si="88"/>
        <v>0</v>
      </c>
      <c r="BO8" s="87">
        <f t="shared" si="88"/>
        <v>0</v>
      </c>
      <c r="BP8" s="87">
        <f t="shared" si="88"/>
        <v>0</v>
      </c>
      <c r="BQ8" s="87">
        <f t="shared" si="88"/>
        <v>0</v>
      </c>
      <c r="BR8" s="87">
        <f t="shared" si="88"/>
        <v>0</v>
      </c>
      <c r="BS8" s="87">
        <f t="shared" si="88"/>
        <v>0</v>
      </c>
      <c r="BT8" s="87">
        <f t="shared" si="88"/>
        <v>0</v>
      </c>
      <c r="BU8" s="87">
        <f t="shared" si="88"/>
        <v>0</v>
      </c>
      <c r="BV8" s="87">
        <f t="shared" si="88"/>
        <v>0</v>
      </c>
      <c r="BW8" s="87">
        <f t="shared" si="88"/>
        <v>0</v>
      </c>
      <c r="BX8" s="87">
        <f t="shared" si="88"/>
        <v>0</v>
      </c>
      <c r="BY8" s="87">
        <f t="shared" si="88"/>
        <v>0</v>
      </c>
      <c r="BZ8" s="87">
        <f t="shared" si="88"/>
        <v>0</v>
      </c>
      <c r="CA8" s="87">
        <f t="shared" si="88"/>
        <v>0</v>
      </c>
      <c r="CB8" s="87">
        <f t="shared" si="88"/>
        <v>0</v>
      </c>
      <c r="CC8" s="87">
        <f t="shared" si="88"/>
        <v>0</v>
      </c>
      <c r="CD8" s="87">
        <f t="shared" si="88"/>
        <v>0</v>
      </c>
      <c r="CE8" s="87">
        <f t="shared" si="88"/>
        <v>0</v>
      </c>
      <c r="CF8" s="87">
        <f t="shared" si="88"/>
        <v>0</v>
      </c>
      <c r="CG8" s="87">
        <f t="shared" si="88"/>
        <v>0</v>
      </c>
      <c r="CH8" s="87">
        <f t="shared" si="88"/>
        <v>0</v>
      </c>
      <c r="CI8" s="87">
        <f t="shared" si="88"/>
        <v>0</v>
      </c>
      <c r="CJ8" s="87">
        <f t="shared" si="88"/>
        <v>0</v>
      </c>
      <c r="CK8" s="87">
        <f t="shared" si="88"/>
        <v>0</v>
      </c>
      <c r="CL8" s="87">
        <f t="shared" si="88"/>
        <v>0</v>
      </c>
      <c r="CM8" s="87">
        <f t="shared" si="88"/>
        <v>0</v>
      </c>
      <c r="CN8" s="87">
        <f t="shared" si="88"/>
        <v>0</v>
      </c>
      <c r="CO8" s="87">
        <f t="shared" si="88"/>
        <v>0</v>
      </c>
      <c r="CP8" s="87">
        <f t="shared" si="88"/>
        <v>0</v>
      </c>
      <c r="CQ8" s="87">
        <f t="shared" si="88"/>
        <v>0</v>
      </c>
      <c r="CR8" s="87">
        <f t="shared" si="88"/>
        <v>0</v>
      </c>
      <c r="CS8" s="87">
        <f t="shared" si="88"/>
        <v>0</v>
      </c>
      <c r="CT8" s="87">
        <f t="shared" si="88"/>
        <v>0</v>
      </c>
      <c r="CU8" s="87">
        <f t="shared" si="88"/>
        <v>0</v>
      </c>
      <c r="CV8" s="87">
        <f t="shared" si="77"/>
        <v>0</v>
      </c>
      <c r="CW8" s="87">
        <f t="shared" si="77"/>
        <v>0</v>
      </c>
      <c r="CX8" s="87">
        <f t="shared" si="77"/>
        <v>0</v>
      </c>
      <c r="CY8" s="87">
        <f t="shared" si="77"/>
        <v>0</v>
      </c>
      <c r="CZ8" s="87">
        <f t="shared" si="77"/>
        <v>0</v>
      </c>
      <c r="DA8" s="87">
        <f t="shared" si="77"/>
        <v>0</v>
      </c>
      <c r="DB8" s="87">
        <f t="shared" si="77"/>
        <v>0</v>
      </c>
      <c r="DC8" s="87">
        <f t="shared" si="77"/>
        <v>0</v>
      </c>
      <c r="DD8" s="87">
        <f t="shared" si="77"/>
        <v>0</v>
      </c>
      <c r="DE8" s="87">
        <f t="shared" si="77"/>
        <v>0</v>
      </c>
      <c r="DF8" s="91">
        <f t="shared" si="87"/>
        <v>0</v>
      </c>
      <c r="DG8" s="91">
        <f t="shared" si="89"/>
        <v>0</v>
      </c>
      <c r="DH8" s="91">
        <f t="shared" si="89"/>
        <v>0</v>
      </c>
      <c r="DI8" s="91">
        <f t="shared" si="89"/>
        <v>0</v>
      </c>
      <c r="DJ8" s="91">
        <f t="shared" si="89"/>
        <v>0</v>
      </c>
      <c r="DK8" s="91">
        <f t="shared" si="89"/>
        <v>0</v>
      </c>
      <c r="DL8" s="91">
        <f t="shared" si="89"/>
        <v>0</v>
      </c>
      <c r="DM8" s="91">
        <f t="shared" si="89"/>
        <v>0</v>
      </c>
      <c r="DN8" s="91">
        <f t="shared" si="89"/>
        <v>0</v>
      </c>
      <c r="DO8" s="91">
        <f t="shared" si="89"/>
        <v>0</v>
      </c>
      <c r="DP8" s="91">
        <f t="shared" si="89"/>
        <v>0</v>
      </c>
      <c r="DQ8" s="91">
        <f t="shared" si="89"/>
        <v>0</v>
      </c>
      <c r="DR8" s="91">
        <f t="shared" si="89"/>
        <v>0</v>
      </c>
      <c r="DS8" s="91">
        <f t="shared" si="89"/>
        <v>0</v>
      </c>
      <c r="DT8" s="91">
        <f t="shared" si="89"/>
        <v>0</v>
      </c>
      <c r="DU8" s="91">
        <f t="shared" si="89"/>
        <v>0</v>
      </c>
      <c r="DV8" s="91">
        <f t="shared" si="89"/>
        <v>0</v>
      </c>
      <c r="DW8" s="91">
        <f t="shared" si="89"/>
        <v>0</v>
      </c>
      <c r="DX8" s="91">
        <f t="shared" si="89"/>
        <v>0</v>
      </c>
      <c r="DY8" s="91">
        <f t="shared" si="89"/>
        <v>0</v>
      </c>
      <c r="DZ8" s="91">
        <f t="shared" si="89"/>
        <v>0</v>
      </c>
      <c r="EA8" s="91">
        <f t="shared" si="89"/>
        <v>163.6</v>
      </c>
      <c r="EB8" s="91">
        <f t="shared" si="89"/>
        <v>0</v>
      </c>
      <c r="EC8" s="91">
        <f t="shared" si="89"/>
        <v>0</v>
      </c>
      <c r="ED8" s="91">
        <f t="shared" si="89"/>
        <v>0</v>
      </c>
      <c r="EE8" s="91">
        <f t="shared" si="89"/>
        <v>0</v>
      </c>
      <c r="EF8" s="91">
        <f t="shared" si="89"/>
        <v>0</v>
      </c>
      <c r="EG8" s="91">
        <f t="shared" si="89"/>
        <v>0</v>
      </c>
      <c r="EH8" s="91">
        <f t="shared" si="89"/>
        <v>0</v>
      </c>
      <c r="EI8" s="91">
        <f t="shared" si="89"/>
        <v>0</v>
      </c>
      <c r="EJ8" s="91">
        <f t="shared" si="89"/>
        <v>0</v>
      </c>
      <c r="EK8" s="91">
        <f t="shared" si="89"/>
        <v>0</v>
      </c>
      <c r="EL8" s="91">
        <f t="shared" si="89"/>
        <v>0</v>
      </c>
      <c r="EM8" s="91">
        <f t="shared" si="89"/>
        <v>0</v>
      </c>
      <c r="EN8" s="91">
        <f t="shared" si="89"/>
        <v>0</v>
      </c>
      <c r="EO8" s="91">
        <f t="shared" si="89"/>
        <v>0</v>
      </c>
      <c r="EP8" s="91">
        <f t="shared" si="89"/>
        <v>0</v>
      </c>
      <c r="EQ8" s="91">
        <f t="shared" si="89"/>
        <v>0</v>
      </c>
      <c r="ER8" s="91">
        <f t="shared" si="89"/>
        <v>0</v>
      </c>
      <c r="ES8" s="91">
        <f t="shared" si="89"/>
        <v>0</v>
      </c>
      <c r="ET8" s="91">
        <f t="shared" si="89"/>
        <v>0</v>
      </c>
      <c r="EU8" s="91">
        <f t="shared" si="89"/>
        <v>0</v>
      </c>
      <c r="EV8" s="91">
        <f t="shared" si="89"/>
        <v>0</v>
      </c>
      <c r="EW8" s="91">
        <f t="shared" si="89"/>
        <v>0</v>
      </c>
      <c r="EX8" s="91">
        <f t="shared" si="89"/>
        <v>0</v>
      </c>
      <c r="EY8" s="91">
        <f t="shared" si="89"/>
        <v>0</v>
      </c>
      <c r="EZ8" s="91">
        <f t="shared" si="89"/>
        <v>0</v>
      </c>
      <c r="FA8" s="91">
        <f t="shared" si="89"/>
        <v>0</v>
      </c>
      <c r="FB8" s="91">
        <f t="shared" si="89"/>
        <v>0</v>
      </c>
      <c r="FC8" s="91">
        <f t="shared" si="89"/>
        <v>0</v>
      </c>
      <c r="FD8" s="91">
        <f t="shared" si="89"/>
        <v>0</v>
      </c>
      <c r="FE8" s="91">
        <f t="shared" si="89"/>
        <v>0</v>
      </c>
      <c r="FF8" s="91">
        <f t="shared" si="89"/>
        <v>0</v>
      </c>
      <c r="FG8" s="91">
        <f t="shared" si="89"/>
        <v>0</v>
      </c>
      <c r="FH8" s="91">
        <f t="shared" si="89"/>
        <v>0</v>
      </c>
      <c r="FI8" s="91">
        <f t="shared" si="89"/>
        <v>0</v>
      </c>
      <c r="FJ8" s="91">
        <f t="shared" si="89"/>
        <v>0</v>
      </c>
      <c r="FK8" s="91">
        <f t="shared" si="89"/>
        <v>0</v>
      </c>
      <c r="FL8" s="91">
        <f t="shared" si="89"/>
        <v>0</v>
      </c>
      <c r="FM8" s="91">
        <f t="shared" si="89"/>
        <v>0</v>
      </c>
      <c r="FN8" s="91">
        <f t="shared" si="89"/>
        <v>0</v>
      </c>
      <c r="FO8" s="91">
        <f t="shared" si="89"/>
        <v>0</v>
      </c>
      <c r="FP8" s="91">
        <f t="shared" si="89"/>
        <v>0</v>
      </c>
      <c r="FQ8" s="91">
        <f t="shared" si="89"/>
        <v>0</v>
      </c>
      <c r="FR8" s="91">
        <f t="shared" si="89"/>
        <v>0</v>
      </c>
      <c r="FS8" s="91">
        <f t="shared" si="79"/>
        <v>0</v>
      </c>
      <c r="FT8" s="91">
        <f t="shared" si="79"/>
        <v>0</v>
      </c>
      <c r="FU8" s="91">
        <f t="shared" si="79"/>
        <v>0</v>
      </c>
      <c r="FV8" s="91">
        <f t="shared" si="79"/>
        <v>0</v>
      </c>
      <c r="FW8" s="91">
        <f t="shared" si="79"/>
        <v>0</v>
      </c>
      <c r="FX8" s="91">
        <f t="shared" si="79"/>
        <v>0</v>
      </c>
      <c r="FY8" s="91">
        <f t="shared" si="79"/>
        <v>0</v>
      </c>
      <c r="FZ8" s="91">
        <f t="shared" si="79"/>
        <v>0</v>
      </c>
      <c r="GA8" s="91">
        <f t="shared" si="79"/>
        <v>0</v>
      </c>
      <c r="GB8" s="91">
        <f t="shared" si="79"/>
        <v>0</v>
      </c>
      <c r="GC8" s="10" t="s">
        <v>293</v>
      </c>
      <c r="GD8" s="75" t="s">
        <v>294</v>
      </c>
      <c r="GE8" s="76"/>
      <c r="GF8" s="76"/>
      <c r="GG8" s="77"/>
      <c r="GH8" s="75" t="s">
        <v>295</v>
      </c>
      <c r="GI8" s="76"/>
      <c r="GJ8" s="76"/>
      <c r="GK8" s="77"/>
      <c r="GL8" s="75" t="s">
        <v>296</v>
      </c>
      <c r="GM8" s="76"/>
      <c r="GN8" s="76"/>
      <c r="GO8" s="77"/>
      <c r="GP8" s="75" t="s">
        <v>297</v>
      </c>
      <c r="GQ8" s="76"/>
      <c r="GR8" s="76"/>
      <c r="GS8" s="77"/>
      <c r="GT8" s="75" t="s">
        <v>320</v>
      </c>
      <c r="GU8" s="76"/>
      <c r="GV8" s="76"/>
      <c r="GW8" s="77"/>
      <c r="GX8" s="75" t="s">
        <v>321</v>
      </c>
      <c r="GY8" s="76"/>
      <c r="GZ8" s="76"/>
      <c r="HA8" s="77"/>
      <c r="HB8" s="75" t="s">
        <v>322</v>
      </c>
      <c r="HC8" s="76"/>
      <c r="HD8" s="76"/>
      <c r="HE8" s="77"/>
      <c r="HG8" s="68" t="str">
        <f>Данные!BG8</f>
        <v>эксперт-программист</v>
      </c>
      <c r="HH8" s="68">
        <f>Данные!BH8</f>
        <v>900</v>
      </c>
    </row>
    <row r="9" spans="1:217" ht="38.25">
      <c r="A9" s="68">
        <f>Данные!A9</f>
        <v>4276</v>
      </c>
      <c r="B9" s="68">
        <f>Данные!B9</f>
        <v>2017</v>
      </c>
      <c r="C9" s="68" t="str">
        <f>Данные!C9</f>
        <v>компьютерных технологий и электронного обучения</v>
      </c>
      <c r="D9" s="68" t="str">
        <f>Данные!D9</f>
        <v>Готская Ирина Борисовна</v>
      </c>
      <c r="E9" s="68" t="str">
        <f>Данные!E9</f>
        <v>доктор педагогических наук</v>
      </c>
      <c r="F9" s="68" t="str">
        <f>Данные!F9</f>
        <v>профессор</v>
      </c>
      <c r="G9" s="68">
        <f>Данные!G9</f>
        <v>1</v>
      </c>
      <c r="H9" s="68">
        <f>Данные!H9</f>
        <v>16006</v>
      </c>
      <c r="I9" s="68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68">
        <f>Данные!J9</f>
        <v>16</v>
      </c>
      <c r="K9" s="68">
        <f>Данные!K9</f>
        <v>0</v>
      </c>
      <c r="L9" s="68">
        <f>Данные!L9</f>
        <v>60</v>
      </c>
      <c r="M9" s="16">
        <f t="shared" si="80"/>
        <v>7.6</v>
      </c>
      <c r="N9" s="16">
        <f t="shared" si="81"/>
        <v>20.333333333333332</v>
      </c>
      <c r="O9" s="16">
        <f t="shared" si="82"/>
        <v>22.916666666666668</v>
      </c>
      <c r="P9" s="16">
        <f t="shared" si="83"/>
        <v>22.916666666666668</v>
      </c>
      <c r="Q9" s="68">
        <f>Данные!Q9</f>
        <v>0</v>
      </c>
      <c r="R9" s="68">
        <f>Данные!R9</f>
        <v>0</v>
      </c>
      <c r="S9" s="68">
        <f>Данные!S9</f>
        <v>0</v>
      </c>
      <c r="T9" s="68">
        <f>Данные!T9</f>
        <v>11</v>
      </c>
      <c r="U9" s="68">
        <f>Данные!U9</f>
        <v>0</v>
      </c>
      <c r="V9" s="68">
        <f>Данные!V9</f>
        <v>0</v>
      </c>
      <c r="W9" s="68">
        <f>Данные!W9</f>
        <v>55</v>
      </c>
      <c r="X9" s="68">
        <f>Данные!X9</f>
        <v>2</v>
      </c>
      <c r="Y9" s="68">
        <f>Данные!Y9</f>
        <v>4</v>
      </c>
      <c r="Z9" s="68">
        <f>Данные!Z9</f>
        <v>0</v>
      </c>
      <c r="AA9" s="68" t="str">
        <f>Данные!AA9</f>
        <v>осн</v>
      </c>
      <c r="AB9" s="83">
        <f>IF(F9=$HG$3,$HH$3,IF(F9=$HG$4,$HH$4,IF(F9=$HG$5,$HH$5,IF(F9=$HG$6,$HH$6,IF(F9=$HG$7,$HH$7,IF(F9=$HG$8,$HH$8,IF(F9=$HG$9,$HH$9,IF(F9=$HG$10,$HH$10,IF(F9=$HG$11,$HH$11,IF(F9=$HG$12,$HH$12,IF(F9=$HG$13,$HH$13,IF(F9=$HG$14,$HH$14,IF(F9=$HG$15,$HH$15,)))))))))))))</f>
        <v>750</v>
      </c>
      <c r="AC9" s="84">
        <f>IF(OR($GD$4=H9,$GE$4=H9,$GF$4=H9,$GG$4=H9,$GH$4=H9,$GI$4=H9,$GJ$4=H9,$GK$4=H9,$GL$4=H9,$GM$4=H9,$GN$4=H9,$GO$4=H9,$GP$4=H9,$GQ$4=H9,$GR$4=H9,$GS$4=H9,$GT$4=H9,$GU$4=H9,$GV$4=H9,$GW$4=H9,$GX$4=H9,$GY$4=H9,$GZ$4=H9,$HA$4=H9,$HB$4=H9,$HC$4=H9,$HD$4=H9,$HE$4=H9),$GC$4,IF(OR($GD$5=H9,$GE$5=H9,$GH$5=H9,$GI$5=H9,$GL$5=H9,$GM$5=H9,$GP$5=H9,$GQ$5=H9,$GT$5=H9,$GU$5=H9,$GX$5=H9,$GY$5=H9,$HB$5=H9,$HC$5=H9),$GC$5,))</f>
        <v>0</v>
      </c>
      <c r="AD9" s="84">
        <f>IF(OR(H9=$GD$4,H9=$GE$4,H9=$GF$4,H9=$GG$4,H9=$GD$5,H9=$GE$5),$GD$1,IF(OR(H9=$GH$4,H9=$GI$4,H9=$GJ$4,H9=$GK$4,H9=$GH$5,H9=$GI$5),$GH$1,IF(OR(H9=$GL$4,H9=$GM$4,H9=$GN$4,H9=$GO$4,H9=$GL$5,H9=$GM$5),$GL$1,IF(OR(H9=$GP$4,H9=$GQ$4,H9=$GR$4,H9=$GS$4,H9=$GP$5,H9=$GQ$5),$GP$1,IF(OR(H9=$GT$4,H9=$GU$4,H9=$GV$4,H9=$GW$4,H9=$GT$5,H9=$GU$5),$GT$1,IF(OR(H9=$GX$4,H9=$GY$4,H9=$GZ$4,H9=$HA$4,H9=$GX$5,H9=$GY$5),$GX$1,IF(OR(H9=$HB$4,H9=$HC$4,H9=$HD$4,H9=$HE$4,H9=$HB$5,H9=$HC$5),$HB$1,)))))))</f>
        <v>0</v>
      </c>
      <c r="AE9" s="85">
        <f t="shared" si="84"/>
        <v>160.76666666666665</v>
      </c>
      <c r="AF9" s="85">
        <f t="shared" si="85"/>
        <v>0.21435555555555555</v>
      </c>
      <c r="AG9" s="84"/>
      <c r="AH9" s="84"/>
      <c r="AI9" s="87">
        <f t="shared" si="86"/>
        <v>0</v>
      </c>
      <c r="AJ9" s="87">
        <f t="shared" si="88"/>
        <v>0</v>
      </c>
      <c r="AK9" s="87">
        <f t="shared" si="88"/>
        <v>0</v>
      </c>
      <c r="AL9" s="87">
        <f t="shared" si="88"/>
        <v>0</v>
      </c>
      <c r="AM9" s="87">
        <f t="shared" si="88"/>
        <v>0</v>
      </c>
      <c r="AN9" s="87">
        <f t="shared" si="88"/>
        <v>0</v>
      </c>
      <c r="AO9" s="87">
        <f t="shared" si="88"/>
        <v>0</v>
      </c>
      <c r="AP9" s="87">
        <f t="shared" si="88"/>
        <v>0</v>
      </c>
      <c r="AQ9" s="87">
        <f t="shared" si="88"/>
        <v>0</v>
      </c>
      <c r="AR9" s="87">
        <f t="shared" si="88"/>
        <v>0</v>
      </c>
      <c r="AS9" s="87">
        <f t="shared" si="88"/>
        <v>0</v>
      </c>
      <c r="AT9" s="87">
        <f t="shared" si="88"/>
        <v>0</v>
      </c>
      <c r="AU9" s="87">
        <f t="shared" si="88"/>
        <v>0</v>
      </c>
      <c r="AV9" s="87">
        <f t="shared" si="88"/>
        <v>0</v>
      </c>
      <c r="AW9" s="87">
        <f t="shared" si="88"/>
        <v>0</v>
      </c>
      <c r="AX9" s="87">
        <f t="shared" si="88"/>
        <v>0</v>
      </c>
      <c r="AY9" s="87">
        <f t="shared" si="88"/>
        <v>0</v>
      </c>
      <c r="AZ9" s="87">
        <f t="shared" si="88"/>
        <v>0</v>
      </c>
      <c r="BA9" s="87">
        <f t="shared" si="88"/>
        <v>0</v>
      </c>
      <c r="BB9" s="87">
        <f t="shared" si="88"/>
        <v>0</v>
      </c>
      <c r="BC9" s="87">
        <f t="shared" si="88"/>
        <v>0</v>
      </c>
      <c r="BD9" s="87">
        <f t="shared" si="88"/>
        <v>0.21435555555555555</v>
      </c>
      <c r="BE9" s="87">
        <f t="shared" si="88"/>
        <v>0</v>
      </c>
      <c r="BF9" s="87">
        <f t="shared" si="88"/>
        <v>0</v>
      </c>
      <c r="BG9" s="87">
        <f t="shared" si="88"/>
        <v>0</v>
      </c>
      <c r="BH9" s="87">
        <f t="shared" si="88"/>
        <v>0</v>
      </c>
      <c r="BI9" s="87">
        <f t="shared" si="88"/>
        <v>0</v>
      </c>
      <c r="BJ9" s="87">
        <f t="shared" si="88"/>
        <v>0</v>
      </c>
      <c r="BK9" s="87">
        <f t="shared" si="88"/>
        <v>0</v>
      </c>
      <c r="BL9" s="87">
        <f t="shared" si="88"/>
        <v>0</v>
      </c>
      <c r="BM9" s="87">
        <f t="shared" si="88"/>
        <v>0</v>
      </c>
      <c r="BN9" s="87">
        <f t="shared" si="88"/>
        <v>0</v>
      </c>
      <c r="BO9" s="87">
        <f t="shared" si="88"/>
        <v>0</v>
      </c>
      <c r="BP9" s="87">
        <f t="shared" si="88"/>
        <v>0</v>
      </c>
      <c r="BQ9" s="87">
        <f t="shared" si="88"/>
        <v>0</v>
      </c>
      <c r="BR9" s="87">
        <f t="shared" si="88"/>
        <v>0</v>
      </c>
      <c r="BS9" s="87">
        <f t="shared" si="88"/>
        <v>0</v>
      </c>
      <c r="BT9" s="87">
        <f t="shared" si="88"/>
        <v>0</v>
      </c>
      <c r="BU9" s="87">
        <f t="shared" si="88"/>
        <v>0</v>
      </c>
      <c r="BV9" s="87">
        <f t="shared" si="88"/>
        <v>0</v>
      </c>
      <c r="BW9" s="87">
        <f t="shared" si="88"/>
        <v>0</v>
      </c>
      <c r="BX9" s="87">
        <f t="shared" si="88"/>
        <v>0</v>
      </c>
      <c r="BY9" s="87">
        <f t="shared" si="88"/>
        <v>0</v>
      </c>
      <c r="BZ9" s="87">
        <f t="shared" si="88"/>
        <v>0</v>
      </c>
      <c r="CA9" s="87">
        <f t="shared" si="88"/>
        <v>0</v>
      </c>
      <c r="CB9" s="87">
        <f t="shared" si="88"/>
        <v>0</v>
      </c>
      <c r="CC9" s="87">
        <f t="shared" si="88"/>
        <v>0</v>
      </c>
      <c r="CD9" s="87">
        <f t="shared" si="88"/>
        <v>0</v>
      </c>
      <c r="CE9" s="87">
        <f t="shared" si="88"/>
        <v>0</v>
      </c>
      <c r="CF9" s="87">
        <f t="shared" si="88"/>
        <v>0</v>
      </c>
      <c r="CG9" s="87">
        <f t="shared" si="88"/>
        <v>0</v>
      </c>
      <c r="CH9" s="87">
        <f t="shared" si="88"/>
        <v>0</v>
      </c>
      <c r="CI9" s="87">
        <f t="shared" si="88"/>
        <v>0</v>
      </c>
      <c r="CJ9" s="87">
        <f t="shared" si="88"/>
        <v>0</v>
      </c>
      <c r="CK9" s="87">
        <f t="shared" si="88"/>
        <v>0</v>
      </c>
      <c r="CL9" s="87">
        <f t="shared" si="88"/>
        <v>0</v>
      </c>
      <c r="CM9" s="87">
        <f t="shared" si="88"/>
        <v>0</v>
      </c>
      <c r="CN9" s="87">
        <f t="shared" si="88"/>
        <v>0</v>
      </c>
      <c r="CO9" s="87">
        <f t="shared" si="88"/>
        <v>0</v>
      </c>
      <c r="CP9" s="87">
        <f t="shared" si="88"/>
        <v>0</v>
      </c>
      <c r="CQ9" s="87">
        <f t="shared" si="88"/>
        <v>0</v>
      </c>
      <c r="CR9" s="87">
        <f t="shared" si="88"/>
        <v>0</v>
      </c>
      <c r="CS9" s="87">
        <f t="shared" si="88"/>
        <v>0</v>
      </c>
      <c r="CT9" s="87">
        <f t="shared" si="88"/>
        <v>0</v>
      </c>
      <c r="CU9" s="87">
        <f t="shared" si="88"/>
        <v>0</v>
      </c>
      <c r="CV9" s="87">
        <f t="shared" si="77"/>
        <v>0</v>
      </c>
      <c r="CW9" s="87">
        <f t="shared" si="77"/>
        <v>0</v>
      </c>
      <c r="CX9" s="87">
        <f t="shared" si="77"/>
        <v>0</v>
      </c>
      <c r="CY9" s="87">
        <f t="shared" si="77"/>
        <v>0</v>
      </c>
      <c r="CZ9" s="87">
        <f t="shared" si="77"/>
        <v>0</v>
      </c>
      <c r="DA9" s="87">
        <f t="shared" si="77"/>
        <v>0</v>
      </c>
      <c r="DB9" s="87">
        <f t="shared" si="77"/>
        <v>0</v>
      </c>
      <c r="DC9" s="87">
        <f t="shared" si="77"/>
        <v>0</v>
      </c>
      <c r="DD9" s="87">
        <f t="shared" si="77"/>
        <v>0</v>
      </c>
      <c r="DE9" s="87">
        <f t="shared" si="77"/>
        <v>0</v>
      </c>
      <c r="DF9" s="91">
        <f t="shared" si="87"/>
        <v>0</v>
      </c>
      <c r="DG9" s="91">
        <f t="shared" si="89"/>
        <v>0</v>
      </c>
      <c r="DH9" s="91">
        <f t="shared" si="89"/>
        <v>0</v>
      </c>
      <c r="DI9" s="91">
        <f t="shared" si="89"/>
        <v>0</v>
      </c>
      <c r="DJ9" s="91">
        <f t="shared" si="89"/>
        <v>0</v>
      </c>
      <c r="DK9" s="91">
        <f t="shared" si="89"/>
        <v>0</v>
      </c>
      <c r="DL9" s="91">
        <f t="shared" si="89"/>
        <v>0</v>
      </c>
      <c r="DM9" s="91">
        <f t="shared" si="89"/>
        <v>0</v>
      </c>
      <c r="DN9" s="91">
        <f t="shared" si="89"/>
        <v>0</v>
      </c>
      <c r="DO9" s="91">
        <f t="shared" si="89"/>
        <v>0</v>
      </c>
      <c r="DP9" s="91">
        <f t="shared" si="89"/>
        <v>0</v>
      </c>
      <c r="DQ9" s="91">
        <f t="shared" si="89"/>
        <v>0</v>
      </c>
      <c r="DR9" s="91">
        <f t="shared" si="89"/>
        <v>0</v>
      </c>
      <c r="DS9" s="91">
        <f t="shared" si="89"/>
        <v>0</v>
      </c>
      <c r="DT9" s="91">
        <f t="shared" si="89"/>
        <v>0</v>
      </c>
      <c r="DU9" s="91">
        <f t="shared" si="89"/>
        <v>0</v>
      </c>
      <c r="DV9" s="91">
        <f t="shared" si="89"/>
        <v>0</v>
      </c>
      <c r="DW9" s="91">
        <f t="shared" si="89"/>
        <v>0</v>
      </c>
      <c r="DX9" s="91">
        <f t="shared" si="89"/>
        <v>0</v>
      </c>
      <c r="DY9" s="91">
        <f t="shared" si="89"/>
        <v>0</v>
      </c>
      <c r="DZ9" s="91">
        <f t="shared" si="89"/>
        <v>0</v>
      </c>
      <c r="EA9" s="91">
        <f t="shared" si="89"/>
        <v>163.6</v>
      </c>
      <c r="EB9" s="91">
        <f t="shared" si="89"/>
        <v>0</v>
      </c>
      <c r="EC9" s="91">
        <f t="shared" si="89"/>
        <v>0</v>
      </c>
      <c r="ED9" s="91">
        <f t="shared" si="89"/>
        <v>0</v>
      </c>
      <c r="EE9" s="91">
        <f t="shared" si="89"/>
        <v>0</v>
      </c>
      <c r="EF9" s="91">
        <f t="shared" si="89"/>
        <v>0</v>
      </c>
      <c r="EG9" s="91">
        <f t="shared" si="89"/>
        <v>0</v>
      </c>
      <c r="EH9" s="91">
        <f t="shared" si="89"/>
        <v>0</v>
      </c>
      <c r="EI9" s="91">
        <f t="shared" si="89"/>
        <v>0</v>
      </c>
      <c r="EJ9" s="91">
        <f t="shared" si="89"/>
        <v>0</v>
      </c>
      <c r="EK9" s="91">
        <f t="shared" si="89"/>
        <v>0</v>
      </c>
      <c r="EL9" s="91">
        <f t="shared" si="89"/>
        <v>0</v>
      </c>
      <c r="EM9" s="91">
        <f t="shared" si="89"/>
        <v>0</v>
      </c>
      <c r="EN9" s="91">
        <f t="shared" si="89"/>
        <v>0</v>
      </c>
      <c r="EO9" s="91">
        <f t="shared" si="89"/>
        <v>0</v>
      </c>
      <c r="EP9" s="91">
        <f t="shared" si="89"/>
        <v>0</v>
      </c>
      <c r="EQ9" s="91">
        <f t="shared" si="89"/>
        <v>0</v>
      </c>
      <c r="ER9" s="91">
        <f t="shared" si="89"/>
        <v>0</v>
      </c>
      <c r="ES9" s="91">
        <f t="shared" si="89"/>
        <v>0</v>
      </c>
      <c r="ET9" s="91">
        <f t="shared" si="89"/>
        <v>0</v>
      </c>
      <c r="EU9" s="91">
        <f t="shared" si="89"/>
        <v>0</v>
      </c>
      <c r="EV9" s="91">
        <f t="shared" si="89"/>
        <v>0</v>
      </c>
      <c r="EW9" s="91">
        <f t="shared" si="89"/>
        <v>0</v>
      </c>
      <c r="EX9" s="91">
        <f t="shared" si="89"/>
        <v>0</v>
      </c>
      <c r="EY9" s="91">
        <f t="shared" si="89"/>
        <v>0</v>
      </c>
      <c r="EZ9" s="91">
        <f t="shared" si="89"/>
        <v>0</v>
      </c>
      <c r="FA9" s="91">
        <f t="shared" si="89"/>
        <v>0</v>
      </c>
      <c r="FB9" s="91">
        <f t="shared" si="89"/>
        <v>0</v>
      </c>
      <c r="FC9" s="91">
        <f t="shared" si="89"/>
        <v>0</v>
      </c>
      <c r="FD9" s="91">
        <f t="shared" si="89"/>
        <v>0</v>
      </c>
      <c r="FE9" s="91">
        <f t="shared" si="89"/>
        <v>0</v>
      </c>
      <c r="FF9" s="91">
        <f t="shared" si="89"/>
        <v>0</v>
      </c>
      <c r="FG9" s="91">
        <f t="shared" si="89"/>
        <v>0</v>
      </c>
      <c r="FH9" s="91">
        <f t="shared" si="89"/>
        <v>0</v>
      </c>
      <c r="FI9" s="91">
        <f t="shared" si="89"/>
        <v>0</v>
      </c>
      <c r="FJ9" s="91">
        <f t="shared" si="89"/>
        <v>0</v>
      </c>
      <c r="FK9" s="91">
        <f t="shared" si="89"/>
        <v>0</v>
      </c>
      <c r="FL9" s="91">
        <f t="shared" si="89"/>
        <v>0</v>
      </c>
      <c r="FM9" s="91">
        <f t="shared" si="89"/>
        <v>0</v>
      </c>
      <c r="FN9" s="91">
        <f t="shared" si="89"/>
        <v>0</v>
      </c>
      <c r="FO9" s="91">
        <f t="shared" si="89"/>
        <v>0</v>
      </c>
      <c r="FP9" s="91">
        <f t="shared" si="89"/>
        <v>0</v>
      </c>
      <c r="FQ9" s="91">
        <f t="shared" si="89"/>
        <v>0</v>
      </c>
      <c r="FR9" s="91">
        <f t="shared" si="89"/>
        <v>0</v>
      </c>
      <c r="FS9" s="91">
        <f t="shared" si="79"/>
        <v>0</v>
      </c>
      <c r="FT9" s="91">
        <f t="shared" si="79"/>
        <v>0</v>
      </c>
      <c r="FU9" s="91">
        <f t="shared" si="79"/>
        <v>0</v>
      </c>
      <c r="FV9" s="91">
        <f t="shared" si="79"/>
        <v>0</v>
      </c>
      <c r="FW9" s="91">
        <f t="shared" si="79"/>
        <v>0</v>
      </c>
      <c r="FX9" s="91">
        <f t="shared" si="79"/>
        <v>0</v>
      </c>
      <c r="FY9" s="91">
        <f t="shared" si="79"/>
        <v>0</v>
      </c>
      <c r="FZ9" s="91">
        <f t="shared" si="79"/>
        <v>0</v>
      </c>
      <c r="GA9" s="91">
        <f t="shared" si="79"/>
        <v>0</v>
      </c>
      <c r="GB9" s="91">
        <f t="shared" si="79"/>
        <v>0</v>
      </c>
      <c r="GC9" s="10" t="s">
        <v>298</v>
      </c>
      <c r="GD9" s="13">
        <v>1</v>
      </c>
      <c r="GE9" s="13">
        <v>2</v>
      </c>
      <c r="GF9" s="13">
        <v>3</v>
      </c>
      <c r="GG9" s="13">
        <v>4</v>
      </c>
      <c r="GH9" s="13">
        <v>1</v>
      </c>
      <c r="GI9" s="13">
        <v>2</v>
      </c>
      <c r="GJ9" s="13">
        <v>3</v>
      </c>
      <c r="GK9" s="13">
        <v>4</v>
      </c>
      <c r="GL9" s="13">
        <v>1</v>
      </c>
      <c r="GM9" s="13">
        <v>2</v>
      </c>
      <c r="GN9" s="13">
        <v>3</v>
      </c>
      <c r="GO9" s="13">
        <v>4</v>
      </c>
      <c r="GP9" s="13">
        <v>1</v>
      </c>
      <c r="GQ9" s="13">
        <v>2</v>
      </c>
      <c r="GR9" s="13">
        <v>3</v>
      </c>
      <c r="GS9" s="13">
        <v>4</v>
      </c>
      <c r="GT9" s="13">
        <v>1</v>
      </c>
      <c r="GU9" s="13">
        <v>2</v>
      </c>
      <c r="GV9" s="13">
        <v>3</v>
      </c>
      <c r="GW9" s="13">
        <v>4</v>
      </c>
      <c r="GX9" s="13">
        <v>1</v>
      </c>
      <c r="GY9" s="13">
        <v>2</v>
      </c>
      <c r="GZ9" s="13">
        <v>3</v>
      </c>
      <c r="HA9" s="13">
        <v>4</v>
      </c>
      <c r="HB9" s="13">
        <v>1</v>
      </c>
      <c r="HC9" s="13">
        <v>2</v>
      </c>
      <c r="HD9" s="13">
        <v>3</v>
      </c>
      <c r="HE9" s="13">
        <v>4</v>
      </c>
      <c r="HG9" s="68" t="str">
        <f>Данные!BG9</f>
        <v>и.о.доцент</v>
      </c>
      <c r="HH9" s="68">
        <f>Данные!BH9</f>
        <v>900</v>
      </c>
    </row>
    <row r="10" spans="1:217" ht="25.5">
      <c r="A10" s="68">
        <f>Данные!A10</f>
        <v>4277</v>
      </c>
      <c r="B10" s="68">
        <f>Данные!B10</f>
        <v>2017</v>
      </c>
      <c r="C10" s="68" t="str">
        <f>Данные!C10</f>
        <v>компьютерных технологий и электронного обучения</v>
      </c>
      <c r="D10" s="68" t="str">
        <f>Данные!D10</f>
        <v>Абрамян Геннадий Владимирович</v>
      </c>
      <c r="E10" s="68" t="str">
        <f>Данные!E10</f>
        <v>доктор педагогических наук</v>
      </c>
      <c r="F10" s="68" t="str">
        <f>Данные!F10</f>
        <v>профессор</v>
      </c>
      <c r="G10" s="68">
        <f>Данные!G10</f>
        <v>1</v>
      </c>
      <c r="H10" s="68">
        <f>Данные!H10</f>
        <v>16005</v>
      </c>
      <c r="I10" s="68" t="str">
        <f>Данные!I10</f>
        <v>Мультимедиа технологии и компьютерная графика</v>
      </c>
      <c r="J10" s="68">
        <f>Данные!J10</f>
        <v>18</v>
      </c>
      <c r="K10" s="68">
        <f>Данные!K10</f>
        <v>0</v>
      </c>
      <c r="L10" s="68">
        <f>Данные!L10</f>
        <v>54</v>
      </c>
      <c r="M10" s="16">
        <f t="shared" si="80"/>
        <v>7.2</v>
      </c>
      <c r="N10" s="16">
        <f t="shared" si="81"/>
        <v>20</v>
      </c>
      <c r="O10" s="16">
        <f t="shared" si="82"/>
        <v>22.5</v>
      </c>
      <c r="P10" s="16">
        <f t="shared" si="83"/>
        <v>22.5</v>
      </c>
      <c r="Q10" s="68">
        <f>Данные!Q10</f>
        <v>0</v>
      </c>
      <c r="R10" s="68">
        <f>Данные!R10</f>
        <v>0</v>
      </c>
      <c r="S10" s="68">
        <f>Данные!S10</f>
        <v>0</v>
      </c>
      <c r="T10" s="68">
        <f>Данные!T10</f>
        <v>11</v>
      </c>
      <c r="U10" s="68">
        <f>Данные!U10</f>
        <v>0</v>
      </c>
      <c r="V10" s="68">
        <f>Данные!V10</f>
        <v>0</v>
      </c>
      <c r="W10" s="68">
        <f>Данные!W10</f>
        <v>54</v>
      </c>
      <c r="X10" s="68">
        <f>Данные!X10</f>
        <v>2</v>
      </c>
      <c r="Y10" s="68">
        <f>Данные!Y10</f>
        <v>4</v>
      </c>
      <c r="Z10" s="68">
        <f>Данные!Z10</f>
        <v>0</v>
      </c>
      <c r="AA10" s="68" t="str">
        <f>Данные!AA10</f>
        <v>осн</v>
      </c>
      <c r="AB10" s="83">
        <f>IF(F10=$HG$3,$HH$3,IF(F10=$HG$4,$HH$4,IF(F10=$HG$5,$HH$5,IF(F10=$HG$6,$HH$6,IF(F10=$HG$7,$HH$7,IF(F10=$HG$8,$HH$8,IF(F10=$HG$9,$HH$9,IF(F10=$HG$10,$HH$10,IF(F10=$HG$11,$HH$11,IF(F10=$HG$12,$HH$12,IF(F10=$HG$13,$HH$13,IF(F10=$HG$14,$HH$14,IF(F10=$HG$15,$HH$15,)))))))))))))</f>
        <v>750</v>
      </c>
      <c r="AC10" s="84">
        <f>IF(OR($GD$4=H10,$GE$4=H10,$GF$4=H10,$GG$4=H10,$GH$4=H10,$GI$4=H10,$GJ$4=H10,$GK$4=H10,$GL$4=H10,$GM$4=H10,$GN$4=H10,$GO$4=H10,$GP$4=H10,$GQ$4=H10,$GR$4=H10,$GS$4=H10,$GT$4=H10,$GU$4=H10,$GV$4=H10,$GW$4=H10,$GX$4=H10,$GY$4=H10,$GZ$4=H10,$HA$4=H10,$HB$4=H10,$HC$4=H10,$HD$4=H10,$HE$4=H10),$GC$4,IF(OR($GD$5=H10,$GE$5=H10,$GH$5=H10,$GI$5=H10,$GL$5=H10,$GM$5=H10,$GP$5=H10,$GQ$5=H10,$GT$5=H10,$GU$5=H10,$GX$5=H10,$GY$5=H10,$HB$5=H10,$HC$5=H10),$GC$5,))</f>
        <v>0</v>
      </c>
      <c r="AD10" s="84">
        <f>IF(OR(H10=$GD$4,H10=$GE$4,H10=$GF$4,H10=$GG$4,H10=$GD$5,H10=$GE$5),$GD$1,IF(OR(H10=$GH$4,H10=$GI$4,H10=$GJ$4,H10=$GK$4,H10=$GH$5,H10=$GI$5),$GH$1,IF(OR(H10=$GL$4,H10=$GM$4,H10=$GN$4,H10=$GO$4,H10=$GL$5,H10=$GM$5),$GL$1,IF(OR(H10=$GP$4,H10=$GQ$4,H10=$GR$4,H10=$GS$4,H10=$GP$5,H10=$GQ$5),$GP$1,IF(OR(H10=$GT$4,H10=$GU$4,H10=$GV$4,H10=$GW$4,H10=$GT$5,H10=$GU$5),$GT$1,IF(OR(H10=$GX$4,H10=$GY$4,H10=$GZ$4,H10=$HA$4,H10=$GX$5,H10=$GY$5),$GX$1,IF(OR(H10=$HB$4,H10=$HC$4,H10=$HD$4,H10=$HE$4,H10=$HB$5,H10=$HC$5),$HB$1,)))))))</f>
        <v>0</v>
      </c>
      <c r="AE10" s="85">
        <f t="shared" si="84"/>
        <v>155.19999999999999</v>
      </c>
      <c r="AF10" s="85">
        <f t="shared" si="85"/>
        <v>0.20693333333333333</v>
      </c>
      <c r="AG10" s="83"/>
      <c r="AH10" s="83"/>
      <c r="AI10" s="87">
        <f t="shared" si="86"/>
        <v>0</v>
      </c>
      <c r="AJ10" s="87">
        <f t="shared" si="88"/>
        <v>0.20693333333333333</v>
      </c>
      <c r="AK10" s="87">
        <f t="shared" si="88"/>
        <v>0</v>
      </c>
      <c r="AL10" s="87">
        <f t="shared" si="88"/>
        <v>0</v>
      </c>
      <c r="AM10" s="87">
        <f t="shared" si="88"/>
        <v>0</v>
      </c>
      <c r="AN10" s="87">
        <f t="shared" si="88"/>
        <v>0</v>
      </c>
      <c r="AO10" s="87">
        <f t="shared" si="88"/>
        <v>0</v>
      </c>
      <c r="AP10" s="87">
        <f t="shared" si="88"/>
        <v>0</v>
      </c>
      <c r="AQ10" s="87">
        <f t="shared" si="88"/>
        <v>0</v>
      </c>
      <c r="AR10" s="87">
        <f t="shared" si="88"/>
        <v>0</v>
      </c>
      <c r="AS10" s="87">
        <f t="shared" si="88"/>
        <v>0</v>
      </c>
      <c r="AT10" s="87">
        <f t="shared" si="88"/>
        <v>0</v>
      </c>
      <c r="AU10" s="87">
        <f t="shared" si="88"/>
        <v>0</v>
      </c>
      <c r="AV10" s="87">
        <f t="shared" si="88"/>
        <v>0</v>
      </c>
      <c r="AW10" s="87">
        <f t="shared" si="88"/>
        <v>0</v>
      </c>
      <c r="AX10" s="87">
        <f t="shared" si="88"/>
        <v>0</v>
      </c>
      <c r="AY10" s="87">
        <f t="shared" si="88"/>
        <v>0</v>
      </c>
      <c r="AZ10" s="87">
        <f t="shared" si="88"/>
        <v>0</v>
      </c>
      <c r="BA10" s="87">
        <f t="shared" si="88"/>
        <v>0</v>
      </c>
      <c r="BB10" s="87">
        <f t="shared" si="88"/>
        <v>0</v>
      </c>
      <c r="BC10" s="87">
        <f t="shared" si="88"/>
        <v>0</v>
      </c>
      <c r="BD10" s="87">
        <f t="shared" si="88"/>
        <v>0</v>
      </c>
      <c r="BE10" s="87">
        <f t="shared" si="88"/>
        <v>0</v>
      </c>
      <c r="BF10" s="87">
        <f t="shared" si="88"/>
        <v>0</v>
      </c>
      <c r="BG10" s="87">
        <f t="shared" si="88"/>
        <v>0</v>
      </c>
      <c r="BH10" s="87">
        <f t="shared" si="88"/>
        <v>0</v>
      </c>
      <c r="BI10" s="87">
        <f t="shared" si="88"/>
        <v>0</v>
      </c>
      <c r="BJ10" s="87">
        <f t="shared" si="88"/>
        <v>0</v>
      </c>
      <c r="BK10" s="87">
        <f t="shared" si="88"/>
        <v>0</v>
      </c>
      <c r="BL10" s="87">
        <f t="shared" si="88"/>
        <v>0</v>
      </c>
      <c r="BM10" s="87">
        <f t="shared" si="88"/>
        <v>0</v>
      </c>
      <c r="BN10" s="87">
        <f t="shared" si="88"/>
        <v>0</v>
      </c>
      <c r="BO10" s="87">
        <f t="shared" si="88"/>
        <v>0</v>
      </c>
      <c r="BP10" s="87">
        <f t="shared" si="88"/>
        <v>0</v>
      </c>
      <c r="BQ10" s="87">
        <f t="shared" si="88"/>
        <v>0</v>
      </c>
      <c r="BR10" s="87">
        <f t="shared" si="88"/>
        <v>0</v>
      </c>
      <c r="BS10" s="87">
        <f t="shared" si="88"/>
        <v>0</v>
      </c>
      <c r="BT10" s="87">
        <f t="shared" si="88"/>
        <v>0</v>
      </c>
      <c r="BU10" s="87">
        <f t="shared" si="88"/>
        <v>0</v>
      </c>
      <c r="BV10" s="87">
        <f t="shared" si="88"/>
        <v>0</v>
      </c>
      <c r="BW10" s="87">
        <f t="shared" si="88"/>
        <v>0</v>
      </c>
      <c r="BX10" s="87">
        <f t="shared" si="88"/>
        <v>0</v>
      </c>
      <c r="BY10" s="87">
        <f t="shared" si="88"/>
        <v>0</v>
      </c>
      <c r="BZ10" s="87">
        <f t="shared" si="88"/>
        <v>0</v>
      </c>
      <c r="CA10" s="87">
        <f t="shared" si="88"/>
        <v>0</v>
      </c>
      <c r="CB10" s="87">
        <f t="shared" si="88"/>
        <v>0</v>
      </c>
      <c r="CC10" s="87">
        <f t="shared" si="88"/>
        <v>0</v>
      </c>
      <c r="CD10" s="87">
        <f t="shared" si="88"/>
        <v>0</v>
      </c>
      <c r="CE10" s="87">
        <f t="shared" si="88"/>
        <v>0</v>
      </c>
      <c r="CF10" s="87">
        <f t="shared" si="88"/>
        <v>0</v>
      </c>
      <c r="CG10" s="87">
        <f t="shared" si="88"/>
        <v>0</v>
      </c>
      <c r="CH10" s="87">
        <f t="shared" si="88"/>
        <v>0</v>
      </c>
      <c r="CI10" s="87">
        <f t="shared" si="88"/>
        <v>0</v>
      </c>
      <c r="CJ10" s="87">
        <f t="shared" si="88"/>
        <v>0</v>
      </c>
      <c r="CK10" s="87">
        <f t="shared" si="88"/>
        <v>0</v>
      </c>
      <c r="CL10" s="87">
        <f t="shared" si="88"/>
        <v>0</v>
      </c>
      <c r="CM10" s="87">
        <f t="shared" si="88"/>
        <v>0</v>
      </c>
      <c r="CN10" s="87">
        <f t="shared" si="88"/>
        <v>0</v>
      </c>
      <c r="CO10" s="87">
        <f t="shared" si="88"/>
        <v>0</v>
      </c>
      <c r="CP10" s="87">
        <f t="shared" si="88"/>
        <v>0</v>
      </c>
      <c r="CQ10" s="87">
        <f t="shared" si="88"/>
        <v>0</v>
      </c>
      <c r="CR10" s="87">
        <f t="shared" si="88"/>
        <v>0</v>
      </c>
      <c r="CS10" s="87">
        <f t="shared" si="88"/>
        <v>0</v>
      </c>
      <c r="CT10" s="87">
        <f t="shared" ref="CT10:DE73" si="90">IF(CT$1=$D10,$AF10,)</f>
        <v>0</v>
      </c>
      <c r="CU10" s="87">
        <f t="shared" si="90"/>
        <v>0</v>
      </c>
      <c r="CV10" s="87">
        <f t="shared" si="77"/>
        <v>0</v>
      </c>
      <c r="CW10" s="87">
        <f t="shared" si="77"/>
        <v>0</v>
      </c>
      <c r="CX10" s="87">
        <f t="shared" si="77"/>
        <v>0</v>
      </c>
      <c r="CY10" s="87">
        <f t="shared" si="77"/>
        <v>0</v>
      </c>
      <c r="CZ10" s="87">
        <f t="shared" si="77"/>
        <v>0</v>
      </c>
      <c r="DA10" s="87">
        <f t="shared" si="77"/>
        <v>0</v>
      </c>
      <c r="DB10" s="87">
        <f t="shared" si="77"/>
        <v>0</v>
      </c>
      <c r="DC10" s="87">
        <f t="shared" si="77"/>
        <v>0</v>
      </c>
      <c r="DD10" s="87">
        <f t="shared" si="77"/>
        <v>0</v>
      </c>
      <c r="DE10" s="87">
        <f t="shared" si="77"/>
        <v>0</v>
      </c>
      <c r="DF10" s="91">
        <f t="shared" si="87"/>
        <v>0</v>
      </c>
      <c r="DG10" s="91">
        <f t="shared" si="89"/>
        <v>163.6</v>
      </c>
      <c r="DH10" s="91">
        <f t="shared" si="89"/>
        <v>0</v>
      </c>
      <c r="DI10" s="91">
        <f t="shared" si="89"/>
        <v>0</v>
      </c>
      <c r="DJ10" s="91">
        <f t="shared" si="89"/>
        <v>0</v>
      </c>
      <c r="DK10" s="91">
        <f t="shared" si="89"/>
        <v>0</v>
      </c>
      <c r="DL10" s="91">
        <f t="shared" si="89"/>
        <v>0</v>
      </c>
      <c r="DM10" s="91">
        <f t="shared" si="89"/>
        <v>0</v>
      </c>
      <c r="DN10" s="91">
        <f t="shared" si="89"/>
        <v>0</v>
      </c>
      <c r="DO10" s="91">
        <f t="shared" si="89"/>
        <v>0</v>
      </c>
      <c r="DP10" s="91">
        <f t="shared" si="89"/>
        <v>0</v>
      </c>
      <c r="DQ10" s="91">
        <f t="shared" si="89"/>
        <v>0</v>
      </c>
      <c r="DR10" s="91">
        <f t="shared" si="89"/>
        <v>0</v>
      </c>
      <c r="DS10" s="91">
        <f t="shared" si="89"/>
        <v>0</v>
      </c>
      <c r="DT10" s="91">
        <f t="shared" si="89"/>
        <v>0</v>
      </c>
      <c r="DU10" s="91">
        <f t="shared" si="89"/>
        <v>0</v>
      </c>
      <c r="DV10" s="91">
        <f t="shared" si="89"/>
        <v>0</v>
      </c>
      <c r="DW10" s="91">
        <f t="shared" si="89"/>
        <v>0</v>
      </c>
      <c r="DX10" s="91">
        <f t="shared" si="89"/>
        <v>0</v>
      </c>
      <c r="DY10" s="91">
        <f t="shared" si="89"/>
        <v>0</v>
      </c>
      <c r="DZ10" s="91">
        <f t="shared" si="89"/>
        <v>0</v>
      </c>
      <c r="EA10" s="91">
        <f t="shared" si="89"/>
        <v>0</v>
      </c>
      <c r="EB10" s="91">
        <f t="shared" si="89"/>
        <v>0</v>
      </c>
      <c r="EC10" s="91">
        <f t="shared" si="89"/>
        <v>0</v>
      </c>
      <c r="ED10" s="91">
        <f t="shared" si="89"/>
        <v>0</v>
      </c>
      <c r="EE10" s="91">
        <f t="shared" si="89"/>
        <v>0</v>
      </c>
      <c r="EF10" s="91">
        <f t="shared" si="89"/>
        <v>0</v>
      </c>
      <c r="EG10" s="91">
        <f t="shared" si="89"/>
        <v>0</v>
      </c>
      <c r="EH10" s="91">
        <f t="shared" si="89"/>
        <v>0</v>
      </c>
      <c r="EI10" s="91">
        <f t="shared" si="89"/>
        <v>0</v>
      </c>
      <c r="EJ10" s="91">
        <f t="shared" si="89"/>
        <v>0</v>
      </c>
      <c r="EK10" s="91">
        <f t="shared" si="89"/>
        <v>0</v>
      </c>
      <c r="EL10" s="91">
        <f t="shared" si="89"/>
        <v>0</v>
      </c>
      <c r="EM10" s="91">
        <f t="shared" si="89"/>
        <v>0</v>
      </c>
      <c r="EN10" s="91">
        <f t="shared" si="89"/>
        <v>0</v>
      </c>
      <c r="EO10" s="91">
        <f t="shared" si="89"/>
        <v>0</v>
      </c>
      <c r="EP10" s="91">
        <f t="shared" si="89"/>
        <v>0</v>
      </c>
      <c r="EQ10" s="91">
        <f t="shared" si="89"/>
        <v>0</v>
      </c>
      <c r="ER10" s="91">
        <f t="shared" si="89"/>
        <v>0</v>
      </c>
      <c r="ES10" s="91">
        <f t="shared" si="89"/>
        <v>0</v>
      </c>
      <c r="ET10" s="91">
        <f t="shared" si="89"/>
        <v>0</v>
      </c>
      <c r="EU10" s="91">
        <f t="shared" si="89"/>
        <v>0</v>
      </c>
      <c r="EV10" s="91">
        <f t="shared" si="89"/>
        <v>0</v>
      </c>
      <c r="EW10" s="91">
        <f t="shared" si="89"/>
        <v>0</v>
      </c>
      <c r="EX10" s="91">
        <f t="shared" si="89"/>
        <v>0</v>
      </c>
      <c r="EY10" s="91">
        <f t="shared" si="89"/>
        <v>0</v>
      </c>
      <c r="EZ10" s="91">
        <f t="shared" si="89"/>
        <v>0</v>
      </c>
      <c r="FA10" s="91">
        <f t="shared" si="89"/>
        <v>0</v>
      </c>
      <c r="FB10" s="91">
        <f t="shared" si="89"/>
        <v>0</v>
      </c>
      <c r="FC10" s="91">
        <f t="shared" si="89"/>
        <v>0</v>
      </c>
      <c r="FD10" s="91">
        <f t="shared" si="89"/>
        <v>0</v>
      </c>
      <c r="FE10" s="91">
        <f t="shared" si="89"/>
        <v>0</v>
      </c>
      <c r="FF10" s="91">
        <f t="shared" si="89"/>
        <v>0</v>
      </c>
      <c r="FG10" s="91">
        <f t="shared" si="89"/>
        <v>0</v>
      </c>
      <c r="FH10" s="91">
        <f t="shared" si="89"/>
        <v>0</v>
      </c>
      <c r="FI10" s="91">
        <f t="shared" si="89"/>
        <v>0</v>
      </c>
      <c r="FJ10" s="91">
        <f t="shared" si="89"/>
        <v>0</v>
      </c>
      <c r="FK10" s="91">
        <f t="shared" si="89"/>
        <v>0</v>
      </c>
      <c r="FL10" s="91">
        <f t="shared" si="89"/>
        <v>0</v>
      </c>
      <c r="FM10" s="91">
        <f t="shared" si="89"/>
        <v>0</v>
      </c>
      <c r="FN10" s="91">
        <f t="shared" si="89"/>
        <v>0</v>
      </c>
      <c r="FO10" s="91">
        <f t="shared" si="89"/>
        <v>0</v>
      </c>
      <c r="FP10" s="91">
        <f t="shared" si="89"/>
        <v>0</v>
      </c>
      <c r="FQ10" s="91">
        <f t="shared" ref="FQ10:GB73" si="91">IF(FQ$1=$D10,$AE$3,)</f>
        <v>0</v>
      </c>
      <c r="FR10" s="91">
        <f t="shared" si="91"/>
        <v>0</v>
      </c>
      <c r="FS10" s="91">
        <f t="shared" si="79"/>
        <v>0</v>
      </c>
      <c r="FT10" s="91">
        <f t="shared" si="79"/>
        <v>0</v>
      </c>
      <c r="FU10" s="91">
        <f t="shared" si="79"/>
        <v>0</v>
      </c>
      <c r="FV10" s="91">
        <f t="shared" si="79"/>
        <v>0</v>
      </c>
      <c r="FW10" s="91">
        <f t="shared" si="79"/>
        <v>0</v>
      </c>
      <c r="FX10" s="91">
        <f t="shared" si="79"/>
        <v>0</v>
      </c>
      <c r="FY10" s="91">
        <f t="shared" si="79"/>
        <v>0</v>
      </c>
      <c r="FZ10" s="91">
        <f t="shared" si="79"/>
        <v>0</v>
      </c>
      <c r="GA10" s="91">
        <f t="shared" si="79"/>
        <v>0</v>
      </c>
      <c r="GB10" s="91">
        <f t="shared" si="79"/>
        <v>0</v>
      </c>
      <c r="GC10" s="10" t="s">
        <v>299</v>
      </c>
      <c r="GD10" s="13">
        <v>2015</v>
      </c>
      <c r="GE10" s="13">
        <v>2014</v>
      </c>
      <c r="GF10" s="13">
        <v>2013</v>
      </c>
      <c r="GG10" s="13">
        <v>2012</v>
      </c>
      <c r="GH10" s="13">
        <v>2016</v>
      </c>
      <c r="GI10" s="13">
        <v>2015</v>
      </c>
      <c r="GJ10" s="13">
        <v>2014</v>
      </c>
      <c r="GK10" s="13">
        <v>2013</v>
      </c>
      <c r="GL10" s="13">
        <v>2017</v>
      </c>
      <c r="GM10" s="13">
        <v>2016</v>
      </c>
      <c r="GN10" s="13">
        <v>2015</v>
      </c>
      <c r="GO10" s="13">
        <v>2014</v>
      </c>
      <c r="GP10" s="13">
        <v>2018</v>
      </c>
      <c r="GQ10" s="13">
        <v>2017</v>
      </c>
      <c r="GR10" s="13">
        <v>2016</v>
      </c>
      <c r="GS10" s="13">
        <v>2015</v>
      </c>
      <c r="GT10" s="13">
        <v>2019</v>
      </c>
      <c r="GU10" s="13">
        <v>2018</v>
      </c>
      <c r="GV10" s="13">
        <v>2017</v>
      </c>
      <c r="GW10" s="13">
        <v>2016</v>
      </c>
      <c r="GX10" s="13">
        <v>2020</v>
      </c>
      <c r="GY10" s="13">
        <v>2019</v>
      </c>
      <c r="GZ10" s="13">
        <v>2018</v>
      </c>
      <c r="HA10" s="13">
        <v>2017</v>
      </c>
      <c r="HB10" s="13">
        <v>2021</v>
      </c>
      <c r="HC10" s="13">
        <v>2020</v>
      </c>
      <c r="HD10" s="13">
        <v>2019</v>
      </c>
      <c r="HE10" s="13">
        <v>2018</v>
      </c>
      <c r="HG10" s="68" t="str">
        <f>Данные!BG10</f>
        <v>внешний</v>
      </c>
      <c r="HH10" s="68">
        <f>Данные!BH10</f>
        <v>900</v>
      </c>
    </row>
    <row r="11" spans="1:217" ht="26.25">
      <c r="A11" s="68">
        <f>Данные!A11</f>
        <v>4277</v>
      </c>
      <c r="B11" s="68">
        <f>Данные!B11</f>
        <v>2018</v>
      </c>
      <c r="C11" s="68" t="str">
        <f>Данные!C11</f>
        <v>компьютерных технологий и электронного обучения</v>
      </c>
      <c r="D11" s="68" t="str">
        <f>Данные!D11</f>
        <v>Абрамян Геннадий Владимирович</v>
      </c>
      <c r="E11" s="68" t="str">
        <f>Данные!E11</f>
        <v>доктор педагогических наук</v>
      </c>
      <c r="F11" s="68" t="str">
        <f>Данные!F11</f>
        <v>профессор</v>
      </c>
      <c r="G11" s="68">
        <f>Данные!G11</f>
        <v>1</v>
      </c>
      <c r="H11" s="68">
        <f>Данные!H11</f>
        <v>17336</v>
      </c>
      <c r="I11" s="68" t="str">
        <f>Данные!I11</f>
        <v>Мультимедиа технологии и компьютерная графика</v>
      </c>
      <c r="J11" s="68">
        <f>Данные!J11</f>
        <v>0</v>
      </c>
      <c r="K11" s="68">
        <f>Данные!K11</f>
        <v>0</v>
      </c>
      <c r="L11" s="68">
        <f>Данные!L11</f>
        <v>36</v>
      </c>
      <c r="M11" s="16">
        <f t="shared" si="80"/>
        <v>3.6</v>
      </c>
      <c r="N11" s="16">
        <f t="shared" si="81"/>
        <v>19.666666666666668</v>
      </c>
      <c r="O11" s="16">
        <f t="shared" si="82"/>
        <v>22.083333333333336</v>
      </c>
      <c r="P11" s="16">
        <f t="shared" si="83"/>
        <v>22.083333333333336</v>
      </c>
      <c r="Q11" s="68">
        <f>Данные!Q11</f>
        <v>0</v>
      </c>
      <c r="R11" s="68">
        <f>Данные!R11</f>
        <v>0</v>
      </c>
      <c r="S11" s="68">
        <f>Данные!S11</f>
        <v>0</v>
      </c>
      <c r="T11" s="68">
        <f>Данные!T11</f>
        <v>11</v>
      </c>
      <c r="U11" s="68">
        <f>Данные!U11</f>
        <v>0</v>
      </c>
      <c r="V11" s="68">
        <f>Данные!V11</f>
        <v>0</v>
      </c>
      <c r="W11" s="68">
        <f>Данные!W11</f>
        <v>53</v>
      </c>
      <c r="X11" s="68">
        <f>Данные!X11</f>
        <v>2</v>
      </c>
      <c r="Y11" s="68">
        <f>Данные!Y11</f>
        <v>4</v>
      </c>
      <c r="Z11" s="68">
        <f>Данные!Z11</f>
        <v>0</v>
      </c>
      <c r="AA11" s="68" t="str">
        <f>Данные!AA11</f>
        <v>осн</v>
      </c>
      <c r="AB11" s="83">
        <f>IF(F11=$HG$3,$HH$3,IF(F11=$HG$4,$HH$4,IF(F11=$HG$5,$HH$5,IF(F11=$HG$6,$HH$6,IF(F11=$HG$7,$HH$7,IF(F11=$HG$8,$HH$8,IF(F11=$HG$9,$HH$9,IF(F11=$HG$10,$HH$10,IF(F11=$HG$11,$HH$11,IF(F11=$HG$12,$HH$12,IF(F11=$HG$13,$HH$13,IF(F11=$HG$14,$HH$14,IF(F11=$HG$15,$HH$15,)))))))))))))</f>
        <v>750</v>
      </c>
      <c r="AC11" s="84">
        <f>IF(OR($GD$4=H11,$GE$4=H11,$GF$4=H11,$GG$4=H11,$GH$4=H11,$GI$4=H11,$GJ$4=H11,$GK$4=H11,$GL$4=H11,$GM$4=H11,$GN$4=H11,$GO$4=H11,$GP$4=H11,$GQ$4=H11,$GR$4=H11,$GS$4=H11,$GT$4=H11,$GU$4=H11,$GV$4=H11,$GW$4=H11,$GX$4=H11,$GY$4=H11,$GZ$4=H11,$HA$4=H11,$HB$4=H11,$HC$4=H11,$HD$4=H11,$HE$4=H11),$GC$4,IF(OR($GD$5=H11,$GE$5=H11,$GH$5=H11,$GI$5=H11,$GL$5=H11,$GM$5=H11,$GP$5=H11,$GQ$5=H11,$GT$5=H11,$GU$5=H11,$GX$5=H11,$GY$5=H11,$HB$5=H11,$HC$5=H11),$GC$5,))</f>
        <v>0</v>
      </c>
      <c r="AD11" s="84">
        <f>IF(OR(H11=$GD$4,H11=$GE$4,H11=$GF$4,H11=$GG$4,H11=$GD$5,H11=$GE$5),$GD$1,IF(OR(H11=$GH$4,H11=$GI$4,H11=$GJ$4,H11=$GK$4,H11=$GH$5,H11=$GI$5),$GH$1,IF(OR(H11=$GL$4,H11=$GM$4,H11=$GN$4,H11=$GO$4,H11=$GL$5,H11=$GM$5),$GL$1,IF(OR(H11=$GP$4,H11=$GQ$4,H11=$GR$4,H11=$GS$4,H11=$GP$5,H11=$GQ$5),$GP$1,IF(OR(H11=$GT$4,H11=$GU$4,H11=$GV$4,H11=$GW$4,H11=$GT$5,H11=$GU$5),$GT$1,IF(OR(H11=$GX$4,H11=$GY$4,H11=$GZ$4,H11=$HA$4,H11=$GX$5,H11=$GY$5),$GX$1,IF(OR(H11=$HB$4,H11=$HC$4,H11=$HD$4,H11=$HE$4,H11=$HB$5,H11=$HC$5),$HB$1,)))))))</f>
        <v>0</v>
      </c>
      <c r="AE11" s="85">
        <f t="shared" si="84"/>
        <v>114.43333333333334</v>
      </c>
      <c r="AF11" s="85">
        <f t="shared" si="85"/>
        <v>0.15257777777777778</v>
      </c>
      <c r="AG11" s="83"/>
      <c r="AH11" s="83"/>
      <c r="AI11" s="87">
        <f t="shared" si="86"/>
        <v>0</v>
      </c>
      <c r="AJ11" s="87">
        <f t="shared" si="86"/>
        <v>0.15257777777777778</v>
      </c>
      <c r="AK11" s="87">
        <f t="shared" si="86"/>
        <v>0</v>
      </c>
      <c r="AL11" s="87">
        <f t="shared" si="86"/>
        <v>0</v>
      </c>
      <c r="AM11" s="87">
        <f t="shared" si="86"/>
        <v>0</v>
      </c>
      <c r="AN11" s="87">
        <f t="shared" si="86"/>
        <v>0</v>
      </c>
      <c r="AO11" s="87">
        <f t="shared" si="86"/>
        <v>0</v>
      </c>
      <c r="AP11" s="87">
        <f t="shared" si="86"/>
        <v>0</v>
      </c>
      <c r="AQ11" s="87">
        <f t="shared" si="86"/>
        <v>0</v>
      </c>
      <c r="AR11" s="87">
        <f t="shared" si="86"/>
        <v>0</v>
      </c>
      <c r="AS11" s="87">
        <f t="shared" si="86"/>
        <v>0</v>
      </c>
      <c r="AT11" s="87">
        <f t="shared" si="86"/>
        <v>0</v>
      </c>
      <c r="AU11" s="87">
        <f t="shared" si="86"/>
        <v>0</v>
      </c>
      <c r="AV11" s="87">
        <f t="shared" si="86"/>
        <v>0</v>
      </c>
      <c r="AW11" s="87">
        <f t="shared" si="86"/>
        <v>0</v>
      </c>
      <c r="AX11" s="87">
        <f t="shared" si="86"/>
        <v>0</v>
      </c>
      <c r="AY11" s="87">
        <f t="shared" ref="AY11:BN74" si="92">IF(AY$1=$D11,$AF11,)</f>
        <v>0</v>
      </c>
      <c r="AZ11" s="87">
        <f t="shared" si="92"/>
        <v>0</v>
      </c>
      <c r="BA11" s="87">
        <f t="shared" si="92"/>
        <v>0</v>
      </c>
      <c r="BB11" s="87">
        <f t="shared" si="92"/>
        <v>0</v>
      </c>
      <c r="BC11" s="87">
        <f t="shared" si="92"/>
        <v>0</v>
      </c>
      <c r="BD11" s="87">
        <f t="shared" si="92"/>
        <v>0</v>
      </c>
      <c r="BE11" s="87">
        <f t="shared" si="92"/>
        <v>0</v>
      </c>
      <c r="BF11" s="87">
        <f t="shared" si="92"/>
        <v>0</v>
      </c>
      <c r="BG11" s="87">
        <f t="shared" si="92"/>
        <v>0</v>
      </c>
      <c r="BH11" s="87">
        <f t="shared" si="92"/>
        <v>0</v>
      </c>
      <c r="BI11" s="87">
        <f t="shared" si="92"/>
        <v>0</v>
      </c>
      <c r="BJ11" s="87">
        <f t="shared" si="92"/>
        <v>0</v>
      </c>
      <c r="BK11" s="87">
        <f t="shared" si="92"/>
        <v>0</v>
      </c>
      <c r="BL11" s="87">
        <f t="shared" si="92"/>
        <v>0</v>
      </c>
      <c r="BM11" s="87">
        <f t="shared" si="92"/>
        <v>0</v>
      </c>
      <c r="BN11" s="87">
        <f t="shared" si="92"/>
        <v>0</v>
      </c>
      <c r="BO11" s="87">
        <f t="shared" ref="BO11:CD74" si="93">IF(BO$1=$D11,$AF11,)</f>
        <v>0</v>
      </c>
      <c r="BP11" s="87">
        <f t="shared" si="93"/>
        <v>0</v>
      </c>
      <c r="BQ11" s="87">
        <f t="shared" si="93"/>
        <v>0</v>
      </c>
      <c r="BR11" s="87">
        <f t="shared" si="93"/>
        <v>0</v>
      </c>
      <c r="BS11" s="87">
        <f t="shared" si="93"/>
        <v>0</v>
      </c>
      <c r="BT11" s="87">
        <f t="shared" si="93"/>
        <v>0</v>
      </c>
      <c r="BU11" s="87">
        <f t="shared" si="93"/>
        <v>0</v>
      </c>
      <c r="BV11" s="87">
        <f t="shared" si="93"/>
        <v>0</v>
      </c>
      <c r="BW11" s="87">
        <f t="shared" si="93"/>
        <v>0</v>
      </c>
      <c r="BX11" s="87">
        <f t="shared" si="93"/>
        <v>0</v>
      </c>
      <c r="BY11" s="87">
        <f t="shared" si="93"/>
        <v>0</v>
      </c>
      <c r="BZ11" s="87">
        <f t="shared" si="93"/>
        <v>0</v>
      </c>
      <c r="CA11" s="87">
        <f t="shared" si="93"/>
        <v>0</v>
      </c>
      <c r="CB11" s="87">
        <f t="shared" si="93"/>
        <v>0</v>
      </c>
      <c r="CC11" s="87">
        <f t="shared" si="93"/>
        <v>0</v>
      </c>
      <c r="CD11" s="87">
        <f t="shared" si="93"/>
        <v>0</v>
      </c>
      <c r="CE11" s="87">
        <f t="shared" ref="CE11:CT74" si="94">IF(CE$1=$D11,$AF11,)</f>
        <v>0</v>
      </c>
      <c r="CF11" s="87">
        <f t="shared" si="94"/>
        <v>0</v>
      </c>
      <c r="CG11" s="87">
        <f t="shared" si="94"/>
        <v>0</v>
      </c>
      <c r="CH11" s="87">
        <f t="shared" si="94"/>
        <v>0</v>
      </c>
      <c r="CI11" s="87">
        <f t="shared" si="94"/>
        <v>0</v>
      </c>
      <c r="CJ11" s="87">
        <f t="shared" si="94"/>
        <v>0</v>
      </c>
      <c r="CK11" s="87">
        <f t="shared" si="94"/>
        <v>0</v>
      </c>
      <c r="CL11" s="87">
        <f t="shared" si="94"/>
        <v>0</v>
      </c>
      <c r="CM11" s="87">
        <f t="shared" si="94"/>
        <v>0</v>
      </c>
      <c r="CN11" s="87">
        <f t="shared" si="94"/>
        <v>0</v>
      </c>
      <c r="CO11" s="87">
        <f t="shared" si="94"/>
        <v>0</v>
      </c>
      <c r="CP11" s="87">
        <f t="shared" si="94"/>
        <v>0</v>
      </c>
      <c r="CQ11" s="87">
        <f t="shared" si="94"/>
        <v>0</v>
      </c>
      <c r="CR11" s="87">
        <f t="shared" si="94"/>
        <v>0</v>
      </c>
      <c r="CS11" s="87">
        <f t="shared" si="94"/>
        <v>0</v>
      </c>
      <c r="CT11" s="87">
        <f t="shared" si="94"/>
        <v>0</v>
      </c>
      <c r="CU11" s="87">
        <f t="shared" si="90"/>
        <v>0</v>
      </c>
      <c r="CV11" s="87">
        <f t="shared" si="77"/>
        <v>0</v>
      </c>
      <c r="CW11" s="87">
        <f t="shared" si="77"/>
        <v>0</v>
      </c>
      <c r="CX11" s="87">
        <f t="shared" si="77"/>
        <v>0</v>
      </c>
      <c r="CY11" s="87">
        <f t="shared" si="77"/>
        <v>0</v>
      </c>
      <c r="CZ11" s="87">
        <f t="shared" si="77"/>
        <v>0</v>
      </c>
      <c r="DA11" s="87">
        <f t="shared" si="77"/>
        <v>0</v>
      </c>
      <c r="DB11" s="87">
        <f t="shared" si="77"/>
        <v>0</v>
      </c>
      <c r="DC11" s="87">
        <f t="shared" si="77"/>
        <v>0</v>
      </c>
      <c r="DD11" s="87">
        <f t="shared" si="77"/>
        <v>0</v>
      </c>
      <c r="DE11" s="87">
        <f t="shared" si="77"/>
        <v>0</v>
      </c>
      <c r="DF11" s="91">
        <f t="shared" si="87"/>
        <v>0</v>
      </c>
      <c r="DG11" s="91">
        <f t="shared" si="87"/>
        <v>163.6</v>
      </c>
      <c r="DH11" s="91">
        <f t="shared" si="87"/>
        <v>0</v>
      </c>
      <c r="DI11" s="91">
        <f t="shared" si="87"/>
        <v>0</v>
      </c>
      <c r="DJ11" s="91">
        <f t="shared" si="87"/>
        <v>0</v>
      </c>
      <c r="DK11" s="91">
        <f t="shared" si="87"/>
        <v>0</v>
      </c>
      <c r="DL11" s="91">
        <f t="shared" si="87"/>
        <v>0</v>
      </c>
      <c r="DM11" s="91">
        <f t="shared" si="87"/>
        <v>0</v>
      </c>
      <c r="DN11" s="91">
        <f t="shared" si="87"/>
        <v>0</v>
      </c>
      <c r="DO11" s="91">
        <f t="shared" si="87"/>
        <v>0</v>
      </c>
      <c r="DP11" s="91">
        <f t="shared" si="87"/>
        <v>0</v>
      </c>
      <c r="DQ11" s="91">
        <f t="shared" si="87"/>
        <v>0</v>
      </c>
      <c r="DR11" s="91">
        <f t="shared" si="87"/>
        <v>0</v>
      </c>
      <c r="DS11" s="91">
        <f t="shared" si="87"/>
        <v>0</v>
      </c>
      <c r="DT11" s="91">
        <f t="shared" si="87"/>
        <v>0</v>
      </c>
      <c r="DU11" s="91">
        <f t="shared" si="87"/>
        <v>0</v>
      </c>
      <c r="DV11" s="91">
        <f t="shared" ref="DV11:EK74" si="95">IF(DV$1=$D11,$AE$3,)</f>
        <v>0</v>
      </c>
      <c r="DW11" s="91">
        <f t="shared" si="95"/>
        <v>0</v>
      </c>
      <c r="DX11" s="91">
        <f t="shared" si="95"/>
        <v>0</v>
      </c>
      <c r="DY11" s="91">
        <f t="shared" si="95"/>
        <v>0</v>
      </c>
      <c r="DZ11" s="91">
        <f t="shared" si="95"/>
        <v>0</v>
      </c>
      <c r="EA11" s="91">
        <f t="shared" si="95"/>
        <v>0</v>
      </c>
      <c r="EB11" s="91">
        <f t="shared" si="95"/>
        <v>0</v>
      </c>
      <c r="EC11" s="91">
        <f t="shared" si="95"/>
        <v>0</v>
      </c>
      <c r="ED11" s="91">
        <f t="shared" si="95"/>
        <v>0</v>
      </c>
      <c r="EE11" s="91">
        <f t="shared" si="95"/>
        <v>0</v>
      </c>
      <c r="EF11" s="91">
        <f t="shared" si="95"/>
        <v>0</v>
      </c>
      <c r="EG11" s="91">
        <f t="shared" si="95"/>
        <v>0</v>
      </c>
      <c r="EH11" s="91">
        <f t="shared" si="95"/>
        <v>0</v>
      </c>
      <c r="EI11" s="91">
        <f t="shared" si="95"/>
        <v>0</v>
      </c>
      <c r="EJ11" s="91">
        <f t="shared" si="95"/>
        <v>0</v>
      </c>
      <c r="EK11" s="91">
        <f t="shared" si="95"/>
        <v>0</v>
      </c>
      <c r="EL11" s="91">
        <f t="shared" ref="EL11:FA74" si="96">IF(EL$1=$D11,$AE$3,)</f>
        <v>0</v>
      </c>
      <c r="EM11" s="91">
        <f t="shared" si="96"/>
        <v>0</v>
      </c>
      <c r="EN11" s="91">
        <f t="shared" si="96"/>
        <v>0</v>
      </c>
      <c r="EO11" s="91">
        <f t="shared" si="96"/>
        <v>0</v>
      </c>
      <c r="EP11" s="91">
        <f t="shared" si="96"/>
        <v>0</v>
      </c>
      <c r="EQ11" s="91">
        <f t="shared" si="96"/>
        <v>0</v>
      </c>
      <c r="ER11" s="91">
        <f t="shared" si="96"/>
        <v>0</v>
      </c>
      <c r="ES11" s="91">
        <f t="shared" si="96"/>
        <v>0</v>
      </c>
      <c r="ET11" s="91">
        <f t="shared" si="96"/>
        <v>0</v>
      </c>
      <c r="EU11" s="91">
        <f t="shared" si="96"/>
        <v>0</v>
      </c>
      <c r="EV11" s="91">
        <f t="shared" si="96"/>
        <v>0</v>
      </c>
      <c r="EW11" s="91">
        <f t="shared" si="96"/>
        <v>0</v>
      </c>
      <c r="EX11" s="91">
        <f t="shared" si="96"/>
        <v>0</v>
      </c>
      <c r="EY11" s="91">
        <f t="shared" si="96"/>
        <v>0</v>
      </c>
      <c r="EZ11" s="91">
        <f t="shared" si="96"/>
        <v>0</v>
      </c>
      <c r="FA11" s="91">
        <f t="shared" si="96"/>
        <v>0</v>
      </c>
      <c r="FB11" s="91">
        <f t="shared" ref="FB11:FQ74" si="97">IF(FB$1=$D11,$AE$3,)</f>
        <v>0</v>
      </c>
      <c r="FC11" s="91">
        <f t="shared" si="97"/>
        <v>0</v>
      </c>
      <c r="FD11" s="91">
        <f t="shared" si="97"/>
        <v>0</v>
      </c>
      <c r="FE11" s="91">
        <f t="shared" si="97"/>
        <v>0</v>
      </c>
      <c r="FF11" s="91">
        <f t="shared" si="97"/>
        <v>0</v>
      </c>
      <c r="FG11" s="91">
        <f t="shared" si="97"/>
        <v>0</v>
      </c>
      <c r="FH11" s="91">
        <f t="shared" si="97"/>
        <v>0</v>
      </c>
      <c r="FI11" s="91">
        <f t="shared" si="97"/>
        <v>0</v>
      </c>
      <c r="FJ11" s="91">
        <f t="shared" si="97"/>
        <v>0</v>
      </c>
      <c r="FK11" s="91">
        <f t="shared" si="97"/>
        <v>0</v>
      </c>
      <c r="FL11" s="91">
        <f t="shared" si="97"/>
        <v>0</v>
      </c>
      <c r="FM11" s="91">
        <f t="shared" si="97"/>
        <v>0</v>
      </c>
      <c r="FN11" s="91">
        <f t="shared" si="97"/>
        <v>0</v>
      </c>
      <c r="FO11" s="91">
        <f t="shared" si="97"/>
        <v>0</v>
      </c>
      <c r="FP11" s="91">
        <f t="shared" si="97"/>
        <v>0</v>
      </c>
      <c r="FQ11" s="91">
        <f t="shared" si="97"/>
        <v>0</v>
      </c>
      <c r="FR11" s="91">
        <f t="shared" si="91"/>
        <v>0</v>
      </c>
      <c r="FS11" s="91">
        <f t="shared" si="79"/>
        <v>0</v>
      </c>
      <c r="FT11" s="91">
        <f t="shared" si="79"/>
        <v>0</v>
      </c>
      <c r="FU11" s="91">
        <f t="shared" si="79"/>
        <v>0</v>
      </c>
      <c r="FV11" s="91">
        <f t="shared" si="79"/>
        <v>0</v>
      </c>
      <c r="FW11" s="91">
        <f t="shared" si="79"/>
        <v>0</v>
      </c>
      <c r="FX11" s="91">
        <f t="shared" si="79"/>
        <v>0</v>
      </c>
      <c r="FY11" s="91">
        <f t="shared" si="79"/>
        <v>0</v>
      </c>
      <c r="FZ11" s="91">
        <f t="shared" si="79"/>
        <v>0</v>
      </c>
      <c r="GA11" s="91">
        <f t="shared" si="79"/>
        <v>0</v>
      </c>
      <c r="GB11" s="91">
        <f t="shared" si="79"/>
        <v>0</v>
      </c>
      <c r="GC11" s="11" t="s">
        <v>300</v>
      </c>
      <c r="GD11" s="68">
        <f>Данные!AD11</f>
        <v>13</v>
      </c>
      <c r="GE11" s="68">
        <f>Данные!AE11</f>
        <v>14</v>
      </c>
      <c r="GF11" s="68">
        <f>Данные!AF11</f>
        <v>17</v>
      </c>
      <c r="GG11" s="68">
        <f>Данные!AG11</f>
        <v>20</v>
      </c>
      <c r="GH11" s="68">
        <f>Данные!AH11</f>
        <v>27</v>
      </c>
      <c r="GI11" s="68">
        <f>Данные!AI11</f>
        <v>13</v>
      </c>
      <c r="GJ11" s="68">
        <f>Данные!AJ11</f>
        <v>14</v>
      </c>
      <c r="GK11" s="68">
        <f>Данные!AK11</f>
        <v>17</v>
      </c>
      <c r="GL11" s="68">
        <f>Данные!AL11</f>
        <v>29</v>
      </c>
      <c r="GM11" s="68">
        <f>Данные!AM11</f>
        <v>27</v>
      </c>
      <c r="GN11" s="68">
        <f>Данные!AN11</f>
        <v>13</v>
      </c>
      <c r="GO11" s="68">
        <f>Данные!AO11</f>
        <v>14</v>
      </c>
      <c r="GP11" s="68">
        <f>Данные!AP11</f>
        <v>39</v>
      </c>
      <c r="GQ11" s="68">
        <f>Данные!AQ11</f>
        <v>29</v>
      </c>
      <c r="GR11" s="68">
        <f>Данные!AR11</f>
        <v>27</v>
      </c>
      <c r="GS11" s="68">
        <f>Данные!AS11</f>
        <v>13</v>
      </c>
      <c r="GT11" s="68">
        <f>Данные!AT11</f>
        <v>25</v>
      </c>
      <c r="GU11" s="68">
        <f>Данные!AU11</f>
        <v>39</v>
      </c>
      <c r="GV11" s="68">
        <f>Данные!AV11</f>
        <v>29</v>
      </c>
      <c r="GW11" s="68">
        <f>Данные!AW11</f>
        <v>27</v>
      </c>
      <c r="GX11" s="68">
        <f>Данные!AX11</f>
        <v>20</v>
      </c>
      <c r="GY11" s="68">
        <f>Данные!AY11</f>
        <v>25</v>
      </c>
      <c r="GZ11" s="68">
        <f>Данные!AZ11</f>
        <v>39</v>
      </c>
      <c r="HA11" s="68">
        <f>Данные!BA11</f>
        <v>29</v>
      </c>
      <c r="HB11" s="68">
        <f>Данные!BB11</f>
        <v>19</v>
      </c>
      <c r="HC11" s="68">
        <f>Данные!BC11</f>
        <v>20</v>
      </c>
      <c r="HD11" s="68">
        <f>Данные!BD11</f>
        <v>25</v>
      </c>
      <c r="HE11" s="68">
        <f>Данные!BE11</f>
        <v>39</v>
      </c>
      <c r="HG11" s="68" t="str">
        <f>Данные!BG11</f>
        <v>должность</v>
      </c>
      <c r="HH11" s="68">
        <f>Данные!BH11</f>
        <v>1</v>
      </c>
    </row>
    <row r="12" spans="1:217" ht="26.25">
      <c r="A12" s="68">
        <f>Данные!A12</f>
        <v>4699</v>
      </c>
      <c r="B12" s="68">
        <f>Данные!B12</f>
        <v>2016</v>
      </c>
      <c r="C12" s="68" t="str">
        <f>Данные!C12</f>
        <v>компьютерных технологий и электронного обучения</v>
      </c>
      <c r="D12" s="68" t="str">
        <f>Данные!D12</f>
        <v>Полякова Наталия Александровна</v>
      </c>
      <c r="E12" s="68" t="str">
        <f>Данные!E12</f>
        <v>кандидат педагогических наук</v>
      </c>
      <c r="F12" s="68" t="str">
        <f>Данные!F12</f>
        <v>доцент</v>
      </c>
      <c r="G12" s="68">
        <f>Данные!G12</f>
        <v>1</v>
      </c>
      <c r="H12" s="68">
        <f>Данные!H12</f>
        <v>15014</v>
      </c>
      <c r="I12" s="68" t="str">
        <f>Данные!I12</f>
        <v>Информационные технологии</v>
      </c>
      <c r="J12" s="68">
        <f>Данные!J12</f>
        <v>9</v>
      </c>
      <c r="K12" s="68">
        <f>Данные!K12</f>
        <v>32</v>
      </c>
      <c r="L12" s="68">
        <f>Данные!L12</f>
        <v>0</v>
      </c>
      <c r="M12" s="16">
        <f t="shared" si="80"/>
        <v>4.0999999999999996</v>
      </c>
      <c r="N12" s="16">
        <f t="shared" si="81"/>
        <v>19.333333333333332</v>
      </c>
      <c r="O12" s="16">
        <f t="shared" si="82"/>
        <v>21.666666666666668</v>
      </c>
      <c r="P12" s="16">
        <f t="shared" si="83"/>
        <v>21.666666666666668</v>
      </c>
      <c r="Q12" s="68">
        <f>Данные!Q12</f>
        <v>0</v>
      </c>
      <c r="R12" s="68">
        <f>Данные!R12</f>
        <v>0</v>
      </c>
      <c r="S12" s="68">
        <f>Данные!S12</f>
        <v>0</v>
      </c>
      <c r="T12" s="68">
        <f>Данные!T12</f>
        <v>6</v>
      </c>
      <c r="U12" s="68">
        <f>Данные!U12</f>
        <v>0</v>
      </c>
      <c r="V12" s="68">
        <f>Данные!V12</f>
        <v>0</v>
      </c>
      <c r="W12" s="68">
        <f>Данные!W12</f>
        <v>52</v>
      </c>
      <c r="X12" s="68">
        <f>Данные!X12</f>
        <v>2</v>
      </c>
      <c r="Y12" s="68">
        <f>Данные!Y12</f>
        <v>4</v>
      </c>
      <c r="Z12" s="68">
        <f>Данные!Z12</f>
        <v>0</v>
      </c>
      <c r="AA12" s="68" t="str">
        <f>Данные!AA12</f>
        <v>осн</v>
      </c>
      <c r="AB12" s="83">
        <f>IF(F12=$HG$3,$HH$3,IF(F12=$HG$4,$HH$4,IF(F12=$HG$5,$HH$5,IF(F12=$HG$6,$HH$6,IF(F12=$HG$7,$HH$7,IF(F12=$HG$8,$HH$8,IF(F12=$HG$9,$HH$9,IF(F12=$HG$10,$HH$10,IF(F12=$HG$11,$HH$11,IF(F12=$HG$12,$HH$12,IF(F12=$HG$13,$HH$13,IF(F12=$HG$14,$HH$14,IF(F12=$HG$15,$HH$15,)))))))))))))</f>
        <v>800</v>
      </c>
      <c r="AC12" s="84">
        <f>IF(OR($GD$4=H12,$GE$4=H12,$GF$4=H12,$GG$4=H12,$GH$4=H12,$GI$4=H12,$GJ$4=H12,$GK$4=H12,$GL$4=H12,$GM$4=H12,$GN$4=H12,$GO$4=H12,$GP$4=H12,$GQ$4=H12,$GR$4=H12,$GS$4=H12,$GT$4=H12,$GU$4=H12,$GV$4=H12,$GW$4=H12,$GX$4=H12,$GY$4=H12,$GZ$4=H12,$HA$4=H12,$HB$4=H12,$HC$4=H12,$HD$4=H12,$HE$4=H12),$GC$4,IF(OR($GD$5=H12,$GE$5=H12,$GH$5=H12,$GI$5=H12,$GL$5=H12,$GM$5=H12,$GP$5=H12,$GQ$5=H12,$GT$5=H12,$GU$5=H12,$GX$5=H12,$GY$5=H12,$HB$5=H12,$HC$5=H12),$GC$5,))</f>
        <v>0</v>
      </c>
      <c r="AD12" s="84">
        <f>IF(OR(H12=$GD$4,H12=$GE$4,H12=$GF$4,H12=$GG$4,H12=$GD$5,H12=$GE$5),$GD$1,IF(OR(H12=$GH$4,H12=$GI$4,H12=$GJ$4,H12=$GK$4,H12=$GH$5,H12=$GI$5),$GH$1,IF(OR(H12=$GL$4,H12=$GM$4,H12=$GN$4,H12=$GO$4,H12=$GL$5,H12=$GM$5),$GL$1,IF(OR(H12=$GP$4,H12=$GQ$4,H12=$GR$4,H12=$GS$4,H12=$GP$5,H12=$GQ$5),$GP$1,IF(OR(H12=$GT$4,H12=$GU$4,H12=$GV$4,H12=$GW$4,H12=$GT$5,H12=$GU$5),$GT$1,IF(OR(H12=$GX$4,H12=$GY$4,H12=$GZ$4,H12=$HA$4,H12=$GX$5,H12=$GY$5),$GX$1,IF(OR(H12=$HB$4,H12=$HC$4,H12=$HD$4,H12=$HE$4,H12=$HB$5,H12=$HC$5),$HB$1,)))))))</f>
        <v>0</v>
      </c>
      <c r="AE12" s="85">
        <f t="shared" si="84"/>
        <v>113.76666666666668</v>
      </c>
      <c r="AF12" s="85">
        <f t="shared" si="85"/>
        <v>0.14220833333333335</v>
      </c>
      <c r="AG12" s="83"/>
      <c r="AH12" s="83"/>
      <c r="AI12" s="87">
        <f t="shared" si="86"/>
        <v>0</v>
      </c>
      <c r="AJ12" s="87">
        <f t="shared" si="86"/>
        <v>0</v>
      </c>
      <c r="AK12" s="87">
        <f t="shared" si="86"/>
        <v>0</v>
      </c>
      <c r="AL12" s="87">
        <f t="shared" si="86"/>
        <v>0</v>
      </c>
      <c r="AM12" s="87">
        <f t="shared" si="86"/>
        <v>0</v>
      </c>
      <c r="AN12" s="87">
        <f t="shared" si="86"/>
        <v>0</v>
      </c>
      <c r="AO12" s="87">
        <f t="shared" si="86"/>
        <v>0</v>
      </c>
      <c r="AP12" s="87">
        <f t="shared" si="86"/>
        <v>0</v>
      </c>
      <c r="AQ12" s="87">
        <f t="shared" si="86"/>
        <v>0</v>
      </c>
      <c r="AR12" s="87">
        <f t="shared" si="86"/>
        <v>0</v>
      </c>
      <c r="AS12" s="87">
        <f t="shared" si="86"/>
        <v>0</v>
      </c>
      <c r="AT12" s="87">
        <f t="shared" si="86"/>
        <v>0</v>
      </c>
      <c r="AU12" s="87">
        <f t="shared" si="86"/>
        <v>0</v>
      </c>
      <c r="AV12" s="87">
        <f t="shared" si="86"/>
        <v>0</v>
      </c>
      <c r="AW12" s="87">
        <f t="shared" si="86"/>
        <v>0</v>
      </c>
      <c r="AX12" s="87">
        <f t="shared" si="86"/>
        <v>0</v>
      </c>
      <c r="AY12" s="87">
        <f t="shared" si="92"/>
        <v>0</v>
      </c>
      <c r="AZ12" s="87">
        <f t="shared" si="92"/>
        <v>0</v>
      </c>
      <c r="BA12" s="87">
        <f t="shared" si="92"/>
        <v>0</v>
      </c>
      <c r="BB12" s="87">
        <f t="shared" si="92"/>
        <v>0</v>
      </c>
      <c r="BC12" s="87">
        <f t="shared" si="92"/>
        <v>0</v>
      </c>
      <c r="BD12" s="87">
        <f t="shared" si="92"/>
        <v>0</v>
      </c>
      <c r="BE12" s="87">
        <f t="shared" si="92"/>
        <v>0</v>
      </c>
      <c r="BF12" s="87">
        <f t="shared" si="92"/>
        <v>0</v>
      </c>
      <c r="BG12" s="87">
        <f t="shared" si="92"/>
        <v>0</v>
      </c>
      <c r="BH12" s="87">
        <f t="shared" si="92"/>
        <v>0</v>
      </c>
      <c r="BI12" s="87">
        <f t="shared" si="92"/>
        <v>0</v>
      </c>
      <c r="BJ12" s="87">
        <f t="shared" si="92"/>
        <v>0</v>
      </c>
      <c r="BK12" s="87">
        <f t="shared" si="92"/>
        <v>0</v>
      </c>
      <c r="BL12" s="87">
        <f t="shared" si="92"/>
        <v>0</v>
      </c>
      <c r="BM12" s="87">
        <f t="shared" si="92"/>
        <v>0</v>
      </c>
      <c r="BN12" s="87">
        <f t="shared" si="92"/>
        <v>0</v>
      </c>
      <c r="BO12" s="87">
        <f t="shared" si="93"/>
        <v>0</v>
      </c>
      <c r="BP12" s="87">
        <f t="shared" si="93"/>
        <v>0</v>
      </c>
      <c r="BQ12" s="87">
        <f t="shared" si="93"/>
        <v>0</v>
      </c>
      <c r="BR12" s="87">
        <f t="shared" si="93"/>
        <v>0</v>
      </c>
      <c r="BS12" s="87">
        <f t="shared" si="93"/>
        <v>0</v>
      </c>
      <c r="BT12" s="87">
        <f t="shared" si="93"/>
        <v>0</v>
      </c>
      <c r="BU12" s="87">
        <f t="shared" si="93"/>
        <v>0</v>
      </c>
      <c r="BV12" s="87">
        <f t="shared" si="93"/>
        <v>0</v>
      </c>
      <c r="BW12" s="87">
        <f t="shared" si="93"/>
        <v>0</v>
      </c>
      <c r="BX12" s="87">
        <f t="shared" si="93"/>
        <v>0</v>
      </c>
      <c r="BY12" s="87">
        <f t="shared" si="93"/>
        <v>0</v>
      </c>
      <c r="BZ12" s="87">
        <f t="shared" si="93"/>
        <v>0</v>
      </c>
      <c r="CA12" s="87">
        <f t="shared" si="93"/>
        <v>0</v>
      </c>
      <c r="CB12" s="87">
        <f t="shared" si="93"/>
        <v>0</v>
      </c>
      <c r="CC12" s="87">
        <f t="shared" si="93"/>
        <v>0</v>
      </c>
      <c r="CD12" s="87">
        <f t="shared" si="93"/>
        <v>0</v>
      </c>
      <c r="CE12" s="87">
        <f t="shared" si="94"/>
        <v>0</v>
      </c>
      <c r="CF12" s="87">
        <f t="shared" si="94"/>
        <v>0</v>
      </c>
      <c r="CG12" s="87">
        <f t="shared" si="94"/>
        <v>0</v>
      </c>
      <c r="CH12" s="87">
        <f t="shared" si="94"/>
        <v>0</v>
      </c>
      <c r="CI12" s="87">
        <f t="shared" si="94"/>
        <v>0</v>
      </c>
      <c r="CJ12" s="87">
        <f t="shared" si="94"/>
        <v>0</v>
      </c>
      <c r="CK12" s="87">
        <f t="shared" si="94"/>
        <v>0</v>
      </c>
      <c r="CL12" s="87">
        <f t="shared" si="94"/>
        <v>0</v>
      </c>
      <c r="CM12" s="87">
        <f t="shared" si="94"/>
        <v>0.14220833333333335</v>
      </c>
      <c r="CN12" s="87">
        <f t="shared" si="94"/>
        <v>0</v>
      </c>
      <c r="CO12" s="87">
        <f t="shared" si="94"/>
        <v>0</v>
      </c>
      <c r="CP12" s="87">
        <f t="shared" si="94"/>
        <v>0</v>
      </c>
      <c r="CQ12" s="87">
        <f t="shared" si="94"/>
        <v>0</v>
      </c>
      <c r="CR12" s="87">
        <f t="shared" si="94"/>
        <v>0</v>
      </c>
      <c r="CS12" s="87">
        <f t="shared" si="94"/>
        <v>0</v>
      </c>
      <c r="CT12" s="87">
        <f t="shared" si="94"/>
        <v>0</v>
      </c>
      <c r="CU12" s="87">
        <f t="shared" si="90"/>
        <v>0</v>
      </c>
      <c r="CV12" s="87">
        <f t="shared" si="77"/>
        <v>0</v>
      </c>
      <c r="CW12" s="87">
        <f t="shared" si="77"/>
        <v>0</v>
      </c>
      <c r="CX12" s="87">
        <f t="shared" si="77"/>
        <v>0</v>
      </c>
      <c r="CY12" s="87">
        <f t="shared" si="77"/>
        <v>0</v>
      </c>
      <c r="CZ12" s="87">
        <f t="shared" si="77"/>
        <v>0</v>
      </c>
      <c r="DA12" s="87">
        <f t="shared" si="77"/>
        <v>0</v>
      </c>
      <c r="DB12" s="87">
        <f t="shared" si="77"/>
        <v>0</v>
      </c>
      <c r="DC12" s="87">
        <f t="shared" si="77"/>
        <v>0</v>
      </c>
      <c r="DD12" s="87">
        <f t="shared" si="77"/>
        <v>0</v>
      </c>
      <c r="DE12" s="87">
        <f t="shared" si="77"/>
        <v>0</v>
      </c>
      <c r="DF12" s="91">
        <f t="shared" si="87"/>
        <v>0</v>
      </c>
      <c r="DG12" s="91">
        <f t="shared" si="87"/>
        <v>0</v>
      </c>
      <c r="DH12" s="91">
        <f t="shared" si="87"/>
        <v>0</v>
      </c>
      <c r="DI12" s="91">
        <f t="shared" si="87"/>
        <v>0</v>
      </c>
      <c r="DJ12" s="91">
        <f t="shared" si="87"/>
        <v>0</v>
      </c>
      <c r="DK12" s="91">
        <f t="shared" si="87"/>
        <v>0</v>
      </c>
      <c r="DL12" s="91">
        <f t="shared" si="87"/>
        <v>0</v>
      </c>
      <c r="DM12" s="91">
        <f t="shared" si="87"/>
        <v>0</v>
      </c>
      <c r="DN12" s="91">
        <f t="shared" si="87"/>
        <v>0</v>
      </c>
      <c r="DO12" s="91">
        <f t="shared" si="87"/>
        <v>0</v>
      </c>
      <c r="DP12" s="91">
        <f t="shared" si="87"/>
        <v>0</v>
      </c>
      <c r="DQ12" s="91">
        <f t="shared" si="87"/>
        <v>0</v>
      </c>
      <c r="DR12" s="91">
        <f t="shared" si="87"/>
        <v>0</v>
      </c>
      <c r="DS12" s="91">
        <f t="shared" si="87"/>
        <v>0</v>
      </c>
      <c r="DT12" s="91">
        <f t="shared" si="87"/>
        <v>0</v>
      </c>
      <c r="DU12" s="91">
        <f t="shared" si="87"/>
        <v>0</v>
      </c>
      <c r="DV12" s="91">
        <f t="shared" si="95"/>
        <v>0</v>
      </c>
      <c r="DW12" s="91">
        <f t="shared" si="95"/>
        <v>0</v>
      </c>
      <c r="DX12" s="91">
        <f t="shared" si="95"/>
        <v>0</v>
      </c>
      <c r="DY12" s="91">
        <f t="shared" si="95"/>
        <v>0</v>
      </c>
      <c r="DZ12" s="91">
        <f t="shared" si="95"/>
        <v>0</v>
      </c>
      <c r="EA12" s="91">
        <f t="shared" si="95"/>
        <v>0</v>
      </c>
      <c r="EB12" s="91">
        <f t="shared" si="95"/>
        <v>0</v>
      </c>
      <c r="EC12" s="91">
        <f t="shared" si="95"/>
        <v>0</v>
      </c>
      <c r="ED12" s="91">
        <f t="shared" si="95"/>
        <v>0</v>
      </c>
      <c r="EE12" s="91">
        <f t="shared" si="95"/>
        <v>0</v>
      </c>
      <c r="EF12" s="91">
        <f t="shared" si="95"/>
        <v>0</v>
      </c>
      <c r="EG12" s="91">
        <f t="shared" si="95"/>
        <v>0</v>
      </c>
      <c r="EH12" s="91">
        <f t="shared" si="95"/>
        <v>0</v>
      </c>
      <c r="EI12" s="91">
        <f t="shared" si="95"/>
        <v>0</v>
      </c>
      <c r="EJ12" s="91">
        <f t="shared" si="95"/>
        <v>0</v>
      </c>
      <c r="EK12" s="91">
        <f t="shared" si="95"/>
        <v>0</v>
      </c>
      <c r="EL12" s="91">
        <f t="shared" si="96"/>
        <v>0</v>
      </c>
      <c r="EM12" s="91">
        <f t="shared" si="96"/>
        <v>0</v>
      </c>
      <c r="EN12" s="91">
        <f t="shared" si="96"/>
        <v>0</v>
      </c>
      <c r="EO12" s="91">
        <f t="shared" si="96"/>
        <v>0</v>
      </c>
      <c r="EP12" s="91">
        <f t="shared" si="96"/>
        <v>0</v>
      </c>
      <c r="EQ12" s="91">
        <f t="shared" si="96"/>
        <v>0</v>
      </c>
      <c r="ER12" s="91">
        <f t="shared" si="96"/>
        <v>0</v>
      </c>
      <c r="ES12" s="91">
        <f t="shared" si="96"/>
        <v>0</v>
      </c>
      <c r="ET12" s="91">
        <f t="shared" si="96"/>
        <v>0</v>
      </c>
      <c r="EU12" s="91">
        <f t="shared" si="96"/>
        <v>0</v>
      </c>
      <c r="EV12" s="91">
        <f t="shared" si="96"/>
        <v>0</v>
      </c>
      <c r="EW12" s="91">
        <f t="shared" si="96"/>
        <v>0</v>
      </c>
      <c r="EX12" s="91">
        <f t="shared" si="96"/>
        <v>0</v>
      </c>
      <c r="EY12" s="91">
        <f t="shared" si="96"/>
        <v>0</v>
      </c>
      <c r="EZ12" s="91">
        <f t="shared" si="96"/>
        <v>0</v>
      </c>
      <c r="FA12" s="91">
        <f t="shared" si="96"/>
        <v>0</v>
      </c>
      <c r="FB12" s="91">
        <f t="shared" si="97"/>
        <v>0</v>
      </c>
      <c r="FC12" s="91">
        <f t="shared" si="97"/>
        <v>0</v>
      </c>
      <c r="FD12" s="91">
        <f t="shared" si="97"/>
        <v>0</v>
      </c>
      <c r="FE12" s="91">
        <f t="shared" si="97"/>
        <v>0</v>
      </c>
      <c r="FF12" s="91">
        <f t="shared" si="97"/>
        <v>0</v>
      </c>
      <c r="FG12" s="91">
        <f t="shared" si="97"/>
        <v>0</v>
      </c>
      <c r="FH12" s="91">
        <f t="shared" si="97"/>
        <v>0</v>
      </c>
      <c r="FI12" s="91">
        <f t="shared" si="97"/>
        <v>0</v>
      </c>
      <c r="FJ12" s="91">
        <f t="shared" si="97"/>
        <v>163.6</v>
      </c>
      <c r="FK12" s="91">
        <f t="shared" si="97"/>
        <v>0</v>
      </c>
      <c r="FL12" s="91">
        <f t="shared" si="97"/>
        <v>0</v>
      </c>
      <c r="FM12" s="91">
        <f t="shared" si="97"/>
        <v>0</v>
      </c>
      <c r="FN12" s="91">
        <f t="shared" si="97"/>
        <v>0</v>
      </c>
      <c r="FO12" s="91">
        <f t="shared" si="97"/>
        <v>0</v>
      </c>
      <c r="FP12" s="91">
        <f t="shared" si="97"/>
        <v>0</v>
      </c>
      <c r="FQ12" s="91">
        <f t="shared" si="97"/>
        <v>0</v>
      </c>
      <c r="FR12" s="91">
        <f t="shared" si="91"/>
        <v>0</v>
      </c>
      <c r="FS12" s="91">
        <f t="shared" si="79"/>
        <v>0</v>
      </c>
      <c r="FT12" s="91">
        <f t="shared" si="79"/>
        <v>0</v>
      </c>
      <c r="FU12" s="91">
        <f t="shared" si="79"/>
        <v>0</v>
      </c>
      <c r="FV12" s="91">
        <f t="shared" si="79"/>
        <v>0</v>
      </c>
      <c r="FW12" s="91">
        <f t="shared" si="79"/>
        <v>0</v>
      </c>
      <c r="FX12" s="91">
        <f t="shared" si="79"/>
        <v>0</v>
      </c>
      <c r="FY12" s="91">
        <f t="shared" si="79"/>
        <v>0</v>
      </c>
      <c r="FZ12" s="91">
        <f t="shared" si="79"/>
        <v>0</v>
      </c>
      <c r="GA12" s="91">
        <f t="shared" si="79"/>
        <v>0</v>
      </c>
      <c r="GB12" s="91">
        <f t="shared" si="79"/>
        <v>0</v>
      </c>
      <c r="GC12" s="12" t="s">
        <v>301</v>
      </c>
      <c r="GD12" s="68">
        <f>Данные!AD12</f>
        <v>12</v>
      </c>
      <c r="GE12" s="68">
        <f>Данные!AE12</f>
        <v>14</v>
      </c>
      <c r="GF12" s="49"/>
      <c r="GG12" s="49"/>
      <c r="GH12" s="68">
        <f>Данные!AH12</f>
        <v>10</v>
      </c>
      <c r="GI12" s="68">
        <f>Данные!AI12</f>
        <v>12</v>
      </c>
      <c r="GJ12" s="49"/>
      <c r="GK12" s="49"/>
      <c r="GL12" s="68">
        <f>Данные!AL12</f>
        <v>10</v>
      </c>
      <c r="GM12" s="68">
        <f>Данные!AM12</f>
        <v>10</v>
      </c>
      <c r="GN12" s="49"/>
      <c r="GO12" s="49"/>
      <c r="GP12" s="68">
        <f>Данные!AP12</f>
        <v>10</v>
      </c>
      <c r="GQ12" s="68">
        <f>Данные!AQ12</f>
        <v>10</v>
      </c>
      <c r="GR12" s="49"/>
      <c r="GS12" s="49"/>
      <c r="GT12" s="68">
        <f>Данные!AT12</f>
        <v>12</v>
      </c>
      <c r="GU12" s="68">
        <f>Данные!AU12</f>
        <v>10</v>
      </c>
      <c r="GV12" s="49"/>
      <c r="GW12" s="49"/>
      <c r="GX12" s="68">
        <f>Данные!AX12</f>
        <v>10</v>
      </c>
      <c r="GY12" s="68">
        <f>Данные!AY12</f>
        <v>12</v>
      </c>
      <c r="GZ12" s="49"/>
      <c r="HA12" s="49"/>
      <c r="HB12" s="68">
        <f>Данные!BB12</f>
        <v>14</v>
      </c>
      <c r="HC12" s="68">
        <f>Данные!BC12</f>
        <v>10</v>
      </c>
      <c r="HD12" s="49"/>
      <c r="HE12" s="49"/>
      <c r="HG12" s="68" t="str">
        <f>Данные!BG12</f>
        <v>должность</v>
      </c>
      <c r="HH12" s="68">
        <f>Данные!BH12</f>
        <v>1</v>
      </c>
    </row>
    <row r="13" spans="1:217" ht="25.5">
      <c r="A13" s="68">
        <f>Данные!A13</f>
        <v>4699</v>
      </c>
      <c r="B13" s="68">
        <f>Данные!B13</f>
        <v>2018</v>
      </c>
      <c r="C13" s="68" t="str">
        <f>Данные!C13</f>
        <v>компьютерных технологий и электронного обучения</v>
      </c>
      <c r="D13" s="68" t="str">
        <f>Данные!D13</f>
        <v>Абрамян Геннадий Владимирович</v>
      </c>
      <c r="E13" s="68" t="str">
        <f>Данные!E13</f>
        <v>доктор педагогических наук</v>
      </c>
      <c r="F13" s="68" t="str">
        <f>Данные!F13</f>
        <v>профессор</v>
      </c>
      <c r="G13" s="68">
        <f>Данные!G13</f>
        <v>1</v>
      </c>
      <c r="H13" s="68">
        <f>Данные!H13</f>
        <v>17337</v>
      </c>
      <c r="I13" s="68" t="str">
        <f>Данные!I13</f>
        <v>Мультимедиа технологии и компьютерная графика</v>
      </c>
      <c r="J13" s="68">
        <f>Данные!J13</f>
        <v>18</v>
      </c>
      <c r="K13" s="68">
        <f>Данные!K13</f>
        <v>0</v>
      </c>
      <c r="L13" s="68">
        <f>Данные!L13</f>
        <v>54</v>
      </c>
      <c r="M13" s="16">
        <f t="shared" si="80"/>
        <v>7.2</v>
      </c>
      <c r="N13" s="16">
        <f t="shared" si="81"/>
        <v>19</v>
      </c>
      <c r="O13" s="16">
        <f t="shared" si="82"/>
        <v>21.25</v>
      </c>
      <c r="P13" s="16">
        <f t="shared" si="83"/>
        <v>21.25</v>
      </c>
      <c r="Q13" s="68">
        <f>Данные!Q13</f>
        <v>0</v>
      </c>
      <c r="R13" s="68">
        <f>Данные!R13</f>
        <v>0</v>
      </c>
      <c r="S13" s="68">
        <f>Данные!S13</f>
        <v>0</v>
      </c>
      <c r="T13" s="68">
        <f>Данные!T13</f>
        <v>10</v>
      </c>
      <c r="U13" s="68">
        <f>Данные!U13</f>
        <v>0</v>
      </c>
      <c r="V13" s="68">
        <f>Данные!V13</f>
        <v>0</v>
      </c>
      <c r="W13" s="68">
        <f>Данные!W13</f>
        <v>51</v>
      </c>
      <c r="X13" s="68">
        <f>Данные!X13</f>
        <v>2</v>
      </c>
      <c r="Y13" s="68">
        <f>Данные!Y13</f>
        <v>4</v>
      </c>
      <c r="Z13" s="68">
        <f>Данные!Z13</f>
        <v>0</v>
      </c>
      <c r="AA13" s="68" t="str">
        <f>Данные!AA13</f>
        <v>осн</v>
      </c>
      <c r="AB13" s="83">
        <f>IF(F13=$HG$3,$HH$3,IF(F13=$HG$4,$HH$4,IF(F13=$HG$5,$HH$5,IF(F13=$HG$6,$HH$6,IF(F13=$HG$7,$HH$7,IF(F13=$HG$8,$HH$8,IF(F13=$HG$9,$HH$9,IF(F13=$HG$10,$HH$10,IF(F13=$HG$11,$HH$11,IF(F13=$HG$12,$HH$12,IF(F13=$HG$13,$HH$13,IF(F13=$HG$14,$HH$14,IF(F13=$HG$15,$HH$15,)))))))))))))</f>
        <v>750</v>
      </c>
      <c r="AC13" s="84">
        <f>IF(OR($GD$4=H13,$GE$4=H13,$GF$4=H13,$GG$4=H13,$GH$4=H13,$GI$4=H13,$GJ$4=H13,$GK$4=H13,$GL$4=H13,$GM$4=H13,$GN$4=H13,$GO$4=H13,$GP$4=H13,$GQ$4=H13,$GR$4=H13,$GS$4=H13,$GT$4=H13,$GU$4=H13,$GV$4=H13,$GW$4=H13,$GX$4=H13,$GY$4=H13,$GZ$4=H13,$HA$4=H13,$HB$4=H13,$HC$4=H13,$HD$4=H13,$HE$4=H13),$GC$4,IF(OR($GD$5=H13,$GE$5=H13,$GH$5=H13,$GI$5=H13,$GL$5=H13,$GM$5=H13,$GP$5=H13,$GQ$5=H13,$GT$5=H13,$GU$5=H13,$GX$5=H13,$GY$5=H13,$HB$5=H13,$HC$5=H13),$GC$5,))</f>
        <v>0</v>
      </c>
      <c r="AD13" s="84">
        <f>IF(OR(H13=$GD$4,H13=$GE$4,H13=$GF$4,H13=$GG$4,H13=$GD$5,H13=$GE$5),$GD$1,IF(OR(H13=$GH$4,H13=$GI$4,H13=$GJ$4,H13=$GK$4,H13=$GH$5,H13=$GI$5),$GH$1,IF(OR(H13=$GL$4,H13=$GM$4,H13=$GN$4,H13=$GO$4,H13=$GL$5,H13=$GM$5),$GL$1,IF(OR(H13=$GP$4,H13=$GQ$4,H13=$GR$4,H13=$GS$4,H13=$GP$5,H13=$GQ$5),$GP$1,IF(OR(H13=$GT$4,H13=$GU$4,H13=$GV$4,H13=$GW$4,H13=$GT$5,H13=$GU$5),$GT$1,IF(OR(H13=$GX$4,H13=$GY$4,H13=$GZ$4,H13=$HA$4,H13=$GX$5,H13=$GY$5),$GX$1,IF(OR(H13=$HB$4,H13=$HC$4,H13=$HD$4,H13=$HE$4,H13=$HB$5,H13=$HC$5),$HB$1,)))))))</f>
        <v>0</v>
      </c>
      <c r="AE13" s="85">
        <f t="shared" si="84"/>
        <v>150.69999999999999</v>
      </c>
      <c r="AF13" s="85">
        <f t="shared" si="85"/>
        <v>0.20093333333333332</v>
      </c>
      <c r="AG13" s="83"/>
      <c r="AH13" s="83"/>
      <c r="AI13" s="87">
        <f t="shared" si="86"/>
        <v>0</v>
      </c>
      <c r="AJ13" s="87">
        <f t="shared" si="86"/>
        <v>0.20093333333333332</v>
      </c>
      <c r="AK13" s="87">
        <f t="shared" si="86"/>
        <v>0</v>
      </c>
      <c r="AL13" s="87">
        <f t="shared" si="86"/>
        <v>0</v>
      </c>
      <c r="AM13" s="87">
        <f t="shared" si="86"/>
        <v>0</v>
      </c>
      <c r="AN13" s="87">
        <f t="shared" si="86"/>
        <v>0</v>
      </c>
      <c r="AO13" s="87">
        <f t="shared" si="86"/>
        <v>0</v>
      </c>
      <c r="AP13" s="87">
        <f t="shared" si="86"/>
        <v>0</v>
      </c>
      <c r="AQ13" s="87">
        <f t="shared" si="86"/>
        <v>0</v>
      </c>
      <c r="AR13" s="87">
        <f t="shared" si="86"/>
        <v>0</v>
      </c>
      <c r="AS13" s="87">
        <f t="shared" si="86"/>
        <v>0</v>
      </c>
      <c r="AT13" s="87">
        <f t="shared" si="86"/>
        <v>0</v>
      </c>
      <c r="AU13" s="87">
        <f t="shared" si="86"/>
        <v>0</v>
      </c>
      <c r="AV13" s="87">
        <f t="shared" si="86"/>
        <v>0</v>
      </c>
      <c r="AW13" s="87">
        <f t="shared" si="86"/>
        <v>0</v>
      </c>
      <c r="AX13" s="87">
        <f t="shared" si="86"/>
        <v>0</v>
      </c>
      <c r="AY13" s="87">
        <f t="shared" si="92"/>
        <v>0</v>
      </c>
      <c r="AZ13" s="87">
        <f t="shared" si="92"/>
        <v>0</v>
      </c>
      <c r="BA13" s="87">
        <f t="shared" si="92"/>
        <v>0</v>
      </c>
      <c r="BB13" s="87">
        <f t="shared" si="92"/>
        <v>0</v>
      </c>
      <c r="BC13" s="87">
        <f t="shared" si="92"/>
        <v>0</v>
      </c>
      <c r="BD13" s="87">
        <f t="shared" si="92"/>
        <v>0</v>
      </c>
      <c r="BE13" s="87">
        <f t="shared" si="92"/>
        <v>0</v>
      </c>
      <c r="BF13" s="87">
        <f t="shared" si="92"/>
        <v>0</v>
      </c>
      <c r="BG13" s="87">
        <f t="shared" si="92"/>
        <v>0</v>
      </c>
      <c r="BH13" s="87">
        <f t="shared" si="92"/>
        <v>0</v>
      </c>
      <c r="BI13" s="87">
        <f t="shared" si="92"/>
        <v>0</v>
      </c>
      <c r="BJ13" s="87">
        <f t="shared" si="92"/>
        <v>0</v>
      </c>
      <c r="BK13" s="87">
        <f t="shared" si="92"/>
        <v>0</v>
      </c>
      <c r="BL13" s="87">
        <f t="shared" si="92"/>
        <v>0</v>
      </c>
      <c r="BM13" s="87">
        <f t="shared" si="92"/>
        <v>0</v>
      </c>
      <c r="BN13" s="87">
        <f t="shared" si="92"/>
        <v>0</v>
      </c>
      <c r="BO13" s="87">
        <f t="shared" si="93"/>
        <v>0</v>
      </c>
      <c r="BP13" s="87">
        <f t="shared" si="93"/>
        <v>0</v>
      </c>
      <c r="BQ13" s="87">
        <f t="shared" si="93"/>
        <v>0</v>
      </c>
      <c r="BR13" s="87">
        <f t="shared" si="93"/>
        <v>0</v>
      </c>
      <c r="BS13" s="87">
        <f t="shared" si="93"/>
        <v>0</v>
      </c>
      <c r="BT13" s="87">
        <f t="shared" si="93"/>
        <v>0</v>
      </c>
      <c r="BU13" s="87">
        <f t="shared" si="93"/>
        <v>0</v>
      </c>
      <c r="BV13" s="87">
        <f t="shared" si="93"/>
        <v>0</v>
      </c>
      <c r="BW13" s="87">
        <f t="shared" si="93"/>
        <v>0</v>
      </c>
      <c r="BX13" s="87">
        <f t="shared" si="93"/>
        <v>0</v>
      </c>
      <c r="BY13" s="87">
        <f t="shared" si="93"/>
        <v>0</v>
      </c>
      <c r="BZ13" s="87">
        <f t="shared" si="93"/>
        <v>0</v>
      </c>
      <c r="CA13" s="87">
        <f t="shared" si="93"/>
        <v>0</v>
      </c>
      <c r="CB13" s="87">
        <f t="shared" si="93"/>
        <v>0</v>
      </c>
      <c r="CC13" s="87">
        <f t="shared" si="93"/>
        <v>0</v>
      </c>
      <c r="CD13" s="87">
        <f t="shared" si="93"/>
        <v>0</v>
      </c>
      <c r="CE13" s="87">
        <f t="shared" si="94"/>
        <v>0</v>
      </c>
      <c r="CF13" s="87">
        <f t="shared" si="94"/>
        <v>0</v>
      </c>
      <c r="CG13" s="87">
        <f t="shared" si="94"/>
        <v>0</v>
      </c>
      <c r="CH13" s="87">
        <f t="shared" si="94"/>
        <v>0</v>
      </c>
      <c r="CI13" s="87">
        <f t="shared" si="94"/>
        <v>0</v>
      </c>
      <c r="CJ13" s="87">
        <f t="shared" si="94"/>
        <v>0</v>
      </c>
      <c r="CK13" s="87">
        <f t="shared" si="94"/>
        <v>0</v>
      </c>
      <c r="CL13" s="87">
        <f t="shared" si="94"/>
        <v>0</v>
      </c>
      <c r="CM13" s="87">
        <f t="shared" si="94"/>
        <v>0</v>
      </c>
      <c r="CN13" s="87">
        <f t="shared" si="94"/>
        <v>0</v>
      </c>
      <c r="CO13" s="87">
        <f t="shared" si="94"/>
        <v>0</v>
      </c>
      <c r="CP13" s="87">
        <f t="shared" si="94"/>
        <v>0</v>
      </c>
      <c r="CQ13" s="87">
        <f t="shared" si="94"/>
        <v>0</v>
      </c>
      <c r="CR13" s="87">
        <f t="shared" si="94"/>
        <v>0</v>
      </c>
      <c r="CS13" s="87">
        <f t="shared" si="94"/>
        <v>0</v>
      </c>
      <c r="CT13" s="87">
        <f t="shared" si="94"/>
        <v>0</v>
      </c>
      <c r="CU13" s="87">
        <f t="shared" si="90"/>
        <v>0</v>
      </c>
      <c r="CV13" s="87">
        <f t="shared" si="77"/>
        <v>0</v>
      </c>
      <c r="CW13" s="87">
        <f t="shared" si="77"/>
        <v>0</v>
      </c>
      <c r="CX13" s="87">
        <f t="shared" si="77"/>
        <v>0</v>
      </c>
      <c r="CY13" s="87">
        <f t="shared" si="77"/>
        <v>0</v>
      </c>
      <c r="CZ13" s="87">
        <f t="shared" si="77"/>
        <v>0</v>
      </c>
      <c r="DA13" s="87">
        <f t="shared" si="77"/>
        <v>0</v>
      </c>
      <c r="DB13" s="87">
        <f t="shared" si="77"/>
        <v>0</v>
      </c>
      <c r="DC13" s="87">
        <f t="shared" si="77"/>
        <v>0</v>
      </c>
      <c r="DD13" s="87">
        <f t="shared" si="77"/>
        <v>0</v>
      </c>
      <c r="DE13" s="87">
        <f t="shared" si="77"/>
        <v>0</v>
      </c>
      <c r="DF13" s="91">
        <f t="shared" si="87"/>
        <v>0</v>
      </c>
      <c r="DG13" s="91">
        <f t="shared" si="87"/>
        <v>163.6</v>
      </c>
      <c r="DH13" s="91">
        <f t="shared" si="87"/>
        <v>0</v>
      </c>
      <c r="DI13" s="91">
        <f t="shared" si="87"/>
        <v>0</v>
      </c>
      <c r="DJ13" s="91">
        <f t="shared" si="87"/>
        <v>0</v>
      </c>
      <c r="DK13" s="91">
        <f t="shared" si="87"/>
        <v>0</v>
      </c>
      <c r="DL13" s="91">
        <f t="shared" si="87"/>
        <v>0</v>
      </c>
      <c r="DM13" s="91">
        <f t="shared" si="87"/>
        <v>0</v>
      </c>
      <c r="DN13" s="91">
        <f t="shared" si="87"/>
        <v>0</v>
      </c>
      <c r="DO13" s="91">
        <f t="shared" si="87"/>
        <v>0</v>
      </c>
      <c r="DP13" s="91">
        <f t="shared" si="87"/>
        <v>0</v>
      </c>
      <c r="DQ13" s="91">
        <f t="shared" si="87"/>
        <v>0</v>
      </c>
      <c r="DR13" s="91">
        <f t="shared" si="87"/>
        <v>0</v>
      </c>
      <c r="DS13" s="91">
        <f t="shared" si="87"/>
        <v>0</v>
      </c>
      <c r="DT13" s="91">
        <f t="shared" si="87"/>
        <v>0</v>
      </c>
      <c r="DU13" s="91">
        <f t="shared" si="87"/>
        <v>0</v>
      </c>
      <c r="DV13" s="91">
        <f t="shared" si="95"/>
        <v>0</v>
      </c>
      <c r="DW13" s="91">
        <f t="shared" si="95"/>
        <v>0</v>
      </c>
      <c r="DX13" s="91">
        <f t="shared" si="95"/>
        <v>0</v>
      </c>
      <c r="DY13" s="91">
        <f t="shared" si="95"/>
        <v>0</v>
      </c>
      <c r="DZ13" s="91">
        <f t="shared" si="95"/>
        <v>0</v>
      </c>
      <c r="EA13" s="91">
        <f t="shared" si="95"/>
        <v>0</v>
      </c>
      <c r="EB13" s="91">
        <f t="shared" si="95"/>
        <v>0</v>
      </c>
      <c r="EC13" s="91">
        <f t="shared" si="95"/>
        <v>0</v>
      </c>
      <c r="ED13" s="91">
        <f t="shared" si="95"/>
        <v>0</v>
      </c>
      <c r="EE13" s="91">
        <f t="shared" si="95"/>
        <v>0</v>
      </c>
      <c r="EF13" s="91">
        <f t="shared" si="95"/>
        <v>0</v>
      </c>
      <c r="EG13" s="91">
        <f t="shared" si="95"/>
        <v>0</v>
      </c>
      <c r="EH13" s="91">
        <f t="shared" si="95"/>
        <v>0</v>
      </c>
      <c r="EI13" s="91">
        <f t="shared" si="95"/>
        <v>0</v>
      </c>
      <c r="EJ13" s="91">
        <f t="shared" si="95"/>
        <v>0</v>
      </c>
      <c r="EK13" s="91">
        <f t="shared" si="95"/>
        <v>0</v>
      </c>
      <c r="EL13" s="91">
        <f t="shared" si="96"/>
        <v>0</v>
      </c>
      <c r="EM13" s="91">
        <f t="shared" si="96"/>
        <v>0</v>
      </c>
      <c r="EN13" s="91">
        <f t="shared" si="96"/>
        <v>0</v>
      </c>
      <c r="EO13" s="91">
        <f t="shared" si="96"/>
        <v>0</v>
      </c>
      <c r="EP13" s="91">
        <f t="shared" si="96"/>
        <v>0</v>
      </c>
      <c r="EQ13" s="91">
        <f t="shared" si="96"/>
        <v>0</v>
      </c>
      <c r="ER13" s="91">
        <f t="shared" si="96"/>
        <v>0</v>
      </c>
      <c r="ES13" s="91">
        <f t="shared" si="96"/>
        <v>0</v>
      </c>
      <c r="ET13" s="91">
        <f t="shared" si="96"/>
        <v>0</v>
      </c>
      <c r="EU13" s="91">
        <f t="shared" si="96"/>
        <v>0</v>
      </c>
      <c r="EV13" s="91">
        <f t="shared" si="96"/>
        <v>0</v>
      </c>
      <c r="EW13" s="91">
        <f t="shared" si="96"/>
        <v>0</v>
      </c>
      <c r="EX13" s="91">
        <f t="shared" si="96"/>
        <v>0</v>
      </c>
      <c r="EY13" s="91">
        <f t="shared" si="96"/>
        <v>0</v>
      </c>
      <c r="EZ13" s="91">
        <f t="shared" si="96"/>
        <v>0</v>
      </c>
      <c r="FA13" s="91">
        <f t="shared" si="96"/>
        <v>0</v>
      </c>
      <c r="FB13" s="91">
        <f t="shared" si="97"/>
        <v>0</v>
      </c>
      <c r="FC13" s="91">
        <f t="shared" si="97"/>
        <v>0</v>
      </c>
      <c r="FD13" s="91">
        <f t="shared" si="97"/>
        <v>0</v>
      </c>
      <c r="FE13" s="91">
        <f t="shared" si="97"/>
        <v>0</v>
      </c>
      <c r="FF13" s="91">
        <f t="shared" si="97"/>
        <v>0</v>
      </c>
      <c r="FG13" s="91">
        <f t="shared" si="97"/>
        <v>0</v>
      </c>
      <c r="FH13" s="91">
        <f t="shared" si="97"/>
        <v>0</v>
      </c>
      <c r="FI13" s="91">
        <f t="shared" si="97"/>
        <v>0</v>
      </c>
      <c r="FJ13" s="91">
        <f t="shared" si="97"/>
        <v>0</v>
      </c>
      <c r="FK13" s="91">
        <f t="shared" si="97"/>
        <v>0</v>
      </c>
      <c r="FL13" s="91">
        <f t="shared" si="97"/>
        <v>0</v>
      </c>
      <c r="FM13" s="91">
        <f t="shared" si="97"/>
        <v>0</v>
      </c>
      <c r="FN13" s="91">
        <f t="shared" si="97"/>
        <v>0</v>
      </c>
      <c r="FO13" s="91">
        <f t="shared" si="97"/>
        <v>0</v>
      </c>
      <c r="FP13" s="91">
        <f t="shared" si="97"/>
        <v>0</v>
      </c>
      <c r="FQ13" s="91">
        <f t="shared" si="97"/>
        <v>0</v>
      </c>
      <c r="FR13" s="91">
        <f t="shared" si="91"/>
        <v>0</v>
      </c>
      <c r="FS13" s="91">
        <f t="shared" si="79"/>
        <v>0</v>
      </c>
      <c r="FT13" s="91">
        <f t="shared" si="79"/>
        <v>0</v>
      </c>
      <c r="FU13" s="91">
        <f t="shared" si="79"/>
        <v>0</v>
      </c>
      <c r="FV13" s="91">
        <f t="shared" si="79"/>
        <v>0</v>
      </c>
      <c r="FW13" s="91">
        <f t="shared" si="79"/>
        <v>0</v>
      </c>
      <c r="FX13" s="91">
        <f t="shared" si="79"/>
        <v>0</v>
      </c>
      <c r="FY13" s="91">
        <f t="shared" si="79"/>
        <v>0</v>
      </c>
      <c r="FZ13" s="91">
        <f t="shared" si="79"/>
        <v>0</v>
      </c>
      <c r="GA13" s="91">
        <f t="shared" si="79"/>
        <v>0</v>
      </c>
      <c r="GB13" s="91">
        <f t="shared" si="79"/>
        <v>0</v>
      </c>
      <c r="HG13" s="68" t="str">
        <f>Данные!BG13</f>
        <v>должность</v>
      </c>
      <c r="HH13" s="68">
        <f>Данные!BH13</f>
        <v>1</v>
      </c>
    </row>
    <row r="14" spans="1:217" ht="25.5">
      <c r="A14" s="68">
        <f>Данные!A14</f>
        <v>4701</v>
      </c>
      <c r="B14" s="68">
        <f>Данные!B14</f>
        <v>2016</v>
      </c>
      <c r="C14" s="68" t="str">
        <f>Данные!C14</f>
        <v>компьютерных технологий и электронного обучения</v>
      </c>
      <c r="D14" s="68" t="str">
        <f>Данные!D14</f>
        <v>Аксютин Павел Александрович</v>
      </c>
      <c r="E14" s="68" t="str">
        <f>Данные!E14</f>
        <v>нет</v>
      </c>
      <c r="F14" s="68" t="str">
        <f>Данные!F14</f>
        <v>ассистент</v>
      </c>
      <c r="G14" s="68">
        <f>Данные!G14</f>
        <v>0.5</v>
      </c>
      <c r="H14" s="68">
        <f>Данные!H14</f>
        <v>15313</v>
      </c>
      <c r="I14" s="68" t="str">
        <f>Данные!I14</f>
        <v>Информационные технологии</v>
      </c>
      <c r="J14" s="68">
        <f>Данные!J14</f>
        <v>0</v>
      </c>
      <c r="K14" s="68">
        <f>Данные!K14</f>
        <v>0</v>
      </c>
      <c r="L14" s="68">
        <f>Данные!L14</f>
        <v>0</v>
      </c>
      <c r="M14" s="16">
        <f t="shared" si="80"/>
        <v>0</v>
      </c>
      <c r="N14" s="16">
        <f t="shared" si="81"/>
        <v>18.666666666666668</v>
      </c>
      <c r="O14" s="16">
        <f t="shared" si="82"/>
        <v>20.833333333333336</v>
      </c>
      <c r="P14" s="16">
        <f t="shared" si="83"/>
        <v>20.833333333333336</v>
      </c>
      <c r="Q14" s="68">
        <f>Данные!Q14</f>
        <v>0</v>
      </c>
      <c r="R14" s="68">
        <f>Данные!R14</f>
        <v>0</v>
      </c>
      <c r="S14" s="68">
        <f>Данные!S14</f>
        <v>0</v>
      </c>
      <c r="T14" s="68">
        <f>Данные!T14</f>
        <v>7</v>
      </c>
      <c r="U14" s="68">
        <f>Данные!U14</f>
        <v>0</v>
      </c>
      <c r="V14" s="68">
        <f>Данные!V14</f>
        <v>0</v>
      </c>
      <c r="W14" s="68">
        <f>Данные!W14</f>
        <v>50</v>
      </c>
      <c r="X14" s="68">
        <f>Данные!X14</f>
        <v>2</v>
      </c>
      <c r="Y14" s="68">
        <f>Данные!Y14</f>
        <v>4</v>
      </c>
      <c r="Z14" s="68">
        <f>Данные!Z14</f>
        <v>0</v>
      </c>
      <c r="AA14" s="68" t="str">
        <f>Данные!AA14</f>
        <v>осн</v>
      </c>
      <c r="AB14" s="83">
        <f>IF(F14=$HG$3,$HH$3,IF(F14=$HG$4,$HH$4,IF(F14=$HG$5,$HH$5,IF(F14=$HG$6,$HH$6,IF(F14=$HG$7,$HH$7,IF(F14=$HG$8,$HH$8,IF(F14=$HG$9,$HH$9,IF(F14=$HG$10,$HH$10,IF(F14=$HG$11,$HH$11,IF(F14=$HG$12,$HH$12,IF(F14=$HG$13,$HH$13,IF(F14=$HG$14,$HH$14,IF(F14=$HG$15,$HH$15,)))))))))))))</f>
        <v>900</v>
      </c>
      <c r="AC14" s="84">
        <f>IF(OR($GD$4=H14,$GE$4=H14,$GF$4=H14,$GG$4=H14,$GH$4=H14,$GI$4=H14,$GJ$4=H14,$GK$4=H14,$GL$4=H14,$GM$4=H14,$GN$4=H14,$GO$4=H14,$GP$4=H14,$GQ$4=H14,$GR$4=H14,$GS$4=H14,$GT$4=H14,$GU$4=H14,$GV$4=H14,$GW$4=H14,$GX$4=H14,$GY$4=H14,$GZ$4=H14,$HA$4=H14,$HB$4=H14,$HC$4=H14,$HD$4=H14,$HE$4=H14),$GC$4,IF(OR($GD$5=H14,$GE$5=H14,$GH$5=H14,$GI$5=H14,$GL$5=H14,$GM$5=H14,$GP$5=H14,$GQ$5=H14,$GT$5=H14,$GU$5=H14,$GX$5=H14,$GY$5=H14,$HB$5=H14,$HC$5=H14),$GC$5,))</f>
        <v>0</v>
      </c>
      <c r="AD14" s="84">
        <f>IF(OR(H14=$GD$4,H14=$GE$4,H14=$GF$4,H14=$GG$4,H14=$GD$5,H14=$GE$5),$GD$1,IF(OR(H14=$GH$4,H14=$GI$4,H14=$GJ$4,H14=$GK$4,H14=$GH$5,H14=$GI$5),$GH$1,IF(OR(H14=$GL$4,H14=$GM$4,H14=$GN$4,H14=$GO$4,H14=$GL$5,H14=$GM$5),$GL$1,IF(OR(H14=$GP$4,H14=$GQ$4,H14=$GR$4,H14=$GS$4,H14=$GP$5,H14=$GQ$5),$GP$1,IF(OR(H14=$GT$4,H14=$GU$4,H14=$GV$4,H14=$GW$4,H14=$GT$5,H14=$GU$5),$GT$1,IF(OR(H14=$GX$4,H14=$GY$4,H14=$GZ$4,H14=$HA$4,H14=$GX$5,H14=$GY$5),$GX$1,IF(OR(H14=$HB$4,H14=$HC$4,H14=$HD$4,H14=$HE$4,H14=$HB$5,H14=$HC$5),$HB$1,)))))))</f>
        <v>0</v>
      </c>
      <c r="AE14" s="85">
        <f t="shared" si="84"/>
        <v>67.333333333333343</v>
      </c>
      <c r="AF14" s="85">
        <f t="shared" si="85"/>
        <v>7.481481481481482E-2</v>
      </c>
      <c r="AG14" s="83"/>
      <c r="AH14" s="83"/>
      <c r="AI14" s="87">
        <f t="shared" si="86"/>
        <v>0</v>
      </c>
      <c r="AJ14" s="87">
        <f t="shared" si="86"/>
        <v>0</v>
      </c>
      <c r="AK14" s="87">
        <f t="shared" si="86"/>
        <v>0</v>
      </c>
      <c r="AL14" s="87">
        <f t="shared" si="86"/>
        <v>0</v>
      </c>
      <c r="AM14" s="87">
        <f t="shared" si="86"/>
        <v>7.481481481481482E-2</v>
      </c>
      <c r="AN14" s="87">
        <f t="shared" si="86"/>
        <v>0</v>
      </c>
      <c r="AO14" s="87">
        <f t="shared" si="86"/>
        <v>0</v>
      </c>
      <c r="AP14" s="87">
        <f t="shared" si="86"/>
        <v>0</v>
      </c>
      <c r="AQ14" s="87">
        <f t="shared" si="86"/>
        <v>0</v>
      </c>
      <c r="AR14" s="87">
        <f t="shared" si="86"/>
        <v>0</v>
      </c>
      <c r="AS14" s="87">
        <f t="shared" si="86"/>
        <v>0</v>
      </c>
      <c r="AT14" s="87">
        <f t="shared" si="86"/>
        <v>0</v>
      </c>
      <c r="AU14" s="87">
        <f t="shared" si="86"/>
        <v>0</v>
      </c>
      <c r="AV14" s="87">
        <f t="shared" si="86"/>
        <v>0</v>
      </c>
      <c r="AW14" s="87">
        <f t="shared" si="86"/>
        <v>0</v>
      </c>
      <c r="AX14" s="87">
        <f t="shared" si="86"/>
        <v>0</v>
      </c>
      <c r="AY14" s="87">
        <f t="shared" si="92"/>
        <v>0</v>
      </c>
      <c r="AZ14" s="87">
        <f t="shared" si="92"/>
        <v>0</v>
      </c>
      <c r="BA14" s="87">
        <f t="shared" si="92"/>
        <v>0</v>
      </c>
      <c r="BB14" s="87">
        <f t="shared" si="92"/>
        <v>0</v>
      </c>
      <c r="BC14" s="87">
        <f t="shared" si="92"/>
        <v>0</v>
      </c>
      <c r="BD14" s="87">
        <f t="shared" si="92"/>
        <v>0</v>
      </c>
      <c r="BE14" s="87">
        <f t="shared" si="92"/>
        <v>0</v>
      </c>
      <c r="BF14" s="87">
        <f t="shared" si="92"/>
        <v>0</v>
      </c>
      <c r="BG14" s="87">
        <f t="shared" si="92"/>
        <v>0</v>
      </c>
      <c r="BH14" s="87">
        <f t="shared" si="92"/>
        <v>0</v>
      </c>
      <c r="BI14" s="87">
        <f t="shared" si="92"/>
        <v>0</v>
      </c>
      <c r="BJ14" s="87">
        <f t="shared" si="92"/>
        <v>0</v>
      </c>
      <c r="BK14" s="87">
        <f t="shared" si="92"/>
        <v>0</v>
      </c>
      <c r="BL14" s="87">
        <f t="shared" si="92"/>
        <v>0</v>
      </c>
      <c r="BM14" s="87">
        <f t="shared" si="92"/>
        <v>0</v>
      </c>
      <c r="BN14" s="87">
        <f t="shared" si="92"/>
        <v>0</v>
      </c>
      <c r="BO14" s="87">
        <f t="shared" si="93"/>
        <v>0</v>
      </c>
      <c r="BP14" s="87">
        <f t="shared" si="93"/>
        <v>0</v>
      </c>
      <c r="BQ14" s="87">
        <f t="shared" si="93"/>
        <v>0</v>
      </c>
      <c r="BR14" s="87">
        <f t="shared" si="93"/>
        <v>0</v>
      </c>
      <c r="BS14" s="87">
        <f t="shared" si="93"/>
        <v>0</v>
      </c>
      <c r="BT14" s="87">
        <f t="shared" si="93"/>
        <v>0</v>
      </c>
      <c r="BU14" s="87">
        <f t="shared" si="93"/>
        <v>0</v>
      </c>
      <c r="BV14" s="87">
        <f t="shared" si="93"/>
        <v>0</v>
      </c>
      <c r="BW14" s="87">
        <f t="shared" si="93"/>
        <v>0</v>
      </c>
      <c r="BX14" s="87">
        <f t="shared" si="93"/>
        <v>0</v>
      </c>
      <c r="BY14" s="87">
        <f t="shared" si="93"/>
        <v>0</v>
      </c>
      <c r="BZ14" s="87">
        <f t="shared" si="93"/>
        <v>0</v>
      </c>
      <c r="CA14" s="87">
        <f t="shared" si="93"/>
        <v>0</v>
      </c>
      <c r="CB14" s="87">
        <f t="shared" si="93"/>
        <v>0</v>
      </c>
      <c r="CC14" s="87">
        <f t="shared" si="93"/>
        <v>0</v>
      </c>
      <c r="CD14" s="87">
        <f t="shared" si="93"/>
        <v>0</v>
      </c>
      <c r="CE14" s="87">
        <f t="shared" si="94"/>
        <v>0</v>
      </c>
      <c r="CF14" s="87">
        <f t="shared" si="94"/>
        <v>0</v>
      </c>
      <c r="CG14" s="87">
        <f t="shared" si="94"/>
        <v>0</v>
      </c>
      <c r="CH14" s="87">
        <f t="shared" si="94"/>
        <v>0</v>
      </c>
      <c r="CI14" s="87">
        <f t="shared" si="94"/>
        <v>0</v>
      </c>
      <c r="CJ14" s="87">
        <f t="shared" si="94"/>
        <v>0</v>
      </c>
      <c r="CK14" s="87">
        <f t="shared" si="94"/>
        <v>0</v>
      </c>
      <c r="CL14" s="87">
        <f t="shared" si="94"/>
        <v>0</v>
      </c>
      <c r="CM14" s="87">
        <f t="shared" si="94"/>
        <v>0</v>
      </c>
      <c r="CN14" s="87">
        <f t="shared" si="94"/>
        <v>0</v>
      </c>
      <c r="CO14" s="87">
        <f t="shared" si="94"/>
        <v>0</v>
      </c>
      <c r="CP14" s="87">
        <f t="shared" si="94"/>
        <v>0</v>
      </c>
      <c r="CQ14" s="87">
        <f t="shared" si="94"/>
        <v>0</v>
      </c>
      <c r="CR14" s="87">
        <f t="shared" si="94"/>
        <v>0</v>
      </c>
      <c r="CS14" s="87">
        <f t="shared" si="94"/>
        <v>0</v>
      </c>
      <c r="CT14" s="87">
        <f t="shared" si="94"/>
        <v>0</v>
      </c>
      <c r="CU14" s="87">
        <f t="shared" si="90"/>
        <v>0</v>
      </c>
      <c r="CV14" s="87">
        <f t="shared" si="77"/>
        <v>0</v>
      </c>
      <c r="CW14" s="87">
        <f t="shared" si="77"/>
        <v>0</v>
      </c>
      <c r="CX14" s="87">
        <f t="shared" si="77"/>
        <v>0</v>
      </c>
      <c r="CY14" s="87">
        <f t="shared" si="77"/>
        <v>0</v>
      </c>
      <c r="CZ14" s="87">
        <f t="shared" si="77"/>
        <v>0</v>
      </c>
      <c r="DA14" s="87">
        <f t="shared" si="77"/>
        <v>0</v>
      </c>
      <c r="DB14" s="87">
        <f t="shared" si="77"/>
        <v>0</v>
      </c>
      <c r="DC14" s="87">
        <f t="shared" si="77"/>
        <v>0</v>
      </c>
      <c r="DD14" s="87">
        <f t="shared" si="77"/>
        <v>0</v>
      </c>
      <c r="DE14" s="87">
        <f t="shared" si="77"/>
        <v>0</v>
      </c>
      <c r="DF14" s="91">
        <f t="shared" si="87"/>
        <v>0</v>
      </c>
      <c r="DG14" s="91">
        <f t="shared" si="87"/>
        <v>0</v>
      </c>
      <c r="DH14" s="91">
        <f t="shared" si="87"/>
        <v>0</v>
      </c>
      <c r="DI14" s="91">
        <f t="shared" si="87"/>
        <v>0</v>
      </c>
      <c r="DJ14" s="91">
        <f t="shared" si="87"/>
        <v>163.6</v>
      </c>
      <c r="DK14" s="91">
        <f t="shared" si="87"/>
        <v>0</v>
      </c>
      <c r="DL14" s="91">
        <f t="shared" si="87"/>
        <v>0</v>
      </c>
      <c r="DM14" s="91">
        <f t="shared" si="87"/>
        <v>0</v>
      </c>
      <c r="DN14" s="91">
        <f t="shared" si="87"/>
        <v>0</v>
      </c>
      <c r="DO14" s="91">
        <f t="shared" si="87"/>
        <v>0</v>
      </c>
      <c r="DP14" s="91">
        <f t="shared" si="87"/>
        <v>0</v>
      </c>
      <c r="DQ14" s="91">
        <f t="shared" si="87"/>
        <v>0</v>
      </c>
      <c r="DR14" s="91">
        <f t="shared" si="87"/>
        <v>0</v>
      </c>
      <c r="DS14" s="91">
        <f t="shared" si="87"/>
        <v>0</v>
      </c>
      <c r="DT14" s="91">
        <f t="shared" si="87"/>
        <v>0</v>
      </c>
      <c r="DU14" s="91">
        <f t="shared" si="87"/>
        <v>0</v>
      </c>
      <c r="DV14" s="91">
        <f t="shared" si="95"/>
        <v>0</v>
      </c>
      <c r="DW14" s="91">
        <f t="shared" si="95"/>
        <v>0</v>
      </c>
      <c r="DX14" s="91">
        <f t="shared" si="95"/>
        <v>0</v>
      </c>
      <c r="DY14" s="91">
        <f t="shared" si="95"/>
        <v>0</v>
      </c>
      <c r="DZ14" s="91">
        <f t="shared" si="95"/>
        <v>0</v>
      </c>
      <c r="EA14" s="91">
        <f t="shared" si="95"/>
        <v>0</v>
      </c>
      <c r="EB14" s="91">
        <f t="shared" si="95"/>
        <v>0</v>
      </c>
      <c r="EC14" s="91">
        <f t="shared" si="95"/>
        <v>0</v>
      </c>
      <c r="ED14" s="91">
        <f t="shared" si="95"/>
        <v>0</v>
      </c>
      <c r="EE14" s="91">
        <f t="shared" si="95"/>
        <v>0</v>
      </c>
      <c r="EF14" s="91">
        <f t="shared" si="95"/>
        <v>0</v>
      </c>
      <c r="EG14" s="91">
        <f t="shared" si="95"/>
        <v>0</v>
      </c>
      <c r="EH14" s="91">
        <f t="shared" si="95"/>
        <v>0</v>
      </c>
      <c r="EI14" s="91">
        <f t="shared" si="95"/>
        <v>0</v>
      </c>
      <c r="EJ14" s="91">
        <f t="shared" si="95"/>
        <v>0</v>
      </c>
      <c r="EK14" s="91">
        <f t="shared" si="95"/>
        <v>0</v>
      </c>
      <c r="EL14" s="91">
        <f t="shared" si="96"/>
        <v>0</v>
      </c>
      <c r="EM14" s="91">
        <f t="shared" si="96"/>
        <v>0</v>
      </c>
      <c r="EN14" s="91">
        <f t="shared" si="96"/>
        <v>0</v>
      </c>
      <c r="EO14" s="91">
        <f t="shared" si="96"/>
        <v>0</v>
      </c>
      <c r="EP14" s="91">
        <f t="shared" si="96"/>
        <v>0</v>
      </c>
      <c r="EQ14" s="91">
        <f t="shared" si="96"/>
        <v>0</v>
      </c>
      <c r="ER14" s="91">
        <f t="shared" si="96"/>
        <v>0</v>
      </c>
      <c r="ES14" s="91">
        <f t="shared" si="96"/>
        <v>0</v>
      </c>
      <c r="ET14" s="91">
        <f t="shared" si="96"/>
        <v>0</v>
      </c>
      <c r="EU14" s="91">
        <f t="shared" si="96"/>
        <v>0</v>
      </c>
      <c r="EV14" s="91">
        <f t="shared" si="96"/>
        <v>0</v>
      </c>
      <c r="EW14" s="91">
        <f t="shared" si="96"/>
        <v>0</v>
      </c>
      <c r="EX14" s="91">
        <f t="shared" si="96"/>
        <v>0</v>
      </c>
      <c r="EY14" s="91">
        <f t="shared" si="96"/>
        <v>0</v>
      </c>
      <c r="EZ14" s="91">
        <f t="shared" si="96"/>
        <v>0</v>
      </c>
      <c r="FA14" s="91">
        <f t="shared" si="96"/>
        <v>0</v>
      </c>
      <c r="FB14" s="91">
        <f t="shared" si="97"/>
        <v>0</v>
      </c>
      <c r="FC14" s="91">
        <f t="shared" si="97"/>
        <v>0</v>
      </c>
      <c r="FD14" s="91">
        <f t="shared" si="97"/>
        <v>0</v>
      </c>
      <c r="FE14" s="91">
        <f t="shared" si="97"/>
        <v>0</v>
      </c>
      <c r="FF14" s="91">
        <f t="shared" si="97"/>
        <v>0</v>
      </c>
      <c r="FG14" s="91">
        <f t="shared" si="97"/>
        <v>0</v>
      </c>
      <c r="FH14" s="91">
        <f t="shared" si="97"/>
        <v>0</v>
      </c>
      <c r="FI14" s="91">
        <f t="shared" si="97"/>
        <v>0</v>
      </c>
      <c r="FJ14" s="91">
        <f t="shared" si="97"/>
        <v>0</v>
      </c>
      <c r="FK14" s="91">
        <f t="shared" si="97"/>
        <v>0</v>
      </c>
      <c r="FL14" s="91">
        <f t="shared" si="97"/>
        <v>0</v>
      </c>
      <c r="FM14" s="91">
        <f t="shared" si="97"/>
        <v>0</v>
      </c>
      <c r="FN14" s="91">
        <f t="shared" si="97"/>
        <v>0</v>
      </c>
      <c r="FO14" s="91">
        <f t="shared" si="97"/>
        <v>0</v>
      </c>
      <c r="FP14" s="91">
        <f t="shared" si="97"/>
        <v>0</v>
      </c>
      <c r="FQ14" s="91">
        <f t="shared" si="97"/>
        <v>0</v>
      </c>
      <c r="FR14" s="91">
        <f t="shared" si="91"/>
        <v>0</v>
      </c>
      <c r="FS14" s="91">
        <f t="shared" si="79"/>
        <v>0</v>
      </c>
      <c r="FT14" s="91">
        <f t="shared" si="79"/>
        <v>0</v>
      </c>
      <c r="FU14" s="91">
        <f t="shared" si="79"/>
        <v>0</v>
      </c>
      <c r="FV14" s="91">
        <f t="shared" si="79"/>
        <v>0</v>
      </c>
      <c r="FW14" s="91">
        <f t="shared" si="79"/>
        <v>0</v>
      </c>
      <c r="FX14" s="91">
        <f t="shared" si="79"/>
        <v>0</v>
      </c>
      <c r="FY14" s="91">
        <f t="shared" si="79"/>
        <v>0</v>
      </c>
      <c r="FZ14" s="91">
        <f t="shared" si="79"/>
        <v>0</v>
      </c>
      <c r="GA14" s="91">
        <f t="shared" si="79"/>
        <v>0</v>
      </c>
      <c r="GB14" s="91">
        <f t="shared" si="79"/>
        <v>0</v>
      </c>
      <c r="HG14" s="68" t="str">
        <f>Данные!BG14</f>
        <v>должность</v>
      </c>
      <c r="HH14" s="68">
        <f>Данные!BH14</f>
        <v>1</v>
      </c>
    </row>
    <row r="15" spans="1:217" ht="25.5">
      <c r="A15" s="68">
        <f>Данные!A15</f>
        <v>4701</v>
      </c>
      <c r="B15" s="68">
        <f>Данные!B15</f>
        <v>2016</v>
      </c>
      <c r="C15" s="68" t="str">
        <f>Данные!C15</f>
        <v>компьютерных технологий и электронного обучения</v>
      </c>
      <c r="D15" s="68" t="str">
        <f>Данные!D15</f>
        <v>Власова Елена Зотиковна</v>
      </c>
      <c r="E15" s="68" t="str">
        <f>Данные!E15</f>
        <v>доктор педагогических наук</v>
      </c>
      <c r="F15" s="68" t="str">
        <f>Данные!F15</f>
        <v>заведующий кафедрой</v>
      </c>
      <c r="G15" s="68">
        <f>Данные!G15</f>
        <v>1</v>
      </c>
      <c r="H15" s="68">
        <f>Данные!H15</f>
        <v>15313</v>
      </c>
      <c r="I15" s="68" t="str">
        <f>Данные!I15</f>
        <v>Информатика</v>
      </c>
      <c r="J15" s="68">
        <f>Данные!J15</f>
        <v>2</v>
      </c>
      <c r="K15" s="68">
        <f>Данные!K15</f>
        <v>0</v>
      </c>
      <c r="L15" s="68">
        <f>Данные!L15</f>
        <v>0</v>
      </c>
      <c r="M15" s="16">
        <f t="shared" si="80"/>
        <v>0.2</v>
      </c>
      <c r="N15" s="16">
        <f t="shared" si="81"/>
        <v>18.666666666666668</v>
      </c>
      <c r="O15" s="16">
        <f t="shared" si="82"/>
        <v>20.833333333333336</v>
      </c>
      <c r="P15" s="16">
        <f t="shared" si="83"/>
        <v>20.833333333333336</v>
      </c>
      <c r="Q15" s="68">
        <f>Данные!Q15</f>
        <v>0</v>
      </c>
      <c r="R15" s="68">
        <f>Данные!R15</f>
        <v>0</v>
      </c>
      <c r="S15" s="68">
        <f>Данные!S15</f>
        <v>0</v>
      </c>
      <c r="T15" s="68">
        <f>Данные!T15</f>
        <v>9</v>
      </c>
      <c r="U15" s="68">
        <f>Данные!U15</f>
        <v>0</v>
      </c>
      <c r="V15" s="68">
        <f>Данные!V15</f>
        <v>0</v>
      </c>
      <c r="W15" s="68">
        <f>Данные!W15</f>
        <v>50</v>
      </c>
      <c r="X15" s="68">
        <f>Данные!X15</f>
        <v>2</v>
      </c>
      <c r="Y15" s="68">
        <f>Данные!Y15</f>
        <v>4</v>
      </c>
      <c r="Z15" s="68">
        <f>Данные!Z15</f>
        <v>0</v>
      </c>
      <c r="AA15" s="68" t="str">
        <f>Данные!AA15</f>
        <v>осн</v>
      </c>
      <c r="AB15" s="83">
        <f>IF(F15=$HG$3,$HH$3,IF(F15=$HG$4,$HH$4,IF(F15=$HG$5,$HH$5,IF(F15=$HG$6,$HH$6,IF(F15=$HG$7,$HH$7,IF(F15=$HG$8,$HH$8,IF(F15=$HG$9,$HH$9,IF(F15=$HG$10,$HH$10,IF(F15=$HG$11,$HH$11,IF(F15=$HG$12,$HH$12,IF(F15=$HG$13,$HH$13,IF(F15=$HG$14,$HH$14,IF(F15=$HG$15,$HH$15,)))))))))))))</f>
        <v>700</v>
      </c>
      <c r="AC15" s="84">
        <f>IF(OR($GD$4=H15,$GE$4=H15,$GF$4=H15,$GG$4=H15,$GH$4=H15,$GI$4=H15,$GJ$4=H15,$GK$4=H15,$GL$4=H15,$GM$4=H15,$GN$4=H15,$GO$4=H15,$GP$4=H15,$GQ$4=H15,$GR$4=H15,$GS$4=H15,$GT$4=H15,$GU$4=H15,$GV$4=H15,$GW$4=H15,$GX$4=H15,$GY$4=H15,$GZ$4=H15,$HA$4=H15,$HB$4=H15,$HC$4=H15,$HD$4=H15,$HE$4=H15),$GC$4,IF(OR($GD$5=H15,$GE$5=H15,$GH$5=H15,$GI$5=H15,$GL$5=H15,$GM$5=H15,$GP$5=H15,$GQ$5=H15,$GT$5=H15,$GU$5=H15,$GX$5=H15,$GY$5=H15,$HB$5=H15,$HC$5=H15),$GC$5,))</f>
        <v>0</v>
      </c>
      <c r="AD15" s="84">
        <f>IF(OR(H15=$GD$4,H15=$GE$4,H15=$GF$4,H15=$GG$4,H15=$GD$5,H15=$GE$5),$GD$1,IF(OR(H15=$GH$4,H15=$GI$4,H15=$GJ$4,H15=$GK$4,H15=$GH$5,H15=$GI$5),$GH$1,IF(OR(H15=$GL$4,H15=$GM$4,H15=$GN$4,H15=$GO$4,H15=$GL$5,H15=$GM$5),$GL$1,IF(OR(H15=$GP$4,H15=$GQ$4,H15=$GR$4,H15=$GS$4,H15=$GP$5,H15=$GQ$5),$GP$1,IF(OR(H15=$GT$4,H15=$GU$4,H15=$GV$4,H15=$GW$4,H15=$GT$5,H15=$GU$5),$GT$1,IF(OR(H15=$GX$4,H15=$GY$4,H15=$GZ$4,H15=$HA$4,H15=$GX$5,H15=$GY$5),$GX$1,IF(OR(H15=$HB$4,H15=$HC$4,H15=$HD$4,H15=$HE$4,H15=$HB$5,H15=$HC$5),$HB$1,)))))))</f>
        <v>0</v>
      </c>
      <c r="AE15" s="85">
        <f t="shared" si="84"/>
        <v>71.533333333333331</v>
      </c>
      <c r="AF15" s="85">
        <f t="shared" si="85"/>
        <v>0.10219047619047619</v>
      </c>
      <c r="AG15" s="83"/>
      <c r="AH15" s="83"/>
      <c r="AI15" s="87">
        <f t="shared" si="86"/>
        <v>0</v>
      </c>
      <c r="AJ15" s="87">
        <f t="shared" si="86"/>
        <v>0</v>
      </c>
      <c r="AK15" s="87">
        <f t="shared" si="86"/>
        <v>0</v>
      </c>
      <c r="AL15" s="87">
        <f t="shared" si="86"/>
        <v>0</v>
      </c>
      <c r="AM15" s="87">
        <f t="shared" si="86"/>
        <v>0</v>
      </c>
      <c r="AN15" s="87">
        <f t="shared" si="86"/>
        <v>0</v>
      </c>
      <c r="AO15" s="87">
        <f t="shared" si="86"/>
        <v>0</v>
      </c>
      <c r="AP15" s="87">
        <f t="shared" si="86"/>
        <v>0</v>
      </c>
      <c r="AQ15" s="87">
        <f t="shared" si="86"/>
        <v>0</v>
      </c>
      <c r="AR15" s="87">
        <f t="shared" si="86"/>
        <v>0</v>
      </c>
      <c r="AS15" s="87">
        <f t="shared" si="86"/>
        <v>0</v>
      </c>
      <c r="AT15" s="87">
        <f t="shared" si="86"/>
        <v>0</v>
      </c>
      <c r="AU15" s="87">
        <f t="shared" si="86"/>
        <v>0</v>
      </c>
      <c r="AV15" s="87">
        <f t="shared" si="86"/>
        <v>0</v>
      </c>
      <c r="AW15" s="87">
        <f t="shared" si="86"/>
        <v>0</v>
      </c>
      <c r="AX15" s="87">
        <f t="shared" si="86"/>
        <v>0.10219047619047619</v>
      </c>
      <c r="AY15" s="87">
        <f t="shared" si="92"/>
        <v>0</v>
      </c>
      <c r="AZ15" s="87">
        <f t="shared" si="92"/>
        <v>0</v>
      </c>
      <c r="BA15" s="87">
        <f t="shared" si="92"/>
        <v>0</v>
      </c>
      <c r="BB15" s="87">
        <f t="shared" si="92"/>
        <v>0</v>
      </c>
      <c r="BC15" s="87">
        <f t="shared" si="92"/>
        <v>0</v>
      </c>
      <c r="BD15" s="87">
        <f t="shared" si="92"/>
        <v>0</v>
      </c>
      <c r="BE15" s="87">
        <f t="shared" si="92"/>
        <v>0</v>
      </c>
      <c r="BF15" s="87">
        <f t="shared" si="92"/>
        <v>0</v>
      </c>
      <c r="BG15" s="87">
        <f t="shared" si="92"/>
        <v>0</v>
      </c>
      <c r="BH15" s="87">
        <f t="shared" si="92"/>
        <v>0</v>
      </c>
      <c r="BI15" s="87">
        <f t="shared" si="92"/>
        <v>0</v>
      </c>
      <c r="BJ15" s="87">
        <f t="shared" si="92"/>
        <v>0</v>
      </c>
      <c r="BK15" s="87">
        <f t="shared" si="92"/>
        <v>0</v>
      </c>
      <c r="BL15" s="87">
        <f t="shared" si="92"/>
        <v>0</v>
      </c>
      <c r="BM15" s="87">
        <f t="shared" si="92"/>
        <v>0</v>
      </c>
      <c r="BN15" s="87">
        <f t="shared" si="92"/>
        <v>0</v>
      </c>
      <c r="BO15" s="87">
        <f t="shared" si="93"/>
        <v>0</v>
      </c>
      <c r="BP15" s="87">
        <f t="shared" si="93"/>
        <v>0</v>
      </c>
      <c r="BQ15" s="87">
        <f t="shared" si="93"/>
        <v>0</v>
      </c>
      <c r="BR15" s="87">
        <f t="shared" si="93"/>
        <v>0</v>
      </c>
      <c r="BS15" s="87">
        <f t="shared" si="93"/>
        <v>0</v>
      </c>
      <c r="BT15" s="87">
        <f t="shared" si="93"/>
        <v>0</v>
      </c>
      <c r="BU15" s="87">
        <f t="shared" si="93"/>
        <v>0</v>
      </c>
      <c r="BV15" s="87">
        <f t="shared" si="93"/>
        <v>0</v>
      </c>
      <c r="BW15" s="87">
        <f t="shared" si="93"/>
        <v>0</v>
      </c>
      <c r="BX15" s="87">
        <f t="shared" si="93"/>
        <v>0</v>
      </c>
      <c r="BY15" s="87">
        <f t="shared" si="93"/>
        <v>0</v>
      </c>
      <c r="BZ15" s="87">
        <f t="shared" si="93"/>
        <v>0</v>
      </c>
      <c r="CA15" s="87">
        <f t="shared" si="93"/>
        <v>0</v>
      </c>
      <c r="CB15" s="87">
        <f t="shared" si="93"/>
        <v>0</v>
      </c>
      <c r="CC15" s="87">
        <f t="shared" si="93"/>
        <v>0</v>
      </c>
      <c r="CD15" s="87">
        <f t="shared" si="93"/>
        <v>0</v>
      </c>
      <c r="CE15" s="87">
        <f t="shared" si="94"/>
        <v>0</v>
      </c>
      <c r="CF15" s="87">
        <f t="shared" si="94"/>
        <v>0</v>
      </c>
      <c r="CG15" s="87">
        <f t="shared" si="94"/>
        <v>0</v>
      </c>
      <c r="CH15" s="87">
        <f t="shared" si="94"/>
        <v>0</v>
      </c>
      <c r="CI15" s="87">
        <f t="shared" si="94"/>
        <v>0</v>
      </c>
      <c r="CJ15" s="87">
        <f t="shared" si="94"/>
        <v>0</v>
      </c>
      <c r="CK15" s="87">
        <f t="shared" si="94"/>
        <v>0</v>
      </c>
      <c r="CL15" s="87">
        <f t="shared" si="94"/>
        <v>0</v>
      </c>
      <c r="CM15" s="87">
        <f t="shared" si="94"/>
        <v>0</v>
      </c>
      <c r="CN15" s="87">
        <f t="shared" si="94"/>
        <v>0</v>
      </c>
      <c r="CO15" s="87">
        <f t="shared" si="94"/>
        <v>0</v>
      </c>
      <c r="CP15" s="87">
        <f t="shared" si="94"/>
        <v>0</v>
      </c>
      <c r="CQ15" s="87">
        <f t="shared" si="94"/>
        <v>0</v>
      </c>
      <c r="CR15" s="87">
        <f t="shared" si="94"/>
        <v>0</v>
      </c>
      <c r="CS15" s="87">
        <f t="shared" si="94"/>
        <v>0</v>
      </c>
      <c r="CT15" s="87">
        <f t="shared" si="94"/>
        <v>0</v>
      </c>
      <c r="CU15" s="87">
        <f t="shared" si="90"/>
        <v>0</v>
      </c>
      <c r="CV15" s="87">
        <f t="shared" si="77"/>
        <v>0</v>
      </c>
      <c r="CW15" s="87">
        <f t="shared" si="77"/>
        <v>0</v>
      </c>
      <c r="CX15" s="87">
        <f t="shared" si="77"/>
        <v>0</v>
      </c>
      <c r="CY15" s="87">
        <f t="shared" si="77"/>
        <v>0</v>
      </c>
      <c r="CZ15" s="87">
        <f t="shared" si="77"/>
        <v>0</v>
      </c>
      <c r="DA15" s="87">
        <f t="shared" si="77"/>
        <v>0</v>
      </c>
      <c r="DB15" s="87">
        <f t="shared" si="77"/>
        <v>0</v>
      </c>
      <c r="DC15" s="87">
        <f t="shared" si="77"/>
        <v>0</v>
      </c>
      <c r="DD15" s="87">
        <f t="shared" si="77"/>
        <v>0</v>
      </c>
      <c r="DE15" s="87">
        <f t="shared" si="77"/>
        <v>0</v>
      </c>
      <c r="DF15" s="91">
        <f t="shared" si="87"/>
        <v>0</v>
      </c>
      <c r="DG15" s="91">
        <f t="shared" si="87"/>
        <v>0</v>
      </c>
      <c r="DH15" s="91">
        <f t="shared" si="87"/>
        <v>0</v>
      </c>
      <c r="DI15" s="91">
        <f t="shared" si="87"/>
        <v>0</v>
      </c>
      <c r="DJ15" s="91">
        <f t="shared" si="87"/>
        <v>0</v>
      </c>
      <c r="DK15" s="91">
        <f t="shared" si="87"/>
        <v>0</v>
      </c>
      <c r="DL15" s="91">
        <f t="shared" si="87"/>
        <v>0</v>
      </c>
      <c r="DM15" s="91">
        <f t="shared" si="87"/>
        <v>0</v>
      </c>
      <c r="DN15" s="91">
        <f t="shared" si="87"/>
        <v>0</v>
      </c>
      <c r="DO15" s="91">
        <f t="shared" si="87"/>
        <v>0</v>
      </c>
      <c r="DP15" s="91">
        <f t="shared" si="87"/>
        <v>0</v>
      </c>
      <c r="DQ15" s="91">
        <f t="shared" si="87"/>
        <v>0</v>
      </c>
      <c r="DR15" s="91">
        <f t="shared" si="87"/>
        <v>0</v>
      </c>
      <c r="DS15" s="91">
        <f t="shared" si="87"/>
        <v>0</v>
      </c>
      <c r="DT15" s="91">
        <f t="shared" si="87"/>
        <v>0</v>
      </c>
      <c r="DU15" s="91">
        <f t="shared" si="87"/>
        <v>163.6</v>
      </c>
      <c r="DV15" s="91">
        <f t="shared" si="95"/>
        <v>0</v>
      </c>
      <c r="DW15" s="91">
        <f t="shared" si="95"/>
        <v>0</v>
      </c>
      <c r="DX15" s="91">
        <f t="shared" si="95"/>
        <v>0</v>
      </c>
      <c r="DY15" s="91">
        <f t="shared" si="95"/>
        <v>0</v>
      </c>
      <c r="DZ15" s="91">
        <f t="shared" si="95"/>
        <v>0</v>
      </c>
      <c r="EA15" s="91">
        <f t="shared" si="95"/>
        <v>0</v>
      </c>
      <c r="EB15" s="91">
        <f t="shared" si="95"/>
        <v>0</v>
      </c>
      <c r="EC15" s="91">
        <f t="shared" si="95"/>
        <v>0</v>
      </c>
      <c r="ED15" s="91">
        <f t="shared" si="95"/>
        <v>0</v>
      </c>
      <c r="EE15" s="91">
        <f t="shared" si="95"/>
        <v>0</v>
      </c>
      <c r="EF15" s="91">
        <f t="shared" si="95"/>
        <v>0</v>
      </c>
      <c r="EG15" s="91">
        <f t="shared" si="95"/>
        <v>0</v>
      </c>
      <c r="EH15" s="91">
        <f t="shared" si="95"/>
        <v>0</v>
      </c>
      <c r="EI15" s="91">
        <f t="shared" si="95"/>
        <v>0</v>
      </c>
      <c r="EJ15" s="91">
        <f t="shared" si="95"/>
        <v>0</v>
      </c>
      <c r="EK15" s="91">
        <f t="shared" si="95"/>
        <v>0</v>
      </c>
      <c r="EL15" s="91">
        <f t="shared" si="96"/>
        <v>0</v>
      </c>
      <c r="EM15" s="91">
        <f t="shared" si="96"/>
        <v>0</v>
      </c>
      <c r="EN15" s="91">
        <f t="shared" si="96"/>
        <v>0</v>
      </c>
      <c r="EO15" s="91">
        <f t="shared" si="96"/>
        <v>0</v>
      </c>
      <c r="EP15" s="91">
        <f t="shared" si="96"/>
        <v>0</v>
      </c>
      <c r="EQ15" s="91">
        <f t="shared" si="96"/>
        <v>0</v>
      </c>
      <c r="ER15" s="91">
        <f t="shared" si="96"/>
        <v>0</v>
      </c>
      <c r="ES15" s="91">
        <f t="shared" si="96"/>
        <v>0</v>
      </c>
      <c r="ET15" s="91">
        <f t="shared" si="96"/>
        <v>0</v>
      </c>
      <c r="EU15" s="91">
        <f t="shared" si="96"/>
        <v>0</v>
      </c>
      <c r="EV15" s="91">
        <f t="shared" si="96"/>
        <v>0</v>
      </c>
      <c r="EW15" s="91">
        <f t="shared" si="96"/>
        <v>0</v>
      </c>
      <c r="EX15" s="91">
        <f t="shared" si="96"/>
        <v>0</v>
      </c>
      <c r="EY15" s="91">
        <f t="shared" si="96"/>
        <v>0</v>
      </c>
      <c r="EZ15" s="91">
        <f t="shared" si="96"/>
        <v>0</v>
      </c>
      <c r="FA15" s="91">
        <f t="shared" si="96"/>
        <v>0</v>
      </c>
      <c r="FB15" s="91">
        <f t="shared" si="97"/>
        <v>0</v>
      </c>
      <c r="FC15" s="91">
        <f t="shared" si="97"/>
        <v>0</v>
      </c>
      <c r="FD15" s="91">
        <f t="shared" si="97"/>
        <v>0</v>
      </c>
      <c r="FE15" s="91">
        <f t="shared" si="97"/>
        <v>0</v>
      </c>
      <c r="FF15" s="91">
        <f t="shared" si="97"/>
        <v>0</v>
      </c>
      <c r="FG15" s="91">
        <f t="shared" si="97"/>
        <v>0</v>
      </c>
      <c r="FH15" s="91">
        <f t="shared" si="97"/>
        <v>0</v>
      </c>
      <c r="FI15" s="91">
        <f t="shared" si="97"/>
        <v>0</v>
      </c>
      <c r="FJ15" s="91">
        <f t="shared" si="97"/>
        <v>0</v>
      </c>
      <c r="FK15" s="91">
        <f t="shared" si="97"/>
        <v>0</v>
      </c>
      <c r="FL15" s="91">
        <f t="shared" si="97"/>
        <v>0</v>
      </c>
      <c r="FM15" s="91">
        <f t="shared" si="97"/>
        <v>0</v>
      </c>
      <c r="FN15" s="91">
        <f t="shared" si="97"/>
        <v>0</v>
      </c>
      <c r="FO15" s="91">
        <f t="shared" si="97"/>
        <v>0</v>
      </c>
      <c r="FP15" s="91">
        <f t="shared" si="97"/>
        <v>0</v>
      </c>
      <c r="FQ15" s="91">
        <f t="shared" si="97"/>
        <v>0</v>
      </c>
      <c r="FR15" s="91">
        <f t="shared" si="91"/>
        <v>0</v>
      </c>
      <c r="FS15" s="91">
        <f t="shared" si="79"/>
        <v>0</v>
      </c>
      <c r="FT15" s="91">
        <f t="shared" si="79"/>
        <v>0</v>
      </c>
      <c r="FU15" s="91">
        <f t="shared" si="79"/>
        <v>0</v>
      </c>
      <c r="FV15" s="91">
        <f t="shared" si="79"/>
        <v>0</v>
      </c>
      <c r="FW15" s="91">
        <f t="shared" si="79"/>
        <v>0</v>
      </c>
      <c r="FX15" s="91">
        <f t="shared" si="79"/>
        <v>0</v>
      </c>
      <c r="FY15" s="91">
        <f t="shared" si="79"/>
        <v>0</v>
      </c>
      <c r="FZ15" s="91">
        <f t="shared" si="79"/>
        <v>0</v>
      </c>
      <c r="GA15" s="91">
        <f t="shared" si="79"/>
        <v>0</v>
      </c>
      <c r="GB15" s="91">
        <f t="shared" si="79"/>
        <v>0</v>
      </c>
      <c r="HG15" s="68" t="str">
        <f>Данные!BG15</f>
        <v>должность</v>
      </c>
      <c r="HH15" s="68">
        <f>Данные!BH15</f>
        <v>1</v>
      </c>
    </row>
    <row r="16" spans="1:217" ht="25.5">
      <c r="A16" s="68">
        <f>Данные!A16</f>
        <v>4701</v>
      </c>
      <c r="B16" s="68">
        <f>Данные!B16</f>
        <v>2016</v>
      </c>
      <c r="C16" s="68" t="str">
        <f>Данные!C16</f>
        <v>компьютерных технологий и электронного обучения</v>
      </c>
      <c r="D16" s="68" t="str">
        <f>Данные!D16</f>
        <v>Гончарова Светлана Викторовна</v>
      </c>
      <c r="E16" s="68" t="str">
        <f>Данные!E16</f>
        <v>кандидат педагогических наук</v>
      </c>
      <c r="F16" s="68" t="str">
        <f>Данные!F16</f>
        <v>доцент</v>
      </c>
      <c r="G16" s="68">
        <f>Данные!G16</f>
        <v>1</v>
      </c>
      <c r="H16" s="68">
        <f>Данные!H16</f>
        <v>15313</v>
      </c>
      <c r="I16" s="68" t="str">
        <f>Данные!I16</f>
        <v>Информатика</v>
      </c>
      <c r="J16" s="68">
        <f>Данные!J16</f>
        <v>32</v>
      </c>
      <c r="K16" s="68">
        <f>Данные!K16</f>
        <v>0</v>
      </c>
      <c r="L16" s="68">
        <f>Данные!L16</f>
        <v>51</v>
      </c>
      <c r="M16" s="16">
        <f t="shared" si="80"/>
        <v>8.3000000000000007</v>
      </c>
      <c r="N16" s="16">
        <f t="shared" si="81"/>
        <v>18.666666666666668</v>
      </c>
      <c r="O16" s="16">
        <f t="shared" si="82"/>
        <v>20.833333333333336</v>
      </c>
      <c r="P16" s="16">
        <f t="shared" si="83"/>
        <v>20.833333333333336</v>
      </c>
      <c r="Q16" s="68">
        <f>Данные!Q16</f>
        <v>0</v>
      </c>
      <c r="R16" s="68">
        <f>Данные!R16</f>
        <v>0</v>
      </c>
      <c r="S16" s="68">
        <f>Данные!S16</f>
        <v>0</v>
      </c>
      <c r="T16" s="68">
        <f>Данные!T16</f>
        <v>4</v>
      </c>
      <c r="U16" s="68">
        <f>Данные!U16</f>
        <v>0</v>
      </c>
      <c r="V16" s="68">
        <f>Данные!V16</f>
        <v>0</v>
      </c>
      <c r="W16" s="68">
        <f>Данные!W16</f>
        <v>50</v>
      </c>
      <c r="X16" s="68">
        <f>Данные!X16</f>
        <v>2</v>
      </c>
      <c r="Y16" s="68">
        <f>Данные!Y16</f>
        <v>4</v>
      </c>
      <c r="Z16" s="68">
        <f>Данные!Z16</f>
        <v>0</v>
      </c>
      <c r="AA16" s="68" t="str">
        <f>Данные!AA16</f>
        <v>осн</v>
      </c>
      <c r="AB16" s="83">
        <f>IF(F16=$HG$3,$HH$3,IF(F16=$HG$4,$HH$4,IF(F16=$HG$5,$HH$5,IF(F16=$HG$6,$HH$6,IF(F16=$HG$7,$HH$7,IF(F16=$HG$8,$HH$8,IF(F16=$HG$9,$HH$9,IF(F16=$HG$10,$HH$10,IF(F16=$HG$11,$HH$11,IF(F16=$HG$12,$HH$12,IF(F16=$HG$13,$HH$13,IF(F16=$HG$14,$HH$14,IF(F16=$HG$15,$HH$15,)))))))))))))</f>
        <v>800</v>
      </c>
      <c r="AC16" s="84">
        <f>IF(OR($GD$4=H16,$GE$4=H16,$GF$4=H16,$GG$4=H16,$GH$4=H16,$GI$4=H16,$GJ$4=H16,$GK$4=H16,$GL$4=H16,$GM$4=H16,$GN$4=H16,$GO$4=H16,$GP$4=H16,$GQ$4=H16,$GR$4=H16,$GS$4=H16,$GT$4=H16,$GU$4=H16,$GV$4=H16,$GW$4=H16,$GX$4=H16,$GY$4=H16,$GZ$4=H16,$HA$4=H16,$HB$4=H16,$HC$4=H16,$HD$4=H16,$HE$4=H16),$GC$4,IF(OR($GD$5=H16,$GE$5=H16,$GH$5=H16,$GI$5=H16,$GL$5=H16,$GM$5=H16,$GP$5=H16,$GQ$5=H16,$GT$5=H16,$GU$5=H16,$GX$5=H16,$GY$5=H16,$HB$5=H16,$HC$5=H16),$GC$5,))</f>
        <v>0</v>
      </c>
      <c r="AD16" s="84">
        <f>IF(OR(H16=$GD$4,H16=$GE$4,H16=$GF$4,H16=$GG$4,H16=$GD$5,H16=$GE$5),$GD$1,IF(OR(H16=$GH$4,H16=$GI$4,H16=$GJ$4,H16=$GK$4,H16=$GH$5,H16=$GI$5),$GH$1,IF(OR(H16=$GL$4,H16=$GM$4,H16=$GN$4,H16=$GO$4,H16=$GL$5,H16=$GM$5),$GL$1,IF(OR(H16=$GP$4,H16=$GQ$4,H16=$GR$4,H16=$GS$4,H16=$GP$5,H16=$GQ$5),$GP$1,IF(OR(H16=$GT$4,H16=$GU$4,H16=$GV$4,H16=$GW$4,H16=$GT$5,H16=$GU$5),$GT$1,IF(OR(H16=$GX$4,H16=$GY$4,H16=$GZ$4,H16=$HA$4,H16=$GX$5,H16=$GY$5),$GX$1,IF(OR(H16=$HB$4,H16=$HC$4,H16=$HD$4,H16=$HE$4,H16=$HB$5,H16=$HC$5),$HB$1,)))))))</f>
        <v>0</v>
      </c>
      <c r="AE16" s="85">
        <f t="shared" si="84"/>
        <v>155.63333333333335</v>
      </c>
      <c r="AF16" s="85">
        <f t="shared" si="85"/>
        <v>0.1945416666666667</v>
      </c>
      <c r="AG16" s="83"/>
      <c r="AH16" s="83"/>
      <c r="AI16" s="87">
        <f t="shared" si="86"/>
        <v>0</v>
      </c>
      <c r="AJ16" s="87">
        <f t="shared" si="86"/>
        <v>0</v>
      </c>
      <c r="AK16" s="87">
        <f t="shared" si="86"/>
        <v>0</v>
      </c>
      <c r="AL16" s="87">
        <f t="shared" si="86"/>
        <v>0</v>
      </c>
      <c r="AM16" s="87">
        <f t="shared" si="86"/>
        <v>0</v>
      </c>
      <c r="AN16" s="87">
        <f t="shared" si="86"/>
        <v>0</v>
      </c>
      <c r="AO16" s="87">
        <f t="shared" si="86"/>
        <v>0</v>
      </c>
      <c r="AP16" s="87">
        <f t="shared" si="86"/>
        <v>0</v>
      </c>
      <c r="AQ16" s="87">
        <f t="shared" si="86"/>
        <v>0</v>
      </c>
      <c r="AR16" s="87">
        <f t="shared" si="86"/>
        <v>0</v>
      </c>
      <c r="AS16" s="87">
        <f t="shared" si="86"/>
        <v>0</v>
      </c>
      <c r="AT16" s="87">
        <f t="shared" si="86"/>
        <v>0</v>
      </c>
      <c r="AU16" s="87">
        <f t="shared" si="86"/>
        <v>0</v>
      </c>
      <c r="AV16" s="87">
        <f t="shared" si="86"/>
        <v>0</v>
      </c>
      <c r="AW16" s="87">
        <f t="shared" si="86"/>
        <v>0</v>
      </c>
      <c r="AX16" s="87">
        <f t="shared" si="86"/>
        <v>0</v>
      </c>
      <c r="AY16" s="87">
        <f t="shared" si="92"/>
        <v>0</v>
      </c>
      <c r="AZ16" s="87">
        <f t="shared" si="92"/>
        <v>0</v>
      </c>
      <c r="BA16" s="87">
        <f t="shared" si="92"/>
        <v>0</v>
      </c>
      <c r="BB16" s="87">
        <f t="shared" si="92"/>
        <v>0.1945416666666667</v>
      </c>
      <c r="BC16" s="87">
        <f t="shared" si="92"/>
        <v>0</v>
      </c>
      <c r="BD16" s="87">
        <f t="shared" si="92"/>
        <v>0</v>
      </c>
      <c r="BE16" s="87">
        <f t="shared" si="92"/>
        <v>0</v>
      </c>
      <c r="BF16" s="87">
        <f t="shared" si="92"/>
        <v>0</v>
      </c>
      <c r="BG16" s="87">
        <f t="shared" si="92"/>
        <v>0</v>
      </c>
      <c r="BH16" s="87">
        <f t="shared" si="92"/>
        <v>0</v>
      </c>
      <c r="BI16" s="87">
        <f t="shared" si="92"/>
        <v>0</v>
      </c>
      <c r="BJ16" s="87">
        <f t="shared" si="92"/>
        <v>0</v>
      </c>
      <c r="BK16" s="87">
        <f t="shared" si="92"/>
        <v>0</v>
      </c>
      <c r="BL16" s="87">
        <f t="shared" si="92"/>
        <v>0</v>
      </c>
      <c r="BM16" s="87">
        <f t="shared" si="92"/>
        <v>0</v>
      </c>
      <c r="BN16" s="87">
        <f t="shared" si="92"/>
        <v>0</v>
      </c>
      <c r="BO16" s="87">
        <f t="shared" si="93"/>
        <v>0</v>
      </c>
      <c r="BP16" s="87">
        <f t="shared" si="93"/>
        <v>0</v>
      </c>
      <c r="BQ16" s="87">
        <f t="shared" si="93"/>
        <v>0</v>
      </c>
      <c r="BR16" s="87">
        <f t="shared" si="93"/>
        <v>0</v>
      </c>
      <c r="BS16" s="87">
        <f t="shared" si="93"/>
        <v>0</v>
      </c>
      <c r="BT16" s="87">
        <f t="shared" si="93"/>
        <v>0</v>
      </c>
      <c r="BU16" s="87">
        <f t="shared" si="93"/>
        <v>0</v>
      </c>
      <c r="BV16" s="87">
        <f t="shared" si="93"/>
        <v>0</v>
      </c>
      <c r="BW16" s="87">
        <f t="shared" si="93"/>
        <v>0</v>
      </c>
      <c r="BX16" s="87">
        <f t="shared" si="93"/>
        <v>0</v>
      </c>
      <c r="BY16" s="87">
        <f t="shared" si="93"/>
        <v>0</v>
      </c>
      <c r="BZ16" s="87">
        <f t="shared" si="93"/>
        <v>0</v>
      </c>
      <c r="CA16" s="87">
        <f t="shared" si="93"/>
        <v>0</v>
      </c>
      <c r="CB16" s="87">
        <f t="shared" si="93"/>
        <v>0</v>
      </c>
      <c r="CC16" s="87">
        <f t="shared" si="93"/>
        <v>0</v>
      </c>
      <c r="CD16" s="87">
        <f t="shared" si="93"/>
        <v>0</v>
      </c>
      <c r="CE16" s="87">
        <f t="shared" si="94"/>
        <v>0</v>
      </c>
      <c r="CF16" s="87">
        <f t="shared" si="94"/>
        <v>0</v>
      </c>
      <c r="CG16" s="87">
        <f t="shared" si="94"/>
        <v>0</v>
      </c>
      <c r="CH16" s="87">
        <f t="shared" si="94"/>
        <v>0</v>
      </c>
      <c r="CI16" s="87">
        <f t="shared" si="94"/>
        <v>0</v>
      </c>
      <c r="CJ16" s="87">
        <f t="shared" si="94"/>
        <v>0</v>
      </c>
      <c r="CK16" s="87">
        <f t="shared" si="94"/>
        <v>0</v>
      </c>
      <c r="CL16" s="87">
        <f t="shared" si="94"/>
        <v>0</v>
      </c>
      <c r="CM16" s="87">
        <f t="shared" si="94"/>
        <v>0</v>
      </c>
      <c r="CN16" s="87">
        <f t="shared" si="94"/>
        <v>0</v>
      </c>
      <c r="CO16" s="87">
        <f t="shared" si="94"/>
        <v>0</v>
      </c>
      <c r="CP16" s="87">
        <f t="shared" si="94"/>
        <v>0</v>
      </c>
      <c r="CQ16" s="87">
        <f t="shared" si="94"/>
        <v>0</v>
      </c>
      <c r="CR16" s="87">
        <f t="shared" si="94"/>
        <v>0</v>
      </c>
      <c r="CS16" s="87">
        <f t="shared" si="94"/>
        <v>0</v>
      </c>
      <c r="CT16" s="87">
        <f t="shared" si="94"/>
        <v>0</v>
      </c>
      <c r="CU16" s="87">
        <f t="shared" si="90"/>
        <v>0</v>
      </c>
      <c r="CV16" s="87">
        <f t="shared" si="77"/>
        <v>0</v>
      </c>
      <c r="CW16" s="87">
        <f t="shared" si="77"/>
        <v>0</v>
      </c>
      <c r="CX16" s="87">
        <f t="shared" si="77"/>
        <v>0</v>
      </c>
      <c r="CY16" s="87">
        <f t="shared" si="77"/>
        <v>0</v>
      </c>
      <c r="CZ16" s="87">
        <f t="shared" si="77"/>
        <v>0</v>
      </c>
      <c r="DA16" s="87">
        <f t="shared" si="77"/>
        <v>0</v>
      </c>
      <c r="DB16" s="87">
        <f t="shared" si="77"/>
        <v>0</v>
      </c>
      <c r="DC16" s="87">
        <f t="shared" si="77"/>
        <v>0</v>
      </c>
      <c r="DD16" s="87">
        <f t="shared" si="77"/>
        <v>0</v>
      </c>
      <c r="DE16" s="87">
        <f t="shared" si="77"/>
        <v>0</v>
      </c>
      <c r="DF16" s="91">
        <f t="shared" si="87"/>
        <v>0</v>
      </c>
      <c r="DG16" s="91">
        <f t="shared" si="87"/>
        <v>0</v>
      </c>
      <c r="DH16" s="91">
        <f t="shared" si="87"/>
        <v>0</v>
      </c>
      <c r="DI16" s="91">
        <f t="shared" si="87"/>
        <v>0</v>
      </c>
      <c r="DJ16" s="91">
        <f t="shared" si="87"/>
        <v>0</v>
      </c>
      <c r="DK16" s="91">
        <f t="shared" si="87"/>
        <v>0</v>
      </c>
      <c r="DL16" s="91">
        <f t="shared" si="87"/>
        <v>0</v>
      </c>
      <c r="DM16" s="91">
        <f t="shared" si="87"/>
        <v>0</v>
      </c>
      <c r="DN16" s="91">
        <f t="shared" si="87"/>
        <v>0</v>
      </c>
      <c r="DO16" s="91">
        <f t="shared" si="87"/>
        <v>0</v>
      </c>
      <c r="DP16" s="91">
        <f t="shared" si="87"/>
        <v>0</v>
      </c>
      <c r="DQ16" s="91">
        <f t="shared" si="87"/>
        <v>0</v>
      </c>
      <c r="DR16" s="91">
        <f t="shared" si="87"/>
        <v>0</v>
      </c>
      <c r="DS16" s="91">
        <f t="shared" si="87"/>
        <v>0</v>
      </c>
      <c r="DT16" s="91">
        <f t="shared" si="87"/>
        <v>0</v>
      </c>
      <c r="DU16" s="91">
        <f t="shared" si="87"/>
        <v>0</v>
      </c>
      <c r="DV16" s="91">
        <f t="shared" si="95"/>
        <v>0</v>
      </c>
      <c r="DW16" s="91">
        <f t="shared" si="95"/>
        <v>0</v>
      </c>
      <c r="DX16" s="91">
        <f t="shared" si="95"/>
        <v>0</v>
      </c>
      <c r="DY16" s="91">
        <f t="shared" si="95"/>
        <v>163.6</v>
      </c>
      <c r="DZ16" s="91">
        <f t="shared" si="95"/>
        <v>0</v>
      </c>
      <c r="EA16" s="91">
        <f t="shared" si="95"/>
        <v>0</v>
      </c>
      <c r="EB16" s="91">
        <f t="shared" si="95"/>
        <v>0</v>
      </c>
      <c r="EC16" s="91">
        <f t="shared" si="95"/>
        <v>0</v>
      </c>
      <c r="ED16" s="91">
        <f t="shared" si="95"/>
        <v>0</v>
      </c>
      <c r="EE16" s="91">
        <f t="shared" si="95"/>
        <v>0</v>
      </c>
      <c r="EF16" s="91">
        <f t="shared" si="95"/>
        <v>0</v>
      </c>
      <c r="EG16" s="91">
        <f t="shared" si="95"/>
        <v>0</v>
      </c>
      <c r="EH16" s="91">
        <f t="shared" si="95"/>
        <v>0</v>
      </c>
      <c r="EI16" s="91">
        <f t="shared" si="95"/>
        <v>0</v>
      </c>
      <c r="EJ16" s="91">
        <f t="shared" si="95"/>
        <v>0</v>
      </c>
      <c r="EK16" s="91">
        <f t="shared" si="95"/>
        <v>0</v>
      </c>
      <c r="EL16" s="91">
        <f t="shared" si="96"/>
        <v>0</v>
      </c>
      <c r="EM16" s="91">
        <f t="shared" si="96"/>
        <v>0</v>
      </c>
      <c r="EN16" s="91">
        <f t="shared" si="96"/>
        <v>0</v>
      </c>
      <c r="EO16" s="91">
        <f t="shared" si="96"/>
        <v>0</v>
      </c>
      <c r="EP16" s="91">
        <f t="shared" si="96"/>
        <v>0</v>
      </c>
      <c r="EQ16" s="91">
        <f t="shared" si="96"/>
        <v>0</v>
      </c>
      <c r="ER16" s="91">
        <f t="shared" si="96"/>
        <v>0</v>
      </c>
      <c r="ES16" s="91">
        <f t="shared" si="96"/>
        <v>0</v>
      </c>
      <c r="ET16" s="91">
        <f t="shared" si="96"/>
        <v>0</v>
      </c>
      <c r="EU16" s="91">
        <f t="shared" si="96"/>
        <v>0</v>
      </c>
      <c r="EV16" s="91">
        <f t="shared" si="96"/>
        <v>0</v>
      </c>
      <c r="EW16" s="91">
        <f t="shared" si="96"/>
        <v>0</v>
      </c>
      <c r="EX16" s="91">
        <f t="shared" si="96"/>
        <v>0</v>
      </c>
      <c r="EY16" s="91">
        <f t="shared" si="96"/>
        <v>0</v>
      </c>
      <c r="EZ16" s="91">
        <f t="shared" si="96"/>
        <v>0</v>
      </c>
      <c r="FA16" s="91">
        <f t="shared" si="96"/>
        <v>0</v>
      </c>
      <c r="FB16" s="91">
        <f t="shared" si="97"/>
        <v>0</v>
      </c>
      <c r="FC16" s="91">
        <f t="shared" si="97"/>
        <v>0</v>
      </c>
      <c r="FD16" s="91">
        <f t="shared" si="97"/>
        <v>0</v>
      </c>
      <c r="FE16" s="91">
        <f t="shared" si="97"/>
        <v>0</v>
      </c>
      <c r="FF16" s="91">
        <f t="shared" si="97"/>
        <v>0</v>
      </c>
      <c r="FG16" s="91">
        <f t="shared" si="97"/>
        <v>0</v>
      </c>
      <c r="FH16" s="91">
        <f t="shared" si="97"/>
        <v>0</v>
      </c>
      <c r="FI16" s="91">
        <f t="shared" si="97"/>
        <v>0</v>
      </c>
      <c r="FJ16" s="91">
        <f t="shared" si="97"/>
        <v>0</v>
      </c>
      <c r="FK16" s="91">
        <f t="shared" si="97"/>
        <v>0</v>
      </c>
      <c r="FL16" s="91">
        <f t="shared" si="97"/>
        <v>0</v>
      </c>
      <c r="FM16" s="91">
        <f t="shared" si="97"/>
        <v>0</v>
      </c>
      <c r="FN16" s="91">
        <f t="shared" si="97"/>
        <v>0</v>
      </c>
      <c r="FO16" s="91">
        <f t="shared" si="97"/>
        <v>0</v>
      </c>
      <c r="FP16" s="91">
        <f t="shared" si="97"/>
        <v>0</v>
      </c>
      <c r="FQ16" s="91">
        <f t="shared" si="97"/>
        <v>0</v>
      </c>
      <c r="FR16" s="91">
        <f t="shared" si="91"/>
        <v>0</v>
      </c>
      <c r="FS16" s="91">
        <f t="shared" si="79"/>
        <v>0</v>
      </c>
      <c r="FT16" s="91">
        <f t="shared" si="79"/>
        <v>0</v>
      </c>
      <c r="FU16" s="91">
        <f t="shared" si="79"/>
        <v>0</v>
      </c>
      <c r="FV16" s="91">
        <f t="shared" si="79"/>
        <v>0</v>
      </c>
      <c r="FW16" s="91">
        <f t="shared" si="79"/>
        <v>0</v>
      </c>
      <c r="FX16" s="91">
        <f t="shared" si="79"/>
        <v>0</v>
      </c>
      <c r="FY16" s="91">
        <f t="shared" si="79"/>
        <v>0</v>
      </c>
      <c r="FZ16" s="91">
        <f t="shared" si="79"/>
        <v>0</v>
      </c>
      <c r="GA16" s="91">
        <f t="shared" si="79"/>
        <v>0</v>
      </c>
      <c r="GB16" s="91">
        <f t="shared" si="79"/>
        <v>0</v>
      </c>
    </row>
    <row r="17" spans="1:216" ht="25.5">
      <c r="A17" s="68">
        <f>Данные!A17</f>
        <v>4701</v>
      </c>
      <c r="B17" s="68">
        <f>Данные!B17</f>
        <v>2016</v>
      </c>
      <c r="C17" s="68" t="str">
        <f>Данные!C17</f>
        <v>компьютерных технологий и электронного обучения</v>
      </c>
      <c r="D17" s="68" t="str">
        <f>Данные!D17</f>
        <v>Ильина Татьяна Сергеевна</v>
      </c>
      <c r="E17" s="68" t="str">
        <f>Данные!E17</f>
        <v>нет</v>
      </c>
      <c r="F17" s="68" t="str">
        <f>Данные!F17</f>
        <v>старший преподаватель</v>
      </c>
      <c r="G17" s="68">
        <f>Данные!G17</f>
        <v>1</v>
      </c>
      <c r="H17" s="68">
        <f>Данные!H17</f>
        <v>15313</v>
      </c>
      <c r="I17" s="68" t="str">
        <f>Данные!I17</f>
        <v>Информатика</v>
      </c>
      <c r="J17" s="68">
        <f>Данные!J17</f>
        <v>0</v>
      </c>
      <c r="K17" s="68">
        <f>Данные!K17</f>
        <v>0</v>
      </c>
      <c r="L17" s="68">
        <f>Данные!L17</f>
        <v>102</v>
      </c>
      <c r="M17" s="16">
        <f t="shared" si="80"/>
        <v>10.199999999999999</v>
      </c>
      <c r="N17" s="16">
        <f t="shared" si="81"/>
        <v>18.666666666666668</v>
      </c>
      <c r="O17" s="16">
        <f t="shared" si="82"/>
        <v>20.833333333333336</v>
      </c>
      <c r="P17" s="16">
        <f t="shared" si="83"/>
        <v>20.833333333333336</v>
      </c>
      <c r="Q17" s="68">
        <f>Данные!Q17</f>
        <v>0</v>
      </c>
      <c r="R17" s="68">
        <f>Данные!R17</f>
        <v>0</v>
      </c>
      <c r="S17" s="68">
        <f>Данные!S17</f>
        <v>0</v>
      </c>
      <c r="T17" s="68">
        <f>Данные!T17</f>
        <v>10</v>
      </c>
      <c r="U17" s="68">
        <f>Данные!U17</f>
        <v>0</v>
      </c>
      <c r="V17" s="68">
        <f>Данные!V17</f>
        <v>0</v>
      </c>
      <c r="W17" s="68">
        <f>Данные!W17</f>
        <v>50</v>
      </c>
      <c r="X17" s="68">
        <f>Данные!X17</f>
        <v>2</v>
      </c>
      <c r="Y17" s="68">
        <f>Данные!Y17</f>
        <v>4</v>
      </c>
      <c r="Z17" s="68">
        <f>Данные!Z17</f>
        <v>0</v>
      </c>
      <c r="AA17" s="68" t="str">
        <f>Данные!AA17</f>
        <v>осн</v>
      </c>
      <c r="AB17" s="83">
        <f>IF(F17=$HG$3,$HH$3,IF(F17=$HG$4,$HH$4,IF(F17=$HG$5,$HH$5,IF(F17=$HG$6,$HH$6,IF(F17=$HG$7,$HH$7,IF(F17=$HG$8,$HH$8,IF(F17=$HG$9,$HH$9,IF(F17=$HG$10,$HH$10,IF(F17=$HG$11,$HH$11,IF(F17=$HG$12,$HH$12,IF(F17=$HG$13,$HH$13,IF(F17=$HG$14,$HH$14,IF(F17=$HG$15,$HH$15,)))))))))))))</f>
        <v>850</v>
      </c>
      <c r="AC17" s="84">
        <f>IF(OR($GD$4=H17,$GE$4=H17,$GF$4=H17,$GG$4=H17,$GH$4=H17,$GI$4=H17,$GJ$4=H17,$GK$4=H17,$GL$4=H17,$GM$4=H17,$GN$4=H17,$GO$4=H17,$GP$4=H17,$GQ$4=H17,$GR$4=H17,$GS$4=H17,$GT$4=H17,$GU$4=H17,$GV$4=H17,$GW$4=H17,$GX$4=H17,$GY$4=H17,$GZ$4=H17,$HA$4=H17,$HB$4=H17,$HC$4=H17,$HD$4=H17,$HE$4=H17),$GC$4,IF(OR($GD$5=H17,$GE$5=H17,$GH$5=H17,$GI$5=H17,$GL$5=H17,$GM$5=H17,$GP$5=H17,$GQ$5=H17,$GT$5=H17,$GU$5=H17,$GX$5=H17,$GY$5=H17,$HB$5=H17,$HC$5=H17),$GC$5,))</f>
        <v>0</v>
      </c>
      <c r="AD17" s="84">
        <f>IF(OR(H17=$GD$4,H17=$GE$4,H17=$GF$4,H17=$GG$4,H17=$GD$5,H17=$GE$5),$GD$1,IF(OR(H17=$GH$4,H17=$GI$4,H17=$GJ$4,H17=$GK$4,H17=$GH$5,H17=$GI$5),$GH$1,IF(OR(H17=$GL$4,H17=$GM$4,H17=$GN$4,H17=$GO$4,H17=$GL$5,H17=$GM$5),$GL$1,IF(OR(H17=$GP$4,H17=$GQ$4,H17=$GR$4,H17=$GS$4,H17=$GP$5,H17=$GQ$5),$GP$1,IF(OR(H17=$GT$4,H17=$GU$4,H17=$GV$4,H17=$GW$4,H17=$GT$5,H17=$GU$5),$GT$1,IF(OR(H17=$GX$4,H17=$GY$4,H17=$GZ$4,H17=$HA$4,H17=$GX$5,H17=$GY$5),$GX$1,IF(OR(H17=$HB$4,H17=$HC$4,H17=$HD$4,H17=$HE$4,H17=$HB$5,H17=$HC$5),$HB$1,)))))))</f>
        <v>0</v>
      </c>
      <c r="AE17" s="85">
        <f t="shared" si="84"/>
        <v>182.53333333333336</v>
      </c>
      <c r="AF17" s="85">
        <f t="shared" si="85"/>
        <v>0.21474509803921571</v>
      </c>
      <c r="AG17" s="83"/>
      <c r="AH17" s="83"/>
      <c r="AI17" s="87">
        <f t="shared" si="86"/>
        <v>0</v>
      </c>
      <c r="AJ17" s="87">
        <f t="shared" si="86"/>
        <v>0</v>
      </c>
      <c r="AK17" s="87">
        <f t="shared" si="86"/>
        <v>0</v>
      </c>
      <c r="AL17" s="87">
        <f t="shared" si="86"/>
        <v>0</v>
      </c>
      <c r="AM17" s="87">
        <f t="shared" si="86"/>
        <v>0</v>
      </c>
      <c r="AN17" s="87">
        <f t="shared" si="86"/>
        <v>0</v>
      </c>
      <c r="AO17" s="87">
        <f t="shared" si="86"/>
        <v>0</v>
      </c>
      <c r="AP17" s="87">
        <f t="shared" si="86"/>
        <v>0</v>
      </c>
      <c r="AQ17" s="87">
        <f t="shared" si="86"/>
        <v>0</v>
      </c>
      <c r="AR17" s="87">
        <f t="shared" si="86"/>
        <v>0</v>
      </c>
      <c r="AS17" s="87">
        <f t="shared" si="86"/>
        <v>0</v>
      </c>
      <c r="AT17" s="87">
        <f t="shared" si="86"/>
        <v>0</v>
      </c>
      <c r="AU17" s="87">
        <f t="shared" si="86"/>
        <v>0</v>
      </c>
      <c r="AV17" s="87">
        <f t="shared" si="86"/>
        <v>0</v>
      </c>
      <c r="AW17" s="87">
        <f t="shared" si="86"/>
        <v>0</v>
      </c>
      <c r="AX17" s="87">
        <f t="shared" si="86"/>
        <v>0</v>
      </c>
      <c r="AY17" s="87">
        <f t="shared" si="92"/>
        <v>0</v>
      </c>
      <c r="AZ17" s="87">
        <f t="shared" si="92"/>
        <v>0</v>
      </c>
      <c r="BA17" s="87">
        <f t="shared" si="92"/>
        <v>0</v>
      </c>
      <c r="BB17" s="87">
        <f t="shared" si="92"/>
        <v>0</v>
      </c>
      <c r="BC17" s="87">
        <f t="shared" si="92"/>
        <v>0</v>
      </c>
      <c r="BD17" s="87">
        <f t="shared" si="92"/>
        <v>0</v>
      </c>
      <c r="BE17" s="87">
        <f t="shared" si="92"/>
        <v>0</v>
      </c>
      <c r="BF17" s="87">
        <f t="shared" si="92"/>
        <v>0</v>
      </c>
      <c r="BG17" s="87">
        <f t="shared" si="92"/>
        <v>0</v>
      </c>
      <c r="BH17" s="87">
        <f t="shared" si="92"/>
        <v>0</v>
      </c>
      <c r="BI17" s="87">
        <f t="shared" si="92"/>
        <v>0</v>
      </c>
      <c r="BJ17" s="87">
        <f t="shared" si="92"/>
        <v>0</v>
      </c>
      <c r="BK17" s="87">
        <f t="shared" si="92"/>
        <v>0</v>
      </c>
      <c r="BL17" s="87">
        <f t="shared" si="92"/>
        <v>0</v>
      </c>
      <c r="BM17" s="87">
        <f t="shared" si="92"/>
        <v>0</v>
      </c>
      <c r="BN17" s="87">
        <f t="shared" si="92"/>
        <v>0</v>
      </c>
      <c r="BO17" s="87">
        <f t="shared" si="93"/>
        <v>0</v>
      </c>
      <c r="BP17" s="87">
        <f t="shared" si="93"/>
        <v>0.21474509803921571</v>
      </c>
      <c r="BQ17" s="87">
        <f t="shared" si="93"/>
        <v>0</v>
      </c>
      <c r="BR17" s="87">
        <f t="shared" si="93"/>
        <v>0</v>
      </c>
      <c r="BS17" s="87">
        <f t="shared" si="93"/>
        <v>0</v>
      </c>
      <c r="BT17" s="87">
        <f t="shared" si="93"/>
        <v>0</v>
      </c>
      <c r="BU17" s="87">
        <f t="shared" si="93"/>
        <v>0</v>
      </c>
      <c r="BV17" s="87">
        <f t="shared" si="93"/>
        <v>0</v>
      </c>
      <c r="BW17" s="87">
        <f t="shared" si="93"/>
        <v>0</v>
      </c>
      <c r="BX17" s="87">
        <f t="shared" si="93"/>
        <v>0</v>
      </c>
      <c r="BY17" s="87">
        <f t="shared" si="93"/>
        <v>0</v>
      </c>
      <c r="BZ17" s="87">
        <f t="shared" si="93"/>
        <v>0</v>
      </c>
      <c r="CA17" s="87">
        <f t="shared" si="93"/>
        <v>0</v>
      </c>
      <c r="CB17" s="87">
        <f t="shared" si="93"/>
        <v>0</v>
      </c>
      <c r="CC17" s="87">
        <f t="shared" si="93"/>
        <v>0</v>
      </c>
      <c r="CD17" s="87">
        <f t="shared" si="93"/>
        <v>0</v>
      </c>
      <c r="CE17" s="87">
        <f t="shared" si="94"/>
        <v>0</v>
      </c>
      <c r="CF17" s="87">
        <f t="shared" si="94"/>
        <v>0</v>
      </c>
      <c r="CG17" s="87">
        <f t="shared" si="94"/>
        <v>0</v>
      </c>
      <c r="CH17" s="87">
        <f t="shared" si="94"/>
        <v>0</v>
      </c>
      <c r="CI17" s="87">
        <f t="shared" si="94"/>
        <v>0</v>
      </c>
      <c r="CJ17" s="87">
        <f t="shared" si="94"/>
        <v>0</v>
      </c>
      <c r="CK17" s="87">
        <f t="shared" si="94"/>
        <v>0</v>
      </c>
      <c r="CL17" s="87">
        <f t="shared" si="94"/>
        <v>0</v>
      </c>
      <c r="CM17" s="87">
        <f t="shared" si="94"/>
        <v>0</v>
      </c>
      <c r="CN17" s="87">
        <f t="shared" si="94"/>
        <v>0</v>
      </c>
      <c r="CO17" s="87">
        <f t="shared" si="94"/>
        <v>0</v>
      </c>
      <c r="CP17" s="87">
        <f t="shared" si="94"/>
        <v>0</v>
      </c>
      <c r="CQ17" s="87">
        <f t="shared" si="94"/>
        <v>0</v>
      </c>
      <c r="CR17" s="87">
        <f t="shared" si="94"/>
        <v>0</v>
      </c>
      <c r="CS17" s="87">
        <f t="shared" si="94"/>
        <v>0</v>
      </c>
      <c r="CT17" s="87">
        <f t="shared" si="94"/>
        <v>0</v>
      </c>
      <c r="CU17" s="87">
        <f t="shared" si="90"/>
        <v>0</v>
      </c>
      <c r="CV17" s="87">
        <f t="shared" si="77"/>
        <v>0</v>
      </c>
      <c r="CW17" s="87">
        <f t="shared" si="77"/>
        <v>0</v>
      </c>
      <c r="CX17" s="87">
        <f t="shared" si="77"/>
        <v>0</v>
      </c>
      <c r="CY17" s="87">
        <f t="shared" si="77"/>
        <v>0</v>
      </c>
      <c r="CZ17" s="87">
        <f t="shared" si="77"/>
        <v>0</v>
      </c>
      <c r="DA17" s="87">
        <f t="shared" si="77"/>
        <v>0</v>
      </c>
      <c r="DB17" s="87">
        <f t="shared" si="77"/>
        <v>0</v>
      </c>
      <c r="DC17" s="87">
        <f t="shared" si="77"/>
        <v>0</v>
      </c>
      <c r="DD17" s="87">
        <f t="shared" si="77"/>
        <v>0</v>
      </c>
      <c r="DE17" s="87">
        <f t="shared" si="77"/>
        <v>0</v>
      </c>
      <c r="DF17" s="91">
        <f t="shared" si="87"/>
        <v>0</v>
      </c>
      <c r="DG17" s="91">
        <f t="shared" si="87"/>
        <v>0</v>
      </c>
      <c r="DH17" s="91">
        <f t="shared" si="87"/>
        <v>0</v>
      </c>
      <c r="DI17" s="91">
        <f t="shared" si="87"/>
        <v>0</v>
      </c>
      <c r="DJ17" s="91">
        <f t="shared" si="87"/>
        <v>0</v>
      </c>
      <c r="DK17" s="91">
        <f t="shared" si="87"/>
        <v>0</v>
      </c>
      <c r="DL17" s="91">
        <f t="shared" si="87"/>
        <v>0</v>
      </c>
      <c r="DM17" s="91">
        <f t="shared" si="87"/>
        <v>0</v>
      </c>
      <c r="DN17" s="91">
        <f t="shared" si="87"/>
        <v>0</v>
      </c>
      <c r="DO17" s="91">
        <f t="shared" si="87"/>
        <v>0</v>
      </c>
      <c r="DP17" s="91">
        <f t="shared" si="87"/>
        <v>0</v>
      </c>
      <c r="DQ17" s="91">
        <f t="shared" si="87"/>
        <v>0</v>
      </c>
      <c r="DR17" s="91">
        <f t="shared" si="87"/>
        <v>0</v>
      </c>
      <c r="DS17" s="91">
        <f t="shared" si="87"/>
        <v>0</v>
      </c>
      <c r="DT17" s="91">
        <f t="shared" si="87"/>
        <v>0</v>
      </c>
      <c r="DU17" s="91">
        <f t="shared" si="87"/>
        <v>0</v>
      </c>
      <c r="DV17" s="91">
        <f t="shared" si="95"/>
        <v>0</v>
      </c>
      <c r="DW17" s="91">
        <f t="shared" si="95"/>
        <v>0</v>
      </c>
      <c r="DX17" s="91">
        <f t="shared" si="95"/>
        <v>0</v>
      </c>
      <c r="DY17" s="91">
        <f t="shared" si="95"/>
        <v>0</v>
      </c>
      <c r="DZ17" s="91">
        <f t="shared" si="95"/>
        <v>0</v>
      </c>
      <c r="EA17" s="91">
        <f t="shared" si="95"/>
        <v>0</v>
      </c>
      <c r="EB17" s="91">
        <f t="shared" si="95"/>
        <v>0</v>
      </c>
      <c r="EC17" s="91">
        <f t="shared" si="95"/>
        <v>0</v>
      </c>
      <c r="ED17" s="91">
        <f t="shared" si="95"/>
        <v>0</v>
      </c>
      <c r="EE17" s="91">
        <f t="shared" si="95"/>
        <v>0</v>
      </c>
      <c r="EF17" s="91">
        <f t="shared" si="95"/>
        <v>0</v>
      </c>
      <c r="EG17" s="91">
        <f t="shared" si="95"/>
        <v>0</v>
      </c>
      <c r="EH17" s="91">
        <f t="shared" si="95"/>
        <v>0</v>
      </c>
      <c r="EI17" s="91">
        <f t="shared" si="95"/>
        <v>0</v>
      </c>
      <c r="EJ17" s="91">
        <f t="shared" si="95"/>
        <v>0</v>
      </c>
      <c r="EK17" s="91">
        <f t="shared" si="95"/>
        <v>0</v>
      </c>
      <c r="EL17" s="91">
        <f t="shared" si="96"/>
        <v>0</v>
      </c>
      <c r="EM17" s="91">
        <f t="shared" si="96"/>
        <v>163.6</v>
      </c>
      <c r="EN17" s="91">
        <f t="shared" si="96"/>
        <v>0</v>
      </c>
      <c r="EO17" s="91">
        <f t="shared" si="96"/>
        <v>0</v>
      </c>
      <c r="EP17" s="91">
        <f t="shared" si="96"/>
        <v>0</v>
      </c>
      <c r="EQ17" s="91">
        <f t="shared" si="96"/>
        <v>0</v>
      </c>
      <c r="ER17" s="91">
        <f t="shared" si="96"/>
        <v>0</v>
      </c>
      <c r="ES17" s="91">
        <f t="shared" si="96"/>
        <v>0</v>
      </c>
      <c r="ET17" s="91">
        <f t="shared" si="96"/>
        <v>0</v>
      </c>
      <c r="EU17" s="91">
        <f t="shared" si="96"/>
        <v>0</v>
      </c>
      <c r="EV17" s="91">
        <f t="shared" si="96"/>
        <v>0</v>
      </c>
      <c r="EW17" s="91">
        <f t="shared" si="96"/>
        <v>0</v>
      </c>
      <c r="EX17" s="91">
        <f t="shared" si="96"/>
        <v>0</v>
      </c>
      <c r="EY17" s="91">
        <f t="shared" si="96"/>
        <v>0</v>
      </c>
      <c r="EZ17" s="91">
        <f t="shared" si="96"/>
        <v>0</v>
      </c>
      <c r="FA17" s="91">
        <f t="shared" si="96"/>
        <v>0</v>
      </c>
      <c r="FB17" s="91">
        <f t="shared" si="97"/>
        <v>0</v>
      </c>
      <c r="FC17" s="91">
        <f t="shared" si="97"/>
        <v>0</v>
      </c>
      <c r="FD17" s="91">
        <f t="shared" si="97"/>
        <v>0</v>
      </c>
      <c r="FE17" s="91">
        <f t="shared" si="97"/>
        <v>0</v>
      </c>
      <c r="FF17" s="91">
        <f t="shared" si="97"/>
        <v>0</v>
      </c>
      <c r="FG17" s="91">
        <f t="shared" si="97"/>
        <v>0</v>
      </c>
      <c r="FH17" s="91">
        <f t="shared" si="97"/>
        <v>0</v>
      </c>
      <c r="FI17" s="91">
        <f t="shared" si="97"/>
        <v>0</v>
      </c>
      <c r="FJ17" s="91">
        <f t="shared" si="97"/>
        <v>0</v>
      </c>
      <c r="FK17" s="91">
        <f t="shared" si="97"/>
        <v>0</v>
      </c>
      <c r="FL17" s="91">
        <f t="shared" si="97"/>
        <v>0</v>
      </c>
      <c r="FM17" s="91">
        <f t="shared" si="97"/>
        <v>0</v>
      </c>
      <c r="FN17" s="91">
        <f t="shared" si="97"/>
        <v>0</v>
      </c>
      <c r="FO17" s="91">
        <f t="shared" si="97"/>
        <v>0</v>
      </c>
      <c r="FP17" s="91">
        <f t="shared" si="97"/>
        <v>0</v>
      </c>
      <c r="FQ17" s="91">
        <f t="shared" si="97"/>
        <v>0</v>
      </c>
      <c r="FR17" s="91">
        <f t="shared" si="91"/>
        <v>0</v>
      </c>
      <c r="FS17" s="91">
        <f t="shared" si="79"/>
        <v>0</v>
      </c>
      <c r="FT17" s="91">
        <f t="shared" si="79"/>
        <v>0</v>
      </c>
      <c r="FU17" s="91">
        <f t="shared" si="79"/>
        <v>0</v>
      </c>
      <c r="FV17" s="91">
        <f t="shared" si="79"/>
        <v>0</v>
      </c>
      <c r="FW17" s="91">
        <f t="shared" si="79"/>
        <v>0</v>
      </c>
      <c r="FX17" s="91">
        <f t="shared" si="79"/>
        <v>0</v>
      </c>
      <c r="FY17" s="91">
        <f t="shared" si="79"/>
        <v>0</v>
      </c>
      <c r="FZ17" s="91">
        <f t="shared" si="79"/>
        <v>0</v>
      </c>
      <c r="GA17" s="91">
        <f t="shared" si="79"/>
        <v>0</v>
      </c>
      <c r="GB17" s="91">
        <f t="shared" si="79"/>
        <v>0</v>
      </c>
    </row>
    <row r="18" spans="1:216" ht="25.5">
      <c r="A18" s="68">
        <f>Данные!A18</f>
        <v>4701</v>
      </c>
      <c r="B18" s="68">
        <f>Данные!B18</f>
        <v>2016</v>
      </c>
      <c r="C18" s="68" t="str">
        <f>Данные!C18</f>
        <v>компьютерных технологий и электронного обучения</v>
      </c>
      <c r="D18" s="68" t="str">
        <f>Данные!D18</f>
        <v>Карпова Наталья Александровна</v>
      </c>
      <c r="E18" s="68" t="str">
        <f>Данные!E18</f>
        <v>кандидат технических наук</v>
      </c>
      <c r="F18" s="68" t="str">
        <f>Данные!F18</f>
        <v>доцент</v>
      </c>
      <c r="G18" s="68">
        <f>Данные!G18</f>
        <v>0.5</v>
      </c>
      <c r="H18" s="68">
        <f>Данные!H18</f>
        <v>15313</v>
      </c>
      <c r="I18" s="68" t="str">
        <f>Данные!I18</f>
        <v>Информационные технологии</v>
      </c>
      <c r="J18" s="68">
        <f>Данные!J18</f>
        <v>17</v>
      </c>
      <c r="K18" s="68">
        <f>Данные!K18</f>
        <v>0</v>
      </c>
      <c r="L18" s="68">
        <f>Данные!L18</f>
        <v>102</v>
      </c>
      <c r="M18" s="16">
        <f t="shared" si="80"/>
        <v>11.9</v>
      </c>
      <c r="N18" s="16">
        <f t="shared" si="81"/>
        <v>18.666666666666668</v>
      </c>
      <c r="O18" s="16">
        <f t="shared" si="82"/>
        <v>20.833333333333336</v>
      </c>
      <c r="P18" s="16">
        <f t="shared" si="83"/>
        <v>20.833333333333336</v>
      </c>
      <c r="Q18" s="68">
        <f>Данные!Q18</f>
        <v>0</v>
      </c>
      <c r="R18" s="68">
        <f>Данные!R18</f>
        <v>0</v>
      </c>
      <c r="S18" s="68">
        <f>Данные!S18</f>
        <v>0</v>
      </c>
      <c r="T18" s="68">
        <f>Данные!T18</f>
        <v>12</v>
      </c>
      <c r="U18" s="68">
        <f>Данные!U18</f>
        <v>0</v>
      </c>
      <c r="V18" s="68">
        <f>Данные!V18</f>
        <v>0</v>
      </c>
      <c r="W18" s="68">
        <f>Данные!W18</f>
        <v>50</v>
      </c>
      <c r="X18" s="68">
        <f>Данные!X18</f>
        <v>2</v>
      </c>
      <c r="Y18" s="68">
        <f>Данные!Y18</f>
        <v>4</v>
      </c>
      <c r="Z18" s="68">
        <f>Данные!Z18</f>
        <v>0</v>
      </c>
      <c r="AA18" s="68" t="str">
        <f>Данные!AA18</f>
        <v>осн</v>
      </c>
      <c r="AB18" s="83">
        <f>IF(F18=$HG$3,$HH$3,IF(F18=$HG$4,$HH$4,IF(F18=$HG$5,$HH$5,IF(F18=$HG$6,$HH$6,IF(F18=$HG$7,$HH$7,IF(F18=$HG$8,$HH$8,IF(F18=$HG$9,$HH$9,IF(F18=$HG$10,$HH$10,IF(F18=$HG$11,$HH$11,IF(F18=$HG$12,$HH$12,IF(F18=$HG$13,$HH$13,IF(F18=$HG$14,$HH$14,IF(F18=$HG$15,$HH$15,)))))))))))))</f>
        <v>800</v>
      </c>
      <c r="AC18" s="84">
        <f>IF(OR($GD$4=H18,$GE$4=H18,$GF$4=H18,$GG$4=H18,$GH$4=H18,$GI$4=H18,$GJ$4=H18,$GK$4=H18,$GL$4=H18,$GM$4=H18,$GN$4=H18,$GO$4=H18,$GP$4=H18,$GQ$4=H18,$GR$4=H18,$GS$4=H18,$GT$4=H18,$GU$4=H18,$GV$4=H18,$GW$4=H18,$GX$4=H18,$GY$4=H18,$GZ$4=H18,$HA$4=H18,$HB$4=H18,$HC$4=H18,$HD$4=H18,$HE$4=H18),$GC$4,IF(OR($GD$5=H18,$GE$5=H18,$GH$5=H18,$GI$5=H18,$GL$5=H18,$GM$5=H18,$GP$5=H18,$GQ$5=H18,$GT$5=H18,$GU$5=H18,$GX$5=H18,$GY$5=H18,$HB$5=H18,$HC$5=H18),$GC$5,))</f>
        <v>0</v>
      </c>
      <c r="AD18" s="84">
        <f>IF(OR(H18=$GD$4,H18=$GE$4,H18=$GF$4,H18=$GG$4,H18=$GD$5,H18=$GE$5),$GD$1,IF(OR(H18=$GH$4,H18=$GI$4,H18=$GJ$4,H18=$GK$4,H18=$GH$5,H18=$GI$5),$GH$1,IF(OR(H18=$GL$4,H18=$GM$4,H18=$GN$4,H18=$GO$4,H18=$GL$5,H18=$GM$5),$GL$1,IF(OR(H18=$GP$4,H18=$GQ$4,H18=$GR$4,H18=$GS$4,H18=$GP$5,H18=$GQ$5),$GP$1,IF(OR(H18=$GT$4,H18=$GU$4,H18=$GV$4,H18=$GW$4,H18=$GT$5,H18=$GU$5),$GT$1,IF(OR(H18=$GX$4,H18=$GY$4,H18=$GZ$4,H18=$HA$4,H18=$GX$5,H18=$GY$5),$GX$1,IF(OR(H18=$HB$4,H18=$HC$4,H18=$HD$4,H18=$HE$4,H18=$HB$5,H18=$HC$5),$HB$1,)))))))</f>
        <v>0</v>
      </c>
      <c r="AE18" s="85">
        <f t="shared" si="84"/>
        <v>203.23333333333335</v>
      </c>
      <c r="AF18" s="85">
        <f t="shared" si="85"/>
        <v>0.25404166666666667</v>
      </c>
      <c r="AG18" s="83"/>
      <c r="AH18" s="83"/>
      <c r="AI18" s="87">
        <f t="shared" si="86"/>
        <v>0</v>
      </c>
      <c r="AJ18" s="87">
        <f t="shared" si="86"/>
        <v>0</v>
      </c>
      <c r="AK18" s="87">
        <f t="shared" si="86"/>
        <v>0</v>
      </c>
      <c r="AL18" s="87">
        <f t="shared" si="86"/>
        <v>0</v>
      </c>
      <c r="AM18" s="87">
        <f t="shared" si="86"/>
        <v>0</v>
      </c>
      <c r="AN18" s="87">
        <f t="shared" si="86"/>
        <v>0</v>
      </c>
      <c r="AO18" s="87">
        <f t="shared" si="86"/>
        <v>0</v>
      </c>
      <c r="AP18" s="87">
        <f t="shared" si="86"/>
        <v>0</v>
      </c>
      <c r="AQ18" s="87">
        <f t="shared" si="86"/>
        <v>0</v>
      </c>
      <c r="AR18" s="87">
        <f t="shared" si="86"/>
        <v>0</v>
      </c>
      <c r="AS18" s="87">
        <f t="shared" si="86"/>
        <v>0</v>
      </c>
      <c r="AT18" s="87">
        <f t="shared" si="86"/>
        <v>0</v>
      </c>
      <c r="AU18" s="87">
        <f t="shared" si="86"/>
        <v>0</v>
      </c>
      <c r="AV18" s="87">
        <f t="shared" si="86"/>
        <v>0</v>
      </c>
      <c r="AW18" s="87">
        <f t="shared" si="86"/>
        <v>0</v>
      </c>
      <c r="AX18" s="87">
        <f t="shared" si="86"/>
        <v>0</v>
      </c>
      <c r="AY18" s="87">
        <f t="shared" si="92"/>
        <v>0</v>
      </c>
      <c r="AZ18" s="87">
        <f t="shared" si="92"/>
        <v>0</v>
      </c>
      <c r="BA18" s="87">
        <f t="shared" si="92"/>
        <v>0</v>
      </c>
      <c r="BB18" s="87">
        <f t="shared" si="92"/>
        <v>0</v>
      </c>
      <c r="BC18" s="87">
        <f t="shared" si="92"/>
        <v>0</v>
      </c>
      <c r="BD18" s="87">
        <f t="shared" si="92"/>
        <v>0</v>
      </c>
      <c r="BE18" s="87">
        <f t="shared" si="92"/>
        <v>0</v>
      </c>
      <c r="BF18" s="87">
        <f t="shared" si="92"/>
        <v>0</v>
      </c>
      <c r="BG18" s="87">
        <f t="shared" si="92"/>
        <v>0</v>
      </c>
      <c r="BH18" s="87">
        <f t="shared" si="92"/>
        <v>0</v>
      </c>
      <c r="BI18" s="87">
        <f t="shared" si="92"/>
        <v>0</v>
      </c>
      <c r="BJ18" s="87">
        <f t="shared" si="92"/>
        <v>0</v>
      </c>
      <c r="BK18" s="87">
        <f t="shared" si="92"/>
        <v>0</v>
      </c>
      <c r="BL18" s="87">
        <f t="shared" si="92"/>
        <v>0</v>
      </c>
      <c r="BM18" s="87">
        <f t="shared" si="92"/>
        <v>0</v>
      </c>
      <c r="BN18" s="87">
        <f t="shared" si="92"/>
        <v>0</v>
      </c>
      <c r="BO18" s="87">
        <f t="shared" si="93"/>
        <v>0</v>
      </c>
      <c r="BP18" s="87">
        <f t="shared" si="93"/>
        <v>0</v>
      </c>
      <c r="BQ18" s="87">
        <f t="shared" si="93"/>
        <v>0.25404166666666667</v>
      </c>
      <c r="BR18" s="87">
        <f t="shared" si="93"/>
        <v>0</v>
      </c>
      <c r="BS18" s="87">
        <f t="shared" si="93"/>
        <v>0</v>
      </c>
      <c r="BT18" s="87">
        <f t="shared" si="93"/>
        <v>0</v>
      </c>
      <c r="BU18" s="87">
        <f t="shared" si="93"/>
        <v>0</v>
      </c>
      <c r="BV18" s="87">
        <f t="shared" si="93"/>
        <v>0</v>
      </c>
      <c r="BW18" s="87">
        <f t="shared" si="93"/>
        <v>0</v>
      </c>
      <c r="BX18" s="87">
        <f t="shared" si="93"/>
        <v>0</v>
      </c>
      <c r="BY18" s="87">
        <f t="shared" si="93"/>
        <v>0</v>
      </c>
      <c r="BZ18" s="87">
        <f t="shared" si="93"/>
        <v>0</v>
      </c>
      <c r="CA18" s="87">
        <f t="shared" si="93"/>
        <v>0</v>
      </c>
      <c r="CB18" s="87">
        <f t="shared" si="93"/>
        <v>0</v>
      </c>
      <c r="CC18" s="87">
        <f t="shared" si="93"/>
        <v>0</v>
      </c>
      <c r="CD18" s="87">
        <f t="shared" si="93"/>
        <v>0</v>
      </c>
      <c r="CE18" s="87">
        <f t="shared" si="94"/>
        <v>0</v>
      </c>
      <c r="CF18" s="87">
        <f t="shared" si="94"/>
        <v>0</v>
      </c>
      <c r="CG18" s="87">
        <f t="shared" si="94"/>
        <v>0</v>
      </c>
      <c r="CH18" s="87">
        <f t="shared" si="94"/>
        <v>0</v>
      </c>
      <c r="CI18" s="87">
        <f t="shared" si="94"/>
        <v>0</v>
      </c>
      <c r="CJ18" s="87">
        <f t="shared" si="94"/>
        <v>0</v>
      </c>
      <c r="CK18" s="87">
        <f t="shared" si="94"/>
        <v>0</v>
      </c>
      <c r="CL18" s="87">
        <f t="shared" si="94"/>
        <v>0</v>
      </c>
      <c r="CM18" s="87">
        <f t="shared" si="94"/>
        <v>0</v>
      </c>
      <c r="CN18" s="87">
        <f t="shared" si="94"/>
        <v>0</v>
      </c>
      <c r="CO18" s="87">
        <f t="shared" si="94"/>
        <v>0</v>
      </c>
      <c r="CP18" s="87">
        <f t="shared" si="94"/>
        <v>0</v>
      </c>
      <c r="CQ18" s="87">
        <f t="shared" si="94"/>
        <v>0</v>
      </c>
      <c r="CR18" s="87">
        <f t="shared" si="94"/>
        <v>0</v>
      </c>
      <c r="CS18" s="87">
        <f t="shared" si="94"/>
        <v>0</v>
      </c>
      <c r="CT18" s="87">
        <f t="shared" si="94"/>
        <v>0</v>
      </c>
      <c r="CU18" s="87">
        <f t="shared" si="90"/>
        <v>0</v>
      </c>
      <c r="CV18" s="87">
        <f t="shared" si="77"/>
        <v>0</v>
      </c>
      <c r="CW18" s="87">
        <f t="shared" si="77"/>
        <v>0</v>
      </c>
      <c r="CX18" s="87">
        <f t="shared" si="77"/>
        <v>0</v>
      </c>
      <c r="CY18" s="87">
        <f t="shared" si="77"/>
        <v>0</v>
      </c>
      <c r="CZ18" s="87">
        <f t="shared" si="77"/>
        <v>0</v>
      </c>
      <c r="DA18" s="87">
        <f t="shared" si="77"/>
        <v>0</v>
      </c>
      <c r="DB18" s="87">
        <f t="shared" si="77"/>
        <v>0</v>
      </c>
      <c r="DC18" s="87">
        <f t="shared" si="77"/>
        <v>0</v>
      </c>
      <c r="DD18" s="87">
        <f t="shared" si="77"/>
        <v>0</v>
      </c>
      <c r="DE18" s="87">
        <f t="shared" si="77"/>
        <v>0</v>
      </c>
      <c r="DF18" s="91">
        <f t="shared" si="87"/>
        <v>0</v>
      </c>
      <c r="DG18" s="91">
        <f t="shared" si="87"/>
        <v>0</v>
      </c>
      <c r="DH18" s="91">
        <f t="shared" si="87"/>
        <v>0</v>
      </c>
      <c r="DI18" s="91">
        <f t="shared" si="87"/>
        <v>0</v>
      </c>
      <c r="DJ18" s="91">
        <f t="shared" si="87"/>
        <v>0</v>
      </c>
      <c r="DK18" s="91">
        <f t="shared" si="87"/>
        <v>0</v>
      </c>
      <c r="DL18" s="91">
        <f t="shared" si="87"/>
        <v>0</v>
      </c>
      <c r="DM18" s="91">
        <f t="shared" si="87"/>
        <v>0</v>
      </c>
      <c r="DN18" s="91">
        <f t="shared" si="87"/>
        <v>0</v>
      </c>
      <c r="DO18" s="91">
        <f t="shared" si="87"/>
        <v>0</v>
      </c>
      <c r="DP18" s="91">
        <f t="shared" si="87"/>
        <v>0</v>
      </c>
      <c r="DQ18" s="91">
        <f t="shared" si="87"/>
        <v>0</v>
      </c>
      <c r="DR18" s="91">
        <f t="shared" si="87"/>
        <v>0</v>
      </c>
      <c r="DS18" s="91">
        <f t="shared" si="87"/>
        <v>0</v>
      </c>
      <c r="DT18" s="91">
        <f t="shared" si="87"/>
        <v>0</v>
      </c>
      <c r="DU18" s="91">
        <f t="shared" si="87"/>
        <v>0</v>
      </c>
      <c r="DV18" s="91">
        <f t="shared" si="95"/>
        <v>0</v>
      </c>
      <c r="DW18" s="91">
        <f t="shared" si="95"/>
        <v>0</v>
      </c>
      <c r="DX18" s="91">
        <f t="shared" si="95"/>
        <v>0</v>
      </c>
      <c r="DY18" s="91">
        <f t="shared" si="95"/>
        <v>0</v>
      </c>
      <c r="DZ18" s="91">
        <f t="shared" si="95"/>
        <v>0</v>
      </c>
      <c r="EA18" s="91">
        <f t="shared" si="95"/>
        <v>0</v>
      </c>
      <c r="EB18" s="91">
        <f t="shared" si="95"/>
        <v>0</v>
      </c>
      <c r="EC18" s="91">
        <f t="shared" si="95"/>
        <v>0</v>
      </c>
      <c r="ED18" s="91">
        <f t="shared" si="95"/>
        <v>0</v>
      </c>
      <c r="EE18" s="91">
        <f t="shared" si="95"/>
        <v>0</v>
      </c>
      <c r="EF18" s="91">
        <f t="shared" si="95"/>
        <v>0</v>
      </c>
      <c r="EG18" s="91">
        <f t="shared" si="95"/>
        <v>0</v>
      </c>
      <c r="EH18" s="91">
        <f t="shared" si="95"/>
        <v>0</v>
      </c>
      <c r="EI18" s="91">
        <f t="shared" si="95"/>
        <v>0</v>
      </c>
      <c r="EJ18" s="91">
        <f t="shared" si="95"/>
        <v>0</v>
      </c>
      <c r="EK18" s="91">
        <f t="shared" si="95"/>
        <v>0</v>
      </c>
      <c r="EL18" s="91">
        <f t="shared" si="96"/>
        <v>0</v>
      </c>
      <c r="EM18" s="91">
        <f t="shared" si="96"/>
        <v>0</v>
      </c>
      <c r="EN18" s="91">
        <f t="shared" si="96"/>
        <v>163.6</v>
      </c>
      <c r="EO18" s="91">
        <f t="shared" si="96"/>
        <v>0</v>
      </c>
      <c r="EP18" s="91">
        <f t="shared" si="96"/>
        <v>0</v>
      </c>
      <c r="EQ18" s="91">
        <f t="shared" si="96"/>
        <v>0</v>
      </c>
      <c r="ER18" s="91">
        <f t="shared" si="96"/>
        <v>0</v>
      </c>
      <c r="ES18" s="91">
        <f t="shared" si="96"/>
        <v>0</v>
      </c>
      <c r="ET18" s="91">
        <f t="shared" si="96"/>
        <v>0</v>
      </c>
      <c r="EU18" s="91">
        <f t="shared" si="96"/>
        <v>0</v>
      </c>
      <c r="EV18" s="91">
        <f t="shared" si="96"/>
        <v>0</v>
      </c>
      <c r="EW18" s="91">
        <f t="shared" si="96"/>
        <v>0</v>
      </c>
      <c r="EX18" s="91">
        <f t="shared" si="96"/>
        <v>0</v>
      </c>
      <c r="EY18" s="91">
        <f t="shared" si="96"/>
        <v>0</v>
      </c>
      <c r="EZ18" s="91">
        <f t="shared" si="96"/>
        <v>0</v>
      </c>
      <c r="FA18" s="91">
        <f t="shared" si="96"/>
        <v>0</v>
      </c>
      <c r="FB18" s="91">
        <f t="shared" si="97"/>
        <v>0</v>
      </c>
      <c r="FC18" s="91">
        <f t="shared" si="97"/>
        <v>0</v>
      </c>
      <c r="FD18" s="91">
        <f t="shared" si="97"/>
        <v>0</v>
      </c>
      <c r="FE18" s="91">
        <f t="shared" si="97"/>
        <v>0</v>
      </c>
      <c r="FF18" s="91">
        <f t="shared" si="97"/>
        <v>0</v>
      </c>
      <c r="FG18" s="91">
        <f t="shared" si="97"/>
        <v>0</v>
      </c>
      <c r="FH18" s="91">
        <f t="shared" si="97"/>
        <v>0</v>
      </c>
      <c r="FI18" s="91">
        <f t="shared" si="97"/>
        <v>0</v>
      </c>
      <c r="FJ18" s="91">
        <f t="shared" si="97"/>
        <v>0</v>
      </c>
      <c r="FK18" s="91">
        <f t="shared" si="97"/>
        <v>0</v>
      </c>
      <c r="FL18" s="91">
        <f t="shared" si="97"/>
        <v>0</v>
      </c>
      <c r="FM18" s="91">
        <f t="shared" si="97"/>
        <v>0</v>
      </c>
      <c r="FN18" s="91">
        <f t="shared" si="97"/>
        <v>0</v>
      </c>
      <c r="FO18" s="91">
        <f t="shared" si="97"/>
        <v>0</v>
      </c>
      <c r="FP18" s="91">
        <f t="shared" si="97"/>
        <v>0</v>
      </c>
      <c r="FQ18" s="91">
        <f t="shared" si="97"/>
        <v>0</v>
      </c>
      <c r="FR18" s="91">
        <f t="shared" si="91"/>
        <v>0</v>
      </c>
      <c r="FS18" s="91">
        <f t="shared" si="79"/>
        <v>0</v>
      </c>
      <c r="FT18" s="91">
        <f t="shared" si="79"/>
        <v>0</v>
      </c>
      <c r="FU18" s="91">
        <f t="shared" si="79"/>
        <v>0</v>
      </c>
      <c r="FV18" s="91">
        <f t="shared" si="79"/>
        <v>0</v>
      </c>
      <c r="FW18" s="91">
        <f t="shared" si="79"/>
        <v>0</v>
      </c>
      <c r="FX18" s="91">
        <f t="shared" si="79"/>
        <v>0</v>
      </c>
      <c r="FY18" s="91">
        <f t="shared" si="79"/>
        <v>0</v>
      </c>
      <c r="FZ18" s="91">
        <f t="shared" si="79"/>
        <v>0</v>
      </c>
      <c r="GA18" s="91">
        <f t="shared" si="79"/>
        <v>0</v>
      </c>
      <c r="GB18" s="91">
        <f t="shared" si="79"/>
        <v>0</v>
      </c>
    </row>
    <row r="19" spans="1:216" ht="38.25">
      <c r="A19" s="68">
        <f>Данные!A19</f>
        <v>4755</v>
      </c>
      <c r="B19" s="68">
        <f>Данные!B19</f>
        <v>2016</v>
      </c>
      <c r="C19" s="68" t="str">
        <f>Данные!C19</f>
        <v>компьютерных технологий и электронного обучения</v>
      </c>
      <c r="D19" s="68" t="str">
        <f>Данные!D19</f>
        <v>Абрамян Геннадий Владимирович</v>
      </c>
      <c r="E19" s="68" t="str">
        <f>Данные!E19</f>
        <v>доктор педагогических наук</v>
      </c>
      <c r="F19" s="68" t="str">
        <f>Данные!F19</f>
        <v>профессор</v>
      </c>
      <c r="G19" s="68">
        <f>Данные!G19</f>
        <v>1</v>
      </c>
      <c r="H19" s="68">
        <f>Данные!H19</f>
        <v>15058</v>
      </c>
      <c r="I19" s="68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68">
        <f>Данные!J19</f>
        <v>18</v>
      </c>
      <c r="K19" s="68">
        <f>Данные!K19</f>
        <v>0</v>
      </c>
      <c r="L19" s="68">
        <f>Данные!L19</f>
        <v>72</v>
      </c>
      <c r="M19" s="16">
        <f t="shared" si="80"/>
        <v>9</v>
      </c>
      <c r="N19" s="16">
        <f t="shared" si="81"/>
        <v>18.333333333333332</v>
      </c>
      <c r="O19" s="16">
        <f t="shared" si="82"/>
        <v>20.416666666666668</v>
      </c>
      <c r="P19" s="16">
        <f t="shared" si="83"/>
        <v>20.416666666666668</v>
      </c>
      <c r="Q19" s="68">
        <f>Данные!Q19</f>
        <v>0</v>
      </c>
      <c r="R19" s="68">
        <f>Данные!R19</f>
        <v>0</v>
      </c>
      <c r="S19" s="68">
        <f>Данные!S19</f>
        <v>0</v>
      </c>
      <c r="T19" s="68">
        <f>Данные!T19</f>
        <v>17</v>
      </c>
      <c r="U19" s="68">
        <f>Данные!U19</f>
        <v>0</v>
      </c>
      <c r="V19" s="68">
        <f>Данные!V19</f>
        <v>0</v>
      </c>
      <c r="W19" s="68">
        <f>Данные!W19</f>
        <v>49</v>
      </c>
      <c r="X19" s="68">
        <f>Данные!X19</f>
        <v>2</v>
      </c>
      <c r="Y19" s="68">
        <f>Данные!Y19</f>
        <v>4</v>
      </c>
      <c r="Z19" s="68">
        <f>Данные!Z19</f>
        <v>0</v>
      </c>
      <c r="AA19" s="68" t="str">
        <f>Данные!AA19</f>
        <v>осн</v>
      </c>
      <c r="AB19" s="83">
        <f>IF(F19=$HG$3,$HH$3,IF(F19=$HG$4,$HH$4,IF(F19=$HG$5,$HH$5,IF(F19=$HG$6,$HH$6,IF(F19=$HG$7,$HH$7,IF(F19=$HG$8,$HH$8,IF(F19=$HG$9,$HH$9,IF(F19=$HG$10,$HH$10,IF(F19=$HG$11,$HH$11,IF(F19=$HG$12,$HH$12,IF(F19=$HG$13,$HH$13,IF(F19=$HG$14,$HH$14,IF(F19=$HG$15,$HH$15,)))))))))))))</f>
        <v>750</v>
      </c>
      <c r="AC19" s="84">
        <f>IF(OR($GD$4=H19,$GE$4=H19,$GF$4=H19,$GG$4=H19,$GH$4=H19,$GI$4=H19,$GJ$4=H19,$GK$4=H19,$GL$4=H19,$GM$4=H19,$GN$4=H19,$GO$4=H19,$GP$4=H19,$GQ$4=H19,$GR$4=H19,$GS$4=H19,$GT$4=H19,$GU$4=H19,$GV$4=H19,$GW$4=H19,$GX$4=H19,$GY$4=H19,$GZ$4=H19,$HA$4=H19,$HB$4=H19,$HC$4=H19,$HD$4=H19,$HE$4=H19),$GC$4,IF(OR($GD$5=H19,$GE$5=H19,$GH$5=H19,$GI$5=H19,$GL$5=H19,$GM$5=H19,$GP$5=H19,$GQ$5=H19,$GT$5=H19,$GU$5=H19,$GX$5=H19,$GY$5=H19,$HB$5=H19,$HC$5=H19),$GC$5,))</f>
        <v>0</v>
      </c>
      <c r="AD19" s="84">
        <f>IF(OR(H19=$GD$4,H19=$GE$4,H19=$GF$4,H19=$GG$4,H19=$GD$5,H19=$GE$5),$GD$1,IF(OR(H19=$GH$4,H19=$GI$4,H19=$GJ$4,H19=$GK$4,H19=$GH$5,H19=$GI$5),$GH$1,IF(OR(H19=$GL$4,H19=$GM$4,H19=$GN$4,H19=$GO$4,H19=$GL$5,H19=$GM$5),$GL$1,IF(OR(H19=$GP$4,H19=$GQ$4,H19=$GR$4,H19=$GS$4,H19=$GP$5,H19=$GQ$5),$GP$1,IF(OR(H19=$GT$4,H19=$GU$4,H19=$GV$4,H19=$GW$4,H19=$GT$5,H19=$GU$5),$GT$1,IF(OR(H19=$GX$4,H19=$GY$4,H19=$GZ$4,H19=$HA$4,H19=$GX$5,H19=$GY$5),$GX$1,IF(OR(H19=$HB$4,H19=$HC$4,H19=$HD$4,H19=$HE$4,H19=$HB$5,H19=$HC$5),$HB$1,)))))))</f>
        <v>0</v>
      </c>
      <c r="AE19" s="85">
        <f t="shared" si="84"/>
        <v>175.16666666666666</v>
      </c>
      <c r="AF19" s="85">
        <f t="shared" si="85"/>
        <v>0.23355555555555554</v>
      </c>
      <c r="AG19" s="83"/>
      <c r="AH19" s="83"/>
      <c r="AI19" s="87">
        <f t="shared" si="86"/>
        <v>0</v>
      </c>
      <c r="AJ19" s="87">
        <f t="shared" si="86"/>
        <v>0.23355555555555554</v>
      </c>
      <c r="AK19" s="87">
        <f t="shared" si="86"/>
        <v>0</v>
      </c>
      <c r="AL19" s="87">
        <f t="shared" si="86"/>
        <v>0</v>
      </c>
      <c r="AM19" s="87">
        <f t="shared" si="86"/>
        <v>0</v>
      </c>
      <c r="AN19" s="87">
        <f t="shared" si="86"/>
        <v>0</v>
      </c>
      <c r="AO19" s="87">
        <f t="shared" si="86"/>
        <v>0</v>
      </c>
      <c r="AP19" s="87">
        <f t="shared" si="86"/>
        <v>0</v>
      </c>
      <c r="AQ19" s="87">
        <f t="shared" si="86"/>
        <v>0</v>
      </c>
      <c r="AR19" s="87">
        <f t="shared" si="86"/>
        <v>0</v>
      </c>
      <c r="AS19" s="87">
        <f t="shared" si="86"/>
        <v>0</v>
      </c>
      <c r="AT19" s="87">
        <f t="shared" si="86"/>
        <v>0</v>
      </c>
      <c r="AU19" s="87">
        <f t="shared" si="86"/>
        <v>0</v>
      </c>
      <c r="AV19" s="87">
        <f t="shared" si="86"/>
        <v>0</v>
      </c>
      <c r="AW19" s="87">
        <f t="shared" si="86"/>
        <v>0</v>
      </c>
      <c r="AX19" s="87">
        <f t="shared" si="86"/>
        <v>0</v>
      </c>
      <c r="AY19" s="87">
        <f t="shared" si="92"/>
        <v>0</v>
      </c>
      <c r="AZ19" s="87">
        <f t="shared" si="92"/>
        <v>0</v>
      </c>
      <c r="BA19" s="87">
        <f t="shared" si="92"/>
        <v>0</v>
      </c>
      <c r="BB19" s="87">
        <f t="shared" si="92"/>
        <v>0</v>
      </c>
      <c r="BC19" s="87">
        <f t="shared" si="92"/>
        <v>0</v>
      </c>
      <c r="BD19" s="87">
        <f t="shared" si="92"/>
        <v>0</v>
      </c>
      <c r="BE19" s="87">
        <f t="shared" si="92"/>
        <v>0</v>
      </c>
      <c r="BF19" s="87">
        <f t="shared" si="92"/>
        <v>0</v>
      </c>
      <c r="BG19" s="87">
        <f t="shared" si="92"/>
        <v>0</v>
      </c>
      <c r="BH19" s="87">
        <f t="shared" si="92"/>
        <v>0</v>
      </c>
      <c r="BI19" s="87">
        <f t="shared" si="92"/>
        <v>0</v>
      </c>
      <c r="BJ19" s="87">
        <f t="shared" si="92"/>
        <v>0</v>
      </c>
      <c r="BK19" s="87">
        <f t="shared" si="92"/>
        <v>0</v>
      </c>
      <c r="BL19" s="87">
        <f t="shared" si="92"/>
        <v>0</v>
      </c>
      <c r="BM19" s="87">
        <f t="shared" si="92"/>
        <v>0</v>
      </c>
      <c r="BN19" s="87">
        <f t="shared" si="92"/>
        <v>0</v>
      </c>
      <c r="BO19" s="87">
        <f t="shared" si="93"/>
        <v>0</v>
      </c>
      <c r="BP19" s="87">
        <f t="shared" si="93"/>
        <v>0</v>
      </c>
      <c r="BQ19" s="87">
        <f t="shared" si="93"/>
        <v>0</v>
      </c>
      <c r="BR19" s="87">
        <f t="shared" si="93"/>
        <v>0</v>
      </c>
      <c r="BS19" s="87">
        <f t="shared" si="93"/>
        <v>0</v>
      </c>
      <c r="BT19" s="87">
        <f t="shared" si="93"/>
        <v>0</v>
      </c>
      <c r="BU19" s="87">
        <f t="shared" si="93"/>
        <v>0</v>
      </c>
      <c r="BV19" s="87">
        <f t="shared" si="93"/>
        <v>0</v>
      </c>
      <c r="BW19" s="87">
        <f t="shared" si="93"/>
        <v>0</v>
      </c>
      <c r="BX19" s="87">
        <f t="shared" si="93"/>
        <v>0</v>
      </c>
      <c r="BY19" s="87">
        <f t="shared" si="93"/>
        <v>0</v>
      </c>
      <c r="BZ19" s="87">
        <f t="shared" si="93"/>
        <v>0</v>
      </c>
      <c r="CA19" s="87">
        <f t="shared" si="93"/>
        <v>0</v>
      </c>
      <c r="CB19" s="87">
        <f t="shared" si="93"/>
        <v>0</v>
      </c>
      <c r="CC19" s="87">
        <f t="shared" si="93"/>
        <v>0</v>
      </c>
      <c r="CD19" s="87">
        <f t="shared" si="93"/>
        <v>0</v>
      </c>
      <c r="CE19" s="87">
        <f t="shared" si="94"/>
        <v>0</v>
      </c>
      <c r="CF19" s="87">
        <f t="shared" si="94"/>
        <v>0</v>
      </c>
      <c r="CG19" s="87">
        <f t="shared" si="94"/>
        <v>0</v>
      </c>
      <c r="CH19" s="87">
        <f t="shared" si="94"/>
        <v>0</v>
      </c>
      <c r="CI19" s="87">
        <f t="shared" si="94"/>
        <v>0</v>
      </c>
      <c r="CJ19" s="87">
        <f t="shared" si="94"/>
        <v>0</v>
      </c>
      <c r="CK19" s="87">
        <f t="shared" si="94"/>
        <v>0</v>
      </c>
      <c r="CL19" s="87">
        <f t="shared" si="94"/>
        <v>0</v>
      </c>
      <c r="CM19" s="87">
        <f t="shared" si="94"/>
        <v>0</v>
      </c>
      <c r="CN19" s="87">
        <f t="shared" si="94"/>
        <v>0</v>
      </c>
      <c r="CO19" s="87">
        <f t="shared" si="94"/>
        <v>0</v>
      </c>
      <c r="CP19" s="87">
        <f t="shared" si="94"/>
        <v>0</v>
      </c>
      <c r="CQ19" s="87">
        <f t="shared" si="94"/>
        <v>0</v>
      </c>
      <c r="CR19" s="87">
        <f t="shared" si="94"/>
        <v>0</v>
      </c>
      <c r="CS19" s="87">
        <f t="shared" si="94"/>
        <v>0</v>
      </c>
      <c r="CT19" s="87">
        <f t="shared" si="94"/>
        <v>0</v>
      </c>
      <c r="CU19" s="87">
        <f t="shared" si="90"/>
        <v>0</v>
      </c>
      <c r="CV19" s="87">
        <f t="shared" si="90"/>
        <v>0</v>
      </c>
      <c r="CW19" s="87">
        <f t="shared" si="90"/>
        <v>0</v>
      </c>
      <c r="CX19" s="87">
        <f t="shared" si="90"/>
        <v>0</v>
      </c>
      <c r="CY19" s="87">
        <f t="shared" si="90"/>
        <v>0</v>
      </c>
      <c r="CZ19" s="87">
        <f t="shared" si="90"/>
        <v>0</v>
      </c>
      <c r="DA19" s="87">
        <f t="shared" si="90"/>
        <v>0</v>
      </c>
      <c r="DB19" s="87">
        <f t="shared" si="90"/>
        <v>0</v>
      </c>
      <c r="DC19" s="87">
        <f t="shared" si="90"/>
        <v>0</v>
      </c>
      <c r="DD19" s="87">
        <f t="shared" si="90"/>
        <v>0</v>
      </c>
      <c r="DE19" s="87">
        <f t="shared" si="90"/>
        <v>0</v>
      </c>
      <c r="DF19" s="91">
        <f t="shared" si="87"/>
        <v>0</v>
      </c>
      <c r="DG19" s="91">
        <f t="shared" si="87"/>
        <v>163.6</v>
      </c>
      <c r="DH19" s="91">
        <f t="shared" si="87"/>
        <v>0</v>
      </c>
      <c r="DI19" s="91">
        <f t="shared" si="87"/>
        <v>0</v>
      </c>
      <c r="DJ19" s="91">
        <f t="shared" si="87"/>
        <v>0</v>
      </c>
      <c r="DK19" s="91">
        <f t="shared" si="87"/>
        <v>0</v>
      </c>
      <c r="DL19" s="91">
        <f t="shared" si="87"/>
        <v>0</v>
      </c>
      <c r="DM19" s="91">
        <f t="shared" si="87"/>
        <v>0</v>
      </c>
      <c r="DN19" s="91">
        <f t="shared" si="87"/>
        <v>0</v>
      </c>
      <c r="DO19" s="91">
        <f t="shared" si="87"/>
        <v>0</v>
      </c>
      <c r="DP19" s="91">
        <f t="shared" si="87"/>
        <v>0</v>
      </c>
      <c r="DQ19" s="91">
        <f t="shared" si="87"/>
        <v>0</v>
      </c>
      <c r="DR19" s="91">
        <f t="shared" si="87"/>
        <v>0</v>
      </c>
      <c r="DS19" s="91">
        <f t="shared" si="87"/>
        <v>0</v>
      </c>
      <c r="DT19" s="91">
        <f t="shared" si="87"/>
        <v>0</v>
      </c>
      <c r="DU19" s="91">
        <f t="shared" si="87"/>
        <v>0</v>
      </c>
      <c r="DV19" s="91">
        <f t="shared" si="95"/>
        <v>0</v>
      </c>
      <c r="DW19" s="91">
        <f t="shared" si="95"/>
        <v>0</v>
      </c>
      <c r="DX19" s="91">
        <f t="shared" si="95"/>
        <v>0</v>
      </c>
      <c r="DY19" s="91">
        <f t="shared" si="95"/>
        <v>0</v>
      </c>
      <c r="DZ19" s="91">
        <f t="shared" si="95"/>
        <v>0</v>
      </c>
      <c r="EA19" s="91">
        <f t="shared" si="95"/>
        <v>0</v>
      </c>
      <c r="EB19" s="91">
        <f t="shared" si="95"/>
        <v>0</v>
      </c>
      <c r="EC19" s="91">
        <f t="shared" si="95"/>
        <v>0</v>
      </c>
      <c r="ED19" s="91">
        <f t="shared" si="95"/>
        <v>0</v>
      </c>
      <c r="EE19" s="91">
        <f t="shared" si="95"/>
        <v>0</v>
      </c>
      <c r="EF19" s="91">
        <f t="shared" si="95"/>
        <v>0</v>
      </c>
      <c r="EG19" s="91">
        <f t="shared" si="95"/>
        <v>0</v>
      </c>
      <c r="EH19" s="91">
        <f t="shared" si="95"/>
        <v>0</v>
      </c>
      <c r="EI19" s="91">
        <f t="shared" si="95"/>
        <v>0</v>
      </c>
      <c r="EJ19" s="91">
        <f t="shared" si="95"/>
        <v>0</v>
      </c>
      <c r="EK19" s="91">
        <f t="shared" si="95"/>
        <v>0</v>
      </c>
      <c r="EL19" s="91">
        <f t="shared" si="96"/>
        <v>0</v>
      </c>
      <c r="EM19" s="91">
        <f t="shared" si="96"/>
        <v>0</v>
      </c>
      <c r="EN19" s="91">
        <f t="shared" si="96"/>
        <v>0</v>
      </c>
      <c r="EO19" s="91">
        <f t="shared" si="96"/>
        <v>0</v>
      </c>
      <c r="EP19" s="91">
        <f t="shared" si="96"/>
        <v>0</v>
      </c>
      <c r="EQ19" s="91">
        <f t="shared" si="96"/>
        <v>0</v>
      </c>
      <c r="ER19" s="91">
        <f t="shared" si="96"/>
        <v>0</v>
      </c>
      <c r="ES19" s="91">
        <f t="shared" si="96"/>
        <v>0</v>
      </c>
      <c r="ET19" s="91">
        <f t="shared" si="96"/>
        <v>0</v>
      </c>
      <c r="EU19" s="91">
        <f t="shared" si="96"/>
        <v>0</v>
      </c>
      <c r="EV19" s="91">
        <f t="shared" si="96"/>
        <v>0</v>
      </c>
      <c r="EW19" s="91">
        <f t="shared" si="96"/>
        <v>0</v>
      </c>
      <c r="EX19" s="91">
        <f t="shared" si="96"/>
        <v>0</v>
      </c>
      <c r="EY19" s="91">
        <f t="shared" si="96"/>
        <v>0</v>
      </c>
      <c r="EZ19" s="91">
        <f t="shared" si="96"/>
        <v>0</v>
      </c>
      <c r="FA19" s="91">
        <f t="shared" si="96"/>
        <v>0</v>
      </c>
      <c r="FB19" s="91">
        <f t="shared" si="97"/>
        <v>0</v>
      </c>
      <c r="FC19" s="91">
        <f t="shared" si="97"/>
        <v>0</v>
      </c>
      <c r="FD19" s="91">
        <f t="shared" si="97"/>
        <v>0</v>
      </c>
      <c r="FE19" s="91">
        <f t="shared" si="97"/>
        <v>0</v>
      </c>
      <c r="FF19" s="91">
        <f t="shared" si="97"/>
        <v>0</v>
      </c>
      <c r="FG19" s="91">
        <f t="shared" si="97"/>
        <v>0</v>
      </c>
      <c r="FH19" s="91">
        <f t="shared" si="97"/>
        <v>0</v>
      </c>
      <c r="FI19" s="91">
        <f t="shared" si="97"/>
        <v>0</v>
      </c>
      <c r="FJ19" s="91">
        <f t="shared" si="97"/>
        <v>0</v>
      </c>
      <c r="FK19" s="91">
        <f t="shared" si="97"/>
        <v>0</v>
      </c>
      <c r="FL19" s="91">
        <f t="shared" si="97"/>
        <v>0</v>
      </c>
      <c r="FM19" s="91">
        <f t="shared" si="97"/>
        <v>0</v>
      </c>
      <c r="FN19" s="91">
        <f t="shared" si="97"/>
        <v>0</v>
      </c>
      <c r="FO19" s="91">
        <f t="shared" si="97"/>
        <v>0</v>
      </c>
      <c r="FP19" s="91">
        <f t="shared" si="97"/>
        <v>0</v>
      </c>
      <c r="FQ19" s="91">
        <f t="shared" si="97"/>
        <v>0</v>
      </c>
      <c r="FR19" s="91">
        <f t="shared" si="91"/>
        <v>0</v>
      </c>
      <c r="FS19" s="91">
        <f t="shared" si="91"/>
        <v>0</v>
      </c>
      <c r="FT19" s="91">
        <f t="shared" si="91"/>
        <v>0</v>
      </c>
      <c r="FU19" s="91">
        <f t="shared" si="91"/>
        <v>0</v>
      </c>
      <c r="FV19" s="91">
        <f t="shared" si="91"/>
        <v>0</v>
      </c>
      <c r="FW19" s="91">
        <f t="shared" si="91"/>
        <v>0</v>
      </c>
      <c r="FX19" s="91">
        <f t="shared" si="91"/>
        <v>0</v>
      </c>
      <c r="FY19" s="91">
        <f t="shared" si="91"/>
        <v>0</v>
      </c>
      <c r="FZ19" s="91">
        <f t="shared" si="91"/>
        <v>0</v>
      </c>
      <c r="GA19" s="91">
        <f t="shared" si="91"/>
        <v>0</v>
      </c>
      <c r="GB19" s="91">
        <f t="shared" si="91"/>
        <v>0</v>
      </c>
    </row>
    <row r="20" spans="1:216" ht="25.5">
      <c r="A20" s="68">
        <f>Данные!A20</f>
        <v>4755</v>
      </c>
      <c r="B20" s="68">
        <f>Данные!B20</f>
        <v>2016</v>
      </c>
      <c r="C20" s="68" t="str">
        <f>Данные!C20</f>
        <v>компьютерных технологий и электронного обучения</v>
      </c>
      <c r="D20" s="68" t="str">
        <f>Данные!D20</f>
        <v>Авксентьева Елена Юрьевна</v>
      </c>
      <c r="E20" s="68" t="str">
        <f>Данные!E20</f>
        <v>кандидат педагогических наук</v>
      </c>
      <c r="F20" s="68" t="str">
        <f>Данные!F20</f>
        <v>доцент</v>
      </c>
      <c r="G20" s="68">
        <f>Данные!G20</f>
        <v>1</v>
      </c>
      <c r="H20" s="68">
        <f>Данные!H20</f>
        <v>15058</v>
      </c>
      <c r="I20" s="68" t="str">
        <f>Данные!I20</f>
        <v>Информационные технологии</v>
      </c>
      <c r="J20" s="68">
        <f>Данные!J20</f>
        <v>0</v>
      </c>
      <c r="K20" s="68">
        <f>Данные!K20</f>
        <v>96</v>
      </c>
      <c r="L20" s="68">
        <f>Данные!L20</f>
        <v>0</v>
      </c>
      <c r="M20" s="16">
        <f t="shared" si="80"/>
        <v>9.6</v>
      </c>
      <c r="N20" s="16">
        <f t="shared" si="81"/>
        <v>18.333333333333332</v>
      </c>
      <c r="O20" s="16">
        <f t="shared" si="82"/>
        <v>20.416666666666668</v>
      </c>
      <c r="P20" s="16">
        <f t="shared" si="83"/>
        <v>20.416666666666668</v>
      </c>
      <c r="Q20" s="68">
        <f>Данные!Q20</f>
        <v>0</v>
      </c>
      <c r="R20" s="68">
        <f>Данные!R20</f>
        <v>0</v>
      </c>
      <c r="S20" s="68">
        <f>Данные!S20</f>
        <v>0</v>
      </c>
      <c r="T20" s="68">
        <f>Данные!T20</f>
        <v>12</v>
      </c>
      <c r="U20" s="68">
        <f>Данные!U20</f>
        <v>0</v>
      </c>
      <c r="V20" s="68">
        <f>Данные!V20</f>
        <v>0</v>
      </c>
      <c r="W20" s="68">
        <f>Данные!W20</f>
        <v>49</v>
      </c>
      <c r="X20" s="68">
        <f>Данные!X20</f>
        <v>2</v>
      </c>
      <c r="Y20" s="68">
        <f>Данные!Y20</f>
        <v>4</v>
      </c>
      <c r="Z20" s="68">
        <f>Данные!Z20</f>
        <v>0</v>
      </c>
      <c r="AA20" s="68" t="str">
        <f>Данные!AA20</f>
        <v>осн</v>
      </c>
      <c r="AB20" s="83">
        <f>IF(F20=$HG$3,$HH$3,IF(F20=$HG$4,$HH$4,IF(F20=$HG$5,$HH$5,IF(F20=$HG$6,$HH$6,IF(F20=$HG$7,$HH$7,IF(F20=$HG$8,$HH$8,IF(F20=$HG$9,$HH$9,IF(F20=$HG$10,$HH$10,IF(F20=$HG$11,$HH$11,IF(F20=$HG$12,$HH$12,IF(F20=$HG$13,$HH$13,IF(F20=$HG$14,$HH$14,IF(F20=$HG$15,$HH$15,)))))))))))))</f>
        <v>800</v>
      </c>
      <c r="AC20" s="84">
        <f>IF(OR($GD$4=H20,$GE$4=H20,$GF$4=H20,$GG$4=H20,$GH$4=H20,$GI$4=H20,$GJ$4=H20,$GK$4=H20,$GL$4=H20,$GM$4=H20,$GN$4=H20,$GO$4=H20,$GP$4=H20,$GQ$4=H20,$GR$4=H20,$GS$4=H20,$GT$4=H20,$GU$4=H20,$GV$4=H20,$GW$4=H20,$GX$4=H20,$GY$4=H20,$GZ$4=H20,$HA$4=H20,$HB$4=H20,$HC$4=H20,$HD$4=H20,$HE$4=H20),$GC$4,IF(OR($GD$5=H20,$GE$5=H20,$GH$5=H20,$GI$5=H20,$GL$5=H20,$GM$5=H20,$GP$5=H20,$GQ$5=H20,$GT$5=H20,$GU$5=H20,$GX$5=H20,$GY$5=H20,$HB$5=H20,$HC$5=H20),$GC$5,))</f>
        <v>0</v>
      </c>
      <c r="AD20" s="84">
        <f>IF(OR(H20=$GD$4,H20=$GE$4,H20=$GF$4,H20=$GG$4,H20=$GD$5,H20=$GE$5),$GD$1,IF(OR(H20=$GH$4,H20=$GI$4,H20=$GJ$4,H20=$GK$4,H20=$GH$5,H20=$GI$5),$GH$1,IF(OR(H20=$GL$4,H20=$GM$4,H20=$GN$4,H20=$GO$4,H20=$GL$5,H20=$GM$5),$GL$1,IF(OR(H20=$GP$4,H20=$GQ$4,H20=$GR$4,H20=$GS$4,H20=$GP$5,H20=$GQ$5),$GP$1,IF(OR(H20=$GT$4,H20=$GU$4,H20=$GV$4,H20=$GW$4,H20=$GT$5,H20=$GU$5),$GT$1,IF(OR(H20=$GX$4,H20=$GY$4,H20=$GZ$4,H20=$HA$4,H20=$GX$5,H20=$GY$5),$GX$1,IF(OR(H20=$HB$4,H20=$HC$4,H20=$HD$4,H20=$HE$4,H20=$HB$5,H20=$HC$5),$HB$1,)))))))</f>
        <v>0</v>
      </c>
      <c r="AE20" s="85">
        <f t="shared" si="84"/>
        <v>176.76666666666665</v>
      </c>
      <c r="AF20" s="85">
        <f t="shared" si="85"/>
        <v>0.22095833333333331</v>
      </c>
      <c r="AG20" s="83"/>
      <c r="AH20" s="83"/>
      <c r="AI20" s="87">
        <f t="shared" si="86"/>
        <v>0</v>
      </c>
      <c r="AJ20" s="87">
        <f t="shared" si="86"/>
        <v>0</v>
      </c>
      <c r="AK20" s="87">
        <f t="shared" si="86"/>
        <v>0.22095833333333331</v>
      </c>
      <c r="AL20" s="87">
        <f t="shared" si="86"/>
        <v>0</v>
      </c>
      <c r="AM20" s="87">
        <f t="shared" si="86"/>
        <v>0</v>
      </c>
      <c r="AN20" s="87">
        <f t="shared" si="86"/>
        <v>0</v>
      </c>
      <c r="AO20" s="87">
        <f t="shared" si="86"/>
        <v>0</v>
      </c>
      <c r="AP20" s="87">
        <f t="shared" si="86"/>
        <v>0</v>
      </c>
      <c r="AQ20" s="87">
        <f t="shared" si="86"/>
        <v>0</v>
      </c>
      <c r="AR20" s="87">
        <f t="shared" si="86"/>
        <v>0</v>
      </c>
      <c r="AS20" s="87">
        <f t="shared" si="86"/>
        <v>0</v>
      </c>
      <c r="AT20" s="87">
        <f t="shared" si="86"/>
        <v>0</v>
      </c>
      <c r="AU20" s="87">
        <f t="shared" si="86"/>
        <v>0</v>
      </c>
      <c r="AV20" s="87">
        <f t="shared" si="86"/>
        <v>0</v>
      </c>
      <c r="AW20" s="87">
        <f t="shared" si="86"/>
        <v>0</v>
      </c>
      <c r="AX20" s="87">
        <f t="shared" si="86"/>
        <v>0</v>
      </c>
      <c r="AY20" s="87">
        <f t="shared" si="92"/>
        <v>0</v>
      </c>
      <c r="AZ20" s="87">
        <f t="shared" si="92"/>
        <v>0</v>
      </c>
      <c r="BA20" s="87">
        <f t="shared" si="92"/>
        <v>0</v>
      </c>
      <c r="BB20" s="87">
        <f t="shared" si="92"/>
        <v>0</v>
      </c>
      <c r="BC20" s="87">
        <f t="shared" si="92"/>
        <v>0</v>
      </c>
      <c r="BD20" s="87">
        <f t="shared" si="92"/>
        <v>0</v>
      </c>
      <c r="BE20" s="87">
        <f t="shared" si="92"/>
        <v>0</v>
      </c>
      <c r="BF20" s="87">
        <f t="shared" si="92"/>
        <v>0</v>
      </c>
      <c r="BG20" s="87">
        <f t="shared" si="92"/>
        <v>0</v>
      </c>
      <c r="BH20" s="87">
        <f t="shared" si="92"/>
        <v>0</v>
      </c>
      <c r="BI20" s="87">
        <f t="shared" si="92"/>
        <v>0</v>
      </c>
      <c r="BJ20" s="87">
        <f t="shared" si="92"/>
        <v>0</v>
      </c>
      <c r="BK20" s="87">
        <f t="shared" si="92"/>
        <v>0</v>
      </c>
      <c r="BL20" s="87">
        <f t="shared" si="92"/>
        <v>0</v>
      </c>
      <c r="BM20" s="87">
        <f t="shared" si="92"/>
        <v>0</v>
      </c>
      <c r="BN20" s="87">
        <f t="shared" si="92"/>
        <v>0</v>
      </c>
      <c r="BO20" s="87">
        <f t="shared" si="93"/>
        <v>0</v>
      </c>
      <c r="BP20" s="87">
        <f t="shared" si="93"/>
        <v>0</v>
      </c>
      <c r="BQ20" s="87">
        <f t="shared" si="93"/>
        <v>0</v>
      </c>
      <c r="BR20" s="87">
        <f t="shared" si="93"/>
        <v>0</v>
      </c>
      <c r="BS20" s="87">
        <f t="shared" si="93"/>
        <v>0</v>
      </c>
      <c r="BT20" s="87">
        <f t="shared" si="93"/>
        <v>0</v>
      </c>
      <c r="BU20" s="87">
        <f t="shared" si="93"/>
        <v>0</v>
      </c>
      <c r="BV20" s="87">
        <f t="shared" si="93"/>
        <v>0</v>
      </c>
      <c r="BW20" s="87">
        <f t="shared" si="93"/>
        <v>0</v>
      </c>
      <c r="BX20" s="87">
        <f t="shared" si="93"/>
        <v>0</v>
      </c>
      <c r="BY20" s="87">
        <f t="shared" si="93"/>
        <v>0</v>
      </c>
      <c r="BZ20" s="87">
        <f t="shared" si="93"/>
        <v>0</v>
      </c>
      <c r="CA20" s="87">
        <f t="shared" si="93"/>
        <v>0</v>
      </c>
      <c r="CB20" s="87">
        <f t="shared" si="93"/>
        <v>0</v>
      </c>
      <c r="CC20" s="87">
        <f t="shared" si="93"/>
        <v>0</v>
      </c>
      <c r="CD20" s="87">
        <f t="shared" si="93"/>
        <v>0</v>
      </c>
      <c r="CE20" s="87">
        <f t="shared" si="94"/>
        <v>0</v>
      </c>
      <c r="CF20" s="87">
        <f t="shared" si="94"/>
        <v>0</v>
      </c>
      <c r="CG20" s="87">
        <f t="shared" si="94"/>
        <v>0</v>
      </c>
      <c r="CH20" s="87">
        <f t="shared" si="94"/>
        <v>0</v>
      </c>
      <c r="CI20" s="87">
        <f t="shared" si="94"/>
        <v>0</v>
      </c>
      <c r="CJ20" s="87">
        <f t="shared" si="94"/>
        <v>0</v>
      </c>
      <c r="CK20" s="87">
        <f t="shared" si="94"/>
        <v>0</v>
      </c>
      <c r="CL20" s="87">
        <f t="shared" si="94"/>
        <v>0</v>
      </c>
      <c r="CM20" s="87">
        <f t="shared" si="94"/>
        <v>0</v>
      </c>
      <c r="CN20" s="87">
        <f t="shared" si="94"/>
        <v>0</v>
      </c>
      <c r="CO20" s="87">
        <f t="shared" si="94"/>
        <v>0</v>
      </c>
      <c r="CP20" s="87">
        <f t="shared" si="94"/>
        <v>0</v>
      </c>
      <c r="CQ20" s="87">
        <f t="shared" si="94"/>
        <v>0</v>
      </c>
      <c r="CR20" s="87">
        <f t="shared" si="94"/>
        <v>0</v>
      </c>
      <c r="CS20" s="87">
        <f t="shared" si="94"/>
        <v>0</v>
      </c>
      <c r="CT20" s="87">
        <f t="shared" si="94"/>
        <v>0</v>
      </c>
      <c r="CU20" s="87">
        <f t="shared" si="90"/>
        <v>0</v>
      </c>
      <c r="CV20" s="87">
        <f t="shared" si="90"/>
        <v>0</v>
      </c>
      <c r="CW20" s="87">
        <f t="shared" si="90"/>
        <v>0</v>
      </c>
      <c r="CX20" s="87">
        <f t="shared" si="90"/>
        <v>0</v>
      </c>
      <c r="CY20" s="87">
        <f t="shared" si="90"/>
        <v>0</v>
      </c>
      <c r="CZ20" s="87">
        <f t="shared" si="90"/>
        <v>0</v>
      </c>
      <c r="DA20" s="87">
        <f t="shared" si="90"/>
        <v>0</v>
      </c>
      <c r="DB20" s="87">
        <f t="shared" si="90"/>
        <v>0</v>
      </c>
      <c r="DC20" s="87">
        <f t="shared" si="90"/>
        <v>0</v>
      </c>
      <c r="DD20" s="87">
        <f t="shared" si="90"/>
        <v>0</v>
      </c>
      <c r="DE20" s="87">
        <f t="shared" si="90"/>
        <v>0</v>
      </c>
      <c r="DF20" s="91">
        <f t="shared" si="87"/>
        <v>0</v>
      </c>
      <c r="DG20" s="91">
        <f t="shared" si="87"/>
        <v>0</v>
      </c>
      <c r="DH20" s="91">
        <f t="shared" si="87"/>
        <v>163.6</v>
      </c>
      <c r="DI20" s="91">
        <f t="shared" si="87"/>
        <v>0</v>
      </c>
      <c r="DJ20" s="91">
        <f t="shared" si="87"/>
        <v>0</v>
      </c>
      <c r="DK20" s="91">
        <f t="shared" si="87"/>
        <v>0</v>
      </c>
      <c r="DL20" s="91">
        <f t="shared" si="87"/>
        <v>0</v>
      </c>
      <c r="DM20" s="91">
        <f t="shared" si="87"/>
        <v>0</v>
      </c>
      <c r="DN20" s="91">
        <f t="shared" si="87"/>
        <v>0</v>
      </c>
      <c r="DO20" s="91">
        <f t="shared" si="87"/>
        <v>0</v>
      </c>
      <c r="DP20" s="91">
        <f t="shared" si="87"/>
        <v>0</v>
      </c>
      <c r="DQ20" s="91">
        <f t="shared" si="87"/>
        <v>0</v>
      </c>
      <c r="DR20" s="91">
        <f t="shared" si="87"/>
        <v>0</v>
      </c>
      <c r="DS20" s="91">
        <f t="shared" si="87"/>
        <v>0</v>
      </c>
      <c r="DT20" s="91">
        <f t="shared" si="87"/>
        <v>0</v>
      </c>
      <c r="DU20" s="91">
        <f t="shared" si="87"/>
        <v>0</v>
      </c>
      <c r="DV20" s="91">
        <f t="shared" si="95"/>
        <v>0</v>
      </c>
      <c r="DW20" s="91">
        <f t="shared" si="95"/>
        <v>0</v>
      </c>
      <c r="DX20" s="91">
        <f t="shared" si="95"/>
        <v>0</v>
      </c>
      <c r="DY20" s="91">
        <f t="shared" si="95"/>
        <v>0</v>
      </c>
      <c r="DZ20" s="91">
        <f t="shared" si="95"/>
        <v>0</v>
      </c>
      <c r="EA20" s="91">
        <f t="shared" si="95"/>
        <v>0</v>
      </c>
      <c r="EB20" s="91">
        <f t="shared" si="95"/>
        <v>0</v>
      </c>
      <c r="EC20" s="91">
        <f t="shared" si="95"/>
        <v>0</v>
      </c>
      <c r="ED20" s="91">
        <f t="shared" si="95"/>
        <v>0</v>
      </c>
      <c r="EE20" s="91">
        <f t="shared" si="95"/>
        <v>0</v>
      </c>
      <c r="EF20" s="91">
        <f t="shared" si="95"/>
        <v>0</v>
      </c>
      <c r="EG20" s="91">
        <f t="shared" si="95"/>
        <v>0</v>
      </c>
      <c r="EH20" s="91">
        <f t="shared" si="95"/>
        <v>0</v>
      </c>
      <c r="EI20" s="91">
        <f t="shared" si="95"/>
        <v>0</v>
      </c>
      <c r="EJ20" s="91">
        <f t="shared" si="95"/>
        <v>0</v>
      </c>
      <c r="EK20" s="91">
        <f t="shared" si="95"/>
        <v>0</v>
      </c>
      <c r="EL20" s="91">
        <f t="shared" si="96"/>
        <v>0</v>
      </c>
      <c r="EM20" s="91">
        <f t="shared" si="96"/>
        <v>0</v>
      </c>
      <c r="EN20" s="91">
        <f t="shared" si="96"/>
        <v>0</v>
      </c>
      <c r="EO20" s="91">
        <f t="shared" si="96"/>
        <v>0</v>
      </c>
      <c r="EP20" s="91">
        <f t="shared" si="96"/>
        <v>0</v>
      </c>
      <c r="EQ20" s="91">
        <f t="shared" si="96"/>
        <v>0</v>
      </c>
      <c r="ER20" s="91">
        <f t="shared" si="96"/>
        <v>0</v>
      </c>
      <c r="ES20" s="91">
        <f t="shared" si="96"/>
        <v>0</v>
      </c>
      <c r="ET20" s="91">
        <f t="shared" si="96"/>
        <v>0</v>
      </c>
      <c r="EU20" s="91">
        <f t="shared" si="96"/>
        <v>0</v>
      </c>
      <c r="EV20" s="91">
        <f t="shared" si="96"/>
        <v>0</v>
      </c>
      <c r="EW20" s="91">
        <f t="shared" si="96"/>
        <v>0</v>
      </c>
      <c r="EX20" s="91">
        <f t="shared" si="96"/>
        <v>0</v>
      </c>
      <c r="EY20" s="91">
        <f t="shared" si="96"/>
        <v>0</v>
      </c>
      <c r="EZ20" s="91">
        <f t="shared" si="96"/>
        <v>0</v>
      </c>
      <c r="FA20" s="91">
        <f t="shared" si="96"/>
        <v>0</v>
      </c>
      <c r="FB20" s="91">
        <f t="shared" si="97"/>
        <v>0</v>
      </c>
      <c r="FC20" s="91">
        <f t="shared" si="97"/>
        <v>0</v>
      </c>
      <c r="FD20" s="91">
        <f t="shared" si="97"/>
        <v>0</v>
      </c>
      <c r="FE20" s="91">
        <f t="shared" si="97"/>
        <v>0</v>
      </c>
      <c r="FF20" s="91">
        <f t="shared" si="97"/>
        <v>0</v>
      </c>
      <c r="FG20" s="91">
        <f t="shared" si="97"/>
        <v>0</v>
      </c>
      <c r="FH20" s="91">
        <f t="shared" si="97"/>
        <v>0</v>
      </c>
      <c r="FI20" s="91">
        <f t="shared" si="97"/>
        <v>0</v>
      </c>
      <c r="FJ20" s="91">
        <f t="shared" si="97"/>
        <v>0</v>
      </c>
      <c r="FK20" s="91">
        <f t="shared" si="97"/>
        <v>0</v>
      </c>
      <c r="FL20" s="91">
        <f t="shared" si="97"/>
        <v>0</v>
      </c>
      <c r="FM20" s="91">
        <f t="shared" si="97"/>
        <v>0</v>
      </c>
      <c r="FN20" s="91">
        <f t="shared" si="97"/>
        <v>0</v>
      </c>
      <c r="FO20" s="91">
        <f t="shared" si="97"/>
        <v>0</v>
      </c>
      <c r="FP20" s="91">
        <f t="shared" si="97"/>
        <v>0</v>
      </c>
      <c r="FQ20" s="91">
        <f t="shared" si="97"/>
        <v>0</v>
      </c>
      <c r="FR20" s="91">
        <f t="shared" si="91"/>
        <v>0</v>
      </c>
      <c r="FS20" s="91">
        <f t="shared" si="91"/>
        <v>0</v>
      </c>
      <c r="FT20" s="91">
        <f t="shared" si="91"/>
        <v>0</v>
      </c>
      <c r="FU20" s="91">
        <f t="shared" si="91"/>
        <v>0</v>
      </c>
      <c r="FV20" s="91">
        <f t="shared" si="91"/>
        <v>0</v>
      </c>
      <c r="FW20" s="91">
        <f t="shared" si="91"/>
        <v>0</v>
      </c>
      <c r="FX20" s="91">
        <f t="shared" si="91"/>
        <v>0</v>
      </c>
      <c r="FY20" s="91">
        <f t="shared" si="91"/>
        <v>0</v>
      </c>
      <c r="FZ20" s="91">
        <f t="shared" si="91"/>
        <v>0</v>
      </c>
      <c r="GA20" s="91">
        <f t="shared" si="91"/>
        <v>0</v>
      </c>
      <c r="GB20" s="91">
        <f t="shared" si="91"/>
        <v>0</v>
      </c>
    </row>
    <row r="21" spans="1:216" ht="38.25">
      <c r="A21" s="68">
        <f>Данные!A21</f>
        <v>4755</v>
      </c>
      <c r="B21" s="68">
        <f>Данные!B21</f>
        <v>2016</v>
      </c>
      <c r="C21" s="68" t="str">
        <f>Данные!C21</f>
        <v>компьютерных технологий и электронного обучения</v>
      </c>
      <c r="D21" s="68" t="str">
        <f>Данные!D21</f>
        <v>Карпова Наталья Александровна</v>
      </c>
      <c r="E21" s="68" t="str">
        <f>Данные!E21</f>
        <v>кандидат технических наук</v>
      </c>
      <c r="F21" s="68" t="str">
        <f>Данные!F21</f>
        <v>доцент</v>
      </c>
      <c r="G21" s="68">
        <f>Данные!G21</f>
        <v>1</v>
      </c>
      <c r="H21" s="68">
        <f>Данные!H21</f>
        <v>15058</v>
      </c>
      <c r="I21" s="68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68">
        <f>Данные!J21</f>
        <v>0</v>
      </c>
      <c r="K21" s="68">
        <f>Данные!K21</f>
        <v>0</v>
      </c>
      <c r="L21" s="68">
        <f>Данные!L21</f>
        <v>0</v>
      </c>
      <c r="M21" s="16">
        <f t="shared" si="80"/>
        <v>0</v>
      </c>
      <c r="N21" s="16">
        <f t="shared" si="81"/>
        <v>18.333333333333332</v>
      </c>
      <c r="O21" s="16">
        <f t="shared" si="82"/>
        <v>20.416666666666668</v>
      </c>
      <c r="P21" s="16">
        <f t="shared" si="83"/>
        <v>20.416666666666668</v>
      </c>
      <c r="Q21" s="68">
        <f>Данные!Q21</f>
        <v>0</v>
      </c>
      <c r="R21" s="68">
        <f>Данные!R21</f>
        <v>0</v>
      </c>
      <c r="S21" s="68">
        <f>Данные!S21</f>
        <v>0</v>
      </c>
      <c r="T21" s="68">
        <f>Данные!T21</f>
        <v>2</v>
      </c>
      <c r="U21" s="68">
        <f>Данные!U21</f>
        <v>0</v>
      </c>
      <c r="V21" s="68">
        <f>Данные!V21</f>
        <v>0</v>
      </c>
      <c r="W21" s="68">
        <f>Данные!W21</f>
        <v>49</v>
      </c>
      <c r="X21" s="68">
        <f>Данные!X21</f>
        <v>2</v>
      </c>
      <c r="Y21" s="68">
        <f>Данные!Y21</f>
        <v>4</v>
      </c>
      <c r="Z21" s="68">
        <f>Данные!Z21</f>
        <v>0</v>
      </c>
      <c r="AA21" s="68" t="str">
        <f>Данные!AA21</f>
        <v>осн</v>
      </c>
      <c r="AB21" s="83">
        <f>IF(F21=$HG$3,$HH$3,IF(F21=$HG$4,$HH$4,IF(F21=$HG$5,$HH$5,IF(F21=$HG$6,$HH$6,IF(F21=$HG$7,$HH$7,IF(F21=$HG$8,$HH$8,IF(F21=$HG$9,$HH$9,IF(F21=$HG$10,$HH$10,IF(F21=$HG$11,$HH$11,IF(F21=$HG$12,$HH$12,IF(F21=$HG$13,$HH$13,IF(F21=$HG$14,$HH$14,IF(F21=$HG$15,$HH$15,)))))))))))))</f>
        <v>800</v>
      </c>
      <c r="AC21" s="84">
        <f>IF(OR($GD$4=H21,$GE$4=H21,$GF$4=H21,$GG$4=H21,$GH$4=H21,$GI$4=H21,$GJ$4=H21,$GK$4=H21,$GL$4=H21,$GM$4=H21,$GN$4=H21,$GO$4=H21,$GP$4=H21,$GQ$4=H21,$GR$4=H21,$GS$4=H21,$GT$4=H21,$GU$4=H21,$GV$4=H21,$GW$4=H21,$GX$4=H21,$GY$4=H21,$GZ$4=H21,$HA$4=H21,$HB$4=H21,$HC$4=H21,$HD$4=H21,$HE$4=H21),$GC$4,IF(OR($GD$5=H21,$GE$5=H21,$GH$5=H21,$GI$5=H21,$GL$5=H21,$GM$5=H21,$GP$5=H21,$GQ$5=H21,$GT$5=H21,$GU$5=H21,$GX$5=H21,$GY$5=H21,$HB$5=H21,$HC$5=H21),$GC$5,))</f>
        <v>0</v>
      </c>
      <c r="AD21" s="84">
        <f>IF(OR(H21=$GD$4,H21=$GE$4,H21=$GF$4,H21=$GG$4,H21=$GD$5,H21=$GE$5),$GD$1,IF(OR(H21=$GH$4,H21=$GI$4,H21=$GJ$4,H21=$GK$4,H21=$GH$5,H21=$GI$5),$GH$1,IF(OR(H21=$GL$4,H21=$GM$4,H21=$GN$4,H21=$GO$4,H21=$GL$5,H21=$GM$5),$GL$1,IF(OR(H21=$GP$4,H21=$GQ$4,H21=$GR$4,H21=$GS$4,H21=$GP$5,H21=$GQ$5),$GP$1,IF(OR(H21=$GT$4,H21=$GU$4,H21=$GV$4,H21=$GW$4,H21=$GT$5,H21=$GU$5),$GT$1,IF(OR(H21=$GX$4,H21=$GY$4,H21=$GZ$4,H21=$HA$4,H21=$GX$5,H21=$GY$5),$GX$1,IF(OR(H21=$HB$4,H21=$HC$4,H21=$HD$4,H21=$HE$4,H21=$HB$5,H21=$HC$5),$HB$1,)))))))</f>
        <v>0</v>
      </c>
      <c r="AE21" s="85">
        <f t="shared" si="84"/>
        <v>61.166666666666671</v>
      </c>
      <c r="AF21" s="85">
        <f t="shared" si="85"/>
        <v>7.6458333333333336E-2</v>
      </c>
      <c r="AG21" s="83"/>
      <c r="AH21" s="83"/>
      <c r="AI21" s="87">
        <f t="shared" si="86"/>
        <v>0</v>
      </c>
      <c r="AJ21" s="87">
        <f t="shared" si="86"/>
        <v>0</v>
      </c>
      <c r="AK21" s="87">
        <f t="shared" si="86"/>
        <v>0</v>
      </c>
      <c r="AL21" s="87">
        <f t="shared" si="86"/>
        <v>0</v>
      </c>
      <c r="AM21" s="87">
        <f t="shared" si="86"/>
        <v>0</v>
      </c>
      <c r="AN21" s="87">
        <f t="shared" si="86"/>
        <v>0</v>
      </c>
      <c r="AO21" s="87">
        <f t="shared" si="86"/>
        <v>0</v>
      </c>
      <c r="AP21" s="87">
        <f t="shared" si="86"/>
        <v>0</v>
      </c>
      <c r="AQ21" s="87">
        <f t="shared" si="86"/>
        <v>0</v>
      </c>
      <c r="AR21" s="87">
        <f t="shared" si="86"/>
        <v>0</v>
      </c>
      <c r="AS21" s="87">
        <f t="shared" si="86"/>
        <v>0</v>
      </c>
      <c r="AT21" s="87">
        <f t="shared" si="86"/>
        <v>0</v>
      </c>
      <c r="AU21" s="87">
        <f t="shared" si="86"/>
        <v>0</v>
      </c>
      <c r="AV21" s="87">
        <f t="shared" si="86"/>
        <v>0</v>
      </c>
      <c r="AW21" s="87">
        <f t="shared" si="86"/>
        <v>0</v>
      </c>
      <c r="AX21" s="87">
        <f t="shared" si="86"/>
        <v>0</v>
      </c>
      <c r="AY21" s="87">
        <f t="shared" si="92"/>
        <v>0</v>
      </c>
      <c r="AZ21" s="87">
        <f t="shared" si="92"/>
        <v>0</v>
      </c>
      <c r="BA21" s="87">
        <f t="shared" si="92"/>
        <v>0</v>
      </c>
      <c r="BB21" s="87">
        <f t="shared" si="92"/>
        <v>0</v>
      </c>
      <c r="BC21" s="87">
        <f t="shared" si="92"/>
        <v>0</v>
      </c>
      <c r="BD21" s="87">
        <f t="shared" si="92"/>
        <v>0</v>
      </c>
      <c r="BE21" s="87">
        <f t="shared" si="92"/>
        <v>0</v>
      </c>
      <c r="BF21" s="87">
        <f t="shared" si="92"/>
        <v>0</v>
      </c>
      <c r="BG21" s="87">
        <f t="shared" si="92"/>
        <v>0</v>
      </c>
      <c r="BH21" s="87">
        <f t="shared" si="92"/>
        <v>0</v>
      </c>
      <c r="BI21" s="87">
        <f t="shared" si="92"/>
        <v>0</v>
      </c>
      <c r="BJ21" s="87">
        <f t="shared" si="92"/>
        <v>0</v>
      </c>
      <c r="BK21" s="87">
        <f t="shared" si="92"/>
        <v>0</v>
      </c>
      <c r="BL21" s="87">
        <f t="shared" si="92"/>
        <v>0</v>
      </c>
      <c r="BM21" s="87">
        <f t="shared" si="92"/>
        <v>0</v>
      </c>
      <c r="BN21" s="87">
        <f t="shared" si="92"/>
        <v>0</v>
      </c>
      <c r="BO21" s="87">
        <f t="shared" si="93"/>
        <v>0</v>
      </c>
      <c r="BP21" s="87">
        <f t="shared" si="93"/>
        <v>0</v>
      </c>
      <c r="BQ21" s="87">
        <f t="shared" si="93"/>
        <v>7.6458333333333336E-2</v>
      </c>
      <c r="BR21" s="87">
        <f t="shared" si="93"/>
        <v>0</v>
      </c>
      <c r="BS21" s="87">
        <f t="shared" si="93"/>
        <v>0</v>
      </c>
      <c r="BT21" s="87">
        <f t="shared" si="93"/>
        <v>0</v>
      </c>
      <c r="BU21" s="87">
        <f t="shared" si="93"/>
        <v>0</v>
      </c>
      <c r="BV21" s="87">
        <f t="shared" si="93"/>
        <v>0</v>
      </c>
      <c r="BW21" s="87">
        <f t="shared" si="93"/>
        <v>0</v>
      </c>
      <c r="BX21" s="87">
        <f t="shared" si="93"/>
        <v>0</v>
      </c>
      <c r="BY21" s="87">
        <f t="shared" si="93"/>
        <v>0</v>
      </c>
      <c r="BZ21" s="87">
        <f t="shared" si="93"/>
        <v>0</v>
      </c>
      <c r="CA21" s="87">
        <f t="shared" si="93"/>
        <v>0</v>
      </c>
      <c r="CB21" s="87">
        <f t="shared" si="93"/>
        <v>0</v>
      </c>
      <c r="CC21" s="87">
        <f t="shared" si="93"/>
        <v>0</v>
      </c>
      <c r="CD21" s="87">
        <f t="shared" si="93"/>
        <v>0</v>
      </c>
      <c r="CE21" s="87">
        <f t="shared" si="94"/>
        <v>0</v>
      </c>
      <c r="CF21" s="87">
        <f t="shared" si="94"/>
        <v>0</v>
      </c>
      <c r="CG21" s="87">
        <f t="shared" si="94"/>
        <v>0</v>
      </c>
      <c r="CH21" s="87">
        <f t="shared" si="94"/>
        <v>0</v>
      </c>
      <c r="CI21" s="87">
        <f t="shared" si="94"/>
        <v>0</v>
      </c>
      <c r="CJ21" s="87">
        <f t="shared" si="94"/>
        <v>0</v>
      </c>
      <c r="CK21" s="87">
        <f t="shared" si="94"/>
        <v>0</v>
      </c>
      <c r="CL21" s="87">
        <f t="shared" si="94"/>
        <v>0</v>
      </c>
      <c r="CM21" s="87">
        <f t="shared" si="94"/>
        <v>0</v>
      </c>
      <c r="CN21" s="87">
        <f t="shared" si="94"/>
        <v>0</v>
      </c>
      <c r="CO21" s="87">
        <f t="shared" si="94"/>
        <v>0</v>
      </c>
      <c r="CP21" s="87">
        <f t="shared" si="94"/>
        <v>0</v>
      </c>
      <c r="CQ21" s="87">
        <f t="shared" si="94"/>
        <v>0</v>
      </c>
      <c r="CR21" s="87">
        <f t="shared" si="94"/>
        <v>0</v>
      </c>
      <c r="CS21" s="87">
        <f t="shared" si="94"/>
        <v>0</v>
      </c>
      <c r="CT21" s="87">
        <f t="shared" si="94"/>
        <v>0</v>
      </c>
      <c r="CU21" s="87">
        <f t="shared" si="90"/>
        <v>0</v>
      </c>
      <c r="CV21" s="87">
        <f t="shared" si="90"/>
        <v>0</v>
      </c>
      <c r="CW21" s="87">
        <f t="shared" si="90"/>
        <v>0</v>
      </c>
      <c r="CX21" s="87">
        <f t="shared" si="90"/>
        <v>0</v>
      </c>
      <c r="CY21" s="87">
        <f t="shared" si="90"/>
        <v>0</v>
      </c>
      <c r="CZ21" s="87">
        <f t="shared" si="90"/>
        <v>0</v>
      </c>
      <c r="DA21" s="87">
        <f t="shared" si="90"/>
        <v>0</v>
      </c>
      <c r="DB21" s="87">
        <f t="shared" si="90"/>
        <v>0</v>
      </c>
      <c r="DC21" s="87">
        <f t="shared" si="90"/>
        <v>0</v>
      </c>
      <c r="DD21" s="87">
        <f t="shared" si="90"/>
        <v>0</v>
      </c>
      <c r="DE21" s="87">
        <f t="shared" si="90"/>
        <v>0</v>
      </c>
      <c r="DF21" s="91">
        <f t="shared" si="87"/>
        <v>0</v>
      </c>
      <c r="DG21" s="91">
        <f t="shared" si="87"/>
        <v>0</v>
      </c>
      <c r="DH21" s="91">
        <f t="shared" si="87"/>
        <v>0</v>
      </c>
      <c r="DI21" s="91">
        <f t="shared" si="87"/>
        <v>0</v>
      </c>
      <c r="DJ21" s="91">
        <f t="shared" si="87"/>
        <v>0</v>
      </c>
      <c r="DK21" s="91">
        <f t="shared" si="87"/>
        <v>0</v>
      </c>
      <c r="DL21" s="91">
        <f t="shared" si="87"/>
        <v>0</v>
      </c>
      <c r="DM21" s="91">
        <f t="shared" si="87"/>
        <v>0</v>
      </c>
      <c r="DN21" s="91">
        <f t="shared" si="87"/>
        <v>0</v>
      </c>
      <c r="DO21" s="91">
        <f t="shared" si="87"/>
        <v>0</v>
      </c>
      <c r="DP21" s="91">
        <f t="shared" si="87"/>
        <v>0</v>
      </c>
      <c r="DQ21" s="91">
        <f t="shared" si="87"/>
        <v>0</v>
      </c>
      <c r="DR21" s="91">
        <f t="shared" si="87"/>
        <v>0</v>
      </c>
      <c r="DS21" s="91">
        <f t="shared" si="87"/>
        <v>0</v>
      </c>
      <c r="DT21" s="91">
        <f t="shared" si="87"/>
        <v>0</v>
      </c>
      <c r="DU21" s="91">
        <f t="shared" si="87"/>
        <v>0</v>
      </c>
      <c r="DV21" s="91">
        <f t="shared" si="95"/>
        <v>0</v>
      </c>
      <c r="DW21" s="91">
        <f t="shared" si="95"/>
        <v>0</v>
      </c>
      <c r="DX21" s="91">
        <f t="shared" si="95"/>
        <v>0</v>
      </c>
      <c r="DY21" s="91">
        <f t="shared" si="95"/>
        <v>0</v>
      </c>
      <c r="DZ21" s="91">
        <f t="shared" si="95"/>
        <v>0</v>
      </c>
      <c r="EA21" s="91">
        <f t="shared" si="95"/>
        <v>0</v>
      </c>
      <c r="EB21" s="91">
        <f t="shared" si="95"/>
        <v>0</v>
      </c>
      <c r="EC21" s="91">
        <f t="shared" si="95"/>
        <v>0</v>
      </c>
      <c r="ED21" s="91">
        <f t="shared" si="95"/>
        <v>0</v>
      </c>
      <c r="EE21" s="91">
        <f t="shared" si="95"/>
        <v>0</v>
      </c>
      <c r="EF21" s="91">
        <f t="shared" si="95"/>
        <v>0</v>
      </c>
      <c r="EG21" s="91">
        <f t="shared" si="95"/>
        <v>0</v>
      </c>
      <c r="EH21" s="91">
        <f t="shared" si="95"/>
        <v>0</v>
      </c>
      <c r="EI21" s="91">
        <f t="shared" si="95"/>
        <v>0</v>
      </c>
      <c r="EJ21" s="91">
        <f t="shared" si="95"/>
        <v>0</v>
      </c>
      <c r="EK21" s="91">
        <f t="shared" si="95"/>
        <v>0</v>
      </c>
      <c r="EL21" s="91">
        <f t="shared" si="96"/>
        <v>0</v>
      </c>
      <c r="EM21" s="91">
        <f t="shared" si="96"/>
        <v>0</v>
      </c>
      <c r="EN21" s="91">
        <f t="shared" si="96"/>
        <v>163.6</v>
      </c>
      <c r="EO21" s="91">
        <f t="shared" si="96"/>
        <v>0</v>
      </c>
      <c r="EP21" s="91">
        <f t="shared" si="96"/>
        <v>0</v>
      </c>
      <c r="EQ21" s="91">
        <f t="shared" si="96"/>
        <v>0</v>
      </c>
      <c r="ER21" s="91">
        <f t="shared" si="96"/>
        <v>0</v>
      </c>
      <c r="ES21" s="91">
        <f t="shared" si="96"/>
        <v>0</v>
      </c>
      <c r="ET21" s="91">
        <f t="shared" si="96"/>
        <v>0</v>
      </c>
      <c r="EU21" s="91">
        <f t="shared" si="96"/>
        <v>0</v>
      </c>
      <c r="EV21" s="91">
        <f t="shared" si="96"/>
        <v>0</v>
      </c>
      <c r="EW21" s="91">
        <f t="shared" si="96"/>
        <v>0</v>
      </c>
      <c r="EX21" s="91">
        <f t="shared" si="96"/>
        <v>0</v>
      </c>
      <c r="EY21" s="91">
        <f t="shared" si="96"/>
        <v>0</v>
      </c>
      <c r="EZ21" s="91">
        <f t="shared" si="96"/>
        <v>0</v>
      </c>
      <c r="FA21" s="91">
        <f t="shared" si="96"/>
        <v>0</v>
      </c>
      <c r="FB21" s="91">
        <f t="shared" si="97"/>
        <v>0</v>
      </c>
      <c r="FC21" s="91">
        <f t="shared" si="97"/>
        <v>0</v>
      </c>
      <c r="FD21" s="91">
        <f t="shared" si="97"/>
        <v>0</v>
      </c>
      <c r="FE21" s="91">
        <f t="shared" si="97"/>
        <v>0</v>
      </c>
      <c r="FF21" s="91">
        <f t="shared" si="97"/>
        <v>0</v>
      </c>
      <c r="FG21" s="91">
        <f t="shared" si="97"/>
        <v>0</v>
      </c>
      <c r="FH21" s="91">
        <f t="shared" si="97"/>
        <v>0</v>
      </c>
      <c r="FI21" s="91">
        <f t="shared" si="97"/>
        <v>0</v>
      </c>
      <c r="FJ21" s="91">
        <f t="shared" si="97"/>
        <v>0</v>
      </c>
      <c r="FK21" s="91">
        <f t="shared" si="97"/>
        <v>0</v>
      </c>
      <c r="FL21" s="91">
        <f t="shared" si="97"/>
        <v>0</v>
      </c>
      <c r="FM21" s="91">
        <f t="shared" si="97"/>
        <v>0</v>
      </c>
      <c r="FN21" s="91">
        <f t="shared" si="97"/>
        <v>0</v>
      </c>
      <c r="FO21" s="91">
        <f t="shared" si="97"/>
        <v>0</v>
      </c>
      <c r="FP21" s="91">
        <f t="shared" si="97"/>
        <v>0</v>
      </c>
      <c r="FQ21" s="91">
        <f t="shared" si="97"/>
        <v>0</v>
      </c>
      <c r="FR21" s="91">
        <f t="shared" si="91"/>
        <v>0</v>
      </c>
      <c r="FS21" s="91">
        <f t="shared" si="91"/>
        <v>0</v>
      </c>
      <c r="FT21" s="91">
        <f t="shared" si="91"/>
        <v>0</v>
      </c>
      <c r="FU21" s="91">
        <f t="shared" si="91"/>
        <v>0</v>
      </c>
      <c r="FV21" s="91">
        <f t="shared" si="91"/>
        <v>0</v>
      </c>
      <c r="FW21" s="91">
        <f t="shared" si="91"/>
        <v>0</v>
      </c>
      <c r="FX21" s="91">
        <f t="shared" si="91"/>
        <v>0</v>
      </c>
      <c r="FY21" s="91">
        <f t="shared" si="91"/>
        <v>0</v>
      </c>
      <c r="FZ21" s="91">
        <f t="shared" si="91"/>
        <v>0</v>
      </c>
      <c r="GA21" s="91">
        <f t="shared" si="91"/>
        <v>0</v>
      </c>
      <c r="GB21" s="91">
        <f t="shared" si="91"/>
        <v>0</v>
      </c>
    </row>
    <row r="22" spans="1:216" ht="25.5">
      <c r="A22" s="68">
        <f>Данные!A22</f>
        <v>4755</v>
      </c>
      <c r="B22" s="68">
        <f>Данные!B22</f>
        <v>2016</v>
      </c>
      <c r="C22" s="68" t="str">
        <f>Данные!C22</f>
        <v>компьютерных технологий и электронного обучения</v>
      </c>
      <c r="D22" s="68" t="str">
        <f>Данные!D22</f>
        <v>Полякова Наталия Александровна</v>
      </c>
      <c r="E22" s="68" t="str">
        <f>Данные!E22</f>
        <v>кандидат педагогических наук</v>
      </c>
      <c r="F22" s="68" t="str">
        <f>Данные!F22</f>
        <v>доцент</v>
      </c>
      <c r="G22" s="68">
        <f>Данные!G22</f>
        <v>1</v>
      </c>
      <c r="H22" s="68">
        <f>Данные!H22</f>
        <v>15058</v>
      </c>
      <c r="I22" s="68" t="str">
        <f>Данные!I22</f>
        <v>Информационные технологии</v>
      </c>
      <c r="J22" s="68">
        <f>Данные!J22</f>
        <v>9</v>
      </c>
      <c r="K22" s="68">
        <f>Данные!K22</f>
        <v>0</v>
      </c>
      <c r="L22" s="68">
        <f>Данные!L22</f>
        <v>0</v>
      </c>
      <c r="M22" s="16">
        <f t="shared" si="80"/>
        <v>0.9</v>
      </c>
      <c r="N22" s="16">
        <f t="shared" si="81"/>
        <v>18.333333333333332</v>
      </c>
      <c r="O22" s="16">
        <f t="shared" si="82"/>
        <v>20.416666666666668</v>
      </c>
      <c r="P22" s="16">
        <f t="shared" si="83"/>
        <v>20.416666666666668</v>
      </c>
      <c r="Q22" s="68">
        <f>Данные!Q22</f>
        <v>0</v>
      </c>
      <c r="R22" s="68">
        <f>Данные!R22</f>
        <v>0</v>
      </c>
      <c r="S22" s="68">
        <f>Данные!S22</f>
        <v>0</v>
      </c>
      <c r="T22" s="68">
        <f>Данные!T22</f>
        <v>0</v>
      </c>
      <c r="U22" s="68">
        <f>Данные!U22</f>
        <v>0</v>
      </c>
      <c r="V22" s="68">
        <f>Данные!V22</f>
        <v>0</v>
      </c>
      <c r="W22" s="68">
        <f>Данные!W22</f>
        <v>49</v>
      </c>
      <c r="X22" s="68">
        <f>Данные!X22</f>
        <v>2</v>
      </c>
      <c r="Y22" s="68">
        <f>Данные!Y22</f>
        <v>4</v>
      </c>
      <c r="Z22" s="68">
        <f>Данные!Z22</f>
        <v>0</v>
      </c>
      <c r="AA22" s="68" t="str">
        <f>Данные!AA22</f>
        <v>осн</v>
      </c>
      <c r="AB22" s="83">
        <f>IF(F22=$HG$3,$HH$3,IF(F22=$HG$4,$HH$4,IF(F22=$HG$5,$HH$5,IF(F22=$HG$6,$HH$6,IF(F22=$HG$7,$HH$7,IF(F22=$HG$8,$HH$8,IF(F22=$HG$9,$HH$9,IF(F22=$HG$10,$HH$10,IF(F22=$HG$11,$HH$11,IF(F22=$HG$12,$HH$12,IF(F22=$HG$13,$HH$13,IF(F22=$HG$14,$HH$14,IF(F22=$HG$15,$HH$15,)))))))))))))</f>
        <v>800</v>
      </c>
      <c r="AC22" s="84">
        <f>IF(OR($GD$4=H22,$GE$4=H22,$GF$4=H22,$GG$4=H22,$GH$4=H22,$GI$4=H22,$GJ$4=H22,$GK$4=H22,$GL$4=H22,$GM$4=H22,$GN$4=H22,$GO$4=H22,$GP$4=H22,$GQ$4=H22,$GR$4=H22,$GS$4=H22,$GT$4=H22,$GU$4=H22,$GV$4=H22,$GW$4=H22,$GX$4=H22,$GY$4=H22,$GZ$4=H22,$HA$4=H22,$HB$4=H22,$HC$4=H22,$HD$4=H22,$HE$4=H22),$GC$4,IF(OR($GD$5=H22,$GE$5=H22,$GH$5=H22,$GI$5=H22,$GL$5=H22,$GM$5=H22,$GP$5=H22,$GQ$5=H22,$GT$5=H22,$GU$5=H22,$GX$5=H22,$GY$5=H22,$HB$5=H22,$HC$5=H22),$GC$5,))</f>
        <v>0</v>
      </c>
      <c r="AD22" s="84">
        <f>IF(OR(H22=$GD$4,H22=$GE$4,H22=$GF$4,H22=$GG$4,H22=$GD$5,H22=$GE$5),$GD$1,IF(OR(H22=$GH$4,H22=$GI$4,H22=$GJ$4,H22=$GK$4,H22=$GH$5,H22=$GI$5),$GH$1,IF(OR(H22=$GL$4,H22=$GM$4,H22=$GN$4,H22=$GO$4,H22=$GL$5,H22=$GM$5),$GL$1,IF(OR(H22=$GP$4,H22=$GQ$4,H22=$GR$4,H22=$GS$4,H22=$GP$5,H22=$GQ$5),$GP$1,IF(OR(H22=$GT$4,H22=$GU$4,H22=$GV$4,H22=$GW$4,H22=$GT$5,H22=$GU$5),$GT$1,IF(OR(H22=$GX$4,H22=$GY$4,H22=$GZ$4,H22=$HA$4,H22=$GX$5,H22=$GY$5),$GX$1,IF(OR(H22=$HB$4,H22=$HC$4,H22=$HD$4,H22=$HE$4,H22=$HB$5,H22=$HC$5),$HB$1,)))))))</f>
        <v>0</v>
      </c>
      <c r="AE22" s="85">
        <f t="shared" si="84"/>
        <v>69.066666666666677</v>
      </c>
      <c r="AF22" s="85">
        <f t="shared" si="85"/>
        <v>8.6333333333333345E-2</v>
      </c>
      <c r="AG22" s="83"/>
      <c r="AH22" s="83"/>
      <c r="AI22" s="87">
        <f t="shared" si="86"/>
        <v>0</v>
      </c>
      <c r="AJ22" s="87">
        <f t="shared" si="86"/>
        <v>0</v>
      </c>
      <c r="AK22" s="87">
        <f t="shared" si="86"/>
        <v>0</v>
      </c>
      <c r="AL22" s="87">
        <f t="shared" si="86"/>
        <v>0</v>
      </c>
      <c r="AM22" s="87">
        <f t="shared" si="86"/>
        <v>0</v>
      </c>
      <c r="AN22" s="87">
        <f t="shared" si="86"/>
        <v>0</v>
      </c>
      <c r="AO22" s="87">
        <f t="shared" si="86"/>
        <v>0</v>
      </c>
      <c r="AP22" s="87">
        <f t="shared" si="86"/>
        <v>0</v>
      </c>
      <c r="AQ22" s="87">
        <f t="shared" si="86"/>
        <v>0</v>
      </c>
      <c r="AR22" s="87">
        <f t="shared" si="86"/>
        <v>0</v>
      </c>
      <c r="AS22" s="87">
        <f t="shared" si="86"/>
        <v>0</v>
      </c>
      <c r="AT22" s="87">
        <f t="shared" si="86"/>
        <v>0</v>
      </c>
      <c r="AU22" s="87">
        <f t="shared" si="86"/>
        <v>0</v>
      </c>
      <c r="AV22" s="87">
        <f t="shared" si="86"/>
        <v>0</v>
      </c>
      <c r="AW22" s="87">
        <f t="shared" si="86"/>
        <v>0</v>
      </c>
      <c r="AX22" s="87">
        <f t="shared" si="86"/>
        <v>0</v>
      </c>
      <c r="AY22" s="87">
        <f t="shared" si="92"/>
        <v>0</v>
      </c>
      <c r="AZ22" s="87">
        <f t="shared" si="92"/>
        <v>0</v>
      </c>
      <c r="BA22" s="87">
        <f t="shared" si="92"/>
        <v>0</v>
      </c>
      <c r="BB22" s="87">
        <f t="shared" si="92"/>
        <v>0</v>
      </c>
      <c r="BC22" s="87">
        <f t="shared" si="92"/>
        <v>0</v>
      </c>
      <c r="BD22" s="87">
        <f t="shared" si="92"/>
        <v>0</v>
      </c>
      <c r="BE22" s="87">
        <f t="shared" si="92"/>
        <v>0</v>
      </c>
      <c r="BF22" s="87">
        <f t="shared" si="92"/>
        <v>0</v>
      </c>
      <c r="BG22" s="87">
        <f t="shared" si="92"/>
        <v>0</v>
      </c>
      <c r="BH22" s="87">
        <f t="shared" si="92"/>
        <v>0</v>
      </c>
      <c r="BI22" s="87">
        <f t="shared" si="92"/>
        <v>0</v>
      </c>
      <c r="BJ22" s="87">
        <f t="shared" si="92"/>
        <v>0</v>
      </c>
      <c r="BK22" s="87">
        <f t="shared" si="92"/>
        <v>0</v>
      </c>
      <c r="BL22" s="87">
        <f t="shared" si="92"/>
        <v>0</v>
      </c>
      <c r="BM22" s="87">
        <f t="shared" si="92"/>
        <v>0</v>
      </c>
      <c r="BN22" s="87">
        <f t="shared" si="92"/>
        <v>0</v>
      </c>
      <c r="BO22" s="87">
        <f t="shared" si="93"/>
        <v>0</v>
      </c>
      <c r="BP22" s="87">
        <f t="shared" si="93"/>
        <v>0</v>
      </c>
      <c r="BQ22" s="87">
        <f t="shared" si="93"/>
        <v>0</v>
      </c>
      <c r="BR22" s="87">
        <f t="shared" si="93"/>
        <v>0</v>
      </c>
      <c r="BS22" s="87">
        <f t="shared" si="93"/>
        <v>0</v>
      </c>
      <c r="BT22" s="87">
        <f t="shared" si="93"/>
        <v>0</v>
      </c>
      <c r="BU22" s="87">
        <f t="shared" si="93"/>
        <v>0</v>
      </c>
      <c r="BV22" s="87">
        <f t="shared" si="93"/>
        <v>0</v>
      </c>
      <c r="BW22" s="87">
        <f t="shared" si="93"/>
        <v>0</v>
      </c>
      <c r="BX22" s="87">
        <f t="shared" si="93"/>
        <v>0</v>
      </c>
      <c r="BY22" s="87">
        <f t="shared" si="93"/>
        <v>0</v>
      </c>
      <c r="BZ22" s="87">
        <f t="shared" si="93"/>
        <v>0</v>
      </c>
      <c r="CA22" s="87">
        <f t="shared" si="93"/>
        <v>0</v>
      </c>
      <c r="CB22" s="87">
        <f t="shared" si="93"/>
        <v>0</v>
      </c>
      <c r="CC22" s="87">
        <f t="shared" si="93"/>
        <v>0</v>
      </c>
      <c r="CD22" s="87">
        <f t="shared" si="93"/>
        <v>0</v>
      </c>
      <c r="CE22" s="87">
        <f t="shared" si="94"/>
        <v>0</v>
      </c>
      <c r="CF22" s="87">
        <f t="shared" si="94"/>
        <v>0</v>
      </c>
      <c r="CG22" s="87">
        <f t="shared" si="94"/>
        <v>0</v>
      </c>
      <c r="CH22" s="87">
        <f t="shared" si="94"/>
        <v>0</v>
      </c>
      <c r="CI22" s="87">
        <f t="shared" si="94"/>
        <v>0</v>
      </c>
      <c r="CJ22" s="87">
        <f t="shared" si="94"/>
        <v>0</v>
      </c>
      <c r="CK22" s="87">
        <f t="shared" si="94"/>
        <v>0</v>
      </c>
      <c r="CL22" s="87">
        <f t="shared" si="94"/>
        <v>0</v>
      </c>
      <c r="CM22" s="87">
        <f t="shared" si="94"/>
        <v>8.6333333333333345E-2</v>
      </c>
      <c r="CN22" s="87">
        <f t="shared" si="94"/>
        <v>0</v>
      </c>
      <c r="CO22" s="87">
        <f t="shared" si="94"/>
        <v>0</v>
      </c>
      <c r="CP22" s="87">
        <f t="shared" si="94"/>
        <v>0</v>
      </c>
      <c r="CQ22" s="87">
        <f t="shared" si="94"/>
        <v>0</v>
      </c>
      <c r="CR22" s="87">
        <f t="shared" si="94"/>
        <v>0</v>
      </c>
      <c r="CS22" s="87">
        <f t="shared" si="94"/>
        <v>0</v>
      </c>
      <c r="CT22" s="87">
        <f t="shared" si="94"/>
        <v>0</v>
      </c>
      <c r="CU22" s="87">
        <f t="shared" si="90"/>
        <v>0</v>
      </c>
      <c r="CV22" s="87">
        <f t="shared" si="90"/>
        <v>0</v>
      </c>
      <c r="CW22" s="87">
        <f t="shared" si="90"/>
        <v>0</v>
      </c>
      <c r="CX22" s="87">
        <f t="shared" si="90"/>
        <v>0</v>
      </c>
      <c r="CY22" s="87">
        <f t="shared" si="90"/>
        <v>0</v>
      </c>
      <c r="CZ22" s="87">
        <f t="shared" si="90"/>
        <v>0</v>
      </c>
      <c r="DA22" s="87">
        <f t="shared" si="90"/>
        <v>0</v>
      </c>
      <c r="DB22" s="87">
        <f t="shared" si="90"/>
        <v>0</v>
      </c>
      <c r="DC22" s="87">
        <f t="shared" si="90"/>
        <v>0</v>
      </c>
      <c r="DD22" s="87">
        <f t="shared" si="90"/>
        <v>0</v>
      </c>
      <c r="DE22" s="87">
        <f t="shared" si="90"/>
        <v>0</v>
      </c>
      <c r="DF22" s="91">
        <f t="shared" si="87"/>
        <v>0</v>
      </c>
      <c r="DG22" s="91">
        <f t="shared" si="87"/>
        <v>0</v>
      </c>
      <c r="DH22" s="91">
        <f t="shared" si="87"/>
        <v>0</v>
      </c>
      <c r="DI22" s="91">
        <f t="shared" si="87"/>
        <v>0</v>
      </c>
      <c r="DJ22" s="91">
        <f t="shared" si="87"/>
        <v>0</v>
      </c>
      <c r="DK22" s="91">
        <f t="shared" si="87"/>
        <v>0</v>
      </c>
      <c r="DL22" s="91">
        <f t="shared" si="87"/>
        <v>0</v>
      </c>
      <c r="DM22" s="91">
        <f t="shared" si="87"/>
        <v>0</v>
      </c>
      <c r="DN22" s="91">
        <f t="shared" si="87"/>
        <v>0</v>
      </c>
      <c r="DO22" s="91">
        <f t="shared" si="87"/>
        <v>0</v>
      </c>
      <c r="DP22" s="91">
        <f t="shared" si="87"/>
        <v>0</v>
      </c>
      <c r="DQ22" s="91">
        <f t="shared" si="87"/>
        <v>0</v>
      </c>
      <c r="DR22" s="91">
        <f t="shared" si="87"/>
        <v>0</v>
      </c>
      <c r="DS22" s="91">
        <f t="shared" si="87"/>
        <v>0</v>
      </c>
      <c r="DT22" s="91">
        <f t="shared" si="87"/>
        <v>0</v>
      </c>
      <c r="DU22" s="91">
        <f t="shared" si="87"/>
        <v>0</v>
      </c>
      <c r="DV22" s="91">
        <f t="shared" si="95"/>
        <v>0</v>
      </c>
      <c r="DW22" s="91">
        <f t="shared" si="95"/>
        <v>0</v>
      </c>
      <c r="DX22" s="91">
        <f t="shared" si="95"/>
        <v>0</v>
      </c>
      <c r="DY22" s="91">
        <f t="shared" si="95"/>
        <v>0</v>
      </c>
      <c r="DZ22" s="91">
        <f t="shared" si="95"/>
        <v>0</v>
      </c>
      <c r="EA22" s="91">
        <f t="shared" si="95"/>
        <v>0</v>
      </c>
      <c r="EB22" s="91">
        <f t="shared" si="95"/>
        <v>0</v>
      </c>
      <c r="EC22" s="91">
        <f t="shared" si="95"/>
        <v>0</v>
      </c>
      <c r="ED22" s="91">
        <f t="shared" si="95"/>
        <v>0</v>
      </c>
      <c r="EE22" s="91">
        <f t="shared" si="95"/>
        <v>0</v>
      </c>
      <c r="EF22" s="91">
        <f t="shared" si="95"/>
        <v>0</v>
      </c>
      <c r="EG22" s="91">
        <f t="shared" si="95"/>
        <v>0</v>
      </c>
      <c r="EH22" s="91">
        <f t="shared" si="95"/>
        <v>0</v>
      </c>
      <c r="EI22" s="91">
        <f t="shared" si="95"/>
        <v>0</v>
      </c>
      <c r="EJ22" s="91">
        <f t="shared" si="95"/>
        <v>0</v>
      </c>
      <c r="EK22" s="91">
        <f t="shared" si="95"/>
        <v>0</v>
      </c>
      <c r="EL22" s="91">
        <f t="shared" si="96"/>
        <v>0</v>
      </c>
      <c r="EM22" s="91">
        <f t="shared" si="96"/>
        <v>0</v>
      </c>
      <c r="EN22" s="91">
        <f t="shared" si="96"/>
        <v>0</v>
      </c>
      <c r="EO22" s="91">
        <f t="shared" si="96"/>
        <v>0</v>
      </c>
      <c r="EP22" s="91">
        <f t="shared" si="96"/>
        <v>0</v>
      </c>
      <c r="EQ22" s="91">
        <f t="shared" si="96"/>
        <v>0</v>
      </c>
      <c r="ER22" s="91">
        <f t="shared" si="96"/>
        <v>0</v>
      </c>
      <c r="ES22" s="91">
        <f t="shared" si="96"/>
        <v>0</v>
      </c>
      <c r="ET22" s="91">
        <f t="shared" si="96"/>
        <v>0</v>
      </c>
      <c r="EU22" s="91">
        <f t="shared" si="96"/>
        <v>0</v>
      </c>
      <c r="EV22" s="91">
        <f t="shared" si="96"/>
        <v>0</v>
      </c>
      <c r="EW22" s="91">
        <f t="shared" si="96"/>
        <v>0</v>
      </c>
      <c r="EX22" s="91">
        <f t="shared" si="96"/>
        <v>0</v>
      </c>
      <c r="EY22" s="91">
        <f t="shared" si="96"/>
        <v>0</v>
      </c>
      <c r="EZ22" s="91">
        <f t="shared" si="96"/>
        <v>0</v>
      </c>
      <c r="FA22" s="91">
        <f t="shared" si="96"/>
        <v>0</v>
      </c>
      <c r="FB22" s="91">
        <f t="shared" si="97"/>
        <v>0</v>
      </c>
      <c r="FC22" s="91">
        <f t="shared" si="97"/>
        <v>0</v>
      </c>
      <c r="FD22" s="91">
        <f t="shared" si="97"/>
        <v>0</v>
      </c>
      <c r="FE22" s="91">
        <f t="shared" si="97"/>
        <v>0</v>
      </c>
      <c r="FF22" s="91">
        <f t="shared" si="97"/>
        <v>0</v>
      </c>
      <c r="FG22" s="91">
        <f t="shared" si="97"/>
        <v>0</v>
      </c>
      <c r="FH22" s="91">
        <f t="shared" si="97"/>
        <v>0</v>
      </c>
      <c r="FI22" s="91">
        <f t="shared" si="97"/>
        <v>0</v>
      </c>
      <c r="FJ22" s="91">
        <f t="shared" si="97"/>
        <v>163.6</v>
      </c>
      <c r="FK22" s="91">
        <f t="shared" si="97"/>
        <v>0</v>
      </c>
      <c r="FL22" s="91">
        <f t="shared" si="97"/>
        <v>0</v>
      </c>
      <c r="FM22" s="91">
        <f t="shared" si="97"/>
        <v>0</v>
      </c>
      <c r="FN22" s="91">
        <f t="shared" si="97"/>
        <v>0</v>
      </c>
      <c r="FO22" s="91">
        <f t="shared" si="97"/>
        <v>0</v>
      </c>
      <c r="FP22" s="91">
        <f t="shared" si="97"/>
        <v>0</v>
      </c>
      <c r="FQ22" s="91">
        <f t="shared" si="97"/>
        <v>0</v>
      </c>
      <c r="FR22" s="91">
        <f t="shared" si="91"/>
        <v>0</v>
      </c>
      <c r="FS22" s="91">
        <f t="shared" si="91"/>
        <v>0</v>
      </c>
      <c r="FT22" s="91">
        <f t="shared" si="91"/>
        <v>0</v>
      </c>
      <c r="FU22" s="91">
        <f t="shared" si="91"/>
        <v>0</v>
      </c>
      <c r="FV22" s="91">
        <f t="shared" si="91"/>
        <v>0</v>
      </c>
      <c r="FW22" s="91">
        <f t="shared" si="91"/>
        <v>0</v>
      </c>
      <c r="FX22" s="91">
        <f t="shared" si="91"/>
        <v>0</v>
      </c>
      <c r="FY22" s="91">
        <f t="shared" si="91"/>
        <v>0</v>
      </c>
      <c r="FZ22" s="91">
        <f t="shared" si="91"/>
        <v>0</v>
      </c>
      <c r="GA22" s="91">
        <f t="shared" si="91"/>
        <v>0</v>
      </c>
      <c r="GB22" s="91">
        <f t="shared" si="91"/>
        <v>0</v>
      </c>
    </row>
    <row r="23" spans="1:216" ht="38.25">
      <c r="A23" s="68">
        <f>Данные!A23</f>
        <v>4755</v>
      </c>
      <c r="B23" s="68">
        <f>Данные!B23</f>
        <v>2017</v>
      </c>
      <c r="C23" s="68" t="str">
        <f>Данные!C23</f>
        <v>компьютерных технологий и электронного обучения</v>
      </c>
      <c r="D23" s="68" t="str">
        <f>Данные!D23</f>
        <v>Готская Ирина Борисовна</v>
      </c>
      <c r="E23" s="68" t="str">
        <f>Данные!E23</f>
        <v>доктор педагогических наук</v>
      </c>
      <c r="F23" s="68" t="str">
        <f>Данные!F23</f>
        <v>профессор</v>
      </c>
      <c r="G23" s="68">
        <f>Данные!G23</f>
        <v>1</v>
      </c>
      <c r="H23" s="68">
        <f>Данные!H23</f>
        <v>16007</v>
      </c>
      <c r="I23" s="68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68">
        <f>Данные!J23</f>
        <v>32</v>
      </c>
      <c r="K23" s="68">
        <f>Данные!K23</f>
        <v>0</v>
      </c>
      <c r="L23" s="68">
        <f>Данные!L23</f>
        <v>160</v>
      </c>
      <c r="M23" s="16">
        <f t="shared" si="80"/>
        <v>19.2</v>
      </c>
      <c r="N23" s="16">
        <f t="shared" si="81"/>
        <v>16.666666666666664</v>
      </c>
      <c r="O23" s="16">
        <f t="shared" si="82"/>
        <v>18.333333333333336</v>
      </c>
      <c r="P23" s="16">
        <f t="shared" si="83"/>
        <v>18.333333333333336</v>
      </c>
      <c r="Q23" s="68">
        <f>Данные!Q23</f>
        <v>0</v>
      </c>
      <c r="R23" s="68">
        <f>Данные!R23</f>
        <v>0</v>
      </c>
      <c r="S23" s="68">
        <f>Данные!S23</f>
        <v>0</v>
      </c>
      <c r="T23" s="68">
        <f>Данные!T23</f>
        <v>22</v>
      </c>
      <c r="U23" s="68">
        <f>Данные!U23</f>
        <v>0</v>
      </c>
      <c r="V23" s="68">
        <f>Данные!V23</f>
        <v>0</v>
      </c>
      <c r="W23" s="68">
        <f>Данные!W23</f>
        <v>44</v>
      </c>
      <c r="X23" s="68">
        <f>Данные!X23</f>
        <v>2</v>
      </c>
      <c r="Y23" s="68">
        <f>Данные!Y23</f>
        <v>3</v>
      </c>
      <c r="Z23" s="68">
        <f>Данные!Z23</f>
        <v>0</v>
      </c>
      <c r="AA23" s="68" t="str">
        <f>Данные!AA23</f>
        <v>осн</v>
      </c>
      <c r="AB23" s="83">
        <f>IF(F23=$HG$3,$HH$3,IF(F23=$HG$4,$HH$4,IF(F23=$HG$5,$HH$5,IF(F23=$HG$6,$HH$6,IF(F23=$HG$7,$HH$7,IF(F23=$HG$8,$HH$8,IF(F23=$HG$9,$HH$9,IF(F23=$HG$10,$HH$10,IF(F23=$HG$11,$HH$11,IF(F23=$HG$12,$HH$12,IF(F23=$HG$13,$HH$13,IF(F23=$HG$14,$HH$14,IF(F23=$HG$15,$HH$15,)))))))))))))</f>
        <v>750</v>
      </c>
      <c r="AC23" s="84">
        <f>IF(OR($GD$4=H23,$GE$4=H23,$GF$4=H23,$GG$4=H23,$GH$4=H23,$GI$4=H23,$GJ$4=H23,$GK$4=H23,$GL$4=H23,$GM$4=H23,$GN$4=H23,$GO$4=H23,$GP$4=H23,$GQ$4=H23,$GR$4=H23,$GS$4=H23,$GT$4=H23,$GU$4=H23,$GV$4=H23,$GW$4=H23,$GX$4=H23,$GY$4=H23,$GZ$4=H23,$HA$4=H23,$HB$4=H23,$HC$4=H23,$HD$4=H23,$HE$4=H23),$GC$4,IF(OR($GD$5=H23,$GE$5=H23,$GH$5=H23,$GI$5=H23,$GL$5=H23,$GM$5=H23,$GP$5=H23,$GQ$5=H23,$GT$5=H23,$GU$5=H23,$GX$5=H23,$GY$5=H23,$HB$5=H23,$HC$5=H23),$GC$5,))</f>
        <v>0</v>
      </c>
      <c r="AD23" s="84">
        <f>IF(OR(H23=$GD$4,H23=$GE$4,H23=$GF$4,H23=$GG$4,H23=$GD$5,H23=$GE$5),$GD$1,IF(OR(H23=$GH$4,H23=$GI$4,H23=$GJ$4,H23=$GK$4,H23=$GH$5,H23=$GI$5),$GH$1,IF(OR(H23=$GL$4,H23=$GM$4,H23=$GN$4,H23=$GO$4,H23=$GL$5,H23=$GM$5),$GL$1,IF(OR(H23=$GP$4,H23=$GQ$4,H23=$GR$4,H23=$GS$4,H23=$GP$5,H23=$GQ$5),$GP$1,IF(OR(H23=$GT$4,H23=$GU$4,H23=$GV$4,H23=$GW$4,H23=$GT$5,H23=$GU$5),$GT$1,IF(OR(H23=$GX$4,H23=$GY$4,H23=$GZ$4,H23=$HA$4,H23=$GX$5,H23=$GY$5),$GX$1,IF(OR(H23=$HB$4,H23=$HC$4,H23=$HD$4,H23=$HE$4,H23=$HB$5,H23=$HC$5),$HB$1,)))))))</f>
        <v>0</v>
      </c>
      <c r="AE23" s="85">
        <f t="shared" si="84"/>
        <v>286.5333333333333</v>
      </c>
      <c r="AF23" s="85">
        <f t="shared" si="85"/>
        <v>0.38204444444444441</v>
      </c>
      <c r="AG23" s="83"/>
      <c r="AH23" s="83"/>
      <c r="AI23" s="87">
        <f t="shared" si="86"/>
        <v>0</v>
      </c>
      <c r="AJ23" s="87">
        <f t="shared" si="86"/>
        <v>0</v>
      </c>
      <c r="AK23" s="87">
        <f t="shared" si="86"/>
        <v>0</v>
      </c>
      <c r="AL23" s="87">
        <f t="shared" si="86"/>
        <v>0</v>
      </c>
      <c r="AM23" s="87">
        <f t="shared" si="86"/>
        <v>0</v>
      </c>
      <c r="AN23" s="87">
        <f t="shared" si="86"/>
        <v>0</v>
      </c>
      <c r="AO23" s="87">
        <f t="shared" si="86"/>
        <v>0</v>
      </c>
      <c r="AP23" s="87">
        <f t="shared" si="86"/>
        <v>0</v>
      </c>
      <c r="AQ23" s="87">
        <f t="shared" si="86"/>
        <v>0</v>
      </c>
      <c r="AR23" s="87">
        <f t="shared" si="86"/>
        <v>0</v>
      </c>
      <c r="AS23" s="87">
        <f t="shared" si="86"/>
        <v>0</v>
      </c>
      <c r="AT23" s="87">
        <f t="shared" si="86"/>
        <v>0</v>
      </c>
      <c r="AU23" s="87">
        <f t="shared" si="86"/>
        <v>0</v>
      </c>
      <c r="AV23" s="87">
        <f t="shared" si="86"/>
        <v>0</v>
      </c>
      <c r="AW23" s="87">
        <f t="shared" si="86"/>
        <v>0</v>
      </c>
      <c r="AX23" s="87">
        <f t="shared" si="86"/>
        <v>0</v>
      </c>
      <c r="AY23" s="87">
        <f t="shared" si="92"/>
        <v>0</v>
      </c>
      <c r="AZ23" s="87">
        <f t="shared" si="92"/>
        <v>0</v>
      </c>
      <c r="BA23" s="87">
        <f t="shared" si="92"/>
        <v>0</v>
      </c>
      <c r="BB23" s="87">
        <f t="shared" si="92"/>
        <v>0</v>
      </c>
      <c r="BC23" s="87">
        <f t="shared" si="92"/>
        <v>0</v>
      </c>
      <c r="BD23" s="87">
        <f t="shared" si="92"/>
        <v>0.38204444444444441</v>
      </c>
      <c r="BE23" s="87">
        <f t="shared" si="92"/>
        <v>0</v>
      </c>
      <c r="BF23" s="87">
        <f t="shared" si="92"/>
        <v>0</v>
      </c>
      <c r="BG23" s="87">
        <f t="shared" si="92"/>
        <v>0</v>
      </c>
      <c r="BH23" s="87">
        <f t="shared" si="92"/>
        <v>0</v>
      </c>
      <c r="BI23" s="87">
        <f t="shared" si="92"/>
        <v>0</v>
      </c>
      <c r="BJ23" s="87">
        <f t="shared" si="92"/>
        <v>0</v>
      </c>
      <c r="BK23" s="87">
        <f t="shared" si="92"/>
        <v>0</v>
      </c>
      <c r="BL23" s="87">
        <f t="shared" si="92"/>
        <v>0</v>
      </c>
      <c r="BM23" s="87">
        <f t="shared" si="92"/>
        <v>0</v>
      </c>
      <c r="BN23" s="87">
        <f t="shared" si="92"/>
        <v>0</v>
      </c>
      <c r="BO23" s="87">
        <f t="shared" si="93"/>
        <v>0</v>
      </c>
      <c r="BP23" s="87">
        <f t="shared" si="93"/>
        <v>0</v>
      </c>
      <c r="BQ23" s="87">
        <f t="shared" si="93"/>
        <v>0</v>
      </c>
      <c r="BR23" s="87">
        <f t="shared" si="93"/>
        <v>0</v>
      </c>
      <c r="BS23" s="87">
        <f t="shared" si="93"/>
        <v>0</v>
      </c>
      <c r="BT23" s="87">
        <f t="shared" si="93"/>
        <v>0</v>
      </c>
      <c r="BU23" s="87">
        <f t="shared" si="93"/>
        <v>0</v>
      </c>
      <c r="BV23" s="87">
        <f t="shared" si="93"/>
        <v>0</v>
      </c>
      <c r="BW23" s="87">
        <f t="shared" si="93"/>
        <v>0</v>
      </c>
      <c r="BX23" s="87">
        <f t="shared" si="93"/>
        <v>0</v>
      </c>
      <c r="BY23" s="87">
        <f t="shared" si="93"/>
        <v>0</v>
      </c>
      <c r="BZ23" s="87">
        <f t="shared" si="93"/>
        <v>0</v>
      </c>
      <c r="CA23" s="87">
        <f t="shared" si="93"/>
        <v>0</v>
      </c>
      <c r="CB23" s="87">
        <f t="shared" si="93"/>
        <v>0</v>
      </c>
      <c r="CC23" s="87">
        <f t="shared" si="93"/>
        <v>0</v>
      </c>
      <c r="CD23" s="87">
        <f t="shared" si="93"/>
        <v>0</v>
      </c>
      <c r="CE23" s="87">
        <f t="shared" si="94"/>
        <v>0</v>
      </c>
      <c r="CF23" s="87">
        <f t="shared" si="94"/>
        <v>0</v>
      </c>
      <c r="CG23" s="87">
        <f t="shared" si="94"/>
        <v>0</v>
      </c>
      <c r="CH23" s="87">
        <f t="shared" si="94"/>
        <v>0</v>
      </c>
      <c r="CI23" s="87">
        <f t="shared" si="94"/>
        <v>0</v>
      </c>
      <c r="CJ23" s="87">
        <f t="shared" si="94"/>
        <v>0</v>
      </c>
      <c r="CK23" s="87">
        <f t="shared" si="94"/>
        <v>0</v>
      </c>
      <c r="CL23" s="87">
        <f t="shared" si="94"/>
        <v>0</v>
      </c>
      <c r="CM23" s="87">
        <f t="shared" si="94"/>
        <v>0</v>
      </c>
      <c r="CN23" s="87">
        <f t="shared" si="94"/>
        <v>0</v>
      </c>
      <c r="CO23" s="87">
        <f t="shared" si="94"/>
        <v>0</v>
      </c>
      <c r="CP23" s="87">
        <f t="shared" si="94"/>
        <v>0</v>
      </c>
      <c r="CQ23" s="87">
        <f t="shared" si="94"/>
        <v>0</v>
      </c>
      <c r="CR23" s="87">
        <f t="shared" si="94"/>
        <v>0</v>
      </c>
      <c r="CS23" s="87">
        <f t="shared" si="94"/>
        <v>0</v>
      </c>
      <c r="CT23" s="87">
        <f t="shared" si="94"/>
        <v>0</v>
      </c>
      <c r="CU23" s="87">
        <f t="shared" si="90"/>
        <v>0</v>
      </c>
      <c r="CV23" s="87">
        <f t="shared" si="90"/>
        <v>0</v>
      </c>
      <c r="CW23" s="87">
        <f t="shared" si="90"/>
        <v>0</v>
      </c>
      <c r="CX23" s="87">
        <f t="shared" si="90"/>
        <v>0</v>
      </c>
      <c r="CY23" s="87">
        <f t="shared" si="90"/>
        <v>0</v>
      </c>
      <c r="CZ23" s="87">
        <f t="shared" si="90"/>
        <v>0</v>
      </c>
      <c r="DA23" s="87">
        <f t="shared" si="90"/>
        <v>0</v>
      </c>
      <c r="DB23" s="87">
        <f t="shared" si="90"/>
        <v>0</v>
      </c>
      <c r="DC23" s="87">
        <f t="shared" si="90"/>
        <v>0</v>
      </c>
      <c r="DD23" s="87">
        <f t="shared" si="90"/>
        <v>0</v>
      </c>
      <c r="DE23" s="87">
        <f t="shared" si="90"/>
        <v>0</v>
      </c>
      <c r="DF23" s="91">
        <f t="shared" si="87"/>
        <v>0</v>
      </c>
      <c r="DG23" s="91">
        <f t="shared" si="87"/>
        <v>0</v>
      </c>
      <c r="DH23" s="91">
        <f t="shared" si="87"/>
        <v>0</v>
      </c>
      <c r="DI23" s="91">
        <f t="shared" si="87"/>
        <v>0</v>
      </c>
      <c r="DJ23" s="91">
        <f t="shared" si="87"/>
        <v>0</v>
      </c>
      <c r="DK23" s="91">
        <f t="shared" si="87"/>
        <v>0</v>
      </c>
      <c r="DL23" s="91">
        <f t="shared" si="87"/>
        <v>0</v>
      </c>
      <c r="DM23" s="91">
        <f t="shared" si="87"/>
        <v>0</v>
      </c>
      <c r="DN23" s="91">
        <f t="shared" si="87"/>
        <v>0</v>
      </c>
      <c r="DO23" s="91">
        <f t="shared" si="87"/>
        <v>0</v>
      </c>
      <c r="DP23" s="91">
        <f t="shared" si="87"/>
        <v>0</v>
      </c>
      <c r="DQ23" s="91">
        <f t="shared" si="87"/>
        <v>0</v>
      </c>
      <c r="DR23" s="91">
        <f t="shared" si="87"/>
        <v>0</v>
      </c>
      <c r="DS23" s="91">
        <f t="shared" si="87"/>
        <v>0</v>
      </c>
      <c r="DT23" s="91">
        <f t="shared" si="87"/>
        <v>0</v>
      </c>
      <c r="DU23" s="91">
        <f t="shared" si="87"/>
        <v>0</v>
      </c>
      <c r="DV23" s="91">
        <f t="shared" si="95"/>
        <v>0</v>
      </c>
      <c r="DW23" s="91">
        <f t="shared" si="95"/>
        <v>0</v>
      </c>
      <c r="DX23" s="91">
        <f t="shared" si="95"/>
        <v>0</v>
      </c>
      <c r="DY23" s="91">
        <f t="shared" si="95"/>
        <v>0</v>
      </c>
      <c r="DZ23" s="91">
        <f t="shared" si="95"/>
        <v>0</v>
      </c>
      <c r="EA23" s="91">
        <f t="shared" si="95"/>
        <v>163.6</v>
      </c>
      <c r="EB23" s="91">
        <f t="shared" si="95"/>
        <v>0</v>
      </c>
      <c r="EC23" s="91">
        <f t="shared" si="95"/>
        <v>0</v>
      </c>
      <c r="ED23" s="91">
        <f t="shared" si="95"/>
        <v>0</v>
      </c>
      <c r="EE23" s="91">
        <f t="shared" si="95"/>
        <v>0</v>
      </c>
      <c r="EF23" s="91">
        <f t="shared" si="95"/>
        <v>0</v>
      </c>
      <c r="EG23" s="91">
        <f t="shared" si="95"/>
        <v>0</v>
      </c>
      <c r="EH23" s="91">
        <f t="shared" si="95"/>
        <v>0</v>
      </c>
      <c r="EI23" s="91">
        <f t="shared" si="95"/>
        <v>0</v>
      </c>
      <c r="EJ23" s="91">
        <f t="shared" si="95"/>
        <v>0</v>
      </c>
      <c r="EK23" s="91">
        <f t="shared" si="95"/>
        <v>0</v>
      </c>
      <c r="EL23" s="91">
        <f t="shared" si="96"/>
        <v>0</v>
      </c>
      <c r="EM23" s="91">
        <f t="shared" si="96"/>
        <v>0</v>
      </c>
      <c r="EN23" s="91">
        <f t="shared" si="96"/>
        <v>0</v>
      </c>
      <c r="EO23" s="91">
        <f t="shared" si="96"/>
        <v>0</v>
      </c>
      <c r="EP23" s="91">
        <f t="shared" si="96"/>
        <v>0</v>
      </c>
      <c r="EQ23" s="91">
        <f t="shared" si="96"/>
        <v>0</v>
      </c>
      <c r="ER23" s="91">
        <f t="shared" si="96"/>
        <v>0</v>
      </c>
      <c r="ES23" s="91">
        <f t="shared" si="96"/>
        <v>0</v>
      </c>
      <c r="ET23" s="91">
        <f t="shared" si="96"/>
        <v>0</v>
      </c>
      <c r="EU23" s="91">
        <f t="shared" si="96"/>
        <v>0</v>
      </c>
      <c r="EV23" s="91">
        <f t="shared" si="96"/>
        <v>0</v>
      </c>
      <c r="EW23" s="91">
        <f t="shared" si="96"/>
        <v>0</v>
      </c>
      <c r="EX23" s="91">
        <f t="shared" si="96"/>
        <v>0</v>
      </c>
      <c r="EY23" s="91">
        <f t="shared" si="96"/>
        <v>0</v>
      </c>
      <c r="EZ23" s="91">
        <f t="shared" si="96"/>
        <v>0</v>
      </c>
      <c r="FA23" s="91">
        <f t="shared" si="96"/>
        <v>0</v>
      </c>
      <c r="FB23" s="91">
        <f t="shared" si="97"/>
        <v>0</v>
      </c>
      <c r="FC23" s="91">
        <f t="shared" si="97"/>
        <v>0</v>
      </c>
      <c r="FD23" s="91">
        <f t="shared" si="97"/>
        <v>0</v>
      </c>
      <c r="FE23" s="91">
        <f t="shared" si="97"/>
        <v>0</v>
      </c>
      <c r="FF23" s="91">
        <f t="shared" si="97"/>
        <v>0</v>
      </c>
      <c r="FG23" s="91">
        <f t="shared" si="97"/>
        <v>0</v>
      </c>
      <c r="FH23" s="91">
        <f t="shared" si="97"/>
        <v>0</v>
      </c>
      <c r="FI23" s="91">
        <f t="shared" si="97"/>
        <v>0</v>
      </c>
      <c r="FJ23" s="91">
        <f t="shared" si="97"/>
        <v>0</v>
      </c>
      <c r="FK23" s="91">
        <f t="shared" si="97"/>
        <v>0</v>
      </c>
      <c r="FL23" s="91">
        <f t="shared" si="97"/>
        <v>0</v>
      </c>
      <c r="FM23" s="91">
        <f t="shared" si="97"/>
        <v>0</v>
      </c>
      <c r="FN23" s="91">
        <f t="shared" si="97"/>
        <v>0</v>
      </c>
      <c r="FO23" s="91">
        <f t="shared" si="97"/>
        <v>0</v>
      </c>
      <c r="FP23" s="91">
        <f t="shared" si="97"/>
        <v>0</v>
      </c>
      <c r="FQ23" s="91">
        <f t="shared" si="97"/>
        <v>0</v>
      </c>
      <c r="FR23" s="91">
        <f t="shared" si="91"/>
        <v>0</v>
      </c>
      <c r="FS23" s="91">
        <f t="shared" si="91"/>
        <v>0</v>
      </c>
      <c r="FT23" s="91">
        <f t="shared" si="91"/>
        <v>0</v>
      </c>
      <c r="FU23" s="91">
        <f t="shared" si="91"/>
        <v>0</v>
      </c>
      <c r="FV23" s="91">
        <f t="shared" si="91"/>
        <v>0</v>
      </c>
      <c r="FW23" s="91">
        <f t="shared" si="91"/>
        <v>0</v>
      </c>
      <c r="FX23" s="91">
        <f t="shared" si="91"/>
        <v>0</v>
      </c>
      <c r="FY23" s="91">
        <f t="shared" si="91"/>
        <v>0</v>
      </c>
      <c r="FZ23" s="91">
        <f t="shared" si="91"/>
        <v>0</v>
      </c>
      <c r="GA23" s="91">
        <f t="shared" si="91"/>
        <v>0</v>
      </c>
      <c r="GB23" s="91">
        <f t="shared" si="91"/>
        <v>0</v>
      </c>
    </row>
    <row r="24" spans="1:216" ht="38.25">
      <c r="A24" s="68">
        <f>Данные!A24</f>
        <v>4755</v>
      </c>
      <c r="B24" s="68">
        <f>Данные!B24</f>
        <v>2018</v>
      </c>
      <c r="C24" s="68" t="str">
        <f>Данные!C24</f>
        <v>компьютерных технологий и электронного обучения</v>
      </c>
      <c r="D24" s="68" t="str">
        <f>Данные!D24</f>
        <v>Готская Ирина Борисовна</v>
      </c>
      <c r="E24" s="68" t="str">
        <f>Данные!E24</f>
        <v>доктор педагогических наук</v>
      </c>
      <c r="F24" s="68" t="str">
        <f>Данные!F24</f>
        <v>профессор</v>
      </c>
      <c r="G24" s="68">
        <f>Данные!G24</f>
        <v>0.75</v>
      </c>
      <c r="H24" s="68">
        <f>Данные!H24</f>
        <v>17235</v>
      </c>
      <c r="I24" s="68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68">
        <f>Данные!J24</f>
        <v>16</v>
      </c>
      <c r="K24" s="68">
        <f>Данные!K24</f>
        <v>0</v>
      </c>
      <c r="L24" s="68">
        <f>Данные!L24</f>
        <v>80</v>
      </c>
      <c r="M24" s="16">
        <f t="shared" si="80"/>
        <v>9.6</v>
      </c>
      <c r="N24" s="16">
        <f t="shared" si="81"/>
        <v>16</v>
      </c>
      <c r="O24" s="16">
        <f t="shared" si="82"/>
        <v>17.5</v>
      </c>
      <c r="P24" s="16">
        <f t="shared" si="83"/>
        <v>17.5</v>
      </c>
      <c r="Q24" s="68">
        <f>Данные!Q24</f>
        <v>0</v>
      </c>
      <c r="R24" s="68">
        <f>Данные!R24</f>
        <v>0</v>
      </c>
      <c r="S24" s="68">
        <f>Данные!S24</f>
        <v>0</v>
      </c>
      <c r="T24" s="68">
        <f>Данные!T24</f>
        <v>13</v>
      </c>
      <c r="U24" s="68">
        <f>Данные!U24</f>
        <v>0</v>
      </c>
      <c r="V24" s="68">
        <f>Данные!V24</f>
        <v>0</v>
      </c>
      <c r="W24" s="68">
        <f>Данные!W24</f>
        <v>42</v>
      </c>
      <c r="X24" s="68">
        <f>Данные!X24</f>
        <v>2</v>
      </c>
      <c r="Y24" s="68">
        <f>Данные!Y24</f>
        <v>3</v>
      </c>
      <c r="Z24" s="68">
        <f>Данные!Z24</f>
        <v>0</v>
      </c>
      <c r="AA24" s="68" t="str">
        <f>Данные!AA24</f>
        <v>осн</v>
      </c>
      <c r="AB24" s="83">
        <f>IF(F24=$HG$3,$HH$3,IF(F24=$HG$4,$HH$4,IF(F24=$HG$5,$HH$5,IF(F24=$HG$6,$HH$6,IF(F24=$HG$7,$HH$7,IF(F24=$HG$8,$HH$8,IF(F24=$HG$9,$HH$9,IF(F24=$HG$10,$HH$10,IF(F24=$HG$11,$HH$11,IF(F24=$HG$12,$HH$12,IF(F24=$HG$13,$HH$13,IF(F24=$HG$14,$HH$14,IF(F24=$HG$15,$HH$15,)))))))))))))</f>
        <v>750</v>
      </c>
      <c r="AC24" s="84">
        <f>IF(OR($GD$4=H24,$GE$4=H24,$GF$4=H24,$GG$4=H24,$GH$4=H24,$GI$4=H24,$GJ$4=H24,$GK$4=H24,$GL$4=H24,$GM$4=H24,$GN$4=H24,$GO$4=H24,$GP$4=H24,$GQ$4=H24,$GR$4=H24,$GS$4=H24,$GT$4=H24,$GU$4=H24,$GV$4=H24,$GW$4=H24,$GX$4=H24,$GY$4=H24,$GZ$4=H24,$HA$4=H24,$HB$4=H24,$HC$4=H24,$HD$4=H24,$HE$4=H24),$GC$4,IF(OR($GD$5=H24,$GE$5=H24,$GH$5=H24,$GI$5=H24,$GL$5=H24,$GM$5=H24,$GP$5=H24,$GQ$5=H24,$GT$5=H24,$GU$5=H24,$GX$5=H24,$GY$5=H24,$HB$5=H24,$HC$5=H24),$GC$5,))</f>
        <v>0</v>
      </c>
      <c r="AD24" s="84">
        <f>IF(OR(H24=$GD$4,H24=$GE$4,H24=$GF$4,H24=$GG$4,H24=$GD$5,H24=$GE$5),$GD$1,IF(OR(H24=$GH$4,H24=$GI$4,H24=$GJ$4,H24=$GK$4,H24=$GH$5,H24=$GI$5),$GH$1,IF(OR(H24=$GL$4,H24=$GM$4,H24=$GN$4,H24=$GO$4,H24=$GL$5,H24=$GM$5),$GL$1,IF(OR(H24=$GP$4,H24=$GQ$4,H24=$GR$4,H24=$GS$4,H24=$GP$5,H24=$GQ$5),$GP$1,IF(OR(H24=$GT$4,H24=$GU$4,H24=$GV$4,H24=$GW$4,H24=$GT$5,H24=$GU$5),$GT$1,IF(OR(H24=$GX$4,H24=$GY$4,H24=$GZ$4,H24=$HA$4,H24=$GX$5,H24=$GY$5),$GX$1,IF(OR(H24=$HB$4,H24=$HC$4,H24=$HD$4,H24=$HE$4,H24=$HB$5,H24=$HC$5),$HB$1,)))))))</f>
        <v>0</v>
      </c>
      <c r="AE24" s="85">
        <f t="shared" si="84"/>
        <v>169.6</v>
      </c>
      <c r="AF24" s="85">
        <f t="shared" si="85"/>
        <v>0.22613333333333333</v>
      </c>
      <c r="AG24" s="83"/>
      <c r="AH24" s="83"/>
      <c r="AI24" s="87">
        <f t="shared" si="86"/>
        <v>0</v>
      </c>
      <c r="AJ24" s="87">
        <f t="shared" si="86"/>
        <v>0</v>
      </c>
      <c r="AK24" s="87">
        <f t="shared" si="86"/>
        <v>0</v>
      </c>
      <c r="AL24" s="87">
        <f t="shared" si="86"/>
        <v>0</v>
      </c>
      <c r="AM24" s="87">
        <f t="shared" si="86"/>
        <v>0</v>
      </c>
      <c r="AN24" s="87">
        <f t="shared" si="86"/>
        <v>0</v>
      </c>
      <c r="AO24" s="87">
        <f t="shared" si="86"/>
        <v>0</v>
      </c>
      <c r="AP24" s="87">
        <f t="shared" si="86"/>
        <v>0</v>
      </c>
      <c r="AQ24" s="87">
        <f t="shared" si="86"/>
        <v>0</v>
      </c>
      <c r="AR24" s="87">
        <f t="shared" si="86"/>
        <v>0</v>
      </c>
      <c r="AS24" s="87">
        <f t="shared" si="86"/>
        <v>0</v>
      </c>
      <c r="AT24" s="87">
        <f t="shared" si="86"/>
        <v>0</v>
      </c>
      <c r="AU24" s="87">
        <f t="shared" si="86"/>
        <v>0</v>
      </c>
      <c r="AV24" s="87">
        <f t="shared" si="86"/>
        <v>0</v>
      </c>
      <c r="AW24" s="87">
        <f t="shared" si="86"/>
        <v>0</v>
      </c>
      <c r="AX24" s="87">
        <f t="shared" si="86"/>
        <v>0</v>
      </c>
      <c r="AY24" s="87">
        <f t="shared" si="92"/>
        <v>0</v>
      </c>
      <c r="AZ24" s="87">
        <f t="shared" si="92"/>
        <v>0</v>
      </c>
      <c r="BA24" s="87">
        <f t="shared" si="92"/>
        <v>0</v>
      </c>
      <c r="BB24" s="87">
        <f t="shared" si="92"/>
        <v>0</v>
      </c>
      <c r="BC24" s="87">
        <f t="shared" si="92"/>
        <v>0</v>
      </c>
      <c r="BD24" s="87">
        <f t="shared" si="92"/>
        <v>0.22613333333333333</v>
      </c>
      <c r="BE24" s="87">
        <f t="shared" si="92"/>
        <v>0</v>
      </c>
      <c r="BF24" s="87">
        <f t="shared" si="92"/>
        <v>0</v>
      </c>
      <c r="BG24" s="87">
        <f t="shared" si="92"/>
        <v>0</v>
      </c>
      <c r="BH24" s="87">
        <f t="shared" si="92"/>
        <v>0</v>
      </c>
      <c r="BI24" s="87">
        <f t="shared" si="92"/>
        <v>0</v>
      </c>
      <c r="BJ24" s="87">
        <f t="shared" si="92"/>
        <v>0</v>
      </c>
      <c r="BK24" s="87">
        <f t="shared" si="92"/>
        <v>0</v>
      </c>
      <c r="BL24" s="87">
        <f t="shared" si="92"/>
        <v>0</v>
      </c>
      <c r="BM24" s="87">
        <f t="shared" si="92"/>
        <v>0</v>
      </c>
      <c r="BN24" s="87">
        <f t="shared" si="92"/>
        <v>0</v>
      </c>
      <c r="BO24" s="87">
        <f t="shared" si="93"/>
        <v>0</v>
      </c>
      <c r="BP24" s="87">
        <f t="shared" si="93"/>
        <v>0</v>
      </c>
      <c r="BQ24" s="87">
        <f t="shared" si="93"/>
        <v>0</v>
      </c>
      <c r="BR24" s="87">
        <f t="shared" si="93"/>
        <v>0</v>
      </c>
      <c r="BS24" s="87">
        <f t="shared" si="93"/>
        <v>0</v>
      </c>
      <c r="BT24" s="87">
        <f t="shared" si="93"/>
        <v>0</v>
      </c>
      <c r="BU24" s="87">
        <f t="shared" si="93"/>
        <v>0</v>
      </c>
      <c r="BV24" s="87">
        <f t="shared" si="93"/>
        <v>0</v>
      </c>
      <c r="BW24" s="87">
        <f t="shared" si="93"/>
        <v>0</v>
      </c>
      <c r="BX24" s="87">
        <f t="shared" si="93"/>
        <v>0</v>
      </c>
      <c r="BY24" s="87">
        <f t="shared" si="93"/>
        <v>0</v>
      </c>
      <c r="BZ24" s="87">
        <f t="shared" si="93"/>
        <v>0</v>
      </c>
      <c r="CA24" s="87">
        <f t="shared" si="93"/>
        <v>0</v>
      </c>
      <c r="CB24" s="87">
        <f t="shared" si="93"/>
        <v>0</v>
      </c>
      <c r="CC24" s="87">
        <f t="shared" si="93"/>
        <v>0</v>
      </c>
      <c r="CD24" s="87">
        <f t="shared" si="93"/>
        <v>0</v>
      </c>
      <c r="CE24" s="87">
        <f t="shared" si="94"/>
        <v>0</v>
      </c>
      <c r="CF24" s="87">
        <f t="shared" si="94"/>
        <v>0</v>
      </c>
      <c r="CG24" s="87">
        <f t="shared" si="94"/>
        <v>0</v>
      </c>
      <c r="CH24" s="87">
        <f t="shared" si="94"/>
        <v>0</v>
      </c>
      <c r="CI24" s="87">
        <f t="shared" si="94"/>
        <v>0</v>
      </c>
      <c r="CJ24" s="87">
        <f t="shared" si="94"/>
        <v>0</v>
      </c>
      <c r="CK24" s="87">
        <f t="shared" si="94"/>
        <v>0</v>
      </c>
      <c r="CL24" s="87">
        <f t="shared" si="94"/>
        <v>0</v>
      </c>
      <c r="CM24" s="87">
        <f t="shared" si="94"/>
        <v>0</v>
      </c>
      <c r="CN24" s="87">
        <f t="shared" si="94"/>
        <v>0</v>
      </c>
      <c r="CO24" s="87">
        <f t="shared" si="94"/>
        <v>0</v>
      </c>
      <c r="CP24" s="87">
        <f t="shared" si="94"/>
        <v>0</v>
      </c>
      <c r="CQ24" s="87">
        <f t="shared" si="94"/>
        <v>0</v>
      </c>
      <c r="CR24" s="87">
        <f t="shared" si="94"/>
        <v>0</v>
      </c>
      <c r="CS24" s="87">
        <f t="shared" si="94"/>
        <v>0</v>
      </c>
      <c r="CT24" s="87">
        <f t="shared" si="94"/>
        <v>0</v>
      </c>
      <c r="CU24" s="87">
        <f t="shared" si="90"/>
        <v>0</v>
      </c>
      <c r="CV24" s="87">
        <f t="shared" si="90"/>
        <v>0</v>
      </c>
      <c r="CW24" s="87">
        <f t="shared" si="90"/>
        <v>0</v>
      </c>
      <c r="CX24" s="87">
        <f t="shared" si="90"/>
        <v>0</v>
      </c>
      <c r="CY24" s="87">
        <f t="shared" si="90"/>
        <v>0</v>
      </c>
      <c r="CZ24" s="87">
        <f t="shared" si="90"/>
        <v>0</v>
      </c>
      <c r="DA24" s="87">
        <f t="shared" si="90"/>
        <v>0</v>
      </c>
      <c r="DB24" s="87">
        <f t="shared" si="90"/>
        <v>0</v>
      </c>
      <c r="DC24" s="87">
        <f t="shared" si="90"/>
        <v>0</v>
      </c>
      <c r="DD24" s="87">
        <f t="shared" si="90"/>
        <v>0</v>
      </c>
      <c r="DE24" s="87">
        <f t="shared" si="90"/>
        <v>0</v>
      </c>
      <c r="DF24" s="91">
        <f t="shared" si="87"/>
        <v>0</v>
      </c>
      <c r="DG24" s="91">
        <f t="shared" si="87"/>
        <v>0</v>
      </c>
      <c r="DH24" s="91">
        <f t="shared" si="87"/>
        <v>0</v>
      </c>
      <c r="DI24" s="91">
        <f t="shared" si="87"/>
        <v>0</v>
      </c>
      <c r="DJ24" s="91">
        <f t="shared" si="87"/>
        <v>0</v>
      </c>
      <c r="DK24" s="91">
        <f t="shared" si="87"/>
        <v>0</v>
      </c>
      <c r="DL24" s="91">
        <f t="shared" si="87"/>
        <v>0</v>
      </c>
      <c r="DM24" s="91">
        <f t="shared" si="87"/>
        <v>0</v>
      </c>
      <c r="DN24" s="91">
        <f t="shared" si="87"/>
        <v>0</v>
      </c>
      <c r="DO24" s="91">
        <f t="shared" si="87"/>
        <v>0</v>
      </c>
      <c r="DP24" s="91">
        <f t="shared" si="87"/>
        <v>0</v>
      </c>
      <c r="DQ24" s="91">
        <f t="shared" si="87"/>
        <v>0</v>
      </c>
      <c r="DR24" s="91">
        <f t="shared" si="87"/>
        <v>0</v>
      </c>
      <c r="DS24" s="91">
        <f t="shared" si="87"/>
        <v>0</v>
      </c>
      <c r="DT24" s="91">
        <f t="shared" si="87"/>
        <v>0</v>
      </c>
      <c r="DU24" s="91">
        <f t="shared" si="87"/>
        <v>0</v>
      </c>
      <c r="DV24" s="91">
        <f t="shared" si="95"/>
        <v>0</v>
      </c>
      <c r="DW24" s="91">
        <f t="shared" si="95"/>
        <v>0</v>
      </c>
      <c r="DX24" s="91">
        <f t="shared" si="95"/>
        <v>0</v>
      </c>
      <c r="DY24" s="91">
        <f t="shared" si="95"/>
        <v>0</v>
      </c>
      <c r="DZ24" s="91">
        <f t="shared" si="95"/>
        <v>0</v>
      </c>
      <c r="EA24" s="91">
        <f t="shared" si="95"/>
        <v>163.6</v>
      </c>
      <c r="EB24" s="91">
        <f t="shared" si="95"/>
        <v>0</v>
      </c>
      <c r="EC24" s="91">
        <f t="shared" si="95"/>
        <v>0</v>
      </c>
      <c r="ED24" s="91">
        <f t="shared" si="95"/>
        <v>0</v>
      </c>
      <c r="EE24" s="91">
        <f t="shared" si="95"/>
        <v>0</v>
      </c>
      <c r="EF24" s="91">
        <f t="shared" si="95"/>
        <v>0</v>
      </c>
      <c r="EG24" s="91">
        <f t="shared" si="95"/>
        <v>0</v>
      </c>
      <c r="EH24" s="91">
        <f t="shared" si="95"/>
        <v>0</v>
      </c>
      <c r="EI24" s="91">
        <f t="shared" si="95"/>
        <v>0</v>
      </c>
      <c r="EJ24" s="91">
        <f t="shared" si="95"/>
        <v>0</v>
      </c>
      <c r="EK24" s="91">
        <f t="shared" si="95"/>
        <v>0</v>
      </c>
      <c r="EL24" s="91">
        <f t="shared" si="96"/>
        <v>0</v>
      </c>
      <c r="EM24" s="91">
        <f t="shared" si="96"/>
        <v>0</v>
      </c>
      <c r="EN24" s="91">
        <f t="shared" si="96"/>
        <v>0</v>
      </c>
      <c r="EO24" s="91">
        <f t="shared" si="96"/>
        <v>0</v>
      </c>
      <c r="EP24" s="91">
        <f t="shared" si="96"/>
        <v>0</v>
      </c>
      <c r="EQ24" s="91">
        <f t="shared" si="96"/>
        <v>0</v>
      </c>
      <c r="ER24" s="91">
        <f t="shared" si="96"/>
        <v>0</v>
      </c>
      <c r="ES24" s="91">
        <f t="shared" si="96"/>
        <v>0</v>
      </c>
      <c r="ET24" s="91">
        <f t="shared" si="96"/>
        <v>0</v>
      </c>
      <c r="EU24" s="91">
        <f t="shared" si="96"/>
        <v>0</v>
      </c>
      <c r="EV24" s="91">
        <f t="shared" si="96"/>
        <v>0</v>
      </c>
      <c r="EW24" s="91">
        <f t="shared" si="96"/>
        <v>0</v>
      </c>
      <c r="EX24" s="91">
        <f t="shared" si="96"/>
        <v>0</v>
      </c>
      <c r="EY24" s="91">
        <f t="shared" si="96"/>
        <v>0</v>
      </c>
      <c r="EZ24" s="91">
        <f t="shared" si="96"/>
        <v>0</v>
      </c>
      <c r="FA24" s="91">
        <f t="shared" si="96"/>
        <v>0</v>
      </c>
      <c r="FB24" s="91">
        <f t="shared" si="97"/>
        <v>0</v>
      </c>
      <c r="FC24" s="91">
        <f t="shared" si="97"/>
        <v>0</v>
      </c>
      <c r="FD24" s="91">
        <f t="shared" si="97"/>
        <v>0</v>
      </c>
      <c r="FE24" s="91">
        <f t="shared" si="97"/>
        <v>0</v>
      </c>
      <c r="FF24" s="91">
        <f t="shared" si="97"/>
        <v>0</v>
      </c>
      <c r="FG24" s="91">
        <f t="shared" si="97"/>
        <v>0</v>
      </c>
      <c r="FH24" s="91">
        <f t="shared" si="97"/>
        <v>0</v>
      </c>
      <c r="FI24" s="91">
        <f t="shared" si="97"/>
        <v>0</v>
      </c>
      <c r="FJ24" s="91">
        <f t="shared" si="97"/>
        <v>0</v>
      </c>
      <c r="FK24" s="91">
        <f t="shared" si="97"/>
        <v>0</v>
      </c>
      <c r="FL24" s="91">
        <f t="shared" si="97"/>
        <v>0</v>
      </c>
      <c r="FM24" s="91">
        <f t="shared" si="97"/>
        <v>0</v>
      </c>
      <c r="FN24" s="91">
        <f t="shared" si="97"/>
        <v>0</v>
      </c>
      <c r="FO24" s="91">
        <f t="shared" si="97"/>
        <v>0</v>
      </c>
      <c r="FP24" s="91">
        <f t="shared" si="97"/>
        <v>0</v>
      </c>
      <c r="FQ24" s="91">
        <f t="shared" si="97"/>
        <v>0</v>
      </c>
      <c r="FR24" s="91">
        <f t="shared" si="91"/>
        <v>0</v>
      </c>
      <c r="FS24" s="91">
        <f t="shared" si="91"/>
        <v>0</v>
      </c>
      <c r="FT24" s="91">
        <f t="shared" si="91"/>
        <v>0</v>
      </c>
      <c r="FU24" s="91">
        <f t="shared" si="91"/>
        <v>0</v>
      </c>
      <c r="FV24" s="91">
        <f t="shared" si="91"/>
        <v>0</v>
      </c>
      <c r="FW24" s="91">
        <f t="shared" si="91"/>
        <v>0</v>
      </c>
      <c r="FX24" s="91">
        <f t="shared" si="91"/>
        <v>0</v>
      </c>
      <c r="FY24" s="91">
        <f t="shared" si="91"/>
        <v>0</v>
      </c>
      <c r="FZ24" s="91">
        <f t="shared" si="91"/>
        <v>0</v>
      </c>
      <c r="GA24" s="91">
        <f t="shared" si="91"/>
        <v>0</v>
      </c>
      <c r="GB24" s="91">
        <f t="shared" si="91"/>
        <v>0</v>
      </c>
    </row>
    <row r="25" spans="1:216" ht="30">
      <c r="A25" s="68">
        <f>Данные!A25</f>
        <v>4848</v>
      </c>
      <c r="B25" s="68">
        <f>Данные!B25</f>
        <v>2015</v>
      </c>
      <c r="C25" s="68" t="str">
        <f>Данные!C25</f>
        <v>компьютерных технологий и электронного обучения</v>
      </c>
      <c r="D25" s="68" t="str">
        <f>Данные!D25</f>
        <v>Абрамян Геннадий Владимирович</v>
      </c>
      <c r="E25" s="68" t="str">
        <f>Данные!E25</f>
        <v>доктор педагогических наук</v>
      </c>
      <c r="F25" s="68" t="str">
        <f>Данные!F25</f>
        <v>профессор</v>
      </c>
      <c r="G25" s="68">
        <f>Данные!G25</f>
        <v>1</v>
      </c>
      <c r="H25" s="68">
        <f>Данные!H25</f>
        <v>14014</v>
      </c>
      <c r="I25" s="68" t="str">
        <f>Данные!I25</f>
        <v>ЭВМ и периферийные устройства</v>
      </c>
      <c r="J25" s="68">
        <f>Данные!J25</f>
        <v>42</v>
      </c>
      <c r="K25" s="68">
        <f>Данные!K25</f>
        <v>0</v>
      </c>
      <c r="L25" s="68">
        <f>Данные!L25</f>
        <v>42</v>
      </c>
      <c r="M25" s="16">
        <f t="shared" si="80"/>
        <v>8.4</v>
      </c>
      <c r="N25" s="16">
        <f t="shared" si="81"/>
        <v>6.333333333333333</v>
      </c>
      <c r="O25" s="16">
        <f t="shared" si="82"/>
        <v>5.416666666666667</v>
      </c>
      <c r="P25" s="16">
        <f t="shared" si="83"/>
        <v>5.416666666666667</v>
      </c>
      <c r="Q25" s="68">
        <f>Данные!Q25</f>
        <v>0</v>
      </c>
      <c r="R25" s="68">
        <f>Данные!R25</f>
        <v>0</v>
      </c>
      <c r="S25" s="68">
        <f>Данные!S25</f>
        <v>0</v>
      </c>
      <c r="T25" s="68">
        <f>Данные!T25</f>
        <v>0</v>
      </c>
      <c r="U25" s="68">
        <f>Данные!U25</f>
        <v>0</v>
      </c>
      <c r="V25" s="68">
        <f>Данные!V25</f>
        <v>0</v>
      </c>
      <c r="W25" s="68">
        <f>Данные!W25</f>
        <v>13</v>
      </c>
      <c r="X25" s="68">
        <f>Данные!X25</f>
        <v>1</v>
      </c>
      <c r="Y25" s="68">
        <f>Данные!Y25</f>
        <v>1</v>
      </c>
      <c r="Z25" s="68">
        <f>Данные!Z25</f>
        <v>0</v>
      </c>
      <c r="AA25" s="68" t="str">
        <f>Данные!AA25</f>
        <v>осн</v>
      </c>
      <c r="AB25" s="83">
        <f>IF(F25=$HG$3,$HH$3,IF(F25=$HG$4,$HH$4,IF(F25=$HG$5,$HH$5,IF(F25=$HG$6,$HH$6,IF(F25=$HG$7,$HH$7,IF(F25=$HG$8,$HH$8,IF(F25=$HG$9,$HH$9,IF(F25=$HG$10,$HH$10,IF(F25=$HG$11,$HH$11,IF(F25=$HG$12,$HH$12,IF(F25=$HG$13,$HH$13,IF(F25=$HG$14,$HH$14,IF(F25=$HG$15,$HH$15,)))))))))))))</f>
        <v>750</v>
      </c>
      <c r="AC25" s="84" t="str">
        <f>IF(OR($GD$4=H25,$GE$4=H25,$GF$4=H25,$GG$4=H25,$GH$4=H25,$GI$4=H25,$GJ$4=H25,$GK$4=H25,$GL$4=H25,$GM$4=H25,$GN$4=H25,$GO$4=H25,$GP$4=H25,$GQ$4=H25,$GR$4=H25,$GS$4=H25,$GT$4=H25,$GU$4=H25,$GV$4=H25,$GW$4=H25,$GX$4=H25,$GY$4=H25,$GZ$4=H25,$HA$4=H25,$HB$4=H25,$HC$4=H25,$HD$4=H25,$HE$4=H25),$GC$4,IF(OR($GD$5=H25,$GE$5=H25,$GH$5=H25,$GI$5=H25,$GL$5=H25,$GM$5=H25,$GP$5=H25,$GQ$5=H25,$GT$5=H25,$GU$5=H25,$GX$5=H25,$GY$5=H25,$HB$5=H25,$HC$5=H25),$GC$5,))</f>
        <v>Бакалавры (ИВТ)</v>
      </c>
      <c r="AD25" s="84" t="str">
        <f>IF(OR(H25=$GD$4,H25=$GE$4,H25=$GF$4,H25=$GG$4,H25=$GD$5,H25=$GE$5),$GD$1,IF(OR(H25=$GH$4,H25=$GI$4,H25=$GJ$4,H25=$GK$4,H25=$GH$5,H25=$GI$5),$GH$1,IF(OR(H25=$GL$4,H25=$GM$4,H25=$GN$4,H25=$GO$4,H25=$GL$5,H25=$GM$5),$GL$1,IF(OR(H25=$GP$4,H25=$GQ$4,H25=$GR$4,H25=$GS$4,H25=$GP$5,H25=$GQ$5),$GP$1,IF(OR(H25=$GT$4,H25=$GU$4,H25=$GV$4,H25=$GW$4,H25=$GT$5,H25=$GU$5),$GT$1,IF(OR(H25=$GX$4,H25=$GY$4,H25=$GZ$4,H25=$HA$4,H25=$GX$5,H25=$GY$5),$GX$1,IF(OR(H25=$HB$4,H25=$HC$4,H25=$HD$4,H25=$HE$4,H25=$HB$5,H25=$HC$5),$HB$1,)))))))</f>
        <v>2015/2016</v>
      </c>
      <c r="AE25" s="85">
        <f t="shared" si="84"/>
        <v>109.56666666666668</v>
      </c>
      <c r="AF25" s="85">
        <f t="shared" si="85"/>
        <v>0.14608888888888891</v>
      </c>
      <c r="AG25" s="83"/>
      <c r="AH25" s="83"/>
      <c r="AI25" s="87">
        <f t="shared" si="86"/>
        <v>0</v>
      </c>
      <c r="AJ25" s="87">
        <f t="shared" si="86"/>
        <v>0.14608888888888891</v>
      </c>
      <c r="AK25" s="87">
        <f t="shared" si="86"/>
        <v>0</v>
      </c>
      <c r="AL25" s="87">
        <f t="shared" si="86"/>
        <v>0</v>
      </c>
      <c r="AM25" s="87">
        <f t="shared" si="86"/>
        <v>0</v>
      </c>
      <c r="AN25" s="87">
        <f t="shared" si="86"/>
        <v>0</v>
      </c>
      <c r="AO25" s="87">
        <f t="shared" si="86"/>
        <v>0</v>
      </c>
      <c r="AP25" s="87">
        <f t="shared" si="86"/>
        <v>0</v>
      </c>
      <c r="AQ25" s="87">
        <f t="shared" si="86"/>
        <v>0</v>
      </c>
      <c r="AR25" s="87">
        <f t="shared" si="86"/>
        <v>0</v>
      </c>
      <c r="AS25" s="87">
        <f t="shared" si="86"/>
        <v>0</v>
      </c>
      <c r="AT25" s="87">
        <f t="shared" si="86"/>
        <v>0</v>
      </c>
      <c r="AU25" s="87">
        <f t="shared" si="86"/>
        <v>0</v>
      </c>
      <c r="AV25" s="87">
        <f t="shared" si="86"/>
        <v>0</v>
      </c>
      <c r="AW25" s="87">
        <f t="shared" si="86"/>
        <v>0</v>
      </c>
      <c r="AX25" s="87">
        <f t="shared" si="86"/>
        <v>0</v>
      </c>
      <c r="AY25" s="87">
        <f t="shared" si="92"/>
        <v>0</v>
      </c>
      <c r="AZ25" s="87">
        <f t="shared" si="92"/>
        <v>0</v>
      </c>
      <c r="BA25" s="87">
        <f t="shared" si="92"/>
        <v>0</v>
      </c>
      <c r="BB25" s="87">
        <f t="shared" si="92"/>
        <v>0</v>
      </c>
      <c r="BC25" s="87">
        <f t="shared" si="92"/>
        <v>0</v>
      </c>
      <c r="BD25" s="87">
        <f t="shared" si="92"/>
        <v>0</v>
      </c>
      <c r="BE25" s="87">
        <f t="shared" si="92"/>
        <v>0</v>
      </c>
      <c r="BF25" s="87">
        <f t="shared" si="92"/>
        <v>0</v>
      </c>
      <c r="BG25" s="87">
        <f t="shared" si="92"/>
        <v>0</v>
      </c>
      <c r="BH25" s="87">
        <f t="shared" si="92"/>
        <v>0</v>
      </c>
      <c r="BI25" s="87">
        <f t="shared" si="92"/>
        <v>0</v>
      </c>
      <c r="BJ25" s="87">
        <f t="shared" si="92"/>
        <v>0</v>
      </c>
      <c r="BK25" s="87">
        <f t="shared" si="92"/>
        <v>0</v>
      </c>
      <c r="BL25" s="87">
        <f t="shared" si="92"/>
        <v>0</v>
      </c>
      <c r="BM25" s="87">
        <f t="shared" si="92"/>
        <v>0</v>
      </c>
      <c r="BN25" s="87">
        <f t="shared" si="92"/>
        <v>0</v>
      </c>
      <c r="BO25" s="87">
        <f t="shared" si="93"/>
        <v>0</v>
      </c>
      <c r="BP25" s="87">
        <f t="shared" si="93"/>
        <v>0</v>
      </c>
      <c r="BQ25" s="87">
        <f t="shared" si="93"/>
        <v>0</v>
      </c>
      <c r="BR25" s="87">
        <f t="shared" si="93"/>
        <v>0</v>
      </c>
      <c r="BS25" s="87">
        <f t="shared" si="93"/>
        <v>0</v>
      </c>
      <c r="BT25" s="87">
        <f t="shared" si="93"/>
        <v>0</v>
      </c>
      <c r="BU25" s="87">
        <f t="shared" si="93"/>
        <v>0</v>
      </c>
      <c r="BV25" s="87">
        <f t="shared" si="93"/>
        <v>0</v>
      </c>
      <c r="BW25" s="87">
        <f t="shared" si="93"/>
        <v>0</v>
      </c>
      <c r="BX25" s="87">
        <f t="shared" si="93"/>
        <v>0</v>
      </c>
      <c r="BY25" s="87">
        <f t="shared" si="93"/>
        <v>0</v>
      </c>
      <c r="BZ25" s="87">
        <f t="shared" si="93"/>
        <v>0</v>
      </c>
      <c r="CA25" s="87">
        <f t="shared" si="93"/>
        <v>0</v>
      </c>
      <c r="CB25" s="87">
        <f t="shared" si="93"/>
        <v>0</v>
      </c>
      <c r="CC25" s="87">
        <f t="shared" si="93"/>
        <v>0</v>
      </c>
      <c r="CD25" s="87">
        <f t="shared" si="93"/>
        <v>0</v>
      </c>
      <c r="CE25" s="87">
        <f t="shared" si="94"/>
        <v>0</v>
      </c>
      <c r="CF25" s="87">
        <f t="shared" si="94"/>
        <v>0</v>
      </c>
      <c r="CG25" s="87">
        <f t="shared" si="94"/>
        <v>0</v>
      </c>
      <c r="CH25" s="87">
        <f t="shared" si="94"/>
        <v>0</v>
      </c>
      <c r="CI25" s="87">
        <f t="shared" si="94"/>
        <v>0</v>
      </c>
      <c r="CJ25" s="87">
        <f t="shared" si="94"/>
        <v>0</v>
      </c>
      <c r="CK25" s="87">
        <f t="shared" si="94"/>
        <v>0</v>
      </c>
      <c r="CL25" s="87">
        <f t="shared" si="94"/>
        <v>0</v>
      </c>
      <c r="CM25" s="87">
        <f t="shared" si="94"/>
        <v>0</v>
      </c>
      <c r="CN25" s="87">
        <f t="shared" si="94"/>
        <v>0</v>
      </c>
      <c r="CO25" s="87">
        <f t="shared" si="94"/>
        <v>0</v>
      </c>
      <c r="CP25" s="87">
        <f t="shared" si="94"/>
        <v>0</v>
      </c>
      <c r="CQ25" s="87">
        <f t="shared" si="94"/>
        <v>0</v>
      </c>
      <c r="CR25" s="87">
        <f t="shared" si="94"/>
        <v>0</v>
      </c>
      <c r="CS25" s="87">
        <f t="shared" si="94"/>
        <v>0</v>
      </c>
      <c r="CT25" s="87">
        <f t="shared" si="94"/>
        <v>0</v>
      </c>
      <c r="CU25" s="87">
        <f t="shared" si="90"/>
        <v>0</v>
      </c>
      <c r="CV25" s="87">
        <f t="shared" si="90"/>
        <v>0</v>
      </c>
      <c r="CW25" s="87">
        <f t="shared" si="90"/>
        <v>0</v>
      </c>
      <c r="CX25" s="87">
        <f t="shared" si="90"/>
        <v>0</v>
      </c>
      <c r="CY25" s="87">
        <f t="shared" si="90"/>
        <v>0</v>
      </c>
      <c r="CZ25" s="87">
        <f t="shared" si="90"/>
        <v>0</v>
      </c>
      <c r="DA25" s="87">
        <f t="shared" si="90"/>
        <v>0</v>
      </c>
      <c r="DB25" s="87">
        <f t="shared" si="90"/>
        <v>0</v>
      </c>
      <c r="DC25" s="87">
        <f t="shared" si="90"/>
        <v>0</v>
      </c>
      <c r="DD25" s="87">
        <f t="shared" si="90"/>
        <v>0</v>
      </c>
      <c r="DE25" s="87">
        <f t="shared" si="90"/>
        <v>0</v>
      </c>
      <c r="DF25" s="91">
        <f t="shared" si="87"/>
        <v>0</v>
      </c>
      <c r="DG25" s="91">
        <f t="shared" si="87"/>
        <v>163.6</v>
      </c>
      <c r="DH25" s="91">
        <f t="shared" si="87"/>
        <v>0</v>
      </c>
      <c r="DI25" s="91">
        <f t="shared" si="87"/>
        <v>0</v>
      </c>
      <c r="DJ25" s="91">
        <f t="shared" si="87"/>
        <v>0</v>
      </c>
      <c r="DK25" s="91">
        <f t="shared" si="87"/>
        <v>0</v>
      </c>
      <c r="DL25" s="91">
        <f t="shared" si="87"/>
        <v>0</v>
      </c>
      <c r="DM25" s="91">
        <f t="shared" si="87"/>
        <v>0</v>
      </c>
      <c r="DN25" s="91">
        <f t="shared" si="87"/>
        <v>0</v>
      </c>
      <c r="DO25" s="91">
        <f t="shared" si="87"/>
        <v>0</v>
      </c>
      <c r="DP25" s="91">
        <f t="shared" si="87"/>
        <v>0</v>
      </c>
      <c r="DQ25" s="91">
        <f t="shared" si="87"/>
        <v>0</v>
      </c>
      <c r="DR25" s="91">
        <f t="shared" si="87"/>
        <v>0</v>
      </c>
      <c r="DS25" s="91">
        <f t="shared" si="87"/>
        <v>0</v>
      </c>
      <c r="DT25" s="91">
        <f t="shared" si="87"/>
        <v>0</v>
      </c>
      <c r="DU25" s="91">
        <f t="shared" si="87"/>
        <v>0</v>
      </c>
      <c r="DV25" s="91">
        <f t="shared" si="95"/>
        <v>0</v>
      </c>
      <c r="DW25" s="91">
        <f t="shared" si="95"/>
        <v>0</v>
      </c>
      <c r="DX25" s="91">
        <f t="shared" si="95"/>
        <v>0</v>
      </c>
      <c r="DY25" s="91">
        <f t="shared" si="95"/>
        <v>0</v>
      </c>
      <c r="DZ25" s="91">
        <f t="shared" si="95"/>
        <v>0</v>
      </c>
      <c r="EA25" s="91">
        <f t="shared" si="95"/>
        <v>0</v>
      </c>
      <c r="EB25" s="91">
        <f t="shared" si="95"/>
        <v>0</v>
      </c>
      <c r="EC25" s="91">
        <f t="shared" si="95"/>
        <v>0</v>
      </c>
      <c r="ED25" s="91">
        <f t="shared" si="95"/>
        <v>0</v>
      </c>
      <c r="EE25" s="91">
        <f t="shared" si="95"/>
        <v>0</v>
      </c>
      <c r="EF25" s="91">
        <f t="shared" si="95"/>
        <v>0</v>
      </c>
      <c r="EG25" s="91">
        <f t="shared" si="95"/>
        <v>0</v>
      </c>
      <c r="EH25" s="91">
        <f t="shared" si="95"/>
        <v>0</v>
      </c>
      <c r="EI25" s="91">
        <f t="shared" si="95"/>
        <v>0</v>
      </c>
      <c r="EJ25" s="91">
        <f t="shared" si="95"/>
        <v>0</v>
      </c>
      <c r="EK25" s="91">
        <f t="shared" si="95"/>
        <v>0</v>
      </c>
      <c r="EL25" s="91">
        <f t="shared" si="96"/>
        <v>0</v>
      </c>
      <c r="EM25" s="91">
        <f t="shared" si="96"/>
        <v>0</v>
      </c>
      <c r="EN25" s="91">
        <f t="shared" si="96"/>
        <v>0</v>
      </c>
      <c r="EO25" s="91">
        <f t="shared" si="96"/>
        <v>0</v>
      </c>
      <c r="EP25" s="91">
        <f t="shared" si="96"/>
        <v>0</v>
      </c>
      <c r="EQ25" s="91">
        <f t="shared" si="96"/>
        <v>0</v>
      </c>
      <c r="ER25" s="91">
        <f t="shared" si="96"/>
        <v>0</v>
      </c>
      <c r="ES25" s="91">
        <f t="shared" si="96"/>
        <v>0</v>
      </c>
      <c r="ET25" s="91">
        <f t="shared" si="96"/>
        <v>0</v>
      </c>
      <c r="EU25" s="91">
        <f t="shared" si="96"/>
        <v>0</v>
      </c>
      <c r="EV25" s="91">
        <f t="shared" si="96"/>
        <v>0</v>
      </c>
      <c r="EW25" s="91">
        <f t="shared" si="96"/>
        <v>0</v>
      </c>
      <c r="EX25" s="91">
        <f t="shared" si="96"/>
        <v>0</v>
      </c>
      <c r="EY25" s="91">
        <f t="shared" si="96"/>
        <v>0</v>
      </c>
      <c r="EZ25" s="91">
        <f t="shared" si="96"/>
        <v>0</v>
      </c>
      <c r="FA25" s="91">
        <f t="shared" si="96"/>
        <v>0</v>
      </c>
      <c r="FB25" s="91">
        <f t="shared" si="97"/>
        <v>0</v>
      </c>
      <c r="FC25" s="91">
        <f t="shared" si="97"/>
        <v>0</v>
      </c>
      <c r="FD25" s="91">
        <f t="shared" si="97"/>
        <v>0</v>
      </c>
      <c r="FE25" s="91">
        <f t="shared" si="97"/>
        <v>0</v>
      </c>
      <c r="FF25" s="91">
        <f t="shared" si="97"/>
        <v>0</v>
      </c>
      <c r="FG25" s="91">
        <f t="shared" si="97"/>
        <v>0</v>
      </c>
      <c r="FH25" s="91">
        <f t="shared" si="97"/>
        <v>0</v>
      </c>
      <c r="FI25" s="91">
        <f t="shared" si="97"/>
        <v>0</v>
      </c>
      <c r="FJ25" s="91">
        <f t="shared" si="97"/>
        <v>0</v>
      </c>
      <c r="FK25" s="91">
        <f t="shared" si="97"/>
        <v>0</v>
      </c>
      <c r="FL25" s="91">
        <f t="shared" si="97"/>
        <v>0</v>
      </c>
      <c r="FM25" s="91">
        <f t="shared" si="97"/>
        <v>0</v>
      </c>
      <c r="FN25" s="91">
        <f t="shared" si="97"/>
        <v>0</v>
      </c>
      <c r="FO25" s="91">
        <f t="shared" si="97"/>
        <v>0</v>
      </c>
      <c r="FP25" s="91">
        <f t="shared" si="97"/>
        <v>0</v>
      </c>
      <c r="FQ25" s="91">
        <f t="shared" si="97"/>
        <v>0</v>
      </c>
      <c r="FR25" s="91">
        <f t="shared" si="91"/>
        <v>0</v>
      </c>
      <c r="FS25" s="91">
        <f t="shared" si="91"/>
        <v>0</v>
      </c>
      <c r="FT25" s="91">
        <f t="shared" si="91"/>
        <v>0</v>
      </c>
      <c r="FU25" s="91">
        <f t="shared" si="91"/>
        <v>0</v>
      </c>
      <c r="FV25" s="91">
        <f t="shared" si="91"/>
        <v>0</v>
      </c>
      <c r="FW25" s="91">
        <f t="shared" si="91"/>
        <v>0</v>
      </c>
      <c r="FX25" s="91">
        <f t="shared" si="91"/>
        <v>0</v>
      </c>
      <c r="FY25" s="91">
        <f t="shared" si="91"/>
        <v>0</v>
      </c>
      <c r="FZ25" s="91">
        <f t="shared" si="91"/>
        <v>0</v>
      </c>
      <c r="GA25" s="91">
        <f t="shared" si="91"/>
        <v>0</v>
      </c>
      <c r="GB25" s="91">
        <f t="shared" si="91"/>
        <v>0</v>
      </c>
    </row>
    <row r="26" spans="1:216" ht="30">
      <c r="A26" s="68">
        <f>Данные!A26</f>
        <v>4848</v>
      </c>
      <c r="B26" s="68">
        <f>Данные!B26</f>
        <v>2015</v>
      </c>
      <c r="C26" s="68" t="str">
        <f>Данные!C26</f>
        <v>компьютерных технологий и электронного обучения</v>
      </c>
      <c r="D26" s="68" t="str">
        <f>Данные!D26</f>
        <v>Власова Елена Зотиковна</v>
      </c>
      <c r="E26" s="68" t="str">
        <f>Данные!E26</f>
        <v>доктор педагогических наук</v>
      </c>
      <c r="F26" s="68" t="str">
        <f>Данные!F26</f>
        <v>заведующий кафедрой</v>
      </c>
      <c r="G26" s="68">
        <f>Данные!G26</f>
        <v>1</v>
      </c>
      <c r="H26" s="68">
        <f>Данные!H26</f>
        <v>14014</v>
      </c>
      <c r="I26" s="68" t="str">
        <f>Данные!I26</f>
        <v>Информатика</v>
      </c>
      <c r="J26" s="68">
        <f>Данные!J26</f>
        <v>17</v>
      </c>
      <c r="K26" s="68">
        <f>Данные!K26</f>
        <v>17</v>
      </c>
      <c r="L26" s="68">
        <f>Данные!L26</f>
        <v>0</v>
      </c>
      <c r="M26" s="16">
        <f t="shared" si="80"/>
        <v>3.4</v>
      </c>
      <c r="N26" s="16">
        <f t="shared" si="81"/>
        <v>6.333333333333333</v>
      </c>
      <c r="O26" s="16">
        <f t="shared" si="82"/>
        <v>5.416666666666667</v>
      </c>
      <c r="P26" s="16">
        <f t="shared" si="83"/>
        <v>5.416666666666667</v>
      </c>
      <c r="Q26" s="68">
        <f>Данные!Q26</f>
        <v>0</v>
      </c>
      <c r="R26" s="68">
        <f>Данные!R26</f>
        <v>0</v>
      </c>
      <c r="S26" s="68">
        <f>Данные!S26</f>
        <v>0</v>
      </c>
      <c r="T26" s="68">
        <f>Данные!T26</f>
        <v>0</v>
      </c>
      <c r="U26" s="68">
        <f>Данные!U26</f>
        <v>0</v>
      </c>
      <c r="V26" s="68">
        <f>Данные!V26</f>
        <v>0</v>
      </c>
      <c r="W26" s="68">
        <f>Данные!W26</f>
        <v>13</v>
      </c>
      <c r="X26" s="68">
        <f>Данные!X26</f>
        <v>1</v>
      </c>
      <c r="Y26" s="68">
        <f>Данные!Y26</f>
        <v>1</v>
      </c>
      <c r="Z26" s="68">
        <f>Данные!Z26</f>
        <v>0</v>
      </c>
      <c r="AA26" s="68" t="str">
        <f>Данные!AA26</f>
        <v>осн</v>
      </c>
      <c r="AB26" s="83">
        <f>IF(F26=$HG$3,$HH$3,IF(F26=$HG$4,$HH$4,IF(F26=$HG$5,$HH$5,IF(F26=$HG$6,$HH$6,IF(F26=$HG$7,$HH$7,IF(F26=$HG$8,$HH$8,IF(F26=$HG$9,$HH$9,IF(F26=$HG$10,$HH$10,IF(F26=$HG$11,$HH$11,IF(F26=$HG$12,$HH$12,IF(F26=$HG$13,$HH$13,IF(F26=$HG$14,$HH$14,IF(F26=$HG$15,$HH$15,)))))))))))))</f>
        <v>700</v>
      </c>
      <c r="AC26" s="84" t="str">
        <f>IF(OR($GD$4=H26,$GE$4=H26,$GF$4=H26,$GG$4=H26,$GH$4=H26,$GI$4=H26,$GJ$4=H26,$GK$4=H26,$GL$4=H26,$GM$4=H26,$GN$4=H26,$GO$4=H26,$GP$4=H26,$GQ$4=H26,$GR$4=H26,$GS$4=H26,$GT$4=H26,$GU$4=H26,$GV$4=H26,$GW$4=H26,$GX$4=H26,$GY$4=H26,$GZ$4=H26,$HA$4=H26,$HB$4=H26,$HC$4=H26,$HD$4=H26,$HE$4=H26),$GC$4,IF(OR($GD$5=H26,$GE$5=H26,$GH$5=H26,$GI$5=H26,$GL$5=H26,$GM$5=H26,$GP$5=H26,$GQ$5=H26,$GT$5=H26,$GU$5=H26,$GX$5=H26,$GY$5=H26,$HB$5=H26,$HC$5=H26),$GC$5,))</f>
        <v>Бакалавры (ИВТ)</v>
      </c>
      <c r="AD26" s="84" t="str">
        <f>IF(OR(H26=$GD$4,H26=$GE$4,H26=$GF$4,H26=$GG$4,H26=$GD$5,H26=$GE$5),$GD$1,IF(OR(H26=$GH$4,H26=$GI$4,H26=$GJ$4,H26=$GK$4,H26=$GH$5,H26=$GI$5),$GH$1,IF(OR(H26=$GL$4,H26=$GM$4,H26=$GN$4,H26=$GO$4,H26=$GL$5,H26=$GM$5),$GL$1,IF(OR(H26=$GP$4,H26=$GQ$4,H26=$GR$4,H26=$GS$4,H26=$GP$5,H26=$GQ$5),$GP$1,IF(OR(H26=$GT$4,H26=$GU$4,H26=$GV$4,H26=$GW$4,H26=$GT$5,H26=$GU$5),$GT$1,IF(OR(H26=$GX$4,H26=$GY$4,H26=$GZ$4,H26=$HA$4,H26=$GX$5,H26=$GY$5),$GX$1,IF(OR(H26=$HB$4,H26=$HC$4,H26=$HD$4,H26=$HE$4,H26=$HB$5,H26=$HC$5),$HB$1,)))))))</f>
        <v>2015/2016</v>
      </c>
      <c r="AE26" s="85">
        <f t="shared" si="84"/>
        <v>54.566666666666663</v>
      </c>
      <c r="AF26" s="85">
        <f t="shared" si="85"/>
        <v>7.7952380952380954E-2</v>
      </c>
      <c r="AG26" s="83"/>
      <c r="AH26" s="83"/>
      <c r="AI26" s="87">
        <f t="shared" si="86"/>
        <v>0</v>
      </c>
      <c r="AJ26" s="87">
        <f t="shared" si="86"/>
        <v>0</v>
      </c>
      <c r="AK26" s="87">
        <f t="shared" si="86"/>
        <v>0</v>
      </c>
      <c r="AL26" s="87">
        <f t="shared" si="86"/>
        <v>0</v>
      </c>
      <c r="AM26" s="87">
        <f t="shared" si="86"/>
        <v>0</v>
      </c>
      <c r="AN26" s="87">
        <f t="shared" si="86"/>
        <v>0</v>
      </c>
      <c r="AO26" s="87">
        <f t="shared" si="86"/>
        <v>0</v>
      </c>
      <c r="AP26" s="87">
        <f t="shared" si="86"/>
        <v>0</v>
      </c>
      <c r="AQ26" s="87">
        <f t="shared" ref="AQ26:BF89" si="98">IF(AQ$1=$D26,$AF26,)</f>
        <v>0</v>
      </c>
      <c r="AR26" s="87">
        <f t="shared" si="98"/>
        <v>0</v>
      </c>
      <c r="AS26" s="87">
        <f t="shared" si="98"/>
        <v>0</v>
      </c>
      <c r="AT26" s="87">
        <f t="shared" si="98"/>
        <v>0</v>
      </c>
      <c r="AU26" s="87">
        <f t="shared" si="98"/>
        <v>0</v>
      </c>
      <c r="AV26" s="87">
        <f t="shared" si="98"/>
        <v>0</v>
      </c>
      <c r="AW26" s="87">
        <f t="shared" si="98"/>
        <v>0</v>
      </c>
      <c r="AX26" s="87">
        <f t="shared" si="98"/>
        <v>7.7952380952380954E-2</v>
      </c>
      <c r="AY26" s="87">
        <f t="shared" si="98"/>
        <v>0</v>
      </c>
      <c r="AZ26" s="87">
        <f t="shared" si="98"/>
        <v>0</v>
      </c>
      <c r="BA26" s="87">
        <f t="shared" si="98"/>
        <v>0</v>
      </c>
      <c r="BB26" s="87">
        <f t="shared" si="98"/>
        <v>0</v>
      </c>
      <c r="BC26" s="87">
        <f t="shared" si="98"/>
        <v>0</v>
      </c>
      <c r="BD26" s="87">
        <f t="shared" si="98"/>
        <v>0</v>
      </c>
      <c r="BE26" s="87">
        <f t="shared" si="98"/>
        <v>0</v>
      </c>
      <c r="BF26" s="87">
        <f t="shared" si="98"/>
        <v>0</v>
      </c>
      <c r="BG26" s="87">
        <f t="shared" si="92"/>
        <v>0</v>
      </c>
      <c r="BH26" s="87">
        <f t="shared" si="92"/>
        <v>0</v>
      </c>
      <c r="BI26" s="87">
        <f t="shared" si="92"/>
        <v>0</v>
      </c>
      <c r="BJ26" s="87">
        <f t="shared" si="92"/>
        <v>0</v>
      </c>
      <c r="BK26" s="87">
        <f t="shared" si="92"/>
        <v>0</v>
      </c>
      <c r="BL26" s="87">
        <f t="shared" si="92"/>
        <v>0</v>
      </c>
      <c r="BM26" s="87">
        <f t="shared" si="92"/>
        <v>0</v>
      </c>
      <c r="BN26" s="87">
        <f t="shared" si="92"/>
        <v>0</v>
      </c>
      <c r="BO26" s="87">
        <f t="shared" si="93"/>
        <v>0</v>
      </c>
      <c r="BP26" s="87">
        <f t="shared" si="93"/>
        <v>0</v>
      </c>
      <c r="BQ26" s="87">
        <f t="shared" si="93"/>
        <v>0</v>
      </c>
      <c r="BR26" s="87">
        <f t="shared" si="93"/>
        <v>0</v>
      </c>
      <c r="BS26" s="87">
        <f t="shared" si="93"/>
        <v>0</v>
      </c>
      <c r="BT26" s="87">
        <f t="shared" si="93"/>
        <v>0</v>
      </c>
      <c r="BU26" s="87">
        <f t="shared" si="93"/>
        <v>0</v>
      </c>
      <c r="BV26" s="87">
        <f t="shared" si="93"/>
        <v>0</v>
      </c>
      <c r="BW26" s="87">
        <f t="shared" si="93"/>
        <v>0</v>
      </c>
      <c r="BX26" s="87">
        <f t="shared" si="93"/>
        <v>0</v>
      </c>
      <c r="BY26" s="87">
        <f t="shared" si="93"/>
        <v>0</v>
      </c>
      <c r="BZ26" s="87">
        <f t="shared" si="93"/>
        <v>0</v>
      </c>
      <c r="CA26" s="87">
        <f t="shared" si="93"/>
        <v>0</v>
      </c>
      <c r="CB26" s="87">
        <f t="shared" si="93"/>
        <v>0</v>
      </c>
      <c r="CC26" s="87">
        <f t="shared" si="93"/>
        <v>0</v>
      </c>
      <c r="CD26" s="87">
        <f t="shared" ref="CD26:CS89" si="99">IF(CD$1=$D26,$AF26,)</f>
        <v>0</v>
      </c>
      <c r="CE26" s="87">
        <f t="shared" si="99"/>
        <v>0</v>
      </c>
      <c r="CF26" s="87">
        <f t="shared" si="99"/>
        <v>0</v>
      </c>
      <c r="CG26" s="87">
        <f t="shared" si="99"/>
        <v>0</v>
      </c>
      <c r="CH26" s="87">
        <f t="shared" si="99"/>
        <v>0</v>
      </c>
      <c r="CI26" s="87">
        <f t="shared" si="99"/>
        <v>0</v>
      </c>
      <c r="CJ26" s="87">
        <f t="shared" si="99"/>
        <v>0</v>
      </c>
      <c r="CK26" s="87">
        <f t="shared" si="99"/>
        <v>0</v>
      </c>
      <c r="CL26" s="87">
        <f t="shared" si="99"/>
        <v>0</v>
      </c>
      <c r="CM26" s="87">
        <f t="shared" si="99"/>
        <v>0</v>
      </c>
      <c r="CN26" s="87">
        <f t="shared" si="99"/>
        <v>0</v>
      </c>
      <c r="CO26" s="87">
        <f t="shared" si="99"/>
        <v>0</v>
      </c>
      <c r="CP26" s="87">
        <f t="shared" si="99"/>
        <v>0</v>
      </c>
      <c r="CQ26" s="87">
        <f t="shared" si="99"/>
        <v>0</v>
      </c>
      <c r="CR26" s="87">
        <f t="shared" si="99"/>
        <v>0</v>
      </c>
      <c r="CS26" s="87">
        <f t="shared" si="99"/>
        <v>0</v>
      </c>
      <c r="CT26" s="87">
        <f t="shared" si="94"/>
        <v>0</v>
      </c>
      <c r="CU26" s="87">
        <f t="shared" si="90"/>
        <v>0</v>
      </c>
      <c r="CV26" s="87">
        <f t="shared" si="90"/>
        <v>0</v>
      </c>
      <c r="CW26" s="87">
        <f t="shared" si="90"/>
        <v>0</v>
      </c>
      <c r="CX26" s="87">
        <f t="shared" si="90"/>
        <v>0</v>
      </c>
      <c r="CY26" s="87">
        <f t="shared" si="90"/>
        <v>0</v>
      </c>
      <c r="CZ26" s="87">
        <f t="shared" si="90"/>
        <v>0</v>
      </c>
      <c r="DA26" s="87">
        <f t="shared" si="90"/>
        <v>0</v>
      </c>
      <c r="DB26" s="87">
        <f t="shared" si="90"/>
        <v>0</v>
      </c>
      <c r="DC26" s="87">
        <f t="shared" si="90"/>
        <v>0</v>
      </c>
      <c r="DD26" s="87">
        <f t="shared" si="90"/>
        <v>0</v>
      </c>
      <c r="DE26" s="87">
        <f t="shared" si="90"/>
        <v>0</v>
      </c>
      <c r="DF26" s="91">
        <f t="shared" si="87"/>
        <v>0</v>
      </c>
      <c r="DG26" s="91">
        <f t="shared" si="87"/>
        <v>0</v>
      </c>
      <c r="DH26" s="91">
        <f t="shared" si="87"/>
        <v>0</v>
      </c>
      <c r="DI26" s="91">
        <f t="shared" si="87"/>
        <v>0</v>
      </c>
      <c r="DJ26" s="91">
        <f t="shared" si="87"/>
        <v>0</v>
      </c>
      <c r="DK26" s="91">
        <f t="shared" si="87"/>
        <v>0</v>
      </c>
      <c r="DL26" s="91">
        <f t="shared" si="87"/>
        <v>0</v>
      </c>
      <c r="DM26" s="91">
        <f t="shared" si="87"/>
        <v>0</v>
      </c>
      <c r="DN26" s="91">
        <f t="shared" ref="DN26:EC89" si="100">IF(DN$1=$D26,$AE$3,)</f>
        <v>0</v>
      </c>
      <c r="DO26" s="91">
        <f t="shared" si="100"/>
        <v>0</v>
      </c>
      <c r="DP26" s="91">
        <f t="shared" si="100"/>
        <v>0</v>
      </c>
      <c r="DQ26" s="91">
        <f t="shared" si="100"/>
        <v>0</v>
      </c>
      <c r="DR26" s="91">
        <f t="shared" si="100"/>
        <v>0</v>
      </c>
      <c r="DS26" s="91">
        <f t="shared" si="100"/>
        <v>0</v>
      </c>
      <c r="DT26" s="91">
        <f t="shared" si="100"/>
        <v>0</v>
      </c>
      <c r="DU26" s="91">
        <f t="shared" si="100"/>
        <v>163.6</v>
      </c>
      <c r="DV26" s="91">
        <f t="shared" si="100"/>
        <v>0</v>
      </c>
      <c r="DW26" s="91">
        <f t="shared" si="100"/>
        <v>0</v>
      </c>
      <c r="DX26" s="91">
        <f t="shared" si="100"/>
        <v>0</v>
      </c>
      <c r="DY26" s="91">
        <f t="shared" si="100"/>
        <v>0</v>
      </c>
      <c r="DZ26" s="91">
        <f t="shared" si="100"/>
        <v>0</v>
      </c>
      <c r="EA26" s="91">
        <f t="shared" si="100"/>
        <v>0</v>
      </c>
      <c r="EB26" s="91">
        <f t="shared" si="100"/>
        <v>0</v>
      </c>
      <c r="EC26" s="91">
        <f t="shared" si="100"/>
        <v>0</v>
      </c>
      <c r="ED26" s="91">
        <f t="shared" si="95"/>
        <v>0</v>
      </c>
      <c r="EE26" s="91">
        <f t="shared" si="95"/>
        <v>0</v>
      </c>
      <c r="EF26" s="91">
        <f t="shared" si="95"/>
        <v>0</v>
      </c>
      <c r="EG26" s="91">
        <f t="shared" si="95"/>
        <v>0</v>
      </c>
      <c r="EH26" s="91">
        <f t="shared" si="95"/>
        <v>0</v>
      </c>
      <c r="EI26" s="91">
        <f t="shared" si="95"/>
        <v>0</v>
      </c>
      <c r="EJ26" s="91">
        <f t="shared" si="95"/>
        <v>0</v>
      </c>
      <c r="EK26" s="91">
        <f t="shared" si="95"/>
        <v>0</v>
      </c>
      <c r="EL26" s="91">
        <f t="shared" si="96"/>
        <v>0</v>
      </c>
      <c r="EM26" s="91">
        <f t="shared" si="96"/>
        <v>0</v>
      </c>
      <c r="EN26" s="91">
        <f t="shared" si="96"/>
        <v>0</v>
      </c>
      <c r="EO26" s="91">
        <f t="shared" si="96"/>
        <v>0</v>
      </c>
      <c r="EP26" s="91">
        <f t="shared" si="96"/>
        <v>0</v>
      </c>
      <c r="EQ26" s="91">
        <f t="shared" si="96"/>
        <v>0</v>
      </c>
      <c r="ER26" s="91">
        <f t="shared" si="96"/>
        <v>0</v>
      </c>
      <c r="ES26" s="91">
        <f t="shared" si="96"/>
        <v>0</v>
      </c>
      <c r="ET26" s="91">
        <f t="shared" si="96"/>
        <v>0</v>
      </c>
      <c r="EU26" s="91">
        <f t="shared" si="96"/>
        <v>0</v>
      </c>
      <c r="EV26" s="91">
        <f t="shared" si="96"/>
        <v>0</v>
      </c>
      <c r="EW26" s="91">
        <f t="shared" si="96"/>
        <v>0</v>
      </c>
      <c r="EX26" s="91">
        <f t="shared" si="96"/>
        <v>0</v>
      </c>
      <c r="EY26" s="91">
        <f t="shared" si="96"/>
        <v>0</v>
      </c>
      <c r="EZ26" s="91">
        <f t="shared" si="96"/>
        <v>0</v>
      </c>
      <c r="FA26" s="91">
        <f t="shared" ref="FA26:FP89" si="101">IF(FA$1=$D26,$AE$3,)</f>
        <v>0</v>
      </c>
      <c r="FB26" s="91">
        <f t="shared" si="101"/>
        <v>0</v>
      </c>
      <c r="FC26" s="91">
        <f t="shared" si="101"/>
        <v>0</v>
      </c>
      <c r="FD26" s="91">
        <f t="shared" si="101"/>
        <v>0</v>
      </c>
      <c r="FE26" s="91">
        <f t="shared" si="101"/>
        <v>0</v>
      </c>
      <c r="FF26" s="91">
        <f t="shared" si="101"/>
        <v>0</v>
      </c>
      <c r="FG26" s="91">
        <f t="shared" si="101"/>
        <v>0</v>
      </c>
      <c r="FH26" s="91">
        <f t="shared" si="101"/>
        <v>0</v>
      </c>
      <c r="FI26" s="91">
        <f t="shared" si="101"/>
        <v>0</v>
      </c>
      <c r="FJ26" s="91">
        <f t="shared" si="101"/>
        <v>0</v>
      </c>
      <c r="FK26" s="91">
        <f t="shared" si="101"/>
        <v>0</v>
      </c>
      <c r="FL26" s="91">
        <f t="shared" si="101"/>
        <v>0</v>
      </c>
      <c r="FM26" s="91">
        <f t="shared" si="101"/>
        <v>0</v>
      </c>
      <c r="FN26" s="91">
        <f t="shared" si="101"/>
        <v>0</v>
      </c>
      <c r="FO26" s="91">
        <f t="shared" si="101"/>
        <v>0</v>
      </c>
      <c r="FP26" s="91">
        <f t="shared" si="101"/>
        <v>0</v>
      </c>
      <c r="FQ26" s="91">
        <f t="shared" si="97"/>
        <v>0</v>
      </c>
      <c r="FR26" s="91">
        <f t="shared" si="91"/>
        <v>0</v>
      </c>
      <c r="FS26" s="91">
        <f t="shared" si="91"/>
        <v>0</v>
      </c>
      <c r="FT26" s="91">
        <f t="shared" si="91"/>
        <v>0</v>
      </c>
      <c r="FU26" s="91">
        <f t="shared" si="91"/>
        <v>0</v>
      </c>
      <c r="FV26" s="91">
        <f t="shared" si="91"/>
        <v>0</v>
      </c>
      <c r="FW26" s="91">
        <f t="shared" si="91"/>
        <v>0</v>
      </c>
      <c r="FX26" s="91">
        <f t="shared" si="91"/>
        <v>0</v>
      </c>
      <c r="FY26" s="91">
        <f t="shared" si="91"/>
        <v>0</v>
      </c>
      <c r="FZ26" s="91">
        <f t="shared" si="91"/>
        <v>0</v>
      </c>
      <c r="GA26" s="91">
        <f t="shared" si="91"/>
        <v>0</v>
      </c>
      <c r="GB26" s="91">
        <f t="shared" si="91"/>
        <v>0</v>
      </c>
    </row>
    <row r="27" spans="1:216" s="6" customFormat="1" ht="30">
      <c r="A27" s="68">
        <f>Данные!A27</f>
        <v>4848</v>
      </c>
      <c r="B27" s="68">
        <f>Данные!B27</f>
        <v>2015</v>
      </c>
      <c r="C27" s="68" t="str">
        <f>Данные!C27</f>
        <v>компьютерных технологий и электронного обучения</v>
      </c>
      <c r="D27" s="68" t="str">
        <f>Данные!D27</f>
        <v>Власова Елена Зотиковна</v>
      </c>
      <c r="E27" s="68" t="str">
        <f>Данные!E27</f>
        <v>доктор педагогических наук</v>
      </c>
      <c r="F27" s="68" t="str">
        <f>Данные!F27</f>
        <v>заведующий кафедрой</v>
      </c>
      <c r="G27" s="68">
        <f>Данные!G27</f>
        <v>1</v>
      </c>
      <c r="H27" s="68">
        <f>Данные!H27</f>
        <v>14014</v>
      </c>
      <c r="I27" s="68" t="str">
        <f>Данные!I27</f>
        <v>Программирование</v>
      </c>
      <c r="J27" s="68">
        <f>Данные!J27</f>
        <v>13</v>
      </c>
      <c r="K27" s="68">
        <f>Данные!K27</f>
        <v>0</v>
      </c>
      <c r="L27" s="68">
        <f>Данные!L27</f>
        <v>23</v>
      </c>
      <c r="M27" s="16">
        <f t="shared" si="80"/>
        <v>3.6</v>
      </c>
      <c r="N27" s="16">
        <f t="shared" si="81"/>
        <v>6.333333333333333</v>
      </c>
      <c r="O27" s="16">
        <f t="shared" si="82"/>
        <v>5.416666666666667</v>
      </c>
      <c r="P27" s="16">
        <f t="shared" si="83"/>
        <v>5.416666666666667</v>
      </c>
      <c r="Q27" s="68">
        <f>Данные!Q27</f>
        <v>0</v>
      </c>
      <c r="R27" s="68">
        <f>Данные!R27</f>
        <v>0</v>
      </c>
      <c r="S27" s="68">
        <f>Данные!S27</f>
        <v>0</v>
      </c>
      <c r="T27" s="68">
        <f>Данные!T27</f>
        <v>0</v>
      </c>
      <c r="U27" s="68">
        <f>Данные!U27</f>
        <v>0</v>
      </c>
      <c r="V27" s="68">
        <f>Данные!V27</f>
        <v>0</v>
      </c>
      <c r="W27" s="68">
        <f>Данные!W27</f>
        <v>13</v>
      </c>
      <c r="X27" s="68">
        <f>Данные!X27</f>
        <v>1</v>
      </c>
      <c r="Y27" s="68">
        <f>Данные!Y27</f>
        <v>1</v>
      </c>
      <c r="Z27" s="68">
        <f>Данные!Z27</f>
        <v>0</v>
      </c>
      <c r="AA27" s="68" t="str">
        <f>Данные!AA27</f>
        <v>осн</v>
      </c>
      <c r="AB27" s="83">
        <f>IF(F27=$HG$3,$HH$3,IF(F27=$HG$4,$HH$4,IF(F27=$HG$5,$HH$5,IF(F27=$HG$6,$HH$6,IF(F27=$HG$7,$HH$7,IF(F27=$HG$8,$HH$8,IF(F27=$HG$9,$HH$9,IF(F27=$HG$10,$HH$10,IF(F27=$HG$11,$HH$11,IF(F27=$HG$12,$HH$12,IF(F27=$HG$13,$HH$13,IF(F27=$HG$14,$HH$14,IF(F27=$HG$15,$HH$15,)))))))))))))</f>
        <v>700</v>
      </c>
      <c r="AC27" s="84" t="str">
        <f>IF(OR($GD$4=H27,$GE$4=H27,$GF$4=H27,$GG$4=H27,$GH$4=H27,$GI$4=H27,$GJ$4=H27,$GK$4=H27,$GL$4=H27,$GM$4=H27,$GN$4=H27,$GO$4=H27,$GP$4=H27,$GQ$4=H27,$GR$4=H27,$GS$4=H27,$GT$4=H27,$GU$4=H27,$GV$4=H27,$GW$4=H27,$GX$4=H27,$GY$4=H27,$GZ$4=H27,$HA$4=H27,$HB$4=H27,$HC$4=H27,$HD$4=H27,$HE$4=H27),$GC$4,IF(OR($GD$5=H27,$GE$5=H27,$GH$5=H27,$GI$5=H27,$GL$5=H27,$GM$5=H27,$GP$5=H27,$GQ$5=H27,$GT$5=H27,$GU$5=H27,$GX$5=H27,$GY$5=H27,$HB$5=H27,$HC$5=H27),$GC$5,))</f>
        <v>Бакалавры (ИВТ)</v>
      </c>
      <c r="AD27" s="84" t="str">
        <f>IF(OR(H27=$GD$4,H27=$GE$4,H27=$GF$4,H27=$GG$4,H27=$GD$5,H27=$GE$5),$GD$1,IF(OR(H27=$GH$4,H27=$GI$4,H27=$GJ$4,H27=$GK$4,H27=$GH$5,H27=$GI$5),$GH$1,IF(OR(H27=$GL$4,H27=$GM$4,H27=$GN$4,H27=$GO$4,H27=$GL$5,H27=$GM$5),$GL$1,IF(OR(H27=$GP$4,H27=$GQ$4,H27=$GR$4,H27=$GS$4,H27=$GP$5,H27=$GQ$5),$GP$1,IF(OR(H27=$GT$4,H27=$GU$4,H27=$GV$4,H27=$GW$4,H27=$GT$5,H27=$GU$5),$GT$1,IF(OR(H27=$GX$4,H27=$GY$4,H27=$GZ$4,H27=$HA$4,H27=$GX$5,H27=$GY$5),$GX$1,IF(OR(H27=$HB$4,H27=$HC$4,H27=$HD$4,H27=$HE$4,H27=$HB$5,H27=$HC$5),$HB$1,)))))))</f>
        <v>2015/2016</v>
      </c>
      <c r="AE27" s="85">
        <f t="shared" si="84"/>
        <v>56.766666666666666</v>
      </c>
      <c r="AF27" s="85">
        <f t="shared" si="85"/>
        <v>8.1095238095238095E-2</v>
      </c>
      <c r="AG27" s="83"/>
      <c r="AH27" s="83"/>
      <c r="AI27" s="87">
        <f t="shared" ref="AI27:AX90" si="102">IF(AI$1=$D27,$AF27,)</f>
        <v>0</v>
      </c>
      <c r="AJ27" s="87">
        <f t="shared" si="102"/>
        <v>0</v>
      </c>
      <c r="AK27" s="87">
        <f t="shared" si="102"/>
        <v>0</v>
      </c>
      <c r="AL27" s="87">
        <f t="shared" si="102"/>
        <v>0</v>
      </c>
      <c r="AM27" s="87">
        <f t="shared" si="102"/>
        <v>0</v>
      </c>
      <c r="AN27" s="87">
        <f t="shared" si="102"/>
        <v>0</v>
      </c>
      <c r="AO27" s="87">
        <f t="shared" si="102"/>
        <v>0</v>
      </c>
      <c r="AP27" s="87">
        <f t="shared" si="102"/>
        <v>0</v>
      </c>
      <c r="AQ27" s="87">
        <f t="shared" si="102"/>
        <v>0</v>
      </c>
      <c r="AR27" s="87">
        <f t="shared" si="102"/>
        <v>0</v>
      </c>
      <c r="AS27" s="87">
        <f t="shared" si="102"/>
        <v>0</v>
      </c>
      <c r="AT27" s="87">
        <f t="shared" si="102"/>
        <v>0</v>
      </c>
      <c r="AU27" s="87">
        <f t="shared" si="102"/>
        <v>0</v>
      </c>
      <c r="AV27" s="87">
        <f t="shared" si="102"/>
        <v>0</v>
      </c>
      <c r="AW27" s="87">
        <f t="shared" si="102"/>
        <v>0</v>
      </c>
      <c r="AX27" s="87">
        <f t="shared" si="102"/>
        <v>8.1095238095238095E-2</v>
      </c>
      <c r="AY27" s="87">
        <f t="shared" si="98"/>
        <v>0</v>
      </c>
      <c r="AZ27" s="87">
        <f t="shared" si="98"/>
        <v>0</v>
      </c>
      <c r="BA27" s="87">
        <f t="shared" si="98"/>
        <v>0</v>
      </c>
      <c r="BB27" s="87">
        <f t="shared" si="98"/>
        <v>0</v>
      </c>
      <c r="BC27" s="87">
        <f t="shared" si="98"/>
        <v>0</v>
      </c>
      <c r="BD27" s="87">
        <f t="shared" si="98"/>
        <v>0</v>
      </c>
      <c r="BE27" s="87">
        <f t="shared" si="98"/>
        <v>0</v>
      </c>
      <c r="BF27" s="87">
        <f t="shared" si="98"/>
        <v>0</v>
      </c>
      <c r="BG27" s="87">
        <f t="shared" si="92"/>
        <v>0</v>
      </c>
      <c r="BH27" s="87">
        <f t="shared" si="92"/>
        <v>0</v>
      </c>
      <c r="BI27" s="87">
        <f t="shared" si="92"/>
        <v>0</v>
      </c>
      <c r="BJ27" s="87">
        <f t="shared" si="92"/>
        <v>0</v>
      </c>
      <c r="BK27" s="87">
        <f t="shared" si="92"/>
        <v>0</v>
      </c>
      <c r="BL27" s="87">
        <f t="shared" si="92"/>
        <v>0</v>
      </c>
      <c r="BM27" s="87">
        <f t="shared" si="92"/>
        <v>0</v>
      </c>
      <c r="BN27" s="87">
        <f t="shared" ref="BN27:CC90" si="103">IF(BN$1=$D27,$AF27,)</f>
        <v>0</v>
      </c>
      <c r="BO27" s="87">
        <f t="shared" si="103"/>
        <v>0</v>
      </c>
      <c r="BP27" s="87">
        <f t="shared" si="103"/>
        <v>0</v>
      </c>
      <c r="BQ27" s="87">
        <f t="shared" si="103"/>
        <v>0</v>
      </c>
      <c r="BR27" s="87">
        <f t="shared" si="103"/>
        <v>0</v>
      </c>
      <c r="BS27" s="87">
        <f t="shared" si="103"/>
        <v>0</v>
      </c>
      <c r="BT27" s="87">
        <f t="shared" si="103"/>
        <v>0</v>
      </c>
      <c r="BU27" s="87">
        <f t="shared" si="103"/>
        <v>0</v>
      </c>
      <c r="BV27" s="87">
        <f t="shared" si="103"/>
        <v>0</v>
      </c>
      <c r="BW27" s="87">
        <f t="shared" si="103"/>
        <v>0</v>
      </c>
      <c r="BX27" s="87">
        <f t="shared" si="103"/>
        <v>0</v>
      </c>
      <c r="BY27" s="87">
        <f t="shared" si="103"/>
        <v>0</v>
      </c>
      <c r="BZ27" s="87">
        <f t="shared" si="103"/>
        <v>0</v>
      </c>
      <c r="CA27" s="87">
        <f t="shared" si="103"/>
        <v>0</v>
      </c>
      <c r="CB27" s="87">
        <f t="shared" si="103"/>
        <v>0</v>
      </c>
      <c r="CC27" s="87">
        <f t="shared" si="103"/>
        <v>0</v>
      </c>
      <c r="CD27" s="87">
        <f t="shared" si="99"/>
        <v>0</v>
      </c>
      <c r="CE27" s="87">
        <f t="shared" si="99"/>
        <v>0</v>
      </c>
      <c r="CF27" s="87">
        <f t="shared" si="99"/>
        <v>0</v>
      </c>
      <c r="CG27" s="87">
        <f t="shared" si="99"/>
        <v>0</v>
      </c>
      <c r="CH27" s="87">
        <f t="shared" si="99"/>
        <v>0</v>
      </c>
      <c r="CI27" s="87">
        <f t="shared" si="99"/>
        <v>0</v>
      </c>
      <c r="CJ27" s="87">
        <f t="shared" si="99"/>
        <v>0</v>
      </c>
      <c r="CK27" s="87">
        <f t="shared" si="99"/>
        <v>0</v>
      </c>
      <c r="CL27" s="87">
        <f t="shared" si="99"/>
        <v>0</v>
      </c>
      <c r="CM27" s="87">
        <f t="shared" si="99"/>
        <v>0</v>
      </c>
      <c r="CN27" s="87">
        <f t="shared" si="99"/>
        <v>0</v>
      </c>
      <c r="CO27" s="87">
        <f t="shared" si="99"/>
        <v>0</v>
      </c>
      <c r="CP27" s="87">
        <f t="shared" si="99"/>
        <v>0</v>
      </c>
      <c r="CQ27" s="87">
        <f t="shared" si="99"/>
        <v>0</v>
      </c>
      <c r="CR27" s="87">
        <f t="shared" si="99"/>
        <v>0</v>
      </c>
      <c r="CS27" s="87">
        <f t="shared" si="99"/>
        <v>0</v>
      </c>
      <c r="CT27" s="87">
        <f t="shared" si="94"/>
        <v>0</v>
      </c>
      <c r="CU27" s="87">
        <f t="shared" si="90"/>
        <v>0</v>
      </c>
      <c r="CV27" s="87">
        <f t="shared" si="90"/>
        <v>0</v>
      </c>
      <c r="CW27" s="87">
        <f t="shared" si="90"/>
        <v>0</v>
      </c>
      <c r="CX27" s="87">
        <f t="shared" si="90"/>
        <v>0</v>
      </c>
      <c r="CY27" s="87">
        <f t="shared" si="90"/>
        <v>0</v>
      </c>
      <c r="CZ27" s="87">
        <f t="shared" si="90"/>
        <v>0</v>
      </c>
      <c r="DA27" s="87">
        <f t="shared" si="90"/>
        <v>0</v>
      </c>
      <c r="DB27" s="87">
        <f t="shared" si="90"/>
        <v>0</v>
      </c>
      <c r="DC27" s="87">
        <f t="shared" si="90"/>
        <v>0</v>
      </c>
      <c r="DD27" s="87">
        <f t="shared" si="90"/>
        <v>0</v>
      </c>
      <c r="DE27" s="87">
        <f t="shared" si="90"/>
        <v>0</v>
      </c>
      <c r="DF27" s="91">
        <f t="shared" ref="DF27:DU90" si="104">IF(DF$1=$D27,$AE$3,)</f>
        <v>0</v>
      </c>
      <c r="DG27" s="91">
        <f t="shared" si="104"/>
        <v>0</v>
      </c>
      <c r="DH27" s="91">
        <f t="shared" si="104"/>
        <v>0</v>
      </c>
      <c r="DI27" s="91">
        <f t="shared" si="104"/>
        <v>0</v>
      </c>
      <c r="DJ27" s="91">
        <f t="shared" si="104"/>
        <v>0</v>
      </c>
      <c r="DK27" s="91">
        <f t="shared" si="104"/>
        <v>0</v>
      </c>
      <c r="DL27" s="91">
        <f t="shared" si="104"/>
        <v>0</v>
      </c>
      <c r="DM27" s="91">
        <f t="shared" si="104"/>
        <v>0</v>
      </c>
      <c r="DN27" s="91">
        <f t="shared" si="104"/>
        <v>0</v>
      </c>
      <c r="DO27" s="91">
        <f t="shared" si="104"/>
        <v>0</v>
      </c>
      <c r="DP27" s="91">
        <f t="shared" si="104"/>
        <v>0</v>
      </c>
      <c r="DQ27" s="91">
        <f t="shared" si="104"/>
        <v>0</v>
      </c>
      <c r="DR27" s="91">
        <f t="shared" si="104"/>
        <v>0</v>
      </c>
      <c r="DS27" s="91">
        <f t="shared" si="104"/>
        <v>0</v>
      </c>
      <c r="DT27" s="91">
        <f t="shared" si="104"/>
        <v>0</v>
      </c>
      <c r="DU27" s="91">
        <f t="shared" si="104"/>
        <v>163.6</v>
      </c>
      <c r="DV27" s="91">
        <f t="shared" si="100"/>
        <v>0</v>
      </c>
      <c r="DW27" s="91">
        <f t="shared" si="100"/>
        <v>0</v>
      </c>
      <c r="DX27" s="91">
        <f t="shared" si="100"/>
        <v>0</v>
      </c>
      <c r="DY27" s="91">
        <f t="shared" si="100"/>
        <v>0</v>
      </c>
      <c r="DZ27" s="91">
        <f t="shared" si="100"/>
        <v>0</v>
      </c>
      <c r="EA27" s="91">
        <f t="shared" si="100"/>
        <v>0</v>
      </c>
      <c r="EB27" s="91">
        <f t="shared" si="100"/>
        <v>0</v>
      </c>
      <c r="EC27" s="91">
        <f t="shared" si="100"/>
        <v>0</v>
      </c>
      <c r="ED27" s="91">
        <f t="shared" si="95"/>
        <v>0</v>
      </c>
      <c r="EE27" s="91">
        <f t="shared" si="95"/>
        <v>0</v>
      </c>
      <c r="EF27" s="91">
        <f t="shared" si="95"/>
        <v>0</v>
      </c>
      <c r="EG27" s="91">
        <f t="shared" si="95"/>
        <v>0</v>
      </c>
      <c r="EH27" s="91">
        <f t="shared" si="95"/>
        <v>0</v>
      </c>
      <c r="EI27" s="91">
        <f t="shared" si="95"/>
        <v>0</v>
      </c>
      <c r="EJ27" s="91">
        <f t="shared" si="95"/>
        <v>0</v>
      </c>
      <c r="EK27" s="91">
        <f t="shared" ref="EK27:EZ90" si="105">IF(EK$1=$D27,$AE$3,)</f>
        <v>0</v>
      </c>
      <c r="EL27" s="91">
        <f t="shared" si="105"/>
        <v>0</v>
      </c>
      <c r="EM27" s="91">
        <f t="shared" si="105"/>
        <v>0</v>
      </c>
      <c r="EN27" s="91">
        <f t="shared" si="105"/>
        <v>0</v>
      </c>
      <c r="EO27" s="91">
        <f t="shared" si="105"/>
        <v>0</v>
      </c>
      <c r="EP27" s="91">
        <f t="shared" si="105"/>
        <v>0</v>
      </c>
      <c r="EQ27" s="91">
        <f t="shared" si="105"/>
        <v>0</v>
      </c>
      <c r="ER27" s="91">
        <f t="shared" si="105"/>
        <v>0</v>
      </c>
      <c r="ES27" s="91">
        <f t="shared" si="105"/>
        <v>0</v>
      </c>
      <c r="ET27" s="91">
        <f t="shared" si="105"/>
        <v>0</v>
      </c>
      <c r="EU27" s="91">
        <f t="shared" si="105"/>
        <v>0</v>
      </c>
      <c r="EV27" s="91">
        <f t="shared" si="105"/>
        <v>0</v>
      </c>
      <c r="EW27" s="91">
        <f t="shared" si="105"/>
        <v>0</v>
      </c>
      <c r="EX27" s="91">
        <f t="shared" si="105"/>
        <v>0</v>
      </c>
      <c r="EY27" s="91">
        <f t="shared" si="105"/>
        <v>0</v>
      </c>
      <c r="EZ27" s="91">
        <f t="shared" si="105"/>
        <v>0</v>
      </c>
      <c r="FA27" s="91">
        <f t="shared" si="101"/>
        <v>0</v>
      </c>
      <c r="FB27" s="91">
        <f t="shared" si="101"/>
        <v>0</v>
      </c>
      <c r="FC27" s="91">
        <f t="shared" si="101"/>
        <v>0</v>
      </c>
      <c r="FD27" s="91">
        <f t="shared" si="101"/>
        <v>0</v>
      </c>
      <c r="FE27" s="91">
        <f t="shared" si="101"/>
        <v>0</v>
      </c>
      <c r="FF27" s="91">
        <f t="shared" si="101"/>
        <v>0</v>
      </c>
      <c r="FG27" s="91">
        <f t="shared" si="101"/>
        <v>0</v>
      </c>
      <c r="FH27" s="91">
        <f t="shared" si="101"/>
        <v>0</v>
      </c>
      <c r="FI27" s="91">
        <f t="shared" si="101"/>
        <v>0</v>
      </c>
      <c r="FJ27" s="91">
        <f t="shared" si="101"/>
        <v>0</v>
      </c>
      <c r="FK27" s="91">
        <f t="shared" si="101"/>
        <v>0</v>
      </c>
      <c r="FL27" s="91">
        <f t="shared" si="101"/>
        <v>0</v>
      </c>
      <c r="FM27" s="91">
        <f t="shared" si="101"/>
        <v>0</v>
      </c>
      <c r="FN27" s="91">
        <f t="shared" si="101"/>
        <v>0</v>
      </c>
      <c r="FO27" s="91">
        <f t="shared" si="101"/>
        <v>0</v>
      </c>
      <c r="FP27" s="91">
        <f t="shared" si="101"/>
        <v>0</v>
      </c>
      <c r="FQ27" s="91">
        <f t="shared" si="97"/>
        <v>0</v>
      </c>
      <c r="FR27" s="91">
        <f t="shared" si="91"/>
        <v>0</v>
      </c>
      <c r="FS27" s="91">
        <f t="shared" si="91"/>
        <v>0</v>
      </c>
      <c r="FT27" s="91">
        <f t="shared" si="91"/>
        <v>0</v>
      </c>
      <c r="FU27" s="91">
        <f t="shared" si="91"/>
        <v>0</v>
      </c>
      <c r="FV27" s="91">
        <f t="shared" si="91"/>
        <v>0</v>
      </c>
      <c r="FW27" s="91">
        <f t="shared" si="91"/>
        <v>0</v>
      </c>
      <c r="FX27" s="91">
        <f t="shared" si="91"/>
        <v>0</v>
      </c>
      <c r="FY27" s="91">
        <f t="shared" si="91"/>
        <v>0</v>
      </c>
      <c r="FZ27" s="91">
        <f t="shared" si="91"/>
        <v>0</v>
      </c>
      <c r="GA27" s="91">
        <f t="shared" si="91"/>
        <v>0</v>
      </c>
      <c r="GB27" s="91">
        <f t="shared" si="91"/>
        <v>0</v>
      </c>
      <c r="HF27"/>
      <c r="HG27"/>
      <c r="HH27"/>
    </row>
    <row r="28" spans="1:216" s="6" customFormat="1" ht="30">
      <c r="A28" s="68">
        <f>Данные!A28</f>
        <v>4848</v>
      </c>
      <c r="B28" s="68">
        <f>Данные!B28</f>
        <v>2015</v>
      </c>
      <c r="C28" s="68" t="str">
        <f>Данные!C28</f>
        <v>компьютерных технологий и электронного обучения</v>
      </c>
      <c r="D28" s="68" t="str">
        <f>Данные!D28</f>
        <v>Власова Елена Зотиковна</v>
      </c>
      <c r="E28" s="68" t="str">
        <f>Данные!E28</f>
        <v>доктор педагогических наук</v>
      </c>
      <c r="F28" s="68" t="str">
        <f>Данные!F28</f>
        <v>заведующий кафедрой</v>
      </c>
      <c r="G28" s="68">
        <f>Данные!G28</f>
        <v>1</v>
      </c>
      <c r="H28" s="68">
        <f>Данные!H28</f>
        <v>14014</v>
      </c>
      <c r="I28" s="68" t="str">
        <f>Данные!I28</f>
        <v>Модуль "ИТ в математике и физике"</v>
      </c>
      <c r="J28" s="68">
        <f>Данные!J28</f>
        <v>0</v>
      </c>
      <c r="K28" s="68">
        <f>Данные!K28</f>
        <v>0</v>
      </c>
      <c r="L28" s="68">
        <f>Данные!L28</f>
        <v>0</v>
      </c>
      <c r="M28" s="16">
        <f t="shared" si="80"/>
        <v>0</v>
      </c>
      <c r="N28" s="16">
        <f t="shared" si="81"/>
        <v>6.333333333333333</v>
      </c>
      <c r="O28" s="16">
        <f t="shared" si="82"/>
        <v>5.416666666666667</v>
      </c>
      <c r="P28" s="16">
        <f t="shared" si="83"/>
        <v>5.416666666666667</v>
      </c>
      <c r="Q28" s="68">
        <f>Данные!Q28</f>
        <v>0</v>
      </c>
      <c r="R28" s="68">
        <f>Данные!R28</f>
        <v>0</v>
      </c>
      <c r="S28" s="68">
        <f>Данные!S28</f>
        <v>0</v>
      </c>
      <c r="T28" s="68">
        <f>Данные!T28</f>
        <v>0</v>
      </c>
      <c r="U28" s="68">
        <f>Данные!U28</f>
        <v>0</v>
      </c>
      <c r="V28" s="68">
        <f>Данные!V28</f>
        <v>0</v>
      </c>
      <c r="W28" s="68">
        <f>Данные!W28</f>
        <v>13</v>
      </c>
      <c r="X28" s="68">
        <f>Данные!X28</f>
        <v>1</v>
      </c>
      <c r="Y28" s="68">
        <f>Данные!Y28</f>
        <v>1</v>
      </c>
      <c r="Z28" s="68">
        <f>Данные!Z28</f>
        <v>0</v>
      </c>
      <c r="AA28" s="68" t="str">
        <f>Данные!AA28</f>
        <v>осн</v>
      </c>
      <c r="AB28" s="83">
        <f>IF(F28=$HG$3,$HH$3,IF(F28=$HG$4,$HH$4,IF(F28=$HG$5,$HH$5,IF(F28=$HG$6,$HH$6,IF(F28=$HG$7,$HH$7,IF(F28=$HG$8,$HH$8,IF(F28=$HG$9,$HH$9,IF(F28=$HG$10,$HH$10,IF(F28=$HG$11,$HH$11,IF(F28=$HG$12,$HH$12,IF(F28=$HG$13,$HH$13,IF(F28=$HG$14,$HH$14,IF(F28=$HG$15,$HH$15,)))))))))))))</f>
        <v>700</v>
      </c>
      <c r="AC28" s="84" t="str">
        <f>IF(OR($GD$4=H28,$GE$4=H28,$GF$4=H28,$GG$4=H28,$GH$4=H28,$GI$4=H28,$GJ$4=H28,$GK$4=H28,$GL$4=H28,$GM$4=H28,$GN$4=H28,$GO$4=H28,$GP$4=H28,$GQ$4=H28,$GR$4=H28,$GS$4=H28,$GT$4=H28,$GU$4=H28,$GV$4=H28,$GW$4=H28,$GX$4=H28,$GY$4=H28,$GZ$4=H28,$HA$4=H28,$HB$4=H28,$HC$4=H28,$HD$4=H28,$HE$4=H28),$GC$4,IF(OR($GD$5=H28,$GE$5=H28,$GH$5=H28,$GI$5=H28,$GL$5=H28,$GM$5=H28,$GP$5=H28,$GQ$5=H28,$GT$5=H28,$GU$5=H28,$GX$5=H28,$GY$5=H28,$HB$5=H28,$HC$5=H28),$GC$5,))</f>
        <v>Бакалавры (ИВТ)</v>
      </c>
      <c r="AD28" s="84" t="str">
        <f>IF(OR(H28=$GD$4,H28=$GE$4,H28=$GF$4,H28=$GG$4,H28=$GD$5,H28=$GE$5),$GD$1,IF(OR(H28=$GH$4,H28=$GI$4,H28=$GJ$4,H28=$GK$4,H28=$GH$5,H28=$GI$5),$GH$1,IF(OR(H28=$GL$4,H28=$GM$4,H28=$GN$4,H28=$GO$4,H28=$GL$5,H28=$GM$5),$GL$1,IF(OR(H28=$GP$4,H28=$GQ$4,H28=$GR$4,H28=$GS$4,H28=$GP$5,H28=$GQ$5),$GP$1,IF(OR(H28=$GT$4,H28=$GU$4,H28=$GV$4,H28=$GW$4,H28=$GT$5,H28=$GU$5),$GT$1,IF(OR(H28=$GX$4,H28=$GY$4,H28=$GZ$4,H28=$HA$4,H28=$GX$5,H28=$GY$5),$GX$1,IF(OR(H28=$HB$4,H28=$HC$4,H28=$HD$4,H28=$HE$4,H28=$HB$5,H28=$HC$5),$HB$1,)))))))</f>
        <v>2015/2016</v>
      </c>
      <c r="AE28" s="85">
        <f t="shared" si="84"/>
        <v>17.166666666666668</v>
      </c>
      <c r="AF28" s="85">
        <f t="shared" si="85"/>
        <v>2.4523809523809524E-2</v>
      </c>
      <c r="AG28" s="83"/>
      <c r="AH28" s="83"/>
      <c r="AI28" s="87">
        <f t="shared" si="102"/>
        <v>0</v>
      </c>
      <c r="AJ28" s="87">
        <f t="shared" si="102"/>
        <v>0</v>
      </c>
      <c r="AK28" s="87">
        <f t="shared" si="102"/>
        <v>0</v>
      </c>
      <c r="AL28" s="87">
        <f t="shared" si="102"/>
        <v>0</v>
      </c>
      <c r="AM28" s="87">
        <f t="shared" si="102"/>
        <v>0</v>
      </c>
      <c r="AN28" s="87">
        <f t="shared" si="102"/>
        <v>0</v>
      </c>
      <c r="AO28" s="87">
        <f t="shared" si="102"/>
        <v>0</v>
      </c>
      <c r="AP28" s="87">
        <f t="shared" si="102"/>
        <v>0</v>
      </c>
      <c r="AQ28" s="87">
        <f t="shared" si="102"/>
        <v>0</v>
      </c>
      <c r="AR28" s="87">
        <f t="shared" si="102"/>
        <v>0</v>
      </c>
      <c r="AS28" s="87">
        <f t="shared" si="102"/>
        <v>0</v>
      </c>
      <c r="AT28" s="87">
        <f t="shared" si="102"/>
        <v>0</v>
      </c>
      <c r="AU28" s="87">
        <f t="shared" si="102"/>
        <v>0</v>
      </c>
      <c r="AV28" s="87">
        <f t="shared" si="102"/>
        <v>0</v>
      </c>
      <c r="AW28" s="87">
        <f t="shared" si="102"/>
        <v>0</v>
      </c>
      <c r="AX28" s="87">
        <f t="shared" si="102"/>
        <v>2.4523809523809524E-2</v>
      </c>
      <c r="AY28" s="87">
        <f t="shared" si="98"/>
        <v>0</v>
      </c>
      <c r="AZ28" s="87">
        <f t="shared" si="98"/>
        <v>0</v>
      </c>
      <c r="BA28" s="87">
        <f t="shared" si="98"/>
        <v>0</v>
      </c>
      <c r="BB28" s="87">
        <f t="shared" si="98"/>
        <v>0</v>
      </c>
      <c r="BC28" s="87">
        <f t="shared" si="98"/>
        <v>0</v>
      </c>
      <c r="BD28" s="87">
        <f t="shared" si="98"/>
        <v>0</v>
      </c>
      <c r="BE28" s="87">
        <f t="shared" si="98"/>
        <v>0</v>
      </c>
      <c r="BF28" s="87">
        <f t="shared" si="98"/>
        <v>0</v>
      </c>
      <c r="BG28" s="87">
        <f t="shared" ref="BG28:BV91" si="106">IF(BG$1=$D28,$AF28,)</f>
        <v>0</v>
      </c>
      <c r="BH28" s="87">
        <f t="shared" si="106"/>
        <v>0</v>
      </c>
      <c r="BI28" s="87">
        <f t="shared" si="106"/>
        <v>0</v>
      </c>
      <c r="BJ28" s="87">
        <f t="shared" si="106"/>
        <v>0</v>
      </c>
      <c r="BK28" s="87">
        <f t="shared" si="106"/>
        <v>0</v>
      </c>
      <c r="BL28" s="87">
        <f t="shared" si="106"/>
        <v>0</v>
      </c>
      <c r="BM28" s="87">
        <f t="shared" si="106"/>
        <v>0</v>
      </c>
      <c r="BN28" s="87">
        <f t="shared" si="106"/>
        <v>0</v>
      </c>
      <c r="BO28" s="87">
        <f t="shared" si="106"/>
        <v>0</v>
      </c>
      <c r="BP28" s="87">
        <f t="shared" si="106"/>
        <v>0</v>
      </c>
      <c r="BQ28" s="87">
        <f t="shared" si="106"/>
        <v>0</v>
      </c>
      <c r="BR28" s="87">
        <f t="shared" si="106"/>
        <v>0</v>
      </c>
      <c r="BS28" s="87">
        <f t="shared" si="106"/>
        <v>0</v>
      </c>
      <c r="BT28" s="87">
        <f t="shared" si="106"/>
        <v>0</v>
      </c>
      <c r="BU28" s="87">
        <f t="shared" si="106"/>
        <v>0</v>
      </c>
      <c r="BV28" s="87">
        <f t="shared" si="106"/>
        <v>0</v>
      </c>
      <c r="BW28" s="87">
        <f t="shared" si="103"/>
        <v>0</v>
      </c>
      <c r="BX28" s="87">
        <f t="shared" si="103"/>
        <v>0</v>
      </c>
      <c r="BY28" s="87">
        <f t="shared" si="103"/>
        <v>0</v>
      </c>
      <c r="BZ28" s="87">
        <f t="shared" si="103"/>
        <v>0</v>
      </c>
      <c r="CA28" s="87">
        <f t="shared" si="103"/>
        <v>0</v>
      </c>
      <c r="CB28" s="87">
        <f t="shared" si="103"/>
        <v>0</v>
      </c>
      <c r="CC28" s="87">
        <f t="shared" si="103"/>
        <v>0</v>
      </c>
      <c r="CD28" s="87">
        <f t="shared" si="99"/>
        <v>0</v>
      </c>
      <c r="CE28" s="87">
        <f t="shared" si="99"/>
        <v>0</v>
      </c>
      <c r="CF28" s="87">
        <f t="shared" si="99"/>
        <v>0</v>
      </c>
      <c r="CG28" s="87">
        <f t="shared" si="99"/>
        <v>0</v>
      </c>
      <c r="CH28" s="87">
        <f t="shared" si="99"/>
        <v>0</v>
      </c>
      <c r="CI28" s="87">
        <f t="shared" si="99"/>
        <v>0</v>
      </c>
      <c r="CJ28" s="87">
        <f t="shared" si="99"/>
        <v>0</v>
      </c>
      <c r="CK28" s="87">
        <f t="shared" si="99"/>
        <v>0</v>
      </c>
      <c r="CL28" s="87">
        <f t="shared" si="99"/>
        <v>0</v>
      </c>
      <c r="CM28" s="87">
        <f t="shared" si="99"/>
        <v>0</v>
      </c>
      <c r="CN28" s="87">
        <f t="shared" si="99"/>
        <v>0</v>
      </c>
      <c r="CO28" s="87">
        <f t="shared" si="99"/>
        <v>0</v>
      </c>
      <c r="CP28" s="87">
        <f t="shared" si="99"/>
        <v>0</v>
      </c>
      <c r="CQ28" s="87">
        <f t="shared" si="99"/>
        <v>0</v>
      </c>
      <c r="CR28" s="87">
        <f t="shared" si="99"/>
        <v>0</v>
      </c>
      <c r="CS28" s="87">
        <f t="shared" si="99"/>
        <v>0</v>
      </c>
      <c r="CT28" s="87">
        <f t="shared" si="94"/>
        <v>0</v>
      </c>
      <c r="CU28" s="87">
        <f t="shared" si="90"/>
        <v>0</v>
      </c>
      <c r="CV28" s="87">
        <f t="shared" si="90"/>
        <v>0</v>
      </c>
      <c r="CW28" s="87">
        <f t="shared" si="90"/>
        <v>0</v>
      </c>
      <c r="CX28" s="87">
        <f t="shared" si="90"/>
        <v>0</v>
      </c>
      <c r="CY28" s="87">
        <f t="shared" si="90"/>
        <v>0</v>
      </c>
      <c r="CZ28" s="87">
        <f t="shared" si="90"/>
        <v>0</v>
      </c>
      <c r="DA28" s="87">
        <f t="shared" si="90"/>
        <v>0</v>
      </c>
      <c r="DB28" s="87">
        <f t="shared" si="90"/>
        <v>0</v>
      </c>
      <c r="DC28" s="87">
        <f t="shared" si="90"/>
        <v>0</v>
      </c>
      <c r="DD28" s="87">
        <f t="shared" si="90"/>
        <v>0</v>
      </c>
      <c r="DE28" s="87">
        <f t="shared" si="90"/>
        <v>0</v>
      </c>
      <c r="DF28" s="91">
        <f t="shared" si="104"/>
        <v>0</v>
      </c>
      <c r="DG28" s="91">
        <f t="shared" si="104"/>
        <v>0</v>
      </c>
      <c r="DH28" s="91">
        <f t="shared" si="104"/>
        <v>0</v>
      </c>
      <c r="DI28" s="91">
        <f t="shared" si="104"/>
        <v>0</v>
      </c>
      <c r="DJ28" s="91">
        <f t="shared" si="104"/>
        <v>0</v>
      </c>
      <c r="DK28" s="91">
        <f t="shared" si="104"/>
        <v>0</v>
      </c>
      <c r="DL28" s="91">
        <f t="shared" si="104"/>
        <v>0</v>
      </c>
      <c r="DM28" s="91">
        <f t="shared" si="104"/>
        <v>0</v>
      </c>
      <c r="DN28" s="91">
        <f t="shared" si="104"/>
        <v>0</v>
      </c>
      <c r="DO28" s="91">
        <f t="shared" si="104"/>
        <v>0</v>
      </c>
      <c r="DP28" s="91">
        <f t="shared" si="104"/>
        <v>0</v>
      </c>
      <c r="DQ28" s="91">
        <f t="shared" si="104"/>
        <v>0</v>
      </c>
      <c r="DR28" s="91">
        <f t="shared" si="104"/>
        <v>0</v>
      </c>
      <c r="DS28" s="91">
        <f t="shared" si="104"/>
        <v>0</v>
      </c>
      <c r="DT28" s="91">
        <f t="shared" si="104"/>
        <v>0</v>
      </c>
      <c r="DU28" s="91">
        <f t="shared" si="104"/>
        <v>163.6</v>
      </c>
      <c r="DV28" s="91">
        <f t="shared" si="100"/>
        <v>0</v>
      </c>
      <c r="DW28" s="91">
        <f t="shared" si="100"/>
        <v>0</v>
      </c>
      <c r="DX28" s="91">
        <f t="shared" si="100"/>
        <v>0</v>
      </c>
      <c r="DY28" s="91">
        <f t="shared" si="100"/>
        <v>0</v>
      </c>
      <c r="DZ28" s="91">
        <f t="shared" si="100"/>
        <v>0</v>
      </c>
      <c r="EA28" s="91">
        <f t="shared" si="100"/>
        <v>0</v>
      </c>
      <c r="EB28" s="91">
        <f t="shared" si="100"/>
        <v>0</v>
      </c>
      <c r="EC28" s="91">
        <f t="shared" si="100"/>
        <v>0</v>
      </c>
      <c r="ED28" s="91">
        <f t="shared" ref="ED28:ES91" si="107">IF(ED$1=$D28,$AE$3,)</f>
        <v>0</v>
      </c>
      <c r="EE28" s="91">
        <f t="shared" si="107"/>
        <v>0</v>
      </c>
      <c r="EF28" s="91">
        <f t="shared" si="107"/>
        <v>0</v>
      </c>
      <c r="EG28" s="91">
        <f t="shared" si="107"/>
        <v>0</v>
      </c>
      <c r="EH28" s="91">
        <f t="shared" si="107"/>
        <v>0</v>
      </c>
      <c r="EI28" s="91">
        <f t="shared" si="107"/>
        <v>0</v>
      </c>
      <c r="EJ28" s="91">
        <f t="shared" si="107"/>
        <v>0</v>
      </c>
      <c r="EK28" s="91">
        <f t="shared" si="107"/>
        <v>0</v>
      </c>
      <c r="EL28" s="91">
        <f t="shared" si="107"/>
        <v>0</v>
      </c>
      <c r="EM28" s="91">
        <f t="shared" si="107"/>
        <v>0</v>
      </c>
      <c r="EN28" s="91">
        <f t="shared" si="107"/>
        <v>0</v>
      </c>
      <c r="EO28" s="91">
        <f t="shared" si="107"/>
        <v>0</v>
      </c>
      <c r="EP28" s="91">
        <f t="shared" si="107"/>
        <v>0</v>
      </c>
      <c r="EQ28" s="91">
        <f t="shared" si="107"/>
        <v>0</v>
      </c>
      <c r="ER28" s="91">
        <f t="shared" si="107"/>
        <v>0</v>
      </c>
      <c r="ES28" s="91">
        <f t="shared" si="107"/>
        <v>0</v>
      </c>
      <c r="ET28" s="91">
        <f t="shared" si="105"/>
        <v>0</v>
      </c>
      <c r="EU28" s="91">
        <f t="shared" si="105"/>
        <v>0</v>
      </c>
      <c r="EV28" s="91">
        <f t="shared" si="105"/>
        <v>0</v>
      </c>
      <c r="EW28" s="91">
        <f t="shared" si="105"/>
        <v>0</v>
      </c>
      <c r="EX28" s="91">
        <f t="shared" si="105"/>
        <v>0</v>
      </c>
      <c r="EY28" s="91">
        <f t="shared" si="105"/>
        <v>0</v>
      </c>
      <c r="EZ28" s="91">
        <f t="shared" si="105"/>
        <v>0</v>
      </c>
      <c r="FA28" s="91">
        <f t="shared" si="101"/>
        <v>0</v>
      </c>
      <c r="FB28" s="91">
        <f t="shared" si="101"/>
        <v>0</v>
      </c>
      <c r="FC28" s="91">
        <f t="shared" si="101"/>
        <v>0</v>
      </c>
      <c r="FD28" s="91">
        <f t="shared" si="101"/>
        <v>0</v>
      </c>
      <c r="FE28" s="91">
        <f t="shared" si="101"/>
        <v>0</v>
      </c>
      <c r="FF28" s="91">
        <f t="shared" si="101"/>
        <v>0</v>
      </c>
      <c r="FG28" s="91">
        <f t="shared" si="101"/>
        <v>0</v>
      </c>
      <c r="FH28" s="91">
        <f t="shared" si="101"/>
        <v>0</v>
      </c>
      <c r="FI28" s="91">
        <f t="shared" si="101"/>
        <v>0</v>
      </c>
      <c r="FJ28" s="91">
        <f t="shared" si="101"/>
        <v>0</v>
      </c>
      <c r="FK28" s="91">
        <f t="shared" si="101"/>
        <v>0</v>
      </c>
      <c r="FL28" s="91">
        <f t="shared" si="101"/>
        <v>0</v>
      </c>
      <c r="FM28" s="91">
        <f t="shared" si="101"/>
        <v>0</v>
      </c>
      <c r="FN28" s="91">
        <f t="shared" si="101"/>
        <v>0</v>
      </c>
      <c r="FO28" s="91">
        <f t="shared" si="101"/>
        <v>0</v>
      </c>
      <c r="FP28" s="91">
        <f t="shared" si="101"/>
        <v>0</v>
      </c>
      <c r="FQ28" s="91">
        <f t="shared" si="97"/>
        <v>0</v>
      </c>
      <c r="FR28" s="91">
        <f t="shared" si="91"/>
        <v>0</v>
      </c>
      <c r="FS28" s="91">
        <f t="shared" si="91"/>
        <v>0</v>
      </c>
      <c r="FT28" s="91">
        <f t="shared" si="91"/>
        <v>0</v>
      </c>
      <c r="FU28" s="91">
        <f t="shared" si="91"/>
        <v>0</v>
      </c>
      <c r="FV28" s="91">
        <f t="shared" si="91"/>
        <v>0</v>
      </c>
      <c r="FW28" s="91">
        <f t="shared" si="91"/>
        <v>0</v>
      </c>
      <c r="FX28" s="91">
        <f t="shared" si="91"/>
        <v>0</v>
      </c>
      <c r="FY28" s="91">
        <f t="shared" si="91"/>
        <v>0</v>
      </c>
      <c r="FZ28" s="91">
        <f t="shared" si="91"/>
        <v>0</v>
      </c>
      <c r="GA28" s="91">
        <f t="shared" si="91"/>
        <v>0</v>
      </c>
      <c r="GB28" s="91">
        <f t="shared" si="91"/>
        <v>0</v>
      </c>
      <c r="HF28"/>
      <c r="HG28"/>
      <c r="HH28"/>
    </row>
    <row r="29" spans="1:216" s="6" customFormat="1" ht="30">
      <c r="A29" s="68">
        <f>Данные!A29</f>
        <v>4848</v>
      </c>
      <c r="B29" s="68">
        <f>Данные!B29</f>
        <v>2015</v>
      </c>
      <c r="C29" s="68" t="str">
        <f>Данные!C29</f>
        <v>компьютерных технологий и электронного обучения</v>
      </c>
      <c r="D29" s="68" t="str">
        <f>Данные!D29</f>
        <v>Власова Елена Зотиковна</v>
      </c>
      <c r="E29" s="68" t="str">
        <f>Данные!E29</f>
        <v>доктор педагогических наук</v>
      </c>
      <c r="F29" s="68" t="str">
        <f>Данные!F29</f>
        <v>заведующий кафедрой</v>
      </c>
      <c r="G29" s="68">
        <f>Данные!G29</f>
        <v>1</v>
      </c>
      <c r="H29" s="68">
        <f>Данные!H29</f>
        <v>14014</v>
      </c>
      <c r="I29" s="68" t="str">
        <f>Данные!I29</f>
        <v>Модуль "ИТ в математике и физике". ИТ в физике</v>
      </c>
      <c r="J29" s="68">
        <f>Данные!J29</f>
        <v>12</v>
      </c>
      <c r="K29" s="68">
        <f>Данные!K29</f>
        <v>0</v>
      </c>
      <c r="L29" s="68">
        <f>Данные!L29</f>
        <v>0</v>
      </c>
      <c r="M29" s="16">
        <f t="shared" si="80"/>
        <v>1.2</v>
      </c>
      <c r="N29" s="16">
        <f t="shared" si="81"/>
        <v>6.333333333333333</v>
      </c>
      <c r="O29" s="16">
        <f t="shared" si="82"/>
        <v>5.416666666666667</v>
      </c>
      <c r="P29" s="16">
        <f t="shared" si="83"/>
        <v>5.416666666666667</v>
      </c>
      <c r="Q29" s="68">
        <f>Данные!Q29</f>
        <v>0</v>
      </c>
      <c r="R29" s="68">
        <f>Данные!R29</f>
        <v>0</v>
      </c>
      <c r="S29" s="68">
        <f>Данные!S29</f>
        <v>0</v>
      </c>
      <c r="T29" s="68">
        <f>Данные!T29</f>
        <v>0</v>
      </c>
      <c r="U29" s="68">
        <f>Данные!U29</f>
        <v>0</v>
      </c>
      <c r="V29" s="68">
        <f>Данные!V29</f>
        <v>0</v>
      </c>
      <c r="W29" s="68">
        <f>Данные!W29</f>
        <v>13</v>
      </c>
      <c r="X29" s="68">
        <f>Данные!X29</f>
        <v>1</v>
      </c>
      <c r="Y29" s="68">
        <f>Данные!Y29</f>
        <v>1</v>
      </c>
      <c r="Z29" s="68">
        <f>Данные!Z29</f>
        <v>0</v>
      </c>
      <c r="AA29" s="68" t="str">
        <f>Данные!AA29</f>
        <v>осн</v>
      </c>
      <c r="AB29" s="83">
        <f>IF(F29=$HG$3,$HH$3,IF(F29=$HG$4,$HH$4,IF(F29=$HG$5,$HH$5,IF(F29=$HG$6,$HH$6,IF(F29=$HG$7,$HH$7,IF(F29=$HG$8,$HH$8,IF(F29=$HG$9,$HH$9,IF(F29=$HG$10,$HH$10,IF(F29=$HG$11,$HH$11,IF(F29=$HG$12,$HH$12,IF(F29=$HG$13,$HH$13,IF(F29=$HG$14,$HH$14,IF(F29=$HG$15,$HH$15,)))))))))))))</f>
        <v>700</v>
      </c>
      <c r="AC29" s="84" t="str">
        <f>IF(OR($GD$4=H29,$GE$4=H29,$GF$4=H29,$GG$4=H29,$GH$4=H29,$GI$4=H29,$GJ$4=H29,$GK$4=H29,$GL$4=H29,$GM$4=H29,$GN$4=H29,$GO$4=H29,$GP$4=H29,$GQ$4=H29,$GR$4=H29,$GS$4=H29,$GT$4=H29,$GU$4=H29,$GV$4=H29,$GW$4=H29,$GX$4=H29,$GY$4=H29,$GZ$4=H29,$HA$4=H29,$HB$4=H29,$HC$4=H29,$HD$4=H29,$HE$4=H29),$GC$4,IF(OR($GD$5=H29,$GE$5=H29,$GH$5=H29,$GI$5=H29,$GL$5=H29,$GM$5=H29,$GP$5=H29,$GQ$5=H29,$GT$5=H29,$GU$5=H29,$GX$5=H29,$GY$5=H29,$HB$5=H29,$HC$5=H29),$GC$5,))</f>
        <v>Бакалавры (ИВТ)</v>
      </c>
      <c r="AD29" s="84" t="str">
        <f>IF(OR(H29=$GD$4,H29=$GE$4,H29=$GF$4,H29=$GG$4,H29=$GD$5,H29=$GE$5),$GD$1,IF(OR(H29=$GH$4,H29=$GI$4,H29=$GJ$4,H29=$GK$4,H29=$GH$5,H29=$GI$5),$GH$1,IF(OR(H29=$GL$4,H29=$GM$4,H29=$GN$4,H29=$GO$4,H29=$GL$5,H29=$GM$5),$GL$1,IF(OR(H29=$GP$4,H29=$GQ$4,H29=$GR$4,H29=$GS$4,H29=$GP$5,H29=$GQ$5),$GP$1,IF(OR(H29=$GT$4,H29=$GU$4,H29=$GV$4,H29=$GW$4,H29=$GT$5,H29=$GU$5),$GT$1,IF(OR(H29=$GX$4,H29=$GY$4,H29=$GZ$4,H29=$HA$4,H29=$GX$5,H29=$GY$5),$GX$1,IF(OR(H29=$HB$4,H29=$HC$4,H29=$HD$4,H29=$HE$4,H29=$HB$5,H29=$HC$5),$HB$1,)))))))</f>
        <v>2015/2016</v>
      </c>
      <c r="AE29" s="85">
        <f t="shared" si="84"/>
        <v>30.366666666666667</v>
      </c>
      <c r="AF29" s="85">
        <f t="shared" si="85"/>
        <v>4.3380952380952381E-2</v>
      </c>
      <c r="AG29" s="83"/>
      <c r="AH29" s="83"/>
      <c r="AI29" s="87">
        <f t="shared" si="102"/>
        <v>0</v>
      </c>
      <c r="AJ29" s="87">
        <f t="shared" si="102"/>
        <v>0</v>
      </c>
      <c r="AK29" s="87">
        <f t="shared" si="102"/>
        <v>0</v>
      </c>
      <c r="AL29" s="87">
        <f t="shared" si="102"/>
        <v>0</v>
      </c>
      <c r="AM29" s="87">
        <f t="shared" si="102"/>
        <v>0</v>
      </c>
      <c r="AN29" s="87">
        <f t="shared" si="102"/>
        <v>0</v>
      </c>
      <c r="AO29" s="87">
        <f t="shared" si="102"/>
        <v>0</v>
      </c>
      <c r="AP29" s="87">
        <f t="shared" si="102"/>
        <v>0</v>
      </c>
      <c r="AQ29" s="87">
        <f t="shared" si="102"/>
        <v>0</v>
      </c>
      <c r="AR29" s="87">
        <f t="shared" si="102"/>
        <v>0</v>
      </c>
      <c r="AS29" s="87">
        <f t="shared" si="102"/>
        <v>0</v>
      </c>
      <c r="AT29" s="87">
        <f t="shared" si="102"/>
        <v>0</v>
      </c>
      <c r="AU29" s="87">
        <f t="shared" si="102"/>
        <v>0</v>
      </c>
      <c r="AV29" s="87">
        <f t="shared" si="102"/>
        <v>0</v>
      </c>
      <c r="AW29" s="87">
        <f t="shared" si="102"/>
        <v>0</v>
      </c>
      <c r="AX29" s="87">
        <f t="shared" si="102"/>
        <v>4.3380952380952381E-2</v>
      </c>
      <c r="AY29" s="87">
        <f t="shared" si="98"/>
        <v>0</v>
      </c>
      <c r="AZ29" s="87">
        <f t="shared" si="98"/>
        <v>0</v>
      </c>
      <c r="BA29" s="87">
        <f t="shared" si="98"/>
        <v>0</v>
      </c>
      <c r="BB29" s="87">
        <f t="shared" si="98"/>
        <v>0</v>
      </c>
      <c r="BC29" s="87">
        <f t="shared" si="98"/>
        <v>0</v>
      </c>
      <c r="BD29" s="87">
        <f t="shared" si="98"/>
        <v>0</v>
      </c>
      <c r="BE29" s="87">
        <f t="shared" si="98"/>
        <v>0</v>
      </c>
      <c r="BF29" s="87">
        <f t="shared" si="98"/>
        <v>0</v>
      </c>
      <c r="BG29" s="87">
        <f t="shared" si="106"/>
        <v>0</v>
      </c>
      <c r="BH29" s="87">
        <f t="shared" si="106"/>
        <v>0</v>
      </c>
      <c r="BI29" s="87">
        <f t="shared" si="106"/>
        <v>0</v>
      </c>
      <c r="BJ29" s="87">
        <f t="shared" si="106"/>
        <v>0</v>
      </c>
      <c r="BK29" s="87">
        <f t="shared" si="106"/>
        <v>0</v>
      </c>
      <c r="BL29" s="87">
        <f t="shared" si="106"/>
        <v>0</v>
      </c>
      <c r="BM29" s="87">
        <f t="shared" si="106"/>
        <v>0</v>
      </c>
      <c r="BN29" s="87">
        <f t="shared" si="106"/>
        <v>0</v>
      </c>
      <c r="BO29" s="87">
        <f t="shared" si="106"/>
        <v>0</v>
      </c>
      <c r="BP29" s="87">
        <f t="shared" si="106"/>
        <v>0</v>
      </c>
      <c r="BQ29" s="87">
        <f t="shared" si="106"/>
        <v>0</v>
      </c>
      <c r="BR29" s="87">
        <f t="shared" si="106"/>
        <v>0</v>
      </c>
      <c r="BS29" s="87">
        <f t="shared" si="106"/>
        <v>0</v>
      </c>
      <c r="BT29" s="87">
        <f t="shared" si="106"/>
        <v>0</v>
      </c>
      <c r="BU29" s="87">
        <f t="shared" si="106"/>
        <v>0</v>
      </c>
      <c r="BV29" s="87">
        <f t="shared" si="106"/>
        <v>0</v>
      </c>
      <c r="BW29" s="87">
        <f t="shared" si="103"/>
        <v>0</v>
      </c>
      <c r="BX29" s="87">
        <f t="shared" si="103"/>
        <v>0</v>
      </c>
      <c r="BY29" s="87">
        <f t="shared" si="103"/>
        <v>0</v>
      </c>
      <c r="BZ29" s="87">
        <f t="shared" si="103"/>
        <v>0</v>
      </c>
      <c r="CA29" s="87">
        <f t="shared" si="103"/>
        <v>0</v>
      </c>
      <c r="CB29" s="87">
        <f t="shared" si="103"/>
        <v>0</v>
      </c>
      <c r="CC29" s="87">
        <f t="shared" si="103"/>
        <v>0</v>
      </c>
      <c r="CD29" s="87">
        <f t="shared" si="99"/>
        <v>0</v>
      </c>
      <c r="CE29" s="87">
        <f t="shared" si="99"/>
        <v>0</v>
      </c>
      <c r="CF29" s="87">
        <f t="shared" si="99"/>
        <v>0</v>
      </c>
      <c r="CG29" s="87">
        <f t="shared" si="99"/>
        <v>0</v>
      </c>
      <c r="CH29" s="87">
        <f t="shared" si="99"/>
        <v>0</v>
      </c>
      <c r="CI29" s="87">
        <f t="shared" si="99"/>
        <v>0</v>
      </c>
      <c r="CJ29" s="87">
        <f t="shared" si="99"/>
        <v>0</v>
      </c>
      <c r="CK29" s="87">
        <f t="shared" si="99"/>
        <v>0</v>
      </c>
      <c r="CL29" s="87">
        <f t="shared" si="99"/>
        <v>0</v>
      </c>
      <c r="CM29" s="87">
        <f t="shared" si="99"/>
        <v>0</v>
      </c>
      <c r="CN29" s="87">
        <f t="shared" si="99"/>
        <v>0</v>
      </c>
      <c r="CO29" s="87">
        <f t="shared" si="99"/>
        <v>0</v>
      </c>
      <c r="CP29" s="87">
        <f t="shared" si="99"/>
        <v>0</v>
      </c>
      <c r="CQ29" s="87">
        <f t="shared" si="99"/>
        <v>0</v>
      </c>
      <c r="CR29" s="87">
        <f t="shared" si="99"/>
        <v>0</v>
      </c>
      <c r="CS29" s="87">
        <f t="shared" si="99"/>
        <v>0</v>
      </c>
      <c r="CT29" s="87">
        <f t="shared" si="94"/>
        <v>0</v>
      </c>
      <c r="CU29" s="87">
        <f t="shared" si="90"/>
        <v>0</v>
      </c>
      <c r="CV29" s="87">
        <f t="shared" si="90"/>
        <v>0</v>
      </c>
      <c r="CW29" s="87">
        <f t="shared" si="90"/>
        <v>0</v>
      </c>
      <c r="CX29" s="87">
        <f t="shared" si="90"/>
        <v>0</v>
      </c>
      <c r="CY29" s="87">
        <f t="shared" si="90"/>
        <v>0</v>
      </c>
      <c r="CZ29" s="87">
        <f t="shared" si="90"/>
        <v>0</v>
      </c>
      <c r="DA29" s="87">
        <f t="shared" si="90"/>
        <v>0</v>
      </c>
      <c r="DB29" s="87">
        <f t="shared" si="90"/>
        <v>0</v>
      </c>
      <c r="DC29" s="87">
        <f t="shared" si="90"/>
        <v>0</v>
      </c>
      <c r="DD29" s="87">
        <f t="shared" si="90"/>
        <v>0</v>
      </c>
      <c r="DE29" s="87">
        <f t="shared" si="90"/>
        <v>0</v>
      </c>
      <c r="DF29" s="91">
        <f t="shared" si="104"/>
        <v>0</v>
      </c>
      <c r="DG29" s="91">
        <f t="shared" si="104"/>
        <v>0</v>
      </c>
      <c r="DH29" s="91">
        <f t="shared" si="104"/>
        <v>0</v>
      </c>
      <c r="DI29" s="91">
        <f t="shared" si="104"/>
        <v>0</v>
      </c>
      <c r="DJ29" s="91">
        <f t="shared" si="104"/>
        <v>0</v>
      </c>
      <c r="DK29" s="91">
        <f t="shared" si="104"/>
        <v>0</v>
      </c>
      <c r="DL29" s="91">
        <f t="shared" si="104"/>
        <v>0</v>
      </c>
      <c r="DM29" s="91">
        <f t="shared" si="104"/>
        <v>0</v>
      </c>
      <c r="DN29" s="91">
        <f t="shared" si="104"/>
        <v>0</v>
      </c>
      <c r="DO29" s="91">
        <f t="shared" si="104"/>
        <v>0</v>
      </c>
      <c r="DP29" s="91">
        <f t="shared" si="104"/>
        <v>0</v>
      </c>
      <c r="DQ29" s="91">
        <f t="shared" si="104"/>
        <v>0</v>
      </c>
      <c r="DR29" s="91">
        <f t="shared" si="104"/>
        <v>0</v>
      </c>
      <c r="DS29" s="91">
        <f t="shared" si="104"/>
        <v>0</v>
      </c>
      <c r="DT29" s="91">
        <f t="shared" si="104"/>
        <v>0</v>
      </c>
      <c r="DU29" s="91">
        <f t="shared" si="104"/>
        <v>163.6</v>
      </c>
      <c r="DV29" s="91">
        <f t="shared" si="100"/>
        <v>0</v>
      </c>
      <c r="DW29" s="91">
        <f t="shared" si="100"/>
        <v>0</v>
      </c>
      <c r="DX29" s="91">
        <f t="shared" si="100"/>
        <v>0</v>
      </c>
      <c r="DY29" s="91">
        <f t="shared" si="100"/>
        <v>0</v>
      </c>
      <c r="DZ29" s="91">
        <f t="shared" si="100"/>
        <v>0</v>
      </c>
      <c r="EA29" s="91">
        <f t="shared" si="100"/>
        <v>0</v>
      </c>
      <c r="EB29" s="91">
        <f t="shared" si="100"/>
        <v>0</v>
      </c>
      <c r="EC29" s="91">
        <f t="shared" si="100"/>
        <v>0</v>
      </c>
      <c r="ED29" s="91">
        <f t="shared" si="107"/>
        <v>0</v>
      </c>
      <c r="EE29" s="91">
        <f t="shared" si="107"/>
        <v>0</v>
      </c>
      <c r="EF29" s="91">
        <f t="shared" si="107"/>
        <v>0</v>
      </c>
      <c r="EG29" s="91">
        <f t="shared" si="107"/>
        <v>0</v>
      </c>
      <c r="EH29" s="91">
        <f t="shared" si="107"/>
        <v>0</v>
      </c>
      <c r="EI29" s="91">
        <f t="shared" si="107"/>
        <v>0</v>
      </c>
      <c r="EJ29" s="91">
        <f t="shared" si="107"/>
        <v>0</v>
      </c>
      <c r="EK29" s="91">
        <f t="shared" si="107"/>
        <v>0</v>
      </c>
      <c r="EL29" s="91">
        <f t="shared" si="107"/>
        <v>0</v>
      </c>
      <c r="EM29" s="91">
        <f t="shared" si="107"/>
        <v>0</v>
      </c>
      <c r="EN29" s="91">
        <f t="shared" si="107"/>
        <v>0</v>
      </c>
      <c r="EO29" s="91">
        <f t="shared" si="107"/>
        <v>0</v>
      </c>
      <c r="EP29" s="91">
        <f t="shared" si="107"/>
        <v>0</v>
      </c>
      <c r="EQ29" s="91">
        <f t="shared" si="107"/>
        <v>0</v>
      </c>
      <c r="ER29" s="91">
        <f t="shared" si="107"/>
        <v>0</v>
      </c>
      <c r="ES29" s="91">
        <f t="shared" si="107"/>
        <v>0</v>
      </c>
      <c r="ET29" s="91">
        <f t="shared" si="105"/>
        <v>0</v>
      </c>
      <c r="EU29" s="91">
        <f t="shared" si="105"/>
        <v>0</v>
      </c>
      <c r="EV29" s="91">
        <f t="shared" si="105"/>
        <v>0</v>
      </c>
      <c r="EW29" s="91">
        <f t="shared" si="105"/>
        <v>0</v>
      </c>
      <c r="EX29" s="91">
        <f t="shared" si="105"/>
        <v>0</v>
      </c>
      <c r="EY29" s="91">
        <f t="shared" si="105"/>
        <v>0</v>
      </c>
      <c r="EZ29" s="91">
        <f t="shared" si="105"/>
        <v>0</v>
      </c>
      <c r="FA29" s="91">
        <f t="shared" si="101"/>
        <v>0</v>
      </c>
      <c r="FB29" s="91">
        <f t="shared" si="101"/>
        <v>0</v>
      </c>
      <c r="FC29" s="91">
        <f t="shared" si="101"/>
        <v>0</v>
      </c>
      <c r="FD29" s="91">
        <f t="shared" si="101"/>
        <v>0</v>
      </c>
      <c r="FE29" s="91">
        <f t="shared" si="101"/>
        <v>0</v>
      </c>
      <c r="FF29" s="91">
        <f t="shared" si="101"/>
        <v>0</v>
      </c>
      <c r="FG29" s="91">
        <f t="shared" si="101"/>
        <v>0</v>
      </c>
      <c r="FH29" s="91">
        <f t="shared" si="101"/>
        <v>0</v>
      </c>
      <c r="FI29" s="91">
        <f t="shared" si="101"/>
        <v>0</v>
      </c>
      <c r="FJ29" s="91">
        <f t="shared" si="101"/>
        <v>0</v>
      </c>
      <c r="FK29" s="91">
        <f t="shared" si="101"/>
        <v>0</v>
      </c>
      <c r="FL29" s="91">
        <f t="shared" si="101"/>
        <v>0</v>
      </c>
      <c r="FM29" s="91">
        <f t="shared" si="101"/>
        <v>0</v>
      </c>
      <c r="FN29" s="91">
        <f t="shared" si="101"/>
        <v>0</v>
      </c>
      <c r="FO29" s="91">
        <f t="shared" si="101"/>
        <v>0</v>
      </c>
      <c r="FP29" s="91">
        <f t="shared" si="101"/>
        <v>0</v>
      </c>
      <c r="FQ29" s="91">
        <f t="shared" si="97"/>
        <v>0</v>
      </c>
      <c r="FR29" s="91">
        <f t="shared" si="91"/>
        <v>0</v>
      </c>
      <c r="FS29" s="91">
        <f t="shared" si="91"/>
        <v>0</v>
      </c>
      <c r="FT29" s="91">
        <f t="shared" si="91"/>
        <v>0</v>
      </c>
      <c r="FU29" s="91">
        <f t="shared" si="91"/>
        <v>0</v>
      </c>
      <c r="FV29" s="91">
        <f t="shared" si="91"/>
        <v>0</v>
      </c>
      <c r="FW29" s="91">
        <f t="shared" si="91"/>
        <v>0</v>
      </c>
      <c r="FX29" s="91">
        <f t="shared" si="91"/>
        <v>0</v>
      </c>
      <c r="FY29" s="91">
        <f t="shared" si="91"/>
        <v>0</v>
      </c>
      <c r="FZ29" s="91">
        <f t="shared" si="91"/>
        <v>0</v>
      </c>
      <c r="GA29" s="91">
        <f t="shared" si="91"/>
        <v>0</v>
      </c>
      <c r="GB29" s="91">
        <f t="shared" si="91"/>
        <v>0</v>
      </c>
      <c r="HF29"/>
      <c r="HG29"/>
      <c r="HH29"/>
    </row>
    <row r="30" spans="1:216" s="6" customFormat="1" ht="30">
      <c r="A30" s="68">
        <f>Данные!A30</f>
        <v>4848</v>
      </c>
      <c r="B30" s="68">
        <f>Данные!B30</f>
        <v>2015</v>
      </c>
      <c r="C30" s="68" t="str">
        <f>Данные!C30</f>
        <v>компьютерных технологий и электронного обучения</v>
      </c>
      <c r="D30" s="68" t="str">
        <f>Данные!D30</f>
        <v>Гончарова Светлана Викторовна</v>
      </c>
      <c r="E30" s="68" t="str">
        <f>Данные!E30</f>
        <v>кандидат педагогических наук</v>
      </c>
      <c r="F30" s="68" t="str">
        <f>Данные!F30</f>
        <v>доцент</v>
      </c>
      <c r="G30" s="68">
        <f>Данные!G30</f>
        <v>1</v>
      </c>
      <c r="H30" s="68">
        <f>Данные!H30</f>
        <v>14014</v>
      </c>
      <c r="I30" s="68" t="str">
        <f>Данные!I30</f>
        <v>Информатика</v>
      </c>
      <c r="J30" s="68">
        <f>Данные!J30</f>
        <v>0</v>
      </c>
      <c r="K30" s="68">
        <f>Данные!K30</f>
        <v>0</v>
      </c>
      <c r="L30" s="68">
        <f>Данные!L30</f>
        <v>34</v>
      </c>
      <c r="M30" s="16">
        <f t="shared" si="80"/>
        <v>3.4</v>
      </c>
      <c r="N30" s="16">
        <f t="shared" si="81"/>
        <v>6.333333333333333</v>
      </c>
      <c r="O30" s="16">
        <f t="shared" si="82"/>
        <v>5.416666666666667</v>
      </c>
      <c r="P30" s="16">
        <f t="shared" si="83"/>
        <v>5.416666666666667</v>
      </c>
      <c r="Q30" s="68">
        <f>Данные!Q30</f>
        <v>0</v>
      </c>
      <c r="R30" s="68">
        <f>Данные!R30</f>
        <v>0</v>
      </c>
      <c r="S30" s="68">
        <f>Данные!S30</f>
        <v>0</v>
      </c>
      <c r="T30" s="68">
        <f>Данные!T30</f>
        <v>0</v>
      </c>
      <c r="U30" s="68">
        <f>Данные!U30</f>
        <v>0</v>
      </c>
      <c r="V30" s="68">
        <f>Данные!V30</f>
        <v>0</v>
      </c>
      <c r="W30" s="68">
        <f>Данные!W30</f>
        <v>13</v>
      </c>
      <c r="X30" s="68">
        <f>Данные!X30</f>
        <v>1</v>
      </c>
      <c r="Y30" s="68">
        <f>Данные!Y30</f>
        <v>1</v>
      </c>
      <c r="Z30" s="68">
        <f>Данные!Z30</f>
        <v>0</v>
      </c>
      <c r="AA30" s="68" t="str">
        <f>Данные!AA30</f>
        <v>осн</v>
      </c>
      <c r="AB30" s="83">
        <f>IF(F30=$HG$3,$HH$3,IF(F30=$HG$4,$HH$4,IF(F30=$HG$5,$HH$5,IF(F30=$HG$6,$HH$6,IF(F30=$HG$7,$HH$7,IF(F30=$HG$8,$HH$8,IF(F30=$HG$9,$HH$9,IF(F30=$HG$10,$HH$10,IF(F30=$HG$11,$HH$11,IF(F30=$HG$12,$HH$12,IF(F30=$HG$13,$HH$13,IF(F30=$HG$14,$HH$14,IF(F30=$HG$15,$HH$15,)))))))))))))</f>
        <v>800</v>
      </c>
      <c r="AC30" s="84" t="str">
        <f>IF(OR($GD$4=H30,$GE$4=H30,$GF$4=H30,$GG$4=H30,$GH$4=H30,$GI$4=H30,$GJ$4=H30,$GK$4=H30,$GL$4=H30,$GM$4=H30,$GN$4=H30,$GO$4=H30,$GP$4=H30,$GQ$4=H30,$GR$4=H30,$GS$4=H30,$GT$4=H30,$GU$4=H30,$GV$4=H30,$GW$4=H30,$GX$4=H30,$GY$4=H30,$GZ$4=H30,$HA$4=H30,$HB$4=H30,$HC$4=H30,$HD$4=H30,$HE$4=H30),$GC$4,IF(OR($GD$5=H30,$GE$5=H30,$GH$5=H30,$GI$5=H30,$GL$5=H30,$GM$5=H30,$GP$5=H30,$GQ$5=H30,$GT$5=H30,$GU$5=H30,$GX$5=H30,$GY$5=H30,$HB$5=H30,$HC$5=H30),$GC$5,))</f>
        <v>Бакалавры (ИВТ)</v>
      </c>
      <c r="AD30" s="84" t="str">
        <f>IF(OR(H30=$GD$4,H30=$GE$4,H30=$GF$4,H30=$GG$4,H30=$GD$5,H30=$GE$5),$GD$1,IF(OR(H30=$GH$4,H30=$GI$4,H30=$GJ$4,H30=$GK$4,H30=$GH$5,H30=$GI$5),$GH$1,IF(OR(H30=$GL$4,H30=$GM$4,H30=$GN$4,H30=$GO$4,H30=$GL$5,H30=$GM$5),$GL$1,IF(OR(H30=$GP$4,H30=$GQ$4,H30=$GR$4,H30=$GS$4,H30=$GP$5,H30=$GQ$5),$GP$1,IF(OR(H30=$GT$4,H30=$GU$4,H30=$GV$4,H30=$GW$4,H30=$GT$5,H30=$GU$5),$GT$1,IF(OR(H30=$GX$4,H30=$GY$4,H30=$GZ$4,H30=$HA$4,H30=$GX$5,H30=$GY$5),$GX$1,IF(OR(H30=$HB$4,H30=$HC$4,H30=$HD$4,H30=$HE$4,H30=$HB$5,H30=$HC$5),$HB$1,)))))))</f>
        <v>2015/2016</v>
      </c>
      <c r="AE30" s="85">
        <f t="shared" si="84"/>
        <v>54.566666666666663</v>
      </c>
      <c r="AF30" s="85">
        <f t="shared" si="85"/>
        <v>6.8208333333333329E-2</v>
      </c>
      <c r="AG30" s="83"/>
      <c r="AH30" s="83"/>
      <c r="AI30" s="87">
        <f t="shared" si="102"/>
        <v>0</v>
      </c>
      <c r="AJ30" s="87">
        <f t="shared" si="102"/>
        <v>0</v>
      </c>
      <c r="AK30" s="87">
        <f t="shared" si="102"/>
        <v>0</v>
      </c>
      <c r="AL30" s="87">
        <f t="shared" si="102"/>
        <v>0</v>
      </c>
      <c r="AM30" s="87">
        <f t="shared" si="102"/>
        <v>0</v>
      </c>
      <c r="AN30" s="87">
        <f t="shared" si="102"/>
        <v>0</v>
      </c>
      <c r="AO30" s="87">
        <f t="shared" si="102"/>
        <v>0</v>
      </c>
      <c r="AP30" s="87">
        <f t="shared" si="102"/>
        <v>0</v>
      </c>
      <c r="AQ30" s="87">
        <f t="shared" si="102"/>
        <v>0</v>
      </c>
      <c r="AR30" s="87">
        <f t="shared" si="102"/>
        <v>0</v>
      </c>
      <c r="AS30" s="87">
        <f t="shared" si="102"/>
        <v>0</v>
      </c>
      <c r="AT30" s="87">
        <f t="shared" si="102"/>
        <v>0</v>
      </c>
      <c r="AU30" s="87">
        <f t="shared" si="102"/>
        <v>0</v>
      </c>
      <c r="AV30" s="87">
        <f t="shared" si="102"/>
        <v>0</v>
      </c>
      <c r="AW30" s="87">
        <f t="shared" si="102"/>
        <v>0</v>
      </c>
      <c r="AX30" s="87">
        <f t="shared" si="102"/>
        <v>0</v>
      </c>
      <c r="AY30" s="87">
        <f t="shared" si="98"/>
        <v>0</v>
      </c>
      <c r="AZ30" s="87">
        <f t="shared" si="98"/>
        <v>0</v>
      </c>
      <c r="BA30" s="87">
        <f t="shared" si="98"/>
        <v>0</v>
      </c>
      <c r="BB30" s="87">
        <f t="shared" si="98"/>
        <v>6.8208333333333329E-2</v>
      </c>
      <c r="BC30" s="87">
        <f t="shared" si="98"/>
        <v>0</v>
      </c>
      <c r="BD30" s="87">
        <f t="shared" si="98"/>
        <v>0</v>
      </c>
      <c r="BE30" s="87">
        <f t="shared" si="98"/>
        <v>0</v>
      </c>
      <c r="BF30" s="87">
        <f t="shared" si="98"/>
        <v>0</v>
      </c>
      <c r="BG30" s="87">
        <f t="shared" si="106"/>
        <v>0</v>
      </c>
      <c r="BH30" s="87">
        <f t="shared" si="106"/>
        <v>0</v>
      </c>
      <c r="BI30" s="87">
        <f t="shared" si="106"/>
        <v>0</v>
      </c>
      <c r="BJ30" s="87">
        <f t="shared" si="106"/>
        <v>0</v>
      </c>
      <c r="BK30" s="87">
        <f t="shared" si="106"/>
        <v>0</v>
      </c>
      <c r="BL30" s="87">
        <f t="shared" si="106"/>
        <v>0</v>
      </c>
      <c r="BM30" s="87">
        <f t="shared" si="106"/>
        <v>0</v>
      </c>
      <c r="BN30" s="87">
        <f t="shared" si="106"/>
        <v>0</v>
      </c>
      <c r="BO30" s="87">
        <f t="shared" si="106"/>
        <v>0</v>
      </c>
      <c r="BP30" s="87">
        <f t="shared" si="106"/>
        <v>0</v>
      </c>
      <c r="BQ30" s="87">
        <f t="shared" si="106"/>
        <v>0</v>
      </c>
      <c r="BR30" s="87">
        <f t="shared" si="106"/>
        <v>0</v>
      </c>
      <c r="BS30" s="87">
        <f t="shared" si="106"/>
        <v>0</v>
      </c>
      <c r="BT30" s="87">
        <f t="shared" si="106"/>
        <v>0</v>
      </c>
      <c r="BU30" s="87">
        <f t="shared" si="106"/>
        <v>0</v>
      </c>
      <c r="BV30" s="87">
        <f t="shared" si="106"/>
        <v>0</v>
      </c>
      <c r="BW30" s="87">
        <f t="shared" si="103"/>
        <v>0</v>
      </c>
      <c r="BX30" s="87">
        <f t="shared" si="103"/>
        <v>0</v>
      </c>
      <c r="BY30" s="87">
        <f t="shared" si="103"/>
        <v>0</v>
      </c>
      <c r="BZ30" s="87">
        <f t="shared" si="103"/>
        <v>0</v>
      </c>
      <c r="CA30" s="87">
        <f t="shared" si="103"/>
        <v>0</v>
      </c>
      <c r="CB30" s="87">
        <f t="shared" si="103"/>
        <v>0</v>
      </c>
      <c r="CC30" s="87">
        <f t="shared" si="103"/>
        <v>0</v>
      </c>
      <c r="CD30" s="87">
        <f t="shared" si="99"/>
        <v>0</v>
      </c>
      <c r="CE30" s="87">
        <f t="shared" si="99"/>
        <v>0</v>
      </c>
      <c r="CF30" s="87">
        <f t="shared" si="99"/>
        <v>0</v>
      </c>
      <c r="CG30" s="87">
        <f t="shared" si="99"/>
        <v>0</v>
      </c>
      <c r="CH30" s="87">
        <f t="shared" si="99"/>
        <v>0</v>
      </c>
      <c r="CI30" s="87">
        <f t="shared" si="99"/>
        <v>0</v>
      </c>
      <c r="CJ30" s="87">
        <f t="shared" si="99"/>
        <v>0</v>
      </c>
      <c r="CK30" s="87">
        <f t="shared" si="99"/>
        <v>0</v>
      </c>
      <c r="CL30" s="87">
        <f t="shared" si="99"/>
        <v>0</v>
      </c>
      <c r="CM30" s="87">
        <f t="shared" si="99"/>
        <v>0</v>
      </c>
      <c r="CN30" s="87">
        <f t="shared" si="99"/>
        <v>0</v>
      </c>
      <c r="CO30" s="87">
        <f t="shared" si="99"/>
        <v>0</v>
      </c>
      <c r="CP30" s="87">
        <f t="shared" si="99"/>
        <v>0</v>
      </c>
      <c r="CQ30" s="87">
        <f t="shared" si="99"/>
        <v>0</v>
      </c>
      <c r="CR30" s="87">
        <f t="shared" si="99"/>
        <v>0</v>
      </c>
      <c r="CS30" s="87">
        <f t="shared" si="99"/>
        <v>0</v>
      </c>
      <c r="CT30" s="87">
        <f t="shared" si="94"/>
        <v>0</v>
      </c>
      <c r="CU30" s="87">
        <f t="shared" si="90"/>
        <v>0</v>
      </c>
      <c r="CV30" s="87">
        <f t="shared" si="90"/>
        <v>0</v>
      </c>
      <c r="CW30" s="87">
        <f t="shared" si="90"/>
        <v>0</v>
      </c>
      <c r="CX30" s="87">
        <f t="shared" si="90"/>
        <v>0</v>
      </c>
      <c r="CY30" s="87">
        <f t="shared" si="90"/>
        <v>0</v>
      </c>
      <c r="CZ30" s="87">
        <f t="shared" si="90"/>
        <v>0</v>
      </c>
      <c r="DA30" s="87">
        <f t="shared" si="90"/>
        <v>0</v>
      </c>
      <c r="DB30" s="87">
        <f t="shared" si="90"/>
        <v>0</v>
      </c>
      <c r="DC30" s="87">
        <f t="shared" si="90"/>
        <v>0</v>
      </c>
      <c r="DD30" s="87">
        <f t="shared" si="90"/>
        <v>0</v>
      </c>
      <c r="DE30" s="87">
        <f t="shared" si="90"/>
        <v>0</v>
      </c>
      <c r="DF30" s="91">
        <f t="shared" si="104"/>
        <v>0</v>
      </c>
      <c r="DG30" s="91">
        <f t="shared" si="104"/>
        <v>0</v>
      </c>
      <c r="DH30" s="91">
        <f t="shared" si="104"/>
        <v>0</v>
      </c>
      <c r="DI30" s="91">
        <f t="shared" si="104"/>
        <v>0</v>
      </c>
      <c r="DJ30" s="91">
        <f t="shared" si="104"/>
        <v>0</v>
      </c>
      <c r="DK30" s="91">
        <f t="shared" si="104"/>
        <v>0</v>
      </c>
      <c r="DL30" s="91">
        <f t="shared" si="104"/>
        <v>0</v>
      </c>
      <c r="DM30" s="91">
        <f t="shared" si="104"/>
        <v>0</v>
      </c>
      <c r="DN30" s="91">
        <f t="shared" si="104"/>
        <v>0</v>
      </c>
      <c r="DO30" s="91">
        <f t="shared" si="104"/>
        <v>0</v>
      </c>
      <c r="DP30" s="91">
        <f t="shared" si="104"/>
        <v>0</v>
      </c>
      <c r="DQ30" s="91">
        <f t="shared" si="104"/>
        <v>0</v>
      </c>
      <c r="DR30" s="91">
        <f t="shared" si="104"/>
        <v>0</v>
      </c>
      <c r="DS30" s="91">
        <f t="shared" si="104"/>
        <v>0</v>
      </c>
      <c r="DT30" s="91">
        <f t="shared" si="104"/>
        <v>0</v>
      </c>
      <c r="DU30" s="91">
        <f t="shared" si="104"/>
        <v>0</v>
      </c>
      <c r="DV30" s="91">
        <f t="shared" si="100"/>
        <v>0</v>
      </c>
      <c r="DW30" s="91">
        <f t="shared" si="100"/>
        <v>0</v>
      </c>
      <c r="DX30" s="91">
        <f t="shared" si="100"/>
        <v>0</v>
      </c>
      <c r="DY30" s="91">
        <f t="shared" si="100"/>
        <v>163.6</v>
      </c>
      <c r="DZ30" s="91">
        <f t="shared" si="100"/>
        <v>0</v>
      </c>
      <c r="EA30" s="91">
        <f t="shared" si="100"/>
        <v>0</v>
      </c>
      <c r="EB30" s="91">
        <f t="shared" si="100"/>
        <v>0</v>
      </c>
      <c r="EC30" s="91">
        <f t="shared" si="100"/>
        <v>0</v>
      </c>
      <c r="ED30" s="91">
        <f t="shared" si="107"/>
        <v>0</v>
      </c>
      <c r="EE30" s="91">
        <f t="shared" si="107"/>
        <v>0</v>
      </c>
      <c r="EF30" s="91">
        <f t="shared" si="107"/>
        <v>0</v>
      </c>
      <c r="EG30" s="91">
        <f t="shared" si="107"/>
        <v>0</v>
      </c>
      <c r="EH30" s="91">
        <f t="shared" si="107"/>
        <v>0</v>
      </c>
      <c r="EI30" s="91">
        <f t="shared" si="107"/>
        <v>0</v>
      </c>
      <c r="EJ30" s="91">
        <f t="shared" si="107"/>
        <v>0</v>
      </c>
      <c r="EK30" s="91">
        <f t="shared" si="107"/>
        <v>0</v>
      </c>
      <c r="EL30" s="91">
        <f t="shared" si="107"/>
        <v>0</v>
      </c>
      <c r="EM30" s="91">
        <f t="shared" si="107"/>
        <v>0</v>
      </c>
      <c r="EN30" s="91">
        <f t="shared" si="107"/>
        <v>0</v>
      </c>
      <c r="EO30" s="91">
        <f t="shared" si="107"/>
        <v>0</v>
      </c>
      <c r="EP30" s="91">
        <f t="shared" si="107"/>
        <v>0</v>
      </c>
      <c r="EQ30" s="91">
        <f t="shared" si="107"/>
        <v>0</v>
      </c>
      <c r="ER30" s="91">
        <f t="shared" si="107"/>
        <v>0</v>
      </c>
      <c r="ES30" s="91">
        <f t="shared" si="107"/>
        <v>0</v>
      </c>
      <c r="ET30" s="91">
        <f t="shared" si="105"/>
        <v>0</v>
      </c>
      <c r="EU30" s="91">
        <f t="shared" si="105"/>
        <v>0</v>
      </c>
      <c r="EV30" s="91">
        <f t="shared" si="105"/>
        <v>0</v>
      </c>
      <c r="EW30" s="91">
        <f t="shared" si="105"/>
        <v>0</v>
      </c>
      <c r="EX30" s="91">
        <f t="shared" si="105"/>
        <v>0</v>
      </c>
      <c r="EY30" s="91">
        <f t="shared" si="105"/>
        <v>0</v>
      </c>
      <c r="EZ30" s="91">
        <f t="shared" si="105"/>
        <v>0</v>
      </c>
      <c r="FA30" s="91">
        <f t="shared" si="101"/>
        <v>0</v>
      </c>
      <c r="FB30" s="91">
        <f t="shared" si="101"/>
        <v>0</v>
      </c>
      <c r="FC30" s="91">
        <f t="shared" si="101"/>
        <v>0</v>
      </c>
      <c r="FD30" s="91">
        <f t="shared" si="101"/>
        <v>0</v>
      </c>
      <c r="FE30" s="91">
        <f t="shared" si="101"/>
        <v>0</v>
      </c>
      <c r="FF30" s="91">
        <f t="shared" si="101"/>
        <v>0</v>
      </c>
      <c r="FG30" s="91">
        <f t="shared" si="101"/>
        <v>0</v>
      </c>
      <c r="FH30" s="91">
        <f t="shared" si="101"/>
        <v>0</v>
      </c>
      <c r="FI30" s="91">
        <f t="shared" si="101"/>
        <v>0</v>
      </c>
      <c r="FJ30" s="91">
        <f t="shared" si="101"/>
        <v>0</v>
      </c>
      <c r="FK30" s="91">
        <f t="shared" si="101"/>
        <v>0</v>
      </c>
      <c r="FL30" s="91">
        <f t="shared" si="101"/>
        <v>0</v>
      </c>
      <c r="FM30" s="91">
        <f t="shared" si="101"/>
        <v>0</v>
      </c>
      <c r="FN30" s="91">
        <f t="shared" si="101"/>
        <v>0</v>
      </c>
      <c r="FO30" s="91">
        <f t="shared" si="101"/>
        <v>0</v>
      </c>
      <c r="FP30" s="91">
        <f t="shared" si="101"/>
        <v>0</v>
      </c>
      <c r="FQ30" s="91">
        <f t="shared" si="97"/>
        <v>0</v>
      </c>
      <c r="FR30" s="91">
        <f t="shared" si="91"/>
        <v>0</v>
      </c>
      <c r="FS30" s="91">
        <f t="shared" si="91"/>
        <v>0</v>
      </c>
      <c r="FT30" s="91">
        <f t="shared" si="91"/>
        <v>0</v>
      </c>
      <c r="FU30" s="91">
        <f t="shared" si="91"/>
        <v>0</v>
      </c>
      <c r="FV30" s="91">
        <f t="shared" si="91"/>
        <v>0</v>
      </c>
      <c r="FW30" s="91">
        <f t="shared" si="91"/>
        <v>0</v>
      </c>
      <c r="FX30" s="91">
        <f t="shared" si="91"/>
        <v>0</v>
      </c>
      <c r="FY30" s="91">
        <f t="shared" si="91"/>
        <v>0</v>
      </c>
      <c r="FZ30" s="91">
        <f t="shared" si="91"/>
        <v>0</v>
      </c>
      <c r="GA30" s="91">
        <f t="shared" si="91"/>
        <v>0</v>
      </c>
      <c r="GB30" s="91">
        <f t="shared" si="91"/>
        <v>0</v>
      </c>
      <c r="HF30"/>
      <c r="HG30"/>
      <c r="HH30"/>
    </row>
    <row r="31" spans="1:216" s="6" customFormat="1" ht="30">
      <c r="A31" s="68">
        <f>Данные!A31</f>
        <v>4848</v>
      </c>
      <c r="B31" s="68">
        <f>Данные!B31</f>
        <v>2015</v>
      </c>
      <c r="C31" s="68" t="str">
        <f>Данные!C31</f>
        <v>компьютерных технологий и электронного обучения</v>
      </c>
      <c r="D31" s="68" t="str">
        <f>Данные!D31</f>
        <v>Гончарова Светлана Викторовна</v>
      </c>
      <c r="E31" s="68" t="str">
        <f>Данные!E31</f>
        <v>кандидат педагогических наук</v>
      </c>
      <c r="F31" s="68" t="str">
        <f>Данные!F31</f>
        <v>доцент</v>
      </c>
      <c r="G31" s="68">
        <f>Данные!G31</f>
        <v>1</v>
      </c>
      <c r="H31" s="68">
        <f>Данные!H31</f>
        <v>14014</v>
      </c>
      <c r="I31" s="68" t="str">
        <f>Данные!I31</f>
        <v>Модуль "ИТ в математике и физике"</v>
      </c>
      <c r="J31" s="68">
        <f>Данные!J31</f>
        <v>0</v>
      </c>
      <c r="K31" s="68">
        <f>Данные!K31</f>
        <v>0</v>
      </c>
      <c r="L31" s="68">
        <f>Данные!L31</f>
        <v>0</v>
      </c>
      <c r="M31" s="16">
        <f t="shared" si="80"/>
        <v>0</v>
      </c>
      <c r="N31" s="16">
        <f t="shared" si="81"/>
        <v>6.333333333333333</v>
      </c>
      <c r="O31" s="16">
        <f t="shared" si="82"/>
        <v>5.416666666666667</v>
      </c>
      <c r="P31" s="16">
        <f t="shared" si="83"/>
        <v>5.416666666666667</v>
      </c>
      <c r="Q31" s="68">
        <f>Данные!Q31</f>
        <v>0</v>
      </c>
      <c r="R31" s="68">
        <f>Данные!R31</f>
        <v>0</v>
      </c>
      <c r="S31" s="68">
        <f>Данные!S31</f>
        <v>0</v>
      </c>
      <c r="T31" s="68">
        <f>Данные!T31</f>
        <v>0</v>
      </c>
      <c r="U31" s="68">
        <f>Данные!U31</f>
        <v>0</v>
      </c>
      <c r="V31" s="68">
        <f>Данные!V31</f>
        <v>0</v>
      </c>
      <c r="W31" s="68">
        <f>Данные!W31</f>
        <v>13</v>
      </c>
      <c r="X31" s="68">
        <f>Данные!X31</f>
        <v>1</v>
      </c>
      <c r="Y31" s="68">
        <f>Данные!Y31</f>
        <v>1</v>
      </c>
      <c r="Z31" s="68">
        <f>Данные!Z31</f>
        <v>0</v>
      </c>
      <c r="AA31" s="68" t="str">
        <f>Данные!AA31</f>
        <v>осн</v>
      </c>
      <c r="AB31" s="83">
        <f>IF(F31=$HG$3,$HH$3,IF(F31=$HG$4,$HH$4,IF(F31=$HG$5,$HH$5,IF(F31=$HG$6,$HH$6,IF(F31=$HG$7,$HH$7,IF(F31=$HG$8,$HH$8,IF(F31=$HG$9,$HH$9,IF(F31=$HG$10,$HH$10,IF(F31=$HG$11,$HH$11,IF(F31=$HG$12,$HH$12,IF(F31=$HG$13,$HH$13,IF(F31=$HG$14,$HH$14,IF(F31=$HG$15,$HH$15,)))))))))))))</f>
        <v>800</v>
      </c>
      <c r="AC31" s="84" t="str">
        <f>IF(OR($GD$4=H31,$GE$4=H31,$GF$4=H31,$GG$4=H31,$GH$4=H31,$GI$4=H31,$GJ$4=H31,$GK$4=H31,$GL$4=H31,$GM$4=H31,$GN$4=H31,$GO$4=H31,$GP$4=H31,$GQ$4=H31,$GR$4=H31,$GS$4=H31,$GT$4=H31,$GU$4=H31,$GV$4=H31,$GW$4=H31,$GX$4=H31,$GY$4=H31,$GZ$4=H31,$HA$4=H31,$HB$4=H31,$HC$4=H31,$HD$4=H31,$HE$4=H31),$GC$4,IF(OR($GD$5=H31,$GE$5=H31,$GH$5=H31,$GI$5=H31,$GL$5=H31,$GM$5=H31,$GP$5=H31,$GQ$5=H31,$GT$5=H31,$GU$5=H31,$GX$5=H31,$GY$5=H31,$HB$5=H31,$HC$5=H31),$GC$5,))</f>
        <v>Бакалавры (ИВТ)</v>
      </c>
      <c r="AD31" s="84" t="str">
        <f>IF(OR(H31=$GD$4,H31=$GE$4,H31=$GF$4,H31=$GG$4,H31=$GD$5,H31=$GE$5),$GD$1,IF(OR(H31=$GH$4,H31=$GI$4,H31=$GJ$4,H31=$GK$4,H31=$GH$5,H31=$GI$5),$GH$1,IF(OR(H31=$GL$4,H31=$GM$4,H31=$GN$4,H31=$GO$4,H31=$GL$5,H31=$GM$5),$GL$1,IF(OR(H31=$GP$4,H31=$GQ$4,H31=$GR$4,H31=$GS$4,H31=$GP$5,H31=$GQ$5),$GP$1,IF(OR(H31=$GT$4,H31=$GU$4,H31=$GV$4,H31=$GW$4,H31=$GT$5,H31=$GU$5),$GT$1,IF(OR(H31=$GX$4,H31=$GY$4,H31=$GZ$4,H31=$HA$4,H31=$GX$5,H31=$GY$5),$GX$1,IF(OR(H31=$HB$4,H31=$HC$4,H31=$HD$4,H31=$HE$4,H31=$HB$5,H31=$HC$5),$HB$1,)))))))</f>
        <v>2015/2016</v>
      </c>
      <c r="AE31" s="85">
        <f t="shared" si="84"/>
        <v>17.166666666666668</v>
      </c>
      <c r="AF31" s="85">
        <f t="shared" si="85"/>
        <v>2.1458333333333336E-2</v>
      </c>
      <c r="AG31" s="83"/>
      <c r="AH31" s="83"/>
      <c r="AI31" s="87">
        <f t="shared" si="102"/>
        <v>0</v>
      </c>
      <c r="AJ31" s="87">
        <f t="shared" si="102"/>
        <v>0</v>
      </c>
      <c r="AK31" s="87">
        <f t="shared" si="102"/>
        <v>0</v>
      </c>
      <c r="AL31" s="87">
        <f t="shared" si="102"/>
        <v>0</v>
      </c>
      <c r="AM31" s="87">
        <f t="shared" si="102"/>
        <v>0</v>
      </c>
      <c r="AN31" s="87">
        <f t="shared" si="102"/>
        <v>0</v>
      </c>
      <c r="AO31" s="87">
        <f t="shared" si="102"/>
        <v>0</v>
      </c>
      <c r="AP31" s="87">
        <f t="shared" si="102"/>
        <v>0</v>
      </c>
      <c r="AQ31" s="87">
        <f t="shared" si="102"/>
        <v>0</v>
      </c>
      <c r="AR31" s="87">
        <f t="shared" si="102"/>
        <v>0</v>
      </c>
      <c r="AS31" s="87">
        <f t="shared" si="102"/>
        <v>0</v>
      </c>
      <c r="AT31" s="87">
        <f t="shared" si="102"/>
        <v>0</v>
      </c>
      <c r="AU31" s="87">
        <f t="shared" si="102"/>
        <v>0</v>
      </c>
      <c r="AV31" s="87">
        <f t="shared" si="102"/>
        <v>0</v>
      </c>
      <c r="AW31" s="87">
        <f t="shared" si="102"/>
        <v>0</v>
      </c>
      <c r="AX31" s="87">
        <f t="shared" si="102"/>
        <v>0</v>
      </c>
      <c r="AY31" s="87">
        <f t="shared" si="98"/>
        <v>0</v>
      </c>
      <c r="AZ31" s="87">
        <f t="shared" si="98"/>
        <v>0</v>
      </c>
      <c r="BA31" s="87">
        <f t="shared" si="98"/>
        <v>0</v>
      </c>
      <c r="BB31" s="87">
        <f t="shared" si="98"/>
        <v>2.1458333333333336E-2</v>
      </c>
      <c r="BC31" s="87">
        <f t="shared" si="98"/>
        <v>0</v>
      </c>
      <c r="BD31" s="87">
        <f t="shared" si="98"/>
        <v>0</v>
      </c>
      <c r="BE31" s="87">
        <f t="shared" si="98"/>
        <v>0</v>
      </c>
      <c r="BF31" s="87">
        <f t="shared" si="98"/>
        <v>0</v>
      </c>
      <c r="BG31" s="87">
        <f t="shared" si="106"/>
        <v>0</v>
      </c>
      <c r="BH31" s="87">
        <f t="shared" si="106"/>
        <v>0</v>
      </c>
      <c r="BI31" s="87">
        <f t="shared" si="106"/>
        <v>0</v>
      </c>
      <c r="BJ31" s="87">
        <f t="shared" si="106"/>
        <v>0</v>
      </c>
      <c r="BK31" s="87">
        <f t="shared" si="106"/>
        <v>0</v>
      </c>
      <c r="BL31" s="87">
        <f t="shared" si="106"/>
        <v>0</v>
      </c>
      <c r="BM31" s="87">
        <f t="shared" si="106"/>
        <v>0</v>
      </c>
      <c r="BN31" s="87">
        <f t="shared" si="106"/>
        <v>0</v>
      </c>
      <c r="BO31" s="87">
        <f t="shared" si="106"/>
        <v>0</v>
      </c>
      <c r="BP31" s="87">
        <f t="shared" si="106"/>
        <v>0</v>
      </c>
      <c r="BQ31" s="87">
        <f t="shared" si="106"/>
        <v>0</v>
      </c>
      <c r="BR31" s="87">
        <f t="shared" si="106"/>
        <v>0</v>
      </c>
      <c r="BS31" s="87">
        <f t="shared" si="106"/>
        <v>0</v>
      </c>
      <c r="BT31" s="87">
        <f t="shared" si="106"/>
        <v>0</v>
      </c>
      <c r="BU31" s="87">
        <f t="shared" si="106"/>
        <v>0</v>
      </c>
      <c r="BV31" s="87">
        <f t="shared" si="106"/>
        <v>0</v>
      </c>
      <c r="BW31" s="87">
        <f t="shared" si="103"/>
        <v>0</v>
      </c>
      <c r="BX31" s="87">
        <f t="shared" si="103"/>
        <v>0</v>
      </c>
      <c r="BY31" s="87">
        <f t="shared" si="103"/>
        <v>0</v>
      </c>
      <c r="BZ31" s="87">
        <f t="shared" si="103"/>
        <v>0</v>
      </c>
      <c r="CA31" s="87">
        <f t="shared" si="103"/>
        <v>0</v>
      </c>
      <c r="CB31" s="87">
        <f t="shared" si="103"/>
        <v>0</v>
      </c>
      <c r="CC31" s="87">
        <f t="shared" si="103"/>
        <v>0</v>
      </c>
      <c r="CD31" s="87">
        <f t="shared" si="99"/>
        <v>0</v>
      </c>
      <c r="CE31" s="87">
        <f t="shared" si="99"/>
        <v>0</v>
      </c>
      <c r="CF31" s="87">
        <f t="shared" si="99"/>
        <v>0</v>
      </c>
      <c r="CG31" s="87">
        <f t="shared" si="99"/>
        <v>0</v>
      </c>
      <c r="CH31" s="87">
        <f t="shared" si="99"/>
        <v>0</v>
      </c>
      <c r="CI31" s="87">
        <f t="shared" si="99"/>
        <v>0</v>
      </c>
      <c r="CJ31" s="87">
        <f t="shared" si="99"/>
        <v>0</v>
      </c>
      <c r="CK31" s="87">
        <f t="shared" si="99"/>
        <v>0</v>
      </c>
      <c r="CL31" s="87">
        <f t="shared" si="99"/>
        <v>0</v>
      </c>
      <c r="CM31" s="87">
        <f t="shared" si="99"/>
        <v>0</v>
      </c>
      <c r="CN31" s="87">
        <f t="shared" si="99"/>
        <v>0</v>
      </c>
      <c r="CO31" s="87">
        <f t="shared" si="99"/>
        <v>0</v>
      </c>
      <c r="CP31" s="87">
        <f t="shared" si="99"/>
        <v>0</v>
      </c>
      <c r="CQ31" s="87">
        <f t="shared" si="99"/>
        <v>0</v>
      </c>
      <c r="CR31" s="87">
        <f t="shared" si="99"/>
        <v>0</v>
      </c>
      <c r="CS31" s="87">
        <f t="shared" si="99"/>
        <v>0</v>
      </c>
      <c r="CT31" s="87">
        <f t="shared" si="94"/>
        <v>0</v>
      </c>
      <c r="CU31" s="87">
        <f t="shared" si="90"/>
        <v>0</v>
      </c>
      <c r="CV31" s="87">
        <f t="shared" si="90"/>
        <v>0</v>
      </c>
      <c r="CW31" s="87">
        <f t="shared" si="90"/>
        <v>0</v>
      </c>
      <c r="CX31" s="87">
        <f t="shared" si="90"/>
        <v>0</v>
      </c>
      <c r="CY31" s="87">
        <f t="shared" si="90"/>
        <v>0</v>
      </c>
      <c r="CZ31" s="87">
        <f t="shared" si="90"/>
        <v>0</v>
      </c>
      <c r="DA31" s="87">
        <f t="shared" si="90"/>
        <v>0</v>
      </c>
      <c r="DB31" s="87">
        <f t="shared" si="90"/>
        <v>0</v>
      </c>
      <c r="DC31" s="87">
        <f t="shared" si="90"/>
        <v>0</v>
      </c>
      <c r="DD31" s="87">
        <f t="shared" si="90"/>
        <v>0</v>
      </c>
      <c r="DE31" s="87">
        <f t="shared" si="90"/>
        <v>0</v>
      </c>
      <c r="DF31" s="91">
        <f t="shared" si="104"/>
        <v>0</v>
      </c>
      <c r="DG31" s="91">
        <f t="shared" si="104"/>
        <v>0</v>
      </c>
      <c r="DH31" s="91">
        <f t="shared" si="104"/>
        <v>0</v>
      </c>
      <c r="DI31" s="91">
        <f t="shared" si="104"/>
        <v>0</v>
      </c>
      <c r="DJ31" s="91">
        <f t="shared" si="104"/>
        <v>0</v>
      </c>
      <c r="DK31" s="91">
        <f t="shared" si="104"/>
        <v>0</v>
      </c>
      <c r="DL31" s="91">
        <f t="shared" si="104"/>
        <v>0</v>
      </c>
      <c r="DM31" s="91">
        <f t="shared" si="104"/>
        <v>0</v>
      </c>
      <c r="DN31" s="91">
        <f t="shared" si="104"/>
        <v>0</v>
      </c>
      <c r="DO31" s="91">
        <f t="shared" si="104"/>
        <v>0</v>
      </c>
      <c r="DP31" s="91">
        <f t="shared" si="104"/>
        <v>0</v>
      </c>
      <c r="DQ31" s="91">
        <f t="shared" si="104"/>
        <v>0</v>
      </c>
      <c r="DR31" s="91">
        <f t="shared" si="104"/>
        <v>0</v>
      </c>
      <c r="DS31" s="91">
        <f t="shared" si="104"/>
        <v>0</v>
      </c>
      <c r="DT31" s="91">
        <f t="shared" si="104"/>
        <v>0</v>
      </c>
      <c r="DU31" s="91">
        <f t="shared" si="104"/>
        <v>0</v>
      </c>
      <c r="DV31" s="91">
        <f t="shared" si="100"/>
        <v>0</v>
      </c>
      <c r="DW31" s="91">
        <f t="shared" si="100"/>
        <v>0</v>
      </c>
      <c r="DX31" s="91">
        <f t="shared" si="100"/>
        <v>0</v>
      </c>
      <c r="DY31" s="91">
        <f t="shared" si="100"/>
        <v>163.6</v>
      </c>
      <c r="DZ31" s="91">
        <f t="shared" si="100"/>
        <v>0</v>
      </c>
      <c r="EA31" s="91">
        <f t="shared" si="100"/>
        <v>0</v>
      </c>
      <c r="EB31" s="91">
        <f t="shared" si="100"/>
        <v>0</v>
      </c>
      <c r="EC31" s="91">
        <f t="shared" si="100"/>
        <v>0</v>
      </c>
      <c r="ED31" s="91">
        <f t="shared" si="107"/>
        <v>0</v>
      </c>
      <c r="EE31" s="91">
        <f t="shared" si="107"/>
        <v>0</v>
      </c>
      <c r="EF31" s="91">
        <f t="shared" si="107"/>
        <v>0</v>
      </c>
      <c r="EG31" s="91">
        <f t="shared" si="107"/>
        <v>0</v>
      </c>
      <c r="EH31" s="91">
        <f t="shared" si="107"/>
        <v>0</v>
      </c>
      <c r="EI31" s="91">
        <f t="shared" si="107"/>
        <v>0</v>
      </c>
      <c r="EJ31" s="91">
        <f t="shared" si="107"/>
        <v>0</v>
      </c>
      <c r="EK31" s="91">
        <f t="shared" si="107"/>
        <v>0</v>
      </c>
      <c r="EL31" s="91">
        <f t="shared" si="107"/>
        <v>0</v>
      </c>
      <c r="EM31" s="91">
        <f t="shared" si="107"/>
        <v>0</v>
      </c>
      <c r="EN31" s="91">
        <f t="shared" si="107"/>
        <v>0</v>
      </c>
      <c r="EO31" s="91">
        <f t="shared" si="107"/>
        <v>0</v>
      </c>
      <c r="EP31" s="91">
        <f t="shared" si="107"/>
        <v>0</v>
      </c>
      <c r="EQ31" s="91">
        <f t="shared" si="107"/>
        <v>0</v>
      </c>
      <c r="ER31" s="91">
        <f t="shared" si="107"/>
        <v>0</v>
      </c>
      <c r="ES31" s="91">
        <f t="shared" si="107"/>
        <v>0</v>
      </c>
      <c r="ET31" s="91">
        <f t="shared" si="105"/>
        <v>0</v>
      </c>
      <c r="EU31" s="91">
        <f t="shared" si="105"/>
        <v>0</v>
      </c>
      <c r="EV31" s="91">
        <f t="shared" si="105"/>
        <v>0</v>
      </c>
      <c r="EW31" s="91">
        <f t="shared" si="105"/>
        <v>0</v>
      </c>
      <c r="EX31" s="91">
        <f t="shared" si="105"/>
        <v>0</v>
      </c>
      <c r="EY31" s="91">
        <f t="shared" si="105"/>
        <v>0</v>
      </c>
      <c r="EZ31" s="91">
        <f t="shared" si="105"/>
        <v>0</v>
      </c>
      <c r="FA31" s="91">
        <f t="shared" si="101"/>
        <v>0</v>
      </c>
      <c r="FB31" s="91">
        <f t="shared" si="101"/>
        <v>0</v>
      </c>
      <c r="FC31" s="91">
        <f t="shared" si="101"/>
        <v>0</v>
      </c>
      <c r="FD31" s="91">
        <f t="shared" si="101"/>
        <v>0</v>
      </c>
      <c r="FE31" s="91">
        <f t="shared" si="101"/>
        <v>0</v>
      </c>
      <c r="FF31" s="91">
        <f t="shared" si="101"/>
        <v>0</v>
      </c>
      <c r="FG31" s="91">
        <f t="shared" si="101"/>
        <v>0</v>
      </c>
      <c r="FH31" s="91">
        <f t="shared" si="101"/>
        <v>0</v>
      </c>
      <c r="FI31" s="91">
        <f t="shared" si="101"/>
        <v>0</v>
      </c>
      <c r="FJ31" s="91">
        <f t="shared" si="101"/>
        <v>0</v>
      </c>
      <c r="FK31" s="91">
        <f t="shared" si="101"/>
        <v>0</v>
      </c>
      <c r="FL31" s="91">
        <f t="shared" si="101"/>
        <v>0</v>
      </c>
      <c r="FM31" s="91">
        <f t="shared" si="101"/>
        <v>0</v>
      </c>
      <c r="FN31" s="91">
        <f t="shared" si="101"/>
        <v>0</v>
      </c>
      <c r="FO31" s="91">
        <f t="shared" si="101"/>
        <v>0</v>
      </c>
      <c r="FP31" s="91">
        <f t="shared" si="101"/>
        <v>0</v>
      </c>
      <c r="FQ31" s="91">
        <f t="shared" si="97"/>
        <v>0</v>
      </c>
      <c r="FR31" s="91">
        <f t="shared" si="91"/>
        <v>0</v>
      </c>
      <c r="FS31" s="91">
        <f t="shared" si="91"/>
        <v>0</v>
      </c>
      <c r="FT31" s="91">
        <f t="shared" si="91"/>
        <v>0</v>
      </c>
      <c r="FU31" s="91">
        <f t="shared" si="91"/>
        <v>0</v>
      </c>
      <c r="FV31" s="91">
        <f t="shared" si="91"/>
        <v>0</v>
      </c>
      <c r="FW31" s="91">
        <f t="shared" si="91"/>
        <v>0</v>
      </c>
      <c r="FX31" s="91">
        <f t="shared" si="91"/>
        <v>0</v>
      </c>
      <c r="FY31" s="91">
        <f t="shared" si="91"/>
        <v>0</v>
      </c>
      <c r="FZ31" s="91">
        <f t="shared" si="91"/>
        <v>0</v>
      </c>
      <c r="GA31" s="91">
        <f t="shared" si="91"/>
        <v>0</v>
      </c>
      <c r="GB31" s="91">
        <f t="shared" si="91"/>
        <v>0</v>
      </c>
      <c r="HF31"/>
      <c r="HG31"/>
      <c r="HH31"/>
    </row>
    <row r="32" spans="1:216" s="6" customFormat="1" ht="30">
      <c r="A32" s="68">
        <f>Данные!A32</f>
        <v>4848</v>
      </c>
      <c r="B32" s="68">
        <f>Данные!B32</f>
        <v>2015</v>
      </c>
      <c r="C32" s="68" t="str">
        <f>Данные!C32</f>
        <v>компьютерных технологий и электронного обучения</v>
      </c>
      <c r="D32" s="68" t="str">
        <f>Данные!D32</f>
        <v>Гончарова Светлана Викторовна</v>
      </c>
      <c r="E32" s="68" t="str">
        <f>Данные!E32</f>
        <v>кандидат педагогических наук</v>
      </c>
      <c r="F32" s="68" t="str">
        <f>Данные!F32</f>
        <v>доцент</v>
      </c>
      <c r="G32" s="68">
        <f>Данные!G32</f>
        <v>1</v>
      </c>
      <c r="H32" s="68">
        <f>Данные!H32</f>
        <v>14014</v>
      </c>
      <c r="I32" s="68" t="str">
        <f>Данные!I32</f>
        <v>Модуль "ИТ в математике и физике". ИТ в физике</v>
      </c>
      <c r="J32" s="68">
        <f>Данные!J32</f>
        <v>0</v>
      </c>
      <c r="K32" s="68">
        <f>Данные!K32</f>
        <v>0</v>
      </c>
      <c r="L32" s="68">
        <f>Данные!L32</f>
        <v>24</v>
      </c>
      <c r="M32" s="16">
        <f t="shared" si="80"/>
        <v>2.4</v>
      </c>
      <c r="N32" s="16">
        <f t="shared" si="81"/>
        <v>6.333333333333333</v>
      </c>
      <c r="O32" s="16">
        <f t="shared" si="82"/>
        <v>5.416666666666667</v>
      </c>
      <c r="P32" s="16">
        <f t="shared" si="83"/>
        <v>5.416666666666667</v>
      </c>
      <c r="Q32" s="68">
        <f>Данные!Q32</f>
        <v>0</v>
      </c>
      <c r="R32" s="68">
        <f>Данные!R32</f>
        <v>0</v>
      </c>
      <c r="S32" s="68">
        <f>Данные!S32</f>
        <v>0</v>
      </c>
      <c r="T32" s="68">
        <f>Данные!T32</f>
        <v>0</v>
      </c>
      <c r="U32" s="68">
        <f>Данные!U32</f>
        <v>0</v>
      </c>
      <c r="V32" s="68">
        <f>Данные!V32</f>
        <v>0</v>
      </c>
      <c r="W32" s="68">
        <f>Данные!W32</f>
        <v>13</v>
      </c>
      <c r="X32" s="68">
        <f>Данные!X32</f>
        <v>1</v>
      </c>
      <c r="Y32" s="68">
        <f>Данные!Y32</f>
        <v>1</v>
      </c>
      <c r="Z32" s="68">
        <f>Данные!Z32</f>
        <v>0</v>
      </c>
      <c r="AA32" s="68" t="str">
        <f>Данные!AA32</f>
        <v>осн</v>
      </c>
      <c r="AB32" s="83">
        <f>IF(F32=$HG$3,$HH$3,IF(F32=$HG$4,$HH$4,IF(F32=$HG$5,$HH$5,IF(F32=$HG$6,$HH$6,IF(F32=$HG$7,$HH$7,IF(F32=$HG$8,$HH$8,IF(F32=$HG$9,$HH$9,IF(F32=$HG$10,$HH$10,IF(F32=$HG$11,$HH$11,IF(F32=$HG$12,$HH$12,IF(F32=$HG$13,$HH$13,IF(F32=$HG$14,$HH$14,IF(F32=$HG$15,$HH$15,)))))))))))))</f>
        <v>800</v>
      </c>
      <c r="AC32" s="84" t="str">
        <f>IF(OR($GD$4=H32,$GE$4=H32,$GF$4=H32,$GG$4=H32,$GH$4=H32,$GI$4=H32,$GJ$4=H32,$GK$4=H32,$GL$4=H32,$GM$4=H32,$GN$4=H32,$GO$4=H32,$GP$4=H32,$GQ$4=H32,$GR$4=H32,$GS$4=H32,$GT$4=H32,$GU$4=H32,$GV$4=H32,$GW$4=H32,$GX$4=H32,$GY$4=H32,$GZ$4=H32,$HA$4=H32,$HB$4=H32,$HC$4=H32,$HD$4=H32,$HE$4=H32),$GC$4,IF(OR($GD$5=H32,$GE$5=H32,$GH$5=H32,$GI$5=H32,$GL$5=H32,$GM$5=H32,$GP$5=H32,$GQ$5=H32,$GT$5=H32,$GU$5=H32,$GX$5=H32,$GY$5=H32,$HB$5=H32,$HC$5=H32),$GC$5,))</f>
        <v>Бакалавры (ИВТ)</v>
      </c>
      <c r="AD32" s="84" t="str">
        <f>IF(OR(H32=$GD$4,H32=$GE$4,H32=$GF$4,H32=$GG$4,H32=$GD$5,H32=$GE$5),$GD$1,IF(OR(H32=$GH$4,H32=$GI$4,H32=$GJ$4,H32=$GK$4,H32=$GH$5,H32=$GI$5),$GH$1,IF(OR(H32=$GL$4,H32=$GM$4,H32=$GN$4,H32=$GO$4,H32=$GL$5,H32=$GM$5),$GL$1,IF(OR(H32=$GP$4,H32=$GQ$4,H32=$GR$4,H32=$GS$4,H32=$GP$5,H32=$GQ$5),$GP$1,IF(OR(H32=$GT$4,H32=$GU$4,H32=$GV$4,H32=$GW$4,H32=$GT$5,H32=$GU$5),$GT$1,IF(OR(H32=$GX$4,H32=$GY$4,H32=$GZ$4,H32=$HA$4,H32=$GX$5,H32=$GY$5),$GX$1,IF(OR(H32=$HB$4,H32=$HC$4,H32=$HD$4,H32=$HE$4,H32=$HB$5,H32=$HC$5),$HB$1,)))))))</f>
        <v>2015/2016</v>
      </c>
      <c r="AE32" s="85">
        <f t="shared" si="84"/>
        <v>43.566666666666663</v>
      </c>
      <c r="AF32" s="85">
        <f t="shared" si="85"/>
        <v>5.4458333333333331E-2</v>
      </c>
      <c r="AG32" s="83"/>
      <c r="AH32" s="83"/>
      <c r="AI32" s="87">
        <f t="shared" si="102"/>
        <v>0</v>
      </c>
      <c r="AJ32" s="87">
        <f t="shared" si="102"/>
        <v>0</v>
      </c>
      <c r="AK32" s="87">
        <f t="shared" si="102"/>
        <v>0</v>
      </c>
      <c r="AL32" s="87">
        <f t="shared" si="102"/>
        <v>0</v>
      </c>
      <c r="AM32" s="87">
        <f t="shared" si="102"/>
        <v>0</v>
      </c>
      <c r="AN32" s="87">
        <f t="shared" si="102"/>
        <v>0</v>
      </c>
      <c r="AO32" s="87">
        <f t="shared" si="102"/>
        <v>0</v>
      </c>
      <c r="AP32" s="87">
        <f t="shared" si="102"/>
        <v>0</v>
      </c>
      <c r="AQ32" s="87">
        <f t="shared" si="102"/>
        <v>0</v>
      </c>
      <c r="AR32" s="87">
        <f t="shared" si="102"/>
        <v>0</v>
      </c>
      <c r="AS32" s="87">
        <f t="shared" si="102"/>
        <v>0</v>
      </c>
      <c r="AT32" s="87">
        <f t="shared" si="102"/>
        <v>0</v>
      </c>
      <c r="AU32" s="87">
        <f t="shared" si="102"/>
        <v>0</v>
      </c>
      <c r="AV32" s="87">
        <f t="shared" si="102"/>
        <v>0</v>
      </c>
      <c r="AW32" s="87">
        <f t="shared" si="102"/>
        <v>0</v>
      </c>
      <c r="AX32" s="87">
        <f t="shared" si="102"/>
        <v>0</v>
      </c>
      <c r="AY32" s="87">
        <f t="shared" si="98"/>
        <v>0</v>
      </c>
      <c r="AZ32" s="87">
        <f t="shared" si="98"/>
        <v>0</v>
      </c>
      <c r="BA32" s="87">
        <f t="shared" si="98"/>
        <v>0</v>
      </c>
      <c r="BB32" s="87">
        <f t="shared" si="98"/>
        <v>5.4458333333333331E-2</v>
      </c>
      <c r="BC32" s="87">
        <f t="shared" si="98"/>
        <v>0</v>
      </c>
      <c r="BD32" s="87">
        <f t="shared" si="98"/>
        <v>0</v>
      </c>
      <c r="BE32" s="87">
        <f t="shared" si="98"/>
        <v>0</v>
      </c>
      <c r="BF32" s="87">
        <f t="shared" si="98"/>
        <v>0</v>
      </c>
      <c r="BG32" s="87">
        <f t="shared" si="106"/>
        <v>0</v>
      </c>
      <c r="BH32" s="87">
        <f t="shared" si="106"/>
        <v>0</v>
      </c>
      <c r="BI32" s="87">
        <f t="shared" si="106"/>
        <v>0</v>
      </c>
      <c r="BJ32" s="87">
        <f t="shared" si="106"/>
        <v>0</v>
      </c>
      <c r="BK32" s="87">
        <f t="shared" si="106"/>
        <v>0</v>
      </c>
      <c r="BL32" s="87">
        <f t="shared" si="106"/>
        <v>0</v>
      </c>
      <c r="BM32" s="87">
        <f t="shared" si="106"/>
        <v>0</v>
      </c>
      <c r="BN32" s="87">
        <f t="shared" si="106"/>
        <v>0</v>
      </c>
      <c r="BO32" s="87">
        <f t="shared" si="106"/>
        <v>0</v>
      </c>
      <c r="BP32" s="87">
        <f t="shared" si="106"/>
        <v>0</v>
      </c>
      <c r="BQ32" s="87">
        <f t="shared" si="106"/>
        <v>0</v>
      </c>
      <c r="BR32" s="87">
        <f t="shared" si="106"/>
        <v>0</v>
      </c>
      <c r="BS32" s="87">
        <f t="shared" si="106"/>
        <v>0</v>
      </c>
      <c r="BT32" s="87">
        <f t="shared" si="106"/>
        <v>0</v>
      </c>
      <c r="BU32" s="87">
        <f t="shared" si="106"/>
        <v>0</v>
      </c>
      <c r="BV32" s="87">
        <f t="shared" si="106"/>
        <v>0</v>
      </c>
      <c r="BW32" s="87">
        <f t="shared" si="103"/>
        <v>0</v>
      </c>
      <c r="BX32" s="87">
        <f t="shared" si="103"/>
        <v>0</v>
      </c>
      <c r="BY32" s="87">
        <f t="shared" si="103"/>
        <v>0</v>
      </c>
      <c r="BZ32" s="87">
        <f t="shared" si="103"/>
        <v>0</v>
      </c>
      <c r="CA32" s="87">
        <f t="shared" si="103"/>
        <v>0</v>
      </c>
      <c r="CB32" s="87">
        <f t="shared" si="103"/>
        <v>0</v>
      </c>
      <c r="CC32" s="87">
        <f t="shared" si="103"/>
        <v>0</v>
      </c>
      <c r="CD32" s="87">
        <f t="shared" si="99"/>
        <v>0</v>
      </c>
      <c r="CE32" s="87">
        <f t="shared" si="99"/>
        <v>0</v>
      </c>
      <c r="CF32" s="87">
        <f t="shared" si="99"/>
        <v>0</v>
      </c>
      <c r="CG32" s="87">
        <f t="shared" si="99"/>
        <v>0</v>
      </c>
      <c r="CH32" s="87">
        <f t="shared" si="99"/>
        <v>0</v>
      </c>
      <c r="CI32" s="87">
        <f t="shared" si="99"/>
        <v>0</v>
      </c>
      <c r="CJ32" s="87">
        <f t="shared" si="99"/>
        <v>0</v>
      </c>
      <c r="CK32" s="87">
        <f t="shared" si="99"/>
        <v>0</v>
      </c>
      <c r="CL32" s="87">
        <f t="shared" si="99"/>
        <v>0</v>
      </c>
      <c r="CM32" s="87">
        <f t="shared" si="99"/>
        <v>0</v>
      </c>
      <c r="CN32" s="87">
        <f t="shared" si="99"/>
        <v>0</v>
      </c>
      <c r="CO32" s="87">
        <f t="shared" si="99"/>
        <v>0</v>
      </c>
      <c r="CP32" s="87">
        <f t="shared" si="99"/>
        <v>0</v>
      </c>
      <c r="CQ32" s="87">
        <f t="shared" si="99"/>
        <v>0</v>
      </c>
      <c r="CR32" s="87">
        <f t="shared" si="99"/>
        <v>0</v>
      </c>
      <c r="CS32" s="87">
        <f t="shared" si="99"/>
        <v>0</v>
      </c>
      <c r="CT32" s="87">
        <f t="shared" si="94"/>
        <v>0</v>
      </c>
      <c r="CU32" s="87">
        <f t="shared" si="90"/>
        <v>0</v>
      </c>
      <c r="CV32" s="87">
        <f t="shared" si="90"/>
        <v>0</v>
      </c>
      <c r="CW32" s="87">
        <f t="shared" si="90"/>
        <v>0</v>
      </c>
      <c r="CX32" s="87">
        <f t="shared" si="90"/>
        <v>0</v>
      </c>
      <c r="CY32" s="87">
        <f t="shared" si="90"/>
        <v>0</v>
      </c>
      <c r="CZ32" s="87">
        <f t="shared" si="90"/>
        <v>0</v>
      </c>
      <c r="DA32" s="87">
        <f t="shared" si="90"/>
        <v>0</v>
      </c>
      <c r="DB32" s="87">
        <f t="shared" si="90"/>
        <v>0</v>
      </c>
      <c r="DC32" s="87">
        <f t="shared" si="90"/>
        <v>0</v>
      </c>
      <c r="DD32" s="87">
        <f t="shared" si="90"/>
        <v>0</v>
      </c>
      <c r="DE32" s="87">
        <f t="shared" si="90"/>
        <v>0</v>
      </c>
      <c r="DF32" s="91">
        <f t="shared" si="104"/>
        <v>0</v>
      </c>
      <c r="DG32" s="91">
        <f t="shared" si="104"/>
        <v>0</v>
      </c>
      <c r="DH32" s="91">
        <f t="shared" si="104"/>
        <v>0</v>
      </c>
      <c r="DI32" s="91">
        <f t="shared" si="104"/>
        <v>0</v>
      </c>
      <c r="DJ32" s="91">
        <f t="shared" si="104"/>
        <v>0</v>
      </c>
      <c r="DK32" s="91">
        <f t="shared" si="104"/>
        <v>0</v>
      </c>
      <c r="DL32" s="91">
        <f t="shared" si="104"/>
        <v>0</v>
      </c>
      <c r="DM32" s="91">
        <f t="shared" si="104"/>
        <v>0</v>
      </c>
      <c r="DN32" s="91">
        <f t="shared" si="104"/>
        <v>0</v>
      </c>
      <c r="DO32" s="91">
        <f t="shared" si="104"/>
        <v>0</v>
      </c>
      <c r="DP32" s="91">
        <f t="shared" si="104"/>
        <v>0</v>
      </c>
      <c r="DQ32" s="91">
        <f t="shared" si="104"/>
        <v>0</v>
      </c>
      <c r="DR32" s="91">
        <f t="shared" si="104"/>
        <v>0</v>
      </c>
      <c r="DS32" s="91">
        <f t="shared" si="104"/>
        <v>0</v>
      </c>
      <c r="DT32" s="91">
        <f t="shared" si="104"/>
        <v>0</v>
      </c>
      <c r="DU32" s="91">
        <f t="shared" si="104"/>
        <v>0</v>
      </c>
      <c r="DV32" s="91">
        <f t="shared" si="100"/>
        <v>0</v>
      </c>
      <c r="DW32" s="91">
        <f t="shared" si="100"/>
        <v>0</v>
      </c>
      <c r="DX32" s="91">
        <f t="shared" si="100"/>
        <v>0</v>
      </c>
      <c r="DY32" s="91">
        <f t="shared" si="100"/>
        <v>163.6</v>
      </c>
      <c r="DZ32" s="91">
        <f t="shared" si="100"/>
        <v>0</v>
      </c>
      <c r="EA32" s="91">
        <f t="shared" si="100"/>
        <v>0</v>
      </c>
      <c r="EB32" s="91">
        <f t="shared" si="100"/>
        <v>0</v>
      </c>
      <c r="EC32" s="91">
        <f t="shared" si="100"/>
        <v>0</v>
      </c>
      <c r="ED32" s="91">
        <f t="shared" si="107"/>
        <v>0</v>
      </c>
      <c r="EE32" s="91">
        <f t="shared" si="107"/>
        <v>0</v>
      </c>
      <c r="EF32" s="91">
        <f t="shared" si="107"/>
        <v>0</v>
      </c>
      <c r="EG32" s="91">
        <f t="shared" si="107"/>
        <v>0</v>
      </c>
      <c r="EH32" s="91">
        <f t="shared" si="107"/>
        <v>0</v>
      </c>
      <c r="EI32" s="91">
        <f t="shared" si="107"/>
        <v>0</v>
      </c>
      <c r="EJ32" s="91">
        <f t="shared" si="107"/>
        <v>0</v>
      </c>
      <c r="EK32" s="91">
        <f t="shared" si="107"/>
        <v>0</v>
      </c>
      <c r="EL32" s="91">
        <f t="shared" si="107"/>
        <v>0</v>
      </c>
      <c r="EM32" s="91">
        <f t="shared" si="107"/>
        <v>0</v>
      </c>
      <c r="EN32" s="91">
        <f t="shared" si="107"/>
        <v>0</v>
      </c>
      <c r="EO32" s="91">
        <f t="shared" si="107"/>
        <v>0</v>
      </c>
      <c r="EP32" s="91">
        <f t="shared" si="107"/>
        <v>0</v>
      </c>
      <c r="EQ32" s="91">
        <f t="shared" si="107"/>
        <v>0</v>
      </c>
      <c r="ER32" s="91">
        <f t="shared" si="107"/>
        <v>0</v>
      </c>
      <c r="ES32" s="91">
        <f t="shared" si="107"/>
        <v>0</v>
      </c>
      <c r="ET32" s="91">
        <f t="shared" si="105"/>
        <v>0</v>
      </c>
      <c r="EU32" s="91">
        <f t="shared" si="105"/>
        <v>0</v>
      </c>
      <c r="EV32" s="91">
        <f t="shared" si="105"/>
        <v>0</v>
      </c>
      <c r="EW32" s="91">
        <f t="shared" si="105"/>
        <v>0</v>
      </c>
      <c r="EX32" s="91">
        <f t="shared" si="105"/>
        <v>0</v>
      </c>
      <c r="EY32" s="91">
        <f t="shared" si="105"/>
        <v>0</v>
      </c>
      <c r="EZ32" s="91">
        <f t="shared" si="105"/>
        <v>0</v>
      </c>
      <c r="FA32" s="91">
        <f t="shared" si="101"/>
        <v>0</v>
      </c>
      <c r="FB32" s="91">
        <f t="shared" si="101"/>
        <v>0</v>
      </c>
      <c r="FC32" s="91">
        <f t="shared" si="101"/>
        <v>0</v>
      </c>
      <c r="FD32" s="91">
        <f t="shared" si="101"/>
        <v>0</v>
      </c>
      <c r="FE32" s="91">
        <f t="shared" si="101"/>
        <v>0</v>
      </c>
      <c r="FF32" s="91">
        <f t="shared" si="101"/>
        <v>0</v>
      </c>
      <c r="FG32" s="91">
        <f t="shared" si="101"/>
        <v>0</v>
      </c>
      <c r="FH32" s="91">
        <f t="shared" si="101"/>
        <v>0</v>
      </c>
      <c r="FI32" s="91">
        <f t="shared" si="101"/>
        <v>0</v>
      </c>
      <c r="FJ32" s="91">
        <f t="shared" si="101"/>
        <v>0</v>
      </c>
      <c r="FK32" s="91">
        <f t="shared" si="101"/>
        <v>0</v>
      </c>
      <c r="FL32" s="91">
        <f t="shared" si="101"/>
        <v>0</v>
      </c>
      <c r="FM32" s="91">
        <f t="shared" si="101"/>
        <v>0</v>
      </c>
      <c r="FN32" s="91">
        <f t="shared" si="101"/>
        <v>0</v>
      </c>
      <c r="FO32" s="91">
        <f t="shared" si="101"/>
        <v>0</v>
      </c>
      <c r="FP32" s="91">
        <f t="shared" si="101"/>
        <v>0</v>
      </c>
      <c r="FQ32" s="91">
        <f t="shared" si="97"/>
        <v>0</v>
      </c>
      <c r="FR32" s="91">
        <f t="shared" si="91"/>
        <v>0</v>
      </c>
      <c r="FS32" s="91">
        <f t="shared" si="91"/>
        <v>0</v>
      </c>
      <c r="FT32" s="91">
        <f t="shared" si="91"/>
        <v>0</v>
      </c>
      <c r="FU32" s="91">
        <f t="shared" si="91"/>
        <v>0</v>
      </c>
      <c r="FV32" s="91">
        <f t="shared" si="91"/>
        <v>0</v>
      </c>
      <c r="FW32" s="91">
        <f t="shared" si="91"/>
        <v>0</v>
      </c>
      <c r="FX32" s="91">
        <f t="shared" si="91"/>
        <v>0</v>
      </c>
      <c r="FY32" s="91">
        <f t="shared" si="91"/>
        <v>0</v>
      </c>
      <c r="FZ32" s="91">
        <f t="shared" si="91"/>
        <v>0</v>
      </c>
      <c r="GA32" s="91">
        <f t="shared" si="91"/>
        <v>0</v>
      </c>
      <c r="GB32" s="91">
        <f t="shared" si="91"/>
        <v>0</v>
      </c>
      <c r="HF32"/>
      <c r="HG32"/>
      <c r="HH32"/>
    </row>
    <row r="33" spans="1:216" s="6" customFormat="1" ht="30">
      <c r="A33" s="68">
        <f>Данные!A33</f>
        <v>4848</v>
      </c>
      <c r="B33" s="68">
        <f>Данные!B33</f>
        <v>2015</v>
      </c>
      <c r="C33" s="68" t="str">
        <f>Данные!C33</f>
        <v>компьютерных технологий и электронного обучения</v>
      </c>
      <c r="D33" s="68" t="str">
        <f>Данные!D33</f>
        <v>Гончарова Светлана Викторовна</v>
      </c>
      <c r="E33" s="68" t="str">
        <f>Данные!E33</f>
        <v>кандидат педагогических наук</v>
      </c>
      <c r="F33" s="68" t="str">
        <f>Данные!F33</f>
        <v>доцент</v>
      </c>
      <c r="G33" s="68">
        <f>Данные!G33</f>
        <v>1</v>
      </c>
      <c r="H33" s="68">
        <f>Данные!H33</f>
        <v>14014</v>
      </c>
      <c r="I33" s="68" t="str">
        <f>Данные!I33</f>
        <v>Программирование</v>
      </c>
      <c r="J33" s="68">
        <f>Данные!J33</f>
        <v>14</v>
      </c>
      <c r="K33" s="68">
        <f>Данные!K33</f>
        <v>0</v>
      </c>
      <c r="L33" s="68">
        <f>Данные!L33</f>
        <v>22</v>
      </c>
      <c r="M33" s="16">
        <f t="shared" si="80"/>
        <v>3.6</v>
      </c>
      <c r="N33" s="16">
        <f t="shared" si="81"/>
        <v>6.333333333333333</v>
      </c>
      <c r="O33" s="16">
        <f t="shared" si="82"/>
        <v>5.416666666666667</v>
      </c>
      <c r="P33" s="16">
        <f t="shared" si="83"/>
        <v>5.416666666666667</v>
      </c>
      <c r="Q33" s="68">
        <f>Данные!Q33</f>
        <v>0</v>
      </c>
      <c r="R33" s="68">
        <f>Данные!R33</f>
        <v>0</v>
      </c>
      <c r="S33" s="68">
        <f>Данные!S33</f>
        <v>0</v>
      </c>
      <c r="T33" s="68">
        <f>Данные!T33</f>
        <v>0</v>
      </c>
      <c r="U33" s="68">
        <f>Данные!U33</f>
        <v>0</v>
      </c>
      <c r="V33" s="68">
        <f>Данные!V33</f>
        <v>0</v>
      </c>
      <c r="W33" s="68">
        <f>Данные!W33</f>
        <v>13</v>
      </c>
      <c r="X33" s="68">
        <f>Данные!X33</f>
        <v>1</v>
      </c>
      <c r="Y33" s="68">
        <f>Данные!Y33</f>
        <v>1</v>
      </c>
      <c r="Z33" s="68">
        <f>Данные!Z33</f>
        <v>0</v>
      </c>
      <c r="AA33" s="68" t="str">
        <f>Данные!AA33</f>
        <v>осн</v>
      </c>
      <c r="AB33" s="83">
        <f>IF(F33=$HG$3,$HH$3,IF(F33=$HG$4,$HH$4,IF(F33=$HG$5,$HH$5,IF(F33=$HG$6,$HH$6,IF(F33=$HG$7,$HH$7,IF(F33=$HG$8,$HH$8,IF(F33=$HG$9,$HH$9,IF(F33=$HG$10,$HH$10,IF(F33=$HG$11,$HH$11,IF(F33=$HG$12,$HH$12,IF(F33=$HG$13,$HH$13,IF(F33=$HG$14,$HH$14,IF(F33=$HG$15,$HH$15,)))))))))))))</f>
        <v>800</v>
      </c>
      <c r="AC33" s="84" t="str">
        <f>IF(OR($GD$4=H33,$GE$4=H33,$GF$4=H33,$GG$4=H33,$GH$4=H33,$GI$4=H33,$GJ$4=H33,$GK$4=H33,$GL$4=H33,$GM$4=H33,$GN$4=H33,$GO$4=H33,$GP$4=H33,$GQ$4=H33,$GR$4=H33,$GS$4=H33,$GT$4=H33,$GU$4=H33,$GV$4=H33,$GW$4=H33,$GX$4=H33,$GY$4=H33,$GZ$4=H33,$HA$4=H33,$HB$4=H33,$HC$4=H33,$HD$4=H33,$HE$4=H33),$GC$4,IF(OR($GD$5=H33,$GE$5=H33,$GH$5=H33,$GI$5=H33,$GL$5=H33,$GM$5=H33,$GP$5=H33,$GQ$5=H33,$GT$5=H33,$GU$5=H33,$GX$5=H33,$GY$5=H33,$HB$5=H33,$HC$5=H33),$GC$5,))</f>
        <v>Бакалавры (ИВТ)</v>
      </c>
      <c r="AD33" s="84" t="str">
        <f>IF(OR(H33=$GD$4,H33=$GE$4,H33=$GF$4,H33=$GG$4,H33=$GD$5,H33=$GE$5),$GD$1,IF(OR(H33=$GH$4,H33=$GI$4,H33=$GJ$4,H33=$GK$4,H33=$GH$5,H33=$GI$5),$GH$1,IF(OR(H33=$GL$4,H33=$GM$4,H33=$GN$4,H33=$GO$4,H33=$GL$5,H33=$GM$5),$GL$1,IF(OR(H33=$GP$4,H33=$GQ$4,H33=$GR$4,H33=$GS$4,H33=$GP$5,H33=$GQ$5),$GP$1,IF(OR(H33=$GT$4,H33=$GU$4,H33=$GV$4,H33=$GW$4,H33=$GT$5,H33=$GU$5),$GT$1,IF(OR(H33=$GX$4,H33=$GY$4,H33=$GZ$4,H33=$HA$4,H33=$GX$5,H33=$GY$5),$GX$1,IF(OR(H33=$HB$4,H33=$HC$4,H33=$HD$4,H33=$HE$4,H33=$HB$5,H33=$HC$5),$HB$1,)))))))</f>
        <v>2015/2016</v>
      </c>
      <c r="AE33" s="85">
        <f t="shared" si="84"/>
        <v>56.766666666666666</v>
      </c>
      <c r="AF33" s="85">
        <f t="shared" si="85"/>
        <v>7.0958333333333332E-2</v>
      </c>
      <c r="AG33" s="83"/>
      <c r="AH33" s="83"/>
      <c r="AI33" s="87">
        <f t="shared" si="102"/>
        <v>0</v>
      </c>
      <c r="AJ33" s="87">
        <f t="shared" si="102"/>
        <v>0</v>
      </c>
      <c r="AK33" s="87">
        <f t="shared" si="102"/>
        <v>0</v>
      </c>
      <c r="AL33" s="87">
        <f t="shared" si="102"/>
        <v>0</v>
      </c>
      <c r="AM33" s="87">
        <f t="shared" si="102"/>
        <v>0</v>
      </c>
      <c r="AN33" s="87">
        <f t="shared" si="102"/>
        <v>0</v>
      </c>
      <c r="AO33" s="87">
        <f t="shared" si="102"/>
        <v>0</v>
      </c>
      <c r="AP33" s="87">
        <f t="shared" si="102"/>
        <v>0</v>
      </c>
      <c r="AQ33" s="87">
        <f t="shared" si="102"/>
        <v>0</v>
      </c>
      <c r="AR33" s="87">
        <f t="shared" si="102"/>
        <v>0</v>
      </c>
      <c r="AS33" s="87">
        <f t="shared" si="102"/>
        <v>0</v>
      </c>
      <c r="AT33" s="87">
        <f t="shared" si="102"/>
        <v>0</v>
      </c>
      <c r="AU33" s="87">
        <f t="shared" si="102"/>
        <v>0</v>
      </c>
      <c r="AV33" s="87">
        <f t="shared" si="102"/>
        <v>0</v>
      </c>
      <c r="AW33" s="87">
        <f t="shared" si="102"/>
        <v>0</v>
      </c>
      <c r="AX33" s="87">
        <f t="shared" si="102"/>
        <v>0</v>
      </c>
      <c r="AY33" s="87">
        <f t="shared" si="98"/>
        <v>0</v>
      </c>
      <c r="AZ33" s="87">
        <f t="shared" si="98"/>
        <v>0</v>
      </c>
      <c r="BA33" s="87">
        <f t="shared" si="98"/>
        <v>0</v>
      </c>
      <c r="BB33" s="87">
        <f t="shared" si="98"/>
        <v>7.0958333333333332E-2</v>
      </c>
      <c r="BC33" s="87">
        <f t="shared" si="98"/>
        <v>0</v>
      </c>
      <c r="BD33" s="87">
        <f t="shared" si="98"/>
        <v>0</v>
      </c>
      <c r="BE33" s="87">
        <f t="shared" si="98"/>
        <v>0</v>
      </c>
      <c r="BF33" s="87">
        <f t="shared" si="98"/>
        <v>0</v>
      </c>
      <c r="BG33" s="87">
        <f t="shared" si="106"/>
        <v>0</v>
      </c>
      <c r="BH33" s="87">
        <f t="shared" si="106"/>
        <v>0</v>
      </c>
      <c r="BI33" s="87">
        <f t="shared" si="106"/>
        <v>0</v>
      </c>
      <c r="BJ33" s="87">
        <f t="shared" si="106"/>
        <v>0</v>
      </c>
      <c r="BK33" s="87">
        <f t="shared" si="106"/>
        <v>0</v>
      </c>
      <c r="BL33" s="87">
        <f t="shared" si="106"/>
        <v>0</v>
      </c>
      <c r="BM33" s="87">
        <f t="shared" si="106"/>
        <v>0</v>
      </c>
      <c r="BN33" s="87">
        <f t="shared" si="106"/>
        <v>0</v>
      </c>
      <c r="BO33" s="87">
        <f t="shared" si="106"/>
        <v>0</v>
      </c>
      <c r="BP33" s="87">
        <f t="shared" si="106"/>
        <v>0</v>
      </c>
      <c r="BQ33" s="87">
        <f t="shared" si="106"/>
        <v>0</v>
      </c>
      <c r="BR33" s="87">
        <f t="shared" si="106"/>
        <v>0</v>
      </c>
      <c r="BS33" s="87">
        <f t="shared" si="106"/>
        <v>0</v>
      </c>
      <c r="BT33" s="87">
        <f t="shared" si="106"/>
        <v>0</v>
      </c>
      <c r="BU33" s="87">
        <f t="shared" si="106"/>
        <v>0</v>
      </c>
      <c r="BV33" s="87">
        <f t="shared" si="106"/>
        <v>0</v>
      </c>
      <c r="BW33" s="87">
        <f t="shared" si="103"/>
        <v>0</v>
      </c>
      <c r="BX33" s="87">
        <f t="shared" si="103"/>
        <v>0</v>
      </c>
      <c r="BY33" s="87">
        <f t="shared" si="103"/>
        <v>0</v>
      </c>
      <c r="BZ33" s="87">
        <f t="shared" si="103"/>
        <v>0</v>
      </c>
      <c r="CA33" s="87">
        <f t="shared" si="103"/>
        <v>0</v>
      </c>
      <c r="CB33" s="87">
        <f t="shared" si="103"/>
        <v>0</v>
      </c>
      <c r="CC33" s="87">
        <f t="shared" si="103"/>
        <v>0</v>
      </c>
      <c r="CD33" s="87">
        <f t="shared" si="99"/>
        <v>0</v>
      </c>
      <c r="CE33" s="87">
        <f t="shared" si="99"/>
        <v>0</v>
      </c>
      <c r="CF33" s="87">
        <f t="shared" si="99"/>
        <v>0</v>
      </c>
      <c r="CG33" s="87">
        <f t="shared" si="99"/>
        <v>0</v>
      </c>
      <c r="CH33" s="87">
        <f t="shared" si="99"/>
        <v>0</v>
      </c>
      <c r="CI33" s="87">
        <f t="shared" si="99"/>
        <v>0</v>
      </c>
      <c r="CJ33" s="87">
        <f t="shared" si="99"/>
        <v>0</v>
      </c>
      <c r="CK33" s="87">
        <f t="shared" si="99"/>
        <v>0</v>
      </c>
      <c r="CL33" s="87">
        <f t="shared" si="99"/>
        <v>0</v>
      </c>
      <c r="CM33" s="87">
        <f t="shared" si="99"/>
        <v>0</v>
      </c>
      <c r="CN33" s="87">
        <f t="shared" si="99"/>
        <v>0</v>
      </c>
      <c r="CO33" s="87">
        <f t="shared" si="99"/>
        <v>0</v>
      </c>
      <c r="CP33" s="87">
        <f t="shared" si="99"/>
        <v>0</v>
      </c>
      <c r="CQ33" s="87">
        <f t="shared" si="99"/>
        <v>0</v>
      </c>
      <c r="CR33" s="87">
        <f t="shared" si="99"/>
        <v>0</v>
      </c>
      <c r="CS33" s="87">
        <f t="shared" si="99"/>
        <v>0</v>
      </c>
      <c r="CT33" s="87">
        <f t="shared" si="94"/>
        <v>0</v>
      </c>
      <c r="CU33" s="87">
        <f t="shared" si="90"/>
        <v>0</v>
      </c>
      <c r="CV33" s="87">
        <f t="shared" si="90"/>
        <v>0</v>
      </c>
      <c r="CW33" s="87">
        <f t="shared" si="90"/>
        <v>0</v>
      </c>
      <c r="CX33" s="87">
        <f t="shared" si="90"/>
        <v>0</v>
      </c>
      <c r="CY33" s="87">
        <f t="shared" si="90"/>
        <v>0</v>
      </c>
      <c r="CZ33" s="87">
        <f t="shared" si="90"/>
        <v>0</v>
      </c>
      <c r="DA33" s="87">
        <f t="shared" si="90"/>
        <v>0</v>
      </c>
      <c r="DB33" s="87">
        <f t="shared" si="90"/>
        <v>0</v>
      </c>
      <c r="DC33" s="87">
        <f t="shared" si="90"/>
        <v>0</v>
      </c>
      <c r="DD33" s="87">
        <f t="shared" si="90"/>
        <v>0</v>
      </c>
      <c r="DE33" s="87">
        <f t="shared" si="90"/>
        <v>0</v>
      </c>
      <c r="DF33" s="91">
        <f t="shared" si="104"/>
        <v>0</v>
      </c>
      <c r="DG33" s="91">
        <f t="shared" si="104"/>
        <v>0</v>
      </c>
      <c r="DH33" s="91">
        <f t="shared" si="104"/>
        <v>0</v>
      </c>
      <c r="DI33" s="91">
        <f t="shared" si="104"/>
        <v>0</v>
      </c>
      <c r="DJ33" s="91">
        <f t="shared" si="104"/>
        <v>0</v>
      </c>
      <c r="DK33" s="91">
        <f t="shared" si="104"/>
        <v>0</v>
      </c>
      <c r="DL33" s="91">
        <f t="shared" si="104"/>
        <v>0</v>
      </c>
      <c r="DM33" s="91">
        <f t="shared" si="104"/>
        <v>0</v>
      </c>
      <c r="DN33" s="91">
        <f t="shared" si="104"/>
        <v>0</v>
      </c>
      <c r="DO33" s="91">
        <f t="shared" si="104"/>
        <v>0</v>
      </c>
      <c r="DP33" s="91">
        <f t="shared" si="104"/>
        <v>0</v>
      </c>
      <c r="DQ33" s="91">
        <f t="shared" si="104"/>
        <v>0</v>
      </c>
      <c r="DR33" s="91">
        <f t="shared" si="104"/>
        <v>0</v>
      </c>
      <c r="DS33" s="91">
        <f t="shared" si="104"/>
        <v>0</v>
      </c>
      <c r="DT33" s="91">
        <f t="shared" si="104"/>
        <v>0</v>
      </c>
      <c r="DU33" s="91">
        <f t="shared" si="104"/>
        <v>0</v>
      </c>
      <c r="DV33" s="91">
        <f t="shared" si="100"/>
        <v>0</v>
      </c>
      <c r="DW33" s="91">
        <f t="shared" si="100"/>
        <v>0</v>
      </c>
      <c r="DX33" s="91">
        <f t="shared" si="100"/>
        <v>0</v>
      </c>
      <c r="DY33" s="91">
        <f t="shared" si="100"/>
        <v>163.6</v>
      </c>
      <c r="DZ33" s="91">
        <f t="shared" si="100"/>
        <v>0</v>
      </c>
      <c r="EA33" s="91">
        <f t="shared" si="100"/>
        <v>0</v>
      </c>
      <c r="EB33" s="91">
        <f t="shared" si="100"/>
        <v>0</v>
      </c>
      <c r="EC33" s="91">
        <f t="shared" si="100"/>
        <v>0</v>
      </c>
      <c r="ED33" s="91">
        <f t="shared" si="107"/>
        <v>0</v>
      </c>
      <c r="EE33" s="91">
        <f t="shared" si="107"/>
        <v>0</v>
      </c>
      <c r="EF33" s="91">
        <f t="shared" si="107"/>
        <v>0</v>
      </c>
      <c r="EG33" s="91">
        <f t="shared" si="107"/>
        <v>0</v>
      </c>
      <c r="EH33" s="91">
        <f t="shared" si="107"/>
        <v>0</v>
      </c>
      <c r="EI33" s="91">
        <f t="shared" si="107"/>
        <v>0</v>
      </c>
      <c r="EJ33" s="91">
        <f t="shared" si="107"/>
        <v>0</v>
      </c>
      <c r="EK33" s="91">
        <f t="shared" si="107"/>
        <v>0</v>
      </c>
      <c r="EL33" s="91">
        <f t="shared" si="107"/>
        <v>0</v>
      </c>
      <c r="EM33" s="91">
        <f t="shared" si="107"/>
        <v>0</v>
      </c>
      <c r="EN33" s="91">
        <f t="shared" si="107"/>
        <v>0</v>
      </c>
      <c r="EO33" s="91">
        <f t="shared" si="107"/>
        <v>0</v>
      </c>
      <c r="EP33" s="91">
        <f t="shared" si="107"/>
        <v>0</v>
      </c>
      <c r="EQ33" s="91">
        <f t="shared" si="107"/>
        <v>0</v>
      </c>
      <c r="ER33" s="91">
        <f t="shared" si="107"/>
        <v>0</v>
      </c>
      <c r="ES33" s="91">
        <f t="shared" si="107"/>
        <v>0</v>
      </c>
      <c r="ET33" s="91">
        <f t="shared" si="105"/>
        <v>0</v>
      </c>
      <c r="EU33" s="91">
        <f t="shared" si="105"/>
        <v>0</v>
      </c>
      <c r="EV33" s="91">
        <f t="shared" si="105"/>
        <v>0</v>
      </c>
      <c r="EW33" s="91">
        <f t="shared" si="105"/>
        <v>0</v>
      </c>
      <c r="EX33" s="91">
        <f t="shared" si="105"/>
        <v>0</v>
      </c>
      <c r="EY33" s="91">
        <f t="shared" si="105"/>
        <v>0</v>
      </c>
      <c r="EZ33" s="91">
        <f t="shared" si="105"/>
        <v>0</v>
      </c>
      <c r="FA33" s="91">
        <f t="shared" si="101"/>
        <v>0</v>
      </c>
      <c r="FB33" s="91">
        <f t="shared" si="101"/>
        <v>0</v>
      </c>
      <c r="FC33" s="91">
        <f t="shared" si="101"/>
        <v>0</v>
      </c>
      <c r="FD33" s="91">
        <f t="shared" si="101"/>
        <v>0</v>
      </c>
      <c r="FE33" s="91">
        <f t="shared" si="101"/>
        <v>0</v>
      </c>
      <c r="FF33" s="91">
        <f t="shared" si="101"/>
        <v>0</v>
      </c>
      <c r="FG33" s="91">
        <f t="shared" si="101"/>
        <v>0</v>
      </c>
      <c r="FH33" s="91">
        <f t="shared" si="101"/>
        <v>0</v>
      </c>
      <c r="FI33" s="91">
        <f t="shared" si="101"/>
        <v>0</v>
      </c>
      <c r="FJ33" s="91">
        <f t="shared" si="101"/>
        <v>0</v>
      </c>
      <c r="FK33" s="91">
        <f t="shared" si="101"/>
        <v>0</v>
      </c>
      <c r="FL33" s="91">
        <f t="shared" si="101"/>
        <v>0</v>
      </c>
      <c r="FM33" s="91">
        <f t="shared" si="101"/>
        <v>0</v>
      </c>
      <c r="FN33" s="91">
        <f t="shared" si="101"/>
        <v>0</v>
      </c>
      <c r="FO33" s="91">
        <f t="shared" si="101"/>
        <v>0</v>
      </c>
      <c r="FP33" s="91">
        <f t="shared" si="101"/>
        <v>0</v>
      </c>
      <c r="FQ33" s="91">
        <f t="shared" si="97"/>
        <v>0</v>
      </c>
      <c r="FR33" s="91">
        <f t="shared" si="91"/>
        <v>0</v>
      </c>
      <c r="FS33" s="91">
        <f t="shared" si="91"/>
        <v>0</v>
      </c>
      <c r="FT33" s="91">
        <f t="shared" si="91"/>
        <v>0</v>
      </c>
      <c r="FU33" s="91">
        <f t="shared" si="91"/>
        <v>0</v>
      </c>
      <c r="FV33" s="91">
        <f t="shared" si="91"/>
        <v>0</v>
      </c>
      <c r="FW33" s="91">
        <f t="shared" si="91"/>
        <v>0</v>
      </c>
      <c r="FX33" s="91">
        <f t="shared" si="91"/>
        <v>0</v>
      </c>
      <c r="FY33" s="91">
        <f t="shared" si="91"/>
        <v>0</v>
      </c>
      <c r="FZ33" s="91">
        <f t="shared" si="91"/>
        <v>0</v>
      </c>
      <c r="GA33" s="91">
        <f t="shared" si="91"/>
        <v>0</v>
      </c>
      <c r="GB33" s="91">
        <f t="shared" si="91"/>
        <v>0</v>
      </c>
      <c r="HF33"/>
      <c r="HG33"/>
      <c r="HH33"/>
    </row>
    <row r="34" spans="1:216" s="6" customFormat="1" ht="30">
      <c r="A34" s="68">
        <f>Данные!A34</f>
        <v>4848</v>
      </c>
      <c r="B34" s="68">
        <f>Данные!B34</f>
        <v>2015</v>
      </c>
      <c r="C34" s="68" t="str">
        <f>Данные!C34</f>
        <v>компьютерных технологий и электронного обучения</v>
      </c>
      <c r="D34" s="68" t="str">
        <f>Данные!D34</f>
        <v>Государев Илья Борисович</v>
      </c>
      <c r="E34" s="68" t="str">
        <f>Данные!E34</f>
        <v>кандидат педагогических наук</v>
      </c>
      <c r="F34" s="68" t="str">
        <f>Данные!F34</f>
        <v>доцент</v>
      </c>
      <c r="G34" s="68">
        <f>Данные!G34</f>
        <v>1</v>
      </c>
      <c r="H34" s="68">
        <f>Данные!H34</f>
        <v>14014</v>
      </c>
      <c r="I34" s="68" t="str">
        <f>Данные!I34</f>
        <v>Информационные технологии в изучении иностранных языков</v>
      </c>
      <c r="J34" s="68">
        <f>Данные!J34</f>
        <v>6</v>
      </c>
      <c r="K34" s="68">
        <f>Данные!K34</f>
        <v>0</v>
      </c>
      <c r="L34" s="68">
        <f>Данные!L34</f>
        <v>12</v>
      </c>
      <c r="M34" s="16">
        <f t="shared" si="80"/>
        <v>1.8</v>
      </c>
      <c r="N34" s="16">
        <f t="shared" si="81"/>
        <v>6.333333333333333</v>
      </c>
      <c r="O34" s="16">
        <f t="shared" si="82"/>
        <v>5.416666666666667</v>
      </c>
      <c r="P34" s="16">
        <f t="shared" si="83"/>
        <v>5.416666666666667</v>
      </c>
      <c r="Q34" s="68">
        <f>Данные!Q34</f>
        <v>0</v>
      </c>
      <c r="R34" s="68">
        <f>Данные!R34</f>
        <v>0</v>
      </c>
      <c r="S34" s="68">
        <f>Данные!S34</f>
        <v>0</v>
      </c>
      <c r="T34" s="68">
        <f>Данные!T34</f>
        <v>0</v>
      </c>
      <c r="U34" s="68">
        <f>Данные!U34</f>
        <v>0</v>
      </c>
      <c r="V34" s="68">
        <f>Данные!V34</f>
        <v>0</v>
      </c>
      <c r="W34" s="68">
        <f>Данные!W34</f>
        <v>13</v>
      </c>
      <c r="X34" s="68">
        <f>Данные!X34</f>
        <v>1</v>
      </c>
      <c r="Y34" s="68">
        <f>Данные!Y34</f>
        <v>1</v>
      </c>
      <c r="Z34" s="68">
        <f>Данные!Z34</f>
        <v>0</v>
      </c>
      <c r="AA34" s="68" t="str">
        <f>Данные!AA34</f>
        <v>осн</v>
      </c>
      <c r="AB34" s="83">
        <f>IF(F34=$HG$3,$HH$3,IF(F34=$HG$4,$HH$4,IF(F34=$HG$5,$HH$5,IF(F34=$HG$6,$HH$6,IF(F34=$HG$7,$HH$7,IF(F34=$HG$8,$HH$8,IF(F34=$HG$9,$HH$9,IF(F34=$HG$10,$HH$10,IF(F34=$HG$11,$HH$11,IF(F34=$HG$12,$HH$12,IF(F34=$HG$13,$HH$13,IF(F34=$HG$14,$HH$14,IF(F34=$HG$15,$HH$15,)))))))))))))</f>
        <v>800</v>
      </c>
      <c r="AC34" s="84" t="str">
        <f>IF(OR($GD$4=H34,$GE$4=H34,$GF$4=H34,$GG$4=H34,$GH$4=H34,$GI$4=H34,$GJ$4=H34,$GK$4=H34,$GL$4=H34,$GM$4=H34,$GN$4=H34,$GO$4=H34,$GP$4=H34,$GQ$4=H34,$GR$4=H34,$GS$4=H34,$GT$4=H34,$GU$4=H34,$GV$4=H34,$GW$4=H34,$GX$4=H34,$GY$4=H34,$GZ$4=H34,$HA$4=H34,$HB$4=H34,$HC$4=H34,$HD$4=H34,$HE$4=H34),$GC$4,IF(OR($GD$5=H34,$GE$5=H34,$GH$5=H34,$GI$5=H34,$GL$5=H34,$GM$5=H34,$GP$5=H34,$GQ$5=H34,$GT$5=H34,$GU$5=H34,$GX$5=H34,$GY$5=H34,$HB$5=H34,$HC$5=H34),$GC$5,))</f>
        <v>Бакалавры (ИВТ)</v>
      </c>
      <c r="AD34" s="84" t="str">
        <f>IF(OR(H34=$GD$4,H34=$GE$4,H34=$GF$4,H34=$GG$4,H34=$GD$5,H34=$GE$5),$GD$1,IF(OR(H34=$GH$4,H34=$GI$4,H34=$GJ$4,H34=$GK$4,H34=$GH$5,H34=$GI$5),$GH$1,IF(OR(H34=$GL$4,H34=$GM$4,H34=$GN$4,H34=$GO$4,H34=$GL$5,H34=$GM$5),$GL$1,IF(OR(H34=$GP$4,H34=$GQ$4,H34=$GR$4,H34=$GS$4,H34=$GP$5,H34=$GQ$5),$GP$1,IF(OR(H34=$GT$4,H34=$GU$4,H34=$GV$4,H34=$GW$4,H34=$GT$5,H34=$GU$5),$GT$1,IF(OR(H34=$GX$4,H34=$GY$4,H34=$GZ$4,H34=$HA$4,H34=$GX$5,H34=$GY$5),$GX$1,IF(OR(H34=$HB$4,H34=$HC$4,H34=$HD$4,H34=$HE$4,H34=$HB$5,H34=$HC$5),$HB$1,)))))))</f>
        <v>2015/2016</v>
      </c>
      <c r="AE34" s="85">
        <f t="shared" si="84"/>
        <v>36.966666666666669</v>
      </c>
      <c r="AF34" s="85">
        <f t="shared" si="85"/>
        <v>4.6208333333333337E-2</v>
      </c>
      <c r="AG34" s="83"/>
      <c r="AH34" s="83"/>
      <c r="AI34" s="87">
        <f t="shared" si="102"/>
        <v>0</v>
      </c>
      <c r="AJ34" s="87">
        <f t="shared" si="102"/>
        <v>0</v>
      </c>
      <c r="AK34" s="87">
        <f t="shared" si="102"/>
        <v>0</v>
      </c>
      <c r="AL34" s="87">
        <f t="shared" si="102"/>
        <v>0</v>
      </c>
      <c r="AM34" s="87">
        <f t="shared" si="102"/>
        <v>0</v>
      </c>
      <c r="AN34" s="87">
        <f t="shared" si="102"/>
        <v>0</v>
      </c>
      <c r="AO34" s="87">
        <f t="shared" si="102"/>
        <v>0</v>
      </c>
      <c r="AP34" s="87">
        <f t="shared" si="102"/>
        <v>0</v>
      </c>
      <c r="AQ34" s="87">
        <f t="shared" si="102"/>
        <v>0</v>
      </c>
      <c r="AR34" s="87">
        <f t="shared" si="102"/>
        <v>0</v>
      </c>
      <c r="AS34" s="87">
        <f t="shared" si="102"/>
        <v>0</v>
      </c>
      <c r="AT34" s="87">
        <f t="shared" si="102"/>
        <v>0</v>
      </c>
      <c r="AU34" s="87">
        <f t="shared" si="102"/>
        <v>0</v>
      </c>
      <c r="AV34" s="87">
        <f t="shared" si="102"/>
        <v>0</v>
      </c>
      <c r="AW34" s="87">
        <f t="shared" si="102"/>
        <v>0</v>
      </c>
      <c r="AX34" s="87">
        <f t="shared" si="102"/>
        <v>0</v>
      </c>
      <c r="AY34" s="87">
        <f t="shared" si="98"/>
        <v>0</v>
      </c>
      <c r="AZ34" s="87">
        <f t="shared" si="98"/>
        <v>0</v>
      </c>
      <c r="BA34" s="87">
        <f t="shared" si="98"/>
        <v>0</v>
      </c>
      <c r="BB34" s="87">
        <f t="shared" si="98"/>
        <v>0</v>
      </c>
      <c r="BC34" s="87">
        <f t="shared" si="98"/>
        <v>4.6208333333333337E-2</v>
      </c>
      <c r="BD34" s="87">
        <f t="shared" si="98"/>
        <v>0</v>
      </c>
      <c r="BE34" s="87">
        <f t="shared" si="98"/>
        <v>0</v>
      </c>
      <c r="BF34" s="87">
        <f t="shared" si="98"/>
        <v>0</v>
      </c>
      <c r="BG34" s="87">
        <f t="shared" si="106"/>
        <v>0</v>
      </c>
      <c r="BH34" s="87">
        <f t="shared" si="106"/>
        <v>0</v>
      </c>
      <c r="BI34" s="87">
        <f t="shared" si="106"/>
        <v>0</v>
      </c>
      <c r="BJ34" s="87">
        <f t="shared" si="106"/>
        <v>0</v>
      </c>
      <c r="BK34" s="87">
        <f t="shared" si="106"/>
        <v>0</v>
      </c>
      <c r="BL34" s="87">
        <f t="shared" si="106"/>
        <v>0</v>
      </c>
      <c r="BM34" s="87">
        <f t="shared" si="106"/>
        <v>0</v>
      </c>
      <c r="BN34" s="87">
        <f t="shared" si="106"/>
        <v>0</v>
      </c>
      <c r="BO34" s="87">
        <f t="shared" si="106"/>
        <v>0</v>
      </c>
      <c r="BP34" s="87">
        <f t="shared" si="106"/>
        <v>0</v>
      </c>
      <c r="BQ34" s="87">
        <f t="shared" si="106"/>
        <v>0</v>
      </c>
      <c r="BR34" s="87">
        <f t="shared" si="106"/>
        <v>0</v>
      </c>
      <c r="BS34" s="87">
        <f t="shared" si="106"/>
        <v>0</v>
      </c>
      <c r="BT34" s="87">
        <f t="shared" si="106"/>
        <v>0</v>
      </c>
      <c r="BU34" s="87">
        <f t="shared" si="106"/>
        <v>0</v>
      </c>
      <c r="BV34" s="87">
        <f t="shared" si="106"/>
        <v>0</v>
      </c>
      <c r="BW34" s="87">
        <f t="shared" si="103"/>
        <v>0</v>
      </c>
      <c r="BX34" s="87">
        <f t="shared" si="103"/>
        <v>0</v>
      </c>
      <c r="BY34" s="87">
        <f t="shared" si="103"/>
        <v>0</v>
      </c>
      <c r="BZ34" s="87">
        <f t="shared" si="103"/>
        <v>0</v>
      </c>
      <c r="CA34" s="87">
        <f t="shared" si="103"/>
        <v>0</v>
      </c>
      <c r="CB34" s="87">
        <f t="shared" si="103"/>
        <v>0</v>
      </c>
      <c r="CC34" s="87">
        <f t="shared" si="103"/>
        <v>0</v>
      </c>
      <c r="CD34" s="87">
        <f t="shared" si="99"/>
        <v>0</v>
      </c>
      <c r="CE34" s="87">
        <f t="shared" si="99"/>
        <v>0</v>
      </c>
      <c r="CF34" s="87">
        <f t="shared" si="99"/>
        <v>0</v>
      </c>
      <c r="CG34" s="87">
        <f t="shared" si="99"/>
        <v>0</v>
      </c>
      <c r="CH34" s="87">
        <f t="shared" si="99"/>
        <v>0</v>
      </c>
      <c r="CI34" s="87">
        <f t="shared" si="99"/>
        <v>0</v>
      </c>
      <c r="CJ34" s="87">
        <f t="shared" si="99"/>
        <v>0</v>
      </c>
      <c r="CK34" s="87">
        <f t="shared" si="99"/>
        <v>0</v>
      </c>
      <c r="CL34" s="87">
        <f t="shared" si="99"/>
        <v>0</v>
      </c>
      <c r="CM34" s="87">
        <f t="shared" si="99"/>
        <v>0</v>
      </c>
      <c r="CN34" s="87">
        <f t="shared" si="99"/>
        <v>0</v>
      </c>
      <c r="CO34" s="87">
        <f t="shared" si="99"/>
        <v>0</v>
      </c>
      <c r="CP34" s="87">
        <f t="shared" si="99"/>
        <v>0</v>
      </c>
      <c r="CQ34" s="87">
        <f t="shared" si="99"/>
        <v>0</v>
      </c>
      <c r="CR34" s="87">
        <f t="shared" si="99"/>
        <v>0</v>
      </c>
      <c r="CS34" s="87">
        <f t="shared" si="99"/>
        <v>0</v>
      </c>
      <c r="CT34" s="87">
        <f t="shared" si="94"/>
        <v>0</v>
      </c>
      <c r="CU34" s="87">
        <f t="shared" si="90"/>
        <v>0</v>
      </c>
      <c r="CV34" s="87">
        <f t="shared" si="90"/>
        <v>0</v>
      </c>
      <c r="CW34" s="87">
        <f t="shared" si="90"/>
        <v>0</v>
      </c>
      <c r="CX34" s="87">
        <f t="shared" si="90"/>
        <v>0</v>
      </c>
      <c r="CY34" s="87">
        <f t="shared" si="90"/>
        <v>0</v>
      </c>
      <c r="CZ34" s="87">
        <f t="shared" si="90"/>
        <v>0</v>
      </c>
      <c r="DA34" s="87">
        <f t="shared" si="90"/>
        <v>0</v>
      </c>
      <c r="DB34" s="87">
        <f t="shared" si="90"/>
        <v>0</v>
      </c>
      <c r="DC34" s="87">
        <f t="shared" si="90"/>
        <v>0</v>
      </c>
      <c r="DD34" s="87">
        <f t="shared" si="90"/>
        <v>0</v>
      </c>
      <c r="DE34" s="87">
        <f t="shared" si="90"/>
        <v>0</v>
      </c>
      <c r="DF34" s="91">
        <f t="shared" si="104"/>
        <v>0</v>
      </c>
      <c r="DG34" s="91">
        <f t="shared" si="104"/>
        <v>0</v>
      </c>
      <c r="DH34" s="91">
        <f t="shared" si="104"/>
        <v>0</v>
      </c>
      <c r="DI34" s="91">
        <f t="shared" si="104"/>
        <v>0</v>
      </c>
      <c r="DJ34" s="91">
        <f t="shared" si="104"/>
        <v>0</v>
      </c>
      <c r="DK34" s="91">
        <f t="shared" si="104"/>
        <v>0</v>
      </c>
      <c r="DL34" s="91">
        <f t="shared" si="104"/>
        <v>0</v>
      </c>
      <c r="DM34" s="91">
        <f t="shared" si="104"/>
        <v>0</v>
      </c>
      <c r="DN34" s="91">
        <f t="shared" si="104"/>
        <v>0</v>
      </c>
      <c r="DO34" s="91">
        <f t="shared" si="104"/>
        <v>0</v>
      </c>
      <c r="DP34" s="91">
        <f t="shared" si="104"/>
        <v>0</v>
      </c>
      <c r="DQ34" s="91">
        <f t="shared" si="104"/>
        <v>0</v>
      </c>
      <c r="DR34" s="91">
        <f t="shared" si="104"/>
        <v>0</v>
      </c>
      <c r="DS34" s="91">
        <f t="shared" si="104"/>
        <v>0</v>
      </c>
      <c r="DT34" s="91">
        <f t="shared" si="104"/>
        <v>0</v>
      </c>
      <c r="DU34" s="91">
        <f t="shared" si="104"/>
        <v>0</v>
      </c>
      <c r="DV34" s="91">
        <f t="shared" si="100"/>
        <v>0</v>
      </c>
      <c r="DW34" s="91">
        <f t="shared" si="100"/>
        <v>0</v>
      </c>
      <c r="DX34" s="91">
        <f t="shared" si="100"/>
        <v>0</v>
      </c>
      <c r="DY34" s="91">
        <f t="shared" si="100"/>
        <v>0</v>
      </c>
      <c r="DZ34" s="91">
        <f t="shared" si="100"/>
        <v>163.6</v>
      </c>
      <c r="EA34" s="91">
        <f t="shared" si="100"/>
        <v>0</v>
      </c>
      <c r="EB34" s="91">
        <f t="shared" si="100"/>
        <v>0</v>
      </c>
      <c r="EC34" s="91">
        <f t="shared" si="100"/>
        <v>0</v>
      </c>
      <c r="ED34" s="91">
        <f t="shared" si="107"/>
        <v>0</v>
      </c>
      <c r="EE34" s="91">
        <f t="shared" si="107"/>
        <v>0</v>
      </c>
      <c r="EF34" s="91">
        <f t="shared" si="107"/>
        <v>0</v>
      </c>
      <c r="EG34" s="91">
        <f t="shared" si="107"/>
        <v>0</v>
      </c>
      <c r="EH34" s="91">
        <f t="shared" si="107"/>
        <v>0</v>
      </c>
      <c r="EI34" s="91">
        <f t="shared" si="107"/>
        <v>0</v>
      </c>
      <c r="EJ34" s="91">
        <f t="shared" si="107"/>
        <v>0</v>
      </c>
      <c r="EK34" s="91">
        <f t="shared" si="107"/>
        <v>0</v>
      </c>
      <c r="EL34" s="91">
        <f t="shared" si="107"/>
        <v>0</v>
      </c>
      <c r="EM34" s="91">
        <f t="shared" si="107"/>
        <v>0</v>
      </c>
      <c r="EN34" s="91">
        <f t="shared" si="107"/>
        <v>0</v>
      </c>
      <c r="EO34" s="91">
        <f t="shared" si="107"/>
        <v>0</v>
      </c>
      <c r="EP34" s="91">
        <f t="shared" si="107"/>
        <v>0</v>
      </c>
      <c r="EQ34" s="91">
        <f t="shared" si="107"/>
        <v>0</v>
      </c>
      <c r="ER34" s="91">
        <f t="shared" si="107"/>
        <v>0</v>
      </c>
      <c r="ES34" s="91">
        <f t="shared" si="107"/>
        <v>0</v>
      </c>
      <c r="ET34" s="91">
        <f t="shared" si="105"/>
        <v>0</v>
      </c>
      <c r="EU34" s="91">
        <f t="shared" si="105"/>
        <v>0</v>
      </c>
      <c r="EV34" s="91">
        <f t="shared" si="105"/>
        <v>0</v>
      </c>
      <c r="EW34" s="91">
        <f t="shared" si="105"/>
        <v>0</v>
      </c>
      <c r="EX34" s="91">
        <f t="shared" si="105"/>
        <v>0</v>
      </c>
      <c r="EY34" s="91">
        <f t="shared" si="105"/>
        <v>0</v>
      </c>
      <c r="EZ34" s="91">
        <f t="shared" si="105"/>
        <v>0</v>
      </c>
      <c r="FA34" s="91">
        <f t="shared" si="101"/>
        <v>0</v>
      </c>
      <c r="FB34" s="91">
        <f t="shared" si="101"/>
        <v>0</v>
      </c>
      <c r="FC34" s="91">
        <f t="shared" si="101"/>
        <v>0</v>
      </c>
      <c r="FD34" s="91">
        <f t="shared" si="101"/>
        <v>0</v>
      </c>
      <c r="FE34" s="91">
        <f t="shared" si="101"/>
        <v>0</v>
      </c>
      <c r="FF34" s="91">
        <f t="shared" si="101"/>
        <v>0</v>
      </c>
      <c r="FG34" s="91">
        <f t="shared" si="101"/>
        <v>0</v>
      </c>
      <c r="FH34" s="91">
        <f t="shared" si="101"/>
        <v>0</v>
      </c>
      <c r="FI34" s="91">
        <f t="shared" si="101"/>
        <v>0</v>
      </c>
      <c r="FJ34" s="91">
        <f t="shared" si="101"/>
        <v>0</v>
      </c>
      <c r="FK34" s="91">
        <f t="shared" si="101"/>
        <v>0</v>
      </c>
      <c r="FL34" s="91">
        <f t="shared" si="101"/>
        <v>0</v>
      </c>
      <c r="FM34" s="91">
        <f t="shared" si="101"/>
        <v>0</v>
      </c>
      <c r="FN34" s="91">
        <f t="shared" si="101"/>
        <v>0</v>
      </c>
      <c r="FO34" s="91">
        <f t="shared" si="101"/>
        <v>0</v>
      </c>
      <c r="FP34" s="91">
        <f t="shared" si="101"/>
        <v>0</v>
      </c>
      <c r="FQ34" s="91">
        <f t="shared" si="97"/>
        <v>0</v>
      </c>
      <c r="FR34" s="91">
        <f t="shared" si="91"/>
        <v>0</v>
      </c>
      <c r="FS34" s="91">
        <f t="shared" si="91"/>
        <v>0</v>
      </c>
      <c r="FT34" s="91">
        <f t="shared" si="91"/>
        <v>0</v>
      </c>
      <c r="FU34" s="91">
        <f t="shared" si="91"/>
        <v>0</v>
      </c>
      <c r="FV34" s="91">
        <f t="shared" si="91"/>
        <v>0</v>
      </c>
      <c r="FW34" s="91">
        <f t="shared" si="91"/>
        <v>0</v>
      </c>
      <c r="FX34" s="91">
        <f t="shared" si="91"/>
        <v>0</v>
      </c>
      <c r="FY34" s="91">
        <f t="shared" si="91"/>
        <v>0</v>
      </c>
      <c r="FZ34" s="91">
        <f t="shared" si="91"/>
        <v>0</v>
      </c>
      <c r="GA34" s="91">
        <f t="shared" si="91"/>
        <v>0</v>
      </c>
      <c r="GB34" s="91">
        <f t="shared" si="91"/>
        <v>0</v>
      </c>
      <c r="HF34"/>
      <c r="HG34"/>
      <c r="HH34"/>
    </row>
    <row r="35" spans="1:216" s="6" customFormat="1" ht="30">
      <c r="A35" s="68">
        <f>Данные!A35</f>
        <v>4848</v>
      </c>
      <c r="B35" s="68">
        <f>Данные!B35</f>
        <v>2015</v>
      </c>
      <c r="C35" s="68" t="str">
        <f>Данные!C35</f>
        <v>компьютерных технологий и электронного обучения</v>
      </c>
      <c r="D35" s="68" t="str">
        <f>Данные!D35</f>
        <v>Государев Илья Борисович</v>
      </c>
      <c r="E35" s="68" t="str">
        <f>Данные!E35</f>
        <v>кандидат педагогических наук</v>
      </c>
      <c r="F35" s="68" t="str">
        <f>Данные!F35</f>
        <v>доцент</v>
      </c>
      <c r="G35" s="68">
        <f>Данные!G35</f>
        <v>1</v>
      </c>
      <c r="H35" s="68">
        <f>Данные!H35</f>
        <v>14014</v>
      </c>
      <c r="I35" s="68" t="str">
        <f>Данные!I35</f>
        <v>Модуль "Дискретные структуры"</v>
      </c>
      <c r="J35" s="68">
        <f>Данные!J35</f>
        <v>0</v>
      </c>
      <c r="K35" s="68">
        <f>Данные!K35</f>
        <v>0</v>
      </c>
      <c r="L35" s="68">
        <f>Данные!L35</f>
        <v>0</v>
      </c>
      <c r="M35" s="16">
        <f t="shared" si="80"/>
        <v>0</v>
      </c>
      <c r="N35" s="16">
        <f t="shared" si="81"/>
        <v>6.333333333333333</v>
      </c>
      <c r="O35" s="16">
        <f t="shared" si="82"/>
        <v>5.416666666666667</v>
      </c>
      <c r="P35" s="16">
        <f t="shared" si="83"/>
        <v>5.416666666666667</v>
      </c>
      <c r="Q35" s="68">
        <f>Данные!Q35</f>
        <v>0</v>
      </c>
      <c r="R35" s="68">
        <f>Данные!R35</f>
        <v>0</v>
      </c>
      <c r="S35" s="68">
        <f>Данные!S35</f>
        <v>0</v>
      </c>
      <c r="T35" s="68">
        <f>Данные!T35</f>
        <v>0</v>
      </c>
      <c r="U35" s="68">
        <f>Данные!U35</f>
        <v>0</v>
      </c>
      <c r="V35" s="68">
        <f>Данные!V35</f>
        <v>0</v>
      </c>
      <c r="W35" s="68">
        <f>Данные!W35</f>
        <v>13</v>
      </c>
      <c r="X35" s="68">
        <f>Данные!X35</f>
        <v>1</v>
      </c>
      <c r="Y35" s="68">
        <f>Данные!Y35</f>
        <v>1</v>
      </c>
      <c r="Z35" s="68">
        <f>Данные!Z35</f>
        <v>0</v>
      </c>
      <c r="AA35" s="68" t="str">
        <f>Данные!AA35</f>
        <v>осн</v>
      </c>
      <c r="AB35" s="83">
        <f>IF(F35=$HG$3,$HH$3,IF(F35=$HG$4,$HH$4,IF(F35=$HG$5,$HH$5,IF(F35=$HG$6,$HH$6,IF(F35=$HG$7,$HH$7,IF(F35=$HG$8,$HH$8,IF(F35=$HG$9,$HH$9,IF(F35=$HG$10,$HH$10,IF(F35=$HG$11,$HH$11,IF(F35=$HG$12,$HH$12,IF(F35=$HG$13,$HH$13,IF(F35=$HG$14,$HH$14,IF(F35=$HG$15,$HH$15,)))))))))))))</f>
        <v>800</v>
      </c>
      <c r="AC35" s="84" t="str">
        <f>IF(OR($GD$4=H35,$GE$4=H35,$GF$4=H35,$GG$4=H35,$GH$4=H35,$GI$4=H35,$GJ$4=H35,$GK$4=H35,$GL$4=H35,$GM$4=H35,$GN$4=H35,$GO$4=H35,$GP$4=H35,$GQ$4=H35,$GR$4=H35,$GS$4=H35,$GT$4=H35,$GU$4=H35,$GV$4=H35,$GW$4=H35,$GX$4=H35,$GY$4=H35,$GZ$4=H35,$HA$4=H35,$HB$4=H35,$HC$4=H35,$HD$4=H35,$HE$4=H35),$GC$4,IF(OR($GD$5=H35,$GE$5=H35,$GH$5=H35,$GI$5=H35,$GL$5=H35,$GM$5=H35,$GP$5=H35,$GQ$5=H35,$GT$5=H35,$GU$5=H35,$GX$5=H35,$GY$5=H35,$HB$5=H35,$HC$5=H35),$GC$5,))</f>
        <v>Бакалавры (ИВТ)</v>
      </c>
      <c r="AD35" s="84" t="str">
        <f>IF(OR(H35=$GD$4,H35=$GE$4,H35=$GF$4,H35=$GG$4,H35=$GD$5,H35=$GE$5),$GD$1,IF(OR(H35=$GH$4,H35=$GI$4,H35=$GJ$4,H35=$GK$4,H35=$GH$5,H35=$GI$5),$GH$1,IF(OR(H35=$GL$4,H35=$GM$4,H35=$GN$4,H35=$GO$4,H35=$GL$5,H35=$GM$5),$GL$1,IF(OR(H35=$GP$4,H35=$GQ$4,H35=$GR$4,H35=$GS$4,H35=$GP$5,H35=$GQ$5),$GP$1,IF(OR(H35=$GT$4,H35=$GU$4,H35=$GV$4,H35=$GW$4,H35=$GT$5,H35=$GU$5),$GT$1,IF(OR(H35=$GX$4,H35=$GY$4,H35=$GZ$4,H35=$HA$4,H35=$GX$5,H35=$GY$5),$GX$1,IF(OR(H35=$HB$4,H35=$HC$4,H35=$HD$4,H35=$HE$4,H35=$HB$5,H35=$HC$5),$HB$1,)))))))</f>
        <v>2015/2016</v>
      </c>
      <c r="AE35" s="85">
        <f t="shared" si="84"/>
        <v>17.166666666666668</v>
      </c>
      <c r="AF35" s="85">
        <f t="shared" si="85"/>
        <v>2.1458333333333336E-2</v>
      </c>
      <c r="AG35" s="83"/>
      <c r="AH35" s="83"/>
      <c r="AI35" s="87">
        <f t="shared" si="102"/>
        <v>0</v>
      </c>
      <c r="AJ35" s="87">
        <f t="shared" si="102"/>
        <v>0</v>
      </c>
      <c r="AK35" s="87">
        <f t="shared" si="102"/>
        <v>0</v>
      </c>
      <c r="AL35" s="87">
        <f t="shared" si="102"/>
        <v>0</v>
      </c>
      <c r="AM35" s="87">
        <f t="shared" si="102"/>
        <v>0</v>
      </c>
      <c r="AN35" s="87">
        <f t="shared" si="102"/>
        <v>0</v>
      </c>
      <c r="AO35" s="87">
        <f t="shared" si="102"/>
        <v>0</v>
      </c>
      <c r="AP35" s="87">
        <f t="shared" si="102"/>
        <v>0</v>
      </c>
      <c r="AQ35" s="87">
        <f t="shared" si="102"/>
        <v>0</v>
      </c>
      <c r="AR35" s="87">
        <f t="shared" si="102"/>
        <v>0</v>
      </c>
      <c r="AS35" s="87">
        <f t="shared" si="102"/>
        <v>0</v>
      </c>
      <c r="AT35" s="87">
        <f t="shared" si="102"/>
        <v>0</v>
      </c>
      <c r="AU35" s="87">
        <f t="shared" si="102"/>
        <v>0</v>
      </c>
      <c r="AV35" s="87">
        <f t="shared" si="102"/>
        <v>0</v>
      </c>
      <c r="AW35" s="87">
        <f t="shared" si="102"/>
        <v>0</v>
      </c>
      <c r="AX35" s="87">
        <f t="shared" si="102"/>
        <v>0</v>
      </c>
      <c r="AY35" s="87">
        <f t="shared" si="98"/>
        <v>0</v>
      </c>
      <c r="AZ35" s="87">
        <f t="shared" si="98"/>
        <v>0</v>
      </c>
      <c r="BA35" s="87">
        <f t="shared" si="98"/>
        <v>0</v>
      </c>
      <c r="BB35" s="87">
        <f t="shared" si="98"/>
        <v>0</v>
      </c>
      <c r="BC35" s="87">
        <f t="shared" si="98"/>
        <v>2.1458333333333336E-2</v>
      </c>
      <c r="BD35" s="87">
        <f t="shared" si="98"/>
        <v>0</v>
      </c>
      <c r="BE35" s="87">
        <f t="shared" si="98"/>
        <v>0</v>
      </c>
      <c r="BF35" s="87">
        <f t="shared" si="98"/>
        <v>0</v>
      </c>
      <c r="BG35" s="87">
        <f t="shared" si="106"/>
        <v>0</v>
      </c>
      <c r="BH35" s="87">
        <f t="shared" si="106"/>
        <v>0</v>
      </c>
      <c r="BI35" s="87">
        <f t="shared" si="106"/>
        <v>0</v>
      </c>
      <c r="BJ35" s="87">
        <f t="shared" si="106"/>
        <v>0</v>
      </c>
      <c r="BK35" s="87">
        <f t="shared" si="106"/>
        <v>0</v>
      </c>
      <c r="BL35" s="87">
        <f t="shared" si="106"/>
        <v>0</v>
      </c>
      <c r="BM35" s="87">
        <f t="shared" si="106"/>
        <v>0</v>
      </c>
      <c r="BN35" s="87">
        <f t="shared" si="106"/>
        <v>0</v>
      </c>
      <c r="BO35" s="87">
        <f t="shared" si="106"/>
        <v>0</v>
      </c>
      <c r="BP35" s="87">
        <f t="shared" si="106"/>
        <v>0</v>
      </c>
      <c r="BQ35" s="87">
        <f t="shared" si="106"/>
        <v>0</v>
      </c>
      <c r="BR35" s="87">
        <f t="shared" si="106"/>
        <v>0</v>
      </c>
      <c r="BS35" s="87">
        <f t="shared" si="106"/>
        <v>0</v>
      </c>
      <c r="BT35" s="87">
        <f t="shared" si="106"/>
        <v>0</v>
      </c>
      <c r="BU35" s="87">
        <f t="shared" si="106"/>
        <v>0</v>
      </c>
      <c r="BV35" s="87">
        <f t="shared" si="106"/>
        <v>0</v>
      </c>
      <c r="BW35" s="87">
        <f t="shared" si="103"/>
        <v>0</v>
      </c>
      <c r="BX35" s="87">
        <f t="shared" si="103"/>
        <v>0</v>
      </c>
      <c r="BY35" s="87">
        <f t="shared" si="103"/>
        <v>0</v>
      </c>
      <c r="BZ35" s="87">
        <f t="shared" si="103"/>
        <v>0</v>
      </c>
      <c r="CA35" s="87">
        <f t="shared" si="103"/>
        <v>0</v>
      </c>
      <c r="CB35" s="87">
        <f t="shared" si="103"/>
        <v>0</v>
      </c>
      <c r="CC35" s="87">
        <f t="shared" si="103"/>
        <v>0</v>
      </c>
      <c r="CD35" s="87">
        <f t="shared" si="99"/>
        <v>0</v>
      </c>
      <c r="CE35" s="87">
        <f t="shared" si="99"/>
        <v>0</v>
      </c>
      <c r="CF35" s="87">
        <f t="shared" si="99"/>
        <v>0</v>
      </c>
      <c r="CG35" s="87">
        <f t="shared" si="99"/>
        <v>0</v>
      </c>
      <c r="CH35" s="87">
        <f t="shared" si="99"/>
        <v>0</v>
      </c>
      <c r="CI35" s="87">
        <f t="shared" si="99"/>
        <v>0</v>
      </c>
      <c r="CJ35" s="87">
        <f t="shared" si="99"/>
        <v>0</v>
      </c>
      <c r="CK35" s="87">
        <f t="shared" si="99"/>
        <v>0</v>
      </c>
      <c r="CL35" s="87">
        <f t="shared" si="99"/>
        <v>0</v>
      </c>
      <c r="CM35" s="87">
        <f t="shared" si="99"/>
        <v>0</v>
      </c>
      <c r="CN35" s="87">
        <f t="shared" si="99"/>
        <v>0</v>
      </c>
      <c r="CO35" s="87">
        <f t="shared" si="99"/>
        <v>0</v>
      </c>
      <c r="CP35" s="87">
        <f t="shared" si="99"/>
        <v>0</v>
      </c>
      <c r="CQ35" s="87">
        <f t="shared" si="99"/>
        <v>0</v>
      </c>
      <c r="CR35" s="87">
        <f t="shared" si="99"/>
        <v>0</v>
      </c>
      <c r="CS35" s="87">
        <f t="shared" si="99"/>
        <v>0</v>
      </c>
      <c r="CT35" s="87">
        <f t="shared" si="94"/>
        <v>0</v>
      </c>
      <c r="CU35" s="87">
        <f t="shared" si="90"/>
        <v>0</v>
      </c>
      <c r="CV35" s="87">
        <f t="shared" si="90"/>
        <v>0</v>
      </c>
      <c r="CW35" s="87">
        <f t="shared" si="90"/>
        <v>0</v>
      </c>
      <c r="CX35" s="87">
        <f t="shared" si="90"/>
        <v>0</v>
      </c>
      <c r="CY35" s="87">
        <f t="shared" si="90"/>
        <v>0</v>
      </c>
      <c r="CZ35" s="87">
        <f t="shared" si="90"/>
        <v>0</v>
      </c>
      <c r="DA35" s="87">
        <f t="shared" si="90"/>
        <v>0</v>
      </c>
      <c r="DB35" s="87">
        <f t="shared" si="90"/>
        <v>0</v>
      </c>
      <c r="DC35" s="87">
        <f t="shared" si="90"/>
        <v>0</v>
      </c>
      <c r="DD35" s="87">
        <f t="shared" si="90"/>
        <v>0</v>
      </c>
      <c r="DE35" s="87">
        <f t="shared" si="90"/>
        <v>0</v>
      </c>
      <c r="DF35" s="91">
        <f t="shared" si="104"/>
        <v>0</v>
      </c>
      <c r="DG35" s="91">
        <f t="shared" si="104"/>
        <v>0</v>
      </c>
      <c r="DH35" s="91">
        <f t="shared" si="104"/>
        <v>0</v>
      </c>
      <c r="DI35" s="91">
        <f t="shared" si="104"/>
        <v>0</v>
      </c>
      <c r="DJ35" s="91">
        <f t="shared" si="104"/>
        <v>0</v>
      </c>
      <c r="DK35" s="91">
        <f t="shared" si="104"/>
        <v>0</v>
      </c>
      <c r="DL35" s="91">
        <f t="shared" si="104"/>
        <v>0</v>
      </c>
      <c r="DM35" s="91">
        <f t="shared" si="104"/>
        <v>0</v>
      </c>
      <c r="DN35" s="91">
        <f t="shared" si="104"/>
        <v>0</v>
      </c>
      <c r="DO35" s="91">
        <f t="shared" si="104"/>
        <v>0</v>
      </c>
      <c r="DP35" s="91">
        <f t="shared" si="104"/>
        <v>0</v>
      </c>
      <c r="DQ35" s="91">
        <f t="shared" si="104"/>
        <v>0</v>
      </c>
      <c r="DR35" s="91">
        <f t="shared" si="104"/>
        <v>0</v>
      </c>
      <c r="DS35" s="91">
        <f t="shared" si="104"/>
        <v>0</v>
      </c>
      <c r="DT35" s="91">
        <f t="shared" si="104"/>
        <v>0</v>
      </c>
      <c r="DU35" s="91">
        <f t="shared" si="104"/>
        <v>0</v>
      </c>
      <c r="DV35" s="91">
        <f t="shared" si="100"/>
        <v>0</v>
      </c>
      <c r="DW35" s="91">
        <f t="shared" si="100"/>
        <v>0</v>
      </c>
      <c r="DX35" s="91">
        <f t="shared" si="100"/>
        <v>0</v>
      </c>
      <c r="DY35" s="91">
        <f t="shared" si="100"/>
        <v>0</v>
      </c>
      <c r="DZ35" s="91">
        <f t="shared" si="100"/>
        <v>163.6</v>
      </c>
      <c r="EA35" s="91">
        <f t="shared" si="100"/>
        <v>0</v>
      </c>
      <c r="EB35" s="91">
        <f t="shared" si="100"/>
        <v>0</v>
      </c>
      <c r="EC35" s="91">
        <f t="shared" si="100"/>
        <v>0</v>
      </c>
      <c r="ED35" s="91">
        <f t="shared" si="107"/>
        <v>0</v>
      </c>
      <c r="EE35" s="91">
        <f t="shared" si="107"/>
        <v>0</v>
      </c>
      <c r="EF35" s="91">
        <f t="shared" si="107"/>
        <v>0</v>
      </c>
      <c r="EG35" s="91">
        <f t="shared" si="107"/>
        <v>0</v>
      </c>
      <c r="EH35" s="91">
        <f t="shared" si="107"/>
        <v>0</v>
      </c>
      <c r="EI35" s="91">
        <f t="shared" si="107"/>
        <v>0</v>
      </c>
      <c r="EJ35" s="91">
        <f t="shared" si="107"/>
        <v>0</v>
      </c>
      <c r="EK35" s="91">
        <f t="shared" si="107"/>
        <v>0</v>
      </c>
      <c r="EL35" s="91">
        <f t="shared" si="107"/>
        <v>0</v>
      </c>
      <c r="EM35" s="91">
        <f t="shared" si="107"/>
        <v>0</v>
      </c>
      <c r="EN35" s="91">
        <f t="shared" si="107"/>
        <v>0</v>
      </c>
      <c r="EO35" s="91">
        <f t="shared" si="107"/>
        <v>0</v>
      </c>
      <c r="EP35" s="91">
        <f t="shared" si="107"/>
        <v>0</v>
      </c>
      <c r="EQ35" s="91">
        <f t="shared" si="107"/>
        <v>0</v>
      </c>
      <c r="ER35" s="91">
        <f t="shared" si="107"/>
        <v>0</v>
      </c>
      <c r="ES35" s="91">
        <f t="shared" si="107"/>
        <v>0</v>
      </c>
      <c r="ET35" s="91">
        <f t="shared" si="105"/>
        <v>0</v>
      </c>
      <c r="EU35" s="91">
        <f t="shared" si="105"/>
        <v>0</v>
      </c>
      <c r="EV35" s="91">
        <f t="shared" si="105"/>
        <v>0</v>
      </c>
      <c r="EW35" s="91">
        <f t="shared" si="105"/>
        <v>0</v>
      </c>
      <c r="EX35" s="91">
        <f t="shared" si="105"/>
        <v>0</v>
      </c>
      <c r="EY35" s="91">
        <f t="shared" si="105"/>
        <v>0</v>
      </c>
      <c r="EZ35" s="91">
        <f t="shared" si="105"/>
        <v>0</v>
      </c>
      <c r="FA35" s="91">
        <f t="shared" si="101"/>
        <v>0</v>
      </c>
      <c r="FB35" s="91">
        <f t="shared" si="101"/>
        <v>0</v>
      </c>
      <c r="FC35" s="91">
        <f t="shared" si="101"/>
        <v>0</v>
      </c>
      <c r="FD35" s="91">
        <f t="shared" si="101"/>
        <v>0</v>
      </c>
      <c r="FE35" s="91">
        <f t="shared" si="101"/>
        <v>0</v>
      </c>
      <c r="FF35" s="91">
        <f t="shared" si="101"/>
        <v>0</v>
      </c>
      <c r="FG35" s="91">
        <f t="shared" si="101"/>
        <v>0</v>
      </c>
      <c r="FH35" s="91">
        <f t="shared" si="101"/>
        <v>0</v>
      </c>
      <c r="FI35" s="91">
        <f t="shared" si="101"/>
        <v>0</v>
      </c>
      <c r="FJ35" s="91">
        <f t="shared" si="101"/>
        <v>0</v>
      </c>
      <c r="FK35" s="91">
        <f t="shared" si="101"/>
        <v>0</v>
      </c>
      <c r="FL35" s="91">
        <f t="shared" si="101"/>
        <v>0</v>
      </c>
      <c r="FM35" s="91">
        <f t="shared" si="101"/>
        <v>0</v>
      </c>
      <c r="FN35" s="91">
        <f t="shared" si="101"/>
        <v>0</v>
      </c>
      <c r="FO35" s="91">
        <f t="shared" si="101"/>
        <v>0</v>
      </c>
      <c r="FP35" s="91">
        <f t="shared" si="101"/>
        <v>0</v>
      </c>
      <c r="FQ35" s="91">
        <f t="shared" si="97"/>
        <v>0</v>
      </c>
      <c r="FR35" s="91">
        <f t="shared" si="91"/>
        <v>0</v>
      </c>
      <c r="FS35" s="91">
        <f t="shared" si="91"/>
        <v>0</v>
      </c>
      <c r="FT35" s="91">
        <f t="shared" si="91"/>
        <v>0</v>
      </c>
      <c r="FU35" s="91">
        <f t="shared" si="91"/>
        <v>0</v>
      </c>
      <c r="FV35" s="91">
        <f t="shared" si="91"/>
        <v>0</v>
      </c>
      <c r="FW35" s="91">
        <f t="shared" si="91"/>
        <v>0</v>
      </c>
      <c r="FX35" s="91">
        <f t="shared" si="91"/>
        <v>0</v>
      </c>
      <c r="FY35" s="91">
        <f t="shared" si="91"/>
        <v>0</v>
      </c>
      <c r="FZ35" s="91">
        <f t="shared" si="91"/>
        <v>0</v>
      </c>
      <c r="GA35" s="91">
        <f t="shared" si="91"/>
        <v>0</v>
      </c>
      <c r="GB35" s="91">
        <f t="shared" si="91"/>
        <v>0</v>
      </c>
      <c r="HF35"/>
      <c r="HG35"/>
      <c r="HH35"/>
    </row>
    <row r="36" spans="1:216" s="6" customFormat="1" ht="30">
      <c r="A36" s="68">
        <f>Данные!A36</f>
        <v>4848</v>
      </c>
      <c r="B36" s="68">
        <f>Данные!B36</f>
        <v>2015</v>
      </c>
      <c r="C36" s="68" t="str">
        <f>Данные!C36</f>
        <v>компьютерных технологий и электронного обучения</v>
      </c>
      <c r="D36" s="68" t="str">
        <f>Данные!D36</f>
        <v>Государев Илья Борисович</v>
      </c>
      <c r="E36" s="68" t="str">
        <f>Данные!E36</f>
        <v>кандидат педагогических наук</v>
      </c>
      <c r="F36" s="68" t="str">
        <f>Данные!F36</f>
        <v>доцент</v>
      </c>
      <c r="G36" s="68">
        <f>Данные!G36</f>
        <v>1</v>
      </c>
      <c r="H36" s="68">
        <f>Данные!H36</f>
        <v>14014</v>
      </c>
      <c r="I36" s="68" t="str">
        <f>Данные!I36</f>
        <v>Модуль "Дискретные структуры". Дискретная математика</v>
      </c>
      <c r="J36" s="68">
        <f>Данные!J36</f>
        <v>17</v>
      </c>
      <c r="K36" s="68">
        <f>Данные!K36</f>
        <v>17</v>
      </c>
      <c r="L36" s="68">
        <f>Данные!L36</f>
        <v>0</v>
      </c>
      <c r="M36" s="16">
        <f t="shared" si="80"/>
        <v>3.4</v>
      </c>
      <c r="N36" s="16">
        <f t="shared" si="81"/>
        <v>6.333333333333333</v>
      </c>
      <c r="O36" s="16">
        <f t="shared" si="82"/>
        <v>5.416666666666667</v>
      </c>
      <c r="P36" s="16">
        <f t="shared" si="83"/>
        <v>5.416666666666667</v>
      </c>
      <c r="Q36" s="68">
        <f>Данные!Q36</f>
        <v>0</v>
      </c>
      <c r="R36" s="68">
        <f>Данные!R36</f>
        <v>0</v>
      </c>
      <c r="S36" s="68">
        <f>Данные!S36</f>
        <v>0</v>
      </c>
      <c r="T36" s="68">
        <f>Данные!T36</f>
        <v>0</v>
      </c>
      <c r="U36" s="68">
        <f>Данные!U36</f>
        <v>0</v>
      </c>
      <c r="V36" s="68">
        <f>Данные!V36</f>
        <v>0</v>
      </c>
      <c r="W36" s="68">
        <f>Данные!W36</f>
        <v>13</v>
      </c>
      <c r="X36" s="68">
        <f>Данные!X36</f>
        <v>1</v>
      </c>
      <c r="Y36" s="68">
        <f>Данные!Y36</f>
        <v>1</v>
      </c>
      <c r="Z36" s="68">
        <f>Данные!Z36</f>
        <v>0</v>
      </c>
      <c r="AA36" s="68" t="str">
        <f>Данные!AA36</f>
        <v>осн</v>
      </c>
      <c r="AB36" s="83">
        <f>IF(F36=$HG$3,$HH$3,IF(F36=$HG$4,$HH$4,IF(F36=$HG$5,$HH$5,IF(F36=$HG$6,$HH$6,IF(F36=$HG$7,$HH$7,IF(F36=$HG$8,$HH$8,IF(F36=$HG$9,$HH$9,IF(F36=$HG$10,$HH$10,IF(F36=$HG$11,$HH$11,IF(F36=$HG$12,$HH$12,IF(F36=$HG$13,$HH$13,IF(F36=$HG$14,$HH$14,IF(F36=$HG$15,$HH$15,)))))))))))))</f>
        <v>800</v>
      </c>
      <c r="AC36" s="84" t="str">
        <f>IF(OR($GD$4=H36,$GE$4=H36,$GF$4=H36,$GG$4=H36,$GH$4=H36,$GI$4=H36,$GJ$4=H36,$GK$4=H36,$GL$4=H36,$GM$4=H36,$GN$4=H36,$GO$4=H36,$GP$4=H36,$GQ$4=H36,$GR$4=H36,$GS$4=H36,$GT$4=H36,$GU$4=H36,$GV$4=H36,$GW$4=H36,$GX$4=H36,$GY$4=H36,$GZ$4=H36,$HA$4=H36,$HB$4=H36,$HC$4=H36,$HD$4=H36,$HE$4=H36),$GC$4,IF(OR($GD$5=H36,$GE$5=H36,$GH$5=H36,$GI$5=H36,$GL$5=H36,$GM$5=H36,$GP$5=H36,$GQ$5=H36,$GT$5=H36,$GU$5=H36,$GX$5=H36,$GY$5=H36,$HB$5=H36,$HC$5=H36),$GC$5,))</f>
        <v>Бакалавры (ИВТ)</v>
      </c>
      <c r="AD36" s="84" t="str">
        <f>IF(OR(H36=$GD$4,H36=$GE$4,H36=$GF$4,H36=$GG$4,H36=$GD$5,H36=$GE$5),$GD$1,IF(OR(H36=$GH$4,H36=$GI$4,H36=$GJ$4,H36=$GK$4,H36=$GH$5,H36=$GI$5),$GH$1,IF(OR(H36=$GL$4,H36=$GM$4,H36=$GN$4,H36=$GO$4,H36=$GL$5,H36=$GM$5),$GL$1,IF(OR(H36=$GP$4,H36=$GQ$4,H36=$GR$4,H36=$GS$4,H36=$GP$5,H36=$GQ$5),$GP$1,IF(OR(H36=$GT$4,H36=$GU$4,H36=$GV$4,H36=$GW$4,H36=$GT$5,H36=$GU$5),$GT$1,IF(OR(H36=$GX$4,H36=$GY$4,H36=$GZ$4,H36=$HA$4,H36=$GX$5,H36=$GY$5),$GX$1,IF(OR(H36=$HB$4,H36=$HC$4,H36=$HD$4,H36=$HE$4,H36=$HB$5,H36=$HC$5),$HB$1,)))))))</f>
        <v>2015/2016</v>
      </c>
      <c r="AE36" s="85">
        <f t="shared" si="84"/>
        <v>54.566666666666663</v>
      </c>
      <c r="AF36" s="85">
        <f t="shared" si="85"/>
        <v>6.8208333333333329E-2</v>
      </c>
      <c r="AG36" s="83"/>
      <c r="AH36" s="83"/>
      <c r="AI36" s="87">
        <f t="shared" si="102"/>
        <v>0</v>
      </c>
      <c r="AJ36" s="87">
        <f t="shared" si="102"/>
        <v>0</v>
      </c>
      <c r="AK36" s="87">
        <f t="shared" si="102"/>
        <v>0</v>
      </c>
      <c r="AL36" s="87">
        <f t="shared" si="102"/>
        <v>0</v>
      </c>
      <c r="AM36" s="87">
        <f t="shared" si="102"/>
        <v>0</v>
      </c>
      <c r="AN36" s="87">
        <f t="shared" si="102"/>
        <v>0</v>
      </c>
      <c r="AO36" s="87">
        <f t="shared" si="102"/>
        <v>0</v>
      </c>
      <c r="AP36" s="87">
        <f t="shared" si="102"/>
        <v>0</v>
      </c>
      <c r="AQ36" s="87">
        <f t="shared" si="102"/>
        <v>0</v>
      </c>
      <c r="AR36" s="87">
        <f t="shared" si="102"/>
        <v>0</v>
      </c>
      <c r="AS36" s="87">
        <f t="shared" si="102"/>
        <v>0</v>
      </c>
      <c r="AT36" s="87">
        <f t="shared" si="102"/>
        <v>0</v>
      </c>
      <c r="AU36" s="87">
        <f t="shared" si="102"/>
        <v>0</v>
      </c>
      <c r="AV36" s="87">
        <f t="shared" si="102"/>
        <v>0</v>
      </c>
      <c r="AW36" s="87">
        <f t="shared" si="102"/>
        <v>0</v>
      </c>
      <c r="AX36" s="87">
        <f t="shared" si="102"/>
        <v>0</v>
      </c>
      <c r="AY36" s="87">
        <f t="shared" si="98"/>
        <v>0</v>
      </c>
      <c r="AZ36" s="87">
        <f t="shared" si="98"/>
        <v>0</v>
      </c>
      <c r="BA36" s="87">
        <f t="shared" si="98"/>
        <v>0</v>
      </c>
      <c r="BB36" s="87">
        <f t="shared" si="98"/>
        <v>0</v>
      </c>
      <c r="BC36" s="87">
        <f t="shared" si="98"/>
        <v>6.8208333333333329E-2</v>
      </c>
      <c r="BD36" s="87">
        <f t="shared" si="98"/>
        <v>0</v>
      </c>
      <c r="BE36" s="87">
        <f t="shared" si="98"/>
        <v>0</v>
      </c>
      <c r="BF36" s="87">
        <f t="shared" si="98"/>
        <v>0</v>
      </c>
      <c r="BG36" s="87">
        <f t="shared" si="106"/>
        <v>0</v>
      </c>
      <c r="BH36" s="87">
        <f t="shared" si="106"/>
        <v>0</v>
      </c>
      <c r="BI36" s="87">
        <f t="shared" si="106"/>
        <v>0</v>
      </c>
      <c r="BJ36" s="87">
        <f t="shared" si="106"/>
        <v>0</v>
      </c>
      <c r="BK36" s="87">
        <f t="shared" si="106"/>
        <v>0</v>
      </c>
      <c r="BL36" s="87">
        <f t="shared" si="106"/>
        <v>0</v>
      </c>
      <c r="BM36" s="87">
        <f t="shared" si="106"/>
        <v>0</v>
      </c>
      <c r="BN36" s="87">
        <f t="shared" si="106"/>
        <v>0</v>
      </c>
      <c r="BO36" s="87">
        <f t="shared" si="106"/>
        <v>0</v>
      </c>
      <c r="BP36" s="87">
        <f t="shared" si="106"/>
        <v>0</v>
      </c>
      <c r="BQ36" s="87">
        <f t="shared" si="106"/>
        <v>0</v>
      </c>
      <c r="BR36" s="87">
        <f t="shared" si="106"/>
        <v>0</v>
      </c>
      <c r="BS36" s="87">
        <f t="shared" si="106"/>
        <v>0</v>
      </c>
      <c r="BT36" s="87">
        <f t="shared" si="106"/>
        <v>0</v>
      </c>
      <c r="BU36" s="87">
        <f t="shared" si="106"/>
        <v>0</v>
      </c>
      <c r="BV36" s="87">
        <f t="shared" si="106"/>
        <v>0</v>
      </c>
      <c r="BW36" s="87">
        <f t="shared" si="103"/>
        <v>0</v>
      </c>
      <c r="BX36" s="87">
        <f t="shared" si="103"/>
        <v>0</v>
      </c>
      <c r="BY36" s="87">
        <f t="shared" si="103"/>
        <v>0</v>
      </c>
      <c r="BZ36" s="87">
        <f t="shared" si="103"/>
        <v>0</v>
      </c>
      <c r="CA36" s="87">
        <f t="shared" si="103"/>
        <v>0</v>
      </c>
      <c r="CB36" s="87">
        <f t="shared" si="103"/>
        <v>0</v>
      </c>
      <c r="CC36" s="87">
        <f t="shared" si="103"/>
        <v>0</v>
      </c>
      <c r="CD36" s="87">
        <f t="shared" si="99"/>
        <v>0</v>
      </c>
      <c r="CE36" s="87">
        <f t="shared" si="99"/>
        <v>0</v>
      </c>
      <c r="CF36" s="87">
        <f t="shared" si="99"/>
        <v>0</v>
      </c>
      <c r="CG36" s="87">
        <f t="shared" si="99"/>
        <v>0</v>
      </c>
      <c r="CH36" s="87">
        <f t="shared" si="99"/>
        <v>0</v>
      </c>
      <c r="CI36" s="87">
        <f t="shared" si="99"/>
        <v>0</v>
      </c>
      <c r="CJ36" s="87">
        <f t="shared" si="99"/>
        <v>0</v>
      </c>
      <c r="CK36" s="87">
        <f t="shared" si="99"/>
        <v>0</v>
      </c>
      <c r="CL36" s="87">
        <f t="shared" si="99"/>
        <v>0</v>
      </c>
      <c r="CM36" s="87">
        <f t="shared" si="99"/>
        <v>0</v>
      </c>
      <c r="CN36" s="87">
        <f t="shared" si="99"/>
        <v>0</v>
      </c>
      <c r="CO36" s="87">
        <f t="shared" si="99"/>
        <v>0</v>
      </c>
      <c r="CP36" s="87">
        <f t="shared" si="99"/>
        <v>0</v>
      </c>
      <c r="CQ36" s="87">
        <f t="shared" si="99"/>
        <v>0</v>
      </c>
      <c r="CR36" s="87">
        <f t="shared" si="99"/>
        <v>0</v>
      </c>
      <c r="CS36" s="87">
        <f t="shared" si="99"/>
        <v>0</v>
      </c>
      <c r="CT36" s="87">
        <f t="shared" si="94"/>
        <v>0</v>
      </c>
      <c r="CU36" s="87">
        <f t="shared" si="90"/>
        <v>0</v>
      </c>
      <c r="CV36" s="87">
        <f t="shared" si="90"/>
        <v>0</v>
      </c>
      <c r="CW36" s="87">
        <f t="shared" si="90"/>
        <v>0</v>
      </c>
      <c r="CX36" s="87">
        <f t="shared" si="90"/>
        <v>0</v>
      </c>
      <c r="CY36" s="87">
        <f t="shared" si="90"/>
        <v>0</v>
      </c>
      <c r="CZ36" s="87">
        <f t="shared" si="90"/>
        <v>0</v>
      </c>
      <c r="DA36" s="87">
        <f t="shared" si="90"/>
        <v>0</v>
      </c>
      <c r="DB36" s="87">
        <f t="shared" si="90"/>
        <v>0</v>
      </c>
      <c r="DC36" s="87">
        <f t="shared" si="90"/>
        <v>0</v>
      </c>
      <c r="DD36" s="87">
        <f t="shared" si="90"/>
        <v>0</v>
      </c>
      <c r="DE36" s="87">
        <f t="shared" si="90"/>
        <v>0</v>
      </c>
      <c r="DF36" s="91">
        <f t="shared" si="104"/>
        <v>0</v>
      </c>
      <c r="DG36" s="91">
        <f t="shared" si="104"/>
        <v>0</v>
      </c>
      <c r="DH36" s="91">
        <f t="shared" si="104"/>
        <v>0</v>
      </c>
      <c r="DI36" s="91">
        <f t="shared" si="104"/>
        <v>0</v>
      </c>
      <c r="DJ36" s="91">
        <f t="shared" si="104"/>
        <v>0</v>
      </c>
      <c r="DK36" s="91">
        <f t="shared" si="104"/>
        <v>0</v>
      </c>
      <c r="DL36" s="91">
        <f t="shared" si="104"/>
        <v>0</v>
      </c>
      <c r="DM36" s="91">
        <f t="shared" si="104"/>
        <v>0</v>
      </c>
      <c r="DN36" s="91">
        <f t="shared" si="104"/>
        <v>0</v>
      </c>
      <c r="DO36" s="91">
        <f t="shared" si="104"/>
        <v>0</v>
      </c>
      <c r="DP36" s="91">
        <f t="shared" si="104"/>
        <v>0</v>
      </c>
      <c r="DQ36" s="91">
        <f t="shared" si="104"/>
        <v>0</v>
      </c>
      <c r="DR36" s="91">
        <f t="shared" si="104"/>
        <v>0</v>
      </c>
      <c r="DS36" s="91">
        <f t="shared" si="104"/>
        <v>0</v>
      </c>
      <c r="DT36" s="91">
        <f t="shared" si="104"/>
        <v>0</v>
      </c>
      <c r="DU36" s="91">
        <f t="shared" si="104"/>
        <v>0</v>
      </c>
      <c r="DV36" s="91">
        <f t="shared" si="100"/>
        <v>0</v>
      </c>
      <c r="DW36" s="91">
        <f t="shared" si="100"/>
        <v>0</v>
      </c>
      <c r="DX36" s="91">
        <f t="shared" si="100"/>
        <v>0</v>
      </c>
      <c r="DY36" s="91">
        <f t="shared" si="100"/>
        <v>0</v>
      </c>
      <c r="DZ36" s="91">
        <f t="shared" si="100"/>
        <v>163.6</v>
      </c>
      <c r="EA36" s="91">
        <f t="shared" si="100"/>
        <v>0</v>
      </c>
      <c r="EB36" s="91">
        <f t="shared" si="100"/>
        <v>0</v>
      </c>
      <c r="EC36" s="91">
        <f t="shared" si="100"/>
        <v>0</v>
      </c>
      <c r="ED36" s="91">
        <f t="shared" si="107"/>
        <v>0</v>
      </c>
      <c r="EE36" s="91">
        <f t="shared" si="107"/>
        <v>0</v>
      </c>
      <c r="EF36" s="91">
        <f t="shared" si="107"/>
        <v>0</v>
      </c>
      <c r="EG36" s="91">
        <f t="shared" si="107"/>
        <v>0</v>
      </c>
      <c r="EH36" s="91">
        <f t="shared" si="107"/>
        <v>0</v>
      </c>
      <c r="EI36" s="91">
        <f t="shared" si="107"/>
        <v>0</v>
      </c>
      <c r="EJ36" s="91">
        <f t="shared" si="107"/>
        <v>0</v>
      </c>
      <c r="EK36" s="91">
        <f t="shared" si="107"/>
        <v>0</v>
      </c>
      <c r="EL36" s="91">
        <f t="shared" si="107"/>
        <v>0</v>
      </c>
      <c r="EM36" s="91">
        <f t="shared" si="107"/>
        <v>0</v>
      </c>
      <c r="EN36" s="91">
        <f t="shared" si="107"/>
        <v>0</v>
      </c>
      <c r="EO36" s="91">
        <f t="shared" si="107"/>
        <v>0</v>
      </c>
      <c r="EP36" s="91">
        <f t="shared" si="107"/>
        <v>0</v>
      </c>
      <c r="EQ36" s="91">
        <f t="shared" si="107"/>
        <v>0</v>
      </c>
      <c r="ER36" s="91">
        <f t="shared" si="107"/>
        <v>0</v>
      </c>
      <c r="ES36" s="91">
        <f t="shared" si="107"/>
        <v>0</v>
      </c>
      <c r="ET36" s="91">
        <f t="shared" si="105"/>
        <v>0</v>
      </c>
      <c r="EU36" s="91">
        <f t="shared" si="105"/>
        <v>0</v>
      </c>
      <c r="EV36" s="91">
        <f t="shared" si="105"/>
        <v>0</v>
      </c>
      <c r="EW36" s="91">
        <f t="shared" si="105"/>
        <v>0</v>
      </c>
      <c r="EX36" s="91">
        <f t="shared" si="105"/>
        <v>0</v>
      </c>
      <c r="EY36" s="91">
        <f t="shared" si="105"/>
        <v>0</v>
      </c>
      <c r="EZ36" s="91">
        <f t="shared" si="105"/>
        <v>0</v>
      </c>
      <c r="FA36" s="91">
        <f t="shared" si="101"/>
        <v>0</v>
      </c>
      <c r="FB36" s="91">
        <f t="shared" si="101"/>
        <v>0</v>
      </c>
      <c r="FC36" s="91">
        <f t="shared" si="101"/>
        <v>0</v>
      </c>
      <c r="FD36" s="91">
        <f t="shared" si="101"/>
        <v>0</v>
      </c>
      <c r="FE36" s="91">
        <f t="shared" si="101"/>
        <v>0</v>
      </c>
      <c r="FF36" s="91">
        <f t="shared" si="101"/>
        <v>0</v>
      </c>
      <c r="FG36" s="91">
        <f t="shared" si="101"/>
        <v>0</v>
      </c>
      <c r="FH36" s="91">
        <f t="shared" si="101"/>
        <v>0</v>
      </c>
      <c r="FI36" s="91">
        <f t="shared" si="101"/>
        <v>0</v>
      </c>
      <c r="FJ36" s="91">
        <f t="shared" si="101"/>
        <v>0</v>
      </c>
      <c r="FK36" s="91">
        <f t="shared" si="101"/>
        <v>0</v>
      </c>
      <c r="FL36" s="91">
        <f t="shared" si="101"/>
        <v>0</v>
      </c>
      <c r="FM36" s="91">
        <f t="shared" si="101"/>
        <v>0</v>
      </c>
      <c r="FN36" s="91">
        <f t="shared" si="101"/>
        <v>0</v>
      </c>
      <c r="FO36" s="91">
        <f t="shared" si="101"/>
        <v>0</v>
      </c>
      <c r="FP36" s="91">
        <f t="shared" si="101"/>
        <v>0</v>
      </c>
      <c r="FQ36" s="91">
        <f t="shared" si="97"/>
        <v>0</v>
      </c>
      <c r="FR36" s="91">
        <f t="shared" si="91"/>
        <v>0</v>
      </c>
      <c r="FS36" s="91">
        <f t="shared" si="91"/>
        <v>0</v>
      </c>
      <c r="FT36" s="91">
        <f t="shared" si="91"/>
        <v>0</v>
      </c>
      <c r="FU36" s="91">
        <f t="shared" si="91"/>
        <v>0</v>
      </c>
      <c r="FV36" s="91">
        <f t="shared" si="91"/>
        <v>0</v>
      </c>
      <c r="FW36" s="91">
        <f t="shared" si="91"/>
        <v>0</v>
      </c>
      <c r="FX36" s="91">
        <f t="shared" si="91"/>
        <v>0</v>
      </c>
      <c r="FY36" s="91">
        <f t="shared" si="91"/>
        <v>0</v>
      </c>
      <c r="FZ36" s="91">
        <f t="shared" si="91"/>
        <v>0</v>
      </c>
      <c r="GA36" s="91">
        <f t="shared" si="91"/>
        <v>0</v>
      </c>
      <c r="GB36" s="91">
        <f t="shared" si="91"/>
        <v>0</v>
      </c>
      <c r="HF36"/>
      <c r="HG36"/>
      <c r="HH36"/>
    </row>
    <row r="37" spans="1:216" s="6" customFormat="1" ht="30">
      <c r="A37" s="68">
        <f>Данные!A37</f>
        <v>4848</v>
      </c>
      <c r="B37" s="68">
        <f>Данные!B37</f>
        <v>2015</v>
      </c>
      <c r="C37" s="68" t="str">
        <f>Данные!C37</f>
        <v>компьютерных технологий и электронного обучения</v>
      </c>
      <c r="D37" s="68" t="str">
        <f>Данные!D37</f>
        <v>Государев Илья Борисович</v>
      </c>
      <c r="E37" s="68" t="str">
        <f>Данные!E37</f>
        <v>кандидат педагогических наук</v>
      </c>
      <c r="F37" s="68" t="str">
        <f>Данные!F37</f>
        <v>доцент</v>
      </c>
      <c r="G37" s="68">
        <f>Данные!G37</f>
        <v>1</v>
      </c>
      <c r="H37" s="68">
        <f>Данные!H37</f>
        <v>14014</v>
      </c>
      <c r="I37" s="68" t="str">
        <f>Данные!I37</f>
        <v>Модуль "Дискретные структуры". Алгоритмы и анализ сложности</v>
      </c>
      <c r="J37" s="68">
        <f>Данные!J37</f>
        <v>9</v>
      </c>
      <c r="K37" s="68">
        <f>Данные!K37</f>
        <v>9</v>
      </c>
      <c r="L37" s="68">
        <f>Данные!L37</f>
        <v>0</v>
      </c>
      <c r="M37" s="16">
        <f t="shared" si="80"/>
        <v>1.8</v>
      </c>
      <c r="N37" s="16">
        <f t="shared" si="81"/>
        <v>6.333333333333333</v>
      </c>
      <c r="O37" s="16">
        <f t="shared" si="82"/>
        <v>5.416666666666667</v>
      </c>
      <c r="P37" s="16">
        <f t="shared" si="83"/>
        <v>5.416666666666667</v>
      </c>
      <c r="Q37" s="68">
        <f>Данные!Q37</f>
        <v>0</v>
      </c>
      <c r="R37" s="68">
        <f>Данные!R37</f>
        <v>0</v>
      </c>
      <c r="S37" s="68">
        <f>Данные!S37</f>
        <v>0</v>
      </c>
      <c r="T37" s="68">
        <f>Данные!T37</f>
        <v>0</v>
      </c>
      <c r="U37" s="68">
        <f>Данные!U37</f>
        <v>0</v>
      </c>
      <c r="V37" s="68">
        <f>Данные!V37</f>
        <v>0</v>
      </c>
      <c r="W37" s="68">
        <f>Данные!W37</f>
        <v>13</v>
      </c>
      <c r="X37" s="68">
        <f>Данные!X37</f>
        <v>1</v>
      </c>
      <c r="Y37" s="68">
        <f>Данные!Y37</f>
        <v>1</v>
      </c>
      <c r="Z37" s="68">
        <f>Данные!Z37</f>
        <v>0</v>
      </c>
      <c r="AA37" s="68" t="str">
        <f>Данные!AA37</f>
        <v>осн</v>
      </c>
      <c r="AB37" s="83">
        <f>IF(F37=$HG$3,$HH$3,IF(F37=$HG$4,$HH$4,IF(F37=$HG$5,$HH$5,IF(F37=$HG$6,$HH$6,IF(F37=$HG$7,$HH$7,IF(F37=$HG$8,$HH$8,IF(F37=$HG$9,$HH$9,IF(F37=$HG$10,$HH$10,IF(F37=$HG$11,$HH$11,IF(F37=$HG$12,$HH$12,IF(F37=$HG$13,$HH$13,IF(F37=$HG$14,$HH$14,IF(F37=$HG$15,$HH$15,)))))))))))))</f>
        <v>800</v>
      </c>
      <c r="AC37" s="84" t="str">
        <f>IF(OR($GD$4=H37,$GE$4=H37,$GF$4=H37,$GG$4=H37,$GH$4=H37,$GI$4=H37,$GJ$4=H37,$GK$4=H37,$GL$4=H37,$GM$4=H37,$GN$4=H37,$GO$4=H37,$GP$4=H37,$GQ$4=H37,$GR$4=H37,$GS$4=H37,$GT$4=H37,$GU$4=H37,$GV$4=H37,$GW$4=H37,$GX$4=H37,$GY$4=H37,$GZ$4=H37,$HA$4=H37,$HB$4=H37,$HC$4=H37,$HD$4=H37,$HE$4=H37),$GC$4,IF(OR($GD$5=H37,$GE$5=H37,$GH$5=H37,$GI$5=H37,$GL$5=H37,$GM$5=H37,$GP$5=H37,$GQ$5=H37,$GT$5=H37,$GU$5=H37,$GX$5=H37,$GY$5=H37,$HB$5=H37,$HC$5=H37),$GC$5,))</f>
        <v>Бакалавры (ИВТ)</v>
      </c>
      <c r="AD37" s="84" t="str">
        <f>IF(OR(H37=$GD$4,H37=$GE$4,H37=$GF$4,H37=$GG$4,H37=$GD$5,H37=$GE$5),$GD$1,IF(OR(H37=$GH$4,H37=$GI$4,H37=$GJ$4,H37=$GK$4,H37=$GH$5,H37=$GI$5),$GH$1,IF(OR(H37=$GL$4,H37=$GM$4,H37=$GN$4,H37=$GO$4,H37=$GL$5,H37=$GM$5),$GL$1,IF(OR(H37=$GP$4,H37=$GQ$4,H37=$GR$4,H37=$GS$4,H37=$GP$5,H37=$GQ$5),$GP$1,IF(OR(H37=$GT$4,H37=$GU$4,H37=$GV$4,H37=$GW$4,H37=$GT$5,H37=$GU$5),$GT$1,IF(OR(H37=$GX$4,H37=$GY$4,H37=$GZ$4,H37=$HA$4,H37=$GX$5,H37=$GY$5),$GX$1,IF(OR(H37=$HB$4,H37=$HC$4,H37=$HD$4,H37=$HE$4,H37=$HB$5,H37=$HC$5),$HB$1,)))))))</f>
        <v>2015/2016</v>
      </c>
      <c r="AE37" s="85">
        <f t="shared" si="84"/>
        <v>36.966666666666669</v>
      </c>
      <c r="AF37" s="85">
        <f t="shared" si="85"/>
        <v>4.6208333333333337E-2</v>
      </c>
      <c r="AG37" s="83"/>
      <c r="AH37" s="83"/>
      <c r="AI37" s="87">
        <f t="shared" si="102"/>
        <v>0</v>
      </c>
      <c r="AJ37" s="87">
        <f t="shared" si="102"/>
        <v>0</v>
      </c>
      <c r="AK37" s="87">
        <f t="shared" si="102"/>
        <v>0</v>
      </c>
      <c r="AL37" s="87">
        <f t="shared" si="102"/>
        <v>0</v>
      </c>
      <c r="AM37" s="87">
        <f t="shared" si="102"/>
        <v>0</v>
      </c>
      <c r="AN37" s="87">
        <f t="shared" si="102"/>
        <v>0</v>
      </c>
      <c r="AO37" s="87">
        <f t="shared" si="102"/>
        <v>0</v>
      </c>
      <c r="AP37" s="87">
        <f t="shared" si="102"/>
        <v>0</v>
      </c>
      <c r="AQ37" s="87">
        <f t="shared" si="102"/>
        <v>0</v>
      </c>
      <c r="AR37" s="87">
        <f t="shared" si="102"/>
        <v>0</v>
      </c>
      <c r="AS37" s="87">
        <f t="shared" si="102"/>
        <v>0</v>
      </c>
      <c r="AT37" s="87">
        <f t="shared" si="102"/>
        <v>0</v>
      </c>
      <c r="AU37" s="87">
        <f t="shared" si="102"/>
        <v>0</v>
      </c>
      <c r="AV37" s="87">
        <f t="shared" si="102"/>
        <v>0</v>
      </c>
      <c r="AW37" s="87">
        <f t="shared" si="102"/>
        <v>0</v>
      </c>
      <c r="AX37" s="87">
        <f t="shared" si="102"/>
        <v>0</v>
      </c>
      <c r="AY37" s="87">
        <f t="shared" si="98"/>
        <v>0</v>
      </c>
      <c r="AZ37" s="87">
        <f t="shared" si="98"/>
        <v>0</v>
      </c>
      <c r="BA37" s="87">
        <f t="shared" si="98"/>
        <v>0</v>
      </c>
      <c r="BB37" s="87">
        <f t="shared" si="98"/>
        <v>0</v>
      </c>
      <c r="BC37" s="87">
        <f t="shared" si="98"/>
        <v>4.6208333333333337E-2</v>
      </c>
      <c r="BD37" s="87">
        <f t="shared" si="98"/>
        <v>0</v>
      </c>
      <c r="BE37" s="87">
        <f t="shared" si="98"/>
        <v>0</v>
      </c>
      <c r="BF37" s="87">
        <f t="shared" si="98"/>
        <v>0</v>
      </c>
      <c r="BG37" s="87">
        <f t="shared" si="106"/>
        <v>0</v>
      </c>
      <c r="BH37" s="87">
        <f t="shared" si="106"/>
        <v>0</v>
      </c>
      <c r="BI37" s="87">
        <f t="shared" si="106"/>
        <v>0</v>
      </c>
      <c r="BJ37" s="87">
        <f t="shared" si="106"/>
        <v>0</v>
      </c>
      <c r="BK37" s="87">
        <f t="shared" si="106"/>
        <v>0</v>
      </c>
      <c r="BL37" s="87">
        <f t="shared" si="106"/>
        <v>0</v>
      </c>
      <c r="BM37" s="87">
        <f t="shared" si="106"/>
        <v>0</v>
      </c>
      <c r="BN37" s="87">
        <f t="shared" si="106"/>
        <v>0</v>
      </c>
      <c r="BO37" s="87">
        <f t="shared" si="106"/>
        <v>0</v>
      </c>
      <c r="BP37" s="87">
        <f t="shared" si="106"/>
        <v>0</v>
      </c>
      <c r="BQ37" s="87">
        <f t="shared" si="106"/>
        <v>0</v>
      </c>
      <c r="BR37" s="87">
        <f t="shared" si="106"/>
        <v>0</v>
      </c>
      <c r="BS37" s="87">
        <f t="shared" si="106"/>
        <v>0</v>
      </c>
      <c r="BT37" s="87">
        <f t="shared" si="106"/>
        <v>0</v>
      </c>
      <c r="BU37" s="87">
        <f t="shared" si="106"/>
        <v>0</v>
      </c>
      <c r="BV37" s="87">
        <f t="shared" si="106"/>
        <v>0</v>
      </c>
      <c r="BW37" s="87">
        <f t="shared" si="103"/>
        <v>0</v>
      </c>
      <c r="BX37" s="87">
        <f t="shared" si="103"/>
        <v>0</v>
      </c>
      <c r="BY37" s="87">
        <f t="shared" si="103"/>
        <v>0</v>
      </c>
      <c r="BZ37" s="87">
        <f t="shared" si="103"/>
        <v>0</v>
      </c>
      <c r="CA37" s="87">
        <f t="shared" si="103"/>
        <v>0</v>
      </c>
      <c r="CB37" s="87">
        <f t="shared" si="103"/>
        <v>0</v>
      </c>
      <c r="CC37" s="87">
        <f t="shared" si="103"/>
        <v>0</v>
      </c>
      <c r="CD37" s="87">
        <f t="shared" si="99"/>
        <v>0</v>
      </c>
      <c r="CE37" s="87">
        <f t="shared" si="99"/>
        <v>0</v>
      </c>
      <c r="CF37" s="87">
        <f t="shared" si="99"/>
        <v>0</v>
      </c>
      <c r="CG37" s="87">
        <f t="shared" si="99"/>
        <v>0</v>
      </c>
      <c r="CH37" s="87">
        <f t="shared" si="99"/>
        <v>0</v>
      </c>
      <c r="CI37" s="87">
        <f t="shared" si="99"/>
        <v>0</v>
      </c>
      <c r="CJ37" s="87">
        <f t="shared" si="99"/>
        <v>0</v>
      </c>
      <c r="CK37" s="87">
        <f t="shared" si="99"/>
        <v>0</v>
      </c>
      <c r="CL37" s="87">
        <f t="shared" si="99"/>
        <v>0</v>
      </c>
      <c r="CM37" s="87">
        <f t="shared" si="99"/>
        <v>0</v>
      </c>
      <c r="CN37" s="87">
        <f t="shared" si="99"/>
        <v>0</v>
      </c>
      <c r="CO37" s="87">
        <f t="shared" si="99"/>
        <v>0</v>
      </c>
      <c r="CP37" s="87">
        <f t="shared" si="99"/>
        <v>0</v>
      </c>
      <c r="CQ37" s="87">
        <f t="shared" si="99"/>
        <v>0</v>
      </c>
      <c r="CR37" s="87">
        <f t="shared" si="99"/>
        <v>0</v>
      </c>
      <c r="CS37" s="87">
        <f t="shared" si="99"/>
        <v>0</v>
      </c>
      <c r="CT37" s="87">
        <f t="shared" si="94"/>
        <v>0</v>
      </c>
      <c r="CU37" s="87">
        <f t="shared" si="90"/>
        <v>0</v>
      </c>
      <c r="CV37" s="87">
        <f t="shared" si="90"/>
        <v>0</v>
      </c>
      <c r="CW37" s="87">
        <f t="shared" si="90"/>
        <v>0</v>
      </c>
      <c r="CX37" s="87">
        <f t="shared" si="90"/>
        <v>0</v>
      </c>
      <c r="CY37" s="87">
        <f t="shared" si="90"/>
        <v>0</v>
      </c>
      <c r="CZ37" s="87">
        <f t="shared" si="90"/>
        <v>0</v>
      </c>
      <c r="DA37" s="87">
        <f t="shared" si="90"/>
        <v>0</v>
      </c>
      <c r="DB37" s="87">
        <f t="shared" si="90"/>
        <v>0</v>
      </c>
      <c r="DC37" s="87">
        <f t="shared" si="90"/>
        <v>0</v>
      </c>
      <c r="DD37" s="87">
        <f t="shared" si="90"/>
        <v>0</v>
      </c>
      <c r="DE37" s="87">
        <f t="shared" si="90"/>
        <v>0</v>
      </c>
      <c r="DF37" s="91">
        <f t="shared" si="104"/>
        <v>0</v>
      </c>
      <c r="DG37" s="91">
        <f t="shared" si="104"/>
        <v>0</v>
      </c>
      <c r="DH37" s="91">
        <f t="shared" si="104"/>
        <v>0</v>
      </c>
      <c r="DI37" s="91">
        <f t="shared" si="104"/>
        <v>0</v>
      </c>
      <c r="DJ37" s="91">
        <f t="shared" si="104"/>
        <v>0</v>
      </c>
      <c r="DK37" s="91">
        <f t="shared" si="104"/>
        <v>0</v>
      </c>
      <c r="DL37" s="91">
        <f t="shared" si="104"/>
        <v>0</v>
      </c>
      <c r="DM37" s="91">
        <f t="shared" si="104"/>
        <v>0</v>
      </c>
      <c r="DN37" s="91">
        <f t="shared" si="104"/>
        <v>0</v>
      </c>
      <c r="DO37" s="91">
        <f t="shared" si="104"/>
        <v>0</v>
      </c>
      <c r="DP37" s="91">
        <f t="shared" si="104"/>
        <v>0</v>
      </c>
      <c r="DQ37" s="91">
        <f t="shared" si="104"/>
        <v>0</v>
      </c>
      <c r="DR37" s="91">
        <f t="shared" si="104"/>
        <v>0</v>
      </c>
      <c r="DS37" s="91">
        <f t="shared" si="104"/>
        <v>0</v>
      </c>
      <c r="DT37" s="91">
        <f t="shared" si="104"/>
        <v>0</v>
      </c>
      <c r="DU37" s="91">
        <f t="shared" si="104"/>
        <v>0</v>
      </c>
      <c r="DV37" s="91">
        <f t="shared" si="100"/>
        <v>0</v>
      </c>
      <c r="DW37" s="91">
        <f t="shared" si="100"/>
        <v>0</v>
      </c>
      <c r="DX37" s="91">
        <f t="shared" si="100"/>
        <v>0</v>
      </c>
      <c r="DY37" s="91">
        <f t="shared" si="100"/>
        <v>0</v>
      </c>
      <c r="DZ37" s="91">
        <f t="shared" si="100"/>
        <v>163.6</v>
      </c>
      <c r="EA37" s="91">
        <f t="shared" si="100"/>
        <v>0</v>
      </c>
      <c r="EB37" s="91">
        <f t="shared" si="100"/>
        <v>0</v>
      </c>
      <c r="EC37" s="91">
        <f t="shared" si="100"/>
        <v>0</v>
      </c>
      <c r="ED37" s="91">
        <f t="shared" si="107"/>
        <v>0</v>
      </c>
      <c r="EE37" s="91">
        <f t="shared" si="107"/>
        <v>0</v>
      </c>
      <c r="EF37" s="91">
        <f t="shared" si="107"/>
        <v>0</v>
      </c>
      <c r="EG37" s="91">
        <f t="shared" si="107"/>
        <v>0</v>
      </c>
      <c r="EH37" s="91">
        <f t="shared" si="107"/>
        <v>0</v>
      </c>
      <c r="EI37" s="91">
        <f t="shared" si="107"/>
        <v>0</v>
      </c>
      <c r="EJ37" s="91">
        <f t="shared" si="107"/>
        <v>0</v>
      </c>
      <c r="EK37" s="91">
        <f t="shared" si="107"/>
        <v>0</v>
      </c>
      <c r="EL37" s="91">
        <f t="shared" si="107"/>
        <v>0</v>
      </c>
      <c r="EM37" s="91">
        <f t="shared" si="107"/>
        <v>0</v>
      </c>
      <c r="EN37" s="91">
        <f t="shared" si="107"/>
        <v>0</v>
      </c>
      <c r="EO37" s="91">
        <f t="shared" si="107"/>
        <v>0</v>
      </c>
      <c r="EP37" s="91">
        <f t="shared" si="107"/>
        <v>0</v>
      </c>
      <c r="EQ37" s="91">
        <f t="shared" si="107"/>
        <v>0</v>
      </c>
      <c r="ER37" s="91">
        <f t="shared" si="107"/>
        <v>0</v>
      </c>
      <c r="ES37" s="91">
        <f t="shared" si="107"/>
        <v>0</v>
      </c>
      <c r="ET37" s="91">
        <f t="shared" si="105"/>
        <v>0</v>
      </c>
      <c r="EU37" s="91">
        <f t="shared" si="105"/>
        <v>0</v>
      </c>
      <c r="EV37" s="91">
        <f t="shared" si="105"/>
        <v>0</v>
      </c>
      <c r="EW37" s="91">
        <f t="shared" si="105"/>
        <v>0</v>
      </c>
      <c r="EX37" s="91">
        <f t="shared" si="105"/>
        <v>0</v>
      </c>
      <c r="EY37" s="91">
        <f t="shared" si="105"/>
        <v>0</v>
      </c>
      <c r="EZ37" s="91">
        <f t="shared" si="105"/>
        <v>0</v>
      </c>
      <c r="FA37" s="91">
        <f t="shared" si="101"/>
        <v>0</v>
      </c>
      <c r="FB37" s="91">
        <f t="shared" si="101"/>
        <v>0</v>
      </c>
      <c r="FC37" s="91">
        <f t="shared" si="101"/>
        <v>0</v>
      </c>
      <c r="FD37" s="91">
        <f t="shared" si="101"/>
        <v>0</v>
      </c>
      <c r="FE37" s="91">
        <f t="shared" si="101"/>
        <v>0</v>
      </c>
      <c r="FF37" s="91">
        <f t="shared" si="101"/>
        <v>0</v>
      </c>
      <c r="FG37" s="91">
        <f t="shared" si="101"/>
        <v>0</v>
      </c>
      <c r="FH37" s="91">
        <f t="shared" si="101"/>
        <v>0</v>
      </c>
      <c r="FI37" s="91">
        <f t="shared" si="101"/>
        <v>0</v>
      </c>
      <c r="FJ37" s="91">
        <f t="shared" si="101"/>
        <v>0</v>
      </c>
      <c r="FK37" s="91">
        <f t="shared" si="101"/>
        <v>0</v>
      </c>
      <c r="FL37" s="91">
        <f t="shared" si="101"/>
        <v>0</v>
      </c>
      <c r="FM37" s="91">
        <f t="shared" si="101"/>
        <v>0</v>
      </c>
      <c r="FN37" s="91">
        <f t="shared" si="101"/>
        <v>0</v>
      </c>
      <c r="FO37" s="91">
        <f t="shared" si="101"/>
        <v>0</v>
      </c>
      <c r="FP37" s="91">
        <f t="shared" si="101"/>
        <v>0</v>
      </c>
      <c r="FQ37" s="91">
        <f t="shared" si="97"/>
        <v>0</v>
      </c>
      <c r="FR37" s="91">
        <f t="shared" si="91"/>
        <v>0</v>
      </c>
      <c r="FS37" s="91">
        <f t="shared" si="91"/>
        <v>0</v>
      </c>
      <c r="FT37" s="91">
        <f t="shared" si="91"/>
        <v>0</v>
      </c>
      <c r="FU37" s="91">
        <f t="shared" si="91"/>
        <v>0</v>
      </c>
      <c r="FV37" s="91">
        <f t="shared" si="91"/>
        <v>0</v>
      </c>
      <c r="FW37" s="91">
        <f t="shared" si="91"/>
        <v>0</v>
      </c>
      <c r="FX37" s="91">
        <f t="shared" si="91"/>
        <v>0</v>
      </c>
      <c r="FY37" s="91">
        <f t="shared" si="91"/>
        <v>0</v>
      </c>
      <c r="FZ37" s="91">
        <f t="shared" si="91"/>
        <v>0</v>
      </c>
      <c r="GA37" s="91">
        <f t="shared" si="91"/>
        <v>0</v>
      </c>
      <c r="GB37" s="91">
        <f t="shared" si="91"/>
        <v>0</v>
      </c>
      <c r="HF37"/>
      <c r="HG37"/>
      <c r="HH37"/>
    </row>
    <row r="38" spans="1:216" s="6" customFormat="1" ht="30">
      <c r="A38" s="68">
        <f>Данные!A38</f>
        <v>4848</v>
      </c>
      <c r="B38" s="68">
        <f>Данные!B38</f>
        <v>2015</v>
      </c>
      <c r="C38" s="68" t="str">
        <f>Данные!C38</f>
        <v>компьютерных технологий и электронного обучения</v>
      </c>
      <c r="D38" s="68" t="str">
        <f>Данные!D38</f>
        <v>Ильина Татьяна Сергеевна</v>
      </c>
      <c r="E38" s="68" t="str">
        <f>Данные!E38</f>
        <v>нет</v>
      </c>
      <c r="F38" s="68" t="str">
        <f>Данные!F38</f>
        <v>старший преподаватель</v>
      </c>
      <c r="G38" s="68">
        <f>Данные!G38</f>
        <v>1</v>
      </c>
      <c r="H38" s="68">
        <f>Данные!H38</f>
        <v>14014</v>
      </c>
      <c r="I38" s="68" t="str">
        <f>Данные!I38</f>
        <v>Математика</v>
      </c>
      <c r="J38" s="68">
        <f>Данные!J38</f>
        <v>54</v>
      </c>
      <c r="K38" s="68">
        <f>Данные!K38</f>
        <v>54</v>
      </c>
      <c r="L38" s="68">
        <f>Данные!L38</f>
        <v>0</v>
      </c>
      <c r="M38" s="16">
        <f t="shared" si="80"/>
        <v>10.8</v>
      </c>
      <c r="N38" s="16">
        <f t="shared" si="81"/>
        <v>6.333333333333333</v>
      </c>
      <c r="O38" s="16">
        <f t="shared" si="82"/>
        <v>5.416666666666667</v>
      </c>
      <c r="P38" s="16">
        <f t="shared" si="83"/>
        <v>5.416666666666667</v>
      </c>
      <c r="Q38" s="68">
        <f>Данные!Q38</f>
        <v>0</v>
      </c>
      <c r="R38" s="68">
        <f>Данные!R38</f>
        <v>0</v>
      </c>
      <c r="S38" s="68">
        <f>Данные!S38</f>
        <v>0</v>
      </c>
      <c r="T38" s="68">
        <f>Данные!T38</f>
        <v>0</v>
      </c>
      <c r="U38" s="68">
        <f>Данные!U38</f>
        <v>0</v>
      </c>
      <c r="V38" s="68">
        <f>Данные!V38</f>
        <v>0</v>
      </c>
      <c r="W38" s="68">
        <f>Данные!W38</f>
        <v>13</v>
      </c>
      <c r="X38" s="68">
        <f>Данные!X38</f>
        <v>1</v>
      </c>
      <c r="Y38" s="68">
        <f>Данные!Y38</f>
        <v>1</v>
      </c>
      <c r="Z38" s="68">
        <f>Данные!Z38</f>
        <v>0</v>
      </c>
      <c r="AA38" s="68" t="str">
        <f>Данные!AA38</f>
        <v>осн</v>
      </c>
      <c r="AB38" s="83">
        <f>IF(F38=$HG$3,$HH$3,IF(F38=$HG$4,$HH$4,IF(F38=$HG$5,$HH$5,IF(F38=$HG$6,$HH$6,IF(F38=$HG$7,$HH$7,IF(F38=$HG$8,$HH$8,IF(F38=$HG$9,$HH$9,IF(F38=$HG$10,$HH$10,IF(F38=$HG$11,$HH$11,IF(F38=$HG$12,$HH$12,IF(F38=$HG$13,$HH$13,IF(F38=$HG$14,$HH$14,IF(F38=$HG$15,$HH$15,)))))))))))))</f>
        <v>850</v>
      </c>
      <c r="AC38" s="84" t="str">
        <f>IF(OR($GD$4=H38,$GE$4=H38,$GF$4=H38,$GG$4=H38,$GH$4=H38,$GI$4=H38,$GJ$4=H38,$GK$4=H38,$GL$4=H38,$GM$4=H38,$GN$4=H38,$GO$4=H38,$GP$4=H38,$GQ$4=H38,$GR$4=H38,$GS$4=H38,$GT$4=H38,$GU$4=H38,$GV$4=H38,$GW$4=H38,$GX$4=H38,$GY$4=H38,$GZ$4=H38,$HA$4=H38,$HB$4=H38,$HC$4=H38,$HD$4=H38,$HE$4=H38),$GC$4,IF(OR($GD$5=H38,$GE$5=H38,$GH$5=H38,$GI$5=H38,$GL$5=H38,$GM$5=H38,$GP$5=H38,$GQ$5=H38,$GT$5=H38,$GU$5=H38,$GX$5=H38,$GY$5=H38,$HB$5=H38,$HC$5=H38),$GC$5,))</f>
        <v>Бакалавры (ИВТ)</v>
      </c>
      <c r="AD38" s="84" t="str">
        <f>IF(OR(H38=$GD$4,H38=$GE$4,H38=$GF$4,H38=$GG$4,H38=$GD$5,H38=$GE$5),$GD$1,IF(OR(H38=$GH$4,H38=$GI$4,H38=$GJ$4,H38=$GK$4,H38=$GH$5,H38=$GI$5),$GH$1,IF(OR(H38=$GL$4,H38=$GM$4,H38=$GN$4,H38=$GO$4,H38=$GL$5,H38=$GM$5),$GL$1,IF(OR(H38=$GP$4,H38=$GQ$4,H38=$GR$4,H38=$GS$4,H38=$GP$5,H38=$GQ$5),$GP$1,IF(OR(H38=$GT$4,H38=$GU$4,H38=$GV$4,H38=$GW$4,H38=$GT$5,H38=$GU$5),$GT$1,IF(OR(H38=$GX$4,H38=$GY$4,H38=$GZ$4,H38=$HA$4,H38=$GX$5,H38=$GY$5),$GX$1,IF(OR(H38=$HB$4,H38=$HC$4,H38=$HD$4,H38=$HE$4,H38=$HB$5,H38=$HC$5),$HB$1,)))))))</f>
        <v>2015/2016</v>
      </c>
      <c r="AE38" s="85">
        <f t="shared" si="84"/>
        <v>135.96666666666664</v>
      </c>
      <c r="AF38" s="85">
        <f t="shared" si="85"/>
        <v>0.15996078431372546</v>
      </c>
      <c r="AG38" s="83"/>
      <c r="AH38" s="83"/>
      <c r="AI38" s="87">
        <f t="shared" si="102"/>
        <v>0</v>
      </c>
      <c r="AJ38" s="87">
        <f t="shared" si="102"/>
        <v>0</v>
      </c>
      <c r="AK38" s="87">
        <f t="shared" si="102"/>
        <v>0</v>
      </c>
      <c r="AL38" s="87">
        <f t="shared" si="102"/>
        <v>0</v>
      </c>
      <c r="AM38" s="87">
        <f t="shared" si="102"/>
        <v>0</v>
      </c>
      <c r="AN38" s="87">
        <f t="shared" si="102"/>
        <v>0</v>
      </c>
      <c r="AO38" s="87">
        <f t="shared" si="102"/>
        <v>0</v>
      </c>
      <c r="AP38" s="87">
        <f t="shared" si="102"/>
        <v>0</v>
      </c>
      <c r="AQ38" s="87">
        <f t="shared" si="102"/>
        <v>0</v>
      </c>
      <c r="AR38" s="87">
        <f t="shared" si="102"/>
        <v>0</v>
      </c>
      <c r="AS38" s="87">
        <f t="shared" si="102"/>
        <v>0</v>
      </c>
      <c r="AT38" s="87">
        <f t="shared" si="102"/>
        <v>0</v>
      </c>
      <c r="AU38" s="87">
        <f t="shared" si="102"/>
        <v>0</v>
      </c>
      <c r="AV38" s="87">
        <f t="shared" si="102"/>
        <v>0</v>
      </c>
      <c r="AW38" s="87">
        <f t="shared" si="102"/>
        <v>0</v>
      </c>
      <c r="AX38" s="87">
        <f t="shared" si="102"/>
        <v>0</v>
      </c>
      <c r="AY38" s="87">
        <f t="shared" si="98"/>
        <v>0</v>
      </c>
      <c r="AZ38" s="87">
        <f t="shared" si="98"/>
        <v>0</v>
      </c>
      <c r="BA38" s="87">
        <f t="shared" si="98"/>
        <v>0</v>
      </c>
      <c r="BB38" s="87">
        <f t="shared" si="98"/>
        <v>0</v>
      </c>
      <c r="BC38" s="87">
        <f t="shared" si="98"/>
        <v>0</v>
      </c>
      <c r="BD38" s="87">
        <f t="shared" si="98"/>
        <v>0</v>
      </c>
      <c r="BE38" s="87">
        <f t="shared" si="98"/>
        <v>0</v>
      </c>
      <c r="BF38" s="87">
        <f t="shared" si="98"/>
        <v>0</v>
      </c>
      <c r="BG38" s="87">
        <f t="shared" si="106"/>
        <v>0</v>
      </c>
      <c r="BH38" s="87">
        <f t="shared" si="106"/>
        <v>0</v>
      </c>
      <c r="BI38" s="87">
        <f t="shared" si="106"/>
        <v>0</v>
      </c>
      <c r="BJ38" s="87">
        <f t="shared" si="106"/>
        <v>0</v>
      </c>
      <c r="BK38" s="87">
        <f t="shared" si="106"/>
        <v>0</v>
      </c>
      <c r="BL38" s="87">
        <f t="shared" si="106"/>
        <v>0</v>
      </c>
      <c r="BM38" s="87">
        <f t="shared" si="106"/>
        <v>0</v>
      </c>
      <c r="BN38" s="87">
        <f t="shared" si="106"/>
        <v>0</v>
      </c>
      <c r="BO38" s="87">
        <f t="shared" si="106"/>
        <v>0</v>
      </c>
      <c r="BP38" s="87">
        <f t="shared" si="106"/>
        <v>0.15996078431372546</v>
      </c>
      <c r="BQ38" s="87">
        <f t="shared" si="106"/>
        <v>0</v>
      </c>
      <c r="BR38" s="87">
        <f t="shared" si="106"/>
        <v>0</v>
      </c>
      <c r="BS38" s="87">
        <f t="shared" si="106"/>
        <v>0</v>
      </c>
      <c r="BT38" s="87">
        <f t="shared" si="106"/>
        <v>0</v>
      </c>
      <c r="BU38" s="87">
        <f t="shared" si="106"/>
        <v>0</v>
      </c>
      <c r="BV38" s="87">
        <f t="shared" si="106"/>
        <v>0</v>
      </c>
      <c r="BW38" s="87">
        <f t="shared" si="103"/>
        <v>0</v>
      </c>
      <c r="BX38" s="87">
        <f t="shared" si="103"/>
        <v>0</v>
      </c>
      <c r="BY38" s="87">
        <f t="shared" si="103"/>
        <v>0</v>
      </c>
      <c r="BZ38" s="87">
        <f t="shared" si="103"/>
        <v>0</v>
      </c>
      <c r="CA38" s="87">
        <f t="shared" si="103"/>
        <v>0</v>
      </c>
      <c r="CB38" s="87">
        <f t="shared" si="103"/>
        <v>0</v>
      </c>
      <c r="CC38" s="87">
        <f t="shared" si="103"/>
        <v>0</v>
      </c>
      <c r="CD38" s="87">
        <f t="shared" si="99"/>
        <v>0</v>
      </c>
      <c r="CE38" s="87">
        <f t="shared" si="99"/>
        <v>0</v>
      </c>
      <c r="CF38" s="87">
        <f t="shared" si="99"/>
        <v>0</v>
      </c>
      <c r="CG38" s="87">
        <f t="shared" si="99"/>
        <v>0</v>
      </c>
      <c r="CH38" s="87">
        <f t="shared" si="99"/>
        <v>0</v>
      </c>
      <c r="CI38" s="87">
        <f t="shared" si="99"/>
        <v>0</v>
      </c>
      <c r="CJ38" s="87">
        <f t="shared" si="99"/>
        <v>0</v>
      </c>
      <c r="CK38" s="87">
        <f t="shared" si="99"/>
        <v>0</v>
      </c>
      <c r="CL38" s="87">
        <f t="shared" si="99"/>
        <v>0</v>
      </c>
      <c r="CM38" s="87">
        <f t="shared" si="99"/>
        <v>0</v>
      </c>
      <c r="CN38" s="87">
        <f t="shared" si="99"/>
        <v>0</v>
      </c>
      <c r="CO38" s="87">
        <f t="shared" si="99"/>
        <v>0</v>
      </c>
      <c r="CP38" s="87">
        <f t="shared" si="99"/>
        <v>0</v>
      </c>
      <c r="CQ38" s="87">
        <f t="shared" si="99"/>
        <v>0</v>
      </c>
      <c r="CR38" s="87">
        <f t="shared" si="99"/>
        <v>0</v>
      </c>
      <c r="CS38" s="87">
        <f t="shared" si="99"/>
        <v>0</v>
      </c>
      <c r="CT38" s="87">
        <f t="shared" si="94"/>
        <v>0</v>
      </c>
      <c r="CU38" s="87">
        <f t="shared" si="90"/>
        <v>0</v>
      </c>
      <c r="CV38" s="87">
        <f t="shared" si="90"/>
        <v>0</v>
      </c>
      <c r="CW38" s="87">
        <f t="shared" si="90"/>
        <v>0</v>
      </c>
      <c r="CX38" s="87">
        <f t="shared" si="90"/>
        <v>0</v>
      </c>
      <c r="CY38" s="87">
        <f t="shared" si="90"/>
        <v>0</v>
      </c>
      <c r="CZ38" s="87">
        <f t="shared" si="90"/>
        <v>0</v>
      </c>
      <c r="DA38" s="87">
        <f t="shared" si="90"/>
        <v>0</v>
      </c>
      <c r="DB38" s="87">
        <f t="shared" si="90"/>
        <v>0</v>
      </c>
      <c r="DC38" s="87">
        <f t="shared" si="90"/>
        <v>0</v>
      </c>
      <c r="DD38" s="87">
        <f t="shared" si="90"/>
        <v>0</v>
      </c>
      <c r="DE38" s="87">
        <f t="shared" si="90"/>
        <v>0</v>
      </c>
      <c r="DF38" s="91">
        <f t="shared" si="104"/>
        <v>0</v>
      </c>
      <c r="DG38" s="91">
        <f t="shared" si="104"/>
        <v>0</v>
      </c>
      <c r="DH38" s="91">
        <f t="shared" si="104"/>
        <v>0</v>
      </c>
      <c r="DI38" s="91">
        <f t="shared" si="104"/>
        <v>0</v>
      </c>
      <c r="DJ38" s="91">
        <f t="shared" si="104"/>
        <v>0</v>
      </c>
      <c r="DK38" s="91">
        <f t="shared" si="104"/>
        <v>0</v>
      </c>
      <c r="DL38" s="91">
        <f t="shared" si="104"/>
        <v>0</v>
      </c>
      <c r="DM38" s="91">
        <f t="shared" si="104"/>
        <v>0</v>
      </c>
      <c r="DN38" s="91">
        <f t="shared" si="104"/>
        <v>0</v>
      </c>
      <c r="DO38" s="91">
        <f t="shared" si="104"/>
        <v>0</v>
      </c>
      <c r="DP38" s="91">
        <f t="shared" si="104"/>
        <v>0</v>
      </c>
      <c r="DQ38" s="91">
        <f t="shared" si="104"/>
        <v>0</v>
      </c>
      <c r="DR38" s="91">
        <f t="shared" si="104"/>
        <v>0</v>
      </c>
      <c r="DS38" s="91">
        <f t="shared" si="104"/>
        <v>0</v>
      </c>
      <c r="DT38" s="91">
        <f t="shared" si="104"/>
        <v>0</v>
      </c>
      <c r="DU38" s="91">
        <f t="shared" si="104"/>
        <v>0</v>
      </c>
      <c r="DV38" s="91">
        <f t="shared" si="100"/>
        <v>0</v>
      </c>
      <c r="DW38" s="91">
        <f t="shared" si="100"/>
        <v>0</v>
      </c>
      <c r="DX38" s="91">
        <f t="shared" si="100"/>
        <v>0</v>
      </c>
      <c r="DY38" s="91">
        <f t="shared" si="100"/>
        <v>0</v>
      </c>
      <c r="DZ38" s="91">
        <f t="shared" si="100"/>
        <v>0</v>
      </c>
      <c r="EA38" s="91">
        <f t="shared" si="100"/>
        <v>0</v>
      </c>
      <c r="EB38" s="91">
        <f t="shared" si="100"/>
        <v>0</v>
      </c>
      <c r="EC38" s="91">
        <f t="shared" si="100"/>
        <v>0</v>
      </c>
      <c r="ED38" s="91">
        <f t="shared" si="107"/>
        <v>0</v>
      </c>
      <c r="EE38" s="91">
        <f t="shared" si="107"/>
        <v>0</v>
      </c>
      <c r="EF38" s="91">
        <f t="shared" si="107"/>
        <v>0</v>
      </c>
      <c r="EG38" s="91">
        <f t="shared" si="107"/>
        <v>0</v>
      </c>
      <c r="EH38" s="91">
        <f t="shared" si="107"/>
        <v>0</v>
      </c>
      <c r="EI38" s="91">
        <f t="shared" si="107"/>
        <v>0</v>
      </c>
      <c r="EJ38" s="91">
        <f t="shared" si="107"/>
        <v>0</v>
      </c>
      <c r="EK38" s="91">
        <f t="shared" si="107"/>
        <v>0</v>
      </c>
      <c r="EL38" s="91">
        <f t="shared" si="107"/>
        <v>0</v>
      </c>
      <c r="EM38" s="91">
        <f t="shared" si="107"/>
        <v>163.6</v>
      </c>
      <c r="EN38" s="91">
        <f t="shared" si="107"/>
        <v>0</v>
      </c>
      <c r="EO38" s="91">
        <f t="shared" si="107"/>
        <v>0</v>
      </c>
      <c r="EP38" s="91">
        <f t="shared" si="107"/>
        <v>0</v>
      </c>
      <c r="EQ38" s="91">
        <f t="shared" si="107"/>
        <v>0</v>
      </c>
      <c r="ER38" s="91">
        <f t="shared" si="107"/>
        <v>0</v>
      </c>
      <c r="ES38" s="91">
        <f t="shared" si="107"/>
        <v>0</v>
      </c>
      <c r="ET38" s="91">
        <f t="shared" si="105"/>
        <v>0</v>
      </c>
      <c r="EU38" s="91">
        <f t="shared" si="105"/>
        <v>0</v>
      </c>
      <c r="EV38" s="91">
        <f t="shared" si="105"/>
        <v>0</v>
      </c>
      <c r="EW38" s="91">
        <f t="shared" si="105"/>
        <v>0</v>
      </c>
      <c r="EX38" s="91">
        <f t="shared" si="105"/>
        <v>0</v>
      </c>
      <c r="EY38" s="91">
        <f t="shared" si="105"/>
        <v>0</v>
      </c>
      <c r="EZ38" s="91">
        <f t="shared" si="105"/>
        <v>0</v>
      </c>
      <c r="FA38" s="91">
        <f t="shared" si="101"/>
        <v>0</v>
      </c>
      <c r="FB38" s="91">
        <f t="shared" si="101"/>
        <v>0</v>
      </c>
      <c r="FC38" s="91">
        <f t="shared" si="101"/>
        <v>0</v>
      </c>
      <c r="FD38" s="91">
        <f t="shared" si="101"/>
        <v>0</v>
      </c>
      <c r="FE38" s="91">
        <f t="shared" si="101"/>
        <v>0</v>
      </c>
      <c r="FF38" s="91">
        <f t="shared" si="101"/>
        <v>0</v>
      </c>
      <c r="FG38" s="91">
        <f t="shared" si="101"/>
        <v>0</v>
      </c>
      <c r="FH38" s="91">
        <f t="shared" si="101"/>
        <v>0</v>
      </c>
      <c r="FI38" s="91">
        <f t="shared" si="101"/>
        <v>0</v>
      </c>
      <c r="FJ38" s="91">
        <f t="shared" si="101"/>
        <v>0</v>
      </c>
      <c r="FK38" s="91">
        <f t="shared" si="101"/>
        <v>0</v>
      </c>
      <c r="FL38" s="91">
        <f t="shared" si="101"/>
        <v>0</v>
      </c>
      <c r="FM38" s="91">
        <f t="shared" si="101"/>
        <v>0</v>
      </c>
      <c r="FN38" s="91">
        <f t="shared" si="101"/>
        <v>0</v>
      </c>
      <c r="FO38" s="91">
        <f t="shared" si="101"/>
        <v>0</v>
      </c>
      <c r="FP38" s="91">
        <f t="shared" si="101"/>
        <v>0</v>
      </c>
      <c r="FQ38" s="91">
        <f t="shared" si="97"/>
        <v>0</v>
      </c>
      <c r="FR38" s="91">
        <f t="shared" si="91"/>
        <v>0</v>
      </c>
      <c r="FS38" s="91">
        <f t="shared" si="91"/>
        <v>0</v>
      </c>
      <c r="FT38" s="91">
        <f t="shared" si="91"/>
        <v>0</v>
      </c>
      <c r="FU38" s="91">
        <f t="shared" si="91"/>
        <v>0</v>
      </c>
      <c r="FV38" s="91">
        <f t="shared" si="91"/>
        <v>0</v>
      </c>
      <c r="FW38" s="91">
        <f t="shared" si="91"/>
        <v>0</v>
      </c>
      <c r="FX38" s="91">
        <f t="shared" si="91"/>
        <v>0</v>
      </c>
      <c r="FY38" s="91">
        <f t="shared" si="91"/>
        <v>0</v>
      </c>
      <c r="FZ38" s="91">
        <f t="shared" si="91"/>
        <v>0</v>
      </c>
      <c r="GA38" s="91">
        <f t="shared" si="91"/>
        <v>0</v>
      </c>
      <c r="GB38" s="91">
        <f t="shared" si="91"/>
        <v>0</v>
      </c>
      <c r="HF38"/>
      <c r="HG38"/>
      <c r="HH38"/>
    </row>
    <row r="39" spans="1:216" s="6" customFormat="1" ht="30">
      <c r="A39" s="68">
        <f>Данные!A39</f>
        <v>4848</v>
      </c>
      <c r="B39" s="68">
        <f>Данные!B39</f>
        <v>2015</v>
      </c>
      <c r="C39" s="68" t="str">
        <f>Данные!C39</f>
        <v>компьютерных технологий и электронного обучения</v>
      </c>
      <c r="D39" s="68" t="str">
        <f>Данные!D39</f>
        <v>Ильина Татьяна Сергеевна</v>
      </c>
      <c r="E39" s="68" t="str">
        <f>Данные!E39</f>
        <v>нет</v>
      </c>
      <c r="F39" s="68" t="str">
        <f>Данные!F39</f>
        <v>старший преподаватель</v>
      </c>
      <c r="G39" s="68">
        <f>Данные!G39</f>
        <v>1</v>
      </c>
      <c r="H39" s="68">
        <f>Данные!H39</f>
        <v>14014</v>
      </c>
      <c r="I39" s="68" t="str">
        <f>Данные!I39</f>
        <v>Модуль "ИТ в математике и физике". Информационные технологии в математике</v>
      </c>
      <c r="J39" s="68">
        <f>Данные!J39</f>
        <v>0</v>
      </c>
      <c r="K39" s="68">
        <f>Данные!K39</f>
        <v>0</v>
      </c>
      <c r="L39" s="68">
        <f>Данные!L39</f>
        <v>36</v>
      </c>
      <c r="M39" s="16">
        <f t="shared" si="80"/>
        <v>3.6</v>
      </c>
      <c r="N39" s="16">
        <f t="shared" si="81"/>
        <v>6.333333333333333</v>
      </c>
      <c r="O39" s="16">
        <f t="shared" si="82"/>
        <v>5.416666666666667</v>
      </c>
      <c r="P39" s="16">
        <f t="shared" si="83"/>
        <v>5.416666666666667</v>
      </c>
      <c r="Q39" s="68">
        <f>Данные!Q39</f>
        <v>0</v>
      </c>
      <c r="R39" s="68">
        <f>Данные!R39</f>
        <v>0</v>
      </c>
      <c r="S39" s="68">
        <f>Данные!S39</f>
        <v>0</v>
      </c>
      <c r="T39" s="68">
        <f>Данные!T39</f>
        <v>0</v>
      </c>
      <c r="U39" s="68">
        <f>Данные!U39</f>
        <v>0</v>
      </c>
      <c r="V39" s="68">
        <f>Данные!V39</f>
        <v>0</v>
      </c>
      <c r="W39" s="68">
        <f>Данные!W39</f>
        <v>13</v>
      </c>
      <c r="X39" s="68">
        <f>Данные!X39</f>
        <v>1</v>
      </c>
      <c r="Y39" s="68">
        <f>Данные!Y39</f>
        <v>1</v>
      </c>
      <c r="Z39" s="68">
        <f>Данные!Z39</f>
        <v>0</v>
      </c>
      <c r="AA39" s="68" t="str">
        <f>Данные!AA39</f>
        <v>осн</v>
      </c>
      <c r="AB39" s="83">
        <f>IF(F39=$HG$3,$HH$3,IF(F39=$HG$4,$HH$4,IF(F39=$HG$5,$HH$5,IF(F39=$HG$6,$HH$6,IF(F39=$HG$7,$HH$7,IF(F39=$HG$8,$HH$8,IF(F39=$HG$9,$HH$9,IF(F39=$HG$10,$HH$10,IF(F39=$HG$11,$HH$11,IF(F39=$HG$12,$HH$12,IF(F39=$HG$13,$HH$13,IF(F39=$HG$14,$HH$14,IF(F39=$HG$15,$HH$15,)))))))))))))</f>
        <v>850</v>
      </c>
      <c r="AC39" s="84" t="str">
        <f>IF(OR($GD$4=H39,$GE$4=H39,$GF$4=H39,$GG$4=H39,$GH$4=H39,$GI$4=H39,$GJ$4=H39,$GK$4=H39,$GL$4=H39,$GM$4=H39,$GN$4=H39,$GO$4=H39,$GP$4=H39,$GQ$4=H39,$GR$4=H39,$GS$4=H39,$GT$4=H39,$GU$4=H39,$GV$4=H39,$GW$4=H39,$GX$4=H39,$GY$4=H39,$GZ$4=H39,$HA$4=H39,$HB$4=H39,$HC$4=H39,$HD$4=H39,$HE$4=H39),$GC$4,IF(OR($GD$5=H39,$GE$5=H39,$GH$5=H39,$GI$5=H39,$GL$5=H39,$GM$5=H39,$GP$5=H39,$GQ$5=H39,$GT$5=H39,$GU$5=H39,$GX$5=H39,$GY$5=H39,$HB$5=H39,$HC$5=H39),$GC$5,))</f>
        <v>Бакалавры (ИВТ)</v>
      </c>
      <c r="AD39" s="84" t="str">
        <f>IF(OR(H39=$GD$4,H39=$GE$4,H39=$GF$4,H39=$GG$4,H39=$GD$5,H39=$GE$5),$GD$1,IF(OR(H39=$GH$4,H39=$GI$4,H39=$GJ$4,H39=$GK$4,H39=$GH$5,H39=$GI$5),$GH$1,IF(OR(H39=$GL$4,H39=$GM$4,H39=$GN$4,H39=$GO$4,H39=$GL$5,H39=$GM$5),$GL$1,IF(OR(H39=$GP$4,H39=$GQ$4,H39=$GR$4,H39=$GS$4,H39=$GP$5,H39=$GQ$5),$GP$1,IF(OR(H39=$GT$4,H39=$GU$4,H39=$GV$4,H39=$GW$4,H39=$GT$5,H39=$GU$5),$GT$1,IF(OR(H39=$GX$4,H39=$GY$4,H39=$GZ$4,H39=$HA$4,H39=$GX$5,H39=$GY$5),$GX$1,IF(OR(H39=$HB$4,H39=$HC$4,H39=$HD$4,H39=$HE$4,H39=$HB$5,H39=$HC$5),$HB$1,)))))))</f>
        <v>2015/2016</v>
      </c>
      <c r="AE39" s="85">
        <f t="shared" si="84"/>
        <v>56.766666666666666</v>
      </c>
      <c r="AF39" s="85">
        <f t="shared" si="85"/>
        <v>6.6784313725490194E-2</v>
      </c>
      <c r="AG39" s="83"/>
      <c r="AH39" s="83"/>
      <c r="AI39" s="87">
        <f t="shared" si="102"/>
        <v>0</v>
      </c>
      <c r="AJ39" s="87">
        <f t="shared" si="102"/>
        <v>0</v>
      </c>
      <c r="AK39" s="87">
        <f t="shared" si="102"/>
        <v>0</v>
      </c>
      <c r="AL39" s="87">
        <f t="shared" si="102"/>
        <v>0</v>
      </c>
      <c r="AM39" s="87">
        <f t="shared" si="102"/>
        <v>0</v>
      </c>
      <c r="AN39" s="87">
        <f t="shared" si="102"/>
        <v>0</v>
      </c>
      <c r="AO39" s="87">
        <f t="shared" si="102"/>
        <v>0</v>
      </c>
      <c r="AP39" s="87">
        <f t="shared" si="102"/>
        <v>0</v>
      </c>
      <c r="AQ39" s="87">
        <f t="shared" si="102"/>
        <v>0</v>
      </c>
      <c r="AR39" s="87">
        <f t="shared" si="102"/>
        <v>0</v>
      </c>
      <c r="AS39" s="87">
        <f t="shared" si="102"/>
        <v>0</v>
      </c>
      <c r="AT39" s="87">
        <f t="shared" si="102"/>
        <v>0</v>
      </c>
      <c r="AU39" s="87">
        <f t="shared" si="102"/>
        <v>0</v>
      </c>
      <c r="AV39" s="87">
        <f t="shared" si="102"/>
        <v>0</v>
      </c>
      <c r="AW39" s="87">
        <f t="shared" si="102"/>
        <v>0</v>
      </c>
      <c r="AX39" s="87">
        <f t="shared" si="102"/>
        <v>0</v>
      </c>
      <c r="AY39" s="87">
        <f t="shared" si="98"/>
        <v>0</v>
      </c>
      <c r="AZ39" s="87">
        <f t="shared" si="98"/>
        <v>0</v>
      </c>
      <c r="BA39" s="87">
        <f t="shared" si="98"/>
        <v>0</v>
      </c>
      <c r="BB39" s="87">
        <f t="shared" si="98"/>
        <v>0</v>
      </c>
      <c r="BC39" s="87">
        <f t="shared" si="98"/>
        <v>0</v>
      </c>
      <c r="BD39" s="87">
        <f t="shared" si="98"/>
        <v>0</v>
      </c>
      <c r="BE39" s="87">
        <f t="shared" si="98"/>
        <v>0</v>
      </c>
      <c r="BF39" s="87">
        <f t="shared" si="98"/>
        <v>0</v>
      </c>
      <c r="BG39" s="87">
        <f t="shared" si="106"/>
        <v>0</v>
      </c>
      <c r="BH39" s="87">
        <f t="shared" si="106"/>
        <v>0</v>
      </c>
      <c r="BI39" s="87">
        <f t="shared" si="106"/>
        <v>0</v>
      </c>
      <c r="BJ39" s="87">
        <f t="shared" si="106"/>
        <v>0</v>
      </c>
      <c r="BK39" s="87">
        <f t="shared" si="106"/>
        <v>0</v>
      </c>
      <c r="BL39" s="87">
        <f t="shared" si="106"/>
        <v>0</v>
      </c>
      <c r="BM39" s="87">
        <f t="shared" si="106"/>
        <v>0</v>
      </c>
      <c r="BN39" s="87">
        <f t="shared" si="106"/>
        <v>0</v>
      </c>
      <c r="BO39" s="87">
        <f t="shared" si="106"/>
        <v>0</v>
      </c>
      <c r="BP39" s="87">
        <f t="shared" si="106"/>
        <v>6.6784313725490194E-2</v>
      </c>
      <c r="BQ39" s="87">
        <f t="shared" si="106"/>
        <v>0</v>
      </c>
      <c r="BR39" s="87">
        <f t="shared" si="106"/>
        <v>0</v>
      </c>
      <c r="BS39" s="87">
        <f t="shared" si="106"/>
        <v>0</v>
      </c>
      <c r="BT39" s="87">
        <f t="shared" si="106"/>
        <v>0</v>
      </c>
      <c r="BU39" s="87">
        <f t="shared" si="106"/>
        <v>0</v>
      </c>
      <c r="BV39" s="87">
        <f t="shared" si="106"/>
        <v>0</v>
      </c>
      <c r="BW39" s="87">
        <f t="shared" si="103"/>
        <v>0</v>
      </c>
      <c r="BX39" s="87">
        <f t="shared" si="103"/>
        <v>0</v>
      </c>
      <c r="BY39" s="87">
        <f t="shared" si="103"/>
        <v>0</v>
      </c>
      <c r="BZ39" s="87">
        <f t="shared" si="103"/>
        <v>0</v>
      </c>
      <c r="CA39" s="87">
        <f t="shared" si="103"/>
        <v>0</v>
      </c>
      <c r="CB39" s="87">
        <f t="shared" si="103"/>
        <v>0</v>
      </c>
      <c r="CC39" s="87">
        <f t="shared" si="103"/>
        <v>0</v>
      </c>
      <c r="CD39" s="87">
        <f t="shared" si="99"/>
        <v>0</v>
      </c>
      <c r="CE39" s="87">
        <f t="shared" si="99"/>
        <v>0</v>
      </c>
      <c r="CF39" s="87">
        <f t="shared" si="99"/>
        <v>0</v>
      </c>
      <c r="CG39" s="87">
        <f t="shared" si="99"/>
        <v>0</v>
      </c>
      <c r="CH39" s="87">
        <f t="shared" si="99"/>
        <v>0</v>
      </c>
      <c r="CI39" s="87">
        <f t="shared" si="99"/>
        <v>0</v>
      </c>
      <c r="CJ39" s="87">
        <f t="shared" si="99"/>
        <v>0</v>
      </c>
      <c r="CK39" s="87">
        <f t="shared" si="99"/>
        <v>0</v>
      </c>
      <c r="CL39" s="87">
        <f t="shared" si="99"/>
        <v>0</v>
      </c>
      <c r="CM39" s="87">
        <f t="shared" si="99"/>
        <v>0</v>
      </c>
      <c r="CN39" s="87">
        <f t="shared" si="99"/>
        <v>0</v>
      </c>
      <c r="CO39" s="87">
        <f t="shared" si="99"/>
        <v>0</v>
      </c>
      <c r="CP39" s="87">
        <f t="shared" si="99"/>
        <v>0</v>
      </c>
      <c r="CQ39" s="87">
        <f t="shared" si="99"/>
        <v>0</v>
      </c>
      <c r="CR39" s="87">
        <f t="shared" si="99"/>
        <v>0</v>
      </c>
      <c r="CS39" s="87">
        <f t="shared" si="99"/>
        <v>0</v>
      </c>
      <c r="CT39" s="87">
        <f t="shared" si="94"/>
        <v>0</v>
      </c>
      <c r="CU39" s="87">
        <f t="shared" si="90"/>
        <v>0</v>
      </c>
      <c r="CV39" s="87">
        <f t="shared" si="90"/>
        <v>0</v>
      </c>
      <c r="CW39" s="87">
        <f t="shared" si="90"/>
        <v>0</v>
      </c>
      <c r="CX39" s="87">
        <f t="shared" si="90"/>
        <v>0</v>
      </c>
      <c r="CY39" s="87">
        <f t="shared" si="90"/>
        <v>0</v>
      </c>
      <c r="CZ39" s="87">
        <f t="shared" si="90"/>
        <v>0</v>
      </c>
      <c r="DA39" s="87">
        <f t="shared" si="90"/>
        <v>0</v>
      </c>
      <c r="DB39" s="87">
        <f t="shared" si="90"/>
        <v>0</v>
      </c>
      <c r="DC39" s="87">
        <f t="shared" si="90"/>
        <v>0</v>
      </c>
      <c r="DD39" s="87">
        <f t="shared" si="90"/>
        <v>0</v>
      </c>
      <c r="DE39" s="87">
        <f t="shared" si="90"/>
        <v>0</v>
      </c>
      <c r="DF39" s="91">
        <f t="shared" si="104"/>
        <v>0</v>
      </c>
      <c r="DG39" s="91">
        <f t="shared" si="104"/>
        <v>0</v>
      </c>
      <c r="DH39" s="91">
        <f t="shared" si="104"/>
        <v>0</v>
      </c>
      <c r="DI39" s="91">
        <f t="shared" si="104"/>
        <v>0</v>
      </c>
      <c r="DJ39" s="91">
        <f t="shared" si="104"/>
        <v>0</v>
      </c>
      <c r="DK39" s="91">
        <f t="shared" si="104"/>
        <v>0</v>
      </c>
      <c r="DL39" s="91">
        <f t="shared" si="104"/>
        <v>0</v>
      </c>
      <c r="DM39" s="91">
        <f t="shared" si="104"/>
        <v>0</v>
      </c>
      <c r="DN39" s="91">
        <f t="shared" si="104"/>
        <v>0</v>
      </c>
      <c r="DO39" s="91">
        <f t="shared" si="104"/>
        <v>0</v>
      </c>
      <c r="DP39" s="91">
        <f t="shared" si="104"/>
        <v>0</v>
      </c>
      <c r="DQ39" s="91">
        <f t="shared" si="104"/>
        <v>0</v>
      </c>
      <c r="DR39" s="91">
        <f t="shared" si="104"/>
        <v>0</v>
      </c>
      <c r="DS39" s="91">
        <f t="shared" si="104"/>
        <v>0</v>
      </c>
      <c r="DT39" s="91">
        <f t="shared" si="104"/>
        <v>0</v>
      </c>
      <c r="DU39" s="91">
        <f t="shared" si="104"/>
        <v>0</v>
      </c>
      <c r="DV39" s="91">
        <f t="shared" si="100"/>
        <v>0</v>
      </c>
      <c r="DW39" s="91">
        <f t="shared" si="100"/>
        <v>0</v>
      </c>
      <c r="DX39" s="91">
        <f t="shared" si="100"/>
        <v>0</v>
      </c>
      <c r="DY39" s="91">
        <f t="shared" si="100"/>
        <v>0</v>
      </c>
      <c r="DZ39" s="91">
        <f t="shared" si="100"/>
        <v>0</v>
      </c>
      <c r="EA39" s="91">
        <f t="shared" si="100"/>
        <v>0</v>
      </c>
      <c r="EB39" s="91">
        <f t="shared" si="100"/>
        <v>0</v>
      </c>
      <c r="EC39" s="91">
        <f t="shared" si="100"/>
        <v>0</v>
      </c>
      <c r="ED39" s="91">
        <f t="shared" si="107"/>
        <v>0</v>
      </c>
      <c r="EE39" s="91">
        <f t="shared" si="107"/>
        <v>0</v>
      </c>
      <c r="EF39" s="91">
        <f t="shared" si="107"/>
        <v>0</v>
      </c>
      <c r="EG39" s="91">
        <f t="shared" si="107"/>
        <v>0</v>
      </c>
      <c r="EH39" s="91">
        <f t="shared" si="107"/>
        <v>0</v>
      </c>
      <c r="EI39" s="91">
        <f t="shared" si="107"/>
        <v>0</v>
      </c>
      <c r="EJ39" s="91">
        <f t="shared" si="107"/>
        <v>0</v>
      </c>
      <c r="EK39" s="91">
        <f t="shared" si="107"/>
        <v>0</v>
      </c>
      <c r="EL39" s="91">
        <f t="shared" si="107"/>
        <v>0</v>
      </c>
      <c r="EM39" s="91">
        <f t="shared" si="107"/>
        <v>163.6</v>
      </c>
      <c r="EN39" s="91">
        <f t="shared" si="107"/>
        <v>0</v>
      </c>
      <c r="EO39" s="91">
        <f t="shared" si="107"/>
        <v>0</v>
      </c>
      <c r="EP39" s="91">
        <f t="shared" si="107"/>
        <v>0</v>
      </c>
      <c r="EQ39" s="91">
        <f t="shared" si="107"/>
        <v>0</v>
      </c>
      <c r="ER39" s="91">
        <f t="shared" si="107"/>
        <v>0</v>
      </c>
      <c r="ES39" s="91">
        <f t="shared" si="107"/>
        <v>0</v>
      </c>
      <c r="ET39" s="91">
        <f t="shared" si="105"/>
        <v>0</v>
      </c>
      <c r="EU39" s="91">
        <f t="shared" si="105"/>
        <v>0</v>
      </c>
      <c r="EV39" s="91">
        <f t="shared" si="105"/>
        <v>0</v>
      </c>
      <c r="EW39" s="91">
        <f t="shared" si="105"/>
        <v>0</v>
      </c>
      <c r="EX39" s="91">
        <f t="shared" si="105"/>
        <v>0</v>
      </c>
      <c r="EY39" s="91">
        <f t="shared" si="105"/>
        <v>0</v>
      </c>
      <c r="EZ39" s="91">
        <f t="shared" si="105"/>
        <v>0</v>
      </c>
      <c r="FA39" s="91">
        <f t="shared" si="101"/>
        <v>0</v>
      </c>
      <c r="FB39" s="91">
        <f t="shared" si="101"/>
        <v>0</v>
      </c>
      <c r="FC39" s="91">
        <f t="shared" si="101"/>
        <v>0</v>
      </c>
      <c r="FD39" s="91">
        <f t="shared" si="101"/>
        <v>0</v>
      </c>
      <c r="FE39" s="91">
        <f t="shared" si="101"/>
        <v>0</v>
      </c>
      <c r="FF39" s="91">
        <f t="shared" si="101"/>
        <v>0</v>
      </c>
      <c r="FG39" s="91">
        <f t="shared" si="101"/>
        <v>0</v>
      </c>
      <c r="FH39" s="91">
        <f t="shared" si="101"/>
        <v>0</v>
      </c>
      <c r="FI39" s="91">
        <f t="shared" si="101"/>
        <v>0</v>
      </c>
      <c r="FJ39" s="91">
        <f t="shared" si="101"/>
        <v>0</v>
      </c>
      <c r="FK39" s="91">
        <f t="shared" si="101"/>
        <v>0</v>
      </c>
      <c r="FL39" s="91">
        <f t="shared" si="101"/>
        <v>0</v>
      </c>
      <c r="FM39" s="91">
        <f t="shared" si="101"/>
        <v>0</v>
      </c>
      <c r="FN39" s="91">
        <f t="shared" si="101"/>
        <v>0</v>
      </c>
      <c r="FO39" s="91">
        <f t="shared" si="101"/>
        <v>0</v>
      </c>
      <c r="FP39" s="91">
        <f t="shared" si="101"/>
        <v>0</v>
      </c>
      <c r="FQ39" s="91">
        <f t="shared" si="97"/>
        <v>0</v>
      </c>
      <c r="FR39" s="91">
        <f t="shared" si="91"/>
        <v>0</v>
      </c>
      <c r="FS39" s="91">
        <f t="shared" si="91"/>
        <v>0</v>
      </c>
      <c r="FT39" s="91">
        <f t="shared" si="91"/>
        <v>0</v>
      </c>
      <c r="FU39" s="91">
        <f t="shared" si="91"/>
        <v>0</v>
      </c>
      <c r="FV39" s="91">
        <f t="shared" si="91"/>
        <v>0</v>
      </c>
      <c r="FW39" s="91">
        <f t="shared" si="91"/>
        <v>0</v>
      </c>
      <c r="FX39" s="91">
        <f t="shared" si="91"/>
        <v>0</v>
      </c>
      <c r="FY39" s="91">
        <f t="shared" si="91"/>
        <v>0</v>
      </c>
      <c r="FZ39" s="91">
        <f t="shared" si="91"/>
        <v>0</v>
      </c>
      <c r="GA39" s="91">
        <f t="shared" si="91"/>
        <v>0</v>
      </c>
      <c r="GB39" s="91">
        <f t="shared" si="91"/>
        <v>0</v>
      </c>
      <c r="HF39"/>
      <c r="HG39"/>
      <c r="HH39"/>
    </row>
    <row r="40" spans="1:216" s="6" customFormat="1" ht="30">
      <c r="A40" s="68">
        <f>Данные!A40</f>
        <v>4848</v>
      </c>
      <c r="B40" s="68">
        <f>Данные!B40</f>
        <v>2016</v>
      </c>
      <c r="C40" s="68" t="str">
        <f>Данные!C40</f>
        <v>компьютерных технологий и электронного обучения</v>
      </c>
      <c r="D40" s="68" t="str">
        <f>Данные!D40</f>
        <v>Абрамян Геннадий Владимирович</v>
      </c>
      <c r="E40" s="68" t="str">
        <f>Данные!E40</f>
        <v>доктор педагогических наук</v>
      </c>
      <c r="F40" s="68" t="str">
        <f>Данные!F40</f>
        <v>профессор</v>
      </c>
      <c r="G40" s="68">
        <f>Данные!G40</f>
        <v>1</v>
      </c>
      <c r="H40" s="68">
        <f>Данные!H40</f>
        <v>15377</v>
      </c>
      <c r="I40" s="68" t="str">
        <f>Данные!I40</f>
        <v>Базы данных</v>
      </c>
      <c r="J40" s="68">
        <f>Данные!J40</f>
        <v>36</v>
      </c>
      <c r="K40" s="68">
        <f>Данные!K40</f>
        <v>12</v>
      </c>
      <c r="L40" s="68">
        <f>Данные!L40</f>
        <v>26</v>
      </c>
      <c r="M40" s="16">
        <f t="shared" si="80"/>
        <v>7.4</v>
      </c>
      <c r="N40" s="16">
        <f t="shared" si="81"/>
        <v>6.333333333333333</v>
      </c>
      <c r="O40" s="16">
        <f t="shared" si="82"/>
        <v>5.416666666666667</v>
      </c>
      <c r="P40" s="16">
        <f t="shared" si="83"/>
        <v>5.416666666666667</v>
      </c>
      <c r="Q40" s="68">
        <f>Данные!Q40</f>
        <v>0</v>
      </c>
      <c r="R40" s="68">
        <f>Данные!R40</f>
        <v>0</v>
      </c>
      <c r="S40" s="68">
        <f>Данные!S40</f>
        <v>0</v>
      </c>
      <c r="T40" s="68">
        <f>Данные!T40</f>
        <v>0</v>
      </c>
      <c r="U40" s="68">
        <f>Данные!U40</f>
        <v>0</v>
      </c>
      <c r="V40" s="68">
        <f>Данные!V40</f>
        <v>0</v>
      </c>
      <c r="W40" s="68">
        <f>Данные!W40</f>
        <v>13</v>
      </c>
      <c r="X40" s="68">
        <f>Данные!X40</f>
        <v>1</v>
      </c>
      <c r="Y40" s="68">
        <f>Данные!Y40</f>
        <v>1</v>
      </c>
      <c r="Z40" s="68">
        <f>Данные!Z40</f>
        <v>0</v>
      </c>
      <c r="AA40" s="68" t="str">
        <f>Данные!AA40</f>
        <v>осн</v>
      </c>
      <c r="AB40" s="83">
        <f>IF(F40=$HG$3,$HH$3,IF(F40=$HG$4,$HH$4,IF(F40=$HG$5,$HH$5,IF(F40=$HG$6,$HH$6,IF(F40=$HG$7,$HH$7,IF(F40=$HG$8,$HH$8,IF(F40=$HG$9,$HH$9,IF(F40=$HG$10,$HH$10,IF(F40=$HG$11,$HH$11,IF(F40=$HG$12,$HH$12,IF(F40=$HG$13,$HH$13,IF(F40=$HG$14,$HH$14,IF(F40=$HG$15,$HH$15,)))))))))))))</f>
        <v>750</v>
      </c>
      <c r="AC40" s="84" t="str">
        <f>IF(OR($GD$4=H40,$GE$4=H40,$GF$4=H40,$GG$4=H40,$GH$4=H40,$GI$4=H40,$GJ$4=H40,$GK$4=H40,$GL$4=H40,$GM$4=H40,$GN$4=H40,$GO$4=H40,$GP$4=H40,$GQ$4=H40,$GR$4=H40,$GS$4=H40,$GT$4=H40,$GU$4=H40,$GV$4=H40,$GW$4=H40,$GX$4=H40,$GY$4=H40,$GZ$4=H40,$HA$4=H40,$HB$4=H40,$HC$4=H40,$HD$4=H40,$HE$4=H40),$GC$4,IF(OR($GD$5=H40,$GE$5=H40,$GH$5=H40,$GI$5=H40,$GL$5=H40,$GM$5=H40,$GP$5=H40,$GQ$5=H40,$GT$5=H40,$GU$5=H40,$GX$5=H40,$GY$5=H40,$HB$5=H40,$HC$5=H40),$GC$5,))</f>
        <v>Бакалавры (ИВТ)</v>
      </c>
      <c r="AD40" s="84" t="str">
        <f>IF(OR(H40=$GD$4,H40=$GE$4,H40=$GF$4,H40=$GG$4,H40=$GD$5,H40=$GE$5),$GD$1,IF(OR(H40=$GH$4,H40=$GI$4,H40=$GJ$4,H40=$GK$4,H40=$GH$5,H40=$GI$5),$GH$1,IF(OR(H40=$GL$4,H40=$GM$4,H40=$GN$4,H40=$GO$4,H40=$GL$5,H40=$GM$5),$GL$1,IF(OR(H40=$GP$4,H40=$GQ$4,H40=$GR$4,H40=$GS$4,H40=$GP$5,H40=$GQ$5),$GP$1,IF(OR(H40=$GT$4,H40=$GU$4,H40=$GV$4,H40=$GW$4,H40=$GT$5,H40=$GU$5),$GT$1,IF(OR(H40=$GX$4,H40=$GY$4,H40=$GZ$4,H40=$HA$4,H40=$GX$5,H40=$GY$5),$GX$1,IF(OR(H40=$HB$4,H40=$HC$4,H40=$HD$4,H40=$HE$4,H40=$HB$5,H40=$HC$5),$HB$1,)))))))</f>
        <v>2016/2017</v>
      </c>
      <c r="AE40" s="85">
        <f t="shared" si="84"/>
        <v>98.566666666666677</v>
      </c>
      <c r="AF40" s="85">
        <f t="shared" si="85"/>
        <v>0.13142222222222225</v>
      </c>
      <c r="AG40" s="83"/>
      <c r="AH40" s="83"/>
      <c r="AI40" s="87">
        <f t="shared" si="102"/>
        <v>0</v>
      </c>
      <c r="AJ40" s="87">
        <f t="shared" si="102"/>
        <v>0.13142222222222225</v>
      </c>
      <c r="AK40" s="87">
        <f t="shared" si="102"/>
        <v>0</v>
      </c>
      <c r="AL40" s="87">
        <f t="shared" si="102"/>
        <v>0</v>
      </c>
      <c r="AM40" s="87">
        <f t="shared" si="102"/>
        <v>0</v>
      </c>
      <c r="AN40" s="87">
        <f t="shared" si="102"/>
        <v>0</v>
      </c>
      <c r="AO40" s="87">
        <f t="shared" si="102"/>
        <v>0</v>
      </c>
      <c r="AP40" s="87">
        <f t="shared" si="102"/>
        <v>0</v>
      </c>
      <c r="AQ40" s="87">
        <f t="shared" si="102"/>
        <v>0</v>
      </c>
      <c r="AR40" s="87">
        <f t="shared" si="102"/>
        <v>0</v>
      </c>
      <c r="AS40" s="87">
        <f t="shared" si="102"/>
        <v>0</v>
      </c>
      <c r="AT40" s="87">
        <f t="shared" si="102"/>
        <v>0</v>
      </c>
      <c r="AU40" s="87">
        <f t="shared" si="102"/>
        <v>0</v>
      </c>
      <c r="AV40" s="87">
        <f t="shared" si="102"/>
        <v>0</v>
      </c>
      <c r="AW40" s="87">
        <f t="shared" si="102"/>
        <v>0</v>
      </c>
      <c r="AX40" s="87">
        <f t="shared" si="102"/>
        <v>0</v>
      </c>
      <c r="AY40" s="87">
        <f t="shared" si="98"/>
        <v>0</v>
      </c>
      <c r="AZ40" s="87">
        <f t="shared" si="98"/>
        <v>0</v>
      </c>
      <c r="BA40" s="87">
        <f t="shared" si="98"/>
        <v>0</v>
      </c>
      <c r="BB40" s="87">
        <f t="shared" si="98"/>
        <v>0</v>
      </c>
      <c r="BC40" s="87">
        <f t="shared" si="98"/>
        <v>0</v>
      </c>
      <c r="BD40" s="87">
        <f t="shared" si="98"/>
        <v>0</v>
      </c>
      <c r="BE40" s="87">
        <f t="shared" si="98"/>
        <v>0</v>
      </c>
      <c r="BF40" s="87">
        <f t="shared" si="98"/>
        <v>0</v>
      </c>
      <c r="BG40" s="87">
        <f t="shared" si="106"/>
        <v>0</v>
      </c>
      <c r="BH40" s="87">
        <f t="shared" si="106"/>
        <v>0</v>
      </c>
      <c r="BI40" s="87">
        <f t="shared" si="106"/>
        <v>0</v>
      </c>
      <c r="BJ40" s="87">
        <f t="shared" si="106"/>
        <v>0</v>
      </c>
      <c r="BK40" s="87">
        <f t="shared" si="106"/>
        <v>0</v>
      </c>
      <c r="BL40" s="87">
        <f t="shared" si="106"/>
        <v>0</v>
      </c>
      <c r="BM40" s="87">
        <f t="shared" si="106"/>
        <v>0</v>
      </c>
      <c r="BN40" s="87">
        <f t="shared" si="106"/>
        <v>0</v>
      </c>
      <c r="BO40" s="87">
        <f t="shared" si="106"/>
        <v>0</v>
      </c>
      <c r="BP40" s="87">
        <f t="shared" si="106"/>
        <v>0</v>
      </c>
      <c r="BQ40" s="87">
        <f t="shared" si="106"/>
        <v>0</v>
      </c>
      <c r="BR40" s="87">
        <f t="shared" si="106"/>
        <v>0</v>
      </c>
      <c r="BS40" s="87">
        <f t="shared" si="106"/>
        <v>0</v>
      </c>
      <c r="BT40" s="87">
        <f t="shared" si="106"/>
        <v>0</v>
      </c>
      <c r="BU40" s="87">
        <f t="shared" si="106"/>
        <v>0</v>
      </c>
      <c r="BV40" s="87">
        <f t="shared" si="106"/>
        <v>0</v>
      </c>
      <c r="BW40" s="87">
        <f t="shared" si="103"/>
        <v>0</v>
      </c>
      <c r="BX40" s="87">
        <f t="shared" si="103"/>
        <v>0</v>
      </c>
      <c r="BY40" s="87">
        <f t="shared" si="103"/>
        <v>0</v>
      </c>
      <c r="BZ40" s="87">
        <f t="shared" si="103"/>
        <v>0</v>
      </c>
      <c r="CA40" s="87">
        <f t="shared" si="103"/>
        <v>0</v>
      </c>
      <c r="CB40" s="87">
        <f t="shared" si="103"/>
        <v>0</v>
      </c>
      <c r="CC40" s="87">
        <f t="shared" si="103"/>
        <v>0</v>
      </c>
      <c r="CD40" s="87">
        <f t="shared" si="99"/>
        <v>0</v>
      </c>
      <c r="CE40" s="87">
        <f t="shared" si="99"/>
        <v>0</v>
      </c>
      <c r="CF40" s="87">
        <f t="shared" si="99"/>
        <v>0</v>
      </c>
      <c r="CG40" s="87">
        <f t="shared" si="99"/>
        <v>0</v>
      </c>
      <c r="CH40" s="87">
        <f t="shared" si="99"/>
        <v>0</v>
      </c>
      <c r="CI40" s="87">
        <f t="shared" si="99"/>
        <v>0</v>
      </c>
      <c r="CJ40" s="87">
        <f t="shared" si="99"/>
        <v>0</v>
      </c>
      <c r="CK40" s="87">
        <f t="shared" si="99"/>
        <v>0</v>
      </c>
      <c r="CL40" s="87">
        <f t="shared" si="99"/>
        <v>0</v>
      </c>
      <c r="CM40" s="87">
        <f t="shared" si="99"/>
        <v>0</v>
      </c>
      <c r="CN40" s="87">
        <f t="shared" si="99"/>
        <v>0</v>
      </c>
      <c r="CO40" s="87">
        <f t="shared" si="99"/>
        <v>0</v>
      </c>
      <c r="CP40" s="87">
        <f t="shared" si="99"/>
        <v>0</v>
      </c>
      <c r="CQ40" s="87">
        <f t="shared" si="99"/>
        <v>0</v>
      </c>
      <c r="CR40" s="87">
        <f t="shared" si="99"/>
        <v>0</v>
      </c>
      <c r="CS40" s="87">
        <f t="shared" si="99"/>
        <v>0</v>
      </c>
      <c r="CT40" s="87">
        <f t="shared" si="94"/>
        <v>0</v>
      </c>
      <c r="CU40" s="87">
        <f t="shared" si="90"/>
        <v>0</v>
      </c>
      <c r="CV40" s="87">
        <f t="shared" si="90"/>
        <v>0</v>
      </c>
      <c r="CW40" s="87">
        <f t="shared" si="90"/>
        <v>0</v>
      </c>
      <c r="CX40" s="87">
        <f t="shared" si="90"/>
        <v>0</v>
      </c>
      <c r="CY40" s="87">
        <f t="shared" si="90"/>
        <v>0</v>
      </c>
      <c r="CZ40" s="87">
        <f t="shared" si="90"/>
        <v>0</v>
      </c>
      <c r="DA40" s="87">
        <f t="shared" si="90"/>
        <v>0</v>
      </c>
      <c r="DB40" s="87">
        <f t="shared" si="90"/>
        <v>0</v>
      </c>
      <c r="DC40" s="87">
        <f t="shared" si="90"/>
        <v>0</v>
      </c>
      <c r="DD40" s="87">
        <f t="shared" si="90"/>
        <v>0</v>
      </c>
      <c r="DE40" s="87">
        <f t="shared" si="90"/>
        <v>0</v>
      </c>
      <c r="DF40" s="91">
        <f t="shared" si="104"/>
        <v>0</v>
      </c>
      <c r="DG40" s="91">
        <f t="shared" si="104"/>
        <v>163.6</v>
      </c>
      <c r="DH40" s="91">
        <f t="shared" si="104"/>
        <v>0</v>
      </c>
      <c r="DI40" s="91">
        <f t="shared" si="104"/>
        <v>0</v>
      </c>
      <c r="DJ40" s="91">
        <f t="shared" si="104"/>
        <v>0</v>
      </c>
      <c r="DK40" s="91">
        <f t="shared" si="104"/>
        <v>0</v>
      </c>
      <c r="DL40" s="91">
        <f t="shared" si="104"/>
        <v>0</v>
      </c>
      <c r="DM40" s="91">
        <f t="shared" si="104"/>
        <v>0</v>
      </c>
      <c r="DN40" s="91">
        <f t="shared" si="104"/>
        <v>0</v>
      </c>
      <c r="DO40" s="91">
        <f t="shared" si="104"/>
        <v>0</v>
      </c>
      <c r="DP40" s="91">
        <f t="shared" si="104"/>
        <v>0</v>
      </c>
      <c r="DQ40" s="91">
        <f t="shared" si="104"/>
        <v>0</v>
      </c>
      <c r="DR40" s="91">
        <f t="shared" si="104"/>
        <v>0</v>
      </c>
      <c r="DS40" s="91">
        <f t="shared" si="104"/>
        <v>0</v>
      </c>
      <c r="DT40" s="91">
        <f t="shared" si="104"/>
        <v>0</v>
      </c>
      <c r="DU40" s="91">
        <f t="shared" si="104"/>
        <v>0</v>
      </c>
      <c r="DV40" s="91">
        <f t="shared" si="100"/>
        <v>0</v>
      </c>
      <c r="DW40" s="91">
        <f t="shared" si="100"/>
        <v>0</v>
      </c>
      <c r="DX40" s="91">
        <f t="shared" si="100"/>
        <v>0</v>
      </c>
      <c r="DY40" s="91">
        <f t="shared" si="100"/>
        <v>0</v>
      </c>
      <c r="DZ40" s="91">
        <f t="shared" si="100"/>
        <v>0</v>
      </c>
      <c r="EA40" s="91">
        <f t="shared" si="100"/>
        <v>0</v>
      </c>
      <c r="EB40" s="91">
        <f t="shared" si="100"/>
        <v>0</v>
      </c>
      <c r="EC40" s="91">
        <f t="shared" si="100"/>
        <v>0</v>
      </c>
      <c r="ED40" s="91">
        <f t="shared" si="107"/>
        <v>0</v>
      </c>
      <c r="EE40" s="91">
        <f t="shared" si="107"/>
        <v>0</v>
      </c>
      <c r="EF40" s="91">
        <f t="shared" si="107"/>
        <v>0</v>
      </c>
      <c r="EG40" s="91">
        <f t="shared" si="107"/>
        <v>0</v>
      </c>
      <c r="EH40" s="91">
        <f t="shared" si="107"/>
        <v>0</v>
      </c>
      <c r="EI40" s="91">
        <f t="shared" si="107"/>
        <v>0</v>
      </c>
      <c r="EJ40" s="91">
        <f t="shared" si="107"/>
        <v>0</v>
      </c>
      <c r="EK40" s="91">
        <f t="shared" si="107"/>
        <v>0</v>
      </c>
      <c r="EL40" s="91">
        <f t="shared" si="107"/>
        <v>0</v>
      </c>
      <c r="EM40" s="91">
        <f t="shared" si="107"/>
        <v>0</v>
      </c>
      <c r="EN40" s="91">
        <f t="shared" si="107"/>
        <v>0</v>
      </c>
      <c r="EO40" s="91">
        <f t="shared" si="107"/>
        <v>0</v>
      </c>
      <c r="EP40" s="91">
        <f t="shared" si="107"/>
        <v>0</v>
      </c>
      <c r="EQ40" s="91">
        <f t="shared" si="107"/>
        <v>0</v>
      </c>
      <c r="ER40" s="91">
        <f t="shared" si="107"/>
        <v>0</v>
      </c>
      <c r="ES40" s="91">
        <f t="shared" si="107"/>
        <v>0</v>
      </c>
      <c r="ET40" s="91">
        <f t="shared" si="105"/>
        <v>0</v>
      </c>
      <c r="EU40" s="91">
        <f t="shared" si="105"/>
        <v>0</v>
      </c>
      <c r="EV40" s="91">
        <f t="shared" si="105"/>
        <v>0</v>
      </c>
      <c r="EW40" s="91">
        <f t="shared" si="105"/>
        <v>0</v>
      </c>
      <c r="EX40" s="91">
        <f t="shared" si="105"/>
        <v>0</v>
      </c>
      <c r="EY40" s="91">
        <f t="shared" si="105"/>
        <v>0</v>
      </c>
      <c r="EZ40" s="91">
        <f t="shared" si="105"/>
        <v>0</v>
      </c>
      <c r="FA40" s="91">
        <f t="shared" si="101"/>
        <v>0</v>
      </c>
      <c r="FB40" s="91">
        <f t="shared" si="101"/>
        <v>0</v>
      </c>
      <c r="FC40" s="91">
        <f t="shared" si="101"/>
        <v>0</v>
      </c>
      <c r="FD40" s="91">
        <f t="shared" si="101"/>
        <v>0</v>
      </c>
      <c r="FE40" s="91">
        <f t="shared" si="101"/>
        <v>0</v>
      </c>
      <c r="FF40" s="91">
        <f t="shared" si="101"/>
        <v>0</v>
      </c>
      <c r="FG40" s="91">
        <f t="shared" si="101"/>
        <v>0</v>
      </c>
      <c r="FH40" s="91">
        <f t="shared" si="101"/>
        <v>0</v>
      </c>
      <c r="FI40" s="91">
        <f t="shared" si="101"/>
        <v>0</v>
      </c>
      <c r="FJ40" s="91">
        <f t="shared" si="101"/>
        <v>0</v>
      </c>
      <c r="FK40" s="91">
        <f t="shared" si="101"/>
        <v>0</v>
      </c>
      <c r="FL40" s="91">
        <f t="shared" si="101"/>
        <v>0</v>
      </c>
      <c r="FM40" s="91">
        <f t="shared" si="101"/>
        <v>0</v>
      </c>
      <c r="FN40" s="91">
        <f t="shared" si="101"/>
        <v>0</v>
      </c>
      <c r="FO40" s="91">
        <f t="shared" si="101"/>
        <v>0</v>
      </c>
      <c r="FP40" s="91">
        <f t="shared" si="101"/>
        <v>0</v>
      </c>
      <c r="FQ40" s="91">
        <f t="shared" si="97"/>
        <v>0</v>
      </c>
      <c r="FR40" s="91">
        <f t="shared" si="91"/>
        <v>0</v>
      </c>
      <c r="FS40" s="91">
        <f t="shared" si="91"/>
        <v>0</v>
      </c>
      <c r="FT40" s="91">
        <f t="shared" si="91"/>
        <v>0</v>
      </c>
      <c r="FU40" s="91">
        <f t="shared" si="91"/>
        <v>0</v>
      </c>
      <c r="FV40" s="91">
        <f t="shared" si="91"/>
        <v>0</v>
      </c>
      <c r="FW40" s="91">
        <f t="shared" si="91"/>
        <v>0</v>
      </c>
      <c r="FX40" s="91">
        <f t="shared" si="91"/>
        <v>0</v>
      </c>
      <c r="FY40" s="91">
        <f t="shared" si="91"/>
        <v>0</v>
      </c>
      <c r="FZ40" s="91">
        <f t="shared" si="91"/>
        <v>0</v>
      </c>
      <c r="GA40" s="91">
        <f t="shared" si="91"/>
        <v>0</v>
      </c>
      <c r="GB40" s="91">
        <f t="shared" si="91"/>
        <v>0</v>
      </c>
      <c r="HF40"/>
      <c r="HG40"/>
      <c r="HH40"/>
    </row>
    <row r="41" spans="1:216" s="6" customFormat="1" ht="30">
      <c r="A41" s="68">
        <f>Данные!A41</f>
        <v>4848</v>
      </c>
      <c r="B41" s="68">
        <f>Данные!B41</f>
        <v>2016</v>
      </c>
      <c r="C41" s="68" t="str">
        <f>Данные!C41</f>
        <v>компьютерных технологий и электронного обучения</v>
      </c>
      <c r="D41" s="68" t="str">
        <f>Данные!D41</f>
        <v>Абрамян Геннадий Владимирович</v>
      </c>
      <c r="E41" s="68" t="str">
        <f>Данные!E41</f>
        <v>доктор педагогических наук</v>
      </c>
      <c r="F41" s="68" t="str">
        <f>Данные!F41</f>
        <v>профессор</v>
      </c>
      <c r="G41" s="68">
        <f>Данные!G41</f>
        <v>1</v>
      </c>
      <c r="H41" s="68">
        <f>Данные!H41</f>
        <v>15377</v>
      </c>
      <c r="I41" s="68" t="str">
        <f>Данные!I41</f>
        <v>Операционные системы</v>
      </c>
      <c r="J41" s="68">
        <f>Данные!J41</f>
        <v>4</v>
      </c>
      <c r="K41" s="68">
        <f>Данные!K41</f>
        <v>14</v>
      </c>
      <c r="L41" s="68">
        <f>Данные!L41</f>
        <v>14</v>
      </c>
      <c r="M41" s="16">
        <f t="shared" si="80"/>
        <v>3.2</v>
      </c>
      <c r="N41" s="16">
        <f t="shared" si="81"/>
        <v>6.333333333333333</v>
      </c>
      <c r="O41" s="16">
        <f t="shared" si="82"/>
        <v>5.416666666666667</v>
      </c>
      <c r="P41" s="16">
        <f t="shared" si="83"/>
        <v>5.416666666666667</v>
      </c>
      <c r="Q41" s="68">
        <f>Данные!Q41</f>
        <v>0</v>
      </c>
      <c r="R41" s="68">
        <f>Данные!R41</f>
        <v>0</v>
      </c>
      <c r="S41" s="68">
        <f>Данные!S41</f>
        <v>0</v>
      </c>
      <c r="T41" s="68">
        <f>Данные!T41</f>
        <v>0</v>
      </c>
      <c r="U41" s="68">
        <f>Данные!U41</f>
        <v>0</v>
      </c>
      <c r="V41" s="68">
        <f>Данные!V41</f>
        <v>0</v>
      </c>
      <c r="W41" s="68">
        <f>Данные!W41</f>
        <v>13</v>
      </c>
      <c r="X41" s="68">
        <f>Данные!X41</f>
        <v>1</v>
      </c>
      <c r="Y41" s="68">
        <f>Данные!Y41</f>
        <v>1</v>
      </c>
      <c r="Z41" s="68">
        <f>Данные!Z41</f>
        <v>0</v>
      </c>
      <c r="AA41" s="68" t="str">
        <f>Данные!AA41</f>
        <v>осн</v>
      </c>
      <c r="AB41" s="83">
        <f>IF(F41=$HG$3,$HH$3,IF(F41=$HG$4,$HH$4,IF(F41=$HG$5,$HH$5,IF(F41=$HG$6,$HH$6,IF(F41=$HG$7,$HH$7,IF(F41=$HG$8,$HH$8,IF(F41=$HG$9,$HH$9,IF(F41=$HG$10,$HH$10,IF(F41=$HG$11,$HH$11,IF(F41=$HG$12,$HH$12,IF(F41=$HG$13,$HH$13,IF(F41=$HG$14,$HH$14,IF(F41=$HG$15,$HH$15,)))))))))))))</f>
        <v>750</v>
      </c>
      <c r="AC41" s="84" t="str">
        <f>IF(OR($GD$4=H41,$GE$4=H41,$GF$4=H41,$GG$4=H41,$GH$4=H41,$GI$4=H41,$GJ$4=H41,$GK$4=H41,$GL$4=H41,$GM$4=H41,$GN$4=H41,$GO$4=H41,$GP$4=H41,$GQ$4=H41,$GR$4=H41,$GS$4=H41,$GT$4=H41,$GU$4=H41,$GV$4=H41,$GW$4=H41,$GX$4=H41,$GY$4=H41,$GZ$4=H41,$HA$4=H41,$HB$4=H41,$HC$4=H41,$HD$4=H41,$HE$4=H41),$GC$4,IF(OR($GD$5=H41,$GE$5=H41,$GH$5=H41,$GI$5=H41,$GL$5=H41,$GM$5=H41,$GP$5=H41,$GQ$5=H41,$GT$5=H41,$GU$5=H41,$GX$5=H41,$GY$5=H41,$HB$5=H41,$HC$5=H41),$GC$5,))</f>
        <v>Бакалавры (ИВТ)</v>
      </c>
      <c r="AD41" s="84" t="str">
        <f>IF(OR(H41=$GD$4,H41=$GE$4,H41=$GF$4,H41=$GG$4,H41=$GD$5,H41=$GE$5),$GD$1,IF(OR(H41=$GH$4,H41=$GI$4,H41=$GJ$4,H41=$GK$4,H41=$GH$5,H41=$GI$5),$GH$1,IF(OR(H41=$GL$4,H41=$GM$4,H41=$GN$4,H41=$GO$4,H41=$GL$5,H41=$GM$5),$GL$1,IF(OR(H41=$GP$4,H41=$GQ$4,H41=$GR$4,H41=$GS$4,H41=$GP$5,H41=$GQ$5),$GP$1,IF(OR(H41=$GT$4,H41=$GU$4,H41=$GV$4,H41=$GW$4,H41=$GT$5,H41=$GU$5),$GT$1,IF(OR(H41=$GX$4,H41=$GY$4,H41=$GZ$4,H41=$HA$4,H41=$GX$5,H41=$GY$5),$GX$1,IF(OR(H41=$HB$4,H41=$HC$4,H41=$HD$4,H41=$HE$4,H41=$HB$5,H41=$HC$5),$HB$1,)))))))</f>
        <v>2016/2017</v>
      </c>
      <c r="AE41" s="85">
        <f t="shared" si="84"/>
        <v>52.366666666666667</v>
      </c>
      <c r="AF41" s="85">
        <f t="shared" si="85"/>
        <v>6.9822222222222216E-2</v>
      </c>
      <c r="AG41" s="83"/>
      <c r="AH41" s="83"/>
      <c r="AI41" s="87">
        <f t="shared" si="102"/>
        <v>0</v>
      </c>
      <c r="AJ41" s="87">
        <f t="shared" si="102"/>
        <v>6.9822222222222216E-2</v>
      </c>
      <c r="AK41" s="87">
        <f t="shared" si="102"/>
        <v>0</v>
      </c>
      <c r="AL41" s="87">
        <f t="shared" si="102"/>
        <v>0</v>
      </c>
      <c r="AM41" s="87">
        <f t="shared" si="102"/>
        <v>0</v>
      </c>
      <c r="AN41" s="87">
        <f t="shared" si="102"/>
        <v>0</v>
      </c>
      <c r="AO41" s="87">
        <f t="shared" si="102"/>
        <v>0</v>
      </c>
      <c r="AP41" s="87">
        <f t="shared" si="102"/>
        <v>0</v>
      </c>
      <c r="AQ41" s="87">
        <f t="shared" si="102"/>
        <v>0</v>
      </c>
      <c r="AR41" s="87">
        <f t="shared" si="102"/>
        <v>0</v>
      </c>
      <c r="AS41" s="87">
        <f t="shared" si="102"/>
        <v>0</v>
      </c>
      <c r="AT41" s="87">
        <f t="shared" si="102"/>
        <v>0</v>
      </c>
      <c r="AU41" s="87">
        <f t="shared" si="102"/>
        <v>0</v>
      </c>
      <c r="AV41" s="87">
        <f t="shared" si="102"/>
        <v>0</v>
      </c>
      <c r="AW41" s="87">
        <f t="shared" si="102"/>
        <v>0</v>
      </c>
      <c r="AX41" s="87">
        <f t="shared" si="102"/>
        <v>0</v>
      </c>
      <c r="AY41" s="87">
        <f t="shared" si="98"/>
        <v>0</v>
      </c>
      <c r="AZ41" s="87">
        <f t="shared" si="98"/>
        <v>0</v>
      </c>
      <c r="BA41" s="87">
        <f t="shared" si="98"/>
        <v>0</v>
      </c>
      <c r="BB41" s="87">
        <f t="shared" si="98"/>
        <v>0</v>
      </c>
      <c r="BC41" s="87">
        <f t="shared" si="98"/>
        <v>0</v>
      </c>
      <c r="BD41" s="87">
        <f t="shared" si="98"/>
        <v>0</v>
      </c>
      <c r="BE41" s="87">
        <f t="shared" si="98"/>
        <v>0</v>
      </c>
      <c r="BF41" s="87">
        <f t="shared" si="98"/>
        <v>0</v>
      </c>
      <c r="BG41" s="87">
        <f t="shared" si="106"/>
        <v>0</v>
      </c>
      <c r="BH41" s="87">
        <f t="shared" si="106"/>
        <v>0</v>
      </c>
      <c r="BI41" s="87">
        <f t="shared" si="106"/>
        <v>0</v>
      </c>
      <c r="BJ41" s="87">
        <f t="shared" si="106"/>
        <v>0</v>
      </c>
      <c r="BK41" s="87">
        <f t="shared" si="106"/>
        <v>0</v>
      </c>
      <c r="BL41" s="87">
        <f t="shared" si="106"/>
        <v>0</v>
      </c>
      <c r="BM41" s="87">
        <f t="shared" si="106"/>
        <v>0</v>
      </c>
      <c r="BN41" s="87">
        <f t="shared" si="106"/>
        <v>0</v>
      </c>
      <c r="BO41" s="87">
        <f t="shared" si="106"/>
        <v>0</v>
      </c>
      <c r="BP41" s="87">
        <f t="shared" si="106"/>
        <v>0</v>
      </c>
      <c r="BQ41" s="87">
        <f t="shared" si="106"/>
        <v>0</v>
      </c>
      <c r="BR41" s="87">
        <f t="shared" si="106"/>
        <v>0</v>
      </c>
      <c r="BS41" s="87">
        <f t="shared" si="106"/>
        <v>0</v>
      </c>
      <c r="BT41" s="87">
        <f t="shared" si="106"/>
        <v>0</v>
      </c>
      <c r="BU41" s="87">
        <f t="shared" si="106"/>
        <v>0</v>
      </c>
      <c r="BV41" s="87">
        <f t="shared" si="106"/>
        <v>0</v>
      </c>
      <c r="BW41" s="87">
        <f t="shared" si="103"/>
        <v>0</v>
      </c>
      <c r="BX41" s="87">
        <f t="shared" si="103"/>
        <v>0</v>
      </c>
      <c r="BY41" s="87">
        <f t="shared" si="103"/>
        <v>0</v>
      </c>
      <c r="BZ41" s="87">
        <f t="shared" si="103"/>
        <v>0</v>
      </c>
      <c r="CA41" s="87">
        <f t="shared" si="103"/>
        <v>0</v>
      </c>
      <c r="CB41" s="87">
        <f t="shared" si="103"/>
        <v>0</v>
      </c>
      <c r="CC41" s="87">
        <f t="shared" si="103"/>
        <v>0</v>
      </c>
      <c r="CD41" s="87">
        <f t="shared" si="99"/>
        <v>0</v>
      </c>
      <c r="CE41" s="87">
        <f t="shared" si="99"/>
        <v>0</v>
      </c>
      <c r="CF41" s="87">
        <f t="shared" si="99"/>
        <v>0</v>
      </c>
      <c r="CG41" s="87">
        <f t="shared" si="99"/>
        <v>0</v>
      </c>
      <c r="CH41" s="87">
        <f t="shared" si="99"/>
        <v>0</v>
      </c>
      <c r="CI41" s="87">
        <f t="shared" si="99"/>
        <v>0</v>
      </c>
      <c r="CJ41" s="87">
        <f t="shared" si="99"/>
        <v>0</v>
      </c>
      <c r="CK41" s="87">
        <f t="shared" si="99"/>
        <v>0</v>
      </c>
      <c r="CL41" s="87">
        <f t="shared" si="99"/>
        <v>0</v>
      </c>
      <c r="CM41" s="87">
        <f t="shared" si="99"/>
        <v>0</v>
      </c>
      <c r="CN41" s="87">
        <f t="shared" si="99"/>
        <v>0</v>
      </c>
      <c r="CO41" s="87">
        <f t="shared" si="99"/>
        <v>0</v>
      </c>
      <c r="CP41" s="87">
        <f t="shared" si="99"/>
        <v>0</v>
      </c>
      <c r="CQ41" s="87">
        <f t="shared" si="99"/>
        <v>0</v>
      </c>
      <c r="CR41" s="87">
        <f t="shared" si="99"/>
        <v>0</v>
      </c>
      <c r="CS41" s="87">
        <f t="shared" ref="CS41:CU104" si="108">IF(CS$1=$D41,$AF41,)</f>
        <v>0</v>
      </c>
      <c r="CT41" s="87">
        <f t="shared" si="108"/>
        <v>0</v>
      </c>
      <c r="CU41" s="87">
        <f t="shared" si="108"/>
        <v>0</v>
      </c>
      <c r="CV41" s="87">
        <f t="shared" si="90"/>
        <v>0</v>
      </c>
      <c r="CW41" s="87">
        <f t="shared" si="90"/>
        <v>0</v>
      </c>
      <c r="CX41" s="87">
        <f t="shared" si="90"/>
        <v>0</v>
      </c>
      <c r="CY41" s="87">
        <f t="shared" ref="CV41:DE104" si="109">IF(CY$1=$D41,$AF41,)</f>
        <v>0</v>
      </c>
      <c r="CZ41" s="87">
        <f t="shared" si="109"/>
        <v>0</v>
      </c>
      <c r="DA41" s="87">
        <f t="shared" si="109"/>
        <v>0</v>
      </c>
      <c r="DB41" s="87">
        <f t="shared" si="109"/>
        <v>0</v>
      </c>
      <c r="DC41" s="87">
        <f t="shared" si="109"/>
        <v>0</v>
      </c>
      <c r="DD41" s="87">
        <f t="shared" si="109"/>
        <v>0</v>
      </c>
      <c r="DE41" s="87">
        <f t="shared" si="109"/>
        <v>0</v>
      </c>
      <c r="DF41" s="91">
        <f t="shared" si="104"/>
        <v>0</v>
      </c>
      <c r="DG41" s="91">
        <f t="shared" si="104"/>
        <v>163.6</v>
      </c>
      <c r="DH41" s="91">
        <f t="shared" si="104"/>
        <v>0</v>
      </c>
      <c r="DI41" s="91">
        <f t="shared" si="104"/>
        <v>0</v>
      </c>
      <c r="DJ41" s="91">
        <f t="shared" si="104"/>
        <v>0</v>
      </c>
      <c r="DK41" s="91">
        <f t="shared" si="104"/>
        <v>0</v>
      </c>
      <c r="DL41" s="91">
        <f t="shared" si="104"/>
        <v>0</v>
      </c>
      <c r="DM41" s="91">
        <f t="shared" si="104"/>
        <v>0</v>
      </c>
      <c r="DN41" s="91">
        <f t="shared" si="104"/>
        <v>0</v>
      </c>
      <c r="DO41" s="91">
        <f t="shared" si="104"/>
        <v>0</v>
      </c>
      <c r="DP41" s="91">
        <f t="shared" si="104"/>
        <v>0</v>
      </c>
      <c r="DQ41" s="91">
        <f t="shared" si="104"/>
        <v>0</v>
      </c>
      <c r="DR41" s="91">
        <f t="shared" si="104"/>
        <v>0</v>
      </c>
      <c r="DS41" s="91">
        <f t="shared" si="104"/>
        <v>0</v>
      </c>
      <c r="DT41" s="91">
        <f t="shared" si="104"/>
        <v>0</v>
      </c>
      <c r="DU41" s="91">
        <f t="shared" si="104"/>
        <v>0</v>
      </c>
      <c r="DV41" s="91">
        <f t="shared" si="100"/>
        <v>0</v>
      </c>
      <c r="DW41" s="91">
        <f t="shared" si="100"/>
        <v>0</v>
      </c>
      <c r="DX41" s="91">
        <f t="shared" si="100"/>
        <v>0</v>
      </c>
      <c r="DY41" s="91">
        <f t="shared" si="100"/>
        <v>0</v>
      </c>
      <c r="DZ41" s="91">
        <f t="shared" si="100"/>
        <v>0</v>
      </c>
      <c r="EA41" s="91">
        <f t="shared" si="100"/>
        <v>0</v>
      </c>
      <c r="EB41" s="91">
        <f t="shared" si="100"/>
        <v>0</v>
      </c>
      <c r="EC41" s="91">
        <f t="shared" si="100"/>
        <v>0</v>
      </c>
      <c r="ED41" s="91">
        <f t="shared" si="107"/>
        <v>0</v>
      </c>
      <c r="EE41" s="91">
        <f t="shared" si="107"/>
        <v>0</v>
      </c>
      <c r="EF41" s="91">
        <f t="shared" si="107"/>
        <v>0</v>
      </c>
      <c r="EG41" s="91">
        <f t="shared" si="107"/>
        <v>0</v>
      </c>
      <c r="EH41" s="91">
        <f t="shared" si="107"/>
        <v>0</v>
      </c>
      <c r="EI41" s="91">
        <f t="shared" si="107"/>
        <v>0</v>
      </c>
      <c r="EJ41" s="91">
        <f t="shared" si="107"/>
        <v>0</v>
      </c>
      <c r="EK41" s="91">
        <f t="shared" si="107"/>
        <v>0</v>
      </c>
      <c r="EL41" s="91">
        <f t="shared" si="107"/>
        <v>0</v>
      </c>
      <c r="EM41" s="91">
        <f t="shared" si="107"/>
        <v>0</v>
      </c>
      <c r="EN41" s="91">
        <f t="shared" si="107"/>
        <v>0</v>
      </c>
      <c r="EO41" s="91">
        <f t="shared" si="107"/>
        <v>0</v>
      </c>
      <c r="EP41" s="91">
        <f t="shared" si="107"/>
        <v>0</v>
      </c>
      <c r="EQ41" s="91">
        <f t="shared" si="107"/>
        <v>0</v>
      </c>
      <c r="ER41" s="91">
        <f t="shared" si="107"/>
        <v>0</v>
      </c>
      <c r="ES41" s="91">
        <f t="shared" si="107"/>
        <v>0</v>
      </c>
      <c r="ET41" s="91">
        <f t="shared" si="105"/>
        <v>0</v>
      </c>
      <c r="EU41" s="91">
        <f t="shared" si="105"/>
        <v>0</v>
      </c>
      <c r="EV41" s="91">
        <f t="shared" si="105"/>
        <v>0</v>
      </c>
      <c r="EW41" s="91">
        <f t="shared" si="105"/>
        <v>0</v>
      </c>
      <c r="EX41" s="91">
        <f t="shared" si="105"/>
        <v>0</v>
      </c>
      <c r="EY41" s="91">
        <f t="shared" si="105"/>
        <v>0</v>
      </c>
      <c r="EZ41" s="91">
        <f t="shared" si="105"/>
        <v>0</v>
      </c>
      <c r="FA41" s="91">
        <f t="shared" si="101"/>
        <v>0</v>
      </c>
      <c r="FB41" s="91">
        <f t="shared" si="101"/>
        <v>0</v>
      </c>
      <c r="FC41" s="91">
        <f t="shared" si="101"/>
        <v>0</v>
      </c>
      <c r="FD41" s="91">
        <f t="shared" si="101"/>
        <v>0</v>
      </c>
      <c r="FE41" s="91">
        <f t="shared" si="101"/>
        <v>0</v>
      </c>
      <c r="FF41" s="91">
        <f t="shared" si="101"/>
        <v>0</v>
      </c>
      <c r="FG41" s="91">
        <f t="shared" si="101"/>
        <v>0</v>
      </c>
      <c r="FH41" s="91">
        <f t="shared" si="101"/>
        <v>0</v>
      </c>
      <c r="FI41" s="91">
        <f t="shared" si="101"/>
        <v>0</v>
      </c>
      <c r="FJ41" s="91">
        <f t="shared" si="101"/>
        <v>0</v>
      </c>
      <c r="FK41" s="91">
        <f t="shared" si="101"/>
        <v>0</v>
      </c>
      <c r="FL41" s="91">
        <f t="shared" si="101"/>
        <v>0</v>
      </c>
      <c r="FM41" s="91">
        <f t="shared" si="101"/>
        <v>0</v>
      </c>
      <c r="FN41" s="91">
        <f t="shared" si="101"/>
        <v>0</v>
      </c>
      <c r="FO41" s="91">
        <f t="shared" si="101"/>
        <v>0</v>
      </c>
      <c r="FP41" s="91">
        <f t="shared" ref="FP41:FR104" si="110">IF(FP$1=$D41,$AE$3,)</f>
        <v>0</v>
      </c>
      <c r="FQ41" s="91">
        <f t="shared" si="110"/>
        <v>0</v>
      </c>
      <c r="FR41" s="91">
        <f t="shared" si="110"/>
        <v>0</v>
      </c>
      <c r="FS41" s="91">
        <f t="shared" si="91"/>
        <v>0</v>
      </c>
      <c r="FT41" s="91">
        <f t="shared" si="91"/>
        <v>0</v>
      </c>
      <c r="FU41" s="91">
        <f t="shared" si="91"/>
        <v>0</v>
      </c>
      <c r="FV41" s="91">
        <f t="shared" ref="FS41:GB104" si="111">IF(FV$1=$D41,$AE$3,)</f>
        <v>0</v>
      </c>
      <c r="FW41" s="91">
        <f t="shared" si="111"/>
        <v>0</v>
      </c>
      <c r="FX41" s="91">
        <f t="shared" si="111"/>
        <v>0</v>
      </c>
      <c r="FY41" s="91">
        <f t="shared" si="111"/>
        <v>0</v>
      </c>
      <c r="FZ41" s="91">
        <f t="shared" si="111"/>
        <v>0</v>
      </c>
      <c r="GA41" s="91">
        <f t="shared" si="111"/>
        <v>0</v>
      </c>
      <c r="GB41" s="91">
        <f t="shared" si="111"/>
        <v>0</v>
      </c>
      <c r="HF41"/>
      <c r="HG41"/>
      <c r="HH41"/>
    </row>
    <row r="42" spans="1:216" s="6" customFormat="1" ht="30">
      <c r="A42" s="68">
        <f>Данные!A42</f>
        <v>4848</v>
      </c>
      <c r="B42" s="68">
        <f>Данные!B42</f>
        <v>2016</v>
      </c>
      <c r="C42" s="68" t="str">
        <f>Данные!C42</f>
        <v>компьютерных технологий и электронного обучения</v>
      </c>
      <c r="D42" s="68" t="str">
        <f>Данные!D42</f>
        <v>Абрамян Геннадий Владимирович</v>
      </c>
      <c r="E42" s="68" t="str">
        <f>Данные!E42</f>
        <v>доктор педагогических наук</v>
      </c>
      <c r="F42" s="68" t="str">
        <f>Данные!F42</f>
        <v>профессор</v>
      </c>
      <c r="G42" s="68">
        <f>Данные!G42</f>
        <v>1</v>
      </c>
      <c r="H42" s="68">
        <f>Данные!H42</f>
        <v>15377</v>
      </c>
      <c r="I42" s="68" t="str">
        <f>Данные!I42</f>
        <v>Программирование</v>
      </c>
      <c r="J42" s="68">
        <f>Данные!J42</f>
        <v>34</v>
      </c>
      <c r="K42" s="68">
        <f>Данные!K42</f>
        <v>0</v>
      </c>
      <c r="L42" s="68">
        <f>Данные!L42</f>
        <v>0</v>
      </c>
      <c r="M42" s="16">
        <f t="shared" si="80"/>
        <v>3.4</v>
      </c>
      <c r="N42" s="16">
        <f t="shared" si="81"/>
        <v>6.333333333333333</v>
      </c>
      <c r="O42" s="16">
        <f t="shared" si="82"/>
        <v>5.416666666666667</v>
      </c>
      <c r="P42" s="16">
        <f t="shared" si="83"/>
        <v>5.416666666666667</v>
      </c>
      <c r="Q42" s="68">
        <f>Данные!Q42</f>
        <v>0</v>
      </c>
      <c r="R42" s="68">
        <f>Данные!R42</f>
        <v>0</v>
      </c>
      <c r="S42" s="68">
        <f>Данные!S42</f>
        <v>0</v>
      </c>
      <c r="T42" s="68">
        <f>Данные!T42</f>
        <v>0</v>
      </c>
      <c r="U42" s="68">
        <f>Данные!U42</f>
        <v>0</v>
      </c>
      <c r="V42" s="68">
        <f>Данные!V42</f>
        <v>0</v>
      </c>
      <c r="W42" s="68">
        <f>Данные!W42</f>
        <v>13</v>
      </c>
      <c r="X42" s="68">
        <f>Данные!X42</f>
        <v>1</v>
      </c>
      <c r="Y42" s="68">
        <f>Данные!Y42</f>
        <v>1</v>
      </c>
      <c r="Z42" s="68">
        <f>Данные!Z42</f>
        <v>0</v>
      </c>
      <c r="AA42" s="68">
        <f>Данные!AA42</f>
        <v>0</v>
      </c>
      <c r="AB42" s="83">
        <f>IF(F42=$HG$3,$HH$3,IF(F42=$HG$4,$HH$4,IF(F42=$HG$5,$HH$5,IF(F42=$HG$6,$HH$6,IF(F42=$HG$7,$HH$7,IF(F42=$HG$8,$HH$8,IF(F42=$HG$9,$HH$9,IF(F42=$HG$10,$HH$10,IF(F42=$HG$11,$HH$11,IF(F42=$HG$12,$HH$12,IF(F42=$HG$13,$HH$13,IF(F42=$HG$14,$HH$14,IF(F42=$HG$15,$HH$15,)))))))))))))</f>
        <v>750</v>
      </c>
      <c r="AC42" s="84" t="str">
        <f>IF(OR($GD$4=H42,$GE$4=H42,$GF$4=H42,$GG$4=H42,$GH$4=H42,$GI$4=H42,$GJ$4=H42,$GK$4=H42,$GL$4=H42,$GM$4=H42,$GN$4=H42,$GO$4=H42,$GP$4=H42,$GQ$4=H42,$GR$4=H42,$GS$4=H42,$GT$4=H42,$GU$4=H42,$GV$4=H42,$GW$4=H42,$GX$4=H42,$GY$4=H42,$GZ$4=H42,$HA$4=H42,$HB$4=H42,$HC$4=H42,$HD$4=H42,$HE$4=H42),$GC$4,IF(OR($GD$5=H42,$GE$5=H42,$GH$5=H42,$GI$5=H42,$GL$5=H42,$GM$5=H42,$GP$5=H42,$GQ$5=H42,$GT$5=H42,$GU$5=H42,$GX$5=H42,$GY$5=H42,$HB$5=H42,$HC$5=H42),$GC$5,))</f>
        <v>Бакалавры (ИВТ)</v>
      </c>
      <c r="AD42" s="84" t="str">
        <f>IF(OR(H42=$GD$4,H42=$GE$4,H42=$GF$4,H42=$GG$4,H42=$GD$5,H42=$GE$5),$GD$1,IF(OR(H42=$GH$4,H42=$GI$4,H42=$GJ$4,H42=$GK$4,H42=$GH$5,H42=$GI$5),$GH$1,IF(OR(H42=$GL$4,H42=$GM$4,H42=$GN$4,H42=$GO$4,H42=$GL$5,H42=$GM$5),$GL$1,IF(OR(H42=$GP$4,H42=$GQ$4,H42=$GR$4,H42=$GS$4,H42=$GP$5,H42=$GQ$5),$GP$1,IF(OR(H42=$GT$4,H42=$GU$4,H42=$GV$4,H42=$GW$4,H42=$GT$5,H42=$GU$5),$GT$1,IF(OR(H42=$GX$4,H42=$GY$4,H42=$GZ$4,H42=$HA$4,H42=$GX$5,H42=$GY$5),$GX$1,IF(OR(H42=$HB$4,H42=$HC$4,H42=$HD$4,H42=$HE$4,H42=$HB$5,H42=$HC$5),$HB$1,)))))))</f>
        <v>2016/2017</v>
      </c>
      <c r="AE42" s="85">
        <f t="shared" si="84"/>
        <v>54.566666666666663</v>
      </c>
      <c r="AF42" s="85">
        <f t="shared" si="85"/>
        <v>7.2755555555555546E-2</v>
      </c>
      <c r="AG42" s="83"/>
      <c r="AH42" s="83"/>
      <c r="AI42" s="87">
        <f t="shared" si="102"/>
        <v>0</v>
      </c>
      <c r="AJ42" s="87">
        <f t="shared" si="102"/>
        <v>7.2755555555555546E-2</v>
      </c>
      <c r="AK42" s="87">
        <f t="shared" si="102"/>
        <v>0</v>
      </c>
      <c r="AL42" s="87">
        <f t="shared" si="102"/>
        <v>0</v>
      </c>
      <c r="AM42" s="87">
        <f t="shared" si="102"/>
        <v>0</v>
      </c>
      <c r="AN42" s="87">
        <f t="shared" si="102"/>
        <v>0</v>
      </c>
      <c r="AO42" s="87">
        <f t="shared" si="102"/>
        <v>0</v>
      </c>
      <c r="AP42" s="87">
        <f t="shared" si="102"/>
        <v>0</v>
      </c>
      <c r="AQ42" s="87">
        <f t="shared" si="102"/>
        <v>0</v>
      </c>
      <c r="AR42" s="87">
        <f t="shared" si="102"/>
        <v>0</v>
      </c>
      <c r="AS42" s="87">
        <f t="shared" si="102"/>
        <v>0</v>
      </c>
      <c r="AT42" s="87">
        <f t="shared" si="102"/>
        <v>0</v>
      </c>
      <c r="AU42" s="87">
        <f t="shared" si="102"/>
        <v>0</v>
      </c>
      <c r="AV42" s="87">
        <f t="shared" si="102"/>
        <v>0</v>
      </c>
      <c r="AW42" s="87">
        <f t="shared" si="102"/>
        <v>0</v>
      </c>
      <c r="AX42" s="87">
        <f t="shared" ref="AX42:BM105" si="112">IF(AX$1=$D42,$AF42,)</f>
        <v>0</v>
      </c>
      <c r="AY42" s="87">
        <f t="shared" si="112"/>
        <v>0</v>
      </c>
      <c r="AZ42" s="87">
        <f t="shared" si="112"/>
        <v>0</v>
      </c>
      <c r="BA42" s="87">
        <f t="shared" si="112"/>
        <v>0</v>
      </c>
      <c r="BB42" s="87">
        <f t="shared" si="112"/>
        <v>0</v>
      </c>
      <c r="BC42" s="87">
        <f t="shared" si="112"/>
        <v>0</v>
      </c>
      <c r="BD42" s="87">
        <f t="shared" si="112"/>
        <v>0</v>
      </c>
      <c r="BE42" s="87">
        <f t="shared" si="112"/>
        <v>0</v>
      </c>
      <c r="BF42" s="87">
        <f t="shared" si="112"/>
        <v>0</v>
      </c>
      <c r="BG42" s="87">
        <f t="shared" si="112"/>
        <v>0</v>
      </c>
      <c r="BH42" s="87">
        <f t="shared" si="112"/>
        <v>0</v>
      </c>
      <c r="BI42" s="87">
        <f t="shared" si="112"/>
        <v>0</v>
      </c>
      <c r="BJ42" s="87">
        <f t="shared" si="112"/>
        <v>0</v>
      </c>
      <c r="BK42" s="87">
        <f t="shared" si="112"/>
        <v>0</v>
      </c>
      <c r="BL42" s="87">
        <f t="shared" si="112"/>
        <v>0</v>
      </c>
      <c r="BM42" s="87">
        <f t="shared" si="112"/>
        <v>0</v>
      </c>
      <c r="BN42" s="87">
        <f t="shared" si="106"/>
        <v>0</v>
      </c>
      <c r="BO42" s="87">
        <f t="shared" si="106"/>
        <v>0</v>
      </c>
      <c r="BP42" s="87">
        <f t="shared" si="106"/>
        <v>0</v>
      </c>
      <c r="BQ42" s="87">
        <f t="shared" si="106"/>
        <v>0</v>
      </c>
      <c r="BR42" s="87">
        <f t="shared" si="106"/>
        <v>0</v>
      </c>
      <c r="BS42" s="87">
        <f t="shared" si="106"/>
        <v>0</v>
      </c>
      <c r="BT42" s="87">
        <f t="shared" si="106"/>
        <v>0</v>
      </c>
      <c r="BU42" s="87">
        <f t="shared" si="106"/>
        <v>0</v>
      </c>
      <c r="BV42" s="87">
        <f t="shared" si="106"/>
        <v>0</v>
      </c>
      <c r="BW42" s="87">
        <f t="shared" si="103"/>
        <v>0</v>
      </c>
      <c r="BX42" s="87">
        <f t="shared" si="103"/>
        <v>0</v>
      </c>
      <c r="BY42" s="87">
        <f t="shared" si="103"/>
        <v>0</v>
      </c>
      <c r="BZ42" s="87">
        <f t="shared" si="103"/>
        <v>0</v>
      </c>
      <c r="CA42" s="87">
        <f t="shared" si="103"/>
        <v>0</v>
      </c>
      <c r="CB42" s="87">
        <f t="shared" si="103"/>
        <v>0</v>
      </c>
      <c r="CC42" s="87">
        <f t="shared" si="103"/>
        <v>0</v>
      </c>
      <c r="CD42" s="87">
        <f t="shared" ref="CD42:CS105" si="113">IF(CD$1=$D42,$AF42,)</f>
        <v>0</v>
      </c>
      <c r="CE42" s="87">
        <f t="shared" si="113"/>
        <v>0</v>
      </c>
      <c r="CF42" s="87">
        <f t="shared" si="113"/>
        <v>0</v>
      </c>
      <c r="CG42" s="87">
        <f t="shared" si="113"/>
        <v>0</v>
      </c>
      <c r="CH42" s="87">
        <f t="shared" si="113"/>
        <v>0</v>
      </c>
      <c r="CI42" s="87">
        <f t="shared" si="113"/>
        <v>0</v>
      </c>
      <c r="CJ42" s="87">
        <f t="shared" si="113"/>
        <v>0</v>
      </c>
      <c r="CK42" s="87">
        <f t="shared" si="113"/>
        <v>0</v>
      </c>
      <c r="CL42" s="87">
        <f t="shared" si="113"/>
        <v>0</v>
      </c>
      <c r="CM42" s="87">
        <f t="shared" si="113"/>
        <v>0</v>
      </c>
      <c r="CN42" s="87">
        <f t="shared" si="113"/>
        <v>0</v>
      </c>
      <c r="CO42" s="87">
        <f t="shared" si="113"/>
        <v>0</v>
      </c>
      <c r="CP42" s="87">
        <f t="shared" si="113"/>
        <v>0</v>
      </c>
      <c r="CQ42" s="87">
        <f t="shared" si="113"/>
        <v>0</v>
      </c>
      <c r="CR42" s="87">
        <f t="shared" si="113"/>
        <v>0</v>
      </c>
      <c r="CS42" s="87">
        <f t="shared" si="113"/>
        <v>0</v>
      </c>
      <c r="CT42" s="87">
        <f t="shared" si="108"/>
        <v>0</v>
      </c>
      <c r="CU42" s="87">
        <f t="shared" si="108"/>
        <v>0</v>
      </c>
      <c r="CV42" s="87">
        <f t="shared" si="109"/>
        <v>0</v>
      </c>
      <c r="CW42" s="87">
        <f t="shared" si="109"/>
        <v>0</v>
      </c>
      <c r="CX42" s="87">
        <f t="shared" si="109"/>
        <v>0</v>
      </c>
      <c r="CY42" s="87">
        <f t="shared" si="109"/>
        <v>0</v>
      </c>
      <c r="CZ42" s="87">
        <f t="shared" si="109"/>
        <v>0</v>
      </c>
      <c r="DA42" s="87">
        <f t="shared" si="109"/>
        <v>0</v>
      </c>
      <c r="DB42" s="87">
        <f t="shared" si="109"/>
        <v>0</v>
      </c>
      <c r="DC42" s="87">
        <f t="shared" si="109"/>
        <v>0</v>
      </c>
      <c r="DD42" s="87">
        <f t="shared" si="109"/>
        <v>0</v>
      </c>
      <c r="DE42" s="87">
        <f t="shared" si="109"/>
        <v>0</v>
      </c>
      <c r="DF42" s="91">
        <f t="shared" si="104"/>
        <v>0</v>
      </c>
      <c r="DG42" s="91">
        <f t="shared" si="104"/>
        <v>163.6</v>
      </c>
      <c r="DH42" s="91">
        <f t="shared" si="104"/>
        <v>0</v>
      </c>
      <c r="DI42" s="91">
        <f t="shared" si="104"/>
        <v>0</v>
      </c>
      <c r="DJ42" s="91">
        <f t="shared" si="104"/>
        <v>0</v>
      </c>
      <c r="DK42" s="91">
        <f t="shared" si="104"/>
        <v>0</v>
      </c>
      <c r="DL42" s="91">
        <f t="shared" si="104"/>
        <v>0</v>
      </c>
      <c r="DM42" s="91">
        <f t="shared" si="104"/>
        <v>0</v>
      </c>
      <c r="DN42" s="91">
        <f t="shared" si="104"/>
        <v>0</v>
      </c>
      <c r="DO42" s="91">
        <f t="shared" si="104"/>
        <v>0</v>
      </c>
      <c r="DP42" s="91">
        <f t="shared" si="104"/>
        <v>0</v>
      </c>
      <c r="DQ42" s="91">
        <f t="shared" si="104"/>
        <v>0</v>
      </c>
      <c r="DR42" s="91">
        <f t="shared" si="104"/>
        <v>0</v>
      </c>
      <c r="DS42" s="91">
        <f t="shared" si="104"/>
        <v>0</v>
      </c>
      <c r="DT42" s="91">
        <f t="shared" si="104"/>
        <v>0</v>
      </c>
      <c r="DU42" s="91">
        <f t="shared" ref="DU42:EJ105" si="114">IF(DU$1=$D42,$AE$3,)</f>
        <v>0</v>
      </c>
      <c r="DV42" s="91">
        <f t="shared" si="114"/>
        <v>0</v>
      </c>
      <c r="DW42" s="91">
        <f t="shared" si="114"/>
        <v>0</v>
      </c>
      <c r="DX42" s="91">
        <f t="shared" si="114"/>
        <v>0</v>
      </c>
      <c r="DY42" s="91">
        <f t="shared" si="114"/>
        <v>0</v>
      </c>
      <c r="DZ42" s="91">
        <f t="shared" si="114"/>
        <v>0</v>
      </c>
      <c r="EA42" s="91">
        <f t="shared" si="114"/>
        <v>0</v>
      </c>
      <c r="EB42" s="91">
        <f t="shared" si="114"/>
        <v>0</v>
      </c>
      <c r="EC42" s="91">
        <f t="shared" si="114"/>
        <v>0</v>
      </c>
      <c r="ED42" s="91">
        <f t="shared" si="114"/>
        <v>0</v>
      </c>
      <c r="EE42" s="91">
        <f t="shared" si="114"/>
        <v>0</v>
      </c>
      <c r="EF42" s="91">
        <f t="shared" si="114"/>
        <v>0</v>
      </c>
      <c r="EG42" s="91">
        <f t="shared" si="114"/>
        <v>0</v>
      </c>
      <c r="EH42" s="91">
        <f t="shared" si="114"/>
        <v>0</v>
      </c>
      <c r="EI42" s="91">
        <f t="shared" si="114"/>
        <v>0</v>
      </c>
      <c r="EJ42" s="91">
        <f t="shared" si="114"/>
        <v>0</v>
      </c>
      <c r="EK42" s="91">
        <f t="shared" si="107"/>
        <v>0</v>
      </c>
      <c r="EL42" s="91">
        <f t="shared" si="107"/>
        <v>0</v>
      </c>
      <c r="EM42" s="91">
        <f t="shared" si="107"/>
        <v>0</v>
      </c>
      <c r="EN42" s="91">
        <f t="shared" si="107"/>
        <v>0</v>
      </c>
      <c r="EO42" s="91">
        <f t="shared" si="107"/>
        <v>0</v>
      </c>
      <c r="EP42" s="91">
        <f t="shared" si="107"/>
        <v>0</v>
      </c>
      <c r="EQ42" s="91">
        <f t="shared" si="107"/>
        <v>0</v>
      </c>
      <c r="ER42" s="91">
        <f t="shared" si="107"/>
        <v>0</v>
      </c>
      <c r="ES42" s="91">
        <f t="shared" si="107"/>
        <v>0</v>
      </c>
      <c r="ET42" s="91">
        <f t="shared" si="105"/>
        <v>0</v>
      </c>
      <c r="EU42" s="91">
        <f t="shared" si="105"/>
        <v>0</v>
      </c>
      <c r="EV42" s="91">
        <f t="shared" si="105"/>
        <v>0</v>
      </c>
      <c r="EW42" s="91">
        <f t="shared" si="105"/>
        <v>0</v>
      </c>
      <c r="EX42" s="91">
        <f t="shared" si="105"/>
        <v>0</v>
      </c>
      <c r="EY42" s="91">
        <f t="shared" si="105"/>
        <v>0</v>
      </c>
      <c r="EZ42" s="91">
        <f t="shared" si="105"/>
        <v>0</v>
      </c>
      <c r="FA42" s="91">
        <f t="shared" ref="FA42:FP105" si="115">IF(FA$1=$D42,$AE$3,)</f>
        <v>0</v>
      </c>
      <c r="FB42" s="91">
        <f t="shared" si="115"/>
        <v>0</v>
      </c>
      <c r="FC42" s="91">
        <f t="shared" si="115"/>
        <v>0</v>
      </c>
      <c r="FD42" s="91">
        <f t="shared" si="115"/>
        <v>0</v>
      </c>
      <c r="FE42" s="91">
        <f t="shared" si="115"/>
        <v>0</v>
      </c>
      <c r="FF42" s="91">
        <f t="shared" si="115"/>
        <v>0</v>
      </c>
      <c r="FG42" s="91">
        <f t="shared" si="115"/>
        <v>0</v>
      </c>
      <c r="FH42" s="91">
        <f t="shared" si="115"/>
        <v>0</v>
      </c>
      <c r="FI42" s="91">
        <f t="shared" si="115"/>
        <v>0</v>
      </c>
      <c r="FJ42" s="91">
        <f t="shared" si="115"/>
        <v>0</v>
      </c>
      <c r="FK42" s="91">
        <f t="shared" si="115"/>
        <v>0</v>
      </c>
      <c r="FL42" s="91">
        <f t="shared" si="115"/>
        <v>0</v>
      </c>
      <c r="FM42" s="91">
        <f t="shared" si="115"/>
        <v>0</v>
      </c>
      <c r="FN42" s="91">
        <f t="shared" si="115"/>
        <v>0</v>
      </c>
      <c r="FO42" s="91">
        <f t="shared" si="115"/>
        <v>0</v>
      </c>
      <c r="FP42" s="91">
        <f t="shared" si="115"/>
        <v>0</v>
      </c>
      <c r="FQ42" s="91">
        <f t="shared" si="110"/>
        <v>0</v>
      </c>
      <c r="FR42" s="91">
        <f t="shared" si="110"/>
        <v>0</v>
      </c>
      <c r="FS42" s="91">
        <f t="shared" si="111"/>
        <v>0</v>
      </c>
      <c r="FT42" s="91">
        <f t="shared" si="111"/>
        <v>0</v>
      </c>
      <c r="FU42" s="91">
        <f t="shared" si="111"/>
        <v>0</v>
      </c>
      <c r="FV42" s="91">
        <f t="shared" si="111"/>
        <v>0</v>
      </c>
      <c r="FW42" s="91">
        <f t="shared" si="111"/>
        <v>0</v>
      </c>
      <c r="FX42" s="91">
        <f t="shared" si="111"/>
        <v>0</v>
      </c>
      <c r="FY42" s="91">
        <f t="shared" si="111"/>
        <v>0</v>
      </c>
      <c r="FZ42" s="91">
        <f t="shared" si="111"/>
        <v>0</v>
      </c>
      <c r="GA42" s="91">
        <f t="shared" si="111"/>
        <v>0</v>
      </c>
      <c r="GB42" s="91">
        <f t="shared" si="111"/>
        <v>0</v>
      </c>
      <c r="HF42"/>
      <c r="HG42"/>
      <c r="HH42"/>
    </row>
    <row r="43" spans="1:216" s="6" customFormat="1" ht="38.25">
      <c r="A43" s="68">
        <f>Данные!A43</f>
        <v>4848</v>
      </c>
      <c r="B43" s="68">
        <f>Данные!B43</f>
        <v>2016</v>
      </c>
      <c r="C43" s="68" t="str">
        <f>Данные!C43</f>
        <v>компьютерных технологий и электронного обучения</v>
      </c>
      <c r="D43" s="68" t="str">
        <f>Данные!D43</f>
        <v>Авксентьева Елена Юрьевна</v>
      </c>
      <c r="E43" s="68" t="str">
        <f>Данные!E43</f>
        <v>кандидат педагогических наук</v>
      </c>
      <c r="F43" s="68" t="str">
        <f>Данные!F43</f>
        <v>доцент</v>
      </c>
      <c r="G43" s="68">
        <f>Данные!G43</f>
        <v>1</v>
      </c>
      <c r="H43" s="68">
        <f>Данные!H43</f>
        <v>15377</v>
      </c>
      <c r="I43" s="68" t="str">
        <f>Данные!I43</f>
        <v>Модуль "Технологии и методы вычислений". Информационные технологии в решении задач оптимизации</v>
      </c>
      <c r="J43" s="68">
        <f>Данные!J43</f>
        <v>18</v>
      </c>
      <c r="K43" s="68">
        <f>Данные!K43</f>
        <v>0</v>
      </c>
      <c r="L43" s="68">
        <f>Данные!L43</f>
        <v>18</v>
      </c>
      <c r="M43" s="16">
        <f t="shared" si="80"/>
        <v>3.6</v>
      </c>
      <c r="N43" s="16">
        <f t="shared" si="81"/>
        <v>6.333333333333333</v>
      </c>
      <c r="O43" s="16">
        <f t="shared" si="82"/>
        <v>5.416666666666667</v>
      </c>
      <c r="P43" s="16">
        <f t="shared" si="83"/>
        <v>5.416666666666667</v>
      </c>
      <c r="Q43" s="68">
        <f>Данные!Q43</f>
        <v>0</v>
      </c>
      <c r="R43" s="68">
        <f>Данные!R43</f>
        <v>0</v>
      </c>
      <c r="S43" s="68">
        <f>Данные!S43</f>
        <v>0</v>
      </c>
      <c r="T43" s="68">
        <f>Данные!T43</f>
        <v>0</v>
      </c>
      <c r="U43" s="68">
        <f>Данные!U43</f>
        <v>0</v>
      </c>
      <c r="V43" s="68">
        <f>Данные!V43</f>
        <v>0</v>
      </c>
      <c r="W43" s="68">
        <f>Данные!W43</f>
        <v>13</v>
      </c>
      <c r="X43" s="68">
        <f>Данные!X43</f>
        <v>1</v>
      </c>
      <c r="Y43" s="68">
        <f>Данные!Y43</f>
        <v>1</v>
      </c>
      <c r="Z43" s="68">
        <f>Данные!Z43</f>
        <v>0</v>
      </c>
      <c r="AA43" s="68" t="str">
        <f>Данные!AA43</f>
        <v>осн</v>
      </c>
      <c r="AB43" s="83">
        <f>IF(F43=$HG$3,$HH$3,IF(F43=$HG$4,$HH$4,IF(F43=$HG$5,$HH$5,IF(F43=$HG$6,$HH$6,IF(F43=$HG$7,$HH$7,IF(F43=$HG$8,$HH$8,IF(F43=$HG$9,$HH$9,IF(F43=$HG$10,$HH$10,IF(F43=$HG$11,$HH$11,IF(F43=$HG$12,$HH$12,IF(F43=$HG$13,$HH$13,IF(F43=$HG$14,$HH$14,IF(F43=$HG$15,$HH$15,)))))))))))))</f>
        <v>800</v>
      </c>
      <c r="AC43" s="84" t="str">
        <f>IF(OR($GD$4=H43,$GE$4=H43,$GF$4=H43,$GG$4=H43,$GH$4=H43,$GI$4=H43,$GJ$4=H43,$GK$4=H43,$GL$4=H43,$GM$4=H43,$GN$4=H43,$GO$4=H43,$GP$4=H43,$GQ$4=H43,$GR$4=H43,$GS$4=H43,$GT$4=H43,$GU$4=H43,$GV$4=H43,$GW$4=H43,$GX$4=H43,$GY$4=H43,$GZ$4=H43,$HA$4=H43,$HB$4=H43,$HC$4=H43,$HD$4=H43,$HE$4=H43),$GC$4,IF(OR($GD$5=H43,$GE$5=H43,$GH$5=H43,$GI$5=H43,$GL$5=H43,$GM$5=H43,$GP$5=H43,$GQ$5=H43,$GT$5=H43,$GU$5=H43,$GX$5=H43,$GY$5=H43,$HB$5=H43,$HC$5=H43),$GC$5,))</f>
        <v>Бакалавры (ИВТ)</v>
      </c>
      <c r="AD43" s="84" t="str">
        <f>IF(OR(H43=$GD$4,H43=$GE$4,H43=$GF$4,H43=$GG$4,H43=$GD$5,H43=$GE$5),$GD$1,IF(OR(H43=$GH$4,H43=$GI$4,H43=$GJ$4,H43=$GK$4,H43=$GH$5,H43=$GI$5),$GH$1,IF(OR(H43=$GL$4,H43=$GM$4,H43=$GN$4,H43=$GO$4,H43=$GL$5,H43=$GM$5),$GL$1,IF(OR(H43=$GP$4,H43=$GQ$4,H43=$GR$4,H43=$GS$4,H43=$GP$5,H43=$GQ$5),$GP$1,IF(OR(H43=$GT$4,H43=$GU$4,H43=$GV$4,H43=$GW$4,H43=$GT$5,H43=$GU$5),$GT$1,IF(OR(H43=$GX$4,H43=$GY$4,H43=$GZ$4,H43=$HA$4,H43=$GX$5,H43=$GY$5),$GX$1,IF(OR(H43=$HB$4,H43=$HC$4,H43=$HD$4,H43=$HE$4,H43=$HB$5,H43=$HC$5),$HB$1,)))))))</f>
        <v>2016/2017</v>
      </c>
      <c r="AE43" s="85">
        <f t="shared" si="84"/>
        <v>56.766666666666666</v>
      </c>
      <c r="AF43" s="85">
        <f t="shared" si="85"/>
        <v>7.0958333333333332E-2</v>
      </c>
      <c r="AG43" s="83"/>
      <c r="AH43" s="83"/>
      <c r="AI43" s="87">
        <f t="shared" ref="AI43:AX106" si="116">IF(AI$1=$D43,$AF43,)</f>
        <v>0</v>
      </c>
      <c r="AJ43" s="87">
        <f t="shared" si="116"/>
        <v>0</v>
      </c>
      <c r="AK43" s="87">
        <f t="shared" si="116"/>
        <v>7.0958333333333332E-2</v>
      </c>
      <c r="AL43" s="87">
        <f t="shared" si="116"/>
        <v>0</v>
      </c>
      <c r="AM43" s="87">
        <f t="shared" si="116"/>
        <v>0</v>
      </c>
      <c r="AN43" s="87">
        <f t="shared" si="116"/>
        <v>0</v>
      </c>
      <c r="AO43" s="87">
        <f t="shared" si="116"/>
        <v>0</v>
      </c>
      <c r="AP43" s="87">
        <f t="shared" si="116"/>
        <v>0</v>
      </c>
      <c r="AQ43" s="87">
        <f t="shared" si="116"/>
        <v>0</v>
      </c>
      <c r="AR43" s="87">
        <f t="shared" si="116"/>
        <v>0</v>
      </c>
      <c r="AS43" s="87">
        <f t="shared" si="116"/>
        <v>0</v>
      </c>
      <c r="AT43" s="87">
        <f t="shared" si="116"/>
        <v>0</v>
      </c>
      <c r="AU43" s="87">
        <f t="shared" si="116"/>
        <v>0</v>
      </c>
      <c r="AV43" s="87">
        <f t="shared" si="116"/>
        <v>0</v>
      </c>
      <c r="AW43" s="87">
        <f t="shared" si="116"/>
        <v>0</v>
      </c>
      <c r="AX43" s="87">
        <f t="shared" si="116"/>
        <v>0</v>
      </c>
      <c r="AY43" s="87">
        <f t="shared" si="112"/>
        <v>0</v>
      </c>
      <c r="AZ43" s="87">
        <f t="shared" si="112"/>
        <v>0</v>
      </c>
      <c r="BA43" s="87">
        <f t="shared" si="112"/>
        <v>0</v>
      </c>
      <c r="BB43" s="87">
        <f t="shared" si="112"/>
        <v>0</v>
      </c>
      <c r="BC43" s="87">
        <f t="shared" si="112"/>
        <v>0</v>
      </c>
      <c r="BD43" s="87">
        <f t="shared" si="112"/>
        <v>0</v>
      </c>
      <c r="BE43" s="87">
        <f t="shared" si="112"/>
        <v>0</v>
      </c>
      <c r="BF43" s="87">
        <f t="shared" si="112"/>
        <v>0</v>
      </c>
      <c r="BG43" s="87">
        <f t="shared" si="112"/>
        <v>0</v>
      </c>
      <c r="BH43" s="87">
        <f t="shared" si="112"/>
        <v>0</v>
      </c>
      <c r="BI43" s="87">
        <f t="shared" si="112"/>
        <v>0</v>
      </c>
      <c r="BJ43" s="87">
        <f t="shared" si="112"/>
        <v>0</v>
      </c>
      <c r="BK43" s="87">
        <f t="shared" si="112"/>
        <v>0</v>
      </c>
      <c r="BL43" s="87">
        <f t="shared" si="112"/>
        <v>0</v>
      </c>
      <c r="BM43" s="87">
        <f t="shared" si="112"/>
        <v>0</v>
      </c>
      <c r="BN43" s="87">
        <f t="shared" si="106"/>
        <v>0</v>
      </c>
      <c r="BO43" s="87">
        <f t="shared" si="106"/>
        <v>0</v>
      </c>
      <c r="BP43" s="87">
        <f t="shared" si="106"/>
        <v>0</v>
      </c>
      <c r="BQ43" s="87">
        <f t="shared" si="106"/>
        <v>0</v>
      </c>
      <c r="BR43" s="87">
        <f t="shared" si="106"/>
        <v>0</v>
      </c>
      <c r="BS43" s="87">
        <f t="shared" si="106"/>
        <v>0</v>
      </c>
      <c r="BT43" s="87">
        <f t="shared" si="106"/>
        <v>0</v>
      </c>
      <c r="BU43" s="87">
        <f t="shared" si="106"/>
        <v>0</v>
      </c>
      <c r="BV43" s="87">
        <f t="shared" si="106"/>
        <v>0</v>
      </c>
      <c r="BW43" s="87">
        <f t="shared" si="103"/>
        <v>0</v>
      </c>
      <c r="BX43" s="87">
        <f t="shared" si="103"/>
        <v>0</v>
      </c>
      <c r="BY43" s="87">
        <f t="shared" si="103"/>
        <v>0</v>
      </c>
      <c r="BZ43" s="87">
        <f t="shared" si="103"/>
        <v>0</v>
      </c>
      <c r="CA43" s="87">
        <f t="shared" si="103"/>
        <v>0</v>
      </c>
      <c r="CB43" s="87">
        <f t="shared" si="103"/>
        <v>0</v>
      </c>
      <c r="CC43" s="87">
        <f t="shared" si="103"/>
        <v>0</v>
      </c>
      <c r="CD43" s="87">
        <f t="shared" si="113"/>
        <v>0</v>
      </c>
      <c r="CE43" s="87">
        <f t="shared" si="113"/>
        <v>0</v>
      </c>
      <c r="CF43" s="87">
        <f t="shared" si="113"/>
        <v>0</v>
      </c>
      <c r="CG43" s="87">
        <f t="shared" si="113"/>
        <v>0</v>
      </c>
      <c r="CH43" s="87">
        <f t="shared" si="113"/>
        <v>0</v>
      </c>
      <c r="CI43" s="87">
        <f t="shared" si="113"/>
        <v>0</v>
      </c>
      <c r="CJ43" s="87">
        <f t="shared" si="113"/>
        <v>0</v>
      </c>
      <c r="CK43" s="87">
        <f t="shared" si="113"/>
        <v>0</v>
      </c>
      <c r="CL43" s="87">
        <f t="shared" si="113"/>
        <v>0</v>
      </c>
      <c r="CM43" s="87">
        <f t="shared" si="113"/>
        <v>0</v>
      </c>
      <c r="CN43" s="87">
        <f t="shared" si="113"/>
        <v>0</v>
      </c>
      <c r="CO43" s="87">
        <f t="shared" si="113"/>
        <v>0</v>
      </c>
      <c r="CP43" s="87">
        <f t="shared" si="113"/>
        <v>0</v>
      </c>
      <c r="CQ43" s="87">
        <f t="shared" si="113"/>
        <v>0</v>
      </c>
      <c r="CR43" s="87">
        <f t="shared" si="113"/>
        <v>0</v>
      </c>
      <c r="CS43" s="87">
        <f t="shared" si="113"/>
        <v>0</v>
      </c>
      <c r="CT43" s="87">
        <f t="shared" si="108"/>
        <v>0</v>
      </c>
      <c r="CU43" s="87">
        <f t="shared" si="108"/>
        <v>0</v>
      </c>
      <c r="CV43" s="87">
        <f t="shared" si="109"/>
        <v>0</v>
      </c>
      <c r="CW43" s="87">
        <f t="shared" si="109"/>
        <v>0</v>
      </c>
      <c r="CX43" s="87">
        <f t="shared" si="109"/>
        <v>0</v>
      </c>
      <c r="CY43" s="87">
        <f t="shared" si="109"/>
        <v>0</v>
      </c>
      <c r="CZ43" s="87">
        <f t="shared" si="109"/>
        <v>0</v>
      </c>
      <c r="DA43" s="87">
        <f t="shared" si="109"/>
        <v>0</v>
      </c>
      <c r="DB43" s="87">
        <f t="shared" si="109"/>
        <v>0</v>
      </c>
      <c r="DC43" s="87">
        <f t="shared" si="109"/>
        <v>0</v>
      </c>
      <c r="DD43" s="87">
        <f t="shared" si="109"/>
        <v>0</v>
      </c>
      <c r="DE43" s="87">
        <f t="shared" si="109"/>
        <v>0</v>
      </c>
      <c r="DF43" s="91">
        <f t="shared" ref="DF43:DU106" si="117">IF(DF$1=$D43,$AE$3,)</f>
        <v>0</v>
      </c>
      <c r="DG43" s="91">
        <f t="shared" si="117"/>
        <v>0</v>
      </c>
      <c r="DH43" s="91">
        <f t="shared" si="117"/>
        <v>163.6</v>
      </c>
      <c r="DI43" s="91">
        <f t="shared" si="117"/>
        <v>0</v>
      </c>
      <c r="DJ43" s="91">
        <f t="shared" si="117"/>
        <v>0</v>
      </c>
      <c r="DK43" s="91">
        <f t="shared" si="117"/>
        <v>0</v>
      </c>
      <c r="DL43" s="91">
        <f t="shared" si="117"/>
        <v>0</v>
      </c>
      <c r="DM43" s="91">
        <f t="shared" si="117"/>
        <v>0</v>
      </c>
      <c r="DN43" s="91">
        <f t="shared" si="117"/>
        <v>0</v>
      </c>
      <c r="DO43" s="91">
        <f t="shared" si="117"/>
        <v>0</v>
      </c>
      <c r="DP43" s="91">
        <f t="shared" si="117"/>
        <v>0</v>
      </c>
      <c r="DQ43" s="91">
        <f t="shared" si="117"/>
        <v>0</v>
      </c>
      <c r="DR43" s="91">
        <f t="shared" si="117"/>
        <v>0</v>
      </c>
      <c r="DS43" s="91">
        <f t="shared" si="117"/>
        <v>0</v>
      </c>
      <c r="DT43" s="91">
        <f t="shared" si="117"/>
        <v>0</v>
      </c>
      <c r="DU43" s="91">
        <f t="shared" si="117"/>
        <v>0</v>
      </c>
      <c r="DV43" s="91">
        <f t="shared" si="114"/>
        <v>0</v>
      </c>
      <c r="DW43" s="91">
        <f t="shared" si="114"/>
        <v>0</v>
      </c>
      <c r="DX43" s="91">
        <f t="shared" si="114"/>
        <v>0</v>
      </c>
      <c r="DY43" s="91">
        <f t="shared" si="114"/>
        <v>0</v>
      </c>
      <c r="DZ43" s="91">
        <f t="shared" si="114"/>
        <v>0</v>
      </c>
      <c r="EA43" s="91">
        <f t="shared" si="114"/>
        <v>0</v>
      </c>
      <c r="EB43" s="91">
        <f t="shared" si="114"/>
        <v>0</v>
      </c>
      <c r="EC43" s="91">
        <f t="shared" si="114"/>
        <v>0</v>
      </c>
      <c r="ED43" s="91">
        <f t="shared" si="114"/>
        <v>0</v>
      </c>
      <c r="EE43" s="91">
        <f t="shared" si="114"/>
        <v>0</v>
      </c>
      <c r="EF43" s="91">
        <f t="shared" si="114"/>
        <v>0</v>
      </c>
      <c r="EG43" s="91">
        <f t="shared" si="114"/>
        <v>0</v>
      </c>
      <c r="EH43" s="91">
        <f t="shared" si="114"/>
        <v>0</v>
      </c>
      <c r="EI43" s="91">
        <f t="shared" si="114"/>
        <v>0</v>
      </c>
      <c r="EJ43" s="91">
        <f t="shared" si="114"/>
        <v>0</v>
      </c>
      <c r="EK43" s="91">
        <f t="shared" si="107"/>
        <v>0</v>
      </c>
      <c r="EL43" s="91">
        <f t="shared" si="107"/>
        <v>0</v>
      </c>
      <c r="EM43" s="91">
        <f t="shared" si="107"/>
        <v>0</v>
      </c>
      <c r="EN43" s="91">
        <f t="shared" si="107"/>
        <v>0</v>
      </c>
      <c r="EO43" s="91">
        <f t="shared" si="107"/>
        <v>0</v>
      </c>
      <c r="EP43" s="91">
        <f t="shared" si="107"/>
        <v>0</v>
      </c>
      <c r="EQ43" s="91">
        <f t="shared" si="107"/>
        <v>0</v>
      </c>
      <c r="ER43" s="91">
        <f t="shared" si="107"/>
        <v>0</v>
      </c>
      <c r="ES43" s="91">
        <f t="shared" si="107"/>
        <v>0</v>
      </c>
      <c r="ET43" s="91">
        <f t="shared" si="105"/>
        <v>0</v>
      </c>
      <c r="EU43" s="91">
        <f t="shared" si="105"/>
        <v>0</v>
      </c>
      <c r="EV43" s="91">
        <f t="shared" si="105"/>
        <v>0</v>
      </c>
      <c r="EW43" s="91">
        <f t="shared" si="105"/>
        <v>0</v>
      </c>
      <c r="EX43" s="91">
        <f t="shared" si="105"/>
        <v>0</v>
      </c>
      <c r="EY43" s="91">
        <f t="shared" si="105"/>
        <v>0</v>
      </c>
      <c r="EZ43" s="91">
        <f t="shared" si="105"/>
        <v>0</v>
      </c>
      <c r="FA43" s="91">
        <f t="shared" si="115"/>
        <v>0</v>
      </c>
      <c r="FB43" s="91">
        <f t="shared" si="115"/>
        <v>0</v>
      </c>
      <c r="FC43" s="91">
        <f t="shared" si="115"/>
        <v>0</v>
      </c>
      <c r="FD43" s="91">
        <f t="shared" si="115"/>
        <v>0</v>
      </c>
      <c r="FE43" s="91">
        <f t="shared" si="115"/>
        <v>0</v>
      </c>
      <c r="FF43" s="91">
        <f t="shared" si="115"/>
        <v>0</v>
      </c>
      <c r="FG43" s="91">
        <f t="shared" si="115"/>
        <v>0</v>
      </c>
      <c r="FH43" s="91">
        <f t="shared" si="115"/>
        <v>0</v>
      </c>
      <c r="FI43" s="91">
        <f t="shared" si="115"/>
        <v>0</v>
      </c>
      <c r="FJ43" s="91">
        <f t="shared" si="115"/>
        <v>0</v>
      </c>
      <c r="FK43" s="91">
        <f t="shared" si="115"/>
        <v>0</v>
      </c>
      <c r="FL43" s="91">
        <f t="shared" si="115"/>
        <v>0</v>
      </c>
      <c r="FM43" s="91">
        <f t="shared" si="115"/>
        <v>0</v>
      </c>
      <c r="FN43" s="91">
        <f t="shared" si="115"/>
        <v>0</v>
      </c>
      <c r="FO43" s="91">
        <f t="shared" si="115"/>
        <v>0</v>
      </c>
      <c r="FP43" s="91">
        <f t="shared" si="115"/>
        <v>0</v>
      </c>
      <c r="FQ43" s="91">
        <f t="shared" si="110"/>
        <v>0</v>
      </c>
      <c r="FR43" s="91">
        <f t="shared" si="110"/>
        <v>0</v>
      </c>
      <c r="FS43" s="91">
        <f t="shared" si="111"/>
        <v>0</v>
      </c>
      <c r="FT43" s="91">
        <f t="shared" si="111"/>
        <v>0</v>
      </c>
      <c r="FU43" s="91">
        <f t="shared" si="111"/>
        <v>0</v>
      </c>
      <c r="FV43" s="91">
        <f t="shared" si="111"/>
        <v>0</v>
      </c>
      <c r="FW43" s="91">
        <f t="shared" si="111"/>
        <v>0</v>
      </c>
      <c r="FX43" s="91">
        <f t="shared" si="111"/>
        <v>0</v>
      </c>
      <c r="FY43" s="91">
        <f t="shared" si="111"/>
        <v>0</v>
      </c>
      <c r="FZ43" s="91">
        <f t="shared" si="111"/>
        <v>0</v>
      </c>
      <c r="GA43" s="91">
        <f t="shared" si="111"/>
        <v>0</v>
      </c>
      <c r="GB43" s="91">
        <f t="shared" si="111"/>
        <v>0</v>
      </c>
      <c r="HF43"/>
      <c r="HG43"/>
      <c r="HH43"/>
    </row>
    <row r="44" spans="1:216" s="6" customFormat="1" ht="30">
      <c r="A44" s="68">
        <f>Данные!A44</f>
        <v>4848</v>
      </c>
      <c r="B44" s="68">
        <f>Данные!B44</f>
        <v>2016</v>
      </c>
      <c r="C44" s="68" t="str">
        <f>Данные!C44</f>
        <v>компьютерных технологий и электронного обучения</v>
      </c>
      <c r="D44" s="68" t="str">
        <f>Данные!D44</f>
        <v>Власова Елена Зотиковна</v>
      </c>
      <c r="E44" s="68" t="str">
        <f>Данные!E44</f>
        <v>доктор педагогических наук</v>
      </c>
      <c r="F44" s="68" t="str">
        <f>Данные!F44</f>
        <v>заведующий кафедрой</v>
      </c>
      <c r="G44" s="68">
        <f>Данные!G44</f>
        <v>1</v>
      </c>
      <c r="H44" s="68">
        <f>Данные!H44</f>
        <v>15377</v>
      </c>
      <c r="I44" s="68" t="str">
        <f>Данные!I44</f>
        <v>Модуль "Технологии и методы вычислений"</v>
      </c>
      <c r="J44" s="68">
        <f>Данные!J44</f>
        <v>0</v>
      </c>
      <c r="K44" s="68">
        <f>Данные!K44</f>
        <v>0</v>
      </c>
      <c r="L44" s="68">
        <f>Данные!L44</f>
        <v>0</v>
      </c>
      <c r="M44" s="16">
        <f t="shared" si="80"/>
        <v>0</v>
      </c>
      <c r="N44" s="16">
        <f t="shared" si="81"/>
        <v>6.333333333333333</v>
      </c>
      <c r="O44" s="16">
        <f t="shared" si="82"/>
        <v>5.416666666666667</v>
      </c>
      <c r="P44" s="16">
        <f t="shared" si="83"/>
        <v>5.416666666666667</v>
      </c>
      <c r="Q44" s="68">
        <f>Данные!Q44</f>
        <v>0</v>
      </c>
      <c r="R44" s="68">
        <f>Данные!R44</f>
        <v>0</v>
      </c>
      <c r="S44" s="68">
        <f>Данные!S44</f>
        <v>0</v>
      </c>
      <c r="T44" s="68">
        <f>Данные!T44</f>
        <v>0</v>
      </c>
      <c r="U44" s="68">
        <f>Данные!U44</f>
        <v>0</v>
      </c>
      <c r="V44" s="68">
        <f>Данные!V44</f>
        <v>0</v>
      </c>
      <c r="W44" s="68">
        <f>Данные!W44</f>
        <v>13</v>
      </c>
      <c r="X44" s="68">
        <f>Данные!X44</f>
        <v>1</v>
      </c>
      <c r="Y44" s="68">
        <f>Данные!Y44</f>
        <v>1</v>
      </c>
      <c r="Z44" s="68">
        <f>Данные!Z44</f>
        <v>0</v>
      </c>
      <c r="AA44" s="68" t="str">
        <f>Данные!AA44</f>
        <v>осн</v>
      </c>
      <c r="AB44" s="83">
        <f>IF(F44=$HG$3,$HH$3,IF(F44=$HG$4,$HH$4,IF(F44=$HG$5,$HH$5,IF(F44=$HG$6,$HH$6,IF(F44=$HG$7,$HH$7,IF(F44=$HG$8,$HH$8,IF(F44=$HG$9,$HH$9,IF(F44=$HG$10,$HH$10,IF(F44=$HG$11,$HH$11,IF(F44=$HG$12,$HH$12,IF(F44=$HG$13,$HH$13,IF(F44=$HG$14,$HH$14,IF(F44=$HG$15,$HH$15,)))))))))))))</f>
        <v>700</v>
      </c>
      <c r="AC44" s="84" t="str">
        <f>IF(OR($GD$4=H44,$GE$4=H44,$GF$4=H44,$GG$4=H44,$GH$4=H44,$GI$4=H44,$GJ$4=H44,$GK$4=H44,$GL$4=H44,$GM$4=H44,$GN$4=H44,$GO$4=H44,$GP$4=H44,$GQ$4=H44,$GR$4=H44,$GS$4=H44,$GT$4=H44,$GU$4=H44,$GV$4=H44,$GW$4=H44,$GX$4=H44,$GY$4=H44,$GZ$4=H44,$HA$4=H44,$HB$4=H44,$HC$4=H44,$HD$4=H44,$HE$4=H44),$GC$4,IF(OR($GD$5=H44,$GE$5=H44,$GH$5=H44,$GI$5=H44,$GL$5=H44,$GM$5=H44,$GP$5=H44,$GQ$5=H44,$GT$5=H44,$GU$5=H44,$GX$5=H44,$GY$5=H44,$HB$5=H44,$HC$5=H44),$GC$5,))</f>
        <v>Бакалавры (ИВТ)</v>
      </c>
      <c r="AD44" s="84" t="str">
        <f>IF(OR(H44=$GD$4,H44=$GE$4,H44=$GF$4,H44=$GG$4,H44=$GD$5,H44=$GE$5),$GD$1,IF(OR(H44=$GH$4,H44=$GI$4,H44=$GJ$4,H44=$GK$4,H44=$GH$5,H44=$GI$5),$GH$1,IF(OR(H44=$GL$4,H44=$GM$4,H44=$GN$4,H44=$GO$4,H44=$GL$5,H44=$GM$5),$GL$1,IF(OR(H44=$GP$4,H44=$GQ$4,H44=$GR$4,H44=$GS$4,H44=$GP$5,H44=$GQ$5),$GP$1,IF(OR(H44=$GT$4,H44=$GU$4,H44=$GV$4,H44=$GW$4,H44=$GT$5,H44=$GU$5),$GT$1,IF(OR(H44=$GX$4,H44=$GY$4,H44=$GZ$4,H44=$HA$4,H44=$GX$5,H44=$GY$5),$GX$1,IF(OR(H44=$HB$4,H44=$HC$4,H44=$HD$4,H44=$HE$4,H44=$HB$5,H44=$HC$5),$HB$1,)))))))</f>
        <v>2016/2017</v>
      </c>
      <c r="AE44" s="85">
        <f t="shared" si="84"/>
        <v>17.166666666666668</v>
      </c>
      <c r="AF44" s="85">
        <f t="shared" si="85"/>
        <v>2.4523809523809524E-2</v>
      </c>
      <c r="AG44" s="83"/>
      <c r="AH44" s="83"/>
      <c r="AI44" s="87">
        <f t="shared" si="116"/>
        <v>0</v>
      </c>
      <c r="AJ44" s="87">
        <f t="shared" si="116"/>
        <v>0</v>
      </c>
      <c r="AK44" s="87">
        <f t="shared" si="116"/>
        <v>0</v>
      </c>
      <c r="AL44" s="87">
        <f t="shared" si="116"/>
        <v>0</v>
      </c>
      <c r="AM44" s="87">
        <f t="shared" si="116"/>
        <v>0</v>
      </c>
      <c r="AN44" s="87">
        <f t="shared" si="116"/>
        <v>0</v>
      </c>
      <c r="AO44" s="87">
        <f t="shared" si="116"/>
        <v>0</v>
      </c>
      <c r="AP44" s="87">
        <f t="shared" si="116"/>
        <v>0</v>
      </c>
      <c r="AQ44" s="87">
        <f t="shared" si="116"/>
        <v>0</v>
      </c>
      <c r="AR44" s="87">
        <f t="shared" si="116"/>
        <v>0</v>
      </c>
      <c r="AS44" s="87">
        <f t="shared" si="116"/>
        <v>0</v>
      </c>
      <c r="AT44" s="87">
        <f t="shared" si="116"/>
        <v>0</v>
      </c>
      <c r="AU44" s="87">
        <f t="shared" si="116"/>
        <v>0</v>
      </c>
      <c r="AV44" s="87">
        <f t="shared" si="116"/>
        <v>0</v>
      </c>
      <c r="AW44" s="87">
        <f t="shared" si="116"/>
        <v>0</v>
      </c>
      <c r="AX44" s="87">
        <f t="shared" si="116"/>
        <v>2.4523809523809524E-2</v>
      </c>
      <c r="AY44" s="87">
        <f t="shared" si="112"/>
        <v>0</v>
      </c>
      <c r="AZ44" s="87">
        <f t="shared" si="112"/>
        <v>0</v>
      </c>
      <c r="BA44" s="87">
        <f t="shared" si="112"/>
        <v>0</v>
      </c>
      <c r="BB44" s="87">
        <f t="shared" si="112"/>
        <v>0</v>
      </c>
      <c r="BC44" s="87">
        <f t="shared" si="112"/>
        <v>0</v>
      </c>
      <c r="BD44" s="87">
        <f t="shared" si="112"/>
        <v>0</v>
      </c>
      <c r="BE44" s="87">
        <f t="shared" si="112"/>
        <v>0</v>
      </c>
      <c r="BF44" s="87">
        <f t="shared" si="112"/>
        <v>0</v>
      </c>
      <c r="BG44" s="87">
        <f t="shared" si="112"/>
        <v>0</v>
      </c>
      <c r="BH44" s="87">
        <f t="shared" si="112"/>
        <v>0</v>
      </c>
      <c r="BI44" s="87">
        <f t="shared" si="112"/>
        <v>0</v>
      </c>
      <c r="BJ44" s="87">
        <f t="shared" si="112"/>
        <v>0</v>
      </c>
      <c r="BK44" s="87">
        <f t="shared" si="112"/>
        <v>0</v>
      </c>
      <c r="BL44" s="87">
        <f t="shared" si="112"/>
        <v>0</v>
      </c>
      <c r="BM44" s="87">
        <f t="shared" si="112"/>
        <v>0</v>
      </c>
      <c r="BN44" s="87">
        <f t="shared" si="106"/>
        <v>0</v>
      </c>
      <c r="BO44" s="87">
        <f t="shared" si="106"/>
        <v>0</v>
      </c>
      <c r="BP44" s="87">
        <f t="shared" si="106"/>
        <v>0</v>
      </c>
      <c r="BQ44" s="87">
        <f t="shared" si="106"/>
        <v>0</v>
      </c>
      <c r="BR44" s="87">
        <f t="shared" si="106"/>
        <v>0</v>
      </c>
      <c r="BS44" s="87">
        <f t="shared" si="106"/>
        <v>0</v>
      </c>
      <c r="BT44" s="87">
        <f t="shared" si="106"/>
        <v>0</v>
      </c>
      <c r="BU44" s="87">
        <f t="shared" si="106"/>
        <v>0</v>
      </c>
      <c r="BV44" s="87">
        <f t="shared" si="106"/>
        <v>0</v>
      </c>
      <c r="BW44" s="87">
        <f t="shared" si="103"/>
        <v>0</v>
      </c>
      <c r="BX44" s="87">
        <f t="shared" si="103"/>
        <v>0</v>
      </c>
      <c r="BY44" s="87">
        <f t="shared" si="103"/>
        <v>0</v>
      </c>
      <c r="BZ44" s="87">
        <f t="shared" si="103"/>
        <v>0</v>
      </c>
      <c r="CA44" s="87">
        <f t="shared" si="103"/>
        <v>0</v>
      </c>
      <c r="CB44" s="87">
        <f t="shared" si="103"/>
        <v>0</v>
      </c>
      <c r="CC44" s="87">
        <f t="shared" si="103"/>
        <v>0</v>
      </c>
      <c r="CD44" s="87">
        <f t="shared" si="113"/>
        <v>0</v>
      </c>
      <c r="CE44" s="87">
        <f t="shared" si="113"/>
        <v>0</v>
      </c>
      <c r="CF44" s="87">
        <f t="shared" si="113"/>
        <v>0</v>
      </c>
      <c r="CG44" s="87">
        <f t="shared" si="113"/>
        <v>0</v>
      </c>
      <c r="CH44" s="87">
        <f t="shared" si="113"/>
        <v>0</v>
      </c>
      <c r="CI44" s="87">
        <f t="shared" si="113"/>
        <v>0</v>
      </c>
      <c r="CJ44" s="87">
        <f t="shared" si="113"/>
        <v>0</v>
      </c>
      <c r="CK44" s="87">
        <f t="shared" si="113"/>
        <v>0</v>
      </c>
      <c r="CL44" s="87">
        <f t="shared" si="113"/>
        <v>0</v>
      </c>
      <c r="CM44" s="87">
        <f t="shared" si="113"/>
        <v>0</v>
      </c>
      <c r="CN44" s="87">
        <f t="shared" si="113"/>
        <v>0</v>
      </c>
      <c r="CO44" s="87">
        <f t="shared" si="113"/>
        <v>0</v>
      </c>
      <c r="CP44" s="87">
        <f t="shared" si="113"/>
        <v>0</v>
      </c>
      <c r="CQ44" s="87">
        <f t="shared" si="113"/>
        <v>0</v>
      </c>
      <c r="CR44" s="87">
        <f t="shared" si="113"/>
        <v>0</v>
      </c>
      <c r="CS44" s="87">
        <f t="shared" si="113"/>
        <v>0</v>
      </c>
      <c r="CT44" s="87">
        <f t="shared" si="108"/>
        <v>0</v>
      </c>
      <c r="CU44" s="87">
        <f t="shared" si="108"/>
        <v>0</v>
      </c>
      <c r="CV44" s="87">
        <f t="shared" si="109"/>
        <v>0</v>
      </c>
      <c r="CW44" s="87">
        <f t="shared" si="109"/>
        <v>0</v>
      </c>
      <c r="CX44" s="87">
        <f t="shared" si="109"/>
        <v>0</v>
      </c>
      <c r="CY44" s="87">
        <f t="shared" si="109"/>
        <v>0</v>
      </c>
      <c r="CZ44" s="87">
        <f t="shared" si="109"/>
        <v>0</v>
      </c>
      <c r="DA44" s="87">
        <f t="shared" si="109"/>
        <v>0</v>
      </c>
      <c r="DB44" s="87">
        <f t="shared" si="109"/>
        <v>0</v>
      </c>
      <c r="DC44" s="87">
        <f t="shared" si="109"/>
        <v>0</v>
      </c>
      <c r="DD44" s="87">
        <f t="shared" si="109"/>
        <v>0</v>
      </c>
      <c r="DE44" s="87">
        <f t="shared" si="109"/>
        <v>0</v>
      </c>
      <c r="DF44" s="91">
        <f t="shared" si="117"/>
        <v>0</v>
      </c>
      <c r="DG44" s="91">
        <f t="shared" si="117"/>
        <v>0</v>
      </c>
      <c r="DH44" s="91">
        <f t="shared" si="117"/>
        <v>0</v>
      </c>
      <c r="DI44" s="91">
        <f t="shared" si="117"/>
        <v>0</v>
      </c>
      <c r="DJ44" s="91">
        <f t="shared" si="117"/>
        <v>0</v>
      </c>
      <c r="DK44" s="91">
        <f t="shared" si="117"/>
        <v>0</v>
      </c>
      <c r="DL44" s="91">
        <f t="shared" si="117"/>
        <v>0</v>
      </c>
      <c r="DM44" s="91">
        <f t="shared" si="117"/>
        <v>0</v>
      </c>
      <c r="DN44" s="91">
        <f t="shared" si="117"/>
        <v>0</v>
      </c>
      <c r="DO44" s="91">
        <f t="shared" si="117"/>
        <v>0</v>
      </c>
      <c r="DP44" s="91">
        <f t="shared" si="117"/>
        <v>0</v>
      </c>
      <c r="DQ44" s="91">
        <f t="shared" si="117"/>
        <v>0</v>
      </c>
      <c r="DR44" s="91">
        <f t="shared" si="117"/>
        <v>0</v>
      </c>
      <c r="DS44" s="91">
        <f t="shared" si="117"/>
        <v>0</v>
      </c>
      <c r="DT44" s="91">
        <f t="shared" si="117"/>
        <v>0</v>
      </c>
      <c r="DU44" s="91">
        <f t="shared" si="117"/>
        <v>163.6</v>
      </c>
      <c r="DV44" s="91">
        <f t="shared" si="114"/>
        <v>0</v>
      </c>
      <c r="DW44" s="91">
        <f t="shared" si="114"/>
        <v>0</v>
      </c>
      <c r="DX44" s="91">
        <f t="shared" si="114"/>
        <v>0</v>
      </c>
      <c r="DY44" s="91">
        <f t="shared" si="114"/>
        <v>0</v>
      </c>
      <c r="DZ44" s="91">
        <f t="shared" si="114"/>
        <v>0</v>
      </c>
      <c r="EA44" s="91">
        <f t="shared" si="114"/>
        <v>0</v>
      </c>
      <c r="EB44" s="91">
        <f t="shared" si="114"/>
        <v>0</v>
      </c>
      <c r="EC44" s="91">
        <f t="shared" si="114"/>
        <v>0</v>
      </c>
      <c r="ED44" s="91">
        <f t="shared" si="114"/>
        <v>0</v>
      </c>
      <c r="EE44" s="91">
        <f t="shared" si="114"/>
        <v>0</v>
      </c>
      <c r="EF44" s="91">
        <f t="shared" si="114"/>
        <v>0</v>
      </c>
      <c r="EG44" s="91">
        <f t="shared" si="114"/>
        <v>0</v>
      </c>
      <c r="EH44" s="91">
        <f t="shared" si="114"/>
        <v>0</v>
      </c>
      <c r="EI44" s="91">
        <f t="shared" si="114"/>
        <v>0</v>
      </c>
      <c r="EJ44" s="91">
        <f t="shared" si="114"/>
        <v>0</v>
      </c>
      <c r="EK44" s="91">
        <f t="shared" si="107"/>
        <v>0</v>
      </c>
      <c r="EL44" s="91">
        <f t="shared" si="107"/>
        <v>0</v>
      </c>
      <c r="EM44" s="91">
        <f t="shared" si="107"/>
        <v>0</v>
      </c>
      <c r="EN44" s="91">
        <f t="shared" si="107"/>
        <v>0</v>
      </c>
      <c r="EO44" s="91">
        <f t="shared" si="107"/>
        <v>0</v>
      </c>
      <c r="EP44" s="91">
        <f t="shared" si="107"/>
        <v>0</v>
      </c>
      <c r="EQ44" s="91">
        <f t="shared" si="107"/>
        <v>0</v>
      </c>
      <c r="ER44" s="91">
        <f t="shared" si="107"/>
        <v>0</v>
      </c>
      <c r="ES44" s="91">
        <f t="shared" si="107"/>
        <v>0</v>
      </c>
      <c r="ET44" s="91">
        <f t="shared" si="105"/>
        <v>0</v>
      </c>
      <c r="EU44" s="91">
        <f t="shared" si="105"/>
        <v>0</v>
      </c>
      <c r="EV44" s="91">
        <f t="shared" si="105"/>
        <v>0</v>
      </c>
      <c r="EW44" s="91">
        <f t="shared" si="105"/>
        <v>0</v>
      </c>
      <c r="EX44" s="91">
        <f t="shared" si="105"/>
        <v>0</v>
      </c>
      <c r="EY44" s="91">
        <f t="shared" si="105"/>
        <v>0</v>
      </c>
      <c r="EZ44" s="91">
        <f t="shared" si="105"/>
        <v>0</v>
      </c>
      <c r="FA44" s="91">
        <f t="shared" si="115"/>
        <v>0</v>
      </c>
      <c r="FB44" s="91">
        <f t="shared" si="115"/>
        <v>0</v>
      </c>
      <c r="FC44" s="91">
        <f t="shared" si="115"/>
        <v>0</v>
      </c>
      <c r="FD44" s="91">
        <f t="shared" si="115"/>
        <v>0</v>
      </c>
      <c r="FE44" s="91">
        <f t="shared" si="115"/>
        <v>0</v>
      </c>
      <c r="FF44" s="91">
        <f t="shared" si="115"/>
        <v>0</v>
      </c>
      <c r="FG44" s="91">
        <f t="shared" si="115"/>
        <v>0</v>
      </c>
      <c r="FH44" s="91">
        <f t="shared" si="115"/>
        <v>0</v>
      </c>
      <c r="FI44" s="91">
        <f t="shared" si="115"/>
        <v>0</v>
      </c>
      <c r="FJ44" s="91">
        <f t="shared" si="115"/>
        <v>0</v>
      </c>
      <c r="FK44" s="91">
        <f t="shared" si="115"/>
        <v>0</v>
      </c>
      <c r="FL44" s="91">
        <f t="shared" si="115"/>
        <v>0</v>
      </c>
      <c r="FM44" s="91">
        <f t="shared" si="115"/>
        <v>0</v>
      </c>
      <c r="FN44" s="91">
        <f t="shared" si="115"/>
        <v>0</v>
      </c>
      <c r="FO44" s="91">
        <f t="shared" si="115"/>
        <v>0</v>
      </c>
      <c r="FP44" s="91">
        <f t="shared" si="115"/>
        <v>0</v>
      </c>
      <c r="FQ44" s="91">
        <f t="shared" si="110"/>
        <v>0</v>
      </c>
      <c r="FR44" s="91">
        <f t="shared" si="110"/>
        <v>0</v>
      </c>
      <c r="FS44" s="91">
        <f t="shared" si="111"/>
        <v>0</v>
      </c>
      <c r="FT44" s="91">
        <f t="shared" si="111"/>
        <v>0</v>
      </c>
      <c r="FU44" s="91">
        <f t="shared" si="111"/>
        <v>0</v>
      </c>
      <c r="FV44" s="91">
        <f t="shared" si="111"/>
        <v>0</v>
      </c>
      <c r="FW44" s="91">
        <f t="shared" si="111"/>
        <v>0</v>
      </c>
      <c r="FX44" s="91">
        <f t="shared" si="111"/>
        <v>0</v>
      </c>
      <c r="FY44" s="91">
        <f t="shared" si="111"/>
        <v>0</v>
      </c>
      <c r="FZ44" s="91">
        <f t="shared" si="111"/>
        <v>0</v>
      </c>
      <c r="GA44" s="91">
        <f t="shared" si="111"/>
        <v>0</v>
      </c>
      <c r="GB44" s="91">
        <f t="shared" si="111"/>
        <v>0</v>
      </c>
      <c r="HF44"/>
      <c r="HG44"/>
      <c r="HH44"/>
    </row>
    <row r="45" spans="1:216" s="6" customFormat="1" ht="30">
      <c r="A45" s="68">
        <f>Данные!A45</f>
        <v>4848</v>
      </c>
      <c r="B45" s="68">
        <f>Данные!B45</f>
        <v>2016</v>
      </c>
      <c r="C45" s="68" t="str">
        <f>Данные!C45</f>
        <v>компьютерных технологий и электронного обучения</v>
      </c>
      <c r="D45" s="68" t="str">
        <f>Данные!D45</f>
        <v>Власова Елена Зотиковна</v>
      </c>
      <c r="E45" s="68" t="str">
        <f>Данные!E45</f>
        <v>доктор педагогических наук</v>
      </c>
      <c r="F45" s="68" t="str">
        <f>Данные!F45</f>
        <v>заведующий кафедрой</v>
      </c>
      <c r="G45" s="68">
        <f>Данные!G45</f>
        <v>1</v>
      </c>
      <c r="H45" s="68">
        <f>Данные!H45</f>
        <v>15377</v>
      </c>
      <c r="I45" s="68" t="str">
        <f>Данные!I45</f>
        <v>Модуль "Технологии и методы вычислений". Анализ данных</v>
      </c>
      <c r="J45" s="68">
        <f>Данные!J45</f>
        <v>17</v>
      </c>
      <c r="K45" s="68">
        <f>Данные!K45</f>
        <v>0</v>
      </c>
      <c r="L45" s="68">
        <f>Данные!L45</f>
        <v>0</v>
      </c>
      <c r="M45" s="16">
        <f t="shared" si="80"/>
        <v>1.7</v>
      </c>
      <c r="N45" s="16">
        <f t="shared" si="81"/>
        <v>6.333333333333333</v>
      </c>
      <c r="O45" s="16">
        <f t="shared" si="82"/>
        <v>5.416666666666667</v>
      </c>
      <c r="P45" s="16">
        <f t="shared" si="83"/>
        <v>5.416666666666667</v>
      </c>
      <c r="Q45" s="68">
        <f>Данные!Q45</f>
        <v>0</v>
      </c>
      <c r="R45" s="68">
        <f>Данные!R45</f>
        <v>0</v>
      </c>
      <c r="S45" s="68">
        <f>Данные!S45</f>
        <v>0</v>
      </c>
      <c r="T45" s="68">
        <f>Данные!T45</f>
        <v>0</v>
      </c>
      <c r="U45" s="68">
        <f>Данные!U45</f>
        <v>0</v>
      </c>
      <c r="V45" s="68">
        <f>Данные!V45</f>
        <v>0</v>
      </c>
      <c r="W45" s="68">
        <f>Данные!W45</f>
        <v>13</v>
      </c>
      <c r="X45" s="68">
        <f>Данные!X45</f>
        <v>1</v>
      </c>
      <c r="Y45" s="68">
        <f>Данные!Y45</f>
        <v>1</v>
      </c>
      <c r="Z45" s="68">
        <f>Данные!Z45</f>
        <v>0</v>
      </c>
      <c r="AA45" s="68" t="str">
        <f>Данные!AA45</f>
        <v>осн</v>
      </c>
      <c r="AB45" s="83">
        <f>IF(F45=$HG$3,$HH$3,IF(F45=$HG$4,$HH$4,IF(F45=$HG$5,$HH$5,IF(F45=$HG$6,$HH$6,IF(F45=$HG$7,$HH$7,IF(F45=$HG$8,$HH$8,IF(F45=$HG$9,$HH$9,IF(F45=$HG$10,$HH$10,IF(F45=$HG$11,$HH$11,IF(F45=$HG$12,$HH$12,IF(F45=$HG$13,$HH$13,IF(F45=$HG$14,$HH$14,IF(F45=$HG$15,$HH$15,)))))))))))))</f>
        <v>700</v>
      </c>
      <c r="AC45" s="84" t="str">
        <f>IF(OR($GD$4=H45,$GE$4=H45,$GF$4=H45,$GG$4=H45,$GH$4=H45,$GI$4=H45,$GJ$4=H45,$GK$4=H45,$GL$4=H45,$GM$4=H45,$GN$4=H45,$GO$4=H45,$GP$4=H45,$GQ$4=H45,$GR$4=H45,$GS$4=H45,$GT$4=H45,$GU$4=H45,$GV$4=H45,$GW$4=H45,$GX$4=H45,$GY$4=H45,$GZ$4=H45,$HA$4=H45,$HB$4=H45,$HC$4=H45,$HD$4=H45,$HE$4=H45),$GC$4,IF(OR($GD$5=H45,$GE$5=H45,$GH$5=H45,$GI$5=H45,$GL$5=H45,$GM$5=H45,$GP$5=H45,$GQ$5=H45,$GT$5=H45,$GU$5=H45,$GX$5=H45,$GY$5=H45,$HB$5=H45,$HC$5=H45),$GC$5,))</f>
        <v>Бакалавры (ИВТ)</v>
      </c>
      <c r="AD45" s="84" t="str">
        <f>IF(OR(H45=$GD$4,H45=$GE$4,H45=$GF$4,H45=$GG$4,H45=$GD$5,H45=$GE$5),$GD$1,IF(OR(H45=$GH$4,H45=$GI$4,H45=$GJ$4,H45=$GK$4,H45=$GH$5,H45=$GI$5),$GH$1,IF(OR(H45=$GL$4,H45=$GM$4,H45=$GN$4,H45=$GO$4,H45=$GL$5,H45=$GM$5),$GL$1,IF(OR(H45=$GP$4,H45=$GQ$4,H45=$GR$4,H45=$GS$4,H45=$GP$5,H45=$GQ$5),$GP$1,IF(OR(H45=$GT$4,H45=$GU$4,H45=$GV$4,H45=$GW$4,H45=$GT$5,H45=$GU$5),$GT$1,IF(OR(H45=$GX$4,H45=$GY$4,H45=$GZ$4,H45=$HA$4,H45=$GX$5,H45=$GY$5),$GX$1,IF(OR(H45=$HB$4,H45=$HC$4,H45=$HD$4,H45=$HE$4,H45=$HB$5,H45=$HC$5),$HB$1,)))))))</f>
        <v>2016/2017</v>
      </c>
      <c r="AE45" s="85">
        <f t="shared" si="84"/>
        <v>35.866666666666667</v>
      </c>
      <c r="AF45" s="85">
        <f t="shared" si="85"/>
        <v>5.1238095238095235E-2</v>
      </c>
      <c r="AG45" s="83"/>
      <c r="AH45" s="83"/>
      <c r="AI45" s="87">
        <f t="shared" si="116"/>
        <v>0</v>
      </c>
      <c r="AJ45" s="87">
        <f t="shared" si="116"/>
        <v>0</v>
      </c>
      <c r="AK45" s="87">
        <f t="shared" si="116"/>
        <v>0</v>
      </c>
      <c r="AL45" s="87">
        <f t="shared" si="116"/>
        <v>0</v>
      </c>
      <c r="AM45" s="87">
        <f t="shared" si="116"/>
        <v>0</v>
      </c>
      <c r="AN45" s="87">
        <f t="shared" si="116"/>
        <v>0</v>
      </c>
      <c r="AO45" s="87">
        <f t="shared" si="116"/>
        <v>0</v>
      </c>
      <c r="AP45" s="87">
        <f t="shared" si="116"/>
        <v>0</v>
      </c>
      <c r="AQ45" s="87">
        <f t="shared" si="116"/>
        <v>0</v>
      </c>
      <c r="AR45" s="87">
        <f t="shared" si="116"/>
        <v>0</v>
      </c>
      <c r="AS45" s="87">
        <f t="shared" si="116"/>
        <v>0</v>
      </c>
      <c r="AT45" s="87">
        <f t="shared" si="116"/>
        <v>0</v>
      </c>
      <c r="AU45" s="87">
        <f t="shared" si="116"/>
        <v>0</v>
      </c>
      <c r="AV45" s="87">
        <f t="shared" si="116"/>
        <v>0</v>
      </c>
      <c r="AW45" s="87">
        <f t="shared" si="116"/>
        <v>0</v>
      </c>
      <c r="AX45" s="87">
        <f t="shared" si="116"/>
        <v>5.1238095238095235E-2</v>
      </c>
      <c r="AY45" s="87">
        <f t="shared" si="112"/>
        <v>0</v>
      </c>
      <c r="AZ45" s="87">
        <f t="shared" si="112"/>
        <v>0</v>
      </c>
      <c r="BA45" s="87">
        <f t="shared" si="112"/>
        <v>0</v>
      </c>
      <c r="BB45" s="87">
        <f t="shared" si="112"/>
        <v>0</v>
      </c>
      <c r="BC45" s="87">
        <f t="shared" si="112"/>
        <v>0</v>
      </c>
      <c r="BD45" s="87">
        <f t="shared" si="112"/>
        <v>0</v>
      </c>
      <c r="BE45" s="87">
        <f t="shared" si="112"/>
        <v>0</v>
      </c>
      <c r="BF45" s="87">
        <f t="shared" si="112"/>
        <v>0</v>
      </c>
      <c r="BG45" s="87">
        <f t="shared" si="112"/>
        <v>0</v>
      </c>
      <c r="BH45" s="87">
        <f t="shared" si="112"/>
        <v>0</v>
      </c>
      <c r="BI45" s="87">
        <f t="shared" si="112"/>
        <v>0</v>
      </c>
      <c r="BJ45" s="87">
        <f t="shared" si="112"/>
        <v>0</v>
      </c>
      <c r="BK45" s="87">
        <f t="shared" si="112"/>
        <v>0</v>
      </c>
      <c r="BL45" s="87">
        <f t="shared" si="112"/>
        <v>0</v>
      </c>
      <c r="BM45" s="87">
        <f t="shared" si="112"/>
        <v>0</v>
      </c>
      <c r="BN45" s="87">
        <f t="shared" si="106"/>
        <v>0</v>
      </c>
      <c r="BO45" s="87">
        <f t="shared" si="106"/>
        <v>0</v>
      </c>
      <c r="BP45" s="87">
        <f t="shared" si="106"/>
        <v>0</v>
      </c>
      <c r="BQ45" s="87">
        <f t="shared" si="106"/>
        <v>0</v>
      </c>
      <c r="BR45" s="87">
        <f t="shared" ref="BR45:CG108" si="118">IF(BR$1=$D45,$AF45,)</f>
        <v>0</v>
      </c>
      <c r="BS45" s="87">
        <f t="shared" si="118"/>
        <v>0</v>
      </c>
      <c r="BT45" s="87">
        <f t="shared" si="118"/>
        <v>0</v>
      </c>
      <c r="BU45" s="87">
        <f t="shared" si="118"/>
        <v>0</v>
      </c>
      <c r="BV45" s="87">
        <f t="shared" si="118"/>
        <v>0</v>
      </c>
      <c r="BW45" s="87">
        <f t="shared" si="118"/>
        <v>0</v>
      </c>
      <c r="BX45" s="87">
        <f t="shared" si="118"/>
        <v>0</v>
      </c>
      <c r="BY45" s="87">
        <f t="shared" si="118"/>
        <v>0</v>
      </c>
      <c r="BZ45" s="87">
        <f t="shared" si="118"/>
        <v>0</v>
      </c>
      <c r="CA45" s="87">
        <f t="shared" si="118"/>
        <v>0</v>
      </c>
      <c r="CB45" s="87">
        <f t="shared" si="118"/>
        <v>0</v>
      </c>
      <c r="CC45" s="87">
        <f t="shared" si="118"/>
        <v>0</v>
      </c>
      <c r="CD45" s="87">
        <f t="shared" si="118"/>
        <v>0</v>
      </c>
      <c r="CE45" s="87">
        <f t="shared" si="118"/>
        <v>0</v>
      </c>
      <c r="CF45" s="87">
        <f t="shared" si="118"/>
        <v>0</v>
      </c>
      <c r="CG45" s="87">
        <f t="shared" si="118"/>
        <v>0</v>
      </c>
      <c r="CH45" s="87">
        <f t="shared" si="113"/>
        <v>0</v>
      </c>
      <c r="CI45" s="87">
        <f t="shared" si="113"/>
        <v>0</v>
      </c>
      <c r="CJ45" s="87">
        <f t="shared" si="113"/>
        <v>0</v>
      </c>
      <c r="CK45" s="87">
        <f t="shared" si="113"/>
        <v>0</v>
      </c>
      <c r="CL45" s="87">
        <f t="shared" si="113"/>
        <v>0</v>
      </c>
      <c r="CM45" s="87">
        <f t="shared" si="113"/>
        <v>0</v>
      </c>
      <c r="CN45" s="87">
        <f t="shared" si="113"/>
        <v>0</v>
      </c>
      <c r="CO45" s="87">
        <f t="shared" si="113"/>
        <v>0</v>
      </c>
      <c r="CP45" s="87">
        <f t="shared" si="113"/>
        <v>0</v>
      </c>
      <c r="CQ45" s="87">
        <f t="shared" si="113"/>
        <v>0</v>
      </c>
      <c r="CR45" s="87">
        <f t="shared" si="113"/>
        <v>0</v>
      </c>
      <c r="CS45" s="87">
        <f t="shared" si="113"/>
        <v>0</v>
      </c>
      <c r="CT45" s="87">
        <f t="shared" si="108"/>
        <v>0</v>
      </c>
      <c r="CU45" s="87">
        <f t="shared" si="108"/>
        <v>0</v>
      </c>
      <c r="CV45" s="87">
        <f t="shared" si="109"/>
        <v>0</v>
      </c>
      <c r="CW45" s="87">
        <f t="shared" si="109"/>
        <v>0</v>
      </c>
      <c r="CX45" s="87">
        <f t="shared" si="109"/>
        <v>0</v>
      </c>
      <c r="CY45" s="87">
        <f t="shared" si="109"/>
        <v>0</v>
      </c>
      <c r="CZ45" s="87">
        <f t="shared" si="109"/>
        <v>0</v>
      </c>
      <c r="DA45" s="87">
        <f t="shared" si="109"/>
        <v>0</v>
      </c>
      <c r="DB45" s="87">
        <f t="shared" si="109"/>
        <v>0</v>
      </c>
      <c r="DC45" s="87">
        <f t="shared" si="109"/>
        <v>0</v>
      </c>
      <c r="DD45" s="87">
        <f t="shared" si="109"/>
        <v>0</v>
      </c>
      <c r="DE45" s="87">
        <f t="shared" si="109"/>
        <v>0</v>
      </c>
      <c r="DF45" s="91">
        <f t="shared" si="117"/>
        <v>0</v>
      </c>
      <c r="DG45" s="91">
        <f t="shared" si="117"/>
        <v>0</v>
      </c>
      <c r="DH45" s="91">
        <f t="shared" si="117"/>
        <v>0</v>
      </c>
      <c r="DI45" s="91">
        <f t="shared" si="117"/>
        <v>0</v>
      </c>
      <c r="DJ45" s="91">
        <f t="shared" si="117"/>
        <v>0</v>
      </c>
      <c r="DK45" s="91">
        <f t="shared" si="117"/>
        <v>0</v>
      </c>
      <c r="DL45" s="91">
        <f t="shared" si="117"/>
        <v>0</v>
      </c>
      <c r="DM45" s="91">
        <f t="shared" si="117"/>
        <v>0</v>
      </c>
      <c r="DN45" s="91">
        <f t="shared" si="117"/>
        <v>0</v>
      </c>
      <c r="DO45" s="91">
        <f t="shared" si="117"/>
        <v>0</v>
      </c>
      <c r="DP45" s="91">
        <f t="shared" si="117"/>
        <v>0</v>
      </c>
      <c r="DQ45" s="91">
        <f t="shared" si="117"/>
        <v>0</v>
      </c>
      <c r="DR45" s="91">
        <f t="shared" si="117"/>
        <v>0</v>
      </c>
      <c r="DS45" s="91">
        <f t="shared" si="117"/>
        <v>0</v>
      </c>
      <c r="DT45" s="91">
        <f t="shared" si="117"/>
        <v>0</v>
      </c>
      <c r="DU45" s="91">
        <f t="shared" si="117"/>
        <v>163.6</v>
      </c>
      <c r="DV45" s="91">
        <f t="shared" si="114"/>
        <v>0</v>
      </c>
      <c r="DW45" s="91">
        <f t="shared" si="114"/>
        <v>0</v>
      </c>
      <c r="DX45" s="91">
        <f t="shared" si="114"/>
        <v>0</v>
      </c>
      <c r="DY45" s="91">
        <f t="shared" si="114"/>
        <v>0</v>
      </c>
      <c r="DZ45" s="91">
        <f t="shared" si="114"/>
        <v>0</v>
      </c>
      <c r="EA45" s="91">
        <f t="shared" si="114"/>
        <v>0</v>
      </c>
      <c r="EB45" s="91">
        <f t="shared" si="114"/>
        <v>0</v>
      </c>
      <c r="EC45" s="91">
        <f t="shared" si="114"/>
        <v>0</v>
      </c>
      <c r="ED45" s="91">
        <f t="shared" si="114"/>
        <v>0</v>
      </c>
      <c r="EE45" s="91">
        <f t="shared" si="114"/>
        <v>0</v>
      </c>
      <c r="EF45" s="91">
        <f t="shared" si="114"/>
        <v>0</v>
      </c>
      <c r="EG45" s="91">
        <f t="shared" si="114"/>
        <v>0</v>
      </c>
      <c r="EH45" s="91">
        <f t="shared" si="114"/>
        <v>0</v>
      </c>
      <c r="EI45" s="91">
        <f t="shared" si="114"/>
        <v>0</v>
      </c>
      <c r="EJ45" s="91">
        <f t="shared" si="114"/>
        <v>0</v>
      </c>
      <c r="EK45" s="91">
        <f t="shared" si="107"/>
        <v>0</v>
      </c>
      <c r="EL45" s="91">
        <f t="shared" si="107"/>
        <v>0</v>
      </c>
      <c r="EM45" s="91">
        <f t="shared" si="107"/>
        <v>0</v>
      </c>
      <c r="EN45" s="91">
        <f t="shared" si="107"/>
        <v>0</v>
      </c>
      <c r="EO45" s="91">
        <f t="shared" ref="EO45:FD108" si="119">IF(EO$1=$D45,$AE$3,)</f>
        <v>0</v>
      </c>
      <c r="EP45" s="91">
        <f t="shared" si="119"/>
        <v>0</v>
      </c>
      <c r="EQ45" s="91">
        <f t="shared" si="119"/>
        <v>0</v>
      </c>
      <c r="ER45" s="91">
        <f t="shared" si="119"/>
        <v>0</v>
      </c>
      <c r="ES45" s="91">
        <f t="shared" si="119"/>
        <v>0</v>
      </c>
      <c r="ET45" s="91">
        <f t="shared" si="119"/>
        <v>0</v>
      </c>
      <c r="EU45" s="91">
        <f t="shared" si="119"/>
        <v>0</v>
      </c>
      <c r="EV45" s="91">
        <f t="shared" si="119"/>
        <v>0</v>
      </c>
      <c r="EW45" s="91">
        <f t="shared" si="119"/>
        <v>0</v>
      </c>
      <c r="EX45" s="91">
        <f t="shared" si="119"/>
        <v>0</v>
      </c>
      <c r="EY45" s="91">
        <f t="shared" si="119"/>
        <v>0</v>
      </c>
      <c r="EZ45" s="91">
        <f t="shared" si="119"/>
        <v>0</v>
      </c>
      <c r="FA45" s="91">
        <f t="shared" si="119"/>
        <v>0</v>
      </c>
      <c r="FB45" s="91">
        <f t="shared" si="119"/>
        <v>0</v>
      </c>
      <c r="FC45" s="91">
        <f t="shared" si="119"/>
        <v>0</v>
      </c>
      <c r="FD45" s="91">
        <f t="shared" si="119"/>
        <v>0</v>
      </c>
      <c r="FE45" s="91">
        <f t="shared" si="115"/>
        <v>0</v>
      </c>
      <c r="FF45" s="91">
        <f t="shared" si="115"/>
        <v>0</v>
      </c>
      <c r="FG45" s="91">
        <f t="shared" si="115"/>
        <v>0</v>
      </c>
      <c r="FH45" s="91">
        <f t="shared" si="115"/>
        <v>0</v>
      </c>
      <c r="FI45" s="91">
        <f t="shared" si="115"/>
        <v>0</v>
      </c>
      <c r="FJ45" s="91">
        <f t="shared" si="115"/>
        <v>0</v>
      </c>
      <c r="FK45" s="91">
        <f t="shared" si="115"/>
        <v>0</v>
      </c>
      <c r="FL45" s="91">
        <f t="shared" si="115"/>
        <v>0</v>
      </c>
      <c r="FM45" s="91">
        <f t="shared" si="115"/>
        <v>0</v>
      </c>
      <c r="FN45" s="91">
        <f t="shared" si="115"/>
        <v>0</v>
      </c>
      <c r="FO45" s="91">
        <f t="shared" si="115"/>
        <v>0</v>
      </c>
      <c r="FP45" s="91">
        <f t="shared" si="115"/>
        <v>0</v>
      </c>
      <c r="FQ45" s="91">
        <f t="shared" si="110"/>
        <v>0</v>
      </c>
      <c r="FR45" s="91">
        <f t="shared" si="110"/>
        <v>0</v>
      </c>
      <c r="FS45" s="91">
        <f t="shared" si="111"/>
        <v>0</v>
      </c>
      <c r="FT45" s="91">
        <f t="shared" si="111"/>
        <v>0</v>
      </c>
      <c r="FU45" s="91">
        <f t="shared" si="111"/>
        <v>0</v>
      </c>
      <c r="FV45" s="91">
        <f t="shared" si="111"/>
        <v>0</v>
      </c>
      <c r="FW45" s="91">
        <f t="shared" si="111"/>
        <v>0</v>
      </c>
      <c r="FX45" s="91">
        <f t="shared" si="111"/>
        <v>0</v>
      </c>
      <c r="FY45" s="91">
        <f t="shared" si="111"/>
        <v>0</v>
      </c>
      <c r="FZ45" s="91">
        <f t="shared" si="111"/>
        <v>0</v>
      </c>
      <c r="GA45" s="91">
        <f t="shared" si="111"/>
        <v>0</v>
      </c>
      <c r="GB45" s="91">
        <f t="shared" si="111"/>
        <v>0</v>
      </c>
      <c r="HF45"/>
      <c r="HG45"/>
      <c r="HH45"/>
    </row>
    <row r="46" spans="1:216" s="6" customFormat="1" ht="30">
      <c r="A46" s="68">
        <f>Данные!A46</f>
        <v>4848</v>
      </c>
      <c r="B46" s="68">
        <f>Данные!B46</f>
        <v>2016</v>
      </c>
      <c r="C46" s="68" t="str">
        <f>Данные!C46</f>
        <v>компьютерных технологий и электронного обучения</v>
      </c>
      <c r="D46" s="68" t="str">
        <f>Данные!D46</f>
        <v>Власова Елена Зотиковна</v>
      </c>
      <c r="E46" s="68" t="str">
        <f>Данные!E46</f>
        <v>доктор педагогических наук</v>
      </c>
      <c r="F46" s="68" t="str">
        <f>Данные!F46</f>
        <v>заведующий кафедрой</v>
      </c>
      <c r="G46" s="68">
        <f>Данные!G46</f>
        <v>1</v>
      </c>
      <c r="H46" s="68">
        <f>Данные!H46</f>
        <v>15377</v>
      </c>
      <c r="I46" s="68" t="str">
        <f>Данные!I46</f>
        <v>Модуль "Технологии и методы вычислений". Вычислительная математика</v>
      </c>
      <c r="J46" s="68">
        <f>Данные!J46</f>
        <v>17</v>
      </c>
      <c r="K46" s="68">
        <f>Данные!K46</f>
        <v>0</v>
      </c>
      <c r="L46" s="68">
        <f>Данные!L46</f>
        <v>0</v>
      </c>
      <c r="M46" s="16">
        <f t="shared" si="80"/>
        <v>1.7</v>
      </c>
      <c r="N46" s="16">
        <f t="shared" si="81"/>
        <v>6.333333333333333</v>
      </c>
      <c r="O46" s="16">
        <f t="shared" si="82"/>
        <v>5.416666666666667</v>
      </c>
      <c r="P46" s="16">
        <f t="shared" si="83"/>
        <v>5.416666666666667</v>
      </c>
      <c r="Q46" s="68">
        <f>Данные!Q46</f>
        <v>0</v>
      </c>
      <c r="R46" s="68">
        <f>Данные!R46</f>
        <v>0</v>
      </c>
      <c r="S46" s="68">
        <f>Данные!S46</f>
        <v>0</v>
      </c>
      <c r="T46" s="68">
        <f>Данные!T46</f>
        <v>0</v>
      </c>
      <c r="U46" s="68">
        <f>Данные!U46</f>
        <v>0</v>
      </c>
      <c r="V46" s="68">
        <f>Данные!V46</f>
        <v>0</v>
      </c>
      <c r="W46" s="68">
        <f>Данные!W46</f>
        <v>13</v>
      </c>
      <c r="X46" s="68">
        <f>Данные!X46</f>
        <v>1</v>
      </c>
      <c r="Y46" s="68">
        <f>Данные!Y46</f>
        <v>1</v>
      </c>
      <c r="Z46" s="68">
        <f>Данные!Z46</f>
        <v>0</v>
      </c>
      <c r="AA46" s="68" t="str">
        <f>Данные!AA46</f>
        <v>осн</v>
      </c>
      <c r="AB46" s="83">
        <f>IF(F46=$HG$3,$HH$3,IF(F46=$HG$4,$HH$4,IF(F46=$HG$5,$HH$5,IF(F46=$HG$6,$HH$6,IF(F46=$HG$7,$HH$7,IF(F46=$HG$8,$HH$8,IF(F46=$HG$9,$HH$9,IF(F46=$HG$10,$HH$10,IF(F46=$HG$11,$HH$11,IF(F46=$HG$12,$HH$12,IF(F46=$HG$13,$HH$13,IF(F46=$HG$14,$HH$14,IF(F46=$HG$15,$HH$15,)))))))))))))</f>
        <v>700</v>
      </c>
      <c r="AC46" s="84" t="str">
        <f>IF(OR($GD$4=H46,$GE$4=H46,$GF$4=H46,$GG$4=H46,$GH$4=H46,$GI$4=H46,$GJ$4=H46,$GK$4=H46,$GL$4=H46,$GM$4=H46,$GN$4=H46,$GO$4=H46,$GP$4=H46,$GQ$4=H46,$GR$4=H46,$GS$4=H46,$GT$4=H46,$GU$4=H46,$GV$4=H46,$GW$4=H46,$GX$4=H46,$GY$4=H46,$GZ$4=H46,$HA$4=H46,$HB$4=H46,$HC$4=H46,$HD$4=H46,$HE$4=H46),$GC$4,IF(OR($GD$5=H46,$GE$5=H46,$GH$5=H46,$GI$5=H46,$GL$5=H46,$GM$5=H46,$GP$5=H46,$GQ$5=H46,$GT$5=H46,$GU$5=H46,$GX$5=H46,$GY$5=H46,$HB$5=H46,$HC$5=H46),$GC$5,))</f>
        <v>Бакалавры (ИВТ)</v>
      </c>
      <c r="AD46" s="84" t="str">
        <f>IF(OR(H46=$GD$4,H46=$GE$4,H46=$GF$4,H46=$GG$4,H46=$GD$5,H46=$GE$5),$GD$1,IF(OR(H46=$GH$4,H46=$GI$4,H46=$GJ$4,H46=$GK$4,H46=$GH$5,H46=$GI$5),$GH$1,IF(OR(H46=$GL$4,H46=$GM$4,H46=$GN$4,H46=$GO$4,H46=$GL$5,H46=$GM$5),$GL$1,IF(OR(H46=$GP$4,H46=$GQ$4,H46=$GR$4,H46=$GS$4,H46=$GP$5,H46=$GQ$5),$GP$1,IF(OR(H46=$GT$4,H46=$GU$4,H46=$GV$4,H46=$GW$4,H46=$GT$5,H46=$GU$5),$GT$1,IF(OR(H46=$GX$4,H46=$GY$4,H46=$GZ$4,H46=$HA$4,H46=$GX$5,H46=$GY$5),$GX$1,IF(OR(H46=$HB$4,H46=$HC$4,H46=$HD$4,H46=$HE$4,H46=$HB$5,H46=$HC$5),$HB$1,)))))))</f>
        <v>2016/2017</v>
      </c>
      <c r="AE46" s="85">
        <f t="shared" si="84"/>
        <v>35.866666666666667</v>
      </c>
      <c r="AF46" s="85">
        <f t="shared" si="85"/>
        <v>5.1238095238095235E-2</v>
      </c>
      <c r="AG46" s="83"/>
      <c r="AH46" s="83"/>
      <c r="AI46" s="87">
        <f t="shared" si="116"/>
        <v>0</v>
      </c>
      <c r="AJ46" s="87">
        <f t="shared" si="116"/>
        <v>0</v>
      </c>
      <c r="AK46" s="87">
        <f t="shared" si="116"/>
        <v>0</v>
      </c>
      <c r="AL46" s="87">
        <f t="shared" si="116"/>
        <v>0</v>
      </c>
      <c r="AM46" s="87">
        <f t="shared" si="116"/>
        <v>0</v>
      </c>
      <c r="AN46" s="87">
        <f t="shared" si="116"/>
        <v>0</v>
      </c>
      <c r="AO46" s="87">
        <f t="shared" si="116"/>
        <v>0</v>
      </c>
      <c r="AP46" s="87">
        <f t="shared" si="116"/>
        <v>0</v>
      </c>
      <c r="AQ46" s="87">
        <f t="shared" si="116"/>
        <v>0</v>
      </c>
      <c r="AR46" s="87">
        <f t="shared" si="116"/>
        <v>0</v>
      </c>
      <c r="AS46" s="87">
        <f t="shared" si="116"/>
        <v>0</v>
      </c>
      <c r="AT46" s="87">
        <f t="shared" si="116"/>
        <v>0</v>
      </c>
      <c r="AU46" s="87">
        <f t="shared" si="116"/>
        <v>0</v>
      </c>
      <c r="AV46" s="87">
        <f t="shared" si="116"/>
        <v>0</v>
      </c>
      <c r="AW46" s="87">
        <f t="shared" si="116"/>
        <v>0</v>
      </c>
      <c r="AX46" s="87">
        <f t="shared" si="116"/>
        <v>5.1238095238095235E-2</v>
      </c>
      <c r="AY46" s="87">
        <f t="shared" si="112"/>
        <v>0</v>
      </c>
      <c r="AZ46" s="87">
        <f t="shared" si="112"/>
        <v>0</v>
      </c>
      <c r="BA46" s="87">
        <f t="shared" si="112"/>
        <v>0</v>
      </c>
      <c r="BB46" s="87">
        <f t="shared" si="112"/>
        <v>0</v>
      </c>
      <c r="BC46" s="87">
        <f t="shared" si="112"/>
        <v>0</v>
      </c>
      <c r="BD46" s="87">
        <f t="shared" si="112"/>
        <v>0</v>
      </c>
      <c r="BE46" s="87">
        <f t="shared" si="112"/>
        <v>0</v>
      </c>
      <c r="BF46" s="87">
        <f t="shared" si="112"/>
        <v>0</v>
      </c>
      <c r="BG46" s="87">
        <f t="shared" si="112"/>
        <v>0</v>
      </c>
      <c r="BH46" s="87">
        <f t="shared" si="112"/>
        <v>0</v>
      </c>
      <c r="BI46" s="87">
        <f t="shared" si="112"/>
        <v>0</v>
      </c>
      <c r="BJ46" s="87">
        <f t="shared" si="112"/>
        <v>0</v>
      </c>
      <c r="BK46" s="87">
        <f t="shared" si="112"/>
        <v>0</v>
      </c>
      <c r="BL46" s="87">
        <f t="shared" si="112"/>
        <v>0</v>
      </c>
      <c r="BM46" s="87">
        <f t="shared" si="112"/>
        <v>0</v>
      </c>
      <c r="BN46" s="87">
        <f t="shared" ref="BN46:CC109" si="120">IF(BN$1=$D46,$AF46,)</f>
        <v>0</v>
      </c>
      <c r="BO46" s="87">
        <f t="shared" si="120"/>
        <v>0</v>
      </c>
      <c r="BP46" s="87">
        <f t="shared" si="120"/>
        <v>0</v>
      </c>
      <c r="BQ46" s="87">
        <f t="shared" si="120"/>
        <v>0</v>
      </c>
      <c r="BR46" s="87">
        <f t="shared" si="120"/>
        <v>0</v>
      </c>
      <c r="BS46" s="87">
        <f t="shared" si="120"/>
        <v>0</v>
      </c>
      <c r="BT46" s="87">
        <f t="shared" si="120"/>
        <v>0</v>
      </c>
      <c r="BU46" s="87">
        <f t="shared" si="120"/>
        <v>0</v>
      </c>
      <c r="BV46" s="87">
        <f t="shared" si="120"/>
        <v>0</v>
      </c>
      <c r="BW46" s="87">
        <f t="shared" si="120"/>
        <v>0</v>
      </c>
      <c r="BX46" s="87">
        <f t="shared" si="120"/>
        <v>0</v>
      </c>
      <c r="BY46" s="87">
        <f t="shared" si="120"/>
        <v>0</v>
      </c>
      <c r="BZ46" s="87">
        <f t="shared" si="120"/>
        <v>0</v>
      </c>
      <c r="CA46" s="87">
        <f t="shared" si="120"/>
        <v>0</v>
      </c>
      <c r="CB46" s="87">
        <f t="shared" si="120"/>
        <v>0</v>
      </c>
      <c r="CC46" s="87">
        <f t="shared" si="120"/>
        <v>0</v>
      </c>
      <c r="CD46" s="87">
        <f t="shared" si="118"/>
        <v>0</v>
      </c>
      <c r="CE46" s="87">
        <f t="shared" si="118"/>
        <v>0</v>
      </c>
      <c r="CF46" s="87">
        <f t="shared" si="118"/>
        <v>0</v>
      </c>
      <c r="CG46" s="87">
        <f t="shared" si="118"/>
        <v>0</v>
      </c>
      <c r="CH46" s="87">
        <f t="shared" si="113"/>
        <v>0</v>
      </c>
      <c r="CI46" s="87">
        <f t="shared" si="113"/>
        <v>0</v>
      </c>
      <c r="CJ46" s="87">
        <f t="shared" si="113"/>
        <v>0</v>
      </c>
      <c r="CK46" s="87">
        <f t="shared" si="113"/>
        <v>0</v>
      </c>
      <c r="CL46" s="87">
        <f t="shared" si="113"/>
        <v>0</v>
      </c>
      <c r="CM46" s="87">
        <f t="shared" si="113"/>
        <v>0</v>
      </c>
      <c r="CN46" s="87">
        <f t="shared" si="113"/>
        <v>0</v>
      </c>
      <c r="CO46" s="87">
        <f t="shared" si="113"/>
        <v>0</v>
      </c>
      <c r="CP46" s="87">
        <f t="shared" si="113"/>
        <v>0</v>
      </c>
      <c r="CQ46" s="87">
        <f t="shared" si="113"/>
        <v>0</v>
      </c>
      <c r="CR46" s="87">
        <f t="shared" si="113"/>
        <v>0</v>
      </c>
      <c r="CS46" s="87">
        <f t="shared" si="113"/>
        <v>0</v>
      </c>
      <c r="CT46" s="87">
        <f t="shared" si="108"/>
        <v>0</v>
      </c>
      <c r="CU46" s="87">
        <f t="shared" si="108"/>
        <v>0</v>
      </c>
      <c r="CV46" s="87">
        <f t="shared" si="109"/>
        <v>0</v>
      </c>
      <c r="CW46" s="87">
        <f t="shared" si="109"/>
        <v>0</v>
      </c>
      <c r="CX46" s="87">
        <f t="shared" si="109"/>
        <v>0</v>
      </c>
      <c r="CY46" s="87">
        <f t="shared" si="109"/>
        <v>0</v>
      </c>
      <c r="CZ46" s="87">
        <f t="shared" si="109"/>
        <v>0</v>
      </c>
      <c r="DA46" s="87">
        <f t="shared" si="109"/>
        <v>0</v>
      </c>
      <c r="DB46" s="87">
        <f t="shared" si="109"/>
        <v>0</v>
      </c>
      <c r="DC46" s="87">
        <f t="shared" si="109"/>
        <v>0</v>
      </c>
      <c r="DD46" s="87">
        <f t="shared" si="109"/>
        <v>0</v>
      </c>
      <c r="DE46" s="87">
        <f t="shared" si="109"/>
        <v>0</v>
      </c>
      <c r="DF46" s="91">
        <f t="shared" si="117"/>
        <v>0</v>
      </c>
      <c r="DG46" s="91">
        <f t="shared" si="117"/>
        <v>0</v>
      </c>
      <c r="DH46" s="91">
        <f t="shared" si="117"/>
        <v>0</v>
      </c>
      <c r="DI46" s="91">
        <f t="shared" si="117"/>
        <v>0</v>
      </c>
      <c r="DJ46" s="91">
        <f t="shared" si="117"/>
        <v>0</v>
      </c>
      <c r="DK46" s="91">
        <f t="shared" si="117"/>
        <v>0</v>
      </c>
      <c r="DL46" s="91">
        <f t="shared" si="117"/>
        <v>0</v>
      </c>
      <c r="DM46" s="91">
        <f t="shared" si="117"/>
        <v>0</v>
      </c>
      <c r="DN46" s="91">
        <f t="shared" si="117"/>
        <v>0</v>
      </c>
      <c r="DO46" s="91">
        <f t="shared" si="117"/>
        <v>0</v>
      </c>
      <c r="DP46" s="91">
        <f t="shared" si="117"/>
        <v>0</v>
      </c>
      <c r="DQ46" s="91">
        <f t="shared" si="117"/>
        <v>0</v>
      </c>
      <c r="DR46" s="91">
        <f t="shared" si="117"/>
        <v>0</v>
      </c>
      <c r="DS46" s="91">
        <f t="shared" si="117"/>
        <v>0</v>
      </c>
      <c r="DT46" s="91">
        <f t="shared" si="117"/>
        <v>0</v>
      </c>
      <c r="DU46" s="91">
        <f t="shared" si="117"/>
        <v>163.6</v>
      </c>
      <c r="DV46" s="91">
        <f t="shared" si="114"/>
        <v>0</v>
      </c>
      <c r="DW46" s="91">
        <f t="shared" si="114"/>
        <v>0</v>
      </c>
      <c r="DX46" s="91">
        <f t="shared" si="114"/>
        <v>0</v>
      </c>
      <c r="DY46" s="91">
        <f t="shared" si="114"/>
        <v>0</v>
      </c>
      <c r="DZ46" s="91">
        <f t="shared" si="114"/>
        <v>0</v>
      </c>
      <c r="EA46" s="91">
        <f t="shared" si="114"/>
        <v>0</v>
      </c>
      <c r="EB46" s="91">
        <f t="shared" si="114"/>
        <v>0</v>
      </c>
      <c r="EC46" s="91">
        <f t="shared" si="114"/>
        <v>0</v>
      </c>
      <c r="ED46" s="91">
        <f t="shared" si="114"/>
        <v>0</v>
      </c>
      <c r="EE46" s="91">
        <f t="shared" si="114"/>
        <v>0</v>
      </c>
      <c r="EF46" s="91">
        <f t="shared" si="114"/>
        <v>0</v>
      </c>
      <c r="EG46" s="91">
        <f t="shared" si="114"/>
        <v>0</v>
      </c>
      <c r="EH46" s="91">
        <f t="shared" si="114"/>
        <v>0</v>
      </c>
      <c r="EI46" s="91">
        <f t="shared" si="114"/>
        <v>0</v>
      </c>
      <c r="EJ46" s="91">
        <f t="shared" si="114"/>
        <v>0</v>
      </c>
      <c r="EK46" s="91">
        <f t="shared" ref="EK46:EZ109" si="121">IF(EK$1=$D46,$AE$3,)</f>
        <v>0</v>
      </c>
      <c r="EL46" s="91">
        <f t="shared" si="121"/>
        <v>0</v>
      </c>
      <c r="EM46" s="91">
        <f t="shared" si="121"/>
        <v>0</v>
      </c>
      <c r="EN46" s="91">
        <f t="shared" si="121"/>
        <v>0</v>
      </c>
      <c r="EO46" s="91">
        <f t="shared" si="121"/>
        <v>0</v>
      </c>
      <c r="EP46" s="91">
        <f t="shared" si="121"/>
        <v>0</v>
      </c>
      <c r="EQ46" s="91">
        <f t="shared" si="121"/>
        <v>0</v>
      </c>
      <c r="ER46" s="91">
        <f t="shared" si="121"/>
        <v>0</v>
      </c>
      <c r="ES46" s="91">
        <f t="shared" si="121"/>
        <v>0</v>
      </c>
      <c r="ET46" s="91">
        <f t="shared" si="121"/>
        <v>0</v>
      </c>
      <c r="EU46" s="91">
        <f t="shared" si="121"/>
        <v>0</v>
      </c>
      <c r="EV46" s="91">
        <f t="shared" si="121"/>
        <v>0</v>
      </c>
      <c r="EW46" s="91">
        <f t="shared" si="121"/>
        <v>0</v>
      </c>
      <c r="EX46" s="91">
        <f t="shared" si="121"/>
        <v>0</v>
      </c>
      <c r="EY46" s="91">
        <f t="shared" si="121"/>
        <v>0</v>
      </c>
      <c r="EZ46" s="91">
        <f t="shared" si="121"/>
        <v>0</v>
      </c>
      <c r="FA46" s="91">
        <f t="shared" si="119"/>
        <v>0</v>
      </c>
      <c r="FB46" s="91">
        <f t="shared" si="119"/>
        <v>0</v>
      </c>
      <c r="FC46" s="91">
        <f t="shared" si="119"/>
        <v>0</v>
      </c>
      <c r="FD46" s="91">
        <f t="shared" si="119"/>
        <v>0</v>
      </c>
      <c r="FE46" s="91">
        <f t="shared" si="115"/>
        <v>0</v>
      </c>
      <c r="FF46" s="91">
        <f t="shared" si="115"/>
        <v>0</v>
      </c>
      <c r="FG46" s="91">
        <f t="shared" si="115"/>
        <v>0</v>
      </c>
      <c r="FH46" s="91">
        <f t="shared" si="115"/>
        <v>0</v>
      </c>
      <c r="FI46" s="91">
        <f t="shared" si="115"/>
        <v>0</v>
      </c>
      <c r="FJ46" s="91">
        <f t="shared" si="115"/>
        <v>0</v>
      </c>
      <c r="FK46" s="91">
        <f t="shared" si="115"/>
        <v>0</v>
      </c>
      <c r="FL46" s="91">
        <f t="shared" si="115"/>
        <v>0</v>
      </c>
      <c r="FM46" s="91">
        <f t="shared" si="115"/>
        <v>0</v>
      </c>
      <c r="FN46" s="91">
        <f t="shared" si="115"/>
        <v>0</v>
      </c>
      <c r="FO46" s="91">
        <f t="shared" si="115"/>
        <v>0</v>
      </c>
      <c r="FP46" s="91">
        <f t="shared" si="115"/>
        <v>0</v>
      </c>
      <c r="FQ46" s="91">
        <f t="shared" si="110"/>
        <v>0</v>
      </c>
      <c r="FR46" s="91">
        <f t="shared" si="110"/>
        <v>0</v>
      </c>
      <c r="FS46" s="91">
        <f t="shared" si="111"/>
        <v>0</v>
      </c>
      <c r="FT46" s="91">
        <f t="shared" si="111"/>
        <v>0</v>
      </c>
      <c r="FU46" s="91">
        <f t="shared" si="111"/>
        <v>0</v>
      </c>
      <c r="FV46" s="91">
        <f t="shared" si="111"/>
        <v>0</v>
      </c>
      <c r="FW46" s="91">
        <f t="shared" si="111"/>
        <v>0</v>
      </c>
      <c r="FX46" s="91">
        <f t="shared" si="111"/>
        <v>0</v>
      </c>
      <c r="FY46" s="91">
        <f t="shared" si="111"/>
        <v>0</v>
      </c>
      <c r="FZ46" s="91">
        <f t="shared" si="111"/>
        <v>0</v>
      </c>
      <c r="GA46" s="91">
        <f t="shared" si="111"/>
        <v>0</v>
      </c>
      <c r="GB46" s="91">
        <f t="shared" si="111"/>
        <v>0</v>
      </c>
      <c r="HF46"/>
      <c r="HG46"/>
      <c r="HH46"/>
    </row>
    <row r="47" spans="1:216" s="6" customFormat="1" ht="30">
      <c r="A47" s="68">
        <f>Данные!A47</f>
        <v>4848</v>
      </c>
      <c r="B47" s="68">
        <f>Данные!B47</f>
        <v>2016</v>
      </c>
      <c r="C47" s="68" t="str">
        <f>Данные!C47</f>
        <v>компьютерных технологий и электронного обучения</v>
      </c>
      <c r="D47" s="68" t="str">
        <f>Данные!D47</f>
        <v>Власова Елена Зотиковна</v>
      </c>
      <c r="E47" s="68" t="str">
        <f>Данные!E47</f>
        <v>доктор педагогических наук</v>
      </c>
      <c r="F47" s="68" t="str">
        <f>Данные!F47</f>
        <v>заведующий кафедрой</v>
      </c>
      <c r="G47" s="68">
        <f>Данные!G47</f>
        <v>1</v>
      </c>
      <c r="H47" s="68">
        <f>Данные!H47</f>
        <v>15377</v>
      </c>
      <c r="I47" s="68" t="str">
        <f>Данные!I47</f>
        <v>Модуль "Технологии и методы вычислений". Технологии компьютерного моделирования</v>
      </c>
      <c r="J47" s="68">
        <f>Данные!J47</f>
        <v>18</v>
      </c>
      <c r="K47" s="68">
        <f>Данные!K47</f>
        <v>0</v>
      </c>
      <c r="L47" s="68">
        <f>Данные!L47</f>
        <v>27</v>
      </c>
      <c r="M47" s="16">
        <f t="shared" si="80"/>
        <v>4.5</v>
      </c>
      <c r="N47" s="16">
        <f t="shared" si="81"/>
        <v>6.333333333333333</v>
      </c>
      <c r="O47" s="16">
        <f t="shared" si="82"/>
        <v>5.416666666666667</v>
      </c>
      <c r="P47" s="16">
        <f t="shared" si="83"/>
        <v>5.416666666666667</v>
      </c>
      <c r="Q47" s="68">
        <f>Данные!Q47</f>
        <v>0</v>
      </c>
      <c r="R47" s="68">
        <f>Данные!R47</f>
        <v>0</v>
      </c>
      <c r="S47" s="68">
        <f>Данные!S47</f>
        <v>0</v>
      </c>
      <c r="T47" s="68">
        <f>Данные!T47</f>
        <v>0</v>
      </c>
      <c r="U47" s="68">
        <f>Данные!U47</f>
        <v>0</v>
      </c>
      <c r="V47" s="68">
        <f>Данные!V47</f>
        <v>0</v>
      </c>
      <c r="W47" s="68">
        <f>Данные!W47</f>
        <v>13</v>
      </c>
      <c r="X47" s="68">
        <f>Данные!X47</f>
        <v>1</v>
      </c>
      <c r="Y47" s="68">
        <f>Данные!Y47</f>
        <v>1</v>
      </c>
      <c r="Z47" s="68">
        <f>Данные!Z47</f>
        <v>0</v>
      </c>
      <c r="AA47" s="68" t="str">
        <f>Данные!AA47</f>
        <v>осн</v>
      </c>
      <c r="AB47" s="83">
        <f>IF(F47=$HG$3,$HH$3,IF(F47=$HG$4,$HH$4,IF(F47=$HG$5,$HH$5,IF(F47=$HG$6,$HH$6,IF(F47=$HG$7,$HH$7,IF(F47=$HG$8,$HH$8,IF(F47=$HG$9,$HH$9,IF(F47=$HG$10,$HH$10,IF(F47=$HG$11,$HH$11,IF(F47=$HG$12,$HH$12,IF(F47=$HG$13,$HH$13,IF(F47=$HG$14,$HH$14,IF(F47=$HG$15,$HH$15,)))))))))))))</f>
        <v>700</v>
      </c>
      <c r="AC47" s="84" t="str">
        <f>IF(OR($GD$4=H47,$GE$4=H47,$GF$4=H47,$GG$4=H47,$GH$4=H47,$GI$4=H47,$GJ$4=H47,$GK$4=H47,$GL$4=H47,$GM$4=H47,$GN$4=H47,$GO$4=H47,$GP$4=H47,$GQ$4=H47,$GR$4=H47,$GS$4=H47,$GT$4=H47,$GU$4=H47,$GV$4=H47,$GW$4=H47,$GX$4=H47,$GY$4=H47,$GZ$4=H47,$HA$4=H47,$HB$4=H47,$HC$4=H47,$HD$4=H47,$HE$4=H47),$GC$4,IF(OR($GD$5=H47,$GE$5=H47,$GH$5=H47,$GI$5=H47,$GL$5=H47,$GM$5=H47,$GP$5=H47,$GQ$5=H47,$GT$5=H47,$GU$5=H47,$GX$5=H47,$GY$5=H47,$HB$5=H47,$HC$5=H47),$GC$5,))</f>
        <v>Бакалавры (ИВТ)</v>
      </c>
      <c r="AD47" s="84" t="str">
        <f>IF(OR(H47=$GD$4,H47=$GE$4,H47=$GF$4,H47=$GG$4,H47=$GD$5,H47=$GE$5),$GD$1,IF(OR(H47=$GH$4,H47=$GI$4,H47=$GJ$4,H47=$GK$4,H47=$GH$5,H47=$GI$5),$GH$1,IF(OR(H47=$GL$4,H47=$GM$4,H47=$GN$4,H47=$GO$4,H47=$GL$5,H47=$GM$5),$GL$1,IF(OR(H47=$GP$4,H47=$GQ$4,H47=$GR$4,H47=$GS$4,H47=$GP$5,H47=$GQ$5),$GP$1,IF(OR(H47=$GT$4,H47=$GU$4,H47=$GV$4,H47=$GW$4,H47=$GT$5,H47=$GU$5),$GT$1,IF(OR(H47=$GX$4,H47=$GY$4,H47=$GZ$4,H47=$HA$4,H47=$GX$5,H47=$GY$5),$GX$1,IF(OR(H47=$HB$4,H47=$HC$4,H47=$HD$4,H47=$HE$4,H47=$HB$5,H47=$HC$5),$HB$1,)))))))</f>
        <v>2016/2017</v>
      </c>
      <c r="AE47" s="85">
        <f t="shared" si="84"/>
        <v>66.666666666666671</v>
      </c>
      <c r="AF47" s="85">
        <f t="shared" si="85"/>
        <v>9.5238095238095247E-2</v>
      </c>
      <c r="AG47" s="83"/>
      <c r="AH47" s="83"/>
      <c r="AI47" s="87">
        <f t="shared" si="116"/>
        <v>0</v>
      </c>
      <c r="AJ47" s="87">
        <f t="shared" si="116"/>
        <v>0</v>
      </c>
      <c r="AK47" s="87">
        <f t="shared" si="116"/>
        <v>0</v>
      </c>
      <c r="AL47" s="87">
        <f t="shared" si="116"/>
        <v>0</v>
      </c>
      <c r="AM47" s="87">
        <f t="shared" si="116"/>
        <v>0</v>
      </c>
      <c r="AN47" s="87">
        <f t="shared" si="116"/>
        <v>0</v>
      </c>
      <c r="AO47" s="87">
        <f t="shared" si="116"/>
        <v>0</v>
      </c>
      <c r="AP47" s="87">
        <f t="shared" si="116"/>
        <v>0</v>
      </c>
      <c r="AQ47" s="87">
        <f t="shared" si="116"/>
        <v>0</v>
      </c>
      <c r="AR47" s="87">
        <f t="shared" si="116"/>
        <v>0</v>
      </c>
      <c r="AS47" s="87">
        <f t="shared" si="116"/>
        <v>0</v>
      </c>
      <c r="AT47" s="87">
        <f t="shared" si="116"/>
        <v>0</v>
      </c>
      <c r="AU47" s="87">
        <f t="shared" si="116"/>
        <v>0</v>
      </c>
      <c r="AV47" s="87">
        <f t="shared" si="116"/>
        <v>0</v>
      </c>
      <c r="AW47" s="87">
        <f t="shared" si="116"/>
        <v>0</v>
      </c>
      <c r="AX47" s="87">
        <f t="shared" si="116"/>
        <v>9.5238095238095247E-2</v>
      </c>
      <c r="AY47" s="87">
        <f t="shared" si="112"/>
        <v>0</v>
      </c>
      <c r="AZ47" s="87">
        <f t="shared" si="112"/>
        <v>0</v>
      </c>
      <c r="BA47" s="87">
        <f t="shared" si="112"/>
        <v>0</v>
      </c>
      <c r="BB47" s="87">
        <f t="shared" si="112"/>
        <v>0</v>
      </c>
      <c r="BC47" s="87">
        <f t="shared" si="112"/>
        <v>0</v>
      </c>
      <c r="BD47" s="87">
        <f t="shared" si="112"/>
        <v>0</v>
      </c>
      <c r="BE47" s="87">
        <f t="shared" si="112"/>
        <v>0</v>
      </c>
      <c r="BF47" s="87">
        <f t="shared" si="112"/>
        <v>0</v>
      </c>
      <c r="BG47" s="87">
        <f t="shared" si="112"/>
        <v>0</v>
      </c>
      <c r="BH47" s="87">
        <f t="shared" si="112"/>
        <v>0</v>
      </c>
      <c r="BI47" s="87">
        <f t="shared" si="112"/>
        <v>0</v>
      </c>
      <c r="BJ47" s="87">
        <f t="shared" si="112"/>
        <v>0</v>
      </c>
      <c r="BK47" s="87">
        <f t="shared" si="112"/>
        <v>0</v>
      </c>
      <c r="BL47" s="87">
        <f t="shared" si="112"/>
        <v>0</v>
      </c>
      <c r="BM47" s="87">
        <f t="shared" si="112"/>
        <v>0</v>
      </c>
      <c r="BN47" s="87">
        <f t="shared" si="120"/>
        <v>0</v>
      </c>
      <c r="BO47" s="87">
        <f t="shared" si="120"/>
        <v>0</v>
      </c>
      <c r="BP47" s="87">
        <f t="shared" si="120"/>
        <v>0</v>
      </c>
      <c r="BQ47" s="87">
        <f t="shared" si="120"/>
        <v>0</v>
      </c>
      <c r="BR47" s="87">
        <f t="shared" si="120"/>
        <v>0</v>
      </c>
      <c r="BS47" s="87">
        <f t="shared" si="120"/>
        <v>0</v>
      </c>
      <c r="BT47" s="87">
        <f t="shared" si="120"/>
        <v>0</v>
      </c>
      <c r="BU47" s="87">
        <f t="shared" si="120"/>
        <v>0</v>
      </c>
      <c r="BV47" s="87">
        <f t="shared" si="120"/>
        <v>0</v>
      </c>
      <c r="BW47" s="87">
        <f t="shared" si="120"/>
        <v>0</v>
      </c>
      <c r="BX47" s="87">
        <f t="shared" si="120"/>
        <v>0</v>
      </c>
      <c r="BY47" s="87">
        <f t="shared" si="120"/>
        <v>0</v>
      </c>
      <c r="BZ47" s="87">
        <f t="shared" si="120"/>
        <v>0</v>
      </c>
      <c r="CA47" s="87">
        <f t="shared" si="120"/>
        <v>0</v>
      </c>
      <c r="CB47" s="87">
        <f t="shared" si="120"/>
        <v>0</v>
      </c>
      <c r="CC47" s="87">
        <f t="shared" si="120"/>
        <v>0</v>
      </c>
      <c r="CD47" s="87">
        <f t="shared" si="118"/>
        <v>0</v>
      </c>
      <c r="CE47" s="87">
        <f t="shared" si="118"/>
        <v>0</v>
      </c>
      <c r="CF47" s="87">
        <f t="shared" si="118"/>
        <v>0</v>
      </c>
      <c r="CG47" s="87">
        <f t="shared" si="118"/>
        <v>0</v>
      </c>
      <c r="CH47" s="87">
        <f t="shared" si="113"/>
        <v>0</v>
      </c>
      <c r="CI47" s="87">
        <f t="shared" si="113"/>
        <v>0</v>
      </c>
      <c r="CJ47" s="87">
        <f t="shared" si="113"/>
        <v>0</v>
      </c>
      <c r="CK47" s="87">
        <f t="shared" si="113"/>
        <v>0</v>
      </c>
      <c r="CL47" s="87">
        <f t="shared" si="113"/>
        <v>0</v>
      </c>
      <c r="CM47" s="87">
        <f t="shared" si="113"/>
        <v>0</v>
      </c>
      <c r="CN47" s="87">
        <f t="shared" si="113"/>
        <v>0</v>
      </c>
      <c r="CO47" s="87">
        <f t="shared" si="113"/>
        <v>0</v>
      </c>
      <c r="CP47" s="87">
        <f t="shared" si="113"/>
        <v>0</v>
      </c>
      <c r="CQ47" s="87">
        <f t="shared" si="113"/>
        <v>0</v>
      </c>
      <c r="CR47" s="87">
        <f t="shared" si="113"/>
        <v>0</v>
      </c>
      <c r="CS47" s="87">
        <f t="shared" si="113"/>
        <v>0</v>
      </c>
      <c r="CT47" s="87">
        <f t="shared" si="108"/>
        <v>0</v>
      </c>
      <c r="CU47" s="87">
        <f t="shared" si="108"/>
        <v>0</v>
      </c>
      <c r="CV47" s="87">
        <f t="shared" si="109"/>
        <v>0</v>
      </c>
      <c r="CW47" s="87">
        <f t="shared" si="109"/>
        <v>0</v>
      </c>
      <c r="CX47" s="87">
        <f t="shared" si="109"/>
        <v>0</v>
      </c>
      <c r="CY47" s="87">
        <f t="shared" si="109"/>
        <v>0</v>
      </c>
      <c r="CZ47" s="87">
        <f t="shared" si="109"/>
        <v>0</v>
      </c>
      <c r="DA47" s="87">
        <f t="shared" si="109"/>
        <v>0</v>
      </c>
      <c r="DB47" s="87">
        <f t="shared" si="109"/>
        <v>0</v>
      </c>
      <c r="DC47" s="87">
        <f t="shared" si="109"/>
        <v>0</v>
      </c>
      <c r="DD47" s="87">
        <f t="shared" si="109"/>
        <v>0</v>
      </c>
      <c r="DE47" s="87">
        <f t="shared" si="109"/>
        <v>0</v>
      </c>
      <c r="DF47" s="91">
        <f t="shared" si="117"/>
        <v>0</v>
      </c>
      <c r="DG47" s="91">
        <f t="shared" si="117"/>
        <v>0</v>
      </c>
      <c r="DH47" s="91">
        <f t="shared" si="117"/>
        <v>0</v>
      </c>
      <c r="DI47" s="91">
        <f t="shared" si="117"/>
        <v>0</v>
      </c>
      <c r="DJ47" s="91">
        <f t="shared" si="117"/>
        <v>0</v>
      </c>
      <c r="DK47" s="91">
        <f t="shared" si="117"/>
        <v>0</v>
      </c>
      <c r="DL47" s="91">
        <f t="shared" si="117"/>
        <v>0</v>
      </c>
      <c r="DM47" s="91">
        <f t="shared" si="117"/>
        <v>0</v>
      </c>
      <c r="DN47" s="91">
        <f t="shared" si="117"/>
        <v>0</v>
      </c>
      <c r="DO47" s="91">
        <f t="shared" si="117"/>
        <v>0</v>
      </c>
      <c r="DP47" s="91">
        <f t="shared" si="117"/>
        <v>0</v>
      </c>
      <c r="DQ47" s="91">
        <f t="shared" si="117"/>
        <v>0</v>
      </c>
      <c r="DR47" s="91">
        <f t="shared" si="117"/>
        <v>0</v>
      </c>
      <c r="DS47" s="91">
        <f t="shared" si="117"/>
        <v>0</v>
      </c>
      <c r="DT47" s="91">
        <f t="shared" si="117"/>
        <v>0</v>
      </c>
      <c r="DU47" s="91">
        <f t="shared" si="117"/>
        <v>163.6</v>
      </c>
      <c r="DV47" s="91">
        <f t="shared" si="114"/>
        <v>0</v>
      </c>
      <c r="DW47" s="91">
        <f t="shared" si="114"/>
        <v>0</v>
      </c>
      <c r="DX47" s="91">
        <f t="shared" si="114"/>
        <v>0</v>
      </c>
      <c r="DY47" s="91">
        <f t="shared" si="114"/>
        <v>0</v>
      </c>
      <c r="DZ47" s="91">
        <f t="shared" si="114"/>
        <v>0</v>
      </c>
      <c r="EA47" s="91">
        <f t="shared" si="114"/>
        <v>0</v>
      </c>
      <c r="EB47" s="91">
        <f t="shared" si="114"/>
        <v>0</v>
      </c>
      <c r="EC47" s="91">
        <f t="shared" si="114"/>
        <v>0</v>
      </c>
      <c r="ED47" s="91">
        <f t="shared" si="114"/>
        <v>0</v>
      </c>
      <c r="EE47" s="91">
        <f t="shared" si="114"/>
        <v>0</v>
      </c>
      <c r="EF47" s="91">
        <f t="shared" si="114"/>
        <v>0</v>
      </c>
      <c r="EG47" s="91">
        <f t="shared" si="114"/>
        <v>0</v>
      </c>
      <c r="EH47" s="91">
        <f t="shared" si="114"/>
        <v>0</v>
      </c>
      <c r="EI47" s="91">
        <f t="shared" si="114"/>
        <v>0</v>
      </c>
      <c r="EJ47" s="91">
        <f t="shared" si="114"/>
        <v>0</v>
      </c>
      <c r="EK47" s="91">
        <f t="shared" si="121"/>
        <v>0</v>
      </c>
      <c r="EL47" s="91">
        <f t="shared" si="121"/>
        <v>0</v>
      </c>
      <c r="EM47" s="91">
        <f t="shared" si="121"/>
        <v>0</v>
      </c>
      <c r="EN47" s="91">
        <f t="shared" si="121"/>
        <v>0</v>
      </c>
      <c r="EO47" s="91">
        <f t="shared" si="121"/>
        <v>0</v>
      </c>
      <c r="EP47" s="91">
        <f t="shared" si="121"/>
        <v>0</v>
      </c>
      <c r="EQ47" s="91">
        <f t="shared" si="121"/>
        <v>0</v>
      </c>
      <c r="ER47" s="91">
        <f t="shared" si="121"/>
        <v>0</v>
      </c>
      <c r="ES47" s="91">
        <f t="shared" si="121"/>
        <v>0</v>
      </c>
      <c r="ET47" s="91">
        <f t="shared" si="121"/>
        <v>0</v>
      </c>
      <c r="EU47" s="91">
        <f t="shared" si="121"/>
        <v>0</v>
      </c>
      <c r="EV47" s="91">
        <f t="shared" si="121"/>
        <v>0</v>
      </c>
      <c r="EW47" s="91">
        <f t="shared" si="121"/>
        <v>0</v>
      </c>
      <c r="EX47" s="91">
        <f t="shared" si="121"/>
        <v>0</v>
      </c>
      <c r="EY47" s="91">
        <f t="shared" si="121"/>
        <v>0</v>
      </c>
      <c r="EZ47" s="91">
        <f t="shared" si="121"/>
        <v>0</v>
      </c>
      <c r="FA47" s="91">
        <f t="shared" si="119"/>
        <v>0</v>
      </c>
      <c r="FB47" s="91">
        <f t="shared" si="119"/>
        <v>0</v>
      </c>
      <c r="FC47" s="91">
        <f t="shared" si="119"/>
        <v>0</v>
      </c>
      <c r="FD47" s="91">
        <f t="shared" si="119"/>
        <v>0</v>
      </c>
      <c r="FE47" s="91">
        <f t="shared" si="115"/>
        <v>0</v>
      </c>
      <c r="FF47" s="91">
        <f t="shared" si="115"/>
        <v>0</v>
      </c>
      <c r="FG47" s="91">
        <f t="shared" si="115"/>
        <v>0</v>
      </c>
      <c r="FH47" s="91">
        <f t="shared" si="115"/>
        <v>0</v>
      </c>
      <c r="FI47" s="91">
        <f t="shared" si="115"/>
        <v>0</v>
      </c>
      <c r="FJ47" s="91">
        <f t="shared" si="115"/>
        <v>0</v>
      </c>
      <c r="FK47" s="91">
        <f t="shared" si="115"/>
        <v>0</v>
      </c>
      <c r="FL47" s="91">
        <f t="shared" si="115"/>
        <v>0</v>
      </c>
      <c r="FM47" s="91">
        <f t="shared" si="115"/>
        <v>0</v>
      </c>
      <c r="FN47" s="91">
        <f t="shared" si="115"/>
        <v>0</v>
      </c>
      <c r="FO47" s="91">
        <f t="shared" si="115"/>
        <v>0</v>
      </c>
      <c r="FP47" s="91">
        <f t="shared" si="115"/>
        <v>0</v>
      </c>
      <c r="FQ47" s="91">
        <f t="shared" si="110"/>
        <v>0</v>
      </c>
      <c r="FR47" s="91">
        <f t="shared" si="110"/>
        <v>0</v>
      </c>
      <c r="FS47" s="91">
        <f t="shared" si="111"/>
        <v>0</v>
      </c>
      <c r="FT47" s="91">
        <f t="shared" si="111"/>
        <v>0</v>
      </c>
      <c r="FU47" s="91">
        <f t="shared" si="111"/>
        <v>0</v>
      </c>
      <c r="FV47" s="91">
        <f t="shared" si="111"/>
        <v>0</v>
      </c>
      <c r="FW47" s="91">
        <f t="shared" si="111"/>
        <v>0</v>
      </c>
      <c r="FX47" s="91">
        <f t="shared" si="111"/>
        <v>0</v>
      </c>
      <c r="FY47" s="91">
        <f t="shared" si="111"/>
        <v>0</v>
      </c>
      <c r="FZ47" s="91">
        <f t="shared" si="111"/>
        <v>0</v>
      </c>
      <c r="GA47" s="91">
        <f t="shared" si="111"/>
        <v>0</v>
      </c>
      <c r="GB47" s="91">
        <f t="shared" si="111"/>
        <v>0</v>
      </c>
      <c r="HF47"/>
      <c r="HG47"/>
      <c r="HH47"/>
    </row>
    <row r="48" spans="1:216" s="6" customFormat="1" ht="30">
      <c r="A48" s="68">
        <f>Данные!A48</f>
        <v>4848</v>
      </c>
      <c r="B48" s="68">
        <f>Данные!B48</f>
        <v>2016</v>
      </c>
      <c r="C48" s="68" t="str">
        <f>Данные!C48</f>
        <v>компьютерных технологий и электронного обучения</v>
      </c>
      <c r="D48" s="68" t="str">
        <f>Данные!D48</f>
        <v>Гончарова Светлана Викторовна</v>
      </c>
      <c r="E48" s="68" t="str">
        <f>Данные!E48</f>
        <v>кандидат педагогических наук</v>
      </c>
      <c r="F48" s="68" t="str">
        <f>Данные!F48</f>
        <v>доцент</v>
      </c>
      <c r="G48" s="68">
        <f>Данные!G48</f>
        <v>1</v>
      </c>
      <c r="H48" s="68">
        <f>Данные!H48</f>
        <v>15377</v>
      </c>
      <c r="I48" s="68" t="str">
        <f>Данные!I48</f>
        <v>Модуль "Технологии и методы вычислений"</v>
      </c>
      <c r="J48" s="68">
        <f>Данные!J48</f>
        <v>0</v>
      </c>
      <c r="K48" s="68">
        <f>Данные!K48</f>
        <v>0</v>
      </c>
      <c r="L48" s="68">
        <f>Данные!L48</f>
        <v>0</v>
      </c>
      <c r="M48" s="16">
        <f t="shared" si="80"/>
        <v>0</v>
      </c>
      <c r="N48" s="16">
        <f t="shared" si="81"/>
        <v>6.333333333333333</v>
      </c>
      <c r="O48" s="16">
        <f t="shared" si="82"/>
        <v>5.416666666666667</v>
      </c>
      <c r="P48" s="16">
        <f t="shared" si="83"/>
        <v>5.416666666666667</v>
      </c>
      <c r="Q48" s="68">
        <f>Данные!Q48</f>
        <v>0</v>
      </c>
      <c r="R48" s="68">
        <f>Данные!R48</f>
        <v>0</v>
      </c>
      <c r="S48" s="68">
        <f>Данные!S48</f>
        <v>0</v>
      </c>
      <c r="T48" s="68">
        <f>Данные!T48</f>
        <v>0</v>
      </c>
      <c r="U48" s="68">
        <f>Данные!U48</f>
        <v>0</v>
      </c>
      <c r="V48" s="68">
        <f>Данные!V48</f>
        <v>0</v>
      </c>
      <c r="W48" s="68">
        <f>Данные!W48</f>
        <v>13</v>
      </c>
      <c r="X48" s="68">
        <f>Данные!X48</f>
        <v>1</v>
      </c>
      <c r="Y48" s="68">
        <f>Данные!Y48</f>
        <v>1</v>
      </c>
      <c r="Z48" s="68">
        <f>Данные!Z48</f>
        <v>0</v>
      </c>
      <c r="AA48" s="68" t="str">
        <f>Данные!AA48</f>
        <v>осн</v>
      </c>
      <c r="AB48" s="83">
        <f>IF(F48=$HG$3,$HH$3,IF(F48=$HG$4,$HH$4,IF(F48=$HG$5,$HH$5,IF(F48=$HG$6,$HH$6,IF(F48=$HG$7,$HH$7,IF(F48=$HG$8,$HH$8,IF(F48=$HG$9,$HH$9,IF(F48=$HG$10,$HH$10,IF(F48=$HG$11,$HH$11,IF(F48=$HG$12,$HH$12,IF(F48=$HG$13,$HH$13,IF(F48=$HG$14,$HH$14,IF(F48=$HG$15,$HH$15,)))))))))))))</f>
        <v>800</v>
      </c>
      <c r="AC48" s="84" t="str">
        <f>IF(OR($GD$4=H48,$GE$4=H48,$GF$4=H48,$GG$4=H48,$GH$4=H48,$GI$4=H48,$GJ$4=H48,$GK$4=H48,$GL$4=H48,$GM$4=H48,$GN$4=H48,$GO$4=H48,$GP$4=H48,$GQ$4=H48,$GR$4=H48,$GS$4=H48,$GT$4=H48,$GU$4=H48,$GV$4=H48,$GW$4=H48,$GX$4=H48,$GY$4=H48,$GZ$4=H48,$HA$4=H48,$HB$4=H48,$HC$4=H48,$HD$4=H48,$HE$4=H48),$GC$4,IF(OR($GD$5=H48,$GE$5=H48,$GH$5=H48,$GI$5=H48,$GL$5=H48,$GM$5=H48,$GP$5=H48,$GQ$5=H48,$GT$5=H48,$GU$5=H48,$GX$5=H48,$GY$5=H48,$HB$5=H48,$HC$5=H48),$GC$5,))</f>
        <v>Бакалавры (ИВТ)</v>
      </c>
      <c r="AD48" s="84" t="str">
        <f>IF(OR(H48=$GD$4,H48=$GE$4,H48=$GF$4,H48=$GG$4,H48=$GD$5,H48=$GE$5),$GD$1,IF(OR(H48=$GH$4,H48=$GI$4,H48=$GJ$4,H48=$GK$4,H48=$GH$5,H48=$GI$5),$GH$1,IF(OR(H48=$GL$4,H48=$GM$4,H48=$GN$4,H48=$GO$4,H48=$GL$5,H48=$GM$5),$GL$1,IF(OR(H48=$GP$4,H48=$GQ$4,H48=$GR$4,H48=$GS$4,H48=$GP$5,H48=$GQ$5),$GP$1,IF(OR(H48=$GT$4,H48=$GU$4,H48=$GV$4,H48=$GW$4,H48=$GT$5,H48=$GU$5),$GT$1,IF(OR(H48=$GX$4,H48=$GY$4,H48=$GZ$4,H48=$HA$4,H48=$GX$5,H48=$GY$5),$GX$1,IF(OR(H48=$HB$4,H48=$HC$4,H48=$HD$4,H48=$HE$4,H48=$HB$5,H48=$HC$5),$HB$1,)))))))</f>
        <v>2016/2017</v>
      </c>
      <c r="AE48" s="85">
        <f t="shared" si="84"/>
        <v>17.166666666666668</v>
      </c>
      <c r="AF48" s="85">
        <f t="shared" si="85"/>
        <v>2.1458333333333336E-2</v>
      </c>
      <c r="AG48" s="83"/>
      <c r="AH48" s="83"/>
      <c r="AI48" s="87">
        <f t="shared" si="116"/>
        <v>0</v>
      </c>
      <c r="AJ48" s="87">
        <f t="shared" si="116"/>
        <v>0</v>
      </c>
      <c r="AK48" s="87">
        <f t="shared" si="116"/>
        <v>0</v>
      </c>
      <c r="AL48" s="87">
        <f t="shared" si="116"/>
        <v>0</v>
      </c>
      <c r="AM48" s="87">
        <f t="shared" si="116"/>
        <v>0</v>
      </c>
      <c r="AN48" s="87">
        <f t="shared" si="116"/>
        <v>0</v>
      </c>
      <c r="AO48" s="87">
        <f t="shared" si="116"/>
        <v>0</v>
      </c>
      <c r="AP48" s="87">
        <f t="shared" si="116"/>
        <v>0</v>
      </c>
      <c r="AQ48" s="87">
        <f t="shared" si="116"/>
        <v>0</v>
      </c>
      <c r="AR48" s="87">
        <f t="shared" si="116"/>
        <v>0</v>
      </c>
      <c r="AS48" s="87">
        <f t="shared" si="116"/>
        <v>0</v>
      </c>
      <c r="AT48" s="87">
        <f t="shared" si="116"/>
        <v>0</v>
      </c>
      <c r="AU48" s="87">
        <f t="shared" si="116"/>
        <v>0</v>
      </c>
      <c r="AV48" s="87">
        <f t="shared" si="116"/>
        <v>0</v>
      </c>
      <c r="AW48" s="87">
        <f t="shared" si="116"/>
        <v>0</v>
      </c>
      <c r="AX48" s="87">
        <f t="shared" si="116"/>
        <v>0</v>
      </c>
      <c r="AY48" s="87">
        <f t="shared" si="112"/>
        <v>0</v>
      </c>
      <c r="AZ48" s="87">
        <f t="shared" si="112"/>
        <v>0</v>
      </c>
      <c r="BA48" s="87">
        <f t="shared" si="112"/>
        <v>0</v>
      </c>
      <c r="BB48" s="87">
        <f t="shared" si="112"/>
        <v>2.1458333333333336E-2</v>
      </c>
      <c r="BC48" s="87">
        <f t="shared" si="112"/>
        <v>0</v>
      </c>
      <c r="BD48" s="87">
        <f t="shared" si="112"/>
        <v>0</v>
      </c>
      <c r="BE48" s="87">
        <f t="shared" si="112"/>
        <v>0</v>
      </c>
      <c r="BF48" s="87">
        <f t="shared" si="112"/>
        <v>0</v>
      </c>
      <c r="BG48" s="87">
        <f t="shared" si="112"/>
        <v>0</v>
      </c>
      <c r="BH48" s="87">
        <f t="shared" si="112"/>
        <v>0</v>
      </c>
      <c r="BI48" s="87">
        <f t="shared" si="112"/>
        <v>0</v>
      </c>
      <c r="BJ48" s="87">
        <f t="shared" si="112"/>
        <v>0</v>
      </c>
      <c r="BK48" s="87">
        <f t="shared" si="112"/>
        <v>0</v>
      </c>
      <c r="BL48" s="87">
        <f t="shared" si="112"/>
        <v>0</v>
      </c>
      <c r="BM48" s="87">
        <f t="shared" si="112"/>
        <v>0</v>
      </c>
      <c r="BN48" s="87">
        <f t="shared" si="120"/>
        <v>0</v>
      </c>
      <c r="BO48" s="87">
        <f t="shared" si="120"/>
        <v>0</v>
      </c>
      <c r="BP48" s="87">
        <f t="shared" si="120"/>
        <v>0</v>
      </c>
      <c r="BQ48" s="87">
        <f t="shared" si="120"/>
        <v>0</v>
      </c>
      <c r="BR48" s="87">
        <f t="shared" si="120"/>
        <v>0</v>
      </c>
      <c r="BS48" s="87">
        <f t="shared" si="120"/>
        <v>0</v>
      </c>
      <c r="BT48" s="87">
        <f t="shared" si="120"/>
        <v>0</v>
      </c>
      <c r="BU48" s="87">
        <f t="shared" si="120"/>
        <v>0</v>
      </c>
      <c r="BV48" s="87">
        <f t="shared" si="120"/>
        <v>0</v>
      </c>
      <c r="BW48" s="87">
        <f t="shared" si="120"/>
        <v>0</v>
      </c>
      <c r="BX48" s="87">
        <f t="shared" si="120"/>
        <v>0</v>
      </c>
      <c r="BY48" s="87">
        <f t="shared" si="120"/>
        <v>0</v>
      </c>
      <c r="BZ48" s="87">
        <f t="shared" si="120"/>
        <v>0</v>
      </c>
      <c r="CA48" s="87">
        <f t="shared" si="120"/>
        <v>0</v>
      </c>
      <c r="CB48" s="87">
        <f t="shared" si="120"/>
        <v>0</v>
      </c>
      <c r="CC48" s="87">
        <f t="shared" si="120"/>
        <v>0</v>
      </c>
      <c r="CD48" s="87">
        <f t="shared" si="118"/>
        <v>0</v>
      </c>
      <c r="CE48" s="87">
        <f t="shared" si="118"/>
        <v>0</v>
      </c>
      <c r="CF48" s="87">
        <f t="shared" si="118"/>
        <v>0</v>
      </c>
      <c r="CG48" s="87">
        <f t="shared" si="118"/>
        <v>0</v>
      </c>
      <c r="CH48" s="87">
        <f t="shared" si="113"/>
        <v>0</v>
      </c>
      <c r="CI48" s="87">
        <f t="shared" si="113"/>
        <v>0</v>
      </c>
      <c r="CJ48" s="87">
        <f t="shared" si="113"/>
        <v>0</v>
      </c>
      <c r="CK48" s="87">
        <f t="shared" si="113"/>
        <v>0</v>
      </c>
      <c r="CL48" s="87">
        <f t="shared" si="113"/>
        <v>0</v>
      </c>
      <c r="CM48" s="87">
        <f t="shared" si="113"/>
        <v>0</v>
      </c>
      <c r="CN48" s="87">
        <f t="shared" si="113"/>
        <v>0</v>
      </c>
      <c r="CO48" s="87">
        <f t="shared" si="113"/>
        <v>0</v>
      </c>
      <c r="CP48" s="87">
        <f t="shared" si="113"/>
        <v>0</v>
      </c>
      <c r="CQ48" s="87">
        <f t="shared" si="113"/>
        <v>0</v>
      </c>
      <c r="CR48" s="87">
        <f t="shared" si="113"/>
        <v>0</v>
      </c>
      <c r="CS48" s="87">
        <f t="shared" si="113"/>
        <v>0</v>
      </c>
      <c r="CT48" s="87">
        <f t="shared" si="108"/>
        <v>0</v>
      </c>
      <c r="CU48" s="87">
        <f t="shared" si="108"/>
        <v>0</v>
      </c>
      <c r="CV48" s="87">
        <f t="shared" si="109"/>
        <v>0</v>
      </c>
      <c r="CW48" s="87">
        <f t="shared" si="109"/>
        <v>0</v>
      </c>
      <c r="CX48" s="87">
        <f t="shared" si="109"/>
        <v>0</v>
      </c>
      <c r="CY48" s="87">
        <f t="shared" si="109"/>
        <v>0</v>
      </c>
      <c r="CZ48" s="87">
        <f t="shared" si="109"/>
        <v>0</v>
      </c>
      <c r="DA48" s="87">
        <f t="shared" si="109"/>
        <v>0</v>
      </c>
      <c r="DB48" s="87">
        <f t="shared" si="109"/>
        <v>0</v>
      </c>
      <c r="DC48" s="87">
        <f t="shared" si="109"/>
        <v>0</v>
      </c>
      <c r="DD48" s="87">
        <f t="shared" si="109"/>
        <v>0</v>
      </c>
      <c r="DE48" s="87">
        <f t="shared" si="109"/>
        <v>0</v>
      </c>
      <c r="DF48" s="91">
        <f t="shared" si="117"/>
        <v>0</v>
      </c>
      <c r="DG48" s="91">
        <f t="shared" si="117"/>
        <v>0</v>
      </c>
      <c r="DH48" s="91">
        <f t="shared" si="117"/>
        <v>0</v>
      </c>
      <c r="DI48" s="91">
        <f t="shared" si="117"/>
        <v>0</v>
      </c>
      <c r="DJ48" s="91">
        <f t="shared" si="117"/>
        <v>0</v>
      </c>
      <c r="DK48" s="91">
        <f t="shared" si="117"/>
        <v>0</v>
      </c>
      <c r="DL48" s="91">
        <f t="shared" si="117"/>
        <v>0</v>
      </c>
      <c r="DM48" s="91">
        <f t="shared" si="117"/>
        <v>0</v>
      </c>
      <c r="DN48" s="91">
        <f t="shared" si="117"/>
        <v>0</v>
      </c>
      <c r="DO48" s="91">
        <f t="shared" si="117"/>
        <v>0</v>
      </c>
      <c r="DP48" s="91">
        <f t="shared" si="117"/>
        <v>0</v>
      </c>
      <c r="DQ48" s="91">
        <f t="shared" si="117"/>
        <v>0</v>
      </c>
      <c r="DR48" s="91">
        <f t="shared" si="117"/>
        <v>0</v>
      </c>
      <c r="DS48" s="91">
        <f t="shared" si="117"/>
        <v>0</v>
      </c>
      <c r="DT48" s="91">
        <f t="shared" si="117"/>
        <v>0</v>
      </c>
      <c r="DU48" s="91">
        <f t="shared" si="117"/>
        <v>0</v>
      </c>
      <c r="DV48" s="91">
        <f t="shared" si="114"/>
        <v>0</v>
      </c>
      <c r="DW48" s="91">
        <f t="shared" si="114"/>
        <v>0</v>
      </c>
      <c r="DX48" s="91">
        <f t="shared" si="114"/>
        <v>0</v>
      </c>
      <c r="DY48" s="91">
        <f t="shared" si="114"/>
        <v>163.6</v>
      </c>
      <c r="DZ48" s="91">
        <f t="shared" si="114"/>
        <v>0</v>
      </c>
      <c r="EA48" s="91">
        <f t="shared" si="114"/>
        <v>0</v>
      </c>
      <c r="EB48" s="91">
        <f t="shared" si="114"/>
        <v>0</v>
      </c>
      <c r="EC48" s="91">
        <f t="shared" si="114"/>
        <v>0</v>
      </c>
      <c r="ED48" s="91">
        <f t="shared" si="114"/>
        <v>0</v>
      </c>
      <c r="EE48" s="91">
        <f t="shared" si="114"/>
        <v>0</v>
      </c>
      <c r="EF48" s="91">
        <f t="shared" si="114"/>
        <v>0</v>
      </c>
      <c r="EG48" s="91">
        <f t="shared" si="114"/>
        <v>0</v>
      </c>
      <c r="EH48" s="91">
        <f t="shared" si="114"/>
        <v>0</v>
      </c>
      <c r="EI48" s="91">
        <f t="shared" si="114"/>
        <v>0</v>
      </c>
      <c r="EJ48" s="91">
        <f t="shared" si="114"/>
        <v>0</v>
      </c>
      <c r="EK48" s="91">
        <f t="shared" si="121"/>
        <v>0</v>
      </c>
      <c r="EL48" s="91">
        <f t="shared" si="121"/>
        <v>0</v>
      </c>
      <c r="EM48" s="91">
        <f t="shared" si="121"/>
        <v>0</v>
      </c>
      <c r="EN48" s="91">
        <f t="shared" si="121"/>
        <v>0</v>
      </c>
      <c r="EO48" s="91">
        <f t="shared" si="121"/>
        <v>0</v>
      </c>
      <c r="EP48" s="91">
        <f t="shared" si="121"/>
        <v>0</v>
      </c>
      <c r="EQ48" s="91">
        <f t="shared" si="121"/>
        <v>0</v>
      </c>
      <c r="ER48" s="91">
        <f t="shared" si="121"/>
        <v>0</v>
      </c>
      <c r="ES48" s="91">
        <f t="shared" si="121"/>
        <v>0</v>
      </c>
      <c r="ET48" s="91">
        <f t="shared" si="121"/>
        <v>0</v>
      </c>
      <c r="EU48" s="91">
        <f t="shared" si="121"/>
        <v>0</v>
      </c>
      <c r="EV48" s="91">
        <f t="shared" si="121"/>
        <v>0</v>
      </c>
      <c r="EW48" s="91">
        <f t="shared" si="121"/>
        <v>0</v>
      </c>
      <c r="EX48" s="91">
        <f t="shared" si="121"/>
        <v>0</v>
      </c>
      <c r="EY48" s="91">
        <f t="shared" si="121"/>
        <v>0</v>
      </c>
      <c r="EZ48" s="91">
        <f t="shared" si="121"/>
        <v>0</v>
      </c>
      <c r="FA48" s="91">
        <f t="shared" si="119"/>
        <v>0</v>
      </c>
      <c r="FB48" s="91">
        <f t="shared" si="119"/>
        <v>0</v>
      </c>
      <c r="FC48" s="91">
        <f t="shared" si="119"/>
        <v>0</v>
      </c>
      <c r="FD48" s="91">
        <f t="shared" si="119"/>
        <v>0</v>
      </c>
      <c r="FE48" s="91">
        <f t="shared" si="115"/>
        <v>0</v>
      </c>
      <c r="FF48" s="91">
        <f t="shared" si="115"/>
        <v>0</v>
      </c>
      <c r="FG48" s="91">
        <f t="shared" si="115"/>
        <v>0</v>
      </c>
      <c r="FH48" s="91">
        <f t="shared" si="115"/>
        <v>0</v>
      </c>
      <c r="FI48" s="91">
        <f t="shared" si="115"/>
        <v>0</v>
      </c>
      <c r="FJ48" s="91">
        <f t="shared" si="115"/>
        <v>0</v>
      </c>
      <c r="FK48" s="91">
        <f t="shared" si="115"/>
        <v>0</v>
      </c>
      <c r="FL48" s="91">
        <f t="shared" si="115"/>
        <v>0</v>
      </c>
      <c r="FM48" s="91">
        <f t="shared" si="115"/>
        <v>0</v>
      </c>
      <c r="FN48" s="91">
        <f t="shared" si="115"/>
        <v>0</v>
      </c>
      <c r="FO48" s="91">
        <f t="shared" si="115"/>
        <v>0</v>
      </c>
      <c r="FP48" s="91">
        <f t="shared" si="115"/>
        <v>0</v>
      </c>
      <c r="FQ48" s="91">
        <f t="shared" si="110"/>
        <v>0</v>
      </c>
      <c r="FR48" s="91">
        <f t="shared" si="110"/>
        <v>0</v>
      </c>
      <c r="FS48" s="91">
        <f t="shared" si="111"/>
        <v>0</v>
      </c>
      <c r="FT48" s="91">
        <f t="shared" si="111"/>
        <v>0</v>
      </c>
      <c r="FU48" s="91">
        <f t="shared" si="111"/>
        <v>0</v>
      </c>
      <c r="FV48" s="91">
        <f t="shared" si="111"/>
        <v>0</v>
      </c>
      <c r="FW48" s="91">
        <f t="shared" si="111"/>
        <v>0</v>
      </c>
      <c r="FX48" s="91">
        <f t="shared" si="111"/>
        <v>0</v>
      </c>
      <c r="FY48" s="91">
        <f t="shared" si="111"/>
        <v>0</v>
      </c>
      <c r="FZ48" s="91">
        <f t="shared" si="111"/>
        <v>0</v>
      </c>
      <c r="GA48" s="91">
        <f t="shared" si="111"/>
        <v>0</v>
      </c>
      <c r="GB48" s="91">
        <f t="shared" si="111"/>
        <v>0</v>
      </c>
      <c r="HF48"/>
      <c r="HG48"/>
      <c r="HH48"/>
    </row>
    <row r="49" spans="1:216" s="6" customFormat="1" ht="30">
      <c r="A49" s="68">
        <f>Данные!A49</f>
        <v>4848</v>
      </c>
      <c r="B49" s="68">
        <f>Данные!B49</f>
        <v>2016</v>
      </c>
      <c r="C49" s="68" t="str">
        <f>Данные!C49</f>
        <v>компьютерных технологий и электронного обучения</v>
      </c>
      <c r="D49" s="68" t="str">
        <f>Данные!D49</f>
        <v>Гончарова Светлана Викторовна</v>
      </c>
      <c r="E49" s="68" t="str">
        <f>Данные!E49</f>
        <v>кандидат педагогических наук</v>
      </c>
      <c r="F49" s="68" t="str">
        <f>Данные!F49</f>
        <v>доцент</v>
      </c>
      <c r="G49" s="68">
        <f>Данные!G49</f>
        <v>1</v>
      </c>
      <c r="H49" s="68">
        <f>Данные!H49</f>
        <v>15377</v>
      </c>
      <c r="I49" s="68" t="str">
        <f>Данные!I49</f>
        <v>Модуль "Технологии и методы вычислений". Анализ данных</v>
      </c>
      <c r="J49" s="68">
        <f>Данные!J49</f>
        <v>0</v>
      </c>
      <c r="K49" s="68">
        <f>Данные!K49</f>
        <v>0</v>
      </c>
      <c r="L49" s="68">
        <f>Данные!L49</f>
        <v>34</v>
      </c>
      <c r="M49" s="16">
        <f t="shared" si="80"/>
        <v>3.4</v>
      </c>
      <c r="N49" s="16">
        <f t="shared" si="81"/>
        <v>6.333333333333333</v>
      </c>
      <c r="O49" s="16">
        <f t="shared" si="82"/>
        <v>5.416666666666667</v>
      </c>
      <c r="P49" s="16">
        <f t="shared" si="83"/>
        <v>5.416666666666667</v>
      </c>
      <c r="Q49" s="68">
        <f>Данные!Q49</f>
        <v>0</v>
      </c>
      <c r="R49" s="68">
        <f>Данные!R49</f>
        <v>0</v>
      </c>
      <c r="S49" s="68">
        <f>Данные!S49</f>
        <v>0</v>
      </c>
      <c r="T49" s="68">
        <f>Данные!T49</f>
        <v>0</v>
      </c>
      <c r="U49" s="68">
        <f>Данные!U49</f>
        <v>0</v>
      </c>
      <c r="V49" s="68">
        <f>Данные!V49</f>
        <v>0</v>
      </c>
      <c r="W49" s="68">
        <f>Данные!W49</f>
        <v>13</v>
      </c>
      <c r="X49" s="68">
        <f>Данные!X49</f>
        <v>1</v>
      </c>
      <c r="Y49" s="68">
        <f>Данные!Y49</f>
        <v>1</v>
      </c>
      <c r="Z49" s="68">
        <f>Данные!Z49</f>
        <v>0</v>
      </c>
      <c r="AA49" s="68" t="str">
        <f>Данные!AA49</f>
        <v>осн</v>
      </c>
      <c r="AB49" s="83">
        <f>IF(F49=$HG$3,$HH$3,IF(F49=$HG$4,$HH$4,IF(F49=$HG$5,$HH$5,IF(F49=$HG$6,$HH$6,IF(F49=$HG$7,$HH$7,IF(F49=$HG$8,$HH$8,IF(F49=$HG$9,$HH$9,IF(F49=$HG$10,$HH$10,IF(F49=$HG$11,$HH$11,IF(F49=$HG$12,$HH$12,IF(F49=$HG$13,$HH$13,IF(F49=$HG$14,$HH$14,IF(F49=$HG$15,$HH$15,)))))))))))))</f>
        <v>800</v>
      </c>
      <c r="AC49" s="84" t="str">
        <f>IF(OR($GD$4=H49,$GE$4=H49,$GF$4=H49,$GG$4=H49,$GH$4=H49,$GI$4=H49,$GJ$4=H49,$GK$4=H49,$GL$4=H49,$GM$4=H49,$GN$4=H49,$GO$4=H49,$GP$4=H49,$GQ$4=H49,$GR$4=H49,$GS$4=H49,$GT$4=H49,$GU$4=H49,$GV$4=H49,$GW$4=H49,$GX$4=H49,$GY$4=H49,$GZ$4=H49,$HA$4=H49,$HB$4=H49,$HC$4=H49,$HD$4=H49,$HE$4=H49),$GC$4,IF(OR($GD$5=H49,$GE$5=H49,$GH$5=H49,$GI$5=H49,$GL$5=H49,$GM$5=H49,$GP$5=H49,$GQ$5=H49,$GT$5=H49,$GU$5=H49,$GX$5=H49,$GY$5=H49,$HB$5=H49,$HC$5=H49),$GC$5,))</f>
        <v>Бакалавры (ИВТ)</v>
      </c>
      <c r="AD49" s="84" t="str">
        <f>IF(OR(H49=$GD$4,H49=$GE$4,H49=$GF$4,H49=$GG$4,H49=$GD$5,H49=$GE$5),$GD$1,IF(OR(H49=$GH$4,H49=$GI$4,H49=$GJ$4,H49=$GK$4,H49=$GH$5,H49=$GI$5),$GH$1,IF(OR(H49=$GL$4,H49=$GM$4,H49=$GN$4,H49=$GO$4,H49=$GL$5,H49=$GM$5),$GL$1,IF(OR(H49=$GP$4,H49=$GQ$4,H49=$GR$4,H49=$GS$4,H49=$GP$5,H49=$GQ$5),$GP$1,IF(OR(H49=$GT$4,H49=$GU$4,H49=$GV$4,H49=$GW$4,H49=$GT$5,H49=$GU$5),$GT$1,IF(OR(H49=$GX$4,H49=$GY$4,H49=$GZ$4,H49=$HA$4,H49=$GX$5,H49=$GY$5),$GX$1,IF(OR(H49=$HB$4,H49=$HC$4,H49=$HD$4,H49=$HE$4,H49=$HB$5,H49=$HC$5),$HB$1,)))))))</f>
        <v>2016/2017</v>
      </c>
      <c r="AE49" s="85">
        <f t="shared" si="84"/>
        <v>54.566666666666663</v>
      </c>
      <c r="AF49" s="85">
        <f t="shared" si="85"/>
        <v>6.8208333333333329E-2</v>
      </c>
      <c r="AG49" s="83"/>
      <c r="AH49" s="83"/>
      <c r="AI49" s="87">
        <f t="shared" si="116"/>
        <v>0</v>
      </c>
      <c r="AJ49" s="87">
        <f t="shared" si="116"/>
        <v>0</v>
      </c>
      <c r="AK49" s="87">
        <f t="shared" si="116"/>
        <v>0</v>
      </c>
      <c r="AL49" s="87">
        <f t="shared" si="116"/>
        <v>0</v>
      </c>
      <c r="AM49" s="87">
        <f t="shared" si="116"/>
        <v>0</v>
      </c>
      <c r="AN49" s="87">
        <f t="shared" si="116"/>
        <v>0</v>
      </c>
      <c r="AO49" s="87">
        <f t="shared" si="116"/>
        <v>0</v>
      </c>
      <c r="AP49" s="87">
        <f t="shared" si="116"/>
        <v>0</v>
      </c>
      <c r="AQ49" s="87">
        <f t="shared" si="116"/>
        <v>0</v>
      </c>
      <c r="AR49" s="87">
        <f t="shared" si="116"/>
        <v>0</v>
      </c>
      <c r="AS49" s="87">
        <f t="shared" si="116"/>
        <v>0</v>
      </c>
      <c r="AT49" s="87">
        <f t="shared" si="116"/>
        <v>0</v>
      </c>
      <c r="AU49" s="87">
        <f t="shared" si="116"/>
        <v>0</v>
      </c>
      <c r="AV49" s="87">
        <f t="shared" si="116"/>
        <v>0</v>
      </c>
      <c r="AW49" s="87">
        <f t="shared" si="116"/>
        <v>0</v>
      </c>
      <c r="AX49" s="87">
        <f t="shared" si="116"/>
        <v>0</v>
      </c>
      <c r="AY49" s="87">
        <f t="shared" si="112"/>
        <v>0</v>
      </c>
      <c r="AZ49" s="87">
        <f t="shared" si="112"/>
        <v>0</v>
      </c>
      <c r="BA49" s="87">
        <f t="shared" si="112"/>
        <v>0</v>
      </c>
      <c r="BB49" s="87">
        <f t="shared" si="112"/>
        <v>6.8208333333333329E-2</v>
      </c>
      <c r="BC49" s="87">
        <f t="shared" si="112"/>
        <v>0</v>
      </c>
      <c r="BD49" s="87">
        <f t="shared" si="112"/>
        <v>0</v>
      </c>
      <c r="BE49" s="87">
        <f t="shared" si="112"/>
        <v>0</v>
      </c>
      <c r="BF49" s="87">
        <f t="shared" si="112"/>
        <v>0</v>
      </c>
      <c r="BG49" s="87">
        <f t="shared" si="112"/>
        <v>0</v>
      </c>
      <c r="BH49" s="87">
        <f t="shared" si="112"/>
        <v>0</v>
      </c>
      <c r="BI49" s="87">
        <f t="shared" si="112"/>
        <v>0</v>
      </c>
      <c r="BJ49" s="87">
        <f t="shared" si="112"/>
        <v>0</v>
      </c>
      <c r="BK49" s="87">
        <f t="shared" si="112"/>
        <v>0</v>
      </c>
      <c r="BL49" s="87">
        <f t="shared" si="112"/>
        <v>0</v>
      </c>
      <c r="BM49" s="87">
        <f t="shared" si="112"/>
        <v>0</v>
      </c>
      <c r="BN49" s="87">
        <f t="shared" si="120"/>
        <v>0</v>
      </c>
      <c r="BO49" s="87">
        <f t="shared" si="120"/>
        <v>0</v>
      </c>
      <c r="BP49" s="87">
        <f t="shared" si="120"/>
        <v>0</v>
      </c>
      <c r="BQ49" s="87">
        <f t="shared" si="120"/>
        <v>0</v>
      </c>
      <c r="BR49" s="87">
        <f t="shared" si="120"/>
        <v>0</v>
      </c>
      <c r="BS49" s="87">
        <f t="shared" si="120"/>
        <v>0</v>
      </c>
      <c r="BT49" s="87">
        <f t="shared" si="120"/>
        <v>0</v>
      </c>
      <c r="BU49" s="87">
        <f t="shared" si="120"/>
        <v>0</v>
      </c>
      <c r="BV49" s="87">
        <f t="shared" si="120"/>
        <v>0</v>
      </c>
      <c r="BW49" s="87">
        <f t="shared" si="120"/>
        <v>0</v>
      </c>
      <c r="BX49" s="87">
        <f t="shared" si="120"/>
        <v>0</v>
      </c>
      <c r="BY49" s="87">
        <f t="shared" si="120"/>
        <v>0</v>
      </c>
      <c r="BZ49" s="87">
        <f t="shared" si="120"/>
        <v>0</v>
      </c>
      <c r="CA49" s="87">
        <f t="shared" si="120"/>
        <v>0</v>
      </c>
      <c r="CB49" s="87">
        <f t="shared" si="120"/>
        <v>0</v>
      </c>
      <c r="CC49" s="87">
        <f t="shared" si="120"/>
        <v>0</v>
      </c>
      <c r="CD49" s="87">
        <f t="shared" si="118"/>
        <v>0</v>
      </c>
      <c r="CE49" s="87">
        <f t="shared" si="118"/>
        <v>0</v>
      </c>
      <c r="CF49" s="87">
        <f t="shared" si="118"/>
        <v>0</v>
      </c>
      <c r="CG49" s="87">
        <f t="shared" si="118"/>
        <v>0</v>
      </c>
      <c r="CH49" s="87">
        <f t="shared" si="113"/>
        <v>0</v>
      </c>
      <c r="CI49" s="87">
        <f t="shared" si="113"/>
        <v>0</v>
      </c>
      <c r="CJ49" s="87">
        <f t="shared" si="113"/>
        <v>0</v>
      </c>
      <c r="CK49" s="87">
        <f t="shared" si="113"/>
        <v>0</v>
      </c>
      <c r="CL49" s="87">
        <f t="shared" si="113"/>
        <v>0</v>
      </c>
      <c r="CM49" s="87">
        <f t="shared" si="113"/>
        <v>0</v>
      </c>
      <c r="CN49" s="87">
        <f t="shared" si="113"/>
        <v>0</v>
      </c>
      <c r="CO49" s="87">
        <f t="shared" si="113"/>
        <v>0</v>
      </c>
      <c r="CP49" s="87">
        <f t="shared" si="113"/>
        <v>0</v>
      </c>
      <c r="CQ49" s="87">
        <f t="shared" si="113"/>
        <v>0</v>
      </c>
      <c r="CR49" s="87">
        <f t="shared" si="113"/>
        <v>0</v>
      </c>
      <c r="CS49" s="87">
        <f t="shared" si="113"/>
        <v>0</v>
      </c>
      <c r="CT49" s="87">
        <f t="shared" si="108"/>
        <v>0</v>
      </c>
      <c r="CU49" s="87">
        <f t="shared" si="108"/>
        <v>0</v>
      </c>
      <c r="CV49" s="87">
        <f t="shared" si="109"/>
        <v>0</v>
      </c>
      <c r="CW49" s="87">
        <f t="shared" si="109"/>
        <v>0</v>
      </c>
      <c r="CX49" s="87">
        <f t="shared" si="109"/>
        <v>0</v>
      </c>
      <c r="CY49" s="87">
        <f t="shared" si="109"/>
        <v>0</v>
      </c>
      <c r="CZ49" s="87">
        <f t="shared" si="109"/>
        <v>0</v>
      </c>
      <c r="DA49" s="87">
        <f t="shared" si="109"/>
        <v>0</v>
      </c>
      <c r="DB49" s="87">
        <f t="shared" si="109"/>
        <v>0</v>
      </c>
      <c r="DC49" s="87">
        <f t="shared" si="109"/>
        <v>0</v>
      </c>
      <c r="DD49" s="87">
        <f t="shared" si="109"/>
        <v>0</v>
      </c>
      <c r="DE49" s="87">
        <f t="shared" si="109"/>
        <v>0</v>
      </c>
      <c r="DF49" s="91">
        <f t="shared" si="117"/>
        <v>0</v>
      </c>
      <c r="DG49" s="91">
        <f t="shared" si="117"/>
        <v>0</v>
      </c>
      <c r="DH49" s="91">
        <f t="shared" si="117"/>
        <v>0</v>
      </c>
      <c r="DI49" s="91">
        <f t="shared" si="117"/>
        <v>0</v>
      </c>
      <c r="DJ49" s="91">
        <f t="shared" si="117"/>
        <v>0</v>
      </c>
      <c r="DK49" s="91">
        <f t="shared" si="117"/>
        <v>0</v>
      </c>
      <c r="DL49" s="91">
        <f t="shared" si="117"/>
        <v>0</v>
      </c>
      <c r="DM49" s="91">
        <f t="shared" si="117"/>
        <v>0</v>
      </c>
      <c r="DN49" s="91">
        <f t="shared" si="117"/>
        <v>0</v>
      </c>
      <c r="DO49" s="91">
        <f t="shared" si="117"/>
        <v>0</v>
      </c>
      <c r="DP49" s="91">
        <f t="shared" si="117"/>
        <v>0</v>
      </c>
      <c r="DQ49" s="91">
        <f t="shared" si="117"/>
        <v>0</v>
      </c>
      <c r="DR49" s="91">
        <f t="shared" si="117"/>
        <v>0</v>
      </c>
      <c r="DS49" s="91">
        <f t="shared" si="117"/>
        <v>0</v>
      </c>
      <c r="DT49" s="91">
        <f t="shared" si="117"/>
        <v>0</v>
      </c>
      <c r="DU49" s="91">
        <f t="shared" si="117"/>
        <v>0</v>
      </c>
      <c r="DV49" s="91">
        <f t="shared" si="114"/>
        <v>0</v>
      </c>
      <c r="DW49" s="91">
        <f t="shared" si="114"/>
        <v>0</v>
      </c>
      <c r="DX49" s="91">
        <f t="shared" si="114"/>
        <v>0</v>
      </c>
      <c r="DY49" s="91">
        <f t="shared" si="114"/>
        <v>163.6</v>
      </c>
      <c r="DZ49" s="91">
        <f t="shared" si="114"/>
        <v>0</v>
      </c>
      <c r="EA49" s="91">
        <f t="shared" si="114"/>
        <v>0</v>
      </c>
      <c r="EB49" s="91">
        <f t="shared" si="114"/>
        <v>0</v>
      </c>
      <c r="EC49" s="91">
        <f t="shared" si="114"/>
        <v>0</v>
      </c>
      <c r="ED49" s="91">
        <f t="shared" si="114"/>
        <v>0</v>
      </c>
      <c r="EE49" s="91">
        <f t="shared" si="114"/>
        <v>0</v>
      </c>
      <c r="EF49" s="91">
        <f t="shared" si="114"/>
        <v>0</v>
      </c>
      <c r="EG49" s="91">
        <f t="shared" si="114"/>
        <v>0</v>
      </c>
      <c r="EH49" s="91">
        <f t="shared" si="114"/>
        <v>0</v>
      </c>
      <c r="EI49" s="91">
        <f t="shared" si="114"/>
        <v>0</v>
      </c>
      <c r="EJ49" s="91">
        <f t="shared" si="114"/>
        <v>0</v>
      </c>
      <c r="EK49" s="91">
        <f t="shared" si="121"/>
        <v>0</v>
      </c>
      <c r="EL49" s="91">
        <f t="shared" si="121"/>
        <v>0</v>
      </c>
      <c r="EM49" s="91">
        <f t="shared" si="121"/>
        <v>0</v>
      </c>
      <c r="EN49" s="91">
        <f t="shared" si="121"/>
        <v>0</v>
      </c>
      <c r="EO49" s="91">
        <f t="shared" si="121"/>
        <v>0</v>
      </c>
      <c r="EP49" s="91">
        <f t="shared" si="121"/>
        <v>0</v>
      </c>
      <c r="EQ49" s="91">
        <f t="shared" si="121"/>
        <v>0</v>
      </c>
      <c r="ER49" s="91">
        <f t="shared" si="121"/>
        <v>0</v>
      </c>
      <c r="ES49" s="91">
        <f t="shared" si="121"/>
        <v>0</v>
      </c>
      <c r="ET49" s="91">
        <f t="shared" si="121"/>
        <v>0</v>
      </c>
      <c r="EU49" s="91">
        <f t="shared" si="121"/>
        <v>0</v>
      </c>
      <c r="EV49" s="91">
        <f t="shared" si="121"/>
        <v>0</v>
      </c>
      <c r="EW49" s="91">
        <f t="shared" si="121"/>
        <v>0</v>
      </c>
      <c r="EX49" s="91">
        <f t="shared" si="121"/>
        <v>0</v>
      </c>
      <c r="EY49" s="91">
        <f t="shared" si="121"/>
        <v>0</v>
      </c>
      <c r="EZ49" s="91">
        <f t="shared" si="121"/>
        <v>0</v>
      </c>
      <c r="FA49" s="91">
        <f t="shared" si="119"/>
        <v>0</v>
      </c>
      <c r="FB49" s="91">
        <f t="shared" si="119"/>
        <v>0</v>
      </c>
      <c r="FC49" s="91">
        <f t="shared" si="119"/>
        <v>0</v>
      </c>
      <c r="FD49" s="91">
        <f t="shared" si="119"/>
        <v>0</v>
      </c>
      <c r="FE49" s="91">
        <f t="shared" si="115"/>
        <v>0</v>
      </c>
      <c r="FF49" s="91">
        <f t="shared" si="115"/>
        <v>0</v>
      </c>
      <c r="FG49" s="91">
        <f t="shared" si="115"/>
        <v>0</v>
      </c>
      <c r="FH49" s="91">
        <f t="shared" si="115"/>
        <v>0</v>
      </c>
      <c r="FI49" s="91">
        <f t="shared" si="115"/>
        <v>0</v>
      </c>
      <c r="FJ49" s="91">
        <f t="shared" si="115"/>
        <v>0</v>
      </c>
      <c r="FK49" s="91">
        <f t="shared" si="115"/>
        <v>0</v>
      </c>
      <c r="FL49" s="91">
        <f t="shared" si="115"/>
        <v>0</v>
      </c>
      <c r="FM49" s="91">
        <f t="shared" si="115"/>
        <v>0</v>
      </c>
      <c r="FN49" s="91">
        <f t="shared" si="115"/>
        <v>0</v>
      </c>
      <c r="FO49" s="91">
        <f t="shared" si="115"/>
        <v>0</v>
      </c>
      <c r="FP49" s="91">
        <f t="shared" si="115"/>
        <v>0</v>
      </c>
      <c r="FQ49" s="91">
        <f t="shared" si="110"/>
        <v>0</v>
      </c>
      <c r="FR49" s="91">
        <f t="shared" si="110"/>
        <v>0</v>
      </c>
      <c r="FS49" s="91">
        <f t="shared" si="111"/>
        <v>0</v>
      </c>
      <c r="FT49" s="91">
        <f t="shared" si="111"/>
        <v>0</v>
      </c>
      <c r="FU49" s="91">
        <f t="shared" si="111"/>
        <v>0</v>
      </c>
      <c r="FV49" s="91">
        <f t="shared" si="111"/>
        <v>0</v>
      </c>
      <c r="FW49" s="91">
        <f t="shared" si="111"/>
        <v>0</v>
      </c>
      <c r="FX49" s="91">
        <f t="shared" si="111"/>
        <v>0</v>
      </c>
      <c r="FY49" s="91">
        <f t="shared" si="111"/>
        <v>0</v>
      </c>
      <c r="FZ49" s="91">
        <f t="shared" si="111"/>
        <v>0</v>
      </c>
      <c r="GA49" s="91">
        <f t="shared" si="111"/>
        <v>0</v>
      </c>
      <c r="GB49" s="91">
        <f t="shared" si="111"/>
        <v>0</v>
      </c>
      <c r="HF49"/>
      <c r="HG49"/>
      <c r="HH49"/>
    </row>
    <row r="50" spans="1:216" s="6" customFormat="1" ht="30">
      <c r="A50" s="68">
        <f>Данные!A50</f>
        <v>4848</v>
      </c>
      <c r="B50" s="68">
        <f>Данные!B50</f>
        <v>2016</v>
      </c>
      <c r="C50" s="68" t="str">
        <f>Данные!C50</f>
        <v>компьютерных технологий и электронного обучения</v>
      </c>
      <c r="D50" s="68" t="str">
        <f>Данные!D50</f>
        <v>Гончарова Светлана Викторовна</v>
      </c>
      <c r="E50" s="68" t="str">
        <f>Данные!E50</f>
        <v>кандидат педагогических наук</v>
      </c>
      <c r="F50" s="68" t="str">
        <f>Данные!F50</f>
        <v>доцент</v>
      </c>
      <c r="G50" s="68">
        <f>Данные!G50</f>
        <v>1</v>
      </c>
      <c r="H50" s="68">
        <f>Данные!H50</f>
        <v>15377</v>
      </c>
      <c r="I50" s="68" t="str">
        <f>Данные!I50</f>
        <v>Модуль "Технологии и методы вычислений". Технологии компьютерного моделирования</v>
      </c>
      <c r="J50" s="68">
        <f>Данные!J50</f>
        <v>0</v>
      </c>
      <c r="K50" s="68">
        <f>Данные!K50</f>
        <v>0</v>
      </c>
      <c r="L50" s="68">
        <f>Данные!L50</f>
        <v>27</v>
      </c>
      <c r="M50" s="16">
        <f t="shared" si="80"/>
        <v>2.7</v>
      </c>
      <c r="N50" s="16">
        <f t="shared" si="81"/>
        <v>6.333333333333333</v>
      </c>
      <c r="O50" s="16">
        <f t="shared" si="82"/>
        <v>5.416666666666667</v>
      </c>
      <c r="P50" s="16">
        <f t="shared" si="83"/>
        <v>5.416666666666667</v>
      </c>
      <c r="Q50" s="68">
        <f>Данные!Q50</f>
        <v>0</v>
      </c>
      <c r="R50" s="68">
        <f>Данные!R50</f>
        <v>0</v>
      </c>
      <c r="S50" s="68">
        <f>Данные!S50</f>
        <v>0</v>
      </c>
      <c r="T50" s="68">
        <f>Данные!T50</f>
        <v>0</v>
      </c>
      <c r="U50" s="68">
        <f>Данные!U50</f>
        <v>0</v>
      </c>
      <c r="V50" s="68">
        <f>Данные!V50</f>
        <v>0</v>
      </c>
      <c r="W50" s="68">
        <f>Данные!W50</f>
        <v>13</v>
      </c>
      <c r="X50" s="68">
        <f>Данные!X50</f>
        <v>1</v>
      </c>
      <c r="Y50" s="68">
        <f>Данные!Y50</f>
        <v>1</v>
      </c>
      <c r="Z50" s="68">
        <f>Данные!Z50</f>
        <v>0</v>
      </c>
      <c r="AA50" s="68" t="str">
        <f>Данные!AA50</f>
        <v>осн</v>
      </c>
      <c r="AB50" s="83">
        <f>IF(F50=$HG$3,$HH$3,IF(F50=$HG$4,$HH$4,IF(F50=$HG$5,$HH$5,IF(F50=$HG$6,$HH$6,IF(F50=$HG$7,$HH$7,IF(F50=$HG$8,$HH$8,IF(F50=$HG$9,$HH$9,IF(F50=$HG$10,$HH$10,IF(F50=$HG$11,$HH$11,IF(F50=$HG$12,$HH$12,IF(F50=$HG$13,$HH$13,IF(F50=$HG$14,$HH$14,IF(F50=$HG$15,$HH$15,)))))))))))))</f>
        <v>800</v>
      </c>
      <c r="AC50" s="84" t="str">
        <f>IF(OR($GD$4=H50,$GE$4=H50,$GF$4=H50,$GG$4=H50,$GH$4=H50,$GI$4=H50,$GJ$4=H50,$GK$4=H50,$GL$4=H50,$GM$4=H50,$GN$4=H50,$GO$4=H50,$GP$4=H50,$GQ$4=H50,$GR$4=H50,$GS$4=H50,$GT$4=H50,$GU$4=H50,$GV$4=H50,$GW$4=H50,$GX$4=H50,$GY$4=H50,$GZ$4=H50,$HA$4=H50,$HB$4=H50,$HC$4=H50,$HD$4=H50,$HE$4=H50),$GC$4,IF(OR($GD$5=H50,$GE$5=H50,$GH$5=H50,$GI$5=H50,$GL$5=H50,$GM$5=H50,$GP$5=H50,$GQ$5=H50,$GT$5=H50,$GU$5=H50,$GX$5=H50,$GY$5=H50,$HB$5=H50,$HC$5=H50),$GC$5,))</f>
        <v>Бакалавры (ИВТ)</v>
      </c>
      <c r="AD50" s="84" t="str">
        <f>IF(OR(H50=$GD$4,H50=$GE$4,H50=$GF$4,H50=$GG$4,H50=$GD$5,H50=$GE$5),$GD$1,IF(OR(H50=$GH$4,H50=$GI$4,H50=$GJ$4,H50=$GK$4,H50=$GH$5,H50=$GI$5),$GH$1,IF(OR(H50=$GL$4,H50=$GM$4,H50=$GN$4,H50=$GO$4,H50=$GL$5,H50=$GM$5),$GL$1,IF(OR(H50=$GP$4,H50=$GQ$4,H50=$GR$4,H50=$GS$4,H50=$GP$5,H50=$GQ$5),$GP$1,IF(OR(H50=$GT$4,H50=$GU$4,H50=$GV$4,H50=$GW$4,H50=$GT$5,H50=$GU$5),$GT$1,IF(OR(H50=$GX$4,H50=$GY$4,H50=$GZ$4,H50=$HA$4,H50=$GX$5,H50=$GY$5),$GX$1,IF(OR(H50=$HB$4,H50=$HC$4,H50=$HD$4,H50=$HE$4,H50=$HB$5,H50=$HC$5),$HB$1,)))))))</f>
        <v>2016/2017</v>
      </c>
      <c r="AE50" s="85">
        <f t="shared" si="84"/>
        <v>46.86666666666666</v>
      </c>
      <c r="AF50" s="85">
        <f t="shared" si="85"/>
        <v>5.8583333333333328E-2</v>
      </c>
      <c r="AG50" s="83"/>
      <c r="AH50" s="83"/>
      <c r="AI50" s="87">
        <f t="shared" si="116"/>
        <v>0</v>
      </c>
      <c r="AJ50" s="87">
        <f t="shared" si="116"/>
        <v>0</v>
      </c>
      <c r="AK50" s="87">
        <f t="shared" si="116"/>
        <v>0</v>
      </c>
      <c r="AL50" s="87">
        <f t="shared" si="116"/>
        <v>0</v>
      </c>
      <c r="AM50" s="87">
        <f t="shared" si="116"/>
        <v>0</v>
      </c>
      <c r="AN50" s="87">
        <f t="shared" si="116"/>
        <v>0</v>
      </c>
      <c r="AO50" s="87">
        <f t="shared" si="116"/>
        <v>0</v>
      </c>
      <c r="AP50" s="87">
        <f t="shared" si="116"/>
        <v>0</v>
      </c>
      <c r="AQ50" s="87">
        <f t="shared" si="116"/>
        <v>0</v>
      </c>
      <c r="AR50" s="87">
        <f t="shared" si="116"/>
        <v>0</v>
      </c>
      <c r="AS50" s="87">
        <f t="shared" si="116"/>
        <v>0</v>
      </c>
      <c r="AT50" s="87">
        <f t="shared" si="116"/>
        <v>0</v>
      </c>
      <c r="AU50" s="87">
        <f t="shared" si="116"/>
        <v>0</v>
      </c>
      <c r="AV50" s="87">
        <f t="shared" si="116"/>
        <v>0</v>
      </c>
      <c r="AW50" s="87">
        <f t="shared" si="116"/>
        <v>0</v>
      </c>
      <c r="AX50" s="87">
        <f t="shared" si="116"/>
        <v>0</v>
      </c>
      <c r="AY50" s="87">
        <f t="shared" si="112"/>
        <v>0</v>
      </c>
      <c r="AZ50" s="87">
        <f t="shared" si="112"/>
        <v>0</v>
      </c>
      <c r="BA50" s="87">
        <f t="shared" si="112"/>
        <v>0</v>
      </c>
      <c r="BB50" s="87">
        <f t="shared" si="112"/>
        <v>5.8583333333333328E-2</v>
      </c>
      <c r="BC50" s="87">
        <f t="shared" si="112"/>
        <v>0</v>
      </c>
      <c r="BD50" s="87">
        <f t="shared" si="112"/>
        <v>0</v>
      </c>
      <c r="BE50" s="87">
        <f t="shared" si="112"/>
        <v>0</v>
      </c>
      <c r="BF50" s="87">
        <f t="shared" si="112"/>
        <v>0</v>
      </c>
      <c r="BG50" s="87">
        <f t="shared" si="112"/>
        <v>0</v>
      </c>
      <c r="BH50" s="87">
        <f t="shared" si="112"/>
        <v>0</v>
      </c>
      <c r="BI50" s="87">
        <f t="shared" si="112"/>
        <v>0</v>
      </c>
      <c r="BJ50" s="87">
        <f t="shared" si="112"/>
        <v>0</v>
      </c>
      <c r="BK50" s="87">
        <f t="shared" si="112"/>
        <v>0</v>
      </c>
      <c r="BL50" s="87">
        <f t="shared" si="112"/>
        <v>0</v>
      </c>
      <c r="BM50" s="87">
        <f t="shared" si="112"/>
        <v>0</v>
      </c>
      <c r="BN50" s="87">
        <f t="shared" si="120"/>
        <v>0</v>
      </c>
      <c r="BO50" s="87">
        <f t="shared" si="120"/>
        <v>0</v>
      </c>
      <c r="BP50" s="87">
        <f t="shared" si="120"/>
        <v>0</v>
      </c>
      <c r="BQ50" s="87">
        <f t="shared" si="120"/>
        <v>0</v>
      </c>
      <c r="BR50" s="87">
        <f t="shared" si="120"/>
        <v>0</v>
      </c>
      <c r="BS50" s="87">
        <f t="shared" si="120"/>
        <v>0</v>
      </c>
      <c r="BT50" s="87">
        <f t="shared" si="120"/>
        <v>0</v>
      </c>
      <c r="BU50" s="87">
        <f t="shared" si="120"/>
        <v>0</v>
      </c>
      <c r="BV50" s="87">
        <f t="shared" si="120"/>
        <v>0</v>
      </c>
      <c r="BW50" s="87">
        <f t="shared" si="120"/>
        <v>0</v>
      </c>
      <c r="BX50" s="87">
        <f t="shared" si="120"/>
        <v>0</v>
      </c>
      <c r="BY50" s="87">
        <f t="shared" si="120"/>
        <v>0</v>
      </c>
      <c r="BZ50" s="87">
        <f t="shared" si="120"/>
        <v>0</v>
      </c>
      <c r="CA50" s="87">
        <f t="shared" si="120"/>
        <v>0</v>
      </c>
      <c r="CB50" s="87">
        <f t="shared" si="120"/>
        <v>0</v>
      </c>
      <c r="CC50" s="87">
        <f t="shared" si="120"/>
        <v>0</v>
      </c>
      <c r="CD50" s="87">
        <f t="shared" si="118"/>
        <v>0</v>
      </c>
      <c r="CE50" s="87">
        <f t="shared" si="118"/>
        <v>0</v>
      </c>
      <c r="CF50" s="87">
        <f t="shared" si="118"/>
        <v>0</v>
      </c>
      <c r="CG50" s="87">
        <f t="shared" si="118"/>
        <v>0</v>
      </c>
      <c r="CH50" s="87">
        <f t="shared" si="113"/>
        <v>0</v>
      </c>
      <c r="CI50" s="87">
        <f t="shared" si="113"/>
        <v>0</v>
      </c>
      <c r="CJ50" s="87">
        <f t="shared" si="113"/>
        <v>0</v>
      </c>
      <c r="CK50" s="87">
        <f t="shared" si="113"/>
        <v>0</v>
      </c>
      <c r="CL50" s="87">
        <f t="shared" si="113"/>
        <v>0</v>
      </c>
      <c r="CM50" s="87">
        <f t="shared" si="113"/>
        <v>0</v>
      </c>
      <c r="CN50" s="87">
        <f t="shared" si="113"/>
        <v>0</v>
      </c>
      <c r="CO50" s="87">
        <f t="shared" si="113"/>
        <v>0</v>
      </c>
      <c r="CP50" s="87">
        <f t="shared" si="113"/>
        <v>0</v>
      </c>
      <c r="CQ50" s="87">
        <f t="shared" si="113"/>
        <v>0</v>
      </c>
      <c r="CR50" s="87">
        <f t="shared" si="113"/>
        <v>0</v>
      </c>
      <c r="CS50" s="87">
        <f t="shared" si="113"/>
        <v>0</v>
      </c>
      <c r="CT50" s="87">
        <f t="shared" si="108"/>
        <v>0</v>
      </c>
      <c r="CU50" s="87">
        <f t="shared" si="108"/>
        <v>0</v>
      </c>
      <c r="CV50" s="87">
        <f t="shared" si="109"/>
        <v>0</v>
      </c>
      <c r="CW50" s="87">
        <f t="shared" si="109"/>
        <v>0</v>
      </c>
      <c r="CX50" s="87">
        <f t="shared" si="109"/>
        <v>0</v>
      </c>
      <c r="CY50" s="87">
        <f t="shared" si="109"/>
        <v>0</v>
      </c>
      <c r="CZ50" s="87">
        <f t="shared" si="109"/>
        <v>0</v>
      </c>
      <c r="DA50" s="87">
        <f t="shared" si="109"/>
        <v>0</v>
      </c>
      <c r="DB50" s="87">
        <f t="shared" si="109"/>
        <v>0</v>
      </c>
      <c r="DC50" s="87">
        <f t="shared" si="109"/>
        <v>0</v>
      </c>
      <c r="DD50" s="87">
        <f t="shared" si="109"/>
        <v>0</v>
      </c>
      <c r="DE50" s="87">
        <f t="shared" si="109"/>
        <v>0</v>
      </c>
      <c r="DF50" s="91">
        <f t="shared" si="117"/>
        <v>0</v>
      </c>
      <c r="DG50" s="91">
        <f t="shared" si="117"/>
        <v>0</v>
      </c>
      <c r="DH50" s="91">
        <f t="shared" si="117"/>
        <v>0</v>
      </c>
      <c r="DI50" s="91">
        <f t="shared" si="117"/>
        <v>0</v>
      </c>
      <c r="DJ50" s="91">
        <f t="shared" si="117"/>
        <v>0</v>
      </c>
      <c r="DK50" s="91">
        <f t="shared" si="117"/>
        <v>0</v>
      </c>
      <c r="DL50" s="91">
        <f t="shared" si="117"/>
        <v>0</v>
      </c>
      <c r="DM50" s="91">
        <f t="shared" si="117"/>
        <v>0</v>
      </c>
      <c r="DN50" s="91">
        <f t="shared" si="117"/>
        <v>0</v>
      </c>
      <c r="DO50" s="91">
        <f t="shared" si="117"/>
        <v>0</v>
      </c>
      <c r="DP50" s="91">
        <f t="shared" si="117"/>
        <v>0</v>
      </c>
      <c r="DQ50" s="91">
        <f t="shared" si="117"/>
        <v>0</v>
      </c>
      <c r="DR50" s="91">
        <f t="shared" si="117"/>
        <v>0</v>
      </c>
      <c r="DS50" s="91">
        <f t="shared" si="117"/>
        <v>0</v>
      </c>
      <c r="DT50" s="91">
        <f t="shared" si="117"/>
        <v>0</v>
      </c>
      <c r="DU50" s="91">
        <f t="shared" si="117"/>
        <v>0</v>
      </c>
      <c r="DV50" s="91">
        <f t="shared" si="114"/>
        <v>0</v>
      </c>
      <c r="DW50" s="91">
        <f t="shared" si="114"/>
        <v>0</v>
      </c>
      <c r="DX50" s="91">
        <f t="shared" si="114"/>
        <v>0</v>
      </c>
      <c r="DY50" s="91">
        <f t="shared" si="114"/>
        <v>163.6</v>
      </c>
      <c r="DZ50" s="91">
        <f t="shared" si="114"/>
        <v>0</v>
      </c>
      <c r="EA50" s="91">
        <f t="shared" si="114"/>
        <v>0</v>
      </c>
      <c r="EB50" s="91">
        <f t="shared" si="114"/>
        <v>0</v>
      </c>
      <c r="EC50" s="91">
        <f t="shared" si="114"/>
        <v>0</v>
      </c>
      <c r="ED50" s="91">
        <f t="shared" si="114"/>
        <v>0</v>
      </c>
      <c r="EE50" s="91">
        <f t="shared" si="114"/>
        <v>0</v>
      </c>
      <c r="EF50" s="91">
        <f t="shared" si="114"/>
        <v>0</v>
      </c>
      <c r="EG50" s="91">
        <f t="shared" si="114"/>
        <v>0</v>
      </c>
      <c r="EH50" s="91">
        <f t="shared" si="114"/>
        <v>0</v>
      </c>
      <c r="EI50" s="91">
        <f t="shared" si="114"/>
        <v>0</v>
      </c>
      <c r="EJ50" s="91">
        <f t="shared" si="114"/>
        <v>0</v>
      </c>
      <c r="EK50" s="91">
        <f t="shared" si="121"/>
        <v>0</v>
      </c>
      <c r="EL50" s="91">
        <f t="shared" si="121"/>
        <v>0</v>
      </c>
      <c r="EM50" s="91">
        <f t="shared" si="121"/>
        <v>0</v>
      </c>
      <c r="EN50" s="91">
        <f t="shared" si="121"/>
        <v>0</v>
      </c>
      <c r="EO50" s="91">
        <f t="shared" si="121"/>
        <v>0</v>
      </c>
      <c r="EP50" s="91">
        <f t="shared" si="121"/>
        <v>0</v>
      </c>
      <c r="EQ50" s="91">
        <f t="shared" si="121"/>
        <v>0</v>
      </c>
      <c r="ER50" s="91">
        <f t="shared" si="121"/>
        <v>0</v>
      </c>
      <c r="ES50" s="91">
        <f t="shared" si="121"/>
        <v>0</v>
      </c>
      <c r="ET50" s="91">
        <f t="shared" si="121"/>
        <v>0</v>
      </c>
      <c r="EU50" s="91">
        <f t="shared" si="121"/>
        <v>0</v>
      </c>
      <c r="EV50" s="91">
        <f t="shared" si="121"/>
        <v>0</v>
      </c>
      <c r="EW50" s="91">
        <f t="shared" si="121"/>
        <v>0</v>
      </c>
      <c r="EX50" s="91">
        <f t="shared" si="121"/>
        <v>0</v>
      </c>
      <c r="EY50" s="91">
        <f t="shared" si="121"/>
        <v>0</v>
      </c>
      <c r="EZ50" s="91">
        <f t="shared" si="121"/>
        <v>0</v>
      </c>
      <c r="FA50" s="91">
        <f t="shared" si="119"/>
        <v>0</v>
      </c>
      <c r="FB50" s="91">
        <f t="shared" si="119"/>
        <v>0</v>
      </c>
      <c r="FC50" s="91">
        <f t="shared" si="119"/>
        <v>0</v>
      </c>
      <c r="FD50" s="91">
        <f t="shared" si="119"/>
        <v>0</v>
      </c>
      <c r="FE50" s="91">
        <f t="shared" si="115"/>
        <v>0</v>
      </c>
      <c r="FF50" s="91">
        <f t="shared" si="115"/>
        <v>0</v>
      </c>
      <c r="FG50" s="91">
        <f t="shared" si="115"/>
        <v>0</v>
      </c>
      <c r="FH50" s="91">
        <f t="shared" si="115"/>
        <v>0</v>
      </c>
      <c r="FI50" s="91">
        <f t="shared" si="115"/>
        <v>0</v>
      </c>
      <c r="FJ50" s="91">
        <f t="shared" si="115"/>
        <v>0</v>
      </c>
      <c r="FK50" s="91">
        <f t="shared" si="115"/>
        <v>0</v>
      </c>
      <c r="FL50" s="91">
        <f t="shared" si="115"/>
        <v>0</v>
      </c>
      <c r="FM50" s="91">
        <f t="shared" si="115"/>
        <v>0</v>
      </c>
      <c r="FN50" s="91">
        <f t="shared" si="115"/>
        <v>0</v>
      </c>
      <c r="FO50" s="91">
        <f t="shared" si="115"/>
        <v>0</v>
      </c>
      <c r="FP50" s="91">
        <f t="shared" si="115"/>
        <v>0</v>
      </c>
      <c r="FQ50" s="91">
        <f t="shared" si="110"/>
        <v>0</v>
      </c>
      <c r="FR50" s="91">
        <f t="shared" si="110"/>
        <v>0</v>
      </c>
      <c r="FS50" s="91">
        <f t="shared" si="111"/>
        <v>0</v>
      </c>
      <c r="FT50" s="91">
        <f t="shared" si="111"/>
        <v>0</v>
      </c>
      <c r="FU50" s="91">
        <f t="shared" si="111"/>
        <v>0</v>
      </c>
      <c r="FV50" s="91">
        <f t="shared" si="111"/>
        <v>0</v>
      </c>
      <c r="FW50" s="91">
        <f t="shared" si="111"/>
        <v>0</v>
      </c>
      <c r="FX50" s="91">
        <f t="shared" si="111"/>
        <v>0</v>
      </c>
      <c r="FY50" s="91">
        <f t="shared" si="111"/>
        <v>0</v>
      </c>
      <c r="FZ50" s="91">
        <f t="shared" si="111"/>
        <v>0</v>
      </c>
      <c r="GA50" s="91">
        <f t="shared" si="111"/>
        <v>0</v>
      </c>
      <c r="GB50" s="91">
        <f t="shared" si="111"/>
        <v>0</v>
      </c>
      <c r="HF50"/>
      <c r="HG50"/>
      <c r="HH50"/>
    </row>
    <row r="51" spans="1:216" s="6" customFormat="1" ht="30">
      <c r="A51" s="68">
        <f>Данные!A51</f>
        <v>4848</v>
      </c>
      <c r="B51" s="68">
        <f>Данные!B51</f>
        <v>2016</v>
      </c>
      <c r="C51" s="68" t="str">
        <f>Данные!C51</f>
        <v>компьютерных технологий и электронного обучения</v>
      </c>
      <c r="D51" s="68" t="str">
        <f>Данные!D51</f>
        <v>Государев Илья Борисович</v>
      </c>
      <c r="E51" s="68" t="str">
        <f>Данные!E51</f>
        <v>кандидат педагогических наук</v>
      </c>
      <c r="F51" s="68" t="str">
        <f>Данные!F51</f>
        <v>доцент</v>
      </c>
      <c r="G51" s="68">
        <f>Данные!G51</f>
        <v>1</v>
      </c>
      <c r="H51" s="68">
        <f>Данные!H51</f>
        <v>15377</v>
      </c>
      <c r="I51" s="68" t="str">
        <f>Данные!I51</f>
        <v>Модуль "Проектирование и разработка веб-решений "</v>
      </c>
      <c r="J51" s="68">
        <f>Данные!J51</f>
        <v>0</v>
      </c>
      <c r="K51" s="68">
        <f>Данные!K51</f>
        <v>0</v>
      </c>
      <c r="L51" s="68">
        <f>Данные!L51</f>
        <v>0</v>
      </c>
      <c r="M51" s="16">
        <f t="shared" si="80"/>
        <v>0</v>
      </c>
      <c r="N51" s="16">
        <f t="shared" si="81"/>
        <v>6.333333333333333</v>
      </c>
      <c r="O51" s="16">
        <f t="shared" si="82"/>
        <v>5.416666666666667</v>
      </c>
      <c r="P51" s="16">
        <f t="shared" si="83"/>
        <v>5.416666666666667</v>
      </c>
      <c r="Q51" s="68">
        <f>Данные!Q51</f>
        <v>0</v>
      </c>
      <c r="R51" s="68">
        <f>Данные!R51</f>
        <v>0</v>
      </c>
      <c r="S51" s="68">
        <f>Данные!S51</f>
        <v>0</v>
      </c>
      <c r="T51" s="68">
        <f>Данные!T51</f>
        <v>0</v>
      </c>
      <c r="U51" s="68">
        <f>Данные!U51</f>
        <v>0</v>
      </c>
      <c r="V51" s="68">
        <f>Данные!V51</f>
        <v>0</v>
      </c>
      <c r="W51" s="68">
        <f>Данные!W51</f>
        <v>13</v>
      </c>
      <c r="X51" s="68">
        <f>Данные!X51</f>
        <v>1</v>
      </c>
      <c r="Y51" s="68">
        <f>Данные!Y51</f>
        <v>1</v>
      </c>
      <c r="Z51" s="68">
        <f>Данные!Z51</f>
        <v>0</v>
      </c>
      <c r="AA51" s="68" t="str">
        <f>Данные!AA51</f>
        <v>осн</v>
      </c>
      <c r="AB51" s="83">
        <f>IF(F51=$HG$3,$HH$3,IF(F51=$HG$4,$HH$4,IF(F51=$HG$5,$HH$5,IF(F51=$HG$6,$HH$6,IF(F51=$HG$7,$HH$7,IF(F51=$HG$8,$HH$8,IF(F51=$HG$9,$HH$9,IF(F51=$HG$10,$HH$10,IF(F51=$HG$11,$HH$11,IF(F51=$HG$12,$HH$12,IF(F51=$HG$13,$HH$13,IF(F51=$HG$14,$HH$14,IF(F51=$HG$15,$HH$15,)))))))))))))</f>
        <v>800</v>
      </c>
      <c r="AC51" s="84" t="str">
        <f>IF(OR($GD$4=H51,$GE$4=H51,$GF$4=H51,$GG$4=H51,$GH$4=H51,$GI$4=H51,$GJ$4=H51,$GK$4=H51,$GL$4=H51,$GM$4=H51,$GN$4=H51,$GO$4=H51,$GP$4=H51,$GQ$4=H51,$GR$4=H51,$GS$4=H51,$GT$4=H51,$GU$4=H51,$GV$4=H51,$GW$4=H51,$GX$4=H51,$GY$4=H51,$GZ$4=H51,$HA$4=H51,$HB$4=H51,$HC$4=H51,$HD$4=H51,$HE$4=H51),$GC$4,IF(OR($GD$5=H51,$GE$5=H51,$GH$5=H51,$GI$5=H51,$GL$5=H51,$GM$5=H51,$GP$5=H51,$GQ$5=H51,$GT$5=H51,$GU$5=H51,$GX$5=H51,$GY$5=H51,$HB$5=H51,$HC$5=H51),$GC$5,))</f>
        <v>Бакалавры (ИВТ)</v>
      </c>
      <c r="AD51" s="84" t="str">
        <f>IF(OR(H51=$GD$4,H51=$GE$4,H51=$GF$4,H51=$GG$4,H51=$GD$5,H51=$GE$5),$GD$1,IF(OR(H51=$GH$4,H51=$GI$4,H51=$GJ$4,H51=$GK$4,H51=$GH$5,H51=$GI$5),$GH$1,IF(OR(H51=$GL$4,H51=$GM$4,H51=$GN$4,H51=$GO$4,H51=$GL$5,H51=$GM$5),$GL$1,IF(OR(H51=$GP$4,H51=$GQ$4,H51=$GR$4,H51=$GS$4,H51=$GP$5,H51=$GQ$5),$GP$1,IF(OR(H51=$GT$4,H51=$GU$4,H51=$GV$4,H51=$GW$4,H51=$GT$5,H51=$GU$5),$GT$1,IF(OR(H51=$GX$4,H51=$GY$4,H51=$GZ$4,H51=$HA$4,H51=$GX$5,H51=$GY$5),$GX$1,IF(OR(H51=$HB$4,H51=$HC$4,H51=$HD$4,H51=$HE$4,H51=$HB$5,H51=$HC$5),$HB$1,)))))))</f>
        <v>2016/2017</v>
      </c>
      <c r="AE51" s="85">
        <f t="shared" si="84"/>
        <v>17.166666666666668</v>
      </c>
      <c r="AF51" s="85">
        <f t="shared" si="85"/>
        <v>2.1458333333333336E-2</v>
      </c>
      <c r="AG51" s="83"/>
      <c r="AH51" s="83"/>
      <c r="AI51" s="87">
        <f t="shared" si="116"/>
        <v>0</v>
      </c>
      <c r="AJ51" s="87">
        <f t="shared" si="116"/>
        <v>0</v>
      </c>
      <c r="AK51" s="87">
        <f t="shared" si="116"/>
        <v>0</v>
      </c>
      <c r="AL51" s="87">
        <f t="shared" si="116"/>
        <v>0</v>
      </c>
      <c r="AM51" s="87">
        <f t="shared" si="116"/>
        <v>0</v>
      </c>
      <c r="AN51" s="87">
        <f t="shared" si="116"/>
        <v>0</v>
      </c>
      <c r="AO51" s="87">
        <f t="shared" si="116"/>
        <v>0</v>
      </c>
      <c r="AP51" s="87">
        <f t="shared" si="116"/>
        <v>0</v>
      </c>
      <c r="AQ51" s="87">
        <f t="shared" si="116"/>
        <v>0</v>
      </c>
      <c r="AR51" s="87">
        <f t="shared" si="116"/>
        <v>0</v>
      </c>
      <c r="AS51" s="87">
        <f t="shared" si="116"/>
        <v>0</v>
      </c>
      <c r="AT51" s="87">
        <f t="shared" si="116"/>
        <v>0</v>
      </c>
      <c r="AU51" s="87">
        <f t="shared" si="116"/>
        <v>0</v>
      </c>
      <c r="AV51" s="87">
        <f t="shared" si="116"/>
        <v>0</v>
      </c>
      <c r="AW51" s="87">
        <f t="shared" si="116"/>
        <v>0</v>
      </c>
      <c r="AX51" s="87">
        <f t="shared" si="116"/>
        <v>0</v>
      </c>
      <c r="AY51" s="87">
        <f t="shared" si="112"/>
        <v>0</v>
      </c>
      <c r="AZ51" s="87">
        <f t="shared" si="112"/>
        <v>0</v>
      </c>
      <c r="BA51" s="87">
        <f t="shared" si="112"/>
        <v>0</v>
      </c>
      <c r="BB51" s="87">
        <f t="shared" si="112"/>
        <v>0</v>
      </c>
      <c r="BC51" s="87">
        <f t="shared" si="112"/>
        <v>2.1458333333333336E-2</v>
      </c>
      <c r="BD51" s="87">
        <f t="shared" si="112"/>
        <v>0</v>
      </c>
      <c r="BE51" s="87">
        <f t="shared" si="112"/>
        <v>0</v>
      </c>
      <c r="BF51" s="87">
        <f t="shared" si="112"/>
        <v>0</v>
      </c>
      <c r="BG51" s="87">
        <f t="shared" si="112"/>
        <v>0</v>
      </c>
      <c r="BH51" s="87">
        <f t="shared" si="112"/>
        <v>0</v>
      </c>
      <c r="BI51" s="87">
        <f t="shared" si="112"/>
        <v>0</v>
      </c>
      <c r="BJ51" s="87">
        <f t="shared" si="112"/>
        <v>0</v>
      </c>
      <c r="BK51" s="87">
        <f t="shared" si="112"/>
        <v>0</v>
      </c>
      <c r="BL51" s="87">
        <f t="shared" si="112"/>
        <v>0</v>
      </c>
      <c r="BM51" s="87">
        <f t="shared" si="112"/>
        <v>0</v>
      </c>
      <c r="BN51" s="87">
        <f t="shared" si="120"/>
        <v>0</v>
      </c>
      <c r="BO51" s="87">
        <f t="shared" si="120"/>
        <v>0</v>
      </c>
      <c r="BP51" s="87">
        <f t="shared" si="120"/>
        <v>0</v>
      </c>
      <c r="BQ51" s="87">
        <f t="shared" si="120"/>
        <v>0</v>
      </c>
      <c r="BR51" s="87">
        <f t="shared" si="120"/>
        <v>0</v>
      </c>
      <c r="BS51" s="87">
        <f t="shared" si="120"/>
        <v>0</v>
      </c>
      <c r="BT51" s="87">
        <f t="shared" si="120"/>
        <v>0</v>
      </c>
      <c r="BU51" s="87">
        <f t="shared" si="120"/>
        <v>0</v>
      </c>
      <c r="BV51" s="87">
        <f t="shared" si="120"/>
        <v>0</v>
      </c>
      <c r="BW51" s="87">
        <f t="shared" si="120"/>
        <v>0</v>
      </c>
      <c r="BX51" s="87">
        <f t="shared" si="120"/>
        <v>0</v>
      </c>
      <c r="BY51" s="87">
        <f t="shared" si="120"/>
        <v>0</v>
      </c>
      <c r="BZ51" s="87">
        <f t="shared" si="120"/>
        <v>0</v>
      </c>
      <c r="CA51" s="87">
        <f t="shared" si="120"/>
        <v>0</v>
      </c>
      <c r="CB51" s="87">
        <f t="shared" si="120"/>
        <v>0</v>
      </c>
      <c r="CC51" s="87">
        <f t="shared" si="120"/>
        <v>0</v>
      </c>
      <c r="CD51" s="87">
        <f t="shared" si="118"/>
        <v>0</v>
      </c>
      <c r="CE51" s="87">
        <f t="shared" si="118"/>
        <v>0</v>
      </c>
      <c r="CF51" s="87">
        <f t="shared" si="118"/>
        <v>0</v>
      </c>
      <c r="CG51" s="87">
        <f t="shared" si="118"/>
        <v>0</v>
      </c>
      <c r="CH51" s="87">
        <f t="shared" si="113"/>
        <v>0</v>
      </c>
      <c r="CI51" s="87">
        <f t="shared" si="113"/>
        <v>0</v>
      </c>
      <c r="CJ51" s="87">
        <f t="shared" si="113"/>
        <v>0</v>
      </c>
      <c r="CK51" s="87">
        <f t="shared" si="113"/>
        <v>0</v>
      </c>
      <c r="CL51" s="87">
        <f t="shared" si="113"/>
        <v>0</v>
      </c>
      <c r="CM51" s="87">
        <f t="shared" si="113"/>
        <v>0</v>
      </c>
      <c r="CN51" s="87">
        <f t="shared" si="113"/>
        <v>0</v>
      </c>
      <c r="CO51" s="87">
        <f t="shared" si="113"/>
        <v>0</v>
      </c>
      <c r="CP51" s="87">
        <f t="shared" si="113"/>
        <v>0</v>
      </c>
      <c r="CQ51" s="87">
        <f t="shared" si="113"/>
        <v>0</v>
      </c>
      <c r="CR51" s="87">
        <f t="shared" si="113"/>
        <v>0</v>
      </c>
      <c r="CS51" s="87">
        <f t="shared" si="113"/>
        <v>0</v>
      </c>
      <c r="CT51" s="87">
        <f t="shared" si="108"/>
        <v>0</v>
      </c>
      <c r="CU51" s="87">
        <f t="shared" si="108"/>
        <v>0</v>
      </c>
      <c r="CV51" s="87">
        <f t="shared" si="109"/>
        <v>0</v>
      </c>
      <c r="CW51" s="87">
        <f t="shared" si="109"/>
        <v>0</v>
      </c>
      <c r="CX51" s="87">
        <f t="shared" si="109"/>
        <v>0</v>
      </c>
      <c r="CY51" s="87">
        <f t="shared" si="109"/>
        <v>0</v>
      </c>
      <c r="CZ51" s="87">
        <f t="shared" si="109"/>
        <v>0</v>
      </c>
      <c r="DA51" s="87">
        <f t="shared" si="109"/>
        <v>0</v>
      </c>
      <c r="DB51" s="87">
        <f t="shared" si="109"/>
        <v>0</v>
      </c>
      <c r="DC51" s="87">
        <f t="shared" si="109"/>
        <v>0</v>
      </c>
      <c r="DD51" s="87">
        <f t="shared" si="109"/>
        <v>0</v>
      </c>
      <c r="DE51" s="87">
        <f t="shared" si="109"/>
        <v>0</v>
      </c>
      <c r="DF51" s="91">
        <f t="shared" si="117"/>
        <v>0</v>
      </c>
      <c r="DG51" s="91">
        <f t="shared" si="117"/>
        <v>0</v>
      </c>
      <c r="DH51" s="91">
        <f t="shared" si="117"/>
        <v>0</v>
      </c>
      <c r="DI51" s="91">
        <f t="shared" si="117"/>
        <v>0</v>
      </c>
      <c r="DJ51" s="91">
        <f t="shared" si="117"/>
        <v>0</v>
      </c>
      <c r="DK51" s="91">
        <f t="shared" si="117"/>
        <v>0</v>
      </c>
      <c r="DL51" s="91">
        <f t="shared" si="117"/>
        <v>0</v>
      </c>
      <c r="DM51" s="91">
        <f t="shared" si="117"/>
        <v>0</v>
      </c>
      <c r="DN51" s="91">
        <f t="shared" si="117"/>
        <v>0</v>
      </c>
      <c r="DO51" s="91">
        <f t="shared" si="117"/>
        <v>0</v>
      </c>
      <c r="DP51" s="91">
        <f t="shared" si="117"/>
        <v>0</v>
      </c>
      <c r="DQ51" s="91">
        <f t="shared" si="117"/>
        <v>0</v>
      </c>
      <c r="DR51" s="91">
        <f t="shared" si="117"/>
        <v>0</v>
      </c>
      <c r="DS51" s="91">
        <f t="shared" si="117"/>
        <v>0</v>
      </c>
      <c r="DT51" s="91">
        <f t="shared" si="117"/>
        <v>0</v>
      </c>
      <c r="DU51" s="91">
        <f t="shared" si="117"/>
        <v>0</v>
      </c>
      <c r="DV51" s="91">
        <f t="shared" si="114"/>
        <v>0</v>
      </c>
      <c r="DW51" s="91">
        <f t="shared" si="114"/>
        <v>0</v>
      </c>
      <c r="DX51" s="91">
        <f t="shared" si="114"/>
        <v>0</v>
      </c>
      <c r="DY51" s="91">
        <f t="shared" si="114"/>
        <v>0</v>
      </c>
      <c r="DZ51" s="91">
        <f t="shared" si="114"/>
        <v>163.6</v>
      </c>
      <c r="EA51" s="91">
        <f t="shared" si="114"/>
        <v>0</v>
      </c>
      <c r="EB51" s="91">
        <f t="shared" si="114"/>
        <v>0</v>
      </c>
      <c r="EC51" s="91">
        <f t="shared" si="114"/>
        <v>0</v>
      </c>
      <c r="ED51" s="91">
        <f t="shared" si="114"/>
        <v>0</v>
      </c>
      <c r="EE51" s="91">
        <f t="shared" si="114"/>
        <v>0</v>
      </c>
      <c r="EF51" s="91">
        <f t="shared" si="114"/>
        <v>0</v>
      </c>
      <c r="EG51" s="91">
        <f t="shared" si="114"/>
        <v>0</v>
      </c>
      <c r="EH51" s="91">
        <f t="shared" si="114"/>
        <v>0</v>
      </c>
      <c r="EI51" s="91">
        <f t="shared" si="114"/>
        <v>0</v>
      </c>
      <c r="EJ51" s="91">
        <f t="shared" si="114"/>
        <v>0</v>
      </c>
      <c r="EK51" s="91">
        <f t="shared" si="121"/>
        <v>0</v>
      </c>
      <c r="EL51" s="91">
        <f t="shared" si="121"/>
        <v>0</v>
      </c>
      <c r="EM51" s="91">
        <f t="shared" si="121"/>
        <v>0</v>
      </c>
      <c r="EN51" s="91">
        <f t="shared" si="121"/>
        <v>0</v>
      </c>
      <c r="EO51" s="91">
        <f t="shared" si="121"/>
        <v>0</v>
      </c>
      <c r="EP51" s="91">
        <f t="shared" si="121"/>
        <v>0</v>
      </c>
      <c r="EQ51" s="91">
        <f t="shared" si="121"/>
        <v>0</v>
      </c>
      <c r="ER51" s="91">
        <f t="shared" si="121"/>
        <v>0</v>
      </c>
      <c r="ES51" s="91">
        <f t="shared" si="121"/>
        <v>0</v>
      </c>
      <c r="ET51" s="91">
        <f t="shared" si="121"/>
        <v>0</v>
      </c>
      <c r="EU51" s="91">
        <f t="shared" si="121"/>
        <v>0</v>
      </c>
      <c r="EV51" s="91">
        <f t="shared" si="121"/>
        <v>0</v>
      </c>
      <c r="EW51" s="91">
        <f t="shared" si="121"/>
        <v>0</v>
      </c>
      <c r="EX51" s="91">
        <f t="shared" si="121"/>
        <v>0</v>
      </c>
      <c r="EY51" s="91">
        <f t="shared" si="121"/>
        <v>0</v>
      </c>
      <c r="EZ51" s="91">
        <f t="shared" si="121"/>
        <v>0</v>
      </c>
      <c r="FA51" s="91">
        <f t="shared" si="119"/>
        <v>0</v>
      </c>
      <c r="FB51" s="91">
        <f t="shared" si="119"/>
        <v>0</v>
      </c>
      <c r="FC51" s="91">
        <f t="shared" si="119"/>
        <v>0</v>
      </c>
      <c r="FD51" s="91">
        <f t="shared" si="119"/>
        <v>0</v>
      </c>
      <c r="FE51" s="91">
        <f t="shared" si="115"/>
        <v>0</v>
      </c>
      <c r="FF51" s="91">
        <f t="shared" si="115"/>
        <v>0</v>
      </c>
      <c r="FG51" s="91">
        <f t="shared" si="115"/>
        <v>0</v>
      </c>
      <c r="FH51" s="91">
        <f t="shared" si="115"/>
        <v>0</v>
      </c>
      <c r="FI51" s="91">
        <f t="shared" si="115"/>
        <v>0</v>
      </c>
      <c r="FJ51" s="91">
        <f t="shared" si="115"/>
        <v>0</v>
      </c>
      <c r="FK51" s="91">
        <f t="shared" si="115"/>
        <v>0</v>
      </c>
      <c r="FL51" s="91">
        <f t="shared" si="115"/>
        <v>0</v>
      </c>
      <c r="FM51" s="91">
        <f t="shared" si="115"/>
        <v>0</v>
      </c>
      <c r="FN51" s="91">
        <f t="shared" si="115"/>
        <v>0</v>
      </c>
      <c r="FO51" s="91">
        <f t="shared" si="115"/>
        <v>0</v>
      </c>
      <c r="FP51" s="91">
        <f t="shared" si="115"/>
        <v>0</v>
      </c>
      <c r="FQ51" s="91">
        <f t="shared" si="110"/>
        <v>0</v>
      </c>
      <c r="FR51" s="91">
        <f t="shared" si="110"/>
        <v>0</v>
      </c>
      <c r="FS51" s="91">
        <f t="shared" si="111"/>
        <v>0</v>
      </c>
      <c r="FT51" s="91">
        <f t="shared" si="111"/>
        <v>0</v>
      </c>
      <c r="FU51" s="91">
        <f t="shared" si="111"/>
        <v>0</v>
      </c>
      <c r="FV51" s="91">
        <f t="shared" si="111"/>
        <v>0</v>
      </c>
      <c r="FW51" s="91">
        <f t="shared" si="111"/>
        <v>0</v>
      </c>
      <c r="FX51" s="91">
        <f t="shared" si="111"/>
        <v>0</v>
      </c>
      <c r="FY51" s="91">
        <f t="shared" si="111"/>
        <v>0</v>
      </c>
      <c r="FZ51" s="91">
        <f t="shared" si="111"/>
        <v>0</v>
      </c>
      <c r="GA51" s="91">
        <f t="shared" si="111"/>
        <v>0</v>
      </c>
      <c r="GB51" s="91">
        <f t="shared" si="111"/>
        <v>0</v>
      </c>
      <c r="HF51"/>
      <c r="HG51"/>
      <c r="HH51"/>
    </row>
    <row r="52" spans="1:216" s="6" customFormat="1" ht="30">
      <c r="A52" s="68">
        <f>Данные!A52</f>
        <v>4848</v>
      </c>
      <c r="B52" s="68">
        <f>Данные!B52</f>
        <v>2016</v>
      </c>
      <c r="C52" s="68" t="str">
        <f>Данные!C52</f>
        <v>компьютерных технологий и электронного обучения</v>
      </c>
      <c r="D52" s="68" t="str">
        <f>Данные!D52</f>
        <v>Государев Илья Борисович</v>
      </c>
      <c r="E52" s="68" t="str">
        <f>Данные!E52</f>
        <v>кандидат педагогических наук</v>
      </c>
      <c r="F52" s="68" t="str">
        <f>Данные!F52</f>
        <v>доцент</v>
      </c>
      <c r="G52" s="68">
        <f>Данные!G52</f>
        <v>1</v>
      </c>
      <c r="H52" s="68">
        <f>Данные!H52</f>
        <v>15377</v>
      </c>
      <c r="I52" s="68" t="str">
        <f>Данные!I52</f>
        <v>Модуль "Проектирование и разработка веб-решений ". Веб-проектирование и веб-дизайн</v>
      </c>
      <c r="J52" s="68">
        <f>Данные!J52</f>
        <v>17</v>
      </c>
      <c r="K52" s="68">
        <f>Данные!K52</f>
        <v>17</v>
      </c>
      <c r="L52" s="68">
        <f>Данные!L52</f>
        <v>20</v>
      </c>
      <c r="M52" s="16">
        <f t="shared" si="80"/>
        <v>5.4</v>
      </c>
      <c r="N52" s="16">
        <f t="shared" si="81"/>
        <v>6.333333333333333</v>
      </c>
      <c r="O52" s="16">
        <f t="shared" si="82"/>
        <v>5.416666666666667</v>
      </c>
      <c r="P52" s="16">
        <f t="shared" si="83"/>
        <v>5.416666666666667</v>
      </c>
      <c r="Q52" s="68">
        <f>Данные!Q52</f>
        <v>0</v>
      </c>
      <c r="R52" s="68">
        <f>Данные!R52</f>
        <v>0</v>
      </c>
      <c r="S52" s="68">
        <f>Данные!S52</f>
        <v>0</v>
      </c>
      <c r="T52" s="68">
        <f>Данные!T52</f>
        <v>0</v>
      </c>
      <c r="U52" s="68">
        <f>Данные!U52</f>
        <v>0</v>
      </c>
      <c r="V52" s="68">
        <f>Данные!V52</f>
        <v>0</v>
      </c>
      <c r="W52" s="68">
        <f>Данные!W52</f>
        <v>13</v>
      </c>
      <c r="X52" s="68">
        <f>Данные!X52</f>
        <v>1</v>
      </c>
      <c r="Y52" s="68">
        <f>Данные!Y52</f>
        <v>1</v>
      </c>
      <c r="Z52" s="68">
        <f>Данные!Z52</f>
        <v>0</v>
      </c>
      <c r="AA52" s="68" t="str">
        <f>Данные!AA52</f>
        <v>осн</v>
      </c>
      <c r="AB52" s="83">
        <f>IF(F52=$HG$3,$HH$3,IF(F52=$HG$4,$HH$4,IF(F52=$HG$5,$HH$5,IF(F52=$HG$6,$HH$6,IF(F52=$HG$7,$HH$7,IF(F52=$HG$8,$HH$8,IF(F52=$HG$9,$HH$9,IF(F52=$HG$10,$HH$10,IF(F52=$HG$11,$HH$11,IF(F52=$HG$12,$HH$12,IF(F52=$HG$13,$HH$13,IF(F52=$HG$14,$HH$14,IF(F52=$HG$15,$HH$15,)))))))))))))</f>
        <v>800</v>
      </c>
      <c r="AC52" s="84" t="str">
        <f>IF(OR($GD$4=H52,$GE$4=H52,$GF$4=H52,$GG$4=H52,$GH$4=H52,$GI$4=H52,$GJ$4=H52,$GK$4=H52,$GL$4=H52,$GM$4=H52,$GN$4=H52,$GO$4=H52,$GP$4=H52,$GQ$4=H52,$GR$4=H52,$GS$4=H52,$GT$4=H52,$GU$4=H52,$GV$4=H52,$GW$4=H52,$GX$4=H52,$GY$4=H52,$GZ$4=H52,$HA$4=H52,$HB$4=H52,$HC$4=H52,$HD$4=H52,$HE$4=H52),$GC$4,IF(OR($GD$5=H52,$GE$5=H52,$GH$5=H52,$GI$5=H52,$GL$5=H52,$GM$5=H52,$GP$5=H52,$GQ$5=H52,$GT$5=H52,$GU$5=H52,$GX$5=H52,$GY$5=H52,$HB$5=H52,$HC$5=H52),$GC$5,))</f>
        <v>Бакалавры (ИВТ)</v>
      </c>
      <c r="AD52" s="84" t="str">
        <f>IF(OR(H52=$GD$4,H52=$GE$4,H52=$GF$4,H52=$GG$4,H52=$GD$5,H52=$GE$5),$GD$1,IF(OR(H52=$GH$4,H52=$GI$4,H52=$GJ$4,H52=$GK$4,H52=$GH$5,H52=$GI$5),$GH$1,IF(OR(H52=$GL$4,H52=$GM$4,H52=$GN$4,H52=$GO$4,H52=$GL$5,H52=$GM$5),$GL$1,IF(OR(H52=$GP$4,H52=$GQ$4,H52=$GR$4,H52=$GS$4,H52=$GP$5,H52=$GQ$5),$GP$1,IF(OR(H52=$GT$4,H52=$GU$4,H52=$GV$4,H52=$GW$4,H52=$GT$5,H52=$GU$5),$GT$1,IF(OR(H52=$GX$4,H52=$GY$4,H52=$GZ$4,H52=$HA$4,H52=$GX$5,H52=$GY$5),$GX$1,IF(OR(H52=$HB$4,H52=$HC$4,H52=$HD$4,H52=$HE$4,H52=$HB$5,H52=$HC$5),$HB$1,)))))))</f>
        <v>2016/2017</v>
      </c>
      <c r="AE52" s="85">
        <f t="shared" si="84"/>
        <v>76.566666666666677</v>
      </c>
      <c r="AF52" s="85">
        <f t="shared" si="85"/>
        <v>9.570833333333334E-2</v>
      </c>
      <c r="AG52" s="83"/>
      <c r="AH52" s="83"/>
      <c r="AI52" s="87">
        <f t="shared" si="116"/>
        <v>0</v>
      </c>
      <c r="AJ52" s="87">
        <f t="shared" si="116"/>
        <v>0</v>
      </c>
      <c r="AK52" s="87">
        <f t="shared" si="116"/>
        <v>0</v>
      </c>
      <c r="AL52" s="87">
        <f t="shared" si="116"/>
        <v>0</v>
      </c>
      <c r="AM52" s="87">
        <f t="shared" si="116"/>
        <v>0</v>
      </c>
      <c r="AN52" s="87">
        <f t="shared" si="116"/>
        <v>0</v>
      </c>
      <c r="AO52" s="87">
        <f t="shared" si="116"/>
        <v>0</v>
      </c>
      <c r="AP52" s="87">
        <f t="shared" si="116"/>
        <v>0</v>
      </c>
      <c r="AQ52" s="87">
        <f t="shared" si="116"/>
        <v>0</v>
      </c>
      <c r="AR52" s="87">
        <f t="shared" si="116"/>
        <v>0</v>
      </c>
      <c r="AS52" s="87">
        <f t="shared" si="116"/>
        <v>0</v>
      </c>
      <c r="AT52" s="87">
        <f t="shared" si="116"/>
        <v>0</v>
      </c>
      <c r="AU52" s="87">
        <f t="shared" si="116"/>
        <v>0</v>
      </c>
      <c r="AV52" s="87">
        <f t="shared" si="116"/>
        <v>0</v>
      </c>
      <c r="AW52" s="87">
        <f t="shared" si="116"/>
        <v>0</v>
      </c>
      <c r="AX52" s="87">
        <f t="shared" si="116"/>
        <v>0</v>
      </c>
      <c r="AY52" s="87">
        <f t="shared" si="112"/>
        <v>0</v>
      </c>
      <c r="AZ52" s="87">
        <f t="shared" si="112"/>
        <v>0</v>
      </c>
      <c r="BA52" s="87">
        <f t="shared" si="112"/>
        <v>0</v>
      </c>
      <c r="BB52" s="87">
        <f t="shared" si="112"/>
        <v>0</v>
      </c>
      <c r="BC52" s="87">
        <f t="shared" si="112"/>
        <v>9.570833333333334E-2</v>
      </c>
      <c r="BD52" s="87">
        <f t="shared" si="112"/>
        <v>0</v>
      </c>
      <c r="BE52" s="87">
        <f t="shared" si="112"/>
        <v>0</v>
      </c>
      <c r="BF52" s="87">
        <f t="shared" si="112"/>
        <v>0</v>
      </c>
      <c r="BG52" s="87">
        <f t="shared" si="112"/>
        <v>0</v>
      </c>
      <c r="BH52" s="87">
        <f t="shared" si="112"/>
        <v>0</v>
      </c>
      <c r="BI52" s="87">
        <f t="shared" si="112"/>
        <v>0</v>
      </c>
      <c r="BJ52" s="87">
        <f t="shared" si="112"/>
        <v>0</v>
      </c>
      <c r="BK52" s="87">
        <f t="shared" si="112"/>
        <v>0</v>
      </c>
      <c r="BL52" s="87">
        <f t="shared" si="112"/>
        <v>0</v>
      </c>
      <c r="BM52" s="87">
        <f t="shared" si="112"/>
        <v>0</v>
      </c>
      <c r="BN52" s="87">
        <f t="shared" si="120"/>
        <v>0</v>
      </c>
      <c r="BO52" s="87">
        <f t="shared" si="120"/>
        <v>0</v>
      </c>
      <c r="BP52" s="87">
        <f t="shared" si="120"/>
        <v>0</v>
      </c>
      <c r="BQ52" s="87">
        <f t="shared" si="120"/>
        <v>0</v>
      </c>
      <c r="BR52" s="87">
        <f t="shared" si="120"/>
        <v>0</v>
      </c>
      <c r="BS52" s="87">
        <f t="shared" si="120"/>
        <v>0</v>
      </c>
      <c r="BT52" s="87">
        <f t="shared" si="120"/>
        <v>0</v>
      </c>
      <c r="BU52" s="87">
        <f t="shared" si="120"/>
        <v>0</v>
      </c>
      <c r="BV52" s="87">
        <f t="shared" si="120"/>
        <v>0</v>
      </c>
      <c r="BW52" s="87">
        <f t="shared" si="120"/>
        <v>0</v>
      </c>
      <c r="BX52" s="87">
        <f t="shared" si="120"/>
        <v>0</v>
      </c>
      <c r="BY52" s="87">
        <f t="shared" si="120"/>
        <v>0</v>
      </c>
      <c r="BZ52" s="87">
        <f t="shared" si="120"/>
        <v>0</v>
      </c>
      <c r="CA52" s="87">
        <f t="shared" si="120"/>
        <v>0</v>
      </c>
      <c r="CB52" s="87">
        <f t="shared" si="120"/>
        <v>0</v>
      </c>
      <c r="CC52" s="87">
        <f t="shared" si="120"/>
        <v>0</v>
      </c>
      <c r="CD52" s="87">
        <f t="shared" si="118"/>
        <v>0</v>
      </c>
      <c r="CE52" s="87">
        <f t="shared" si="118"/>
        <v>0</v>
      </c>
      <c r="CF52" s="87">
        <f t="shared" si="118"/>
        <v>0</v>
      </c>
      <c r="CG52" s="87">
        <f t="shared" si="118"/>
        <v>0</v>
      </c>
      <c r="CH52" s="87">
        <f t="shared" si="113"/>
        <v>0</v>
      </c>
      <c r="CI52" s="87">
        <f t="shared" si="113"/>
        <v>0</v>
      </c>
      <c r="CJ52" s="87">
        <f t="shared" si="113"/>
        <v>0</v>
      </c>
      <c r="CK52" s="87">
        <f t="shared" si="113"/>
        <v>0</v>
      </c>
      <c r="CL52" s="87">
        <f t="shared" si="113"/>
        <v>0</v>
      </c>
      <c r="CM52" s="87">
        <f t="shared" si="113"/>
        <v>0</v>
      </c>
      <c r="CN52" s="87">
        <f t="shared" si="113"/>
        <v>0</v>
      </c>
      <c r="CO52" s="87">
        <f t="shared" si="113"/>
        <v>0</v>
      </c>
      <c r="CP52" s="87">
        <f t="shared" si="113"/>
        <v>0</v>
      </c>
      <c r="CQ52" s="87">
        <f t="shared" si="113"/>
        <v>0</v>
      </c>
      <c r="CR52" s="87">
        <f t="shared" si="113"/>
        <v>0</v>
      </c>
      <c r="CS52" s="87">
        <f t="shared" si="113"/>
        <v>0</v>
      </c>
      <c r="CT52" s="87">
        <f t="shared" si="108"/>
        <v>0</v>
      </c>
      <c r="CU52" s="87">
        <f t="shared" si="108"/>
        <v>0</v>
      </c>
      <c r="CV52" s="87">
        <f t="shared" si="109"/>
        <v>0</v>
      </c>
      <c r="CW52" s="87">
        <f t="shared" si="109"/>
        <v>0</v>
      </c>
      <c r="CX52" s="87">
        <f t="shared" si="109"/>
        <v>0</v>
      </c>
      <c r="CY52" s="87">
        <f t="shared" si="109"/>
        <v>0</v>
      </c>
      <c r="CZ52" s="87">
        <f t="shared" si="109"/>
        <v>0</v>
      </c>
      <c r="DA52" s="87">
        <f t="shared" si="109"/>
        <v>0</v>
      </c>
      <c r="DB52" s="87">
        <f t="shared" si="109"/>
        <v>0</v>
      </c>
      <c r="DC52" s="87">
        <f t="shared" si="109"/>
        <v>0</v>
      </c>
      <c r="DD52" s="87">
        <f t="shared" si="109"/>
        <v>0</v>
      </c>
      <c r="DE52" s="87">
        <f t="shared" si="109"/>
        <v>0</v>
      </c>
      <c r="DF52" s="91">
        <f t="shared" si="117"/>
        <v>0</v>
      </c>
      <c r="DG52" s="91">
        <f t="shared" si="117"/>
        <v>0</v>
      </c>
      <c r="DH52" s="91">
        <f t="shared" si="117"/>
        <v>0</v>
      </c>
      <c r="DI52" s="91">
        <f t="shared" si="117"/>
        <v>0</v>
      </c>
      <c r="DJ52" s="91">
        <f t="shared" si="117"/>
        <v>0</v>
      </c>
      <c r="DK52" s="91">
        <f t="shared" si="117"/>
        <v>0</v>
      </c>
      <c r="DL52" s="91">
        <f t="shared" si="117"/>
        <v>0</v>
      </c>
      <c r="DM52" s="91">
        <f t="shared" si="117"/>
        <v>0</v>
      </c>
      <c r="DN52" s="91">
        <f t="shared" si="117"/>
        <v>0</v>
      </c>
      <c r="DO52" s="91">
        <f t="shared" si="117"/>
        <v>0</v>
      </c>
      <c r="DP52" s="91">
        <f t="shared" si="117"/>
        <v>0</v>
      </c>
      <c r="DQ52" s="91">
        <f t="shared" si="117"/>
        <v>0</v>
      </c>
      <c r="DR52" s="91">
        <f t="shared" si="117"/>
        <v>0</v>
      </c>
      <c r="DS52" s="91">
        <f t="shared" si="117"/>
        <v>0</v>
      </c>
      <c r="DT52" s="91">
        <f t="shared" si="117"/>
        <v>0</v>
      </c>
      <c r="DU52" s="91">
        <f t="shared" si="117"/>
        <v>0</v>
      </c>
      <c r="DV52" s="91">
        <f t="shared" si="114"/>
        <v>0</v>
      </c>
      <c r="DW52" s="91">
        <f t="shared" si="114"/>
        <v>0</v>
      </c>
      <c r="DX52" s="91">
        <f t="shared" si="114"/>
        <v>0</v>
      </c>
      <c r="DY52" s="91">
        <f t="shared" si="114"/>
        <v>0</v>
      </c>
      <c r="DZ52" s="91">
        <f t="shared" si="114"/>
        <v>163.6</v>
      </c>
      <c r="EA52" s="91">
        <f t="shared" si="114"/>
        <v>0</v>
      </c>
      <c r="EB52" s="91">
        <f t="shared" si="114"/>
        <v>0</v>
      </c>
      <c r="EC52" s="91">
        <f t="shared" si="114"/>
        <v>0</v>
      </c>
      <c r="ED52" s="91">
        <f t="shared" si="114"/>
        <v>0</v>
      </c>
      <c r="EE52" s="91">
        <f t="shared" si="114"/>
        <v>0</v>
      </c>
      <c r="EF52" s="91">
        <f t="shared" si="114"/>
        <v>0</v>
      </c>
      <c r="EG52" s="91">
        <f t="shared" si="114"/>
        <v>0</v>
      </c>
      <c r="EH52" s="91">
        <f t="shared" si="114"/>
        <v>0</v>
      </c>
      <c r="EI52" s="91">
        <f t="shared" si="114"/>
        <v>0</v>
      </c>
      <c r="EJ52" s="91">
        <f t="shared" si="114"/>
        <v>0</v>
      </c>
      <c r="EK52" s="91">
        <f t="shared" si="121"/>
        <v>0</v>
      </c>
      <c r="EL52" s="91">
        <f t="shared" si="121"/>
        <v>0</v>
      </c>
      <c r="EM52" s="91">
        <f t="shared" si="121"/>
        <v>0</v>
      </c>
      <c r="EN52" s="91">
        <f t="shared" si="121"/>
        <v>0</v>
      </c>
      <c r="EO52" s="91">
        <f t="shared" si="121"/>
        <v>0</v>
      </c>
      <c r="EP52" s="91">
        <f t="shared" si="121"/>
        <v>0</v>
      </c>
      <c r="EQ52" s="91">
        <f t="shared" si="121"/>
        <v>0</v>
      </c>
      <c r="ER52" s="91">
        <f t="shared" si="121"/>
        <v>0</v>
      </c>
      <c r="ES52" s="91">
        <f t="shared" si="121"/>
        <v>0</v>
      </c>
      <c r="ET52" s="91">
        <f t="shared" si="121"/>
        <v>0</v>
      </c>
      <c r="EU52" s="91">
        <f t="shared" si="121"/>
        <v>0</v>
      </c>
      <c r="EV52" s="91">
        <f t="shared" si="121"/>
        <v>0</v>
      </c>
      <c r="EW52" s="91">
        <f t="shared" si="121"/>
        <v>0</v>
      </c>
      <c r="EX52" s="91">
        <f t="shared" si="121"/>
        <v>0</v>
      </c>
      <c r="EY52" s="91">
        <f t="shared" si="121"/>
        <v>0</v>
      </c>
      <c r="EZ52" s="91">
        <f t="shared" si="121"/>
        <v>0</v>
      </c>
      <c r="FA52" s="91">
        <f t="shared" si="119"/>
        <v>0</v>
      </c>
      <c r="FB52" s="91">
        <f t="shared" si="119"/>
        <v>0</v>
      </c>
      <c r="FC52" s="91">
        <f t="shared" si="119"/>
        <v>0</v>
      </c>
      <c r="FD52" s="91">
        <f t="shared" si="119"/>
        <v>0</v>
      </c>
      <c r="FE52" s="91">
        <f t="shared" si="115"/>
        <v>0</v>
      </c>
      <c r="FF52" s="91">
        <f t="shared" si="115"/>
        <v>0</v>
      </c>
      <c r="FG52" s="91">
        <f t="shared" si="115"/>
        <v>0</v>
      </c>
      <c r="FH52" s="91">
        <f t="shared" si="115"/>
        <v>0</v>
      </c>
      <c r="FI52" s="91">
        <f t="shared" si="115"/>
        <v>0</v>
      </c>
      <c r="FJ52" s="91">
        <f t="shared" si="115"/>
        <v>0</v>
      </c>
      <c r="FK52" s="91">
        <f t="shared" si="115"/>
        <v>0</v>
      </c>
      <c r="FL52" s="91">
        <f t="shared" si="115"/>
        <v>0</v>
      </c>
      <c r="FM52" s="91">
        <f t="shared" si="115"/>
        <v>0</v>
      </c>
      <c r="FN52" s="91">
        <f t="shared" si="115"/>
        <v>0</v>
      </c>
      <c r="FO52" s="91">
        <f t="shared" si="115"/>
        <v>0</v>
      </c>
      <c r="FP52" s="91">
        <f t="shared" si="115"/>
        <v>0</v>
      </c>
      <c r="FQ52" s="91">
        <f t="shared" si="110"/>
        <v>0</v>
      </c>
      <c r="FR52" s="91">
        <f t="shared" si="110"/>
        <v>0</v>
      </c>
      <c r="FS52" s="91">
        <f t="shared" si="111"/>
        <v>0</v>
      </c>
      <c r="FT52" s="91">
        <f t="shared" si="111"/>
        <v>0</v>
      </c>
      <c r="FU52" s="91">
        <f t="shared" si="111"/>
        <v>0</v>
      </c>
      <c r="FV52" s="91">
        <f t="shared" si="111"/>
        <v>0</v>
      </c>
      <c r="FW52" s="91">
        <f t="shared" si="111"/>
        <v>0</v>
      </c>
      <c r="FX52" s="91">
        <f t="shared" si="111"/>
        <v>0</v>
      </c>
      <c r="FY52" s="91">
        <f t="shared" si="111"/>
        <v>0</v>
      </c>
      <c r="FZ52" s="91">
        <f t="shared" si="111"/>
        <v>0</v>
      </c>
      <c r="GA52" s="91">
        <f t="shared" si="111"/>
        <v>0</v>
      </c>
      <c r="GB52" s="91">
        <f t="shared" si="111"/>
        <v>0</v>
      </c>
      <c r="HF52"/>
      <c r="HG52"/>
      <c r="HH52"/>
    </row>
    <row r="53" spans="1:216" s="6" customFormat="1" ht="30">
      <c r="A53" s="68">
        <f>Данные!A53</f>
        <v>4848</v>
      </c>
      <c r="B53" s="68">
        <f>Данные!B53</f>
        <v>2016</v>
      </c>
      <c r="C53" s="68" t="str">
        <f>Данные!C53</f>
        <v>компьютерных технологий и электронного обучения</v>
      </c>
      <c r="D53" s="68" t="str">
        <f>Данные!D53</f>
        <v>Государев Илья Борисович</v>
      </c>
      <c r="E53" s="68" t="str">
        <f>Данные!E53</f>
        <v>кандидат педагогических наук</v>
      </c>
      <c r="F53" s="68" t="str">
        <f>Данные!F53</f>
        <v>доцент</v>
      </c>
      <c r="G53" s="68">
        <f>Данные!G53</f>
        <v>1</v>
      </c>
      <c r="H53" s="68">
        <f>Данные!H53</f>
        <v>15377</v>
      </c>
      <c r="I53" s="68" t="str">
        <f>Данные!I53</f>
        <v>Модуль "Проектирование и разработка веб-решений ". Компьютерный практикум</v>
      </c>
      <c r="J53" s="68">
        <f>Данные!J53</f>
        <v>0</v>
      </c>
      <c r="K53" s="68">
        <f>Данные!K53</f>
        <v>0</v>
      </c>
      <c r="L53" s="68">
        <f>Данные!L53</f>
        <v>36</v>
      </c>
      <c r="M53" s="16">
        <f t="shared" si="80"/>
        <v>3.6</v>
      </c>
      <c r="N53" s="16">
        <f t="shared" si="81"/>
        <v>6.333333333333333</v>
      </c>
      <c r="O53" s="16">
        <f t="shared" si="82"/>
        <v>5.416666666666667</v>
      </c>
      <c r="P53" s="16">
        <f t="shared" si="83"/>
        <v>5.416666666666667</v>
      </c>
      <c r="Q53" s="68">
        <f>Данные!Q53</f>
        <v>0</v>
      </c>
      <c r="R53" s="68">
        <f>Данные!R53</f>
        <v>0</v>
      </c>
      <c r="S53" s="68">
        <f>Данные!S53</f>
        <v>0</v>
      </c>
      <c r="T53" s="68">
        <f>Данные!T53</f>
        <v>0</v>
      </c>
      <c r="U53" s="68">
        <f>Данные!U53</f>
        <v>0</v>
      </c>
      <c r="V53" s="68">
        <f>Данные!V53</f>
        <v>0</v>
      </c>
      <c r="W53" s="68">
        <f>Данные!W53</f>
        <v>13</v>
      </c>
      <c r="X53" s="68">
        <f>Данные!X53</f>
        <v>1</v>
      </c>
      <c r="Y53" s="68">
        <f>Данные!Y53</f>
        <v>1</v>
      </c>
      <c r="Z53" s="68">
        <f>Данные!Z53</f>
        <v>0</v>
      </c>
      <c r="AA53" s="68" t="str">
        <f>Данные!AA53</f>
        <v>осн</v>
      </c>
      <c r="AB53" s="83">
        <f>IF(F53=$HG$3,$HH$3,IF(F53=$HG$4,$HH$4,IF(F53=$HG$5,$HH$5,IF(F53=$HG$6,$HH$6,IF(F53=$HG$7,$HH$7,IF(F53=$HG$8,$HH$8,IF(F53=$HG$9,$HH$9,IF(F53=$HG$10,$HH$10,IF(F53=$HG$11,$HH$11,IF(F53=$HG$12,$HH$12,IF(F53=$HG$13,$HH$13,IF(F53=$HG$14,$HH$14,IF(F53=$HG$15,$HH$15,)))))))))))))</f>
        <v>800</v>
      </c>
      <c r="AC53" s="84" t="str">
        <f>IF(OR($GD$4=H53,$GE$4=H53,$GF$4=H53,$GG$4=H53,$GH$4=H53,$GI$4=H53,$GJ$4=H53,$GK$4=H53,$GL$4=H53,$GM$4=H53,$GN$4=H53,$GO$4=H53,$GP$4=H53,$GQ$4=H53,$GR$4=H53,$GS$4=H53,$GT$4=H53,$GU$4=H53,$GV$4=H53,$GW$4=H53,$GX$4=H53,$GY$4=H53,$GZ$4=H53,$HA$4=H53,$HB$4=H53,$HC$4=H53,$HD$4=H53,$HE$4=H53),$GC$4,IF(OR($GD$5=H53,$GE$5=H53,$GH$5=H53,$GI$5=H53,$GL$5=H53,$GM$5=H53,$GP$5=H53,$GQ$5=H53,$GT$5=H53,$GU$5=H53,$GX$5=H53,$GY$5=H53,$HB$5=H53,$HC$5=H53),$GC$5,))</f>
        <v>Бакалавры (ИВТ)</v>
      </c>
      <c r="AD53" s="84" t="str">
        <f>IF(OR(H53=$GD$4,H53=$GE$4,H53=$GF$4,H53=$GG$4,H53=$GD$5,H53=$GE$5),$GD$1,IF(OR(H53=$GH$4,H53=$GI$4,H53=$GJ$4,H53=$GK$4,H53=$GH$5,H53=$GI$5),$GH$1,IF(OR(H53=$GL$4,H53=$GM$4,H53=$GN$4,H53=$GO$4,H53=$GL$5,H53=$GM$5),$GL$1,IF(OR(H53=$GP$4,H53=$GQ$4,H53=$GR$4,H53=$GS$4,H53=$GP$5,H53=$GQ$5),$GP$1,IF(OR(H53=$GT$4,H53=$GU$4,H53=$GV$4,H53=$GW$4,H53=$GT$5,H53=$GU$5),$GT$1,IF(OR(H53=$GX$4,H53=$GY$4,H53=$GZ$4,H53=$HA$4,H53=$GX$5,H53=$GY$5),$GX$1,IF(OR(H53=$HB$4,H53=$HC$4,H53=$HD$4,H53=$HE$4,H53=$HB$5,H53=$HC$5),$HB$1,)))))))</f>
        <v>2016/2017</v>
      </c>
      <c r="AE53" s="85">
        <f t="shared" si="84"/>
        <v>56.766666666666666</v>
      </c>
      <c r="AF53" s="85">
        <f t="shared" si="85"/>
        <v>7.0958333333333332E-2</v>
      </c>
      <c r="AG53" s="83"/>
      <c r="AH53" s="83"/>
      <c r="AI53" s="87">
        <f t="shared" si="116"/>
        <v>0</v>
      </c>
      <c r="AJ53" s="87">
        <f t="shared" si="116"/>
        <v>0</v>
      </c>
      <c r="AK53" s="87">
        <f t="shared" si="116"/>
        <v>0</v>
      </c>
      <c r="AL53" s="87">
        <f t="shared" si="116"/>
        <v>0</v>
      </c>
      <c r="AM53" s="87">
        <f t="shared" si="116"/>
        <v>0</v>
      </c>
      <c r="AN53" s="87">
        <f t="shared" si="116"/>
        <v>0</v>
      </c>
      <c r="AO53" s="87">
        <f t="shared" si="116"/>
        <v>0</v>
      </c>
      <c r="AP53" s="87">
        <f t="shared" si="116"/>
        <v>0</v>
      </c>
      <c r="AQ53" s="87">
        <f t="shared" si="116"/>
        <v>0</v>
      </c>
      <c r="AR53" s="87">
        <f t="shared" si="116"/>
        <v>0</v>
      </c>
      <c r="AS53" s="87">
        <f t="shared" si="116"/>
        <v>0</v>
      </c>
      <c r="AT53" s="87">
        <f t="shared" si="116"/>
        <v>0</v>
      </c>
      <c r="AU53" s="87">
        <f t="shared" si="116"/>
        <v>0</v>
      </c>
      <c r="AV53" s="87">
        <f t="shared" si="116"/>
        <v>0</v>
      </c>
      <c r="AW53" s="87">
        <f t="shared" si="116"/>
        <v>0</v>
      </c>
      <c r="AX53" s="87">
        <f t="shared" si="116"/>
        <v>0</v>
      </c>
      <c r="AY53" s="87">
        <f t="shared" si="112"/>
        <v>0</v>
      </c>
      <c r="AZ53" s="87">
        <f t="shared" si="112"/>
        <v>0</v>
      </c>
      <c r="BA53" s="87">
        <f t="shared" si="112"/>
        <v>0</v>
      </c>
      <c r="BB53" s="87">
        <f t="shared" si="112"/>
        <v>0</v>
      </c>
      <c r="BC53" s="87">
        <f t="shared" si="112"/>
        <v>7.0958333333333332E-2</v>
      </c>
      <c r="BD53" s="87">
        <f t="shared" si="112"/>
        <v>0</v>
      </c>
      <c r="BE53" s="87">
        <f t="shared" si="112"/>
        <v>0</v>
      </c>
      <c r="BF53" s="87">
        <f t="shared" si="112"/>
        <v>0</v>
      </c>
      <c r="BG53" s="87">
        <f t="shared" si="112"/>
        <v>0</v>
      </c>
      <c r="BH53" s="87">
        <f t="shared" si="112"/>
        <v>0</v>
      </c>
      <c r="BI53" s="87">
        <f t="shared" si="112"/>
        <v>0</v>
      </c>
      <c r="BJ53" s="87">
        <f t="shared" si="112"/>
        <v>0</v>
      </c>
      <c r="BK53" s="87">
        <f t="shared" si="112"/>
        <v>0</v>
      </c>
      <c r="BL53" s="87">
        <f t="shared" si="112"/>
        <v>0</v>
      </c>
      <c r="BM53" s="87">
        <f t="shared" si="112"/>
        <v>0</v>
      </c>
      <c r="BN53" s="87">
        <f t="shared" si="120"/>
        <v>0</v>
      </c>
      <c r="BO53" s="87">
        <f t="shared" si="120"/>
        <v>0</v>
      </c>
      <c r="BP53" s="87">
        <f t="shared" si="120"/>
        <v>0</v>
      </c>
      <c r="BQ53" s="87">
        <f t="shared" si="120"/>
        <v>0</v>
      </c>
      <c r="BR53" s="87">
        <f t="shared" si="120"/>
        <v>0</v>
      </c>
      <c r="BS53" s="87">
        <f t="shared" si="120"/>
        <v>0</v>
      </c>
      <c r="BT53" s="87">
        <f t="shared" si="120"/>
        <v>0</v>
      </c>
      <c r="BU53" s="87">
        <f t="shared" si="120"/>
        <v>0</v>
      </c>
      <c r="BV53" s="87">
        <f t="shared" si="120"/>
        <v>0</v>
      </c>
      <c r="BW53" s="87">
        <f t="shared" si="120"/>
        <v>0</v>
      </c>
      <c r="BX53" s="87">
        <f t="shared" si="120"/>
        <v>0</v>
      </c>
      <c r="BY53" s="87">
        <f t="shared" si="120"/>
        <v>0</v>
      </c>
      <c r="BZ53" s="87">
        <f t="shared" si="120"/>
        <v>0</v>
      </c>
      <c r="CA53" s="87">
        <f t="shared" si="120"/>
        <v>0</v>
      </c>
      <c r="CB53" s="87">
        <f t="shared" si="120"/>
        <v>0</v>
      </c>
      <c r="CC53" s="87">
        <f t="shared" si="120"/>
        <v>0</v>
      </c>
      <c r="CD53" s="87">
        <f t="shared" si="118"/>
        <v>0</v>
      </c>
      <c r="CE53" s="87">
        <f t="shared" si="118"/>
        <v>0</v>
      </c>
      <c r="CF53" s="87">
        <f t="shared" si="118"/>
        <v>0</v>
      </c>
      <c r="CG53" s="87">
        <f t="shared" si="118"/>
        <v>0</v>
      </c>
      <c r="CH53" s="87">
        <f t="shared" si="113"/>
        <v>0</v>
      </c>
      <c r="CI53" s="87">
        <f t="shared" si="113"/>
        <v>0</v>
      </c>
      <c r="CJ53" s="87">
        <f t="shared" si="113"/>
        <v>0</v>
      </c>
      <c r="CK53" s="87">
        <f t="shared" si="113"/>
        <v>0</v>
      </c>
      <c r="CL53" s="87">
        <f t="shared" si="113"/>
        <v>0</v>
      </c>
      <c r="CM53" s="87">
        <f t="shared" si="113"/>
        <v>0</v>
      </c>
      <c r="CN53" s="87">
        <f t="shared" si="113"/>
        <v>0</v>
      </c>
      <c r="CO53" s="87">
        <f t="shared" si="113"/>
        <v>0</v>
      </c>
      <c r="CP53" s="87">
        <f t="shared" si="113"/>
        <v>0</v>
      </c>
      <c r="CQ53" s="87">
        <f t="shared" si="113"/>
        <v>0</v>
      </c>
      <c r="CR53" s="87">
        <f t="shared" si="113"/>
        <v>0</v>
      </c>
      <c r="CS53" s="87">
        <f t="shared" si="113"/>
        <v>0</v>
      </c>
      <c r="CT53" s="87">
        <f t="shared" si="108"/>
        <v>0</v>
      </c>
      <c r="CU53" s="87">
        <f t="shared" si="108"/>
        <v>0</v>
      </c>
      <c r="CV53" s="87">
        <f t="shared" si="109"/>
        <v>0</v>
      </c>
      <c r="CW53" s="87">
        <f t="shared" si="109"/>
        <v>0</v>
      </c>
      <c r="CX53" s="87">
        <f t="shared" si="109"/>
        <v>0</v>
      </c>
      <c r="CY53" s="87">
        <f t="shared" si="109"/>
        <v>0</v>
      </c>
      <c r="CZ53" s="87">
        <f t="shared" si="109"/>
        <v>0</v>
      </c>
      <c r="DA53" s="87">
        <f t="shared" si="109"/>
        <v>0</v>
      </c>
      <c r="DB53" s="87">
        <f t="shared" si="109"/>
        <v>0</v>
      </c>
      <c r="DC53" s="87">
        <f t="shared" si="109"/>
        <v>0</v>
      </c>
      <c r="DD53" s="87">
        <f t="shared" si="109"/>
        <v>0</v>
      </c>
      <c r="DE53" s="87">
        <f t="shared" si="109"/>
        <v>0</v>
      </c>
      <c r="DF53" s="91">
        <f t="shared" si="117"/>
        <v>0</v>
      </c>
      <c r="DG53" s="91">
        <f t="shared" si="117"/>
        <v>0</v>
      </c>
      <c r="DH53" s="91">
        <f t="shared" si="117"/>
        <v>0</v>
      </c>
      <c r="DI53" s="91">
        <f t="shared" si="117"/>
        <v>0</v>
      </c>
      <c r="DJ53" s="91">
        <f t="shared" si="117"/>
        <v>0</v>
      </c>
      <c r="DK53" s="91">
        <f t="shared" si="117"/>
        <v>0</v>
      </c>
      <c r="DL53" s="91">
        <f t="shared" si="117"/>
        <v>0</v>
      </c>
      <c r="DM53" s="91">
        <f t="shared" si="117"/>
        <v>0</v>
      </c>
      <c r="DN53" s="91">
        <f t="shared" si="117"/>
        <v>0</v>
      </c>
      <c r="DO53" s="91">
        <f t="shared" si="117"/>
        <v>0</v>
      </c>
      <c r="DP53" s="91">
        <f t="shared" si="117"/>
        <v>0</v>
      </c>
      <c r="DQ53" s="91">
        <f t="shared" si="117"/>
        <v>0</v>
      </c>
      <c r="DR53" s="91">
        <f t="shared" si="117"/>
        <v>0</v>
      </c>
      <c r="DS53" s="91">
        <f t="shared" si="117"/>
        <v>0</v>
      </c>
      <c r="DT53" s="91">
        <f t="shared" si="117"/>
        <v>0</v>
      </c>
      <c r="DU53" s="91">
        <f t="shared" si="117"/>
        <v>0</v>
      </c>
      <c r="DV53" s="91">
        <f t="shared" si="114"/>
        <v>0</v>
      </c>
      <c r="DW53" s="91">
        <f t="shared" si="114"/>
        <v>0</v>
      </c>
      <c r="DX53" s="91">
        <f t="shared" si="114"/>
        <v>0</v>
      </c>
      <c r="DY53" s="91">
        <f t="shared" si="114"/>
        <v>0</v>
      </c>
      <c r="DZ53" s="91">
        <f t="shared" si="114"/>
        <v>163.6</v>
      </c>
      <c r="EA53" s="91">
        <f t="shared" si="114"/>
        <v>0</v>
      </c>
      <c r="EB53" s="91">
        <f t="shared" si="114"/>
        <v>0</v>
      </c>
      <c r="EC53" s="91">
        <f t="shared" si="114"/>
        <v>0</v>
      </c>
      <c r="ED53" s="91">
        <f t="shared" si="114"/>
        <v>0</v>
      </c>
      <c r="EE53" s="91">
        <f t="shared" si="114"/>
        <v>0</v>
      </c>
      <c r="EF53" s="91">
        <f t="shared" si="114"/>
        <v>0</v>
      </c>
      <c r="EG53" s="91">
        <f t="shared" si="114"/>
        <v>0</v>
      </c>
      <c r="EH53" s="91">
        <f t="shared" si="114"/>
        <v>0</v>
      </c>
      <c r="EI53" s="91">
        <f t="shared" si="114"/>
        <v>0</v>
      </c>
      <c r="EJ53" s="91">
        <f t="shared" si="114"/>
        <v>0</v>
      </c>
      <c r="EK53" s="91">
        <f t="shared" si="121"/>
        <v>0</v>
      </c>
      <c r="EL53" s="91">
        <f t="shared" si="121"/>
        <v>0</v>
      </c>
      <c r="EM53" s="91">
        <f t="shared" si="121"/>
        <v>0</v>
      </c>
      <c r="EN53" s="91">
        <f t="shared" si="121"/>
        <v>0</v>
      </c>
      <c r="EO53" s="91">
        <f t="shared" si="121"/>
        <v>0</v>
      </c>
      <c r="EP53" s="91">
        <f t="shared" si="121"/>
        <v>0</v>
      </c>
      <c r="EQ53" s="91">
        <f t="shared" si="121"/>
        <v>0</v>
      </c>
      <c r="ER53" s="91">
        <f t="shared" si="121"/>
        <v>0</v>
      </c>
      <c r="ES53" s="91">
        <f t="shared" si="121"/>
        <v>0</v>
      </c>
      <c r="ET53" s="91">
        <f t="shared" si="121"/>
        <v>0</v>
      </c>
      <c r="EU53" s="91">
        <f t="shared" si="121"/>
        <v>0</v>
      </c>
      <c r="EV53" s="91">
        <f t="shared" si="121"/>
        <v>0</v>
      </c>
      <c r="EW53" s="91">
        <f t="shared" si="121"/>
        <v>0</v>
      </c>
      <c r="EX53" s="91">
        <f t="shared" si="121"/>
        <v>0</v>
      </c>
      <c r="EY53" s="91">
        <f t="shared" si="121"/>
        <v>0</v>
      </c>
      <c r="EZ53" s="91">
        <f t="shared" si="121"/>
        <v>0</v>
      </c>
      <c r="FA53" s="91">
        <f t="shared" si="119"/>
        <v>0</v>
      </c>
      <c r="FB53" s="91">
        <f t="shared" si="119"/>
        <v>0</v>
      </c>
      <c r="FC53" s="91">
        <f t="shared" si="119"/>
        <v>0</v>
      </c>
      <c r="FD53" s="91">
        <f t="shared" si="119"/>
        <v>0</v>
      </c>
      <c r="FE53" s="91">
        <f t="shared" si="115"/>
        <v>0</v>
      </c>
      <c r="FF53" s="91">
        <f t="shared" si="115"/>
        <v>0</v>
      </c>
      <c r="FG53" s="91">
        <f t="shared" si="115"/>
        <v>0</v>
      </c>
      <c r="FH53" s="91">
        <f t="shared" si="115"/>
        <v>0</v>
      </c>
      <c r="FI53" s="91">
        <f t="shared" si="115"/>
        <v>0</v>
      </c>
      <c r="FJ53" s="91">
        <f t="shared" si="115"/>
        <v>0</v>
      </c>
      <c r="FK53" s="91">
        <f t="shared" si="115"/>
        <v>0</v>
      </c>
      <c r="FL53" s="91">
        <f t="shared" si="115"/>
        <v>0</v>
      </c>
      <c r="FM53" s="91">
        <f t="shared" si="115"/>
        <v>0</v>
      </c>
      <c r="FN53" s="91">
        <f t="shared" si="115"/>
        <v>0</v>
      </c>
      <c r="FO53" s="91">
        <f t="shared" si="115"/>
        <v>0</v>
      </c>
      <c r="FP53" s="91">
        <f t="shared" si="115"/>
        <v>0</v>
      </c>
      <c r="FQ53" s="91">
        <f t="shared" si="110"/>
        <v>0</v>
      </c>
      <c r="FR53" s="91">
        <f t="shared" si="110"/>
        <v>0</v>
      </c>
      <c r="FS53" s="91">
        <f t="shared" si="111"/>
        <v>0</v>
      </c>
      <c r="FT53" s="91">
        <f t="shared" si="111"/>
        <v>0</v>
      </c>
      <c r="FU53" s="91">
        <f t="shared" si="111"/>
        <v>0</v>
      </c>
      <c r="FV53" s="91">
        <f t="shared" si="111"/>
        <v>0</v>
      </c>
      <c r="FW53" s="91">
        <f t="shared" si="111"/>
        <v>0</v>
      </c>
      <c r="FX53" s="91">
        <f t="shared" si="111"/>
        <v>0</v>
      </c>
      <c r="FY53" s="91">
        <f t="shared" si="111"/>
        <v>0</v>
      </c>
      <c r="FZ53" s="91">
        <f t="shared" si="111"/>
        <v>0</v>
      </c>
      <c r="GA53" s="91">
        <f t="shared" si="111"/>
        <v>0</v>
      </c>
      <c r="GB53" s="91">
        <f t="shared" si="111"/>
        <v>0</v>
      </c>
      <c r="HF53"/>
      <c r="HG53"/>
      <c r="HH53"/>
    </row>
    <row r="54" spans="1:216" s="6" customFormat="1" ht="30">
      <c r="A54" s="68">
        <f>Данные!A54</f>
        <v>4848</v>
      </c>
      <c r="B54" s="68">
        <f>Данные!B54</f>
        <v>2016</v>
      </c>
      <c r="C54" s="68" t="str">
        <f>Данные!C54</f>
        <v>компьютерных технологий и электронного обучения</v>
      </c>
      <c r="D54" s="68" t="str">
        <f>Данные!D54</f>
        <v>Государев Илья Борисович</v>
      </c>
      <c r="E54" s="68" t="str">
        <f>Данные!E54</f>
        <v>кандидат педагогических наук</v>
      </c>
      <c r="F54" s="68" t="str">
        <f>Данные!F54</f>
        <v>доцент</v>
      </c>
      <c r="G54" s="68">
        <f>Данные!G54</f>
        <v>1</v>
      </c>
      <c r="H54" s="68">
        <f>Данные!H54</f>
        <v>15377</v>
      </c>
      <c r="I54" s="68" t="str">
        <f>Данные!I54</f>
        <v>Модуль "Проектирование и разработка веб-решений ". Разработка интерфейсов обогащенных веб-приложений</v>
      </c>
      <c r="J54" s="68">
        <f>Данные!J54</f>
        <v>0</v>
      </c>
      <c r="K54" s="68">
        <f>Данные!K54</f>
        <v>0</v>
      </c>
      <c r="L54" s="68">
        <f>Данные!L54</f>
        <v>36</v>
      </c>
      <c r="M54" s="16">
        <f t="shared" si="80"/>
        <v>3.6</v>
      </c>
      <c r="N54" s="16">
        <f t="shared" si="81"/>
        <v>6.333333333333333</v>
      </c>
      <c r="O54" s="16">
        <f t="shared" si="82"/>
        <v>5.416666666666667</v>
      </c>
      <c r="P54" s="16">
        <f t="shared" si="83"/>
        <v>5.416666666666667</v>
      </c>
      <c r="Q54" s="68">
        <f>Данные!Q54</f>
        <v>0</v>
      </c>
      <c r="R54" s="68">
        <f>Данные!R54</f>
        <v>0</v>
      </c>
      <c r="S54" s="68">
        <f>Данные!S54</f>
        <v>0</v>
      </c>
      <c r="T54" s="68">
        <f>Данные!T54</f>
        <v>0</v>
      </c>
      <c r="U54" s="68">
        <f>Данные!U54</f>
        <v>0</v>
      </c>
      <c r="V54" s="68">
        <f>Данные!V54</f>
        <v>0</v>
      </c>
      <c r="W54" s="68">
        <f>Данные!W54</f>
        <v>13</v>
      </c>
      <c r="X54" s="68">
        <f>Данные!X54</f>
        <v>1</v>
      </c>
      <c r="Y54" s="68">
        <f>Данные!Y54</f>
        <v>1</v>
      </c>
      <c r="Z54" s="68">
        <f>Данные!Z54</f>
        <v>0</v>
      </c>
      <c r="AA54" s="68" t="str">
        <f>Данные!AA54</f>
        <v>осн</v>
      </c>
      <c r="AB54" s="83">
        <f>IF(F54=$HG$3,$HH$3,IF(F54=$HG$4,$HH$4,IF(F54=$HG$5,$HH$5,IF(F54=$HG$6,$HH$6,IF(F54=$HG$7,$HH$7,IF(F54=$HG$8,$HH$8,IF(F54=$HG$9,$HH$9,IF(F54=$HG$10,$HH$10,IF(F54=$HG$11,$HH$11,IF(F54=$HG$12,$HH$12,IF(F54=$HG$13,$HH$13,IF(F54=$HG$14,$HH$14,IF(F54=$HG$15,$HH$15,)))))))))))))</f>
        <v>800</v>
      </c>
      <c r="AC54" s="84" t="str">
        <f>IF(OR($GD$4=H54,$GE$4=H54,$GF$4=H54,$GG$4=H54,$GH$4=H54,$GI$4=H54,$GJ$4=H54,$GK$4=H54,$GL$4=H54,$GM$4=H54,$GN$4=H54,$GO$4=H54,$GP$4=H54,$GQ$4=H54,$GR$4=H54,$GS$4=H54,$GT$4=H54,$GU$4=H54,$GV$4=H54,$GW$4=H54,$GX$4=H54,$GY$4=H54,$GZ$4=H54,$HA$4=H54,$HB$4=H54,$HC$4=H54,$HD$4=H54,$HE$4=H54),$GC$4,IF(OR($GD$5=H54,$GE$5=H54,$GH$5=H54,$GI$5=H54,$GL$5=H54,$GM$5=H54,$GP$5=H54,$GQ$5=H54,$GT$5=H54,$GU$5=H54,$GX$5=H54,$GY$5=H54,$HB$5=H54,$HC$5=H54),$GC$5,))</f>
        <v>Бакалавры (ИВТ)</v>
      </c>
      <c r="AD54" s="84" t="str">
        <f>IF(OR(H54=$GD$4,H54=$GE$4,H54=$GF$4,H54=$GG$4,H54=$GD$5,H54=$GE$5),$GD$1,IF(OR(H54=$GH$4,H54=$GI$4,H54=$GJ$4,H54=$GK$4,H54=$GH$5,H54=$GI$5),$GH$1,IF(OR(H54=$GL$4,H54=$GM$4,H54=$GN$4,H54=$GO$4,H54=$GL$5,H54=$GM$5),$GL$1,IF(OR(H54=$GP$4,H54=$GQ$4,H54=$GR$4,H54=$GS$4,H54=$GP$5,H54=$GQ$5),$GP$1,IF(OR(H54=$GT$4,H54=$GU$4,H54=$GV$4,H54=$GW$4,H54=$GT$5,H54=$GU$5),$GT$1,IF(OR(H54=$GX$4,H54=$GY$4,H54=$GZ$4,H54=$HA$4,H54=$GX$5,H54=$GY$5),$GX$1,IF(OR(H54=$HB$4,H54=$HC$4,H54=$HD$4,H54=$HE$4,H54=$HB$5,H54=$HC$5),$HB$1,)))))))</f>
        <v>2016/2017</v>
      </c>
      <c r="AE54" s="85">
        <f t="shared" si="84"/>
        <v>56.766666666666666</v>
      </c>
      <c r="AF54" s="85">
        <f t="shared" si="85"/>
        <v>7.0958333333333332E-2</v>
      </c>
      <c r="AG54" s="83"/>
      <c r="AH54" s="83"/>
      <c r="AI54" s="87">
        <f t="shared" si="116"/>
        <v>0</v>
      </c>
      <c r="AJ54" s="87">
        <f t="shared" si="116"/>
        <v>0</v>
      </c>
      <c r="AK54" s="87">
        <f t="shared" si="116"/>
        <v>0</v>
      </c>
      <c r="AL54" s="87">
        <f t="shared" si="116"/>
        <v>0</v>
      </c>
      <c r="AM54" s="87">
        <f t="shared" si="116"/>
        <v>0</v>
      </c>
      <c r="AN54" s="87">
        <f t="shared" si="116"/>
        <v>0</v>
      </c>
      <c r="AO54" s="87">
        <f t="shared" si="116"/>
        <v>0</v>
      </c>
      <c r="AP54" s="87">
        <f t="shared" si="116"/>
        <v>0</v>
      </c>
      <c r="AQ54" s="87">
        <f t="shared" si="116"/>
        <v>0</v>
      </c>
      <c r="AR54" s="87">
        <f t="shared" si="116"/>
        <v>0</v>
      </c>
      <c r="AS54" s="87">
        <f t="shared" si="116"/>
        <v>0</v>
      </c>
      <c r="AT54" s="87">
        <f t="shared" si="116"/>
        <v>0</v>
      </c>
      <c r="AU54" s="87">
        <f t="shared" si="116"/>
        <v>0</v>
      </c>
      <c r="AV54" s="87">
        <f t="shared" si="116"/>
        <v>0</v>
      </c>
      <c r="AW54" s="87">
        <f t="shared" si="116"/>
        <v>0</v>
      </c>
      <c r="AX54" s="87">
        <f t="shared" si="116"/>
        <v>0</v>
      </c>
      <c r="AY54" s="87">
        <f t="shared" si="112"/>
        <v>0</v>
      </c>
      <c r="AZ54" s="87">
        <f t="shared" si="112"/>
        <v>0</v>
      </c>
      <c r="BA54" s="87">
        <f t="shared" si="112"/>
        <v>0</v>
      </c>
      <c r="BB54" s="87">
        <f t="shared" si="112"/>
        <v>0</v>
      </c>
      <c r="BC54" s="87">
        <f t="shared" si="112"/>
        <v>7.0958333333333332E-2</v>
      </c>
      <c r="BD54" s="87">
        <f t="shared" si="112"/>
        <v>0</v>
      </c>
      <c r="BE54" s="87">
        <f t="shared" si="112"/>
        <v>0</v>
      </c>
      <c r="BF54" s="87">
        <f t="shared" si="112"/>
        <v>0</v>
      </c>
      <c r="BG54" s="87">
        <f t="shared" si="112"/>
        <v>0</v>
      </c>
      <c r="BH54" s="87">
        <f t="shared" si="112"/>
        <v>0</v>
      </c>
      <c r="BI54" s="87">
        <f t="shared" si="112"/>
        <v>0</v>
      </c>
      <c r="BJ54" s="87">
        <f t="shared" si="112"/>
        <v>0</v>
      </c>
      <c r="BK54" s="87">
        <f t="shared" si="112"/>
        <v>0</v>
      </c>
      <c r="BL54" s="87">
        <f t="shared" si="112"/>
        <v>0</v>
      </c>
      <c r="BM54" s="87">
        <f t="shared" si="112"/>
        <v>0</v>
      </c>
      <c r="BN54" s="87">
        <f t="shared" si="120"/>
        <v>0</v>
      </c>
      <c r="BO54" s="87">
        <f t="shared" si="120"/>
        <v>0</v>
      </c>
      <c r="BP54" s="87">
        <f t="shared" si="120"/>
        <v>0</v>
      </c>
      <c r="BQ54" s="87">
        <f t="shared" si="120"/>
        <v>0</v>
      </c>
      <c r="BR54" s="87">
        <f t="shared" si="120"/>
        <v>0</v>
      </c>
      <c r="BS54" s="87">
        <f t="shared" si="120"/>
        <v>0</v>
      </c>
      <c r="BT54" s="87">
        <f t="shared" si="120"/>
        <v>0</v>
      </c>
      <c r="BU54" s="87">
        <f t="shared" si="120"/>
        <v>0</v>
      </c>
      <c r="BV54" s="87">
        <f t="shared" si="120"/>
        <v>0</v>
      </c>
      <c r="BW54" s="87">
        <f t="shared" si="120"/>
        <v>0</v>
      </c>
      <c r="BX54" s="87">
        <f t="shared" si="120"/>
        <v>0</v>
      </c>
      <c r="BY54" s="87">
        <f t="shared" si="120"/>
        <v>0</v>
      </c>
      <c r="BZ54" s="87">
        <f t="shared" si="120"/>
        <v>0</v>
      </c>
      <c r="CA54" s="87">
        <f t="shared" si="120"/>
        <v>0</v>
      </c>
      <c r="CB54" s="87">
        <f t="shared" si="120"/>
        <v>0</v>
      </c>
      <c r="CC54" s="87">
        <f t="shared" si="120"/>
        <v>0</v>
      </c>
      <c r="CD54" s="87">
        <f t="shared" si="118"/>
        <v>0</v>
      </c>
      <c r="CE54" s="87">
        <f t="shared" si="118"/>
        <v>0</v>
      </c>
      <c r="CF54" s="87">
        <f t="shared" si="118"/>
        <v>0</v>
      </c>
      <c r="CG54" s="87">
        <f t="shared" si="118"/>
        <v>0</v>
      </c>
      <c r="CH54" s="87">
        <f t="shared" si="113"/>
        <v>0</v>
      </c>
      <c r="CI54" s="87">
        <f t="shared" si="113"/>
        <v>0</v>
      </c>
      <c r="CJ54" s="87">
        <f t="shared" si="113"/>
        <v>0</v>
      </c>
      <c r="CK54" s="87">
        <f t="shared" si="113"/>
        <v>0</v>
      </c>
      <c r="CL54" s="87">
        <f t="shared" si="113"/>
        <v>0</v>
      </c>
      <c r="CM54" s="87">
        <f t="shared" si="113"/>
        <v>0</v>
      </c>
      <c r="CN54" s="87">
        <f t="shared" si="113"/>
        <v>0</v>
      </c>
      <c r="CO54" s="87">
        <f t="shared" si="113"/>
        <v>0</v>
      </c>
      <c r="CP54" s="87">
        <f t="shared" si="113"/>
        <v>0</v>
      </c>
      <c r="CQ54" s="87">
        <f t="shared" si="113"/>
        <v>0</v>
      </c>
      <c r="CR54" s="87">
        <f t="shared" si="113"/>
        <v>0</v>
      </c>
      <c r="CS54" s="87">
        <f t="shared" si="113"/>
        <v>0</v>
      </c>
      <c r="CT54" s="87">
        <f t="shared" si="108"/>
        <v>0</v>
      </c>
      <c r="CU54" s="87">
        <f t="shared" si="108"/>
        <v>0</v>
      </c>
      <c r="CV54" s="87">
        <f t="shared" si="109"/>
        <v>0</v>
      </c>
      <c r="CW54" s="87">
        <f t="shared" si="109"/>
        <v>0</v>
      </c>
      <c r="CX54" s="87">
        <f t="shared" si="109"/>
        <v>0</v>
      </c>
      <c r="CY54" s="87">
        <f t="shared" si="109"/>
        <v>0</v>
      </c>
      <c r="CZ54" s="87">
        <f t="shared" si="109"/>
        <v>0</v>
      </c>
      <c r="DA54" s="87">
        <f t="shared" si="109"/>
        <v>0</v>
      </c>
      <c r="DB54" s="87">
        <f t="shared" si="109"/>
        <v>0</v>
      </c>
      <c r="DC54" s="87">
        <f t="shared" si="109"/>
        <v>0</v>
      </c>
      <c r="DD54" s="87">
        <f t="shared" si="109"/>
        <v>0</v>
      </c>
      <c r="DE54" s="87">
        <f t="shared" si="109"/>
        <v>0</v>
      </c>
      <c r="DF54" s="91">
        <f t="shared" si="117"/>
        <v>0</v>
      </c>
      <c r="DG54" s="91">
        <f t="shared" si="117"/>
        <v>0</v>
      </c>
      <c r="DH54" s="91">
        <f t="shared" si="117"/>
        <v>0</v>
      </c>
      <c r="DI54" s="91">
        <f t="shared" si="117"/>
        <v>0</v>
      </c>
      <c r="DJ54" s="91">
        <f t="shared" si="117"/>
        <v>0</v>
      </c>
      <c r="DK54" s="91">
        <f t="shared" si="117"/>
        <v>0</v>
      </c>
      <c r="DL54" s="91">
        <f t="shared" si="117"/>
        <v>0</v>
      </c>
      <c r="DM54" s="91">
        <f t="shared" si="117"/>
        <v>0</v>
      </c>
      <c r="DN54" s="91">
        <f t="shared" si="117"/>
        <v>0</v>
      </c>
      <c r="DO54" s="91">
        <f t="shared" si="117"/>
        <v>0</v>
      </c>
      <c r="DP54" s="91">
        <f t="shared" si="117"/>
        <v>0</v>
      </c>
      <c r="DQ54" s="91">
        <f t="shared" si="117"/>
        <v>0</v>
      </c>
      <c r="DR54" s="91">
        <f t="shared" si="117"/>
        <v>0</v>
      </c>
      <c r="DS54" s="91">
        <f t="shared" si="117"/>
        <v>0</v>
      </c>
      <c r="DT54" s="91">
        <f t="shared" si="117"/>
        <v>0</v>
      </c>
      <c r="DU54" s="91">
        <f t="shared" si="117"/>
        <v>0</v>
      </c>
      <c r="DV54" s="91">
        <f t="shared" si="114"/>
        <v>0</v>
      </c>
      <c r="DW54" s="91">
        <f t="shared" si="114"/>
        <v>0</v>
      </c>
      <c r="DX54" s="91">
        <f t="shared" si="114"/>
        <v>0</v>
      </c>
      <c r="DY54" s="91">
        <f t="shared" si="114"/>
        <v>0</v>
      </c>
      <c r="DZ54" s="91">
        <f t="shared" si="114"/>
        <v>163.6</v>
      </c>
      <c r="EA54" s="91">
        <f t="shared" si="114"/>
        <v>0</v>
      </c>
      <c r="EB54" s="91">
        <f t="shared" si="114"/>
        <v>0</v>
      </c>
      <c r="EC54" s="91">
        <f t="shared" si="114"/>
        <v>0</v>
      </c>
      <c r="ED54" s="91">
        <f t="shared" si="114"/>
        <v>0</v>
      </c>
      <c r="EE54" s="91">
        <f t="shared" si="114"/>
        <v>0</v>
      </c>
      <c r="EF54" s="91">
        <f t="shared" si="114"/>
        <v>0</v>
      </c>
      <c r="EG54" s="91">
        <f t="shared" si="114"/>
        <v>0</v>
      </c>
      <c r="EH54" s="91">
        <f t="shared" si="114"/>
        <v>0</v>
      </c>
      <c r="EI54" s="91">
        <f t="shared" si="114"/>
        <v>0</v>
      </c>
      <c r="EJ54" s="91">
        <f t="shared" si="114"/>
        <v>0</v>
      </c>
      <c r="EK54" s="91">
        <f t="shared" si="121"/>
        <v>0</v>
      </c>
      <c r="EL54" s="91">
        <f t="shared" si="121"/>
        <v>0</v>
      </c>
      <c r="EM54" s="91">
        <f t="shared" si="121"/>
        <v>0</v>
      </c>
      <c r="EN54" s="91">
        <f t="shared" si="121"/>
        <v>0</v>
      </c>
      <c r="EO54" s="91">
        <f t="shared" si="121"/>
        <v>0</v>
      </c>
      <c r="EP54" s="91">
        <f t="shared" si="121"/>
        <v>0</v>
      </c>
      <c r="EQ54" s="91">
        <f t="shared" si="121"/>
        <v>0</v>
      </c>
      <c r="ER54" s="91">
        <f t="shared" si="121"/>
        <v>0</v>
      </c>
      <c r="ES54" s="91">
        <f t="shared" si="121"/>
        <v>0</v>
      </c>
      <c r="ET54" s="91">
        <f t="shared" si="121"/>
        <v>0</v>
      </c>
      <c r="EU54" s="91">
        <f t="shared" si="121"/>
        <v>0</v>
      </c>
      <c r="EV54" s="91">
        <f t="shared" si="121"/>
        <v>0</v>
      </c>
      <c r="EW54" s="91">
        <f t="shared" si="121"/>
        <v>0</v>
      </c>
      <c r="EX54" s="91">
        <f t="shared" si="121"/>
        <v>0</v>
      </c>
      <c r="EY54" s="91">
        <f t="shared" si="121"/>
        <v>0</v>
      </c>
      <c r="EZ54" s="91">
        <f t="shared" si="121"/>
        <v>0</v>
      </c>
      <c r="FA54" s="91">
        <f t="shared" si="119"/>
        <v>0</v>
      </c>
      <c r="FB54" s="91">
        <f t="shared" si="119"/>
        <v>0</v>
      </c>
      <c r="FC54" s="91">
        <f t="shared" si="119"/>
        <v>0</v>
      </c>
      <c r="FD54" s="91">
        <f t="shared" si="119"/>
        <v>0</v>
      </c>
      <c r="FE54" s="91">
        <f t="shared" si="115"/>
        <v>0</v>
      </c>
      <c r="FF54" s="91">
        <f t="shared" si="115"/>
        <v>0</v>
      </c>
      <c r="FG54" s="91">
        <f t="shared" si="115"/>
        <v>0</v>
      </c>
      <c r="FH54" s="91">
        <f t="shared" si="115"/>
        <v>0</v>
      </c>
      <c r="FI54" s="91">
        <f t="shared" si="115"/>
        <v>0</v>
      </c>
      <c r="FJ54" s="91">
        <f t="shared" si="115"/>
        <v>0</v>
      </c>
      <c r="FK54" s="91">
        <f t="shared" si="115"/>
        <v>0</v>
      </c>
      <c r="FL54" s="91">
        <f t="shared" si="115"/>
        <v>0</v>
      </c>
      <c r="FM54" s="91">
        <f t="shared" si="115"/>
        <v>0</v>
      </c>
      <c r="FN54" s="91">
        <f t="shared" si="115"/>
        <v>0</v>
      </c>
      <c r="FO54" s="91">
        <f t="shared" si="115"/>
        <v>0</v>
      </c>
      <c r="FP54" s="91">
        <f t="shared" si="115"/>
        <v>0</v>
      </c>
      <c r="FQ54" s="91">
        <f t="shared" si="110"/>
        <v>0</v>
      </c>
      <c r="FR54" s="91">
        <f t="shared" si="110"/>
        <v>0</v>
      </c>
      <c r="FS54" s="91">
        <f t="shared" si="111"/>
        <v>0</v>
      </c>
      <c r="FT54" s="91">
        <f t="shared" si="111"/>
        <v>0</v>
      </c>
      <c r="FU54" s="91">
        <f t="shared" si="111"/>
        <v>0</v>
      </c>
      <c r="FV54" s="91">
        <f t="shared" si="111"/>
        <v>0</v>
      </c>
      <c r="FW54" s="91">
        <f t="shared" si="111"/>
        <v>0</v>
      </c>
      <c r="FX54" s="91">
        <f t="shared" si="111"/>
        <v>0</v>
      </c>
      <c r="FY54" s="91">
        <f t="shared" si="111"/>
        <v>0</v>
      </c>
      <c r="FZ54" s="91">
        <f t="shared" si="111"/>
        <v>0</v>
      </c>
      <c r="GA54" s="91">
        <f t="shared" si="111"/>
        <v>0</v>
      </c>
      <c r="GB54" s="91">
        <f t="shared" si="111"/>
        <v>0</v>
      </c>
      <c r="HF54"/>
      <c r="HG54"/>
      <c r="HH54"/>
    </row>
    <row r="55" spans="1:216" s="6" customFormat="1" ht="30">
      <c r="A55" s="68">
        <f>Данные!A55</f>
        <v>4848</v>
      </c>
      <c r="B55" s="68">
        <f>Данные!B55</f>
        <v>2016</v>
      </c>
      <c r="C55" s="68" t="str">
        <f>Данные!C55</f>
        <v>компьютерных технологий и электронного обучения</v>
      </c>
      <c r="D55" s="68" t="str">
        <f>Данные!D55</f>
        <v>Государев Илья Борисович</v>
      </c>
      <c r="E55" s="68" t="str">
        <f>Данные!E55</f>
        <v>кандидат педагогических наук</v>
      </c>
      <c r="F55" s="68" t="str">
        <f>Данные!F55</f>
        <v>доцент</v>
      </c>
      <c r="G55" s="68">
        <f>Данные!G55</f>
        <v>1</v>
      </c>
      <c r="H55" s="68">
        <f>Данные!H55</f>
        <v>15377</v>
      </c>
      <c r="I55" s="68" t="str">
        <f>Данные!I55</f>
        <v>Управление программными проектами</v>
      </c>
      <c r="J55" s="68">
        <f>Данные!J55</f>
        <v>14</v>
      </c>
      <c r="K55" s="68">
        <f>Данные!K55</f>
        <v>0</v>
      </c>
      <c r="L55" s="68">
        <f>Данные!L55</f>
        <v>0</v>
      </c>
      <c r="M55" s="16">
        <f t="shared" si="80"/>
        <v>1.4</v>
      </c>
      <c r="N55" s="16">
        <f t="shared" si="81"/>
        <v>6.333333333333333</v>
      </c>
      <c r="O55" s="16">
        <f t="shared" si="82"/>
        <v>5.416666666666667</v>
      </c>
      <c r="P55" s="16">
        <f t="shared" si="83"/>
        <v>5.416666666666667</v>
      </c>
      <c r="Q55" s="68">
        <f>Данные!Q55</f>
        <v>0</v>
      </c>
      <c r="R55" s="68">
        <f>Данные!R55</f>
        <v>0</v>
      </c>
      <c r="S55" s="68">
        <f>Данные!S55</f>
        <v>0</v>
      </c>
      <c r="T55" s="68">
        <f>Данные!T55</f>
        <v>0</v>
      </c>
      <c r="U55" s="68">
        <f>Данные!U55</f>
        <v>0</v>
      </c>
      <c r="V55" s="68">
        <f>Данные!V55</f>
        <v>0</v>
      </c>
      <c r="W55" s="68">
        <f>Данные!W55</f>
        <v>13</v>
      </c>
      <c r="X55" s="68">
        <f>Данные!X55</f>
        <v>1</v>
      </c>
      <c r="Y55" s="68">
        <f>Данные!Y55</f>
        <v>1</v>
      </c>
      <c r="Z55" s="68">
        <f>Данные!Z55</f>
        <v>0</v>
      </c>
      <c r="AA55" s="68">
        <f>Данные!AA55</f>
        <v>0</v>
      </c>
      <c r="AB55" s="83">
        <f>IF(F55=$HG$3,$HH$3,IF(F55=$HG$4,$HH$4,IF(F55=$HG$5,$HH$5,IF(F55=$HG$6,$HH$6,IF(F55=$HG$7,$HH$7,IF(F55=$HG$8,$HH$8,IF(F55=$HG$9,$HH$9,IF(F55=$HG$10,$HH$10,IF(F55=$HG$11,$HH$11,IF(F55=$HG$12,$HH$12,IF(F55=$HG$13,$HH$13,IF(F55=$HG$14,$HH$14,IF(F55=$HG$15,$HH$15,)))))))))))))</f>
        <v>800</v>
      </c>
      <c r="AC55" s="84" t="str">
        <f>IF(OR($GD$4=H55,$GE$4=H55,$GF$4=H55,$GG$4=H55,$GH$4=H55,$GI$4=H55,$GJ$4=H55,$GK$4=H55,$GL$4=H55,$GM$4=H55,$GN$4=H55,$GO$4=H55,$GP$4=H55,$GQ$4=H55,$GR$4=H55,$GS$4=H55,$GT$4=H55,$GU$4=H55,$GV$4=H55,$GW$4=H55,$GX$4=H55,$GY$4=H55,$GZ$4=H55,$HA$4=H55,$HB$4=H55,$HC$4=H55,$HD$4=H55,$HE$4=H55),$GC$4,IF(OR($GD$5=H55,$GE$5=H55,$GH$5=H55,$GI$5=H55,$GL$5=H55,$GM$5=H55,$GP$5=H55,$GQ$5=H55,$GT$5=H55,$GU$5=H55,$GX$5=H55,$GY$5=H55,$HB$5=H55,$HC$5=H55),$GC$5,))</f>
        <v>Бакалавры (ИВТ)</v>
      </c>
      <c r="AD55" s="84" t="str">
        <f>IF(OR(H55=$GD$4,H55=$GE$4,H55=$GF$4,H55=$GG$4,H55=$GD$5,H55=$GE$5),$GD$1,IF(OR(H55=$GH$4,H55=$GI$4,H55=$GJ$4,H55=$GK$4,H55=$GH$5,H55=$GI$5),$GH$1,IF(OR(H55=$GL$4,H55=$GM$4,H55=$GN$4,H55=$GO$4,H55=$GL$5,H55=$GM$5),$GL$1,IF(OR(H55=$GP$4,H55=$GQ$4,H55=$GR$4,H55=$GS$4,H55=$GP$5,H55=$GQ$5),$GP$1,IF(OR(H55=$GT$4,H55=$GU$4,H55=$GV$4,H55=$GW$4,H55=$GT$5,H55=$GU$5),$GT$1,IF(OR(H55=$GX$4,H55=$GY$4,H55=$GZ$4,H55=$HA$4,H55=$GX$5,H55=$GY$5),$GX$1,IF(OR(H55=$HB$4,H55=$HC$4,H55=$HD$4,H55=$HE$4,H55=$HB$5,H55=$HC$5),$HB$1,)))))))</f>
        <v>2016/2017</v>
      </c>
      <c r="AE55" s="85">
        <f t="shared" si="84"/>
        <v>32.56666666666667</v>
      </c>
      <c r="AF55" s="85">
        <f t="shared" si="85"/>
        <v>4.0708333333333339E-2</v>
      </c>
      <c r="AG55" s="83"/>
      <c r="AH55" s="83"/>
      <c r="AI55" s="87">
        <f t="shared" si="116"/>
        <v>0</v>
      </c>
      <c r="AJ55" s="87">
        <f t="shared" si="116"/>
        <v>0</v>
      </c>
      <c r="AK55" s="87">
        <f t="shared" si="116"/>
        <v>0</v>
      </c>
      <c r="AL55" s="87">
        <f t="shared" si="116"/>
        <v>0</v>
      </c>
      <c r="AM55" s="87">
        <f t="shared" si="116"/>
        <v>0</v>
      </c>
      <c r="AN55" s="87">
        <f t="shared" si="116"/>
        <v>0</v>
      </c>
      <c r="AO55" s="87">
        <f t="shared" si="116"/>
        <v>0</v>
      </c>
      <c r="AP55" s="87">
        <f t="shared" si="116"/>
        <v>0</v>
      </c>
      <c r="AQ55" s="87">
        <f t="shared" si="116"/>
        <v>0</v>
      </c>
      <c r="AR55" s="87">
        <f t="shared" si="116"/>
        <v>0</v>
      </c>
      <c r="AS55" s="87">
        <f t="shared" si="116"/>
        <v>0</v>
      </c>
      <c r="AT55" s="87">
        <f t="shared" si="116"/>
        <v>0</v>
      </c>
      <c r="AU55" s="87">
        <f t="shared" si="116"/>
        <v>0</v>
      </c>
      <c r="AV55" s="87">
        <f t="shared" si="116"/>
        <v>0</v>
      </c>
      <c r="AW55" s="87">
        <f t="shared" si="116"/>
        <v>0</v>
      </c>
      <c r="AX55" s="87">
        <f t="shared" si="116"/>
        <v>0</v>
      </c>
      <c r="AY55" s="87">
        <f t="shared" si="112"/>
        <v>0</v>
      </c>
      <c r="AZ55" s="87">
        <f t="shared" si="112"/>
        <v>0</v>
      </c>
      <c r="BA55" s="87">
        <f t="shared" si="112"/>
        <v>0</v>
      </c>
      <c r="BB55" s="87">
        <f t="shared" si="112"/>
        <v>0</v>
      </c>
      <c r="BC55" s="87">
        <f t="shared" si="112"/>
        <v>4.0708333333333339E-2</v>
      </c>
      <c r="BD55" s="87">
        <f t="shared" si="112"/>
        <v>0</v>
      </c>
      <c r="BE55" s="87">
        <f t="shared" si="112"/>
        <v>0</v>
      </c>
      <c r="BF55" s="87">
        <f t="shared" si="112"/>
        <v>0</v>
      </c>
      <c r="BG55" s="87">
        <f t="shared" si="112"/>
        <v>0</v>
      </c>
      <c r="BH55" s="87">
        <f t="shared" si="112"/>
        <v>0</v>
      </c>
      <c r="BI55" s="87">
        <f t="shared" si="112"/>
        <v>0</v>
      </c>
      <c r="BJ55" s="87">
        <f t="shared" si="112"/>
        <v>0</v>
      </c>
      <c r="BK55" s="87">
        <f t="shared" si="112"/>
        <v>0</v>
      </c>
      <c r="BL55" s="87">
        <f t="shared" si="112"/>
        <v>0</v>
      </c>
      <c r="BM55" s="87">
        <f t="shared" si="112"/>
        <v>0</v>
      </c>
      <c r="BN55" s="87">
        <f t="shared" si="120"/>
        <v>0</v>
      </c>
      <c r="BO55" s="87">
        <f t="shared" si="120"/>
        <v>0</v>
      </c>
      <c r="BP55" s="87">
        <f t="shared" si="120"/>
        <v>0</v>
      </c>
      <c r="BQ55" s="87">
        <f t="shared" si="120"/>
        <v>0</v>
      </c>
      <c r="BR55" s="87">
        <f t="shared" si="120"/>
        <v>0</v>
      </c>
      <c r="BS55" s="87">
        <f t="shared" si="120"/>
        <v>0</v>
      </c>
      <c r="BT55" s="87">
        <f t="shared" si="120"/>
        <v>0</v>
      </c>
      <c r="BU55" s="87">
        <f t="shared" si="120"/>
        <v>0</v>
      </c>
      <c r="BV55" s="87">
        <f t="shared" si="120"/>
        <v>0</v>
      </c>
      <c r="BW55" s="87">
        <f t="shared" si="120"/>
        <v>0</v>
      </c>
      <c r="BX55" s="87">
        <f t="shared" si="120"/>
        <v>0</v>
      </c>
      <c r="BY55" s="87">
        <f t="shared" si="120"/>
        <v>0</v>
      </c>
      <c r="BZ55" s="87">
        <f t="shared" si="120"/>
        <v>0</v>
      </c>
      <c r="CA55" s="87">
        <f t="shared" si="120"/>
        <v>0</v>
      </c>
      <c r="CB55" s="87">
        <f t="shared" si="120"/>
        <v>0</v>
      </c>
      <c r="CC55" s="87">
        <f t="shared" si="120"/>
        <v>0</v>
      </c>
      <c r="CD55" s="87">
        <f t="shared" si="118"/>
        <v>0</v>
      </c>
      <c r="CE55" s="87">
        <f t="shared" si="118"/>
        <v>0</v>
      </c>
      <c r="CF55" s="87">
        <f t="shared" si="118"/>
        <v>0</v>
      </c>
      <c r="CG55" s="87">
        <f t="shared" si="118"/>
        <v>0</v>
      </c>
      <c r="CH55" s="87">
        <f t="shared" si="113"/>
        <v>0</v>
      </c>
      <c r="CI55" s="87">
        <f t="shared" si="113"/>
        <v>0</v>
      </c>
      <c r="CJ55" s="87">
        <f t="shared" si="113"/>
        <v>0</v>
      </c>
      <c r="CK55" s="87">
        <f t="shared" si="113"/>
        <v>0</v>
      </c>
      <c r="CL55" s="87">
        <f t="shared" si="113"/>
        <v>0</v>
      </c>
      <c r="CM55" s="87">
        <f t="shared" si="113"/>
        <v>0</v>
      </c>
      <c r="CN55" s="87">
        <f t="shared" si="113"/>
        <v>0</v>
      </c>
      <c r="CO55" s="87">
        <f t="shared" si="113"/>
        <v>0</v>
      </c>
      <c r="CP55" s="87">
        <f t="shared" si="113"/>
        <v>0</v>
      </c>
      <c r="CQ55" s="87">
        <f t="shared" si="113"/>
        <v>0</v>
      </c>
      <c r="CR55" s="87">
        <f t="shared" si="113"/>
        <v>0</v>
      </c>
      <c r="CS55" s="87">
        <f t="shared" si="113"/>
        <v>0</v>
      </c>
      <c r="CT55" s="87">
        <f t="shared" si="108"/>
        <v>0</v>
      </c>
      <c r="CU55" s="87">
        <f t="shared" si="108"/>
        <v>0</v>
      </c>
      <c r="CV55" s="87">
        <f t="shared" si="109"/>
        <v>0</v>
      </c>
      <c r="CW55" s="87">
        <f t="shared" si="109"/>
        <v>0</v>
      </c>
      <c r="CX55" s="87">
        <f t="shared" si="109"/>
        <v>0</v>
      </c>
      <c r="CY55" s="87">
        <f t="shared" si="109"/>
        <v>0</v>
      </c>
      <c r="CZ55" s="87">
        <f t="shared" si="109"/>
        <v>0</v>
      </c>
      <c r="DA55" s="87">
        <f t="shared" si="109"/>
        <v>0</v>
      </c>
      <c r="DB55" s="87">
        <f t="shared" si="109"/>
        <v>0</v>
      </c>
      <c r="DC55" s="87">
        <f t="shared" si="109"/>
        <v>0</v>
      </c>
      <c r="DD55" s="87">
        <f t="shared" si="109"/>
        <v>0</v>
      </c>
      <c r="DE55" s="87">
        <f t="shared" si="109"/>
        <v>0</v>
      </c>
      <c r="DF55" s="91">
        <f t="shared" si="117"/>
        <v>0</v>
      </c>
      <c r="DG55" s="91">
        <f t="shared" si="117"/>
        <v>0</v>
      </c>
      <c r="DH55" s="91">
        <f t="shared" si="117"/>
        <v>0</v>
      </c>
      <c r="DI55" s="91">
        <f t="shared" si="117"/>
        <v>0</v>
      </c>
      <c r="DJ55" s="91">
        <f t="shared" si="117"/>
        <v>0</v>
      </c>
      <c r="DK55" s="91">
        <f t="shared" si="117"/>
        <v>0</v>
      </c>
      <c r="DL55" s="91">
        <f t="shared" si="117"/>
        <v>0</v>
      </c>
      <c r="DM55" s="91">
        <f t="shared" si="117"/>
        <v>0</v>
      </c>
      <c r="DN55" s="91">
        <f t="shared" si="117"/>
        <v>0</v>
      </c>
      <c r="DO55" s="91">
        <f t="shared" si="117"/>
        <v>0</v>
      </c>
      <c r="DP55" s="91">
        <f t="shared" si="117"/>
        <v>0</v>
      </c>
      <c r="DQ55" s="91">
        <f t="shared" si="117"/>
        <v>0</v>
      </c>
      <c r="DR55" s="91">
        <f t="shared" si="117"/>
        <v>0</v>
      </c>
      <c r="DS55" s="91">
        <f t="shared" si="117"/>
        <v>0</v>
      </c>
      <c r="DT55" s="91">
        <f t="shared" si="117"/>
        <v>0</v>
      </c>
      <c r="DU55" s="91">
        <f t="shared" si="117"/>
        <v>0</v>
      </c>
      <c r="DV55" s="91">
        <f t="shared" si="114"/>
        <v>0</v>
      </c>
      <c r="DW55" s="91">
        <f t="shared" si="114"/>
        <v>0</v>
      </c>
      <c r="DX55" s="91">
        <f t="shared" si="114"/>
        <v>0</v>
      </c>
      <c r="DY55" s="91">
        <f t="shared" si="114"/>
        <v>0</v>
      </c>
      <c r="DZ55" s="91">
        <f t="shared" si="114"/>
        <v>163.6</v>
      </c>
      <c r="EA55" s="91">
        <f t="shared" si="114"/>
        <v>0</v>
      </c>
      <c r="EB55" s="91">
        <f t="shared" si="114"/>
        <v>0</v>
      </c>
      <c r="EC55" s="91">
        <f t="shared" si="114"/>
        <v>0</v>
      </c>
      <c r="ED55" s="91">
        <f t="shared" si="114"/>
        <v>0</v>
      </c>
      <c r="EE55" s="91">
        <f t="shared" si="114"/>
        <v>0</v>
      </c>
      <c r="EF55" s="91">
        <f t="shared" si="114"/>
        <v>0</v>
      </c>
      <c r="EG55" s="91">
        <f t="shared" si="114"/>
        <v>0</v>
      </c>
      <c r="EH55" s="91">
        <f t="shared" si="114"/>
        <v>0</v>
      </c>
      <c r="EI55" s="91">
        <f t="shared" si="114"/>
        <v>0</v>
      </c>
      <c r="EJ55" s="91">
        <f t="shared" si="114"/>
        <v>0</v>
      </c>
      <c r="EK55" s="91">
        <f t="shared" si="121"/>
        <v>0</v>
      </c>
      <c r="EL55" s="91">
        <f t="shared" si="121"/>
        <v>0</v>
      </c>
      <c r="EM55" s="91">
        <f t="shared" si="121"/>
        <v>0</v>
      </c>
      <c r="EN55" s="91">
        <f t="shared" si="121"/>
        <v>0</v>
      </c>
      <c r="EO55" s="91">
        <f t="shared" si="121"/>
        <v>0</v>
      </c>
      <c r="EP55" s="91">
        <f t="shared" si="121"/>
        <v>0</v>
      </c>
      <c r="EQ55" s="91">
        <f t="shared" si="121"/>
        <v>0</v>
      </c>
      <c r="ER55" s="91">
        <f t="shared" si="121"/>
        <v>0</v>
      </c>
      <c r="ES55" s="91">
        <f t="shared" si="121"/>
        <v>0</v>
      </c>
      <c r="ET55" s="91">
        <f t="shared" si="121"/>
        <v>0</v>
      </c>
      <c r="EU55" s="91">
        <f t="shared" si="121"/>
        <v>0</v>
      </c>
      <c r="EV55" s="91">
        <f t="shared" si="121"/>
        <v>0</v>
      </c>
      <c r="EW55" s="91">
        <f t="shared" si="121"/>
        <v>0</v>
      </c>
      <c r="EX55" s="91">
        <f t="shared" si="121"/>
        <v>0</v>
      </c>
      <c r="EY55" s="91">
        <f t="shared" si="121"/>
        <v>0</v>
      </c>
      <c r="EZ55" s="91">
        <f t="shared" si="121"/>
        <v>0</v>
      </c>
      <c r="FA55" s="91">
        <f t="shared" si="119"/>
        <v>0</v>
      </c>
      <c r="FB55" s="91">
        <f t="shared" si="119"/>
        <v>0</v>
      </c>
      <c r="FC55" s="91">
        <f t="shared" si="119"/>
        <v>0</v>
      </c>
      <c r="FD55" s="91">
        <f t="shared" si="119"/>
        <v>0</v>
      </c>
      <c r="FE55" s="91">
        <f t="shared" si="115"/>
        <v>0</v>
      </c>
      <c r="FF55" s="91">
        <f t="shared" si="115"/>
        <v>0</v>
      </c>
      <c r="FG55" s="91">
        <f t="shared" si="115"/>
        <v>0</v>
      </c>
      <c r="FH55" s="91">
        <f t="shared" si="115"/>
        <v>0</v>
      </c>
      <c r="FI55" s="91">
        <f t="shared" si="115"/>
        <v>0</v>
      </c>
      <c r="FJ55" s="91">
        <f t="shared" si="115"/>
        <v>0</v>
      </c>
      <c r="FK55" s="91">
        <f t="shared" si="115"/>
        <v>0</v>
      </c>
      <c r="FL55" s="91">
        <f t="shared" si="115"/>
        <v>0</v>
      </c>
      <c r="FM55" s="91">
        <f t="shared" si="115"/>
        <v>0</v>
      </c>
      <c r="FN55" s="91">
        <f t="shared" si="115"/>
        <v>0</v>
      </c>
      <c r="FO55" s="91">
        <f t="shared" si="115"/>
        <v>0</v>
      </c>
      <c r="FP55" s="91">
        <f t="shared" si="115"/>
        <v>0</v>
      </c>
      <c r="FQ55" s="91">
        <f t="shared" si="110"/>
        <v>0</v>
      </c>
      <c r="FR55" s="91">
        <f t="shared" si="110"/>
        <v>0</v>
      </c>
      <c r="FS55" s="91">
        <f t="shared" si="111"/>
        <v>0</v>
      </c>
      <c r="FT55" s="91">
        <f t="shared" si="111"/>
        <v>0</v>
      </c>
      <c r="FU55" s="91">
        <f t="shared" si="111"/>
        <v>0</v>
      </c>
      <c r="FV55" s="91">
        <f t="shared" si="111"/>
        <v>0</v>
      </c>
      <c r="FW55" s="91">
        <f t="shared" si="111"/>
        <v>0</v>
      </c>
      <c r="FX55" s="91">
        <f t="shared" si="111"/>
        <v>0</v>
      </c>
      <c r="FY55" s="91">
        <f t="shared" si="111"/>
        <v>0</v>
      </c>
      <c r="FZ55" s="91">
        <f t="shared" si="111"/>
        <v>0</v>
      </c>
      <c r="GA55" s="91">
        <f t="shared" si="111"/>
        <v>0</v>
      </c>
      <c r="GB55" s="91">
        <f t="shared" si="111"/>
        <v>0</v>
      </c>
      <c r="HF55"/>
      <c r="HG55"/>
      <c r="HH55"/>
    </row>
    <row r="56" spans="1:216" s="6" customFormat="1" ht="30">
      <c r="A56" s="68">
        <f>Данные!A56</f>
        <v>4848</v>
      </c>
      <c r="B56" s="68">
        <f>Данные!B56</f>
        <v>2016</v>
      </c>
      <c r="C56" s="68" t="str">
        <f>Данные!C56</f>
        <v>компьютерных технологий и электронного обучения</v>
      </c>
      <c r="D56" s="68" t="str">
        <f>Данные!D56</f>
        <v>Жуков Николай Николаевич</v>
      </c>
      <c r="E56" s="68" t="str">
        <f>Данные!E56</f>
        <v>нет</v>
      </c>
      <c r="F56" s="68" t="str">
        <f>Данные!F56</f>
        <v>ассистент</v>
      </c>
      <c r="G56" s="68">
        <f>Данные!G56</f>
        <v>1</v>
      </c>
      <c r="H56" s="68">
        <f>Данные!H56</f>
        <v>15377</v>
      </c>
      <c r="I56" s="68" t="str">
        <f>Данные!I56</f>
        <v>Модуль "Технологии и методы вычислений". Вычислительная математика</v>
      </c>
      <c r="J56" s="68">
        <f>Данные!J56</f>
        <v>0</v>
      </c>
      <c r="K56" s="68">
        <f>Данные!K56</f>
        <v>0</v>
      </c>
      <c r="L56" s="68">
        <f>Данные!L56</f>
        <v>34</v>
      </c>
      <c r="M56" s="16">
        <f t="shared" si="80"/>
        <v>3.4</v>
      </c>
      <c r="N56" s="16">
        <f t="shared" si="81"/>
        <v>6.333333333333333</v>
      </c>
      <c r="O56" s="16">
        <f t="shared" si="82"/>
        <v>5.416666666666667</v>
      </c>
      <c r="P56" s="16">
        <f t="shared" si="83"/>
        <v>5.416666666666667</v>
      </c>
      <c r="Q56" s="68">
        <f>Данные!Q56</f>
        <v>0</v>
      </c>
      <c r="R56" s="68">
        <f>Данные!R56</f>
        <v>0</v>
      </c>
      <c r="S56" s="68">
        <f>Данные!S56</f>
        <v>0</v>
      </c>
      <c r="T56" s="68">
        <f>Данные!T56</f>
        <v>0</v>
      </c>
      <c r="U56" s="68">
        <f>Данные!U56</f>
        <v>0</v>
      </c>
      <c r="V56" s="68">
        <f>Данные!V56</f>
        <v>0</v>
      </c>
      <c r="W56" s="68">
        <f>Данные!W56</f>
        <v>13</v>
      </c>
      <c r="X56" s="68">
        <f>Данные!X56</f>
        <v>1</v>
      </c>
      <c r="Y56" s="68">
        <f>Данные!Y56</f>
        <v>1</v>
      </c>
      <c r="Z56" s="68">
        <f>Данные!Z56</f>
        <v>0</v>
      </c>
      <c r="AA56" s="68" t="str">
        <f>Данные!AA56</f>
        <v>осн</v>
      </c>
      <c r="AB56" s="83">
        <f>IF(F56=$HG$3,$HH$3,IF(F56=$HG$4,$HH$4,IF(F56=$HG$5,$HH$5,IF(F56=$HG$6,$HH$6,IF(F56=$HG$7,$HH$7,IF(F56=$HG$8,$HH$8,IF(F56=$HG$9,$HH$9,IF(F56=$HG$10,$HH$10,IF(F56=$HG$11,$HH$11,IF(F56=$HG$12,$HH$12,IF(F56=$HG$13,$HH$13,IF(F56=$HG$14,$HH$14,IF(F56=$HG$15,$HH$15,)))))))))))))</f>
        <v>900</v>
      </c>
      <c r="AC56" s="84" t="str">
        <f>IF(OR($GD$4=H56,$GE$4=H56,$GF$4=H56,$GG$4=H56,$GH$4=H56,$GI$4=H56,$GJ$4=H56,$GK$4=H56,$GL$4=H56,$GM$4=H56,$GN$4=H56,$GO$4=H56,$GP$4=H56,$GQ$4=H56,$GR$4=H56,$GS$4=H56,$GT$4=H56,$GU$4=H56,$GV$4=H56,$GW$4=H56,$GX$4=H56,$GY$4=H56,$GZ$4=H56,$HA$4=H56,$HB$4=H56,$HC$4=H56,$HD$4=H56,$HE$4=H56),$GC$4,IF(OR($GD$5=H56,$GE$5=H56,$GH$5=H56,$GI$5=H56,$GL$5=H56,$GM$5=H56,$GP$5=H56,$GQ$5=H56,$GT$5=H56,$GU$5=H56,$GX$5=H56,$GY$5=H56,$HB$5=H56,$HC$5=H56),$GC$5,))</f>
        <v>Бакалавры (ИВТ)</v>
      </c>
      <c r="AD56" s="84" t="str">
        <f>IF(OR(H56=$GD$4,H56=$GE$4,H56=$GF$4,H56=$GG$4,H56=$GD$5,H56=$GE$5),$GD$1,IF(OR(H56=$GH$4,H56=$GI$4,H56=$GJ$4,H56=$GK$4,H56=$GH$5,H56=$GI$5),$GH$1,IF(OR(H56=$GL$4,H56=$GM$4,H56=$GN$4,H56=$GO$4,H56=$GL$5,H56=$GM$5),$GL$1,IF(OR(H56=$GP$4,H56=$GQ$4,H56=$GR$4,H56=$GS$4,H56=$GP$5,H56=$GQ$5),$GP$1,IF(OR(H56=$GT$4,H56=$GU$4,H56=$GV$4,H56=$GW$4,H56=$GT$5,H56=$GU$5),$GT$1,IF(OR(H56=$GX$4,H56=$GY$4,H56=$GZ$4,H56=$HA$4,H56=$GX$5,H56=$GY$5),$GX$1,IF(OR(H56=$HB$4,H56=$HC$4,H56=$HD$4,H56=$HE$4,H56=$HB$5,H56=$HC$5),$HB$1,)))))))</f>
        <v>2016/2017</v>
      </c>
      <c r="AE56" s="85">
        <f t="shared" si="84"/>
        <v>54.566666666666663</v>
      </c>
      <c r="AF56" s="85">
        <f t="shared" si="85"/>
        <v>6.0629629629629624E-2</v>
      </c>
      <c r="AG56" s="83"/>
      <c r="AH56" s="83"/>
      <c r="AI56" s="87">
        <f t="shared" si="116"/>
        <v>0</v>
      </c>
      <c r="AJ56" s="87">
        <f t="shared" si="116"/>
        <v>0</v>
      </c>
      <c r="AK56" s="87">
        <f t="shared" si="116"/>
        <v>0</v>
      </c>
      <c r="AL56" s="87">
        <f t="shared" si="116"/>
        <v>0</v>
      </c>
      <c r="AM56" s="87">
        <f t="shared" si="116"/>
        <v>0</v>
      </c>
      <c r="AN56" s="87">
        <f t="shared" si="116"/>
        <v>0</v>
      </c>
      <c r="AO56" s="87">
        <f t="shared" si="116"/>
        <v>0</v>
      </c>
      <c r="AP56" s="87">
        <f t="shared" si="116"/>
        <v>0</v>
      </c>
      <c r="AQ56" s="87">
        <f t="shared" si="116"/>
        <v>0</v>
      </c>
      <c r="AR56" s="87">
        <f t="shared" si="116"/>
        <v>0</v>
      </c>
      <c r="AS56" s="87">
        <f t="shared" si="116"/>
        <v>0</v>
      </c>
      <c r="AT56" s="87">
        <f t="shared" si="116"/>
        <v>0</v>
      </c>
      <c r="AU56" s="87">
        <f t="shared" si="116"/>
        <v>0</v>
      </c>
      <c r="AV56" s="87">
        <f t="shared" si="116"/>
        <v>0</v>
      </c>
      <c r="AW56" s="87">
        <f t="shared" si="116"/>
        <v>0</v>
      </c>
      <c r="AX56" s="87">
        <f t="shared" si="116"/>
        <v>0</v>
      </c>
      <c r="AY56" s="87">
        <f t="shared" si="112"/>
        <v>0</v>
      </c>
      <c r="AZ56" s="87">
        <f t="shared" si="112"/>
        <v>0</v>
      </c>
      <c r="BA56" s="87">
        <f t="shared" si="112"/>
        <v>0</v>
      </c>
      <c r="BB56" s="87">
        <f t="shared" si="112"/>
        <v>0</v>
      </c>
      <c r="BC56" s="87">
        <f t="shared" si="112"/>
        <v>0</v>
      </c>
      <c r="BD56" s="87">
        <f t="shared" si="112"/>
        <v>0</v>
      </c>
      <c r="BE56" s="87">
        <f t="shared" si="112"/>
        <v>0</v>
      </c>
      <c r="BF56" s="87">
        <f t="shared" si="112"/>
        <v>0</v>
      </c>
      <c r="BG56" s="87">
        <f t="shared" si="112"/>
        <v>0</v>
      </c>
      <c r="BH56" s="87">
        <f t="shared" si="112"/>
        <v>0</v>
      </c>
      <c r="BI56" s="87">
        <f t="shared" si="112"/>
        <v>0</v>
      </c>
      <c r="BJ56" s="87">
        <f t="shared" si="112"/>
        <v>6.0629629629629624E-2</v>
      </c>
      <c r="BK56" s="87">
        <f t="shared" si="112"/>
        <v>0</v>
      </c>
      <c r="BL56" s="87">
        <f t="shared" si="112"/>
        <v>0</v>
      </c>
      <c r="BM56" s="87">
        <f t="shared" si="112"/>
        <v>0</v>
      </c>
      <c r="BN56" s="87">
        <f t="shared" si="120"/>
        <v>0</v>
      </c>
      <c r="BO56" s="87">
        <f t="shared" si="120"/>
        <v>0</v>
      </c>
      <c r="BP56" s="87">
        <f t="shared" si="120"/>
        <v>0</v>
      </c>
      <c r="BQ56" s="87">
        <f t="shared" si="120"/>
        <v>0</v>
      </c>
      <c r="BR56" s="87">
        <f t="shared" si="120"/>
        <v>0</v>
      </c>
      <c r="BS56" s="87">
        <f t="shared" si="120"/>
        <v>0</v>
      </c>
      <c r="BT56" s="87">
        <f t="shared" si="120"/>
        <v>0</v>
      </c>
      <c r="BU56" s="87">
        <f t="shared" si="120"/>
        <v>0</v>
      </c>
      <c r="BV56" s="87">
        <f t="shared" si="120"/>
        <v>0</v>
      </c>
      <c r="BW56" s="87">
        <f t="shared" si="120"/>
        <v>0</v>
      </c>
      <c r="BX56" s="87">
        <f t="shared" si="120"/>
        <v>0</v>
      </c>
      <c r="BY56" s="87">
        <f t="shared" si="120"/>
        <v>0</v>
      </c>
      <c r="BZ56" s="87">
        <f t="shared" si="120"/>
        <v>0</v>
      </c>
      <c r="CA56" s="87">
        <f t="shared" si="120"/>
        <v>0</v>
      </c>
      <c r="CB56" s="87">
        <f t="shared" si="120"/>
        <v>0</v>
      </c>
      <c r="CC56" s="87">
        <f t="shared" si="120"/>
        <v>0</v>
      </c>
      <c r="CD56" s="87">
        <f t="shared" si="118"/>
        <v>0</v>
      </c>
      <c r="CE56" s="87">
        <f t="shared" si="118"/>
        <v>0</v>
      </c>
      <c r="CF56" s="87">
        <f t="shared" si="118"/>
        <v>0</v>
      </c>
      <c r="CG56" s="87">
        <f t="shared" si="118"/>
        <v>0</v>
      </c>
      <c r="CH56" s="87">
        <f t="shared" si="113"/>
        <v>0</v>
      </c>
      <c r="CI56" s="87">
        <f t="shared" si="113"/>
        <v>0</v>
      </c>
      <c r="CJ56" s="87">
        <f t="shared" si="113"/>
        <v>0</v>
      </c>
      <c r="CK56" s="87">
        <f t="shared" si="113"/>
        <v>0</v>
      </c>
      <c r="CL56" s="87">
        <f t="shared" si="113"/>
        <v>0</v>
      </c>
      <c r="CM56" s="87">
        <f t="shared" si="113"/>
        <v>0</v>
      </c>
      <c r="CN56" s="87">
        <f t="shared" si="113"/>
        <v>0</v>
      </c>
      <c r="CO56" s="87">
        <f t="shared" si="113"/>
        <v>0</v>
      </c>
      <c r="CP56" s="87">
        <f t="shared" si="113"/>
        <v>0</v>
      </c>
      <c r="CQ56" s="87">
        <f t="shared" si="113"/>
        <v>0</v>
      </c>
      <c r="CR56" s="87">
        <f t="shared" si="113"/>
        <v>0</v>
      </c>
      <c r="CS56" s="87">
        <f t="shared" si="113"/>
        <v>0</v>
      </c>
      <c r="CT56" s="87">
        <f t="shared" si="108"/>
        <v>0</v>
      </c>
      <c r="CU56" s="87">
        <f t="shared" si="108"/>
        <v>0</v>
      </c>
      <c r="CV56" s="87">
        <f t="shared" si="109"/>
        <v>0</v>
      </c>
      <c r="CW56" s="87">
        <f t="shared" si="109"/>
        <v>0</v>
      </c>
      <c r="CX56" s="87">
        <f t="shared" si="109"/>
        <v>0</v>
      </c>
      <c r="CY56" s="87">
        <f t="shared" si="109"/>
        <v>0</v>
      </c>
      <c r="CZ56" s="87">
        <f t="shared" si="109"/>
        <v>0</v>
      </c>
      <c r="DA56" s="87">
        <f t="shared" si="109"/>
        <v>0</v>
      </c>
      <c r="DB56" s="87">
        <f t="shared" si="109"/>
        <v>0</v>
      </c>
      <c r="DC56" s="87">
        <f t="shared" si="109"/>
        <v>0</v>
      </c>
      <c r="DD56" s="87">
        <f t="shared" si="109"/>
        <v>0</v>
      </c>
      <c r="DE56" s="87">
        <f t="shared" si="109"/>
        <v>0</v>
      </c>
      <c r="DF56" s="91">
        <f t="shared" si="117"/>
        <v>0</v>
      </c>
      <c r="DG56" s="91">
        <f t="shared" si="117"/>
        <v>0</v>
      </c>
      <c r="DH56" s="91">
        <f t="shared" si="117"/>
        <v>0</v>
      </c>
      <c r="DI56" s="91">
        <f t="shared" si="117"/>
        <v>0</v>
      </c>
      <c r="DJ56" s="91">
        <f t="shared" si="117"/>
        <v>0</v>
      </c>
      <c r="DK56" s="91">
        <f t="shared" si="117"/>
        <v>0</v>
      </c>
      <c r="DL56" s="91">
        <f t="shared" si="117"/>
        <v>0</v>
      </c>
      <c r="DM56" s="91">
        <f t="shared" si="117"/>
        <v>0</v>
      </c>
      <c r="DN56" s="91">
        <f t="shared" si="117"/>
        <v>0</v>
      </c>
      <c r="DO56" s="91">
        <f t="shared" si="117"/>
        <v>0</v>
      </c>
      <c r="DP56" s="91">
        <f t="shared" si="117"/>
        <v>0</v>
      </c>
      <c r="DQ56" s="91">
        <f t="shared" si="117"/>
        <v>0</v>
      </c>
      <c r="DR56" s="91">
        <f t="shared" si="117"/>
        <v>0</v>
      </c>
      <c r="DS56" s="91">
        <f t="shared" si="117"/>
        <v>0</v>
      </c>
      <c r="DT56" s="91">
        <f t="shared" si="117"/>
        <v>0</v>
      </c>
      <c r="DU56" s="91">
        <f t="shared" si="117"/>
        <v>0</v>
      </c>
      <c r="DV56" s="91">
        <f t="shared" si="114"/>
        <v>0</v>
      </c>
      <c r="DW56" s="91">
        <f t="shared" si="114"/>
        <v>0</v>
      </c>
      <c r="DX56" s="91">
        <f t="shared" si="114"/>
        <v>0</v>
      </c>
      <c r="DY56" s="91">
        <f t="shared" si="114"/>
        <v>0</v>
      </c>
      <c r="DZ56" s="91">
        <f t="shared" si="114"/>
        <v>0</v>
      </c>
      <c r="EA56" s="91">
        <f t="shared" si="114"/>
        <v>0</v>
      </c>
      <c r="EB56" s="91">
        <f t="shared" si="114"/>
        <v>0</v>
      </c>
      <c r="EC56" s="91">
        <f t="shared" si="114"/>
        <v>0</v>
      </c>
      <c r="ED56" s="91">
        <f t="shared" si="114"/>
        <v>0</v>
      </c>
      <c r="EE56" s="91">
        <f t="shared" si="114"/>
        <v>0</v>
      </c>
      <c r="EF56" s="91">
        <f t="shared" si="114"/>
        <v>0</v>
      </c>
      <c r="EG56" s="91">
        <f t="shared" si="114"/>
        <v>163.6</v>
      </c>
      <c r="EH56" s="91">
        <f t="shared" si="114"/>
        <v>0</v>
      </c>
      <c r="EI56" s="91">
        <f t="shared" si="114"/>
        <v>0</v>
      </c>
      <c r="EJ56" s="91">
        <f t="shared" si="114"/>
        <v>0</v>
      </c>
      <c r="EK56" s="91">
        <f t="shared" si="121"/>
        <v>0</v>
      </c>
      <c r="EL56" s="91">
        <f t="shared" si="121"/>
        <v>0</v>
      </c>
      <c r="EM56" s="91">
        <f t="shared" si="121"/>
        <v>0</v>
      </c>
      <c r="EN56" s="91">
        <f t="shared" si="121"/>
        <v>0</v>
      </c>
      <c r="EO56" s="91">
        <f t="shared" si="121"/>
        <v>0</v>
      </c>
      <c r="EP56" s="91">
        <f t="shared" si="121"/>
        <v>0</v>
      </c>
      <c r="EQ56" s="91">
        <f t="shared" si="121"/>
        <v>0</v>
      </c>
      <c r="ER56" s="91">
        <f t="shared" si="121"/>
        <v>0</v>
      </c>
      <c r="ES56" s="91">
        <f t="shared" si="121"/>
        <v>0</v>
      </c>
      <c r="ET56" s="91">
        <f t="shared" si="121"/>
        <v>0</v>
      </c>
      <c r="EU56" s="91">
        <f t="shared" si="121"/>
        <v>0</v>
      </c>
      <c r="EV56" s="91">
        <f t="shared" si="121"/>
        <v>0</v>
      </c>
      <c r="EW56" s="91">
        <f t="shared" si="121"/>
        <v>0</v>
      </c>
      <c r="EX56" s="91">
        <f t="shared" si="121"/>
        <v>0</v>
      </c>
      <c r="EY56" s="91">
        <f t="shared" si="121"/>
        <v>0</v>
      </c>
      <c r="EZ56" s="91">
        <f t="shared" si="121"/>
        <v>0</v>
      </c>
      <c r="FA56" s="91">
        <f t="shared" si="119"/>
        <v>0</v>
      </c>
      <c r="FB56" s="91">
        <f t="shared" si="119"/>
        <v>0</v>
      </c>
      <c r="FC56" s="91">
        <f t="shared" si="119"/>
        <v>0</v>
      </c>
      <c r="FD56" s="91">
        <f t="shared" si="119"/>
        <v>0</v>
      </c>
      <c r="FE56" s="91">
        <f t="shared" si="115"/>
        <v>0</v>
      </c>
      <c r="FF56" s="91">
        <f t="shared" si="115"/>
        <v>0</v>
      </c>
      <c r="FG56" s="91">
        <f t="shared" si="115"/>
        <v>0</v>
      </c>
      <c r="FH56" s="91">
        <f t="shared" si="115"/>
        <v>0</v>
      </c>
      <c r="FI56" s="91">
        <f t="shared" si="115"/>
        <v>0</v>
      </c>
      <c r="FJ56" s="91">
        <f t="shared" si="115"/>
        <v>0</v>
      </c>
      <c r="FK56" s="91">
        <f t="shared" si="115"/>
        <v>0</v>
      </c>
      <c r="FL56" s="91">
        <f t="shared" si="115"/>
        <v>0</v>
      </c>
      <c r="FM56" s="91">
        <f t="shared" si="115"/>
        <v>0</v>
      </c>
      <c r="FN56" s="91">
        <f t="shared" si="115"/>
        <v>0</v>
      </c>
      <c r="FO56" s="91">
        <f t="shared" si="115"/>
        <v>0</v>
      </c>
      <c r="FP56" s="91">
        <f t="shared" si="115"/>
        <v>0</v>
      </c>
      <c r="FQ56" s="91">
        <f t="shared" si="110"/>
        <v>0</v>
      </c>
      <c r="FR56" s="91">
        <f t="shared" si="110"/>
        <v>0</v>
      </c>
      <c r="FS56" s="91">
        <f t="shared" si="111"/>
        <v>0</v>
      </c>
      <c r="FT56" s="91">
        <f t="shared" si="111"/>
        <v>0</v>
      </c>
      <c r="FU56" s="91">
        <f t="shared" si="111"/>
        <v>0</v>
      </c>
      <c r="FV56" s="91">
        <f t="shared" si="111"/>
        <v>0</v>
      </c>
      <c r="FW56" s="91">
        <f t="shared" si="111"/>
        <v>0</v>
      </c>
      <c r="FX56" s="91">
        <f t="shared" si="111"/>
        <v>0</v>
      </c>
      <c r="FY56" s="91">
        <f t="shared" si="111"/>
        <v>0</v>
      </c>
      <c r="FZ56" s="91">
        <f t="shared" si="111"/>
        <v>0</v>
      </c>
      <c r="GA56" s="91">
        <f t="shared" si="111"/>
        <v>0</v>
      </c>
      <c r="GB56" s="91">
        <f t="shared" si="111"/>
        <v>0</v>
      </c>
      <c r="HF56"/>
      <c r="HG56"/>
      <c r="HH56"/>
    </row>
    <row r="57" spans="1:216" s="6" customFormat="1" ht="30">
      <c r="A57" s="68">
        <f>Данные!A57</f>
        <v>4848</v>
      </c>
      <c r="B57" s="68">
        <f>Данные!B57</f>
        <v>2016</v>
      </c>
      <c r="C57" s="68" t="str">
        <f>Данные!C57</f>
        <v>компьютерных технологий и электронного обучения</v>
      </c>
      <c r="D57" s="68" t="str">
        <f>Данные!D57</f>
        <v>Жуков Николай Николаевич</v>
      </c>
      <c r="E57" s="68" t="str">
        <f>Данные!E57</f>
        <v>нет</v>
      </c>
      <c r="F57" s="68" t="str">
        <f>Данные!F57</f>
        <v>ассистент</v>
      </c>
      <c r="G57" s="68">
        <f>Данные!G57</f>
        <v>1</v>
      </c>
      <c r="H57" s="68">
        <f>Данные!H57</f>
        <v>15377</v>
      </c>
      <c r="I57" s="68" t="str">
        <f>Данные!I57</f>
        <v>Базы данных</v>
      </c>
      <c r="J57" s="68">
        <f>Данные!J57</f>
        <v>0</v>
      </c>
      <c r="K57" s="68">
        <f>Данные!K57</f>
        <v>0</v>
      </c>
      <c r="L57" s="68">
        <f>Данные!L57</f>
        <v>34</v>
      </c>
      <c r="M57" s="16">
        <f t="shared" si="80"/>
        <v>3.4</v>
      </c>
      <c r="N57" s="16">
        <f t="shared" si="81"/>
        <v>6.333333333333333</v>
      </c>
      <c r="O57" s="16">
        <f t="shared" si="82"/>
        <v>5.416666666666667</v>
      </c>
      <c r="P57" s="16">
        <f t="shared" si="83"/>
        <v>5.416666666666667</v>
      </c>
      <c r="Q57" s="68">
        <f>Данные!Q57</f>
        <v>0</v>
      </c>
      <c r="R57" s="68">
        <f>Данные!R57</f>
        <v>0</v>
      </c>
      <c r="S57" s="68">
        <f>Данные!S57</f>
        <v>0</v>
      </c>
      <c r="T57" s="68">
        <f>Данные!T57</f>
        <v>0</v>
      </c>
      <c r="U57" s="68">
        <f>Данные!U57</f>
        <v>0</v>
      </c>
      <c r="V57" s="68">
        <f>Данные!V57</f>
        <v>0</v>
      </c>
      <c r="W57" s="68">
        <f>Данные!W57</f>
        <v>13</v>
      </c>
      <c r="X57" s="68">
        <f>Данные!X57</f>
        <v>1</v>
      </c>
      <c r="Y57" s="68">
        <f>Данные!Y57</f>
        <v>1</v>
      </c>
      <c r="Z57" s="68">
        <f>Данные!Z57</f>
        <v>0</v>
      </c>
      <c r="AA57" s="68">
        <f>Данные!AA57</f>
        <v>0</v>
      </c>
      <c r="AB57" s="83">
        <f>IF(F57=$HG$3,$HH$3,IF(F57=$HG$4,$HH$4,IF(F57=$HG$5,$HH$5,IF(F57=$HG$6,$HH$6,IF(F57=$HG$7,$HH$7,IF(F57=$HG$8,$HH$8,IF(F57=$HG$9,$HH$9,IF(F57=$HG$10,$HH$10,IF(F57=$HG$11,$HH$11,IF(F57=$HG$12,$HH$12,IF(F57=$HG$13,$HH$13,IF(F57=$HG$14,$HH$14,IF(F57=$HG$15,$HH$15,)))))))))))))</f>
        <v>900</v>
      </c>
      <c r="AC57" s="84" t="str">
        <f>IF(OR($GD$4=H57,$GE$4=H57,$GF$4=H57,$GG$4=H57,$GH$4=H57,$GI$4=H57,$GJ$4=H57,$GK$4=H57,$GL$4=H57,$GM$4=H57,$GN$4=H57,$GO$4=H57,$GP$4=H57,$GQ$4=H57,$GR$4=H57,$GS$4=H57,$GT$4=H57,$GU$4=H57,$GV$4=H57,$GW$4=H57,$GX$4=H57,$GY$4=H57,$GZ$4=H57,$HA$4=H57,$HB$4=H57,$HC$4=H57,$HD$4=H57,$HE$4=H57),$GC$4,IF(OR($GD$5=H57,$GE$5=H57,$GH$5=H57,$GI$5=H57,$GL$5=H57,$GM$5=H57,$GP$5=H57,$GQ$5=H57,$GT$5=H57,$GU$5=H57,$GX$5=H57,$GY$5=H57,$HB$5=H57,$HC$5=H57),$GC$5,))</f>
        <v>Бакалавры (ИВТ)</v>
      </c>
      <c r="AD57" s="84" t="str">
        <f>IF(OR(H57=$GD$4,H57=$GE$4,H57=$GF$4,H57=$GG$4,H57=$GD$5,H57=$GE$5),$GD$1,IF(OR(H57=$GH$4,H57=$GI$4,H57=$GJ$4,H57=$GK$4,H57=$GH$5,H57=$GI$5),$GH$1,IF(OR(H57=$GL$4,H57=$GM$4,H57=$GN$4,H57=$GO$4,H57=$GL$5,H57=$GM$5),$GL$1,IF(OR(H57=$GP$4,H57=$GQ$4,H57=$GR$4,H57=$GS$4,H57=$GP$5,H57=$GQ$5),$GP$1,IF(OR(H57=$GT$4,H57=$GU$4,H57=$GV$4,H57=$GW$4,H57=$GT$5,H57=$GU$5),$GT$1,IF(OR(H57=$GX$4,H57=$GY$4,H57=$GZ$4,H57=$HA$4,H57=$GX$5,H57=$GY$5),$GX$1,IF(OR(H57=$HB$4,H57=$HC$4,H57=$HD$4,H57=$HE$4,H57=$HB$5,H57=$HC$5),$HB$1,)))))))</f>
        <v>2016/2017</v>
      </c>
      <c r="AE57" s="85">
        <f t="shared" si="84"/>
        <v>54.566666666666663</v>
      </c>
      <c r="AF57" s="85">
        <f t="shared" si="85"/>
        <v>6.0629629629629624E-2</v>
      </c>
      <c r="AG57" s="83"/>
      <c r="AH57" s="83"/>
      <c r="AI57" s="87">
        <f t="shared" si="116"/>
        <v>0</v>
      </c>
      <c r="AJ57" s="87">
        <f t="shared" si="116"/>
        <v>0</v>
      </c>
      <c r="AK57" s="87">
        <f t="shared" si="116"/>
        <v>0</v>
      </c>
      <c r="AL57" s="87">
        <f t="shared" si="116"/>
        <v>0</v>
      </c>
      <c r="AM57" s="87">
        <f t="shared" si="116"/>
        <v>0</v>
      </c>
      <c r="AN57" s="87">
        <f t="shared" si="116"/>
        <v>0</v>
      </c>
      <c r="AO57" s="87">
        <f t="shared" si="116"/>
        <v>0</v>
      </c>
      <c r="AP57" s="87">
        <f t="shared" si="116"/>
        <v>0</v>
      </c>
      <c r="AQ57" s="87">
        <f t="shared" si="116"/>
        <v>0</v>
      </c>
      <c r="AR57" s="87">
        <f t="shared" si="116"/>
        <v>0</v>
      </c>
      <c r="AS57" s="87">
        <f t="shared" si="116"/>
        <v>0</v>
      </c>
      <c r="AT57" s="87">
        <f t="shared" si="116"/>
        <v>0</v>
      </c>
      <c r="AU57" s="87">
        <f t="shared" si="116"/>
        <v>0</v>
      </c>
      <c r="AV57" s="87">
        <f t="shared" si="116"/>
        <v>0</v>
      </c>
      <c r="AW57" s="87">
        <f t="shared" si="116"/>
        <v>0</v>
      </c>
      <c r="AX57" s="87">
        <f t="shared" si="116"/>
        <v>0</v>
      </c>
      <c r="AY57" s="87">
        <f t="shared" si="112"/>
        <v>0</v>
      </c>
      <c r="AZ57" s="87">
        <f t="shared" si="112"/>
        <v>0</v>
      </c>
      <c r="BA57" s="87">
        <f t="shared" si="112"/>
        <v>0</v>
      </c>
      <c r="BB57" s="87">
        <f t="shared" si="112"/>
        <v>0</v>
      </c>
      <c r="BC57" s="87">
        <f t="shared" si="112"/>
        <v>0</v>
      </c>
      <c r="BD57" s="87">
        <f t="shared" si="112"/>
        <v>0</v>
      </c>
      <c r="BE57" s="87">
        <f t="shared" si="112"/>
        <v>0</v>
      </c>
      <c r="BF57" s="87">
        <f t="shared" si="112"/>
        <v>0</v>
      </c>
      <c r="BG57" s="87">
        <f t="shared" si="112"/>
        <v>0</v>
      </c>
      <c r="BH57" s="87">
        <f t="shared" si="112"/>
        <v>0</v>
      </c>
      <c r="BI57" s="87">
        <f t="shared" si="112"/>
        <v>0</v>
      </c>
      <c r="BJ57" s="87">
        <f t="shared" si="112"/>
        <v>6.0629629629629624E-2</v>
      </c>
      <c r="BK57" s="87">
        <f t="shared" si="112"/>
        <v>0</v>
      </c>
      <c r="BL57" s="87">
        <f t="shared" si="112"/>
        <v>0</v>
      </c>
      <c r="BM57" s="87">
        <f t="shared" si="112"/>
        <v>0</v>
      </c>
      <c r="BN57" s="87">
        <f t="shared" si="120"/>
        <v>0</v>
      </c>
      <c r="BO57" s="87">
        <f t="shared" si="120"/>
        <v>0</v>
      </c>
      <c r="BP57" s="87">
        <f t="shared" si="120"/>
        <v>0</v>
      </c>
      <c r="BQ57" s="87">
        <f t="shared" si="120"/>
        <v>0</v>
      </c>
      <c r="BR57" s="87">
        <f t="shared" si="120"/>
        <v>0</v>
      </c>
      <c r="BS57" s="87">
        <f t="shared" si="120"/>
        <v>0</v>
      </c>
      <c r="BT57" s="87">
        <f t="shared" si="120"/>
        <v>0</v>
      </c>
      <c r="BU57" s="87">
        <f t="shared" si="120"/>
        <v>0</v>
      </c>
      <c r="BV57" s="87">
        <f t="shared" si="120"/>
        <v>0</v>
      </c>
      <c r="BW57" s="87">
        <f t="shared" si="120"/>
        <v>0</v>
      </c>
      <c r="BX57" s="87">
        <f t="shared" si="120"/>
        <v>0</v>
      </c>
      <c r="BY57" s="87">
        <f t="shared" si="120"/>
        <v>0</v>
      </c>
      <c r="BZ57" s="87">
        <f t="shared" si="120"/>
        <v>0</v>
      </c>
      <c r="CA57" s="87">
        <f t="shared" si="120"/>
        <v>0</v>
      </c>
      <c r="CB57" s="87">
        <f t="shared" si="120"/>
        <v>0</v>
      </c>
      <c r="CC57" s="87">
        <f t="shared" si="120"/>
        <v>0</v>
      </c>
      <c r="CD57" s="87">
        <f t="shared" si="118"/>
        <v>0</v>
      </c>
      <c r="CE57" s="87">
        <f t="shared" si="118"/>
        <v>0</v>
      </c>
      <c r="CF57" s="87">
        <f t="shared" si="118"/>
        <v>0</v>
      </c>
      <c r="CG57" s="87">
        <f t="shared" si="118"/>
        <v>0</v>
      </c>
      <c r="CH57" s="87">
        <f t="shared" si="113"/>
        <v>0</v>
      </c>
      <c r="CI57" s="87">
        <f t="shared" si="113"/>
        <v>0</v>
      </c>
      <c r="CJ57" s="87">
        <f t="shared" si="113"/>
        <v>0</v>
      </c>
      <c r="CK57" s="87">
        <f t="shared" si="113"/>
        <v>0</v>
      </c>
      <c r="CL57" s="87">
        <f t="shared" si="113"/>
        <v>0</v>
      </c>
      <c r="CM57" s="87">
        <f t="shared" si="113"/>
        <v>0</v>
      </c>
      <c r="CN57" s="87">
        <f t="shared" si="113"/>
        <v>0</v>
      </c>
      <c r="CO57" s="87">
        <f t="shared" si="113"/>
        <v>0</v>
      </c>
      <c r="CP57" s="87">
        <f t="shared" si="113"/>
        <v>0</v>
      </c>
      <c r="CQ57" s="87">
        <f t="shared" si="113"/>
        <v>0</v>
      </c>
      <c r="CR57" s="87">
        <f t="shared" si="113"/>
        <v>0</v>
      </c>
      <c r="CS57" s="87">
        <f t="shared" si="113"/>
        <v>0</v>
      </c>
      <c r="CT57" s="87">
        <f t="shared" si="108"/>
        <v>0</v>
      </c>
      <c r="CU57" s="87">
        <f t="shared" si="108"/>
        <v>0</v>
      </c>
      <c r="CV57" s="87">
        <f t="shared" si="109"/>
        <v>0</v>
      </c>
      <c r="CW57" s="87">
        <f t="shared" si="109"/>
        <v>0</v>
      </c>
      <c r="CX57" s="87">
        <f t="shared" si="109"/>
        <v>0</v>
      </c>
      <c r="CY57" s="87">
        <f t="shared" si="109"/>
        <v>0</v>
      </c>
      <c r="CZ57" s="87">
        <f t="shared" si="109"/>
        <v>0</v>
      </c>
      <c r="DA57" s="87">
        <f t="shared" si="109"/>
        <v>0</v>
      </c>
      <c r="DB57" s="87">
        <f t="shared" si="109"/>
        <v>0</v>
      </c>
      <c r="DC57" s="87">
        <f t="shared" si="109"/>
        <v>0</v>
      </c>
      <c r="DD57" s="87">
        <f t="shared" si="109"/>
        <v>0</v>
      </c>
      <c r="DE57" s="87">
        <f t="shared" si="109"/>
        <v>0</v>
      </c>
      <c r="DF57" s="91">
        <f t="shared" si="117"/>
        <v>0</v>
      </c>
      <c r="DG57" s="91">
        <f t="shared" si="117"/>
        <v>0</v>
      </c>
      <c r="DH57" s="91">
        <f t="shared" si="117"/>
        <v>0</v>
      </c>
      <c r="DI57" s="91">
        <f t="shared" si="117"/>
        <v>0</v>
      </c>
      <c r="DJ57" s="91">
        <f t="shared" si="117"/>
        <v>0</v>
      </c>
      <c r="DK57" s="91">
        <f t="shared" si="117"/>
        <v>0</v>
      </c>
      <c r="DL57" s="91">
        <f t="shared" si="117"/>
        <v>0</v>
      </c>
      <c r="DM57" s="91">
        <f t="shared" si="117"/>
        <v>0</v>
      </c>
      <c r="DN57" s="91">
        <f t="shared" si="117"/>
        <v>0</v>
      </c>
      <c r="DO57" s="91">
        <f t="shared" si="117"/>
        <v>0</v>
      </c>
      <c r="DP57" s="91">
        <f t="shared" si="117"/>
        <v>0</v>
      </c>
      <c r="DQ57" s="91">
        <f t="shared" si="117"/>
        <v>0</v>
      </c>
      <c r="DR57" s="91">
        <f t="shared" si="117"/>
        <v>0</v>
      </c>
      <c r="DS57" s="91">
        <f t="shared" si="117"/>
        <v>0</v>
      </c>
      <c r="DT57" s="91">
        <f t="shared" si="117"/>
        <v>0</v>
      </c>
      <c r="DU57" s="91">
        <f t="shared" si="117"/>
        <v>0</v>
      </c>
      <c r="DV57" s="91">
        <f t="shared" si="114"/>
        <v>0</v>
      </c>
      <c r="DW57" s="91">
        <f t="shared" si="114"/>
        <v>0</v>
      </c>
      <c r="DX57" s="91">
        <f t="shared" si="114"/>
        <v>0</v>
      </c>
      <c r="DY57" s="91">
        <f t="shared" si="114"/>
        <v>0</v>
      </c>
      <c r="DZ57" s="91">
        <f t="shared" si="114"/>
        <v>0</v>
      </c>
      <c r="EA57" s="91">
        <f t="shared" si="114"/>
        <v>0</v>
      </c>
      <c r="EB57" s="91">
        <f t="shared" si="114"/>
        <v>0</v>
      </c>
      <c r="EC57" s="91">
        <f t="shared" si="114"/>
        <v>0</v>
      </c>
      <c r="ED57" s="91">
        <f t="shared" si="114"/>
        <v>0</v>
      </c>
      <c r="EE57" s="91">
        <f t="shared" si="114"/>
        <v>0</v>
      </c>
      <c r="EF57" s="91">
        <f t="shared" si="114"/>
        <v>0</v>
      </c>
      <c r="EG57" s="91">
        <f t="shared" si="114"/>
        <v>163.6</v>
      </c>
      <c r="EH57" s="91">
        <f t="shared" si="114"/>
        <v>0</v>
      </c>
      <c r="EI57" s="91">
        <f t="shared" si="114"/>
        <v>0</v>
      </c>
      <c r="EJ57" s="91">
        <f t="shared" si="114"/>
        <v>0</v>
      </c>
      <c r="EK57" s="91">
        <f t="shared" si="121"/>
        <v>0</v>
      </c>
      <c r="EL57" s="91">
        <f t="shared" si="121"/>
        <v>0</v>
      </c>
      <c r="EM57" s="91">
        <f t="shared" si="121"/>
        <v>0</v>
      </c>
      <c r="EN57" s="91">
        <f t="shared" si="121"/>
        <v>0</v>
      </c>
      <c r="EO57" s="91">
        <f t="shared" si="121"/>
        <v>0</v>
      </c>
      <c r="EP57" s="91">
        <f t="shared" si="121"/>
        <v>0</v>
      </c>
      <c r="EQ57" s="91">
        <f t="shared" si="121"/>
        <v>0</v>
      </c>
      <c r="ER57" s="91">
        <f t="shared" si="121"/>
        <v>0</v>
      </c>
      <c r="ES57" s="91">
        <f t="shared" si="121"/>
        <v>0</v>
      </c>
      <c r="ET57" s="91">
        <f t="shared" si="121"/>
        <v>0</v>
      </c>
      <c r="EU57" s="91">
        <f t="shared" si="121"/>
        <v>0</v>
      </c>
      <c r="EV57" s="91">
        <f t="shared" si="121"/>
        <v>0</v>
      </c>
      <c r="EW57" s="91">
        <f t="shared" si="121"/>
        <v>0</v>
      </c>
      <c r="EX57" s="91">
        <f t="shared" si="121"/>
        <v>0</v>
      </c>
      <c r="EY57" s="91">
        <f t="shared" si="121"/>
        <v>0</v>
      </c>
      <c r="EZ57" s="91">
        <f t="shared" si="121"/>
        <v>0</v>
      </c>
      <c r="FA57" s="91">
        <f t="shared" si="119"/>
        <v>0</v>
      </c>
      <c r="FB57" s="91">
        <f t="shared" si="119"/>
        <v>0</v>
      </c>
      <c r="FC57" s="91">
        <f t="shared" si="119"/>
        <v>0</v>
      </c>
      <c r="FD57" s="91">
        <f t="shared" si="119"/>
        <v>0</v>
      </c>
      <c r="FE57" s="91">
        <f t="shared" si="115"/>
        <v>0</v>
      </c>
      <c r="FF57" s="91">
        <f t="shared" si="115"/>
        <v>0</v>
      </c>
      <c r="FG57" s="91">
        <f t="shared" si="115"/>
        <v>0</v>
      </c>
      <c r="FH57" s="91">
        <f t="shared" si="115"/>
        <v>0</v>
      </c>
      <c r="FI57" s="91">
        <f t="shared" si="115"/>
        <v>0</v>
      </c>
      <c r="FJ57" s="91">
        <f t="shared" si="115"/>
        <v>0</v>
      </c>
      <c r="FK57" s="91">
        <f t="shared" si="115"/>
        <v>0</v>
      </c>
      <c r="FL57" s="91">
        <f t="shared" si="115"/>
        <v>0</v>
      </c>
      <c r="FM57" s="91">
        <f t="shared" si="115"/>
        <v>0</v>
      </c>
      <c r="FN57" s="91">
        <f t="shared" si="115"/>
        <v>0</v>
      </c>
      <c r="FO57" s="91">
        <f t="shared" si="115"/>
        <v>0</v>
      </c>
      <c r="FP57" s="91">
        <f t="shared" si="115"/>
        <v>0</v>
      </c>
      <c r="FQ57" s="91">
        <f t="shared" si="110"/>
        <v>0</v>
      </c>
      <c r="FR57" s="91">
        <f t="shared" si="110"/>
        <v>0</v>
      </c>
      <c r="FS57" s="91">
        <f t="shared" si="111"/>
        <v>0</v>
      </c>
      <c r="FT57" s="91">
        <f t="shared" si="111"/>
        <v>0</v>
      </c>
      <c r="FU57" s="91">
        <f t="shared" si="111"/>
        <v>0</v>
      </c>
      <c r="FV57" s="91">
        <f t="shared" si="111"/>
        <v>0</v>
      </c>
      <c r="FW57" s="91">
        <f t="shared" si="111"/>
        <v>0</v>
      </c>
      <c r="FX57" s="91">
        <f t="shared" si="111"/>
        <v>0</v>
      </c>
      <c r="FY57" s="91">
        <f t="shared" si="111"/>
        <v>0</v>
      </c>
      <c r="FZ57" s="91">
        <f t="shared" si="111"/>
        <v>0</v>
      </c>
      <c r="GA57" s="91">
        <f t="shared" si="111"/>
        <v>0</v>
      </c>
      <c r="GB57" s="91">
        <f t="shared" si="111"/>
        <v>0</v>
      </c>
      <c r="HF57"/>
      <c r="HG57"/>
      <c r="HH57"/>
    </row>
    <row r="58" spans="1:216" s="6" customFormat="1" ht="30">
      <c r="A58" s="68">
        <f>Данные!A58</f>
        <v>4848</v>
      </c>
      <c r="B58" s="68">
        <f>Данные!B58</f>
        <v>2016</v>
      </c>
      <c r="C58" s="68" t="str">
        <f>Данные!C58</f>
        <v>компьютерных технологий и электронного обучения</v>
      </c>
      <c r="D58" s="68" t="str">
        <f>Данные!D58</f>
        <v>Жуков Николай Николаевич</v>
      </c>
      <c r="E58" s="68" t="str">
        <f>Данные!E58</f>
        <v>нет</v>
      </c>
      <c r="F58" s="68" t="str">
        <f>Данные!F58</f>
        <v>ассистент</v>
      </c>
      <c r="G58" s="68">
        <f>Данные!G58</f>
        <v>1</v>
      </c>
      <c r="H58" s="68">
        <f>Данные!H58</f>
        <v>15377</v>
      </c>
      <c r="I58" s="68" t="str">
        <f>Данные!I58</f>
        <v>Программирование</v>
      </c>
      <c r="J58" s="68">
        <f>Данные!J58</f>
        <v>0</v>
      </c>
      <c r="K58" s="68">
        <f>Данные!K58</f>
        <v>0</v>
      </c>
      <c r="L58" s="68">
        <f>Данные!L58</f>
        <v>34</v>
      </c>
      <c r="M58" s="16">
        <f t="shared" si="80"/>
        <v>3.4</v>
      </c>
      <c r="N58" s="16">
        <f t="shared" si="81"/>
        <v>6.333333333333333</v>
      </c>
      <c r="O58" s="16">
        <f t="shared" si="82"/>
        <v>5.416666666666667</v>
      </c>
      <c r="P58" s="16">
        <f t="shared" si="83"/>
        <v>5.416666666666667</v>
      </c>
      <c r="Q58" s="68">
        <f>Данные!Q58</f>
        <v>0</v>
      </c>
      <c r="R58" s="68">
        <f>Данные!R58</f>
        <v>0</v>
      </c>
      <c r="S58" s="68">
        <f>Данные!S58</f>
        <v>0</v>
      </c>
      <c r="T58" s="68">
        <f>Данные!T58</f>
        <v>0</v>
      </c>
      <c r="U58" s="68">
        <f>Данные!U58</f>
        <v>0</v>
      </c>
      <c r="V58" s="68">
        <f>Данные!V58</f>
        <v>0</v>
      </c>
      <c r="W58" s="68">
        <f>Данные!W58</f>
        <v>13</v>
      </c>
      <c r="X58" s="68">
        <f>Данные!X58</f>
        <v>1</v>
      </c>
      <c r="Y58" s="68">
        <f>Данные!Y58</f>
        <v>1</v>
      </c>
      <c r="Z58" s="68">
        <f>Данные!Z58</f>
        <v>0</v>
      </c>
      <c r="AA58" s="68" t="str">
        <f>Данные!AA58</f>
        <v>осн</v>
      </c>
      <c r="AB58" s="83">
        <f>IF(F58=$HG$3,$HH$3,IF(F58=$HG$4,$HH$4,IF(F58=$HG$5,$HH$5,IF(F58=$HG$6,$HH$6,IF(F58=$HG$7,$HH$7,IF(F58=$HG$8,$HH$8,IF(F58=$HG$9,$HH$9,IF(F58=$HG$10,$HH$10,IF(F58=$HG$11,$HH$11,IF(F58=$HG$12,$HH$12,IF(F58=$HG$13,$HH$13,IF(F58=$HG$14,$HH$14,IF(F58=$HG$15,$HH$15,)))))))))))))</f>
        <v>900</v>
      </c>
      <c r="AC58" s="84" t="str">
        <f>IF(OR($GD$4=H58,$GE$4=H58,$GF$4=H58,$GG$4=H58,$GH$4=H58,$GI$4=H58,$GJ$4=H58,$GK$4=H58,$GL$4=H58,$GM$4=H58,$GN$4=H58,$GO$4=H58,$GP$4=H58,$GQ$4=H58,$GR$4=H58,$GS$4=H58,$GT$4=H58,$GU$4=H58,$GV$4=H58,$GW$4=H58,$GX$4=H58,$GY$4=H58,$GZ$4=H58,$HA$4=H58,$HB$4=H58,$HC$4=H58,$HD$4=H58,$HE$4=H58),$GC$4,IF(OR($GD$5=H58,$GE$5=H58,$GH$5=H58,$GI$5=H58,$GL$5=H58,$GM$5=H58,$GP$5=H58,$GQ$5=H58,$GT$5=H58,$GU$5=H58,$GX$5=H58,$GY$5=H58,$HB$5=H58,$HC$5=H58),$GC$5,))</f>
        <v>Бакалавры (ИВТ)</v>
      </c>
      <c r="AD58" s="84" t="str">
        <f>IF(OR(H58=$GD$4,H58=$GE$4,H58=$GF$4,H58=$GG$4,H58=$GD$5,H58=$GE$5),$GD$1,IF(OR(H58=$GH$4,H58=$GI$4,H58=$GJ$4,H58=$GK$4,H58=$GH$5,H58=$GI$5),$GH$1,IF(OR(H58=$GL$4,H58=$GM$4,H58=$GN$4,H58=$GO$4,H58=$GL$5,H58=$GM$5),$GL$1,IF(OR(H58=$GP$4,H58=$GQ$4,H58=$GR$4,H58=$GS$4,H58=$GP$5,H58=$GQ$5),$GP$1,IF(OR(H58=$GT$4,H58=$GU$4,H58=$GV$4,H58=$GW$4,H58=$GT$5,H58=$GU$5),$GT$1,IF(OR(H58=$GX$4,H58=$GY$4,H58=$GZ$4,H58=$HA$4,H58=$GX$5,H58=$GY$5),$GX$1,IF(OR(H58=$HB$4,H58=$HC$4,H58=$HD$4,H58=$HE$4,H58=$HB$5,H58=$HC$5),$HB$1,)))))))</f>
        <v>2016/2017</v>
      </c>
      <c r="AE58" s="85">
        <f t="shared" si="84"/>
        <v>54.566666666666663</v>
      </c>
      <c r="AF58" s="85">
        <f t="shared" si="85"/>
        <v>6.0629629629629624E-2</v>
      </c>
      <c r="AG58" s="83"/>
      <c r="AH58" s="83"/>
      <c r="AI58" s="87">
        <f t="shared" si="116"/>
        <v>0</v>
      </c>
      <c r="AJ58" s="87">
        <f t="shared" si="116"/>
        <v>0</v>
      </c>
      <c r="AK58" s="87">
        <f t="shared" si="116"/>
        <v>0</v>
      </c>
      <c r="AL58" s="87">
        <f t="shared" si="116"/>
        <v>0</v>
      </c>
      <c r="AM58" s="87">
        <f t="shared" si="116"/>
        <v>0</v>
      </c>
      <c r="AN58" s="87">
        <f t="shared" si="116"/>
        <v>0</v>
      </c>
      <c r="AO58" s="87">
        <f t="shared" si="116"/>
        <v>0</v>
      </c>
      <c r="AP58" s="87">
        <f t="shared" si="116"/>
        <v>0</v>
      </c>
      <c r="AQ58" s="87">
        <f t="shared" si="116"/>
        <v>0</v>
      </c>
      <c r="AR58" s="87">
        <f t="shared" si="116"/>
        <v>0</v>
      </c>
      <c r="AS58" s="87">
        <f t="shared" si="116"/>
        <v>0</v>
      </c>
      <c r="AT58" s="87">
        <f t="shared" si="116"/>
        <v>0</v>
      </c>
      <c r="AU58" s="87">
        <f t="shared" si="116"/>
        <v>0</v>
      </c>
      <c r="AV58" s="87">
        <f t="shared" si="116"/>
        <v>0</v>
      </c>
      <c r="AW58" s="87">
        <f t="shared" si="116"/>
        <v>0</v>
      </c>
      <c r="AX58" s="87">
        <f t="shared" ref="AX58:BM121" si="122">IF(AX$1=$D58,$AF58,)</f>
        <v>0</v>
      </c>
      <c r="AY58" s="87">
        <f t="shared" si="122"/>
        <v>0</v>
      </c>
      <c r="AZ58" s="87">
        <f t="shared" si="122"/>
        <v>0</v>
      </c>
      <c r="BA58" s="87">
        <f t="shared" si="122"/>
        <v>0</v>
      </c>
      <c r="BB58" s="87">
        <f t="shared" si="122"/>
        <v>0</v>
      </c>
      <c r="BC58" s="87">
        <f t="shared" si="122"/>
        <v>0</v>
      </c>
      <c r="BD58" s="87">
        <f t="shared" si="122"/>
        <v>0</v>
      </c>
      <c r="BE58" s="87">
        <f t="shared" si="122"/>
        <v>0</v>
      </c>
      <c r="BF58" s="87">
        <f t="shared" si="122"/>
        <v>0</v>
      </c>
      <c r="BG58" s="87">
        <f t="shared" si="122"/>
        <v>0</v>
      </c>
      <c r="BH58" s="87">
        <f t="shared" si="122"/>
        <v>0</v>
      </c>
      <c r="BI58" s="87">
        <f t="shared" si="122"/>
        <v>0</v>
      </c>
      <c r="BJ58" s="87">
        <f t="shared" si="122"/>
        <v>6.0629629629629624E-2</v>
      </c>
      <c r="BK58" s="87">
        <f t="shared" si="122"/>
        <v>0</v>
      </c>
      <c r="BL58" s="87">
        <f t="shared" si="122"/>
        <v>0</v>
      </c>
      <c r="BM58" s="87">
        <f t="shared" si="122"/>
        <v>0</v>
      </c>
      <c r="BN58" s="87">
        <f t="shared" si="120"/>
        <v>0</v>
      </c>
      <c r="BO58" s="87">
        <f t="shared" si="120"/>
        <v>0</v>
      </c>
      <c r="BP58" s="87">
        <f t="shared" si="120"/>
        <v>0</v>
      </c>
      <c r="BQ58" s="87">
        <f t="shared" si="120"/>
        <v>0</v>
      </c>
      <c r="BR58" s="87">
        <f t="shared" si="120"/>
        <v>0</v>
      </c>
      <c r="BS58" s="87">
        <f t="shared" si="120"/>
        <v>0</v>
      </c>
      <c r="BT58" s="87">
        <f t="shared" si="120"/>
        <v>0</v>
      </c>
      <c r="BU58" s="87">
        <f t="shared" si="120"/>
        <v>0</v>
      </c>
      <c r="BV58" s="87">
        <f t="shared" si="120"/>
        <v>0</v>
      </c>
      <c r="BW58" s="87">
        <f t="shared" si="120"/>
        <v>0</v>
      </c>
      <c r="BX58" s="87">
        <f t="shared" si="120"/>
        <v>0</v>
      </c>
      <c r="BY58" s="87">
        <f t="shared" si="120"/>
        <v>0</v>
      </c>
      <c r="BZ58" s="87">
        <f t="shared" si="120"/>
        <v>0</v>
      </c>
      <c r="CA58" s="87">
        <f t="shared" si="120"/>
        <v>0</v>
      </c>
      <c r="CB58" s="87">
        <f t="shared" si="120"/>
        <v>0</v>
      </c>
      <c r="CC58" s="87">
        <f t="shared" si="120"/>
        <v>0</v>
      </c>
      <c r="CD58" s="87">
        <f t="shared" si="118"/>
        <v>0</v>
      </c>
      <c r="CE58" s="87">
        <f t="shared" si="118"/>
        <v>0</v>
      </c>
      <c r="CF58" s="87">
        <f t="shared" si="118"/>
        <v>0</v>
      </c>
      <c r="CG58" s="87">
        <f t="shared" si="118"/>
        <v>0</v>
      </c>
      <c r="CH58" s="87">
        <f t="shared" si="113"/>
        <v>0</v>
      </c>
      <c r="CI58" s="87">
        <f t="shared" si="113"/>
        <v>0</v>
      </c>
      <c r="CJ58" s="87">
        <f t="shared" si="113"/>
        <v>0</v>
      </c>
      <c r="CK58" s="87">
        <f t="shared" si="113"/>
        <v>0</v>
      </c>
      <c r="CL58" s="87">
        <f t="shared" si="113"/>
        <v>0</v>
      </c>
      <c r="CM58" s="87">
        <f t="shared" si="113"/>
        <v>0</v>
      </c>
      <c r="CN58" s="87">
        <f t="shared" si="113"/>
        <v>0</v>
      </c>
      <c r="CO58" s="87">
        <f t="shared" si="113"/>
        <v>0</v>
      </c>
      <c r="CP58" s="87">
        <f t="shared" si="113"/>
        <v>0</v>
      </c>
      <c r="CQ58" s="87">
        <f t="shared" si="113"/>
        <v>0</v>
      </c>
      <c r="CR58" s="87">
        <f t="shared" si="113"/>
        <v>0</v>
      </c>
      <c r="CS58" s="87">
        <f t="shared" si="113"/>
        <v>0</v>
      </c>
      <c r="CT58" s="87">
        <f t="shared" si="108"/>
        <v>0</v>
      </c>
      <c r="CU58" s="87">
        <f t="shared" si="108"/>
        <v>0</v>
      </c>
      <c r="CV58" s="87">
        <f t="shared" si="109"/>
        <v>0</v>
      </c>
      <c r="CW58" s="87">
        <f t="shared" si="109"/>
        <v>0</v>
      </c>
      <c r="CX58" s="87">
        <f t="shared" si="109"/>
        <v>0</v>
      </c>
      <c r="CY58" s="87">
        <f t="shared" si="109"/>
        <v>0</v>
      </c>
      <c r="CZ58" s="87">
        <f t="shared" si="109"/>
        <v>0</v>
      </c>
      <c r="DA58" s="87">
        <f t="shared" si="109"/>
        <v>0</v>
      </c>
      <c r="DB58" s="87">
        <f t="shared" si="109"/>
        <v>0</v>
      </c>
      <c r="DC58" s="87">
        <f t="shared" si="109"/>
        <v>0</v>
      </c>
      <c r="DD58" s="87">
        <f t="shared" si="109"/>
        <v>0</v>
      </c>
      <c r="DE58" s="87">
        <f t="shared" si="109"/>
        <v>0</v>
      </c>
      <c r="DF58" s="91">
        <f t="shared" si="117"/>
        <v>0</v>
      </c>
      <c r="DG58" s="91">
        <f t="shared" si="117"/>
        <v>0</v>
      </c>
      <c r="DH58" s="91">
        <f t="shared" si="117"/>
        <v>0</v>
      </c>
      <c r="DI58" s="91">
        <f t="shared" si="117"/>
        <v>0</v>
      </c>
      <c r="DJ58" s="91">
        <f t="shared" si="117"/>
        <v>0</v>
      </c>
      <c r="DK58" s="91">
        <f t="shared" si="117"/>
        <v>0</v>
      </c>
      <c r="DL58" s="91">
        <f t="shared" si="117"/>
        <v>0</v>
      </c>
      <c r="DM58" s="91">
        <f t="shared" si="117"/>
        <v>0</v>
      </c>
      <c r="DN58" s="91">
        <f t="shared" si="117"/>
        <v>0</v>
      </c>
      <c r="DO58" s="91">
        <f t="shared" si="117"/>
        <v>0</v>
      </c>
      <c r="DP58" s="91">
        <f t="shared" si="117"/>
        <v>0</v>
      </c>
      <c r="DQ58" s="91">
        <f t="shared" si="117"/>
        <v>0</v>
      </c>
      <c r="DR58" s="91">
        <f t="shared" si="117"/>
        <v>0</v>
      </c>
      <c r="DS58" s="91">
        <f t="shared" si="117"/>
        <v>0</v>
      </c>
      <c r="DT58" s="91">
        <f t="shared" si="117"/>
        <v>0</v>
      </c>
      <c r="DU58" s="91">
        <f t="shared" ref="DU58:EJ121" si="123">IF(DU$1=$D58,$AE$3,)</f>
        <v>0</v>
      </c>
      <c r="DV58" s="91">
        <f t="shared" si="123"/>
        <v>0</v>
      </c>
      <c r="DW58" s="91">
        <f t="shared" si="123"/>
        <v>0</v>
      </c>
      <c r="DX58" s="91">
        <f t="shared" si="123"/>
        <v>0</v>
      </c>
      <c r="DY58" s="91">
        <f t="shared" si="123"/>
        <v>0</v>
      </c>
      <c r="DZ58" s="91">
        <f t="shared" si="123"/>
        <v>0</v>
      </c>
      <c r="EA58" s="91">
        <f t="shared" si="123"/>
        <v>0</v>
      </c>
      <c r="EB58" s="91">
        <f t="shared" si="123"/>
        <v>0</v>
      </c>
      <c r="EC58" s="91">
        <f t="shared" si="123"/>
        <v>0</v>
      </c>
      <c r="ED58" s="91">
        <f t="shared" si="123"/>
        <v>0</v>
      </c>
      <c r="EE58" s="91">
        <f t="shared" si="123"/>
        <v>0</v>
      </c>
      <c r="EF58" s="91">
        <f t="shared" si="123"/>
        <v>0</v>
      </c>
      <c r="EG58" s="91">
        <f t="shared" si="123"/>
        <v>163.6</v>
      </c>
      <c r="EH58" s="91">
        <f t="shared" si="123"/>
        <v>0</v>
      </c>
      <c r="EI58" s="91">
        <f t="shared" si="123"/>
        <v>0</v>
      </c>
      <c r="EJ58" s="91">
        <f t="shared" si="123"/>
        <v>0</v>
      </c>
      <c r="EK58" s="91">
        <f t="shared" si="121"/>
        <v>0</v>
      </c>
      <c r="EL58" s="91">
        <f t="shared" si="121"/>
        <v>0</v>
      </c>
      <c r="EM58" s="91">
        <f t="shared" si="121"/>
        <v>0</v>
      </c>
      <c r="EN58" s="91">
        <f t="shared" si="121"/>
        <v>0</v>
      </c>
      <c r="EO58" s="91">
        <f t="shared" si="121"/>
        <v>0</v>
      </c>
      <c r="EP58" s="91">
        <f t="shared" si="121"/>
        <v>0</v>
      </c>
      <c r="EQ58" s="91">
        <f t="shared" si="121"/>
        <v>0</v>
      </c>
      <c r="ER58" s="91">
        <f t="shared" si="121"/>
        <v>0</v>
      </c>
      <c r="ES58" s="91">
        <f t="shared" si="121"/>
        <v>0</v>
      </c>
      <c r="ET58" s="91">
        <f t="shared" si="121"/>
        <v>0</v>
      </c>
      <c r="EU58" s="91">
        <f t="shared" si="121"/>
        <v>0</v>
      </c>
      <c r="EV58" s="91">
        <f t="shared" si="121"/>
        <v>0</v>
      </c>
      <c r="EW58" s="91">
        <f t="shared" si="121"/>
        <v>0</v>
      </c>
      <c r="EX58" s="91">
        <f t="shared" si="121"/>
        <v>0</v>
      </c>
      <c r="EY58" s="91">
        <f t="shared" si="121"/>
        <v>0</v>
      </c>
      <c r="EZ58" s="91">
        <f t="shared" si="121"/>
        <v>0</v>
      </c>
      <c r="FA58" s="91">
        <f t="shared" si="119"/>
        <v>0</v>
      </c>
      <c r="FB58" s="91">
        <f t="shared" si="119"/>
        <v>0</v>
      </c>
      <c r="FC58" s="91">
        <f t="shared" si="119"/>
        <v>0</v>
      </c>
      <c r="FD58" s="91">
        <f t="shared" si="119"/>
        <v>0</v>
      </c>
      <c r="FE58" s="91">
        <f t="shared" si="115"/>
        <v>0</v>
      </c>
      <c r="FF58" s="91">
        <f t="shared" si="115"/>
        <v>0</v>
      </c>
      <c r="FG58" s="91">
        <f t="shared" si="115"/>
        <v>0</v>
      </c>
      <c r="FH58" s="91">
        <f t="shared" si="115"/>
        <v>0</v>
      </c>
      <c r="FI58" s="91">
        <f t="shared" si="115"/>
        <v>0</v>
      </c>
      <c r="FJ58" s="91">
        <f t="shared" si="115"/>
        <v>0</v>
      </c>
      <c r="FK58" s="91">
        <f t="shared" si="115"/>
        <v>0</v>
      </c>
      <c r="FL58" s="91">
        <f t="shared" si="115"/>
        <v>0</v>
      </c>
      <c r="FM58" s="91">
        <f t="shared" si="115"/>
        <v>0</v>
      </c>
      <c r="FN58" s="91">
        <f t="shared" si="115"/>
        <v>0</v>
      </c>
      <c r="FO58" s="91">
        <f t="shared" si="115"/>
        <v>0</v>
      </c>
      <c r="FP58" s="91">
        <f t="shared" si="115"/>
        <v>0</v>
      </c>
      <c r="FQ58" s="91">
        <f t="shared" si="110"/>
        <v>0</v>
      </c>
      <c r="FR58" s="91">
        <f t="shared" si="110"/>
        <v>0</v>
      </c>
      <c r="FS58" s="91">
        <f t="shared" si="111"/>
        <v>0</v>
      </c>
      <c r="FT58" s="91">
        <f t="shared" si="111"/>
        <v>0</v>
      </c>
      <c r="FU58" s="91">
        <f t="shared" si="111"/>
        <v>0</v>
      </c>
      <c r="FV58" s="91">
        <f t="shared" si="111"/>
        <v>0</v>
      </c>
      <c r="FW58" s="91">
        <f t="shared" si="111"/>
        <v>0</v>
      </c>
      <c r="FX58" s="91">
        <f t="shared" si="111"/>
        <v>0</v>
      </c>
      <c r="FY58" s="91">
        <f t="shared" si="111"/>
        <v>0</v>
      </c>
      <c r="FZ58" s="91">
        <f t="shared" si="111"/>
        <v>0</v>
      </c>
      <c r="GA58" s="91">
        <f t="shared" si="111"/>
        <v>0</v>
      </c>
      <c r="GB58" s="91">
        <f t="shared" si="111"/>
        <v>0</v>
      </c>
      <c r="HF58"/>
      <c r="HG58"/>
      <c r="HH58"/>
    </row>
    <row r="59" spans="1:216" s="6" customFormat="1" ht="30">
      <c r="A59" s="68">
        <f>Данные!A59</f>
        <v>4848</v>
      </c>
      <c r="B59" s="68">
        <f>Данные!B59</f>
        <v>2016</v>
      </c>
      <c r="C59" s="68" t="str">
        <f>Данные!C59</f>
        <v>компьютерных технологий и электронного обучения</v>
      </c>
      <c r="D59" s="68" t="str">
        <f>Данные!D59</f>
        <v>Жуков Николай Николаевич</v>
      </c>
      <c r="E59" s="68" t="str">
        <f>Данные!E59</f>
        <v>нет</v>
      </c>
      <c r="F59" s="68" t="str">
        <f>Данные!F59</f>
        <v>ассистент</v>
      </c>
      <c r="G59" s="68">
        <f>Данные!G59</f>
        <v>1</v>
      </c>
      <c r="H59" s="68">
        <f>Данные!H59</f>
        <v>15377</v>
      </c>
      <c r="I59" s="68" t="str">
        <f>Данные!I59</f>
        <v>Управление программными проектами</v>
      </c>
      <c r="J59" s="68">
        <f>Данные!J59</f>
        <v>0</v>
      </c>
      <c r="K59" s="68">
        <f>Данные!K59</f>
        <v>0</v>
      </c>
      <c r="L59" s="68">
        <f>Данные!L59</f>
        <v>32</v>
      </c>
      <c r="M59" s="16">
        <f t="shared" si="80"/>
        <v>3.2</v>
      </c>
      <c r="N59" s="16">
        <f t="shared" si="81"/>
        <v>6.333333333333333</v>
      </c>
      <c r="O59" s="16">
        <f t="shared" si="82"/>
        <v>5.416666666666667</v>
      </c>
      <c r="P59" s="16">
        <f t="shared" si="83"/>
        <v>5.416666666666667</v>
      </c>
      <c r="Q59" s="68">
        <f>Данные!Q59</f>
        <v>0</v>
      </c>
      <c r="R59" s="68">
        <f>Данные!R59</f>
        <v>0</v>
      </c>
      <c r="S59" s="68">
        <f>Данные!S59</f>
        <v>0</v>
      </c>
      <c r="T59" s="68">
        <f>Данные!T59</f>
        <v>0</v>
      </c>
      <c r="U59" s="68">
        <f>Данные!U59</f>
        <v>0</v>
      </c>
      <c r="V59" s="68">
        <f>Данные!V59</f>
        <v>0</v>
      </c>
      <c r="W59" s="68">
        <f>Данные!W59</f>
        <v>13</v>
      </c>
      <c r="X59" s="68">
        <f>Данные!X59</f>
        <v>1</v>
      </c>
      <c r="Y59" s="68">
        <f>Данные!Y59</f>
        <v>1</v>
      </c>
      <c r="Z59" s="68">
        <f>Данные!Z59</f>
        <v>0</v>
      </c>
      <c r="AA59" s="68" t="str">
        <f>Данные!AA59</f>
        <v>осн</v>
      </c>
      <c r="AB59" s="83">
        <f>IF(F59=$HG$3,$HH$3,IF(F59=$HG$4,$HH$4,IF(F59=$HG$5,$HH$5,IF(F59=$HG$6,$HH$6,IF(F59=$HG$7,$HH$7,IF(F59=$HG$8,$HH$8,IF(F59=$HG$9,$HH$9,IF(F59=$HG$10,$HH$10,IF(F59=$HG$11,$HH$11,IF(F59=$HG$12,$HH$12,IF(F59=$HG$13,$HH$13,IF(F59=$HG$14,$HH$14,IF(F59=$HG$15,$HH$15,)))))))))))))</f>
        <v>900</v>
      </c>
      <c r="AC59" s="84" t="str">
        <f>IF(OR($GD$4=H59,$GE$4=H59,$GF$4=H59,$GG$4=H59,$GH$4=H59,$GI$4=H59,$GJ$4=H59,$GK$4=H59,$GL$4=H59,$GM$4=H59,$GN$4=H59,$GO$4=H59,$GP$4=H59,$GQ$4=H59,$GR$4=H59,$GS$4=H59,$GT$4=H59,$GU$4=H59,$GV$4=H59,$GW$4=H59,$GX$4=H59,$GY$4=H59,$GZ$4=H59,$HA$4=H59,$HB$4=H59,$HC$4=H59,$HD$4=H59,$HE$4=H59),$GC$4,IF(OR($GD$5=H59,$GE$5=H59,$GH$5=H59,$GI$5=H59,$GL$5=H59,$GM$5=H59,$GP$5=H59,$GQ$5=H59,$GT$5=H59,$GU$5=H59,$GX$5=H59,$GY$5=H59,$HB$5=H59,$HC$5=H59),$GC$5,))</f>
        <v>Бакалавры (ИВТ)</v>
      </c>
      <c r="AD59" s="84" t="str">
        <f>IF(OR(H59=$GD$4,H59=$GE$4,H59=$GF$4,H59=$GG$4,H59=$GD$5,H59=$GE$5),$GD$1,IF(OR(H59=$GH$4,H59=$GI$4,H59=$GJ$4,H59=$GK$4,H59=$GH$5,H59=$GI$5),$GH$1,IF(OR(H59=$GL$4,H59=$GM$4,H59=$GN$4,H59=$GO$4,H59=$GL$5,H59=$GM$5),$GL$1,IF(OR(H59=$GP$4,H59=$GQ$4,H59=$GR$4,H59=$GS$4,H59=$GP$5,H59=$GQ$5),$GP$1,IF(OR(H59=$GT$4,H59=$GU$4,H59=$GV$4,H59=$GW$4,H59=$GT$5,H59=$GU$5),$GT$1,IF(OR(H59=$GX$4,H59=$GY$4,H59=$GZ$4,H59=$HA$4,H59=$GX$5,H59=$GY$5),$GX$1,IF(OR(H59=$HB$4,H59=$HC$4,H59=$HD$4,H59=$HE$4,H59=$HB$5,H59=$HC$5),$HB$1,)))))))</f>
        <v>2016/2017</v>
      </c>
      <c r="AE59" s="85">
        <f t="shared" si="84"/>
        <v>52.366666666666667</v>
      </c>
      <c r="AF59" s="85">
        <f t="shared" si="85"/>
        <v>5.8185185185185187E-2</v>
      </c>
      <c r="AG59" s="83"/>
      <c r="AH59" s="83"/>
      <c r="AI59" s="87">
        <f t="shared" ref="AI59:AX122" si="124">IF(AI$1=$D59,$AF59,)</f>
        <v>0</v>
      </c>
      <c r="AJ59" s="87">
        <f t="shared" si="124"/>
        <v>0</v>
      </c>
      <c r="AK59" s="87">
        <f t="shared" si="124"/>
        <v>0</v>
      </c>
      <c r="AL59" s="87">
        <f t="shared" si="124"/>
        <v>0</v>
      </c>
      <c r="AM59" s="87">
        <f t="shared" si="124"/>
        <v>0</v>
      </c>
      <c r="AN59" s="87">
        <f t="shared" si="124"/>
        <v>0</v>
      </c>
      <c r="AO59" s="87">
        <f t="shared" si="124"/>
        <v>0</v>
      </c>
      <c r="AP59" s="87">
        <f t="shared" si="124"/>
        <v>0</v>
      </c>
      <c r="AQ59" s="87">
        <f t="shared" si="124"/>
        <v>0</v>
      </c>
      <c r="AR59" s="87">
        <f t="shared" si="124"/>
        <v>0</v>
      </c>
      <c r="AS59" s="87">
        <f t="shared" si="124"/>
        <v>0</v>
      </c>
      <c r="AT59" s="87">
        <f t="shared" si="124"/>
        <v>0</v>
      </c>
      <c r="AU59" s="87">
        <f t="shared" si="124"/>
        <v>0</v>
      </c>
      <c r="AV59" s="87">
        <f t="shared" si="124"/>
        <v>0</v>
      </c>
      <c r="AW59" s="87">
        <f t="shared" si="124"/>
        <v>0</v>
      </c>
      <c r="AX59" s="87">
        <f t="shared" si="124"/>
        <v>0</v>
      </c>
      <c r="AY59" s="87">
        <f t="shared" si="122"/>
        <v>0</v>
      </c>
      <c r="AZ59" s="87">
        <f t="shared" si="122"/>
        <v>0</v>
      </c>
      <c r="BA59" s="87">
        <f t="shared" si="122"/>
        <v>0</v>
      </c>
      <c r="BB59" s="87">
        <f t="shared" si="122"/>
        <v>0</v>
      </c>
      <c r="BC59" s="87">
        <f t="shared" si="122"/>
        <v>0</v>
      </c>
      <c r="BD59" s="87">
        <f t="shared" si="122"/>
        <v>0</v>
      </c>
      <c r="BE59" s="87">
        <f t="shared" si="122"/>
        <v>0</v>
      </c>
      <c r="BF59" s="87">
        <f t="shared" si="122"/>
        <v>0</v>
      </c>
      <c r="BG59" s="87">
        <f t="shared" si="122"/>
        <v>0</v>
      </c>
      <c r="BH59" s="87">
        <f t="shared" si="122"/>
        <v>0</v>
      </c>
      <c r="BI59" s="87">
        <f t="shared" si="122"/>
        <v>0</v>
      </c>
      <c r="BJ59" s="87">
        <f t="shared" si="122"/>
        <v>5.8185185185185187E-2</v>
      </c>
      <c r="BK59" s="87">
        <f t="shared" si="122"/>
        <v>0</v>
      </c>
      <c r="BL59" s="87">
        <f t="shared" si="122"/>
        <v>0</v>
      </c>
      <c r="BM59" s="87">
        <f t="shared" si="122"/>
        <v>0</v>
      </c>
      <c r="BN59" s="87">
        <f t="shared" si="120"/>
        <v>0</v>
      </c>
      <c r="BO59" s="87">
        <f t="shared" si="120"/>
        <v>0</v>
      </c>
      <c r="BP59" s="87">
        <f t="shared" si="120"/>
        <v>0</v>
      </c>
      <c r="BQ59" s="87">
        <f t="shared" si="120"/>
        <v>0</v>
      </c>
      <c r="BR59" s="87">
        <f t="shared" si="120"/>
        <v>0</v>
      </c>
      <c r="BS59" s="87">
        <f t="shared" si="120"/>
        <v>0</v>
      </c>
      <c r="BT59" s="87">
        <f t="shared" si="120"/>
        <v>0</v>
      </c>
      <c r="BU59" s="87">
        <f t="shared" si="120"/>
        <v>0</v>
      </c>
      <c r="BV59" s="87">
        <f t="shared" si="120"/>
        <v>0</v>
      </c>
      <c r="BW59" s="87">
        <f t="shared" si="120"/>
        <v>0</v>
      </c>
      <c r="BX59" s="87">
        <f t="shared" si="120"/>
        <v>0</v>
      </c>
      <c r="BY59" s="87">
        <f t="shared" si="120"/>
        <v>0</v>
      </c>
      <c r="BZ59" s="87">
        <f t="shared" si="120"/>
        <v>0</v>
      </c>
      <c r="CA59" s="87">
        <f t="shared" si="120"/>
        <v>0</v>
      </c>
      <c r="CB59" s="87">
        <f t="shared" si="120"/>
        <v>0</v>
      </c>
      <c r="CC59" s="87">
        <f t="shared" si="120"/>
        <v>0</v>
      </c>
      <c r="CD59" s="87">
        <f t="shared" si="118"/>
        <v>0</v>
      </c>
      <c r="CE59" s="87">
        <f t="shared" si="118"/>
        <v>0</v>
      </c>
      <c r="CF59" s="87">
        <f t="shared" si="118"/>
        <v>0</v>
      </c>
      <c r="CG59" s="87">
        <f t="shared" si="118"/>
        <v>0</v>
      </c>
      <c r="CH59" s="87">
        <f t="shared" si="113"/>
        <v>0</v>
      </c>
      <c r="CI59" s="87">
        <f t="shared" si="113"/>
        <v>0</v>
      </c>
      <c r="CJ59" s="87">
        <f t="shared" si="113"/>
        <v>0</v>
      </c>
      <c r="CK59" s="87">
        <f t="shared" si="113"/>
        <v>0</v>
      </c>
      <c r="CL59" s="87">
        <f t="shared" si="113"/>
        <v>0</v>
      </c>
      <c r="CM59" s="87">
        <f t="shared" si="113"/>
        <v>0</v>
      </c>
      <c r="CN59" s="87">
        <f t="shared" si="113"/>
        <v>0</v>
      </c>
      <c r="CO59" s="87">
        <f t="shared" si="113"/>
        <v>0</v>
      </c>
      <c r="CP59" s="87">
        <f t="shared" si="113"/>
        <v>0</v>
      </c>
      <c r="CQ59" s="87">
        <f t="shared" si="113"/>
        <v>0</v>
      </c>
      <c r="CR59" s="87">
        <f t="shared" si="113"/>
        <v>0</v>
      </c>
      <c r="CS59" s="87">
        <f t="shared" si="113"/>
        <v>0</v>
      </c>
      <c r="CT59" s="87">
        <f t="shared" si="108"/>
        <v>0</v>
      </c>
      <c r="CU59" s="87">
        <f t="shared" si="108"/>
        <v>0</v>
      </c>
      <c r="CV59" s="87">
        <f t="shared" si="109"/>
        <v>0</v>
      </c>
      <c r="CW59" s="87">
        <f t="shared" si="109"/>
        <v>0</v>
      </c>
      <c r="CX59" s="87">
        <f t="shared" si="109"/>
        <v>0</v>
      </c>
      <c r="CY59" s="87">
        <f t="shared" si="109"/>
        <v>0</v>
      </c>
      <c r="CZ59" s="87">
        <f t="shared" si="109"/>
        <v>0</v>
      </c>
      <c r="DA59" s="87">
        <f t="shared" si="109"/>
        <v>0</v>
      </c>
      <c r="DB59" s="87">
        <f t="shared" si="109"/>
        <v>0</v>
      </c>
      <c r="DC59" s="87">
        <f t="shared" si="109"/>
        <v>0</v>
      </c>
      <c r="DD59" s="87">
        <f t="shared" si="109"/>
        <v>0</v>
      </c>
      <c r="DE59" s="87">
        <f t="shared" si="109"/>
        <v>0</v>
      </c>
      <c r="DF59" s="91">
        <f t="shared" ref="DF59:DU122" si="125">IF(DF$1=$D59,$AE$3,)</f>
        <v>0</v>
      </c>
      <c r="DG59" s="91">
        <f t="shared" si="125"/>
        <v>0</v>
      </c>
      <c r="DH59" s="91">
        <f t="shared" si="125"/>
        <v>0</v>
      </c>
      <c r="DI59" s="91">
        <f t="shared" si="125"/>
        <v>0</v>
      </c>
      <c r="DJ59" s="91">
        <f t="shared" si="125"/>
        <v>0</v>
      </c>
      <c r="DK59" s="91">
        <f t="shared" si="125"/>
        <v>0</v>
      </c>
      <c r="DL59" s="91">
        <f t="shared" si="125"/>
        <v>0</v>
      </c>
      <c r="DM59" s="91">
        <f t="shared" si="125"/>
        <v>0</v>
      </c>
      <c r="DN59" s="91">
        <f t="shared" si="125"/>
        <v>0</v>
      </c>
      <c r="DO59" s="91">
        <f t="shared" si="125"/>
        <v>0</v>
      </c>
      <c r="DP59" s="91">
        <f t="shared" si="125"/>
        <v>0</v>
      </c>
      <c r="DQ59" s="91">
        <f t="shared" si="125"/>
        <v>0</v>
      </c>
      <c r="DR59" s="91">
        <f t="shared" si="125"/>
        <v>0</v>
      </c>
      <c r="DS59" s="91">
        <f t="shared" si="125"/>
        <v>0</v>
      </c>
      <c r="DT59" s="91">
        <f t="shared" si="125"/>
        <v>0</v>
      </c>
      <c r="DU59" s="91">
        <f t="shared" si="125"/>
        <v>0</v>
      </c>
      <c r="DV59" s="91">
        <f t="shared" si="123"/>
        <v>0</v>
      </c>
      <c r="DW59" s="91">
        <f t="shared" si="123"/>
        <v>0</v>
      </c>
      <c r="DX59" s="91">
        <f t="shared" si="123"/>
        <v>0</v>
      </c>
      <c r="DY59" s="91">
        <f t="shared" si="123"/>
        <v>0</v>
      </c>
      <c r="DZ59" s="91">
        <f t="shared" si="123"/>
        <v>0</v>
      </c>
      <c r="EA59" s="91">
        <f t="shared" si="123"/>
        <v>0</v>
      </c>
      <c r="EB59" s="91">
        <f t="shared" si="123"/>
        <v>0</v>
      </c>
      <c r="EC59" s="91">
        <f t="shared" si="123"/>
        <v>0</v>
      </c>
      <c r="ED59" s="91">
        <f t="shared" si="123"/>
        <v>0</v>
      </c>
      <c r="EE59" s="91">
        <f t="shared" si="123"/>
        <v>0</v>
      </c>
      <c r="EF59" s="91">
        <f t="shared" si="123"/>
        <v>0</v>
      </c>
      <c r="EG59" s="91">
        <f t="shared" si="123"/>
        <v>163.6</v>
      </c>
      <c r="EH59" s="91">
        <f t="shared" si="123"/>
        <v>0</v>
      </c>
      <c r="EI59" s="91">
        <f t="shared" si="123"/>
        <v>0</v>
      </c>
      <c r="EJ59" s="91">
        <f t="shared" si="123"/>
        <v>0</v>
      </c>
      <c r="EK59" s="91">
        <f t="shared" si="121"/>
        <v>0</v>
      </c>
      <c r="EL59" s="91">
        <f t="shared" si="121"/>
        <v>0</v>
      </c>
      <c r="EM59" s="91">
        <f t="shared" si="121"/>
        <v>0</v>
      </c>
      <c r="EN59" s="91">
        <f t="shared" si="121"/>
        <v>0</v>
      </c>
      <c r="EO59" s="91">
        <f t="shared" si="121"/>
        <v>0</v>
      </c>
      <c r="EP59" s="91">
        <f t="shared" si="121"/>
        <v>0</v>
      </c>
      <c r="EQ59" s="91">
        <f t="shared" si="121"/>
        <v>0</v>
      </c>
      <c r="ER59" s="91">
        <f t="shared" si="121"/>
        <v>0</v>
      </c>
      <c r="ES59" s="91">
        <f t="shared" si="121"/>
        <v>0</v>
      </c>
      <c r="ET59" s="91">
        <f t="shared" si="121"/>
        <v>0</v>
      </c>
      <c r="EU59" s="91">
        <f t="shared" si="121"/>
        <v>0</v>
      </c>
      <c r="EV59" s="91">
        <f t="shared" si="121"/>
        <v>0</v>
      </c>
      <c r="EW59" s="91">
        <f t="shared" si="121"/>
        <v>0</v>
      </c>
      <c r="EX59" s="91">
        <f t="shared" si="121"/>
        <v>0</v>
      </c>
      <c r="EY59" s="91">
        <f t="shared" si="121"/>
        <v>0</v>
      </c>
      <c r="EZ59" s="91">
        <f t="shared" si="121"/>
        <v>0</v>
      </c>
      <c r="FA59" s="91">
        <f t="shared" si="119"/>
        <v>0</v>
      </c>
      <c r="FB59" s="91">
        <f t="shared" si="119"/>
        <v>0</v>
      </c>
      <c r="FC59" s="91">
        <f t="shared" si="119"/>
        <v>0</v>
      </c>
      <c r="FD59" s="91">
        <f t="shared" si="119"/>
        <v>0</v>
      </c>
      <c r="FE59" s="91">
        <f t="shared" si="115"/>
        <v>0</v>
      </c>
      <c r="FF59" s="91">
        <f t="shared" si="115"/>
        <v>0</v>
      </c>
      <c r="FG59" s="91">
        <f t="shared" si="115"/>
        <v>0</v>
      </c>
      <c r="FH59" s="91">
        <f t="shared" si="115"/>
        <v>0</v>
      </c>
      <c r="FI59" s="91">
        <f t="shared" si="115"/>
        <v>0</v>
      </c>
      <c r="FJ59" s="91">
        <f t="shared" si="115"/>
        <v>0</v>
      </c>
      <c r="FK59" s="91">
        <f t="shared" si="115"/>
        <v>0</v>
      </c>
      <c r="FL59" s="91">
        <f t="shared" si="115"/>
        <v>0</v>
      </c>
      <c r="FM59" s="91">
        <f t="shared" si="115"/>
        <v>0</v>
      </c>
      <c r="FN59" s="91">
        <f t="shared" si="115"/>
        <v>0</v>
      </c>
      <c r="FO59" s="91">
        <f t="shared" si="115"/>
        <v>0</v>
      </c>
      <c r="FP59" s="91">
        <f t="shared" si="115"/>
        <v>0</v>
      </c>
      <c r="FQ59" s="91">
        <f t="shared" si="110"/>
        <v>0</v>
      </c>
      <c r="FR59" s="91">
        <f t="shared" si="110"/>
        <v>0</v>
      </c>
      <c r="FS59" s="91">
        <f t="shared" si="111"/>
        <v>0</v>
      </c>
      <c r="FT59" s="91">
        <f t="shared" si="111"/>
        <v>0</v>
      </c>
      <c r="FU59" s="91">
        <f t="shared" si="111"/>
        <v>0</v>
      </c>
      <c r="FV59" s="91">
        <f t="shared" si="111"/>
        <v>0</v>
      </c>
      <c r="FW59" s="91">
        <f t="shared" si="111"/>
        <v>0</v>
      </c>
      <c r="FX59" s="91">
        <f t="shared" si="111"/>
        <v>0</v>
      </c>
      <c r="FY59" s="91">
        <f t="shared" si="111"/>
        <v>0</v>
      </c>
      <c r="FZ59" s="91">
        <f t="shared" si="111"/>
        <v>0</v>
      </c>
      <c r="GA59" s="91">
        <f t="shared" si="111"/>
        <v>0</v>
      </c>
      <c r="GB59" s="91">
        <f t="shared" si="111"/>
        <v>0</v>
      </c>
      <c r="HF59"/>
      <c r="HG59"/>
      <c r="HH59"/>
    </row>
    <row r="60" spans="1:216" s="6" customFormat="1" ht="30">
      <c r="A60" s="68">
        <f>Данные!A60</f>
        <v>4848</v>
      </c>
      <c r="B60" s="68">
        <f>Данные!B60</f>
        <v>2016</v>
      </c>
      <c r="C60" s="68" t="str">
        <f>Данные!C60</f>
        <v>компьютерных технологий и электронного обучения</v>
      </c>
      <c r="D60" s="68" t="str">
        <f>Данные!D60</f>
        <v>Жуков Николай Николаевич</v>
      </c>
      <c r="E60" s="68" t="str">
        <f>Данные!E60</f>
        <v>нет</v>
      </c>
      <c r="F60" s="68" t="str">
        <f>Данные!F60</f>
        <v>ассистент</v>
      </c>
      <c r="G60" s="68">
        <f>Данные!G60</f>
        <v>1</v>
      </c>
      <c r="H60" s="68">
        <f>Данные!H60</f>
        <v>15377</v>
      </c>
      <c r="I60" s="68" t="str">
        <f>Данные!I60</f>
        <v>Модуль "Проектирование и разработка веб-решений ". Веб-проектирование и веб-дизайн</v>
      </c>
      <c r="J60" s="68">
        <f>Данные!J60</f>
        <v>0</v>
      </c>
      <c r="K60" s="68">
        <f>Данные!K60</f>
        <v>0</v>
      </c>
      <c r="L60" s="68">
        <f>Данные!L60</f>
        <v>14</v>
      </c>
      <c r="M60" s="16">
        <f t="shared" si="80"/>
        <v>1.4</v>
      </c>
      <c r="N60" s="16">
        <f t="shared" si="81"/>
        <v>6.333333333333333</v>
      </c>
      <c r="O60" s="16">
        <f t="shared" si="82"/>
        <v>5.416666666666667</v>
      </c>
      <c r="P60" s="16">
        <f t="shared" si="83"/>
        <v>5.416666666666667</v>
      </c>
      <c r="Q60" s="68">
        <f>Данные!Q60</f>
        <v>0</v>
      </c>
      <c r="R60" s="68">
        <f>Данные!R60</f>
        <v>0</v>
      </c>
      <c r="S60" s="68">
        <f>Данные!S60</f>
        <v>0</v>
      </c>
      <c r="T60" s="68">
        <f>Данные!T60</f>
        <v>0</v>
      </c>
      <c r="U60" s="68">
        <f>Данные!U60</f>
        <v>0</v>
      </c>
      <c r="V60" s="68">
        <f>Данные!V60</f>
        <v>0</v>
      </c>
      <c r="W60" s="68">
        <f>Данные!W60</f>
        <v>13</v>
      </c>
      <c r="X60" s="68">
        <f>Данные!X60</f>
        <v>1</v>
      </c>
      <c r="Y60" s="68">
        <f>Данные!Y60</f>
        <v>1</v>
      </c>
      <c r="Z60" s="68">
        <f>Данные!Z60</f>
        <v>0</v>
      </c>
      <c r="AA60" s="68">
        <f>Данные!AA60</f>
        <v>0</v>
      </c>
      <c r="AB60" s="83">
        <f>IF(F60=$HG$3,$HH$3,IF(F60=$HG$4,$HH$4,IF(F60=$HG$5,$HH$5,IF(F60=$HG$6,$HH$6,IF(F60=$HG$7,$HH$7,IF(F60=$HG$8,$HH$8,IF(F60=$HG$9,$HH$9,IF(F60=$HG$10,$HH$10,IF(F60=$HG$11,$HH$11,IF(F60=$HG$12,$HH$12,IF(F60=$HG$13,$HH$13,IF(F60=$HG$14,$HH$14,IF(F60=$HG$15,$HH$15,)))))))))))))</f>
        <v>900</v>
      </c>
      <c r="AC60" s="84" t="str">
        <f>IF(OR($GD$4=H60,$GE$4=H60,$GF$4=H60,$GG$4=H60,$GH$4=H60,$GI$4=H60,$GJ$4=H60,$GK$4=H60,$GL$4=H60,$GM$4=H60,$GN$4=H60,$GO$4=H60,$GP$4=H60,$GQ$4=H60,$GR$4=H60,$GS$4=H60,$GT$4=H60,$GU$4=H60,$GV$4=H60,$GW$4=H60,$GX$4=H60,$GY$4=H60,$GZ$4=H60,$HA$4=H60,$HB$4=H60,$HC$4=H60,$HD$4=H60,$HE$4=H60),$GC$4,IF(OR($GD$5=H60,$GE$5=H60,$GH$5=H60,$GI$5=H60,$GL$5=H60,$GM$5=H60,$GP$5=H60,$GQ$5=H60,$GT$5=H60,$GU$5=H60,$GX$5=H60,$GY$5=H60,$HB$5=H60,$HC$5=H60),$GC$5,))</f>
        <v>Бакалавры (ИВТ)</v>
      </c>
      <c r="AD60" s="84" t="str">
        <f>IF(OR(H60=$GD$4,H60=$GE$4,H60=$GF$4,H60=$GG$4,H60=$GD$5,H60=$GE$5),$GD$1,IF(OR(H60=$GH$4,H60=$GI$4,H60=$GJ$4,H60=$GK$4,H60=$GH$5,H60=$GI$5),$GH$1,IF(OR(H60=$GL$4,H60=$GM$4,H60=$GN$4,H60=$GO$4,H60=$GL$5,H60=$GM$5),$GL$1,IF(OR(H60=$GP$4,H60=$GQ$4,H60=$GR$4,H60=$GS$4,H60=$GP$5,H60=$GQ$5),$GP$1,IF(OR(H60=$GT$4,H60=$GU$4,H60=$GV$4,H60=$GW$4,H60=$GT$5,H60=$GU$5),$GT$1,IF(OR(H60=$GX$4,H60=$GY$4,H60=$GZ$4,H60=$HA$4,H60=$GX$5,H60=$GY$5),$GX$1,IF(OR(H60=$HB$4,H60=$HC$4,H60=$HD$4,H60=$HE$4,H60=$HB$5,H60=$HC$5),$HB$1,)))))))</f>
        <v>2016/2017</v>
      </c>
      <c r="AE60" s="85">
        <f t="shared" si="84"/>
        <v>32.56666666666667</v>
      </c>
      <c r="AF60" s="85">
        <f t="shared" si="85"/>
        <v>3.6185185185185188E-2</v>
      </c>
      <c r="AG60" s="83"/>
      <c r="AH60" s="83"/>
      <c r="AI60" s="87">
        <f t="shared" si="124"/>
        <v>0</v>
      </c>
      <c r="AJ60" s="87">
        <f t="shared" si="124"/>
        <v>0</v>
      </c>
      <c r="AK60" s="87">
        <f t="shared" si="124"/>
        <v>0</v>
      </c>
      <c r="AL60" s="87">
        <f t="shared" si="124"/>
        <v>0</v>
      </c>
      <c r="AM60" s="87">
        <f t="shared" si="124"/>
        <v>0</v>
      </c>
      <c r="AN60" s="87">
        <f t="shared" si="124"/>
        <v>0</v>
      </c>
      <c r="AO60" s="87">
        <f t="shared" si="124"/>
        <v>0</v>
      </c>
      <c r="AP60" s="87">
        <f t="shared" si="124"/>
        <v>0</v>
      </c>
      <c r="AQ60" s="87">
        <f t="shared" si="124"/>
        <v>0</v>
      </c>
      <c r="AR60" s="87">
        <f t="shared" si="124"/>
        <v>0</v>
      </c>
      <c r="AS60" s="87">
        <f t="shared" si="124"/>
        <v>0</v>
      </c>
      <c r="AT60" s="87">
        <f t="shared" si="124"/>
        <v>0</v>
      </c>
      <c r="AU60" s="87">
        <f t="shared" si="124"/>
        <v>0</v>
      </c>
      <c r="AV60" s="87">
        <f t="shared" si="124"/>
        <v>0</v>
      </c>
      <c r="AW60" s="87">
        <f t="shared" si="124"/>
        <v>0</v>
      </c>
      <c r="AX60" s="87">
        <f t="shared" si="124"/>
        <v>0</v>
      </c>
      <c r="AY60" s="87">
        <f t="shared" si="122"/>
        <v>0</v>
      </c>
      <c r="AZ60" s="87">
        <f t="shared" si="122"/>
        <v>0</v>
      </c>
      <c r="BA60" s="87">
        <f t="shared" si="122"/>
        <v>0</v>
      </c>
      <c r="BB60" s="87">
        <f t="shared" si="122"/>
        <v>0</v>
      </c>
      <c r="BC60" s="87">
        <f t="shared" si="122"/>
        <v>0</v>
      </c>
      <c r="BD60" s="87">
        <f t="shared" si="122"/>
        <v>0</v>
      </c>
      <c r="BE60" s="87">
        <f t="shared" si="122"/>
        <v>0</v>
      </c>
      <c r="BF60" s="87">
        <f t="shared" si="122"/>
        <v>0</v>
      </c>
      <c r="BG60" s="87">
        <f t="shared" si="122"/>
        <v>0</v>
      </c>
      <c r="BH60" s="87">
        <f t="shared" si="122"/>
        <v>0</v>
      </c>
      <c r="BI60" s="87">
        <f t="shared" si="122"/>
        <v>0</v>
      </c>
      <c r="BJ60" s="87">
        <f t="shared" si="122"/>
        <v>3.6185185185185188E-2</v>
      </c>
      <c r="BK60" s="87">
        <f t="shared" si="122"/>
        <v>0</v>
      </c>
      <c r="BL60" s="87">
        <f t="shared" si="122"/>
        <v>0</v>
      </c>
      <c r="BM60" s="87">
        <f t="shared" si="122"/>
        <v>0</v>
      </c>
      <c r="BN60" s="87">
        <f t="shared" si="120"/>
        <v>0</v>
      </c>
      <c r="BO60" s="87">
        <f t="shared" si="120"/>
        <v>0</v>
      </c>
      <c r="BP60" s="87">
        <f t="shared" si="120"/>
        <v>0</v>
      </c>
      <c r="BQ60" s="87">
        <f t="shared" si="120"/>
        <v>0</v>
      </c>
      <c r="BR60" s="87">
        <f t="shared" si="120"/>
        <v>0</v>
      </c>
      <c r="BS60" s="87">
        <f t="shared" si="120"/>
        <v>0</v>
      </c>
      <c r="BT60" s="87">
        <f t="shared" si="120"/>
        <v>0</v>
      </c>
      <c r="BU60" s="87">
        <f t="shared" si="120"/>
        <v>0</v>
      </c>
      <c r="BV60" s="87">
        <f t="shared" si="120"/>
        <v>0</v>
      </c>
      <c r="BW60" s="87">
        <f t="shared" si="120"/>
        <v>0</v>
      </c>
      <c r="BX60" s="87">
        <f t="shared" si="120"/>
        <v>0</v>
      </c>
      <c r="BY60" s="87">
        <f t="shared" si="120"/>
        <v>0</v>
      </c>
      <c r="BZ60" s="87">
        <f t="shared" si="120"/>
        <v>0</v>
      </c>
      <c r="CA60" s="87">
        <f t="shared" si="120"/>
        <v>0</v>
      </c>
      <c r="CB60" s="87">
        <f t="shared" si="120"/>
        <v>0</v>
      </c>
      <c r="CC60" s="87">
        <f t="shared" si="120"/>
        <v>0</v>
      </c>
      <c r="CD60" s="87">
        <f t="shared" si="118"/>
        <v>0</v>
      </c>
      <c r="CE60" s="87">
        <f t="shared" si="118"/>
        <v>0</v>
      </c>
      <c r="CF60" s="87">
        <f t="shared" si="118"/>
        <v>0</v>
      </c>
      <c r="CG60" s="87">
        <f t="shared" si="118"/>
        <v>0</v>
      </c>
      <c r="CH60" s="87">
        <f t="shared" si="113"/>
        <v>0</v>
      </c>
      <c r="CI60" s="87">
        <f t="shared" si="113"/>
        <v>0</v>
      </c>
      <c r="CJ60" s="87">
        <f t="shared" si="113"/>
        <v>0</v>
      </c>
      <c r="CK60" s="87">
        <f t="shared" si="113"/>
        <v>0</v>
      </c>
      <c r="CL60" s="87">
        <f t="shared" si="113"/>
        <v>0</v>
      </c>
      <c r="CM60" s="87">
        <f t="shared" si="113"/>
        <v>0</v>
      </c>
      <c r="CN60" s="87">
        <f t="shared" si="113"/>
        <v>0</v>
      </c>
      <c r="CO60" s="87">
        <f t="shared" si="113"/>
        <v>0</v>
      </c>
      <c r="CP60" s="87">
        <f t="shared" si="113"/>
        <v>0</v>
      </c>
      <c r="CQ60" s="87">
        <f t="shared" si="113"/>
        <v>0</v>
      </c>
      <c r="CR60" s="87">
        <f t="shared" si="113"/>
        <v>0</v>
      </c>
      <c r="CS60" s="87">
        <f t="shared" si="113"/>
        <v>0</v>
      </c>
      <c r="CT60" s="87">
        <f t="shared" si="108"/>
        <v>0</v>
      </c>
      <c r="CU60" s="87">
        <f t="shared" si="108"/>
        <v>0</v>
      </c>
      <c r="CV60" s="87">
        <f t="shared" si="109"/>
        <v>0</v>
      </c>
      <c r="CW60" s="87">
        <f t="shared" si="109"/>
        <v>0</v>
      </c>
      <c r="CX60" s="87">
        <f t="shared" si="109"/>
        <v>0</v>
      </c>
      <c r="CY60" s="87">
        <f t="shared" si="109"/>
        <v>0</v>
      </c>
      <c r="CZ60" s="87">
        <f t="shared" si="109"/>
        <v>0</v>
      </c>
      <c r="DA60" s="87">
        <f t="shared" si="109"/>
        <v>0</v>
      </c>
      <c r="DB60" s="87">
        <f t="shared" si="109"/>
        <v>0</v>
      </c>
      <c r="DC60" s="87">
        <f t="shared" si="109"/>
        <v>0</v>
      </c>
      <c r="DD60" s="87">
        <f t="shared" si="109"/>
        <v>0</v>
      </c>
      <c r="DE60" s="87">
        <f t="shared" si="109"/>
        <v>0</v>
      </c>
      <c r="DF60" s="91">
        <f t="shared" si="125"/>
        <v>0</v>
      </c>
      <c r="DG60" s="91">
        <f t="shared" si="125"/>
        <v>0</v>
      </c>
      <c r="DH60" s="91">
        <f t="shared" si="125"/>
        <v>0</v>
      </c>
      <c r="DI60" s="91">
        <f t="shared" si="125"/>
        <v>0</v>
      </c>
      <c r="DJ60" s="91">
        <f t="shared" si="125"/>
        <v>0</v>
      </c>
      <c r="DK60" s="91">
        <f t="shared" si="125"/>
        <v>0</v>
      </c>
      <c r="DL60" s="91">
        <f t="shared" si="125"/>
        <v>0</v>
      </c>
      <c r="DM60" s="91">
        <f t="shared" si="125"/>
        <v>0</v>
      </c>
      <c r="DN60" s="91">
        <f t="shared" si="125"/>
        <v>0</v>
      </c>
      <c r="DO60" s="91">
        <f t="shared" si="125"/>
        <v>0</v>
      </c>
      <c r="DP60" s="91">
        <f t="shared" si="125"/>
        <v>0</v>
      </c>
      <c r="DQ60" s="91">
        <f t="shared" si="125"/>
        <v>0</v>
      </c>
      <c r="DR60" s="91">
        <f t="shared" si="125"/>
        <v>0</v>
      </c>
      <c r="DS60" s="91">
        <f t="shared" si="125"/>
        <v>0</v>
      </c>
      <c r="DT60" s="91">
        <f t="shared" si="125"/>
        <v>0</v>
      </c>
      <c r="DU60" s="91">
        <f t="shared" si="125"/>
        <v>0</v>
      </c>
      <c r="DV60" s="91">
        <f t="shared" si="123"/>
        <v>0</v>
      </c>
      <c r="DW60" s="91">
        <f t="shared" si="123"/>
        <v>0</v>
      </c>
      <c r="DX60" s="91">
        <f t="shared" si="123"/>
        <v>0</v>
      </c>
      <c r="DY60" s="91">
        <f t="shared" si="123"/>
        <v>0</v>
      </c>
      <c r="DZ60" s="91">
        <f t="shared" si="123"/>
        <v>0</v>
      </c>
      <c r="EA60" s="91">
        <f t="shared" si="123"/>
        <v>0</v>
      </c>
      <c r="EB60" s="91">
        <f t="shared" si="123"/>
        <v>0</v>
      </c>
      <c r="EC60" s="91">
        <f t="shared" si="123"/>
        <v>0</v>
      </c>
      <c r="ED60" s="91">
        <f t="shared" si="123"/>
        <v>0</v>
      </c>
      <c r="EE60" s="91">
        <f t="shared" si="123"/>
        <v>0</v>
      </c>
      <c r="EF60" s="91">
        <f t="shared" si="123"/>
        <v>0</v>
      </c>
      <c r="EG60" s="91">
        <f t="shared" si="123"/>
        <v>163.6</v>
      </c>
      <c r="EH60" s="91">
        <f t="shared" si="123"/>
        <v>0</v>
      </c>
      <c r="EI60" s="91">
        <f t="shared" si="123"/>
        <v>0</v>
      </c>
      <c r="EJ60" s="91">
        <f t="shared" si="123"/>
        <v>0</v>
      </c>
      <c r="EK60" s="91">
        <f t="shared" si="121"/>
        <v>0</v>
      </c>
      <c r="EL60" s="91">
        <f t="shared" si="121"/>
        <v>0</v>
      </c>
      <c r="EM60" s="91">
        <f t="shared" si="121"/>
        <v>0</v>
      </c>
      <c r="EN60" s="91">
        <f t="shared" si="121"/>
        <v>0</v>
      </c>
      <c r="EO60" s="91">
        <f t="shared" si="121"/>
        <v>0</v>
      </c>
      <c r="EP60" s="91">
        <f t="shared" si="121"/>
        <v>0</v>
      </c>
      <c r="EQ60" s="91">
        <f t="shared" si="121"/>
        <v>0</v>
      </c>
      <c r="ER60" s="91">
        <f t="shared" si="121"/>
        <v>0</v>
      </c>
      <c r="ES60" s="91">
        <f t="shared" si="121"/>
        <v>0</v>
      </c>
      <c r="ET60" s="91">
        <f t="shared" si="121"/>
        <v>0</v>
      </c>
      <c r="EU60" s="91">
        <f t="shared" si="121"/>
        <v>0</v>
      </c>
      <c r="EV60" s="91">
        <f t="shared" si="121"/>
        <v>0</v>
      </c>
      <c r="EW60" s="91">
        <f t="shared" si="121"/>
        <v>0</v>
      </c>
      <c r="EX60" s="91">
        <f t="shared" si="121"/>
        <v>0</v>
      </c>
      <c r="EY60" s="91">
        <f t="shared" si="121"/>
        <v>0</v>
      </c>
      <c r="EZ60" s="91">
        <f t="shared" si="121"/>
        <v>0</v>
      </c>
      <c r="FA60" s="91">
        <f t="shared" si="119"/>
        <v>0</v>
      </c>
      <c r="FB60" s="91">
        <f t="shared" si="119"/>
        <v>0</v>
      </c>
      <c r="FC60" s="91">
        <f t="shared" si="119"/>
        <v>0</v>
      </c>
      <c r="FD60" s="91">
        <f t="shared" si="119"/>
        <v>0</v>
      </c>
      <c r="FE60" s="91">
        <f t="shared" si="115"/>
        <v>0</v>
      </c>
      <c r="FF60" s="91">
        <f t="shared" si="115"/>
        <v>0</v>
      </c>
      <c r="FG60" s="91">
        <f t="shared" si="115"/>
        <v>0</v>
      </c>
      <c r="FH60" s="91">
        <f t="shared" si="115"/>
        <v>0</v>
      </c>
      <c r="FI60" s="91">
        <f t="shared" si="115"/>
        <v>0</v>
      </c>
      <c r="FJ60" s="91">
        <f t="shared" si="115"/>
        <v>0</v>
      </c>
      <c r="FK60" s="91">
        <f t="shared" si="115"/>
        <v>0</v>
      </c>
      <c r="FL60" s="91">
        <f t="shared" si="115"/>
        <v>0</v>
      </c>
      <c r="FM60" s="91">
        <f t="shared" si="115"/>
        <v>0</v>
      </c>
      <c r="FN60" s="91">
        <f t="shared" si="115"/>
        <v>0</v>
      </c>
      <c r="FO60" s="91">
        <f t="shared" si="115"/>
        <v>0</v>
      </c>
      <c r="FP60" s="91">
        <f t="shared" si="115"/>
        <v>0</v>
      </c>
      <c r="FQ60" s="91">
        <f t="shared" si="110"/>
        <v>0</v>
      </c>
      <c r="FR60" s="91">
        <f t="shared" si="110"/>
        <v>0</v>
      </c>
      <c r="FS60" s="91">
        <f t="shared" si="111"/>
        <v>0</v>
      </c>
      <c r="FT60" s="91">
        <f t="shared" si="111"/>
        <v>0</v>
      </c>
      <c r="FU60" s="91">
        <f t="shared" si="111"/>
        <v>0</v>
      </c>
      <c r="FV60" s="91">
        <f t="shared" si="111"/>
        <v>0</v>
      </c>
      <c r="FW60" s="91">
        <f t="shared" si="111"/>
        <v>0</v>
      </c>
      <c r="FX60" s="91">
        <f t="shared" si="111"/>
        <v>0</v>
      </c>
      <c r="FY60" s="91">
        <f t="shared" si="111"/>
        <v>0</v>
      </c>
      <c r="FZ60" s="91">
        <f t="shared" si="111"/>
        <v>0</v>
      </c>
      <c r="GA60" s="91">
        <f t="shared" si="111"/>
        <v>0</v>
      </c>
      <c r="GB60" s="91">
        <f t="shared" si="111"/>
        <v>0</v>
      </c>
      <c r="HF60"/>
      <c r="HG60"/>
      <c r="HH60"/>
    </row>
    <row r="61" spans="1:216" s="6" customFormat="1" ht="30">
      <c r="A61" s="68">
        <f>Данные!A61</f>
        <v>4848</v>
      </c>
      <c r="B61" s="68">
        <f>Данные!B61</f>
        <v>2016</v>
      </c>
      <c r="C61" s="68" t="str">
        <f>Данные!C61</f>
        <v>компьютерных технологий и электронного обучения</v>
      </c>
      <c r="D61" s="68" t="str">
        <f>Данные!D61</f>
        <v>Ильина Татьяна Сергеевна</v>
      </c>
      <c r="E61" s="68" t="str">
        <f>Данные!E61</f>
        <v>нет</v>
      </c>
      <c r="F61" s="68" t="str">
        <f>Данные!F61</f>
        <v>старший преподаватель</v>
      </c>
      <c r="G61" s="68">
        <f>Данные!G61</f>
        <v>1</v>
      </c>
      <c r="H61" s="68">
        <f>Данные!H61</f>
        <v>15377</v>
      </c>
      <c r="I61" s="68" t="str">
        <f>Данные!I61</f>
        <v>Математика</v>
      </c>
      <c r="J61" s="68">
        <f>Данные!J61</f>
        <v>54</v>
      </c>
      <c r="K61" s="68">
        <f>Данные!K61</f>
        <v>54</v>
      </c>
      <c r="L61" s="68">
        <f>Данные!L61</f>
        <v>0</v>
      </c>
      <c r="M61" s="16">
        <f t="shared" si="80"/>
        <v>10.8</v>
      </c>
      <c r="N61" s="16">
        <f t="shared" si="81"/>
        <v>6.333333333333333</v>
      </c>
      <c r="O61" s="16">
        <f t="shared" si="82"/>
        <v>5.416666666666667</v>
      </c>
      <c r="P61" s="16">
        <f t="shared" si="83"/>
        <v>5.416666666666667</v>
      </c>
      <c r="Q61" s="68">
        <f>Данные!Q61</f>
        <v>0</v>
      </c>
      <c r="R61" s="68">
        <f>Данные!R61</f>
        <v>0</v>
      </c>
      <c r="S61" s="68">
        <f>Данные!S61</f>
        <v>0</v>
      </c>
      <c r="T61" s="68">
        <f>Данные!T61</f>
        <v>0</v>
      </c>
      <c r="U61" s="68">
        <f>Данные!U61</f>
        <v>0</v>
      </c>
      <c r="V61" s="68">
        <f>Данные!V61</f>
        <v>0</v>
      </c>
      <c r="W61" s="68">
        <f>Данные!W61</f>
        <v>13</v>
      </c>
      <c r="X61" s="68">
        <f>Данные!X61</f>
        <v>1</v>
      </c>
      <c r="Y61" s="68">
        <f>Данные!Y61</f>
        <v>1</v>
      </c>
      <c r="Z61" s="68">
        <f>Данные!Z61</f>
        <v>0</v>
      </c>
      <c r="AA61" s="68" t="str">
        <f>Данные!AA61</f>
        <v>осн</v>
      </c>
      <c r="AB61" s="83">
        <f>IF(F61=$HG$3,$HH$3,IF(F61=$HG$4,$HH$4,IF(F61=$HG$5,$HH$5,IF(F61=$HG$6,$HH$6,IF(F61=$HG$7,$HH$7,IF(F61=$HG$8,$HH$8,IF(F61=$HG$9,$HH$9,IF(F61=$HG$10,$HH$10,IF(F61=$HG$11,$HH$11,IF(F61=$HG$12,$HH$12,IF(F61=$HG$13,$HH$13,IF(F61=$HG$14,$HH$14,IF(F61=$HG$15,$HH$15,)))))))))))))</f>
        <v>850</v>
      </c>
      <c r="AC61" s="84" t="str">
        <f>IF(OR($GD$4=H61,$GE$4=H61,$GF$4=H61,$GG$4=H61,$GH$4=H61,$GI$4=H61,$GJ$4=H61,$GK$4=H61,$GL$4=H61,$GM$4=H61,$GN$4=H61,$GO$4=H61,$GP$4=H61,$GQ$4=H61,$GR$4=H61,$GS$4=H61,$GT$4=H61,$GU$4=H61,$GV$4=H61,$GW$4=H61,$GX$4=H61,$GY$4=H61,$GZ$4=H61,$HA$4=H61,$HB$4=H61,$HC$4=H61,$HD$4=H61,$HE$4=H61),$GC$4,IF(OR($GD$5=H61,$GE$5=H61,$GH$5=H61,$GI$5=H61,$GL$5=H61,$GM$5=H61,$GP$5=H61,$GQ$5=H61,$GT$5=H61,$GU$5=H61,$GX$5=H61,$GY$5=H61,$HB$5=H61,$HC$5=H61),$GC$5,))</f>
        <v>Бакалавры (ИВТ)</v>
      </c>
      <c r="AD61" s="84" t="str">
        <f>IF(OR(H61=$GD$4,H61=$GE$4,H61=$GF$4,H61=$GG$4,H61=$GD$5,H61=$GE$5),$GD$1,IF(OR(H61=$GH$4,H61=$GI$4,H61=$GJ$4,H61=$GK$4,H61=$GH$5,H61=$GI$5),$GH$1,IF(OR(H61=$GL$4,H61=$GM$4,H61=$GN$4,H61=$GO$4,H61=$GL$5,H61=$GM$5),$GL$1,IF(OR(H61=$GP$4,H61=$GQ$4,H61=$GR$4,H61=$GS$4,H61=$GP$5,H61=$GQ$5),$GP$1,IF(OR(H61=$GT$4,H61=$GU$4,H61=$GV$4,H61=$GW$4,H61=$GT$5,H61=$GU$5),$GT$1,IF(OR(H61=$GX$4,H61=$GY$4,H61=$GZ$4,H61=$HA$4,H61=$GX$5,H61=$GY$5),$GX$1,IF(OR(H61=$HB$4,H61=$HC$4,H61=$HD$4,H61=$HE$4,H61=$HB$5,H61=$HC$5),$HB$1,)))))))</f>
        <v>2016/2017</v>
      </c>
      <c r="AE61" s="85">
        <f t="shared" si="84"/>
        <v>135.96666666666664</v>
      </c>
      <c r="AF61" s="85">
        <f t="shared" si="85"/>
        <v>0.15996078431372546</v>
      </c>
      <c r="AG61" s="83"/>
      <c r="AH61" s="83"/>
      <c r="AI61" s="87">
        <f t="shared" si="124"/>
        <v>0</v>
      </c>
      <c r="AJ61" s="87">
        <f t="shared" si="124"/>
        <v>0</v>
      </c>
      <c r="AK61" s="87">
        <f t="shared" si="124"/>
        <v>0</v>
      </c>
      <c r="AL61" s="87">
        <f t="shared" si="124"/>
        <v>0</v>
      </c>
      <c r="AM61" s="87">
        <f t="shared" si="124"/>
        <v>0</v>
      </c>
      <c r="AN61" s="87">
        <f t="shared" si="124"/>
        <v>0</v>
      </c>
      <c r="AO61" s="87">
        <f t="shared" si="124"/>
        <v>0</v>
      </c>
      <c r="AP61" s="87">
        <f t="shared" si="124"/>
        <v>0</v>
      </c>
      <c r="AQ61" s="87">
        <f t="shared" si="124"/>
        <v>0</v>
      </c>
      <c r="AR61" s="87">
        <f t="shared" si="124"/>
        <v>0</v>
      </c>
      <c r="AS61" s="87">
        <f t="shared" si="124"/>
        <v>0</v>
      </c>
      <c r="AT61" s="87">
        <f t="shared" si="124"/>
        <v>0</v>
      </c>
      <c r="AU61" s="87">
        <f t="shared" si="124"/>
        <v>0</v>
      </c>
      <c r="AV61" s="87">
        <f t="shared" si="124"/>
        <v>0</v>
      </c>
      <c r="AW61" s="87">
        <f t="shared" si="124"/>
        <v>0</v>
      </c>
      <c r="AX61" s="87">
        <f t="shared" si="124"/>
        <v>0</v>
      </c>
      <c r="AY61" s="87">
        <f t="shared" si="122"/>
        <v>0</v>
      </c>
      <c r="AZ61" s="87">
        <f t="shared" si="122"/>
        <v>0</v>
      </c>
      <c r="BA61" s="87">
        <f t="shared" si="122"/>
        <v>0</v>
      </c>
      <c r="BB61" s="87">
        <f t="shared" si="122"/>
        <v>0</v>
      </c>
      <c r="BC61" s="87">
        <f t="shared" si="122"/>
        <v>0</v>
      </c>
      <c r="BD61" s="87">
        <f t="shared" si="122"/>
        <v>0</v>
      </c>
      <c r="BE61" s="87">
        <f t="shared" si="122"/>
        <v>0</v>
      </c>
      <c r="BF61" s="87">
        <f t="shared" si="122"/>
        <v>0</v>
      </c>
      <c r="BG61" s="87">
        <f t="shared" si="122"/>
        <v>0</v>
      </c>
      <c r="BH61" s="87">
        <f t="shared" si="122"/>
        <v>0</v>
      </c>
      <c r="BI61" s="87">
        <f t="shared" si="122"/>
        <v>0</v>
      </c>
      <c r="BJ61" s="87">
        <f t="shared" si="122"/>
        <v>0</v>
      </c>
      <c r="BK61" s="87">
        <f t="shared" si="122"/>
        <v>0</v>
      </c>
      <c r="BL61" s="87">
        <f t="shared" si="122"/>
        <v>0</v>
      </c>
      <c r="BM61" s="87">
        <f t="shared" si="122"/>
        <v>0</v>
      </c>
      <c r="BN61" s="87">
        <f t="shared" si="120"/>
        <v>0</v>
      </c>
      <c r="BO61" s="87">
        <f t="shared" si="120"/>
        <v>0</v>
      </c>
      <c r="BP61" s="87">
        <f t="shared" si="120"/>
        <v>0.15996078431372546</v>
      </c>
      <c r="BQ61" s="87">
        <f t="shared" si="120"/>
        <v>0</v>
      </c>
      <c r="BR61" s="87">
        <f t="shared" si="120"/>
        <v>0</v>
      </c>
      <c r="BS61" s="87">
        <f t="shared" si="120"/>
        <v>0</v>
      </c>
      <c r="BT61" s="87">
        <f t="shared" si="120"/>
        <v>0</v>
      </c>
      <c r="BU61" s="87">
        <f t="shared" si="120"/>
        <v>0</v>
      </c>
      <c r="BV61" s="87">
        <f t="shared" si="120"/>
        <v>0</v>
      </c>
      <c r="BW61" s="87">
        <f t="shared" si="120"/>
        <v>0</v>
      </c>
      <c r="BX61" s="87">
        <f t="shared" si="120"/>
        <v>0</v>
      </c>
      <c r="BY61" s="87">
        <f t="shared" si="120"/>
        <v>0</v>
      </c>
      <c r="BZ61" s="87">
        <f t="shared" si="120"/>
        <v>0</v>
      </c>
      <c r="CA61" s="87">
        <f t="shared" si="120"/>
        <v>0</v>
      </c>
      <c r="CB61" s="87">
        <f t="shared" si="120"/>
        <v>0</v>
      </c>
      <c r="CC61" s="87">
        <f t="shared" ref="CC61:CR124" si="126">IF(CC$1=$D61,$AF61,)</f>
        <v>0</v>
      </c>
      <c r="CD61" s="87">
        <f t="shared" si="126"/>
        <v>0</v>
      </c>
      <c r="CE61" s="87">
        <f t="shared" si="126"/>
        <v>0</v>
      </c>
      <c r="CF61" s="87">
        <f t="shared" si="126"/>
        <v>0</v>
      </c>
      <c r="CG61" s="87">
        <f t="shared" si="126"/>
        <v>0</v>
      </c>
      <c r="CH61" s="87">
        <f t="shared" si="126"/>
        <v>0</v>
      </c>
      <c r="CI61" s="87">
        <f t="shared" si="126"/>
        <v>0</v>
      </c>
      <c r="CJ61" s="87">
        <f t="shared" si="126"/>
        <v>0</v>
      </c>
      <c r="CK61" s="87">
        <f t="shared" si="126"/>
        <v>0</v>
      </c>
      <c r="CL61" s="87">
        <f t="shared" si="126"/>
        <v>0</v>
      </c>
      <c r="CM61" s="87">
        <f t="shared" si="126"/>
        <v>0</v>
      </c>
      <c r="CN61" s="87">
        <f t="shared" si="126"/>
        <v>0</v>
      </c>
      <c r="CO61" s="87">
        <f t="shared" si="126"/>
        <v>0</v>
      </c>
      <c r="CP61" s="87">
        <f t="shared" si="126"/>
        <v>0</v>
      </c>
      <c r="CQ61" s="87">
        <f t="shared" si="126"/>
        <v>0</v>
      </c>
      <c r="CR61" s="87">
        <f t="shared" si="126"/>
        <v>0</v>
      </c>
      <c r="CS61" s="87">
        <f t="shared" si="113"/>
        <v>0</v>
      </c>
      <c r="CT61" s="87">
        <f t="shared" si="108"/>
        <v>0</v>
      </c>
      <c r="CU61" s="87">
        <f t="shared" si="108"/>
        <v>0</v>
      </c>
      <c r="CV61" s="87">
        <f t="shared" si="109"/>
        <v>0</v>
      </c>
      <c r="CW61" s="87">
        <f t="shared" si="109"/>
        <v>0</v>
      </c>
      <c r="CX61" s="87">
        <f t="shared" si="109"/>
        <v>0</v>
      </c>
      <c r="CY61" s="87">
        <f t="shared" si="109"/>
        <v>0</v>
      </c>
      <c r="CZ61" s="87">
        <f t="shared" si="109"/>
        <v>0</v>
      </c>
      <c r="DA61" s="87">
        <f t="shared" si="109"/>
        <v>0</v>
      </c>
      <c r="DB61" s="87">
        <f t="shared" si="109"/>
        <v>0</v>
      </c>
      <c r="DC61" s="87">
        <f t="shared" si="109"/>
        <v>0</v>
      </c>
      <c r="DD61" s="87">
        <f t="shared" si="109"/>
        <v>0</v>
      </c>
      <c r="DE61" s="87">
        <f t="shared" si="109"/>
        <v>0</v>
      </c>
      <c r="DF61" s="91">
        <f t="shared" si="125"/>
        <v>0</v>
      </c>
      <c r="DG61" s="91">
        <f t="shared" si="125"/>
        <v>0</v>
      </c>
      <c r="DH61" s="91">
        <f t="shared" si="125"/>
        <v>0</v>
      </c>
      <c r="DI61" s="91">
        <f t="shared" si="125"/>
        <v>0</v>
      </c>
      <c r="DJ61" s="91">
        <f t="shared" si="125"/>
        <v>0</v>
      </c>
      <c r="DK61" s="91">
        <f t="shared" si="125"/>
        <v>0</v>
      </c>
      <c r="DL61" s="91">
        <f t="shared" si="125"/>
        <v>0</v>
      </c>
      <c r="DM61" s="91">
        <f t="shared" si="125"/>
        <v>0</v>
      </c>
      <c r="DN61" s="91">
        <f t="shared" si="125"/>
        <v>0</v>
      </c>
      <c r="DO61" s="91">
        <f t="shared" si="125"/>
        <v>0</v>
      </c>
      <c r="DP61" s="91">
        <f t="shared" si="125"/>
        <v>0</v>
      </c>
      <c r="DQ61" s="91">
        <f t="shared" si="125"/>
        <v>0</v>
      </c>
      <c r="DR61" s="91">
        <f t="shared" si="125"/>
        <v>0</v>
      </c>
      <c r="DS61" s="91">
        <f t="shared" si="125"/>
        <v>0</v>
      </c>
      <c r="DT61" s="91">
        <f t="shared" si="125"/>
        <v>0</v>
      </c>
      <c r="DU61" s="91">
        <f t="shared" si="125"/>
        <v>0</v>
      </c>
      <c r="DV61" s="91">
        <f t="shared" si="123"/>
        <v>0</v>
      </c>
      <c r="DW61" s="91">
        <f t="shared" si="123"/>
        <v>0</v>
      </c>
      <c r="DX61" s="91">
        <f t="shared" si="123"/>
        <v>0</v>
      </c>
      <c r="DY61" s="91">
        <f t="shared" si="123"/>
        <v>0</v>
      </c>
      <c r="DZ61" s="91">
        <f t="shared" si="123"/>
        <v>0</v>
      </c>
      <c r="EA61" s="91">
        <f t="shared" si="123"/>
        <v>0</v>
      </c>
      <c r="EB61" s="91">
        <f t="shared" si="123"/>
        <v>0</v>
      </c>
      <c r="EC61" s="91">
        <f t="shared" si="123"/>
        <v>0</v>
      </c>
      <c r="ED61" s="91">
        <f t="shared" si="123"/>
        <v>0</v>
      </c>
      <c r="EE61" s="91">
        <f t="shared" si="123"/>
        <v>0</v>
      </c>
      <c r="EF61" s="91">
        <f t="shared" si="123"/>
        <v>0</v>
      </c>
      <c r="EG61" s="91">
        <f t="shared" si="123"/>
        <v>0</v>
      </c>
      <c r="EH61" s="91">
        <f t="shared" si="123"/>
        <v>0</v>
      </c>
      <c r="EI61" s="91">
        <f t="shared" si="123"/>
        <v>0</v>
      </c>
      <c r="EJ61" s="91">
        <f t="shared" si="123"/>
        <v>0</v>
      </c>
      <c r="EK61" s="91">
        <f t="shared" si="121"/>
        <v>0</v>
      </c>
      <c r="EL61" s="91">
        <f t="shared" si="121"/>
        <v>0</v>
      </c>
      <c r="EM61" s="91">
        <f t="shared" si="121"/>
        <v>163.6</v>
      </c>
      <c r="EN61" s="91">
        <f t="shared" si="121"/>
        <v>0</v>
      </c>
      <c r="EO61" s="91">
        <f t="shared" si="121"/>
        <v>0</v>
      </c>
      <c r="EP61" s="91">
        <f t="shared" si="121"/>
        <v>0</v>
      </c>
      <c r="EQ61" s="91">
        <f t="shared" si="121"/>
        <v>0</v>
      </c>
      <c r="ER61" s="91">
        <f t="shared" si="121"/>
        <v>0</v>
      </c>
      <c r="ES61" s="91">
        <f t="shared" si="121"/>
        <v>0</v>
      </c>
      <c r="ET61" s="91">
        <f t="shared" si="121"/>
        <v>0</v>
      </c>
      <c r="EU61" s="91">
        <f t="shared" si="121"/>
        <v>0</v>
      </c>
      <c r="EV61" s="91">
        <f t="shared" si="121"/>
        <v>0</v>
      </c>
      <c r="EW61" s="91">
        <f t="shared" si="121"/>
        <v>0</v>
      </c>
      <c r="EX61" s="91">
        <f t="shared" si="121"/>
        <v>0</v>
      </c>
      <c r="EY61" s="91">
        <f t="shared" si="121"/>
        <v>0</v>
      </c>
      <c r="EZ61" s="91">
        <f t="shared" ref="EZ61:FO124" si="127">IF(EZ$1=$D61,$AE$3,)</f>
        <v>0</v>
      </c>
      <c r="FA61" s="91">
        <f t="shared" si="127"/>
        <v>0</v>
      </c>
      <c r="FB61" s="91">
        <f t="shared" si="127"/>
        <v>0</v>
      </c>
      <c r="FC61" s="91">
        <f t="shared" si="127"/>
        <v>0</v>
      </c>
      <c r="FD61" s="91">
        <f t="shared" si="127"/>
        <v>0</v>
      </c>
      <c r="FE61" s="91">
        <f t="shared" si="127"/>
        <v>0</v>
      </c>
      <c r="FF61" s="91">
        <f t="shared" si="127"/>
        <v>0</v>
      </c>
      <c r="FG61" s="91">
        <f t="shared" si="127"/>
        <v>0</v>
      </c>
      <c r="FH61" s="91">
        <f t="shared" si="127"/>
        <v>0</v>
      </c>
      <c r="FI61" s="91">
        <f t="shared" si="127"/>
        <v>0</v>
      </c>
      <c r="FJ61" s="91">
        <f t="shared" si="127"/>
        <v>0</v>
      </c>
      <c r="FK61" s="91">
        <f t="shared" si="127"/>
        <v>0</v>
      </c>
      <c r="FL61" s="91">
        <f t="shared" si="127"/>
        <v>0</v>
      </c>
      <c r="FM61" s="91">
        <f t="shared" si="127"/>
        <v>0</v>
      </c>
      <c r="FN61" s="91">
        <f t="shared" si="127"/>
        <v>0</v>
      </c>
      <c r="FO61" s="91">
        <f t="shared" si="127"/>
        <v>0</v>
      </c>
      <c r="FP61" s="91">
        <f t="shared" si="115"/>
        <v>0</v>
      </c>
      <c r="FQ61" s="91">
        <f t="shared" si="110"/>
        <v>0</v>
      </c>
      <c r="FR61" s="91">
        <f t="shared" si="110"/>
        <v>0</v>
      </c>
      <c r="FS61" s="91">
        <f t="shared" si="111"/>
        <v>0</v>
      </c>
      <c r="FT61" s="91">
        <f t="shared" si="111"/>
        <v>0</v>
      </c>
      <c r="FU61" s="91">
        <f t="shared" si="111"/>
        <v>0</v>
      </c>
      <c r="FV61" s="91">
        <f t="shared" si="111"/>
        <v>0</v>
      </c>
      <c r="FW61" s="91">
        <f t="shared" si="111"/>
        <v>0</v>
      </c>
      <c r="FX61" s="91">
        <f t="shared" si="111"/>
        <v>0</v>
      </c>
      <c r="FY61" s="91">
        <f t="shared" si="111"/>
        <v>0</v>
      </c>
      <c r="FZ61" s="91">
        <f t="shared" si="111"/>
        <v>0</v>
      </c>
      <c r="GA61" s="91">
        <f t="shared" si="111"/>
        <v>0</v>
      </c>
      <c r="GB61" s="91">
        <f t="shared" si="111"/>
        <v>0</v>
      </c>
      <c r="HF61"/>
      <c r="HG61"/>
      <c r="HH61"/>
    </row>
    <row r="62" spans="1:216" s="6" customFormat="1" ht="30">
      <c r="A62" s="68">
        <f>Данные!A62</f>
        <v>4848</v>
      </c>
      <c r="B62" s="68">
        <f>Данные!B62</f>
        <v>2017</v>
      </c>
      <c r="C62" s="68" t="str">
        <f>Данные!C62</f>
        <v>компьютерных технологий и электронного обучения</v>
      </c>
      <c r="D62" s="68" t="str">
        <f>Данные!D62</f>
        <v>Авксентьева Елена Юрьевна</v>
      </c>
      <c r="E62" s="68" t="str">
        <f>Данные!E62</f>
        <v>кандидат педагогических наук</v>
      </c>
      <c r="F62" s="68" t="str">
        <f>Данные!F62</f>
        <v>доцент</v>
      </c>
      <c r="G62" s="68">
        <f>Данные!G62</f>
        <v>1</v>
      </c>
      <c r="H62" s="68">
        <f>Данные!H62</f>
        <v>16003</v>
      </c>
      <c r="I62" s="68" t="str">
        <f>Данные!I62</f>
        <v>Инженерная и компьютерная графика</v>
      </c>
      <c r="J62" s="68">
        <f>Данные!J62</f>
        <v>0</v>
      </c>
      <c r="K62" s="68">
        <f>Данные!K62</f>
        <v>48</v>
      </c>
      <c r="L62" s="68">
        <f>Данные!L62</f>
        <v>9</v>
      </c>
      <c r="M62" s="16">
        <f t="shared" si="80"/>
        <v>5.7</v>
      </c>
      <c r="N62" s="16">
        <f t="shared" si="81"/>
        <v>6.333333333333333</v>
      </c>
      <c r="O62" s="16">
        <f t="shared" si="82"/>
        <v>5.416666666666667</v>
      </c>
      <c r="P62" s="16">
        <f t="shared" si="83"/>
        <v>5.416666666666667</v>
      </c>
      <c r="Q62" s="68">
        <f>Данные!Q62</f>
        <v>0</v>
      </c>
      <c r="R62" s="68">
        <f>Данные!R62</f>
        <v>0</v>
      </c>
      <c r="S62" s="68">
        <f>Данные!S62</f>
        <v>0</v>
      </c>
      <c r="T62" s="68">
        <f>Данные!T62</f>
        <v>0</v>
      </c>
      <c r="U62" s="68">
        <f>Данные!U62</f>
        <v>0</v>
      </c>
      <c r="V62" s="68">
        <f>Данные!V62</f>
        <v>0</v>
      </c>
      <c r="W62" s="68">
        <f>Данные!W62</f>
        <v>13</v>
      </c>
      <c r="X62" s="68">
        <f>Данные!X62</f>
        <v>1</v>
      </c>
      <c r="Y62" s="68">
        <f>Данные!Y62</f>
        <v>1</v>
      </c>
      <c r="Z62" s="68">
        <f>Данные!Z62</f>
        <v>0</v>
      </c>
      <c r="AA62" s="68" t="str">
        <f>Данные!AA62</f>
        <v>осн</v>
      </c>
      <c r="AB62" s="83">
        <f>IF(F62=$HG$3,$HH$3,IF(F62=$HG$4,$HH$4,IF(F62=$HG$5,$HH$5,IF(F62=$HG$6,$HH$6,IF(F62=$HG$7,$HH$7,IF(F62=$HG$8,$HH$8,IF(F62=$HG$9,$HH$9,IF(F62=$HG$10,$HH$10,IF(F62=$HG$11,$HH$11,IF(F62=$HG$12,$HH$12,IF(F62=$HG$13,$HH$13,IF(F62=$HG$14,$HH$14,IF(F62=$HG$15,$HH$15,)))))))))))))</f>
        <v>800</v>
      </c>
      <c r="AC62" s="84" t="str">
        <f>IF(OR($GD$4=H62,$GE$4=H62,$GF$4=H62,$GG$4=H62,$GH$4=H62,$GI$4=H62,$GJ$4=H62,$GK$4=H62,$GL$4=H62,$GM$4=H62,$GN$4=H62,$GO$4=H62,$GP$4=H62,$GQ$4=H62,$GR$4=H62,$GS$4=H62,$GT$4=H62,$GU$4=H62,$GV$4=H62,$GW$4=H62,$GX$4=H62,$GY$4=H62,$GZ$4=H62,$HA$4=H62,$HB$4=H62,$HC$4=H62,$HD$4=H62,$HE$4=H62),$GC$4,IF(OR($GD$5=H62,$GE$5=H62,$GH$5=H62,$GI$5=H62,$GL$5=H62,$GM$5=H62,$GP$5=H62,$GQ$5=H62,$GT$5=H62,$GU$5=H62,$GX$5=H62,$GY$5=H62,$HB$5=H62,$HC$5=H62),$GC$5,))</f>
        <v>Бакалавры (ИВТ)</v>
      </c>
      <c r="AD62" s="84" t="str">
        <f>IF(OR(H62=$GD$4,H62=$GE$4,H62=$GF$4,H62=$GG$4,H62=$GD$5,H62=$GE$5),$GD$1,IF(OR(H62=$GH$4,H62=$GI$4,H62=$GJ$4,H62=$GK$4,H62=$GH$5,H62=$GI$5),$GH$1,IF(OR(H62=$GL$4,H62=$GM$4,H62=$GN$4,H62=$GO$4,H62=$GL$5,H62=$GM$5),$GL$1,IF(OR(H62=$GP$4,H62=$GQ$4,H62=$GR$4,H62=$GS$4,H62=$GP$5,H62=$GQ$5),$GP$1,IF(OR(H62=$GT$4,H62=$GU$4,H62=$GV$4,H62=$GW$4,H62=$GT$5,H62=$GU$5),$GT$1,IF(OR(H62=$GX$4,H62=$GY$4,H62=$GZ$4,H62=$HA$4,H62=$GX$5,H62=$GY$5),$GX$1,IF(OR(H62=$HB$4,H62=$HC$4,H62=$HD$4,H62=$HE$4,H62=$HB$5,H62=$HC$5),$HB$1,)))))))</f>
        <v>2017/2018</v>
      </c>
      <c r="AE62" s="85">
        <f t="shared" si="84"/>
        <v>79.866666666666674</v>
      </c>
      <c r="AF62" s="85">
        <f t="shared" si="85"/>
        <v>9.9833333333333343E-2</v>
      </c>
      <c r="AG62" s="83"/>
      <c r="AH62" s="83"/>
      <c r="AI62" s="87">
        <f t="shared" si="124"/>
        <v>0</v>
      </c>
      <c r="AJ62" s="87">
        <f t="shared" si="124"/>
        <v>0</v>
      </c>
      <c r="AK62" s="87">
        <f t="shared" si="124"/>
        <v>9.9833333333333343E-2</v>
      </c>
      <c r="AL62" s="87">
        <f t="shared" si="124"/>
        <v>0</v>
      </c>
      <c r="AM62" s="87">
        <f t="shared" si="124"/>
        <v>0</v>
      </c>
      <c r="AN62" s="87">
        <f t="shared" si="124"/>
        <v>0</v>
      </c>
      <c r="AO62" s="87">
        <f t="shared" si="124"/>
        <v>0</v>
      </c>
      <c r="AP62" s="87">
        <f t="shared" si="124"/>
        <v>0</v>
      </c>
      <c r="AQ62" s="87">
        <f t="shared" si="124"/>
        <v>0</v>
      </c>
      <c r="AR62" s="87">
        <f t="shared" si="124"/>
        <v>0</v>
      </c>
      <c r="AS62" s="87">
        <f t="shared" si="124"/>
        <v>0</v>
      </c>
      <c r="AT62" s="87">
        <f t="shared" si="124"/>
        <v>0</v>
      </c>
      <c r="AU62" s="87">
        <f t="shared" si="124"/>
        <v>0</v>
      </c>
      <c r="AV62" s="87">
        <f t="shared" si="124"/>
        <v>0</v>
      </c>
      <c r="AW62" s="87">
        <f t="shared" si="124"/>
        <v>0</v>
      </c>
      <c r="AX62" s="87">
        <f t="shared" si="124"/>
        <v>0</v>
      </c>
      <c r="AY62" s="87">
        <f t="shared" si="122"/>
        <v>0</v>
      </c>
      <c r="AZ62" s="87">
        <f t="shared" si="122"/>
        <v>0</v>
      </c>
      <c r="BA62" s="87">
        <f t="shared" si="122"/>
        <v>0</v>
      </c>
      <c r="BB62" s="87">
        <f t="shared" si="122"/>
        <v>0</v>
      </c>
      <c r="BC62" s="87">
        <f t="shared" si="122"/>
        <v>0</v>
      </c>
      <c r="BD62" s="87">
        <f t="shared" si="122"/>
        <v>0</v>
      </c>
      <c r="BE62" s="87">
        <f t="shared" si="122"/>
        <v>0</v>
      </c>
      <c r="BF62" s="87">
        <f t="shared" si="122"/>
        <v>0</v>
      </c>
      <c r="BG62" s="87">
        <f t="shared" si="122"/>
        <v>0</v>
      </c>
      <c r="BH62" s="87">
        <f t="shared" si="122"/>
        <v>0</v>
      </c>
      <c r="BI62" s="87">
        <f t="shared" si="122"/>
        <v>0</v>
      </c>
      <c r="BJ62" s="87">
        <f t="shared" si="122"/>
        <v>0</v>
      </c>
      <c r="BK62" s="87">
        <f t="shared" si="122"/>
        <v>0</v>
      </c>
      <c r="BL62" s="87">
        <f t="shared" si="122"/>
        <v>0</v>
      </c>
      <c r="BM62" s="87">
        <f t="shared" si="122"/>
        <v>0</v>
      </c>
      <c r="BN62" s="87">
        <f t="shared" ref="BN62:CC125" si="128">IF(BN$1=$D62,$AF62,)</f>
        <v>0</v>
      </c>
      <c r="BO62" s="87">
        <f t="shared" si="128"/>
        <v>0</v>
      </c>
      <c r="BP62" s="87">
        <f t="shared" si="128"/>
        <v>0</v>
      </c>
      <c r="BQ62" s="87">
        <f t="shared" si="128"/>
        <v>0</v>
      </c>
      <c r="BR62" s="87">
        <f t="shared" si="128"/>
        <v>0</v>
      </c>
      <c r="BS62" s="87">
        <f t="shared" si="128"/>
        <v>0</v>
      </c>
      <c r="BT62" s="87">
        <f t="shared" si="128"/>
        <v>0</v>
      </c>
      <c r="BU62" s="87">
        <f t="shared" si="128"/>
        <v>0</v>
      </c>
      <c r="BV62" s="87">
        <f t="shared" si="128"/>
        <v>0</v>
      </c>
      <c r="BW62" s="87">
        <f t="shared" si="128"/>
        <v>0</v>
      </c>
      <c r="BX62" s="87">
        <f t="shared" si="128"/>
        <v>0</v>
      </c>
      <c r="BY62" s="87">
        <f t="shared" si="128"/>
        <v>0</v>
      </c>
      <c r="BZ62" s="87">
        <f t="shared" si="128"/>
        <v>0</v>
      </c>
      <c r="CA62" s="87">
        <f t="shared" si="128"/>
        <v>0</v>
      </c>
      <c r="CB62" s="87">
        <f t="shared" si="128"/>
        <v>0</v>
      </c>
      <c r="CC62" s="87">
        <f t="shared" si="128"/>
        <v>0</v>
      </c>
      <c r="CD62" s="87">
        <f t="shared" si="126"/>
        <v>0</v>
      </c>
      <c r="CE62" s="87">
        <f t="shared" si="126"/>
        <v>0</v>
      </c>
      <c r="CF62" s="87">
        <f t="shared" si="126"/>
        <v>0</v>
      </c>
      <c r="CG62" s="87">
        <f t="shared" si="126"/>
        <v>0</v>
      </c>
      <c r="CH62" s="87">
        <f t="shared" si="126"/>
        <v>0</v>
      </c>
      <c r="CI62" s="87">
        <f t="shared" si="126"/>
        <v>0</v>
      </c>
      <c r="CJ62" s="87">
        <f t="shared" si="126"/>
        <v>0</v>
      </c>
      <c r="CK62" s="87">
        <f t="shared" si="126"/>
        <v>0</v>
      </c>
      <c r="CL62" s="87">
        <f t="shared" si="126"/>
        <v>0</v>
      </c>
      <c r="CM62" s="87">
        <f t="shared" si="126"/>
        <v>0</v>
      </c>
      <c r="CN62" s="87">
        <f t="shared" si="126"/>
        <v>0</v>
      </c>
      <c r="CO62" s="87">
        <f t="shared" si="126"/>
        <v>0</v>
      </c>
      <c r="CP62" s="87">
        <f t="shared" si="126"/>
        <v>0</v>
      </c>
      <c r="CQ62" s="87">
        <f t="shared" si="126"/>
        <v>0</v>
      </c>
      <c r="CR62" s="87">
        <f t="shared" si="126"/>
        <v>0</v>
      </c>
      <c r="CS62" s="87">
        <f t="shared" si="113"/>
        <v>0</v>
      </c>
      <c r="CT62" s="87">
        <f t="shared" si="108"/>
        <v>0</v>
      </c>
      <c r="CU62" s="87">
        <f t="shared" si="108"/>
        <v>0</v>
      </c>
      <c r="CV62" s="87">
        <f t="shared" si="109"/>
        <v>0</v>
      </c>
      <c r="CW62" s="87">
        <f t="shared" si="109"/>
        <v>0</v>
      </c>
      <c r="CX62" s="87">
        <f t="shared" si="109"/>
        <v>0</v>
      </c>
      <c r="CY62" s="87">
        <f t="shared" si="109"/>
        <v>0</v>
      </c>
      <c r="CZ62" s="87">
        <f t="shared" si="109"/>
        <v>0</v>
      </c>
      <c r="DA62" s="87">
        <f t="shared" si="109"/>
        <v>0</v>
      </c>
      <c r="DB62" s="87">
        <f t="shared" si="109"/>
        <v>0</v>
      </c>
      <c r="DC62" s="87">
        <f t="shared" si="109"/>
        <v>0</v>
      </c>
      <c r="DD62" s="87">
        <f t="shared" si="109"/>
        <v>0</v>
      </c>
      <c r="DE62" s="87">
        <f t="shared" si="109"/>
        <v>0</v>
      </c>
      <c r="DF62" s="91">
        <f t="shared" si="125"/>
        <v>0</v>
      </c>
      <c r="DG62" s="91">
        <f t="shared" si="125"/>
        <v>0</v>
      </c>
      <c r="DH62" s="91">
        <f t="shared" si="125"/>
        <v>163.6</v>
      </c>
      <c r="DI62" s="91">
        <f t="shared" si="125"/>
        <v>0</v>
      </c>
      <c r="DJ62" s="91">
        <f t="shared" si="125"/>
        <v>0</v>
      </c>
      <c r="DK62" s="91">
        <f t="shared" si="125"/>
        <v>0</v>
      </c>
      <c r="DL62" s="91">
        <f t="shared" si="125"/>
        <v>0</v>
      </c>
      <c r="DM62" s="91">
        <f t="shared" si="125"/>
        <v>0</v>
      </c>
      <c r="DN62" s="91">
        <f t="shared" si="125"/>
        <v>0</v>
      </c>
      <c r="DO62" s="91">
        <f t="shared" si="125"/>
        <v>0</v>
      </c>
      <c r="DP62" s="91">
        <f t="shared" si="125"/>
        <v>0</v>
      </c>
      <c r="DQ62" s="91">
        <f t="shared" si="125"/>
        <v>0</v>
      </c>
      <c r="DR62" s="91">
        <f t="shared" si="125"/>
        <v>0</v>
      </c>
      <c r="DS62" s="91">
        <f t="shared" si="125"/>
        <v>0</v>
      </c>
      <c r="DT62" s="91">
        <f t="shared" si="125"/>
        <v>0</v>
      </c>
      <c r="DU62" s="91">
        <f t="shared" si="125"/>
        <v>0</v>
      </c>
      <c r="DV62" s="91">
        <f t="shared" si="123"/>
        <v>0</v>
      </c>
      <c r="DW62" s="91">
        <f t="shared" si="123"/>
        <v>0</v>
      </c>
      <c r="DX62" s="91">
        <f t="shared" si="123"/>
        <v>0</v>
      </c>
      <c r="DY62" s="91">
        <f t="shared" si="123"/>
        <v>0</v>
      </c>
      <c r="DZ62" s="91">
        <f t="shared" si="123"/>
        <v>0</v>
      </c>
      <c r="EA62" s="91">
        <f t="shared" si="123"/>
        <v>0</v>
      </c>
      <c r="EB62" s="91">
        <f t="shared" si="123"/>
        <v>0</v>
      </c>
      <c r="EC62" s="91">
        <f t="shared" si="123"/>
        <v>0</v>
      </c>
      <c r="ED62" s="91">
        <f t="shared" si="123"/>
        <v>0</v>
      </c>
      <c r="EE62" s="91">
        <f t="shared" si="123"/>
        <v>0</v>
      </c>
      <c r="EF62" s="91">
        <f t="shared" si="123"/>
        <v>0</v>
      </c>
      <c r="EG62" s="91">
        <f t="shared" si="123"/>
        <v>0</v>
      </c>
      <c r="EH62" s="91">
        <f t="shared" si="123"/>
        <v>0</v>
      </c>
      <c r="EI62" s="91">
        <f t="shared" si="123"/>
        <v>0</v>
      </c>
      <c r="EJ62" s="91">
        <f t="shared" si="123"/>
        <v>0</v>
      </c>
      <c r="EK62" s="91">
        <f t="shared" ref="EK62:EZ125" si="129">IF(EK$1=$D62,$AE$3,)</f>
        <v>0</v>
      </c>
      <c r="EL62" s="91">
        <f t="shared" si="129"/>
        <v>0</v>
      </c>
      <c r="EM62" s="91">
        <f t="shared" si="129"/>
        <v>0</v>
      </c>
      <c r="EN62" s="91">
        <f t="shared" si="129"/>
        <v>0</v>
      </c>
      <c r="EO62" s="91">
        <f t="shared" si="129"/>
        <v>0</v>
      </c>
      <c r="EP62" s="91">
        <f t="shared" si="129"/>
        <v>0</v>
      </c>
      <c r="EQ62" s="91">
        <f t="shared" si="129"/>
        <v>0</v>
      </c>
      <c r="ER62" s="91">
        <f t="shared" si="129"/>
        <v>0</v>
      </c>
      <c r="ES62" s="91">
        <f t="shared" si="129"/>
        <v>0</v>
      </c>
      <c r="ET62" s="91">
        <f t="shared" si="129"/>
        <v>0</v>
      </c>
      <c r="EU62" s="91">
        <f t="shared" si="129"/>
        <v>0</v>
      </c>
      <c r="EV62" s="91">
        <f t="shared" si="129"/>
        <v>0</v>
      </c>
      <c r="EW62" s="91">
        <f t="shared" si="129"/>
        <v>0</v>
      </c>
      <c r="EX62" s="91">
        <f t="shared" si="129"/>
        <v>0</v>
      </c>
      <c r="EY62" s="91">
        <f t="shared" si="129"/>
        <v>0</v>
      </c>
      <c r="EZ62" s="91">
        <f t="shared" si="129"/>
        <v>0</v>
      </c>
      <c r="FA62" s="91">
        <f t="shared" si="127"/>
        <v>0</v>
      </c>
      <c r="FB62" s="91">
        <f t="shared" si="127"/>
        <v>0</v>
      </c>
      <c r="FC62" s="91">
        <f t="shared" si="127"/>
        <v>0</v>
      </c>
      <c r="FD62" s="91">
        <f t="shared" si="127"/>
        <v>0</v>
      </c>
      <c r="FE62" s="91">
        <f t="shared" si="127"/>
        <v>0</v>
      </c>
      <c r="FF62" s="91">
        <f t="shared" si="127"/>
        <v>0</v>
      </c>
      <c r="FG62" s="91">
        <f t="shared" si="127"/>
        <v>0</v>
      </c>
      <c r="FH62" s="91">
        <f t="shared" si="127"/>
        <v>0</v>
      </c>
      <c r="FI62" s="91">
        <f t="shared" si="127"/>
        <v>0</v>
      </c>
      <c r="FJ62" s="91">
        <f t="shared" si="127"/>
        <v>0</v>
      </c>
      <c r="FK62" s="91">
        <f t="shared" si="127"/>
        <v>0</v>
      </c>
      <c r="FL62" s="91">
        <f t="shared" si="127"/>
        <v>0</v>
      </c>
      <c r="FM62" s="91">
        <f t="shared" si="127"/>
        <v>0</v>
      </c>
      <c r="FN62" s="91">
        <f t="shared" si="127"/>
        <v>0</v>
      </c>
      <c r="FO62" s="91">
        <f t="shared" si="127"/>
        <v>0</v>
      </c>
      <c r="FP62" s="91">
        <f t="shared" si="115"/>
        <v>0</v>
      </c>
      <c r="FQ62" s="91">
        <f t="shared" si="110"/>
        <v>0</v>
      </c>
      <c r="FR62" s="91">
        <f t="shared" si="110"/>
        <v>0</v>
      </c>
      <c r="FS62" s="91">
        <f t="shared" si="111"/>
        <v>0</v>
      </c>
      <c r="FT62" s="91">
        <f t="shared" si="111"/>
        <v>0</v>
      </c>
      <c r="FU62" s="91">
        <f t="shared" si="111"/>
        <v>0</v>
      </c>
      <c r="FV62" s="91">
        <f t="shared" si="111"/>
        <v>0</v>
      </c>
      <c r="FW62" s="91">
        <f t="shared" si="111"/>
        <v>0</v>
      </c>
      <c r="FX62" s="91">
        <f t="shared" si="111"/>
        <v>0</v>
      </c>
      <c r="FY62" s="91">
        <f t="shared" si="111"/>
        <v>0</v>
      </c>
      <c r="FZ62" s="91">
        <f t="shared" si="111"/>
        <v>0</v>
      </c>
      <c r="GA62" s="91">
        <f t="shared" si="111"/>
        <v>0</v>
      </c>
      <c r="GB62" s="91">
        <f t="shared" si="111"/>
        <v>0</v>
      </c>
      <c r="HF62"/>
      <c r="HG62"/>
      <c r="HH62"/>
    </row>
    <row r="63" spans="1:216" s="6" customFormat="1" ht="30">
      <c r="A63" s="68">
        <f>Данные!A63</f>
        <v>4848</v>
      </c>
      <c r="B63" s="68">
        <f>Данные!B63</f>
        <v>2017</v>
      </c>
      <c r="C63" s="68" t="str">
        <f>Данные!C63</f>
        <v>компьютерных технологий и электронного обучения</v>
      </c>
      <c r="D63" s="68" t="str">
        <f>Данные!D63</f>
        <v>Авксентьева Елена Юрьевна</v>
      </c>
      <c r="E63" s="68" t="str">
        <f>Данные!E63</f>
        <v>кандидат педагогических наук</v>
      </c>
      <c r="F63" s="68" t="str">
        <f>Данные!F63</f>
        <v>доцент</v>
      </c>
      <c r="G63" s="68">
        <f>Данные!G63</f>
        <v>1</v>
      </c>
      <c r="H63" s="68">
        <f>Данные!H63</f>
        <v>16003</v>
      </c>
      <c r="I63" s="68" t="str">
        <f>Данные!I63</f>
        <v>Программирование</v>
      </c>
      <c r="J63" s="68">
        <f>Данные!J63</f>
        <v>54</v>
      </c>
      <c r="K63" s="68">
        <f>Данные!K63</f>
        <v>0</v>
      </c>
      <c r="L63" s="68">
        <f>Данные!L63</f>
        <v>0</v>
      </c>
      <c r="M63" s="16">
        <f t="shared" si="80"/>
        <v>5.4</v>
      </c>
      <c r="N63" s="16">
        <f t="shared" si="81"/>
        <v>6.333333333333333</v>
      </c>
      <c r="O63" s="16">
        <f t="shared" si="82"/>
        <v>5.416666666666667</v>
      </c>
      <c r="P63" s="16">
        <f t="shared" si="83"/>
        <v>5.416666666666667</v>
      </c>
      <c r="Q63" s="68">
        <f>Данные!Q63</f>
        <v>0</v>
      </c>
      <c r="R63" s="68">
        <f>Данные!R63</f>
        <v>0</v>
      </c>
      <c r="S63" s="68">
        <f>Данные!S63</f>
        <v>0</v>
      </c>
      <c r="T63" s="68">
        <f>Данные!T63</f>
        <v>0</v>
      </c>
      <c r="U63" s="68">
        <f>Данные!U63</f>
        <v>0</v>
      </c>
      <c r="V63" s="68">
        <f>Данные!V63</f>
        <v>0</v>
      </c>
      <c r="W63" s="68">
        <f>Данные!W63</f>
        <v>13</v>
      </c>
      <c r="X63" s="68">
        <f>Данные!X63</f>
        <v>1</v>
      </c>
      <c r="Y63" s="68">
        <f>Данные!Y63</f>
        <v>1</v>
      </c>
      <c r="Z63" s="68">
        <f>Данные!Z63</f>
        <v>0</v>
      </c>
      <c r="AA63" s="68" t="str">
        <f>Данные!AA63</f>
        <v>осн</v>
      </c>
      <c r="AB63" s="83">
        <f>IF(F63=$HG$3,$HH$3,IF(F63=$HG$4,$HH$4,IF(F63=$HG$5,$HH$5,IF(F63=$HG$6,$HH$6,IF(F63=$HG$7,$HH$7,IF(F63=$HG$8,$HH$8,IF(F63=$HG$9,$HH$9,IF(F63=$HG$10,$HH$10,IF(F63=$HG$11,$HH$11,IF(F63=$HG$12,$HH$12,IF(F63=$HG$13,$HH$13,IF(F63=$HG$14,$HH$14,IF(F63=$HG$15,$HH$15,)))))))))))))</f>
        <v>800</v>
      </c>
      <c r="AC63" s="84" t="str">
        <f>IF(OR($GD$4=H63,$GE$4=H63,$GF$4=H63,$GG$4=H63,$GH$4=H63,$GI$4=H63,$GJ$4=H63,$GK$4=H63,$GL$4=H63,$GM$4=H63,$GN$4=H63,$GO$4=H63,$GP$4=H63,$GQ$4=H63,$GR$4=H63,$GS$4=H63,$GT$4=H63,$GU$4=H63,$GV$4=H63,$GW$4=H63,$GX$4=H63,$GY$4=H63,$GZ$4=H63,$HA$4=H63,$HB$4=H63,$HC$4=H63,$HD$4=H63,$HE$4=H63),$GC$4,IF(OR($GD$5=H63,$GE$5=H63,$GH$5=H63,$GI$5=H63,$GL$5=H63,$GM$5=H63,$GP$5=H63,$GQ$5=H63,$GT$5=H63,$GU$5=H63,$GX$5=H63,$GY$5=H63,$HB$5=H63,$HC$5=H63),$GC$5,))</f>
        <v>Бакалавры (ИВТ)</v>
      </c>
      <c r="AD63" s="84" t="str">
        <f>IF(OR(H63=$GD$4,H63=$GE$4,H63=$GF$4,H63=$GG$4,H63=$GD$5,H63=$GE$5),$GD$1,IF(OR(H63=$GH$4,H63=$GI$4,H63=$GJ$4,H63=$GK$4,H63=$GH$5,H63=$GI$5),$GH$1,IF(OR(H63=$GL$4,H63=$GM$4,H63=$GN$4,H63=$GO$4,H63=$GL$5,H63=$GM$5),$GL$1,IF(OR(H63=$GP$4,H63=$GQ$4,H63=$GR$4,H63=$GS$4,H63=$GP$5,H63=$GQ$5),$GP$1,IF(OR(H63=$GT$4,H63=$GU$4,H63=$GV$4,H63=$GW$4,H63=$GT$5,H63=$GU$5),$GT$1,IF(OR(H63=$GX$4,H63=$GY$4,H63=$GZ$4,H63=$HA$4,H63=$GX$5,H63=$GY$5),$GX$1,IF(OR(H63=$HB$4,H63=$HC$4,H63=$HD$4,H63=$HE$4,H63=$HB$5,H63=$HC$5),$HB$1,)))))))</f>
        <v>2017/2018</v>
      </c>
      <c r="AE63" s="85">
        <f t="shared" si="84"/>
        <v>76.566666666666677</v>
      </c>
      <c r="AF63" s="85">
        <f t="shared" si="85"/>
        <v>9.570833333333334E-2</v>
      </c>
      <c r="AG63" s="83"/>
      <c r="AH63" s="83"/>
      <c r="AI63" s="87">
        <f t="shared" si="124"/>
        <v>0</v>
      </c>
      <c r="AJ63" s="87">
        <f t="shared" si="124"/>
        <v>0</v>
      </c>
      <c r="AK63" s="87">
        <f t="shared" si="124"/>
        <v>9.570833333333334E-2</v>
      </c>
      <c r="AL63" s="87">
        <f t="shared" si="124"/>
        <v>0</v>
      </c>
      <c r="AM63" s="87">
        <f t="shared" si="124"/>
        <v>0</v>
      </c>
      <c r="AN63" s="87">
        <f t="shared" si="124"/>
        <v>0</v>
      </c>
      <c r="AO63" s="87">
        <f t="shared" si="124"/>
        <v>0</v>
      </c>
      <c r="AP63" s="87">
        <f t="shared" si="124"/>
        <v>0</v>
      </c>
      <c r="AQ63" s="87">
        <f t="shared" si="124"/>
        <v>0</v>
      </c>
      <c r="AR63" s="87">
        <f t="shared" si="124"/>
        <v>0</v>
      </c>
      <c r="AS63" s="87">
        <f t="shared" si="124"/>
        <v>0</v>
      </c>
      <c r="AT63" s="87">
        <f t="shared" si="124"/>
        <v>0</v>
      </c>
      <c r="AU63" s="87">
        <f t="shared" si="124"/>
        <v>0</v>
      </c>
      <c r="AV63" s="87">
        <f t="shared" si="124"/>
        <v>0</v>
      </c>
      <c r="AW63" s="87">
        <f t="shared" si="124"/>
        <v>0</v>
      </c>
      <c r="AX63" s="87">
        <f t="shared" si="124"/>
        <v>0</v>
      </c>
      <c r="AY63" s="87">
        <f t="shared" si="122"/>
        <v>0</v>
      </c>
      <c r="AZ63" s="87">
        <f t="shared" si="122"/>
        <v>0</v>
      </c>
      <c r="BA63" s="87">
        <f t="shared" si="122"/>
        <v>0</v>
      </c>
      <c r="BB63" s="87">
        <f t="shared" si="122"/>
        <v>0</v>
      </c>
      <c r="BC63" s="87">
        <f t="shared" si="122"/>
        <v>0</v>
      </c>
      <c r="BD63" s="87">
        <f t="shared" si="122"/>
        <v>0</v>
      </c>
      <c r="BE63" s="87">
        <f t="shared" si="122"/>
        <v>0</v>
      </c>
      <c r="BF63" s="87">
        <f t="shared" si="122"/>
        <v>0</v>
      </c>
      <c r="BG63" s="87">
        <f t="shared" si="122"/>
        <v>0</v>
      </c>
      <c r="BH63" s="87">
        <f t="shared" si="122"/>
        <v>0</v>
      </c>
      <c r="BI63" s="87">
        <f t="shared" si="122"/>
        <v>0</v>
      </c>
      <c r="BJ63" s="87">
        <f t="shared" si="122"/>
        <v>0</v>
      </c>
      <c r="BK63" s="87">
        <f t="shared" si="122"/>
        <v>0</v>
      </c>
      <c r="BL63" s="87">
        <f t="shared" si="122"/>
        <v>0</v>
      </c>
      <c r="BM63" s="87">
        <f t="shared" si="122"/>
        <v>0</v>
      </c>
      <c r="BN63" s="87">
        <f t="shared" si="128"/>
        <v>0</v>
      </c>
      <c r="BO63" s="87">
        <f t="shared" si="128"/>
        <v>0</v>
      </c>
      <c r="BP63" s="87">
        <f t="shared" si="128"/>
        <v>0</v>
      </c>
      <c r="BQ63" s="87">
        <f t="shared" si="128"/>
        <v>0</v>
      </c>
      <c r="BR63" s="87">
        <f t="shared" si="128"/>
        <v>0</v>
      </c>
      <c r="BS63" s="87">
        <f t="shared" si="128"/>
        <v>0</v>
      </c>
      <c r="BT63" s="87">
        <f t="shared" si="128"/>
        <v>0</v>
      </c>
      <c r="BU63" s="87">
        <f t="shared" si="128"/>
        <v>0</v>
      </c>
      <c r="BV63" s="87">
        <f t="shared" si="128"/>
        <v>0</v>
      </c>
      <c r="BW63" s="87">
        <f t="shared" si="128"/>
        <v>0</v>
      </c>
      <c r="BX63" s="87">
        <f t="shared" si="128"/>
        <v>0</v>
      </c>
      <c r="BY63" s="87">
        <f t="shared" si="128"/>
        <v>0</v>
      </c>
      <c r="BZ63" s="87">
        <f t="shared" si="128"/>
        <v>0</v>
      </c>
      <c r="CA63" s="87">
        <f t="shared" si="128"/>
        <v>0</v>
      </c>
      <c r="CB63" s="87">
        <f t="shared" si="128"/>
        <v>0</v>
      </c>
      <c r="CC63" s="87">
        <f t="shared" si="128"/>
        <v>0</v>
      </c>
      <c r="CD63" s="87">
        <f t="shared" si="126"/>
        <v>0</v>
      </c>
      <c r="CE63" s="87">
        <f t="shared" si="126"/>
        <v>0</v>
      </c>
      <c r="CF63" s="87">
        <f t="shared" si="126"/>
        <v>0</v>
      </c>
      <c r="CG63" s="87">
        <f t="shared" si="126"/>
        <v>0</v>
      </c>
      <c r="CH63" s="87">
        <f t="shared" si="126"/>
        <v>0</v>
      </c>
      <c r="CI63" s="87">
        <f t="shared" si="126"/>
        <v>0</v>
      </c>
      <c r="CJ63" s="87">
        <f t="shared" si="126"/>
        <v>0</v>
      </c>
      <c r="CK63" s="87">
        <f t="shared" si="126"/>
        <v>0</v>
      </c>
      <c r="CL63" s="87">
        <f t="shared" si="126"/>
        <v>0</v>
      </c>
      <c r="CM63" s="87">
        <f t="shared" si="126"/>
        <v>0</v>
      </c>
      <c r="CN63" s="87">
        <f t="shared" si="126"/>
        <v>0</v>
      </c>
      <c r="CO63" s="87">
        <f t="shared" si="126"/>
        <v>0</v>
      </c>
      <c r="CP63" s="87">
        <f t="shared" si="126"/>
        <v>0</v>
      </c>
      <c r="CQ63" s="87">
        <f t="shared" si="126"/>
        <v>0</v>
      </c>
      <c r="CR63" s="87">
        <f t="shared" si="126"/>
        <v>0</v>
      </c>
      <c r="CS63" s="87">
        <f t="shared" si="113"/>
        <v>0</v>
      </c>
      <c r="CT63" s="87">
        <f t="shared" si="108"/>
        <v>0</v>
      </c>
      <c r="CU63" s="87">
        <f t="shared" si="108"/>
        <v>0</v>
      </c>
      <c r="CV63" s="87">
        <f t="shared" si="109"/>
        <v>0</v>
      </c>
      <c r="CW63" s="87">
        <f t="shared" si="109"/>
        <v>0</v>
      </c>
      <c r="CX63" s="87">
        <f t="shared" si="109"/>
        <v>0</v>
      </c>
      <c r="CY63" s="87">
        <f t="shared" si="109"/>
        <v>0</v>
      </c>
      <c r="CZ63" s="87">
        <f t="shared" si="109"/>
        <v>0</v>
      </c>
      <c r="DA63" s="87">
        <f t="shared" si="109"/>
        <v>0</v>
      </c>
      <c r="DB63" s="87">
        <f t="shared" si="109"/>
        <v>0</v>
      </c>
      <c r="DC63" s="87">
        <f t="shared" si="109"/>
        <v>0</v>
      </c>
      <c r="DD63" s="87">
        <f t="shared" si="109"/>
        <v>0</v>
      </c>
      <c r="DE63" s="87">
        <f t="shared" si="109"/>
        <v>0</v>
      </c>
      <c r="DF63" s="91">
        <f t="shared" si="125"/>
        <v>0</v>
      </c>
      <c r="DG63" s="91">
        <f t="shared" si="125"/>
        <v>0</v>
      </c>
      <c r="DH63" s="91">
        <f t="shared" si="125"/>
        <v>163.6</v>
      </c>
      <c r="DI63" s="91">
        <f t="shared" si="125"/>
        <v>0</v>
      </c>
      <c r="DJ63" s="91">
        <f t="shared" si="125"/>
        <v>0</v>
      </c>
      <c r="DK63" s="91">
        <f t="shared" si="125"/>
        <v>0</v>
      </c>
      <c r="DL63" s="91">
        <f t="shared" si="125"/>
        <v>0</v>
      </c>
      <c r="DM63" s="91">
        <f t="shared" si="125"/>
        <v>0</v>
      </c>
      <c r="DN63" s="91">
        <f t="shared" si="125"/>
        <v>0</v>
      </c>
      <c r="DO63" s="91">
        <f t="shared" si="125"/>
        <v>0</v>
      </c>
      <c r="DP63" s="91">
        <f t="shared" si="125"/>
        <v>0</v>
      </c>
      <c r="DQ63" s="91">
        <f t="shared" si="125"/>
        <v>0</v>
      </c>
      <c r="DR63" s="91">
        <f t="shared" si="125"/>
        <v>0</v>
      </c>
      <c r="DS63" s="91">
        <f t="shared" si="125"/>
        <v>0</v>
      </c>
      <c r="DT63" s="91">
        <f t="shared" si="125"/>
        <v>0</v>
      </c>
      <c r="DU63" s="91">
        <f t="shared" si="125"/>
        <v>0</v>
      </c>
      <c r="DV63" s="91">
        <f t="shared" si="123"/>
        <v>0</v>
      </c>
      <c r="DW63" s="91">
        <f t="shared" si="123"/>
        <v>0</v>
      </c>
      <c r="DX63" s="91">
        <f t="shared" si="123"/>
        <v>0</v>
      </c>
      <c r="DY63" s="91">
        <f t="shared" si="123"/>
        <v>0</v>
      </c>
      <c r="DZ63" s="91">
        <f t="shared" si="123"/>
        <v>0</v>
      </c>
      <c r="EA63" s="91">
        <f t="shared" si="123"/>
        <v>0</v>
      </c>
      <c r="EB63" s="91">
        <f t="shared" si="123"/>
        <v>0</v>
      </c>
      <c r="EC63" s="91">
        <f t="shared" si="123"/>
        <v>0</v>
      </c>
      <c r="ED63" s="91">
        <f t="shared" si="123"/>
        <v>0</v>
      </c>
      <c r="EE63" s="91">
        <f t="shared" si="123"/>
        <v>0</v>
      </c>
      <c r="EF63" s="91">
        <f t="shared" si="123"/>
        <v>0</v>
      </c>
      <c r="EG63" s="91">
        <f t="shared" si="123"/>
        <v>0</v>
      </c>
      <c r="EH63" s="91">
        <f t="shared" si="123"/>
        <v>0</v>
      </c>
      <c r="EI63" s="91">
        <f t="shared" si="123"/>
        <v>0</v>
      </c>
      <c r="EJ63" s="91">
        <f t="shared" si="123"/>
        <v>0</v>
      </c>
      <c r="EK63" s="91">
        <f t="shared" si="129"/>
        <v>0</v>
      </c>
      <c r="EL63" s="91">
        <f t="shared" si="129"/>
        <v>0</v>
      </c>
      <c r="EM63" s="91">
        <f t="shared" si="129"/>
        <v>0</v>
      </c>
      <c r="EN63" s="91">
        <f t="shared" si="129"/>
        <v>0</v>
      </c>
      <c r="EO63" s="91">
        <f t="shared" si="129"/>
        <v>0</v>
      </c>
      <c r="EP63" s="91">
        <f t="shared" si="129"/>
        <v>0</v>
      </c>
      <c r="EQ63" s="91">
        <f t="shared" si="129"/>
        <v>0</v>
      </c>
      <c r="ER63" s="91">
        <f t="shared" si="129"/>
        <v>0</v>
      </c>
      <c r="ES63" s="91">
        <f t="shared" si="129"/>
        <v>0</v>
      </c>
      <c r="ET63" s="91">
        <f t="shared" si="129"/>
        <v>0</v>
      </c>
      <c r="EU63" s="91">
        <f t="shared" si="129"/>
        <v>0</v>
      </c>
      <c r="EV63" s="91">
        <f t="shared" si="129"/>
        <v>0</v>
      </c>
      <c r="EW63" s="91">
        <f t="shared" si="129"/>
        <v>0</v>
      </c>
      <c r="EX63" s="91">
        <f t="shared" si="129"/>
        <v>0</v>
      </c>
      <c r="EY63" s="91">
        <f t="shared" si="129"/>
        <v>0</v>
      </c>
      <c r="EZ63" s="91">
        <f t="shared" si="129"/>
        <v>0</v>
      </c>
      <c r="FA63" s="91">
        <f t="shared" si="127"/>
        <v>0</v>
      </c>
      <c r="FB63" s="91">
        <f t="shared" si="127"/>
        <v>0</v>
      </c>
      <c r="FC63" s="91">
        <f t="shared" si="127"/>
        <v>0</v>
      </c>
      <c r="FD63" s="91">
        <f t="shared" si="127"/>
        <v>0</v>
      </c>
      <c r="FE63" s="91">
        <f t="shared" si="127"/>
        <v>0</v>
      </c>
      <c r="FF63" s="91">
        <f t="shared" si="127"/>
        <v>0</v>
      </c>
      <c r="FG63" s="91">
        <f t="shared" si="127"/>
        <v>0</v>
      </c>
      <c r="FH63" s="91">
        <f t="shared" si="127"/>
        <v>0</v>
      </c>
      <c r="FI63" s="91">
        <f t="shared" si="127"/>
        <v>0</v>
      </c>
      <c r="FJ63" s="91">
        <f t="shared" si="127"/>
        <v>0</v>
      </c>
      <c r="FK63" s="91">
        <f t="shared" si="127"/>
        <v>0</v>
      </c>
      <c r="FL63" s="91">
        <f t="shared" si="127"/>
        <v>0</v>
      </c>
      <c r="FM63" s="91">
        <f t="shared" si="127"/>
        <v>0</v>
      </c>
      <c r="FN63" s="91">
        <f t="shared" si="127"/>
        <v>0</v>
      </c>
      <c r="FO63" s="91">
        <f t="shared" si="127"/>
        <v>0</v>
      </c>
      <c r="FP63" s="91">
        <f t="shared" si="115"/>
        <v>0</v>
      </c>
      <c r="FQ63" s="91">
        <f t="shared" si="110"/>
        <v>0</v>
      </c>
      <c r="FR63" s="91">
        <f t="shared" si="110"/>
        <v>0</v>
      </c>
      <c r="FS63" s="91">
        <f t="shared" si="111"/>
        <v>0</v>
      </c>
      <c r="FT63" s="91">
        <f t="shared" si="111"/>
        <v>0</v>
      </c>
      <c r="FU63" s="91">
        <f t="shared" si="111"/>
        <v>0</v>
      </c>
      <c r="FV63" s="91">
        <f t="shared" si="111"/>
        <v>0</v>
      </c>
      <c r="FW63" s="91">
        <f t="shared" si="111"/>
        <v>0</v>
      </c>
      <c r="FX63" s="91">
        <f t="shared" si="111"/>
        <v>0</v>
      </c>
      <c r="FY63" s="91">
        <f t="shared" si="111"/>
        <v>0</v>
      </c>
      <c r="FZ63" s="91">
        <f t="shared" si="111"/>
        <v>0</v>
      </c>
      <c r="GA63" s="91">
        <f t="shared" si="111"/>
        <v>0</v>
      </c>
      <c r="GB63" s="91">
        <f t="shared" si="111"/>
        <v>0</v>
      </c>
      <c r="HF63"/>
      <c r="HG63"/>
      <c r="HH63"/>
    </row>
    <row r="64" spans="1:216" s="6" customFormat="1" ht="30">
      <c r="A64" s="68">
        <f>Данные!A64</f>
        <v>4848</v>
      </c>
      <c r="B64" s="68">
        <f>Данные!B64</f>
        <v>2017</v>
      </c>
      <c r="C64" s="68" t="str">
        <f>Данные!C64</f>
        <v>компьютерных технологий и электронного обучения</v>
      </c>
      <c r="D64" s="68" t="str">
        <f>Данные!D64</f>
        <v>Авксентьева Елена Юрьевна</v>
      </c>
      <c r="E64" s="68" t="str">
        <f>Данные!E64</f>
        <v>кандидат педагогических наук</v>
      </c>
      <c r="F64" s="68" t="str">
        <f>Данные!F64</f>
        <v>доцент</v>
      </c>
      <c r="G64" s="68">
        <f>Данные!G64</f>
        <v>1</v>
      </c>
      <c r="H64" s="68">
        <f>Данные!H64</f>
        <v>16003</v>
      </c>
      <c r="I64" s="68" t="str">
        <f>Данные!I64</f>
        <v>Сети и телекоммуникации</v>
      </c>
      <c r="J64" s="68">
        <f>Данные!J64</f>
        <v>24</v>
      </c>
      <c r="K64" s="68">
        <f>Данные!K64</f>
        <v>0</v>
      </c>
      <c r="L64" s="68">
        <f>Данные!L64</f>
        <v>48</v>
      </c>
      <c r="M64" s="16">
        <f t="shared" si="80"/>
        <v>7.2</v>
      </c>
      <c r="N64" s="16">
        <f t="shared" si="81"/>
        <v>6.333333333333333</v>
      </c>
      <c r="O64" s="16">
        <f t="shared" si="82"/>
        <v>5.416666666666667</v>
      </c>
      <c r="P64" s="16">
        <f t="shared" si="83"/>
        <v>5.416666666666667</v>
      </c>
      <c r="Q64" s="68">
        <f>Данные!Q64</f>
        <v>0</v>
      </c>
      <c r="R64" s="68">
        <f>Данные!R64</f>
        <v>0</v>
      </c>
      <c r="S64" s="68">
        <f>Данные!S64</f>
        <v>0</v>
      </c>
      <c r="T64" s="68">
        <f>Данные!T64</f>
        <v>0</v>
      </c>
      <c r="U64" s="68">
        <f>Данные!U64</f>
        <v>0</v>
      </c>
      <c r="V64" s="68">
        <f>Данные!V64</f>
        <v>0</v>
      </c>
      <c r="W64" s="68">
        <f>Данные!W64</f>
        <v>13</v>
      </c>
      <c r="X64" s="68">
        <f>Данные!X64</f>
        <v>1</v>
      </c>
      <c r="Y64" s="68">
        <f>Данные!Y64</f>
        <v>1</v>
      </c>
      <c r="Z64" s="68">
        <f>Данные!Z64</f>
        <v>0</v>
      </c>
      <c r="AA64" s="68" t="str">
        <f>Данные!AA64</f>
        <v>осн</v>
      </c>
      <c r="AB64" s="83">
        <f>IF(F64=$HG$3,$HH$3,IF(F64=$HG$4,$HH$4,IF(F64=$HG$5,$HH$5,IF(F64=$HG$6,$HH$6,IF(F64=$HG$7,$HH$7,IF(F64=$HG$8,$HH$8,IF(F64=$HG$9,$HH$9,IF(F64=$HG$10,$HH$10,IF(F64=$HG$11,$HH$11,IF(F64=$HG$12,$HH$12,IF(F64=$HG$13,$HH$13,IF(F64=$HG$14,$HH$14,IF(F64=$HG$15,$HH$15,)))))))))))))</f>
        <v>800</v>
      </c>
      <c r="AC64" s="84" t="str">
        <f>IF(OR($GD$4=H64,$GE$4=H64,$GF$4=H64,$GG$4=H64,$GH$4=H64,$GI$4=H64,$GJ$4=H64,$GK$4=H64,$GL$4=H64,$GM$4=H64,$GN$4=H64,$GO$4=H64,$GP$4=H64,$GQ$4=H64,$GR$4=H64,$GS$4=H64,$GT$4=H64,$GU$4=H64,$GV$4=H64,$GW$4=H64,$GX$4=H64,$GY$4=H64,$GZ$4=H64,$HA$4=H64,$HB$4=H64,$HC$4=H64,$HD$4=H64,$HE$4=H64),$GC$4,IF(OR($GD$5=H64,$GE$5=H64,$GH$5=H64,$GI$5=H64,$GL$5=H64,$GM$5=H64,$GP$5=H64,$GQ$5=H64,$GT$5=H64,$GU$5=H64,$GX$5=H64,$GY$5=H64,$HB$5=H64,$HC$5=H64),$GC$5,))</f>
        <v>Бакалавры (ИВТ)</v>
      </c>
      <c r="AD64" s="84" t="str">
        <f>IF(OR(H64=$GD$4,H64=$GE$4,H64=$GF$4,H64=$GG$4,H64=$GD$5,H64=$GE$5),$GD$1,IF(OR(H64=$GH$4,H64=$GI$4,H64=$GJ$4,H64=$GK$4,H64=$GH$5,H64=$GI$5),$GH$1,IF(OR(H64=$GL$4,H64=$GM$4,H64=$GN$4,H64=$GO$4,H64=$GL$5,H64=$GM$5),$GL$1,IF(OR(H64=$GP$4,H64=$GQ$4,H64=$GR$4,H64=$GS$4,H64=$GP$5,H64=$GQ$5),$GP$1,IF(OR(H64=$GT$4,H64=$GU$4,H64=$GV$4,H64=$GW$4,H64=$GT$5,H64=$GU$5),$GT$1,IF(OR(H64=$GX$4,H64=$GY$4,H64=$GZ$4,H64=$HA$4,H64=$GX$5,H64=$GY$5),$GX$1,IF(OR(H64=$HB$4,H64=$HC$4,H64=$HD$4,H64=$HE$4,H64=$HB$5,H64=$HC$5),$HB$1,)))))))</f>
        <v>2017/2018</v>
      </c>
      <c r="AE64" s="85">
        <f t="shared" si="84"/>
        <v>96.366666666666674</v>
      </c>
      <c r="AF64" s="85">
        <f t="shared" si="85"/>
        <v>0.12045833333333335</v>
      </c>
      <c r="AG64" s="83"/>
      <c r="AH64" s="83"/>
      <c r="AI64" s="87">
        <f t="shared" si="124"/>
        <v>0</v>
      </c>
      <c r="AJ64" s="87">
        <f t="shared" si="124"/>
        <v>0</v>
      </c>
      <c r="AK64" s="87">
        <f t="shared" si="124"/>
        <v>0.12045833333333335</v>
      </c>
      <c r="AL64" s="87">
        <f t="shared" si="124"/>
        <v>0</v>
      </c>
      <c r="AM64" s="87">
        <f t="shared" si="124"/>
        <v>0</v>
      </c>
      <c r="AN64" s="87">
        <f t="shared" si="124"/>
        <v>0</v>
      </c>
      <c r="AO64" s="87">
        <f t="shared" si="124"/>
        <v>0</v>
      </c>
      <c r="AP64" s="87">
        <f t="shared" si="124"/>
        <v>0</v>
      </c>
      <c r="AQ64" s="87">
        <f t="shared" si="124"/>
        <v>0</v>
      </c>
      <c r="AR64" s="87">
        <f t="shared" si="124"/>
        <v>0</v>
      </c>
      <c r="AS64" s="87">
        <f t="shared" si="124"/>
        <v>0</v>
      </c>
      <c r="AT64" s="87">
        <f t="shared" si="124"/>
        <v>0</v>
      </c>
      <c r="AU64" s="87">
        <f t="shared" si="124"/>
        <v>0</v>
      </c>
      <c r="AV64" s="87">
        <f t="shared" si="124"/>
        <v>0</v>
      </c>
      <c r="AW64" s="87">
        <f t="shared" si="124"/>
        <v>0</v>
      </c>
      <c r="AX64" s="87">
        <f t="shared" si="124"/>
        <v>0</v>
      </c>
      <c r="AY64" s="87">
        <f t="shared" si="122"/>
        <v>0</v>
      </c>
      <c r="AZ64" s="87">
        <f t="shared" si="122"/>
        <v>0</v>
      </c>
      <c r="BA64" s="87">
        <f t="shared" si="122"/>
        <v>0</v>
      </c>
      <c r="BB64" s="87">
        <f t="shared" si="122"/>
        <v>0</v>
      </c>
      <c r="BC64" s="87">
        <f t="shared" si="122"/>
        <v>0</v>
      </c>
      <c r="BD64" s="87">
        <f t="shared" si="122"/>
        <v>0</v>
      </c>
      <c r="BE64" s="87">
        <f t="shared" si="122"/>
        <v>0</v>
      </c>
      <c r="BF64" s="87">
        <f t="shared" si="122"/>
        <v>0</v>
      </c>
      <c r="BG64" s="87">
        <f t="shared" si="122"/>
        <v>0</v>
      </c>
      <c r="BH64" s="87">
        <f t="shared" si="122"/>
        <v>0</v>
      </c>
      <c r="BI64" s="87">
        <f t="shared" si="122"/>
        <v>0</v>
      </c>
      <c r="BJ64" s="87">
        <f t="shared" si="122"/>
        <v>0</v>
      </c>
      <c r="BK64" s="87">
        <f t="shared" si="122"/>
        <v>0</v>
      </c>
      <c r="BL64" s="87">
        <f t="shared" si="122"/>
        <v>0</v>
      </c>
      <c r="BM64" s="87">
        <f t="shared" si="122"/>
        <v>0</v>
      </c>
      <c r="BN64" s="87">
        <f t="shared" si="128"/>
        <v>0</v>
      </c>
      <c r="BO64" s="87">
        <f t="shared" si="128"/>
        <v>0</v>
      </c>
      <c r="BP64" s="87">
        <f t="shared" si="128"/>
        <v>0</v>
      </c>
      <c r="BQ64" s="87">
        <f t="shared" si="128"/>
        <v>0</v>
      </c>
      <c r="BR64" s="87">
        <f t="shared" si="128"/>
        <v>0</v>
      </c>
      <c r="BS64" s="87">
        <f t="shared" si="128"/>
        <v>0</v>
      </c>
      <c r="BT64" s="87">
        <f t="shared" si="128"/>
        <v>0</v>
      </c>
      <c r="BU64" s="87">
        <f t="shared" si="128"/>
        <v>0</v>
      </c>
      <c r="BV64" s="87">
        <f t="shared" si="128"/>
        <v>0</v>
      </c>
      <c r="BW64" s="87">
        <f t="shared" si="128"/>
        <v>0</v>
      </c>
      <c r="BX64" s="87">
        <f t="shared" si="128"/>
        <v>0</v>
      </c>
      <c r="BY64" s="87">
        <f t="shared" si="128"/>
        <v>0</v>
      </c>
      <c r="BZ64" s="87">
        <f t="shared" si="128"/>
        <v>0</v>
      </c>
      <c r="CA64" s="87">
        <f t="shared" si="128"/>
        <v>0</v>
      </c>
      <c r="CB64" s="87">
        <f t="shared" si="128"/>
        <v>0</v>
      </c>
      <c r="CC64" s="87">
        <f t="shared" si="128"/>
        <v>0</v>
      </c>
      <c r="CD64" s="87">
        <f t="shared" si="126"/>
        <v>0</v>
      </c>
      <c r="CE64" s="87">
        <f t="shared" si="126"/>
        <v>0</v>
      </c>
      <c r="CF64" s="87">
        <f t="shared" si="126"/>
        <v>0</v>
      </c>
      <c r="CG64" s="87">
        <f t="shared" si="126"/>
        <v>0</v>
      </c>
      <c r="CH64" s="87">
        <f t="shared" si="126"/>
        <v>0</v>
      </c>
      <c r="CI64" s="87">
        <f t="shared" si="126"/>
        <v>0</v>
      </c>
      <c r="CJ64" s="87">
        <f t="shared" si="126"/>
        <v>0</v>
      </c>
      <c r="CK64" s="87">
        <f t="shared" si="126"/>
        <v>0</v>
      </c>
      <c r="CL64" s="87">
        <f t="shared" si="126"/>
        <v>0</v>
      </c>
      <c r="CM64" s="87">
        <f t="shared" si="126"/>
        <v>0</v>
      </c>
      <c r="CN64" s="87">
        <f t="shared" si="126"/>
        <v>0</v>
      </c>
      <c r="CO64" s="87">
        <f t="shared" si="126"/>
        <v>0</v>
      </c>
      <c r="CP64" s="87">
        <f t="shared" si="126"/>
        <v>0</v>
      </c>
      <c r="CQ64" s="87">
        <f t="shared" si="126"/>
        <v>0</v>
      </c>
      <c r="CR64" s="87">
        <f t="shared" si="126"/>
        <v>0</v>
      </c>
      <c r="CS64" s="87">
        <f t="shared" si="113"/>
        <v>0</v>
      </c>
      <c r="CT64" s="87">
        <f t="shared" si="108"/>
        <v>0</v>
      </c>
      <c r="CU64" s="87">
        <f t="shared" si="108"/>
        <v>0</v>
      </c>
      <c r="CV64" s="87">
        <f t="shared" si="109"/>
        <v>0</v>
      </c>
      <c r="CW64" s="87">
        <f t="shared" si="109"/>
        <v>0</v>
      </c>
      <c r="CX64" s="87">
        <f t="shared" si="109"/>
        <v>0</v>
      </c>
      <c r="CY64" s="87">
        <f t="shared" si="109"/>
        <v>0</v>
      </c>
      <c r="CZ64" s="87">
        <f t="shared" si="109"/>
        <v>0</v>
      </c>
      <c r="DA64" s="87">
        <f t="shared" si="109"/>
        <v>0</v>
      </c>
      <c r="DB64" s="87">
        <f t="shared" si="109"/>
        <v>0</v>
      </c>
      <c r="DC64" s="87">
        <f t="shared" si="109"/>
        <v>0</v>
      </c>
      <c r="DD64" s="87">
        <f t="shared" si="109"/>
        <v>0</v>
      </c>
      <c r="DE64" s="87">
        <f t="shared" si="109"/>
        <v>0</v>
      </c>
      <c r="DF64" s="91">
        <f t="shared" si="125"/>
        <v>0</v>
      </c>
      <c r="DG64" s="91">
        <f t="shared" si="125"/>
        <v>0</v>
      </c>
      <c r="DH64" s="91">
        <f t="shared" si="125"/>
        <v>163.6</v>
      </c>
      <c r="DI64" s="91">
        <f t="shared" si="125"/>
        <v>0</v>
      </c>
      <c r="DJ64" s="91">
        <f t="shared" si="125"/>
        <v>0</v>
      </c>
      <c r="DK64" s="91">
        <f t="shared" si="125"/>
        <v>0</v>
      </c>
      <c r="DL64" s="91">
        <f t="shared" si="125"/>
        <v>0</v>
      </c>
      <c r="DM64" s="91">
        <f t="shared" si="125"/>
        <v>0</v>
      </c>
      <c r="DN64" s="91">
        <f t="shared" si="125"/>
        <v>0</v>
      </c>
      <c r="DO64" s="91">
        <f t="shared" si="125"/>
        <v>0</v>
      </c>
      <c r="DP64" s="91">
        <f t="shared" si="125"/>
        <v>0</v>
      </c>
      <c r="DQ64" s="91">
        <f t="shared" si="125"/>
        <v>0</v>
      </c>
      <c r="DR64" s="91">
        <f t="shared" si="125"/>
        <v>0</v>
      </c>
      <c r="DS64" s="91">
        <f t="shared" si="125"/>
        <v>0</v>
      </c>
      <c r="DT64" s="91">
        <f t="shared" si="125"/>
        <v>0</v>
      </c>
      <c r="DU64" s="91">
        <f t="shared" si="125"/>
        <v>0</v>
      </c>
      <c r="DV64" s="91">
        <f t="shared" si="123"/>
        <v>0</v>
      </c>
      <c r="DW64" s="91">
        <f t="shared" si="123"/>
        <v>0</v>
      </c>
      <c r="DX64" s="91">
        <f t="shared" si="123"/>
        <v>0</v>
      </c>
      <c r="DY64" s="91">
        <f t="shared" si="123"/>
        <v>0</v>
      </c>
      <c r="DZ64" s="91">
        <f t="shared" si="123"/>
        <v>0</v>
      </c>
      <c r="EA64" s="91">
        <f t="shared" si="123"/>
        <v>0</v>
      </c>
      <c r="EB64" s="91">
        <f t="shared" si="123"/>
        <v>0</v>
      </c>
      <c r="EC64" s="91">
        <f t="shared" si="123"/>
        <v>0</v>
      </c>
      <c r="ED64" s="91">
        <f t="shared" si="123"/>
        <v>0</v>
      </c>
      <c r="EE64" s="91">
        <f t="shared" si="123"/>
        <v>0</v>
      </c>
      <c r="EF64" s="91">
        <f t="shared" si="123"/>
        <v>0</v>
      </c>
      <c r="EG64" s="91">
        <f t="shared" si="123"/>
        <v>0</v>
      </c>
      <c r="EH64" s="91">
        <f t="shared" si="123"/>
        <v>0</v>
      </c>
      <c r="EI64" s="91">
        <f t="shared" si="123"/>
        <v>0</v>
      </c>
      <c r="EJ64" s="91">
        <f t="shared" si="123"/>
        <v>0</v>
      </c>
      <c r="EK64" s="91">
        <f t="shared" si="129"/>
        <v>0</v>
      </c>
      <c r="EL64" s="91">
        <f t="shared" si="129"/>
        <v>0</v>
      </c>
      <c r="EM64" s="91">
        <f t="shared" si="129"/>
        <v>0</v>
      </c>
      <c r="EN64" s="91">
        <f t="shared" si="129"/>
        <v>0</v>
      </c>
      <c r="EO64" s="91">
        <f t="shared" si="129"/>
        <v>0</v>
      </c>
      <c r="EP64" s="91">
        <f t="shared" si="129"/>
        <v>0</v>
      </c>
      <c r="EQ64" s="91">
        <f t="shared" si="129"/>
        <v>0</v>
      </c>
      <c r="ER64" s="91">
        <f t="shared" si="129"/>
        <v>0</v>
      </c>
      <c r="ES64" s="91">
        <f t="shared" si="129"/>
        <v>0</v>
      </c>
      <c r="ET64" s="91">
        <f t="shared" si="129"/>
        <v>0</v>
      </c>
      <c r="EU64" s="91">
        <f t="shared" si="129"/>
        <v>0</v>
      </c>
      <c r="EV64" s="91">
        <f t="shared" si="129"/>
        <v>0</v>
      </c>
      <c r="EW64" s="91">
        <f t="shared" si="129"/>
        <v>0</v>
      </c>
      <c r="EX64" s="91">
        <f t="shared" si="129"/>
        <v>0</v>
      </c>
      <c r="EY64" s="91">
        <f t="shared" si="129"/>
        <v>0</v>
      </c>
      <c r="EZ64" s="91">
        <f t="shared" si="129"/>
        <v>0</v>
      </c>
      <c r="FA64" s="91">
        <f t="shared" si="127"/>
        <v>0</v>
      </c>
      <c r="FB64" s="91">
        <f t="shared" si="127"/>
        <v>0</v>
      </c>
      <c r="FC64" s="91">
        <f t="shared" si="127"/>
        <v>0</v>
      </c>
      <c r="FD64" s="91">
        <f t="shared" si="127"/>
        <v>0</v>
      </c>
      <c r="FE64" s="91">
        <f t="shared" si="127"/>
        <v>0</v>
      </c>
      <c r="FF64" s="91">
        <f t="shared" si="127"/>
        <v>0</v>
      </c>
      <c r="FG64" s="91">
        <f t="shared" si="127"/>
        <v>0</v>
      </c>
      <c r="FH64" s="91">
        <f t="shared" si="127"/>
        <v>0</v>
      </c>
      <c r="FI64" s="91">
        <f t="shared" si="127"/>
        <v>0</v>
      </c>
      <c r="FJ64" s="91">
        <f t="shared" si="127"/>
        <v>0</v>
      </c>
      <c r="FK64" s="91">
        <f t="shared" si="127"/>
        <v>0</v>
      </c>
      <c r="FL64" s="91">
        <f t="shared" si="127"/>
        <v>0</v>
      </c>
      <c r="FM64" s="91">
        <f t="shared" si="127"/>
        <v>0</v>
      </c>
      <c r="FN64" s="91">
        <f t="shared" si="127"/>
        <v>0</v>
      </c>
      <c r="FO64" s="91">
        <f t="shared" si="127"/>
        <v>0</v>
      </c>
      <c r="FP64" s="91">
        <f t="shared" si="115"/>
        <v>0</v>
      </c>
      <c r="FQ64" s="91">
        <f t="shared" si="110"/>
        <v>0</v>
      </c>
      <c r="FR64" s="91">
        <f t="shared" si="110"/>
        <v>0</v>
      </c>
      <c r="FS64" s="91">
        <f t="shared" si="111"/>
        <v>0</v>
      </c>
      <c r="FT64" s="91">
        <f t="shared" si="111"/>
        <v>0</v>
      </c>
      <c r="FU64" s="91">
        <f t="shared" si="111"/>
        <v>0</v>
      </c>
      <c r="FV64" s="91">
        <f t="shared" si="111"/>
        <v>0</v>
      </c>
      <c r="FW64" s="91">
        <f t="shared" si="111"/>
        <v>0</v>
      </c>
      <c r="FX64" s="91">
        <f t="shared" si="111"/>
        <v>0</v>
      </c>
      <c r="FY64" s="91">
        <f t="shared" si="111"/>
        <v>0</v>
      </c>
      <c r="FZ64" s="91">
        <f t="shared" si="111"/>
        <v>0</v>
      </c>
      <c r="GA64" s="91">
        <f t="shared" si="111"/>
        <v>0</v>
      </c>
      <c r="GB64" s="91">
        <f t="shared" si="111"/>
        <v>0</v>
      </c>
      <c r="HF64"/>
      <c r="HG64"/>
      <c r="HH64"/>
    </row>
    <row r="65" spans="1:216" s="6" customFormat="1" ht="38.25">
      <c r="A65" s="68">
        <f>Данные!A65</f>
        <v>4848</v>
      </c>
      <c r="B65" s="68">
        <f>Данные!B65</f>
        <v>2017</v>
      </c>
      <c r="C65" s="68" t="str">
        <f>Данные!C65</f>
        <v>компьютерных технологий и электронного обучения</v>
      </c>
      <c r="D65" s="68" t="str">
        <f>Данные!D65</f>
        <v>Аксютин Павел Александрович</v>
      </c>
      <c r="E65" s="68" t="str">
        <f>Данные!E65</f>
        <v>нет</v>
      </c>
      <c r="F65" s="68" t="str">
        <f>Данные!F65</f>
        <v>ассистент</v>
      </c>
      <c r="G65" s="68">
        <f>Данные!G65</f>
        <v>0.5</v>
      </c>
      <c r="H65" s="68">
        <f>Данные!H65</f>
        <v>16003</v>
      </c>
      <c r="I65" s="68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68">
        <f>Данные!J65</f>
        <v>0</v>
      </c>
      <c r="K65" s="68">
        <f>Данные!K65</f>
        <v>22</v>
      </c>
      <c r="L65" s="68">
        <f>Данные!L65</f>
        <v>22</v>
      </c>
      <c r="M65" s="16">
        <f t="shared" si="80"/>
        <v>4.4000000000000004</v>
      </c>
      <c r="N65" s="16">
        <f t="shared" si="81"/>
        <v>6.333333333333333</v>
      </c>
      <c r="O65" s="16">
        <f t="shared" si="82"/>
        <v>5.416666666666667</v>
      </c>
      <c r="P65" s="16">
        <f t="shared" si="83"/>
        <v>5.416666666666667</v>
      </c>
      <c r="Q65" s="68">
        <f>Данные!Q65</f>
        <v>0</v>
      </c>
      <c r="R65" s="68">
        <f>Данные!R65</f>
        <v>0</v>
      </c>
      <c r="S65" s="68">
        <f>Данные!S65</f>
        <v>0</v>
      </c>
      <c r="T65" s="68">
        <f>Данные!T65</f>
        <v>0</v>
      </c>
      <c r="U65" s="68">
        <f>Данные!U65</f>
        <v>0</v>
      </c>
      <c r="V65" s="68">
        <f>Данные!V65</f>
        <v>0</v>
      </c>
      <c r="W65" s="68">
        <f>Данные!W65</f>
        <v>13</v>
      </c>
      <c r="X65" s="68">
        <f>Данные!X65</f>
        <v>1</v>
      </c>
      <c r="Y65" s="68">
        <f>Данные!Y65</f>
        <v>1</v>
      </c>
      <c r="Z65" s="68">
        <f>Данные!Z65</f>
        <v>0</v>
      </c>
      <c r="AA65" s="68" t="str">
        <f>Данные!AA65</f>
        <v>осн</v>
      </c>
      <c r="AB65" s="83">
        <f>IF(F65=$HG$3,$HH$3,IF(F65=$HG$4,$HH$4,IF(F65=$HG$5,$HH$5,IF(F65=$HG$6,$HH$6,IF(F65=$HG$7,$HH$7,IF(F65=$HG$8,$HH$8,IF(F65=$HG$9,$HH$9,IF(F65=$HG$10,$HH$10,IF(F65=$HG$11,$HH$11,IF(F65=$HG$12,$HH$12,IF(F65=$HG$13,$HH$13,IF(F65=$HG$14,$HH$14,IF(F65=$HG$15,$HH$15,)))))))))))))</f>
        <v>900</v>
      </c>
      <c r="AC65" s="84" t="str">
        <f>IF(OR($GD$4=H65,$GE$4=H65,$GF$4=H65,$GG$4=H65,$GH$4=H65,$GI$4=H65,$GJ$4=H65,$GK$4=H65,$GL$4=H65,$GM$4=H65,$GN$4=H65,$GO$4=H65,$GP$4=H65,$GQ$4=H65,$GR$4=H65,$GS$4=H65,$GT$4=H65,$GU$4=H65,$GV$4=H65,$GW$4=H65,$GX$4=H65,$GY$4=H65,$GZ$4=H65,$HA$4=H65,$HB$4=H65,$HC$4=H65,$HD$4=H65,$HE$4=H65),$GC$4,IF(OR($GD$5=H65,$GE$5=H65,$GH$5=H65,$GI$5=H65,$GL$5=H65,$GM$5=H65,$GP$5=H65,$GQ$5=H65,$GT$5=H65,$GU$5=H65,$GX$5=H65,$GY$5=H65,$HB$5=H65,$HC$5=H65),$GC$5,))</f>
        <v>Бакалавры (ИВТ)</v>
      </c>
      <c r="AD65" s="84" t="str">
        <f>IF(OR(H65=$GD$4,H65=$GE$4,H65=$GF$4,H65=$GG$4,H65=$GD$5,H65=$GE$5),$GD$1,IF(OR(H65=$GH$4,H65=$GI$4,H65=$GJ$4,H65=$GK$4,H65=$GH$5,H65=$GI$5),$GH$1,IF(OR(H65=$GL$4,H65=$GM$4,H65=$GN$4,H65=$GO$4,H65=$GL$5,H65=$GM$5),$GL$1,IF(OR(H65=$GP$4,H65=$GQ$4,H65=$GR$4,H65=$GS$4,H65=$GP$5,H65=$GQ$5),$GP$1,IF(OR(H65=$GT$4,H65=$GU$4,H65=$GV$4,H65=$GW$4,H65=$GT$5,H65=$GU$5),$GT$1,IF(OR(H65=$GX$4,H65=$GY$4,H65=$GZ$4,H65=$HA$4,H65=$GX$5,H65=$GY$5),$GX$1,IF(OR(H65=$HB$4,H65=$HC$4,H65=$HD$4,H65=$HE$4,H65=$HB$5,H65=$HC$5),$HB$1,)))))))</f>
        <v>2017/2018</v>
      </c>
      <c r="AE65" s="85">
        <f t="shared" si="84"/>
        <v>65.566666666666663</v>
      </c>
      <c r="AF65" s="85">
        <f t="shared" si="85"/>
        <v>7.2851851851851848E-2</v>
      </c>
      <c r="AG65" s="83"/>
      <c r="AH65" s="83"/>
      <c r="AI65" s="87">
        <f t="shared" si="124"/>
        <v>0</v>
      </c>
      <c r="AJ65" s="87">
        <f t="shared" si="124"/>
        <v>0</v>
      </c>
      <c r="AK65" s="87">
        <f t="shared" si="124"/>
        <v>0</v>
      </c>
      <c r="AL65" s="87">
        <f t="shared" si="124"/>
        <v>0</v>
      </c>
      <c r="AM65" s="87">
        <f t="shared" si="124"/>
        <v>7.2851851851851848E-2</v>
      </c>
      <c r="AN65" s="87">
        <f t="shared" si="124"/>
        <v>0</v>
      </c>
      <c r="AO65" s="87">
        <f t="shared" si="124"/>
        <v>0</v>
      </c>
      <c r="AP65" s="87">
        <f t="shared" si="124"/>
        <v>0</v>
      </c>
      <c r="AQ65" s="87">
        <f t="shared" si="124"/>
        <v>0</v>
      </c>
      <c r="AR65" s="87">
        <f t="shared" si="124"/>
        <v>0</v>
      </c>
      <c r="AS65" s="87">
        <f t="shared" si="124"/>
        <v>0</v>
      </c>
      <c r="AT65" s="87">
        <f t="shared" si="124"/>
        <v>0</v>
      </c>
      <c r="AU65" s="87">
        <f t="shared" si="124"/>
        <v>0</v>
      </c>
      <c r="AV65" s="87">
        <f t="shared" si="124"/>
        <v>0</v>
      </c>
      <c r="AW65" s="87">
        <f t="shared" si="124"/>
        <v>0</v>
      </c>
      <c r="AX65" s="87">
        <f t="shared" si="124"/>
        <v>0</v>
      </c>
      <c r="AY65" s="87">
        <f t="shared" si="122"/>
        <v>0</v>
      </c>
      <c r="AZ65" s="87">
        <f t="shared" si="122"/>
        <v>0</v>
      </c>
      <c r="BA65" s="87">
        <f t="shared" si="122"/>
        <v>0</v>
      </c>
      <c r="BB65" s="87">
        <f t="shared" si="122"/>
        <v>0</v>
      </c>
      <c r="BC65" s="87">
        <f t="shared" si="122"/>
        <v>0</v>
      </c>
      <c r="BD65" s="87">
        <f t="shared" si="122"/>
        <v>0</v>
      </c>
      <c r="BE65" s="87">
        <f t="shared" si="122"/>
        <v>0</v>
      </c>
      <c r="BF65" s="87">
        <f t="shared" si="122"/>
        <v>0</v>
      </c>
      <c r="BG65" s="87">
        <f t="shared" si="122"/>
        <v>0</v>
      </c>
      <c r="BH65" s="87">
        <f t="shared" si="122"/>
        <v>0</v>
      </c>
      <c r="BI65" s="87">
        <f t="shared" si="122"/>
        <v>0</v>
      </c>
      <c r="BJ65" s="87">
        <f t="shared" si="122"/>
        <v>0</v>
      </c>
      <c r="BK65" s="87">
        <f t="shared" si="122"/>
        <v>0</v>
      </c>
      <c r="BL65" s="87">
        <f t="shared" si="122"/>
        <v>0</v>
      </c>
      <c r="BM65" s="87">
        <f t="shared" si="122"/>
        <v>0</v>
      </c>
      <c r="BN65" s="87">
        <f t="shared" si="128"/>
        <v>0</v>
      </c>
      <c r="BO65" s="87">
        <f t="shared" si="128"/>
        <v>0</v>
      </c>
      <c r="BP65" s="87">
        <f t="shared" si="128"/>
        <v>0</v>
      </c>
      <c r="BQ65" s="87">
        <f t="shared" si="128"/>
        <v>0</v>
      </c>
      <c r="BR65" s="87">
        <f t="shared" si="128"/>
        <v>0</v>
      </c>
      <c r="BS65" s="87">
        <f t="shared" si="128"/>
        <v>0</v>
      </c>
      <c r="BT65" s="87">
        <f t="shared" si="128"/>
        <v>0</v>
      </c>
      <c r="BU65" s="87">
        <f t="shared" si="128"/>
        <v>0</v>
      </c>
      <c r="BV65" s="87">
        <f t="shared" si="128"/>
        <v>0</v>
      </c>
      <c r="BW65" s="87">
        <f t="shared" si="128"/>
        <v>0</v>
      </c>
      <c r="BX65" s="87">
        <f t="shared" si="128"/>
        <v>0</v>
      </c>
      <c r="BY65" s="87">
        <f t="shared" si="128"/>
        <v>0</v>
      </c>
      <c r="BZ65" s="87">
        <f t="shared" si="128"/>
        <v>0</v>
      </c>
      <c r="CA65" s="87">
        <f t="shared" si="128"/>
        <v>0</v>
      </c>
      <c r="CB65" s="87">
        <f t="shared" si="128"/>
        <v>0</v>
      </c>
      <c r="CC65" s="87">
        <f t="shared" si="128"/>
        <v>0</v>
      </c>
      <c r="CD65" s="87">
        <f t="shared" si="126"/>
        <v>0</v>
      </c>
      <c r="CE65" s="87">
        <f t="shared" si="126"/>
        <v>0</v>
      </c>
      <c r="CF65" s="87">
        <f t="shared" si="126"/>
        <v>0</v>
      </c>
      <c r="CG65" s="87">
        <f t="shared" si="126"/>
        <v>0</v>
      </c>
      <c r="CH65" s="87">
        <f t="shared" si="126"/>
        <v>0</v>
      </c>
      <c r="CI65" s="87">
        <f t="shared" si="126"/>
        <v>0</v>
      </c>
      <c r="CJ65" s="87">
        <f t="shared" si="126"/>
        <v>0</v>
      </c>
      <c r="CK65" s="87">
        <f t="shared" si="126"/>
        <v>0</v>
      </c>
      <c r="CL65" s="87">
        <f t="shared" si="126"/>
        <v>0</v>
      </c>
      <c r="CM65" s="87">
        <f t="shared" si="126"/>
        <v>0</v>
      </c>
      <c r="CN65" s="87">
        <f t="shared" si="126"/>
        <v>0</v>
      </c>
      <c r="CO65" s="87">
        <f t="shared" si="126"/>
        <v>0</v>
      </c>
      <c r="CP65" s="87">
        <f t="shared" si="126"/>
        <v>0</v>
      </c>
      <c r="CQ65" s="87">
        <f t="shared" si="126"/>
        <v>0</v>
      </c>
      <c r="CR65" s="87">
        <f t="shared" si="126"/>
        <v>0</v>
      </c>
      <c r="CS65" s="87">
        <f t="shared" si="113"/>
        <v>0</v>
      </c>
      <c r="CT65" s="87">
        <f t="shared" si="108"/>
        <v>0</v>
      </c>
      <c r="CU65" s="87">
        <f t="shared" si="108"/>
        <v>0</v>
      </c>
      <c r="CV65" s="87">
        <f t="shared" si="109"/>
        <v>0</v>
      </c>
      <c r="CW65" s="87">
        <f t="shared" si="109"/>
        <v>0</v>
      </c>
      <c r="CX65" s="87">
        <f t="shared" si="109"/>
        <v>0</v>
      </c>
      <c r="CY65" s="87">
        <f t="shared" si="109"/>
        <v>0</v>
      </c>
      <c r="CZ65" s="87">
        <f t="shared" si="109"/>
        <v>0</v>
      </c>
      <c r="DA65" s="87">
        <f t="shared" si="109"/>
        <v>0</v>
      </c>
      <c r="DB65" s="87">
        <f t="shared" si="109"/>
        <v>0</v>
      </c>
      <c r="DC65" s="87">
        <f t="shared" si="109"/>
        <v>0</v>
      </c>
      <c r="DD65" s="87">
        <f t="shared" si="109"/>
        <v>0</v>
      </c>
      <c r="DE65" s="87">
        <f t="shared" si="109"/>
        <v>0</v>
      </c>
      <c r="DF65" s="91">
        <f t="shared" si="125"/>
        <v>0</v>
      </c>
      <c r="DG65" s="91">
        <f t="shared" si="125"/>
        <v>0</v>
      </c>
      <c r="DH65" s="91">
        <f t="shared" si="125"/>
        <v>0</v>
      </c>
      <c r="DI65" s="91">
        <f t="shared" si="125"/>
        <v>0</v>
      </c>
      <c r="DJ65" s="91">
        <f t="shared" si="125"/>
        <v>163.6</v>
      </c>
      <c r="DK65" s="91">
        <f t="shared" si="125"/>
        <v>0</v>
      </c>
      <c r="DL65" s="91">
        <f t="shared" si="125"/>
        <v>0</v>
      </c>
      <c r="DM65" s="91">
        <f t="shared" si="125"/>
        <v>0</v>
      </c>
      <c r="DN65" s="91">
        <f t="shared" si="125"/>
        <v>0</v>
      </c>
      <c r="DO65" s="91">
        <f t="shared" si="125"/>
        <v>0</v>
      </c>
      <c r="DP65" s="91">
        <f t="shared" si="125"/>
        <v>0</v>
      </c>
      <c r="DQ65" s="91">
        <f t="shared" si="125"/>
        <v>0</v>
      </c>
      <c r="DR65" s="91">
        <f t="shared" si="125"/>
        <v>0</v>
      </c>
      <c r="DS65" s="91">
        <f t="shared" si="125"/>
        <v>0</v>
      </c>
      <c r="DT65" s="91">
        <f t="shared" si="125"/>
        <v>0</v>
      </c>
      <c r="DU65" s="91">
        <f t="shared" si="125"/>
        <v>0</v>
      </c>
      <c r="DV65" s="91">
        <f t="shared" si="123"/>
        <v>0</v>
      </c>
      <c r="DW65" s="91">
        <f t="shared" si="123"/>
        <v>0</v>
      </c>
      <c r="DX65" s="91">
        <f t="shared" si="123"/>
        <v>0</v>
      </c>
      <c r="DY65" s="91">
        <f t="shared" si="123"/>
        <v>0</v>
      </c>
      <c r="DZ65" s="91">
        <f t="shared" si="123"/>
        <v>0</v>
      </c>
      <c r="EA65" s="91">
        <f t="shared" si="123"/>
        <v>0</v>
      </c>
      <c r="EB65" s="91">
        <f t="shared" si="123"/>
        <v>0</v>
      </c>
      <c r="EC65" s="91">
        <f t="shared" si="123"/>
        <v>0</v>
      </c>
      <c r="ED65" s="91">
        <f t="shared" si="123"/>
        <v>0</v>
      </c>
      <c r="EE65" s="91">
        <f t="shared" si="123"/>
        <v>0</v>
      </c>
      <c r="EF65" s="91">
        <f t="shared" si="123"/>
        <v>0</v>
      </c>
      <c r="EG65" s="91">
        <f t="shared" si="123"/>
        <v>0</v>
      </c>
      <c r="EH65" s="91">
        <f t="shared" si="123"/>
        <v>0</v>
      </c>
      <c r="EI65" s="91">
        <f t="shared" si="123"/>
        <v>0</v>
      </c>
      <c r="EJ65" s="91">
        <f t="shared" si="123"/>
        <v>0</v>
      </c>
      <c r="EK65" s="91">
        <f t="shared" si="129"/>
        <v>0</v>
      </c>
      <c r="EL65" s="91">
        <f t="shared" si="129"/>
        <v>0</v>
      </c>
      <c r="EM65" s="91">
        <f t="shared" si="129"/>
        <v>0</v>
      </c>
      <c r="EN65" s="91">
        <f t="shared" si="129"/>
        <v>0</v>
      </c>
      <c r="EO65" s="91">
        <f t="shared" si="129"/>
        <v>0</v>
      </c>
      <c r="EP65" s="91">
        <f t="shared" si="129"/>
        <v>0</v>
      </c>
      <c r="EQ65" s="91">
        <f t="shared" si="129"/>
        <v>0</v>
      </c>
      <c r="ER65" s="91">
        <f t="shared" si="129"/>
        <v>0</v>
      </c>
      <c r="ES65" s="91">
        <f t="shared" si="129"/>
        <v>0</v>
      </c>
      <c r="ET65" s="91">
        <f t="shared" si="129"/>
        <v>0</v>
      </c>
      <c r="EU65" s="91">
        <f t="shared" si="129"/>
        <v>0</v>
      </c>
      <c r="EV65" s="91">
        <f t="shared" si="129"/>
        <v>0</v>
      </c>
      <c r="EW65" s="91">
        <f t="shared" si="129"/>
        <v>0</v>
      </c>
      <c r="EX65" s="91">
        <f t="shared" si="129"/>
        <v>0</v>
      </c>
      <c r="EY65" s="91">
        <f t="shared" si="129"/>
        <v>0</v>
      </c>
      <c r="EZ65" s="91">
        <f t="shared" si="129"/>
        <v>0</v>
      </c>
      <c r="FA65" s="91">
        <f t="shared" si="127"/>
        <v>0</v>
      </c>
      <c r="FB65" s="91">
        <f t="shared" si="127"/>
        <v>0</v>
      </c>
      <c r="FC65" s="91">
        <f t="shared" si="127"/>
        <v>0</v>
      </c>
      <c r="FD65" s="91">
        <f t="shared" si="127"/>
        <v>0</v>
      </c>
      <c r="FE65" s="91">
        <f t="shared" si="127"/>
        <v>0</v>
      </c>
      <c r="FF65" s="91">
        <f t="shared" si="127"/>
        <v>0</v>
      </c>
      <c r="FG65" s="91">
        <f t="shared" si="127"/>
        <v>0</v>
      </c>
      <c r="FH65" s="91">
        <f t="shared" si="127"/>
        <v>0</v>
      </c>
      <c r="FI65" s="91">
        <f t="shared" si="127"/>
        <v>0</v>
      </c>
      <c r="FJ65" s="91">
        <f t="shared" si="127"/>
        <v>0</v>
      </c>
      <c r="FK65" s="91">
        <f t="shared" si="127"/>
        <v>0</v>
      </c>
      <c r="FL65" s="91">
        <f t="shared" si="127"/>
        <v>0</v>
      </c>
      <c r="FM65" s="91">
        <f t="shared" si="127"/>
        <v>0</v>
      </c>
      <c r="FN65" s="91">
        <f t="shared" si="127"/>
        <v>0</v>
      </c>
      <c r="FO65" s="91">
        <f t="shared" si="127"/>
        <v>0</v>
      </c>
      <c r="FP65" s="91">
        <f t="shared" si="115"/>
        <v>0</v>
      </c>
      <c r="FQ65" s="91">
        <f t="shared" si="110"/>
        <v>0</v>
      </c>
      <c r="FR65" s="91">
        <f t="shared" si="110"/>
        <v>0</v>
      </c>
      <c r="FS65" s="91">
        <f t="shared" si="111"/>
        <v>0</v>
      </c>
      <c r="FT65" s="91">
        <f t="shared" si="111"/>
        <v>0</v>
      </c>
      <c r="FU65" s="91">
        <f t="shared" si="111"/>
        <v>0</v>
      </c>
      <c r="FV65" s="91">
        <f t="shared" si="111"/>
        <v>0</v>
      </c>
      <c r="FW65" s="91">
        <f t="shared" si="111"/>
        <v>0</v>
      </c>
      <c r="FX65" s="91">
        <f t="shared" si="111"/>
        <v>0</v>
      </c>
      <c r="FY65" s="91">
        <f t="shared" si="111"/>
        <v>0</v>
      </c>
      <c r="FZ65" s="91">
        <f t="shared" si="111"/>
        <v>0</v>
      </c>
      <c r="GA65" s="91">
        <f t="shared" si="111"/>
        <v>0</v>
      </c>
      <c r="GB65" s="91">
        <f t="shared" si="111"/>
        <v>0</v>
      </c>
      <c r="HF65"/>
      <c r="HG65"/>
      <c r="HH65"/>
    </row>
    <row r="66" spans="1:216" s="6" customFormat="1" ht="30">
      <c r="A66" s="68">
        <f>Данные!A66</f>
        <v>4848</v>
      </c>
      <c r="B66" s="68">
        <f>Данные!B66</f>
        <v>2017</v>
      </c>
      <c r="C66" s="68" t="str">
        <f>Данные!C66</f>
        <v>компьютерных технологий и электронного обучения</v>
      </c>
      <c r="D66" s="68" t="str">
        <f>Данные!D66</f>
        <v>Аксютин Павел Александрович</v>
      </c>
      <c r="E66" s="68" t="str">
        <f>Данные!E66</f>
        <v>нет</v>
      </c>
      <c r="F66" s="68" t="str">
        <f>Данные!F66</f>
        <v>ассистент</v>
      </c>
      <c r="G66" s="68">
        <f>Данные!G66</f>
        <v>0.5</v>
      </c>
      <c r="H66" s="68">
        <f>Данные!H66</f>
        <v>16003</v>
      </c>
      <c r="I66" s="68" t="str">
        <f>Данные!I66</f>
        <v>Модуль "Информационные технологии". Техника и технологии представления и публикации информации</v>
      </c>
      <c r="J66" s="68">
        <f>Данные!J66</f>
        <v>0</v>
      </c>
      <c r="K66" s="68">
        <f>Данные!K66</f>
        <v>0</v>
      </c>
      <c r="L66" s="68">
        <f>Данные!L66</f>
        <v>34</v>
      </c>
      <c r="M66" s="16">
        <f t="shared" si="80"/>
        <v>3.4</v>
      </c>
      <c r="N66" s="16">
        <f t="shared" si="81"/>
        <v>6.333333333333333</v>
      </c>
      <c r="O66" s="16">
        <f t="shared" si="82"/>
        <v>5.416666666666667</v>
      </c>
      <c r="P66" s="16">
        <f t="shared" si="83"/>
        <v>5.416666666666667</v>
      </c>
      <c r="Q66" s="68">
        <f>Данные!Q66</f>
        <v>0</v>
      </c>
      <c r="R66" s="68">
        <f>Данные!R66</f>
        <v>0</v>
      </c>
      <c r="S66" s="68">
        <f>Данные!S66</f>
        <v>0</v>
      </c>
      <c r="T66" s="68">
        <f>Данные!T66</f>
        <v>0</v>
      </c>
      <c r="U66" s="68">
        <f>Данные!U66</f>
        <v>0</v>
      </c>
      <c r="V66" s="68">
        <f>Данные!V66</f>
        <v>0</v>
      </c>
      <c r="W66" s="68">
        <f>Данные!W66</f>
        <v>13</v>
      </c>
      <c r="X66" s="68">
        <f>Данные!X66</f>
        <v>1</v>
      </c>
      <c r="Y66" s="68">
        <f>Данные!Y66</f>
        <v>1</v>
      </c>
      <c r="Z66" s="68">
        <f>Данные!Z66</f>
        <v>0</v>
      </c>
      <c r="AA66" s="68">
        <f>Данные!AA66</f>
        <v>0</v>
      </c>
      <c r="AB66" s="83">
        <f>IF(F66=$HG$3,$HH$3,IF(F66=$HG$4,$HH$4,IF(F66=$HG$5,$HH$5,IF(F66=$HG$6,$HH$6,IF(F66=$HG$7,$HH$7,IF(F66=$HG$8,$HH$8,IF(F66=$HG$9,$HH$9,IF(F66=$HG$10,$HH$10,IF(F66=$HG$11,$HH$11,IF(F66=$HG$12,$HH$12,IF(F66=$HG$13,$HH$13,IF(F66=$HG$14,$HH$14,IF(F66=$HG$15,$HH$15,)))))))))))))</f>
        <v>900</v>
      </c>
      <c r="AC66" s="84" t="str">
        <f>IF(OR($GD$4=H66,$GE$4=H66,$GF$4=H66,$GG$4=H66,$GH$4=H66,$GI$4=H66,$GJ$4=H66,$GK$4=H66,$GL$4=H66,$GM$4=H66,$GN$4=H66,$GO$4=H66,$GP$4=H66,$GQ$4=H66,$GR$4=H66,$GS$4=H66,$GT$4=H66,$GU$4=H66,$GV$4=H66,$GW$4=H66,$GX$4=H66,$GY$4=H66,$GZ$4=H66,$HA$4=H66,$HB$4=H66,$HC$4=H66,$HD$4=H66,$HE$4=H66),$GC$4,IF(OR($GD$5=H66,$GE$5=H66,$GH$5=H66,$GI$5=H66,$GL$5=H66,$GM$5=H66,$GP$5=H66,$GQ$5=H66,$GT$5=H66,$GU$5=H66,$GX$5=H66,$GY$5=H66,$HB$5=H66,$HC$5=H66),$GC$5,))</f>
        <v>Бакалавры (ИВТ)</v>
      </c>
      <c r="AD66" s="84" t="str">
        <f>IF(OR(H66=$GD$4,H66=$GE$4,H66=$GF$4,H66=$GG$4,H66=$GD$5,H66=$GE$5),$GD$1,IF(OR(H66=$GH$4,H66=$GI$4,H66=$GJ$4,H66=$GK$4,H66=$GH$5,H66=$GI$5),$GH$1,IF(OR(H66=$GL$4,H66=$GM$4,H66=$GN$4,H66=$GO$4,H66=$GL$5,H66=$GM$5),$GL$1,IF(OR(H66=$GP$4,H66=$GQ$4,H66=$GR$4,H66=$GS$4,H66=$GP$5,H66=$GQ$5),$GP$1,IF(OR(H66=$GT$4,H66=$GU$4,H66=$GV$4,H66=$GW$4,H66=$GT$5,H66=$GU$5),$GT$1,IF(OR(H66=$GX$4,H66=$GY$4,H66=$GZ$4,H66=$HA$4,H66=$GX$5,H66=$GY$5),$GX$1,IF(OR(H66=$HB$4,H66=$HC$4,H66=$HD$4,H66=$HE$4,H66=$HB$5,H66=$HC$5),$HB$1,)))))))</f>
        <v>2017/2018</v>
      </c>
      <c r="AE66" s="85">
        <f t="shared" si="84"/>
        <v>54.566666666666663</v>
      </c>
      <c r="AF66" s="85">
        <f t="shared" si="85"/>
        <v>6.0629629629629624E-2</v>
      </c>
      <c r="AG66" s="83"/>
      <c r="AH66" s="83"/>
      <c r="AI66" s="87">
        <f t="shared" si="124"/>
        <v>0</v>
      </c>
      <c r="AJ66" s="87">
        <f t="shared" si="124"/>
        <v>0</v>
      </c>
      <c r="AK66" s="87">
        <f t="shared" si="124"/>
        <v>0</v>
      </c>
      <c r="AL66" s="87">
        <f t="shared" si="124"/>
        <v>0</v>
      </c>
      <c r="AM66" s="87">
        <f t="shared" si="124"/>
        <v>6.0629629629629624E-2</v>
      </c>
      <c r="AN66" s="87">
        <f t="shared" si="124"/>
        <v>0</v>
      </c>
      <c r="AO66" s="87">
        <f t="shared" si="124"/>
        <v>0</v>
      </c>
      <c r="AP66" s="87">
        <f t="shared" si="124"/>
        <v>0</v>
      </c>
      <c r="AQ66" s="87">
        <f t="shared" si="124"/>
        <v>0</v>
      </c>
      <c r="AR66" s="87">
        <f t="shared" si="124"/>
        <v>0</v>
      </c>
      <c r="AS66" s="87">
        <f t="shared" si="124"/>
        <v>0</v>
      </c>
      <c r="AT66" s="87">
        <f t="shared" si="124"/>
        <v>0</v>
      </c>
      <c r="AU66" s="87">
        <f t="shared" si="124"/>
        <v>0</v>
      </c>
      <c r="AV66" s="87">
        <f t="shared" si="124"/>
        <v>0</v>
      </c>
      <c r="AW66" s="87">
        <f t="shared" si="124"/>
        <v>0</v>
      </c>
      <c r="AX66" s="87">
        <f t="shared" si="124"/>
        <v>0</v>
      </c>
      <c r="AY66" s="87">
        <f t="shared" si="122"/>
        <v>0</v>
      </c>
      <c r="AZ66" s="87">
        <f t="shared" si="122"/>
        <v>0</v>
      </c>
      <c r="BA66" s="87">
        <f t="shared" si="122"/>
        <v>0</v>
      </c>
      <c r="BB66" s="87">
        <f t="shared" si="122"/>
        <v>0</v>
      </c>
      <c r="BC66" s="87">
        <f t="shared" si="122"/>
        <v>0</v>
      </c>
      <c r="BD66" s="87">
        <f t="shared" si="122"/>
        <v>0</v>
      </c>
      <c r="BE66" s="87">
        <f t="shared" si="122"/>
        <v>0</v>
      </c>
      <c r="BF66" s="87">
        <f t="shared" si="122"/>
        <v>0</v>
      </c>
      <c r="BG66" s="87">
        <f t="shared" si="122"/>
        <v>0</v>
      </c>
      <c r="BH66" s="87">
        <f t="shared" si="122"/>
        <v>0</v>
      </c>
      <c r="BI66" s="87">
        <f t="shared" si="122"/>
        <v>0</v>
      </c>
      <c r="BJ66" s="87">
        <f t="shared" si="122"/>
        <v>0</v>
      </c>
      <c r="BK66" s="87">
        <f t="shared" si="122"/>
        <v>0</v>
      </c>
      <c r="BL66" s="87">
        <f t="shared" si="122"/>
        <v>0</v>
      </c>
      <c r="BM66" s="87">
        <f t="shared" si="122"/>
        <v>0</v>
      </c>
      <c r="BN66" s="87">
        <f t="shared" si="128"/>
        <v>0</v>
      </c>
      <c r="BO66" s="87">
        <f t="shared" si="128"/>
        <v>0</v>
      </c>
      <c r="BP66" s="87">
        <f t="shared" si="128"/>
        <v>0</v>
      </c>
      <c r="BQ66" s="87">
        <f t="shared" si="128"/>
        <v>0</v>
      </c>
      <c r="BR66" s="87">
        <f t="shared" si="128"/>
        <v>0</v>
      </c>
      <c r="BS66" s="87">
        <f t="shared" si="128"/>
        <v>0</v>
      </c>
      <c r="BT66" s="87">
        <f t="shared" si="128"/>
        <v>0</v>
      </c>
      <c r="BU66" s="87">
        <f t="shared" si="128"/>
        <v>0</v>
      </c>
      <c r="BV66" s="87">
        <f t="shared" si="128"/>
        <v>0</v>
      </c>
      <c r="BW66" s="87">
        <f t="shared" si="128"/>
        <v>0</v>
      </c>
      <c r="BX66" s="87">
        <f t="shared" si="128"/>
        <v>0</v>
      </c>
      <c r="BY66" s="87">
        <f t="shared" si="128"/>
        <v>0</v>
      </c>
      <c r="BZ66" s="87">
        <f t="shared" si="128"/>
        <v>0</v>
      </c>
      <c r="CA66" s="87">
        <f t="shared" si="128"/>
        <v>0</v>
      </c>
      <c r="CB66" s="87">
        <f t="shared" si="128"/>
        <v>0</v>
      </c>
      <c r="CC66" s="87">
        <f t="shared" si="128"/>
        <v>0</v>
      </c>
      <c r="CD66" s="87">
        <f t="shared" si="126"/>
        <v>0</v>
      </c>
      <c r="CE66" s="87">
        <f t="shared" si="126"/>
        <v>0</v>
      </c>
      <c r="CF66" s="87">
        <f t="shared" si="126"/>
        <v>0</v>
      </c>
      <c r="CG66" s="87">
        <f t="shared" si="126"/>
        <v>0</v>
      </c>
      <c r="CH66" s="87">
        <f t="shared" si="126"/>
        <v>0</v>
      </c>
      <c r="CI66" s="87">
        <f t="shared" si="126"/>
        <v>0</v>
      </c>
      <c r="CJ66" s="87">
        <f t="shared" si="126"/>
        <v>0</v>
      </c>
      <c r="CK66" s="87">
        <f t="shared" si="126"/>
        <v>0</v>
      </c>
      <c r="CL66" s="87">
        <f t="shared" si="126"/>
        <v>0</v>
      </c>
      <c r="CM66" s="87">
        <f t="shared" si="126"/>
        <v>0</v>
      </c>
      <c r="CN66" s="87">
        <f t="shared" si="126"/>
        <v>0</v>
      </c>
      <c r="CO66" s="87">
        <f t="shared" si="126"/>
        <v>0</v>
      </c>
      <c r="CP66" s="87">
        <f t="shared" si="126"/>
        <v>0</v>
      </c>
      <c r="CQ66" s="87">
        <f t="shared" si="126"/>
        <v>0</v>
      </c>
      <c r="CR66" s="87">
        <f t="shared" si="126"/>
        <v>0</v>
      </c>
      <c r="CS66" s="87">
        <f t="shared" si="113"/>
        <v>0</v>
      </c>
      <c r="CT66" s="87">
        <f t="shared" si="108"/>
        <v>0</v>
      </c>
      <c r="CU66" s="87">
        <f t="shared" si="108"/>
        <v>0</v>
      </c>
      <c r="CV66" s="87">
        <f t="shared" si="109"/>
        <v>0</v>
      </c>
      <c r="CW66" s="87">
        <f t="shared" si="109"/>
        <v>0</v>
      </c>
      <c r="CX66" s="87">
        <f t="shared" si="109"/>
        <v>0</v>
      </c>
      <c r="CY66" s="87">
        <f t="shared" si="109"/>
        <v>0</v>
      </c>
      <c r="CZ66" s="87">
        <f t="shared" si="109"/>
        <v>0</v>
      </c>
      <c r="DA66" s="87">
        <f t="shared" si="109"/>
        <v>0</v>
      </c>
      <c r="DB66" s="87">
        <f t="shared" si="109"/>
        <v>0</v>
      </c>
      <c r="DC66" s="87">
        <f t="shared" si="109"/>
        <v>0</v>
      </c>
      <c r="DD66" s="87">
        <f t="shared" ref="CV66:DE129" si="130">IF(DD$1=$D66,$AF66,)</f>
        <v>0</v>
      </c>
      <c r="DE66" s="87">
        <f t="shared" si="130"/>
        <v>0</v>
      </c>
      <c r="DF66" s="91">
        <f t="shared" si="125"/>
        <v>0</v>
      </c>
      <c r="DG66" s="91">
        <f t="shared" si="125"/>
        <v>0</v>
      </c>
      <c r="DH66" s="91">
        <f t="shared" si="125"/>
        <v>0</v>
      </c>
      <c r="DI66" s="91">
        <f t="shared" si="125"/>
        <v>0</v>
      </c>
      <c r="DJ66" s="91">
        <f t="shared" si="125"/>
        <v>163.6</v>
      </c>
      <c r="DK66" s="91">
        <f t="shared" si="125"/>
        <v>0</v>
      </c>
      <c r="DL66" s="91">
        <f t="shared" si="125"/>
        <v>0</v>
      </c>
      <c r="DM66" s="91">
        <f t="shared" si="125"/>
        <v>0</v>
      </c>
      <c r="DN66" s="91">
        <f t="shared" si="125"/>
        <v>0</v>
      </c>
      <c r="DO66" s="91">
        <f t="shared" si="125"/>
        <v>0</v>
      </c>
      <c r="DP66" s="91">
        <f t="shared" si="125"/>
        <v>0</v>
      </c>
      <c r="DQ66" s="91">
        <f t="shared" si="125"/>
        <v>0</v>
      </c>
      <c r="DR66" s="91">
        <f t="shared" si="125"/>
        <v>0</v>
      </c>
      <c r="DS66" s="91">
        <f t="shared" si="125"/>
        <v>0</v>
      </c>
      <c r="DT66" s="91">
        <f t="shared" si="125"/>
        <v>0</v>
      </c>
      <c r="DU66" s="91">
        <f t="shared" si="125"/>
        <v>0</v>
      </c>
      <c r="DV66" s="91">
        <f t="shared" si="123"/>
        <v>0</v>
      </c>
      <c r="DW66" s="91">
        <f t="shared" si="123"/>
        <v>0</v>
      </c>
      <c r="DX66" s="91">
        <f t="shared" si="123"/>
        <v>0</v>
      </c>
      <c r="DY66" s="91">
        <f t="shared" si="123"/>
        <v>0</v>
      </c>
      <c r="DZ66" s="91">
        <f t="shared" si="123"/>
        <v>0</v>
      </c>
      <c r="EA66" s="91">
        <f t="shared" si="123"/>
        <v>0</v>
      </c>
      <c r="EB66" s="91">
        <f t="shared" si="123"/>
        <v>0</v>
      </c>
      <c r="EC66" s="91">
        <f t="shared" si="123"/>
        <v>0</v>
      </c>
      <c r="ED66" s="91">
        <f t="shared" si="123"/>
        <v>0</v>
      </c>
      <c r="EE66" s="91">
        <f t="shared" si="123"/>
        <v>0</v>
      </c>
      <c r="EF66" s="91">
        <f t="shared" si="123"/>
        <v>0</v>
      </c>
      <c r="EG66" s="91">
        <f t="shared" si="123"/>
        <v>0</v>
      </c>
      <c r="EH66" s="91">
        <f t="shared" si="123"/>
        <v>0</v>
      </c>
      <c r="EI66" s="91">
        <f t="shared" si="123"/>
        <v>0</v>
      </c>
      <c r="EJ66" s="91">
        <f t="shared" si="123"/>
        <v>0</v>
      </c>
      <c r="EK66" s="91">
        <f t="shared" si="129"/>
        <v>0</v>
      </c>
      <c r="EL66" s="91">
        <f t="shared" si="129"/>
        <v>0</v>
      </c>
      <c r="EM66" s="91">
        <f t="shared" si="129"/>
        <v>0</v>
      </c>
      <c r="EN66" s="91">
        <f t="shared" si="129"/>
        <v>0</v>
      </c>
      <c r="EO66" s="91">
        <f t="shared" si="129"/>
        <v>0</v>
      </c>
      <c r="EP66" s="91">
        <f t="shared" si="129"/>
        <v>0</v>
      </c>
      <c r="EQ66" s="91">
        <f t="shared" si="129"/>
        <v>0</v>
      </c>
      <c r="ER66" s="91">
        <f t="shared" si="129"/>
        <v>0</v>
      </c>
      <c r="ES66" s="91">
        <f t="shared" si="129"/>
        <v>0</v>
      </c>
      <c r="ET66" s="91">
        <f t="shared" si="129"/>
        <v>0</v>
      </c>
      <c r="EU66" s="91">
        <f t="shared" si="129"/>
        <v>0</v>
      </c>
      <c r="EV66" s="91">
        <f t="shared" si="129"/>
        <v>0</v>
      </c>
      <c r="EW66" s="91">
        <f t="shared" si="129"/>
        <v>0</v>
      </c>
      <c r="EX66" s="91">
        <f t="shared" si="129"/>
        <v>0</v>
      </c>
      <c r="EY66" s="91">
        <f t="shared" si="129"/>
        <v>0</v>
      </c>
      <c r="EZ66" s="91">
        <f t="shared" si="129"/>
        <v>0</v>
      </c>
      <c r="FA66" s="91">
        <f t="shared" si="127"/>
        <v>0</v>
      </c>
      <c r="FB66" s="91">
        <f t="shared" si="127"/>
        <v>0</v>
      </c>
      <c r="FC66" s="91">
        <f t="shared" si="127"/>
        <v>0</v>
      </c>
      <c r="FD66" s="91">
        <f t="shared" si="127"/>
        <v>0</v>
      </c>
      <c r="FE66" s="91">
        <f t="shared" si="127"/>
        <v>0</v>
      </c>
      <c r="FF66" s="91">
        <f t="shared" si="127"/>
        <v>0</v>
      </c>
      <c r="FG66" s="91">
        <f t="shared" si="127"/>
        <v>0</v>
      </c>
      <c r="FH66" s="91">
        <f t="shared" si="127"/>
        <v>0</v>
      </c>
      <c r="FI66" s="91">
        <f t="shared" si="127"/>
        <v>0</v>
      </c>
      <c r="FJ66" s="91">
        <f t="shared" si="127"/>
        <v>0</v>
      </c>
      <c r="FK66" s="91">
        <f t="shared" si="127"/>
        <v>0</v>
      </c>
      <c r="FL66" s="91">
        <f t="shared" si="127"/>
        <v>0</v>
      </c>
      <c r="FM66" s="91">
        <f t="shared" si="127"/>
        <v>0</v>
      </c>
      <c r="FN66" s="91">
        <f t="shared" si="127"/>
        <v>0</v>
      </c>
      <c r="FO66" s="91">
        <f t="shared" si="127"/>
        <v>0</v>
      </c>
      <c r="FP66" s="91">
        <f t="shared" si="115"/>
        <v>0</v>
      </c>
      <c r="FQ66" s="91">
        <f t="shared" si="110"/>
        <v>0</v>
      </c>
      <c r="FR66" s="91">
        <f t="shared" si="110"/>
        <v>0</v>
      </c>
      <c r="FS66" s="91">
        <f t="shared" si="111"/>
        <v>0</v>
      </c>
      <c r="FT66" s="91">
        <f t="shared" si="111"/>
        <v>0</v>
      </c>
      <c r="FU66" s="91">
        <f t="shared" si="111"/>
        <v>0</v>
      </c>
      <c r="FV66" s="91">
        <f t="shared" si="111"/>
        <v>0</v>
      </c>
      <c r="FW66" s="91">
        <f t="shared" si="111"/>
        <v>0</v>
      </c>
      <c r="FX66" s="91">
        <f t="shared" si="111"/>
        <v>0</v>
      </c>
      <c r="FY66" s="91">
        <f t="shared" si="111"/>
        <v>0</v>
      </c>
      <c r="FZ66" s="91">
        <f t="shared" si="111"/>
        <v>0</v>
      </c>
      <c r="GA66" s="91">
        <f t="shared" ref="FS66:GB129" si="131">IF(GA$1=$D66,$AE$3,)</f>
        <v>0</v>
      </c>
      <c r="GB66" s="91">
        <f t="shared" si="131"/>
        <v>0</v>
      </c>
      <c r="HF66"/>
      <c r="HG66"/>
      <c r="HH66"/>
    </row>
    <row r="67" spans="1:216" s="6" customFormat="1" ht="30">
      <c r="A67" s="68">
        <f>Данные!A67</f>
        <v>4848</v>
      </c>
      <c r="B67" s="68">
        <f>Данные!B67</f>
        <v>2017</v>
      </c>
      <c r="C67" s="68" t="str">
        <f>Данные!C67</f>
        <v>компьютерных технологий и электронного обучения</v>
      </c>
      <c r="D67" s="68" t="str">
        <f>Данные!D67</f>
        <v>Аксютин Павел Александрович</v>
      </c>
      <c r="E67" s="68" t="str">
        <f>Данные!E67</f>
        <v>нет</v>
      </c>
      <c r="F67" s="68" t="str">
        <f>Данные!F67</f>
        <v>ассистент</v>
      </c>
      <c r="G67" s="68">
        <f>Данные!G67</f>
        <v>0.5</v>
      </c>
      <c r="H67" s="68">
        <f>Данные!H67</f>
        <v>16003</v>
      </c>
      <c r="I67" s="68" t="str">
        <f>Данные!I67</f>
        <v>Модуль "Информационные технологии". Основы корпоративного электронного обучения</v>
      </c>
      <c r="J67" s="68">
        <f>Данные!J67</f>
        <v>0</v>
      </c>
      <c r="K67" s="68">
        <f>Данные!K67</f>
        <v>10</v>
      </c>
      <c r="L67" s="68">
        <f>Данные!L67</f>
        <v>20</v>
      </c>
      <c r="M67" s="16">
        <f t="shared" si="80"/>
        <v>3</v>
      </c>
      <c r="N67" s="16">
        <f t="shared" si="81"/>
        <v>6.333333333333333</v>
      </c>
      <c r="O67" s="16">
        <f t="shared" si="82"/>
        <v>5.416666666666667</v>
      </c>
      <c r="P67" s="16">
        <f t="shared" si="83"/>
        <v>5.416666666666667</v>
      </c>
      <c r="Q67" s="68">
        <f>Данные!Q67</f>
        <v>0</v>
      </c>
      <c r="R67" s="68">
        <f>Данные!R67</f>
        <v>0</v>
      </c>
      <c r="S67" s="68">
        <f>Данные!S67</f>
        <v>0</v>
      </c>
      <c r="T67" s="68">
        <f>Данные!T67</f>
        <v>0</v>
      </c>
      <c r="U67" s="68">
        <f>Данные!U67</f>
        <v>0</v>
      </c>
      <c r="V67" s="68">
        <f>Данные!V67</f>
        <v>0</v>
      </c>
      <c r="W67" s="68">
        <f>Данные!W67</f>
        <v>13</v>
      </c>
      <c r="X67" s="68">
        <f>Данные!X67</f>
        <v>1</v>
      </c>
      <c r="Y67" s="68">
        <f>Данные!Y67</f>
        <v>1</v>
      </c>
      <c r="Z67" s="68">
        <f>Данные!Z67</f>
        <v>0</v>
      </c>
      <c r="AA67" s="68">
        <f>Данные!AA67</f>
        <v>0</v>
      </c>
      <c r="AB67" s="83">
        <f>IF(F67=$HG$3,$HH$3,IF(F67=$HG$4,$HH$4,IF(F67=$HG$5,$HH$5,IF(F67=$HG$6,$HH$6,IF(F67=$HG$7,$HH$7,IF(F67=$HG$8,$HH$8,IF(F67=$HG$9,$HH$9,IF(F67=$HG$10,$HH$10,IF(F67=$HG$11,$HH$11,IF(F67=$HG$12,$HH$12,IF(F67=$HG$13,$HH$13,IF(F67=$HG$14,$HH$14,IF(F67=$HG$15,$HH$15,)))))))))))))</f>
        <v>900</v>
      </c>
      <c r="AC67" s="84" t="str">
        <f>IF(OR($GD$4=H67,$GE$4=H67,$GF$4=H67,$GG$4=H67,$GH$4=H67,$GI$4=H67,$GJ$4=H67,$GK$4=H67,$GL$4=H67,$GM$4=H67,$GN$4=H67,$GO$4=H67,$GP$4=H67,$GQ$4=H67,$GR$4=H67,$GS$4=H67,$GT$4=H67,$GU$4=H67,$GV$4=H67,$GW$4=H67,$GX$4=H67,$GY$4=H67,$GZ$4=H67,$HA$4=H67,$HB$4=H67,$HC$4=H67,$HD$4=H67,$HE$4=H67),$GC$4,IF(OR($GD$5=H67,$GE$5=H67,$GH$5=H67,$GI$5=H67,$GL$5=H67,$GM$5=H67,$GP$5=H67,$GQ$5=H67,$GT$5=H67,$GU$5=H67,$GX$5=H67,$GY$5=H67,$HB$5=H67,$HC$5=H67),$GC$5,))</f>
        <v>Бакалавры (ИВТ)</v>
      </c>
      <c r="AD67" s="84" t="str">
        <f>IF(OR(H67=$GD$4,H67=$GE$4,H67=$GF$4,H67=$GG$4,H67=$GD$5,H67=$GE$5),$GD$1,IF(OR(H67=$GH$4,H67=$GI$4,H67=$GJ$4,H67=$GK$4,H67=$GH$5,H67=$GI$5),$GH$1,IF(OR(H67=$GL$4,H67=$GM$4,H67=$GN$4,H67=$GO$4,H67=$GL$5,H67=$GM$5),$GL$1,IF(OR(H67=$GP$4,H67=$GQ$4,H67=$GR$4,H67=$GS$4,H67=$GP$5,H67=$GQ$5),$GP$1,IF(OR(H67=$GT$4,H67=$GU$4,H67=$GV$4,H67=$GW$4,H67=$GT$5,H67=$GU$5),$GT$1,IF(OR(H67=$GX$4,H67=$GY$4,H67=$GZ$4,H67=$HA$4,H67=$GX$5,H67=$GY$5),$GX$1,IF(OR(H67=$HB$4,H67=$HC$4,H67=$HD$4,H67=$HE$4,H67=$HB$5,H67=$HC$5),$HB$1,)))))))</f>
        <v>2017/2018</v>
      </c>
      <c r="AE67" s="85">
        <f t="shared" si="84"/>
        <v>50.166666666666664</v>
      </c>
      <c r="AF67" s="85">
        <f t="shared" si="85"/>
        <v>5.5740740740740737E-2</v>
      </c>
      <c r="AG67" s="83"/>
      <c r="AH67" s="83"/>
      <c r="AI67" s="87">
        <f t="shared" si="124"/>
        <v>0</v>
      </c>
      <c r="AJ67" s="87">
        <f t="shared" si="124"/>
        <v>0</v>
      </c>
      <c r="AK67" s="87">
        <f t="shared" si="124"/>
        <v>0</v>
      </c>
      <c r="AL67" s="87">
        <f t="shared" si="124"/>
        <v>0</v>
      </c>
      <c r="AM67" s="87">
        <f t="shared" si="124"/>
        <v>5.5740740740740737E-2</v>
      </c>
      <c r="AN67" s="87">
        <f t="shared" si="124"/>
        <v>0</v>
      </c>
      <c r="AO67" s="87">
        <f t="shared" si="124"/>
        <v>0</v>
      </c>
      <c r="AP67" s="87">
        <f t="shared" si="124"/>
        <v>0</v>
      </c>
      <c r="AQ67" s="87">
        <f t="shared" si="124"/>
        <v>0</v>
      </c>
      <c r="AR67" s="87">
        <f t="shared" si="124"/>
        <v>0</v>
      </c>
      <c r="AS67" s="87">
        <f t="shared" si="124"/>
        <v>0</v>
      </c>
      <c r="AT67" s="87">
        <f t="shared" si="124"/>
        <v>0</v>
      </c>
      <c r="AU67" s="87">
        <f t="shared" si="124"/>
        <v>0</v>
      </c>
      <c r="AV67" s="87">
        <f t="shared" si="124"/>
        <v>0</v>
      </c>
      <c r="AW67" s="87">
        <f t="shared" si="124"/>
        <v>0</v>
      </c>
      <c r="AX67" s="87">
        <f t="shared" si="124"/>
        <v>0</v>
      </c>
      <c r="AY67" s="87">
        <f t="shared" si="122"/>
        <v>0</v>
      </c>
      <c r="AZ67" s="87">
        <f t="shared" si="122"/>
        <v>0</v>
      </c>
      <c r="BA67" s="87">
        <f t="shared" si="122"/>
        <v>0</v>
      </c>
      <c r="BB67" s="87">
        <f t="shared" si="122"/>
        <v>0</v>
      </c>
      <c r="BC67" s="87">
        <f t="shared" si="122"/>
        <v>0</v>
      </c>
      <c r="BD67" s="87">
        <f t="shared" si="122"/>
        <v>0</v>
      </c>
      <c r="BE67" s="87">
        <f t="shared" si="122"/>
        <v>0</v>
      </c>
      <c r="BF67" s="87">
        <f t="shared" si="122"/>
        <v>0</v>
      </c>
      <c r="BG67" s="87">
        <f t="shared" si="122"/>
        <v>0</v>
      </c>
      <c r="BH67" s="87">
        <f t="shared" si="122"/>
        <v>0</v>
      </c>
      <c r="BI67" s="87">
        <f t="shared" si="122"/>
        <v>0</v>
      </c>
      <c r="BJ67" s="87">
        <f t="shared" si="122"/>
        <v>0</v>
      </c>
      <c r="BK67" s="87">
        <f t="shared" si="122"/>
        <v>0</v>
      </c>
      <c r="BL67" s="87">
        <f t="shared" si="122"/>
        <v>0</v>
      </c>
      <c r="BM67" s="87">
        <f t="shared" si="122"/>
        <v>0</v>
      </c>
      <c r="BN67" s="87">
        <f t="shared" si="128"/>
        <v>0</v>
      </c>
      <c r="BO67" s="87">
        <f t="shared" si="128"/>
        <v>0</v>
      </c>
      <c r="BP67" s="87">
        <f t="shared" si="128"/>
        <v>0</v>
      </c>
      <c r="BQ67" s="87">
        <f t="shared" si="128"/>
        <v>0</v>
      </c>
      <c r="BR67" s="87">
        <f t="shared" si="128"/>
        <v>0</v>
      </c>
      <c r="BS67" s="87">
        <f t="shared" si="128"/>
        <v>0</v>
      </c>
      <c r="BT67" s="87">
        <f t="shared" si="128"/>
        <v>0</v>
      </c>
      <c r="BU67" s="87">
        <f t="shared" si="128"/>
        <v>0</v>
      </c>
      <c r="BV67" s="87">
        <f t="shared" si="128"/>
        <v>0</v>
      </c>
      <c r="BW67" s="87">
        <f t="shared" si="128"/>
        <v>0</v>
      </c>
      <c r="BX67" s="87">
        <f t="shared" si="128"/>
        <v>0</v>
      </c>
      <c r="BY67" s="87">
        <f t="shared" si="128"/>
        <v>0</v>
      </c>
      <c r="BZ67" s="87">
        <f t="shared" si="128"/>
        <v>0</v>
      </c>
      <c r="CA67" s="87">
        <f t="shared" si="128"/>
        <v>0</v>
      </c>
      <c r="CB67" s="87">
        <f t="shared" si="128"/>
        <v>0</v>
      </c>
      <c r="CC67" s="87">
        <f t="shared" si="128"/>
        <v>0</v>
      </c>
      <c r="CD67" s="87">
        <f t="shared" si="126"/>
        <v>0</v>
      </c>
      <c r="CE67" s="87">
        <f t="shared" si="126"/>
        <v>0</v>
      </c>
      <c r="CF67" s="87">
        <f t="shared" si="126"/>
        <v>0</v>
      </c>
      <c r="CG67" s="87">
        <f t="shared" si="126"/>
        <v>0</v>
      </c>
      <c r="CH67" s="87">
        <f t="shared" si="126"/>
        <v>0</v>
      </c>
      <c r="CI67" s="87">
        <f t="shared" si="126"/>
        <v>0</v>
      </c>
      <c r="CJ67" s="87">
        <f t="shared" si="126"/>
        <v>0</v>
      </c>
      <c r="CK67" s="87">
        <f t="shared" si="126"/>
        <v>0</v>
      </c>
      <c r="CL67" s="87">
        <f t="shared" si="126"/>
        <v>0</v>
      </c>
      <c r="CM67" s="87">
        <f t="shared" si="126"/>
        <v>0</v>
      </c>
      <c r="CN67" s="87">
        <f t="shared" si="126"/>
        <v>0</v>
      </c>
      <c r="CO67" s="87">
        <f t="shared" si="126"/>
        <v>0</v>
      </c>
      <c r="CP67" s="87">
        <f t="shared" si="126"/>
        <v>0</v>
      </c>
      <c r="CQ67" s="87">
        <f t="shared" si="126"/>
        <v>0</v>
      </c>
      <c r="CR67" s="87">
        <f t="shared" si="126"/>
        <v>0</v>
      </c>
      <c r="CS67" s="87">
        <f t="shared" si="113"/>
        <v>0</v>
      </c>
      <c r="CT67" s="87">
        <f t="shared" si="108"/>
        <v>0</v>
      </c>
      <c r="CU67" s="87">
        <f t="shared" si="108"/>
        <v>0</v>
      </c>
      <c r="CV67" s="87">
        <f t="shared" si="130"/>
        <v>0</v>
      </c>
      <c r="CW67" s="87">
        <f t="shared" si="130"/>
        <v>0</v>
      </c>
      <c r="CX67" s="87">
        <f t="shared" si="130"/>
        <v>0</v>
      </c>
      <c r="CY67" s="87">
        <f t="shared" si="130"/>
        <v>0</v>
      </c>
      <c r="CZ67" s="87">
        <f t="shared" si="130"/>
        <v>0</v>
      </c>
      <c r="DA67" s="87">
        <f t="shared" si="130"/>
        <v>0</v>
      </c>
      <c r="DB67" s="87">
        <f t="shared" si="130"/>
        <v>0</v>
      </c>
      <c r="DC67" s="87">
        <f t="shared" si="130"/>
        <v>0</v>
      </c>
      <c r="DD67" s="87">
        <f t="shared" si="130"/>
        <v>0</v>
      </c>
      <c r="DE67" s="87">
        <f t="shared" si="130"/>
        <v>0</v>
      </c>
      <c r="DF67" s="91">
        <f t="shared" si="125"/>
        <v>0</v>
      </c>
      <c r="DG67" s="91">
        <f t="shared" si="125"/>
        <v>0</v>
      </c>
      <c r="DH67" s="91">
        <f t="shared" si="125"/>
        <v>0</v>
      </c>
      <c r="DI67" s="91">
        <f t="shared" si="125"/>
        <v>0</v>
      </c>
      <c r="DJ67" s="91">
        <f t="shared" si="125"/>
        <v>163.6</v>
      </c>
      <c r="DK67" s="91">
        <f t="shared" si="125"/>
        <v>0</v>
      </c>
      <c r="DL67" s="91">
        <f t="shared" si="125"/>
        <v>0</v>
      </c>
      <c r="DM67" s="91">
        <f t="shared" si="125"/>
        <v>0</v>
      </c>
      <c r="DN67" s="91">
        <f t="shared" si="125"/>
        <v>0</v>
      </c>
      <c r="DO67" s="91">
        <f t="shared" si="125"/>
        <v>0</v>
      </c>
      <c r="DP67" s="91">
        <f t="shared" si="125"/>
        <v>0</v>
      </c>
      <c r="DQ67" s="91">
        <f t="shared" si="125"/>
        <v>0</v>
      </c>
      <c r="DR67" s="91">
        <f t="shared" si="125"/>
        <v>0</v>
      </c>
      <c r="DS67" s="91">
        <f t="shared" si="125"/>
        <v>0</v>
      </c>
      <c r="DT67" s="91">
        <f t="shared" si="125"/>
        <v>0</v>
      </c>
      <c r="DU67" s="91">
        <f t="shared" si="125"/>
        <v>0</v>
      </c>
      <c r="DV67" s="91">
        <f t="shared" si="123"/>
        <v>0</v>
      </c>
      <c r="DW67" s="91">
        <f t="shared" si="123"/>
        <v>0</v>
      </c>
      <c r="DX67" s="91">
        <f t="shared" si="123"/>
        <v>0</v>
      </c>
      <c r="DY67" s="91">
        <f t="shared" si="123"/>
        <v>0</v>
      </c>
      <c r="DZ67" s="91">
        <f t="shared" si="123"/>
        <v>0</v>
      </c>
      <c r="EA67" s="91">
        <f t="shared" si="123"/>
        <v>0</v>
      </c>
      <c r="EB67" s="91">
        <f t="shared" si="123"/>
        <v>0</v>
      </c>
      <c r="EC67" s="91">
        <f t="shared" si="123"/>
        <v>0</v>
      </c>
      <c r="ED67" s="91">
        <f t="shared" si="123"/>
        <v>0</v>
      </c>
      <c r="EE67" s="91">
        <f t="shared" si="123"/>
        <v>0</v>
      </c>
      <c r="EF67" s="91">
        <f t="shared" si="123"/>
        <v>0</v>
      </c>
      <c r="EG67" s="91">
        <f t="shared" si="123"/>
        <v>0</v>
      </c>
      <c r="EH67" s="91">
        <f t="shared" si="123"/>
        <v>0</v>
      </c>
      <c r="EI67" s="91">
        <f t="shared" si="123"/>
        <v>0</v>
      </c>
      <c r="EJ67" s="91">
        <f t="shared" si="123"/>
        <v>0</v>
      </c>
      <c r="EK67" s="91">
        <f t="shared" si="129"/>
        <v>0</v>
      </c>
      <c r="EL67" s="91">
        <f t="shared" si="129"/>
        <v>0</v>
      </c>
      <c r="EM67" s="91">
        <f t="shared" si="129"/>
        <v>0</v>
      </c>
      <c r="EN67" s="91">
        <f t="shared" si="129"/>
        <v>0</v>
      </c>
      <c r="EO67" s="91">
        <f t="shared" si="129"/>
        <v>0</v>
      </c>
      <c r="EP67" s="91">
        <f t="shared" si="129"/>
        <v>0</v>
      </c>
      <c r="EQ67" s="91">
        <f t="shared" si="129"/>
        <v>0</v>
      </c>
      <c r="ER67" s="91">
        <f t="shared" si="129"/>
        <v>0</v>
      </c>
      <c r="ES67" s="91">
        <f t="shared" si="129"/>
        <v>0</v>
      </c>
      <c r="ET67" s="91">
        <f t="shared" si="129"/>
        <v>0</v>
      </c>
      <c r="EU67" s="91">
        <f t="shared" si="129"/>
        <v>0</v>
      </c>
      <c r="EV67" s="91">
        <f t="shared" si="129"/>
        <v>0</v>
      </c>
      <c r="EW67" s="91">
        <f t="shared" si="129"/>
        <v>0</v>
      </c>
      <c r="EX67" s="91">
        <f t="shared" si="129"/>
        <v>0</v>
      </c>
      <c r="EY67" s="91">
        <f t="shared" si="129"/>
        <v>0</v>
      </c>
      <c r="EZ67" s="91">
        <f t="shared" si="129"/>
        <v>0</v>
      </c>
      <c r="FA67" s="91">
        <f t="shared" si="127"/>
        <v>0</v>
      </c>
      <c r="FB67" s="91">
        <f t="shared" si="127"/>
        <v>0</v>
      </c>
      <c r="FC67" s="91">
        <f t="shared" si="127"/>
        <v>0</v>
      </c>
      <c r="FD67" s="91">
        <f t="shared" si="127"/>
        <v>0</v>
      </c>
      <c r="FE67" s="91">
        <f t="shared" si="127"/>
        <v>0</v>
      </c>
      <c r="FF67" s="91">
        <f t="shared" si="127"/>
        <v>0</v>
      </c>
      <c r="FG67" s="91">
        <f t="shared" si="127"/>
        <v>0</v>
      </c>
      <c r="FH67" s="91">
        <f t="shared" si="127"/>
        <v>0</v>
      </c>
      <c r="FI67" s="91">
        <f t="shared" si="127"/>
        <v>0</v>
      </c>
      <c r="FJ67" s="91">
        <f t="shared" si="127"/>
        <v>0</v>
      </c>
      <c r="FK67" s="91">
        <f t="shared" si="127"/>
        <v>0</v>
      </c>
      <c r="FL67" s="91">
        <f t="shared" si="127"/>
        <v>0</v>
      </c>
      <c r="FM67" s="91">
        <f t="shared" si="127"/>
        <v>0</v>
      </c>
      <c r="FN67" s="91">
        <f t="shared" si="127"/>
        <v>0</v>
      </c>
      <c r="FO67" s="91">
        <f t="shared" si="127"/>
        <v>0</v>
      </c>
      <c r="FP67" s="91">
        <f t="shared" si="115"/>
        <v>0</v>
      </c>
      <c r="FQ67" s="91">
        <f t="shared" si="110"/>
        <v>0</v>
      </c>
      <c r="FR67" s="91">
        <f t="shared" si="110"/>
        <v>0</v>
      </c>
      <c r="FS67" s="91">
        <f t="shared" si="131"/>
        <v>0</v>
      </c>
      <c r="FT67" s="91">
        <f t="shared" si="131"/>
        <v>0</v>
      </c>
      <c r="FU67" s="91">
        <f t="shared" si="131"/>
        <v>0</v>
      </c>
      <c r="FV67" s="91">
        <f t="shared" si="131"/>
        <v>0</v>
      </c>
      <c r="FW67" s="91">
        <f t="shared" si="131"/>
        <v>0</v>
      </c>
      <c r="FX67" s="91">
        <f t="shared" si="131"/>
        <v>0</v>
      </c>
      <c r="FY67" s="91">
        <f t="shared" si="131"/>
        <v>0</v>
      </c>
      <c r="FZ67" s="91">
        <f t="shared" si="131"/>
        <v>0</v>
      </c>
      <c r="GA67" s="91">
        <f t="shared" si="131"/>
        <v>0</v>
      </c>
      <c r="GB67" s="91">
        <f t="shared" si="131"/>
        <v>0</v>
      </c>
      <c r="HF67"/>
      <c r="HG67"/>
      <c r="HH67"/>
    </row>
    <row r="68" spans="1:216" s="6" customFormat="1" ht="30">
      <c r="A68" s="68">
        <f>Данные!A68</f>
        <v>4848</v>
      </c>
      <c r="B68" s="68">
        <f>Данные!B68</f>
        <v>2017</v>
      </c>
      <c r="C68" s="68" t="str">
        <f>Данные!C68</f>
        <v>компьютерных технологий и электронного обучения</v>
      </c>
      <c r="D68" s="68" t="str">
        <f>Данные!D68</f>
        <v>Аксютин Павел Александрович</v>
      </c>
      <c r="E68" s="68" t="str">
        <f>Данные!E68</f>
        <v>нет</v>
      </c>
      <c r="F68" s="68" t="str">
        <f>Данные!F68</f>
        <v>ассистент</v>
      </c>
      <c r="G68" s="68">
        <f>Данные!G68</f>
        <v>0.5</v>
      </c>
      <c r="H68" s="68">
        <f>Данные!H68</f>
        <v>16003</v>
      </c>
      <c r="I68" s="68" t="str">
        <f>Данные!I68</f>
        <v>Программирование</v>
      </c>
      <c r="J68" s="68">
        <f>Данные!J68</f>
        <v>0</v>
      </c>
      <c r="K68" s="68">
        <f>Данные!K68</f>
        <v>0</v>
      </c>
      <c r="L68" s="68">
        <f>Данные!L68</f>
        <v>20</v>
      </c>
      <c r="M68" s="16">
        <f t="shared" ref="M68:M131" si="132">(J68+K68+L68)/10</f>
        <v>2</v>
      </c>
      <c r="N68" s="16">
        <f t="shared" ref="N68:N131" si="133">2+(W68/3)</f>
        <v>6.333333333333333</v>
      </c>
      <c r="O68" s="16">
        <f t="shared" ref="O68:O131" si="134">W68*(5/12)</f>
        <v>5.416666666666667</v>
      </c>
      <c r="P68" s="16">
        <f t="shared" ref="P68:P131" si="135">W68*(5/12)</f>
        <v>5.416666666666667</v>
      </c>
      <c r="Q68" s="68">
        <f>Данные!Q68</f>
        <v>0</v>
      </c>
      <c r="R68" s="68">
        <f>Данные!R68</f>
        <v>0</v>
      </c>
      <c r="S68" s="68">
        <f>Данные!S68</f>
        <v>0</v>
      </c>
      <c r="T68" s="68">
        <f>Данные!T68</f>
        <v>0</v>
      </c>
      <c r="U68" s="68">
        <f>Данные!U68</f>
        <v>0</v>
      </c>
      <c r="V68" s="68">
        <f>Данные!V68</f>
        <v>0</v>
      </c>
      <c r="W68" s="68">
        <f>Данные!W68</f>
        <v>13</v>
      </c>
      <c r="X68" s="68">
        <f>Данные!X68</f>
        <v>1</v>
      </c>
      <c r="Y68" s="68">
        <f>Данные!Y68</f>
        <v>1</v>
      </c>
      <c r="Z68" s="68">
        <f>Данные!Z68</f>
        <v>0</v>
      </c>
      <c r="AA68" s="68">
        <f>Данные!AA68</f>
        <v>0</v>
      </c>
      <c r="AB68" s="83">
        <f>IF(F68=$HG$3,$HH$3,IF(F68=$HG$4,$HH$4,IF(F68=$HG$5,$HH$5,IF(F68=$HG$6,$HH$6,IF(F68=$HG$7,$HH$7,IF(F68=$HG$8,$HH$8,IF(F68=$HG$9,$HH$9,IF(F68=$HG$10,$HH$10,IF(F68=$HG$11,$HH$11,IF(F68=$HG$12,$HH$12,IF(F68=$HG$13,$HH$13,IF(F68=$HG$14,$HH$14,IF(F68=$HG$15,$HH$15,)))))))))))))</f>
        <v>900</v>
      </c>
      <c r="AC68" s="84" t="str">
        <f>IF(OR($GD$4=H68,$GE$4=H68,$GF$4=H68,$GG$4=H68,$GH$4=H68,$GI$4=H68,$GJ$4=H68,$GK$4=H68,$GL$4=H68,$GM$4=H68,$GN$4=H68,$GO$4=H68,$GP$4=H68,$GQ$4=H68,$GR$4=H68,$GS$4=H68,$GT$4=H68,$GU$4=H68,$GV$4=H68,$GW$4=H68,$GX$4=H68,$GY$4=H68,$GZ$4=H68,$HA$4=H68,$HB$4=H68,$HC$4=H68,$HD$4=H68,$HE$4=H68),$GC$4,IF(OR($GD$5=H68,$GE$5=H68,$GH$5=H68,$GI$5=H68,$GL$5=H68,$GM$5=H68,$GP$5=H68,$GQ$5=H68,$GT$5=H68,$GU$5=H68,$GX$5=H68,$GY$5=H68,$HB$5=H68,$HC$5=H68),$GC$5,))</f>
        <v>Бакалавры (ИВТ)</v>
      </c>
      <c r="AD68" s="84" t="str">
        <f>IF(OR(H68=$GD$4,H68=$GE$4,H68=$GF$4,H68=$GG$4,H68=$GD$5,H68=$GE$5),$GD$1,IF(OR(H68=$GH$4,H68=$GI$4,H68=$GJ$4,H68=$GK$4,H68=$GH$5,H68=$GI$5),$GH$1,IF(OR(H68=$GL$4,H68=$GM$4,H68=$GN$4,H68=$GO$4,H68=$GL$5,H68=$GM$5),$GL$1,IF(OR(H68=$GP$4,H68=$GQ$4,H68=$GR$4,H68=$GS$4,H68=$GP$5,H68=$GQ$5),$GP$1,IF(OR(H68=$GT$4,H68=$GU$4,H68=$GV$4,H68=$GW$4,H68=$GT$5,H68=$GU$5),$GT$1,IF(OR(H68=$GX$4,H68=$GY$4,H68=$GZ$4,H68=$HA$4,H68=$GX$5,H68=$GY$5),$GX$1,IF(OR(H68=$HB$4,H68=$HC$4,H68=$HD$4,H68=$HE$4,H68=$HB$5,H68=$HC$5),$HB$1,)))))))</f>
        <v>2017/2018</v>
      </c>
      <c r="AE68" s="85">
        <f t="shared" ref="AE68:AE131" si="136">SUM(J68:V68)</f>
        <v>39.166666666666664</v>
      </c>
      <c r="AF68" s="85">
        <f t="shared" ref="AF68:AF131" si="137">AE68/AB68</f>
        <v>4.3518518518518519E-2</v>
      </c>
      <c r="AG68" s="83"/>
      <c r="AH68" s="83"/>
      <c r="AI68" s="87">
        <f t="shared" si="124"/>
        <v>0</v>
      </c>
      <c r="AJ68" s="87">
        <f t="shared" si="124"/>
        <v>0</v>
      </c>
      <c r="AK68" s="87">
        <f t="shared" si="124"/>
        <v>0</v>
      </c>
      <c r="AL68" s="87">
        <f t="shared" si="124"/>
        <v>0</v>
      </c>
      <c r="AM68" s="87">
        <f t="shared" si="124"/>
        <v>4.3518518518518519E-2</v>
      </c>
      <c r="AN68" s="87">
        <f t="shared" si="124"/>
        <v>0</v>
      </c>
      <c r="AO68" s="87">
        <f t="shared" si="124"/>
        <v>0</v>
      </c>
      <c r="AP68" s="87">
        <f t="shared" si="124"/>
        <v>0</v>
      </c>
      <c r="AQ68" s="87">
        <f t="shared" si="124"/>
        <v>0</v>
      </c>
      <c r="AR68" s="87">
        <f t="shared" si="124"/>
        <v>0</v>
      </c>
      <c r="AS68" s="87">
        <f t="shared" si="124"/>
        <v>0</v>
      </c>
      <c r="AT68" s="87">
        <f t="shared" si="124"/>
        <v>0</v>
      </c>
      <c r="AU68" s="87">
        <f t="shared" si="124"/>
        <v>0</v>
      </c>
      <c r="AV68" s="87">
        <f t="shared" si="124"/>
        <v>0</v>
      </c>
      <c r="AW68" s="87">
        <f t="shared" si="124"/>
        <v>0</v>
      </c>
      <c r="AX68" s="87">
        <f t="shared" si="124"/>
        <v>0</v>
      </c>
      <c r="AY68" s="87">
        <f t="shared" si="122"/>
        <v>0</v>
      </c>
      <c r="AZ68" s="87">
        <f t="shared" si="122"/>
        <v>0</v>
      </c>
      <c r="BA68" s="87">
        <f t="shared" si="122"/>
        <v>0</v>
      </c>
      <c r="BB68" s="87">
        <f t="shared" si="122"/>
        <v>0</v>
      </c>
      <c r="BC68" s="87">
        <f t="shared" si="122"/>
        <v>0</v>
      </c>
      <c r="BD68" s="87">
        <f t="shared" si="122"/>
        <v>0</v>
      </c>
      <c r="BE68" s="87">
        <f t="shared" si="122"/>
        <v>0</v>
      </c>
      <c r="BF68" s="87">
        <f t="shared" si="122"/>
        <v>0</v>
      </c>
      <c r="BG68" s="87">
        <f t="shared" si="122"/>
        <v>0</v>
      </c>
      <c r="BH68" s="87">
        <f t="shared" si="122"/>
        <v>0</v>
      </c>
      <c r="BI68" s="87">
        <f t="shared" si="122"/>
        <v>0</v>
      </c>
      <c r="BJ68" s="87">
        <f t="shared" si="122"/>
        <v>0</v>
      </c>
      <c r="BK68" s="87">
        <f t="shared" si="122"/>
        <v>0</v>
      </c>
      <c r="BL68" s="87">
        <f t="shared" si="122"/>
        <v>0</v>
      </c>
      <c r="BM68" s="87">
        <f t="shared" si="122"/>
        <v>0</v>
      </c>
      <c r="BN68" s="87">
        <f t="shared" si="128"/>
        <v>0</v>
      </c>
      <c r="BO68" s="87">
        <f t="shared" si="128"/>
        <v>0</v>
      </c>
      <c r="BP68" s="87">
        <f t="shared" si="128"/>
        <v>0</v>
      </c>
      <c r="BQ68" s="87">
        <f t="shared" si="128"/>
        <v>0</v>
      </c>
      <c r="BR68" s="87">
        <f t="shared" si="128"/>
        <v>0</v>
      </c>
      <c r="BS68" s="87">
        <f t="shared" si="128"/>
        <v>0</v>
      </c>
      <c r="BT68" s="87">
        <f t="shared" si="128"/>
        <v>0</v>
      </c>
      <c r="BU68" s="87">
        <f t="shared" si="128"/>
        <v>0</v>
      </c>
      <c r="BV68" s="87">
        <f t="shared" si="128"/>
        <v>0</v>
      </c>
      <c r="BW68" s="87">
        <f t="shared" si="128"/>
        <v>0</v>
      </c>
      <c r="BX68" s="87">
        <f t="shared" si="128"/>
        <v>0</v>
      </c>
      <c r="BY68" s="87">
        <f t="shared" si="128"/>
        <v>0</v>
      </c>
      <c r="BZ68" s="87">
        <f t="shared" si="128"/>
        <v>0</v>
      </c>
      <c r="CA68" s="87">
        <f t="shared" si="128"/>
        <v>0</v>
      </c>
      <c r="CB68" s="87">
        <f t="shared" si="128"/>
        <v>0</v>
      </c>
      <c r="CC68" s="87">
        <f t="shared" si="128"/>
        <v>0</v>
      </c>
      <c r="CD68" s="87">
        <f t="shared" si="126"/>
        <v>0</v>
      </c>
      <c r="CE68" s="87">
        <f t="shared" si="126"/>
        <v>0</v>
      </c>
      <c r="CF68" s="87">
        <f t="shared" si="126"/>
        <v>0</v>
      </c>
      <c r="CG68" s="87">
        <f t="shared" si="126"/>
        <v>0</v>
      </c>
      <c r="CH68" s="87">
        <f t="shared" si="126"/>
        <v>0</v>
      </c>
      <c r="CI68" s="87">
        <f t="shared" si="126"/>
        <v>0</v>
      </c>
      <c r="CJ68" s="87">
        <f t="shared" si="126"/>
        <v>0</v>
      </c>
      <c r="CK68" s="87">
        <f t="shared" si="126"/>
        <v>0</v>
      </c>
      <c r="CL68" s="87">
        <f t="shared" si="126"/>
        <v>0</v>
      </c>
      <c r="CM68" s="87">
        <f t="shared" si="126"/>
        <v>0</v>
      </c>
      <c r="CN68" s="87">
        <f t="shared" si="126"/>
        <v>0</v>
      </c>
      <c r="CO68" s="87">
        <f t="shared" si="126"/>
        <v>0</v>
      </c>
      <c r="CP68" s="87">
        <f t="shared" si="126"/>
        <v>0</v>
      </c>
      <c r="CQ68" s="87">
        <f t="shared" si="126"/>
        <v>0</v>
      </c>
      <c r="CR68" s="87">
        <f t="shared" si="126"/>
        <v>0</v>
      </c>
      <c r="CS68" s="87">
        <f t="shared" si="113"/>
        <v>0</v>
      </c>
      <c r="CT68" s="87">
        <f t="shared" si="108"/>
        <v>0</v>
      </c>
      <c r="CU68" s="87">
        <f t="shared" si="108"/>
        <v>0</v>
      </c>
      <c r="CV68" s="87">
        <f t="shared" si="130"/>
        <v>0</v>
      </c>
      <c r="CW68" s="87">
        <f t="shared" si="130"/>
        <v>0</v>
      </c>
      <c r="CX68" s="87">
        <f t="shared" si="130"/>
        <v>0</v>
      </c>
      <c r="CY68" s="87">
        <f t="shared" si="130"/>
        <v>0</v>
      </c>
      <c r="CZ68" s="87">
        <f t="shared" si="130"/>
        <v>0</v>
      </c>
      <c r="DA68" s="87">
        <f t="shared" si="130"/>
        <v>0</v>
      </c>
      <c r="DB68" s="87">
        <f t="shared" si="130"/>
        <v>0</v>
      </c>
      <c r="DC68" s="87">
        <f t="shared" si="130"/>
        <v>0</v>
      </c>
      <c r="DD68" s="87">
        <f t="shared" si="130"/>
        <v>0</v>
      </c>
      <c r="DE68" s="87">
        <f t="shared" si="130"/>
        <v>0</v>
      </c>
      <c r="DF68" s="91">
        <f t="shared" si="125"/>
        <v>0</v>
      </c>
      <c r="DG68" s="91">
        <f t="shared" si="125"/>
        <v>0</v>
      </c>
      <c r="DH68" s="91">
        <f t="shared" si="125"/>
        <v>0</v>
      </c>
      <c r="DI68" s="91">
        <f t="shared" si="125"/>
        <v>0</v>
      </c>
      <c r="DJ68" s="91">
        <f t="shared" si="125"/>
        <v>163.6</v>
      </c>
      <c r="DK68" s="91">
        <f t="shared" si="125"/>
        <v>0</v>
      </c>
      <c r="DL68" s="91">
        <f t="shared" si="125"/>
        <v>0</v>
      </c>
      <c r="DM68" s="91">
        <f t="shared" si="125"/>
        <v>0</v>
      </c>
      <c r="DN68" s="91">
        <f t="shared" si="125"/>
        <v>0</v>
      </c>
      <c r="DO68" s="91">
        <f t="shared" si="125"/>
        <v>0</v>
      </c>
      <c r="DP68" s="91">
        <f t="shared" si="125"/>
        <v>0</v>
      </c>
      <c r="DQ68" s="91">
        <f t="shared" si="125"/>
        <v>0</v>
      </c>
      <c r="DR68" s="91">
        <f t="shared" si="125"/>
        <v>0</v>
      </c>
      <c r="DS68" s="91">
        <f t="shared" si="125"/>
        <v>0</v>
      </c>
      <c r="DT68" s="91">
        <f t="shared" si="125"/>
        <v>0</v>
      </c>
      <c r="DU68" s="91">
        <f t="shared" si="125"/>
        <v>0</v>
      </c>
      <c r="DV68" s="91">
        <f t="shared" si="123"/>
        <v>0</v>
      </c>
      <c r="DW68" s="91">
        <f t="shared" si="123"/>
        <v>0</v>
      </c>
      <c r="DX68" s="91">
        <f t="shared" si="123"/>
        <v>0</v>
      </c>
      <c r="DY68" s="91">
        <f t="shared" si="123"/>
        <v>0</v>
      </c>
      <c r="DZ68" s="91">
        <f t="shared" si="123"/>
        <v>0</v>
      </c>
      <c r="EA68" s="91">
        <f t="shared" si="123"/>
        <v>0</v>
      </c>
      <c r="EB68" s="91">
        <f t="shared" si="123"/>
        <v>0</v>
      </c>
      <c r="EC68" s="91">
        <f t="shared" si="123"/>
        <v>0</v>
      </c>
      <c r="ED68" s="91">
        <f t="shared" si="123"/>
        <v>0</v>
      </c>
      <c r="EE68" s="91">
        <f t="shared" si="123"/>
        <v>0</v>
      </c>
      <c r="EF68" s="91">
        <f t="shared" si="123"/>
        <v>0</v>
      </c>
      <c r="EG68" s="91">
        <f t="shared" si="123"/>
        <v>0</v>
      </c>
      <c r="EH68" s="91">
        <f t="shared" si="123"/>
        <v>0</v>
      </c>
      <c r="EI68" s="91">
        <f t="shared" si="123"/>
        <v>0</v>
      </c>
      <c r="EJ68" s="91">
        <f t="shared" si="123"/>
        <v>0</v>
      </c>
      <c r="EK68" s="91">
        <f t="shared" si="129"/>
        <v>0</v>
      </c>
      <c r="EL68" s="91">
        <f t="shared" si="129"/>
        <v>0</v>
      </c>
      <c r="EM68" s="91">
        <f t="shared" si="129"/>
        <v>0</v>
      </c>
      <c r="EN68" s="91">
        <f t="shared" si="129"/>
        <v>0</v>
      </c>
      <c r="EO68" s="91">
        <f t="shared" si="129"/>
        <v>0</v>
      </c>
      <c r="EP68" s="91">
        <f t="shared" si="129"/>
        <v>0</v>
      </c>
      <c r="EQ68" s="91">
        <f t="shared" si="129"/>
        <v>0</v>
      </c>
      <c r="ER68" s="91">
        <f t="shared" si="129"/>
        <v>0</v>
      </c>
      <c r="ES68" s="91">
        <f t="shared" si="129"/>
        <v>0</v>
      </c>
      <c r="ET68" s="91">
        <f t="shared" si="129"/>
        <v>0</v>
      </c>
      <c r="EU68" s="91">
        <f t="shared" si="129"/>
        <v>0</v>
      </c>
      <c r="EV68" s="91">
        <f t="shared" si="129"/>
        <v>0</v>
      </c>
      <c r="EW68" s="91">
        <f t="shared" si="129"/>
        <v>0</v>
      </c>
      <c r="EX68" s="91">
        <f t="shared" si="129"/>
        <v>0</v>
      </c>
      <c r="EY68" s="91">
        <f t="shared" si="129"/>
        <v>0</v>
      </c>
      <c r="EZ68" s="91">
        <f t="shared" si="129"/>
        <v>0</v>
      </c>
      <c r="FA68" s="91">
        <f t="shared" si="127"/>
        <v>0</v>
      </c>
      <c r="FB68" s="91">
        <f t="shared" si="127"/>
        <v>0</v>
      </c>
      <c r="FC68" s="91">
        <f t="shared" si="127"/>
        <v>0</v>
      </c>
      <c r="FD68" s="91">
        <f t="shared" si="127"/>
        <v>0</v>
      </c>
      <c r="FE68" s="91">
        <f t="shared" si="127"/>
        <v>0</v>
      </c>
      <c r="FF68" s="91">
        <f t="shared" si="127"/>
        <v>0</v>
      </c>
      <c r="FG68" s="91">
        <f t="shared" si="127"/>
        <v>0</v>
      </c>
      <c r="FH68" s="91">
        <f t="shared" si="127"/>
        <v>0</v>
      </c>
      <c r="FI68" s="91">
        <f t="shared" si="127"/>
        <v>0</v>
      </c>
      <c r="FJ68" s="91">
        <f t="shared" si="127"/>
        <v>0</v>
      </c>
      <c r="FK68" s="91">
        <f t="shared" si="127"/>
        <v>0</v>
      </c>
      <c r="FL68" s="91">
        <f t="shared" si="127"/>
        <v>0</v>
      </c>
      <c r="FM68" s="91">
        <f t="shared" si="127"/>
        <v>0</v>
      </c>
      <c r="FN68" s="91">
        <f t="shared" si="127"/>
        <v>0</v>
      </c>
      <c r="FO68" s="91">
        <f t="shared" si="127"/>
        <v>0</v>
      </c>
      <c r="FP68" s="91">
        <f t="shared" si="115"/>
        <v>0</v>
      </c>
      <c r="FQ68" s="91">
        <f t="shared" si="110"/>
        <v>0</v>
      </c>
      <c r="FR68" s="91">
        <f t="shared" si="110"/>
        <v>0</v>
      </c>
      <c r="FS68" s="91">
        <f t="shared" si="131"/>
        <v>0</v>
      </c>
      <c r="FT68" s="91">
        <f t="shared" si="131"/>
        <v>0</v>
      </c>
      <c r="FU68" s="91">
        <f t="shared" si="131"/>
        <v>0</v>
      </c>
      <c r="FV68" s="91">
        <f t="shared" si="131"/>
        <v>0</v>
      </c>
      <c r="FW68" s="91">
        <f t="shared" si="131"/>
        <v>0</v>
      </c>
      <c r="FX68" s="91">
        <f t="shared" si="131"/>
        <v>0</v>
      </c>
      <c r="FY68" s="91">
        <f t="shared" si="131"/>
        <v>0</v>
      </c>
      <c r="FZ68" s="91">
        <f t="shared" si="131"/>
        <v>0</v>
      </c>
      <c r="GA68" s="91">
        <f t="shared" si="131"/>
        <v>0</v>
      </c>
      <c r="GB68" s="91">
        <f t="shared" si="131"/>
        <v>0</v>
      </c>
      <c r="HF68"/>
      <c r="HG68"/>
      <c r="HH68"/>
    </row>
    <row r="69" spans="1:216" s="6" customFormat="1" ht="30">
      <c r="A69" s="68">
        <f>Данные!A69</f>
        <v>4848</v>
      </c>
      <c r="B69" s="68">
        <f>Данные!B69</f>
        <v>2017</v>
      </c>
      <c r="C69" s="68" t="str">
        <f>Данные!C69</f>
        <v>компьютерных технологий и электронного обучения</v>
      </c>
      <c r="D69" s="68" t="str">
        <f>Данные!D69</f>
        <v>Власова Елена Зотиковна</v>
      </c>
      <c r="E69" s="68" t="str">
        <f>Данные!E69</f>
        <v>доктор педагогических наук</v>
      </c>
      <c r="F69" s="68" t="str">
        <f>Данные!F69</f>
        <v>заведующий кафедрой</v>
      </c>
      <c r="G69" s="68">
        <f>Данные!G69</f>
        <v>1</v>
      </c>
      <c r="H69" s="68">
        <f>Данные!H69</f>
        <v>16003</v>
      </c>
      <c r="I69" s="68" t="str">
        <f>Данные!I69</f>
        <v>Подготовка к государственной итоговой аттестации</v>
      </c>
      <c r="J69" s="68">
        <f>Данные!J69</f>
        <v>10</v>
      </c>
      <c r="K69" s="68">
        <f>Данные!K69</f>
        <v>8</v>
      </c>
      <c r="L69" s="68">
        <f>Данные!L69</f>
        <v>0</v>
      </c>
      <c r="M69" s="16">
        <f t="shared" si="132"/>
        <v>1.8</v>
      </c>
      <c r="N69" s="16">
        <f t="shared" si="133"/>
        <v>6.333333333333333</v>
      </c>
      <c r="O69" s="16">
        <f t="shared" si="134"/>
        <v>5.416666666666667</v>
      </c>
      <c r="P69" s="16">
        <f t="shared" si="135"/>
        <v>5.416666666666667</v>
      </c>
      <c r="Q69" s="68">
        <f>Данные!Q69</f>
        <v>0</v>
      </c>
      <c r="R69" s="68">
        <f>Данные!R69</f>
        <v>0</v>
      </c>
      <c r="S69" s="68">
        <f>Данные!S69</f>
        <v>0</v>
      </c>
      <c r="T69" s="68">
        <f>Данные!T69</f>
        <v>0</v>
      </c>
      <c r="U69" s="68">
        <f>Данные!U69</f>
        <v>0</v>
      </c>
      <c r="V69" s="68">
        <f>Данные!V69</f>
        <v>0</v>
      </c>
      <c r="W69" s="68">
        <f>Данные!W69</f>
        <v>13</v>
      </c>
      <c r="X69" s="68">
        <f>Данные!X69</f>
        <v>1</v>
      </c>
      <c r="Y69" s="68">
        <f>Данные!Y69</f>
        <v>1</v>
      </c>
      <c r="Z69" s="68">
        <f>Данные!Z69</f>
        <v>0</v>
      </c>
      <c r="AA69" s="68" t="str">
        <f>Данные!AA69</f>
        <v>осн</v>
      </c>
      <c r="AB69" s="83">
        <f>IF(F69=$HG$3,$HH$3,IF(F69=$HG$4,$HH$4,IF(F69=$HG$5,$HH$5,IF(F69=$HG$6,$HH$6,IF(F69=$HG$7,$HH$7,IF(F69=$HG$8,$HH$8,IF(F69=$HG$9,$HH$9,IF(F69=$HG$10,$HH$10,IF(F69=$HG$11,$HH$11,IF(F69=$HG$12,$HH$12,IF(F69=$HG$13,$HH$13,IF(F69=$HG$14,$HH$14,IF(F69=$HG$15,$HH$15,)))))))))))))</f>
        <v>700</v>
      </c>
      <c r="AC69" s="84" t="str">
        <f>IF(OR($GD$4=H69,$GE$4=H69,$GF$4=H69,$GG$4=H69,$GH$4=H69,$GI$4=H69,$GJ$4=H69,$GK$4=H69,$GL$4=H69,$GM$4=H69,$GN$4=H69,$GO$4=H69,$GP$4=H69,$GQ$4=H69,$GR$4=H69,$GS$4=H69,$GT$4=H69,$GU$4=H69,$GV$4=H69,$GW$4=H69,$GX$4=H69,$GY$4=H69,$GZ$4=H69,$HA$4=H69,$HB$4=H69,$HC$4=H69,$HD$4=H69,$HE$4=H69),$GC$4,IF(OR($GD$5=H69,$GE$5=H69,$GH$5=H69,$GI$5=H69,$GL$5=H69,$GM$5=H69,$GP$5=H69,$GQ$5=H69,$GT$5=H69,$GU$5=H69,$GX$5=H69,$GY$5=H69,$HB$5=H69,$HC$5=H69),$GC$5,))</f>
        <v>Бакалавры (ИВТ)</v>
      </c>
      <c r="AD69" s="84" t="str">
        <f>IF(OR(H69=$GD$4,H69=$GE$4,H69=$GF$4,H69=$GG$4,H69=$GD$5,H69=$GE$5),$GD$1,IF(OR(H69=$GH$4,H69=$GI$4,H69=$GJ$4,H69=$GK$4,H69=$GH$5,H69=$GI$5),$GH$1,IF(OR(H69=$GL$4,H69=$GM$4,H69=$GN$4,H69=$GO$4,H69=$GL$5,H69=$GM$5),$GL$1,IF(OR(H69=$GP$4,H69=$GQ$4,H69=$GR$4,H69=$GS$4,H69=$GP$5,H69=$GQ$5),$GP$1,IF(OR(H69=$GT$4,H69=$GU$4,H69=$GV$4,H69=$GW$4,H69=$GT$5,H69=$GU$5),$GT$1,IF(OR(H69=$GX$4,H69=$GY$4,H69=$GZ$4,H69=$HA$4,H69=$GX$5,H69=$GY$5),$GX$1,IF(OR(H69=$HB$4,H69=$HC$4,H69=$HD$4,H69=$HE$4,H69=$HB$5,H69=$HC$5),$HB$1,)))))))</f>
        <v>2017/2018</v>
      </c>
      <c r="AE69" s="85">
        <f t="shared" si="136"/>
        <v>36.966666666666669</v>
      </c>
      <c r="AF69" s="85">
        <f t="shared" si="137"/>
        <v>5.2809523809523813E-2</v>
      </c>
      <c r="AG69" s="83"/>
      <c r="AH69" s="83"/>
      <c r="AI69" s="87">
        <f t="shared" si="124"/>
        <v>0</v>
      </c>
      <c r="AJ69" s="87">
        <f t="shared" si="124"/>
        <v>0</v>
      </c>
      <c r="AK69" s="87">
        <f t="shared" si="124"/>
        <v>0</v>
      </c>
      <c r="AL69" s="87">
        <f t="shared" si="124"/>
        <v>0</v>
      </c>
      <c r="AM69" s="87">
        <f t="shared" si="124"/>
        <v>0</v>
      </c>
      <c r="AN69" s="87">
        <f t="shared" si="124"/>
        <v>0</v>
      </c>
      <c r="AO69" s="87">
        <f t="shared" si="124"/>
        <v>0</v>
      </c>
      <c r="AP69" s="87">
        <f t="shared" si="124"/>
        <v>0</v>
      </c>
      <c r="AQ69" s="87">
        <f t="shared" si="124"/>
        <v>0</v>
      </c>
      <c r="AR69" s="87">
        <f t="shared" si="124"/>
        <v>0</v>
      </c>
      <c r="AS69" s="87">
        <f t="shared" si="124"/>
        <v>0</v>
      </c>
      <c r="AT69" s="87">
        <f t="shared" si="124"/>
        <v>0</v>
      </c>
      <c r="AU69" s="87">
        <f t="shared" si="124"/>
        <v>0</v>
      </c>
      <c r="AV69" s="87">
        <f t="shared" si="124"/>
        <v>0</v>
      </c>
      <c r="AW69" s="87">
        <f t="shared" si="124"/>
        <v>0</v>
      </c>
      <c r="AX69" s="87">
        <f t="shared" si="124"/>
        <v>5.2809523809523813E-2</v>
      </c>
      <c r="AY69" s="87">
        <f t="shared" si="122"/>
        <v>0</v>
      </c>
      <c r="AZ69" s="87">
        <f t="shared" si="122"/>
        <v>0</v>
      </c>
      <c r="BA69" s="87">
        <f t="shared" si="122"/>
        <v>0</v>
      </c>
      <c r="BB69" s="87">
        <f t="shared" si="122"/>
        <v>0</v>
      </c>
      <c r="BC69" s="87">
        <f t="shared" si="122"/>
        <v>0</v>
      </c>
      <c r="BD69" s="87">
        <f t="shared" si="122"/>
        <v>0</v>
      </c>
      <c r="BE69" s="87">
        <f t="shared" si="122"/>
        <v>0</v>
      </c>
      <c r="BF69" s="87">
        <f t="shared" si="122"/>
        <v>0</v>
      </c>
      <c r="BG69" s="87">
        <f t="shared" si="122"/>
        <v>0</v>
      </c>
      <c r="BH69" s="87">
        <f t="shared" si="122"/>
        <v>0</v>
      </c>
      <c r="BI69" s="87">
        <f t="shared" si="122"/>
        <v>0</v>
      </c>
      <c r="BJ69" s="87">
        <f t="shared" si="122"/>
        <v>0</v>
      </c>
      <c r="BK69" s="87">
        <f t="shared" si="122"/>
        <v>0</v>
      </c>
      <c r="BL69" s="87">
        <f t="shared" si="122"/>
        <v>0</v>
      </c>
      <c r="BM69" s="87">
        <f t="shared" si="122"/>
        <v>0</v>
      </c>
      <c r="BN69" s="87">
        <f t="shared" si="128"/>
        <v>0</v>
      </c>
      <c r="BO69" s="87">
        <f t="shared" si="128"/>
        <v>0</v>
      </c>
      <c r="BP69" s="87">
        <f t="shared" si="128"/>
        <v>0</v>
      </c>
      <c r="BQ69" s="87">
        <f t="shared" si="128"/>
        <v>0</v>
      </c>
      <c r="BR69" s="87">
        <f t="shared" si="128"/>
        <v>0</v>
      </c>
      <c r="BS69" s="87">
        <f t="shared" si="128"/>
        <v>0</v>
      </c>
      <c r="BT69" s="87">
        <f t="shared" si="128"/>
        <v>0</v>
      </c>
      <c r="BU69" s="87">
        <f t="shared" si="128"/>
        <v>0</v>
      </c>
      <c r="BV69" s="87">
        <f t="shared" si="128"/>
        <v>0</v>
      </c>
      <c r="BW69" s="87">
        <f t="shared" si="128"/>
        <v>0</v>
      </c>
      <c r="BX69" s="87">
        <f t="shared" si="128"/>
        <v>0</v>
      </c>
      <c r="BY69" s="87">
        <f t="shared" si="128"/>
        <v>0</v>
      </c>
      <c r="BZ69" s="87">
        <f t="shared" si="128"/>
        <v>0</v>
      </c>
      <c r="CA69" s="87">
        <f t="shared" si="128"/>
        <v>0</v>
      </c>
      <c r="CB69" s="87">
        <f t="shared" si="128"/>
        <v>0</v>
      </c>
      <c r="CC69" s="87">
        <f t="shared" si="128"/>
        <v>0</v>
      </c>
      <c r="CD69" s="87">
        <f t="shared" si="126"/>
        <v>0</v>
      </c>
      <c r="CE69" s="87">
        <f t="shared" si="126"/>
        <v>0</v>
      </c>
      <c r="CF69" s="87">
        <f t="shared" si="126"/>
        <v>0</v>
      </c>
      <c r="CG69" s="87">
        <f t="shared" si="126"/>
        <v>0</v>
      </c>
      <c r="CH69" s="87">
        <f t="shared" si="126"/>
        <v>0</v>
      </c>
      <c r="CI69" s="87">
        <f t="shared" si="126"/>
        <v>0</v>
      </c>
      <c r="CJ69" s="87">
        <f t="shared" si="126"/>
        <v>0</v>
      </c>
      <c r="CK69" s="87">
        <f t="shared" si="126"/>
        <v>0</v>
      </c>
      <c r="CL69" s="87">
        <f t="shared" si="126"/>
        <v>0</v>
      </c>
      <c r="CM69" s="87">
        <f t="shared" si="126"/>
        <v>0</v>
      </c>
      <c r="CN69" s="87">
        <f t="shared" si="126"/>
        <v>0</v>
      </c>
      <c r="CO69" s="87">
        <f t="shared" si="126"/>
        <v>0</v>
      </c>
      <c r="CP69" s="87">
        <f t="shared" si="126"/>
        <v>0</v>
      </c>
      <c r="CQ69" s="87">
        <f t="shared" si="126"/>
        <v>0</v>
      </c>
      <c r="CR69" s="87">
        <f t="shared" si="126"/>
        <v>0</v>
      </c>
      <c r="CS69" s="87">
        <f t="shared" si="113"/>
        <v>0</v>
      </c>
      <c r="CT69" s="87">
        <f t="shared" si="108"/>
        <v>0</v>
      </c>
      <c r="CU69" s="87">
        <f t="shared" si="108"/>
        <v>0</v>
      </c>
      <c r="CV69" s="87">
        <f t="shared" si="130"/>
        <v>0</v>
      </c>
      <c r="CW69" s="87">
        <f t="shared" si="130"/>
        <v>0</v>
      </c>
      <c r="CX69" s="87">
        <f t="shared" si="130"/>
        <v>0</v>
      </c>
      <c r="CY69" s="87">
        <f t="shared" si="130"/>
        <v>0</v>
      </c>
      <c r="CZ69" s="87">
        <f t="shared" si="130"/>
        <v>0</v>
      </c>
      <c r="DA69" s="87">
        <f t="shared" si="130"/>
        <v>0</v>
      </c>
      <c r="DB69" s="87">
        <f t="shared" si="130"/>
        <v>0</v>
      </c>
      <c r="DC69" s="87">
        <f t="shared" si="130"/>
        <v>0</v>
      </c>
      <c r="DD69" s="87">
        <f t="shared" si="130"/>
        <v>0</v>
      </c>
      <c r="DE69" s="87">
        <f t="shared" si="130"/>
        <v>0</v>
      </c>
      <c r="DF69" s="91">
        <f t="shared" si="125"/>
        <v>0</v>
      </c>
      <c r="DG69" s="91">
        <f t="shared" si="125"/>
        <v>0</v>
      </c>
      <c r="DH69" s="91">
        <f t="shared" si="125"/>
        <v>0</v>
      </c>
      <c r="DI69" s="91">
        <f t="shared" si="125"/>
        <v>0</v>
      </c>
      <c r="DJ69" s="91">
        <f t="shared" si="125"/>
        <v>0</v>
      </c>
      <c r="DK69" s="91">
        <f t="shared" si="125"/>
        <v>0</v>
      </c>
      <c r="DL69" s="91">
        <f t="shared" si="125"/>
        <v>0</v>
      </c>
      <c r="DM69" s="91">
        <f t="shared" si="125"/>
        <v>0</v>
      </c>
      <c r="DN69" s="91">
        <f t="shared" si="125"/>
        <v>0</v>
      </c>
      <c r="DO69" s="91">
        <f t="shared" si="125"/>
        <v>0</v>
      </c>
      <c r="DP69" s="91">
        <f t="shared" si="125"/>
        <v>0</v>
      </c>
      <c r="DQ69" s="91">
        <f t="shared" si="125"/>
        <v>0</v>
      </c>
      <c r="DR69" s="91">
        <f t="shared" si="125"/>
        <v>0</v>
      </c>
      <c r="DS69" s="91">
        <f t="shared" si="125"/>
        <v>0</v>
      </c>
      <c r="DT69" s="91">
        <f t="shared" si="125"/>
        <v>0</v>
      </c>
      <c r="DU69" s="91">
        <f t="shared" si="125"/>
        <v>163.6</v>
      </c>
      <c r="DV69" s="91">
        <f t="shared" si="123"/>
        <v>0</v>
      </c>
      <c r="DW69" s="91">
        <f t="shared" si="123"/>
        <v>0</v>
      </c>
      <c r="DX69" s="91">
        <f t="shared" si="123"/>
        <v>0</v>
      </c>
      <c r="DY69" s="91">
        <f t="shared" si="123"/>
        <v>0</v>
      </c>
      <c r="DZ69" s="91">
        <f t="shared" si="123"/>
        <v>0</v>
      </c>
      <c r="EA69" s="91">
        <f t="shared" si="123"/>
        <v>0</v>
      </c>
      <c r="EB69" s="91">
        <f t="shared" si="123"/>
        <v>0</v>
      </c>
      <c r="EC69" s="91">
        <f t="shared" si="123"/>
        <v>0</v>
      </c>
      <c r="ED69" s="91">
        <f t="shared" si="123"/>
        <v>0</v>
      </c>
      <c r="EE69" s="91">
        <f t="shared" si="123"/>
        <v>0</v>
      </c>
      <c r="EF69" s="91">
        <f t="shared" si="123"/>
        <v>0</v>
      </c>
      <c r="EG69" s="91">
        <f t="shared" si="123"/>
        <v>0</v>
      </c>
      <c r="EH69" s="91">
        <f t="shared" si="123"/>
        <v>0</v>
      </c>
      <c r="EI69" s="91">
        <f t="shared" si="123"/>
        <v>0</v>
      </c>
      <c r="EJ69" s="91">
        <f t="shared" si="123"/>
        <v>0</v>
      </c>
      <c r="EK69" s="91">
        <f t="shared" si="129"/>
        <v>0</v>
      </c>
      <c r="EL69" s="91">
        <f t="shared" si="129"/>
        <v>0</v>
      </c>
      <c r="EM69" s="91">
        <f t="shared" si="129"/>
        <v>0</v>
      </c>
      <c r="EN69" s="91">
        <f t="shared" si="129"/>
        <v>0</v>
      </c>
      <c r="EO69" s="91">
        <f t="shared" si="129"/>
        <v>0</v>
      </c>
      <c r="EP69" s="91">
        <f t="shared" si="129"/>
        <v>0</v>
      </c>
      <c r="EQ69" s="91">
        <f t="shared" si="129"/>
        <v>0</v>
      </c>
      <c r="ER69" s="91">
        <f t="shared" si="129"/>
        <v>0</v>
      </c>
      <c r="ES69" s="91">
        <f t="shared" si="129"/>
        <v>0</v>
      </c>
      <c r="ET69" s="91">
        <f t="shared" si="129"/>
        <v>0</v>
      </c>
      <c r="EU69" s="91">
        <f t="shared" si="129"/>
        <v>0</v>
      </c>
      <c r="EV69" s="91">
        <f t="shared" si="129"/>
        <v>0</v>
      </c>
      <c r="EW69" s="91">
        <f t="shared" si="129"/>
        <v>0</v>
      </c>
      <c r="EX69" s="91">
        <f t="shared" si="129"/>
        <v>0</v>
      </c>
      <c r="EY69" s="91">
        <f t="shared" si="129"/>
        <v>0</v>
      </c>
      <c r="EZ69" s="91">
        <f t="shared" si="129"/>
        <v>0</v>
      </c>
      <c r="FA69" s="91">
        <f t="shared" si="127"/>
        <v>0</v>
      </c>
      <c r="FB69" s="91">
        <f t="shared" si="127"/>
        <v>0</v>
      </c>
      <c r="FC69" s="91">
        <f t="shared" si="127"/>
        <v>0</v>
      </c>
      <c r="FD69" s="91">
        <f t="shared" si="127"/>
        <v>0</v>
      </c>
      <c r="FE69" s="91">
        <f t="shared" si="127"/>
        <v>0</v>
      </c>
      <c r="FF69" s="91">
        <f t="shared" si="127"/>
        <v>0</v>
      </c>
      <c r="FG69" s="91">
        <f t="shared" si="127"/>
        <v>0</v>
      </c>
      <c r="FH69" s="91">
        <f t="shared" si="127"/>
        <v>0</v>
      </c>
      <c r="FI69" s="91">
        <f t="shared" si="127"/>
        <v>0</v>
      </c>
      <c r="FJ69" s="91">
        <f t="shared" si="127"/>
        <v>0</v>
      </c>
      <c r="FK69" s="91">
        <f t="shared" si="127"/>
        <v>0</v>
      </c>
      <c r="FL69" s="91">
        <f t="shared" si="127"/>
        <v>0</v>
      </c>
      <c r="FM69" s="91">
        <f t="shared" si="127"/>
        <v>0</v>
      </c>
      <c r="FN69" s="91">
        <f t="shared" si="127"/>
        <v>0</v>
      </c>
      <c r="FO69" s="91">
        <f t="shared" si="127"/>
        <v>0</v>
      </c>
      <c r="FP69" s="91">
        <f t="shared" si="115"/>
        <v>0</v>
      </c>
      <c r="FQ69" s="91">
        <f t="shared" si="110"/>
        <v>0</v>
      </c>
      <c r="FR69" s="91">
        <f t="shared" si="110"/>
        <v>0</v>
      </c>
      <c r="FS69" s="91">
        <f t="shared" si="131"/>
        <v>0</v>
      </c>
      <c r="FT69" s="91">
        <f t="shared" si="131"/>
        <v>0</v>
      </c>
      <c r="FU69" s="91">
        <f t="shared" si="131"/>
        <v>0</v>
      </c>
      <c r="FV69" s="91">
        <f t="shared" si="131"/>
        <v>0</v>
      </c>
      <c r="FW69" s="91">
        <f t="shared" si="131"/>
        <v>0</v>
      </c>
      <c r="FX69" s="91">
        <f t="shared" si="131"/>
        <v>0</v>
      </c>
      <c r="FY69" s="91">
        <f t="shared" si="131"/>
        <v>0</v>
      </c>
      <c r="FZ69" s="91">
        <f t="shared" si="131"/>
        <v>0</v>
      </c>
      <c r="GA69" s="91">
        <f t="shared" si="131"/>
        <v>0</v>
      </c>
      <c r="GB69" s="91">
        <f t="shared" si="131"/>
        <v>0</v>
      </c>
      <c r="HF69"/>
      <c r="HG69"/>
      <c r="HH69"/>
    </row>
    <row r="70" spans="1:216" s="6" customFormat="1" ht="30">
      <c r="A70" s="68">
        <f>Данные!A70</f>
        <v>4848</v>
      </c>
      <c r="B70" s="68">
        <f>Данные!B70</f>
        <v>2017</v>
      </c>
      <c r="C70" s="68" t="str">
        <f>Данные!C70</f>
        <v>компьютерных технологий и электронного обучения</v>
      </c>
      <c r="D70" s="68" t="str">
        <f>Данные!D70</f>
        <v>Гончарова Светлана Викторовна</v>
      </c>
      <c r="E70" s="68" t="str">
        <f>Данные!E70</f>
        <v>кандидат педагогических наук</v>
      </c>
      <c r="F70" s="68" t="str">
        <f>Данные!F70</f>
        <v>доцент</v>
      </c>
      <c r="G70" s="68">
        <f>Данные!G70</f>
        <v>1</v>
      </c>
      <c r="H70" s="68">
        <f>Данные!H70</f>
        <v>16003</v>
      </c>
      <c r="I70" s="68" t="str">
        <f>Данные!I70</f>
        <v>Модуль "Информационные технологии". Основы корпоративного электронного обучения</v>
      </c>
      <c r="J70" s="68">
        <f>Данные!J70</f>
        <v>6</v>
      </c>
      <c r="K70" s="68">
        <f>Данные!K70</f>
        <v>0</v>
      </c>
      <c r="L70" s="68">
        <f>Данные!L70</f>
        <v>0</v>
      </c>
      <c r="M70" s="16">
        <f t="shared" si="132"/>
        <v>0.6</v>
      </c>
      <c r="N70" s="16">
        <f t="shared" si="133"/>
        <v>6.333333333333333</v>
      </c>
      <c r="O70" s="16">
        <f t="shared" si="134"/>
        <v>5.416666666666667</v>
      </c>
      <c r="P70" s="16">
        <f t="shared" si="135"/>
        <v>5.416666666666667</v>
      </c>
      <c r="Q70" s="68">
        <f>Данные!Q70</f>
        <v>0</v>
      </c>
      <c r="R70" s="68">
        <f>Данные!R70</f>
        <v>0</v>
      </c>
      <c r="S70" s="68">
        <f>Данные!S70</f>
        <v>0</v>
      </c>
      <c r="T70" s="68">
        <f>Данные!T70</f>
        <v>0</v>
      </c>
      <c r="U70" s="68">
        <f>Данные!U70</f>
        <v>0</v>
      </c>
      <c r="V70" s="68">
        <f>Данные!V70</f>
        <v>0</v>
      </c>
      <c r="W70" s="68">
        <f>Данные!W70</f>
        <v>13</v>
      </c>
      <c r="X70" s="68">
        <f>Данные!X70</f>
        <v>1</v>
      </c>
      <c r="Y70" s="68">
        <f>Данные!Y70</f>
        <v>1</v>
      </c>
      <c r="Z70" s="68">
        <f>Данные!Z70</f>
        <v>0</v>
      </c>
      <c r="AA70" s="68" t="str">
        <f>Данные!AA70</f>
        <v>осн</v>
      </c>
      <c r="AB70" s="83">
        <f>IF(F70=$HG$3,$HH$3,IF(F70=$HG$4,$HH$4,IF(F70=$HG$5,$HH$5,IF(F70=$HG$6,$HH$6,IF(F70=$HG$7,$HH$7,IF(F70=$HG$8,$HH$8,IF(F70=$HG$9,$HH$9,IF(F70=$HG$10,$HH$10,IF(F70=$HG$11,$HH$11,IF(F70=$HG$12,$HH$12,IF(F70=$HG$13,$HH$13,IF(F70=$HG$14,$HH$14,IF(F70=$HG$15,$HH$15,)))))))))))))</f>
        <v>800</v>
      </c>
      <c r="AC70" s="84" t="str">
        <f>IF(OR($GD$4=H70,$GE$4=H70,$GF$4=H70,$GG$4=H70,$GH$4=H70,$GI$4=H70,$GJ$4=H70,$GK$4=H70,$GL$4=H70,$GM$4=H70,$GN$4=H70,$GO$4=H70,$GP$4=H70,$GQ$4=H70,$GR$4=H70,$GS$4=H70,$GT$4=H70,$GU$4=H70,$GV$4=H70,$GW$4=H70,$GX$4=H70,$GY$4=H70,$GZ$4=H70,$HA$4=H70,$HB$4=H70,$HC$4=H70,$HD$4=H70,$HE$4=H70),$GC$4,IF(OR($GD$5=H70,$GE$5=H70,$GH$5=H70,$GI$5=H70,$GL$5=H70,$GM$5=H70,$GP$5=H70,$GQ$5=H70,$GT$5=H70,$GU$5=H70,$GX$5=H70,$GY$5=H70,$HB$5=H70,$HC$5=H70),$GC$5,))</f>
        <v>Бакалавры (ИВТ)</v>
      </c>
      <c r="AD70" s="84" t="str">
        <f>IF(OR(H70=$GD$4,H70=$GE$4,H70=$GF$4,H70=$GG$4,H70=$GD$5,H70=$GE$5),$GD$1,IF(OR(H70=$GH$4,H70=$GI$4,H70=$GJ$4,H70=$GK$4,H70=$GH$5,H70=$GI$5),$GH$1,IF(OR(H70=$GL$4,H70=$GM$4,H70=$GN$4,H70=$GO$4,H70=$GL$5,H70=$GM$5),$GL$1,IF(OR(H70=$GP$4,H70=$GQ$4,H70=$GR$4,H70=$GS$4,H70=$GP$5,H70=$GQ$5),$GP$1,IF(OR(H70=$GT$4,H70=$GU$4,H70=$GV$4,H70=$GW$4,H70=$GT$5,H70=$GU$5),$GT$1,IF(OR(H70=$GX$4,H70=$GY$4,H70=$GZ$4,H70=$HA$4,H70=$GX$5,H70=$GY$5),$GX$1,IF(OR(H70=$HB$4,H70=$HC$4,H70=$HD$4,H70=$HE$4,H70=$HB$5,H70=$HC$5),$HB$1,)))))))</f>
        <v>2017/2018</v>
      </c>
      <c r="AE70" s="85">
        <f t="shared" si="136"/>
        <v>23.766666666666669</v>
      </c>
      <c r="AF70" s="85">
        <f t="shared" si="137"/>
        <v>2.9708333333333337E-2</v>
      </c>
      <c r="AG70" s="83"/>
      <c r="AH70" s="83"/>
      <c r="AI70" s="87">
        <f t="shared" si="124"/>
        <v>0</v>
      </c>
      <c r="AJ70" s="87">
        <f t="shared" si="124"/>
        <v>0</v>
      </c>
      <c r="AK70" s="87">
        <f t="shared" si="124"/>
        <v>0</v>
      </c>
      <c r="AL70" s="87">
        <f t="shared" si="124"/>
        <v>0</v>
      </c>
      <c r="AM70" s="87">
        <f t="shared" si="124"/>
        <v>0</v>
      </c>
      <c r="AN70" s="87">
        <f t="shared" si="124"/>
        <v>0</v>
      </c>
      <c r="AO70" s="87">
        <f t="shared" si="124"/>
        <v>0</v>
      </c>
      <c r="AP70" s="87">
        <f t="shared" si="124"/>
        <v>0</v>
      </c>
      <c r="AQ70" s="87">
        <f t="shared" si="124"/>
        <v>0</v>
      </c>
      <c r="AR70" s="87">
        <f t="shared" si="124"/>
        <v>0</v>
      </c>
      <c r="AS70" s="87">
        <f t="shared" si="124"/>
        <v>0</v>
      </c>
      <c r="AT70" s="87">
        <f t="shared" si="124"/>
        <v>0</v>
      </c>
      <c r="AU70" s="87">
        <f t="shared" si="124"/>
        <v>0</v>
      </c>
      <c r="AV70" s="87">
        <f t="shared" si="124"/>
        <v>0</v>
      </c>
      <c r="AW70" s="87">
        <f t="shared" si="124"/>
        <v>0</v>
      </c>
      <c r="AX70" s="87">
        <f t="shared" si="124"/>
        <v>0</v>
      </c>
      <c r="AY70" s="87">
        <f t="shared" si="122"/>
        <v>0</v>
      </c>
      <c r="AZ70" s="87">
        <f t="shared" si="122"/>
        <v>0</v>
      </c>
      <c r="BA70" s="87">
        <f t="shared" si="122"/>
        <v>0</v>
      </c>
      <c r="BB70" s="87">
        <f t="shared" si="122"/>
        <v>2.9708333333333337E-2</v>
      </c>
      <c r="BC70" s="87">
        <f t="shared" si="122"/>
        <v>0</v>
      </c>
      <c r="BD70" s="87">
        <f t="shared" si="122"/>
        <v>0</v>
      </c>
      <c r="BE70" s="87">
        <f t="shared" si="122"/>
        <v>0</v>
      </c>
      <c r="BF70" s="87">
        <f t="shared" si="122"/>
        <v>0</v>
      </c>
      <c r="BG70" s="87">
        <f t="shared" si="122"/>
        <v>0</v>
      </c>
      <c r="BH70" s="87">
        <f t="shared" si="122"/>
        <v>0</v>
      </c>
      <c r="BI70" s="87">
        <f t="shared" si="122"/>
        <v>0</v>
      </c>
      <c r="BJ70" s="87">
        <f t="shared" si="122"/>
        <v>0</v>
      </c>
      <c r="BK70" s="87">
        <f t="shared" si="122"/>
        <v>0</v>
      </c>
      <c r="BL70" s="87">
        <f t="shared" si="122"/>
        <v>0</v>
      </c>
      <c r="BM70" s="87">
        <f t="shared" si="122"/>
        <v>0</v>
      </c>
      <c r="BN70" s="87">
        <f t="shared" si="128"/>
        <v>0</v>
      </c>
      <c r="BO70" s="87">
        <f t="shared" si="128"/>
        <v>0</v>
      </c>
      <c r="BP70" s="87">
        <f t="shared" si="128"/>
        <v>0</v>
      </c>
      <c r="BQ70" s="87">
        <f t="shared" si="128"/>
        <v>0</v>
      </c>
      <c r="BR70" s="87">
        <f t="shared" si="128"/>
        <v>0</v>
      </c>
      <c r="BS70" s="87">
        <f t="shared" si="128"/>
        <v>0</v>
      </c>
      <c r="BT70" s="87">
        <f t="shared" si="128"/>
        <v>0</v>
      </c>
      <c r="BU70" s="87">
        <f t="shared" si="128"/>
        <v>0</v>
      </c>
      <c r="BV70" s="87">
        <f t="shared" si="128"/>
        <v>0</v>
      </c>
      <c r="BW70" s="87">
        <f t="shared" si="128"/>
        <v>0</v>
      </c>
      <c r="BX70" s="87">
        <f t="shared" si="128"/>
        <v>0</v>
      </c>
      <c r="BY70" s="87">
        <f t="shared" si="128"/>
        <v>0</v>
      </c>
      <c r="BZ70" s="87">
        <f t="shared" si="128"/>
        <v>0</v>
      </c>
      <c r="CA70" s="87">
        <f t="shared" si="128"/>
        <v>0</v>
      </c>
      <c r="CB70" s="87">
        <f t="shared" si="128"/>
        <v>0</v>
      </c>
      <c r="CC70" s="87">
        <f t="shared" si="128"/>
        <v>0</v>
      </c>
      <c r="CD70" s="87">
        <f t="shared" si="126"/>
        <v>0</v>
      </c>
      <c r="CE70" s="87">
        <f t="shared" si="126"/>
        <v>0</v>
      </c>
      <c r="CF70" s="87">
        <f t="shared" si="126"/>
        <v>0</v>
      </c>
      <c r="CG70" s="87">
        <f t="shared" si="126"/>
        <v>0</v>
      </c>
      <c r="CH70" s="87">
        <f t="shared" si="126"/>
        <v>0</v>
      </c>
      <c r="CI70" s="87">
        <f t="shared" si="126"/>
        <v>0</v>
      </c>
      <c r="CJ70" s="87">
        <f t="shared" si="126"/>
        <v>0</v>
      </c>
      <c r="CK70" s="87">
        <f t="shared" si="126"/>
        <v>0</v>
      </c>
      <c r="CL70" s="87">
        <f t="shared" si="126"/>
        <v>0</v>
      </c>
      <c r="CM70" s="87">
        <f t="shared" si="126"/>
        <v>0</v>
      </c>
      <c r="CN70" s="87">
        <f t="shared" si="126"/>
        <v>0</v>
      </c>
      <c r="CO70" s="87">
        <f t="shared" si="126"/>
        <v>0</v>
      </c>
      <c r="CP70" s="87">
        <f t="shared" si="126"/>
        <v>0</v>
      </c>
      <c r="CQ70" s="87">
        <f t="shared" si="126"/>
        <v>0</v>
      </c>
      <c r="CR70" s="87">
        <f t="shared" si="126"/>
        <v>0</v>
      </c>
      <c r="CS70" s="87">
        <f t="shared" si="113"/>
        <v>0</v>
      </c>
      <c r="CT70" s="87">
        <f t="shared" si="108"/>
        <v>0</v>
      </c>
      <c r="CU70" s="87">
        <f t="shared" si="108"/>
        <v>0</v>
      </c>
      <c r="CV70" s="87">
        <f t="shared" si="130"/>
        <v>0</v>
      </c>
      <c r="CW70" s="87">
        <f t="shared" si="130"/>
        <v>0</v>
      </c>
      <c r="CX70" s="87">
        <f t="shared" si="130"/>
        <v>0</v>
      </c>
      <c r="CY70" s="87">
        <f t="shared" si="130"/>
        <v>0</v>
      </c>
      <c r="CZ70" s="87">
        <f t="shared" si="130"/>
        <v>0</v>
      </c>
      <c r="DA70" s="87">
        <f t="shared" si="130"/>
        <v>0</v>
      </c>
      <c r="DB70" s="87">
        <f t="shared" si="130"/>
        <v>0</v>
      </c>
      <c r="DC70" s="87">
        <f t="shared" si="130"/>
        <v>0</v>
      </c>
      <c r="DD70" s="87">
        <f t="shared" si="130"/>
        <v>0</v>
      </c>
      <c r="DE70" s="87">
        <f t="shared" si="130"/>
        <v>0</v>
      </c>
      <c r="DF70" s="91">
        <f t="shared" si="125"/>
        <v>0</v>
      </c>
      <c r="DG70" s="91">
        <f t="shared" si="125"/>
        <v>0</v>
      </c>
      <c r="DH70" s="91">
        <f t="shared" si="125"/>
        <v>0</v>
      </c>
      <c r="DI70" s="91">
        <f t="shared" si="125"/>
        <v>0</v>
      </c>
      <c r="DJ70" s="91">
        <f t="shared" si="125"/>
        <v>0</v>
      </c>
      <c r="DK70" s="91">
        <f t="shared" si="125"/>
        <v>0</v>
      </c>
      <c r="DL70" s="91">
        <f t="shared" si="125"/>
        <v>0</v>
      </c>
      <c r="DM70" s="91">
        <f t="shared" si="125"/>
        <v>0</v>
      </c>
      <c r="DN70" s="91">
        <f t="shared" si="125"/>
        <v>0</v>
      </c>
      <c r="DO70" s="91">
        <f t="shared" si="125"/>
        <v>0</v>
      </c>
      <c r="DP70" s="91">
        <f t="shared" si="125"/>
        <v>0</v>
      </c>
      <c r="DQ70" s="91">
        <f t="shared" si="125"/>
        <v>0</v>
      </c>
      <c r="DR70" s="91">
        <f t="shared" si="125"/>
        <v>0</v>
      </c>
      <c r="DS70" s="91">
        <f t="shared" si="125"/>
        <v>0</v>
      </c>
      <c r="DT70" s="91">
        <f t="shared" si="125"/>
        <v>0</v>
      </c>
      <c r="DU70" s="91">
        <f t="shared" si="125"/>
        <v>0</v>
      </c>
      <c r="DV70" s="91">
        <f t="shared" si="123"/>
        <v>0</v>
      </c>
      <c r="DW70" s="91">
        <f t="shared" si="123"/>
        <v>0</v>
      </c>
      <c r="DX70" s="91">
        <f t="shared" si="123"/>
        <v>0</v>
      </c>
      <c r="DY70" s="91">
        <f t="shared" si="123"/>
        <v>163.6</v>
      </c>
      <c r="DZ70" s="91">
        <f t="shared" si="123"/>
        <v>0</v>
      </c>
      <c r="EA70" s="91">
        <f t="shared" si="123"/>
        <v>0</v>
      </c>
      <c r="EB70" s="91">
        <f t="shared" si="123"/>
        <v>0</v>
      </c>
      <c r="EC70" s="91">
        <f t="shared" si="123"/>
        <v>0</v>
      </c>
      <c r="ED70" s="91">
        <f t="shared" si="123"/>
        <v>0</v>
      </c>
      <c r="EE70" s="91">
        <f t="shared" si="123"/>
        <v>0</v>
      </c>
      <c r="EF70" s="91">
        <f t="shared" si="123"/>
        <v>0</v>
      </c>
      <c r="EG70" s="91">
        <f t="shared" si="123"/>
        <v>0</v>
      </c>
      <c r="EH70" s="91">
        <f t="shared" si="123"/>
        <v>0</v>
      </c>
      <c r="EI70" s="91">
        <f t="shared" si="123"/>
        <v>0</v>
      </c>
      <c r="EJ70" s="91">
        <f t="shared" si="123"/>
        <v>0</v>
      </c>
      <c r="EK70" s="91">
        <f t="shared" si="129"/>
        <v>0</v>
      </c>
      <c r="EL70" s="91">
        <f t="shared" si="129"/>
        <v>0</v>
      </c>
      <c r="EM70" s="91">
        <f t="shared" si="129"/>
        <v>0</v>
      </c>
      <c r="EN70" s="91">
        <f t="shared" si="129"/>
        <v>0</v>
      </c>
      <c r="EO70" s="91">
        <f t="shared" si="129"/>
        <v>0</v>
      </c>
      <c r="EP70" s="91">
        <f t="shared" si="129"/>
        <v>0</v>
      </c>
      <c r="EQ70" s="91">
        <f t="shared" si="129"/>
        <v>0</v>
      </c>
      <c r="ER70" s="91">
        <f t="shared" si="129"/>
        <v>0</v>
      </c>
      <c r="ES70" s="91">
        <f t="shared" si="129"/>
        <v>0</v>
      </c>
      <c r="ET70" s="91">
        <f t="shared" si="129"/>
        <v>0</v>
      </c>
      <c r="EU70" s="91">
        <f t="shared" si="129"/>
        <v>0</v>
      </c>
      <c r="EV70" s="91">
        <f t="shared" si="129"/>
        <v>0</v>
      </c>
      <c r="EW70" s="91">
        <f t="shared" si="129"/>
        <v>0</v>
      </c>
      <c r="EX70" s="91">
        <f t="shared" si="129"/>
        <v>0</v>
      </c>
      <c r="EY70" s="91">
        <f t="shared" si="129"/>
        <v>0</v>
      </c>
      <c r="EZ70" s="91">
        <f t="shared" si="129"/>
        <v>0</v>
      </c>
      <c r="FA70" s="91">
        <f t="shared" si="127"/>
        <v>0</v>
      </c>
      <c r="FB70" s="91">
        <f t="shared" si="127"/>
        <v>0</v>
      </c>
      <c r="FC70" s="91">
        <f t="shared" si="127"/>
        <v>0</v>
      </c>
      <c r="FD70" s="91">
        <f t="shared" si="127"/>
        <v>0</v>
      </c>
      <c r="FE70" s="91">
        <f t="shared" si="127"/>
        <v>0</v>
      </c>
      <c r="FF70" s="91">
        <f t="shared" si="127"/>
        <v>0</v>
      </c>
      <c r="FG70" s="91">
        <f t="shared" si="127"/>
        <v>0</v>
      </c>
      <c r="FH70" s="91">
        <f t="shared" si="127"/>
        <v>0</v>
      </c>
      <c r="FI70" s="91">
        <f t="shared" si="127"/>
        <v>0</v>
      </c>
      <c r="FJ70" s="91">
        <f t="shared" si="127"/>
        <v>0</v>
      </c>
      <c r="FK70" s="91">
        <f t="shared" si="127"/>
        <v>0</v>
      </c>
      <c r="FL70" s="91">
        <f t="shared" si="127"/>
        <v>0</v>
      </c>
      <c r="FM70" s="91">
        <f t="shared" si="127"/>
        <v>0</v>
      </c>
      <c r="FN70" s="91">
        <f t="shared" si="127"/>
        <v>0</v>
      </c>
      <c r="FO70" s="91">
        <f t="shared" si="127"/>
        <v>0</v>
      </c>
      <c r="FP70" s="91">
        <f t="shared" si="115"/>
        <v>0</v>
      </c>
      <c r="FQ70" s="91">
        <f t="shared" si="110"/>
        <v>0</v>
      </c>
      <c r="FR70" s="91">
        <f t="shared" si="110"/>
        <v>0</v>
      </c>
      <c r="FS70" s="91">
        <f t="shared" si="131"/>
        <v>0</v>
      </c>
      <c r="FT70" s="91">
        <f t="shared" si="131"/>
        <v>0</v>
      </c>
      <c r="FU70" s="91">
        <f t="shared" si="131"/>
        <v>0</v>
      </c>
      <c r="FV70" s="91">
        <f t="shared" si="131"/>
        <v>0</v>
      </c>
      <c r="FW70" s="91">
        <f t="shared" si="131"/>
        <v>0</v>
      </c>
      <c r="FX70" s="91">
        <f t="shared" si="131"/>
        <v>0</v>
      </c>
      <c r="FY70" s="91">
        <f t="shared" si="131"/>
        <v>0</v>
      </c>
      <c r="FZ70" s="91">
        <f t="shared" si="131"/>
        <v>0</v>
      </c>
      <c r="GA70" s="91">
        <f t="shared" si="131"/>
        <v>0</v>
      </c>
      <c r="GB70" s="91">
        <f t="shared" si="131"/>
        <v>0</v>
      </c>
      <c r="HF70"/>
      <c r="HG70"/>
      <c r="HH70"/>
    </row>
    <row r="71" spans="1:216" s="6" customFormat="1" ht="30">
      <c r="A71" s="68">
        <f>Данные!A71</f>
        <v>4848</v>
      </c>
      <c r="B71" s="68">
        <f>Данные!B71</f>
        <v>2017</v>
      </c>
      <c r="C71" s="68" t="str">
        <f>Данные!C71</f>
        <v>компьютерных технологий и электронного обучения</v>
      </c>
      <c r="D71" s="68" t="str">
        <f>Данные!D71</f>
        <v>Карпова Наталья Александровна</v>
      </c>
      <c r="E71" s="68" t="str">
        <f>Данные!E71</f>
        <v>кандидат технических наук</v>
      </c>
      <c r="F71" s="68" t="str">
        <f>Данные!F71</f>
        <v>доцент</v>
      </c>
      <c r="G71" s="68">
        <f>Данные!G71</f>
        <v>1</v>
      </c>
      <c r="H71" s="68">
        <f>Данные!H71</f>
        <v>16003</v>
      </c>
      <c r="I71" s="68" t="str">
        <f>Данные!I71</f>
        <v>Модуль "Информационные технологии"</v>
      </c>
      <c r="J71" s="68">
        <f>Данные!J71</f>
        <v>0</v>
      </c>
      <c r="K71" s="68">
        <f>Данные!K71</f>
        <v>0</v>
      </c>
      <c r="L71" s="68">
        <f>Данные!L71</f>
        <v>0</v>
      </c>
      <c r="M71" s="16">
        <f t="shared" si="132"/>
        <v>0</v>
      </c>
      <c r="N71" s="16">
        <f t="shared" si="133"/>
        <v>6.333333333333333</v>
      </c>
      <c r="O71" s="16">
        <f t="shared" si="134"/>
        <v>5.416666666666667</v>
      </c>
      <c r="P71" s="16">
        <f t="shared" si="135"/>
        <v>5.416666666666667</v>
      </c>
      <c r="Q71" s="68">
        <f>Данные!Q71</f>
        <v>0</v>
      </c>
      <c r="R71" s="68">
        <f>Данные!R71</f>
        <v>0</v>
      </c>
      <c r="S71" s="68">
        <f>Данные!S71</f>
        <v>0</v>
      </c>
      <c r="T71" s="68">
        <f>Данные!T71</f>
        <v>0</v>
      </c>
      <c r="U71" s="68">
        <f>Данные!U71</f>
        <v>0</v>
      </c>
      <c r="V71" s="68">
        <f>Данные!V71</f>
        <v>0</v>
      </c>
      <c r="W71" s="68">
        <f>Данные!W71</f>
        <v>13</v>
      </c>
      <c r="X71" s="68">
        <f>Данные!X71</f>
        <v>1</v>
      </c>
      <c r="Y71" s="68">
        <f>Данные!Y71</f>
        <v>1</v>
      </c>
      <c r="Z71" s="68">
        <f>Данные!Z71</f>
        <v>0</v>
      </c>
      <c r="AA71" s="68" t="str">
        <f>Данные!AA71</f>
        <v>осн</v>
      </c>
      <c r="AB71" s="83">
        <f>IF(F71=$HG$3,$HH$3,IF(F71=$HG$4,$HH$4,IF(F71=$HG$5,$HH$5,IF(F71=$HG$6,$HH$6,IF(F71=$HG$7,$HH$7,IF(F71=$HG$8,$HH$8,IF(F71=$HG$9,$HH$9,IF(F71=$HG$10,$HH$10,IF(F71=$HG$11,$HH$11,IF(F71=$HG$12,$HH$12,IF(F71=$HG$13,$HH$13,IF(F71=$HG$14,$HH$14,IF(F71=$HG$15,$HH$15,)))))))))))))</f>
        <v>800</v>
      </c>
      <c r="AC71" s="84" t="str">
        <f>IF(OR($GD$4=H71,$GE$4=H71,$GF$4=H71,$GG$4=H71,$GH$4=H71,$GI$4=H71,$GJ$4=H71,$GK$4=H71,$GL$4=H71,$GM$4=H71,$GN$4=H71,$GO$4=H71,$GP$4=H71,$GQ$4=H71,$GR$4=H71,$GS$4=H71,$GT$4=H71,$GU$4=H71,$GV$4=H71,$GW$4=H71,$GX$4=H71,$GY$4=H71,$GZ$4=H71,$HA$4=H71,$HB$4=H71,$HC$4=H71,$HD$4=H71,$HE$4=H71),$GC$4,IF(OR($GD$5=H71,$GE$5=H71,$GH$5=H71,$GI$5=H71,$GL$5=H71,$GM$5=H71,$GP$5=H71,$GQ$5=H71,$GT$5=H71,$GU$5=H71,$GX$5=H71,$GY$5=H71,$HB$5=H71,$HC$5=H71),$GC$5,))</f>
        <v>Бакалавры (ИВТ)</v>
      </c>
      <c r="AD71" s="84" t="str">
        <f>IF(OR(H71=$GD$4,H71=$GE$4,H71=$GF$4,H71=$GG$4,H71=$GD$5,H71=$GE$5),$GD$1,IF(OR(H71=$GH$4,H71=$GI$4,H71=$GJ$4,H71=$GK$4,H71=$GH$5,H71=$GI$5),$GH$1,IF(OR(H71=$GL$4,H71=$GM$4,H71=$GN$4,H71=$GO$4,H71=$GL$5,H71=$GM$5),$GL$1,IF(OR(H71=$GP$4,H71=$GQ$4,H71=$GR$4,H71=$GS$4,H71=$GP$5,H71=$GQ$5),$GP$1,IF(OR(H71=$GT$4,H71=$GU$4,H71=$GV$4,H71=$GW$4,H71=$GT$5,H71=$GU$5),$GT$1,IF(OR(H71=$GX$4,H71=$GY$4,H71=$GZ$4,H71=$HA$4,H71=$GX$5,H71=$GY$5),$GX$1,IF(OR(H71=$HB$4,H71=$HC$4,H71=$HD$4,H71=$HE$4,H71=$HB$5,H71=$HC$5),$HB$1,)))))))</f>
        <v>2017/2018</v>
      </c>
      <c r="AE71" s="85">
        <f t="shared" si="136"/>
        <v>17.166666666666668</v>
      </c>
      <c r="AF71" s="85">
        <f t="shared" si="137"/>
        <v>2.1458333333333336E-2</v>
      </c>
      <c r="AG71" s="83"/>
      <c r="AH71" s="83"/>
      <c r="AI71" s="87">
        <f t="shared" si="124"/>
        <v>0</v>
      </c>
      <c r="AJ71" s="87">
        <f t="shared" si="124"/>
        <v>0</v>
      </c>
      <c r="AK71" s="87">
        <f t="shared" si="124"/>
        <v>0</v>
      </c>
      <c r="AL71" s="87">
        <f t="shared" si="124"/>
        <v>0</v>
      </c>
      <c r="AM71" s="87">
        <f t="shared" si="124"/>
        <v>0</v>
      </c>
      <c r="AN71" s="87">
        <f t="shared" si="124"/>
        <v>0</v>
      </c>
      <c r="AO71" s="87">
        <f t="shared" si="124"/>
        <v>0</v>
      </c>
      <c r="AP71" s="87">
        <f t="shared" si="124"/>
        <v>0</v>
      </c>
      <c r="AQ71" s="87">
        <f t="shared" si="124"/>
        <v>0</v>
      </c>
      <c r="AR71" s="87">
        <f t="shared" si="124"/>
        <v>0</v>
      </c>
      <c r="AS71" s="87">
        <f t="shared" si="124"/>
        <v>0</v>
      </c>
      <c r="AT71" s="87">
        <f t="shared" si="124"/>
        <v>0</v>
      </c>
      <c r="AU71" s="87">
        <f t="shared" si="124"/>
        <v>0</v>
      </c>
      <c r="AV71" s="87">
        <f t="shared" si="124"/>
        <v>0</v>
      </c>
      <c r="AW71" s="87">
        <f t="shared" si="124"/>
        <v>0</v>
      </c>
      <c r="AX71" s="87">
        <f t="shared" si="124"/>
        <v>0</v>
      </c>
      <c r="AY71" s="87">
        <f t="shared" si="122"/>
        <v>0</v>
      </c>
      <c r="AZ71" s="87">
        <f t="shared" si="122"/>
        <v>0</v>
      </c>
      <c r="BA71" s="87">
        <f t="shared" si="122"/>
        <v>0</v>
      </c>
      <c r="BB71" s="87">
        <f t="shared" si="122"/>
        <v>0</v>
      </c>
      <c r="BC71" s="87">
        <f t="shared" si="122"/>
        <v>0</v>
      </c>
      <c r="BD71" s="87">
        <f t="shared" si="122"/>
        <v>0</v>
      </c>
      <c r="BE71" s="87">
        <f t="shared" si="122"/>
        <v>0</v>
      </c>
      <c r="BF71" s="87">
        <f t="shared" si="122"/>
        <v>0</v>
      </c>
      <c r="BG71" s="87">
        <f t="shared" si="122"/>
        <v>0</v>
      </c>
      <c r="BH71" s="87">
        <f t="shared" si="122"/>
        <v>0</v>
      </c>
      <c r="BI71" s="87">
        <f t="shared" si="122"/>
        <v>0</v>
      </c>
      <c r="BJ71" s="87">
        <f t="shared" si="122"/>
        <v>0</v>
      </c>
      <c r="BK71" s="87">
        <f t="shared" si="122"/>
        <v>0</v>
      </c>
      <c r="BL71" s="87">
        <f t="shared" si="122"/>
        <v>0</v>
      </c>
      <c r="BM71" s="87">
        <f t="shared" si="122"/>
        <v>0</v>
      </c>
      <c r="BN71" s="87">
        <f t="shared" si="128"/>
        <v>0</v>
      </c>
      <c r="BO71" s="87">
        <f t="shared" si="128"/>
        <v>0</v>
      </c>
      <c r="BP71" s="87">
        <f t="shared" si="128"/>
        <v>0</v>
      </c>
      <c r="BQ71" s="87">
        <f t="shared" si="128"/>
        <v>2.1458333333333336E-2</v>
      </c>
      <c r="BR71" s="87">
        <f t="shared" si="128"/>
        <v>0</v>
      </c>
      <c r="BS71" s="87">
        <f t="shared" si="128"/>
        <v>0</v>
      </c>
      <c r="BT71" s="87">
        <f t="shared" si="128"/>
        <v>0</v>
      </c>
      <c r="BU71" s="87">
        <f t="shared" si="128"/>
        <v>0</v>
      </c>
      <c r="BV71" s="87">
        <f t="shared" si="128"/>
        <v>0</v>
      </c>
      <c r="BW71" s="87">
        <f t="shared" si="128"/>
        <v>0</v>
      </c>
      <c r="BX71" s="87">
        <f t="shared" si="128"/>
        <v>0</v>
      </c>
      <c r="BY71" s="87">
        <f t="shared" si="128"/>
        <v>0</v>
      </c>
      <c r="BZ71" s="87">
        <f t="shared" si="128"/>
        <v>0</v>
      </c>
      <c r="CA71" s="87">
        <f t="shared" si="128"/>
        <v>0</v>
      </c>
      <c r="CB71" s="87">
        <f t="shared" si="128"/>
        <v>0</v>
      </c>
      <c r="CC71" s="87">
        <f t="shared" si="128"/>
        <v>0</v>
      </c>
      <c r="CD71" s="87">
        <f t="shared" si="126"/>
        <v>0</v>
      </c>
      <c r="CE71" s="87">
        <f t="shared" si="126"/>
        <v>0</v>
      </c>
      <c r="CF71" s="87">
        <f t="shared" si="126"/>
        <v>0</v>
      </c>
      <c r="CG71" s="87">
        <f t="shared" si="126"/>
        <v>0</v>
      </c>
      <c r="CH71" s="87">
        <f t="shared" si="126"/>
        <v>0</v>
      </c>
      <c r="CI71" s="87">
        <f t="shared" si="126"/>
        <v>0</v>
      </c>
      <c r="CJ71" s="87">
        <f t="shared" si="126"/>
        <v>0</v>
      </c>
      <c r="CK71" s="87">
        <f t="shared" si="126"/>
        <v>0</v>
      </c>
      <c r="CL71" s="87">
        <f t="shared" si="126"/>
        <v>0</v>
      </c>
      <c r="CM71" s="87">
        <f t="shared" si="126"/>
        <v>0</v>
      </c>
      <c r="CN71" s="87">
        <f t="shared" si="126"/>
        <v>0</v>
      </c>
      <c r="CO71" s="87">
        <f t="shared" si="126"/>
        <v>0</v>
      </c>
      <c r="CP71" s="87">
        <f t="shared" si="126"/>
        <v>0</v>
      </c>
      <c r="CQ71" s="87">
        <f t="shared" si="126"/>
        <v>0</v>
      </c>
      <c r="CR71" s="87">
        <f t="shared" si="126"/>
        <v>0</v>
      </c>
      <c r="CS71" s="87">
        <f t="shared" si="113"/>
        <v>0</v>
      </c>
      <c r="CT71" s="87">
        <f t="shared" si="108"/>
        <v>0</v>
      </c>
      <c r="CU71" s="87">
        <f t="shared" si="108"/>
        <v>0</v>
      </c>
      <c r="CV71" s="87">
        <f t="shared" si="130"/>
        <v>0</v>
      </c>
      <c r="CW71" s="87">
        <f t="shared" si="130"/>
        <v>0</v>
      </c>
      <c r="CX71" s="87">
        <f t="shared" si="130"/>
        <v>0</v>
      </c>
      <c r="CY71" s="87">
        <f t="shared" si="130"/>
        <v>0</v>
      </c>
      <c r="CZ71" s="87">
        <f t="shared" si="130"/>
        <v>0</v>
      </c>
      <c r="DA71" s="87">
        <f t="shared" si="130"/>
        <v>0</v>
      </c>
      <c r="DB71" s="87">
        <f t="shared" si="130"/>
        <v>0</v>
      </c>
      <c r="DC71" s="87">
        <f t="shared" si="130"/>
        <v>0</v>
      </c>
      <c r="DD71" s="87">
        <f t="shared" si="130"/>
        <v>0</v>
      </c>
      <c r="DE71" s="87">
        <f t="shared" si="130"/>
        <v>0</v>
      </c>
      <c r="DF71" s="91">
        <f t="shared" si="125"/>
        <v>0</v>
      </c>
      <c r="DG71" s="91">
        <f t="shared" si="125"/>
        <v>0</v>
      </c>
      <c r="DH71" s="91">
        <f t="shared" si="125"/>
        <v>0</v>
      </c>
      <c r="DI71" s="91">
        <f t="shared" si="125"/>
        <v>0</v>
      </c>
      <c r="DJ71" s="91">
        <f t="shared" si="125"/>
        <v>0</v>
      </c>
      <c r="DK71" s="91">
        <f t="shared" si="125"/>
        <v>0</v>
      </c>
      <c r="DL71" s="91">
        <f t="shared" si="125"/>
        <v>0</v>
      </c>
      <c r="DM71" s="91">
        <f t="shared" si="125"/>
        <v>0</v>
      </c>
      <c r="DN71" s="91">
        <f t="shared" si="125"/>
        <v>0</v>
      </c>
      <c r="DO71" s="91">
        <f t="shared" si="125"/>
        <v>0</v>
      </c>
      <c r="DP71" s="91">
        <f t="shared" si="125"/>
        <v>0</v>
      </c>
      <c r="DQ71" s="91">
        <f t="shared" si="125"/>
        <v>0</v>
      </c>
      <c r="DR71" s="91">
        <f t="shared" si="125"/>
        <v>0</v>
      </c>
      <c r="DS71" s="91">
        <f t="shared" si="125"/>
        <v>0</v>
      </c>
      <c r="DT71" s="91">
        <f t="shared" si="125"/>
        <v>0</v>
      </c>
      <c r="DU71" s="91">
        <f t="shared" si="125"/>
        <v>0</v>
      </c>
      <c r="DV71" s="91">
        <f t="shared" si="123"/>
        <v>0</v>
      </c>
      <c r="DW71" s="91">
        <f t="shared" si="123"/>
        <v>0</v>
      </c>
      <c r="DX71" s="91">
        <f t="shared" si="123"/>
        <v>0</v>
      </c>
      <c r="DY71" s="91">
        <f t="shared" si="123"/>
        <v>0</v>
      </c>
      <c r="DZ71" s="91">
        <f t="shared" si="123"/>
        <v>0</v>
      </c>
      <c r="EA71" s="91">
        <f t="shared" si="123"/>
        <v>0</v>
      </c>
      <c r="EB71" s="91">
        <f t="shared" si="123"/>
        <v>0</v>
      </c>
      <c r="EC71" s="91">
        <f t="shared" si="123"/>
        <v>0</v>
      </c>
      <c r="ED71" s="91">
        <f t="shared" si="123"/>
        <v>0</v>
      </c>
      <c r="EE71" s="91">
        <f t="shared" si="123"/>
        <v>0</v>
      </c>
      <c r="EF71" s="91">
        <f t="shared" si="123"/>
        <v>0</v>
      </c>
      <c r="EG71" s="91">
        <f t="shared" si="123"/>
        <v>0</v>
      </c>
      <c r="EH71" s="91">
        <f t="shared" si="123"/>
        <v>0</v>
      </c>
      <c r="EI71" s="91">
        <f t="shared" si="123"/>
        <v>0</v>
      </c>
      <c r="EJ71" s="91">
        <f t="shared" si="123"/>
        <v>0</v>
      </c>
      <c r="EK71" s="91">
        <f t="shared" si="129"/>
        <v>0</v>
      </c>
      <c r="EL71" s="91">
        <f t="shared" si="129"/>
        <v>0</v>
      </c>
      <c r="EM71" s="91">
        <f t="shared" si="129"/>
        <v>0</v>
      </c>
      <c r="EN71" s="91">
        <f t="shared" si="129"/>
        <v>163.6</v>
      </c>
      <c r="EO71" s="91">
        <f t="shared" si="129"/>
        <v>0</v>
      </c>
      <c r="EP71" s="91">
        <f t="shared" si="129"/>
        <v>0</v>
      </c>
      <c r="EQ71" s="91">
        <f t="shared" si="129"/>
        <v>0</v>
      </c>
      <c r="ER71" s="91">
        <f t="shared" si="129"/>
        <v>0</v>
      </c>
      <c r="ES71" s="91">
        <f t="shared" si="129"/>
        <v>0</v>
      </c>
      <c r="ET71" s="91">
        <f t="shared" si="129"/>
        <v>0</v>
      </c>
      <c r="EU71" s="91">
        <f t="shared" si="129"/>
        <v>0</v>
      </c>
      <c r="EV71" s="91">
        <f t="shared" si="129"/>
        <v>0</v>
      </c>
      <c r="EW71" s="91">
        <f t="shared" si="129"/>
        <v>0</v>
      </c>
      <c r="EX71" s="91">
        <f t="shared" si="129"/>
        <v>0</v>
      </c>
      <c r="EY71" s="91">
        <f t="shared" si="129"/>
        <v>0</v>
      </c>
      <c r="EZ71" s="91">
        <f t="shared" si="129"/>
        <v>0</v>
      </c>
      <c r="FA71" s="91">
        <f t="shared" si="127"/>
        <v>0</v>
      </c>
      <c r="FB71" s="91">
        <f t="shared" si="127"/>
        <v>0</v>
      </c>
      <c r="FC71" s="91">
        <f t="shared" si="127"/>
        <v>0</v>
      </c>
      <c r="FD71" s="91">
        <f t="shared" si="127"/>
        <v>0</v>
      </c>
      <c r="FE71" s="91">
        <f t="shared" si="127"/>
        <v>0</v>
      </c>
      <c r="FF71" s="91">
        <f t="shared" si="127"/>
        <v>0</v>
      </c>
      <c r="FG71" s="91">
        <f t="shared" si="127"/>
        <v>0</v>
      </c>
      <c r="FH71" s="91">
        <f t="shared" si="127"/>
        <v>0</v>
      </c>
      <c r="FI71" s="91">
        <f t="shared" si="127"/>
        <v>0</v>
      </c>
      <c r="FJ71" s="91">
        <f t="shared" si="127"/>
        <v>0</v>
      </c>
      <c r="FK71" s="91">
        <f t="shared" si="127"/>
        <v>0</v>
      </c>
      <c r="FL71" s="91">
        <f t="shared" si="127"/>
        <v>0</v>
      </c>
      <c r="FM71" s="91">
        <f t="shared" si="127"/>
        <v>0</v>
      </c>
      <c r="FN71" s="91">
        <f t="shared" si="127"/>
        <v>0</v>
      </c>
      <c r="FO71" s="91">
        <f t="shared" si="127"/>
        <v>0</v>
      </c>
      <c r="FP71" s="91">
        <f t="shared" si="115"/>
        <v>0</v>
      </c>
      <c r="FQ71" s="91">
        <f t="shared" si="110"/>
        <v>0</v>
      </c>
      <c r="FR71" s="91">
        <f t="shared" si="110"/>
        <v>0</v>
      </c>
      <c r="FS71" s="91">
        <f t="shared" si="131"/>
        <v>0</v>
      </c>
      <c r="FT71" s="91">
        <f t="shared" si="131"/>
        <v>0</v>
      </c>
      <c r="FU71" s="91">
        <f t="shared" si="131"/>
        <v>0</v>
      </c>
      <c r="FV71" s="91">
        <f t="shared" si="131"/>
        <v>0</v>
      </c>
      <c r="FW71" s="91">
        <f t="shared" si="131"/>
        <v>0</v>
      </c>
      <c r="FX71" s="91">
        <f t="shared" si="131"/>
        <v>0</v>
      </c>
      <c r="FY71" s="91">
        <f t="shared" si="131"/>
        <v>0</v>
      </c>
      <c r="FZ71" s="91">
        <f t="shared" si="131"/>
        <v>0</v>
      </c>
      <c r="GA71" s="91">
        <f t="shared" si="131"/>
        <v>0</v>
      </c>
      <c r="GB71" s="91">
        <f t="shared" si="131"/>
        <v>0</v>
      </c>
      <c r="HF71"/>
      <c r="HG71"/>
      <c r="HH71"/>
    </row>
    <row r="72" spans="1:216" s="6" customFormat="1" ht="30">
      <c r="A72" s="68">
        <f>Данные!A72</f>
        <v>4848</v>
      </c>
      <c r="B72" s="68">
        <f>Данные!B72</f>
        <v>2017</v>
      </c>
      <c r="C72" s="68" t="str">
        <f>Данные!C72</f>
        <v>компьютерных технологий и электронного обучения</v>
      </c>
      <c r="D72" s="68" t="str">
        <f>Данные!D72</f>
        <v>Жуков Николай Николаевич</v>
      </c>
      <c r="E72" s="68" t="str">
        <f>Данные!E72</f>
        <v>нет</v>
      </c>
      <c r="F72" s="68" t="str">
        <f>Данные!F72</f>
        <v>ассистент</v>
      </c>
      <c r="G72" s="68">
        <f>Данные!G72</f>
        <v>1</v>
      </c>
      <c r="H72" s="68">
        <f>Данные!H72</f>
        <v>16003</v>
      </c>
      <c r="I72" s="68" t="str">
        <f>Данные!I72</f>
        <v>Инженерная и компьютерная графика</v>
      </c>
      <c r="J72" s="68">
        <f>Данные!J72</f>
        <v>0</v>
      </c>
      <c r="K72" s="68">
        <f>Данные!K72</f>
        <v>0</v>
      </c>
      <c r="L72" s="68">
        <f>Данные!L72</f>
        <v>54</v>
      </c>
      <c r="M72" s="16">
        <f t="shared" si="132"/>
        <v>5.4</v>
      </c>
      <c r="N72" s="16">
        <f t="shared" si="133"/>
        <v>6.333333333333333</v>
      </c>
      <c r="O72" s="16">
        <f t="shared" si="134"/>
        <v>5.416666666666667</v>
      </c>
      <c r="P72" s="16">
        <f t="shared" si="135"/>
        <v>5.416666666666667</v>
      </c>
      <c r="Q72" s="68">
        <f>Данные!Q72</f>
        <v>0</v>
      </c>
      <c r="R72" s="68">
        <f>Данные!R72</f>
        <v>0</v>
      </c>
      <c r="S72" s="68">
        <f>Данные!S72</f>
        <v>0</v>
      </c>
      <c r="T72" s="68">
        <f>Данные!T72</f>
        <v>0</v>
      </c>
      <c r="U72" s="68">
        <f>Данные!U72</f>
        <v>0</v>
      </c>
      <c r="V72" s="68">
        <f>Данные!V72</f>
        <v>0</v>
      </c>
      <c r="W72" s="68">
        <f>Данные!W72</f>
        <v>13</v>
      </c>
      <c r="X72" s="68">
        <f>Данные!X72</f>
        <v>1</v>
      </c>
      <c r="Y72" s="68">
        <f>Данные!Y72</f>
        <v>1</v>
      </c>
      <c r="Z72" s="68">
        <f>Данные!Z72</f>
        <v>0</v>
      </c>
      <c r="AA72" s="68" t="str">
        <f>Данные!AA72</f>
        <v>осн</v>
      </c>
      <c r="AB72" s="83">
        <f>IF(F72=$HG$3,$HH$3,IF(F72=$HG$4,$HH$4,IF(F72=$HG$5,$HH$5,IF(F72=$HG$6,$HH$6,IF(F72=$HG$7,$HH$7,IF(F72=$HG$8,$HH$8,IF(F72=$HG$9,$HH$9,IF(F72=$HG$10,$HH$10,IF(F72=$HG$11,$HH$11,IF(F72=$HG$12,$HH$12,IF(F72=$HG$13,$HH$13,IF(F72=$HG$14,$HH$14,IF(F72=$HG$15,$HH$15,)))))))))))))</f>
        <v>900</v>
      </c>
      <c r="AC72" s="84" t="str">
        <f>IF(OR($GD$4=H72,$GE$4=H72,$GF$4=H72,$GG$4=H72,$GH$4=H72,$GI$4=H72,$GJ$4=H72,$GK$4=H72,$GL$4=H72,$GM$4=H72,$GN$4=H72,$GO$4=H72,$GP$4=H72,$GQ$4=H72,$GR$4=H72,$GS$4=H72,$GT$4=H72,$GU$4=H72,$GV$4=H72,$GW$4=H72,$GX$4=H72,$GY$4=H72,$GZ$4=H72,$HA$4=H72,$HB$4=H72,$HC$4=H72,$HD$4=H72,$HE$4=H72),$GC$4,IF(OR($GD$5=H72,$GE$5=H72,$GH$5=H72,$GI$5=H72,$GL$5=H72,$GM$5=H72,$GP$5=H72,$GQ$5=H72,$GT$5=H72,$GU$5=H72,$GX$5=H72,$GY$5=H72,$HB$5=H72,$HC$5=H72),$GC$5,))</f>
        <v>Бакалавры (ИВТ)</v>
      </c>
      <c r="AD72" s="84" t="str">
        <f>IF(OR(H72=$GD$4,H72=$GE$4,H72=$GF$4,H72=$GG$4,H72=$GD$5,H72=$GE$5),$GD$1,IF(OR(H72=$GH$4,H72=$GI$4,H72=$GJ$4,H72=$GK$4,H72=$GH$5,H72=$GI$5),$GH$1,IF(OR(H72=$GL$4,H72=$GM$4,H72=$GN$4,H72=$GO$4,H72=$GL$5,H72=$GM$5),$GL$1,IF(OR(H72=$GP$4,H72=$GQ$4,H72=$GR$4,H72=$GS$4,H72=$GP$5,H72=$GQ$5),$GP$1,IF(OR(H72=$GT$4,H72=$GU$4,H72=$GV$4,H72=$GW$4,H72=$GT$5,H72=$GU$5),$GT$1,IF(OR(H72=$GX$4,H72=$GY$4,H72=$GZ$4,H72=$HA$4,H72=$GX$5,H72=$GY$5),$GX$1,IF(OR(H72=$HB$4,H72=$HC$4,H72=$HD$4,H72=$HE$4,H72=$HB$5,H72=$HC$5),$HB$1,)))))))</f>
        <v>2017/2018</v>
      </c>
      <c r="AE72" s="85">
        <f t="shared" si="136"/>
        <v>76.566666666666677</v>
      </c>
      <c r="AF72" s="85">
        <f t="shared" si="137"/>
        <v>8.507407407407408E-2</v>
      </c>
      <c r="AG72" s="83"/>
      <c r="AH72" s="83"/>
      <c r="AI72" s="87">
        <f t="shared" si="124"/>
        <v>0</v>
      </c>
      <c r="AJ72" s="87">
        <f t="shared" si="124"/>
        <v>0</v>
      </c>
      <c r="AK72" s="87">
        <f t="shared" si="124"/>
        <v>0</v>
      </c>
      <c r="AL72" s="87">
        <f t="shared" si="124"/>
        <v>0</v>
      </c>
      <c r="AM72" s="87">
        <f t="shared" si="124"/>
        <v>0</v>
      </c>
      <c r="AN72" s="87">
        <f t="shared" si="124"/>
        <v>0</v>
      </c>
      <c r="AO72" s="87">
        <f t="shared" si="124"/>
        <v>0</v>
      </c>
      <c r="AP72" s="87">
        <f t="shared" si="124"/>
        <v>0</v>
      </c>
      <c r="AQ72" s="87">
        <f t="shared" si="124"/>
        <v>0</v>
      </c>
      <c r="AR72" s="87">
        <f t="shared" si="124"/>
        <v>0</v>
      </c>
      <c r="AS72" s="87">
        <f t="shared" si="124"/>
        <v>0</v>
      </c>
      <c r="AT72" s="87">
        <f t="shared" si="124"/>
        <v>0</v>
      </c>
      <c r="AU72" s="87">
        <f t="shared" si="124"/>
        <v>0</v>
      </c>
      <c r="AV72" s="87">
        <f t="shared" si="124"/>
        <v>0</v>
      </c>
      <c r="AW72" s="87">
        <f t="shared" si="124"/>
        <v>0</v>
      </c>
      <c r="AX72" s="87">
        <f t="shared" si="124"/>
        <v>0</v>
      </c>
      <c r="AY72" s="87">
        <f t="shared" si="122"/>
        <v>0</v>
      </c>
      <c r="AZ72" s="87">
        <f t="shared" si="122"/>
        <v>0</v>
      </c>
      <c r="BA72" s="87">
        <f t="shared" si="122"/>
        <v>0</v>
      </c>
      <c r="BB72" s="87">
        <f t="shared" si="122"/>
        <v>0</v>
      </c>
      <c r="BC72" s="87">
        <f t="shared" si="122"/>
        <v>0</v>
      </c>
      <c r="BD72" s="87">
        <f t="shared" si="122"/>
        <v>0</v>
      </c>
      <c r="BE72" s="87">
        <f t="shared" si="122"/>
        <v>0</v>
      </c>
      <c r="BF72" s="87">
        <f t="shared" si="122"/>
        <v>0</v>
      </c>
      <c r="BG72" s="87">
        <f t="shared" si="122"/>
        <v>0</v>
      </c>
      <c r="BH72" s="87">
        <f t="shared" si="122"/>
        <v>0</v>
      </c>
      <c r="BI72" s="87">
        <f t="shared" si="122"/>
        <v>0</v>
      </c>
      <c r="BJ72" s="87">
        <f t="shared" si="122"/>
        <v>8.507407407407408E-2</v>
      </c>
      <c r="BK72" s="87">
        <f t="shared" si="122"/>
        <v>0</v>
      </c>
      <c r="BL72" s="87">
        <f t="shared" si="122"/>
        <v>0</v>
      </c>
      <c r="BM72" s="87">
        <f t="shared" si="122"/>
        <v>0</v>
      </c>
      <c r="BN72" s="87">
        <f t="shared" si="128"/>
        <v>0</v>
      </c>
      <c r="BO72" s="87">
        <f t="shared" si="128"/>
        <v>0</v>
      </c>
      <c r="BP72" s="87">
        <f t="shared" si="128"/>
        <v>0</v>
      </c>
      <c r="BQ72" s="87">
        <f t="shared" si="128"/>
        <v>0</v>
      </c>
      <c r="BR72" s="87">
        <f t="shared" si="128"/>
        <v>0</v>
      </c>
      <c r="BS72" s="87">
        <f t="shared" si="128"/>
        <v>0</v>
      </c>
      <c r="BT72" s="87">
        <f t="shared" si="128"/>
        <v>0</v>
      </c>
      <c r="BU72" s="87">
        <f t="shared" si="128"/>
        <v>0</v>
      </c>
      <c r="BV72" s="87">
        <f t="shared" si="128"/>
        <v>0</v>
      </c>
      <c r="BW72" s="87">
        <f t="shared" si="128"/>
        <v>0</v>
      </c>
      <c r="BX72" s="87">
        <f t="shared" si="128"/>
        <v>0</v>
      </c>
      <c r="BY72" s="87">
        <f t="shared" si="128"/>
        <v>0</v>
      </c>
      <c r="BZ72" s="87">
        <f t="shared" si="128"/>
        <v>0</v>
      </c>
      <c r="CA72" s="87">
        <f t="shared" si="128"/>
        <v>0</v>
      </c>
      <c r="CB72" s="87">
        <f t="shared" si="128"/>
        <v>0</v>
      </c>
      <c r="CC72" s="87">
        <f t="shared" si="128"/>
        <v>0</v>
      </c>
      <c r="CD72" s="87">
        <f t="shared" si="126"/>
        <v>0</v>
      </c>
      <c r="CE72" s="87">
        <f t="shared" si="126"/>
        <v>0</v>
      </c>
      <c r="CF72" s="87">
        <f t="shared" si="126"/>
        <v>0</v>
      </c>
      <c r="CG72" s="87">
        <f t="shared" si="126"/>
        <v>0</v>
      </c>
      <c r="CH72" s="87">
        <f t="shared" si="126"/>
        <v>0</v>
      </c>
      <c r="CI72" s="87">
        <f t="shared" si="126"/>
        <v>0</v>
      </c>
      <c r="CJ72" s="87">
        <f t="shared" si="126"/>
        <v>0</v>
      </c>
      <c r="CK72" s="87">
        <f t="shared" si="126"/>
        <v>0</v>
      </c>
      <c r="CL72" s="87">
        <f t="shared" si="126"/>
        <v>0</v>
      </c>
      <c r="CM72" s="87">
        <f t="shared" si="126"/>
        <v>0</v>
      </c>
      <c r="CN72" s="87">
        <f t="shared" si="126"/>
        <v>0</v>
      </c>
      <c r="CO72" s="87">
        <f t="shared" si="126"/>
        <v>0</v>
      </c>
      <c r="CP72" s="87">
        <f t="shared" si="126"/>
        <v>0</v>
      </c>
      <c r="CQ72" s="87">
        <f t="shared" si="126"/>
        <v>0</v>
      </c>
      <c r="CR72" s="87">
        <f t="shared" si="126"/>
        <v>0</v>
      </c>
      <c r="CS72" s="87">
        <f t="shared" si="113"/>
        <v>0</v>
      </c>
      <c r="CT72" s="87">
        <f t="shared" si="108"/>
        <v>0</v>
      </c>
      <c r="CU72" s="87">
        <f t="shared" si="108"/>
        <v>0</v>
      </c>
      <c r="CV72" s="87">
        <f t="shared" si="130"/>
        <v>0</v>
      </c>
      <c r="CW72" s="87">
        <f t="shared" si="130"/>
        <v>0</v>
      </c>
      <c r="CX72" s="87">
        <f t="shared" si="130"/>
        <v>0</v>
      </c>
      <c r="CY72" s="87">
        <f t="shared" si="130"/>
        <v>0</v>
      </c>
      <c r="CZ72" s="87">
        <f t="shared" si="130"/>
        <v>0</v>
      </c>
      <c r="DA72" s="87">
        <f t="shared" si="130"/>
        <v>0</v>
      </c>
      <c r="DB72" s="87">
        <f t="shared" si="130"/>
        <v>0</v>
      </c>
      <c r="DC72" s="87">
        <f t="shared" si="130"/>
        <v>0</v>
      </c>
      <c r="DD72" s="87">
        <f t="shared" si="130"/>
        <v>0</v>
      </c>
      <c r="DE72" s="87">
        <f t="shared" si="130"/>
        <v>0</v>
      </c>
      <c r="DF72" s="91">
        <f t="shared" si="125"/>
        <v>0</v>
      </c>
      <c r="DG72" s="91">
        <f t="shared" si="125"/>
        <v>0</v>
      </c>
      <c r="DH72" s="91">
        <f t="shared" si="125"/>
        <v>0</v>
      </c>
      <c r="DI72" s="91">
        <f t="shared" si="125"/>
        <v>0</v>
      </c>
      <c r="DJ72" s="91">
        <f t="shared" si="125"/>
        <v>0</v>
      </c>
      <c r="DK72" s="91">
        <f t="shared" si="125"/>
        <v>0</v>
      </c>
      <c r="DL72" s="91">
        <f t="shared" si="125"/>
        <v>0</v>
      </c>
      <c r="DM72" s="91">
        <f t="shared" si="125"/>
        <v>0</v>
      </c>
      <c r="DN72" s="91">
        <f t="shared" si="125"/>
        <v>0</v>
      </c>
      <c r="DO72" s="91">
        <f t="shared" si="125"/>
        <v>0</v>
      </c>
      <c r="DP72" s="91">
        <f t="shared" si="125"/>
        <v>0</v>
      </c>
      <c r="DQ72" s="91">
        <f t="shared" si="125"/>
        <v>0</v>
      </c>
      <c r="DR72" s="91">
        <f t="shared" si="125"/>
        <v>0</v>
      </c>
      <c r="DS72" s="91">
        <f t="shared" si="125"/>
        <v>0</v>
      </c>
      <c r="DT72" s="91">
        <f t="shared" si="125"/>
        <v>0</v>
      </c>
      <c r="DU72" s="91">
        <f t="shared" si="125"/>
        <v>0</v>
      </c>
      <c r="DV72" s="91">
        <f t="shared" si="123"/>
        <v>0</v>
      </c>
      <c r="DW72" s="91">
        <f t="shared" si="123"/>
        <v>0</v>
      </c>
      <c r="DX72" s="91">
        <f t="shared" si="123"/>
        <v>0</v>
      </c>
      <c r="DY72" s="91">
        <f t="shared" si="123"/>
        <v>0</v>
      </c>
      <c r="DZ72" s="91">
        <f t="shared" si="123"/>
        <v>0</v>
      </c>
      <c r="EA72" s="91">
        <f t="shared" si="123"/>
        <v>0</v>
      </c>
      <c r="EB72" s="91">
        <f t="shared" si="123"/>
        <v>0</v>
      </c>
      <c r="EC72" s="91">
        <f t="shared" si="123"/>
        <v>0</v>
      </c>
      <c r="ED72" s="91">
        <f t="shared" si="123"/>
        <v>0</v>
      </c>
      <c r="EE72" s="91">
        <f t="shared" si="123"/>
        <v>0</v>
      </c>
      <c r="EF72" s="91">
        <f t="shared" si="123"/>
        <v>0</v>
      </c>
      <c r="EG72" s="91">
        <f t="shared" si="123"/>
        <v>163.6</v>
      </c>
      <c r="EH72" s="91">
        <f t="shared" si="123"/>
        <v>0</v>
      </c>
      <c r="EI72" s="91">
        <f t="shared" si="123"/>
        <v>0</v>
      </c>
      <c r="EJ72" s="91">
        <f t="shared" si="123"/>
        <v>0</v>
      </c>
      <c r="EK72" s="91">
        <f t="shared" si="129"/>
        <v>0</v>
      </c>
      <c r="EL72" s="91">
        <f t="shared" si="129"/>
        <v>0</v>
      </c>
      <c r="EM72" s="91">
        <f t="shared" si="129"/>
        <v>0</v>
      </c>
      <c r="EN72" s="91">
        <f t="shared" si="129"/>
        <v>0</v>
      </c>
      <c r="EO72" s="91">
        <f t="shared" si="129"/>
        <v>0</v>
      </c>
      <c r="EP72" s="91">
        <f t="shared" si="129"/>
        <v>0</v>
      </c>
      <c r="EQ72" s="91">
        <f t="shared" si="129"/>
        <v>0</v>
      </c>
      <c r="ER72" s="91">
        <f t="shared" si="129"/>
        <v>0</v>
      </c>
      <c r="ES72" s="91">
        <f t="shared" si="129"/>
        <v>0</v>
      </c>
      <c r="ET72" s="91">
        <f t="shared" si="129"/>
        <v>0</v>
      </c>
      <c r="EU72" s="91">
        <f t="shared" si="129"/>
        <v>0</v>
      </c>
      <c r="EV72" s="91">
        <f t="shared" si="129"/>
        <v>0</v>
      </c>
      <c r="EW72" s="91">
        <f t="shared" si="129"/>
        <v>0</v>
      </c>
      <c r="EX72" s="91">
        <f t="shared" si="129"/>
        <v>0</v>
      </c>
      <c r="EY72" s="91">
        <f t="shared" si="129"/>
        <v>0</v>
      </c>
      <c r="EZ72" s="91">
        <f t="shared" si="129"/>
        <v>0</v>
      </c>
      <c r="FA72" s="91">
        <f t="shared" si="127"/>
        <v>0</v>
      </c>
      <c r="FB72" s="91">
        <f t="shared" si="127"/>
        <v>0</v>
      </c>
      <c r="FC72" s="91">
        <f t="shared" si="127"/>
        <v>0</v>
      </c>
      <c r="FD72" s="91">
        <f t="shared" si="127"/>
        <v>0</v>
      </c>
      <c r="FE72" s="91">
        <f t="shared" si="127"/>
        <v>0</v>
      </c>
      <c r="FF72" s="91">
        <f t="shared" si="127"/>
        <v>0</v>
      </c>
      <c r="FG72" s="91">
        <f t="shared" si="127"/>
        <v>0</v>
      </c>
      <c r="FH72" s="91">
        <f t="shared" si="127"/>
        <v>0</v>
      </c>
      <c r="FI72" s="91">
        <f t="shared" si="127"/>
        <v>0</v>
      </c>
      <c r="FJ72" s="91">
        <f t="shared" si="127"/>
        <v>0</v>
      </c>
      <c r="FK72" s="91">
        <f t="shared" si="127"/>
        <v>0</v>
      </c>
      <c r="FL72" s="91">
        <f t="shared" si="127"/>
        <v>0</v>
      </c>
      <c r="FM72" s="91">
        <f t="shared" si="127"/>
        <v>0</v>
      </c>
      <c r="FN72" s="91">
        <f t="shared" si="127"/>
        <v>0</v>
      </c>
      <c r="FO72" s="91">
        <f t="shared" si="127"/>
        <v>0</v>
      </c>
      <c r="FP72" s="91">
        <f t="shared" si="115"/>
        <v>0</v>
      </c>
      <c r="FQ72" s="91">
        <f t="shared" si="110"/>
        <v>0</v>
      </c>
      <c r="FR72" s="91">
        <f t="shared" si="110"/>
        <v>0</v>
      </c>
      <c r="FS72" s="91">
        <f t="shared" si="131"/>
        <v>0</v>
      </c>
      <c r="FT72" s="91">
        <f t="shared" si="131"/>
        <v>0</v>
      </c>
      <c r="FU72" s="91">
        <f t="shared" si="131"/>
        <v>0</v>
      </c>
      <c r="FV72" s="91">
        <f t="shared" si="131"/>
        <v>0</v>
      </c>
      <c r="FW72" s="91">
        <f t="shared" si="131"/>
        <v>0</v>
      </c>
      <c r="FX72" s="91">
        <f t="shared" si="131"/>
        <v>0</v>
      </c>
      <c r="FY72" s="91">
        <f t="shared" si="131"/>
        <v>0</v>
      </c>
      <c r="FZ72" s="91">
        <f t="shared" si="131"/>
        <v>0</v>
      </c>
      <c r="GA72" s="91">
        <f t="shared" si="131"/>
        <v>0</v>
      </c>
      <c r="GB72" s="91">
        <f t="shared" si="131"/>
        <v>0</v>
      </c>
      <c r="HF72"/>
      <c r="HG72"/>
      <c r="HH72"/>
    </row>
    <row r="73" spans="1:216" s="6" customFormat="1" ht="30">
      <c r="A73" s="68">
        <f>Данные!A73</f>
        <v>4848</v>
      </c>
      <c r="B73" s="68">
        <f>Данные!B73</f>
        <v>2017</v>
      </c>
      <c r="C73" s="68" t="str">
        <f>Данные!C73</f>
        <v>компьютерных технологий и электронного обучения</v>
      </c>
      <c r="D73" s="68" t="str">
        <f>Данные!D73</f>
        <v>Жуков Николай Николаевич</v>
      </c>
      <c r="E73" s="68" t="str">
        <f>Данные!E73</f>
        <v>нет</v>
      </c>
      <c r="F73" s="68" t="str">
        <f>Данные!F73</f>
        <v>ассистент</v>
      </c>
      <c r="G73" s="68">
        <f>Данные!G73</f>
        <v>1</v>
      </c>
      <c r="H73" s="68">
        <f>Данные!H73</f>
        <v>16003</v>
      </c>
      <c r="I73" s="68" t="str">
        <f>Данные!I73</f>
        <v>Программирование</v>
      </c>
      <c r="J73" s="68">
        <f>Данные!J73</f>
        <v>0</v>
      </c>
      <c r="K73" s="68">
        <f>Данные!K73</f>
        <v>0</v>
      </c>
      <c r="L73" s="68">
        <f>Данные!L73</f>
        <v>62</v>
      </c>
      <c r="M73" s="16">
        <f t="shared" si="132"/>
        <v>6.2</v>
      </c>
      <c r="N73" s="16">
        <f t="shared" si="133"/>
        <v>6.333333333333333</v>
      </c>
      <c r="O73" s="16">
        <f t="shared" si="134"/>
        <v>5.416666666666667</v>
      </c>
      <c r="P73" s="16">
        <f t="shared" si="135"/>
        <v>5.416666666666667</v>
      </c>
      <c r="Q73" s="68">
        <f>Данные!Q73</f>
        <v>0</v>
      </c>
      <c r="R73" s="68">
        <f>Данные!R73</f>
        <v>0</v>
      </c>
      <c r="S73" s="68">
        <f>Данные!S73</f>
        <v>0</v>
      </c>
      <c r="T73" s="68">
        <f>Данные!T73</f>
        <v>0</v>
      </c>
      <c r="U73" s="68">
        <f>Данные!U73</f>
        <v>0</v>
      </c>
      <c r="V73" s="68">
        <f>Данные!V73</f>
        <v>0</v>
      </c>
      <c r="W73" s="68">
        <f>Данные!W73</f>
        <v>13</v>
      </c>
      <c r="X73" s="68">
        <f>Данные!X73</f>
        <v>1</v>
      </c>
      <c r="Y73" s="68">
        <f>Данные!Y73</f>
        <v>1</v>
      </c>
      <c r="Z73" s="68">
        <f>Данные!Z73</f>
        <v>0</v>
      </c>
      <c r="AA73" s="68" t="str">
        <f>Данные!AA73</f>
        <v>осн</v>
      </c>
      <c r="AB73" s="83">
        <f>IF(F73=$HG$3,$HH$3,IF(F73=$HG$4,$HH$4,IF(F73=$HG$5,$HH$5,IF(F73=$HG$6,$HH$6,IF(F73=$HG$7,$HH$7,IF(F73=$HG$8,$HH$8,IF(F73=$HG$9,$HH$9,IF(F73=$HG$10,$HH$10,IF(F73=$HG$11,$HH$11,IF(F73=$HG$12,$HH$12,IF(F73=$HG$13,$HH$13,IF(F73=$HG$14,$HH$14,IF(F73=$HG$15,$HH$15,)))))))))))))</f>
        <v>900</v>
      </c>
      <c r="AC73" s="84" t="str">
        <f>IF(OR($GD$4=H73,$GE$4=H73,$GF$4=H73,$GG$4=H73,$GH$4=H73,$GI$4=H73,$GJ$4=H73,$GK$4=H73,$GL$4=H73,$GM$4=H73,$GN$4=H73,$GO$4=H73,$GP$4=H73,$GQ$4=H73,$GR$4=H73,$GS$4=H73,$GT$4=H73,$GU$4=H73,$GV$4=H73,$GW$4=H73,$GX$4=H73,$GY$4=H73,$GZ$4=H73,$HA$4=H73,$HB$4=H73,$HC$4=H73,$HD$4=H73,$HE$4=H73),$GC$4,IF(OR($GD$5=H73,$GE$5=H73,$GH$5=H73,$GI$5=H73,$GL$5=H73,$GM$5=H73,$GP$5=H73,$GQ$5=H73,$GT$5=H73,$GU$5=H73,$GX$5=H73,$GY$5=H73,$HB$5=H73,$HC$5=H73),$GC$5,))</f>
        <v>Бакалавры (ИВТ)</v>
      </c>
      <c r="AD73" s="84" t="str">
        <f>IF(OR(H73=$GD$4,H73=$GE$4,H73=$GF$4,H73=$GG$4,H73=$GD$5,H73=$GE$5),$GD$1,IF(OR(H73=$GH$4,H73=$GI$4,H73=$GJ$4,H73=$GK$4,H73=$GH$5,H73=$GI$5),$GH$1,IF(OR(H73=$GL$4,H73=$GM$4,H73=$GN$4,H73=$GO$4,H73=$GL$5,H73=$GM$5),$GL$1,IF(OR(H73=$GP$4,H73=$GQ$4,H73=$GR$4,H73=$GS$4,H73=$GP$5,H73=$GQ$5),$GP$1,IF(OR(H73=$GT$4,H73=$GU$4,H73=$GV$4,H73=$GW$4,H73=$GT$5,H73=$GU$5),$GT$1,IF(OR(H73=$GX$4,H73=$GY$4,H73=$GZ$4,H73=$HA$4,H73=$GX$5,H73=$GY$5),$GX$1,IF(OR(H73=$HB$4,H73=$HC$4,H73=$HD$4,H73=$HE$4,H73=$HB$5,H73=$HC$5),$HB$1,)))))))</f>
        <v>2017/2018</v>
      </c>
      <c r="AE73" s="85">
        <f t="shared" si="136"/>
        <v>85.366666666666674</v>
      </c>
      <c r="AF73" s="85">
        <f t="shared" si="137"/>
        <v>9.4851851851851854E-2</v>
      </c>
      <c r="AG73" s="83"/>
      <c r="AH73" s="83"/>
      <c r="AI73" s="87">
        <f t="shared" si="124"/>
        <v>0</v>
      </c>
      <c r="AJ73" s="87">
        <f t="shared" si="124"/>
        <v>0</v>
      </c>
      <c r="AK73" s="87">
        <f t="shared" si="124"/>
        <v>0</v>
      </c>
      <c r="AL73" s="87">
        <f t="shared" si="124"/>
        <v>0</v>
      </c>
      <c r="AM73" s="87">
        <f t="shared" si="124"/>
        <v>0</v>
      </c>
      <c r="AN73" s="87">
        <f t="shared" si="124"/>
        <v>0</v>
      </c>
      <c r="AO73" s="87">
        <f t="shared" si="124"/>
        <v>0</v>
      </c>
      <c r="AP73" s="87">
        <f t="shared" si="124"/>
        <v>0</v>
      </c>
      <c r="AQ73" s="87">
        <f t="shared" si="124"/>
        <v>0</v>
      </c>
      <c r="AR73" s="87">
        <f t="shared" si="124"/>
        <v>0</v>
      </c>
      <c r="AS73" s="87">
        <f t="shared" si="124"/>
        <v>0</v>
      </c>
      <c r="AT73" s="87">
        <f t="shared" si="124"/>
        <v>0</v>
      </c>
      <c r="AU73" s="87">
        <f t="shared" si="124"/>
        <v>0</v>
      </c>
      <c r="AV73" s="87">
        <f t="shared" si="124"/>
        <v>0</v>
      </c>
      <c r="AW73" s="87">
        <f t="shared" si="124"/>
        <v>0</v>
      </c>
      <c r="AX73" s="87">
        <f t="shared" si="124"/>
        <v>0</v>
      </c>
      <c r="AY73" s="87">
        <f t="shared" si="122"/>
        <v>0</v>
      </c>
      <c r="AZ73" s="87">
        <f t="shared" si="122"/>
        <v>0</v>
      </c>
      <c r="BA73" s="87">
        <f t="shared" si="122"/>
        <v>0</v>
      </c>
      <c r="BB73" s="87">
        <f t="shared" si="122"/>
        <v>0</v>
      </c>
      <c r="BC73" s="87">
        <f t="shared" si="122"/>
        <v>0</v>
      </c>
      <c r="BD73" s="87">
        <f t="shared" si="122"/>
        <v>0</v>
      </c>
      <c r="BE73" s="87">
        <f t="shared" si="122"/>
        <v>0</v>
      </c>
      <c r="BF73" s="87">
        <f t="shared" si="122"/>
        <v>0</v>
      </c>
      <c r="BG73" s="87">
        <f t="shared" si="122"/>
        <v>0</v>
      </c>
      <c r="BH73" s="87">
        <f t="shared" si="122"/>
        <v>0</v>
      </c>
      <c r="BI73" s="87">
        <f t="shared" si="122"/>
        <v>0</v>
      </c>
      <c r="BJ73" s="87">
        <f t="shared" si="122"/>
        <v>9.4851851851851854E-2</v>
      </c>
      <c r="BK73" s="87">
        <f t="shared" si="122"/>
        <v>0</v>
      </c>
      <c r="BL73" s="87">
        <f t="shared" si="122"/>
        <v>0</v>
      </c>
      <c r="BM73" s="87">
        <f t="shared" si="122"/>
        <v>0</v>
      </c>
      <c r="BN73" s="87">
        <f t="shared" si="128"/>
        <v>0</v>
      </c>
      <c r="BO73" s="87">
        <f t="shared" si="128"/>
        <v>0</v>
      </c>
      <c r="BP73" s="87">
        <f t="shared" si="128"/>
        <v>0</v>
      </c>
      <c r="BQ73" s="87">
        <f t="shared" si="128"/>
        <v>0</v>
      </c>
      <c r="BR73" s="87">
        <f t="shared" si="128"/>
        <v>0</v>
      </c>
      <c r="BS73" s="87">
        <f t="shared" si="128"/>
        <v>0</v>
      </c>
      <c r="BT73" s="87">
        <f t="shared" si="128"/>
        <v>0</v>
      </c>
      <c r="BU73" s="87">
        <f t="shared" si="128"/>
        <v>0</v>
      </c>
      <c r="BV73" s="87">
        <f t="shared" si="128"/>
        <v>0</v>
      </c>
      <c r="BW73" s="87">
        <f t="shared" si="128"/>
        <v>0</v>
      </c>
      <c r="BX73" s="87">
        <f t="shared" si="128"/>
        <v>0</v>
      </c>
      <c r="BY73" s="87">
        <f t="shared" si="128"/>
        <v>0</v>
      </c>
      <c r="BZ73" s="87">
        <f t="shared" si="128"/>
        <v>0</v>
      </c>
      <c r="CA73" s="87">
        <f t="shared" si="128"/>
        <v>0</v>
      </c>
      <c r="CB73" s="87">
        <f t="shared" si="128"/>
        <v>0</v>
      </c>
      <c r="CC73" s="87">
        <f t="shared" si="128"/>
        <v>0</v>
      </c>
      <c r="CD73" s="87">
        <f t="shared" si="126"/>
        <v>0</v>
      </c>
      <c r="CE73" s="87">
        <f t="shared" si="126"/>
        <v>0</v>
      </c>
      <c r="CF73" s="87">
        <f t="shared" si="126"/>
        <v>0</v>
      </c>
      <c r="CG73" s="87">
        <f t="shared" si="126"/>
        <v>0</v>
      </c>
      <c r="CH73" s="87">
        <f t="shared" si="126"/>
        <v>0</v>
      </c>
      <c r="CI73" s="87">
        <f t="shared" si="126"/>
        <v>0</v>
      </c>
      <c r="CJ73" s="87">
        <f t="shared" si="126"/>
        <v>0</v>
      </c>
      <c r="CK73" s="87">
        <f t="shared" si="126"/>
        <v>0</v>
      </c>
      <c r="CL73" s="87">
        <f t="shared" si="126"/>
        <v>0</v>
      </c>
      <c r="CM73" s="87">
        <f t="shared" si="126"/>
        <v>0</v>
      </c>
      <c r="CN73" s="87">
        <f t="shared" si="126"/>
        <v>0</v>
      </c>
      <c r="CO73" s="87">
        <f t="shared" si="126"/>
        <v>0</v>
      </c>
      <c r="CP73" s="87">
        <f t="shared" si="126"/>
        <v>0</v>
      </c>
      <c r="CQ73" s="87">
        <f t="shared" si="126"/>
        <v>0</v>
      </c>
      <c r="CR73" s="87">
        <f t="shared" si="126"/>
        <v>0</v>
      </c>
      <c r="CS73" s="87">
        <f t="shared" si="113"/>
        <v>0</v>
      </c>
      <c r="CT73" s="87">
        <f t="shared" si="108"/>
        <v>0</v>
      </c>
      <c r="CU73" s="87">
        <f t="shared" si="108"/>
        <v>0</v>
      </c>
      <c r="CV73" s="87">
        <f t="shared" si="130"/>
        <v>0</v>
      </c>
      <c r="CW73" s="87">
        <f t="shared" si="130"/>
        <v>0</v>
      </c>
      <c r="CX73" s="87">
        <f t="shared" si="130"/>
        <v>0</v>
      </c>
      <c r="CY73" s="87">
        <f t="shared" si="130"/>
        <v>0</v>
      </c>
      <c r="CZ73" s="87">
        <f t="shared" si="130"/>
        <v>0</v>
      </c>
      <c r="DA73" s="87">
        <f t="shared" si="130"/>
        <v>0</v>
      </c>
      <c r="DB73" s="87">
        <f t="shared" si="130"/>
        <v>0</v>
      </c>
      <c r="DC73" s="87">
        <f t="shared" si="130"/>
        <v>0</v>
      </c>
      <c r="DD73" s="87">
        <f t="shared" si="130"/>
        <v>0</v>
      </c>
      <c r="DE73" s="87">
        <f t="shared" si="130"/>
        <v>0</v>
      </c>
      <c r="DF73" s="91">
        <f t="shared" si="125"/>
        <v>0</v>
      </c>
      <c r="DG73" s="91">
        <f t="shared" si="125"/>
        <v>0</v>
      </c>
      <c r="DH73" s="91">
        <f t="shared" si="125"/>
        <v>0</v>
      </c>
      <c r="DI73" s="91">
        <f t="shared" si="125"/>
        <v>0</v>
      </c>
      <c r="DJ73" s="91">
        <f t="shared" si="125"/>
        <v>0</v>
      </c>
      <c r="DK73" s="91">
        <f t="shared" si="125"/>
        <v>0</v>
      </c>
      <c r="DL73" s="91">
        <f t="shared" si="125"/>
        <v>0</v>
      </c>
      <c r="DM73" s="91">
        <f t="shared" si="125"/>
        <v>0</v>
      </c>
      <c r="DN73" s="91">
        <f t="shared" si="125"/>
        <v>0</v>
      </c>
      <c r="DO73" s="91">
        <f t="shared" si="125"/>
        <v>0</v>
      </c>
      <c r="DP73" s="91">
        <f t="shared" si="125"/>
        <v>0</v>
      </c>
      <c r="DQ73" s="91">
        <f t="shared" si="125"/>
        <v>0</v>
      </c>
      <c r="DR73" s="91">
        <f t="shared" si="125"/>
        <v>0</v>
      </c>
      <c r="DS73" s="91">
        <f t="shared" si="125"/>
        <v>0</v>
      </c>
      <c r="DT73" s="91">
        <f t="shared" si="125"/>
        <v>0</v>
      </c>
      <c r="DU73" s="91">
        <f t="shared" si="125"/>
        <v>0</v>
      </c>
      <c r="DV73" s="91">
        <f t="shared" si="123"/>
        <v>0</v>
      </c>
      <c r="DW73" s="91">
        <f t="shared" si="123"/>
        <v>0</v>
      </c>
      <c r="DX73" s="91">
        <f t="shared" si="123"/>
        <v>0</v>
      </c>
      <c r="DY73" s="91">
        <f t="shared" si="123"/>
        <v>0</v>
      </c>
      <c r="DZ73" s="91">
        <f t="shared" si="123"/>
        <v>0</v>
      </c>
      <c r="EA73" s="91">
        <f t="shared" si="123"/>
        <v>0</v>
      </c>
      <c r="EB73" s="91">
        <f t="shared" si="123"/>
        <v>0</v>
      </c>
      <c r="EC73" s="91">
        <f t="shared" si="123"/>
        <v>0</v>
      </c>
      <c r="ED73" s="91">
        <f t="shared" si="123"/>
        <v>0</v>
      </c>
      <c r="EE73" s="91">
        <f t="shared" si="123"/>
        <v>0</v>
      </c>
      <c r="EF73" s="91">
        <f t="shared" si="123"/>
        <v>0</v>
      </c>
      <c r="EG73" s="91">
        <f t="shared" si="123"/>
        <v>163.6</v>
      </c>
      <c r="EH73" s="91">
        <f t="shared" si="123"/>
        <v>0</v>
      </c>
      <c r="EI73" s="91">
        <f t="shared" si="123"/>
        <v>0</v>
      </c>
      <c r="EJ73" s="91">
        <f t="shared" si="123"/>
        <v>0</v>
      </c>
      <c r="EK73" s="91">
        <f t="shared" si="129"/>
        <v>0</v>
      </c>
      <c r="EL73" s="91">
        <f t="shared" si="129"/>
        <v>0</v>
      </c>
      <c r="EM73" s="91">
        <f t="shared" si="129"/>
        <v>0</v>
      </c>
      <c r="EN73" s="91">
        <f t="shared" si="129"/>
        <v>0</v>
      </c>
      <c r="EO73" s="91">
        <f t="shared" si="129"/>
        <v>0</v>
      </c>
      <c r="EP73" s="91">
        <f t="shared" si="129"/>
        <v>0</v>
      </c>
      <c r="EQ73" s="91">
        <f t="shared" si="129"/>
        <v>0</v>
      </c>
      <c r="ER73" s="91">
        <f t="shared" si="129"/>
        <v>0</v>
      </c>
      <c r="ES73" s="91">
        <f t="shared" si="129"/>
        <v>0</v>
      </c>
      <c r="ET73" s="91">
        <f t="shared" si="129"/>
        <v>0</v>
      </c>
      <c r="EU73" s="91">
        <f t="shared" si="129"/>
        <v>0</v>
      </c>
      <c r="EV73" s="91">
        <f t="shared" si="129"/>
        <v>0</v>
      </c>
      <c r="EW73" s="91">
        <f t="shared" si="129"/>
        <v>0</v>
      </c>
      <c r="EX73" s="91">
        <f t="shared" si="129"/>
        <v>0</v>
      </c>
      <c r="EY73" s="91">
        <f t="shared" si="129"/>
        <v>0</v>
      </c>
      <c r="EZ73" s="91">
        <f t="shared" si="129"/>
        <v>0</v>
      </c>
      <c r="FA73" s="91">
        <f t="shared" si="127"/>
        <v>0</v>
      </c>
      <c r="FB73" s="91">
        <f t="shared" si="127"/>
        <v>0</v>
      </c>
      <c r="FC73" s="91">
        <f t="shared" si="127"/>
        <v>0</v>
      </c>
      <c r="FD73" s="91">
        <f t="shared" si="127"/>
        <v>0</v>
      </c>
      <c r="FE73" s="91">
        <f t="shared" si="127"/>
        <v>0</v>
      </c>
      <c r="FF73" s="91">
        <f t="shared" si="127"/>
        <v>0</v>
      </c>
      <c r="FG73" s="91">
        <f t="shared" si="127"/>
        <v>0</v>
      </c>
      <c r="FH73" s="91">
        <f t="shared" si="127"/>
        <v>0</v>
      </c>
      <c r="FI73" s="91">
        <f t="shared" si="127"/>
        <v>0</v>
      </c>
      <c r="FJ73" s="91">
        <f t="shared" si="127"/>
        <v>0</v>
      </c>
      <c r="FK73" s="91">
        <f t="shared" si="127"/>
        <v>0</v>
      </c>
      <c r="FL73" s="91">
        <f t="shared" si="127"/>
        <v>0</v>
      </c>
      <c r="FM73" s="91">
        <f t="shared" si="127"/>
        <v>0</v>
      </c>
      <c r="FN73" s="91">
        <f t="shared" si="127"/>
        <v>0</v>
      </c>
      <c r="FO73" s="91">
        <f t="shared" si="127"/>
        <v>0</v>
      </c>
      <c r="FP73" s="91">
        <f t="shared" si="115"/>
        <v>0</v>
      </c>
      <c r="FQ73" s="91">
        <f t="shared" si="110"/>
        <v>0</v>
      </c>
      <c r="FR73" s="91">
        <f t="shared" si="110"/>
        <v>0</v>
      </c>
      <c r="FS73" s="91">
        <f t="shared" si="131"/>
        <v>0</v>
      </c>
      <c r="FT73" s="91">
        <f t="shared" si="131"/>
        <v>0</v>
      </c>
      <c r="FU73" s="91">
        <f t="shared" si="131"/>
        <v>0</v>
      </c>
      <c r="FV73" s="91">
        <f t="shared" si="131"/>
        <v>0</v>
      </c>
      <c r="FW73" s="91">
        <f t="shared" si="131"/>
        <v>0</v>
      </c>
      <c r="FX73" s="91">
        <f t="shared" si="131"/>
        <v>0</v>
      </c>
      <c r="FY73" s="91">
        <f t="shared" si="131"/>
        <v>0</v>
      </c>
      <c r="FZ73" s="91">
        <f t="shared" si="131"/>
        <v>0</v>
      </c>
      <c r="GA73" s="91">
        <f t="shared" si="131"/>
        <v>0</v>
      </c>
      <c r="GB73" s="91">
        <f t="shared" si="131"/>
        <v>0</v>
      </c>
      <c r="HF73"/>
      <c r="HG73"/>
      <c r="HH73"/>
    </row>
    <row r="74" spans="1:216" s="6" customFormat="1" ht="38.25">
      <c r="A74" s="68">
        <f>Данные!A74</f>
        <v>4848</v>
      </c>
      <c r="B74" s="68">
        <f>Данные!B74</f>
        <v>2017</v>
      </c>
      <c r="C74" s="68" t="str">
        <f>Данные!C74</f>
        <v>компьютерных технологий и электронного обучения</v>
      </c>
      <c r="D74" s="68" t="str">
        <f>Данные!D74</f>
        <v>Жуков Николай Николаевич</v>
      </c>
      <c r="E74" s="68" t="str">
        <f>Данные!E74</f>
        <v>нет</v>
      </c>
      <c r="F74" s="68" t="str">
        <f>Данные!F74</f>
        <v>ассистент</v>
      </c>
      <c r="G74" s="68">
        <f>Данные!G74</f>
        <v>1</v>
      </c>
      <c r="H74" s="68">
        <f>Данные!H74</f>
        <v>16003</v>
      </c>
      <c r="I74" s="68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68">
        <f>Данные!J74</f>
        <v>0</v>
      </c>
      <c r="K74" s="68">
        <f>Данные!K74</f>
        <v>0</v>
      </c>
      <c r="L74" s="68">
        <f>Данные!L74</f>
        <v>0</v>
      </c>
      <c r="M74" s="16">
        <f t="shared" si="132"/>
        <v>0</v>
      </c>
      <c r="N74" s="16">
        <f t="shared" si="133"/>
        <v>6.333333333333333</v>
      </c>
      <c r="O74" s="16">
        <f t="shared" si="134"/>
        <v>5.416666666666667</v>
      </c>
      <c r="P74" s="16">
        <f t="shared" si="135"/>
        <v>5.416666666666667</v>
      </c>
      <c r="Q74" s="68">
        <f>Данные!Q74</f>
        <v>0</v>
      </c>
      <c r="R74" s="68">
        <f>Данные!R74</f>
        <v>0</v>
      </c>
      <c r="S74" s="68">
        <f>Данные!S74</f>
        <v>0</v>
      </c>
      <c r="T74" s="68">
        <f>Данные!T74</f>
        <v>0</v>
      </c>
      <c r="U74" s="68">
        <f>Данные!U74</f>
        <v>26</v>
      </c>
      <c r="V74" s="68">
        <f>Данные!V74</f>
        <v>0</v>
      </c>
      <c r="W74" s="68">
        <f>Данные!W74</f>
        <v>13</v>
      </c>
      <c r="X74" s="68">
        <f>Данные!X74</f>
        <v>1</v>
      </c>
      <c r="Y74" s="68">
        <f>Данные!Y74</f>
        <v>1</v>
      </c>
      <c r="Z74" s="68">
        <f>Данные!Z74</f>
        <v>0</v>
      </c>
      <c r="AA74" s="68" t="str">
        <f>Данные!AA74</f>
        <v>осн</v>
      </c>
      <c r="AB74" s="83">
        <f>IF(F74=$HG$3,$HH$3,IF(F74=$HG$4,$HH$4,IF(F74=$HG$5,$HH$5,IF(F74=$HG$6,$HH$6,IF(F74=$HG$7,$HH$7,IF(F74=$HG$8,$HH$8,IF(F74=$HG$9,$HH$9,IF(F74=$HG$10,$HH$10,IF(F74=$HG$11,$HH$11,IF(F74=$HG$12,$HH$12,IF(F74=$HG$13,$HH$13,IF(F74=$HG$14,$HH$14,IF(F74=$HG$15,$HH$15,)))))))))))))</f>
        <v>900</v>
      </c>
      <c r="AC74" s="84" t="str">
        <f>IF(OR($GD$4=H74,$GE$4=H74,$GF$4=H74,$GG$4=H74,$GH$4=H74,$GI$4=H74,$GJ$4=H74,$GK$4=H74,$GL$4=H74,$GM$4=H74,$GN$4=H74,$GO$4=H74,$GP$4=H74,$GQ$4=H74,$GR$4=H74,$GS$4=H74,$GT$4=H74,$GU$4=H74,$GV$4=H74,$GW$4=H74,$GX$4=H74,$GY$4=H74,$GZ$4=H74,$HA$4=H74,$HB$4=H74,$HC$4=H74,$HD$4=H74,$HE$4=H74),$GC$4,IF(OR($GD$5=H74,$GE$5=H74,$GH$5=H74,$GI$5=H74,$GL$5=H74,$GM$5=H74,$GP$5=H74,$GQ$5=H74,$GT$5=H74,$GU$5=H74,$GX$5=H74,$GY$5=H74,$HB$5=H74,$HC$5=H74),$GC$5,))</f>
        <v>Бакалавры (ИВТ)</v>
      </c>
      <c r="AD74" s="84" t="str">
        <f>IF(OR(H74=$GD$4,H74=$GE$4,H74=$GF$4,H74=$GG$4,H74=$GD$5,H74=$GE$5),$GD$1,IF(OR(H74=$GH$4,H74=$GI$4,H74=$GJ$4,H74=$GK$4,H74=$GH$5,H74=$GI$5),$GH$1,IF(OR(H74=$GL$4,H74=$GM$4,H74=$GN$4,H74=$GO$4,H74=$GL$5,H74=$GM$5),$GL$1,IF(OR(H74=$GP$4,H74=$GQ$4,H74=$GR$4,H74=$GS$4,H74=$GP$5,H74=$GQ$5),$GP$1,IF(OR(H74=$GT$4,H74=$GU$4,H74=$GV$4,H74=$GW$4,H74=$GT$5,H74=$GU$5),$GT$1,IF(OR(H74=$GX$4,H74=$GY$4,H74=$GZ$4,H74=$HA$4,H74=$GX$5,H74=$GY$5),$GX$1,IF(OR(H74=$HB$4,H74=$HC$4,H74=$HD$4,H74=$HE$4,H74=$HB$5,H74=$HC$5),$HB$1,)))))))</f>
        <v>2017/2018</v>
      </c>
      <c r="AE74" s="85">
        <f t="shared" si="136"/>
        <v>43.166666666666671</v>
      </c>
      <c r="AF74" s="85">
        <f t="shared" si="137"/>
        <v>4.7962962962962971E-2</v>
      </c>
      <c r="AG74" s="83"/>
      <c r="AH74" s="83"/>
      <c r="AI74" s="87">
        <f t="shared" si="124"/>
        <v>0</v>
      </c>
      <c r="AJ74" s="87">
        <f t="shared" si="124"/>
        <v>0</v>
      </c>
      <c r="AK74" s="87">
        <f t="shared" si="124"/>
        <v>0</v>
      </c>
      <c r="AL74" s="87">
        <f t="shared" si="124"/>
        <v>0</v>
      </c>
      <c r="AM74" s="87">
        <f t="shared" si="124"/>
        <v>0</v>
      </c>
      <c r="AN74" s="87">
        <f t="shared" si="124"/>
        <v>0</v>
      </c>
      <c r="AO74" s="87">
        <f t="shared" si="124"/>
        <v>0</v>
      </c>
      <c r="AP74" s="87">
        <f t="shared" si="124"/>
        <v>0</v>
      </c>
      <c r="AQ74" s="87">
        <f t="shared" si="124"/>
        <v>0</v>
      </c>
      <c r="AR74" s="87">
        <f t="shared" si="124"/>
        <v>0</v>
      </c>
      <c r="AS74" s="87">
        <f t="shared" si="124"/>
        <v>0</v>
      </c>
      <c r="AT74" s="87">
        <f t="shared" si="124"/>
        <v>0</v>
      </c>
      <c r="AU74" s="87">
        <f t="shared" si="124"/>
        <v>0</v>
      </c>
      <c r="AV74" s="87">
        <f t="shared" si="124"/>
        <v>0</v>
      </c>
      <c r="AW74" s="87">
        <f t="shared" si="124"/>
        <v>0</v>
      </c>
      <c r="AX74" s="87">
        <f t="shared" ref="AX74:BM137" si="138">IF(AX$1=$D74,$AF74,)</f>
        <v>0</v>
      </c>
      <c r="AY74" s="87">
        <f t="shared" si="138"/>
        <v>0</v>
      </c>
      <c r="AZ74" s="87">
        <f t="shared" si="138"/>
        <v>0</v>
      </c>
      <c r="BA74" s="87">
        <f t="shared" si="138"/>
        <v>0</v>
      </c>
      <c r="BB74" s="87">
        <f t="shared" si="138"/>
        <v>0</v>
      </c>
      <c r="BC74" s="87">
        <f t="shared" si="138"/>
        <v>0</v>
      </c>
      <c r="BD74" s="87">
        <f t="shared" si="138"/>
        <v>0</v>
      </c>
      <c r="BE74" s="87">
        <f t="shared" si="138"/>
        <v>0</v>
      </c>
      <c r="BF74" s="87">
        <f t="shared" si="138"/>
        <v>0</v>
      </c>
      <c r="BG74" s="87">
        <f t="shared" si="138"/>
        <v>0</v>
      </c>
      <c r="BH74" s="87">
        <f t="shared" si="138"/>
        <v>0</v>
      </c>
      <c r="BI74" s="87">
        <f t="shared" si="138"/>
        <v>0</v>
      </c>
      <c r="BJ74" s="87">
        <f t="shared" si="138"/>
        <v>4.7962962962962971E-2</v>
      </c>
      <c r="BK74" s="87">
        <f t="shared" si="138"/>
        <v>0</v>
      </c>
      <c r="BL74" s="87">
        <f t="shared" si="138"/>
        <v>0</v>
      </c>
      <c r="BM74" s="87">
        <f t="shared" si="138"/>
        <v>0</v>
      </c>
      <c r="BN74" s="87">
        <f t="shared" si="128"/>
        <v>0</v>
      </c>
      <c r="BO74" s="87">
        <f t="shared" si="128"/>
        <v>0</v>
      </c>
      <c r="BP74" s="87">
        <f t="shared" si="128"/>
        <v>0</v>
      </c>
      <c r="BQ74" s="87">
        <f t="shared" si="128"/>
        <v>0</v>
      </c>
      <c r="BR74" s="87">
        <f t="shared" si="128"/>
        <v>0</v>
      </c>
      <c r="BS74" s="87">
        <f t="shared" si="128"/>
        <v>0</v>
      </c>
      <c r="BT74" s="87">
        <f t="shared" si="128"/>
        <v>0</v>
      </c>
      <c r="BU74" s="87">
        <f t="shared" si="128"/>
        <v>0</v>
      </c>
      <c r="BV74" s="87">
        <f t="shared" si="128"/>
        <v>0</v>
      </c>
      <c r="BW74" s="87">
        <f t="shared" si="128"/>
        <v>0</v>
      </c>
      <c r="BX74" s="87">
        <f t="shared" si="128"/>
        <v>0</v>
      </c>
      <c r="BY74" s="87">
        <f t="shared" si="128"/>
        <v>0</v>
      </c>
      <c r="BZ74" s="87">
        <f t="shared" si="128"/>
        <v>0</v>
      </c>
      <c r="CA74" s="87">
        <f t="shared" si="128"/>
        <v>0</v>
      </c>
      <c r="CB74" s="87">
        <f t="shared" si="128"/>
        <v>0</v>
      </c>
      <c r="CC74" s="87">
        <f t="shared" si="128"/>
        <v>0</v>
      </c>
      <c r="CD74" s="87">
        <f t="shared" si="126"/>
        <v>0</v>
      </c>
      <c r="CE74" s="87">
        <f t="shared" si="126"/>
        <v>0</v>
      </c>
      <c r="CF74" s="87">
        <f t="shared" si="126"/>
        <v>0</v>
      </c>
      <c r="CG74" s="87">
        <f t="shared" si="126"/>
        <v>0</v>
      </c>
      <c r="CH74" s="87">
        <f t="shared" si="126"/>
        <v>0</v>
      </c>
      <c r="CI74" s="87">
        <f t="shared" si="126"/>
        <v>0</v>
      </c>
      <c r="CJ74" s="87">
        <f t="shared" si="126"/>
        <v>0</v>
      </c>
      <c r="CK74" s="87">
        <f t="shared" si="126"/>
        <v>0</v>
      </c>
      <c r="CL74" s="87">
        <f t="shared" si="126"/>
        <v>0</v>
      </c>
      <c r="CM74" s="87">
        <f t="shared" si="126"/>
        <v>0</v>
      </c>
      <c r="CN74" s="87">
        <f t="shared" si="126"/>
        <v>0</v>
      </c>
      <c r="CO74" s="87">
        <f t="shared" si="126"/>
        <v>0</v>
      </c>
      <c r="CP74" s="87">
        <f t="shared" si="126"/>
        <v>0</v>
      </c>
      <c r="CQ74" s="87">
        <f t="shared" si="126"/>
        <v>0</v>
      </c>
      <c r="CR74" s="87">
        <f t="shared" si="126"/>
        <v>0</v>
      </c>
      <c r="CS74" s="87">
        <f t="shared" si="113"/>
        <v>0</v>
      </c>
      <c r="CT74" s="87">
        <f t="shared" si="108"/>
        <v>0</v>
      </c>
      <c r="CU74" s="87">
        <f t="shared" si="108"/>
        <v>0</v>
      </c>
      <c r="CV74" s="87">
        <f t="shared" si="130"/>
        <v>0</v>
      </c>
      <c r="CW74" s="87">
        <f t="shared" si="130"/>
        <v>0</v>
      </c>
      <c r="CX74" s="87">
        <f t="shared" si="130"/>
        <v>0</v>
      </c>
      <c r="CY74" s="87">
        <f t="shared" si="130"/>
        <v>0</v>
      </c>
      <c r="CZ74" s="87">
        <f t="shared" si="130"/>
        <v>0</v>
      </c>
      <c r="DA74" s="87">
        <f t="shared" si="130"/>
        <v>0</v>
      </c>
      <c r="DB74" s="87">
        <f t="shared" si="130"/>
        <v>0</v>
      </c>
      <c r="DC74" s="87">
        <f t="shared" si="130"/>
        <v>0</v>
      </c>
      <c r="DD74" s="87">
        <f t="shared" si="130"/>
        <v>0</v>
      </c>
      <c r="DE74" s="87">
        <f t="shared" si="130"/>
        <v>0</v>
      </c>
      <c r="DF74" s="91">
        <f t="shared" si="125"/>
        <v>0</v>
      </c>
      <c r="DG74" s="91">
        <f t="shared" si="125"/>
        <v>0</v>
      </c>
      <c r="DH74" s="91">
        <f t="shared" si="125"/>
        <v>0</v>
      </c>
      <c r="DI74" s="91">
        <f t="shared" si="125"/>
        <v>0</v>
      </c>
      <c r="DJ74" s="91">
        <f t="shared" si="125"/>
        <v>0</v>
      </c>
      <c r="DK74" s="91">
        <f t="shared" si="125"/>
        <v>0</v>
      </c>
      <c r="DL74" s="91">
        <f t="shared" si="125"/>
        <v>0</v>
      </c>
      <c r="DM74" s="91">
        <f t="shared" si="125"/>
        <v>0</v>
      </c>
      <c r="DN74" s="91">
        <f t="shared" si="125"/>
        <v>0</v>
      </c>
      <c r="DO74" s="91">
        <f t="shared" si="125"/>
        <v>0</v>
      </c>
      <c r="DP74" s="91">
        <f t="shared" si="125"/>
        <v>0</v>
      </c>
      <c r="DQ74" s="91">
        <f t="shared" si="125"/>
        <v>0</v>
      </c>
      <c r="DR74" s="91">
        <f t="shared" si="125"/>
        <v>0</v>
      </c>
      <c r="DS74" s="91">
        <f t="shared" si="125"/>
        <v>0</v>
      </c>
      <c r="DT74" s="91">
        <f t="shared" si="125"/>
        <v>0</v>
      </c>
      <c r="DU74" s="91">
        <f t="shared" ref="DU74:EJ137" si="139">IF(DU$1=$D74,$AE$3,)</f>
        <v>0</v>
      </c>
      <c r="DV74" s="91">
        <f t="shared" si="139"/>
        <v>0</v>
      </c>
      <c r="DW74" s="91">
        <f t="shared" si="139"/>
        <v>0</v>
      </c>
      <c r="DX74" s="91">
        <f t="shared" si="139"/>
        <v>0</v>
      </c>
      <c r="DY74" s="91">
        <f t="shared" si="139"/>
        <v>0</v>
      </c>
      <c r="DZ74" s="91">
        <f t="shared" si="139"/>
        <v>0</v>
      </c>
      <c r="EA74" s="91">
        <f t="shared" si="139"/>
        <v>0</v>
      </c>
      <c r="EB74" s="91">
        <f t="shared" si="139"/>
        <v>0</v>
      </c>
      <c r="EC74" s="91">
        <f t="shared" si="139"/>
        <v>0</v>
      </c>
      <c r="ED74" s="91">
        <f t="shared" si="139"/>
        <v>0</v>
      </c>
      <c r="EE74" s="91">
        <f t="shared" si="139"/>
        <v>0</v>
      </c>
      <c r="EF74" s="91">
        <f t="shared" si="139"/>
        <v>0</v>
      </c>
      <c r="EG74" s="91">
        <f t="shared" si="139"/>
        <v>163.6</v>
      </c>
      <c r="EH74" s="91">
        <f t="shared" si="139"/>
        <v>0</v>
      </c>
      <c r="EI74" s="91">
        <f t="shared" si="139"/>
        <v>0</v>
      </c>
      <c r="EJ74" s="91">
        <f t="shared" si="139"/>
        <v>0</v>
      </c>
      <c r="EK74" s="91">
        <f t="shared" si="129"/>
        <v>0</v>
      </c>
      <c r="EL74" s="91">
        <f t="shared" si="129"/>
        <v>0</v>
      </c>
      <c r="EM74" s="91">
        <f t="shared" si="129"/>
        <v>0</v>
      </c>
      <c r="EN74" s="91">
        <f t="shared" si="129"/>
        <v>0</v>
      </c>
      <c r="EO74" s="91">
        <f t="shared" si="129"/>
        <v>0</v>
      </c>
      <c r="EP74" s="91">
        <f t="shared" si="129"/>
        <v>0</v>
      </c>
      <c r="EQ74" s="91">
        <f t="shared" si="129"/>
        <v>0</v>
      </c>
      <c r="ER74" s="91">
        <f t="shared" si="129"/>
        <v>0</v>
      </c>
      <c r="ES74" s="91">
        <f t="shared" si="129"/>
        <v>0</v>
      </c>
      <c r="ET74" s="91">
        <f t="shared" si="129"/>
        <v>0</v>
      </c>
      <c r="EU74" s="91">
        <f t="shared" si="129"/>
        <v>0</v>
      </c>
      <c r="EV74" s="91">
        <f t="shared" si="129"/>
        <v>0</v>
      </c>
      <c r="EW74" s="91">
        <f t="shared" si="129"/>
        <v>0</v>
      </c>
      <c r="EX74" s="91">
        <f t="shared" si="129"/>
        <v>0</v>
      </c>
      <c r="EY74" s="91">
        <f t="shared" si="129"/>
        <v>0</v>
      </c>
      <c r="EZ74" s="91">
        <f t="shared" si="129"/>
        <v>0</v>
      </c>
      <c r="FA74" s="91">
        <f t="shared" si="127"/>
        <v>0</v>
      </c>
      <c r="FB74" s="91">
        <f t="shared" si="127"/>
        <v>0</v>
      </c>
      <c r="FC74" s="91">
        <f t="shared" si="127"/>
        <v>0</v>
      </c>
      <c r="FD74" s="91">
        <f t="shared" si="127"/>
        <v>0</v>
      </c>
      <c r="FE74" s="91">
        <f t="shared" si="127"/>
        <v>0</v>
      </c>
      <c r="FF74" s="91">
        <f t="shared" si="127"/>
        <v>0</v>
      </c>
      <c r="FG74" s="91">
        <f t="shared" si="127"/>
        <v>0</v>
      </c>
      <c r="FH74" s="91">
        <f t="shared" si="127"/>
        <v>0</v>
      </c>
      <c r="FI74" s="91">
        <f t="shared" si="127"/>
        <v>0</v>
      </c>
      <c r="FJ74" s="91">
        <f t="shared" si="127"/>
        <v>0</v>
      </c>
      <c r="FK74" s="91">
        <f t="shared" si="127"/>
        <v>0</v>
      </c>
      <c r="FL74" s="91">
        <f t="shared" si="127"/>
        <v>0</v>
      </c>
      <c r="FM74" s="91">
        <f t="shared" si="127"/>
        <v>0</v>
      </c>
      <c r="FN74" s="91">
        <f t="shared" si="127"/>
        <v>0</v>
      </c>
      <c r="FO74" s="91">
        <f t="shared" si="127"/>
        <v>0</v>
      </c>
      <c r="FP74" s="91">
        <f t="shared" si="115"/>
        <v>0</v>
      </c>
      <c r="FQ74" s="91">
        <f t="shared" si="110"/>
        <v>0</v>
      </c>
      <c r="FR74" s="91">
        <f t="shared" si="110"/>
        <v>0</v>
      </c>
      <c r="FS74" s="91">
        <f t="shared" si="131"/>
        <v>0</v>
      </c>
      <c r="FT74" s="91">
        <f t="shared" si="131"/>
        <v>0</v>
      </c>
      <c r="FU74" s="91">
        <f t="shared" si="131"/>
        <v>0</v>
      </c>
      <c r="FV74" s="91">
        <f t="shared" si="131"/>
        <v>0</v>
      </c>
      <c r="FW74" s="91">
        <f t="shared" si="131"/>
        <v>0</v>
      </c>
      <c r="FX74" s="91">
        <f t="shared" si="131"/>
        <v>0</v>
      </c>
      <c r="FY74" s="91">
        <f t="shared" si="131"/>
        <v>0</v>
      </c>
      <c r="FZ74" s="91">
        <f t="shared" si="131"/>
        <v>0</v>
      </c>
      <c r="GA74" s="91">
        <f t="shared" si="131"/>
        <v>0</v>
      </c>
      <c r="GB74" s="91">
        <f t="shared" si="131"/>
        <v>0</v>
      </c>
      <c r="HF74"/>
      <c r="HG74"/>
      <c r="HH74"/>
    </row>
    <row r="75" spans="1:216" s="6" customFormat="1" ht="30">
      <c r="A75" s="68">
        <f>Данные!A75</f>
        <v>4848</v>
      </c>
      <c r="B75" s="68">
        <f>Данные!B75</f>
        <v>2017</v>
      </c>
      <c r="C75" s="68" t="str">
        <f>Данные!C75</f>
        <v>компьютерных технологий и электронного обучения</v>
      </c>
      <c r="D75" s="68" t="str">
        <f>Данные!D75</f>
        <v>Ильина Татьяна Сергеевна</v>
      </c>
      <c r="E75" s="68" t="str">
        <f>Данные!E75</f>
        <v>нет</v>
      </c>
      <c r="F75" s="68" t="str">
        <f>Данные!F75</f>
        <v>старший преподаватель</v>
      </c>
      <c r="G75" s="68">
        <f>Данные!G75</f>
        <v>1</v>
      </c>
      <c r="H75" s="68">
        <f>Данные!H75</f>
        <v>16003</v>
      </c>
      <c r="I75" s="68" t="str">
        <f>Данные!I75</f>
        <v>Модуль "Информационные технологии". Техника и технологии представления и публикации информации</v>
      </c>
      <c r="J75" s="68">
        <f>Данные!J75</f>
        <v>17</v>
      </c>
      <c r="K75" s="68">
        <f>Данные!K75</f>
        <v>0</v>
      </c>
      <c r="L75" s="68">
        <f>Данные!L75</f>
        <v>0</v>
      </c>
      <c r="M75" s="16">
        <f t="shared" si="132"/>
        <v>1.7</v>
      </c>
      <c r="N75" s="16">
        <f t="shared" si="133"/>
        <v>6.333333333333333</v>
      </c>
      <c r="O75" s="16">
        <f t="shared" si="134"/>
        <v>5.416666666666667</v>
      </c>
      <c r="P75" s="16">
        <f t="shared" si="135"/>
        <v>5.416666666666667</v>
      </c>
      <c r="Q75" s="68">
        <f>Данные!Q75</f>
        <v>0</v>
      </c>
      <c r="R75" s="68">
        <f>Данные!R75</f>
        <v>0</v>
      </c>
      <c r="S75" s="68">
        <f>Данные!S75</f>
        <v>0</v>
      </c>
      <c r="T75" s="68">
        <f>Данные!T75</f>
        <v>0</v>
      </c>
      <c r="U75" s="68">
        <f>Данные!U75</f>
        <v>0</v>
      </c>
      <c r="V75" s="68">
        <f>Данные!V75</f>
        <v>0</v>
      </c>
      <c r="W75" s="68">
        <f>Данные!W75</f>
        <v>13</v>
      </c>
      <c r="X75" s="68">
        <f>Данные!X75</f>
        <v>1</v>
      </c>
      <c r="Y75" s="68">
        <f>Данные!Y75</f>
        <v>1</v>
      </c>
      <c r="Z75" s="68">
        <f>Данные!Z75</f>
        <v>0</v>
      </c>
      <c r="AA75" s="68" t="str">
        <f>Данные!AA75</f>
        <v>осн</v>
      </c>
      <c r="AB75" s="83">
        <f>IF(F75=$HG$3,$HH$3,IF(F75=$HG$4,$HH$4,IF(F75=$HG$5,$HH$5,IF(F75=$HG$6,$HH$6,IF(F75=$HG$7,$HH$7,IF(F75=$HG$8,$HH$8,IF(F75=$HG$9,$HH$9,IF(F75=$HG$10,$HH$10,IF(F75=$HG$11,$HH$11,IF(F75=$HG$12,$HH$12,IF(F75=$HG$13,$HH$13,IF(F75=$HG$14,$HH$14,IF(F75=$HG$15,$HH$15,)))))))))))))</f>
        <v>850</v>
      </c>
      <c r="AC75" s="84" t="str">
        <f>IF(OR($GD$4=H75,$GE$4=H75,$GF$4=H75,$GG$4=H75,$GH$4=H75,$GI$4=H75,$GJ$4=H75,$GK$4=H75,$GL$4=H75,$GM$4=H75,$GN$4=H75,$GO$4=H75,$GP$4=H75,$GQ$4=H75,$GR$4=H75,$GS$4=H75,$GT$4=H75,$GU$4=H75,$GV$4=H75,$GW$4=H75,$GX$4=H75,$GY$4=H75,$GZ$4=H75,$HA$4=H75,$HB$4=H75,$HC$4=H75,$HD$4=H75,$HE$4=H75),$GC$4,IF(OR($GD$5=H75,$GE$5=H75,$GH$5=H75,$GI$5=H75,$GL$5=H75,$GM$5=H75,$GP$5=H75,$GQ$5=H75,$GT$5=H75,$GU$5=H75,$GX$5=H75,$GY$5=H75,$HB$5=H75,$HC$5=H75),$GC$5,))</f>
        <v>Бакалавры (ИВТ)</v>
      </c>
      <c r="AD75" s="84" t="str">
        <f>IF(OR(H75=$GD$4,H75=$GE$4,H75=$GF$4,H75=$GG$4,H75=$GD$5,H75=$GE$5),$GD$1,IF(OR(H75=$GH$4,H75=$GI$4,H75=$GJ$4,H75=$GK$4,H75=$GH$5,H75=$GI$5),$GH$1,IF(OR(H75=$GL$4,H75=$GM$4,H75=$GN$4,H75=$GO$4,H75=$GL$5,H75=$GM$5),$GL$1,IF(OR(H75=$GP$4,H75=$GQ$4,H75=$GR$4,H75=$GS$4,H75=$GP$5,H75=$GQ$5),$GP$1,IF(OR(H75=$GT$4,H75=$GU$4,H75=$GV$4,H75=$GW$4,H75=$GT$5,H75=$GU$5),$GT$1,IF(OR(H75=$GX$4,H75=$GY$4,H75=$GZ$4,H75=$HA$4,H75=$GX$5,H75=$GY$5),$GX$1,IF(OR(H75=$HB$4,H75=$HC$4,H75=$HD$4,H75=$HE$4,H75=$HB$5,H75=$HC$5),$HB$1,)))))))</f>
        <v>2017/2018</v>
      </c>
      <c r="AE75" s="85">
        <f t="shared" si="136"/>
        <v>35.866666666666667</v>
      </c>
      <c r="AF75" s="85">
        <f t="shared" si="137"/>
        <v>4.2196078431372547E-2</v>
      </c>
      <c r="AG75" s="83"/>
      <c r="AH75" s="83"/>
      <c r="AI75" s="87">
        <f t="shared" ref="AI75:AX138" si="140">IF(AI$1=$D75,$AF75,)</f>
        <v>0</v>
      </c>
      <c r="AJ75" s="87">
        <f t="shared" si="140"/>
        <v>0</v>
      </c>
      <c r="AK75" s="87">
        <f t="shared" si="140"/>
        <v>0</v>
      </c>
      <c r="AL75" s="87">
        <f t="shared" si="140"/>
        <v>0</v>
      </c>
      <c r="AM75" s="87">
        <f t="shared" si="140"/>
        <v>0</v>
      </c>
      <c r="AN75" s="87">
        <f t="shared" si="140"/>
        <v>0</v>
      </c>
      <c r="AO75" s="87">
        <f t="shared" si="140"/>
        <v>0</v>
      </c>
      <c r="AP75" s="87">
        <f t="shared" si="140"/>
        <v>0</v>
      </c>
      <c r="AQ75" s="87">
        <f t="shared" si="140"/>
        <v>0</v>
      </c>
      <c r="AR75" s="87">
        <f t="shared" si="140"/>
        <v>0</v>
      </c>
      <c r="AS75" s="87">
        <f t="shared" si="140"/>
        <v>0</v>
      </c>
      <c r="AT75" s="87">
        <f t="shared" si="140"/>
        <v>0</v>
      </c>
      <c r="AU75" s="87">
        <f t="shared" si="140"/>
        <v>0</v>
      </c>
      <c r="AV75" s="87">
        <f t="shared" si="140"/>
        <v>0</v>
      </c>
      <c r="AW75" s="87">
        <f t="shared" si="140"/>
        <v>0</v>
      </c>
      <c r="AX75" s="87">
        <f t="shared" si="140"/>
        <v>0</v>
      </c>
      <c r="AY75" s="87">
        <f t="shared" si="138"/>
        <v>0</v>
      </c>
      <c r="AZ75" s="87">
        <f t="shared" si="138"/>
        <v>0</v>
      </c>
      <c r="BA75" s="87">
        <f t="shared" si="138"/>
        <v>0</v>
      </c>
      <c r="BB75" s="87">
        <f t="shared" si="138"/>
        <v>0</v>
      </c>
      <c r="BC75" s="87">
        <f t="shared" si="138"/>
        <v>0</v>
      </c>
      <c r="BD75" s="87">
        <f t="shared" si="138"/>
        <v>0</v>
      </c>
      <c r="BE75" s="87">
        <f t="shared" si="138"/>
        <v>0</v>
      </c>
      <c r="BF75" s="87">
        <f t="shared" si="138"/>
        <v>0</v>
      </c>
      <c r="BG75" s="87">
        <f t="shared" si="138"/>
        <v>0</v>
      </c>
      <c r="BH75" s="87">
        <f t="shared" si="138"/>
        <v>0</v>
      </c>
      <c r="BI75" s="87">
        <f t="shared" si="138"/>
        <v>0</v>
      </c>
      <c r="BJ75" s="87">
        <f t="shared" si="138"/>
        <v>0</v>
      </c>
      <c r="BK75" s="87">
        <f t="shared" si="138"/>
        <v>0</v>
      </c>
      <c r="BL75" s="87">
        <f t="shared" si="138"/>
        <v>0</v>
      </c>
      <c r="BM75" s="87">
        <f t="shared" si="138"/>
        <v>0</v>
      </c>
      <c r="BN75" s="87">
        <f t="shared" si="128"/>
        <v>0</v>
      </c>
      <c r="BO75" s="87">
        <f t="shared" si="128"/>
        <v>0</v>
      </c>
      <c r="BP75" s="87">
        <f t="shared" si="128"/>
        <v>4.2196078431372547E-2</v>
      </c>
      <c r="BQ75" s="87">
        <f t="shared" si="128"/>
        <v>0</v>
      </c>
      <c r="BR75" s="87">
        <f t="shared" si="128"/>
        <v>0</v>
      </c>
      <c r="BS75" s="87">
        <f t="shared" si="128"/>
        <v>0</v>
      </c>
      <c r="BT75" s="87">
        <f t="shared" si="128"/>
        <v>0</v>
      </c>
      <c r="BU75" s="87">
        <f t="shared" si="128"/>
        <v>0</v>
      </c>
      <c r="BV75" s="87">
        <f t="shared" si="128"/>
        <v>0</v>
      </c>
      <c r="BW75" s="87">
        <f t="shared" si="128"/>
        <v>0</v>
      </c>
      <c r="BX75" s="87">
        <f t="shared" si="128"/>
        <v>0</v>
      </c>
      <c r="BY75" s="87">
        <f t="shared" si="128"/>
        <v>0</v>
      </c>
      <c r="BZ75" s="87">
        <f t="shared" si="128"/>
        <v>0</v>
      </c>
      <c r="CA75" s="87">
        <f t="shared" si="128"/>
        <v>0</v>
      </c>
      <c r="CB75" s="87">
        <f t="shared" si="128"/>
        <v>0</v>
      </c>
      <c r="CC75" s="87">
        <f t="shared" si="128"/>
        <v>0</v>
      </c>
      <c r="CD75" s="87">
        <f t="shared" si="126"/>
        <v>0</v>
      </c>
      <c r="CE75" s="87">
        <f t="shared" si="126"/>
        <v>0</v>
      </c>
      <c r="CF75" s="87">
        <f t="shared" si="126"/>
        <v>0</v>
      </c>
      <c r="CG75" s="87">
        <f t="shared" si="126"/>
        <v>0</v>
      </c>
      <c r="CH75" s="87">
        <f t="shared" si="126"/>
        <v>0</v>
      </c>
      <c r="CI75" s="87">
        <f t="shared" si="126"/>
        <v>0</v>
      </c>
      <c r="CJ75" s="87">
        <f t="shared" si="126"/>
        <v>0</v>
      </c>
      <c r="CK75" s="87">
        <f t="shared" si="126"/>
        <v>0</v>
      </c>
      <c r="CL75" s="87">
        <f t="shared" si="126"/>
        <v>0</v>
      </c>
      <c r="CM75" s="87">
        <f t="shared" si="126"/>
        <v>0</v>
      </c>
      <c r="CN75" s="87">
        <f t="shared" si="126"/>
        <v>0</v>
      </c>
      <c r="CO75" s="87">
        <f t="shared" si="126"/>
        <v>0</v>
      </c>
      <c r="CP75" s="87">
        <f t="shared" si="126"/>
        <v>0</v>
      </c>
      <c r="CQ75" s="87">
        <f t="shared" si="126"/>
        <v>0</v>
      </c>
      <c r="CR75" s="87">
        <f t="shared" si="126"/>
        <v>0</v>
      </c>
      <c r="CS75" s="87">
        <f t="shared" si="113"/>
        <v>0</v>
      </c>
      <c r="CT75" s="87">
        <f t="shared" si="108"/>
        <v>0</v>
      </c>
      <c r="CU75" s="87">
        <f t="shared" si="108"/>
        <v>0</v>
      </c>
      <c r="CV75" s="87">
        <f t="shared" si="130"/>
        <v>0</v>
      </c>
      <c r="CW75" s="87">
        <f t="shared" si="130"/>
        <v>0</v>
      </c>
      <c r="CX75" s="87">
        <f t="shared" si="130"/>
        <v>0</v>
      </c>
      <c r="CY75" s="87">
        <f t="shared" si="130"/>
        <v>0</v>
      </c>
      <c r="CZ75" s="87">
        <f t="shared" si="130"/>
        <v>0</v>
      </c>
      <c r="DA75" s="87">
        <f t="shared" si="130"/>
        <v>0</v>
      </c>
      <c r="DB75" s="87">
        <f t="shared" si="130"/>
        <v>0</v>
      </c>
      <c r="DC75" s="87">
        <f t="shared" si="130"/>
        <v>0</v>
      </c>
      <c r="DD75" s="87">
        <f t="shared" si="130"/>
        <v>0</v>
      </c>
      <c r="DE75" s="87">
        <f t="shared" si="130"/>
        <v>0</v>
      </c>
      <c r="DF75" s="91">
        <f t="shared" ref="DF75:DU138" si="141">IF(DF$1=$D75,$AE$3,)</f>
        <v>0</v>
      </c>
      <c r="DG75" s="91">
        <f t="shared" si="141"/>
        <v>0</v>
      </c>
      <c r="DH75" s="91">
        <f t="shared" si="141"/>
        <v>0</v>
      </c>
      <c r="DI75" s="91">
        <f t="shared" si="141"/>
        <v>0</v>
      </c>
      <c r="DJ75" s="91">
        <f t="shared" si="141"/>
        <v>0</v>
      </c>
      <c r="DK75" s="91">
        <f t="shared" si="141"/>
        <v>0</v>
      </c>
      <c r="DL75" s="91">
        <f t="shared" si="141"/>
        <v>0</v>
      </c>
      <c r="DM75" s="91">
        <f t="shared" si="141"/>
        <v>0</v>
      </c>
      <c r="DN75" s="91">
        <f t="shared" si="141"/>
        <v>0</v>
      </c>
      <c r="DO75" s="91">
        <f t="shared" si="141"/>
        <v>0</v>
      </c>
      <c r="DP75" s="91">
        <f t="shared" si="141"/>
        <v>0</v>
      </c>
      <c r="DQ75" s="91">
        <f t="shared" si="141"/>
        <v>0</v>
      </c>
      <c r="DR75" s="91">
        <f t="shared" si="141"/>
        <v>0</v>
      </c>
      <c r="DS75" s="91">
        <f t="shared" si="141"/>
        <v>0</v>
      </c>
      <c r="DT75" s="91">
        <f t="shared" si="141"/>
        <v>0</v>
      </c>
      <c r="DU75" s="91">
        <f t="shared" si="141"/>
        <v>0</v>
      </c>
      <c r="DV75" s="91">
        <f t="shared" si="139"/>
        <v>0</v>
      </c>
      <c r="DW75" s="91">
        <f t="shared" si="139"/>
        <v>0</v>
      </c>
      <c r="DX75" s="91">
        <f t="shared" si="139"/>
        <v>0</v>
      </c>
      <c r="DY75" s="91">
        <f t="shared" si="139"/>
        <v>0</v>
      </c>
      <c r="DZ75" s="91">
        <f t="shared" si="139"/>
        <v>0</v>
      </c>
      <c r="EA75" s="91">
        <f t="shared" si="139"/>
        <v>0</v>
      </c>
      <c r="EB75" s="91">
        <f t="shared" si="139"/>
        <v>0</v>
      </c>
      <c r="EC75" s="91">
        <f t="shared" si="139"/>
        <v>0</v>
      </c>
      <c r="ED75" s="91">
        <f t="shared" si="139"/>
        <v>0</v>
      </c>
      <c r="EE75" s="91">
        <f t="shared" si="139"/>
        <v>0</v>
      </c>
      <c r="EF75" s="91">
        <f t="shared" si="139"/>
        <v>0</v>
      </c>
      <c r="EG75" s="91">
        <f t="shared" si="139"/>
        <v>0</v>
      </c>
      <c r="EH75" s="91">
        <f t="shared" si="139"/>
        <v>0</v>
      </c>
      <c r="EI75" s="91">
        <f t="shared" si="139"/>
        <v>0</v>
      </c>
      <c r="EJ75" s="91">
        <f t="shared" si="139"/>
        <v>0</v>
      </c>
      <c r="EK75" s="91">
        <f t="shared" si="129"/>
        <v>0</v>
      </c>
      <c r="EL75" s="91">
        <f t="shared" si="129"/>
        <v>0</v>
      </c>
      <c r="EM75" s="91">
        <f t="shared" si="129"/>
        <v>163.6</v>
      </c>
      <c r="EN75" s="91">
        <f t="shared" si="129"/>
        <v>0</v>
      </c>
      <c r="EO75" s="91">
        <f t="shared" si="129"/>
        <v>0</v>
      </c>
      <c r="EP75" s="91">
        <f t="shared" si="129"/>
        <v>0</v>
      </c>
      <c r="EQ75" s="91">
        <f t="shared" si="129"/>
        <v>0</v>
      </c>
      <c r="ER75" s="91">
        <f t="shared" si="129"/>
        <v>0</v>
      </c>
      <c r="ES75" s="91">
        <f t="shared" si="129"/>
        <v>0</v>
      </c>
      <c r="ET75" s="91">
        <f t="shared" si="129"/>
        <v>0</v>
      </c>
      <c r="EU75" s="91">
        <f t="shared" si="129"/>
        <v>0</v>
      </c>
      <c r="EV75" s="91">
        <f t="shared" si="129"/>
        <v>0</v>
      </c>
      <c r="EW75" s="91">
        <f t="shared" si="129"/>
        <v>0</v>
      </c>
      <c r="EX75" s="91">
        <f t="shared" si="129"/>
        <v>0</v>
      </c>
      <c r="EY75" s="91">
        <f t="shared" si="129"/>
        <v>0</v>
      </c>
      <c r="EZ75" s="91">
        <f t="shared" si="129"/>
        <v>0</v>
      </c>
      <c r="FA75" s="91">
        <f t="shared" si="127"/>
        <v>0</v>
      </c>
      <c r="FB75" s="91">
        <f t="shared" si="127"/>
        <v>0</v>
      </c>
      <c r="FC75" s="91">
        <f t="shared" si="127"/>
        <v>0</v>
      </c>
      <c r="FD75" s="91">
        <f t="shared" si="127"/>
        <v>0</v>
      </c>
      <c r="FE75" s="91">
        <f t="shared" si="127"/>
        <v>0</v>
      </c>
      <c r="FF75" s="91">
        <f t="shared" si="127"/>
        <v>0</v>
      </c>
      <c r="FG75" s="91">
        <f t="shared" si="127"/>
        <v>0</v>
      </c>
      <c r="FH75" s="91">
        <f t="shared" si="127"/>
        <v>0</v>
      </c>
      <c r="FI75" s="91">
        <f t="shared" si="127"/>
        <v>0</v>
      </c>
      <c r="FJ75" s="91">
        <f t="shared" si="127"/>
        <v>0</v>
      </c>
      <c r="FK75" s="91">
        <f t="shared" si="127"/>
        <v>0</v>
      </c>
      <c r="FL75" s="91">
        <f t="shared" si="127"/>
        <v>0</v>
      </c>
      <c r="FM75" s="91">
        <f t="shared" si="127"/>
        <v>0</v>
      </c>
      <c r="FN75" s="91">
        <f t="shared" si="127"/>
        <v>0</v>
      </c>
      <c r="FO75" s="91">
        <f t="shared" si="127"/>
        <v>0</v>
      </c>
      <c r="FP75" s="91">
        <f t="shared" si="115"/>
        <v>0</v>
      </c>
      <c r="FQ75" s="91">
        <f t="shared" si="110"/>
        <v>0</v>
      </c>
      <c r="FR75" s="91">
        <f t="shared" si="110"/>
        <v>0</v>
      </c>
      <c r="FS75" s="91">
        <f t="shared" si="131"/>
        <v>0</v>
      </c>
      <c r="FT75" s="91">
        <f t="shared" si="131"/>
        <v>0</v>
      </c>
      <c r="FU75" s="91">
        <f t="shared" si="131"/>
        <v>0</v>
      </c>
      <c r="FV75" s="91">
        <f t="shared" si="131"/>
        <v>0</v>
      </c>
      <c r="FW75" s="91">
        <f t="shared" si="131"/>
        <v>0</v>
      </c>
      <c r="FX75" s="91">
        <f t="shared" si="131"/>
        <v>0</v>
      </c>
      <c r="FY75" s="91">
        <f t="shared" si="131"/>
        <v>0</v>
      </c>
      <c r="FZ75" s="91">
        <f t="shared" si="131"/>
        <v>0</v>
      </c>
      <c r="GA75" s="91">
        <f t="shared" si="131"/>
        <v>0</v>
      </c>
      <c r="GB75" s="91">
        <f t="shared" si="131"/>
        <v>0</v>
      </c>
      <c r="HF75"/>
      <c r="HG75"/>
      <c r="HH75"/>
    </row>
    <row r="76" spans="1:216" s="6" customFormat="1" ht="38.25">
      <c r="A76" s="68">
        <f>Данные!A76</f>
        <v>4848</v>
      </c>
      <c r="B76" s="68">
        <f>Данные!B76</f>
        <v>2017</v>
      </c>
      <c r="C76" s="68" t="str">
        <f>Данные!C76</f>
        <v>компьютерных технологий и электронного обучения</v>
      </c>
      <c r="D76" s="68" t="str">
        <f>Данные!D76</f>
        <v>Ильина Татьяна Сергеевна</v>
      </c>
      <c r="E76" s="68" t="str">
        <f>Данные!E76</f>
        <v>нет</v>
      </c>
      <c r="F76" s="68" t="str">
        <f>Данные!F76</f>
        <v>старший преподаватель</v>
      </c>
      <c r="G76" s="68">
        <f>Данные!G76</f>
        <v>1</v>
      </c>
      <c r="H76" s="68">
        <f>Данные!H76</f>
        <v>16003</v>
      </c>
      <c r="I76" s="68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68">
        <f>Данные!J76</f>
        <v>28</v>
      </c>
      <c r="K76" s="68">
        <f>Данные!K76</f>
        <v>0</v>
      </c>
      <c r="L76" s="68">
        <f>Данные!L76</f>
        <v>0</v>
      </c>
      <c r="M76" s="16">
        <f t="shared" si="132"/>
        <v>2.8</v>
      </c>
      <c r="N76" s="16">
        <f t="shared" si="133"/>
        <v>6.333333333333333</v>
      </c>
      <c r="O76" s="16">
        <f t="shared" si="134"/>
        <v>5.416666666666667</v>
      </c>
      <c r="P76" s="16">
        <f t="shared" si="135"/>
        <v>5.416666666666667</v>
      </c>
      <c r="Q76" s="68">
        <f>Данные!Q76</f>
        <v>0</v>
      </c>
      <c r="R76" s="68">
        <f>Данные!R76</f>
        <v>0</v>
      </c>
      <c r="S76" s="68">
        <f>Данные!S76</f>
        <v>0</v>
      </c>
      <c r="T76" s="68">
        <f>Данные!T76</f>
        <v>0</v>
      </c>
      <c r="U76" s="68">
        <f>Данные!U76</f>
        <v>0</v>
      </c>
      <c r="V76" s="68">
        <f>Данные!V76</f>
        <v>0</v>
      </c>
      <c r="W76" s="68">
        <f>Данные!W76</f>
        <v>13</v>
      </c>
      <c r="X76" s="68">
        <f>Данные!X76</f>
        <v>1</v>
      </c>
      <c r="Y76" s="68">
        <f>Данные!Y76</f>
        <v>1</v>
      </c>
      <c r="Z76" s="68">
        <f>Данные!Z76</f>
        <v>0</v>
      </c>
      <c r="AA76" s="68">
        <f>Данные!AA76</f>
        <v>0</v>
      </c>
      <c r="AB76" s="83">
        <f>IF(F76=$HG$3,$HH$3,IF(F76=$HG$4,$HH$4,IF(F76=$HG$5,$HH$5,IF(F76=$HG$6,$HH$6,IF(F76=$HG$7,$HH$7,IF(F76=$HG$8,$HH$8,IF(F76=$HG$9,$HH$9,IF(F76=$HG$10,$HH$10,IF(F76=$HG$11,$HH$11,IF(F76=$HG$12,$HH$12,IF(F76=$HG$13,$HH$13,IF(F76=$HG$14,$HH$14,IF(F76=$HG$15,$HH$15,)))))))))))))</f>
        <v>850</v>
      </c>
      <c r="AC76" s="84" t="str">
        <f>IF(OR($GD$4=H76,$GE$4=H76,$GF$4=H76,$GG$4=H76,$GH$4=H76,$GI$4=H76,$GJ$4=H76,$GK$4=H76,$GL$4=H76,$GM$4=H76,$GN$4=H76,$GO$4=H76,$GP$4=H76,$GQ$4=H76,$GR$4=H76,$GS$4=H76,$GT$4=H76,$GU$4=H76,$GV$4=H76,$GW$4=H76,$GX$4=H76,$GY$4=H76,$GZ$4=H76,$HA$4=H76,$HB$4=H76,$HC$4=H76,$HD$4=H76,$HE$4=H76),$GC$4,IF(OR($GD$5=H76,$GE$5=H76,$GH$5=H76,$GI$5=H76,$GL$5=H76,$GM$5=H76,$GP$5=H76,$GQ$5=H76,$GT$5=H76,$GU$5=H76,$GX$5=H76,$GY$5=H76,$HB$5=H76,$HC$5=H76),$GC$5,))</f>
        <v>Бакалавры (ИВТ)</v>
      </c>
      <c r="AD76" s="84" t="str">
        <f>IF(OR(H76=$GD$4,H76=$GE$4,H76=$GF$4,H76=$GG$4,H76=$GD$5,H76=$GE$5),$GD$1,IF(OR(H76=$GH$4,H76=$GI$4,H76=$GJ$4,H76=$GK$4,H76=$GH$5,H76=$GI$5),$GH$1,IF(OR(H76=$GL$4,H76=$GM$4,H76=$GN$4,H76=$GO$4,H76=$GL$5,H76=$GM$5),$GL$1,IF(OR(H76=$GP$4,H76=$GQ$4,H76=$GR$4,H76=$GS$4,H76=$GP$5,H76=$GQ$5),$GP$1,IF(OR(H76=$GT$4,H76=$GU$4,H76=$GV$4,H76=$GW$4,H76=$GT$5,H76=$GU$5),$GT$1,IF(OR(H76=$GX$4,H76=$GY$4,H76=$GZ$4,H76=$HA$4,H76=$GX$5,H76=$GY$5),$GX$1,IF(OR(H76=$HB$4,H76=$HC$4,H76=$HD$4,H76=$HE$4,H76=$HB$5,H76=$HC$5),$HB$1,)))))))</f>
        <v>2017/2018</v>
      </c>
      <c r="AE76" s="85">
        <f t="shared" si="136"/>
        <v>47.966666666666661</v>
      </c>
      <c r="AF76" s="85">
        <f t="shared" si="137"/>
        <v>5.6431372549019601E-2</v>
      </c>
      <c r="AG76" s="83"/>
      <c r="AH76" s="83"/>
      <c r="AI76" s="87">
        <f t="shared" si="140"/>
        <v>0</v>
      </c>
      <c r="AJ76" s="87">
        <f t="shared" si="140"/>
        <v>0</v>
      </c>
      <c r="AK76" s="87">
        <f t="shared" si="140"/>
        <v>0</v>
      </c>
      <c r="AL76" s="87">
        <f t="shared" si="140"/>
        <v>0</v>
      </c>
      <c r="AM76" s="87">
        <f t="shared" si="140"/>
        <v>0</v>
      </c>
      <c r="AN76" s="87">
        <f t="shared" si="140"/>
        <v>0</v>
      </c>
      <c r="AO76" s="87">
        <f t="shared" si="140"/>
        <v>0</v>
      </c>
      <c r="AP76" s="87">
        <f t="shared" si="140"/>
        <v>0</v>
      </c>
      <c r="AQ76" s="87">
        <f t="shared" si="140"/>
        <v>0</v>
      </c>
      <c r="AR76" s="87">
        <f t="shared" si="140"/>
        <v>0</v>
      </c>
      <c r="AS76" s="87">
        <f t="shared" si="140"/>
        <v>0</v>
      </c>
      <c r="AT76" s="87">
        <f t="shared" si="140"/>
        <v>0</v>
      </c>
      <c r="AU76" s="87">
        <f t="shared" si="140"/>
        <v>0</v>
      </c>
      <c r="AV76" s="87">
        <f t="shared" si="140"/>
        <v>0</v>
      </c>
      <c r="AW76" s="87">
        <f t="shared" si="140"/>
        <v>0</v>
      </c>
      <c r="AX76" s="87">
        <f t="shared" si="140"/>
        <v>0</v>
      </c>
      <c r="AY76" s="87">
        <f t="shared" si="138"/>
        <v>0</v>
      </c>
      <c r="AZ76" s="87">
        <f t="shared" si="138"/>
        <v>0</v>
      </c>
      <c r="BA76" s="87">
        <f t="shared" si="138"/>
        <v>0</v>
      </c>
      <c r="BB76" s="87">
        <f t="shared" si="138"/>
        <v>0</v>
      </c>
      <c r="BC76" s="87">
        <f t="shared" si="138"/>
        <v>0</v>
      </c>
      <c r="BD76" s="87">
        <f t="shared" si="138"/>
        <v>0</v>
      </c>
      <c r="BE76" s="87">
        <f t="shared" si="138"/>
        <v>0</v>
      </c>
      <c r="BF76" s="87">
        <f t="shared" si="138"/>
        <v>0</v>
      </c>
      <c r="BG76" s="87">
        <f t="shared" si="138"/>
        <v>0</v>
      </c>
      <c r="BH76" s="87">
        <f t="shared" si="138"/>
        <v>0</v>
      </c>
      <c r="BI76" s="87">
        <f t="shared" si="138"/>
        <v>0</v>
      </c>
      <c r="BJ76" s="87">
        <f t="shared" si="138"/>
        <v>0</v>
      </c>
      <c r="BK76" s="87">
        <f t="shared" si="138"/>
        <v>0</v>
      </c>
      <c r="BL76" s="87">
        <f t="shared" si="138"/>
        <v>0</v>
      </c>
      <c r="BM76" s="87">
        <f t="shared" si="138"/>
        <v>0</v>
      </c>
      <c r="BN76" s="87">
        <f t="shared" si="128"/>
        <v>0</v>
      </c>
      <c r="BO76" s="87">
        <f t="shared" si="128"/>
        <v>0</v>
      </c>
      <c r="BP76" s="87">
        <f t="shared" si="128"/>
        <v>5.6431372549019601E-2</v>
      </c>
      <c r="BQ76" s="87">
        <f t="shared" si="128"/>
        <v>0</v>
      </c>
      <c r="BR76" s="87">
        <f t="shared" si="128"/>
        <v>0</v>
      </c>
      <c r="BS76" s="87">
        <f t="shared" si="128"/>
        <v>0</v>
      </c>
      <c r="BT76" s="87">
        <f t="shared" si="128"/>
        <v>0</v>
      </c>
      <c r="BU76" s="87">
        <f t="shared" si="128"/>
        <v>0</v>
      </c>
      <c r="BV76" s="87">
        <f t="shared" si="128"/>
        <v>0</v>
      </c>
      <c r="BW76" s="87">
        <f t="shared" si="128"/>
        <v>0</v>
      </c>
      <c r="BX76" s="87">
        <f t="shared" si="128"/>
        <v>0</v>
      </c>
      <c r="BY76" s="87">
        <f t="shared" si="128"/>
        <v>0</v>
      </c>
      <c r="BZ76" s="87">
        <f t="shared" si="128"/>
        <v>0</v>
      </c>
      <c r="CA76" s="87">
        <f t="shared" si="128"/>
        <v>0</v>
      </c>
      <c r="CB76" s="87">
        <f t="shared" si="128"/>
        <v>0</v>
      </c>
      <c r="CC76" s="87">
        <f t="shared" si="128"/>
        <v>0</v>
      </c>
      <c r="CD76" s="87">
        <f t="shared" si="126"/>
        <v>0</v>
      </c>
      <c r="CE76" s="87">
        <f t="shared" si="126"/>
        <v>0</v>
      </c>
      <c r="CF76" s="87">
        <f t="shared" si="126"/>
        <v>0</v>
      </c>
      <c r="CG76" s="87">
        <f t="shared" si="126"/>
        <v>0</v>
      </c>
      <c r="CH76" s="87">
        <f t="shared" si="126"/>
        <v>0</v>
      </c>
      <c r="CI76" s="87">
        <f t="shared" si="126"/>
        <v>0</v>
      </c>
      <c r="CJ76" s="87">
        <f t="shared" si="126"/>
        <v>0</v>
      </c>
      <c r="CK76" s="87">
        <f t="shared" si="126"/>
        <v>0</v>
      </c>
      <c r="CL76" s="87">
        <f t="shared" si="126"/>
        <v>0</v>
      </c>
      <c r="CM76" s="87">
        <f t="shared" si="126"/>
        <v>0</v>
      </c>
      <c r="CN76" s="87">
        <f t="shared" si="126"/>
        <v>0</v>
      </c>
      <c r="CO76" s="87">
        <f t="shared" si="126"/>
        <v>0</v>
      </c>
      <c r="CP76" s="87">
        <f t="shared" si="126"/>
        <v>0</v>
      </c>
      <c r="CQ76" s="87">
        <f t="shared" si="126"/>
        <v>0</v>
      </c>
      <c r="CR76" s="87">
        <f t="shared" si="126"/>
        <v>0</v>
      </c>
      <c r="CS76" s="87">
        <f t="shared" ref="CS76:CU139" si="142">IF(CS$1=$D76,$AF76,)</f>
        <v>0</v>
      </c>
      <c r="CT76" s="87">
        <f t="shared" si="142"/>
        <v>0</v>
      </c>
      <c r="CU76" s="87">
        <f t="shared" si="142"/>
        <v>0</v>
      </c>
      <c r="CV76" s="87">
        <f t="shared" si="130"/>
        <v>0</v>
      </c>
      <c r="CW76" s="87">
        <f t="shared" si="130"/>
        <v>0</v>
      </c>
      <c r="CX76" s="87">
        <f t="shared" si="130"/>
        <v>0</v>
      </c>
      <c r="CY76" s="87">
        <f t="shared" si="130"/>
        <v>0</v>
      </c>
      <c r="CZ76" s="87">
        <f t="shared" si="130"/>
        <v>0</v>
      </c>
      <c r="DA76" s="87">
        <f t="shared" si="130"/>
        <v>0</v>
      </c>
      <c r="DB76" s="87">
        <f t="shared" si="130"/>
        <v>0</v>
      </c>
      <c r="DC76" s="87">
        <f t="shared" si="130"/>
        <v>0</v>
      </c>
      <c r="DD76" s="87">
        <f t="shared" si="130"/>
        <v>0</v>
      </c>
      <c r="DE76" s="87">
        <f t="shared" si="130"/>
        <v>0</v>
      </c>
      <c r="DF76" s="91">
        <f t="shared" si="141"/>
        <v>0</v>
      </c>
      <c r="DG76" s="91">
        <f t="shared" si="141"/>
        <v>0</v>
      </c>
      <c r="DH76" s="91">
        <f t="shared" si="141"/>
        <v>0</v>
      </c>
      <c r="DI76" s="91">
        <f t="shared" si="141"/>
        <v>0</v>
      </c>
      <c r="DJ76" s="91">
        <f t="shared" si="141"/>
        <v>0</v>
      </c>
      <c r="DK76" s="91">
        <f t="shared" si="141"/>
        <v>0</v>
      </c>
      <c r="DL76" s="91">
        <f t="shared" si="141"/>
        <v>0</v>
      </c>
      <c r="DM76" s="91">
        <f t="shared" si="141"/>
        <v>0</v>
      </c>
      <c r="DN76" s="91">
        <f t="shared" si="141"/>
        <v>0</v>
      </c>
      <c r="DO76" s="91">
        <f t="shared" si="141"/>
        <v>0</v>
      </c>
      <c r="DP76" s="91">
        <f t="shared" si="141"/>
        <v>0</v>
      </c>
      <c r="DQ76" s="91">
        <f t="shared" si="141"/>
        <v>0</v>
      </c>
      <c r="DR76" s="91">
        <f t="shared" si="141"/>
        <v>0</v>
      </c>
      <c r="DS76" s="91">
        <f t="shared" si="141"/>
        <v>0</v>
      </c>
      <c r="DT76" s="91">
        <f t="shared" si="141"/>
        <v>0</v>
      </c>
      <c r="DU76" s="91">
        <f t="shared" si="141"/>
        <v>0</v>
      </c>
      <c r="DV76" s="91">
        <f t="shared" si="139"/>
        <v>0</v>
      </c>
      <c r="DW76" s="91">
        <f t="shared" si="139"/>
        <v>0</v>
      </c>
      <c r="DX76" s="91">
        <f t="shared" si="139"/>
        <v>0</v>
      </c>
      <c r="DY76" s="91">
        <f t="shared" si="139"/>
        <v>0</v>
      </c>
      <c r="DZ76" s="91">
        <f t="shared" si="139"/>
        <v>0</v>
      </c>
      <c r="EA76" s="91">
        <f t="shared" si="139"/>
        <v>0</v>
      </c>
      <c r="EB76" s="91">
        <f t="shared" si="139"/>
        <v>0</v>
      </c>
      <c r="EC76" s="91">
        <f t="shared" si="139"/>
        <v>0</v>
      </c>
      <c r="ED76" s="91">
        <f t="shared" si="139"/>
        <v>0</v>
      </c>
      <c r="EE76" s="91">
        <f t="shared" si="139"/>
        <v>0</v>
      </c>
      <c r="EF76" s="91">
        <f t="shared" si="139"/>
        <v>0</v>
      </c>
      <c r="EG76" s="91">
        <f t="shared" si="139"/>
        <v>0</v>
      </c>
      <c r="EH76" s="91">
        <f t="shared" si="139"/>
        <v>0</v>
      </c>
      <c r="EI76" s="91">
        <f t="shared" si="139"/>
        <v>0</v>
      </c>
      <c r="EJ76" s="91">
        <f t="shared" si="139"/>
        <v>0</v>
      </c>
      <c r="EK76" s="91">
        <f t="shared" si="129"/>
        <v>0</v>
      </c>
      <c r="EL76" s="91">
        <f t="shared" si="129"/>
        <v>0</v>
      </c>
      <c r="EM76" s="91">
        <f t="shared" si="129"/>
        <v>163.6</v>
      </c>
      <c r="EN76" s="91">
        <f t="shared" si="129"/>
        <v>0</v>
      </c>
      <c r="EO76" s="91">
        <f t="shared" si="129"/>
        <v>0</v>
      </c>
      <c r="EP76" s="91">
        <f t="shared" si="129"/>
        <v>0</v>
      </c>
      <c r="EQ76" s="91">
        <f t="shared" si="129"/>
        <v>0</v>
      </c>
      <c r="ER76" s="91">
        <f t="shared" si="129"/>
        <v>0</v>
      </c>
      <c r="ES76" s="91">
        <f t="shared" si="129"/>
        <v>0</v>
      </c>
      <c r="ET76" s="91">
        <f t="shared" si="129"/>
        <v>0</v>
      </c>
      <c r="EU76" s="91">
        <f t="shared" si="129"/>
        <v>0</v>
      </c>
      <c r="EV76" s="91">
        <f t="shared" si="129"/>
        <v>0</v>
      </c>
      <c r="EW76" s="91">
        <f t="shared" si="129"/>
        <v>0</v>
      </c>
      <c r="EX76" s="91">
        <f t="shared" si="129"/>
        <v>0</v>
      </c>
      <c r="EY76" s="91">
        <f t="shared" si="129"/>
        <v>0</v>
      </c>
      <c r="EZ76" s="91">
        <f t="shared" si="129"/>
        <v>0</v>
      </c>
      <c r="FA76" s="91">
        <f t="shared" si="127"/>
        <v>0</v>
      </c>
      <c r="FB76" s="91">
        <f t="shared" si="127"/>
        <v>0</v>
      </c>
      <c r="FC76" s="91">
        <f t="shared" si="127"/>
        <v>0</v>
      </c>
      <c r="FD76" s="91">
        <f t="shared" si="127"/>
        <v>0</v>
      </c>
      <c r="FE76" s="91">
        <f t="shared" si="127"/>
        <v>0</v>
      </c>
      <c r="FF76" s="91">
        <f t="shared" si="127"/>
        <v>0</v>
      </c>
      <c r="FG76" s="91">
        <f t="shared" si="127"/>
        <v>0</v>
      </c>
      <c r="FH76" s="91">
        <f t="shared" si="127"/>
        <v>0</v>
      </c>
      <c r="FI76" s="91">
        <f t="shared" si="127"/>
        <v>0</v>
      </c>
      <c r="FJ76" s="91">
        <f t="shared" si="127"/>
        <v>0</v>
      </c>
      <c r="FK76" s="91">
        <f t="shared" si="127"/>
        <v>0</v>
      </c>
      <c r="FL76" s="91">
        <f t="shared" si="127"/>
        <v>0</v>
      </c>
      <c r="FM76" s="91">
        <f t="shared" si="127"/>
        <v>0</v>
      </c>
      <c r="FN76" s="91">
        <f t="shared" si="127"/>
        <v>0</v>
      </c>
      <c r="FO76" s="91">
        <f t="shared" si="127"/>
        <v>0</v>
      </c>
      <c r="FP76" s="91">
        <f t="shared" ref="FP76:FR139" si="143">IF(FP$1=$D76,$AE$3,)</f>
        <v>0</v>
      </c>
      <c r="FQ76" s="91">
        <f t="shared" si="143"/>
        <v>0</v>
      </c>
      <c r="FR76" s="91">
        <f t="shared" si="143"/>
        <v>0</v>
      </c>
      <c r="FS76" s="91">
        <f t="shared" si="131"/>
        <v>0</v>
      </c>
      <c r="FT76" s="91">
        <f t="shared" si="131"/>
        <v>0</v>
      </c>
      <c r="FU76" s="91">
        <f t="shared" si="131"/>
        <v>0</v>
      </c>
      <c r="FV76" s="91">
        <f t="shared" si="131"/>
        <v>0</v>
      </c>
      <c r="FW76" s="91">
        <f t="shared" si="131"/>
        <v>0</v>
      </c>
      <c r="FX76" s="91">
        <f t="shared" si="131"/>
        <v>0</v>
      </c>
      <c r="FY76" s="91">
        <f t="shared" si="131"/>
        <v>0</v>
      </c>
      <c r="FZ76" s="91">
        <f t="shared" si="131"/>
        <v>0</v>
      </c>
      <c r="GA76" s="91">
        <f t="shared" si="131"/>
        <v>0</v>
      </c>
      <c r="GB76" s="91">
        <f t="shared" si="131"/>
        <v>0</v>
      </c>
      <c r="HF76"/>
      <c r="HG76"/>
      <c r="HH76"/>
    </row>
    <row r="77" spans="1:216" s="6" customFormat="1" ht="30">
      <c r="A77" s="68">
        <f>Данные!A77</f>
        <v>4848</v>
      </c>
      <c r="B77" s="68">
        <f>Данные!B77</f>
        <v>2017</v>
      </c>
      <c r="C77" s="68" t="str">
        <f>Данные!C77</f>
        <v>компьютерных технологий и электронного обучения</v>
      </c>
      <c r="D77" s="68" t="str">
        <f>Данные!D77</f>
        <v>Карпова Наталья Александровна</v>
      </c>
      <c r="E77" s="68" t="str">
        <f>Данные!E77</f>
        <v>кандидат технических наук</v>
      </c>
      <c r="F77" s="68" t="str">
        <f>Данные!F77</f>
        <v>доцент</v>
      </c>
      <c r="G77" s="68">
        <f>Данные!G77</f>
        <v>1</v>
      </c>
      <c r="H77" s="68">
        <f>Данные!H77</f>
        <v>16003</v>
      </c>
      <c r="I77" s="68" t="str">
        <f>Данные!I77</f>
        <v>Модуль "Информационные технологии". Интегрированные издательские системы и технологии</v>
      </c>
      <c r="J77" s="68">
        <f>Данные!J77</f>
        <v>16</v>
      </c>
      <c r="K77" s="68">
        <f>Данные!K77</f>
        <v>0</v>
      </c>
      <c r="L77" s="68">
        <f>Данные!L77</f>
        <v>20</v>
      </c>
      <c r="M77" s="16">
        <f t="shared" si="132"/>
        <v>3.6</v>
      </c>
      <c r="N77" s="16">
        <f t="shared" si="133"/>
        <v>6.333333333333333</v>
      </c>
      <c r="O77" s="16">
        <f t="shared" si="134"/>
        <v>5.416666666666667</v>
      </c>
      <c r="P77" s="16">
        <f t="shared" si="135"/>
        <v>5.416666666666667</v>
      </c>
      <c r="Q77" s="68">
        <f>Данные!Q77</f>
        <v>0</v>
      </c>
      <c r="R77" s="68">
        <f>Данные!R77</f>
        <v>0</v>
      </c>
      <c r="S77" s="68">
        <f>Данные!S77</f>
        <v>0</v>
      </c>
      <c r="T77" s="68">
        <f>Данные!T77</f>
        <v>0</v>
      </c>
      <c r="U77" s="68">
        <f>Данные!U77</f>
        <v>0</v>
      </c>
      <c r="V77" s="68">
        <f>Данные!V77</f>
        <v>0</v>
      </c>
      <c r="W77" s="68">
        <f>Данные!W77</f>
        <v>13</v>
      </c>
      <c r="X77" s="68">
        <f>Данные!X77</f>
        <v>1</v>
      </c>
      <c r="Y77" s="68">
        <f>Данные!Y77</f>
        <v>1</v>
      </c>
      <c r="Z77" s="68">
        <f>Данные!Z77</f>
        <v>0</v>
      </c>
      <c r="AA77" s="68" t="str">
        <f>Данные!AA77</f>
        <v>осн</v>
      </c>
      <c r="AB77" s="83">
        <f>IF(F77=$HG$3,$HH$3,IF(F77=$HG$4,$HH$4,IF(F77=$HG$5,$HH$5,IF(F77=$HG$6,$HH$6,IF(F77=$HG$7,$HH$7,IF(F77=$HG$8,$HH$8,IF(F77=$HG$9,$HH$9,IF(F77=$HG$10,$HH$10,IF(F77=$HG$11,$HH$11,IF(F77=$HG$12,$HH$12,IF(F77=$HG$13,$HH$13,IF(F77=$HG$14,$HH$14,IF(F77=$HG$15,$HH$15,)))))))))))))</f>
        <v>800</v>
      </c>
      <c r="AC77" s="84" t="str">
        <f>IF(OR($GD$4=H77,$GE$4=H77,$GF$4=H77,$GG$4=H77,$GH$4=H77,$GI$4=H77,$GJ$4=H77,$GK$4=H77,$GL$4=H77,$GM$4=H77,$GN$4=H77,$GO$4=H77,$GP$4=H77,$GQ$4=H77,$GR$4=H77,$GS$4=H77,$GT$4=H77,$GU$4=H77,$GV$4=H77,$GW$4=H77,$GX$4=H77,$GY$4=H77,$GZ$4=H77,$HA$4=H77,$HB$4=H77,$HC$4=H77,$HD$4=H77,$HE$4=H77),$GC$4,IF(OR($GD$5=H77,$GE$5=H77,$GH$5=H77,$GI$5=H77,$GL$5=H77,$GM$5=H77,$GP$5=H77,$GQ$5=H77,$GT$5=H77,$GU$5=H77,$GX$5=H77,$GY$5=H77,$HB$5=H77,$HC$5=H77),$GC$5,))</f>
        <v>Бакалавры (ИВТ)</v>
      </c>
      <c r="AD77" s="84" t="str">
        <f>IF(OR(H77=$GD$4,H77=$GE$4,H77=$GF$4,H77=$GG$4,H77=$GD$5,H77=$GE$5),$GD$1,IF(OR(H77=$GH$4,H77=$GI$4,H77=$GJ$4,H77=$GK$4,H77=$GH$5,H77=$GI$5),$GH$1,IF(OR(H77=$GL$4,H77=$GM$4,H77=$GN$4,H77=$GO$4,H77=$GL$5,H77=$GM$5),$GL$1,IF(OR(H77=$GP$4,H77=$GQ$4,H77=$GR$4,H77=$GS$4,H77=$GP$5,H77=$GQ$5),$GP$1,IF(OR(H77=$GT$4,H77=$GU$4,H77=$GV$4,H77=$GW$4,H77=$GT$5,H77=$GU$5),$GT$1,IF(OR(H77=$GX$4,H77=$GY$4,H77=$GZ$4,H77=$HA$4,H77=$GX$5,H77=$GY$5),$GX$1,IF(OR(H77=$HB$4,H77=$HC$4,H77=$HD$4,H77=$HE$4,H77=$HB$5,H77=$HC$5),$HB$1,)))))))</f>
        <v>2017/2018</v>
      </c>
      <c r="AE77" s="85">
        <f t="shared" si="136"/>
        <v>56.766666666666666</v>
      </c>
      <c r="AF77" s="85">
        <f t="shared" si="137"/>
        <v>7.0958333333333332E-2</v>
      </c>
      <c r="AG77" s="83"/>
      <c r="AH77" s="83"/>
      <c r="AI77" s="87">
        <f t="shared" si="140"/>
        <v>0</v>
      </c>
      <c r="AJ77" s="87">
        <f t="shared" si="140"/>
        <v>0</v>
      </c>
      <c r="AK77" s="87">
        <f t="shared" si="140"/>
        <v>0</v>
      </c>
      <c r="AL77" s="87">
        <f t="shared" si="140"/>
        <v>0</v>
      </c>
      <c r="AM77" s="87">
        <f t="shared" si="140"/>
        <v>0</v>
      </c>
      <c r="AN77" s="87">
        <f t="shared" si="140"/>
        <v>0</v>
      </c>
      <c r="AO77" s="87">
        <f t="shared" si="140"/>
        <v>0</v>
      </c>
      <c r="AP77" s="87">
        <f t="shared" si="140"/>
        <v>0</v>
      </c>
      <c r="AQ77" s="87">
        <f t="shared" si="140"/>
        <v>0</v>
      </c>
      <c r="AR77" s="87">
        <f t="shared" si="140"/>
        <v>0</v>
      </c>
      <c r="AS77" s="87">
        <f t="shared" si="140"/>
        <v>0</v>
      </c>
      <c r="AT77" s="87">
        <f t="shared" si="140"/>
        <v>0</v>
      </c>
      <c r="AU77" s="87">
        <f t="shared" si="140"/>
        <v>0</v>
      </c>
      <c r="AV77" s="87">
        <f t="shared" si="140"/>
        <v>0</v>
      </c>
      <c r="AW77" s="87">
        <f t="shared" si="140"/>
        <v>0</v>
      </c>
      <c r="AX77" s="87">
        <f t="shared" si="140"/>
        <v>0</v>
      </c>
      <c r="AY77" s="87">
        <f t="shared" si="138"/>
        <v>0</v>
      </c>
      <c r="AZ77" s="87">
        <f t="shared" si="138"/>
        <v>0</v>
      </c>
      <c r="BA77" s="87">
        <f t="shared" si="138"/>
        <v>0</v>
      </c>
      <c r="BB77" s="87">
        <f t="shared" si="138"/>
        <v>0</v>
      </c>
      <c r="BC77" s="87">
        <f t="shared" si="138"/>
        <v>0</v>
      </c>
      <c r="BD77" s="87">
        <f t="shared" si="138"/>
        <v>0</v>
      </c>
      <c r="BE77" s="87">
        <f t="shared" si="138"/>
        <v>0</v>
      </c>
      <c r="BF77" s="87">
        <f t="shared" si="138"/>
        <v>0</v>
      </c>
      <c r="BG77" s="87">
        <f t="shared" si="138"/>
        <v>0</v>
      </c>
      <c r="BH77" s="87">
        <f t="shared" si="138"/>
        <v>0</v>
      </c>
      <c r="BI77" s="87">
        <f t="shared" si="138"/>
        <v>0</v>
      </c>
      <c r="BJ77" s="87">
        <f t="shared" si="138"/>
        <v>0</v>
      </c>
      <c r="BK77" s="87">
        <f t="shared" si="138"/>
        <v>0</v>
      </c>
      <c r="BL77" s="87">
        <f t="shared" si="138"/>
        <v>0</v>
      </c>
      <c r="BM77" s="87">
        <f t="shared" si="138"/>
        <v>0</v>
      </c>
      <c r="BN77" s="87">
        <f t="shared" si="128"/>
        <v>0</v>
      </c>
      <c r="BO77" s="87">
        <f t="shared" si="128"/>
        <v>0</v>
      </c>
      <c r="BP77" s="87">
        <f t="shared" si="128"/>
        <v>0</v>
      </c>
      <c r="BQ77" s="87">
        <f t="shared" si="128"/>
        <v>7.0958333333333332E-2</v>
      </c>
      <c r="BR77" s="87">
        <f t="shared" si="128"/>
        <v>0</v>
      </c>
      <c r="BS77" s="87">
        <f t="shared" si="128"/>
        <v>0</v>
      </c>
      <c r="BT77" s="87">
        <f t="shared" si="128"/>
        <v>0</v>
      </c>
      <c r="BU77" s="87">
        <f t="shared" si="128"/>
        <v>0</v>
      </c>
      <c r="BV77" s="87">
        <f t="shared" si="128"/>
        <v>0</v>
      </c>
      <c r="BW77" s="87">
        <f t="shared" si="128"/>
        <v>0</v>
      </c>
      <c r="BX77" s="87">
        <f t="shared" si="128"/>
        <v>0</v>
      </c>
      <c r="BY77" s="87">
        <f t="shared" si="128"/>
        <v>0</v>
      </c>
      <c r="BZ77" s="87">
        <f t="shared" si="128"/>
        <v>0</v>
      </c>
      <c r="CA77" s="87">
        <f t="shared" si="128"/>
        <v>0</v>
      </c>
      <c r="CB77" s="87">
        <f t="shared" si="128"/>
        <v>0</v>
      </c>
      <c r="CC77" s="87">
        <f t="shared" ref="CC77:CR140" si="144">IF(CC$1=$D77,$AF77,)</f>
        <v>0</v>
      </c>
      <c r="CD77" s="87">
        <f t="shared" si="144"/>
        <v>0</v>
      </c>
      <c r="CE77" s="87">
        <f t="shared" si="144"/>
        <v>0</v>
      </c>
      <c r="CF77" s="87">
        <f t="shared" si="144"/>
        <v>0</v>
      </c>
      <c r="CG77" s="87">
        <f t="shared" si="144"/>
        <v>0</v>
      </c>
      <c r="CH77" s="87">
        <f t="shared" si="144"/>
        <v>0</v>
      </c>
      <c r="CI77" s="87">
        <f t="shared" si="144"/>
        <v>0</v>
      </c>
      <c r="CJ77" s="87">
        <f t="shared" si="144"/>
        <v>0</v>
      </c>
      <c r="CK77" s="87">
        <f t="shared" si="144"/>
        <v>0</v>
      </c>
      <c r="CL77" s="87">
        <f t="shared" si="144"/>
        <v>0</v>
      </c>
      <c r="CM77" s="87">
        <f t="shared" si="144"/>
        <v>0</v>
      </c>
      <c r="CN77" s="87">
        <f t="shared" si="144"/>
        <v>0</v>
      </c>
      <c r="CO77" s="87">
        <f t="shared" si="144"/>
        <v>0</v>
      </c>
      <c r="CP77" s="87">
        <f t="shared" si="144"/>
        <v>0</v>
      </c>
      <c r="CQ77" s="87">
        <f t="shared" si="144"/>
        <v>0</v>
      </c>
      <c r="CR77" s="87">
        <f t="shared" si="144"/>
        <v>0</v>
      </c>
      <c r="CS77" s="87">
        <f t="shared" si="142"/>
        <v>0</v>
      </c>
      <c r="CT77" s="87">
        <f t="shared" si="142"/>
        <v>0</v>
      </c>
      <c r="CU77" s="87">
        <f t="shared" si="142"/>
        <v>0</v>
      </c>
      <c r="CV77" s="87">
        <f t="shared" si="130"/>
        <v>0</v>
      </c>
      <c r="CW77" s="87">
        <f t="shared" si="130"/>
        <v>0</v>
      </c>
      <c r="CX77" s="87">
        <f t="shared" si="130"/>
        <v>0</v>
      </c>
      <c r="CY77" s="87">
        <f t="shared" si="130"/>
        <v>0</v>
      </c>
      <c r="CZ77" s="87">
        <f t="shared" si="130"/>
        <v>0</v>
      </c>
      <c r="DA77" s="87">
        <f t="shared" si="130"/>
        <v>0</v>
      </c>
      <c r="DB77" s="87">
        <f t="shared" si="130"/>
        <v>0</v>
      </c>
      <c r="DC77" s="87">
        <f t="shared" si="130"/>
        <v>0</v>
      </c>
      <c r="DD77" s="87">
        <f t="shared" si="130"/>
        <v>0</v>
      </c>
      <c r="DE77" s="87">
        <f t="shared" si="130"/>
        <v>0</v>
      </c>
      <c r="DF77" s="91">
        <f t="shared" si="141"/>
        <v>0</v>
      </c>
      <c r="DG77" s="91">
        <f t="shared" si="141"/>
        <v>0</v>
      </c>
      <c r="DH77" s="91">
        <f t="shared" si="141"/>
        <v>0</v>
      </c>
      <c r="DI77" s="91">
        <f t="shared" si="141"/>
        <v>0</v>
      </c>
      <c r="DJ77" s="91">
        <f t="shared" si="141"/>
        <v>0</v>
      </c>
      <c r="DK77" s="91">
        <f t="shared" si="141"/>
        <v>0</v>
      </c>
      <c r="DL77" s="91">
        <f t="shared" si="141"/>
        <v>0</v>
      </c>
      <c r="DM77" s="91">
        <f t="shared" si="141"/>
        <v>0</v>
      </c>
      <c r="DN77" s="91">
        <f t="shared" si="141"/>
        <v>0</v>
      </c>
      <c r="DO77" s="91">
        <f t="shared" si="141"/>
        <v>0</v>
      </c>
      <c r="DP77" s="91">
        <f t="shared" si="141"/>
        <v>0</v>
      </c>
      <c r="DQ77" s="91">
        <f t="shared" si="141"/>
        <v>0</v>
      </c>
      <c r="DR77" s="91">
        <f t="shared" si="141"/>
        <v>0</v>
      </c>
      <c r="DS77" s="91">
        <f t="shared" si="141"/>
        <v>0</v>
      </c>
      <c r="DT77" s="91">
        <f t="shared" si="141"/>
        <v>0</v>
      </c>
      <c r="DU77" s="91">
        <f t="shared" si="141"/>
        <v>0</v>
      </c>
      <c r="DV77" s="91">
        <f t="shared" si="139"/>
        <v>0</v>
      </c>
      <c r="DW77" s="91">
        <f t="shared" si="139"/>
        <v>0</v>
      </c>
      <c r="DX77" s="91">
        <f t="shared" si="139"/>
        <v>0</v>
      </c>
      <c r="DY77" s="91">
        <f t="shared" si="139"/>
        <v>0</v>
      </c>
      <c r="DZ77" s="91">
        <f t="shared" si="139"/>
        <v>0</v>
      </c>
      <c r="EA77" s="91">
        <f t="shared" si="139"/>
        <v>0</v>
      </c>
      <c r="EB77" s="91">
        <f t="shared" si="139"/>
        <v>0</v>
      </c>
      <c r="EC77" s="91">
        <f t="shared" si="139"/>
        <v>0</v>
      </c>
      <c r="ED77" s="91">
        <f t="shared" si="139"/>
        <v>0</v>
      </c>
      <c r="EE77" s="91">
        <f t="shared" si="139"/>
        <v>0</v>
      </c>
      <c r="EF77" s="91">
        <f t="shared" si="139"/>
        <v>0</v>
      </c>
      <c r="EG77" s="91">
        <f t="shared" si="139"/>
        <v>0</v>
      </c>
      <c r="EH77" s="91">
        <f t="shared" si="139"/>
        <v>0</v>
      </c>
      <c r="EI77" s="91">
        <f t="shared" si="139"/>
        <v>0</v>
      </c>
      <c r="EJ77" s="91">
        <f t="shared" si="139"/>
        <v>0</v>
      </c>
      <c r="EK77" s="91">
        <f t="shared" si="129"/>
        <v>0</v>
      </c>
      <c r="EL77" s="91">
        <f t="shared" si="129"/>
        <v>0</v>
      </c>
      <c r="EM77" s="91">
        <f t="shared" si="129"/>
        <v>0</v>
      </c>
      <c r="EN77" s="91">
        <f t="shared" si="129"/>
        <v>163.6</v>
      </c>
      <c r="EO77" s="91">
        <f t="shared" si="129"/>
        <v>0</v>
      </c>
      <c r="EP77" s="91">
        <f t="shared" si="129"/>
        <v>0</v>
      </c>
      <c r="EQ77" s="91">
        <f t="shared" si="129"/>
        <v>0</v>
      </c>
      <c r="ER77" s="91">
        <f t="shared" si="129"/>
        <v>0</v>
      </c>
      <c r="ES77" s="91">
        <f t="shared" si="129"/>
        <v>0</v>
      </c>
      <c r="ET77" s="91">
        <f t="shared" si="129"/>
        <v>0</v>
      </c>
      <c r="EU77" s="91">
        <f t="shared" si="129"/>
        <v>0</v>
      </c>
      <c r="EV77" s="91">
        <f t="shared" si="129"/>
        <v>0</v>
      </c>
      <c r="EW77" s="91">
        <f t="shared" si="129"/>
        <v>0</v>
      </c>
      <c r="EX77" s="91">
        <f t="shared" si="129"/>
        <v>0</v>
      </c>
      <c r="EY77" s="91">
        <f t="shared" si="129"/>
        <v>0</v>
      </c>
      <c r="EZ77" s="91">
        <f t="shared" ref="EZ77:FO140" si="145">IF(EZ$1=$D77,$AE$3,)</f>
        <v>0</v>
      </c>
      <c r="FA77" s="91">
        <f t="shared" si="145"/>
        <v>0</v>
      </c>
      <c r="FB77" s="91">
        <f t="shared" si="145"/>
        <v>0</v>
      </c>
      <c r="FC77" s="91">
        <f t="shared" si="145"/>
        <v>0</v>
      </c>
      <c r="FD77" s="91">
        <f t="shared" si="145"/>
        <v>0</v>
      </c>
      <c r="FE77" s="91">
        <f t="shared" si="145"/>
        <v>0</v>
      </c>
      <c r="FF77" s="91">
        <f t="shared" si="145"/>
        <v>0</v>
      </c>
      <c r="FG77" s="91">
        <f t="shared" si="145"/>
        <v>0</v>
      </c>
      <c r="FH77" s="91">
        <f t="shared" si="145"/>
        <v>0</v>
      </c>
      <c r="FI77" s="91">
        <f t="shared" si="145"/>
        <v>0</v>
      </c>
      <c r="FJ77" s="91">
        <f t="shared" si="145"/>
        <v>0</v>
      </c>
      <c r="FK77" s="91">
        <f t="shared" si="145"/>
        <v>0</v>
      </c>
      <c r="FL77" s="91">
        <f t="shared" si="145"/>
        <v>0</v>
      </c>
      <c r="FM77" s="91">
        <f t="shared" si="145"/>
        <v>0</v>
      </c>
      <c r="FN77" s="91">
        <f t="shared" si="145"/>
        <v>0</v>
      </c>
      <c r="FO77" s="91">
        <f t="shared" si="145"/>
        <v>0</v>
      </c>
      <c r="FP77" s="91">
        <f t="shared" si="143"/>
        <v>0</v>
      </c>
      <c r="FQ77" s="91">
        <f t="shared" si="143"/>
        <v>0</v>
      </c>
      <c r="FR77" s="91">
        <f t="shared" si="143"/>
        <v>0</v>
      </c>
      <c r="FS77" s="91">
        <f t="shared" si="131"/>
        <v>0</v>
      </c>
      <c r="FT77" s="91">
        <f t="shared" si="131"/>
        <v>0</v>
      </c>
      <c r="FU77" s="91">
        <f t="shared" si="131"/>
        <v>0</v>
      </c>
      <c r="FV77" s="91">
        <f t="shared" si="131"/>
        <v>0</v>
      </c>
      <c r="FW77" s="91">
        <f t="shared" si="131"/>
        <v>0</v>
      </c>
      <c r="FX77" s="91">
        <f t="shared" si="131"/>
        <v>0</v>
      </c>
      <c r="FY77" s="91">
        <f t="shared" si="131"/>
        <v>0</v>
      </c>
      <c r="FZ77" s="91">
        <f t="shared" si="131"/>
        <v>0</v>
      </c>
      <c r="GA77" s="91">
        <f t="shared" si="131"/>
        <v>0</v>
      </c>
      <c r="GB77" s="91">
        <f t="shared" si="131"/>
        <v>0</v>
      </c>
      <c r="HF77"/>
      <c r="HG77"/>
      <c r="HH77"/>
    </row>
    <row r="78" spans="1:216" s="6" customFormat="1" ht="38.25">
      <c r="A78" s="68">
        <f>Данные!A78</f>
        <v>4848</v>
      </c>
      <c r="B78" s="68">
        <f>Данные!B78</f>
        <v>2017</v>
      </c>
      <c r="C78" s="68" t="str">
        <f>Данные!C78</f>
        <v>компьютерных технологий и электронного обучения</v>
      </c>
      <c r="D78" s="68" t="str">
        <f>Данные!D78</f>
        <v>Шалденкова Анна Владимировна</v>
      </c>
      <c r="E78" s="68" t="str">
        <f>Данные!E78</f>
        <v>кандидат физ.-мат. наук</v>
      </c>
      <c r="F78" s="68" t="str">
        <f>Данные!F78</f>
        <v>ассистент</v>
      </c>
      <c r="G78" s="68">
        <f>Данные!G78</f>
        <v>1</v>
      </c>
      <c r="H78" s="68">
        <f>Данные!H78</f>
        <v>16003</v>
      </c>
      <c r="I78" s="68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68">
        <f>Данные!J78</f>
        <v>0</v>
      </c>
      <c r="K78" s="68">
        <f>Данные!K78</f>
        <v>0</v>
      </c>
      <c r="L78" s="68">
        <f>Данные!L78</f>
        <v>0</v>
      </c>
      <c r="M78" s="16">
        <f t="shared" si="132"/>
        <v>0</v>
      </c>
      <c r="N78" s="16">
        <f t="shared" si="133"/>
        <v>6.333333333333333</v>
      </c>
      <c r="O78" s="16">
        <f t="shared" si="134"/>
        <v>5.416666666666667</v>
      </c>
      <c r="P78" s="16">
        <f t="shared" si="135"/>
        <v>5.416666666666667</v>
      </c>
      <c r="Q78" s="68">
        <f>Данные!Q78</f>
        <v>0</v>
      </c>
      <c r="R78" s="68">
        <f>Данные!R78</f>
        <v>0</v>
      </c>
      <c r="S78" s="68">
        <f>Данные!S78</f>
        <v>0</v>
      </c>
      <c r="T78" s="68">
        <f>Данные!T78</f>
        <v>0</v>
      </c>
      <c r="U78" s="68">
        <f>Данные!U78</f>
        <v>26</v>
      </c>
      <c r="V78" s="68">
        <f>Данные!V78</f>
        <v>0</v>
      </c>
      <c r="W78" s="68">
        <f>Данные!W78</f>
        <v>13</v>
      </c>
      <c r="X78" s="68">
        <f>Данные!X78</f>
        <v>1</v>
      </c>
      <c r="Y78" s="68">
        <f>Данные!Y78</f>
        <v>1</v>
      </c>
      <c r="Z78" s="68">
        <f>Данные!Z78</f>
        <v>0</v>
      </c>
      <c r="AA78" s="68" t="str">
        <f>Данные!AA78</f>
        <v>осн</v>
      </c>
      <c r="AB78" s="83">
        <f>IF(F78=$HG$3,$HH$3,IF(F78=$HG$4,$HH$4,IF(F78=$HG$5,$HH$5,IF(F78=$HG$6,$HH$6,IF(F78=$HG$7,$HH$7,IF(F78=$HG$8,$HH$8,IF(F78=$HG$9,$HH$9,IF(F78=$HG$10,$HH$10,IF(F78=$HG$11,$HH$11,IF(F78=$HG$12,$HH$12,IF(F78=$HG$13,$HH$13,IF(F78=$HG$14,$HH$14,IF(F78=$HG$15,$HH$15,)))))))))))))</f>
        <v>900</v>
      </c>
      <c r="AC78" s="84" t="str">
        <f>IF(OR($GD$4=H78,$GE$4=H78,$GF$4=H78,$GG$4=H78,$GH$4=H78,$GI$4=H78,$GJ$4=H78,$GK$4=H78,$GL$4=H78,$GM$4=H78,$GN$4=H78,$GO$4=H78,$GP$4=H78,$GQ$4=H78,$GR$4=H78,$GS$4=H78,$GT$4=H78,$GU$4=H78,$GV$4=H78,$GW$4=H78,$GX$4=H78,$GY$4=H78,$GZ$4=H78,$HA$4=H78,$HB$4=H78,$HC$4=H78,$HD$4=H78,$HE$4=H78),$GC$4,IF(OR($GD$5=H78,$GE$5=H78,$GH$5=H78,$GI$5=H78,$GL$5=H78,$GM$5=H78,$GP$5=H78,$GQ$5=H78,$GT$5=H78,$GU$5=H78,$GX$5=H78,$GY$5=H78,$HB$5=H78,$HC$5=H78),$GC$5,))</f>
        <v>Бакалавры (ИВТ)</v>
      </c>
      <c r="AD78" s="84" t="str">
        <f>IF(OR(H78=$GD$4,H78=$GE$4,H78=$GF$4,H78=$GG$4,H78=$GD$5,H78=$GE$5),$GD$1,IF(OR(H78=$GH$4,H78=$GI$4,H78=$GJ$4,H78=$GK$4,H78=$GH$5,H78=$GI$5),$GH$1,IF(OR(H78=$GL$4,H78=$GM$4,H78=$GN$4,H78=$GO$4,H78=$GL$5,H78=$GM$5),$GL$1,IF(OR(H78=$GP$4,H78=$GQ$4,H78=$GR$4,H78=$GS$4,H78=$GP$5,H78=$GQ$5),$GP$1,IF(OR(H78=$GT$4,H78=$GU$4,H78=$GV$4,H78=$GW$4,H78=$GT$5,H78=$GU$5),$GT$1,IF(OR(H78=$GX$4,H78=$GY$4,H78=$GZ$4,H78=$HA$4,H78=$GX$5,H78=$GY$5),$GX$1,IF(OR(H78=$HB$4,H78=$HC$4,H78=$HD$4,H78=$HE$4,H78=$HB$5,H78=$HC$5),$HB$1,)))))))</f>
        <v>2017/2018</v>
      </c>
      <c r="AE78" s="85">
        <f t="shared" si="136"/>
        <v>43.166666666666671</v>
      </c>
      <c r="AF78" s="85">
        <f t="shared" si="137"/>
        <v>4.7962962962962971E-2</v>
      </c>
      <c r="AG78" s="83"/>
      <c r="AH78" s="83"/>
      <c r="AI78" s="87">
        <f t="shared" si="140"/>
        <v>0</v>
      </c>
      <c r="AJ78" s="87">
        <f t="shared" si="140"/>
        <v>0</v>
      </c>
      <c r="AK78" s="87">
        <f t="shared" si="140"/>
        <v>0</v>
      </c>
      <c r="AL78" s="87">
        <f t="shared" si="140"/>
        <v>0</v>
      </c>
      <c r="AM78" s="87">
        <f t="shared" si="140"/>
        <v>0</v>
      </c>
      <c r="AN78" s="87">
        <f t="shared" si="140"/>
        <v>0</v>
      </c>
      <c r="AO78" s="87">
        <f t="shared" si="140"/>
        <v>0</v>
      </c>
      <c r="AP78" s="87">
        <f t="shared" si="140"/>
        <v>0</v>
      </c>
      <c r="AQ78" s="87">
        <f t="shared" si="140"/>
        <v>0</v>
      </c>
      <c r="AR78" s="87">
        <f t="shared" si="140"/>
        <v>0</v>
      </c>
      <c r="AS78" s="87">
        <f t="shared" si="140"/>
        <v>0</v>
      </c>
      <c r="AT78" s="87">
        <f t="shared" si="140"/>
        <v>0</v>
      </c>
      <c r="AU78" s="87">
        <f t="shared" si="140"/>
        <v>0</v>
      </c>
      <c r="AV78" s="87">
        <f t="shared" si="140"/>
        <v>0</v>
      </c>
      <c r="AW78" s="87">
        <f t="shared" si="140"/>
        <v>0</v>
      </c>
      <c r="AX78" s="87">
        <f t="shared" si="140"/>
        <v>0</v>
      </c>
      <c r="AY78" s="87">
        <f t="shared" si="138"/>
        <v>0</v>
      </c>
      <c r="AZ78" s="87">
        <f t="shared" si="138"/>
        <v>0</v>
      </c>
      <c r="BA78" s="87">
        <f t="shared" si="138"/>
        <v>0</v>
      </c>
      <c r="BB78" s="87">
        <f t="shared" si="138"/>
        <v>0</v>
      </c>
      <c r="BC78" s="87">
        <f t="shared" si="138"/>
        <v>0</v>
      </c>
      <c r="BD78" s="87">
        <f t="shared" si="138"/>
        <v>0</v>
      </c>
      <c r="BE78" s="87">
        <f t="shared" si="138"/>
        <v>0</v>
      </c>
      <c r="BF78" s="87">
        <f t="shared" si="138"/>
        <v>0</v>
      </c>
      <c r="BG78" s="87">
        <f t="shared" si="138"/>
        <v>0</v>
      </c>
      <c r="BH78" s="87">
        <f t="shared" si="138"/>
        <v>0</v>
      </c>
      <c r="BI78" s="87">
        <f t="shared" si="138"/>
        <v>0</v>
      </c>
      <c r="BJ78" s="87">
        <f t="shared" si="138"/>
        <v>0</v>
      </c>
      <c r="BK78" s="87">
        <f t="shared" si="138"/>
        <v>0</v>
      </c>
      <c r="BL78" s="87">
        <f t="shared" si="138"/>
        <v>0</v>
      </c>
      <c r="BM78" s="87">
        <f t="shared" si="138"/>
        <v>0</v>
      </c>
      <c r="BN78" s="87">
        <f t="shared" ref="BN78:CC141" si="146">IF(BN$1=$D78,$AF78,)</f>
        <v>0</v>
      </c>
      <c r="BO78" s="87">
        <f t="shared" si="146"/>
        <v>0</v>
      </c>
      <c r="BP78" s="87">
        <f t="shared" si="146"/>
        <v>0</v>
      </c>
      <c r="BQ78" s="87">
        <f t="shared" si="146"/>
        <v>0</v>
      </c>
      <c r="BR78" s="87">
        <f t="shared" si="146"/>
        <v>0</v>
      </c>
      <c r="BS78" s="87">
        <f t="shared" si="146"/>
        <v>0</v>
      </c>
      <c r="BT78" s="87">
        <f t="shared" si="146"/>
        <v>0</v>
      </c>
      <c r="BU78" s="87">
        <f t="shared" si="146"/>
        <v>0</v>
      </c>
      <c r="BV78" s="87">
        <f t="shared" si="146"/>
        <v>0</v>
      </c>
      <c r="BW78" s="87">
        <f t="shared" si="146"/>
        <v>0</v>
      </c>
      <c r="BX78" s="87">
        <f t="shared" si="146"/>
        <v>0</v>
      </c>
      <c r="BY78" s="87">
        <f t="shared" si="146"/>
        <v>0</v>
      </c>
      <c r="BZ78" s="87">
        <f t="shared" si="146"/>
        <v>0</v>
      </c>
      <c r="CA78" s="87">
        <f t="shared" si="146"/>
        <v>0</v>
      </c>
      <c r="CB78" s="87">
        <f t="shared" si="146"/>
        <v>0</v>
      </c>
      <c r="CC78" s="87">
        <f t="shared" si="146"/>
        <v>0</v>
      </c>
      <c r="CD78" s="87">
        <f t="shared" si="144"/>
        <v>0</v>
      </c>
      <c r="CE78" s="87">
        <f t="shared" si="144"/>
        <v>0</v>
      </c>
      <c r="CF78" s="87">
        <f t="shared" si="144"/>
        <v>0</v>
      </c>
      <c r="CG78" s="87">
        <f t="shared" si="144"/>
        <v>0</v>
      </c>
      <c r="CH78" s="87">
        <f t="shared" si="144"/>
        <v>0</v>
      </c>
      <c r="CI78" s="87">
        <f t="shared" si="144"/>
        <v>0</v>
      </c>
      <c r="CJ78" s="87">
        <f t="shared" si="144"/>
        <v>0</v>
      </c>
      <c r="CK78" s="87">
        <f t="shared" si="144"/>
        <v>0</v>
      </c>
      <c r="CL78" s="87">
        <f t="shared" si="144"/>
        <v>0</v>
      </c>
      <c r="CM78" s="87">
        <f t="shared" si="144"/>
        <v>0</v>
      </c>
      <c r="CN78" s="87">
        <f t="shared" si="144"/>
        <v>0</v>
      </c>
      <c r="CO78" s="87">
        <f t="shared" si="144"/>
        <v>0</v>
      </c>
      <c r="CP78" s="87">
        <f t="shared" si="144"/>
        <v>0</v>
      </c>
      <c r="CQ78" s="87">
        <f t="shared" si="144"/>
        <v>0</v>
      </c>
      <c r="CR78" s="87">
        <f t="shared" si="144"/>
        <v>0</v>
      </c>
      <c r="CS78" s="87">
        <f t="shared" si="142"/>
        <v>0</v>
      </c>
      <c r="CT78" s="87">
        <f t="shared" si="142"/>
        <v>0</v>
      </c>
      <c r="CU78" s="87">
        <f t="shared" si="142"/>
        <v>0</v>
      </c>
      <c r="CV78" s="87">
        <f t="shared" si="130"/>
        <v>0</v>
      </c>
      <c r="CW78" s="87">
        <f t="shared" si="130"/>
        <v>0</v>
      </c>
      <c r="CX78" s="87">
        <f t="shared" si="130"/>
        <v>0</v>
      </c>
      <c r="CY78" s="87">
        <f t="shared" si="130"/>
        <v>0</v>
      </c>
      <c r="CZ78" s="87">
        <f t="shared" si="130"/>
        <v>0</v>
      </c>
      <c r="DA78" s="87">
        <f t="shared" si="130"/>
        <v>0</v>
      </c>
      <c r="DB78" s="87">
        <f t="shared" si="130"/>
        <v>4.7962962962962971E-2</v>
      </c>
      <c r="DC78" s="87">
        <f t="shared" si="130"/>
        <v>0</v>
      </c>
      <c r="DD78" s="87">
        <f t="shared" si="130"/>
        <v>0</v>
      </c>
      <c r="DE78" s="87">
        <f t="shared" si="130"/>
        <v>0</v>
      </c>
      <c r="DF78" s="91">
        <f t="shared" si="141"/>
        <v>0</v>
      </c>
      <c r="DG78" s="91">
        <f t="shared" si="141"/>
        <v>0</v>
      </c>
      <c r="DH78" s="91">
        <f t="shared" si="141"/>
        <v>0</v>
      </c>
      <c r="DI78" s="91">
        <f t="shared" si="141"/>
        <v>0</v>
      </c>
      <c r="DJ78" s="91">
        <f t="shared" si="141"/>
        <v>0</v>
      </c>
      <c r="DK78" s="91">
        <f t="shared" si="141"/>
        <v>0</v>
      </c>
      <c r="DL78" s="91">
        <f t="shared" si="141"/>
        <v>0</v>
      </c>
      <c r="DM78" s="91">
        <f t="shared" si="141"/>
        <v>0</v>
      </c>
      <c r="DN78" s="91">
        <f t="shared" si="141"/>
        <v>0</v>
      </c>
      <c r="DO78" s="91">
        <f t="shared" si="141"/>
        <v>0</v>
      </c>
      <c r="DP78" s="91">
        <f t="shared" si="141"/>
        <v>0</v>
      </c>
      <c r="DQ78" s="91">
        <f t="shared" si="141"/>
        <v>0</v>
      </c>
      <c r="DR78" s="91">
        <f t="shared" si="141"/>
        <v>0</v>
      </c>
      <c r="DS78" s="91">
        <f t="shared" si="141"/>
        <v>0</v>
      </c>
      <c r="DT78" s="91">
        <f t="shared" si="141"/>
        <v>0</v>
      </c>
      <c r="DU78" s="91">
        <f t="shared" si="141"/>
        <v>0</v>
      </c>
      <c r="DV78" s="91">
        <f t="shared" si="139"/>
        <v>0</v>
      </c>
      <c r="DW78" s="91">
        <f t="shared" si="139"/>
        <v>0</v>
      </c>
      <c r="DX78" s="91">
        <f t="shared" si="139"/>
        <v>0</v>
      </c>
      <c r="DY78" s="91">
        <f t="shared" si="139"/>
        <v>0</v>
      </c>
      <c r="DZ78" s="91">
        <f t="shared" si="139"/>
        <v>0</v>
      </c>
      <c r="EA78" s="91">
        <f t="shared" si="139"/>
        <v>0</v>
      </c>
      <c r="EB78" s="91">
        <f t="shared" si="139"/>
        <v>0</v>
      </c>
      <c r="EC78" s="91">
        <f t="shared" si="139"/>
        <v>0</v>
      </c>
      <c r="ED78" s="91">
        <f t="shared" si="139"/>
        <v>0</v>
      </c>
      <c r="EE78" s="91">
        <f t="shared" si="139"/>
        <v>0</v>
      </c>
      <c r="EF78" s="91">
        <f t="shared" si="139"/>
        <v>0</v>
      </c>
      <c r="EG78" s="91">
        <f t="shared" si="139"/>
        <v>0</v>
      </c>
      <c r="EH78" s="91">
        <f t="shared" si="139"/>
        <v>0</v>
      </c>
      <c r="EI78" s="91">
        <f t="shared" si="139"/>
        <v>0</v>
      </c>
      <c r="EJ78" s="91">
        <f t="shared" si="139"/>
        <v>0</v>
      </c>
      <c r="EK78" s="91">
        <f t="shared" ref="EK78:EZ141" si="147">IF(EK$1=$D78,$AE$3,)</f>
        <v>0</v>
      </c>
      <c r="EL78" s="91">
        <f t="shared" si="147"/>
        <v>0</v>
      </c>
      <c r="EM78" s="91">
        <f t="shared" si="147"/>
        <v>0</v>
      </c>
      <c r="EN78" s="91">
        <f t="shared" si="147"/>
        <v>0</v>
      </c>
      <c r="EO78" s="91">
        <f t="shared" si="147"/>
        <v>0</v>
      </c>
      <c r="EP78" s="91">
        <f t="shared" si="147"/>
        <v>0</v>
      </c>
      <c r="EQ78" s="91">
        <f t="shared" si="147"/>
        <v>0</v>
      </c>
      <c r="ER78" s="91">
        <f t="shared" si="147"/>
        <v>0</v>
      </c>
      <c r="ES78" s="91">
        <f t="shared" si="147"/>
        <v>0</v>
      </c>
      <c r="ET78" s="91">
        <f t="shared" si="147"/>
        <v>0</v>
      </c>
      <c r="EU78" s="91">
        <f t="shared" si="147"/>
        <v>0</v>
      </c>
      <c r="EV78" s="91">
        <f t="shared" si="147"/>
        <v>0</v>
      </c>
      <c r="EW78" s="91">
        <f t="shared" si="147"/>
        <v>0</v>
      </c>
      <c r="EX78" s="91">
        <f t="shared" si="147"/>
        <v>0</v>
      </c>
      <c r="EY78" s="91">
        <f t="shared" si="147"/>
        <v>0</v>
      </c>
      <c r="EZ78" s="91">
        <f t="shared" si="147"/>
        <v>0</v>
      </c>
      <c r="FA78" s="91">
        <f t="shared" si="145"/>
        <v>0</v>
      </c>
      <c r="FB78" s="91">
        <f t="shared" si="145"/>
        <v>0</v>
      </c>
      <c r="FC78" s="91">
        <f t="shared" si="145"/>
        <v>0</v>
      </c>
      <c r="FD78" s="91">
        <f t="shared" si="145"/>
        <v>0</v>
      </c>
      <c r="FE78" s="91">
        <f t="shared" si="145"/>
        <v>0</v>
      </c>
      <c r="FF78" s="91">
        <f t="shared" si="145"/>
        <v>0</v>
      </c>
      <c r="FG78" s="91">
        <f t="shared" si="145"/>
        <v>0</v>
      </c>
      <c r="FH78" s="91">
        <f t="shared" si="145"/>
        <v>0</v>
      </c>
      <c r="FI78" s="91">
        <f t="shared" si="145"/>
        <v>0</v>
      </c>
      <c r="FJ78" s="91">
        <f t="shared" si="145"/>
        <v>0</v>
      </c>
      <c r="FK78" s="91">
        <f t="shared" si="145"/>
        <v>0</v>
      </c>
      <c r="FL78" s="91">
        <f t="shared" si="145"/>
        <v>0</v>
      </c>
      <c r="FM78" s="91">
        <f t="shared" si="145"/>
        <v>0</v>
      </c>
      <c r="FN78" s="91">
        <f t="shared" si="145"/>
        <v>0</v>
      </c>
      <c r="FO78" s="91">
        <f t="shared" si="145"/>
        <v>0</v>
      </c>
      <c r="FP78" s="91">
        <f t="shared" si="143"/>
        <v>0</v>
      </c>
      <c r="FQ78" s="91">
        <f t="shared" si="143"/>
        <v>0</v>
      </c>
      <c r="FR78" s="91">
        <f t="shared" si="143"/>
        <v>0</v>
      </c>
      <c r="FS78" s="91">
        <f t="shared" si="131"/>
        <v>0</v>
      </c>
      <c r="FT78" s="91">
        <f t="shared" si="131"/>
        <v>0</v>
      </c>
      <c r="FU78" s="91">
        <f t="shared" si="131"/>
        <v>0</v>
      </c>
      <c r="FV78" s="91">
        <f t="shared" si="131"/>
        <v>0</v>
      </c>
      <c r="FW78" s="91">
        <f t="shared" si="131"/>
        <v>0</v>
      </c>
      <c r="FX78" s="91">
        <f t="shared" si="131"/>
        <v>0</v>
      </c>
      <c r="FY78" s="91">
        <f t="shared" si="131"/>
        <v>163.6</v>
      </c>
      <c r="FZ78" s="91">
        <f t="shared" si="131"/>
        <v>0</v>
      </c>
      <c r="GA78" s="91">
        <f t="shared" si="131"/>
        <v>0</v>
      </c>
      <c r="GB78" s="91">
        <f t="shared" si="131"/>
        <v>0</v>
      </c>
      <c r="HF78"/>
      <c r="HG78"/>
      <c r="HH78"/>
    </row>
    <row r="79" spans="1:216" s="6" customFormat="1" ht="30">
      <c r="A79" s="68">
        <f>Данные!A79</f>
        <v>4848</v>
      </c>
      <c r="B79" s="68">
        <f>Данные!B79</f>
        <v>2018</v>
      </c>
      <c r="C79" s="68" t="str">
        <f>Данные!C79</f>
        <v>компьютерных технологий и электронного обучения</v>
      </c>
      <c r="D79" s="68" t="str">
        <f>Данные!D79</f>
        <v>Абрамян Геннадий Владимирович</v>
      </c>
      <c r="E79" s="68" t="str">
        <f>Данные!E79</f>
        <v>доктор педагогических наук</v>
      </c>
      <c r="F79" s="68" t="str">
        <f>Данные!F79</f>
        <v>профессор</v>
      </c>
      <c r="G79" s="68">
        <f>Данные!G79</f>
        <v>1</v>
      </c>
      <c r="H79" s="68">
        <f>Данные!H79</f>
        <v>17231</v>
      </c>
      <c r="I79" s="68" t="str">
        <f>Данные!I79</f>
        <v>Модуль "Информационные системы". Теория информационных процессов и систем</v>
      </c>
      <c r="J79" s="68">
        <f>Данные!J79</f>
        <v>8</v>
      </c>
      <c r="K79" s="68">
        <f>Данные!K79</f>
        <v>14</v>
      </c>
      <c r="L79" s="68">
        <f>Данные!L79</f>
        <v>4</v>
      </c>
      <c r="M79" s="16">
        <f t="shared" si="132"/>
        <v>2.6</v>
      </c>
      <c r="N79" s="16">
        <f t="shared" si="133"/>
        <v>6.333333333333333</v>
      </c>
      <c r="O79" s="16">
        <f t="shared" si="134"/>
        <v>5.416666666666667</v>
      </c>
      <c r="P79" s="16">
        <f t="shared" si="135"/>
        <v>5.416666666666667</v>
      </c>
      <c r="Q79" s="68">
        <f>Данные!Q79</f>
        <v>0</v>
      </c>
      <c r="R79" s="68">
        <f>Данные!R79</f>
        <v>0</v>
      </c>
      <c r="S79" s="68">
        <f>Данные!S79</f>
        <v>0</v>
      </c>
      <c r="T79" s="68">
        <f>Данные!T79</f>
        <v>0</v>
      </c>
      <c r="U79" s="68">
        <f>Данные!U79</f>
        <v>0</v>
      </c>
      <c r="V79" s="68">
        <f>Данные!V79</f>
        <v>0</v>
      </c>
      <c r="W79" s="68">
        <f>Данные!W79</f>
        <v>13</v>
      </c>
      <c r="X79" s="68">
        <f>Данные!X79</f>
        <v>1</v>
      </c>
      <c r="Y79" s="68">
        <f>Данные!Y79</f>
        <v>1</v>
      </c>
      <c r="Z79" s="68">
        <f>Данные!Z79</f>
        <v>0</v>
      </c>
      <c r="AA79" s="68" t="str">
        <f>Данные!AA79</f>
        <v>осн</v>
      </c>
      <c r="AB79" s="83">
        <f>IF(F79=$HG$3,$HH$3,IF(F79=$HG$4,$HH$4,IF(F79=$HG$5,$HH$5,IF(F79=$HG$6,$HH$6,IF(F79=$HG$7,$HH$7,IF(F79=$HG$8,$HH$8,IF(F79=$HG$9,$HH$9,IF(F79=$HG$10,$HH$10,IF(F79=$HG$11,$HH$11,IF(F79=$HG$12,$HH$12,IF(F79=$HG$13,$HH$13,IF(F79=$HG$14,$HH$14,IF(F79=$HG$15,$HH$15,)))))))))))))</f>
        <v>750</v>
      </c>
      <c r="AC79" s="84" t="str">
        <f>IF(OR($GD$4=H79,$GE$4=H79,$GF$4=H79,$GG$4=H79,$GH$4=H79,$GI$4=H79,$GJ$4=H79,$GK$4=H79,$GL$4=H79,$GM$4=H79,$GN$4=H79,$GO$4=H79,$GP$4=H79,$GQ$4=H79,$GR$4=H79,$GS$4=H79,$GT$4=H79,$GU$4=H79,$GV$4=H79,$GW$4=H79,$GX$4=H79,$GY$4=H79,$GZ$4=H79,$HA$4=H79,$HB$4=H79,$HC$4=H79,$HD$4=H79,$HE$4=H79),$GC$4,IF(OR($GD$5=H79,$GE$5=H79,$GH$5=H79,$GI$5=H79,$GL$5=H79,$GM$5=H79,$GP$5=H79,$GQ$5=H79,$GT$5=H79,$GU$5=H79,$GX$5=H79,$GY$5=H79,$HB$5=H79,$HC$5=H79),$GC$5,))</f>
        <v>Бакалавры (ИВТ)</v>
      </c>
      <c r="AD79" s="84" t="str">
        <f>IF(OR(H79=$GD$4,H79=$GE$4,H79=$GF$4,H79=$GG$4,H79=$GD$5,H79=$GE$5),$GD$1,IF(OR(H79=$GH$4,H79=$GI$4,H79=$GJ$4,H79=$GK$4,H79=$GH$5,H79=$GI$5),$GH$1,IF(OR(H79=$GL$4,H79=$GM$4,H79=$GN$4,H79=$GO$4,H79=$GL$5,H79=$GM$5),$GL$1,IF(OR(H79=$GP$4,H79=$GQ$4,H79=$GR$4,H79=$GS$4,H79=$GP$5,H79=$GQ$5),$GP$1,IF(OR(H79=$GT$4,H79=$GU$4,H79=$GV$4,H79=$GW$4,H79=$GT$5,H79=$GU$5),$GT$1,IF(OR(H79=$GX$4,H79=$GY$4,H79=$GZ$4,H79=$HA$4,H79=$GX$5,H79=$GY$5),$GX$1,IF(OR(H79=$HB$4,H79=$HC$4,H79=$HD$4,H79=$HE$4,H79=$HB$5,H79=$HC$5),$HB$1,)))))))</f>
        <v>2018/2019</v>
      </c>
      <c r="AE79" s="85">
        <f t="shared" si="136"/>
        <v>45.766666666666666</v>
      </c>
      <c r="AF79" s="85">
        <f t="shared" si="137"/>
        <v>6.1022222222222221E-2</v>
      </c>
      <c r="AG79" s="83"/>
      <c r="AH79" s="83"/>
      <c r="AI79" s="87">
        <f t="shared" si="140"/>
        <v>0</v>
      </c>
      <c r="AJ79" s="87">
        <f t="shared" si="140"/>
        <v>6.1022222222222221E-2</v>
      </c>
      <c r="AK79" s="87">
        <f t="shared" si="140"/>
        <v>0</v>
      </c>
      <c r="AL79" s="87">
        <f t="shared" si="140"/>
        <v>0</v>
      </c>
      <c r="AM79" s="87">
        <f t="shared" si="140"/>
        <v>0</v>
      </c>
      <c r="AN79" s="87">
        <f t="shared" si="140"/>
        <v>0</v>
      </c>
      <c r="AO79" s="87">
        <f t="shared" si="140"/>
        <v>0</v>
      </c>
      <c r="AP79" s="87">
        <f t="shared" si="140"/>
        <v>0</v>
      </c>
      <c r="AQ79" s="87">
        <f t="shared" si="140"/>
        <v>0</v>
      </c>
      <c r="AR79" s="87">
        <f t="shared" si="140"/>
        <v>0</v>
      </c>
      <c r="AS79" s="87">
        <f t="shared" si="140"/>
        <v>0</v>
      </c>
      <c r="AT79" s="87">
        <f t="shared" si="140"/>
        <v>0</v>
      </c>
      <c r="AU79" s="87">
        <f t="shared" si="140"/>
        <v>0</v>
      </c>
      <c r="AV79" s="87">
        <f t="shared" si="140"/>
        <v>0</v>
      </c>
      <c r="AW79" s="87">
        <f t="shared" si="140"/>
        <v>0</v>
      </c>
      <c r="AX79" s="87">
        <f t="shared" si="140"/>
        <v>0</v>
      </c>
      <c r="AY79" s="87">
        <f t="shared" si="138"/>
        <v>0</v>
      </c>
      <c r="AZ79" s="87">
        <f t="shared" si="138"/>
        <v>0</v>
      </c>
      <c r="BA79" s="87">
        <f t="shared" si="138"/>
        <v>0</v>
      </c>
      <c r="BB79" s="87">
        <f t="shared" si="138"/>
        <v>0</v>
      </c>
      <c r="BC79" s="87">
        <f t="shared" si="138"/>
        <v>0</v>
      </c>
      <c r="BD79" s="87">
        <f t="shared" si="138"/>
        <v>0</v>
      </c>
      <c r="BE79" s="87">
        <f t="shared" si="138"/>
        <v>0</v>
      </c>
      <c r="BF79" s="87">
        <f t="shared" si="138"/>
        <v>0</v>
      </c>
      <c r="BG79" s="87">
        <f t="shared" si="138"/>
        <v>0</v>
      </c>
      <c r="BH79" s="87">
        <f t="shared" si="138"/>
        <v>0</v>
      </c>
      <c r="BI79" s="87">
        <f t="shared" si="138"/>
        <v>0</v>
      </c>
      <c r="BJ79" s="87">
        <f t="shared" si="138"/>
        <v>0</v>
      </c>
      <c r="BK79" s="87">
        <f t="shared" si="138"/>
        <v>0</v>
      </c>
      <c r="BL79" s="87">
        <f t="shared" si="138"/>
        <v>0</v>
      </c>
      <c r="BM79" s="87">
        <f t="shared" si="138"/>
        <v>0</v>
      </c>
      <c r="BN79" s="87">
        <f t="shared" si="146"/>
        <v>0</v>
      </c>
      <c r="BO79" s="87">
        <f t="shared" si="146"/>
        <v>0</v>
      </c>
      <c r="BP79" s="87">
        <f t="shared" si="146"/>
        <v>0</v>
      </c>
      <c r="BQ79" s="87">
        <f t="shared" si="146"/>
        <v>0</v>
      </c>
      <c r="BR79" s="87">
        <f t="shared" si="146"/>
        <v>0</v>
      </c>
      <c r="BS79" s="87">
        <f t="shared" si="146"/>
        <v>0</v>
      </c>
      <c r="BT79" s="87">
        <f t="shared" si="146"/>
        <v>0</v>
      </c>
      <c r="BU79" s="87">
        <f t="shared" si="146"/>
        <v>0</v>
      </c>
      <c r="BV79" s="87">
        <f t="shared" si="146"/>
        <v>0</v>
      </c>
      <c r="BW79" s="87">
        <f t="shared" si="146"/>
        <v>0</v>
      </c>
      <c r="BX79" s="87">
        <f t="shared" si="146"/>
        <v>0</v>
      </c>
      <c r="BY79" s="87">
        <f t="shared" si="146"/>
        <v>0</v>
      </c>
      <c r="BZ79" s="87">
        <f t="shared" si="146"/>
        <v>0</v>
      </c>
      <c r="CA79" s="87">
        <f t="shared" si="146"/>
        <v>0</v>
      </c>
      <c r="CB79" s="87">
        <f t="shared" si="146"/>
        <v>0</v>
      </c>
      <c r="CC79" s="87">
        <f t="shared" si="146"/>
        <v>0</v>
      </c>
      <c r="CD79" s="87">
        <f t="shared" si="144"/>
        <v>0</v>
      </c>
      <c r="CE79" s="87">
        <f t="shared" si="144"/>
        <v>0</v>
      </c>
      <c r="CF79" s="87">
        <f t="shared" si="144"/>
        <v>0</v>
      </c>
      <c r="CG79" s="87">
        <f t="shared" si="144"/>
        <v>0</v>
      </c>
      <c r="CH79" s="87">
        <f t="shared" si="144"/>
        <v>0</v>
      </c>
      <c r="CI79" s="87">
        <f t="shared" si="144"/>
        <v>0</v>
      </c>
      <c r="CJ79" s="87">
        <f t="shared" si="144"/>
        <v>0</v>
      </c>
      <c r="CK79" s="87">
        <f t="shared" si="144"/>
        <v>0</v>
      </c>
      <c r="CL79" s="87">
        <f t="shared" si="144"/>
        <v>0</v>
      </c>
      <c r="CM79" s="87">
        <f t="shared" si="144"/>
        <v>0</v>
      </c>
      <c r="CN79" s="87">
        <f t="shared" si="144"/>
        <v>0</v>
      </c>
      <c r="CO79" s="87">
        <f t="shared" si="144"/>
        <v>0</v>
      </c>
      <c r="CP79" s="87">
        <f t="shared" si="144"/>
        <v>0</v>
      </c>
      <c r="CQ79" s="87">
        <f t="shared" si="144"/>
        <v>0</v>
      </c>
      <c r="CR79" s="87">
        <f t="shared" si="144"/>
        <v>0</v>
      </c>
      <c r="CS79" s="87">
        <f t="shared" si="142"/>
        <v>0</v>
      </c>
      <c r="CT79" s="87">
        <f t="shared" si="142"/>
        <v>0</v>
      </c>
      <c r="CU79" s="87">
        <f t="shared" si="142"/>
        <v>0</v>
      </c>
      <c r="CV79" s="87">
        <f t="shared" si="130"/>
        <v>0</v>
      </c>
      <c r="CW79" s="87">
        <f t="shared" si="130"/>
        <v>0</v>
      </c>
      <c r="CX79" s="87">
        <f t="shared" si="130"/>
        <v>0</v>
      </c>
      <c r="CY79" s="87">
        <f t="shared" si="130"/>
        <v>0</v>
      </c>
      <c r="CZ79" s="87">
        <f t="shared" si="130"/>
        <v>0</v>
      </c>
      <c r="DA79" s="87">
        <f t="shared" si="130"/>
        <v>0</v>
      </c>
      <c r="DB79" s="87">
        <f t="shared" si="130"/>
        <v>0</v>
      </c>
      <c r="DC79" s="87">
        <f t="shared" si="130"/>
        <v>0</v>
      </c>
      <c r="DD79" s="87">
        <f t="shared" si="130"/>
        <v>0</v>
      </c>
      <c r="DE79" s="87">
        <f t="shared" si="130"/>
        <v>0</v>
      </c>
      <c r="DF79" s="91">
        <f t="shared" si="141"/>
        <v>0</v>
      </c>
      <c r="DG79" s="91">
        <f t="shared" si="141"/>
        <v>163.6</v>
      </c>
      <c r="DH79" s="91">
        <f t="shared" si="141"/>
        <v>0</v>
      </c>
      <c r="DI79" s="91">
        <f t="shared" si="141"/>
        <v>0</v>
      </c>
      <c r="DJ79" s="91">
        <f t="shared" si="141"/>
        <v>0</v>
      </c>
      <c r="DK79" s="91">
        <f t="shared" si="141"/>
        <v>0</v>
      </c>
      <c r="DL79" s="91">
        <f t="shared" si="141"/>
        <v>0</v>
      </c>
      <c r="DM79" s="91">
        <f t="shared" si="141"/>
        <v>0</v>
      </c>
      <c r="DN79" s="91">
        <f t="shared" si="141"/>
        <v>0</v>
      </c>
      <c r="DO79" s="91">
        <f t="shared" si="141"/>
        <v>0</v>
      </c>
      <c r="DP79" s="91">
        <f t="shared" si="141"/>
        <v>0</v>
      </c>
      <c r="DQ79" s="91">
        <f t="shared" si="141"/>
        <v>0</v>
      </c>
      <c r="DR79" s="91">
        <f t="shared" si="141"/>
        <v>0</v>
      </c>
      <c r="DS79" s="91">
        <f t="shared" si="141"/>
        <v>0</v>
      </c>
      <c r="DT79" s="91">
        <f t="shared" si="141"/>
        <v>0</v>
      </c>
      <c r="DU79" s="91">
        <f t="shared" si="141"/>
        <v>0</v>
      </c>
      <c r="DV79" s="91">
        <f t="shared" si="139"/>
        <v>0</v>
      </c>
      <c r="DW79" s="91">
        <f t="shared" si="139"/>
        <v>0</v>
      </c>
      <c r="DX79" s="91">
        <f t="shared" si="139"/>
        <v>0</v>
      </c>
      <c r="DY79" s="91">
        <f t="shared" si="139"/>
        <v>0</v>
      </c>
      <c r="DZ79" s="91">
        <f t="shared" si="139"/>
        <v>0</v>
      </c>
      <c r="EA79" s="91">
        <f t="shared" si="139"/>
        <v>0</v>
      </c>
      <c r="EB79" s="91">
        <f t="shared" si="139"/>
        <v>0</v>
      </c>
      <c r="EC79" s="91">
        <f t="shared" si="139"/>
        <v>0</v>
      </c>
      <c r="ED79" s="91">
        <f t="shared" si="139"/>
        <v>0</v>
      </c>
      <c r="EE79" s="91">
        <f t="shared" si="139"/>
        <v>0</v>
      </c>
      <c r="EF79" s="91">
        <f t="shared" si="139"/>
        <v>0</v>
      </c>
      <c r="EG79" s="91">
        <f t="shared" si="139"/>
        <v>0</v>
      </c>
      <c r="EH79" s="91">
        <f t="shared" si="139"/>
        <v>0</v>
      </c>
      <c r="EI79" s="91">
        <f t="shared" si="139"/>
        <v>0</v>
      </c>
      <c r="EJ79" s="91">
        <f t="shared" si="139"/>
        <v>0</v>
      </c>
      <c r="EK79" s="91">
        <f t="shared" si="147"/>
        <v>0</v>
      </c>
      <c r="EL79" s="91">
        <f t="shared" si="147"/>
        <v>0</v>
      </c>
      <c r="EM79" s="91">
        <f t="shared" si="147"/>
        <v>0</v>
      </c>
      <c r="EN79" s="91">
        <f t="shared" si="147"/>
        <v>0</v>
      </c>
      <c r="EO79" s="91">
        <f t="shared" si="147"/>
        <v>0</v>
      </c>
      <c r="EP79" s="91">
        <f t="shared" si="147"/>
        <v>0</v>
      </c>
      <c r="EQ79" s="91">
        <f t="shared" si="147"/>
        <v>0</v>
      </c>
      <c r="ER79" s="91">
        <f t="shared" si="147"/>
        <v>0</v>
      </c>
      <c r="ES79" s="91">
        <f t="shared" si="147"/>
        <v>0</v>
      </c>
      <c r="ET79" s="91">
        <f t="shared" si="147"/>
        <v>0</v>
      </c>
      <c r="EU79" s="91">
        <f t="shared" si="147"/>
        <v>0</v>
      </c>
      <c r="EV79" s="91">
        <f t="shared" si="147"/>
        <v>0</v>
      </c>
      <c r="EW79" s="91">
        <f t="shared" si="147"/>
        <v>0</v>
      </c>
      <c r="EX79" s="91">
        <f t="shared" si="147"/>
        <v>0</v>
      </c>
      <c r="EY79" s="91">
        <f t="shared" si="147"/>
        <v>0</v>
      </c>
      <c r="EZ79" s="91">
        <f t="shared" si="147"/>
        <v>0</v>
      </c>
      <c r="FA79" s="91">
        <f t="shared" si="145"/>
        <v>0</v>
      </c>
      <c r="FB79" s="91">
        <f t="shared" si="145"/>
        <v>0</v>
      </c>
      <c r="FC79" s="91">
        <f t="shared" si="145"/>
        <v>0</v>
      </c>
      <c r="FD79" s="91">
        <f t="shared" si="145"/>
        <v>0</v>
      </c>
      <c r="FE79" s="91">
        <f t="shared" si="145"/>
        <v>0</v>
      </c>
      <c r="FF79" s="91">
        <f t="shared" si="145"/>
        <v>0</v>
      </c>
      <c r="FG79" s="91">
        <f t="shared" si="145"/>
        <v>0</v>
      </c>
      <c r="FH79" s="91">
        <f t="shared" si="145"/>
        <v>0</v>
      </c>
      <c r="FI79" s="91">
        <f t="shared" si="145"/>
        <v>0</v>
      </c>
      <c r="FJ79" s="91">
        <f t="shared" si="145"/>
        <v>0</v>
      </c>
      <c r="FK79" s="91">
        <f t="shared" si="145"/>
        <v>0</v>
      </c>
      <c r="FL79" s="91">
        <f t="shared" si="145"/>
        <v>0</v>
      </c>
      <c r="FM79" s="91">
        <f t="shared" si="145"/>
        <v>0</v>
      </c>
      <c r="FN79" s="91">
        <f t="shared" si="145"/>
        <v>0</v>
      </c>
      <c r="FO79" s="91">
        <f t="shared" si="145"/>
        <v>0</v>
      </c>
      <c r="FP79" s="91">
        <f t="shared" si="143"/>
        <v>0</v>
      </c>
      <c r="FQ79" s="91">
        <f t="shared" si="143"/>
        <v>0</v>
      </c>
      <c r="FR79" s="91">
        <f t="shared" si="143"/>
        <v>0</v>
      </c>
      <c r="FS79" s="91">
        <f t="shared" si="131"/>
        <v>0</v>
      </c>
      <c r="FT79" s="91">
        <f t="shared" si="131"/>
        <v>0</v>
      </c>
      <c r="FU79" s="91">
        <f t="shared" si="131"/>
        <v>0</v>
      </c>
      <c r="FV79" s="91">
        <f t="shared" si="131"/>
        <v>0</v>
      </c>
      <c r="FW79" s="91">
        <f t="shared" si="131"/>
        <v>0</v>
      </c>
      <c r="FX79" s="91">
        <f t="shared" si="131"/>
        <v>0</v>
      </c>
      <c r="FY79" s="91">
        <f t="shared" si="131"/>
        <v>0</v>
      </c>
      <c r="FZ79" s="91">
        <f t="shared" si="131"/>
        <v>0</v>
      </c>
      <c r="GA79" s="91">
        <f t="shared" si="131"/>
        <v>0</v>
      </c>
      <c r="GB79" s="91">
        <f t="shared" si="131"/>
        <v>0</v>
      </c>
      <c r="HF79"/>
      <c r="HG79"/>
      <c r="HH79"/>
    </row>
    <row r="80" spans="1:216" s="6" customFormat="1" ht="51">
      <c r="A80" s="68">
        <f>Данные!A80</f>
        <v>4848</v>
      </c>
      <c r="B80" s="68">
        <f>Данные!B80</f>
        <v>2018</v>
      </c>
      <c r="C80" s="68" t="str">
        <f>Данные!C80</f>
        <v>компьютерных технологий и электронного обучения</v>
      </c>
      <c r="D80" s="68" t="str">
        <f>Данные!D80</f>
        <v>Авксентьева Елена Юрьевна</v>
      </c>
      <c r="E80" s="68" t="str">
        <f>Данные!E80</f>
        <v>кандидат педагогических наук</v>
      </c>
      <c r="F80" s="68" t="str">
        <f>Данные!F80</f>
        <v>доцент</v>
      </c>
      <c r="G80" s="68">
        <f>Данные!G80</f>
        <v>1</v>
      </c>
      <c r="H80" s="68">
        <f>Данные!H80</f>
        <v>17231</v>
      </c>
      <c r="I80" s="68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68">
        <f>Данные!J80</f>
        <v>12</v>
      </c>
      <c r="K80" s="68">
        <f>Данные!K80</f>
        <v>0</v>
      </c>
      <c r="L80" s="68">
        <f>Данные!L80</f>
        <v>0</v>
      </c>
      <c r="M80" s="16">
        <f t="shared" si="132"/>
        <v>1.2</v>
      </c>
      <c r="N80" s="16">
        <f t="shared" si="133"/>
        <v>6.333333333333333</v>
      </c>
      <c r="O80" s="16">
        <f t="shared" si="134"/>
        <v>5.416666666666667</v>
      </c>
      <c r="P80" s="16">
        <f t="shared" si="135"/>
        <v>5.416666666666667</v>
      </c>
      <c r="Q80" s="68">
        <f>Данные!Q80</f>
        <v>0</v>
      </c>
      <c r="R80" s="68">
        <f>Данные!R80</f>
        <v>0</v>
      </c>
      <c r="S80" s="68">
        <f>Данные!S80</f>
        <v>0</v>
      </c>
      <c r="T80" s="68">
        <f>Данные!T80</f>
        <v>0</v>
      </c>
      <c r="U80" s="68">
        <f>Данные!U80</f>
        <v>0</v>
      </c>
      <c r="V80" s="68">
        <f>Данные!V80</f>
        <v>0</v>
      </c>
      <c r="W80" s="68">
        <f>Данные!W80</f>
        <v>13</v>
      </c>
      <c r="X80" s="68">
        <f>Данные!X80</f>
        <v>1</v>
      </c>
      <c r="Y80" s="68">
        <f>Данные!Y80</f>
        <v>1</v>
      </c>
      <c r="Z80" s="68">
        <f>Данные!Z80</f>
        <v>0</v>
      </c>
      <c r="AA80" s="68" t="str">
        <f>Данные!AA80</f>
        <v>осн</v>
      </c>
      <c r="AB80" s="83">
        <f>IF(F80=$HG$3,$HH$3,IF(F80=$HG$4,$HH$4,IF(F80=$HG$5,$HH$5,IF(F80=$HG$6,$HH$6,IF(F80=$HG$7,$HH$7,IF(F80=$HG$8,$HH$8,IF(F80=$HG$9,$HH$9,IF(F80=$HG$10,$HH$10,IF(F80=$HG$11,$HH$11,IF(F80=$HG$12,$HH$12,IF(F80=$HG$13,$HH$13,IF(F80=$HG$14,$HH$14,IF(F80=$HG$15,$HH$15,)))))))))))))</f>
        <v>800</v>
      </c>
      <c r="AC80" s="84" t="str">
        <f>IF(OR($GD$4=H80,$GE$4=H80,$GF$4=H80,$GG$4=H80,$GH$4=H80,$GI$4=H80,$GJ$4=H80,$GK$4=H80,$GL$4=H80,$GM$4=H80,$GN$4=H80,$GO$4=H80,$GP$4=H80,$GQ$4=H80,$GR$4=H80,$GS$4=H80,$GT$4=H80,$GU$4=H80,$GV$4=H80,$GW$4=H80,$GX$4=H80,$GY$4=H80,$GZ$4=H80,$HA$4=H80,$HB$4=H80,$HC$4=H80,$HD$4=H80,$HE$4=H80),$GC$4,IF(OR($GD$5=H80,$GE$5=H80,$GH$5=H80,$GI$5=H80,$GL$5=H80,$GM$5=H80,$GP$5=H80,$GQ$5=H80,$GT$5=H80,$GU$5=H80,$GX$5=H80,$GY$5=H80,$HB$5=H80,$HC$5=H80),$GC$5,))</f>
        <v>Бакалавры (ИВТ)</v>
      </c>
      <c r="AD80" s="84" t="str">
        <f>IF(OR(H80=$GD$4,H80=$GE$4,H80=$GF$4,H80=$GG$4,H80=$GD$5,H80=$GE$5),$GD$1,IF(OR(H80=$GH$4,H80=$GI$4,H80=$GJ$4,H80=$GK$4,H80=$GH$5,H80=$GI$5),$GH$1,IF(OR(H80=$GL$4,H80=$GM$4,H80=$GN$4,H80=$GO$4,H80=$GL$5,H80=$GM$5),$GL$1,IF(OR(H80=$GP$4,H80=$GQ$4,H80=$GR$4,H80=$GS$4,H80=$GP$5,H80=$GQ$5),$GP$1,IF(OR(H80=$GT$4,H80=$GU$4,H80=$GV$4,H80=$GW$4,H80=$GT$5,H80=$GU$5),$GT$1,IF(OR(H80=$GX$4,H80=$GY$4,H80=$GZ$4,H80=$HA$4,H80=$GX$5,H80=$GY$5),$GX$1,IF(OR(H80=$HB$4,H80=$HC$4,H80=$HD$4,H80=$HE$4,H80=$HB$5,H80=$HC$5),$HB$1,)))))))</f>
        <v>2018/2019</v>
      </c>
      <c r="AE80" s="85">
        <f t="shared" si="136"/>
        <v>30.366666666666667</v>
      </c>
      <c r="AF80" s="85">
        <f t="shared" si="137"/>
        <v>3.7958333333333337E-2</v>
      </c>
      <c r="AG80" s="83"/>
      <c r="AH80" s="83"/>
      <c r="AI80" s="87">
        <f t="shared" si="140"/>
        <v>0</v>
      </c>
      <c r="AJ80" s="87">
        <f t="shared" si="140"/>
        <v>0</v>
      </c>
      <c r="AK80" s="87">
        <f t="shared" si="140"/>
        <v>3.7958333333333337E-2</v>
      </c>
      <c r="AL80" s="87">
        <f t="shared" si="140"/>
        <v>0</v>
      </c>
      <c r="AM80" s="87">
        <f t="shared" si="140"/>
        <v>0</v>
      </c>
      <c r="AN80" s="87">
        <f t="shared" si="140"/>
        <v>0</v>
      </c>
      <c r="AO80" s="87">
        <f t="shared" si="140"/>
        <v>0</v>
      </c>
      <c r="AP80" s="87">
        <f t="shared" si="140"/>
        <v>0</v>
      </c>
      <c r="AQ80" s="87">
        <f t="shared" si="140"/>
        <v>0</v>
      </c>
      <c r="AR80" s="87">
        <f t="shared" si="140"/>
        <v>0</v>
      </c>
      <c r="AS80" s="87">
        <f t="shared" si="140"/>
        <v>0</v>
      </c>
      <c r="AT80" s="87">
        <f t="shared" si="140"/>
        <v>0</v>
      </c>
      <c r="AU80" s="87">
        <f t="shared" si="140"/>
        <v>0</v>
      </c>
      <c r="AV80" s="87">
        <f t="shared" si="140"/>
        <v>0</v>
      </c>
      <c r="AW80" s="87">
        <f t="shared" si="140"/>
        <v>0</v>
      </c>
      <c r="AX80" s="87">
        <f t="shared" si="140"/>
        <v>0</v>
      </c>
      <c r="AY80" s="87">
        <f t="shared" si="138"/>
        <v>0</v>
      </c>
      <c r="AZ80" s="87">
        <f t="shared" si="138"/>
        <v>0</v>
      </c>
      <c r="BA80" s="87">
        <f t="shared" si="138"/>
        <v>0</v>
      </c>
      <c r="BB80" s="87">
        <f t="shared" si="138"/>
        <v>0</v>
      </c>
      <c r="BC80" s="87">
        <f t="shared" si="138"/>
        <v>0</v>
      </c>
      <c r="BD80" s="87">
        <f t="shared" si="138"/>
        <v>0</v>
      </c>
      <c r="BE80" s="87">
        <f t="shared" si="138"/>
        <v>0</v>
      </c>
      <c r="BF80" s="87">
        <f t="shared" si="138"/>
        <v>0</v>
      </c>
      <c r="BG80" s="87">
        <f t="shared" si="138"/>
        <v>0</v>
      </c>
      <c r="BH80" s="87">
        <f t="shared" si="138"/>
        <v>0</v>
      </c>
      <c r="BI80" s="87">
        <f t="shared" si="138"/>
        <v>0</v>
      </c>
      <c r="BJ80" s="87">
        <f t="shared" si="138"/>
        <v>0</v>
      </c>
      <c r="BK80" s="87">
        <f t="shared" si="138"/>
        <v>0</v>
      </c>
      <c r="BL80" s="87">
        <f t="shared" si="138"/>
        <v>0</v>
      </c>
      <c r="BM80" s="87">
        <f t="shared" si="138"/>
        <v>0</v>
      </c>
      <c r="BN80" s="87">
        <f t="shared" si="146"/>
        <v>0</v>
      </c>
      <c r="BO80" s="87">
        <f t="shared" si="146"/>
        <v>0</v>
      </c>
      <c r="BP80" s="87">
        <f t="shared" si="146"/>
        <v>0</v>
      </c>
      <c r="BQ80" s="87">
        <f t="shared" si="146"/>
        <v>0</v>
      </c>
      <c r="BR80" s="87">
        <f t="shared" si="146"/>
        <v>0</v>
      </c>
      <c r="BS80" s="87">
        <f t="shared" si="146"/>
        <v>0</v>
      </c>
      <c r="BT80" s="87">
        <f t="shared" si="146"/>
        <v>0</v>
      </c>
      <c r="BU80" s="87">
        <f t="shared" si="146"/>
        <v>0</v>
      </c>
      <c r="BV80" s="87">
        <f t="shared" si="146"/>
        <v>0</v>
      </c>
      <c r="BW80" s="87">
        <f t="shared" si="146"/>
        <v>0</v>
      </c>
      <c r="BX80" s="87">
        <f t="shared" si="146"/>
        <v>0</v>
      </c>
      <c r="BY80" s="87">
        <f t="shared" si="146"/>
        <v>0</v>
      </c>
      <c r="BZ80" s="87">
        <f t="shared" si="146"/>
        <v>0</v>
      </c>
      <c r="CA80" s="87">
        <f t="shared" si="146"/>
        <v>0</v>
      </c>
      <c r="CB80" s="87">
        <f t="shared" si="146"/>
        <v>0</v>
      </c>
      <c r="CC80" s="87">
        <f t="shared" si="146"/>
        <v>0</v>
      </c>
      <c r="CD80" s="87">
        <f t="shared" si="144"/>
        <v>0</v>
      </c>
      <c r="CE80" s="87">
        <f t="shared" si="144"/>
        <v>0</v>
      </c>
      <c r="CF80" s="87">
        <f t="shared" si="144"/>
        <v>0</v>
      </c>
      <c r="CG80" s="87">
        <f t="shared" si="144"/>
        <v>0</v>
      </c>
      <c r="CH80" s="87">
        <f t="shared" si="144"/>
        <v>0</v>
      </c>
      <c r="CI80" s="87">
        <f t="shared" si="144"/>
        <v>0</v>
      </c>
      <c r="CJ80" s="87">
        <f t="shared" si="144"/>
        <v>0</v>
      </c>
      <c r="CK80" s="87">
        <f t="shared" si="144"/>
        <v>0</v>
      </c>
      <c r="CL80" s="87">
        <f t="shared" si="144"/>
        <v>0</v>
      </c>
      <c r="CM80" s="87">
        <f t="shared" si="144"/>
        <v>0</v>
      </c>
      <c r="CN80" s="87">
        <f t="shared" si="144"/>
        <v>0</v>
      </c>
      <c r="CO80" s="87">
        <f t="shared" si="144"/>
        <v>0</v>
      </c>
      <c r="CP80" s="87">
        <f t="shared" si="144"/>
        <v>0</v>
      </c>
      <c r="CQ80" s="87">
        <f t="shared" si="144"/>
        <v>0</v>
      </c>
      <c r="CR80" s="87">
        <f t="shared" si="144"/>
        <v>0</v>
      </c>
      <c r="CS80" s="87">
        <f t="shared" si="142"/>
        <v>0</v>
      </c>
      <c r="CT80" s="87">
        <f t="shared" si="142"/>
        <v>0</v>
      </c>
      <c r="CU80" s="87">
        <f t="shared" si="142"/>
        <v>0</v>
      </c>
      <c r="CV80" s="87">
        <f t="shared" si="130"/>
        <v>0</v>
      </c>
      <c r="CW80" s="87">
        <f t="shared" si="130"/>
        <v>0</v>
      </c>
      <c r="CX80" s="87">
        <f t="shared" si="130"/>
        <v>0</v>
      </c>
      <c r="CY80" s="87">
        <f t="shared" si="130"/>
        <v>0</v>
      </c>
      <c r="CZ80" s="87">
        <f t="shared" si="130"/>
        <v>0</v>
      </c>
      <c r="DA80" s="87">
        <f t="shared" si="130"/>
        <v>0</v>
      </c>
      <c r="DB80" s="87">
        <f t="shared" si="130"/>
        <v>0</v>
      </c>
      <c r="DC80" s="87">
        <f t="shared" si="130"/>
        <v>0</v>
      </c>
      <c r="DD80" s="87">
        <f t="shared" si="130"/>
        <v>0</v>
      </c>
      <c r="DE80" s="87">
        <f t="shared" si="130"/>
        <v>0</v>
      </c>
      <c r="DF80" s="91">
        <f t="shared" si="141"/>
        <v>0</v>
      </c>
      <c r="DG80" s="91">
        <f t="shared" si="141"/>
        <v>0</v>
      </c>
      <c r="DH80" s="91">
        <f t="shared" si="141"/>
        <v>163.6</v>
      </c>
      <c r="DI80" s="91">
        <f t="shared" si="141"/>
        <v>0</v>
      </c>
      <c r="DJ80" s="91">
        <f t="shared" si="141"/>
        <v>0</v>
      </c>
      <c r="DK80" s="91">
        <f t="shared" si="141"/>
        <v>0</v>
      </c>
      <c r="DL80" s="91">
        <f t="shared" si="141"/>
        <v>0</v>
      </c>
      <c r="DM80" s="91">
        <f t="shared" si="141"/>
        <v>0</v>
      </c>
      <c r="DN80" s="91">
        <f t="shared" si="141"/>
        <v>0</v>
      </c>
      <c r="DO80" s="91">
        <f t="shared" si="141"/>
        <v>0</v>
      </c>
      <c r="DP80" s="91">
        <f t="shared" si="141"/>
        <v>0</v>
      </c>
      <c r="DQ80" s="91">
        <f t="shared" si="141"/>
        <v>0</v>
      </c>
      <c r="DR80" s="91">
        <f t="shared" si="141"/>
        <v>0</v>
      </c>
      <c r="DS80" s="91">
        <f t="shared" si="141"/>
        <v>0</v>
      </c>
      <c r="DT80" s="91">
        <f t="shared" si="141"/>
        <v>0</v>
      </c>
      <c r="DU80" s="91">
        <f t="shared" si="141"/>
        <v>0</v>
      </c>
      <c r="DV80" s="91">
        <f t="shared" si="139"/>
        <v>0</v>
      </c>
      <c r="DW80" s="91">
        <f t="shared" si="139"/>
        <v>0</v>
      </c>
      <c r="DX80" s="91">
        <f t="shared" si="139"/>
        <v>0</v>
      </c>
      <c r="DY80" s="91">
        <f t="shared" si="139"/>
        <v>0</v>
      </c>
      <c r="DZ80" s="91">
        <f t="shared" si="139"/>
        <v>0</v>
      </c>
      <c r="EA80" s="91">
        <f t="shared" si="139"/>
        <v>0</v>
      </c>
      <c r="EB80" s="91">
        <f t="shared" si="139"/>
        <v>0</v>
      </c>
      <c r="EC80" s="91">
        <f t="shared" si="139"/>
        <v>0</v>
      </c>
      <c r="ED80" s="91">
        <f t="shared" si="139"/>
        <v>0</v>
      </c>
      <c r="EE80" s="91">
        <f t="shared" si="139"/>
        <v>0</v>
      </c>
      <c r="EF80" s="91">
        <f t="shared" si="139"/>
        <v>0</v>
      </c>
      <c r="EG80" s="91">
        <f t="shared" si="139"/>
        <v>0</v>
      </c>
      <c r="EH80" s="91">
        <f t="shared" si="139"/>
        <v>0</v>
      </c>
      <c r="EI80" s="91">
        <f t="shared" si="139"/>
        <v>0</v>
      </c>
      <c r="EJ80" s="91">
        <f t="shared" si="139"/>
        <v>0</v>
      </c>
      <c r="EK80" s="91">
        <f t="shared" si="147"/>
        <v>0</v>
      </c>
      <c r="EL80" s="91">
        <f t="shared" si="147"/>
        <v>0</v>
      </c>
      <c r="EM80" s="91">
        <f t="shared" si="147"/>
        <v>0</v>
      </c>
      <c r="EN80" s="91">
        <f t="shared" si="147"/>
        <v>0</v>
      </c>
      <c r="EO80" s="91">
        <f t="shared" si="147"/>
        <v>0</v>
      </c>
      <c r="EP80" s="91">
        <f t="shared" si="147"/>
        <v>0</v>
      </c>
      <c r="EQ80" s="91">
        <f t="shared" si="147"/>
        <v>0</v>
      </c>
      <c r="ER80" s="91">
        <f t="shared" si="147"/>
        <v>0</v>
      </c>
      <c r="ES80" s="91">
        <f t="shared" si="147"/>
        <v>0</v>
      </c>
      <c r="ET80" s="91">
        <f t="shared" si="147"/>
        <v>0</v>
      </c>
      <c r="EU80" s="91">
        <f t="shared" si="147"/>
        <v>0</v>
      </c>
      <c r="EV80" s="91">
        <f t="shared" si="147"/>
        <v>0</v>
      </c>
      <c r="EW80" s="91">
        <f t="shared" si="147"/>
        <v>0</v>
      </c>
      <c r="EX80" s="91">
        <f t="shared" si="147"/>
        <v>0</v>
      </c>
      <c r="EY80" s="91">
        <f t="shared" si="147"/>
        <v>0</v>
      </c>
      <c r="EZ80" s="91">
        <f t="shared" si="147"/>
        <v>0</v>
      </c>
      <c r="FA80" s="91">
        <f t="shared" si="145"/>
        <v>0</v>
      </c>
      <c r="FB80" s="91">
        <f t="shared" si="145"/>
        <v>0</v>
      </c>
      <c r="FC80" s="91">
        <f t="shared" si="145"/>
        <v>0</v>
      </c>
      <c r="FD80" s="91">
        <f t="shared" si="145"/>
        <v>0</v>
      </c>
      <c r="FE80" s="91">
        <f t="shared" si="145"/>
        <v>0</v>
      </c>
      <c r="FF80" s="91">
        <f t="shared" si="145"/>
        <v>0</v>
      </c>
      <c r="FG80" s="91">
        <f t="shared" si="145"/>
        <v>0</v>
      </c>
      <c r="FH80" s="91">
        <f t="shared" si="145"/>
        <v>0</v>
      </c>
      <c r="FI80" s="91">
        <f t="shared" si="145"/>
        <v>0</v>
      </c>
      <c r="FJ80" s="91">
        <f t="shared" si="145"/>
        <v>0</v>
      </c>
      <c r="FK80" s="91">
        <f t="shared" si="145"/>
        <v>0</v>
      </c>
      <c r="FL80" s="91">
        <f t="shared" si="145"/>
        <v>0</v>
      </c>
      <c r="FM80" s="91">
        <f t="shared" si="145"/>
        <v>0</v>
      </c>
      <c r="FN80" s="91">
        <f t="shared" si="145"/>
        <v>0</v>
      </c>
      <c r="FO80" s="91">
        <f t="shared" si="145"/>
        <v>0</v>
      </c>
      <c r="FP80" s="91">
        <f t="shared" si="143"/>
        <v>0</v>
      </c>
      <c r="FQ80" s="91">
        <f t="shared" si="143"/>
        <v>0</v>
      </c>
      <c r="FR80" s="91">
        <f t="shared" si="143"/>
        <v>0</v>
      </c>
      <c r="FS80" s="91">
        <f t="shared" si="131"/>
        <v>0</v>
      </c>
      <c r="FT80" s="91">
        <f t="shared" si="131"/>
        <v>0</v>
      </c>
      <c r="FU80" s="91">
        <f t="shared" si="131"/>
        <v>0</v>
      </c>
      <c r="FV80" s="91">
        <f t="shared" si="131"/>
        <v>0</v>
      </c>
      <c r="FW80" s="91">
        <f t="shared" si="131"/>
        <v>0</v>
      </c>
      <c r="FX80" s="91">
        <f t="shared" si="131"/>
        <v>0</v>
      </c>
      <c r="FY80" s="91">
        <f t="shared" si="131"/>
        <v>0</v>
      </c>
      <c r="FZ80" s="91">
        <f t="shared" si="131"/>
        <v>0</v>
      </c>
      <c r="GA80" s="91">
        <f t="shared" si="131"/>
        <v>0</v>
      </c>
      <c r="GB80" s="91">
        <f t="shared" si="131"/>
        <v>0</v>
      </c>
      <c r="HF80"/>
      <c r="HG80"/>
      <c r="HH80"/>
    </row>
    <row r="81" spans="1:216" s="6" customFormat="1" ht="51">
      <c r="A81" s="68">
        <f>Данные!A81</f>
        <v>4848</v>
      </c>
      <c r="B81" s="68">
        <f>Данные!B81</f>
        <v>2018</v>
      </c>
      <c r="C81" s="68" t="str">
        <f>Данные!C81</f>
        <v>компьютерных технологий и электронного обучения</v>
      </c>
      <c r="D81" s="68" t="str">
        <f>Данные!D81</f>
        <v>Авксентьева Елена Юрьевна</v>
      </c>
      <c r="E81" s="68" t="str">
        <f>Данные!E81</f>
        <v>кандидат педагогических наук</v>
      </c>
      <c r="F81" s="68" t="str">
        <f>Данные!F81</f>
        <v>доцент</v>
      </c>
      <c r="G81" s="68">
        <f>Данные!G81</f>
        <v>1</v>
      </c>
      <c r="H81" s="68">
        <f>Данные!H81</f>
        <v>17231</v>
      </c>
      <c r="I81" s="68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68">
        <f>Данные!J81</f>
        <v>12</v>
      </c>
      <c r="K81" s="68">
        <f>Данные!K81</f>
        <v>0</v>
      </c>
      <c r="L81" s="68">
        <f>Данные!L81</f>
        <v>22</v>
      </c>
      <c r="M81" s="16">
        <f t="shared" si="132"/>
        <v>3.4</v>
      </c>
      <c r="N81" s="16">
        <f t="shared" si="133"/>
        <v>6.333333333333333</v>
      </c>
      <c r="O81" s="16">
        <f t="shared" si="134"/>
        <v>5.416666666666667</v>
      </c>
      <c r="P81" s="16">
        <f t="shared" si="135"/>
        <v>5.416666666666667</v>
      </c>
      <c r="Q81" s="68">
        <f>Данные!Q81</f>
        <v>0</v>
      </c>
      <c r="R81" s="68">
        <f>Данные!R81</f>
        <v>0</v>
      </c>
      <c r="S81" s="68">
        <f>Данные!S81</f>
        <v>0</v>
      </c>
      <c r="T81" s="68">
        <f>Данные!T81</f>
        <v>0</v>
      </c>
      <c r="U81" s="68">
        <f>Данные!U81</f>
        <v>0</v>
      </c>
      <c r="V81" s="68">
        <f>Данные!V81</f>
        <v>0</v>
      </c>
      <c r="W81" s="68">
        <f>Данные!W81</f>
        <v>13</v>
      </c>
      <c r="X81" s="68">
        <f>Данные!X81</f>
        <v>1</v>
      </c>
      <c r="Y81" s="68">
        <f>Данные!Y81</f>
        <v>1</v>
      </c>
      <c r="Z81" s="68">
        <f>Данные!Z81</f>
        <v>0</v>
      </c>
      <c r="AA81" s="68" t="str">
        <f>Данные!AA81</f>
        <v>доп</v>
      </c>
      <c r="AB81" s="83">
        <f>IF(F81=$HG$3,$HH$3,IF(F81=$HG$4,$HH$4,IF(F81=$HG$5,$HH$5,IF(F81=$HG$6,$HH$6,IF(F81=$HG$7,$HH$7,IF(F81=$HG$8,$HH$8,IF(F81=$HG$9,$HH$9,IF(F81=$HG$10,$HH$10,IF(F81=$HG$11,$HH$11,IF(F81=$HG$12,$HH$12,IF(F81=$HG$13,$HH$13,IF(F81=$HG$14,$HH$14,IF(F81=$HG$15,$HH$15,)))))))))))))</f>
        <v>800</v>
      </c>
      <c r="AC81" s="84" t="str">
        <f>IF(OR($GD$4=H81,$GE$4=H81,$GF$4=H81,$GG$4=H81,$GH$4=H81,$GI$4=H81,$GJ$4=H81,$GK$4=H81,$GL$4=H81,$GM$4=H81,$GN$4=H81,$GO$4=H81,$GP$4=H81,$GQ$4=H81,$GR$4=H81,$GS$4=H81,$GT$4=H81,$GU$4=H81,$GV$4=H81,$GW$4=H81,$GX$4=H81,$GY$4=H81,$GZ$4=H81,$HA$4=H81,$HB$4=H81,$HC$4=H81,$HD$4=H81,$HE$4=H81),$GC$4,IF(OR($GD$5=H81,$GE$5=H81,$GH$5=H81,$GI$5=H81,$GL$5=H81,$GM$5=H81,$GP$5=H81,$GQ$5=H81,$GT$5=H81,$GU$5=H81,$GX$5=H81,$GY$5=H81,$HB$5=H81,$HC$5=H81),$GC$5,))</f>
        <v>Бакалавры (ИВТ)</v>
      </c>
      <c r="AD81" s="84" t="str">
        <f>IF(OR(H81=$GD$4,H81=$GE$4,H81=$GF$4,H81=$GG$4,H81=$GD$5,H81=$GE$5),$GD$1,IF(OR(H81=$GH$4,H81=$GI$4,H81=$GJ$4,H81=$GK$4,H81=$GH$5,H81=$GI$5),$GH$1,IF(OR(H81=$GL$4,H81=$GM$4,H81=$GN$4,H81=$GO$4,H81=$GL$5,H81=$GM$5),$GL$1,IF(OR(H81=$GP$4,H81=$GQ$4,H81=$GR$4,H81=$GS$4,H81=$GP$5,H81=$GQ$5),$GP$1,IF(OR(H81=$GT$4,H81=$GU$4,H81=$GV$4,H81=$GW$4,H81=$GT$5,H81=$GU$5),$GT$1,IF(OR(H81=$GX$4,H81=$GY$4,H81=$GZ$4,H81=$HA$4,H81=$GX$5,H81=$GY$5),$GX$1,IF(OR(H81=$HB$4,H81=$HC$4,H81=$HD$4,H81=$HE$4,H81=$HB$5,H81=$HC$5),$HB$1,)))))))</f>
        <v>2018/2019</v>
      </c>
      <c r="AE81" s="85">
        <f t="shared" si="136"/>
        <v>54.566666666666663</v>
      </c>
      <c r="AF81" s="85">
        <f t="shared" si="137"/>
        <v>6.8208333333333329E-2</v>
      </c>
      <c r="AG81" s="83"/>
      <c r="AH81" s="83"/>
      <c r="AI81" s="87">
        <f t="shared" si="140"/>
        <v>0</v>
      </c>
      <c r="AJ81" s="87">
        <f t="shared" si="140"/>
        <v>0</v>
      </c>
      <c r="AK81" s="87">
        <f t="shared" si="140"/>
        <v>6.8208333333333329E-2</v>
      </c>
      <c r="AL81" s="87">
        <f t="shared" si="140"/>
        <v>0</v>
      </c>
      <c r="AM81" s="87">
        <f t="shared" si="140"/>
        <v>0</v>
      </c>
      <c r="AN81" s="87">
        <f t="shared" si="140"/>
        <v>0</v>
      </c>
      <c r="AO81" s="87">
        <f t="shared" si="140"/>
        <v>0</v>
      </c>
      <c r="AP81" s="87">
        <f t="shared" si="140"/>
        <v>0</v>
      </c>
      <c r="AQ81" s="87">
        <f t="shared" si="140"/>
        <v>0</v>
      </c>
      <c r="AR81" s="87">
        <f t="shared" si="140"/>
        <v>0</v>
      </c>
      <c r="AS81" s="87">
        <f t="shared" si="140"/>
        <v>0</v>
      </c>
      <c r="AT81" s="87">
        <f t="shared" si="140"/>
        <v>0</v>
      </c>
      <c r="AU81" s="87">
        <f t="shared" si="140"/>
        <v>0</v>
      </c>
      <c r="AV81" s="87">
        <f t="shared" si="140"/>
        <v>0</v>
      </c>
      <c r="AW81" s="87">
        <f t="shared" si="140"/>
        <v>0</v>
      </c>
      <c r="AX81" s="87">
        <f t="shared" si="140"/>
        <v>0</v>
      </c>
      <c r="AY81" s="87">
        <f t="shared" si="138"/>
        <v>0</v>
      </c>
      <c r="AZ81" s="87">
        <f t="shared" si="138"/>
        <v>0</v>
      </c>
      <c r="BA81" s="87">
        <f t="shared" si="138"/>
        <v>0</v>
      </c>
      <c r="BB81" s="87">
        <f t="shared" si="138"/>
        <v>0</v>
      </c>
      <c r="BC81" s="87">
        <f t="shared" si="138"/>
        <v>0</v>
      </c>
      <c r="BD81" s="87">
        <f t="shared" si="138"/>
        <v>0</v>
      </c>
      <c r="BE81" s="87">
        <f t="shared" si="138"/>
        <v>0</v>
      </c>
      <c r="BF81" s="87">
        <f t="shared" si="138"/>
        <v>0</v>
      </c>
      <c r="BG81" s="87">
        <f t="shared" si="138"/>
        <v>0</v>
      </c>
      <c r="BH81" s="87">
        <f t="shared" si="138"/>
        <v>0</v>
      </c>
      <c r="BI81" s="87">
        <f t="shared" si="138"/>
        <v>0</v>
      </c>
      <c r="BJ81" s="87">
        <f t="shared" si="138"/>
        <v>0</v>
      </c>
      <c r="BK81" s="87">
        <f t="shared" si="138"/>
        <v>0</v>
      </c>
      <c r="BL81" s="87">
        <f t="shared" si="138"/>
        <v>0</v>
      </c>
      <c r="BM81" s="87">
        <f t="shared" si="138"/>
        <v>0</v>
      </c>
      <c r="BN81" s="87">
        <f t="shared" si="146"/>
        <v>0</v>
      </c>
      <c r="BO81" s="87">
        <f t="shared" si="146"/>
        <v>0</v>
      </c>
      <c r="BP81" s="87">
        <f t="shared" si="146"/>
        <v>0</v>
      </c>
      <c r="BQ81" s="87">
        <f t="shared" si="146"/>
        <v>0</v>
      </c>
      <c r="BR81" s="87">
        <f t="shared" si="146"/>
        <v>0</v>
      </c>
      <c r="BS81" s="87">
        <f t="shared" si="146"/>
        <v>0</v>
      </c>
      <c r="BT81" s="87">
        <f t="shared" si="146"/>
        <v>0</v>
      </c>
      <c r="BU81" s="87">
        <f t="shared" si="146"/>
        <v>0</v>
      </c>
      <c r="BV81" s="87">
        <f t="shared" si="146"/>
        <v>0</v>
      </c>
      <c r="BW81" s="87">
        <f t="shared" si="146"/>
        <v>0</v>
      </c>
      <c r="BX81" s="87">
        <f t="shared" si="146"/>
        <v>0</v>
      </c>
      <c r="BY81" s="87">
        <f t="shared" si="146"/>
        <v>0</v>
      </c>
      <c r="BZ81" s="87">
        <f t="shared" si="146"/>
        <v>0</v>
      </c>
      <c r="CA81" s="87">
        <f t="shared" si="146"/>
        <v>0</v>
      </c>
      <c r="CB81" s="87">
        <f t="shared" si="146"/>
        <v>0</v>
      </c>
      <c r="CC81" s="87">
        <f t="shared" si="146"/>
        <v>0</v>
      </c>
      <c r="CD81" s="87">
        <f t="shared" si="144"/>
        <v>0</v>
      </c>
      <c r="CE81" s="87">
        <f t="shared" si="144"/>
        <v>0</v>
      </c>
      <c r="CF81" s="87">
        <f t="shared" si="144"/>
        <v>0</v>
      </c>
      <c r="CG81" s="87">
        <f t="shared" si="144"/>
        <v>0</v>
      </c>
      <c r="CH81" s="87">
        <f t="shared" si="144"/>
        <v>0</v>
      </c>
      <c r="CI81" s="87">
        <f t="shared" si="144"/>
        <v>0</v>
      </c>
      <c r="CJ81" s="87">
        <f t="shared" si="144"/>
        <v>0</v>
      </c>
      <c r="CK81" s="87">
        <f t="shared" si="144"/>
        <v>0</v>
      </c>
      <c r="CL81" s="87">
        <f t="shared" si="144"/>
        <v>0</v>
      </c>
      <c r="CM81" s="87">
        <f t="shared" si="144"/>
        <v>0</v>
      </c>
      <c r="CN81" s="87">
        <f t="shared" si="144"/>
        <v>0</v>
      </c>
      <c r="CO81" s="87">
        <f t="shared" si="144"/>
        <v>0</v>
      </c>
      <c r="CP81" s="87">
        <f t="shared" si="144"/>
        <v>0</v>
      </c>
      <c r="CQ81" s="87">
        <f t="shared" si="144"/>
        <v>0</v>
      </c>
      <c r="CR81" s="87">
        <f t="shared" si="144"/>
        <v>0</v>
      </c>
      <c r="CS81" s="87">
        <f t="shared" si="142"/>
        <v>0</v>
      </c>
      <c r="CT81" s="87">
        <f t="shared" si="142"/>
        <v>0</v>
      </c>
      <c r="CU81" s="87">
        <f t="shared" si="142"/>
        <v>0</v>
      </c>
      <c r="CV81" s="87">
        <f t="shared" si="130"/>
        <v>0</v>
      </c>
      <c r="CW81" s="87">
        <f t="shared" si="130"/>
        <v>0</v>
      </c>
      <c r="CX81" s="87">
        <f t="shared" si="130"/>
        <v>0</v>
      </c>
      <c r="CY81" s="87">
        <f t="shared" si="130"/>
        <v>0</v>
      </c>
      <c r="CZ81" s="87">
        <f t="shared" si="130"/>
        <v>0</v>
      </c>
      <c r="DA81" s="87">
        <f t="shared" si="130"/>
        <v>0</v>
      </c>
      <c r="DB81" s="87">
        <f t="shared" si="130"/>
        <v>0</v>
      </c>
      <c r="DC81" s="87">
        <f t="shared" si="130"/>
        <v>0</v>
      </c>
      <c r="DD81" s="87">
        <f t="shared" si="130"/>
        <v>0</v>
      </c>
      <c r="DE81" s="87">
        <f t="shared" si="130"/>
        <v>0</v>
      </c>
      <c r="DF81" s="91">
        <f t="shared" si="141"/>
        <v>0</v>
      </c>
      <c r="DG81" s="91">
        <f t="shared" si="141"/>
        <v>0</v>
      </c>
      <c r="DH81" s="91">
        <f t="shared" si="141"/>
        <v>163.6</v>
      </c>
      <c r="DI81" s="91">
        <f t="shared" si="141"/>
        <v>0</v>
      </c>
      <c r="DJ81" s="91">
        <f t="shared" si="141"/>
        <v>0</v>
      </c>
      <c r="DK81" s="91">
        <f t="shared" si="141"/>
        <v>0</v>
      </c>
      <c r="DL81" s="91">
        <f t="shared" si="141"/>
        <v>0</v>
      </c>
      <c r="DM81" s="91">
        <f t="shared" si="141"/>
        <v>0</v>
      </c>
      <c r="DN81" s="91">
        <f t="shared" si="141"/>
        <v>0</v>
      </c>
      <c r="DO81" s="91">
        <f t="shared" si="141"/>
        <v>0</v>
      </c>
      <c r="DP81" s="91">
        <f t="shared" si="141"/>
        <v>0</v>
      </c>
      <c r="DQ81" s="91">
        <f t="shared" si="141"/>
        <v>0</v>
      </c>
      <c r="DR81" s="91">
        <f t="shared" si="141"/>
        <v>0</v>
      </c>
      <c r="DS81" s="91">
        <f t="shared" si="141"/>
        <v>0</v>
      </c>
      <c r="DT81" s="91">
        <f t="shared" si="141"/>
        <v>0</v>
      </c>
      <c r="DU81" s="91">
        <f t="shared" si="141"/>
        <v>0</v>
      </c>
      <c r="DV81" s="91">
        <f t="shared" si="139"/>
        <v>0</v>
      </c>
      <c r="DW81" s="91">
        <f t="shared" si="139"/>
        <v>0</v>
      </c>
      <c r="DX81" s="91">
        <f t="shared" si="139"/>
        <v>0</v>
      </c>
      <c r="DY81" s="91">
        <f t="shared" si="139"/>
        <v>0</v>
      </c>
      <c r="DZ81" s="91">
        <f t="shared" si="139"/>
        <v>0</v>
      </c>
      <c r="EA81" s="91">
        <f t="shared" si="139"/>
        <v>0</v>
      </c>
      <c r="EB81" s="91">
        <f t="shared" si="139"/>
        <v>0</v>
      </c>
      <c r="EC81" s="91">
        <f t="shared" si="139"/>
        <v>0</v>
      </c>
      <c r="ED81" s="91">
        <f t="shared" si="139"/>
        <v>0</v>
      </c>
      <c r="EE81" s="91">
        <f t="shared" si="139"/>
        <v>0</v>
      </c>
      <c r="EF81" s="91">
        <f t="shared" si="139"/>
        <v>0</v>
      </c>
      <c r="EG81" s="91">
        <f t="shared" si="139"/>
        <v>0</v>
      </c>
      <c r="EH81" s="91">
        <f t="shared" si="139"/>
        <v>0</v>
      </c>
      <c r="EI81" s="91">
        <f t="shared" si="139"/>
        <v>0</v>
      </c>
      <c r="EJ81" s="91">
        <f t="shared" si="139"/>
        <v>0</v>
      </c>
      <c r="EK81" s="91">
        <f t="shared" si="147"/>
        <v>0</v>
      </c>
      <c r="EL81" s="91">
        <f t="shared" si="147"/>
        <v>0</v>
      </c>
      <c r="EM81" s="91">
        <f t="shared" si="147"/>
        <v>0</v>
      </c>
      <c r="EN81" s="91">
        <f t="shared" si="147"/>
        <v>0</v>
      </c>
      <c r="EO81" s="91">
        <f t="shared" si="147"/>
        <v>0</v>
      </c>
      <c r="EP81" s="91">
        <f t="shared" si="147"/>
        <v>0</v>
      </c>
      <c r="EQ81" s="91">
        <f t="shared" si="147"/>
        <v>0</v>
      </c>
      <c r="ER81" s="91">
        <f t="shared" si="147"/>
        <v>0</v>
      </c>
      <c r="ES81" s="91">
        <f t="shared" si="147"/>
        <v>0</v>
      </c>
      <c r="ET81" s="91">
        <f t="shared" si="147"/>
        <v>0</v>
      </c>
      <c r="EU81" s="91">
        <f t="shared" si="147"/>
        <v>0</v>
      </c>
      <c r="EV81" s="91">
        <f t="shared" si="147"/>
        <v>0</v>
      </c>
      <c r="EW81" s="91">
        <f t="shared" si="147"/>
        <v>0</v>
      </c>
      <c r="EX81" s="91">
        <f t="shared" si="147"/>
        <v>0</v>
      </c>
      <c r="EY81" s="91">
        <f t="shared" si="147"/>
        <v>0</v>
      </c>
      <c r="EZ81" s="91">
        <f t="shared" si="147"/>
        <v>0</v>
      </c>
      <c r="FA81" s="91">
        <f t="shared" si="145"/>
        <v>0</v>
      </c>
      <c r="FB81" s="91">
        <f t="shared" si="145"/>
        <v>0</v>
      </c>
      <c r="FC81" s="91">
        <f t="shared" si="145"/>
        <v>0</v>
      </c>
      <c r="FD81" s="91">
        <f t="shared" si="145"/>
        <v>0</v>
      </c>
      <c r="FE81" s="91">
        <f t="shared" si="145"/>
        <v>0</v>
      </c>
      <c r="FF81" s="91">
        <f t="shared" si="145"/>
        <v>0</v>
      </c>
      <c r="FG81" s="91">
        <f t="shared" si="145"/>
        <v>0</v>
      </c>
      <c r="FH81" s="91">
        <f t="shared" si="145"/>
        <v>0</v>
      </c>
      <c r="FI81" s="91">
        <f t="shared" si="145"/>
        <v>0</v>
      </c>
      <c r="FJ81" s="91">
        <f t="shared" si="145"/>
        <v>0</v>
      </c>
      <c r="FK81" s="91">
        <f t="shared" si="145"/>
        <v>0</v>
      </c>
      <c r="FL81" s="91">
        <f t="shared" si="145"/>
        <v>0</v>
      </c>
      <c r="FM81" s="91">
        <f t="shared" si="145"/>
        <v>0</v>
      </c>
      <c r="FN81" s="91">
        <f t="shared" si="145"/>
        <v>0</v>
      </c>
      <c r="FO81" s="91">
        <f t="shared" si="145"/>
        <v>0</v>
      </c>
      <c r="FP81" s="91">
        <f t="shared" si="143"/>
        <v>0</v>
      </c>
      <c r="FQ81" s="91">
        <f t="shared" si="143"/>
        <v>0</v>
      </c>
      <c r="FR81" s="91">
        <f t="shared" si="143"/>
        <v>0</v>
      </c>
      <c r="FS81" s="91">
        <f t="shared" si="131"/>
        <v>0</v>
      </c>
      <c r="FT81" s="91">
        <f t="shared" si="131"/>
        <v>0</v>
      </c>
      <c r="FU81" s="91">
        <f t="shared" si="131"/>
        <v>0</v>
      </c>
      <c r="FV81" s="91">
        <f t="shared" si="131"/>
        <v>0</v>
      </c>
      <c r="FW81" s="91">
        <f t="shared" si="131"/>
        <v>0</v>
      </c>
      <c r="FX81" s="91">
        <f t="shared" si="131"/>
        <v>0</v>
      </c>
      <c r="FY81" s="91">
        <f t="shared" si="131"/>
        <v>0</v>
      </c>
      <c r="FZ81" s="91">
        <f t="shared" si="131"/>
        <v>0</v>
      </c>
      <c r="GA81" s="91">
        <f t="shared" si="131"/>
        <v>0</v>
      </c>
      <c r="GB81" s="91">
        <f t="shared" si="131"/>
        <v>0</v>
      </c>
      <c r="HF81"/>
      <c r="HG81"/>
      <c r="HH81"/>
    </row>
    <row r="82" spans="1:216" s="6" customFormat="1" ht="30">
      <c r="A82" s="68">
        <f>Данные!A82</f>
        <v>4848</v>
      </c>
      <c r="B82" s="68">
        <f>Данные!B82</f>
        <v>2018</v>
      </c>
      <c r="C82" s="68" t="str">
        <f>Данные!C82</f>
        <v>компьютерных технологий и электронного обучения</v>
      </c>
      <c r="D82" s="68" t="str">
        <f>Данные!D82</f>
        <v>Авксентьева Елена Юрьевна</v>
      </c>
      <c r="E82" s="68" t="str">
        <f>Данные!E82</f>
        <v>кандидат педагогических наук</v>
      </c>
      <c r="F82" s="68" t="str">
        <f>Данные!F82</f>
        <v>доцент</v>
      </c>
      <c r="G82" s="68">
        <f>Данные!G82</f>
        <v>1</v>
      </c>
      <c r="H82" s="68">
        <f>Данные!H82</f>
        <v>17231</v>
      </c>
      <c r="I82" s="68" t="str">
        <f>Данные!I82</f>
        <v>Модуль "Информационные системы"</v>
      </c>
      <c r="J82" s="68">
        <f>Данные!J82</f>
        <v>0</v>
      </c>
      <c r="K82" s="68">
        <f>Данные!K82</f>
        <v>0</v>
      </c>
      <c r="L82" s="68">
        <f>Данные!L82</f>
        <v>0</v>
      </c>
      <c r="M82" s="16">
        <f t="shared" si="132"/>
        <v>0</v>
      </c>
      <c r="N82" s="16">
        <f t="shared" si="133"/>
        <v>6.333333333333333</v>
      </c>
      <c r="O82" s="16">
        <f t="shared" si="134"/>
        <v>5.416666666666667</v>
      </c>
      <c r="P82" s="16">
        <f t="shared" si="135"/>
        <v>5.416666666666667</v>
      </c>
      <c r="Q82" s="68">
        <f>Данные!Q82</f>
        <v>0</v>
      </c>
      <c r="R82" s="68">
        <f>Данные!R82</f>
        <v>0</v>
      </c>
      <c r="S82" s="68">
        <f>Данные!S82</f>
        <v>0</v>
      </c>
      <c r="T82" s="68">
        <f>Данные!T82</f>
        <v>0</v>
      </c>
      <c r="U82" s="68">
        <f>Данные!U82</f>
        <v>0</v>
      </c>
      <c r="V82" s="68">
        <f>Данные!V82</f>
        <v>0</v>
      </c>
      <c r="W82" s="68">
        <f>Данные!W82</f>
        <v>13</v>
      </c>
      <c r="X82" s="68">
        <f>Данные!X82</f>
        <v>1</v>
      </c>
      <c r="Y82" s="68">
        <f>Данные!Y82</f>
        <v>1</v>
      </c>
      <c r="Z82" s="68">
        <f>Данные!Z82</f>
        <v>0</v>
      </c>
      <c r="AA82" s="68" t="str">
        <f>Данные!AA82</f>
        <v>осн</v>
      </c>
      <c r="AB82" s="83">
        <f>IF(F82=$HG$3,$HH$3,IF(F82=$HG$4,$HH$4,IF(F82=$HG$5,$HH$5,IF(F82=$HG$6,$HH$6,IF(F82=$HG$7,$HH$7,IF(F82=$HG$8,$HH$8,IF(F82=$HG$9,$HH$9,IF(F82=$HG$10,$HH$10,IF(F82=$HG$11,$HH$11,IF(F82=$HG$12,$HH$12,IF(F82=$HG$13,$HH$13,IF(F82=$HG$14,$HH$14,IF(F82=$HG$15,$HH$15,)))))))))))))</f>
        <v>800</v>
      </c>
      <c r="AC82" s="84" t="str">
        <f>IF(OR($GD$4=H82,$GE$4=H82,$GF$4=H82,$GG$4=H82,$GH$4=H82,$GI$4=H82,$GJ$4=H82,$GK$4=H82,$GL$4=H82,$GM$4=H82,$GN$4=H82,$GO$4=H82,$GP$4=H82,$GQ$4=H82,$GR$4=H82,$GS$4=H82,$GT$4=H82,$GU$4=H82,$GV$4=H82,$GW$4=H82,$GX$4=H82,$GY$4=H82,$GZ$4=H82,$HA$4=H82,$HB$4=H82,$HC$4=H82,$HD$4=H82,$HE$4=H82),$GC$4,IF(OR($GD$5=H82,$GE$5=H82,$GH$5=H82,$GI$5=H82,$GL$5=H82,$GM$5=H82,$GP$5=H82,$GQ$5=H82,$GT$5=H82,$GU$5=H82,$GX$5=H82,$GY$5=H82,$HB$5=H82,$HC$5=H82),$GC$5,))</f>
        <v>Бакалавры (ИВТ)</v>
      </c>
      <c r="AD82" s="84" t="str">
        <f>IF(OR(H82=$GD$4,H82=$GE$4,H82=$GF$4,H82=$GG$4,H82=$GD$5,H82=$GE$5),$GD$1,IF(OR(H82=$GH$4,H82=$GI$4,H82=$GJ$4,H82=$GK$4,H82=$GH$5,H82=$GI$5),$GH$1,IF(OR(H82=$GL$4,H82=$GM$4,H82=$GN$4,H82=$GO$4,H82=$GL$5,H82=$GM$5),$GL$1,IF(OR(H82=$GP$4,H82=$GQ$4,H82=$GR$4,H82=$GS$4,H82=$GP$5,H82=$GQ$5),$GP$1,IF(OR(H82=$GT$4,H82=$GU$4,H82=$GV$4,H82=$GW$4,H82=$GT$5,H82=$GU$5),$GT$1,IF(OR(H82=$GX$4,H82=$GY$4,H82=$GZ$4,H82=$HA$4,H82=$GX$5,H82=$GY$5),$GX$1,IF(OR(H82=$HB$4,H82=$HC$4,H82=$HD$4,H82=$HE$4,H82=$HB$5,H82=$HC$5),$HB$1,)))))))</f>
        <v>2018/2019</v>
      </c>
      <c r="AE82" s="85">
        <f t="shared" si="136"/>
        <v>17.166666666666668</v>
      </c>
      <c r="AF82" s="85">
        <f t="shared" si="137"/>
        <v>2.1458333333333336E-2</v>
      </c>
      <c r="AG82" s="83"/>
      <c r="AH82" s="83"/>
      <c r="AI82" s="87">
        <f t="shared" si="140"/>
        <v>0</v>
      </c>
      <c r="AJ82" s="87">
        <f t="shared" si="140"/>
        <v>0</v>
      </c>
      <c r="AK82" s="87">
        <f t="shared" si="140"/>
        <v>2.1458333333333336E-2</v>
      </c>
      <c r="AL82" s="87">
        <f t="shared" si="140"/>
        <v>0</v>
      </c>
      <c r="AM82" s="87">
        <f t="shared" si="140"/>
        <v>0</v>
      </c>
      <c r="AN82" s="87">
        <f t="shared" si="140"/>
        <v>0</v>
      </c>
      <c r="AO82" s="87">
        <f t="shared" si="140"/>
        <v>0</v>
      </c>
      <c r="AP82" s="87">
        <f t="shared" si="140"/>
        <v>0</v>
      </c>
      <c r="AQ82" s="87">
        <f t="shared" si="140"/>
        <v>0</v>
      </c>
      <c r="AR82" s="87">
        <f t="shared" si="140"/>
        <v>0</v>
      </c>
      <c r="AS82" s="87">
        <f t="shared" si="140"/>
        <v>0</v>
      </c>
      <c r="AT82" s="87">
        <f t="shared" si="140"/>
        <v>0</v>
      </c>
      <c r="AU82" s="87">
        <f t="shared" si="140"/>
        <v>0</v>
      </c>
      <c r="AV82" s="87">
        <f t="shared" si="140"/>
        <v>0</v>
      </c>
      <c r="AW82" s="87">
        <f t="shared" si="140"/>
        <v>0</v>
      </c>
      <c r="AX82" s="87">
        <f t="shared" si="140"/>
        <v>0</v>
      </c>
      <c r="AY82" s="87">
        <f t="shared" si="138"/>
        <v>0</v>
      </c>
      <c r="AZ82" s="87">
        <f t="shared" si="138"/>
        <v>0</v>
      </c>
      <c r="BA82" s="87">
        <f t="shared" si="138"/>
        <v>0</v>
      </c>
      <c r="BB82" s="87">
        <f t="shared" si="138"/>
        <v>0</v>
      </c>
      <c r="BC82" s="87">
        <f t="shared" si="138"/>
        <v>0</v>
      </c>
      <c r="BD82" s="87">
        <f t="shared" si="138"/>
        <v>0</v>
      </c>
      <c r="BE82" s="87">
        <f t="shared" si="138"/>
        <v>0</v>
      </c>
      <c r="BF82" s="87">
        <f t="shared" si="138"/>
        <v>0</v>
      </c>
      <c r="BG82" s="87">
        <f t="shared" si="138"/>
        <v>0</v>
      </c>
      <c r="BH82" s="87">
        <f t="shared" si="138"/>
        <v>0</v>
      </c>
      <c r="BI82" s="87">
        <f t="shared" si="138"/>
        <v>0</v>
      </c>
      <c r="BJ82" s="87">
        <f t="shared" si="138"/>
        <v>0</v>
      </c>
      <c r="BK82" s="87">
        <f t="shared" si="138"/>
        <v>0</v>
      </c>
      <c r="BL82" s="87">
        <f t="shared" si="138"/>
        <v>0</v>
      </c>
      <c r="BM82" s="87">
        <f t="shared" si="138"/>
        <v>0</v>
      </c>
      <c r="BN82" s="87">
        <f t="shared" si="146"/>
        <v>0</v>
      </c>
      <c r="BO82" s="87">
        <f t="shared" si="146"/>
        <v>0</v>
      </c>
      <c r="BP82" s="87">
        <f t="shared" si="146"/>
        <v>0</v>
      </c>
      <c r="BQ82" s="87">
        <f t="shared" si="146"/>
        <v>0</v>
      </c>
      <c r="BR82" s="87">
        <f t="shared" si="146"/>
        <v>0</v>
      </c>
      <c r="BS82" s="87">
        <f t="shared" si="146"/>
        <v>0</v>
      </c>
      <c r="BT82" s="87">
        <f t="shared" si="146"/>
        <v>0</v>
      </c>
      <c r="BU82" s="87">
        <f t="shared" si="146"/>
        <v>0</v>
      </c>
      <c r="BV82" s="87">
        <f t="shared" si="146"/>
        <v>0</v>
      </c>
      <c r="BW82" s="87">
        <f t="shared" si="146"/>
        <v>0</v>
      </c>
      <c r="BX82" s="87">
        <f t="shared" si="146"/>
        <v>0</v>
      </c>
      <c r="BY82" s="87">
        <f t="shared" si="146"/>
        <v>0</v>
      </c>
      <c r="BZ82" s="87">
        <f t="shared" si="146"/>
        <v>0</v>
      </c>
      <c r="CA82" s="87">
        <f t="shared" si="146"/>
        <v>0</v>
      </c>
      <c r="CB82" s="87">
        <f t="shared" si="146"/>
        <v>0</v>
      </c>
      <c r="CC82" s="87">
        <f t="shared" si="146"/>
        <v>0</v>
      </c>
      <c r="CD82" s="87">
        <f t="shared" si="144"/>
        <v>0</v>
      </c>
      <c r="CE82" s="87">
        <f t="shared" si="144"/>
        <v>0</v>
      </c>
      <c r="CF82" s="87">
        <f t="shared" si="144"/>
        <v>0</v>
      </c>
      <c r="CG82" s="87">
        <f t="shared" si="144"/>
        <v>0</v>
      </c>
      <c r="CH82" s="87">
        <f t="shared" si="144"/>
        <v>0</v>
      </c>
      <c r="CI82" s="87">
        <f t="shared" si="144"/>
        <v>0</v>
      </c>
      <c r="CJ82" s="87">
        <f t="shared" si="144"/>
        <v>0</v>
      </c>
      <c r="CK82" s="87">
        <f t="shared" si="144"/>
        <v>0</v>
      </c>
      <c r="CL82" s="87">
        <f t="shared" si="144"/>
        <v>0</v>
      </c>
      <c r="CM82" s="87">
        <f t="shared" si="144"/>
        <v>0</v>
      </c>
      <c r="CN82" s="87">
        <f t="shared" si="144"/>
        <v>0</v>
      </c>
      <c r="CO82" s="87">
        <f t="shared" si="144"/>
        <v>0</v>
      </c>
      <c r="CP82" s="87">
        <f t="shared" si="144"/>
        <v>0</v>
      </c>
      <c r="CQ82" s="87">
        <f t="shared" si="144"/>
        <v>0</v>
      </c>
      <c r="CR82" s="87">
        <f t="shared" si="144"/>
        <v>0</v>
      </c>
      <c r="CS82" s="87">
        <f t="shared" si="142"/>
        <v>0</v>
      </c>
      <c r="CT82" s="87">
        <f t="shared" si="142"/>
        <v>0</v>
      </c>
      <c r="CU82" s="87">
        <f t="shared" si="142"/>
        <v>0</v>
      </c>
      <c r="CV82" s="87">
        <f t="shared" si="130"/>
        <v>0</v>
      </c>
      <c r="CW82" s="87">
        <f t="shared" si="130"/>
        <v>0</v>
      </c>
      <c r="CX82" s="87">
        <f t="shared" si="130"/>
        <v>0</v>
      </c>
      <c r="CY82" s="87">
        <f t="shared" si="130"/>
        <v>0</v>
      </c>
      <c r="CZ82" s="87">
        <f t="shared" si="130"/>
        <v>0</v>
      </c>
      <c r="DA82" s="87">
        <f t="shared" si="130"/>
        <v>0</v>
      </c>
      <c r="DB82" s="87">
        <f t="shared" si="130"/>
        <v>0</v>
      </c>
      <c r="DC82" s="87">
        <f t="shared" si="130"/>
        <v>0</v>
      </c>
      <c r="DD82" s="87">
        <f t="shared" si="130"/>
        <v>0</v>
      </c>
      <c r="DE82" s="87">
        <f t="shared" si="130"/>
        <v>0</v>
      </c>
      <c r="DF82" s="91">
        <f t="shared" si="141"/>
        <v>0</v>
      </c>
      <c r="DG82" s="91">
        <f t="shared" si="141"/>
        <v>0</v>
      </c>
      <c r="DH82" s="91">
        <f t="shared" si="141"/>
        <v>163.6</v>
      </c>
      <c r="DI82" s="91">
        <f t="shared" si="141"/>
        <v>0</v>
      </c>
      <c r="DJ82" s="91">
        <f t="shared" si="141"/>
        <v>0</v>
      </c>
      <c r="DK82" s="91">
        <f t="shared" si="141"/>
        <v>0</v>
      </c>
      <c r="DL82" s="91">
        <f t="shared" si="141"/>
        <v>0</v>
      </c>
      <c r="DM82" s="91">
        <f t="shared" si="141"/>
        <v>0</v>
      </c>
      <c r="DN82" s="91">
        <f t="shared" si="141"/>
        <v>0</v>
      </c>
      <c r="DO82" s="91">
        <f t="shared" si="141"/>
        <v>0</v>
      </c>
      <c r="DP82" s="91">
        <f t="shared" si="141"/>
        <v>0</v>
      </c>
      <c r="DQ82" s="91">
        <f t="shared" si="141"/>
        <v>0</v>
      </c>
      <c r="DR82" s="91">
        <f t="shared" si="141"/>
        <v>0</v>
      </c>
      <c r="DS82" s="91">
        <f t="shared" si="141"/>
        <v>0</v>
      </c>
      <c r="DT82" s="91">
        <f t="shared" si="141"/>
        <v>0</v>
      </c>
      <c r="DU82" s="91">
        <f t="shared" si="141"/>
        <v>0</v>
      </c>
      <c r="DV82" s="91">
        <f t="shared" si="139"/>
        <v>0</v>
      </c>
      <c r="DW82" s="91">
        <f t="shared" si="139"/>
        <v>0</v>
      </c>
      <c r="DX82" s="91">
        <f t="shared" si="139"/>
        <v>0</v>
      </c>
      <c r="DY82" s="91">
        <f t="shared" si="139"/>
        <v>0</v>
      </c>
      <c r="DZ82" s="91">
        <f t="shared" si="139"/>
        <v>0</v>
      </c>
      <c r="EA82" s="91">
        <f t="shared" si="139"/>
        <v>0</v>
      </c>
      <c r="EB82" s="91">
        <f t="shared" si="139"/>
        <v>0</v>
      </c>
      <c r="EC82" s="91">
        <f t="shared" si="139"/>
        <v>0</v>
      </c>
      <c r="ED82" s="91">
        <f t="shared" si="139"/>
        <v>0</v>
      </c>
      <c r="EE82" s="91">
        <f t="shared" si="139"/>
        <v>0</v>
      </c>
      <c r="EF82" s="91">
        <f t="shared" si="139"/>
        <v>0</v>
      </c>
      <c r="EG82" s="91">
        <f t="shared" si="139"/>
        <v>0</v>
      </c>
      <c r="EH82" s="91">
        <f t="shared" si="139"/>
        <v>0</v>
      </c>
      <c r="EI82" s="91">
        <f t="shared" si="139"/>
        <v>0</v>
      </c>
      <c r="EJ82" s="91">
        <f t="shared" si="139"/>
        <v>0</v>
      </c>
      <c r="EK82" s="91">
        <f t="shared" si="147"/>
        <v>0</v>
      </c>
      <c r="EL82" s="91">
        <f t="shared" si="147"/>
        <v>0</v>
      </c>
      <c r="EM82" s="91">
        <f t="shared" si="147"/>
        <v>0</v>
      </c>
      <c r="EN82" s="91">
        <f t="shared" si="147"/>
        <v>0</v>
      </c>
      <c r="EO82" s="91">
        <f t="shared" si="147"/>
        <v>0</v>
      </c>
      <c r="EP82" s="91">
        <f t="shared" si="147"/>
        <v>0</v>
      </c>
      <c r="EQ82" s="91">
        <f t="shared" si="147"/>
        <v>0</v>
      </c>
      <c r="ER82" s="91">
        <f t="shared" si="147"/>
        <v>0</v>
      </c>
      <c r="ES82" s="91">
        <f t="shared" si="147"/>
        <v>0</v>
      </c>
      <c r="ET82" s="91">
        <f t="shared" si="147"/>
        <v>0</v>
      </c>
      <c r="EU82" s="91">
        <f t="shared" si="147"/>
        <v>0</v>
      </c>
      <c r="EV82" s="91">
        <f t="shared" si="147"/>
        <v>0</v>
      </c>
      <c r="EW82" s="91">
        <f t="shared" si="147"/>
        <v>0</v>
      </c>
      <c r="EX82" s="91">
        <f t="shared" si="147"/>
        <v>0</v>
      </c>
      <c r="EY82" s="91">
        <f t="shared" si="147"/>
        <v>0</v>
      </c>
      <c r="EZ82" s="91">
        <f t="shared" si="147"/>
        <v>0</v>
      </c>
      <c r="FA82" s="91">
        <f t="shared" si="145"/>
        <v>0</v>
      </c>
      <c r="FB82" s="91">
        <f t="shared" si="145"/>
        <v>0</v>
      </c>
      <c r="FC82" s="91">
        <f t="shared" si="145"/>
        <v>0</v>
      </c>
      <c r="FD82" s="91">
        <f t="shared" si="145"/>
        <v>0</v>
      </c>
      <c r="FE82" s="91">
        <f t="shared" si="145"/>
        <v>0</v>
      </c>
      <c r="FF82" s="91">
        <f t="shared" si="145"/>
        <v>0</v>
      </c>
      <c r="FG82" s="91">
        <f t="shared" si="145"/>
        <v>0</v>
      </c>
      <c r="FH82" s="91">
        <f t="shared" si="145"/>
        <v>0</v>
      </c>
      <c r="FI82" s="91">
        <f t="shared" si="145"/>
        <v>0</v>
      </c>
      <c r="FJ82" s="91">
        <f t="shared" si="145"/>
        <v>0</v>
      </c>
      <c r="FK82" s="91">
        <f t="shared" si="145"/>
        <v>0</v>
      </c>
      <c r="FL82" s="91">
        <f t="shared" si="145"/>
        <v>0</v>
      </c>
      <c r="FM82" s="91">
        <f t="shared" si="145"/>
        <v>0</v>
      </c>
      <c r="FN82" s="91">
        <f t="shared" si="145"/>
        <v>0</v>
      </c>
      <c r="FO82" s="91">
        <f t="shared" si="145"/>
        <v>0</v>
      </c>
      <c r="FP82" s="91">
        <f t="shared" si="143"/>
        <v>0</v>
      </c>
      <c r="FQ82" s="91">
        <f t="shared" si="143"/>
        <v>0</v>
      </c>
      <c r="FR82" s="91">
        <f t="shared" si="143"/>
        <v>0</v>
      </c>
      <c r="FS82" s="91">
        <f t="shared" si="131"/>
        <v>0</v>
      </c>
      <c r="FT82" s="91">
        <f t="shared" si="131"/>
        <v>0</v>
      </c>
      <c r="FU82" s="91">
        <f t="shared" si="131"/>
        <v>0</v>
      </c>
      <c r="FV82" s="91">
        <f t="shared" si="131"/>
        <v>0</v>
      </c>
      <c r="FW82" s="91">
        <f t="shared" si="131"/>
        <v>0</v>
      </c>
      <c r="FX82" s="91">
        <f t="shared" si="131"/>
        <v>0</v>
      </c>
      <c r="FY82" s="91">
        <f t="shared" si="131"/>
        <v>0</v>
      </c>
      <c r="FZ82" s="91">
        <f t="shared" si="131"/>
        <v>0</v>
      </c>
      <c r="GA82" s="91">
        <f t="shared" si="131"/>
        <v>0</v>
      </c>
      <c r="GB82" s="91">
        <f t="shared" si="131"/>
        <v>0</v>
      </c>
      <c r="HF82"/>
      <c r="HG82"/>
      <c r="HH82"/>
    </row>
    <row r="83" spans="1:216" s="6" customFormat="1" ht="30">
      <c r="A83" s="68">
        <f>Данные!A83</f>
        <v>4848</v>
      </c>
      <c r="B83" s="68">
        <f>Данные!B83</f>
        <v>2018</v>
      </c>
      <c r="C83" s="68" t="str">
        <f>Данные!C83</f>
        <v>компьютерных технологий и электронного обучения</v>
      </c>
      <c r="D83" s="68" t="str">
        <f>Данные!D83</f>
        <v>Авксентьева Елена Юрьевна</v>
      </c>
      <c r="E83" s="68" t="str">
        <f>Данные!E83</f>
        <v>кандидат педагогических наук</v>
      </c>
      <c r="F83" s="68" t="str">
        <f>Данные!F83</f>
        <v>доцент</v>
      </c>
      <c r="G83" s="68">
        <f>Данные!G83</f>
        <v>1</v>
      </c>
      <c r="H83" s="68">
        <f>Данные!H83</f>
        <v>17231</v>
      </c>
      <c r="I83" s="68" t="str">
        <f>Данные!I83</f>
        <v>Модуль "Информационные системы". Интеллектуальные системы</v>
      </c>
      <c r="J83" s="68">
        <f>Данные!J83</f>
        <v>9</v>
      </c>
      <c r="K83" s="68">
        <f>Данные!K83</f>
        <v>0</v>
      </c>
      <c r="L83" s="68">
        <f>Данные!L83</f>
        <v>21</v>
      </c>
      <c r="M83" s="16">
        <f t="shared" si="132"/>
        <v>3</v>
      </c>
      <c r="N83" s="16">
        <f t="shared" si="133"/>
        <v>6.333333333333333</v>
      </c>
      <c r="O83" s="16">
        <f t="shared" si="134"/>
        <v>5.416666666666667</v>
      </c>
      <c r="P83" s="16">
        <f t="shared" si="135"/>
        <v>5.416666666666667</v>
      </c>
      <c r="Q83" s="68">
        <f>Данные!Q83</f>
        <v>0</v>
      </c>
      <c r="R83" s="68">
        <f>Данные!R83</f>
        <v>0</v>
      </c>
      <c r="S83" s="68">
        <f>Данные!S83</f>
        <v>0</v>
      </c>
      <c r="T83" s="68">
        <f>Данные!T83</f>
        <v>0</v>
      </c>
      <c r="U83" s="68">
        <f>Данные!U83</f>
        <v>0</v>
      </c>
      <c r="V83" s="68">
        <f>Данные!V83</f>
        <v>0</v>
      </c>
      <c r="W83" s="68">
        <f>Данные!W83</f>
        <v>13</v>
      </c>
      <c r="X83" s="68">
        <f>Данные!X83</f>
        <v>1</v>
      </c>
      <c r="Y83" s="68">
        <f>Данные!Y83</f>
        <v>1</v>
      </c>
      <c r="Z83" s="68">
        <f>Данные!Z83</f>
        <v>0</v>
      </c>
      <c r="AA83" s="68" t="str">
        <f>Данные!AA83</f>
        <v>осн</v>
      </c>
      <c r="AB83" s="83">
        <f>IF(F83=$HG$3,$HH$3,IF(F83=$HG$4,$HH$4,IF(F83=$HG$5,$HH$5,IF(F83=$HG$6,$HH$6,IF(F83=$HG$7,$HH$7,IF(F83=$HG$8,$HH$8,IF(F83=$HG$9,$HH$9,IF(F83=$HG$10,$HH$10,IF(F83=$HG$11,$HH$11,IF(F83=$HG$12,$HH$12,IF(F83=$HG$13,$HH$13,IF(F83=$HG$14,$HH$14,IF(F83=$HG$15,$HH$15,)))))))))))))</f>
        <v>800</v>
      </c>
      <c r="AC83" s="84" t="str">
        <f>IF(OR($GD$4=H83,$GE$4=H83,$GF$4=H83,$GG$4=H83,$GH$4=H83,$GI$4=H83,$GJ$4=H83,$GK$4=H83,$GL$4=H83,$GM$4=H83,$GN$4=H83,$GO$4=H83,$GP$4=H83,$GQ$4=H83,$GR$4=H83,$GS$4=H83,$GT$4=H83,$GU$4=H83,$GV$4=H83,$GW$4=H83,$GX$4=H83,$GY$4=H83,$GZ$4=H83,$HA$4=H83,$HB$4=H83,$HC$4=H83,$HD$4=H83,$HE$4=H83),$GC$4,IF(OR($GD$5=H83,$GE$5=H83,$GH$5=H83,$GI$5=H83,$GL$5=H83,$GM$5=H83,$GP$5=H83,$GQ$5=H83,$GT$5=H83,$GU$5=H83,$GX$5=H83,$GY$5=H83,$HB$5=H83,$HC$5=H83),$GC$5,))</f>
        <v>Бакалавры (ИВТ)</v>
      </c>
      <c r="AD83" s="84" t="str">
        <f>IF(OR(H83=$GD$4,H83=$GE$4,H83=$GF$4,H83=$GG$4,H83=$GD$5,H83=$GE$5),$GD$1,IF(OR(H83=$GH$4,H83=$GI$4,H83=$GJ$4,H83=$GK$4,H83=$GH$5,H83=$GI$5),$GH$1,IF(OR(H83=$GL$4,H83=$GM$4,H83=$GN$4,H83=$GO$4,H83=$GL$5,H83=$GM$5),$GL$1,IF(OR(H83=$GP$4,H83=$GQ$4,H83=$GR$4,H83=$GS$4,H83=$GP$5,H83=$GQ$5),$GP$1,IF(OR(H83=$GT$4,H83=$GU$4,H83=$GV$4,H83=$GW$4,H83=$GT$5,H83=$GU$5),$GT$1,IF(OR(H83=$GX$4,H83=$GY$4,H83=$GZ$4,H83=$HA$4,H83=$GX$5,H83=$GY$5),$GX$1,IF(OR(H83=$HB$4,H83=$HC$4,H83=$HD$4,H83=$HE$4,H83=$HB$5,H83=$HC$5),$HB$1,)))))))</f>
        <v>2018/2019</v>
      </c>
      <c r="AE83" s="85">
        <f t="shared" si="136"/>
        <v>50.166666666666664</v>
      </c>
      <c r="AF83" s="85">
        <f t="shared" si="137"/>
        <v>6.2708333333333324E-2</v>
      </c>
      <c r="AG83" s="83"/>
      <c r="AH83" s="83"/>
      <c r="AI83" s="87">
        <f t="shared" si="140"/>
        <v>0</v>
      </c>
      <c r="AJ83" s="87">
        <f t="shared" si="140"/>
        <v>0</v>
      </c>
      <c r="AK83" s="87">
        <f t="shared" si="140"/>
        <v>6.2708333333333324E-2</v>
      </c>
      <c r="AL83" s="87">
        <f t="shared" si="140"/>
        <v>0</v>
      </c>
      <c r="AM83" s="87">
        <f t="shared" si="140"/>
        <v>0</v>
      </c>
      <c r="AN83" s="87">
        <f t="shared" si="140"/>
        <v>0</v>
      </c>
      <c r="AO83" s="87">
        <f t="shared" si="140"/>
        <v>0</v>
      </c>
      <c r="AP83" s="87">
        <f t="shared" si="140"/>
        <v>0</v>
      </c>
      <c r="AQ83" s="87">
        <f t="shared" si="140"/>
        <v>0</v>
      </c>
      <c r="AR83" s="87">
        <f t="shared" si="140"/>
        <v>0</v>
      </c>
      <c r="AS83" s="87">
        <f t="shared" si="140"/>
        <v>0</v>
      </c>
      <c r="AT83" s="87">
        <f t="shared" si="140"/>
        <v>0</v>
      </c>
      <c r="AU83" s="87">
        <f t="shared" si="140"/>
        <v>0</v>
      </c>
      <c r="AV83" s="87">
        <f t="shared" si="140"/>
        <v>0</v>
      </c>
      <c r="AW83" s="87">
        <f t="shared" si="140"/>
        <v>0</v>
      </c>
      <c r="AX83" s="87">
        <f t="shared" si="140"/>
        <v>0</v>
      </c>
      <c r="AY83" s="87">
        <f t="shared" si="138"/>
        <v>0</v>
      </c>
      <c r="AZ83" s="87">
        <f t="shared" si="138"/>
        <v>0</v>
      </c>
      <c r="BA83" s="87">
        <f t="shared" si="138"/>
        <v>0</v>
      </c>
      <c r="BB83" s="87">
        <f t="shared" si="138"/>
        <v>0</v>
      </c>
      <c r="BC83" s="87">
        <f t="shared" si="138"/>
        <v>0</v>
      </c>
      <c r="BD83" s="87">
        <f t="shared" si="138"/>
        <v>0</v>
      </c>
      <c r="BE83" s="87">
        <f t="shared" si="138"/>
        <v>0</v>
      </c>
      <c r="BF83" s="87">
        <f t="shared" si="138"/>
        <v>0</v>
      </c>
      <c r="BG83" s="87">
        <f t="shared" si="138"/>
        <v>0</v>
      </c>
      <c r="BH83" s="87">
        <f t="shared" si="138"/>
        <v>0</v>
      </c>
      <c r="BI83" s="87">
        <f t="shared" si="138"/>
        <v>0</v>
      </c>
      <c r="BJ83" s="87">
        <f t="shared" si="138"/>
        <v>0</v>
      </c>
      <c r="BK83" s="87">
        <f t="shared" si="138"/>
        <v>0</v>
      </c>
      <c r="BL83" s="87">
        <f t="shared" si="138"/>
        <v>0</v>
      </c>
      <c r="BM83" s="87">
        <f t="shared" si="138"/>
        <v>0</v>
      </c>
      <c r="BN83" s="87">
        <f t="shared" si="146"/>
        <v>0</v>
      </c>
      <c r="BO83" s="87">
        <f t="shared" si="146"/>
        <v>0</v>
      </c>
      <c r="BP83" s="87">
        <f t="shared" si="146"/>
        <v>0</v>
      </c>
      <c r="BQ83" s="87">
        <f t="shared" si="146"/>
        <v>0</v>
      </c>
      <c r="BR83" s="87">
        <f t="shared" si="146"/>
        <v>0</v>
      </c>
      <c r="BS83" s="87">
        <f t="shared" si="146"/>
        <v>0</v>
      </c>
      <c r="BT83" s="87">
        <f t="shared" si="146"/>
        <v>0</v>
      </c>
      <c r="BU83" s="87">
        <f t="shared" si="146"/>
        <v>0</v>
      </c>
      <c r="BV83" s="87">
        <f t="shared" si="146"/>
        <v>0</v>
      </c>
      <c r="BW83" s="87">
        <f t="shared" si="146"/>
        <v>0</v>
      </c>
      <c r="BX83" s="87">
        <f t="shared" si="146"/>
        <v>0</v>
      </c>
      <c r="BY83" s="87">
        <f t="shared" si="146"/>
        <v>0</v>
      </c>
      <c r="BZ83" s="87">
        <f t="shared" si="146"/>
        <v>0</v>
      </c>
      <c r="CA83" s="87">
        <f t="shared" si="146"/>
        <v>0</v>
      </c>
      <c r="CB83" s="87">
        <f t="shared" si="146"/>
        <v>0</v>
      </c>
      <c r="CC83" s="87">
        <f t="shared" si="146"/>
        <v>0</v>
      </c>
      <c r="CD83" s="87">
        <f t="shared" si="144"/>
        <v>0</v>
      </c>
      <c r="CE83" s="87">
        <f t="shared" si="144"/>
        <v>0</v>
      </c>
      <c r="CF83" s="87">
        <f t="shared" si="144"/>
        <v>0</v>
      </c>
      <c r="CG83" s="87">
        <f t="shared" si="144"/>
        <v>0</v>
      </c>
      <c r="CH83" s="87">
        <f t="shared" si="144"/>
        <v>0</v>
      </c>
      <c r="CI83" s="87">
        <f t="shared" si="144"/>
        <v>0</v>
      </c>
      <c r="CJ83" s="87">
        <f t="shared" si="144"/>
        <v>0</v>
      </c>
      <c r="CK83" s="87">
        <f t="shared" si="144"/>
        <v>0</v>
      </c>
      <c r="CL83" s="87">
        <f t="shared" si="144"/>
        <v>0</v>
      </c>
      <c r="CM83" s="87">
        <f t="shared" si="144"/>
        <v>0</v>
      </c>
      <c r="CN83" s="87">
        <f t="shared" si="144"/>
        <v>0</v>
      </c>
      <c r="CO83" s="87">
        <f t="shared" si="144"/>
        <v>0</v>
      </c>
      <c r="CP83" s="87">
        <f t="shared" si="144"/>
        <v>0</v>
      </c>
      <c r="CQ83" s="87">
        <f t="shared" si="144"/>
        <v>0</v>
      </c>
      <c r="CR83" s="87">
        <f t="shared" si="144"/>
        <v>0</v>
      </c>
      <c r="CS83" s="87">
        <f t="shared" si="142"/>
        <v>0</v>
      </c>
      <c r="CT83" s="87">
        <f t="shared" si="142"/>
        <v>0</v>
      </c>
      <c r="CU83" s="87">
        <f t="shared" si="142"/>
        <v>0</v>
      </c>
      <c r="CV83" s="87">
        <f t="shared" si="130"/>
        <v>0</v>
      </c>
      <c r="CW83" s="87">
        <f t="shared" si="130"/>
        <v>0</v>
      </c>
      <c r="CX83" s="87">
        <f t="shared" si="130"/>
        <v>0</v>
      </c>
      <c r="CY83" s="87">
        <f t="shared" si="130"/>
        <v>0</v>
      </c>
      <c r="CZ83" s="87">
        <f t="shared" si="130"/>
        <v>0</v>
      </c>
      <c r="DA83" s="87">
        <f t="shared" si="130"/>
        <v>0</v>
      </c>
      <c r="DB83" s="87">
        <f t="shared" si="130"/>
        <v>0</v>
      </c>
      <c r="DC83" s="87">
        <f t="shared" si="130"/>
        <v>0</v>
      </c>
      <c r="DD83" s="87">
        <f t="shared" si="130"/>
        <v>0</v>
      </c>
      <c r="DE83" s="87">
        <f t="shared" si="130"/>
        <v>0</v>
      </c>
      <c r="DF83" s="91">
        <f t="shared" si="141"/>
        <v>0</v>
      </c>
      <c r="DG83" s="91">
        <f t="shared" si="141"/>
        <v>0</v>
      </c>
      <c r="DH83" s="91">
        <f t="shared" si="141"/>
        <v>163.6</v>
      </c>
      <c r="DI83" s="91">
        <f t="shared" si="141"/>
        <v>0</v>
      </c>
      <c r="DJ83" s="91">
        <f t="shared" si="141"/>
        <v>0</v>
      </c>
      <c r="DK83" s="91">
        <f t="shared" si="141"/>
        <v>0</v>
      </c>
      <c r="DL83" s="91">
        <f t="shared" si="141"/>
        <v>0</v>
      </c>
      <c r="DM83" s="91">
        <f t="shared" si="141"/>
        <v>0</v>
      </c>
      <c r="DN83" s="91">
        <f t="shared" si="141"/>
        <v>0</v>
      </c>
      <c r="DO83" s="91">
        <f t="shared" si="141"/>
        <v>0</v>
      </c>
      <c r="DP83" s="91">
        <f t="shared" si="141"/>
        <v>0</v>
      </c>
      <c r="DQ83" s="91">
        <f t="shared" si="141"/>
        <v>0</v>
      </c>
      <c r="DR83" s="91">
        <f t="shared" si="141"/>
        <v>0</v>
      </c>
      <c r="DS83" s="91">
        <f t="shared" si="141"/>
        <v>0</v>
      </c>
      <c r="DT83" s="91">
        <f t="shared" si="141"/>
        <v>0</v>
      </c>
      <c r="DU83" s="91">
        <f t="shared" si="141"/>
        <v>0</v>
      </c>
      <c r="DV83" s="91">
        <f t="shared" si="139"/>
        <v>0</v>
      </c>
      <c r="DW83" s="91">
        <f t="shared" si="139"/>
        <v>0</v>
      </c>
      <c r="DX83" s="91">
        <f t="shared" si="139"/>
        <v>0</v>
      </c>
      <c r="DY83" s="91">
        <f t="shared" si="139"/>
        <v>0</v>
      </c>
      <c r="DZ83" s="91">
        <f t="shared" si="139"/>
        <v>0</v>
      </c>
      <c r="EA83" s="91">
        <f t="shared" si="139"/>
        <v>0</v>
      </c>
      <c r="EB83" s="91">
        <f t="shared" si="139"/>
        <v>0</v>
      </c>
      <c r="EC83" s="91">
        <f t="shared" si="139"/>
        <v>0</v>
      </c>
      <c r="ED83" s="91">
        <f t="shared" si="139"/>
        <v>0</v>
      </c>
      <c r="EE83" s="91">
        <f t="shared" si="139"/>
        <v>0</v>
      </c>
      <c r="EF83" s="91">
        <f t="shared" si="139"/>
        <v>0</v>
      </c>
      <c r="EG83" s="91">
        <f t="shared" si="139"/>
        <v>0</v>
      </c>
      <c r="EH83" s="91">
        <f t="shared" si="139"/>
        <v>0</v>
      </c>
      <c r="EI83" s="91">
        <f t="shared" si="139"/>
        <v>0</v>
      </c>
      <c r="EJ83" s="91">
        <f t="shared" si="139"/>
        <v>0</v>
      </c>
      <c r="EK83" s="91">
        <f t="shared" si="147"/>
        <v>0</v>
      </c>
      <c r="EL83" s="91">
        <f t="shared" si="147"/>
        <v>0</v>
      </c>
      <c r="EM83" s="91">
        <f t="shared" si="147"/>
        <v>0</v>
      </c>
      <c r="EN83" s="91">
        <f t="shared" si="147"/>
        <v>0</v>
      </c>
      <c r="EO83" s="91">
        <f t="shared" si="147"/>
        <v>0</v>
      </c>
      <c r="EP83" s="91">
        <f t="shared" si="147"/>
        <v>0</v>
      </c>
      <c r="EQ83" s="91">
        <f t="shared" si="147"/>
        <v>0</v>
      </c>
      <c r="ER83" s="91">
        <f t="shared" si="147"/>
        <v>0</v>
      </c>
      <c r="ES83" s="91">
        <f t="shared" si="147"/>
        <v>0</v>
      </c>
      <c r="ET83" s="91">
        <f t="shared" si="147"/>
        <v>0</v>
      </c>
      <c r="EU83" s="91">
        <f t="shared" si="147"/>
        <v>0</v>
      </c>
      <c r="EV83" s="91">
        <f t="shared" si="147"/>
        <v>0</v>
      </c>
      <c r="EW83" s="91">
        <f t="shared" si="147"/>
        <v>0</v>
      </c>
      <c r="EX83" s="91">
        <f t="shared" si="147"/>
        <v>0</v>
      </c>
      <c r="EY83" s="91">
        <f t="shared" si="147"/>
        <v>0</v>
      </c>
      <c r="EZ83" s="91">
        <f t="shared" si="147"/>
        <v>0</v>
      </c>
      <c r="FA83" s="91">
        <f t="shared" si="145"/>
        <v>0</v>
      </c>
      <c r="FB83" s="91">
        <f t="shared" si="145"/>
        <v>0</v>
      </c>
      <c r="FC83" s="91">
        <f t="shared" si="145"/>
        <v>0</v>
      </c>
      <c r="FD83" s="91">
        <f t="shared" si="145"/>
        <v>0</v>
      </c>
      <c r="FE83" s="91">
        <f t="shared" si="145"/>
        <v>0</v>
      </c>
      <c r="FF83" s="91">
        <f t="shared" si="145"/>
        <v>0</v>
      </c>
      <c r="FG83" s="91">
        <f t="shared" si="145"/>
        <v>0</v>
      </c>
      <c r="FH83" s="91">
        <f t="shared" si="145"/>
        <v>0</v>
      </c>
      <c r="FI83" s="91">
        <f t="shared" si="145"/>
        <v>0</v>
      </c>
      <c r="FJ83" s="91">
        <f t="shared" si="145"/>
        <v>0</v>
      </c>
      <c r="FK83" s="91">
        <f t="shared" si="145"/>
        <v>0</v>
      </c>
      <c r="FL83" s="91">
        <f t="shared" si="145"/>
        <v>0</v>
      </c>
      <c r="FM83" s="91">
        <f t="shared" si="145"/>
        <v>0</v>
      </c>
      <c r="FN83" s="91">
        <f t="shared" si="145"/>
        <v>0</v>
      </c>
      <c r="FO83" s="91">
        <f t="shared" si="145"/>
        <v>0</v>
      </c>
      <c r="FP83" s="91">
        <f t="shared" si="143"/>
        <v>0</v>
      </c>
      <c r="FQ83" s="91">
        <f t="shared" si="143"/>
        <v>0</v>
      </c>
      <c r="FR83" s="91">
        <f t="shared" si="143"/>
        <v>0</v>
      </c>
      <c r="FS83" s="91">
        <f t="shared" si="131"/>
        <v>0</v>
      </c>
      <c r="FT83" s="91">
        <f t="shared" si="131"/>
        <v>0</v>
      </c>
      <c r="FU83" s="91">
        <f t="shared" si="131"/>
        <v>0</v>
      </c>
      <c r="FV83" s="91">
        <f t="shared" si="131"/>
        <v>0</v>
      </c>
      <c r="FW83" s="91">
        <f t="shared" si="131"/>
        <v>0</v>
      </c>
      <c r="FX83" s="91">
        <f t="shared" si="131"/>
        <v>0</v>
      </c>
      <c r="FY83" s="91">
        <f t="shared" si="131"/>
        <v>0</v>
      </c>
      <c r="FZ83" s="91">
        <f t="shared" si="131"/>
        <v>0</v>
      </c>
      <c r="GA83" s="91">
        <f t="shared" si="131"/>
        <v>0</v>
      </c>
      <c r="GB83" s="91">
        <f t="shared" si="131"/>
        <v>0</v>
      </c>
      <c r="HF83"/>
      <c r="HG83"/>
      <c r="HH83"/>
    </row>
    <row r="84" spans="1:216" s="6" customFormat="1" ht="30">
      <c r="A84" s="68">
        <f>Данные!A84</f>
        <v>4848</v>
      </c>
      <c r="B84" s="68">
        <f>Данные!B84</f>
        <v>2018</v>
      </c>
      <c r="C84" s="68" t="str">
        <f>Данные!C84</f>
        <v>компьютерных технологий и электронного обучения</v>
      </c>
      <c r="D84" s="68" t="str">
        <f>Данные!D84</f>
        <v>Авксентьева Елена Юрьевна</v>
      </c>
      <c r="E84" s="68" t="str">
        <f>Данные!E84</f>
        <v>кандидат педагогических наук</v>
      </c>
      <c r="F84" s="68" t="str">
        <f>Данные!F84</f>
        <v>доцент</v>
      </c>
      <c r="G84" s="68">
        <f>Данные!G84</f>
        <v>1</v>
      </c>
      <c r="H84" s="68">
        <f>Данные!H84</f>
        <v>17231</v>
      </c>
      <c r="I84" s="68" t="str">
        <f>Данные!I84</f>
        <v>Руководство ВКР</v>
      </c>
      <c r="J84" s="68">
        <f>Данные!J84</f>
        <v>0</v>
      </c>
      <c r="K84" s="68">
        <f>Данные!K84</f>
        <v>0</v>
      </c>
      <c r="L84" s="68">
        <f>Данные!L84</f>
        <v>0</v>
      </c>
      <c r="M84" s="16">
        <f t="shared" si="132"/>
        <v>0</v>
      </c>
      <c r="N84" s="16">
        <f t="shared" si="133"/>
        <v>6.333333333333333</v>
      </c>
      <c r="O84" s="16">
        <f t="shared" si="134"/>
        <v>5.416666666666667</v>
      </c>
      <c r="P84" s="16">
        <f t="shared" si="135"/>
        <v>5.416666666666667</v>
      </c>
      <c r="Q84" s="68">
        <f>Данные!Q84</f>
        <v>0</v>
      </c>
      <c r="R84" s="68">
        <f>Данные!R84</f>
        <v>0</v>
      </c>
      <c r="S84" s="68">
        <f>Данные!S84</f>
        <v>0</v>
      </c>
      <c r="T84" s="68">
        <f>Данные!T84</f>
        <v>0</v>
      </c>
      <c r="U84" s="68">
        <f>Данные!U84</f>
        <v>0</v>
      </c>
      <c r="V84" s="68">
        <f>Данные!V84</f>
        <v>0</v>
      </c>
      <c r="W84" s="68">
        <f>Данные!W84</f>
        <v>13</v>
      </c>
      <c r="X84" s="68">
        <f>Данные!X84</f>
        <v>1</v>
      </c>
      <c r="Y84" s="68">
        <f>Данные!Y84</f>
        <v>1</v>
      </c>
      <c r="Z84" s="68">
        <f>Данные!Z84</f>
        <v>0</v>
      </c>
      <c r="AA84" s="68" t="str">
        <f>Данные!AA84</f>
        <v>осн</v>
      </c>
      <c r="AB84" s="83">
        <f>IF(F84=$HG$3,$HH$3,IF(F84=$HG$4,$HH$4,IF(F84=$HG$5,$HH$5,IF(F84=$HG$6,$HH$6,IF(F84=$HG$7,$HH$7,IF(F84=$HG$8,$HH$8,IF(F84=$HG$9,$HH$9,IF(F84=$HG$10,$HH$10,IF(F84=$HG$11,$HH$11,IF(F84=$HG$12,$HH$12,IF(F84=$HG$13,$HH$13,IF(F84=$HG$14,$HH$14,IF(F84=$HG$15,$HH$15,)))))))))))))</f>
        <v>800</v>
      </c>
      <c r="AC84" s="84" t="str">
        <f>IF(OR($GD$4=H84,$GE$4=H84,$GF$4=H84,$GG$4=H84,$GH$4=H84,$GI$4=H84,$GJ$4=H84,$GK$4=H84,$GL$4=H84,$GM$4=H84,$GN$4=H84,$GO$4=H84,$GP$4=H84,$GQ$4=H84,$GR$4=H84,$GS$4=H84,$GT$4=H84,$GU$4=H84,$GV$4=H84,$GW$4=H84,$GX$4=H84,$GY$4=H84,$GZ$4=H84,$HA$4=H84,$HB$4=H84,$HC$4=H84,$HD$4=H84,$HE$4=H84),$GC$4,IF(OR($GD$5=H84,$GE$5=H84,$GH$5=H84,$GI$5=H84,$GL$5=H84,$GM$5=H84,$GP$5=H84,$GQ$5=H84,$GT$5=H84,$GU$5=H84,$GX$5=H84,$GY$5=H84,$HB$5=H84,$HC$5=H84),$GC$5,))</f>
        <v>Бакалавры (ИВТ)</v>
      </c>
      <c r="AD84" s="84" t="str">
        <f>IF(OR(H84=$GD$4,H84=$GE$4,H84=$GF$4,H84=$GG$4,H84=$GD$5,H84=$GE$5),$GD$1,IF(OR(H84=$GH$4,H84=$GI$4,H84=$GJ$4,H84=$GK$4,H84=$GH$5,H84=$GI$5),$GH$1,IF(OR(H84=$GL$4,H84=$GM$4,H84=$GN$4,H84=$GO$4,H84=$GL$5,H84=$GM$5),$GL$1,IF(OR(H84=$GP$4,H84=$GQ$4,H84=$GR$4,H84=$GS$4,H84=$GP$5,H84=$GQ$5),$GP$1,IF(OR(H84=$GT$4,H84=$GU$4,H84=$GV$4,H84=$GW$4,H84=$GT$5,H84=$GU$5),$GT$1,IF(OR(H84=$GX$4,H84=$GY$4,H84=$GZ$4,H84=$HA$4,H84=$GX$5,H84=$GY$5),$GX$1,IF(OR(H84=$HB$4,H84=$HC$4,H84=$HD$4,H84=$HE$4,H84=$HB$5,H84=$HC$5),$HB$1,)))))))</f>
        <v>2018/2019</v>
      </c>
      <c r="AE84" s="85">
        <f t="shared" si="136"/>
        <v>17.166666666666668</v>
      </c>
      <c r="AF84" s="85">
        <f t="shared" si="137"/>
        <v>2.1458333333333336E-2</v>
      </c>
      <c r="AG84" s="83"/>
      <c r="AH84" s="83"/>
      <c r="AI84" s="87">
        <f t="shared" si="140"/>
        <v>0</v>
      </c>
      <c r="AJ84" s="87">
        <f t="shared" si="140"/>
        <v>0</v>
      </c>
      <c r="AK84" s="87">
        <f t="shared" si="140"/>
        <v>2.1458333333333336E-2</v>
      </c>
      <c r="AL84" s="87">
        <f t="shared" si="140"/>
        <v>0</v>
      </c>
      <c r="AM84" s="87">
        <f t="shared" si="140"/>
        <v>0</v>
      </c>
      <c r="AN84" s="87">
        <f t="shared" si="140"/>
        <v>0</v>
      </c>
      <c r="AO84" s="87">
        <f t="shared" si="140"/>
        <v>0</v>
      </c>
      <c r="AP84" s="87">
        <f t="shared" si="140"/>
        <v>0</v>
      </c>
      <c r="AQ84" s="87">
        <f t="shared" si="140"/>
        <v>0</v>
      </c>
      <c r="AR84" s="87">
        <f t="shared" si="140"/>
        <v>0</v>
      </c>
      <c r="AS84" s="87">
        <f t="shared" si="140"/>
        <v>0</v>
      </c>
      <c r="AT84" s="87">
        <f t="shared" si="140"/>
        <v>0</v>
      </c>
      <c r="AU84" s="87">
        <f t="shared" si="140"/>
        <v>0</v>
      </c>
      <c r="AV84" s="87">
        <f t="shared" si="140"/>
        <v>0</v>
      </c>
      <c r="AW84" s="87">
        <f t="shared" si="140"/>
        <v>0</v>
      </c>
      <c r="AX84" s="87">
        <f t="shared" si="140"/>
        <v>0</v>
      </c>
      <c r="AY84" s="87">
        <f t="shared" si="138"/>
        <v>0</v>
      </c>
      <c r="AZ84" s="87">
        <f t="shared" si="138"/>
        <v>0</v>
      </c>
      <c r="BA84" s="87">
        <f t="shared" si="138"/>
        <v>0</v>
      </c>
      <c r="BB84" s="87">
        <f t="shared" si="138"/>
        <v>0</v>
      </c>
      <c r="BC84" s="87">
        <f t="shared" si="138"/>
        <v>0</v>
      </c>
      <c r="BD84" s="87">
        <f t="shared" si="138"/>
        <v>0</v>
      </c>
      <c r="BE84" s="87">
        <f t="shared" si="138"/>
        <v>0</v>
      </c>
      <c r="BF84" s="87">
        <f t="shared" si="138"/>
        <v>0</v>
      </c>
      <c r="BG84" s="87">
        <f t="shared" si="138"/>
        <v>0</v>
      </c>
      <c r="BH84" s="87">
        <f t="shared" si="138"/>
        <v>0</v>
      </c>
      <c r="BI84" s="87">
        <f t="shared" si="138"/>
        <v>0</v>
      </c>
      <c r="BJ84" s="87">
        <f t="shared" si="138"/>
        <v>0</v>
      </c>
      <c r="BK84" s="87">
        <f t="shared" si="138"/>
        <v>0</v>
      </c>
      <c r="BL84" s="87">
        <f t="shared" si="138"/>
        <v>0</v>
      </c>
      <c r="BM84" s="87">
        <f t="shared" si="138"/>
        <v>0</v>
      </c>
      <c r="BN84" s="87">
        <f t="shared" si="146"/>
        <v>0</v>
      </c>
      <c r="BO84" s="87">
        <f t="shared" si="146"/>
        <v>0</v>
      </c>
      <c r="BP84" s="87">
        <f t="shared" si="146"/>
        <v>0</v>
      </c>
      <c r="BQ84" s="87">
        <f t="shared" si="146"/>
        <v>0</v>
      </c>
      <c r="BR84" s="87">
        <f t="shared" si="146"/>
        <v>0</v>
      </c>
      <c r="BS84" s="87">
        <f t="shared" si="146"/>
        <v>0</v>
      </c>
      <c r="BT84" s="87">
        <f t="shared" si="146"/>
        <v>0</v>
      </c>
      <c r="BU84" s="87">
        <f t="shared" si="146"/>
        <v>0</v>
      </c>
      <c r="BV84" s="87">
        <f t="shared" si="146"/>
        <v>0</v>
      </c>
      <c r="BW84" s="87">
        <f t="shared" si="146"/>
        <v>0</v>
      </c>
      <c r="BX84" s="87">
        <f t="shared" si="146"/>
        <v>0</v>
      </c>
      <c r="BY84" s="87">
        <f t="shared" si="146"/>
        <v>0</v>
      </c>
      <c r="BZ84" s="87">
        <f t="shared" si="146"/>
        <v>0</v>
      </c>
      <c r="CA84" s="87">
        <f t="shared" si="146"/>
        <v>0</v>
      </c>
      <c r="CB84" s="87">
        <f t="shared" si="146"/>
        <v>0</v>
      </c>
      <c r="CC84" s="87">
        <f t="shared" si="146"/>
        <v>0</v>
      </c>
      <c r="CD84" s="87">
        <f t="shared" si="144"/>
        <v>0</v>
      </c>
      <c r="CE84" s="87">
        <f t="shared" si="144"/>
        <v>0</v>
      </c>
      <c r="CF84" s="87">
        <f t="shared" si="144"/>
        <v>0</v>
      </c>
      <c r="CG84" s="87">
        <f t="shared" si="144"/>
        <v>0</v>
      </c>
      <c r="CH84" s="87">
        <f t="shared" si="144"/>
        <v>0</v>
      </c>
      <c r="CI84" s="87">
        <f t="shared" si="144"/>
        <v>0</v>
      </c>
      <c r="CJ84" s="87">
        <f t="shared" si="144"/>
        <v>0</v>
      </c>
      <c r="CK84" s="87">
        <f t="shared" si="144"/>
        <v>0</v>
      </c>
      <c r="CL84" s="87">
        <f t="shared" si="144"/>
        <v>0</v>
      </c>
      <c r="CM84" s="87">
        <f t="shared" si="144"/>
        <v>0</v>
      </c>
      <c r="CN84" s="87">
        <f t="shared" si="144"/>
        <v>0</v>
      </c>
      <c r="CO84" s="87">
        <f t="shared" si="144"/>
        <v>0</v>
      </c>
      <c r="CP84" s="87">
        <f t="shared" si="144"/>
        <v>0</v>
      </c>
      <c r="CQ84" s="87">
        <f t="shared" si="144"/>
        <v>0</v>
      </c>
      <c r="CR84" s="87">
        <f t="shared" si="144"/>
        <v>0</v>
      </c>
      <c r="CS84" s="87">
        <f t="shared" si="142"/>
        <v>0</v>
      </c>
      <c r="CT84" s="87">
        <f t="shared" si="142"/>
        <v>0</v>
      </c>
      <c r="CU84" s="87">
        <f t="shared" si="142"/>
        <v>0</v>
      </c>
      <c r="CV84" s="87">
        <f t="shared" si="130"/>
        <v>0</v>
      </c>
      <c r="CW84" s="87">
        <f t="shared" si="130"/>
        <v>0</v>
      </c>
      <c r="CX84" s="87">
        <f t="shared" si="130"/>
        <v>0</v>
      </c>
      <c r="CY84" s="87">
        <f t="shared" si="130"/>
        <v>0</v>
      </c>
      <c r="CZ84" s="87">
        <f t="shared" si="130"/>
        <v>0</v>
      </c>
      <c r="DA84" s="87">
        <f t="shared" si="130"/>
        <v>0</v>
      </c>
      <c r="DB84" s="87">
        <f t="shared" si="130"/>
        <v>0</v>
      </c>
      <c r="DC84" s="87">
        <f t="shared" si="130"/>
        <v>0</v>
      </c>
      <c r="DD84" s="87">
        <f t="shared" si="130"/>
        <v>0</v>
      </c>
      <c r="DE84" s="87">
        <f t="shared" si="130"/>
        <v>0</v>
      </c>
      <c r="DF84" s="91">
        <f t="shared" si="141"/>
        <v>0</v>
      </c>
      <c r="DG84" s="91">
        <f t="shared" si="141"/>
        <v>0</v>
      </c>
      <c r="DH84" s="91">
        <f t="shared" si="141"/>
        <v>163.6</v>
      </c>
      <c r="DI84" s="91">
        <f t="shared" si="141"/>
        <v>0</v>
      </c>
      <c r="DJ84" s="91">
        <f t="shared" si="141"/>
        <v>0</v>
      </c>
      <c r="DK84" s="91">
        <f t="shared" si="141"/>
        <v>0</v>
      </c>
      <c r="DL84" s="91">
        <f t="shared" si="141"/>
        <v>0</v>
      </c>
      <c r="DM84" s="91">
        <f t="shared" si="141"/>
        <v>0</v>
      </c>
      <c r="DN84" s="91">
        <f t="shared" si="141"/>
        <v>0</v>
      </c>
      <c r="DO84" s="91">
        <f t="shared" si="141"/>
        <v>0</v>
      </c>
      <c r="DP84" s="91">
        <f t="shared" si="141"/>
        <v>0</v>
      </c>
      <c r="DQ84" s="91">
        <f t="shared" si="141"/>
        <v>0</v>
      </c>
      <c r="DR84" s="91">
        <f t="shared" si="141"/>
        <v>0</v>
      </c>
      <c r="DS84" s="91">
        <f t="shared" si="141"/>
        <v>0</v>
      </c>
      <c r="DT84" s="91">
        <f t="shared" si="141"/>
        <v>0</v>
      </c>
      <c r="DU84" s="91">
        <f t="shared" si="141"/>
        <v>0</v>
      </c>
      <c r="DV84" s="91">
        <f t="shared" si="139"/>
        <v>0</v>
      </c>
      <c r="DW84" s="91">
        <f t="shared" si="139"/>
        <v>0</v>
      </c>
      <c r="DX84" s="91">
        <f t="shared" si="139"/>
        <v>0</v>
      </c>
      <c r="DY84" s="91">
        <f t="shared" si="139"/>
        <v>0</v>
      </c>
      <c r="DZ84" s="91">
        <f t="shared" si="139"/>
        <v>0</v>
      </c>
      <c r="EA84" s="91">
        <f t="shared" si="139"/>
        <v>0</v>
      </c>
      <c r="EB84" s="91">
        <f t="shared" si="139"/>
        <v>0</v>
      </c>
      <c r="EC84" s="91">
        <f t="shared" si="139"/>
        <v>0</v>
      </c>
      <c r="ED84" s="91">
        <f t="shared" si="139"/>
        <v>0</v>
      </c>
      <c r="EE84" s="91">
        <f t="shared" si="139"/>
        <v>0</v>
      </c>
      <c r="EF84" s="91">
        <f t="shared" si="139"/>
        <v>0</v>
      </c>
      <c r="EG84" s="91">
        <f t="shared" si="139"/>
        <v>0</v>
      </c>
      <c r="EH84" s="91">
        <f t="shared" si="139"/>
        <v>0</v>
      </c>
      <c r="EI84" s="91">
        <f t="shared" si="139"/>
        <v>0</v>
      </c>
      <c r="EJ84" s="91">
        <f t="shared" si="139"/>
        <v>0</v>
      </c>
      <c r="EK84" s="91">
        <f t="shared" si="147"/>
        <v>0</v>
      </c>
      <c r="EL84" s="91">
        <f t="shared" si="147"/>
        <v>0</v>
      </c>
      <c r="EM84" s="91">
        <f t="shared" si="147"/>
        <v>0</v>
      </c>
      <c r="EN84" s="91">
        <f t="shared" si="147"/>
        <v>0</v>
      </c>
      <c r="EO84" s="91">
        <f t="shared" si="147"/>
        <v>0</v>
      </c>
      <c r="EP84" s="91">
        <f t="shared" si="147"/>
        <v>0</v>
      </c>
      <c r="EQ84" s="91">
        <f t="shared" si="147"/>
        <v>0</v>
      </c>
      <c r="ER84" s="91">
        <f t="shared" si="147"/>
        <v>0</v>
      </c>
      <c r="ES84" s="91">
        <f t="shared" si="147"/>
        <v>0</v>
      </c>
      <c r="ET84" s="91">
        <f t="shared" si="147"/>
        <v>0</v>
      </c>
      <c r="EU84" s="91">
        <f t="shared" si="147"/>
        <v>0</v>
      </c>
      <c r="EV84" s="91">
        <f t="shared" si="147"/>
        <v>0</v>
      </c>
      <c r="EW84" s="91">
        <f t="shared" si="147"/>
        <v>0</v>
      </c>
      <c r="EX84" s="91">
        <f t="shared" si="147"/>
        <v>0</v>
      </c>
      <c r="EY84" s="91">
        <f t="shared" si="147"/>
        <v>0</v>
      </c>
      <c r="EZ84" s="91">
        <f t="shared" si="147"/>
        <v>0</v>
      </c>
      <c r="FA84" s="91">
        <f t="shared" si="145"/>
        <v>0</v>
      </c>
      <c r="FB84" s="91">
        <f t="shared" si="145"/>
        <v>0</v>
      </c>
      <c r="FC84" s="91">
        <f t="shared" si="145"/>
        <v>0</v>
      </c>
      <c r="FD84" s="91">
        <f t="shared" si="145"/>
        <v>0</v>
      </c>
      <c r="FE84" s="91">
        <f t="shared" si="145"/>
        <v>0</v>
      </c>
      <c r="FF84" s="91">
        <f t="shared" si="145"/>
        <v>0</v>
      </c>
      <c r="FG84" s="91">
        <f t="shared" si="145"/>
        <v>0</v>
      </c>
      <c r="FH84" s="91">
        <f t="shared" si="145"/>
        <v>0</v>
      </c>
      <c r="FI84" s="91">
        <f t="shared" si="145"/>
        <v>0</v>
      </c>
      <c r="FJ84" s="91">
        <f t="shared" si="145"/>
        <v>0</v>
      </c>
      <c r="FK84" s="91">
        <f t="shared" si="145"/>
        <v>0</v>
      </c>
      <c r="FL84" s="91">
        <f t="shared" si="145"/>
        <v>0</v>
      </c>
      <c r="FM84" s="91">
        <f t="shared" si="145"/>
        <v>0</v>
      </c>
      <c r="FN84" s="91">
        <f t="shared" si="145"/>
        <v>0</v>
      </c>
      <c r="FO84" s="91">
        <f t="shared" si="145"/>
        <v>0</v>
      </c>
      <c r="FP84" s="91">
        <f t="shared" si="143"/>
        <v>0</v>
      </c>
      <c r="FQ84" s="91">
        <f t="shared" si="143"/>
        <v>0</v>
      </c>
      <c r="FR84" s="91">
        <f t="shared" si="143"/>
        <v>0</v>
      </c>
      <c r="FS84" s="91">
        <f t="shared" si="131"/>
        <v>0</v>
      </c>
      <c r="FT84" s="91">
        <f t="shared" si="131"/>
        <v>0</v>
      </c>
      <c r="FU84" s="91">
        <f t="shared" si="131"/>
        <v>0</v>
      </c>
      <c r="FV84" s="91">
        <f t="shared" si="131"/>
        <v>0</v>
      </c>
      <c r="FW84" s="91">
        <f t="shared" si="131"/>
        <v>0</v>
      </c>
      <c r="FX84" s="91">
        <f t="shared" si="131"/>
        <v>0</v>
      </c>
      <c r="FY84" s="91">
        <f t="shared" si="131"/>
        <v>0</v>
      </c>
      <c r="FZ84" s="91">
        <f t="shared" si="131"/>
        <v>0</v>
      </c>
      <c r="GA84" s="91">
        <f t="shared" si="131"/>
        <v>0</v>
      </c>
      <c r="GB84" s="91">
        <f t="shared" si="131"/>
        <v>0</v>
      </c>
      <c r="HF84"/>
      <c r="HG84"/>
      <c r="HH84"/>
    </row>
    <row r="85" spans="1:216" s="6" customFormat="1" ht="38.25">
      <c r="A85" s="68">
        <f>Данные!A85</f>
        <v>4848</v>
      </c>
      <c r="B85" s="68">
        <f>Данные!B85</f>
        <v>2018</v>
      </c>
      <c r="C85" s="68" t="str">
        <f>Данные!C85</f>
        <v>компьютерных технологий и электронного обучения</v>
      </c>
      <c r="D85" s="68" t="str">
        <f>Данные!D85</f>
        <v>Авксентьева Елена Юрьевна</v>
      </c>
      <c r="E85" s="68" t="str">
        <f>Данные!E85</f>
        <v>кандидат педагогических наук</v>
      </c>
      <c r="F85" s="68" t="str">
        <f>Данные!F85</f>
        <v>доцент</v>
      </c>
      <c r="G85" s="68">
        <f>Данные!G85</f>
        <v>1</v>
      </c>
      <c r="H85" s="68">
        <f>Данные!H85</f>
        <v>17231</v>
      </c>
      <c r="I85" s="68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68">
        <f>Данные!J85</f>
        <v>0</v>
      </c>
      <c r="K85" s="68">
        <f>Данные!K85</f>
        <v>0</v>
      </c>
      <c r="L85" s="68">
        <f>Данные!L85</f>
        <v>0</v>
      </c>
      <c r="M85" s="16">
        <f t="shared" si="132"/>
        <v>0</v>
      </c>
      <c r="N85" s="16">
        <f t="shared" si="133"/>
        <v>6.333333333333333</v>
      </c>
      <c r="O85" s="16">
        <f t="shared" si="134"/>
        <v>5.416666666666667</v>
      </c>
      <c r="P85" s="16">
        <f t="shared" si="135"/>
        <v>5.416666666666667</v>
      </c>
      <c r="Q85" s="68">
        <f>Данные!Q85</f>
        <v>0</v>
      </c>
      <c r="R85" s="68">
        <f>Данные!R85</f>
        <v>0</v>
      </c>
      <c r="S85" s="68">
        <f>Данные!S85</f>
        <v>0</v>
      </c>
      <c r="T85" s="68">
        <f>Данные!T85</f>
        <v>0</v>
      </c>
      <c r="U85" s="68">
        <f>Данные!U85</f>
        <v>0</v>
      </c>
      <c r="V85" s="68">
        <f>Данные!V85</f>
        <v>0</v>
      </c>
      <c r="W85" s="68">
        <f>Данные!W85</f>
        <v>13</v>
      </c>
      <c r="X85" s="68">
        <f>Данные!X85</f>
        <v>1</v>
      </c>
      <c r="Y85" s="68">
        <f>Данные!Y85</f>
        <v>1</v>
      </c>
      <c r="Z85" s="68">
        <f>Данные!Z85</f>
        <v>0</v>
      </c>
      <c r="AA85" s="68" t="str">
        <f>Данные!AA85</f>
        <v>осн</v>
      </c>
      <c r="AB85" s="83">
        <f>IF(F85=$HG$3,$HH$3,IF(F85=$HG$4,$HH$4,IF(F85=$HG$5,$HH$5,IF(F85=$HG$6,$HH$6,IF(F85=$HG$7,$HH$7,IF(F85=$HG$8,$HH$8,IF(F85=$HG$9,$HH$9,IF(F85=$HG$10,$HH$10,IF(F85=$HG$11,$HH$11,IF(F85=$HG$12,$HH$12,IF(F85=$HG$13,$HH$13,IF(F85=$HG$14,$HH$14,IF(F85=$HG$15,$HH$15,)))))))))))))</f>
        <v>800</v>
      </c>
      <c r="AC85" s="84" t="str">
        <f>IF(OR($GD$4=H85,$GE$4=H85,$GF$4=H85,$GG$4=H85,$GH$4=H85,$GI$4=H85,$GJ$4=H85,$GK$4=H85,$GL$4=H85,$GM$4=H85,$GN$4=H85,$GO$4=H85,$GP$4=H85,$GQ$4=H85,$GR$4=H85,$GS$4=H85,$GT$4=H85,$GU$4=H85,$GV$4=H85,$GW$4=H85,$GX$4=H85,$GY$4=H85,$GZ$4=H85,$HA$4=H85,$HB$4=H85,$HC$4=H85,$HD$4=H85,$HE$4=H85),$GC$4,IF(OR($GD$5=H85,$GE$5=H85,$GH$5=H85,$GI$5=H85,$GL$5=H85,$GM$5=H85,$GP$5=H85,$GQ$5=H85,$GT$5=H85,$GU$5=H85,$GX$5=H85,$GY$5=H85,$HB$5=H85,$HC$5=H85),$GC$5,))</f>
        <v>Бакалавры (ИВТ)</v>
      </c>
      <c r="AD85" s="84" t="str">
        <f>IF(OR(H85=$GD$4,H85=$GE$4,H85=$GF$4,H85=$GG$4,H85=$GD$5,H85=$GE$5),$GD$1,IF(OR(H85=$GH$4,H85=$GI$4,H85=$GJ$4,H85=$GK$4,H85=$GH$5,H85=$GI$5),$GH$1,IF(OR(H85=$GL$4,H85=$GM$4,H85=$GN$4,H85=$GO$4,H85=$GL$5,H85=$GM$5),$GL$1,IF(OR(H85=$GP$4,H85=$GQ$4,H85=$GR$4,H85=$GS$4,H85=$GP$5,H85=$GQ$5),$GP$1,IF(OR(H85=$GT$4,H85=$GU$4,H85=$GV$4,H85=$GW$4,H85=$GT$5,H85=$GU$5),$GT$1,IF(OR(H85=$GX$4,H85=$GY$4,H85=$GZ$4,H85=$HA$4,H85=$GX$5,H85=$GY$5),$GX$1,IF(OR(H85=$HB$4,H85=$HC$4,H85=$HD$4,H85=$HE$4,H85=$HB$5,H85=$HC$5),$HB$1,)))))))</f>
        <v>2018/2019</v>
      </c>
      <c r="AE85" s="85">
        <f t="shared" si="136"/>
        <v>17.166666666666668</v>
      </c>
      <c r="AF85" s="85">
        <f t="shared" si="137"/>
        <v>2.1458333333333336E-2</v>
      </c>
      <c r="AG85" s="83"/>
      <c r="AH85" s="83"/>
      <c r="AI85" s="87">
        <f t="shared" si="140"/>
        <v>0</v>
      </c>
      <c r="AJ85" s="87">
        <f t="shared" si="140"/>
        <v>0</v>
      </c>
      <c r="AK85" s="87">
        <f t="shared" si="140"/>
        <v>2.1458333333333336E-2</v>
      </c>
      <c r="AL85" s="87">
        <f t="shared" si="140"/>
        <v>0</v>
      </c>
      <c r="AM85" s="87">
        <f t="shared" si="140"/>
        <v>0</v>
      </c>
      <c r="AN85" s="87">
        <f t="shared" si="140"/>
        <v>0</v>
      </c>
      <c r="AO85" s="87">
        <f t="shared" si="140"/>
        <v>0</v>
      </c>
      <c r="AP85" s="87">
        <f t="shared" si="140"/>
        <v>0</v>
      </c>
      <c r="AQ85" s="87">
        <f t="shared" si="140"/>
        <v>0</v>
      </c>
      <c r="AR85" s="87">
        <f t="shared" si="140"/>
        <v>0</v>
      </c>
      <c r="AS85" s="87">
        <f t="shared" si="140"/>
        <v>0</v>
      </c>
      <c r="AT85" s="87">
        <f t="shared" si="140"/>
        <v>0</v>
      </c>
      <c r="AU85" s="87">
        <f t="shared" si="140"/>
        <v>0</v>
      </c>
      <c r="AV85" s="87">
        <f t="shared" si="140"/>
        <v>0</v>
      </c>
      <c r="AW85" s="87">
        <f t="shared" si="140"/>
        <v>0</v>
      </c>
      <c r="AX85" s="87">
        <f t="shared" si="140"/>
        <v>0</v>
      </c>
      <c r="AY85" s="87">
        <f t="shared" si="138"/>
        <v>0</v>
      </c>
      <c r="AZ85" s="87">
        <f t="shared" si="138"/>
        <v>0</v>
      </c>
      <c r="BA85" s="87">
        <f t="shared" si="138"/>
        <v>0</v>
      </c>
      <c r="BB85" s="87">
        <f t="shared" si="138"/>
        <v>0</v>
      </c>
      <c r="BC85" s="87">
        <f t="shared" si="138"/>
        <v>0</v>
      </c>
      <c r="BD85" s="87">
        <f t="shared" si="138"/>
        <v>0</v>
      </c>
      <c r="BE85" s="87">
        <f t="shared" si="138"/>
        <v>0</v>
      </c>
      <c r="BF85" s="87">
        <f t="shared" si="138"/>
        <v>0</v>
      </c>
      <c r="BG85" s="87">
        <f t="shared" si="138"/>
        <v>0</v>
      </c>
      <c r="BH85" s="87">
        <f t="shared" si="138"/>
        <v>0</v>
      </c>
      <c r="BI85" s="87">
        <f t="shared" si="138"/>
        <v>0</v>
      </c>
      <c r="BJ85" s="87">
        <f t="shared" si="138"/>
        <v>0</v>
      </c>
      <c r="BK85" s="87">
        <f t="shared" si="138"/>
        <v>0</v>
      </c>
      <c r="BL85" s="87">
        <f t="shared" si="138"/>
        <v>0</v>
      </c>
      <c r="BM85" s="87">
        <f t="shared" si="138"/>
        <v>0</v>
      </c>
      <c r="BN85" s="87">
        <f t="shared" si="146"/>
        <v>0</v>
      </c>
      <c r="BO85" s="87">
        <f t="shared" si="146"/>
        <v>0</v>
      </c>
      <c r="BP85" s="87">
        <f t="shared" si="146"/>
        <v>0</v>
      </c>
      <c r="BQ85" s="87">
        <f t="shared" si="146"/>
        <v>0</v>
      </c>
      <c r="BR85" s="87">
        <f t="shared" si="146"/>
        <v>0</v>
      </c>
      <c r="BS85" s="87">
        <f t="shared" si="146"/>
        <v>0</v>
      </c>
      <c r="BT85" s="87">
        <f t="shared" si="146"/>
        <v>0</v>
      </c>
      <c r="BU85" s="87">
        <f t="shared" si="146"/>
        <v>0</v>
      </c>
      <c r="BV85" s="87">
        <f t="shared" si="146"/>
        <v>0</v>
      </c>
      <c r="BW85" s="87">
        <f t="shared" si="146"/>
        <v>0</v>
      </c>
      <c r="BX85" s="87">
        <f t="shared" si="146"/>
        <v>0</v>
      </c>
      <c r="BY85" s="87">
        <f t="shared" si="146"/>
        <v>0</v>
      </c>
      <c r="BZ85" s="87">
        <f t="shared" si="146"/>
        <v>0</v>
      </c>
      <c r="CA85" s="87">
        <f t="shared" si="146"/>
        <v>0</v>
      </c>
      <c r="CB85" s="87">
        <f t="shared" si="146"/>
        <v>0</v>
      </c>
      <c r="CC85" s="87">
        <f t="shared" si="146"/>
        <v>0</v>
      </c>
      <c r="CD85" s="87">
        <f t="shared" si="144"/>
        <v>0</v>
      </c>
      <c r="CE85" s="87">
        <f t="shared" si="144"/>
        <v>0</v>
      </c>
      <c r="CF85" s="87">
        <f t="shared" si="144"/>
        <v>0</v>
      </c>
      <c r="CG85" s="87">
        <f t="shared" si="144"/>
        <v>0</v>
      </c>
      <c r="CH85" s="87">
        <f t="shared" si="144"/>
        <v>0</v>
      </c>
      <c r="CI85" s="87">
        <f t="shared" si="144"/>
        <v>0</v>
      </c>
      <c r="CJ85" s="87">
        <f t="shared" si="144"/>
        <v>0</v>
      </c>
      <c r="CK85" s="87">
        <f t="shared" si="144"/>
        <v>0</v>
      </c>
      <c r="CL85" s="87">
        <f t="shared" si="144"/>
        <v>0</v>
      </c>
      <c r="CM85" s="87">
        <f t="shared" si="144"/>
        <v>0</v>
      </c>
      <c r="CN85" s="87">
        <f t="shared" si="144"/>
        <v>0</v>
      </c>
      <c r="CO85" s="87">
        <f t="shared" si="144"/>
        <v>0</v>
      </c>
      <c r="CP85" s="87">
        <f t="shared" si="144"/>
        <v>0</v>
      </c>
      <c r="CQ85" s="87">
        <f t="shared" si="144"/>
        <v>0</v>
      </c>
      <c r="CR85" s="87">
        <f t="shared" si="144"/>
        <v>0</v>
      </c>
      <c r="CS85" s="87">
        <f t="shared" si="142"/>
        <v>0</v>
      </c>
      <c r="CT85" s="87">
        <f t="shared" si="142"/>
        <v>0</v>
      </c>
      <c r="CU85" s="87">
        <f t="shared" si="142"/>
        <v>0</v>
      </c>
      <c r="CV85" s="87">
        <f t="shared" si="130"/>
        <v>0</v>
      </c>
      <c r="CW85" s="87">
        <f t="shared" si="130"/>
        <v>0</v>
      </c>
      <c r="CX85" s="87">
        <f t="shared" si="130"/>
        <v>0</v>
      </c>
      <c r="CY85" s="87">
        <f t="shared" si="130"/>
        <v>0</v>
      </c>
      <c r="CZ85" s="87">
        <f t="shared" si="130"/>
        <v>0</v>
      </c>
      <c r="DA85" s="87">
        <f t="shared" si="130"/>
        <v>0</v>
      </c>
      <c r="DB85" s="87">
        <f t="shared" si="130"/>
        <v>0</v>
      </c>
      <c r="DC85" s="87">
        <f t="shared" si="130"/>
        <v>0</v>
      </c>
      <c r="DD85" s="87">
        <f t="shared" si="130"/>
        <v>0</v>
      </c>
      <c r="DE85" s="87">
        <f t="shared" si="130"/>
        <v>0</v>
      </c>
      <c r="DF85" s="91">
        <f t="shared" si="141"/>
        <v>0</v>
      </c>
      <c r="DG85" s="91">
        <f t="shared" si="141"/>
        <v>0</v>
      </c>
      <c r="DH85" s="91">
        <f t="shared" si="141"/>
        <v>163.6</v>
      </c>
      <c r="DI85" s="91">
        <f t="shared" si="141"/>
        <v>0</v>
      </c>
      <c r="DJ85" s="91">
        <f t="shared" si="141"/>
        <v>0</v>
      </c>
      <c r="DK85" s="91">
        <f t="shared" si="141"/>
        <v>0</v>
      </c>
      <c r="DL85" s="91">
        <f t="shared" si="141"/>
        <v>0</v>
      </c>
      <c r="DM85" s="91">
        <f t="shared" si="141"/>
        <v>0</v>
      </c>
      <c r="DN85" s="91">
        <f t="shared" si="141"/>
        <v>0</v>
      </c>
      <c r="DO85" s="91">
        <f t="shared" si="141"/>
        <v>0</v>
      </c>
      <c r="DP85" s="91">
        <f t="shared" si="141"/>
        <v>0</v>
      </c>
      <c r="DQ85" s="91">
        <f t="shared" si="141"/>
        <v>0</v>
      </c>
      <c r="DR85" s="91">
        <f t="shared" si="141"/>
        <v>0</v>
      </c>
      <c r="DS85" s="91">
        <f t="shared" si="141"/>
        <v>0</v>
      </c>
      <c r="DT85" s="91">
        <f t="shared" si="141"/>
        <v>0</v>
      </c>
      <c r="DU85" s="91">
        <f t="shared" si="141"/>
        <v>0</v>
      </c>
      <c r="DV85" s="91">
        <f t="shared" si="139"/>
        <v>0</v>
      </c>
      <c r="DW85" s="91">
        <f t="shared" si="139"/>
        <v>0</v>
      </c>
      <c r="DX85" s="91">
        <f t="shared" si="139"/>
        <v>0</v>
      </c>
      <c r="DY85" s="91">
        <f t="shared" si="139"/>
        <v>0</v>
      </c>
      <c r="DZ85" s="91">
        <f t="shared" si="139"/>
        <v>0</v>
      </c>
      <c r="EA85" s="91">
        <f t="shared" si="139"/>
        <v>0</v>
      </c>
      <c r="EB85" s="91">
        <f t="shared" si="139"/>
        <v>0</v>
      </c>
      <c r="EC85" s="91">
        <f t="shared" si="139"/>
        <v>0</v>
      </c>
      <c r="ED85" s="91">
        <f t="shared" si="139"/>
        <v>0</v>
      </c>
      <c r="EE85" s="91">
        <f t="shared" si="139"/>
        <v>0</v>
      </c>
      <c r="EF85" s="91">
        <f t="shared" si="139"/>
        <v>0</v>
      </c>
      <c r="EG85" s="91">
        <f t="shared" si="139"/>
        <v>0</v>
      </c>
      <c r="EH85" s="91">
        <f t="shared" si="139"/>
        <v>0</v>
      </c>
      <c r="EI85" s="91">
        <f t="shared" si="139"/>
        <v>0</v>
      </c>
      <c r="EJ85" s="91">
        <f t="shared" si="139"/>
        <v>0</v>
      </c>
      <c r="EK85" s="91">
        <f t="shared" si="147"/>
        <v>0</v>
      </c>
      <c r="EL85" s="91">
        <f t="shared" si="147"/>
        <v>0</v>
      </c>
      <c r="EM85" s="91">
        <f t="shared" si="147"/>
        <v>0</v>
      </c>
      <c r="EN85" s="91">
        <f t="shared" si="147"/>
        <v>0</v>
      </c>
      <c r="EO85" s="91">
        <f t="shared" si="147"/>
        <v>0</v>
      </c>
      <c r="EP85" s="91">
        <f t="shared" si="147"/>
        <v>0</v>
      </c>
      <c r="EQ85" s="91">
        <f t="shared" si="147"/>
        <v>0</v>
      </c>
      <c r="ER85" s="91">
        <f t="shared" si="147"/>
        <v>0</v>
      </c>
      <c r="ES85" s="91">
        <f t="shared" si="147"/>
        <v>0</v>
      </c>
      <c r="ET85" s="91">
        <f t="shared" si="147"/>
        <v>0</v>
      </c>
      <c r="EU85" s="91">
        <f t="shared" si="147"/>
        <v>0</v>
      </c>
      <c r="EV85" s="91">
        <f t="shared" si="147"/>
        <v>0</v>
      </c>
      <c r="EW85" s="91">
        <f t="shared" si="147"/>
        <v>0</v>
      </c>
      <c r="EX85" s="91">
        <f t="shared" si="147"/>
        <v>0</v>
      </c>
      <c r="EY85" s="91">
        <f t="shared" si="147"/>
        <v>0</v>
      </c>
      <c r="EZ85" s="91">
        <f t="shared" si="147"/>
        <v>0</v>
      </c>
      <c r="FA85" s="91">
        <f t="shared" si="145"/>
        <v>0</v>
      </c>
      <c r="FB85" s="91">
        <f t="shared" si="145"/>
        <v>0</v>
      </c>
      <c r="FC85" s="91">
        <f t="shared" si="145"/>
        <v>0</v>
      </c>
      <c r="FD85" s="91">
        <f t="shared" si="145"/>
        <v>0</v>
      </c>
      <c r="FE85" s="91">
        <f t="shared" si="145"/>
        <v>0</v>
      </c>
      <c r="FF85" s="91">
        <f t="shared" si="145"/>
        <v>0</v>
      </c>
      <c r="FG85" s="91">
        <f t="shared" si="145"/>
        <v>0</v>
      </c>
      <c r="FH85" s="91">
        <f t="shared" si="145"/>
        <v>0</v>
      </c>
      <c r="FI85" s="91">
        <f t="shared" si="145"/>
        <v>0</v>
      </c>
      <c r="FJ85" s="91">
        <f t="shared" si="145"/>
        <v>0</v>
      </c>
      <c r="FK85" s="91">
        <f t="shared" si="145"/>
        <v>0</v>
      </c>
      <c r="FL85" s="91">
        <f t="shared" si="145"/>
        <v>0</v>
      </c>
      <c r="FM85" s="91">
        <f t="shared" si="145"/>
        <v>0</v>
      </c>
      <c r="FN85" s="91">
        <f t="shared" si="145"/>
        <v>0</v>
      </c>
      <c r="FO85" s="91">
        <f t="shared" si="145"/>
        <v>0</v>
      </c>
      <c r="FP85" s="91">
        <f t="shared" si="143"/>
        <v>0</v>
      </c>
      <c r="FQ85" s="91">
        <f t="shared" si="143"/>
        <v>0</v>
      </c>
      <c r="FR85" s="91">
        <f t="shared" si="143"/>
        <v>0</v>
      </c>
      <c r="FS85" s="91">
        <f t="shared" si="131"/>
        <v>0</v>
      </c>
      <c r="FT85" s="91">
        <f t="shared" si="131"/>
        <v>0</v>
      </c>
      <c r="FU85" s="91">
        <f t="shared" si="131"/>
        <v>0</v>
      </c>
      <c r="FV85" s="91">
        <f t="shared" si="131"/>
        <v>0</v>
      </c>
      <c r="FW85" s="91">
        <f t="shared" si="131"/>
        <v>0</v>
      </c>
      <c r="FX85" s="91">
        <f t="shared" si="131"/>
        <v>0</v>
      </c>
      <c r="FY85" s="91">
        <f t="shared" si="131"/>
        <v>0</v>
      </c>
      <c r="FZ85" s="91">
        <f t="shared" si="131"/>
        <v>0</v>
      </c>
      <c r="GA85" s="91">
        <f t="shared" si="131"/>
        <v>0</v>
      </c>
      <c r="GB85" s="91">
        <f t="shared" si="131"/>
        <v>0</v>
      </c>
    </row>
    <row r="86" spans="1:216" s="6" customFormat="1" ht="38.25">
      <c r="A86" s="68">
        <f>Данные!A86</f>
        <v>4848</v>
      </c>
      <c r="B86" s="68">
        <f>Данные!B86</f>
        <v>2018</v>
      </c>
      <c r="C86" s="68" t="str">
        <f>Данные!C86</f>
        <v>компьютерных технологий и электронного обучения</v>
      </c>
      <c r="D86" s="68" t="str">
        <f>Данные!D86</f>
        <v>Авксентьева Елена Юрьевна</v>
      </c>
      <c r="E86" s="68" t="str">
        <f>Данные!E86</f>
        <v>кандидат педагогических наук</v>
      </c>
      <c r="F86" s="68" t="str">
        <f>Данные!F86</f>
        <v>доцент</v>
      </c>
      <c r="G86" s="68">
        <f>Данные!G86</f>
        <v>1</v>
      </c>
      <c r="H86" s="68">
        <f>Данные!H86</f>
        <v>17231</v>
      </c>
      <c r="I86" s="68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68">
        <f>Данные!J86</f>
        <v>0</v>
      </c>
      <c r="K86" s="68">
        <f>Данные!K86</f>
        <v>0</v>
      </c>
      <c r="L86" s="68">
        <f>Данные!L86</f>
        <v>0</v>
      </c>
      <c r="M86" s="16">
        <f t="shared" si="132"/>
        <v>0</v>
      </c>
      <c r="N86" s="16">
        <f t="shared" si="133"/>
        <v>6.333333333333333</v>
      </c>
      <c r="O86" s="16">
        <f t="shared" si="134"/>
        <v>5.416666666666667</v>
      </c>
      <c r="P86" s="16">
        <f t="shared" si="135"/>
        <v>5.416666666666667</v>
      </c>
      <c r="Q86" s="68">
        <f>Данные!Q86</f>
        <v>0</v>
      </c>
      <c r="R86" s="68">
        <f>Данные!R86</f>
        <v>0</v>
      </c>
      <c r="S86" s="68">
        <f>Данные!S86</f>
        <v>0</v>
      </c>
      <c r="T86" s="68">
        <f>Данные!T86</f>
        <v>0</v>
      </c>
      <c r="U86" s="68">
        <f>Данные!U86</f>
        <v>0</v>
      </c>
      <c r="V86" s="68">
        <f>Данные!V86</f>
        <v>0</v>
      </c>
      <c r="W86" s="68">
        <f>Данные!W86</f>
        <v>13</v>
      </c>
      <c r="X86" s="68">
        <f>Данные!X86</f>
        <v>1</v>
      </c>
      <c r="Y86" s="68">
        <f>Данные!Y86</f>
        <v>1</v>
      </c>
      <c r="Z86" s="68">
        <f>Данные!Z86</f>
        <v>0</v>
      </c>
      <c r="AA86" s="68" t="str">
        <f>Данные!AA86</f>
        <v>осн</v>
      </c>
      <c r="AB86" s="83">
        <f>IF(F86=$HG$3,$HH$3,IF(F86=$HG$4,$HH$4,IF(F86=$HG$5,$HH$5,IF(F86=$HG$6,$HH$6,IF(F86=$HG$7,$HH$7,IF(F86=$HG$8,$HH$8,IF(F86=$HG$9,$HH$9,IF(F86=$HG$10,$HH$10,IF(F86=$HG$11,$HH$11,IF(F86=$HG$12,$HH$12,IF(F86=$HG$13,$HH$13,IF(F86=$HG$14,$HH$14,IF(F86=$HG$15,$HH$15,)))))))))))))</f>
        <v>800</v>
      </c>
      <c r="AC86" s="84" t="str">
        <f>IF(OR($GD$4=H86,$GE$4=H86,$GF$4=H86,$GG$4=H86,$GH$4=H86,$GI$4=H86,$GJ$4=H86,$GK$4=H86,$GL$4=H86,$GM$4=H86,$GN$4=H86,$GO$4=H86,$GP$4=H86,$GQ$4=H86,$GR$4=H86,$GS$4=H86,$GT$4=H86,$GU$4=H86,$GV$4=H86,$GW$4=H86,$GX$4=H86,$GY$4=H86,$GZ$4=H86,$HA$4=H86,$HB$4=H86,$HC$4=H86,$HD$4=H86,$HE$4=H86),$GC$4,IF(OR($GD$5=H86,$GE$5=H86,$GH$5=H86,$GI$5=H86,$GL$5=H86,$GM$5=H86,$GP$5=H86,$GQ$5=H86,$GT$5=H86,$GU$5=H86,$GX$5=H86,$GY$5=H86,$HB$5=H86,$HC$5=H86),$GC$5,))</f>
        <v>Бакалавры (ИВТ)</v>
      </c>
      <c r="AD86" s="84" t="str">
        <f>IF(OR(H86=$GD$4,H86=$GE$4,H86=$GF$4,H86=$GG$4,H86=$GD$5,H86=$GE$5),$GD$1,IF(OR(H86=$GH$4,H86=$GI$4,H86=$GJ$4,H86=$GK$4,H86=$GH$5,H86=$GI$5),$GH$1,IF(OR(H86=$GL$4,H86=$GM$4,H86=$GN$4,H86=$GO$4,H86=$GL$5,H86=$GM$5),$GL$1,IF(OR(H86=$GP$4,H86=$GQ$4,H86=$GR$4,H86=$GS$4,H86=$GP$5,H86=$GQ$5),$GP$1,IF(OR(H86=$GT$4,H86=$GU$4,H86=$GV$4,H86=$GW$4,H86=$GT$5,H86=$GU$5),$GT$1,IF(OR(H86=$GX$4,H86=$GY$4,H86=$GZ$4,H86=$HA$4,H86=$GX$5,H86=$GY$5),$GX$1,IF(OR(H86=$HB$4,H86=$HC$4,H86=$HD$4,H86=$HE$4,H86=$HB$5,H86=$HC$5),$HB$1,)))))))</f>
        <v>2018/2019</v>
      </c>
      <c r="AE86" s="85">
        <f t="shared" si="136"/>
        <v>17.166666666666668</v>
      </c>
      <c r="AF86" s="85">
        <f t="shared" si="137"/>
        <v>2.1458333333333336E-2</v>
      </c>
      <c r="AG86" s="83"/>
      <c r="AH86" s="83"/>
      <c r="AI86" s="87">
        <f t="shared" si="140"/>
        <v>0</v>
      </c>
      <c r="AJ86" s="87">
        <f t="shared" si="140"/>
        <v>0</v>
      </c>
      <c r="AK86" s="87">
        <f t="shared" si="140"/>
        <v>2.1458333333333336E-2</v>
      </c>
      <c r="AL86" s="87">
        <f t="shared" si="140"/>
        <v>0</v>
      </c>
      <c r="AM86" s="87">
        <f t="shared" si="140"/>
        <v>0</v>
      </c>
      <c r="AN86" s="87">
        <f t="shared" si="140"/>
        <v>0</v>
      </c>
      <c r="AO86" s="87">
        <f t="shared" si="140"/>
        <v>0</v>
      </c>
      <c r="AP86" s="87">
        <f t="shared" si="140"/>
        <v>0</v>
      </c>
      <c r="AQ86" s="87">
        <f t="shared" si="140"/>
        <v>0</v>
      </c>
      <c r="AR86" s="87">
        <f t="shared" si="140"/>
        <v>0</v>
      </c>
      <c r="AS86" s="87">
        <f t="shared" si="140"/>
        <v>0</v>
      </c>
      <c r="AT86" s="87">
        <f t="shared" si="140"/>
        <v>0</v>
      </c>
      <c r="AU86" s="87">
        <f t="shared" si="140"/>
        <v>0</v>
      </c>
      <c r="AV86" s="87">
        <f t="shared" si="140"/>
        <v>0</v>
      </c>
      <c r="AW86" s="87">
        <f t="shared" si="140"/>
        <v>0</v>
      </c>
      <c r="AX86" s="87">
        <f t="shared" si="140"/>
        <v>0</v>
      </c>
      <c r="AY86" s="87">
        <f t="shared" si="138"/>
        <v>0</v>
      </c>
      <c r="AZ86" s="87">
        <f t="shared" si="138"/>
        <v>0</v>
      </c>
      <c r="BA86" s="87">
        <f t="shared" si="138"/>
        <v>0</v>
      </c>
      <c r="BB86" s="87">
        <f t="shared" si="138"/>
        <v>0</v>
      </c>
      <c r="BC86" s="87">
        <f t="shared" si="138"/>
        <v>0</v>
      </c>
      <c r="BD86" s="87">
        <f t="shared" si="138"/>
        <v>0</v>
      </c>
      <c r="BE86" s="87">
        <f t="shared" si="138"/>
        <v>0</v>
      </c>
      <c r="BF86" s="87">
        <f t="shared" si="138"/>
        <v>0</v>
      </c>
      <c r="BG86" s="87">
        <f t="shared" si="138"/>
        <v>0</v>
      </c>
      <c r="BH86" s="87">
        <f t="shared" si="138"/>
        <v>0</v>
      </c>
      <c r="BI86" s="87">
        <f t="shared" si="138"/>
        <v>0</v>
      </c>
      <c r="BJ86" s="87">
        <f t="shared" si="138"/>
        <v>0</v>
      </c>
      <c r="BK86" s="87">
        <f t="shared" si="138"/>
        <v>0</v>
      </c>
      <c r="BL86" s="87">
        <f t="shared" si="138"/>
        <v>0</v>
      </c>
      <c r="BM86" s="87">
        <f t="shared" si="138"/>
        <v>0</v>
      </c>
      <c r="BN86" s="87">
        <f t="shared" si="146"/>
        <v>0</v>
      </c>
      <c r="BO86" s="87">
        <f t="shared" si="146"/>
        <v>0</v>
      </c>
      <c r="BP86" s="87">
        <f t="shared" si="146"/>
        <v>0</v>
      </c>
      <c r="BQ86" s="87">
        <f t="shared" si="146"/>
        <v>0</v>
      </c>
      <c r="BR86" s="87">
        <f t="shared" si="146"/>
        <v>0</v>
      </c>
      <c r="BS86" s="87">
        <f t="shared" si="146"/>
        <v>0</v>
      </c>
      <c r="BT86" s="87">
        <f t="shared" si="146"/>
        <v>0</v>
      </c>
      <c r="BU86" s="87">
        <f t="shared" si="146"/>
        <v>0</v>
      </c>
      <c r="BV86" s="87">
        <f t="shared" si="146"/>
        <v>0</v>
      </c>
      <c r="BW86" s="87">
        <f t="shared" si="146"/>
        <v>0</v>
      </c>
      <c r="BX86" s="87">
        <f t="shared" si="146"/>
        <v>0</v>
      </c>
      <c r="BY86" s="87">
        <f t="shared" si="146"/>
        <v>0</v>
      </c>
      <c r="BZ86" s="87">
        <f t="shared" si="146"/>
        <v>0</v>
      </c>
      <c r="CA86" s="87">
        <f t="shared" si="146"/>
        <v>0</v>
      </c>
      <c r="CB86" s="87">
        <f t="shared" si="146"/>
        <v>0</v>
      </c>
      <c r="CC86" s="87">
        <f t="shared" si="146"/>
        <v>0</v>
      </c>
      <c r="CD86" s="87">
        <f t="shared" si="144"/>
        <v>0</v>
      </c>
      <c r="CE86" s="87">
        <f t="shared" si="144"/>
        <v>0</v>
      </c>
      <c r="CF86" s="87">
        <f t="shared" si="144"/>
        <v>0</v>
      </c>
      <c r="CG86" s="87">
        <f t="shared" si="144"/>
        <v>0</v>
      </c>
      <c r="CH86" s="87">
        <f t="shared" si="144"/>
        <v>0</v>
      </c>
      <c r="CI86" s="87">
        <f t="shared" si="144"/>
        <v>0</v>
      </c>
      <c r="CJ86" s="87">
        <f t="shared" si="144"/>
        <v>0</v>
      </c>
      <c r="CK86" s="87">
        <f t="shared" si="144"/>
        <v>0</v>
      </c>
      <c r="CL86" s="87">
        <f t="shared" si="144"/>
        <v>0</v>
      </c>
      <c r="CM86" s="87">
        <f t="shared" si="144"/>
        <v>0</v>
      </c>
      <c r="CN86" s="87">
        <f t="shared" si="144"/>
        <v>0</v>
      </c>
      <c r="CO86" s="87">
        <f t="shared" si="144"/>
        <v>0</v>
      </c>
      <c r="CP86" s="87">
        <f t="shared" si="144"/>
        <v>0</v>
      </c>
      <c r="CQ86" s="87">
        <f t="shared" si="144"/>
        <v>0</v>
      </c>
      <c r="CR86" s="87">
        <f t="shared" si="144"/>
        <v>0</v>
      </c>
      <c r="CS86" s="87">
        <f t="shared" si="142"/>
        <v>0</v>
      </c>
      <c r="CT86" s="87">
        <f t="shared" si="142"/>
        <v>0</v>
      </c>
      <c r="CU86" s="87">
        <f t="shared" si="142"/>
        <v>0</v>
      </c>
      <c r="CV86" s="87">
        <f t="shared" si="130"/>
        <v>0</v>
      </c>
      <c r="CW86" s="87">
        <f t="shared" si="130"/>
        <v>0</v>
      </c>
      <c r="CX86" s="87">
        <f t="shared" si="130"/>
        <v>0</v>
      </c>
      <c r="CY86" s="87">
        <f t="shared" si="130"/>
        <v>0</v>
      </c>
      <c r="CZ86" s="87">
        <f t="shared" si="130"/>
        <v>0</v>
      </c>
      <c r="DA86" s="87">
        <f t="shared" si="130"/>
        <v>0</v>
      </c>
      <c r="DB86" s="87">
        <f t="shared" si="130"/>
        <v>0</v>
      </c>
      <c r="DC86" s="87">
        <f t="shared" si="130"/>
        <v>0</v>
      </c>
      <c r="DD86" s="87">
        <f t="shared" si="130"/>
        <v>0</v>
      </c>
      <c r="DE86" s="87">
        <f t="shared" si="130"/>
        <v>0</v>
      </c>
      <c r="DF86" s="91">
        <f t="shared" si="141"/>
        <v>0</v>
      </c>
      <c r="DG86" s="91">
        <f t="shared" si="141"/>
        <v>0</v>
      </c>
      <c r="DH86" s="91">
        <f t="shared" si="141"/>
        <v>163.6</v>
      </c>
      <c r="DI86" s="91">
        <f t="shared" si="141"/>
        <v>0</v>
      </c>
      <c r="DJ86" s="91">
        <f t="shared" si="141"/>
        <v>0</v>
      </c>
      <c r="DK86" s="91">
        <f t="shared" si="141"/>
        <v>0</v>
      </c>
      <c r="DL86" s="91">
        <f t="shared" si="141"/>
        <v>0</v>
      </c>
      <c r="DM86" s="91">
        <f t="shared" si="141"/>
        <v>0</v>
      </c>
      <c r="DN86" s="91">
        <f t="shared" si="141"/>
        <v>0</v>
      </c>
      <c r="DO86" s="91">
        <f t="shared" si="141"/>
        <v>0</v>
      </c>
      <c r="DP86" s="91">
        <f t="shared" si="141"/>
        <v>0</v>
      </c>
      <c r="DQ86" s="91">
        <f t="shared" si="141"/>
        <v>0</v>
      </c>
      <c r="DR86" s="91">
        <f t="shared" si="141"/>
        <v>0</v>
      </c>
      <c r="DS86" s="91">
        <f t="shared" si="141"/>
        <v>0</v>
      </c>
      <c r="DT86" s="91">
        <f t="shared" si="141"/>
        <v>0</v>
      </c>
      <c r="DU86" s="91">
        <f t="shared" si="141"/>
        <v>0</v>
      </c>
      <c r="DV86" s="91">
        <f t="shared" si="139"/>
        <v>0</v>
      </c>
      <c r="DW86" s="91">
        <f t="shared" si="139"/>
        <v>0</v>
      </c>
      <c r="DX86" s="91">
        <f t="shared" si="139"/>
        <v>0</v>
      </c>
      <c r="DY86" s="91">
        <f t="shared" si="139"/>
        <v>0</v>
      </c>
      <c r="DZ86" s="91">
        <f t="shared" si="139"/>
        <v>0</v>
      </c>
      <c r="EA86" s="91">
        <f t="shared" si="139"/>
        <v>0</v>
      </c>
      <c r="EB86" s="91">
        <f t="shared" si="139"/>
        <v>0</v>
      </c>
      <c r="EC86" s="91">
        <f t="shared" si="139"/>
        <v>0</v>
      </c>
      <c r="ED86" s="91">
        <f t="shared" si="139"/>
        <v>0</v>
      </c>
      <c r="EE86" s="91">
        <f t="shared" si="139"/>
        <v>0</v>
      </c>
      <c r="EF86" s="91">
        <f t="shared" si="139"/>
        <v>0</v>
      </c>
      <c r="EG86" s="91">
        <f t="shared" si="139"/>
        <v>0</v>
      </c>
      <c r="EH86" s="91">
        <f t="shared" si="139"/>
        <v>0</v>
      </c>
      <c r="EI86" s="91">
        <f t="shared" si="139"/>
        <v>0</v>
      </c>
      <c r="EJ86" s="91">
        <f t="shared" si="139"/>
        <v>0</v>
      </c>
      <c r="EK86" s="91">
        <f t="shared" si="147"/>
        <v>0</v>
      </c>
      <c r="EL86" s="91">
        <f t="shared" si="147"/>
        <v>0</v>
      </c>
      <c r="EM86" s="91">
        <f t="shared" si="147"/>
        <v>0</v>
      </c>
      <c r="EN86" s="91">
        <f t="shared" si="147"/>
        <v>0</v>
      </c>
      <c r="EO86" s="91">
        <f t="shared" si="147"/>
        <v>0</v>
      </c>
      <c r="EP86" s="91">
        <f t="shared" si="147"/>
        <v>0</v>
      </c>
      <c r="EQ86" s="91">
        <f t="shared" si="147"/>
        <v>0</v>
      </c>
      <c r="ER86" s="91">
        <f t="shared" si="147"/>
        <v>0</v>
      </c>
      <c r="ES86" s="91">
        <f t="shared" si="147"/>
        <v>0</v>
      </c>
      <c r="ET86" s="91">
        <f t="shared" si="147"/>
        <v>0</v>
      </c>
      <c r="EU86" s="91">
        <f t="shared" si="147"/>
        <v>0</v>
      </c>
      <c r="EV86" s="91">
        <f t="shared" si="147"/>
        <v>0</v>
      </c>
      <c r="EW86" s="91">
        <f t="shared" si="147"/>
        <v>0</v>
      </c>
      <c r="EX86" s="91">
        <f t="shared" si="147"/>
        <v>0</v>
      </c>
      <c r="EY86" s="91">
        <f t="shared" si="147"/>
        <v>0</v>
      </c>
      <c r="EZ86" s="91">
        <f t="shared" si="147"/>
        <v>0</v>
      </c>
      <c r="FA86" s="91">
        <f t="shared" si="145"/>
        <v>0</v>
      </c>
      <c r="FB86" s="91">
        <f t="shared" si="145"/>
        <v>0</v>
      </c>
      <c r="FC86" s="91">
        <f t="shared" si="145"/>
        <v>0</v>
      </c>
      <c r="FD86" s="91">
        <f t="shared" si="145"/>
        <v>0</v>
      </c>
      <c r="FE86" s="91">
        <f t="shared" si="145"/>
        <v>0</v>
      </c>
      <c r="FF86" s="91">
        <f t="shared" si="145"/>
        <v>0</v>
      </c>
      <c r="FG86" s="91">
        <f t="shared" si="145"/>
        <v>0</v>
      </c>
      <c r="FH86" s="91">
        <f t="shared" si="145"/>
        <v>0</v>
      </c>
      <c r="FI86" s="91">
        <f t="shared" si="145"/>
        <v>0</v>
      </c>
      <c r="FJ86" s="91">
        <f t="shared" si="145"/>
        <v>0</v>
      </c>
      <c r="FK86" s="91">
        <f t="shared" si="145"/>
        <v>0</v>
      </c>
      <c r="FL86" s="91">
        <f t="shared" si="145"/>
        <v>0</v>
      </c>
      <c r="FM86" s="91">
        <f t="shared" si="145"/>
        <v>0</v>
      </c>
      <c r="FN86" s="91">
        <f t="shared" si="145"/>
        <v>0</v>
      </c>
      <c r="FO86" s="91">
        <f t="shared" si="145"/>
        <v>0</v>
      </c>
      <c r="FP86" s="91">
        <f t="shared" si="143"/>
        <v>0</v>
      </c>
      <c r="FQ86" s="91">
        <f t="shared" si="143"/>
        <v>0</v>
      </c>
      <c r="FR86" s="91">
        <f t="shared" si="143"/>
        <v>0</v>
      </c>
      <c r="FS86" s="91">
        <f t="shared" si="131"/>
        <v>0</v>
      </c>
      <c r="FT86" s="91">
        <f t="shared" si="131"/>
        <v>0</v>
      </c>
      <c r="FU86" s="91">
        <f t="shared" si="131"/>
        <v>0</v>
      </c>
      <c r="FV86" s="91">
        <f t="shared" si="131"/>
        <v>0</v>
      </c>
      <c r="FW86" s="91">
        <f t="shared" si="131"/>
        <v>0</v>
      </c>
      <c r="FX86" s="91">
        <f t="shared" si="131"/>
        <v>0</v>
      </c>
      <c r="FY86" s="91">
        <f t="shared" si="131"/>
        <v>0</v>
      </c>
      <c r="FZ86" s="91">
        <f t="shared" si="131"/>
        <v>0</v>
      </c>
      <c r="GA86" s="91">
        <f t="shared" si="131"/>
        <v>0</v>
      </c>
      <c r="GB86" s="91">
        <f t="shared" si="131"/>
        <v>0</v>
      </c>
    </row>
    <row r="87" spans="1:216" s="6" customFormat="1" ht="30">
      <c r="A87" s="68">
        <f>Данные!A87</f>
        <v>4848</v>
      </c>
      <c r="B87" s="68">
        <f>Данные!B87</f>
        <v>2018</v>
      </c>
      <c r="C87" s="68" t="str">
        <f>Данные!C87</f>
        <v>компьютерных технологий и электронного обучения</v>
      </c>
      <c r="D87" s="68" t="str">
        <f>Данные!D87</f>
        <v>Атаян Ануш Михайловна</v>
      </c>
      <c r="E87" s="68" t="str">
        <f>Данные!E87</f>
        <v>кандидат педагогических наук</v>
      </c>
      <c r="F87" s="68" t="str">
        <f>Данные!F87</f>
        <v>доцент</v>
      </c>
      <c r="G87" s="68">
        <f>Данные!G87</f>
        <v>1</v>
      </c>
      <c r="H87" s="68">
        <f>Данные!H87</f>
        <v>17231</v>
      </c>
      <c r="I87" s="68" t="str">
        <f>Данные!I87</f>
        <v>Дисциплины (модули) по выбору. IT-менеджмент</v>
      </c>
      <c r="J87" s="68">
        <f>Данные!J87</f>
        <v>4</v>
      </c>
      <c r="K87" s="68">
        <f>Данные!K87</f>
        <v>0</v>
      </c>
      <c r="L87" s="68">
        <f>Данные!L87</f>
        <v>0</v>
      </c>
      <c r="M87" s="16">
        <f t="shared" si="132"/>
        <v>0.4</v>
      </c>
      <c r="N87" s="16">
        <f t="shared" si="133"/>
        <v>6.333333333333333</v>
      </c>
      <c r="O87" s="16">
        <f t="shared" si="134"/>
        <v>5.416666666666667</v>
      </c>
      <c r="P87" s="16">
        <f t="shared" si="135"/>
        <v>5.416666666666667</v>
      </c>
      <c r="Q87" s="68">
        <f>Данные!Q87</f>
        <v>0</v>
      </c>
      <c r="R87" s="68">
        <f>Данные!R87</f>
        <v>0</v>
      </c>
      <c r="S87" s="68">
        <f>Данные!S87</f>
        <v>0</v>
      </c>
      <c r="T87" s="68">
        <f>Данные!T87</f>
        <v>0</v>
      </c>
      <c r="U87" s="68">
        <f>Данные!U87</f>
        <v>0</v>
      </c>
      <c r="V87" s="68">
        <f>Данные!V87</f>
        <v>0</v>
      </c>
      <c r="W87" s="68">
        <f>Данные!W87</f>
        <v>13</v>
      </c>
      <c r="X87" s="68">
        <f>Данные!X87</f>
        <v>1</v>
      </c>
      <c r="Y87" s="68">
        <f>Данные!Y87</f>
        <v>1</v>
      </c>
      <c r="Z87" s="68">
        <f>Данные!Z87</f>
        <v>0</v>
      </c>
      <c r="AA87" s="68" t="str">
        <f>Данные!AA87</f>
        <v>осн</v>
      </c>
      <c r="AB87" s="83">
        <f>IF(F87=$HG$3,$HH$3,IF(F87=$HG$4,$HH$4,IF(F87=$HG$5,$HH$5,IF(F87=$HG$6,$HH$6,IF(F87=$HG$7,$HH$7,IF(F87=$HG$8,$HH$8,IF(F87=$HG$9,$HH$9,IF(F87=$HG$10,$HH$10,IF(F87=$HG$11,$HH$11,IF(F87=$HG$12,$HH$12,IF(F87=$HG$13,$HH$13,IF(F87=$HG$14,$HH$14,IF(F87=$HG$15,$HH$15,)))))))))))))</f>
        <v>800</v>
      </c>
      <c r="AC87" s="84" t="str">
        <f>IF(OR($GD$4=H87,$GE$4=H87,$GF$4=H87,$GG$4=H87,$GH$4=H87,$GI$4=H87,$GJ$4=H87,$GK$4=H87,$GL$4=H87,$GM$4=H87,$GN$4=H87,$GO$4=H87,$GP$4=H87,$GQ$4=H87,$GR$4=H87,$GS$4=H87,$GT$4=H87,$GU$4=H87,$GV$4=H87,$GW$4=H87,$GX$4=H87,$GY$4=H87,$GZ$4=H87,$HA$4=H87,$HB$4=H87,$HC$4=H87,$HD$4=H87,$HE$4=H87),$GC$4,IF(OR($GD$5=H87,$GE$5=H87,$GH$5=H87,$GI$5=H87,$GL$5=H87,$GM$5=H87,$GP$5=H87,$GQ$5=H87,$GT$5=H87,$GU$5=H87,$GX$5=H87,$GY$5=H87,$HB$5=H87,$HC$5=H87),$GC$5,))</f>
        <v>Бакалавры (ИВТ)</v>
      </c>
      <c r="AD87" s="84" t="str">
        <f>IF(OR(H87=$GD$4,H87=$GE$4,H87=$GF$4,H87=$GG$4,H87=$GD$5,H87=$GE$5),$GD$1,IF(OR(H87=$GH$4,H87=$GI$4,H87=$GJ$4,H87=$GK$4,H87=$GH$5,H87=$GI$5),$GH$1,IF(OR(H87=$GL$4,H87=$GM$4,H87=$GN$4,H87=$GO$4,H87=$GL$5,H87=$GM$5),$GL$1,IF(OR(H87=$GP$4,H87=$GQ$4,H87=$GR$4,H87=$GS$4,H87=$GP$5,H87=$GQ$5),$GP$1,IF(OR(H87=$GT$4,H87=$GU$4,H87=$GV$4,H87=$GW$4,H87=$GT$5,H87=$GU$5),$GT$1,IF(OR(H87=$GX$4,H87=$GY$4,H87=$GZ$4,H87=$HA$4,H87=$GX$5,H87=$GY$5),$GX$1,IF(OR(H87=$HB$4,H87=$HC$4,H87=$HD$4,H87=$HE$4,H87=$HB$5,H87=$HC$5),$HB$1,)))))))</f>
        <v>2018/2019</v>
      </c>
      <c r="AE87" s="85">
        <f t="shared" si="136"/>
        <v>21.56666666666667</v>
      </c>
      <c r="AF87" s="85">
        <f t="shared" si="137"/>
        <v>2.6958333333333338E-2</v>
      </c>
      <c r="AG87" s="83"/>
      <c r="AH87" s="83"/>
      <c r="AI87" s="87">
        <f t="shared" si="140"/>
        <v>0</v>
      </c>
      <c r="AJ87" s="87">
        <f t="shared" si="140"/>
        <v>0</v>
      </c>
      <c r="AK87" s="87">
        <f t="shared" si="140"/>
        <v>0</v>
      </c>
      <c r="AL87" s="87">
        <f t="shared" si="140"/>
        <v>0</v>
      </c>
      <c r="AM87" s="87">
        <f t="shared" si="140"/>
        <v>0</v>
      </c>
      <c r="AN87" s="87">
        <f t="shared" si="140"/>
        <v>2.6958333333333338E-2</v>
      </c>
      <c r="AO87" s="87">
        <f t="shared" si="140"/>
        <v>0</v>
      </c>
      <c r="AP87" s="87">
        <f t="shared" si="140"/>
        <v>0</v>
      </c>
      <c r="AQ87" s="87">
        <f t="shared" si="140"/>
        <v>0</v>
      </c>
      <c r="AR87" s="87">
        <f t="shared" si="140"/>
        <v>0</v>
      </c>
      <c r="AS87" s="87">
        <f t="shared" si="140"/>
        <v>0</v>
      </c>
      <c r="AT87" s="87">
        <f t="shared" si="140"/>
        <v>0</v>
      </c>
      <c r="AU87" s="87">
        <f t="shared" si="140"/>
        <v>0</v>
      </c>
      <c r="AV87" s="87">
        <f t="shared" si="140"/>
        <v>0</v>
      </c>
      <c r="AW87" s="87">
        <f t="shared" si="140"/>
        <v>0</v>
      </c>
      <c r="AX87" s="87">
        <f t="shared" si="140"/>
        <v>0</v>
      </c>
      <c r="AY87" s="87">
        <f t="shared" si="138"/>
        <v>0</v>
      </c>
      <c r="AZ87" s="87">
        <f t="shared" si="138"/>
        <v>0</v>
      </c>
      <c r="BA87" s="87">
        <f t="shared" si="138"/>
        <v>0</v>
      </c>
      <c r="BB87" s="87">
        <f t="shared" si="138"/>
        <v>0</v>
      </c>
      <c r="BC87" s="87">
        <f t="shared" si="138"/>
        <v>0</v>
      </c>
      <c r="BD87" s="87">
        <f t="shared" si="138"/>
        <v>0</v>
      </c>
      <c r="BE87" s="87">
        <f t="shared" si="138"/>
        <v>0</v>
      </c>
      <c r="BF87" s="87">
        <f t="shared" si="138"/>
        <v>0</v>
      </c>
      <c r="BG87" s="87">
        <f t="shared" si="138"/>
        <v>0</v>
      </c>
      <c r="BH87" s="87">
        <f t="shared" si="138"/>
        <v>0</v>
      </c>
      <c r="BI87" s="87">
        <f t="shared" si="138"/>
        <v>0</v>
      </c>
      <c r="BJ87" s="87">
        <f t="shared" si="138"/>
        <v>0</v>
      </c>
      <c r="BK87" s="87">
        <f t="shared" si="138"/>
        <v>0</v>
      </c>
      <c r="BL87" s="87">
        <f t="shared" si="138"/>
        <v>0</v>
      </c>
      <c r="BM87" s="87">
        <f t="shared" si="138"/>
        <v>0</v>
      </c>
      <c r="BN87" s="87">
        <f t="shared" si="146"/>
        <v>0</v>
      </c>
      <c r="BO87" s="87">
        <f t="shared" si="146"/>
        <v>0</v>
      </c>
      <c r="BP87" s="87">
        <f t="shared" si="146"/>
        <v>0</v>
      </c>
      <c r="BQ87" s="87">
        <f t="shared" si="146"/>
        <v>0</v>
      </c>
      <c r="BR87" s="87">
        <f t="shared" si="146"/>
        <v>0</v>
      </c>
      <c r="BS87" s="87">
        <f t="shared" si="146"/>
        <v>0</v>
      </c>
      <c r="BT87" s="87">
        <f t="shared" si="146"/>
        <v>0</v>
      </c>
      <c r="BU87" s="87">
        <f t="shared" si="146"/>
        <v>0</v>
      </c>
      <c r="BV87" s="87">
        <f t="shared" si="146"/>
        <v>0</v>
      </c>
      <c r="BW87" s="87">
        <f t="shared" si="146"/>
        <v>0</v>
      </c>
      <c r="BX87" s="87">
        <f t="shared" si="146"/>
        <v>0</v>
      </c>
      <c r="BY87" s="87">
        <f t="shared" si="146"/>
        <v>0</v>
      </c>
      <c r="BZ87" s="87">
        <f t="shared" si="146"/>
        <v>0</v>
      </c>
      <c r="CA87" s="87">
        <f t="shared" si="146"/>
        <v>0</v>
      </c>
      <c r="CB87" s="87">
        <f t="shared" si="146"/>
        <v>0</v>
      </c>
      <c r="CC87" s="87">
        <f t="shared" si="146"/>
        <v>0</v>
      </c>
      <c r="CD87" s="87">
        <f t="shared" si="144"/>
        <v>0</v>
      </c>
      <c r="CE87" s="87">
        <f t="shared" si="144"/>
        <v>0</v>
      </c>
      <c r="CF87" s="87">
        <f t="shared" si="144"/>
        <v>0</v>
      </c>
      <c r="CG87" s="87">
        <f t="shared" si="144"/>
        <v>0</v>
      </c>
      <c r="CH87" s="87">
        <f t="shared" si="144"/>
        <v>0</v>
      </c>
      <c r="CI87" s="87">
        <f t="shared" si="144"/>
        <v>0</v>
      </c>
      <c r="CJ87" s="87">
        <f t="shared" si="144"/>
        <v>0</v>
      </c>
      <c r="CK87" s="87">
        <f t="shared" si="144"/>
        <v>0</v>
      </c>
      <c r="CL87" s="87">
        <f t="shared" si="144"/>
        <v>0</v>
      </c>
      <c r="CM87" s="87">
        <f t="shared" si="144"/>
        <v>0</v>
      </c>
      <c r="CN87" s="87">
        <f t="shared" si="144"/>
        <v>0</v>
      </c>
      <c r="CO87" s="87">
        <f t="shared" si="144"/>
        <v>0</v>
      </c>
      <c r="CP87" s="87">
        <f t="shared" si="144"/>
        <v>0</v>
      </c>
      <c r="CQ87" s="87">
        <f t="shared" si="144"/>
        <v>0</v>
      </c>
      <c r="CR87" s="87">
        <f t="shared" si="144"/>
        <v>0</v>
      </c>
      <c r="CS87" s="87">
        <f t="shared" si="142"/>
        <v>0</v>
      </c>
      <c r="CT87" s="87">
        <f t="shared" si="142"/>
        <v>0</v>
      </c>
      <c r="CU87" s="87">
        <f t="shared" si="142"/>
        <v>0</v>
      </c>
      <c r="CV87" s="87">
        <f t="shared" si="130"/>
        <v>0</v>
      </c>
      <c r="CW87" s="87">
        <f t="shared" si="130"/>
        <v>0</v>
      </c>
      <c r="CX87" s="87">
        <f t="shared" si="130"/>
        <v>0</v>
      </c>
      <c r="CY87" s="87">
        <f t="shared" si="130"/>
        <v>0</v>
      </c>
      <c r="CZ87" s="87">
        <f t="shared" si="130"/>
        <v>0</v>
      </c>
      <c r="DA87" s="87">
        <f t="shared" si="130"/>
        <v>0</v>
      </c>
      <c r="DB87" s="87">
        <f t="shared" si="130"/>
        <v>0</v>
      </c>
      <c r="DC87" s="87">
        <f t="shared" si="130"/>
        <v>0</v>
      </c>
      <c r="DD87" s="87">
        <f t="shared" si="130"/>
        <v>0</v>
      </c>
      <c r="DE87" s="87">
        <f t="shared" si="130"/>
        <v>0</v>
      </c>
      <c r="DF87" s="91">
        <f t="shared" si="141"/>
        <v>0</v>
      </c>
      <c r="DG87" s="91">
        <f t="shared" si="141"/>
        <v>0</v>
      </c>
      <c r="DH87" s="91">
        <f t="shared" si="141"/>
        <v>0</v>
      </c>
      <c r="DI87" s="91">
        <f t="shared" si="141"/>
        <v>0</v>
      </c>
      <c r="DJ87" s="91">
        <f t="shared" si="141"/>
        <v>0</v>
      </c>
      <c r="DK87" s="91">
        <f t="shared" si="141"/>
        <v>163.6</v>
      </c>
      <c r="DL87" s="91">
        <f t="shared" si="141"/>
        <v>0</v>
      </c>
      <c r="DM87" s="91">
        <f t="shared" si="141"/>
        <v>0</v>
      </c>
      <c r="DN87" s="91">
        <f t="shared" si="141"/>
        <v>0</v>
      </c>
      <c r="DO87" s="91">
        <f t="shared" si="141"/>
        <v>0</v>
      </c>
      <c r="DP87" s="91">
        <f t="shared" si="141"/>
        <v>0</v>
      </c>
      <c r="DQ87" s="91">
        <f t="shared" si="141"/>
        <v>0</v>
      </c>
      <c r="DR87" s="91">
        <f t="shared" si="141"/>
        <v>0</v>
      </c>
      <c r="DS87" s="91">
        <f t="shared" si="141"/>
        <v>0</v>
      </c>
      <c r="DT87" s="91">
        <f t="shared" si="141"/>
        <v>0</v>
      </c>
      <c r="DU87" s="91">
        <f t="shared" si="141"/>
        <v>0</v>
      </c>
      <c r="DV87" s="91">
        <f t="shared" si="139"/>
        <v>0</v>
      </c>
      <c r="DW87" s="91">
        <f t="shared" si="139"/>
        <v>0</v>
      </c>
      <c r="DX87" s="91">
        <f t="shared" si="139"/>
        <v>0</v>
      </c>
      <c r="DY87" s="91">
        <f t="shared" si="139"/>
        <v>0</v>
      </c>
      <c r="DZ87" s="91">
        <f t="shared" si="139"/>
        <v>0</v>
      </c>
      <c r="EA87" s="91">
        <f t="shared" si="139"/>
        <v>0</v>
      </c>
      <c r="EB87" s="91">
        <f t="shared" si="139"/>
        <v>0</v>
      </c>
      <c r="EC87" s="91">
        <f t="shared" si="139"/>
        <v>0</v>
      </c>
      <c r="ED87" s="91">
        <f t="shared" si="139"/>
        <v>0</v>
      </c>
      <c r="EE87" s="91">
        <f t="shared" si="139"/>
        <v>0</v>
      </c>
      <c r="EF87" s="91">
        <f t="shared" si="139"/>
        <v>0</v>
      </c>
      <c r="EG87" s="91">
        <f t="shared" si="139"/>
        <v>0</v>
      </c>
      <c r="EH87" s="91">
        <f t="shared" si="139"/>
        <v>0</v>
      </c>
      <c r="EI87" s="91">
        <f t="shared" si="139"/>
        <v>0</v>
      </c>
      <c r="EJ87" s="91">
        <f t="shared" si="139"/>
        <v>0</v>
      </c>
      <c r="EK87" s="91">
        <f t="shared" si="147"/>
        <v>0</v>
      </c>
      <c r="EL87" s="91">
        <f t="shared" si="147"/>
        <v>0</v>
      </c>
      <c r="EM87" s="91">
        <f t="shared" si="147"/>
        <v>0</v>
      </c>
      <c r="EN87" s="91">
        <f t="shared" si="147"/>
        <v>0</v>
      </c>
      <c r="EO87" s="91">
        <f t="shared" si="147"/>
        <v>0</v>
      </c>
      <c r="EP87" s="91">
        <f t="shared" si="147"/>
        <v>0</v>
      </c>
      <c r="EQ87" s="91">
        <f t="shared" si="147"/>
        <v>0</v>
      </c>
      <c r="ER87" s="91">
        <f t="shared" si="147"/>
        <v>0</v>
      </c>
      <c r="ES87" s="91">
        <f t="shared" si="147"/>
        <v>0</v>
      </c>
      <c r="ET87" s="91">
        <f t="shared" si="147"/>
        <v>0</v>
      </c>
      <c r="EU87" s="91">
        <f t="shared" si="147"/>
        <v>0</v>
      </c>
      <c r="EV87" s="91">
        <f t="shared" si="147"/>
        <v>0</v>
      </c>
      <c r="EW87" s="91">
        <f t="shared" si="147"/>
        <v>0</v>
      </c>
      <c r="EX87" s="91">
        <f t="shared" si="147"/>
        <v>0</v>
      </c>
      <c r="EY87" s="91">
        <f t="shared" si="147"/>
        <v>0</v>
      </c>
      <c r="EZ87" s="91">
        <f t="shared" si="147"/>
        <v>0</v>
      </c>
      <c r="FA87" s="91">
        <f t="shared" si="145"/>
        <v>0</v>
      </c>
      <c r="FB87" s="91">
        <f t="shared" si="145"/>
        <v>0</v>
      </c>
      <c r="FC87" s="91">
        <f t="shared" si="145"/>
        <v>0</v>
      </c>
      <c r="FD87" s="91">
        <f t="shared" si="145"/>
        <v>0</v>
      </c>
      <c r="FE87" s="91">
        <f t="shared" si="145"/>
        <v>0</v>
      </c>
      <c r="FF87" s="91">
        <f t="shared" si="145"/>
        <v>0</v>
      </c>
      <c r="FG87" s="91">
        <f t="shared" si="145"/>
        <v>0</v>
      </c>
      <c r="FH87" s="91">
        <f t="shared" si="145"/>
        <v>0</v>
      </c>
      <c r="FI87" s="91">
        <f t="shared" si="145"/>
        <v>0</v>
      </c>
      <c r="FJ87" s="91">
        <f t="shared" si="145"/>
        <v>0</v>
      </c>
      <c r="FK87" s="91">
        <f t="shared" si="145"/>
        <v>0</v>
      </c>
      <c r="FL87" s="91">
        <f t="shared" si="145"/>
        <v>0</v>
      </c>
      <c r="FM87" s="91">
        <f t="shared" si="145"/>
        <v>0</v>
      </c>
      <c r="FN87" s="91">
        <f t="shared" si="145"/>
        <v>0</v>
      </c>
      <c r="FO87" s="91">
        <f t="shared" si="145"/>
        <v>0</v>
      </c>
      <c r="FP87" s="91">
        <f t="shared" si="143"/>
        <v>0</v>
      </c>
      <c r="FQ87" s="91">
        <f t="shared" si="143"/>
        <v>0</v>
      </c>
      <c r="FR87" s="91">
        <f t="shared" si="143"/>
        <v>0</v>
      </c>
      <c r="FS87" s="91">
        <f t="shared" si="131"/>
        <v>0</v>
      </c>
      <c r="FT87" s="91">
        <f t="shared" si="131"/>
        <v>0</v>
      </c>
      <c r="FU87" s="91">
        <f t="shared" si="131"/>
        <v>0</v>
      </c>
      <c r="FV87" s="91">
        <f t="shared" si="131"/>
        <v>0</v>
      </c>
      <c r="FW87" s="91">
        <f t="shared" si="131"/>
        <v>0</v>
      </c>
      <c r="FX87" s="91">
        <f t="shared" si="131"/>
        <v>0</v>
      </c>
      <c r="FY87" s="91">
        <f t="shared" si="131"/>
        <v>0</v>
      </c>
      <c r="FZ87" s="91">
        <f t="shared" si="131"/>
        <v>0</v>
      </c>
      <c r="GA87" s="91">
        <f t="shared" si="131"/>
        <v>0</v>
      </c>
      <c r="GB87" s="91">
        <f t="shared" si="131"/>
        <v>0</v>
      </c>
    </row>
    <row r="88" spans="1:216" s="6" customFormat="1" ht="30">
      <c r="A88" s="68">
        <f>Данные!A88</f>
        <v>4848</v>
      </c>
      <c r="B88" s="68">
        <f>Данные!B88</f>
        <v>2018</v>
      </c>
      <c r="C88" s="68" t="str">
        <f>Данные!C88</f>
        <v>компьютерных технологий и электронного обучения</v>
      </c>
      <c r="D88" s="68" t="str">
        <f>Данные!D88</f>
        <v>Серегин Александр Николаевич</v>
      </c>
      <c r="E88" s="68" t="str">
        <f>Данные!E88</f>
        <v>кандидат технических наук</v>
      </c>
      <c r="F88" s="68" t="str">
        <f>Данные!F88</f>
        <v>внешний</v>
      </c>
      <c r="G88" s="68">
        <f>Данные!G88</f>
        <v>1</v>
      </c>
      <c r="H88" s="68">
        <f>Данные!H88</f>
        <v>17231</v>
      </c>
      <c r="I88" s="68" t="str">
        <f>Данные!I88</f>
        <v>Дисциплины (модули) по выбору. IT-менеджмент</v>
      </c>
      <c r="J88" s="68">
        <f>Данные!J88</f>
        <v>14</v>
      </c>
      <c r="K88" s="68">
        <f>Данные!K88</f>
        <v>0</v>
      </c>
      <c r="L88" s="68">
        <f>Данные!L88</f>
        <v>0</v>
      </c>
      <c r="M88" s="16">
        <f t="shared" si="132"/>
        <v>1.4</v>
      </c>
      <c r="N88" s="16">
        <f t="shared" si="133"/>
        <v>6.333333333333333</v>
      </c>
      <c r="O88" s="16">
        <f t="shared" si="134"/>
        <v>5.416666666666667</v>
      </c>
      <c r="P88" s="16">
        <f t="shared" si="135"/>
        <v>5.416666666666667</v>
      </c>
      <c r="Q88" s="68">
        <f>Данные!Q88</f>
        <v>0</v>
      </c>
      <c r="R88" s="68">
        <f>Данные!R88</f>
        <v>0</v>
      </c>
      <c r="S88" s="68">
        <f>Данные!S88</f>
        <v>0</v>
      </c>
      <c r="T88" s="68">
        <f>Данные!T88</f>
        <v>0</v>
      </c>
      <c r="U88" s="68">
        <f>Данные!U88</f>
        <v>0</v>
      </c>
      <c r="V88" s="68">
        <f>Данные!V88</f>
        <v>0</v>
      </c>
      <c r="W88" s="68">
        <f>Данные!W88</f>
        <v>13</v>
      </c>
      <c r="X88" s="68">
        <f>Данные!X88</f>
        <v>1</v>
      </c>
      <c r="Y88" s="68">
        <f>Данные!Y88</f>
        <v>1</v>
      </c>
      <c r="Z88" s="68">
        <f>Данные!Z88</f>
        <v>0</v>
      </c>
      <c r="AA88" s="68">
        <f>Данные!AA88</f>
        <v>0</v>
      </c>
      <c r="AB88" s="83">
        <f>IF(F88=$HG$3,$HH$3,IF(F88=$HG$4,$HH$4,IF(F88=$HG$5,$HH$5,IF(F88=$HG$6,$HH$6,IF(F88=$HG$7,$HH$7,IF(F88=$HG$8,$HH$8,IF(F88=$HG$9,$HH$9,IF(F88=$HG$10,$HH$10,IF(F88=$HG$11,$HH$11,IF(F88=$HG$12,$HH$12,IF(F88=$HG$13,$HH$13,IF(F88=$HG$14,$HH$14,IF(F88=$HG$15,$HH$15,)))))))))))))</f>
        <v>900</v>
      </c>
      <c r="AC88" s="84" t="str">
        <f>IF(OR($GD$4=H88,$GE$4=H88,$GF$4=H88,$GG$4=H88,$GH$4=H88,$GI$4=H88,$GJ$4=H88,$GK$4=H88,$GL$4=H88,$GM$4=H88,$GN$4=H88,$GO$4=H88,$GP$4=H88,$GQ$4=H88,$GR$4=H88,$GS$4=H88,$GT$4=H88,$GU$4=H88,$GV$4=H88,$GW$4=H88,$GX$4=H88,$GY$4=H88,$GZ$4=H88,$HA$4=H88,$HB$4=H88,$HC$4=H88,$HD$4=H88,$HE$4=H88),$GC$4,IF(OR($GD$5=H88,$GE$5=H88,$GH$5=H88,$GI$5=H88,$GL$5=H88,$GM$5=H88,$GP$5=H88,$GQ$5=H88,$GT$5=H88,$GU$5=H88,$GX$5=H88,$GY$5=H88,$HB$5=H88,$HC$5=H88),$GC$5,))</f>
        <v>Бакалавры (ИВТ)</v>
      </c>
      <c r="AD88" s="84" t="str">
        <f>IF(OR(H88=$GD$4,H88=$GE$4,H88=$GF$4,H88=$GG$4,H88=$GD$5,H88=$GE$5),$GD$1,IF(OR(H88=$GH$4,H88=$GI$4,H88=$GJ$4,H88=$GK$4,H88=$GH$5,H88=$GI$5),$GH$1,IF(OR(H88=$GL$4,H88=$GM$4,H88=$GN$4,H88=$GO$4,H88=$GL$5,H88=$GM$5),$GL$1,IF(OR(H88=$GP$4,H88=$GQ$4,H88=$GR$4,H88=$GS$4,H88=$GP$5,H88=$GQ$5),$GP$1,IF(OR(H88=$GT$4,H88=$GU$4,H88=$GV$4,H88=$GW$4,H88=$GT$5,H88=$GU$5),$GT$1,IF(OR(H88=$GX$4,H88=$GY$4,H88=$GZ$4,H88=$HA$4,H88=$GX$5,H88=$GY$5),$GX$1,IF(OR(H88=$HB$4,H88=$HC$4,H88=$HD$4,H88=$HE$4,H88=$HB$5,H88=$HC$5),$HB$1,)))))))</f>
        <v>2018/2019</v>
      </c>
      <c r="AE88" s="85">
        <f t="shared" si="136"/>
        <v>32.56666666666667</v>
      </c>
      <c r="AF88" s="85">
        <f t="shared" si="137"/>
        <v>3.6185185185185188E-2</v>
      </c>
      <c r="AG88" s="83"/>
      <c r="AH88" s="83"/>
      <c r="AI88" s="87">
        <f t="shared" si="140"/>
        <v>0</v>
      </c>
      <c r="AJ88" s="87">
        <f t="shared" si="140"/>
        <v>0</v>
      </c>
      <c r="AK88" s="87">
        <f t="shared" si="140"/>
        <v>0</v>
      </c>
      <c r="AL88" s="87">
        <f t="shared" si="140"/>
        <v>0</v>
      </c>
      <c r="AM88" s="87">
        <f t="shared" si="140"/>
        <v>0</v>
      </c>
      <c r="AN88" s="87">
        <f t="shared" si="140"/>
        <v>0</v>
      </c>
      <c r="AO88" s="87">
        <f t="shared" si="140"/>
        <v>0</v>
      </c>
      <c r="AP88" s="87">
        <f t="shared" si="140"/>
        <v>0</v>
      </c>
      <c r="AQ88" s="87">
        <f t="shared" si="140"/>
        <v>0</v>
      </c>
      <c r="AR88" s="87">
        <f t="shared" si="140"/>
        <v>0</v>
      </c>
      <c r="AS88" s="87">
        <f t="shared" si="140"/>
        <v>0</v>
      </c>
      <c r="AT88" s="87">
        <f t="shared" si="140"/>
        <v>0</v>
      </c>
      <c r="AU88" s="87">
        <f t="shared" si="140"/>
        <v>0</v>
      </c>
      <c r="AV88" s="87">
        <f t="shared" si="140"/>
        <v>0</v>
      </c>
      <c r="AW88" s="87">
        <f t="shared" si="140"/>
        <v>0</v>
      </c>
      <c r="AX88" s="87">
        <f t="shared" si="140"/>
        <v>0</v>
      </c>
      <c r="AY88" s="87">
        <f t="shared" si="138"/>
        <v>0</v>
      </c>
      <c r="AZ88" s="87">
        <f t="shared" si="138"/>
        <v>0</v>
      </c>
      <c r="BA88" s="87">
        <f t="shared" si="138"/>
        <v>0</v>
      </c>
      <c r="BB88" s="87">
        <f t="shared" si="138"/>
        <v>0</v>
      </c>
      <c r="BC88" s="87">
        <f t="shared" si="138"/>
        <v>0</v>
      </c>
      <c r="BD88" s="87">
        <f t="shared" si="138"/>
        <v>0</v>
      </c>
      <c r="BE88" s="87">
        <f t="shared" si="138"/>
        <v>0</v>
      </c>
      <c r="BF88" s="87">
        <f t="shared" si="138"/>
        <v>0</v>
      </c>
      <c r="BG88" s="87">
        <f t="shared" si="138"/>
        <v>0</v>
      </c>
      <c r="BH88" s="87">
        <f t="shared" si="138"/>
        <v>0</v>
      </c>
      <c r="BI88" s="87">
        <f t="shared" si="138"/>
        <v>0</v>
      </c>
      <c r="BJ88" s="87">
        <f t="shared" si="138"/>
        <v>0</v>
      </c>
      <c r="BK88" s="87">
        <f t="shared" si="138"/>
        <v>0</v>
      </c>
      <c r="BL88" s="87">
        <f t="shared" si="138"/>
        <v>0</v>
      </c>
      <c r="BM88" s="87">
        <f t="shared" si="138"/>
        <v>0</v>
      </c>
      <c r="BN88" s="87">
        <f t="shared" si="146"/>
        <v>0</v>
      </c>
      <c r="BO88" s="87">
        <f t="shared" si="146"/>
        <v>0</v>
      </c>
      <c r="BP88" s="87">
        <f t="shared" si="146"/>
        <v>0</v>
      </c>
      <c r="BQ88" s="87">
        <f t="shared" si="146"/>
        <v>0</v>
      </c>
      <c r="BR88" s="87">
        <f t="shared" si="146"/>
        <v>0</v>
      </c>
      <c r="BS88" s="87">
        <f t="shared" si="146"/>
        <v>0</v>
      </c>
      <c r="BT88" s="87">
        <f t="shared" si="146"/>
        <v>0</v>
      </c>
      <c r="BU88" s="87">
        <f t="shared" si="146"/>
        <v>0</v>
      </c>
      <c r="BV88" s="87">
        <f t="shared" si="146"/>
        <v>0</v>
      </c>
      <c r="BW88" s="87">
        <f t="shared" si="146"/>
        <v>0</v>
      </c>
      <c r="BX88" s="87">
        <f t="shared" si="146"/>
        <v>0</v>
      </c>
      <c r="BY88" s="87">
        <f t="shared" si="146"/>
        <v>0</v>
      </c>
      <c r="BZ88" s="87">
        <f t="shared" si="146"/>
        <v>0</v>
      </c>
      <c r="CA88" s="87">
        <f t="shared" si="146"/>
        <v>0</v>
      </c>
      <c r="CB88" s="87">
        <f t="shared" si="146"/>
        <v>0</v>
      </c>
      <c r="CC88" s="87">
        <f t="shared" si="146"/>
        <v>0</v>
      </c>
      <c r="CD88" s="87">
        <f t="shared" si="144"/>
        <v>0</v>
      </c>
      <c r="CE88" s="87">
        <f t="shared" si="144"/>
        <v>0</v>
      </c>
      <c r="CF88" s="87">
        <f t="shared" si="144"/>
        <v>0</v>
      </c>
      <c r="CG88" s="87">
        <f t="shared" si="144"/>
        <v>0</v>
      </c>
      <c r="CH88" s="87">
        <f t="shared" si="144"/>
        <v>0</v>
      </c>
      <c r="CI88" s="87">
        <f t="shared" si="144"/>
        <v>0</v>
      </c>
      <c r="CJ88" s="87">
        <f t="shared" si="144"/>
        <v>0</v>
      </c>
      <c r="CK88" s="87">
        <f t="shared" si="144"/>
        <v>0</v>
      </c>
      <c r="CL88" s="87">
        <f t="shared" si="144"/>
        <v>0</v>
      </c>
      <c r="CM88" s="87">
        <f t="shared" si="144"/>
        <v>0</v>
      </c>
      <c r="CN88" s="87">
        <f t="shared" si="144"/>
        <v>0</v>
      </c>
      <c r="CO88" s="87">
        <f t="shared" si="144"/>
        <v>0</v>
      </c>
      <c r="CP88" s="87">
        <f t="shared" si="144"/>
        <v>0</v>
      </c>
      <c r="CQ88" s="87">
        <f t="shared" si="144"/>
        <v>0</v>
      </c>
      <c r="CR88" s="87">
        <f t="shared" si="144"/>
        <v>0</v>
      </c>
      <c r="CS88" s="87">
        <f t="shared" si="142"/>
        <v>0</v>
      </c>
      <c r="CT88" s="87">
        <f t="shared" si="142"/>
        <v>3.6185185185185188E-2</v>
      </c>
      <c r="CU88" s="87">
        <f t="shared" si="142"/>
        <v>0</v>
      </c>
      <c r="CV88" s="87">
        <f t="shared" si="130"/>
        <v>0</v>
      </c>
      <c r="CW88" s="87">
        <f t="shared" si="130"/>
        <v>0</v>
      </c>
      <c r="CX88" s="87">
        <f t="shared" si="130"/>
        <v>0</v>
      </c>
      <c r="CY88" s="87">
        <f t="shared" si="130"/>
        <v>0</v>
      </c>
      <c r="CZ88" s="87">
        <f t="shared" si="130"/>
        <v>0</v>
      </c>
      <c r="DA88" s="87">
        <f t="shared" si="130"/>
        <v>0</v>
      </c>
      <c r="DB88" s="87">
        <f t="shared" si="130"/>
        <v>0</v>
      </c>
      <c r="DC88" s="87">
        <f t="shared" si="130"/>
        <v>0</v>
      </c>
      <c r="DD88" s="87">
        <f t="shared" si="130"/>
        <v>0</v>
      </c>
      <c r="DE88" s="87">
        <f t="shared" si="130"/>
        <v>0</v>
      </c>
      <c r="DF88" s="91">
        <f t="shared" si="141"/>
        <v>0</v>
      </c>
      <c r="DG88" s="91">
        <f t="shared" si="141"/>
        <v>0</v>
      </c>
      <c r="DH88" s="91">
        <f t="shared" si="141"/>
        <v>0</v>
      </c>
      <c r="DI88" s="91">
        <f t="shared" si="141"/>
        <v>0</v>
      </c>
      <c r="DJ88" s="91">
        <f t="shared" si="141"/>
        <v>0</v>
      </c>
      <c r="DK88" s="91">
        <f t="shared" si="141"/>
        <v>0</v>
      </c>
      <c r="DL88" s="91">
        <f t="shared" si="141"/>
        <v>0</v>
      </c>
      <c r="DM88" s="91">
        <f t="shared" si="141"/>
        <v>0</v>
      </c>
      <c r="DN88" s="91">
        <f t="shared" si="141"/>
        <v>0</v>
      </c>
      <c r="DO88" s="91">
        <f t="shared" si="141"/>
        <v>0</v>
      </c>
      <c r="DP88" s="91">
        <f t="shared" si="141"/>
        <v>0</v>
      </c>
      <c r="DQ88" s="91">
        <f t="shared" si="141"/>
        <v>0</v>
      </c>
      <c r="DR88" s="91">
        <f t="shared" si="141"/>
        <v>0</v>
      </c>
      <c r="DS88" s="91">
        <f t="shared" si="141"/>
        <v>0</v>
      </c>
      <c r="DT88" s="91">
        <f t="shared" si="141"/>
        <v>0</v>
      </c>
      <c r="DU88" s="91">
        <f t="shared" si="141"/>
        <v>0</v>
      </c>
      <c r="DV88" s="91">
        <f t="shared" si="139"/>
        <v>0</v>
      </c>
      <c r="DW88" s="91">
        <f t="shared" si="139"/>
        <v>0</v>
      </c>
      <c r="DX88" s="91">
        <f t="shared" si="139"/>
        <v>0</v>
      </c>
      <c r="DY88" s="91">
        <f t="shared" si="139"/>
        <v>0</v>
      </c>
      <c r="DZ88" s="91">
        <f t="shared" si="139"/>
        <v>0</v>
      </c>
      <c r="EA88" s="91">
        <f t="shared" si="139"/>
        <v>0</v>
      </c>
      <c r="EB88" s="91">
        <f t="shared" si="139"/>
        <v>0</v>
      </c>
      <c r="EC88" s="91">
        <f t="shared" si="139"/>
        <v>0</v>
      </c>
      <c r="ED88" s="91">
        <f t="shared" si="139"/>
        <v>0</v>
      </c>
      <c r="EE88" s="91">
        <f t="shared" si="139"/>
        <v>0</v>
      </c>
      <c r="EF88" s="91">
        <f t="shared" si="139"/>
        <v>0</v>
      </c>
      <c r="EG88" s="91">
        <f t="shared" si="139"/>
        <v>0</v>
      </c>
      <c r="EH88" s="91">
        <f t="shared" si="139"/>
        <v>0</v>
      </c>
      <c r="EI88" s="91">
        <f t="shared" si="139"/>
        <v>0</v>
      </c>
      <c r="EJ88" s="91">
        <f t="shared" si="139"/>
        <v>0</v>
      </c>
      <c r="EK88" s="91">
        <f t="shared" si="147"/>
        <v>0</v>
      </c>
      <c r="EL88" s="91">
        <f t="shared" si="147"/>
        <v>0</v>
      </c>
      <c r="EM88" s="91">
        <f t="shared" si="147"/>
        <v>0</v>
      </c>
      <c r="EN88" s="91">
        <f t="shared" si="147"/>
        <v>0</v>
      </c>
      <c r="EO88" s="91">
        <f t="shared" si="147"/>
        <v>0</v>
      </c>
      <c r="EP88" s="91">
        <f t="shared" si="147"/>
        <v>0</v>
      </c>
      <c r="EQ88" s="91">
        <f t="shared" si="147"/>
        <v>0</v>
      </c>
      <c r="ER88" s="91">
        <f t="shared" si="147"/>
        <v>0</v>
      </c>
      <c r="ES88" s="91">
        <f t="shared" si="147"/>
        <v>0</v>
      </c>
      <c r="ET88" s="91">
        <f t="shared" si="147"/>
        <v>0</v>
      </c>
      <c r="EU88" s="91">
        <f t="shared" si="147"/>
        <v>0</v>
      </c>
      <c r="EV88" s="91">
        <f t="shared" si="147"/>
        <v>0</v>
      </c>
      <c r="EW88" s="91">
        <f t="shared" si="147"/>
        <v>0</v>
      </c>
      <c r="EX88" s="91">
        <f t="shared" si="147"/>
        <v>0</v>
      </c>
      <c r="EY88" s="91">
        <f t="shared" si="147"/>
        <v>0</v>
      </c>
      <c r="EZ88" s="91">
        <f t="shared" si="147"/>
        <v>0</v>
      </c>
      <c r="FA88" s="91">
        <f t="shared" si="145"/>
        <v>0</v>
      </c>
      <c r="FB88" s="91">
        <f t="shared" si="145"/>
        <v>0</v>
      </c>
      <c r="FC88" s="91">
        <f t="shared" si="145"/>
        <v>0</v>
      </c>
      <c r="FD88" s="91">
        <f t="shared" si="145"/>
        <v>0</v>
      </c>
      <c r="FE88" s="91">
        <f t="shared" si="145"/>
        <v>0</v>
      </c>
      <c r="FF88" s="91">
        <f t="shared" si="145"/>
        <v>0</v>
      </c>
      <c r="FG88" s="91">
        <f t="shared" si="145"/>
        <v>0</v>
      </c>
      <c r="FH88" s="91">
        <f t="shared" si="145"/>
        <v>0</v>
      </c>
      <c r="FI88" s="91">
        <f t="shared" si="145"/>
        <v>0</v>
      </c>
      <c r="FJ88" s="91">
        <f t="shared" si="145"/>
        <v>0</v>
      </c>
      <c r="FK88" s="91">
        <f t="shared" si="145"/>
        <v>0</v>
      </c>
      <c r="FL88" s="91">
        <f t="shared" si="145"/>
        <v>0</v>
      </c>
      <c r="FM88" s="91">
        <f t="shared" si="145"/>
        <v>0</v>
      </c>
      <c r="FN88" s="91">
        <f t="shared" si="145"/>
        <v>0</v>
      </c>
      <c r="FO88" s="91">
        <f t="shared" si="145"/>
        <v>0</v>
      </c>
      <c r="FP88" s="91">
        <f t="shared" si="143"/>
        <v>0</v>
      </c>
      <c r="FQ88" s="91">
        <f t="shared" si="143"/>
        <v>163.6</v>
      </c>
      <c r="FR88" s="91">
        <f t="shared" si="143"/>
        <v>0</v>
      </c>
      <c r="FS88" s="91">
        <f t="shared" si="131"/>
        <v>0</v>
      </c>
      <c r="FT88" s="91">
        <f t="shared" si="131"/>
        <v>0</v>
      </c>
      <c r="FU88" s="91">
        <f t="shared" si="131"/>
        <v>0</v>
      </c>
      <c r="FV88" s="91">
        <f t="shared" si="131"/>
        <v>0</v>
      </c>
      <c r="FW88" s="91">
        <f t="shared" si="131"/>
        <v>0</v>
      </c>
      <c r="FX88" s="91">
        <f t="shared" si="131"/>
        <v>0</v>
      </c>
      <c r="FY88" s="91">
        <f t="shared" si="131"/>
        <v>0</v>
      </c>
      <c r="FZ88" s="91">
        <f t="shared" si="131"/>
        <v>0</v>
      </c>
      <c r="GA88" s="91">
        <f t="shared" si="131"/>
        <v>0</v>
      </c>
      <c r="GB88" s="91">
        <f t="shared" si="131"/>
        <v>0</v>
      </c>
    </row>
    <row r="89" spans="1:216" s="6" customFormat="1" ht="30">
      <c r="A89" s="68">
        <f>Данные!A89</f>
        <v>4848</v>
      </c>
      <c r="B89" s="68">
        <f>Данные!B89</f>
        <v>2018</v>
      </c>
      <c r="C89" s="68" t="str">
        <f>Данные!C89</f>
        <v>компьютерных технологий и электронного обучения</v>
      </c>
      <c r="D89" s="68" t="str">
        <f>Данные!D89</f>
        <v>Серегин Александр Николаевич</v>
      </c>
      <c r="E89" s="68" t="str">
        <f>Данные!E89</f>
        <v>кандидат технических наук</v>
      </c>
      <c r="F89" s="68" t="str">
        <f>Данные!F89</f>
        <v>внешний</v>
      </c>
      <c r="G89" s="68">
        <f>Данные!G89</f>
        <v>1</v>
      </c>
      <c r="H89" s="68">
        <f>Данные!H89</f>
        <v>17231</v>
      </c>
      <c r="I89" s="68" t="str">
        <f>Данные!I89</f>
        <v>Модуль "Информационные системы". Теория информационных процессов и систем</v>
      </c>
      <c r="J89" s="68">
        <f>Данные!J89</f>
        <v>0</v>
      </c>
      <c r="K89" s="68">
        <f>Данные!K89</f>
        <v>0</v>
      </c>
      <c r="L89" s="68">
        <f>Данные!L89</f>
        <v>10</v>
      </c>
      <c r="M89" s="16">
        <f t="shared" si="132"/>
        <v>1</v>
      </c>
      <c r="N89" s="16">
        <f t="shared" si="133"/>
        <v>6.333333333333333</v>
      </c>
      <c r="O89" s="16">
        <f t="shared" si="134"/>
        <v>5.416666666666667</v>
      </c>
      <c r="P89" s="16">
        <f t="shared" si="135"/>
        <v>5.416666666666667</v>
      </c>
      <c r="Q89" s="68">
        <f>Данные!Q89</f>
        <v>0</v>
      </c>
      <c r="R89" s="68">
        <f>Данные!R89</f>
        <v>0</v>
      </c>
      <c r="S89" s="68">
        <f>Данные!S89</f>
        <v>0</v>
      </c>
      <c r="T89" s="68">
        <f>Данные!T89</f>
        <v>0</v>
      </c>
      <c r="U89" s="68">
        <f>Данные!U89</f>
        <v>0</v>
      </c>
      <c r="V89" s="68">
        <f>Данные!V89</f>
        <v>0</v>
      </c>
      <c r="W89" s="68">
        <f>Данные!W89</f>
        <v>13</v>
      </c>
      <c r="X89" s="68">
        <f>Данные!X89</f>
        <v>1</v>
      </c>
      <c r="Y89" s="68">
        <f>Данные!Y89</f>
        <v>1</v>
      </c>
      <c r="Z89" s="68">
        <f>Данные!Z89</f>
        <v>0</v>
      </c>
      <c r="AA89" s="68">
        <f>Данные!AA89</f>
        <v>0</v>
      </c>
      <c r="AB89" s="83">
        <f>IF(F89=$HG$3,$HH$3,IF(F89=$HG$4,$HH$4,IF(F89=$HG$5,$HH$5,IF(F89=$HG$6,$HH$6,IF(F89=$HG$7,$HH$7,IF(F89=$HG$8,$HH$8,IF(F89=$HG$9,$HH$9,IF(F89=$HG$10,$HH$10,IF(F89=$HG$11,$HH$11,IF(F89=$HG$12,$HH$12,IF(F89=$HG$13,$HH$13,IF(F89=$HG$14,$HH$14,IF(F89=$HG$15,$HH$15,)))))))))))))</f>
        <v>900</v>
      </c>
      <c r="AC89" s="84" t="str">
        <f>IF(OR($GD$4=H89,$GE$4=H89,$GF$4=H89,$GG$4=H89,$GH$4=H89,$GI$4=H89,$GJ$4=H89,$GK$4=H89,$GL$4=H89,$GM$4=H89,$GN$4=H89,$GO$4=H89,$GP$4=H89,$GQ$4=H89,$GR$4=H89,$GS$4=H89,$GT$4=H89,$GU$4=H89,$GV$4=H89,$GW$4=H89,$GX$4=H89,$GY$4=H89,$GZ$4=H89,$HA$4=H89,$HB$4=H89,$HC$4=H89,$HD$4=H89,$HE$4=H89),$GC$4,IF(OR($GD$5=H89,$GE$5=H89,$GH$5=H89,$GI$5=H89,$GL$5=H89,$GM$5=H89,$GP$5=H89,$GQ$5=H89,$GT$5=H89,$GU$5=H89,$GX$5=H89,$GY$5=H89,$HB$5=H89,$HC$5=H89),$GC$5,))</f>
        <v>Бакалавры (ИВТ)</v>
      </c>
      <c r="AD89" s="84" t="str">
        <f>IF(OR(H89=$GD$4,H89=$GE$4,H89=$GF$4,H89=$GG$4,H89=$GD$5,H89=$GE$5),$GD$1,IF(OR(H89=$GH$4,H89=$GI$4,H89=$GJ$4,H89=$GK$4,H89=$GH$5,H89=$GI$5),$GH$1,IF(OR(H89=$GL$4,H89=$GM$4,H89=$GN$4,H89=$GO$4,H89=$GL$5,H89=$GM$5),$GL$1,IF(OR(H89=$GP$4,H89=$GQ$4,H89=$GR$4,H89=$GS$4,H89=$GP$5,H89=$GQ$5),$GP$1,IF(OR(H89=$GT$4,H89=$GU$4,H89=$GV$4,H89=$GW$4,H89=$GT$5,H89=$GU$5),$GT$1,IF(OR(H89=$GX$4,H89=$GY$4,H89=$GZ$4,H89=$HA$4,H89=$GX$5,H89=$GY$5),$GX$1,IF(OR(H89=$HB$4,H89=$HC$4,H89=$HD$4,H89=$HE$4,H89=$HB$5,H89=$HC$5),$HB$1,)))))))</f>
        <v>2018/2019</v>
      </c>
      <c r="AE89" s="85">
        <f t="shared" si="136"/>
        <v>28.166666666666668</v>
      </c>
      <c r="AF89" s="85">
        <f t="shared" si="137"/>
        <v>3.1296296296296294E-2</v>
      </c>
      <c r="AG89" s="83"/>
      <c r="AH89" s="83"/>
      <c r="AI89" s="87">
        <f t="shared" si="140"/>
        <v>0</v>
      </c>
      <c r="AJ89" s="87">
        <f t="shared" si="140"/>
        <v>0</v>
      </c>
      <c r="AK89" s="87">
        <f t="shared" si="140"/>
        <v>0</v>
      </c>
      <c r="AL89" s="87">
        <f t="shared" si="140"/>
        <v>0</v>
      </c>
      <c r="AM89" s="87">
        <f t="shared" si="140"/>
        <v>0</v>
      </c>
      <c r="AN89" s="87">
        <f t="shared" si="140"/>
        <v>0</v>
      </c>
      <c r="AO89" s="87">
        <f t="shared" si="140"/>
        <v>0</v>
      </c>
      <c r="AP89" s="87">
        <f t="shared" si="140"/>
        <v>0</v>
      </c>
      <c r="AQ89" s="87">
        <f t="shared" si="140"/>
        <v>0</v>
      </c>
      <c r="AR89" s="87">
        <f t="shared" si="140"/>
        <v>0</v>
      </c>
      <c r="AS89" s="87">
        <f t="shared" si="140"/>
        <v>0</v>
      </c>
      <c r="AT89" s="87">
        <f t="shared" si="140"/>
        <v>0</v>
      </c>
      <c r="AU89" s="87">
        <f t="shared" si="140"/>
        <v>0</v>
      </c>
      <c r="AV89" s="87">
        <f t="shared" si="140"/>
        <v>0</v>
      </c>
      <c r="AW89" s="87">
        <f t="shared" si="140"/>
        <v>0</v>
      </c>
      <c r="AX89" s="87">
        <f t="shared" si="140"/>
        <v>0</v>
      </c>
      <c r="AY89" s="87">
        <f t="shared" si="138"/>
        <v>0</v>
      </c>
      <c r="AZ89" s="87">
        <f t="shared" si="138"/>
        <v>0</v>
      </c>
      <c r="BA89" s="87">
        <f t="shared" si="138"/>
        <v>0</v>
      </c>
      <c r="BB89" s="87">
        <f t="shared" si="138"/>
        <v>0</v>
      </c>
      <c r="BC89" s="87">
        <f t="shared" si="138"/>
        <v>0</v>
      </c>
      <c r="BD89" s="87">
        <f t="shared" si="138"/>
        <v>0</v>
      </c>
      <c r="BE89" s="87">
        <f t="shared" si="138"/>
        <v>0</v>
      </c>
      <c r="BF89" s="87">
        <f t="shared" si="138"/>
        <v>0</v>
      </c>
      <c r="BG89" s="87">
        <f t="shared" si="138"/>
        <v>0</v>
      </c>
      <c r="BH89" s="87">
        <f t="shared" si="138"/>
        <v>0</v>
      </c>
      <c r="BI89" s="87">
        <f t="shared" si="138"/>
        <v>0</v>
      </c>
      <c r="BJ89" s="87">
        <f t="shared" si="138"/>
        <v>0</v>
      </c>
      <c r="BK89" s="87">
        <f t="shared" si="138"/>
        <v>0</v>
      </c>
      <c r="BL89" s="87">
        <f t="shared" si="138"/>
        <v>0</v>
      </c>
      <c r="BM89" s="87">
        <f t="shared" si="138"/>
        <v>0</v>
      </c>
      <c r="BN89" s="87">
        <f t="shared" si="146"/>
        <v>0</v>
      </c>
      <c r="BO89" s="87">
        <f t="shared" si="146"/>
        <v>0</v>
      </c>
      <c r="BP89" s="87">
        <f t="shared" si="146"/>
        <v>0</v>
      </c>
      <c r="BQ89" s="87">
        <f t="shared" si="146"/>
        <v>0</v>
      </c>
      <c r="BR89" s="87">
        <f t="shared" si="146"/>
        <v>0</v>
      </c>
      <c r="BS89" s="87">
        <f t="shared" si="146"/>
        <v>0</v>
      </c>
      <c r="BT89" s="87">
        <f t="shared" si="146"/>
        <v>0</v>
      </c>
      <c r="BU89" s="87">
        <f t="shared" si="146"/>
        <v>0</v>
      </c>
      <c r="BV89" s="87">
        <f t="shared" si="146"/>
        <v>0</v>
      </c>
      <c r="BW89" s="87">
        <f t="shared" si="146"/>
        <v>0</v>
      </c>
      <c r="BX89" s="87">
        <f t="shared" si="146"/>
        <v>0</v>
      </c>
      <c r="BY89" s="87">
        <f t="shared" si="146"/>
        <v>0</v>
      </c>
      <c r="BZ89" s="87">
        <f t="shared" si="146"/>
        <v>0</v>
      </c>
      <c r="CA89" s="87">
        <f t="shared" si="146"/>
        <v>0</v>
      </c>
      <c r="CB89" s="87">
        <f t="shared" si="146"/>
        <v>0</v>
      </c>
      <c r="CC89" s="87">
        <f t="shared" si="146"/>
        <v>0</v>
      </c>
      <c r="CD89" s="87">
        <f t="shared" si="144"/>
        <v>0</v>
      </c>
      <c r="CE89" s="87">
        <f t="shared" si="144"/>
        <v>0</v>
      </c>
      <c r="CF89" s="87">
        <f t="shared" si="144"/>
        <v>0</v>
      </c>
      <c r="CG89" s="87">
        <f t="shared" si="144"/>
        <v>0</v>
      </c>
      <c r="CH89" s="87">
        <f t="shared" si="144"/>
        <v>0</v>
      </c>
      <c r="CI89" s="87">
        <f t="shared" si="144"/>
        <v>0</v>
      </c>
      <c r="CJ89" s="87">
        <f t="shared" si="144"/>
        <v>0</v>
      </c>
      <c r="CK89" s="87">
        <f t="shared" si="144"/>
        <v>0</v>
      </c>
      <c r="CL89" s="87">
        <f t="shared" si="144"/>
        <v>0</v>
      </c>
      <c r="CM89" s="87">
        <f t="shared" si="144"/>
        <v>0</v>
      </c>
      <c r="CN89" s="87">
        <f t="shared" si="144"/>
        <v>0</v>
      </c>
      <c r="CO89" s="87">
        <f t="shared" si="144"/>
        <v>0</v>
      </c>
      <c r="CP89" s="87">
        <f t="shared" si="144"/>
        <v>0</v>
      </c>
      <c r="CQ89" s="87">
        <f t="shared" si="144"/>
        <v>0</v>
      </c>
      <c r="CR89" s="87">
        <f t="shared" si="144"/>
        <v>0</v>
      </c>
      <c r="CS89" s="87">
        <f t="shared" si="142"/>
        <v>0</v>
      </c>
      <c r="CT89" s="87">
        <f t="shared" si="142"/>
        <v>3.1296296296296294E-2</v>
      </c>
      <c r="CU89" s="87">
        <f t="shared" si="142"/>
        <v>0</v>
      </c>
      <c r="CV89" s="87">
        <f t="shared" si="130"/>
        <v>0</v>
      </c>
      <c r="CW89" s="87">
        <f t="shared" si="130"/>
        <v>0</v>
      </c>
      <c r="CX89" s="87">
        <f t="shared" si="130"/>
        <v>0</v>
      </c>
      <c r="CY89" s="87">
        <f t="shared" si="130"/>
        <v>0</v>
      </c>
      <c r="CZ89" s="87">
        <f t="shared" si="130"/>
        <v>0</v>
      </c>
      <c r="DA89" s="87">
        <f t="shared" si="130"/>
        <v>0</v>
      </c>
      <c r="DB89" s="87">
        <f t="shared" si="130"/>
        <v>0</v>
      </c>
      <c r="DC89" s="87">
        <f t="shared" si="130"/>
        <v>0</v>
      </c>
      <c r="DD89" s="87">
        <f t="shared" si="130"/>
        <v>0</v>
      </c>
      <c r="DE89" s="87">
        <f t="shared" si="130"/>
        <v>0</v>
      </c>
      <c r="DF89" s="91">
        <f t="shared" si="141"/>
        <v>0</v>
      </c>
      <c r="DG89" s="91">
        <f t="shared" si="141"/>
        <v>0</v>
      </c>
      <c r="DH89" s="91">
        <f t="shared" si="141"/>
        <v>0</v>
      </c>
      <c r="DI89" s="91">
        <f t="shared" si="141"/>
        <v>0</v>
      </c>
      <c r="DJ89" s="91">
        <f t="shared" si="141"/>
        <v>0</v>
      </c>
      <c r="DK89" s="91">
        <f t="shared" si="141"/>
        <v>0</v>
      </c>
      <c r="DL89" s="91">
        <f t="shared" si="141"/>
        <v>0</v>
      </c>
      <c r="DM89" s="91">
        <f t="shared" si="141"/>
        <v>0</v>
      </c>
      <c r="DN89" s="91">
        <f t="shared" si="141"/>
        <v>0</v>
      </c>
      <c r="DO89" s="91">
        <f t="shared" si="141"/>
        <v>0</v>
      </c>
      <c r="DP89" s="91">
        <f t="shared" si="141"/>
        <v>0</v>
      </c>
      <c r="DQ89" s="91">
        <f t="shared" si="141"/>
        <v>0</v>
      </c>
      <c r="DR89" s="91">
        <f t="shared" si="141"/>
        <v>0</v>
      </c>
      <c r="DS89" s="91">
        <f t="shared" si="141"/>
        <v>0</v>
      </c>
      <c r="DT89" s="91">
        <f t="shared" si="141"/>
        <v>0</v>
      </c>
      <c r="DU89" s="91">
        <f t="shared" si="141"/>
        <v>0</v>
      </c>
      <c r="DV89" s="91">
        <f t="shared" si="139"/>
        <v>0</v>
      </c>
      <c r="DW89" s="91">
        <f t="shared" si="139"/>
        <v>0</v>
      </c>
      <c r="DX89" s="91">
        <f t="shared" si="139"/>
        <v>0</v>
      </c>
      <c r="DY89" s="91">
        <f t="shared" si="139"/>
        <v>0</v>
      </c>
      <c r="DZ89" s="91">
        <f t="shared" si="139"/>
        <v>0</v>
      </c>
      <c r="EA89" s="91">
        <f t="shared" si="139"/>
        <v>0</v>
      </c>
      <c r="EB89" s="91">
        <f t="shared" si="139"/>
        <v>0</v>
      </c>
      <c r="EC89" s="91">
        <f t="shared" si="139"/>
        <v>0</v>
      </c>
      <c r="ED89" s="91">
        <f t="shared" si="139"/>
        <v>0</v>
      </c>
      <c r="EE89" s="91">
        <f t="shared" si="139"/>
        <v>0</v>
      </c>
      <c r="EF89" s="91">
        <f t="shared" si="139"/>
        <v>0</v>
      </c>
      <c r="EG89" s="91">
        <f t="shared" si="139"/>
        <v>0</v>
      </c>
      <c r="EH89" s="91">
        <f t="shared" si="139"/>
        <v>0</v>
      </c>
      <c r="EI89" s="91">
        <f t="shared" si="139"/>
        <v>0</v>
      </c>
      <c r="EJ89" s="91">
        <f t="shared" si="139"/>
        <v>0</v>
      </c>
      <c r="EK89" s="91">
        <f t="shared" si="147"/>
        <v>0</v>
      </c>
      <c r="EL89" s="91">
        <f t="shared" si="147"/>
        <v>0</v>
      </c>
      <c r="EM89" s="91">
        <f t="shared" si="147"/>
        <v>0</v>
      </c>
      <c r="EN89" s="91">
        <f t="shared" si="147"/>
        <v>0</v>
      </c>
      <c r="EO89" s="91">
        <f t="shared" si="147"/>
        <v>0</v>
      </c>
      <c r="EP89" s="91">
        <f t="shared" si="147"/>
        <v>0</v>
      </c>
      <c r="EQ89" s="91">
        <f t="shared" si="147"/>
        <v>0</v>
      </c>
      <c r="ER89" s="91">
        <f t="shared" si="147"/>
        <v>0</v>
      </c>
      <c r="ES89" s="91">
        <f t="shared" si="147"/>
        <v>0</v>
      </c>
      <c r="ET89" s="91">
        <f t="shared" si="147"/>
        <v>0</v>
      </c>
      <c r="EU89" s="91">
        <f t="shared" si="147"/>
        <v>0</v>
      </c>
      <c r="EV89" s="91">
        <f t="shared" si="147"/>
        <v>0</v>
      </c>
      <c r="EW89" s="91">
        <f t="shared" si="147"/>
        <v>0</v>
      </c>
      <c r="EX89" s="91">
        <f t="shared" si="147"/>
        <v>0</v>
      </c>
      <c r="EY89" s="91">
        <f t="shared" si="147"/>
        <v>0</v>
      </c>
      <c r="EZ89" s="91">
        <f t="shared" si="147"/>
        <v>0</v>
      </c>
      <c r="FA89" s="91">
        <f t="shared" si="145"/>
        <v>0</v>
      </c>
      <c r="FB89" s="91">
        <f t="shared" si="145"/>
        <v>0</v>
      </c>
      <c r="FC89" s="91">
        <f t="shared" si="145"/>
        <v>0</v>
      </c>
      <c r="FD89" s="91">
        <f t="shared" si="145"/>
        <v>0</v>
      </c>
      <c r="FE89" s="91">
        <f t="shared" si="145"/>
        <v>0</v>
      </c>
      <c r="FF89" s="91">
        <f t="shared" si="145"/>
        <v>0</v>
      </c>
      <c r="FG89" s="91">
        <f t="shared" si="145"/>
        <v>0</v>
      </c>
      <c r="FH89" s="91">
        <f t="shared" si="145"/>
        <v>0</v>
      </c>
      <c r="FI89" s="91">
        <f t="shared" si="145"/>
        <v>0</v>
      </c>
      <c r="FJ89" s="91">
        <f t="shared" si="145"/>
        <v>0</v>
      </c>
      <c r="FK89" s="91">
        <f t="shared" si="145"/>
        <v>0</v>
      </c>
      <c r="FL89" s="91">
        <f t="shared" si="145"/>
        <v>0</v>
      </c>
      <c r="FM89" s="91">
        <f t="shared" si="145"/>
        <v>0</v>
      </c>
      <c r="FN89" s="91">
        <f t="shared" si="145"/>
        <v>0</v>
      </c>
      <c r="FO89" s="91">
        <f t="shared" si="145"/>
        <v>0</v>
      </c>
      <c r="FP89" s="91">
        <f t="shared" si="143"/>
        <v>0</v>
      </c>
      <c r="FQ89" s="91">
        <f t="shared" si="143"/>
        <v>163.6</v>
      </c>
      <c r="FR89" s="91">
        <f t="shared" si="143"/>
        <v>0</v>
      </c>
      <c r="FS89" s="91">
        <f t="shared" si="131"/>
        <v>0</v>
      </c>
      <c r="FT89" s="91">
        <f t="shared" si="131"/>
        <v>0</v>
      </c>
      <c r="FU89" s="91">
        <f t="shared" si="131"/>
        <v>0</v>
      </c>
      <c r="FV89" s="91">
        <f t="shared" si="131"/>
        <v>0</v>
      </c>
      <c r="FW89" s="91">
        <f t="shared" si="131"/>
        <v>0</v>
      </c>
      <c r="FX89" s="91">
        <f t="shared" si="131"/>
        <v>0</v>
      </c>
      <c r="FY89" s="91">
        <f t="shared" si="131"/>
        <v>0</v>
      </c>
      <c r="FZ89" s="91">
        <f t="shared" si="131"/>
        <v>0</v>
      </c>
      <c r="GA89" s="91">
        <f t="shared" si="131"/>
        <v>0</v>
      </c>
      <c r="GB89" s="91">
        <f t="shared" si="131"/>
        <v>0</v>
      </c>
    </row>
    <row r="90" spans="1:216" s="6" customFormat="1" ht="38.25">
      <c r="A90" s="68">
        <f>Данные!A90</f>
        <v>4848</v>
      </c>
      <c r="B90" s="68">
        <f>Данные!B90</f>
        <v>2019</v>
      </c>
      <c r="C90" s="68" t="str">
        <f>Данные!C90</f>
        <v>компьютерных технологий и электронного обучения</v>
      </c>
      <c r="D90" s="68" t="str">
        <f>Данные!D90</f>
        <v>Копыльцов Александр Васильевич</v>
      </c>
      <c r="E90" s="68" t="str">
        <f>Данные!E90</f>
        <v>доктор технических наук</v>
      </c>
      <c r="F90" s="68" t="str">
        <f>Данные!F90</f>
        <v>внешний</v>
      </c>
      <c r="G90" s="68">
        <f>Данные!G90</f>
        <v>1</v>
      </c>
      <c r="H90" s="68" t="str">
        <f>Данные!H90</f>
        <v>4 курс 2016 год/пост</v>
      </c>
      <c r="I90" s="68" t="str">
        <f>Данные!I90</f>
        <v>Модуль "Информационные системы"</v>
      </c>
      <c r="J90" s="68">
        <f>Данные!J90</f>
        <v>0</v>
      </c>
      <c r="K90" s="68">
        <f>Данные!K90</f>
        <v>0</v>
      </c>
      <c r="L90" s="68">
        <f>Данные!L90</f>
        <v>0</v>
      </c>
      <c r="M90" s="16">
        <f t="shared" si="132"/>
        <v>0</v>
      </c>
      <c r="N90" s="16">
        <f t="shared" si="133"/>
        <v>11</v>
      </c>
      <c r="O90" s="16">
        <f t="shared" si="134"/>
        <v>11.25</v>
      </c>
      <c r="P90" s="16">
        <f t="shared" si="135"/>
        <v>11.25</v>
      </c>
      <c r="Q90" s="68">
        <f>Данные!Q90</f>
        <v>0</v>
      </c>
      <c r="R90" s="68">
        <f>Данные!R90</f>
        <v>0</v>
      </c>
      <c r="S90" s="68">
        <f>Данные!S90</f>
        <v>0</v>
      </c>
      <c r="T90" s="68">
        <f>Данные!T90</f>
        <v>0</v>
      </c>
      <c r="U90" s="68">
        <f>Данные!U90</f>
        <v>0</v>
      </c>
      <c r="V90" s="68">
        <f>Данные!V90</f>
        <v>0</v>
      </c>
      <c r="W90" s="68">
        <f>Данные!W90</f>
        <v>27</v>
      </c>
      <c r="X90" s="68">
        <f>Данные!X90</f>
        <v>1</v>
      </c>
      <c r="Y90" s="68">
        <f>Данные!Y90</f>
        <v>2</v>
      </c>
      <c r="Z90" s="68">
        <f>Данные!Z90</f>
        <v>0</v>
      </c>
      <c r="AA90" s="68">
        <f>Данные!AA90</f>
        <v>0</v>
      </c>
      <c r="AB90" s="83">
        <f>IF(F90=$HG$3,$HH$3,IF(F90=$HG$4,$HH$4,IF(F90=$HG$5,$HH$5,IF(F90=$HG$6,$HH$6,IF(F90=$HG$7,$HH$7,IF(F90=$HG$8,$HH$8,IF(F90=$HG$9,$HH$9,IF(F90=$HG$10,$HH$10,IF(F90=$HG$11,$HH$11,IF(F90=$HG$12,$HH$12,IF(F90=$HG$13,$HH$13,IF(F90=$HG$14,$HH$14,IF(F90=$HG$15,$HH$15,)))))))))))))</f>
        <v>900</v>
      </c>
      <c r="AC90" s="84" t="str">
        <f>IF(OR($GD$4=H90,$GE$4=H90,$GF$4=H90,$GG$4=H90,$GH$4=H90,$GI$4=H90,$GJ$4=H90,$GK$4=H90,$GL$4=H90,$GM$4=H90,$GN$4=H90,$GO$4=H90,$GP$4=H90,$GQ$4=H90,$GR$4=H90,$GS$4=H90,$GT$4=H90,$GU$4=H90,$GV$4=H90,$GW$4=H90,$GX$4=H90,$GY$4=H90,$GZ$4=H90,$HA$4=H90,$HB$4=H90,$HC$4=H90,$HD$4=H90,$HE$4=H90),$GC$4,IF(OR($GD$5=H90,$GE$5=H90,$GH$5=H90,$GI$5=H90,$GL$5=H90,$GM$5=H90,$GP$5=H90,$GQ$5=H90,$GT$5=H90,$GU$5=H90,$GX$5=H90,$GY$5=H90,$HB$5=H90,$HC$5=H90),$GC$5,))</f>
        <v>Бакалавры (ИВТ)</v>
      </c>
      <c r="AD90" s="84" t="str">
        <f>IF(OR(H90=$GD$4,H90=$GE$4,H90=$GF$4,H90=$GG$4,H90=$GD$5,H90=$GE$5),$GD$1,IF(OR(H90=$GH$4,H90=$GI$4,H90=$GJ$4,H90=$GK$4,H90=$GH$5,H90=$GI$5),$GH$1,IF(OR(H90=$GL$4,H90=$GM$4,H90=$GN$4,H90=$GO$4,H90=$GL$5,H90=$GM$5),$GL$1,IF(OR(H90=$GP$4,H90=$GQ$4,H90=$GR$4,H90=$GS$4,H90=$GP$5,H90=$GQ$5),$GP$1,IF(OR(H90=$GT$4,H90=$GU$4,H90=$GV$4,H90=$GW$4,H90=$GT$5,H90=$GU$5),$GT$1,IF(OR(H90=$GX$4,H90=$GY$4,H90=$GZ$4,H90=$HA$4,H90=$GX$5,H90=$GY$5),$GX$1,IF(OR(H90=$HB$4,H90=$HC$4,H90=$HD$4,H90=$HE$4,H90=$HB$5,H90=$HC$5),$HB$1,)))))))</f>
        <v>2019/2020</v>
      </c>
      <c r="AE90" s="85">
        <f t="shared" si="136"/>
        <v>33.5</v>
      </c>
      <c r="AF90" s="85">
        <f t="shared" si="137"/>
        <v>3.7222222222222219E-2</v>
      </c>
      <c r="AG90" s="83"/>
      <c r="AH90" s="83"/>
      <c r="AI90" s="87">
        <f t="shared" si="140"/>
        <v>0</v>
      </c>
      <c r="AJ90" s="87">
        <f t="shared" si="140"/>
        <v>0</v>
      </c>
      <c r="AK90" s="87">
        <f t="shared" si="140"/>
        <v>0</v>
      </c>
      <c r="AL90" s="87">
        <f t="shared" si="140"/>
        <v>0</v>
      </c>
      <c r="AM90" s="87">
        <f t="shared" si="140"/>
        <v>0</v>
      </c>
      <c r="AN90" s="87">
        <f t="shared" si="140"/>
        <v>0</v>
      </c>
      <c r="AO90" s="87">
        <f t="shared" si="140"/>
        <v>0</v>
      </c>
      <c r="AP90" s="87">
        <f t="shared" si="140"/>
        <v>0</v>
      </c>
      <c r="AQ90" s="87">
        <f t="shared" si="140"/>
        <v>0</v>
      </c>
      <c r="AR90" s="87">
        <f t="shared" si="140"/>
        <v>0</v>
      </c>
      <c r="AS90" s="87">
        <f t="shared" si="140"/>
        <v>0</v>
      </c>
      <c r="AT90" s="87">
        <f t="shared" si="140"/>
        <v>0</v>
      </c>
      <c r="AU90" s="87">
        <f t="shared" si="140"/>
        <v>0</v>
      </c>
      <c r="AV90" s="87">
        <f t="shared" si="140"/>
        <v>0</v>
      </c>
      <c r="AW90" s="87">
        <f t="shared" si="140"/>
        <v>0</v>
      </c>
      <c r="AX90" s="87">
        <f t="shared" ref="AX90:BM153" si="148">IF(AX$1=$D90,$AF90,)</f>
        <v>0</v>
      </c>
      <c r="AY90" s="87">
        <f t="shared" si="148"/>
        <v>0</v>
      </c>
      <c r="AZ90" s="87">
        <f t="shared" si="148"/>
        <v>0</v>
      </c>
      <c r="BA90" s="87">
        <f t="shared" si="148"/>
        <v>0</v>
      </c>
      <c r="BB90" s="87">
        <f t="shared" si="148"/>
        <v>0</v>
      </c>
      <c r="BC90" s="87">
        <f t="shared" si="148"/>
        <v>0</v>
      </c>
      <c r="BD90" s="87">
        <f t="shared" si="148"/>
        <v>0</v>
      </c>
      <c r="BE90" s="87">
        <f t="shared" si="148"/>
        <v>0</v>
      </c>
      <c r="BF90" s="87">
        <f t="shared" si="148"/>
        <v>0</v>
      </c>
      <c r="BG90" s="87">
        <f t="shared" si="148"/>
        <v>0</v>
      </c>
      <c r="BH90" s="87">
        <f t="shared" si="148"/>
        <v>0</v>
      </c>
      <c r="BI90" s="87">
        <f t="shared" si="148"/>
        <v>0</v>
      </c>
      <c r="BJ90" s="87">
        <f t="shared" si="148"/>
        <v>0</v>
      </c>
      <c r="BK90" s="87">
        <f t="shared" si="148"/>
        <v>0</v>
      </c>
      <c r="BL90" s="87">
        <f t="shared" si="148"/>
        <v>0</v>
      </c>
      <c r="BM90" s="87">
        <f t="shared" si="148"/>
        <v>0</v>
      </c>
      <c r="BN90" s="87">
        <f t="shared" si="146"/>
        <v>0</v>
      </c>
      <c r="BO90" s="87">
        <f t="shared" si="146"/>
        <v>0</v>
      </c>
      <c r="BP90" s="87">
        <f t="shared" si="146"/>
        <v>0</v>
      </c>
      <c r="BQ90" s="87">
        <f t="shared" si="146"/>
        <v>0</v>
      </c>
      <c r="BR90" s="87">
        <f t="shared" si="146"/>
        <v>0</v>
      </c>
      <c r="BS90" s="87">
        <f t="shared" si="146"/>
        <v>0</v>
      </c>
      <c r="BT90" s="87">
        <f t="shared" si="146"/>
        <v>0</v>
      </c>
      <c r="BU90" s="87">
        <f t="shared" si="146"/>
        <v>3.7222222222222219E-2</v>
      </c>
      <c r="BV90" s="87">
        <f t="shared" si="146"/>
        <v>0</v>
      </c>
      <c r="BW90" s="87">
        <f t="shared" si="146"/>
        <v>0</v>
      </c>
      <c r="BX90" s="87">
        <f t="shared" si="146"/>
        <v>0</v>
      </c>
      <c r="BY90" s="87">
        <f t="shared" si="146"/>
        <v>0</v>
      </c>
      <c r="BZ90" s="87">
        <f t="shared" si="146"/>
        <v>0</v>
      </c>
      <c r="CA90" s="87">
        <f t="shared" si="146"/>
        <v>0</v>
      </c>
      <c r="CB90" s="87">
        <f t="shared" si="146"/>
        <v>0</v>
      </c>
      <c r="CC90" s="87">
        <f t="shared" si="146"/>
        <v>0</v>
      </c>
      <c r="CD90" s="87">
        <f t="shared" si="144"/>
        <v>0</v>
      </c>
      <c r="CE90" s="87">
        <f t="shared" si="144"/>
        <v>0</v>
      </c>
      <c r="CF90" s="87">
        <f t="shared" si="144"/>
        <v>0</v>
      </c>
      <c r="CG90" s="87">
        <f t="shared" si="144"/>
        <v>0</v>
      </c>
      <c r="CH90" s="87">
        <f t="shared" si="144"/>
        <v>0</v>
      </c>
      <c r="CI90" s="87">
        <f t="shared" si="144"/>
        <v>0</v>
      </c>
      <c r="CJ90" s="87">
        <f t="shared" si="144"/>
        <v>0</v>
      </c>
      <c r="CK90" s="87">
        <f t="shared" si="144"/>
        <v>0</v>
      </c>
      <c r="CL90" s="87">
        <f t="shared" si="144"/>
        <v>0</v>
      </c>
      <c r="CM90" s="87">
        <f t="shared" si="144"/>
        <v>0</v>
      </c>
      <c r="CN90" s="87">
        <f t="shared" si="144"/>
        <v>0</v>
      </c>
      <c r="CO90" s="87">
        <f t="shared" si="144"/>
        <v>0</v>
      </c>
      <c r="CP90" s="87">
        <f t="shared" si="144"/>
        <v>0</v>
      </c>
      <c r="CQ90" s="87">
        <f t="shared" si="144"/>
        <v>0</v>
      </c>
      <c r="CR90" s="87">
        <f t="shared" si="144"/>
        <v>0</v>
      </c>
      <c r="CS90" s="87">
        <f t="shared" si="142"/>
        <v>0</v>
      </c>
      <c r="CT90" s="87">
        <f t="shared" si="142"/>
        <v>0</v>
      </c>
      <c r="CU90" s="87">
        <f t="shared" si="142"/>
        <v>0</v>
      </c>
      <c r="CV90" s="87">
        <f t="shared" si="130"/>
        <v>0</v>
      </c>
      <c r="CW90" s="87">
        <f t="shared" si="130"/>
        <v>0</v>
      </c>
      <c r="CX90" s="87">
        <f t="shared" si="130"/>
        <v>0</v>
      </c>
      <c r="CY90" s="87">
        <f t="shared" si="130"/>
        <v>0</v>
      </c>
      <c r="CZ90" s="87">
        <f t="shared" si="130"/>
        <v>0</v>
      </c>
      <c r="DA90" s="87">
        <f t="shared" si="130"/>
        <v>0</v>
      </c>
      <c r="DB90" s="87">
        <f t="shared" si="130"/>
        <v>0</v>
      </c>
      <c r="DC90" s="87">
        <f t="shared" si="130"/>
        <v>0</v>
      </c>
      <c r="DD90" s="87">
        <f t="shared" si="130"/>
        <v>0</v>
      </c>
      <c r="DE90" s="87">
        <f t="shared" si="130"/>
        <v>0</v>
      </c>
      <c r="DF90" s="91">
        <f t="shared" si="141"/>
        <v>0</v>
      </c>
      <c r="DG90" s="91">
        <f t="shared" si="141"/>
        <v>0</v>
      </c>
      <c r="DH90" s="91">
        <f t="shared" si="141"/>
        <v>0</v>
      </c>
      <c r="DI90" s="91">
        <f t="shared" si="141"/>
        <v>0</v>
      </c>
      <c r="DJ90" s="91">
        <f t="shared" si="141"/>
        <v>0</v>
      </c>
      <c r="DK90" s="91">
        <f t="shared" si="141"/>
        <v>0</v>
      </c>
      <c r="DL90" s="91">
        <f t="shared" si="141"/>
        <v>0</v>
      </c>
      <c r="DM90" s="91">
        <f t="shared" si="141"/>
        <v>0</v>
      </c>
      <c r="DN90" s="91">
        <f t="shared" si="141"/>
        <v>0</v>
      </c>
      <c r="DO90" s="91">
        <f t="shared" si="141"/>
        <v>0</v>
      </c>
      <c r="DP90" s="91">
        <f t="shared" si="141"/>
        <v>0</v>
      </c>
      <c r="DQ90" s="91">
        <f t="shared" si="141"/>
        <v>0</v>
      </c>
      <c r="DR90" s="91">
        <f t="shared" si="141"/>
        <v>0</v>
      </c>
      <c r="DS90" s="91">
        <f t="shared" si="141"/>
        <v>0</v>
      </c>
      <c r="DT90" s="91">
        <f t="shared" si="141"/>
        <v>0</v>
      </c>
      <c r="DU90" s="91">
        <f t="shared" ref="DU90:EJ153" si="149">IF(DU$1=$D90,$AE$3,)</f>
        <v>0</v>
      </c>
      <c r="DV90" s="91">
        <f t="shared" si="149"/>
        <v>0</v>
      </c>
      <c r="DW90" s="91">
        <f t="shared" si="149"/>
        <v>0</v>
      </c>
      <c r="DX90" s="91">
        <f t="shared" si="149"/>
        <v>0</v>
      </c>
      <c r="DY90" s="91">
        <f t="shared" si="149"/>
        <v>0</v>
      </c>
      <c r="DZ90" s="91">
        <f t="shared" si="149"/>
        <v>0</v>
      </c>
      <c r="EA90" s="91">
        <f t="shared" si="149"/>
        <v>0</v>
      </c>
      <c r="EB90" s="91">
        <f t="shared" si="149"/>
        <v>0</v>
      </c>
      <c r="EC90" s="91">
        <f t="shared" si="149"/>
        <v>0</v>
      </c>
      <c r="ED90" s="91">
        <f t="shared" si="149"/>
        <v>0</v>
      </c>
      <c r="EE90" s="91">
        <f t="shared" si="149"/>
        <v>0</v>
      </c>
      <c r="EF90" s="91">
        <f t="shared" si="149"/>
        <v>0</v>
      </c>
      <c r="EG90" s="91">
        <f t="shared" si="149"/>
        <v>0</v>
      </c>
      <c r="EH90" s="91">
        <f t="shared" si="149"/>
        <v>0</v>
      </c>
      <c r="EI90" s="91">
        <f t="shared" si="149"/>
        <v>0</v>
      </c>
      <c r="EJ90" s="91">
        <f t="shared" si="149"/>
        <v>0</v>
      </c>
      <c r="EK90" s="91">
        <f t="shared" si="147"/>
        <v>0</v>
      </c>
      <c r="EL90" s="91">
        <f t="shared" si="147"/>
        <v>0</v>
      </c>
      <c r="EM90" s="91">
        <f t="shared" si="147"/>
        <v>0</v>
      </c>
      <c r="EN90" s="91">
        <f t="shared" si="147"/>
        <v>0</v>
      </c>
      <c r="EO90" s="91">
        <f t="shared" si="147"/>
        <v>0</v>
      </c>
      <c r="EP90" s="91">
        <f t="shared" si="147"/>
        <v>0</v>
      </c>
      <c r="EQ90" s="91">
        <f t="shared" si="147"/>
        <v>0</v>
      </c>
      <c r="ER90" s="91">
        <f t="shared" si="147"/>
        <v>163.6</v>
      </c>
      <c r="ES90" s="91">
        <f t="shared" si="147"/>
        <v>0</v>
      </c>
      <c r="ET90" s="91">
        <f t="shared" si="147"/>
        <v>0</v>
      </c>
      <c r="EU90" s="91">
        <f t="shared" si="147"/>
        <v>0</v>
      </c>
      <c r="EV90" s="91">
        <f t="shared" si="147"/>
        <v>0</v>
      </c>
      <c r="EW90" s="91">
        <f t="shared" si="147"/>
        <v>0</v>
      </c>
      <c r="EX90" s="91">
        <f t="shared" si="147"/>
        <v>0</v>
      </c>
      <c r="EY90" s="91">
        <f t="shared" si="147"/>
        <v>0</v>
      </c>
      <c r="EZ90" s="91">
        <f t="shared" si="147"/>
        <v>0</v>
      </c>
      <c r="FA90" s="91">
        <f t="shared" si="145"/>
        <v>0</v>
      </c>
      <c r="FB90" s="91">
        <f t="shared" si="145"/>
        <v>0</v>
      </c>
      <c r="FC90" s="91">
        <f t="shared" si="145"/>
        <v>0</v>
      </c>
      <c r="FD90" s="91">
        <f t="shared" si="145"/>
        <v>0</v>
      </c>
      <c r="FE90" s="91">
        <f t="shared" si="145"/>
        <v>0</v>
      </c>
      <c r="FF90" s="91">
        <f t="shared" si="145"/>
        <v>0</v>
      </c>
      <c r="FG90" s="91">
        <f t="shared" si="145"/>
        <v>0</v>
      </c>
      <c r="FH90" s="91">
        <f t="shared" si="145"/>
        <v>0</v>
      </c>
      <c r="FI90" s="91">
        <f t="shared" si="145"/>
        <v>0</v>
      </c>
      <c r="FJ90" s="91">
        <f t="shared" si="145"/>
        <v>0</v>
      </c>
      <c r="FK90" s="91">
        <f t="shared" si="145"/>
        <v>0</v>
      </c>
      <c r="FL90" s="91">
        <f t="shared" si="145"/>
        <v>0</v>
      </c>
      <c r="FM90" s="91">
        <f t="shared" si="145"/>
        <v>0</v>
      </c>
      <c r="FN90" s="91">
        <f t="shared" si="145"/>
        <v>0</v>
      </c>
      <c r="FO90" s="91">
        <f t="shared" si="145"/>
        <v>0</v>
      </c>
      <c r="FP90" s="91">
        <f t="shared" si="143"/>
        <v>0</v>
      </c>
      <c r="FQ90" s="91">
        <f t="shared" si="143"/>
        <v>0</v>
      </c>
      <c r="FR90" s="91">
        <f t="shared" si="143"/>
        <v>0</v>
      </c>
      <c r="FS90" s="91">
        <f t="shared" si="131"/>
        <v>0</v>
      </c>
      <c r="FT90" s="91">
        <f t="shared" si="131"/>
        <v>0</v>
      </c>
      <c r="FU90" s="91">
        <f t="shared" si="131"/>
        <v>0</v>
      </c>
      <c r="FV90" s="91">
        <f t="shared" si="131"/>
        <v>0</v>
      </c>
      <c r="FW90" s="91">
        <f t="shared" si="131"/>
        <v>0</v>
      </c>
      <c r="FX90" s="91">
        <f t="shared" si="131"/>
        <v>0</v>
      </c>
      <c r="FY90" s="91">
        <f t="shared" si="131"/>
        <v>0</v>
      </c>
      <c r="FZ90" s="91">
        <f t="shared" si="131"/>
        <v>0</v>
      </c>
      <c r="GA90" s="91">
        <f t="shared" si="131"/>
        <v>0</v>
      </c>
      <c r="GB90" s="91">
        <f t="shared" si="131"/>
        <v>0</v>
      </c>
    </row>
    <row r="91" spans="1:216" s="6" customFormat="1" ht="30">
      <c r="A91" s="68">
        <f>Данные!A91</f>
        <v>4848</v>
      </c>
      <c r="B91" s="68">
        <f>Данные!B91</f>
        <v>2018</v>
      </c>
      <c r="C91" s="68" t="str">
        <f>Данные!C91</f>
        <v>компьютерных технологий и электронного обучения</v>
      </c>
      <c r="D91" s="68" t="str">
        <f>Данные!D91</f>
        <v>Серегин Александр Николаевич</v>
      </c>
      <c r="E91" s="68" t="str">
        <f>Данные!E91</f>
        <v>кандидат технических наук</v>
      </c>
      <c r="F91" s="68" t="str">
        <f>Данные!F91</f>
        <v>внешний</v>
      </c>
      <c r="G91" s="68">
        <f>Данные!G91</f>
        <v>1</v>
      </c>
      <c r="H91" s="68">
        <f>Данные!H91</f>
        <v>17231</v>
      </c>
      <c r="I91" s="68" t="str">
        <f>Данные!I91</f>
        <v>Модуль "Информационные системы". Интеллектуальные системы</v>
      </c>
      <c r="J91" s="68">
        <f>Данные!J91</f>
        <v>0</v>
      </c>
      <c r="K91" s="68">
        <f>Данные!K91</f>
        <v>0</v>
      </c>
      <c r="L91" s="68">
        <f>Данные!L91</f>
        <v>4</v>
      </c>
      <c r="M91" s="16">
        <f t="shared" si="132"/>
        <v>0.4</v>
      </c>
      <c r="N91" s="16">
        <f t="shared" si="133"/>
        <v>6.333333333333333</v>
      </c>
      <c r="O91" s="16">
        <f t="shared" si="134"/>
        <v>5.416666666666667</v>
      </c>
      <c r="P91" s="16">
        <f t="shared" si="135"/>
        <v>5.416666666666667</v>
      </c>
      <c r="Q91" s="68">
        <f>Данные!Q91</f>
        <v>0</v>
      </c>
      <c r="R91" s="68">
        <f>Данные!R91</f>
        <v>0</v>
      </c>
      <c r="S91" s="68">
        <f>Данные!S91</f>
        <v>0</v>
      </c>
      <c r="T91" s="68">
        <f>Данные!T91</f>
        <v>0</v>
      </c>
      <c r="U91" s="68">
        <f>Данные!U91</f>
        <v>0</v>
      </c>
      <c r="V91" s="68">
        <f>Данные!V91</f>
        <v>0</v>
      </c>
      <c r="W91" s="68">
        <f>Данные!W91</f>
        <v>13</v>
      </c>
      <c r="X91" s="68">
        <f>Данные!X91</f>
        <v>1</v>
      </c>
      <c r="Y91" s="68">
        <f>Данные!Y91</f>
        <v>1</v>
      </c>
      <c r="Z91" s="68">
        <f>Данные!Z91</f>
        <v>0</v>
      </c>
      <c r="AA91" s="68">
        <f>Данные!AA91</f>
        <v>0</v>
      </c>
      <c r="AB91" s="83">
        <f>IF(F91=$HG$3,$HH$3,IF(F91=$HG$4,$HH$4,IF(F91=$HG$5,$HH$5,IF(F91=$HG$6,$HH$6,IF(F91=$HG$7,$HH$7,IF(F91=$HG$8,$HH$8,IF(F91=$HG$9,$HH$9,IF(F91=$HG$10,$HH$10,IF(F91=$HG$11,$HH$11,IF(F91=$HG$12,$HH$12,IF(F91=$HG$13,$HH$13,IF(F91=$HG$14,$HH$14,IF(F91=$HG$15,$HH$15,)))))))))))))</f>
        <v>900</v>
      </c>
      <c r="AC91" s="84" t="str">
        <f>IF(OR($GD$4=H91,$GE$4=H91,$GF$4=H91,$GG$4=H91,$GH$4=H91,$GI$4=H91,$GJ$4=H91,$GK$4=H91,$GL$4=H91,$GM$4=H91,$GN$4=H91,$GO$4=H91,$GP$4=H91,$GQ$4=H91,$GR$4=H91,$GS$4=H91,$GT$4=H91,$GU$4=H91,$GV$4=H91,$GW$4=H91,$GX$4=H91,$GY$4=H91,$GZ$4=H91,$HA$4=H91,$HB$4=H91,$HC$4=H91,$HD$4=H91,$HE$4=H91),$GC$4,IF(OR($GD$5=H91,$GE$5=H91,$GH$5=H91,$GI$5=H91,$GL$5=H91,$GM$5=H91,$GP$5=H91,$GQ$5=H91,$GT$5=H91,$GU$5=H91,$GX$5=H91,$GY$5=H91,$HB$5=H91,$HC$5=H91),$GC$5,))</f>
        <v>Бакалавры (ИВТ)</v>
      </c>
      <c r="AD91" s="84" t="str">
        <f>IF(OR(H91=$GD$4,H91=$GE$4,H91=$GF$4,H91=$GG$4,H91=$GD$5,H91=$GE$5),$GD$1,IF(OR(H91=$GH$4,H91=$GI$4,H91=$GJ$4,H91=$GK$4,H91=$GH$5,H91=$GI$5),$GH$1,IF(OR(H91=$GL$4,H91=$GM$4,H91=$GN$4,H91=$GO$4,H91=$GL$5,H91=$GM$5),$GL$1,IF(OR(H91=$GP$4,H91=$GQ$4,H91=$GR$4,H91=$GS$4,H91=$GP$5,H91=$GQ$5),$GP$1,IF(OR(H91=$GT$4,H91=$GU$4,H91=$GV$4,H91=$GW$4,H91=$GT$5,H91=$GU$5),$GT$1,IF(OR(H91=$GX$4,H91=$GY$4,H91=$GZ$4,H91=$HA$4,H91=$GX$5,H91=$GY$5),$GX$1,IF(OR(H91=$HB$4,H91=$HC$4,H91=$HD$4,H91=$HE$4,H91=$HB$5,H91=$HC$5),$HB$1,)))))))</f>
        <v>2018/2019</v>
      </c>
      <c r="AE91" s="85">
        <f t="shared" si="136"/>
        <v>21.56666666666667</v>
      </c>
      <c r="AF91" s="85">
        <f t="shared" si="137"/>
        <v>2.3962962962962967E-2</v>
      </c>
      <c r="AG91" s="83"/>
      <c r="AH91" s="83"/>
      <c r="AI91" s="87">
        <f t="shared" ref="AI91:AX154" si="150">IF(AI$1=$D91,$AF91,)</f>
        <v>0</v>
      </c>
      <c r="AJ91" s="87">
        <f t="shared" si="150"/>
        <v>0</v>
      </c>
      <c r="AK91" s="87">
        <f t="shared" si="150"/>
        <v>0</v>
      </c>
      <c r="AL91" s="87">
        <f t="shared" si="150"/>
        <v>0</v>
      </c>
      <c r="AM91" s="87">
        <f t="shared" si="150"/>
        <v>0</v>
      </c>
      <c r="AN91" s="87">
        <f t="shared" si="150"/>
        <v>0</v>
      </c>
      <c r="AO91" s="87">
        <f t="shared" si="150"/>
        <v>0</v>
      </c>
      <c r="AP91" s="87">
        <f t="shared" si="150"/>
        <v>0</v>
      </c>
      <c r="AQ91" s="87">
        <f t="shared" si="150"/>
        <v>0</v>
      </c>
      <c r="AR91" s="87">
        <f t="shared" si="150"/>
        <v>0</v>
      </c>
      <c r="AS91" s="87">
        <f t="shared" si="150"/>
        <v>0</v>
      </c>
      <c r="AT91" s="87">
        <f t="shared" si="150"/>
        <v>0</v>
      </c>
      <c r="AU91" s="87">
        <f t="shared" si="150"/>
        <v>0</v>
      </c>
      <c r="AV91" s="87">
        <f t="shared" si="150"/>
        <v>0</v>
      </c>
      <c r="AW91" s="87">
        <f t="shared" si="150"/>
        <v>0</v>
      </c>
      <c r="AX91" s="87">
        <f t="shared" si="150"/>
        <v>0</v>
      </c>
      <c r="AY91" s="87">
        <f t="shared" si="148"/>
        <v>0</v>
      </c>
      <c r="AZ91" s="87">
        <f t="shared" si="148"/>
        <v>0</v>
      </c>
      <c r="BA91" s="87">
        <f t="shared" si="148"/>
        <v>0</v>
      </c>
      <c r="BB91" s="87">
        <f t="shared" si="148"/>
        <v>0</v>
      </c>
      <c r="BC91" s="87">
        <f t="shared" si="148"/>
        <v>0</v>
      </c>
      <c r="BD91" s="87">
        <f t="shared" si="148"/>
        <v>0</v>
      </c>
      <c r="BE91" s="87">
        <f t="shared" si="148"/>
        <v>0</v>
      </c>
      <c r="BF91" s="87">
        <f t="shared" si="148"/>
        <v>0</v>
      </c>
      <c r="BG91" s="87">
        <f t="shared" si="148"/>
        <v>0</v>
      </c>
      <c r="BH91" s="87">
        <f t="shared" si="148"/>
        <v>0</v>
      </c>
      <c r="BI91" s="87">
        <f t="shared" si="148"/>
        <v>0</v>
      </c>
      <c r="BJ91" s="87">
        <f t="shared" si="148"/>
        <v>0</v>
      </c>
      <c r="BK91" s="87">
        <f t="shared" si="148"/>
        <v>0</v>
      </c>
      <c r="BL91" s="87">
        <f t="shared" si="148"/>
        <v>0</v>
      </c>
      <c r="BM91" s="87">
        <f t="shared" si="148"/>
        <v>0</v>
      </c>
      <c r="BN91" s="87">
        <f t="shared" si="146"/>
        <v>0</v>
      </c>
      <c r="BO91" s="87">
        <f t="shared" si="146"/>
        <v>0</v>
      </c>
      <c r="BP91" s="87">
        <f t="shared" si="146"/>
        <v>0</v>
      </c>
      <c r="BQ91" s="87">
        <f t="shared" si="146"/>
        <v>0</v>
      </c>
      <c r="BR91" s="87">
        <f t="shared" si="146"/>
        <v>0</v>
      </c>
      <c r="BS91" s="87">
        <f t="shared" si="146"/>
        <v>0</v>
      </c>
      <c r="BT91" s="87">
        <f t="shared" si="146"/>
        <v>0</v>
      </c>
      <c r="BU91" s="87">
        <f t="shared" si="146"/>
        <v>0</v>
      </c>
      <c r="BV91" s="87">
        <f t="shared" si="146"/>
        <v>0</v>
      </c>
      <c r="BW91" s="87">
        <f t="shared" si="146"/>
        <v>0</v>
      </c>
      <c r="BX91" s="87">
        <f t="shared" si="146"/>
        <v>0</v>
      </c>
      <c r="BY91" s="87">
        <f t="shared" si="146"/>
        <v>0</v>
      </c>
      <c r="BZ91" s="87">
        <f t="shared" si="146"/>
        <v>0</v>
      </c>
      <c r="CA91" s="87">
        <f t="shared" si="146"/>
        <v>0</v>
      </c>
      <c r="CB91" s="87">
        <f t="shared" si="146"/>
        <v>0</v>
      </c>
      <c r="CC91" s="87">
        <f t="shared" si="146"/>
        <v>0</v>
      </c>
      <c r="CD91" s="87">
        <f t="shared" si="144"/>
        <v>0</v>
      </c>
      <c r="CE91" s="87">
        <f t="shared" si="144"/>
        <v>0</v>
      </c>
      <c r="CF91" s="87">
        <f t="shared" si="144"/>
        <v>0</v>
      </c>
      <c r="CG91" s="87">
        <f t="shared" si="144"/>
        <v>0</v>
      </c>
      <c r="CH91" s="87">
        <f t="shared" si="144"/>
        <v>0</v>
      </c>
      <c r="CI91" s="87">
        <f t="shared" si="144"/>
        <v>0</v>
      </c>
      <c r="CJ91" s="87">
        <f t="shared" si="144"/>
        <v>0</v>
      </c>
      <c r="CK91" s="87">
        <f t="shared" si="144"/>
        <v>0</v>
      </c>
      <c r="CL91" s="87">
        <f t="shared" si="144"/>
        <v>0</v>
      </c>
      <c r="CM91" s="87">
        <f t="shared" si="144"/>
        <v>0</v>
      </c>
      <c r="CN91" s="87">
        <f t="shared" si="144"/>
        <v>0</v>
      </c>
      <c r="CO91" s="87">
        <f t="shared" si="144"/>
        <v>0</v>
      </c>
      <c r="CP91" s="87">
        <f t="shared" si="144"/>
        <v>0</v>
      </c>
      <c r="CQ91" s="87">
        <f t="shared" si="144"/>
        <v>0</v>
      </c>
      <c r="CR91" s="87">
        <f t="shared" si="144"/>
        <v>0</v>
      </c>
      <c r="CS91" s="87">
        <f t="shared" si="142"/>
        <v>0</v>
      </c>
      <c r="CT91" s="87">
        <f t="shared" si="142"/>
        <v>2.3962962962962967E-2</v>
      </c>
      <c r="CU91" s="87">
        <f t="shared" si="142"/>
        <v>0</v>
      </c>
      <c r="CV91" s="87">
        <f t="shared" si="130"/>
        <v>0</v>
      </c>
      <c r="CW91" s="87">
        <f t="shared" si="130"/>
        <v>0</v>
      </c>
      <c r="CX91" s="87">
        <f t="shared" si="130"/>
        <v>0</v>
      </c>
      <c r="CY91" s="87">
        <f t="shared" si="130"/>
        <v>0</v>
      </c>
      <c r="CZ91" s="87">
        <f t="shared" si="130"/>
        <v>0</v>
      </c>
      <c r="DA91" s="87">
        <f t="shared" si="130"/>
        <v>0</v>
      </c>
      <c r="DB91" s="87">
        <f t="shared" si="130"/>
        <v>0</v>
      </c>
      <c r="DC91" s="87">
        <f t="shared" si="130"/>
        <v>0</v>
      </c>
      <c r="DD91" s="87">
        <f t="shared" si="130"/>
        <v>0</v>
      </c>
      <c r="DE91" s="87">
        <f t="shared" si="130"/>
        <v>0</v>
      </c>
      <c r="DF91" s="91">
        <f t="shared" ref="DF91:DU154" si="151">IF(DF$1=$D91,$AE$3,)</f>
        <v>0</v>
      </c>
      <c r="DG91" s="91">
        <f t="shared" si="151"/>
        <v>0</v>
      </c>
      <c r="DH91" s="91">
        <f t="shared" si="151"/>
        <v>0</v>
      </c>
      <c r="DI91" s="91">
        <f t="shared" si="151"/>
        <v>0</v>
      </c>
      <c r="DJ91" s="91">
        <f t="shared" si="151"/>
        <v>0</v>
      </c>
      <c r="DK91" s="91">
        <f t="shared" si="151"/>
        <v>0</v>
      </c>
      <c r="DL91" s="91">
        <f t="shared" si="151"/>
        <v>0</v>
      </c>
      <c r="DM91" s="91">
        <f t="shared" si="151"/>
        <v>0</v>
      </c>
      <c r="DN91" s="91">
        <f t="shared" si="151"/>
        <v>0</v>
      </c>
      <c r="DO91" s="91">
        <f t="shared" si="151"/>
        <v>0</v>
      </c>
      <c r="DP91" s="91">
        <f t="shared" si="151"/>
        <v>0</v>
      </c>
      <c r="DQ91" s="91">
        <f t="shared" si="151"/>
        <v>0</v>
      </c>
      <c r="DR91" s="91">
        <f t="shared" si="151"/>
        <v>0</v>
      </c>
      <c r="DS91" s="91">
        <f t="shared" si="151"/>
        <v>0</v>
      </c>
      <c r="DT91" s="91">
        <f t="shared" si="151"/>
        <v>0</v>
      </c>
      <c r="DU91" s="91">
        <f t="shared" si="151"/>
        <v>0</v>
      </c>
      <c r="DV91" s="91">
        <f t="shared" si="149"/>
        <v>0</v>
      </c>
      <c r="DW91" s="91">
        <f t="shared" si="149"/>
        <v>0</v>
      </c>
      <c r="DX91" s="91">
        <f t="shared" si="149"/>
        <v>0</v>
      </c>
      <c r="DY91" s="91">
        <f t="shared" si="149"/>
        <v>0</v>
      </c>
      <c r="DZ91" s="91">
        <f t="shared" si="149"/>
        <v>0</v>
      </c>
      <c r="EA91" s="91">
        <f t="shared" si="149"/>
        <v>0</v>
      </c>
      <c r="EB91" s="91">
        <f t="shared" si="149"/>
        <v>0</v>
      </c>
      <c r="EC91" s="91">
        <f t="shared" si="149"/>
        <v>0</v>
      </c>
      <c r="ED91" s="91">
        <f t="shared" si="149"/>
        <v>0</v>
      </c>
      <c r="EE91" s="91">
        <f t="shared" si="149"/>
        <v>0</v>
      </c>
      <c r="EF91" s="91">
        <f t="shared" si="149"/>
        <v>0</v>
      </c>
      <c r="EG91" s="91">
        <f t="shared" si="149"/>
        <v>0</v>
      </c>
      <c r="EH91" s="91">
        <f t="shared" si="149"/>
        <v>0</v>
      </c>
      <c r="EI91" s="91">
        <f t="shared" si="149"/>
        <v>0</v>
      </c>
      <c r="EJ91" s="91">
        <f t="shared" si="149"/>
        <v>0</v>
      </c>
      <c r="EK91" s="91">
        <f t="shared" si="147"/>
        <v>0</v>
      </c>
      <c r="EL91" s="91">
        <f t="shared" si="147"/>
        <v>0</v>
      </c>
      <c r="EM91" s="91">
        <f t="shared" si="147"/>
        <v>0</v>
      </c>
      <c r="EN91" s="91">
        <f t="shared" si="147"/>
        <v>0</v>
      </c>
      <c r="EO91" s="91">
        <f t="shared" si="147"/>
        <v>0</v>
      </c>
      <c r="EP91" s="91">
        <f t="shared" si="147"/>
        <v>0</v>
      </c>
      <c r="EQ91" s="91">
        <f t="shared" si="147"/>
        <v>0</v>
      </c>
      <c r="ER91" s="91">
        <f t="shared" si="147"/>
        <v>0</v>
      </c>
      <c r="ES91" s="91">
        <f t="shared" si="147"/>
        <v>0</v>
      </c>
      <c r="ET91" s="91">
        <f t="shared" si="147"/>
        <v>0</v>
      </c>
      <c r="EU91" s="91">
        <f t="shared" si="147"/>
        <v>0</v>
      </c>
      <c r="EV91" s="91">
        <f t="shared" si="147"/>
        <v>0</v>
      </c>
      <c r="EW91" s="91">
        <f t="shared" si="147"/>
        <v>0</v>
      </c>
      <c r="EX91" s="91">
        <f t="shared" si="147"/>
        <v>0</v>
      </c>
      <c r="EY91" s="91">
        <f t="shared" si="147"/>
        <v>0</v>
      </c>
      <c r="EZ91" s="91">
        <f t="shared" si="147"/>
        <v>0</v>
      </c>
      <c r="FA91" s="91">
        <f t="shared" si="145"/>
        <v>0</v>
      </c>
      <c r="FB91" s="91">
        <f t="shared" si="145"/>
        <v>0</v>
      </c>
      <c r="FC91" s="91">
        <f t="shared" si="145"/>
        <v>0</v>
      </c>
      <c r="FD91" s="91">
        <f t="shared" si="145"/>
        <v>0</v>
      </c>
      <c r="FE91" s="91">
        <f t="shared" si="145"/>
        <v>0</v>
      </c>
      <c r="FF91" s="91">
        <f t="shared" si="145"/>
        <v>0</v>
      </c>
      <c r="FG91" s="91">
        <f t="shared" si="145"/>
        <v>0</v>
      </c>
      <c r="FH91" s="91">
        <f t="shared" si="145"/>
        <v>0</v>
      </c>
      <c r="FI91" s="91">
        <f t="shared" si="145"/>
        <v>0</v>
      </c>
      <c r="FJ91" s="91">
        <f t="shared" si="145"/>
        <v>0</v>
      </c>
      <c r="FK91" s="91">
        <f t="shared" si="145"/>
        <v>0</v>
      </c>
      <c r="FL91" s="91">
        <f t="shared" si="145"/>
        <v>0</v>
      </c>
      <c r="FM91" s="91">
        <f t="shared" si="145"/>
        <v>0</v>
      </c>
      <c r="FN91" s="91">
        <f t="shared" si="145"/>
        <v>0</v>
      </c>
      <c r="FO91" s="91">
        <f t="shared" si="145"/>
        <v>0</v>
      </c>
      <c r="FP91" s="91">
        <f t="shared" si="143"/>
        <v>0</v>
      </c>
      <c r="FQ91" s="91">
        <f t="shared" si="143"/>
        <v>163.6</v>
      </c>
      <c r="FR91" s="91">
        <f t="shared" si="143"/>
        <v>0</v>
      </c>
      <c r="FS91" s="91">
        <f t="shared" si="131"/>
        <v>0</v>
      </c>
      <c r="FT91" s="91">
        <f t="shared" si="131"/>
        <v>0</v>
      </c>
      <c r="FU91" s="91">
        <f t="shared" si="131"/>
        <v>0</v>
      </c>
      <c r="FV91" s="91">
        <f t="shared" si="131"/>
        <v>0</v>
      </c>
      <c r="FW91" s="91">
        <f t="shared" si="131"/>
        <v>0</v>
      </c>
      <c r="FX91" s="91">
        <f t="shared" si="131"/>
        <v>0</v>
      </c>
      <c r="FY91" s="91">
        <f t="shared" si="131"/>
        <v>0</v>
      </c>
      <c r="FZ91" s="91">
        <f t="shared" si="131"/>
        <v>0</v>
      </c>
      <c r="GA91" s="91">
        <f t="shared" si="131"/>
        <v>0</v>
      </c>
      <c r="GB91" s="91">
        <f t="shared" si="131"/>
        <v>0</v>
      </c>
    </row>
    <row r="92" spans="1:216" s="6" customFormat="1" ht="38.25">
      <c r="A92" s="68">
        <f>Данные!A92</f>
        <v>4848</v>
      </c>
      <c r="B92" s="68">
        <f>Данные!B92</f>
        <v>2018</v>
      </c>
      <c r="C92" s="68" t="str">
        <f>Данные!C92</f>
        <v>компьютерных технологий и электронного обучения</v>
      </c>
      <c r="D92" s="68" t="str">
        <f>Данные!D92</f>
        <v>Воробьев Владимир Иванович</v>
      </c>
      <c r="E92" s="68" t="str">
        <f>Данные!E92</f>
        <v>доктор технических наук</v>
      </c>
      <c r="F92" s="68" t="str">
        <f>Данные!F92</f>
        <v>внешний</v>
      </c>
      <c r="G92" s="68">
        <f>Данные!G92</f>
        <v>1</v>
      </c>
      <c r="H92" s="68">
        <f>Данные!H92</f>
        <v>17231</v>
      </c>
      <c r="I92" s="68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68">
        <f>Данные!J92</f>
        <v>0</v>
      </c>
      <c r="K92" s="68">
        <f>Данные!K92</f>
        <v>0</v>
      </c>
      <c r="L92" s="68">
        <f>Данные!L92</f>
        <v>0</v>
      </c>
      <c r="M92" s="16">
        <f t="shared" si="132"/>
        <v>0</v>
      </c>
      <c r="N92" s="16">
        <f t="shared" si="133"/>
        <v>6.333333333333333</v>
      </c>
      <c r="O92" s="16">
        <f t="shared" si="134"/>
        <v>5.416666666666667</v>
      </c>
      <c r="P92" s="16">
        <f t="shared" si="135"/>
        <v>5.416666666666667</v>
      </c>
      <c r="Q92" s="68">
        <f>Данные!Q92</f>
        <v>0</v>
      </c>
      <c r="R92" s="68">
        <f>Данные!R92</f>
        <v>0</v>
      </c>
      <c r="S92" s="68">
        <f>Данные!S92</f>
        <v>0</v>
      </c>
      <c r="T92" s="68">
        <f>Данные!T92</f>
        <v>0</v>
      </c>
      <c r="U92" s="68">
        <f>Данные!U92</f>
        <v>14</v>
      </c>
      <c r="V92" s="68">
        <f>Данные!V92</f>
        <v>0</v>
      </c>
      <c r="W92" s="68">
        <f>Данные!W92</f>
        <v>13</v>
      </c>
      <c r="X92" s="68">
        <f>Данные!X92</f>
        <v>1</v>
      </c>
      <c r="Y92" s="68">
        <f>Данные!Y92</f>
        <v>1</v>
      </c>
      <c r="Z92" s="68">
        <f>Данные!Z92</f>
        <v>0</v>
      </c>
      <c r="AA92" s="68">
        <f>Данные!AA92</f>
        <v>0</v>
      </c>
      <c r="AB92" s="83">
        <f>IF(F92=$HG$3,$HH$3,IF(F92=$HG$4,$HH$4,IF(F92=$HG$5,$HH$5,IF(F92=$HG$6,$HH$6,IF(F92=$HG$7,$HH$7,IF(F92=$HG$8,$HH$8,IF(F92=$HG$9,$HH$9,IF(F92=$HG$10,$HH$10,IF(F92=$HG$11,$HH$11,IF(F92=$HG$12,$HH$12,IF(F92=$HG$13,$HH$13,IF(F92=$HG$14,$HH$14,IF(F92=$HG$15,$HH$15,)))))))))))))</f>
        <v>900</v>
      </c>
      <c r="AC92" s="84" t="str">
        <f>IF(OR($GD$4=H92,$GE$4=H92,$GF$4=H92,$GG$4=H92,$GH$4=H92,$GI$4=H92,$GJ$4=H92,$GK$4=H92,$GL$4=H92,$GM$4=H92,$GN$4=H92,$GO$4=H92,$GP$4=H92,$GQ$4=H92,$GR$4=H92,$GS$4=H92,$GT$4=H92,$GU$4=H92,$GV$4=H92,$GW$4=H92,$GX$4=H92,$GY$4=H92,$GZ$4=H92,$HA$4=H92,$HB$4=H92,$HC$4=H92,$HD$4=H92,$HE$4=H92),$GC$4,IF(OR($GD$5=H92,$GE$5=H92,$GH$5=H92,$GI$5=H92,$GL$5=H92,$GM$5=H92,$GP$5=H92,$GQ$5=H92,$GT$5=H92,$GU$5=H92,$GX$5=H92,$GY$5=H92,$HB$5=H92,$HC$5=H92),$GC$5,))</f>
        <v>Бакалавры (ИВТ)</v>
      </c>
      <c r="AD92" s="84" t="str">
        <f>IF(OR(H92=$GD$4,H92=$GE$4,H92=$GF$4,H92=$GG$4,H92=$GD$5,H92=$GE$5),$GD$1,IF(OR(H92=$GH$4,H92=$GI$4,H92=$GJ$4,H92=$GK$4,H92=$GH$5,H92=$GI$5),$GH$1,IF(OR(H92=$GL$4,H92=$GM$4,H92=$GN$4,H92=$GO$4,H92=$GL$5,H92=$GM$5),$GL$1,IF(OR(H92=$GP$4,H92=$GQ$4,H92=$GR$4,H92=$GS$4,H92=$GP$5,H92=$GQ$5),$GP$1,IF(OR(H92=$GT$4,H92=$GU$4,H92=$GV$4,H92=$GW$4,H92=$GT$5,H92=$GU$5),$GT$1,IF(OR(H92=$GX$4,H92=$GY$4,H92=$GZ$4,H92=$HA$4,H92=$GX$5,H92=$GY$5),$GX$1,IF(OR(H92=$HB$4,H92=$HC$4,H92=$HD$4,H92=$HE$4,H92=$HB$5,H92=$HC$5),$HB$1,)))))))</f>
        <v>2018/2019</v>
      </c>
      <c r="AE92" s="85">
        <f t="shared" si="136"/>
        <v>31.166666666666668</v>
      </c>
      <c r="AF92" s="85">
        <f t="shared" si="137"/>
        <v>3.4629629629629628E-2</v>
      </c>
      <c r="AG92" s="83"/>
      <c r="AH92" s="83"/>
      <c r="AI92" s="87">
        <f t="shared" si="150"/>
        <v>0</v>
      </c>
      <c r="AJ92" s="87">
        <f t="shared" si="150"/>
        <v>0</v>
      </c>
      <c r="AK92" s="87">
        <f t="shared" si="150"/>
        <v>0</v>
      </c>
      <c r="AL92" s="87">
        <f t="shared" si="150"/>
        <v>0</v>
      </c>
      <c r="AM92" s="87">
        <f t="shared" si="150"/>
        <v>0</v>
      </c>
      <c r="AN92" s="87">
        <f t="shared" si="150"/>
        <v>0</v>
      </c>
      <c r="AO92" s="87">
        <f t="shared" si="150"/>
        <v>0</v>
      </c>
      <c r="AP92" s="87">
        <f t="shared" si="150"/>
        <v>0</v>
      </c>
      <c r="AQ92" s="87">
        <f t="shared" si="150"/>
        <v>0</v>
      </c>
      <c r="AR92" s="87">
        <f t="shared" si="150"/>
        <v>0</v>
      </c>
      <c r="AS92" s="87">
        <f t="shared" si="150"/>
        <v>0</v>
      </c>
      <c r="AT92" s="87">
        <f t="shared" si="150"/>
        <v>0</v>
      </c>
      <c r="AU92" s="87">
        <f t="shared" si="150"/>
        <v>0</v>
      </c>
      <c r="AV92" s="87">
        <f t="shared" si="150"/>
        <v>0</v>
      </c>
      <c r="AW92" s="87">
        <f t="shared" si="150"/>
        <v>0</v>
      </c>
      <c r="AX92" s="87">
        <f t="shared" si="150"/>
        <v>0</v>
      </c>
      <c r="AY92" s="87">
        <f t="shared" si="148"/>
        <v>3.4629629629629628E-2</v>
      </c>
      <c r="AZ92" s="87">
        <f t="shared" si="148"/>
        <v>0</v>
      </c>
      <c r="BA92" s="87">
        <f t="shared" si="148"/>
        <v>0</v>
      </c>
      <c r="BB92" s="87">
        <f t="shared" si="148"/>
        <v>0</v>
      </c>
      <c r="BC92" s="87">
        <f t="shared" si="148"/>
        <v>0</v>
      </c>
      <c r="BD92" s="87">
        <f t="shared" si="148"/>
        <v>0</v>
      </c>
      <c r="BE92" s="87">
        <f t="shared" si="148"/>
        <v>0</v>
      </c>
      <c r="BF92" s="87">
        <f t="shared" si="148"/>
        <v>0</v>
      </c>
      <c r="BG92" s="87">
        <f t="shared" si="148"/>
        <v>0</v>
      </c>
      <c r="BH92" s="87">
        <f t="shared" si="148"/>
        <v>0</v>
      </c>
      <c r="BI92" s="87">
        <f t="shared" si="148"/>
        <v>0</v>
      </c>
      <c r="BJ92" s="87">
        <f t="shared" si="148"/>
        <v>0</v>
      </c>
      <c r="BK92" s="87">
        <f t="shared" si="148"/>
        <v>0</v>
      </c>
      <c r="BL92" s="87">
        <f t="shared" si="148"/>
        <v>0</v>
      </c>
      <c r="BM92" s="87">
        <f t="shared" si="148"/>
        <v>0</v>
      </c>
      <c r="BN92" s="87">
        <f t="shared" si="146"/>
        <v>0</v>
      </c>
      <c r="BO92" s="87">
        <f t="shared" si="146"/>
        <v>0</v>
      </c>
      <c r="BP92" s="87">
        <f t="shared" si="146"/>
        <v>0</v>
      </c>
      <c r="BQ92" s="87">
        <f t="shared" si="146"/>
        <v>0</v>
      </c>
      <c r="BR92" s="87">
        <f t="shared" si="146"/>
        <v>0</v>
      </c>
      <c r="BS92" s="87">
        <f t="shared" si="146"/>
        <v>0</v>
      </c>
      <c r="BT92" s="87">
        <f t="shared" si="146"/>
        <v>0</v>
      </c>
      <c r="BU92" s="87">
        <f t="shared" si="146"/>
        <v>0</v>
      </c>
      <c r="BV92" s="87">
        <f t="shared" si="146"/>
        <v>0</v>
      </c>
      <c r="BW92" s="87">
        <f t="shared" si="146"/>
        <v>0</v>
      </c>
      <c r="BX92" s="87">
        <f t="shared" si="146"/>
        <v>0</v>
      </c>
      <c r="BY92" s="87">
        <f t="shared" si="146"/>
        <v>0</v>
      </c>
      <c r="BZ92" s="87">
        <f t="shared" si="146"/>
        <v>0</v>
      </c>
      <c r="CA92" s="87">
        <f t="shared" si="146"/>
        <v>0</v>
      </c>
      <c r="CB92" s="87">
        <f t="shared" si="146"/>
        <v>0</v>
      </c>
      <c r="CC92" s="87">
        <f t="shared" si="146"/>
        <v>0</v>
      </c>
      <c r="CD92" s="87">
        <f t="shared" si="144"/>
        <v>0</v>
      </c>
      <c r="CE92" s="87">
        <f t="shared" si="144"/>
        <v>0</v>
      </c>
      <c r="CF92" s="87">
        <f t="shared" si="144"/>
        <v>0</v>
      </c>
      <c r="CG92" s="87">
        <f t="shared" si="144"/>
        <v>0</v>
      </c>
      <c r="CH92" s="87">
        <f t="shared" si="144"/>
        <v>0</v>
      </c>
      <c r="CI92" s="87">
        <f t="shared" si="144"/>
        <v>0</v>
      </c>
      <c r="CJ92" s="87">
        <f t="shared" si="144"/>
        <v>0</v>
      </c>
      <c r="CK92" s="87">
        <f t="shared" si="144"/>
        <v>0</v>
      </c>
      <c r="CL92" s="87">
        <f t="shared" si="144"/>
        <v>0</v>
      </c>
      <c r="CM92" s="87">
        <f t="shared" si="144"/>
        <v>0</v>
      </c>
      <c r="CN92" s="87">
        <f t="shared" si="144"/>
        <v>0</v>
      </c>
      <c r="CO92" s="87">
        <f t="shared" si="144"/>
        <v>0</v>
      </c>
      <c r="CP92" s="87">
        <f t="shared" si="144"/>
        <v>0</v>
      </c>
      <c r="CQ92" s="87">
        <f t="shared" si="144"/>
        <v>0</v>
      </c>
      <c r="CR92" s="87">
        <f t="shared" si="144"/>
        <v>0</v>
      </c>
      <c r="CS92" s="87">
        <f t="shared" si="142"/>
        <v>0</v>
      </c>
      <c r="CT92" s="87">
        <f t="shared" si="142"/>
        <v>0</v>
      </c>
      <c r="CU92" s="87">
        <f t="shared" si="142"/>
        <v>0</v>
      </c>
      <c r="CV92" s="87">
        <f t="shared" si="130"/>
        <v>0</v>
      </c>
      <c r="CW92" s="87">
        <f t="shared" si="130"/>
        <v>0</v>
      </c>
      <c r="CX92" s="87">
        <f t="shared" si="130"/>
        <v>0</v>
      </c>
      <c r="CY92" s="87">
        <f t="shared" ref="CV92:DE155" si="152">IF(CY$1=$D92,$AF92,)</f>
        <v>0</v>
      </c>
      <c r="CZ92" s="87">
        <f t="shared" si="152"/>
        <v>0</v>
      </c>
      <c r="DA92" s="87">
        <f t="shared" si="152"/>
        <v>0</v>
      </c>
      <c r="DB92" s="87">
        <f t="shared" si="152"/>
        <v>0</v>
      </c>
      <c r="DC92" s="87">
        <f t="shared" si="152"/>
        <v>0</v>
      </c>
      <c r="DD92" s="87">
        <f t="shared" si="152"/>
        <v>0</v>
      </c>
      <c r="DE92" s="87">
        <f t="shared" si="152"/>
        <v>0</v>
      </c>
      <c r="DF92" s="91">
        <f t="shared" si="151"/>
        <v>0</v>
      </c>
      <c r="DG92" s="91">
        <f t="shared" si="151"/>
        <v>0</v>
      </c>
      <c r="DH92" s="91">
        <f t="shared" si="151"/>
        <v>0</v>
      </c>
      <c r="DI92" s="91">
        <f t="shared" si="151"/>
        <v>0</v>
      </c>
      <c r="DJ92" s="91">
        <f t="shared" si="151"/>
        <v>0</v>
      </c>
      <c r="DK92" s="91">
        <f t="shared" si="151"/>
        <v>0</v>
      </c>
      <c r="DL92" s="91">
        <f t="shared" si="151"/>
        <v>0</v>
      </c>
      <c r="DM92" s="91">
        <f t="shared" si="151"/>
        <v>0</v>
      </c>
      <c r="DN92" s="91">
        <f t="shared" si="151"/>
        <v>0</v>
      </c>
      <c r="DO92" s="91">
        <f t="shared" si="151"/>
        <v>0</v>
      </c>
      <c r="DP92" s="91">
        <f t="shared" si="151"/>
        <v>0</v>
      </c>
      <c r="DQ92" s="91">
        <f t="shared" si="151"/>
        <v>0</v>
      </c>
      <c r="DR92" s="91">
        <f t="shared" si="151"/>
        <v>0</v>
      </c>
      <c r="DS92" s="91">
        <f t="shared" si="151"/>
        <v>0</v>
      </c>
      <c r="DT92" s="91">
        <f t="shared" si="151"/>
        <v>0</v>
      </c>
      <c r="DU92" s="91">
        <f t="shared" si="151"/>
        <v>0</v>
      </c>
      <c r="DV92" s="91">
        <f t="shared" si="149"/>
        <v>163.6</v>
      </c>
      <c r="DW92" s="91">
        <f t="shared" si="149"/>
        <v>0</v>
      </c>
      <c r="DX92" s="91">
        <f t="shared" si="149"/>
        <v>0</v>
      </c>
      <c r="DY92" s="91">
        <f t="shared" si="149"/>
        <v>0</v>
      </c>
      <c r="DZ92" s="91">
        <f t="shared" si="149"/>
        <v>0</v>
      </c>
      <c r="EA92" s="91">
        <f t="shared" si="149"/>
        <v>0</v>
      </c>
      <c r="EB92" s="91">
        <f t="shared" si="149"/>
        <v>0</v>
      </c>
      <c r="EC92" s="91">
        <f t="shared" si="149"/>
        <v>0</v>
      </c>
      <c r="ED92" s="91">
        <f t="shared" si="149"/>
        <v>0</v>
      </c>
      <c r="EE92" s="91">
        <f t="shared" si="149"/>
        <v>0</v>
      </c>
      <c r="EF92" s="91">
        <f t="shared" si="149"/>
        <v>0</v>
      </c>
      <c r="EG92" s="91">
        <f t="shared" si="149"/>
        <v>0</v>
      </c>
      <c r="EH92" s="91">
        <f t="shared" si="149"/>
        <v>0</v>
      </c>
      <c r="EI92" s="91">
        <f t="shared" si="149"/>
        <v>0</v>
      </c>
      <c r="EJ92" s="91">
        <f t="shared" si="149"/>
        <v>0</v>
      </c>
      <c r="EK92" s="91">
        <f t="shared" si="147"/>
        <v>0</v>
      </c>
      <c r="EL92" s="91">
        <f t="shared" si="147"/>
        <v>0</v>
      </c>
      <c r="EM92" s="91">
        <f t="shared" si="147"/>
        <v>0</v>
      </c>
      <c r="EN92" s="91">
        <f t="shared" si="147"/>
        <v>0</v>
      </c>
      <c r="EO92" s="91">
        <f t="shared" si="147"/>
        <v>0</v>
      </c>
      <c r="EP92" s="91">
        <f t="shared" si="147"/>
        <v>0</v>
      </c>
      <c r="EQ92" s="91">
        <f t="shared" si="147"/>
        <v>0</v>
      </c>
      <c r="ER92" s="91">
        <f t="shared" si="147"/>
        <v>0</v>
      </c>
      <c r="ES92" s="91">
        <f t="shared" si="147"/>
        <v>0</v>
      </c>
      <c r="ET92" s="91">
        <f t="shared" si="147"/>
        <v>0</v>
      </c>
      <c r="EU92" s="91">
        <f t="shared" si="147"/>
        <v>0</v>
      </c>
      <c r="EV92" s="91">
        <f t="shared" si="147"/>
        <v>0</v>
      </c>
      <c r="EW92" s="91">
        <f t="shared" si="147"/>
        <v>0</v>
      </c>
      <c r="EX92" s="91">
        <f t="shared" si="147"/>
        <v>0</v>
      </c>
      <c r="EY92" s="91">
        <f t="shared" si="147"/>
        <v>0</v>
      </c>
      <c r="EZ92" s="91">
        <f t="shared" si="147"/>
        <v>0</v>
      </c>
      <c r="FA92" s="91">
        <f t="shared" si="145"/>
        <v>0</v>
      </c>
      <c r="FB92" s="91">
        <f t="shared" si="145"/>
        <v>0</v>
      </c>
      <c r="FC92" s="91">
        <f t="shared" si="145"/>
        <v>0</v>
      </c>
      <c r="FD92" s="91">
        <f t="shared" si="145"/>
        <v>0</v>
      </c>
      <c r="FE92" s="91">
        <f t="shared" si="145"/>
        <v>0</v>
      </c>
      <c r="FF92" s="91">
        <f t="shared" si="145"/>
        <v>0</v>
      </c>
      <c r="FG92" s="91">
        <f t="shared" si="145"/>
        <v>0</v>
      </c>
      <c r="FH92" s="91">
        <f t="shared" si="145"/>
        <v>0</v>
      </c>
      <c r="FI92" s="91">
        <f t="shared" si="145"/>
        <v>0</v>
      </c>
      <c r="FJ92" s="91">
        <f t="shared" si="145"/>
        <v>0</v>
      </c>
      <c r="FK92" s="91">
        <f t="shared" si="145"/>
        <v>0</v>
      </c>
      <c r="FL92" s="91">
        <f t="shared" si="145"/>
        <v>0</v>
      </c>
      <c r="FM92" s="91">
        <f t="shared" si="145"/>
        <v>0</v>
      </c>
      <c r="FN92" s="91">
        <f t="shared" si="145"/>
        <v>0</v>
      </c>
      <c r="FO92" s="91">
        <f t="shared" si="145"/>
        <v>0</v>
      </c>
      <c r="FP92" s="91">
        <f t="shared" si="143"/>
        <v>0</v>
      </c>
      <c r="FQ92" s="91">
        <f t="shared" si="143"/>
        <v>0</v>
      </c>
      <c r="FR92" s="91">
        <f t="shared" si="143"/>
        <v>0</v>
      </c>
      <c r="FS92" s="91">
        <f t="shared" si="131"/>
        <v>0</v>
      </c>
      <c r="FT92" s="91">
        <f t="shared" si="131"/>
        <v>0</v>
      </c>
      <c r="FU92" s="91">
        <f t="shared" si="131"/>
        <v>0</v>
      </c>
      <c r="FV92" s="91">
        <f t="shared" ref="FS92:GB155" si="153">IF(FV$1=$D92,$AE$3,)</f>
        <v>0</v>
      </c>
      <c r="FW92" s="91">
        <f t="shared" si="153"/>
        <v>0</v>
      </c>
      <c r="FX92" s="91">
        <f t="shared" si="153"/>
        <v>0</v>
      </c>
      <c r="FY92" s="91">
        <f t="shared" si="153"/>
        <v>0</v>
      </c>
      <c r="FZ92" s="91">
        <f t="shared" si="153"/>
        <v>0</v>
      </c>
      <c r="GA92" s="91">
        <f t="shared" si="153"/>
        <v>0</v>
      </c>
      <c r="GB92" s="91">
        <f t="shared" si="153"/>
        <v>0</v>
      </c>
    </row>
    <row r="93" spans="1:216" s="6" customFormat="1" ht="38.25">
      <c r="A93" s="68">
        <f>Данные!A93</f>
        <v>4848</v>
      </c>
      <c r="B93" s="68">
        <f>Данные!B93</f>
        <v>2018</v>
      </c>
      <c r="C93" s="68" t="str">
        <f>Данные!C93</f>
        <v>компьютерных технологий и электронного обучения</v>
      </c>
      <c r="D93" s="68" t="str">
        <f>Данные!D93</f>
        <v>Воробьев Владимир Иванович</v>
      </c>
      <c r="E93" s="68" t="str">
        <f>Данные!E93</f>
        <v>доктор технических наук</v>
      </c>
      <c r="F93" s="68" t="str">
        <f>Данные!F93</f>
        <v>внешний</v>
      </c>
      <c r="G93" s="68">
        <f>Данные!G93</f>
        <v>1</v>
      </c>
      <c r="H93" s="68">
        <f>Данные!H93</f>
        <v>17231</v>
      </c>
      <c r="I93" s="68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68">
        <f>Данные!J93</f>
        <v>0</v>
      </c>
      <c r="K93" s="68">
        <f>Данные!K93</f>
        <v>0</v>
      </c>
      <c r="L93" s="68">
        <f>Данные!L93</f>
        <v>0</v>
      </c>
      <c r="M93" s="16">
        <f t="shared" si="132"/>
        <v>0</v>
      </c>
      <c r="N93" s="16">
        <f t="shared" si="133"/>
        <v>6.333333333333333</v>
      </c>
      <c r="O93" s="16">
        <f t="shared" si="134"/>
        <v>5.416666666666667</v>
      </c>
      <c r="P93" s="16">
        <f t="shared" si="135"/>
        <v>5.416666666666667</v>
      </c>
      <c r="Q93" s="68">
        <f>Данные!Q93</f>
        <v>0</v>
      </c>
      <c r="R93" s="68">
        <f>Данные!R93</f>
        <v>0</v>
      </c>
      <c r="S93" s="68">
        <f>Данные!S93</f>
        <v>0</v>
      </c>
      <c r="T93" s="68">
        <f>Данные!T93</f>
        <v>0</v>
      </c>
      <c r="U93" s="68">
        <f>Данные!U93</f>
        <v>10</v>
      </c>
      <c r="V93" s="68">
        <f>Данные!V93</f>
        <v>0</v>
      </c>
      <c r="W93" s="68">
        <f>Данные!W93</f>
        <v>13</v>
      </c>
      <c r="X93" s="68">
        <f>Данные!X93</f>
        <v>1</v>
      </c>
      <c r="Y93" s="68">
        <f>Данные!Y93</f>
        <v>1</v>
      </c>
      <c r="Z93" s="68">
        <f>Данные!Z93</f>
        <v>0</v>
      </c>
      <c r="AA93" s="68">
        <f>Данные!AA93</f>
        <v>0</v>
      </c>
      <c r="AB93" s="83">
        <f>IF(F93=$HG$3,$HH$3,IF(F93=$HG$4,$HH$4,IF(F93=$HG$5,$HH$5,IF(F93=$HG$6,$HH$6,IF(F93=$HG$7,$HH$7,IF(F93=$HG$8,$HH$8,IF(F93=$HG$9,$HH$9,IF(F93=$HG$10,$HH$10,IF(F93=$HG$11,$HH$11,IF(F93=$HG$12,$HH$12,IF(F93=$HG$13,$HH$13,IF(F93=$HG$14,$HH$14,IF(F93=$HG$15,$HH$15,)))))))))))))</f>
        <v>900</v>
      </c>
      <c r="AC93" s="84" t="str">
        <f>IF(OR($GD$4=H93,$GE$4=H93,$GF$4=H93,$GG$4=H93,$GH$4=H93,$GI$4=H93,$GJ$4=H93,$GK$4=H93,$GL$4=H93,$GM$4=H93,$GN$4=H93,$GO$4=H93,$GP$4=H93,$GQ$4=H93,$GR$4=H93,$GS$4=H93,$GT$4=H93,$GU$4=H93,$GV$4=H93,$GW$4=H93,$GX$4=H93,$GY$4=H93,$GZ$4=H93,$HA$4=H93,$HB$4=H93,$HC$4=H93,$HD$4=H93,$HE$4=H93),$GC$4,IF(OR($GD$5=H93,$GE$5=H93,$GH$5=H93,$GI$5=H93,$GL$5=H93,$GM$5=H93,$GP$5=H93,$GQ$5=H93,$GT$5=H93,$GU$5=H93,$GX$5=H93,$GY$5=H93,$HB$5=H93,$HC$5=H93),$GC$5,))</f>
        <v>Бакалавры (ИВТ)</v>
      </c>
      <c r="AD93" s="84" t="str">
        <f>IF(OR(H93=$GD$4,H93=$GE$4,H93=$GF$4,H93=$GG$4,H93=$GD$5,H93=$GE$5),$GD$1,IF(OR(H93=$GH$4,H93=$GI$4,H93=$GJ$4,H93=$GK$4,H93=$GH$5,H93=$GI$5),$GH$1,IF(OR(H93=$GL$4,H93=$GM$4,H93=$GN$4,H93=$GO$4,H93=$GL$5,H93=$GM$5),$GL$1,IF(OR(H93=$GP$4,H93=$GQ$4,H93=$GR$4,H93=$GS$4,H93=$GP$5,H93=$GQ$5),$GP$1,IF(OR(H93=$GT$4,H93=$GU$4,H93=$GV$4,H93=$GW$4,H93=$GT$5,H93=$GU$5),$GT$1,IF(OR(H93=$GX$4,H93=$GY$4,H93=$GZ$4,H93=$HA$4,H93=$GX$5,H93=$GY$5),$GX$1,IF(OR(H93=$HB$4,H93=$HC$4,H93=$HD$4,H93=$HE$4,H93=$HB$5,H93=$HC$5),$HB$1,)))))))</f>
        <v>2018/2019</v>
      </c>
      <c r="AE93" s="85">
        <f t="shared" si="136"/>
        <v>27.166666666666668</v>
      </c>
      <c r="AF93" s="85">
        <f t="shared" si="137"/>
        <v>3.0185185185185186E-2</v>
      </c>
      <c r="AG93" s="83"/>
      <c r="AH93" s="83"/>
      <c r="AI93" s="87">
        <f t="shared" si="150"/>
        <v>0</v>
      </c>
      <c r="AJ93" s="87">
        <f t="shared" si="150"/>
        <v>0</v>
      </c>
      <c r="AK93" s="87">
        <f t="shared" si="150"/>
        <v>0</v>
      </c>
      <c r="AL93" s="87">
        <f t="shared" si="150"/>
        <v>0</v>
      </c>
      <c r="AM93" s="87">
        <f t="shared" si="150"/>
        <v>0</v>
      </c>
      <c r="AN93" s="87">
        <f t="shared" si="150"/>
        <v>0</v>
      </c>
      <c r="AO93" s="87">
        <f t="shared" si="150"/>
        <v>0</v>
      </c>
      <c r="AP93" s="87">
        <f t="shared" si="150"/>
        <v>0</v>
      </c>
      <c r="AQ93" s="87">
        <f t="shared" si="150"/>
        <v>0</v>
      </c>
      <c r="AR93" s="87">
        <f t="shared" si="150"/>
        <v>0</v>
      </c>
      <c r="AS93" s="87">
        <f t="shared" si="150"/>
        <v>0</v>
      </c>
      <c r="AT93" s="87">
        <f t="shared" si="150"/>
        <v>0</v>
      </c>
      <c r="AU93" s="87">
        <f t="shared" si="150"/>
        <v>0</v>
      </c>
      <c r="AV93" s="87">
        <f t="shared" si="150"/>
        <v>0</v>
      </c>
      <c r="AW93" s="87">
        <f t="shared" si="150"/>
        <v>0</v>
      </c>
      <c r="AX93" s="87">
        <f t="shared" si="150"/>
        <v>0</v>
      </c>
      <c r="AY93" s="87">
        <f t="shared" si="148"/>
        <v>3.0185185185185186E-2</v>
      </c>
      <c r="AZ93" s="87">
        <f t="shared" si="148"/>
        <v>0</v>
      </c>
      <c r="BA93" s="87">
        <f t="shared" si="148"/>
        <v>0</v>
      </c>
      <c r="BB93" s="87">
        <f t="shared" si="148"/>
        <v>0</v>
      </c>
      <c r="BC93" s="87">
        <f t="shared" si="148"/>
        <v>0</v>
      </c>
      <c r="BD93" s="87">
        <f t="shared" si="148"/>
        <v>0</v>
      </c>
      <c r="BE93" s="87">
        <f t="shared" si="148"/>
        <v>0</v>
      </c>
      <c r="BF93" s="87">
        <f t="shared" si="148"/>
        <v>0</v>
      </c>
      <c r="BG93" s="87">
        <f t="shared" si="148"/>
        <v>0</v>
      </c>
      <c r="BH93" s="87">
        <f t="shared" si="148"/>
        <v>0</v>
      </c>
      <c r="BI93" s="87">
        <f t="shared" si="148"/>
        <v>0</v>
      </c>
      <c r="BJ93" s="87">
        <f t="shared" si="148"/>
        <v>0</v>
      </c>
      <c r="BK93" s="87">
        <f t="shared" si="148"/>
        <v>0</v>
      </c>
      <c r="BL93" s="87">
        <f t="shared" si="148"/>
        <v>0</v>
      </c>
      <c r="BM93" s="87">
        <f t="shared" si="148"/>
        <v>0</v>
      </c>
      <c r="BN93" s="87">
        <f t="shared" si="146"/>
        <v>0</v>
      </c>
      <c r="BO93" s="87">
        <f t="shared" si="146"/>
        <v>0</v>
      </c>
      <c r="BP93" s="87">
        <f t="shared" si="146"/>
        <v>0</v>
      </c>
      <c r="BQ93" s="87">
        <f t="shared" si="146"/>
        <v>0</v>
      </c>
      <c r="BR93" s="87">
        <f t="shared" si="146"/>
        <v>0</v>
      </c>
      <c r="BS93" s="87">
        <f t="shared" si="146"/>
        <v>0</v>
      </c>
      <c r="BT93" s="87">
        <f t="shared" si="146"/>
        <v>0</v>
      </c>
      <c r="BU93" s="87">
        <f t="shared" si="146"/>
        <v>0</v>
      </c>
      <c r="BV93" s="87">
        <f t="shared" si="146"/>
        <v>0</v>
      </c>
      <c r="BW93" s="87">
        <f t="shared" si="146"/>
        <v>0</v>
      </c>
      <c r="BX93" s="87">
        <f t="shared" si="146"/>
        <v>0</v>
      </c>
      <c r="BY93" s="87">
        <f t="shared" si="146"/>
        <v>0</v>
      </c>
      <c r="BZ93" s="87">
        <f t="shared" si="146"/>
        <v>0</v>
      </c>
      <c r="CA93" s="87">
        <f t="shared" si="146"/>
        <v>0</v>
      </c>
      <c r="CB93" s="87">
        <f t="shared" si="146"/>
        <v>0</v>
      </c>
      <c r="CC93" s="87">
        <f t="shared" ref="CC93:CR156" si="154">IF(CC$1=$D93,$AF93,)</f>
        <v>0</v>
      </c>
      <c r="CD93" s="87">
        <f t="shared" si="154"/>
        <v>0</v>
      </c>
      <c r="CE93" s="87">
        <f t="shared" si="154"/>
        <v>0</v>
      </c>
      <c r="CF93" s="87">
        <f t="shared" si="154"/>
        <v>0</v>
      </c>
      <c r="CG93" s="87">
        <f t="shared" si="154"/>
        <v>0</v>
      </c>
      <c r="CH93" s="87">
        <f t="shared" si="154"/>
        <v>0</v>
      </c>
      <c r="CI93" s="87">
        <f t="shared" si="154"/>
        <v>0</v>
      </c>
      <c r="CJ93" s="87">
        <f t="shared" si="154"/>
        <v>0</v>
      </c>
      <c r="CK93" s="87">
        <f t="shared" si="154"/>
        <v>0</v>
      </c>
      <c r="CL93" s="87">
        <f t="shared" si="154"/>
        <v>0</v>
      </c>
      <c r="CM93" s="87">
        <f t="shared" si="154"/>
        <v>0</v>
      </c>
      <c r="CN93" s="87">
        <f t="shared" si="154"/>
        <v>0</v>
      </c>
      <c r="CO93" s="87">
        <f t="shared" si="154"/>
        <v>0</v>
      </c>
      <c r="CP93" s="87">
        <f t="shared" si="154"/>
        <v>0</v>
      </c>
      <c r="CQ93" s="87">
        <f t="shared" si="154"/>
        <v>0</v>
      </c>
      <c r="CR93" s="87">
        <f t="shared" si="154"/>
        <v>0</v>
      </c>
      <c r="CS93" s="87">
        <f t="shared" si="142"/>
        <v>0</v>
      </c>
      <c r="CT93" s="87">
        <f t="shared" si="142"/>
        <v>0</v>
      </c>
      <c r="CU93" s="87">
        <f t="shared" si="142"/>
        <v>0</v>
      </c>
      <c r="CV93" s="87">
        <f t="shared" si="152"/>
        <v>0</v>
      </c>
      <c r="CW93" s="87">
        <f t="shared" si="152"/>
        <v>0</v>
      </c>
      <c r="CX93" s="87">
        <f t="shared" si="152"/>
        <v>0</v>
      </c>
      <c r="CY93" s="87">
        <f t="shared" si="152"/>
        <v>0</v>
      </c>
      <c r="CZ93" s="87">
        <f t="shared" si="152"/>
        <v>0</v>
      </c>
      <c r="DA93" s="87">
        <f t="shared" si="152"/>
        <v>0</v>
      </c>
      <c r="DB93" s="87">
        <f t="shared" si="152"/>
        <v>0</v>
      </c>
      <c r="DC93" s="87">
        <f t="shared" si="152"/>
        <v>0</v>
      </c>
      <c r="DD93" s="87">
        <f t="shared" si="152"/>
        <v>0</v>
      </c>
      <c r="DE93" s="87">
        <f t="shared" si="152"/>
        <v>0</v>
      </c>
      <c r="DF93" s="91">
        <f t="shared" si="151"/>
        <v>0</v>
      </c>
      <c r="DG93" s="91">
        <f t="shared" si="151"/>
        <v>0</v>
      </c>
      <c r="DH93" s="91">
        <f t="shared" si="151"/>
        <v>0</v>
      </c>
      <c r="DI93" s="91">
        <f t="shared" si="151"/>
        <v>0</v>
      </c>
      <c r="DJ93" s="91">
        <f t="shared" si="151"/>
        <v>0</v>
      </c>
      <c r="DK93" s="91">
        <f t="shared" si="151"/>
        <v>0</v>
      </c>
      <c r="DL93" s="91">
        <f t="shared" si="151"/>
        <v>0</v>
      </c>
      <c r="DM93" s="91">
        <f t="shared" si="151"/>
        <v>0</v>
      </c>
      <c r="DN93" s="91">
        <f t="shared" si="151"/>
        <v>0</v>
      </c>
      <c r="DO93" s="91">
        <f t="shared" si="151"/>
        <v>0</v>
      </c>
      <c r="DP93" s="91">
        <f t="shared" si="151"/>
        <v>0</v>
      </c>
      <c r="DQ93" s="91">
        <f t="shared" si="151"/>
        <v>0</v>
      </c>
      <c r="DR93" s="91">
        <f t="shared" si="151"/>
        <v>0</v>
      </c>
      <c r="DS93" s="91">
        <f t="shared" si="151"/>
        <v>0</v>
      </c>
      <c r="DT93" s="91">
        <f t="shared" si="151"/>
        <v>0</v>
      </c>
      <c r="DU93" s="91">
        <f t="shared" si="151"/>
        <v>0</v>
      </c>
      <c r="DV93" s="91">
        <f t="shared" si="149"/>
        <v>163.6</v>
      </c>
      <c r="DW93" s="91">
        <f t="shared" si="149"/>
        <v>0</v>
      </c>
      <c r="DX93" s="91">
        <f t="shared" si="149"/>
        <v>0</v>
      </c>
      <c r="DY93" s="91">
        <f t="shared" si="149"/>
        <v>0</v>
      </c>
      <c r="DZ93" s="91">
        <f t="shared" si="149"/>
        <v>0</v>
      </c>
      <c r="EA93" s="91">
        <f t="shared" si="149"/>
        <v>0</v>
      </c>
      <c r="EB93" s="91">
        <f t="shared" si="149"/>
        <v>0</v>
      </c>
      <c r="EC93" s="91">
        <f t="shared" si="149"/>
        <v>0</v>
      </c>
      <c r="ED93" s="91">
        <f t="shared" si="149"/>
        <v>0</v>
      </c>
      <c r="EE93" s="91">
        <f t="shared" si="149"/>
        <v>0</v>
      </c>
      <c r="EF93" s="91">
        <f t="shared" si="149"/>
        <v>0</v>
      </c>
      <c r="EG93" s="91">
        <f t="shared" si="149"/>
        <v>0</v>
      </c>
      <c r="EH93" s="91">
        <f t="shared" si="149"/>
        <v>0</v>
      </c>
      <c r="EI93" s="91">
        <f t="shared" si="149"/>
        <v>0</v>
      </c>
      <c r="EJ93" s="91">
        <f t="shared" si="149"/>
        <v>0</v>
      </c>
      <c r="EK93" s="91">
        <f t="shared" si="147"/>
        <v>0</v>
      </c>
      <c r="EL93" s="91">
        <f t="shared" si="147"/>
        <v>0</v>
      </c>
      <c r="EM93" s="91">
        <f t="shared" si="147"/>
        <v>0</v>
      </c>
      <c r="EN93" s="91">
        <f t="shared" si="147"/>
        <v>0</v>
      </c>
      <c r="EO93" s="91">
        <f t="shared" si="147"/>
        <v>0</v>
      </c>
      <c r="EP93" s="91">
        <f t="shared" si="147"/>
        <v>0</v>
      </c>
      <c r="EQ93" s="91">
        <f t="shared" si="147"/>
        <v>0</v>
      </c>
      <c r="ER93" s="91">
        <f t="shared" si="147"/>
        <v>0</v>
      </c>
      <c r="ES93" s="91">
        <f t="shared" si="147"/>
        <v>0</v>
      </c>
      <c r="ET93" s="91">
        <f t="shared" si="147"/>
        <v>0</v>
      </c>
      <c r="EU93" s="91">
        <f t="shared" si="147"/>
        <v>0</v>
      </c>
      <c r="EV93" s="91">
        <f t="shared" si="147"/>
        <v>0</v>
      </c>
      <c r="EW93" s="91">
        <f t="shared" si="147"/>
        <v>0</v>
      </c>
      <c r="EX93" s="91">
        <f t="shared" si="147"/>
        <v>0</v>
      </c>
      <c r="EY93" s="91">
        <f t="shared" si="147"/>
        <v>0</v>
      </c>
      <c r="EZ93" s="91">
        <f t="shared" ref="EZ93:FO156" si="155">IF(EZ$1=$D93,$AE$3,)</f>
        <v>0</v>
      </c>
      <c r="FA93" s="91">
        <f t="shared" si="155"/>
        <v>0</v>
      </c>
      <c r="FB93" s="91">
        <f t="shared" si="155"/>
        <v>0</v>
      </c>
      <c r="FC93" s="91">
        <f t="shared" si="155"/>
        <v>0</v>
      </c>
      <c r="FD93" s="91">
        <f t="shared" si="155"/>
        <v>0</v>
      </c>
      <c r="FE93" s="91">
        <f t="shared" si="155"/>
        <v>0</v>
      </c>
      <c r="FF93" s="91">
        <f t="shared" si="155"/>
        <v>0</v>
      </c>
      <c r="FG93" s="91">
        <f t="shared" si="155"/>
        <v>0</v>
      </c>
      <c r="FH93" s="91">
        <f t="shared" si="155"/>
        <v>0</v>
      </c>
      <c r="FI93" s="91">
        <f t="shared" si="155"/>
        <v>0</v>
      </c>
      <c r="FJ93" s="91">
        <f t="shared" si="155"/>
        <v>0</v>
      </c>
      <c r="FK93" s="91">
        <f t="shared" si="155"/>
        <v>0</v>
      </c>
      <c r="FL93" s="91">
        <f t="shared" si="155"/>
        <v>0</v>
      </c>
      <c r="FM93" s="91">
        <f t="shared" si="155"/>
        <v>0</v>
      </c>
      <c r="FN93" s="91">
        <f t="shared" si="155"/>
        <v>0</v>
      </c>
      <c r="FO93" s="91">
        <f t="shared" si="155"/>
        <v>0</v>
      </c>
      <c r="FP93" s="91">
        <f t="shared" si="143"/>
        <v>0</v>
      </c>
      <c r="FQ93" s="91">
        <f t="shared" si="143"/>
        <v>0</v>
      </c>
      <c r="FR93" s="91">
        <f t="shared" si="143"/>
        <v>0</v>
      </c>
      <c r="FS93" s="91">
        <f t="shared" si="153"/>
        <v>0</v>
      </c>
      <c r="FT93" s="91">
        <f t="shared" si="153"/>
        <v>0</v>
      </c>
      <c r="FU93" s="91">
        <f t="shared" si="153"/>
        <v>0</v>
      </c>
      <c r="FV93" s="91">
        <f t="shared" si="153"/>
        <v>0</v>
      </c>
      <c r="FW93" s="91">
        <f t="shared" si="153"/>
        <v>0</v>
      </c>
      <c r="FX93" s="91">
        <f t="shared" si="153"/>
        <v>0</v>
      </c>
      <c r="FY93" s="91">
        <f t="shared" si="153"/>
        <v>0</v>
      </c>
      <c r="FZ93" s="91">
        <f t="shared" si="153"/>
        <v>0</v>
      </c>
      <c r="GA93" s="91">
        <f t="shared" si="153"/>
        <v>0</v>
      </c>
      <c r="GB93" s="91">
        <f t="shared" si="153"/>
        <v>0</v>
      </c>
    </row>
    <row r="94" spans="1:216" s="6" customFormat="1" ht="30">
      <c r="A94" s="68">
        <f>Данные!A94</f>
        <v>4848</v>
      </c>
      <c r="B94" s="68">
        <f>Данные!B94</f>
        <v>2018</v>
      </c>
      <c r="C94" s="68" t="str">
        <f>Данные!C94</f>
        <v>компьютерных технологий и электронного обучения</v>
      </c>
      <c r="D94" s="68" t="str">
        <f>Данные!D94</f>
        <v>Воробьев Владимир Иванович</v>
      </c>
      <c r="E94" s="68" t="str">
        <f>Данные!E94</f>
        <v>доктор технических наук</v>
      </c>
      <c r="F94" s="68" t="str">
        <f>Данные!F94</f>
        <v>внешний</v>
      </c>
      <c r="G94" s="68">
        <f>Данные!G94</f>
        <v>1</v>
      </c>
      <c r="H94" s="68">
        <f>Данные!H94</f>
        <v>17231</v>
      </c>
      <c r="I94" s="68" t="str">
        <f>Данные!I94</f>
        <v>Руководство ВКР</v>
      </c>
      <c r="J94" s="68">
        <f>Данные!J94</f>
        <v>0</v>
      </c>
      <c r="K94" s="68">
        <f>Данные!K94</f>
        <v>0</v>
      </c>
      <c r="L94" s="68">
        <f>Данные!L94</f>
        <v>0</v>
      </c>
      <c r="M94" s="16">
        <f t="shared" si="132"/>
        <v>0</v>
      </c>
      <c r="N94" s="16">
        <f t="shared" si="133"/>
        <v>6.333333333333333</v>
      </c>
      <c r="O94" s="16">
        <f t="shared" si="134"/>
        <v>5.416666666666667</v>
      </c>
      <c r="P94" s="16">
        <f t="shared" si="135"/>
        <v>5.416666666666667</v>
      </c>
      <c r="Q94" s="68">
        <f>Данные!Q94</f>
        <v>0</v>
      </c>
      <c r="R94" s="68">
        <f>Данные!R94</f>
        <v>0</v>
      </c>
      <c r="S94" s="68">
        <f>Данные!S94</f>
        <v>0</v>
      </c>
      <c r="T94" s="68">
        <f>Данные!T94</f>
        <v>0</v>
      </c>
      <c r="U94" s="68">
        <f>Данные!U94</f>
        <v>0</v>
      </c>
      <c r="V94" s="68">
        <f>Данные!V94</f>
        <v>140</v>
      </c>
      <c r="W94" s="68">
        <f>Данные!W94</f>
        <v>13</v>
      </c>
      <c r="X94" s="68">
        <f>Данные!X94</f>
        <v>1</v>
      </c>
      <c r="Y94" s="68">
        <f>Данные!Y94</f>
        <v>1</v>
      </c>
      <c r="Z94" s="68">
        <f>Данные!Z94</f>
        <v>0</v>
      </c>
      <c r="AA94" s="68" t="str">
        <f>Данные!AA94</f>
        <v>осн</v>
      </c>
      <c r="AB94" s="83">
        <f>IF(F94=$HG$3,$HH$3,IF(F94=$HG$4,$HH$4,IF(F94=$HG$5,$HH$5,IF(F94=$HG$6,$HH$6,IF(F94=$HG$7,$HH$7,IF(F94=$HG$8,$HH$8,IF(F94=$HG$9,$HH$9,IF(F94=$HG$10,$HH$10,IF(F94=$HG$11,$HH$11,IF(F94=$HG$12,$HH$12,IF(F94=$HG$13,$HH$13,IF(F94=$HG$14,$HH$14,IF(F94=$HG$15,$HH$15,)))))))))))))</f>
        <v>900</v>
      </c>
      <c r="AC94" s="84" t="str">
        <f>IF(OR($GD$4=H94,$GE$4=H94,$GF$4=H94,$GG$4=H94,$GH$4=H94,$GI$4=H94,$GJ$4=H94,$GK$4=H94,$GL$4=H94,$GM$4=H94,$GN$4=H94,$GO$4=H94,$GP$4=H94,$GQ$4=H94,$GR$4=H94,$GS$4=H94,$GT$4=H94,$GU$4=H94,$GV$4=H94,$GW$4=H94,$GX$4=H94,$GY$4=H94,$GZ$4=H94,$HA$4=H94,$HB$4=H94,$HC$4=H94,$HD$4=H94,$HE$4=H94),$GC$4,IF(OR($GD$5=H94,$GE$5=H94,$GH$5=H94,$GI$5=H94,$GL$5=H94,$GM$5=H94,$GP$5=H94,$GQ$5=H94,$GT$5=H94,$GU$5=H94,$GX$5=H94,$GY$5=H94,$HB$5=H94,$HC$5=H94),$GC$5,))</f>
        <v>Бакалавры (ИВТ)</v>
      </c>
      <c r="AD94" s="84" t="str">
        <f>IF(OR(H94=$GD$4,H94=$GE$4,H94=$GF$4,H94=$GG$4,H94=$GD$5,H94=$GE$5),$GD$1,IF(OR(H94=$GH$4,H94=$GI$4,H94=$GJ$4,H94=$GK$4,H94=$GH$5,H94=$GI$5),$GH$1,IF(OR(H94=$GL$4,H94=$GM$4,H94=$GN$4,H94=$GO$4,H94=$GL$5,H94=$GM$5),$GL$1,IF(OR(H94=$GP$4,H94=$GQ$4,H94=$GR$4,H94=$GS$4,H94=$GP$5,H94=$GQ$5),$GP$1,IF(OR(H94=$GT$4,H94=$GU$4,H94=$GV$4,H94=$GW$4,H94=$GT$5,H94=$GU$5),$GT$1,IF(OR(H94=$GX$4,H94=$GY$4,H94=$GZ$4,H94=$HA$4,H94=$GX$5,H94=$GY$5),$GX$1,IF(OR(H94=$HB$4,H94=$HC$4,H94=$HD$4,H94=$HE$4,H94=$HB$5,H94=$HC$5),$HB$1,)))))))</f>
        <v>2018/2019</v>
      </c>
      <c r="AE94" s="85">
        <f t="shared" si="136"/>
        <v>157.16666666666666</v>
      </c>
      <c r="AF94" s="85">
        <f t="shared" si="137"/>
        <v>0.17462962962962961</v>
      </c>
      <c r="AG94" s="83"/>
      <c r="AH94" s="83"/>
      <c r="AI94" s="87">
        <f t="shared" si="150"/>
        <v>0</v>
      </c>
      <c r="AJ94" s="87">
        <f t="shared" si="150"/>
        <v>0</v>
      </c>
      <c r="AK94" s="87">
        <f t="shared" si="150"/>
        <v>0</v>
      </c>
      <c r="AL94" s="87">
        <f t="shared" si="150"/>
        <v>0</v>
      </c>
      <c r="AM94" s="87">
        <f t="shared" si="150"/>
        <v>0</v>
      </c>
      <c r="AN94" s="87">
        <f t="shared" si="150"/>
        <v>0</v>
      </c>
      <c r="AO94" s="87">
        <f t="shared" si="150"/>
        <v>0</v>
      </c>
      <c r="AP94" s="87">
        <f t="shared" si="150"/>
        <v>0</v>
      </c>
      <c r="AQ94" s="87">
        <f t="shared" si="150"/>
        <v>0</v>
      </c>
      <c r="AR94" s="87">
        <f t="shared" si="150"/>
        <v>0</v>
      </c>
      <c r="AS94" s="87">
        <f t="shared" si="150"/>
        <v>0</v>
      </c>
      <c r="AT94" s="87">
        <f t="shared" si="150"/>
        <v>0</v>
      </c>
      <c r="AU94" s="87">
        <f t="shared" si="150"/>
        <v>0</v>
      </c>
      <c r="AV94" s="87">
        <f t="shared" si="150"/>
        <v>0</v>
      </c>
      <c r="AW94" s="87">
        <f t="shared" si="150"/>
        <v>0</v>
      </c>
      <c r="AX94" s="87">
        <f t="shared" si="150"/>
        <v>0</v>
      </c>
      <c r="AY94" s="87">
        <f t="shared" si="148"/>
        <v>0.17462962962962961</v>
      </c>
      <c r="AZ94" s="87">
        <f t="shared" si="148"/>
        <v>0</v>
      </c>
      <c r="BA94" s="87">
        <f t="shared" si="148"/>
        <v>0</v>
      </c>
      <c r="BB94" s="87">
        <f t="shared" si="148"/>
        <v>0</v>
      </c>
      <c r="BC94" s="87">
        <f t="shared" si="148"/>
        <v>0</v>
      </c>
      <c r="BD94" s="87">
        <f t="shared" si="148"/>
        <v>0</v>
      </c>
      <c r="BE94" s="87">
        <f t="shared" si="148"/>
        <v>0</v>
      </c>
      <c r="BF94" s="87">
        <f t="shared" si="148"/>
        <v>0</v>
      </c>
      <c r="BG94" s="87">
        <f t="shared" si="148"/>
        <v>0</v>
      </c>
      <c r="BH94" s="87">
        <f t="shared" si="148"/>
        <v>0</v>
      </c>
      <c r="BI94" s="87">
        <f t="shared" si="148"/>
        <v>0</v>
      </c>
      <c r="BJ94" s="87">
        <f t="shared" si="148"/>
        <v>0</v>
      </c>
      <c r="BK94" s="87">
        <f t="shared" si="148"/>
        <v>0</v>
      </c>
      <c r="BL94" s="87">
        <f t="shared" si="148"/>
        <v>0</v>
      </c>
      <c r="BM94" s="87">
        <f t="shared" si="148"/>
        <v>0</v>
      </c>
      <c r="BN94" s="87">
        <f t="shared" ref="BN94:CC157" si="156">IF(BN$1=$D94,$AF94,)</f>
        <v>0</v>
      </c>
      <c r="BO94" s="87">
        <f t="shared" si="156"/>
        <v>0</v>
      </c>
      <c r="BP94" s="87">
        <f t="shared" si="156"/>
        <v>0</v>
      </c>
      <c r="BQ94" s="87">
        <f t="shared" si="156"/>
        <v>0</v>
      </c>
      <c r="BR94" s="87">
        <f t="shared" si="156"/>
        <v>0</v>
      </c>
      <c r="BS94" s="87">
        <f t="shared" si="156"/>
        <v>0</v>
      </c>
      <c r="BT94" s="87">
        <f t="shared" si="156"/>
        <v>0</v>
      </c>
      <c r="BU94" s="87">
        <f t="shared" si="156"/>
        <v>0</v>
      </c>
      <c r="BV94" s="87">
        <f t="shared" si="156"/>
        <v>0</v>
      </c>
      <c r="BW94" s="87">
        <f t="shared" si="156"/>
        <v>0</v>
      </c>
      <c r="BX94" s="87">
        <f t="shared" si="156"/>
        <v>0</v>
      </c>
      <c r="BY94" s="87">
        <f t="shared" si="156"/>
        <v>0</v>
      </c>
      <c r="BZ94" s="87">
        <f t="shared" si="156"/>
        <v>0</v>
      </c>
      <c r="CA94" s="87">
        <f t="shared" si="156"/>
        <v>0</v>
      </c>
      <c r="CB94" s="87">
        <f t="shared" si="156"/>
        <v>0</v>
      </c>
      <c r="CC94" s="87">
        <f t="shared" si="156"/>
        <v>0</v>
      </c>
      <c r="CD94" s="87">
        <f t="shared" si="154"/>
        <v>0</v>
      </c>
      <c r="CE94" s="87">
        <f t="shared" si="154"/>
        <v>0</v>
      </c>
      <c r="CF94" s="87">
        <f t="shared" si="154"/>
        <v>0</v>
      </c>
      <c r="CG94" s="87">
        <f t="shared" si="154"/>
        <v>0</v>
      </c>
      <c r="CH94" s="87">
        <f t="shared" si="154"/>
        <v>0</v>
      </c>
      <c r="CI94" s="87">
        <f t="shared" si="154"/>
        <v>0</v>
      </c>
      <c r="CJ94" s="87">
        <f t="shared" si="154"/>
        <v>0</v>
      </c>
      <c r="CK94" s="87">
        <f t="shared" si="154"/>
        <v>0</v>
      </c>
      <c r="CL94" s="87">
        <f t="shared" si="154"/>
        <v>0</v>
      </c>
      <c r="CM94" s="87">
        <f t="shared" si="154"/>
        <v>0</v>
      </c>
      <c r="CN94" s="87">
        <f t="shared" si="154"/>
        <v>0</v>
      </c>
      <c r="CO94" s="87">
        <f t="shared" si="154"/>
        <v>0</v>
      </c>
      <c r="CP94" s="87">
        <f t="shared" si="154"/>
        <v>0</v>
      </c>
      <c r="CQ94" s="87">
        <f t="shared" si="154"/>
        <v>0</v>
      </c>
      <c r="CR94" s="87">
        <f t="shared" si="154"/>
        <v>0</v>
      </c>
      <c r="CS94" s="87">
        <f t="shared" si="142"/>
        <v>0</v>
      </c>
      <c r="CT94" s="87">
        <f t="shared" si="142"/>
        <v>0</v>
      </c>
      <c r="CU94" s="87">
        <f t="shared" si="142"/>
        <v>0</v>
      </c>
      <c r="CV94" s="87">
        <f t="shared" si="152"/>
        <v>0</v>
      </c>
      <c r="CW94" s="87">
        <f t="shared" si="152"/>
        <v>0</v>
      </c>
      <c r="CX94" s="87">
        <f t="shared" si="152"/>
        <v>0</v>
      </c>
      <c r="CY94" s="87">
        <f t="shared" si="152"/>
        <v>0</v>
      </c>
      <c r="CZ94" s="87">
        <f t="shared" si="152"/>
        <v>0</v>
      </c>
      <c r="DA94" s="87">
        <f t="shared" si="152"/>
        <v>0</v>
      </c>
      <c r="DB94" s="87">
        <f t="shared" si="152"/>
        <v>0</v>
      </c>
      <c r="DC94" s="87">
        <f t="shared" si="152"/>
        <v>0</v>
      </c>
      <c r="DD94" s="87">
        <f t="shared" si="152"/>
        <v>0</v>
      </c>
      <c r="DE94" s="87">
        <f t="shared" si="152"/>
        <v>0</v>
      </c>
      <c r="DF94" s="91">
        <f t="shared" si="151"/>
        <v>0</v>
      </c>
      <c r="DG94" s="91">
        <f t="shared" si="151"/>
        <v>0</v>
      </c>
      <c r="DH94" s="91">
        <f t="shared" si="151"/>
        <v>0</v>
      </c>
      <c r="DI94" s="91">
        <f t="shared" si="151"/>
        <v>0</v>
      </c>
      <c r="DJ94" s="91">
        <f t="shared" si="151"/>
        <v>0</v>
      </c>
      <c r="DK94" s="91">
        <f t="shared" si="151"/>
        <v>0</v>
      </c>
      <c r="DL94" s="91">
        <f t="shared" si="151"/>
        <v>0</v>
      </c>
      <c r="DM94" s="91">
        <f t="shared" si="151"/>
        <v>0</v>
      </c>
      <c r="DN94" s="91">
        <f t="shared" si="151"/>
        <v>0</v>
      </c>
      <c r="DO94" s="91">
        <f t="shared" si="151"/>
        <v>0</v>
      </c>
      <c r="DP94" s="91">
        <f t="shared" si="151"/>
        <v>0</v>
      </c>
      <c r="DQ94" s="91">
        <f t="shared" si="151"/>
        <v>0</v>
      </c>
      <c r="DR94" s="91">
        <f t="shared" si="151"/>
        <v>0</v>
      </c>
      <c r="DS94" s="91">
        <f t="shared" si="151"/>
        <v>0</v>
      </c>
      <c r="DT94" s="91">
        <f t="shared" si="151"/>
        <v>0</v>
      </c>
      <c r="DU94" s="91">
        <f t="shared" si="151"/>
        <v>0</v>
      </c>
      <c r="DV94" s="91">
        <f t="shared" si="149"/>
        <v>163.6</v>
      </c>
      <c r="DW94" s="91">
        <f t="shared" si="149"/>
        <v>0</v>
      </c>
      <c r="DX94" s="91">
        <f t="shared" si="149"/>
        <v>0</v>
      </c>
      <c r="DY94" s="91">
        <f t="shared" si="149"/>
        <v>0</v>
      </c>
      <c r="DZ94" s="91">
        <f t="shared" si="149"/>
        <v>0</v>
      </c>
      <c r="EA94" s="91">
        <f t="shared" si="149"/>
        <v>0</v>
      </c>
      <c r="EB94" s="91">
        <f t="shared" si="149"/>
        <v>0</v>
      </c>
      <c r="EC94" s="91">
        <f t="shared" si="149"/>
        <v>0</v>
      </c>
      <c r="ED94" s="91">
        <f t="shared" si="149"/>
        <v>0</v>
      </c>
      <c r="EE94" s="91">
        <f t="shared" si="149"/>
        <v>0</v>
      </c>
      <c r="EF94" s="91">
        <f t="shared" si="149"/>
        <v>0</v>
      </c>
      <c r="EG94" s="91">
        <f t="shared" si="149"/>
        <v>0</v>
      </c>
      <c r="EH94" s="91">
        <f t="shared" si="149"/>
        <v>0</v>
      </c>
      <c r="EI94" s="91">
        <f t="shared" si="149"/>
        <v>0</v>
      </c>
      <c r="EJ94" s="91">
        <f t="shared" si="149"/>
        <v>0</v>
      </c>
      <c r="EK94" s="91">
        <f t="shared" ref="EK94:EZ157" si="157">IF(EK$1=$D94,$AE$3,)</f>
        <v>0</v>
      </c>
      <c r="EL94" s="91">
        <f t="shared" si="157"/>
        <v>0</v>
      </c>
      <c r="EM94" s="91">
        <f t="shared" si="157"/>
        <v>0</v>
      </c>
      <c r="EN94" s="91">
        <f t="shared" si="157"/>
        <v>0</v>
      </c>
      <c r="EO94" s="91">
        <f t="shared" si="157"/>
        <v>0</v>
      </c>
      <c r="EP94" s="91">
        <f t="shared" si="157"/>
        <v>0</v>
      </c>
      <c r="EQ94" s="91">
        <f t="shared" si="157"/>
        <v>0</v>
      </c>
      <c r="ER94" s="91">
        <f t="shared" si="157"/>
        <v>0</v>
      </c>
      <c r="ES94" s="91">
        <f t="shared" si="157"/>
        <v>0</v>
      </c>
      <c r="ET94" s="91">
        <f t="shared" si="157"/>
        <v>0</v>
      </c>
      <c r="EU94" s="91">
        <f t="shared" si="157"/>
        <v>0</v>
      </c>
      <c r="EV94" s="91">
        <f t="shared" si="157"/>
        <v>0</v>
      </c>
      <c r="EW94" s="91">
        <f t="shared" si="157"/>
        <v>0</v>
      </c>
      <c r="EX94" s="91">
        <f t="shared" si="157"/>
        <v>0</v>
      </c>
      <c r="EY94" s="91">
        <f t="shared" si="157"/>
        <v>0</v>
      </c>
      <c r="EZ94" s="91">
        <f t="shared" si="157"/>
        <v>0</v>
      </c>
      <c r="FA94" s="91">
        <f t="shared" si="155"/>
        <v>0</v>
      </c>
      <c r="FB94" s="91">
        <f t="shared" si="155"/>
        <v>0</v>
      </c>
      <c r="FC94" s="91">
        <f t="shared" si="155"/>
        <v>0</v>
      </c>
      <c r="FD94" s="91">
        <f t="shared" si="155"/>
        <v>0</v>
      </c>
      <c r="FE94" s="91">
        <f t="shared" si="155"/>
        <v>0</v>
      </c>
      <c r="FF94" s="91">
        <f t="shared" si="155"/>
        <v>0</v>
      </c>
      <c r="FG94" s="91">
        <f t="shared" si="155"/>
        <v>0</v>
      </c>
      <c r="FH94" s="91">
        <f t="shared" si="155"/>
        <v>0</v>
      </c>
      <c r="FI94" s="91">
        <f t="shared" si="155"/>
        <v>0</v>
      </c>
      <c r="FJ94" s="91">
        <f t="shared" si="155"/>
        <v>0</v>
      </c>
      <c r="FK94" s="91">
        <f t="shared" si="155"/>
        <v>0</v>
      </c>
      <c r="FL94" s="91">
        <f t="shared" si="155"/>
        <v>0</v>
      </c>
      <c r="FM94" s="91">
        <f t="shared" si="155"/>
        <v>0</v>
      </c>
      <c r="FN94" s="91">
        <f t="shared" si="155"/>
        <v>0</v>
      </c>
      <c r="FO94" s="91">
        <f t="shared" si="155"/>
        <v>0</v>
      </c>
      <c r="FP94" s="91">
        <f t="shared" si="143"/>
        <v>0</v>
      </c>
      <c r="FQ94" s="91">
        <f t="shared" si="143"/>
        <v>0</v>
      </c>
      <c r="FR94" s="91">
        <f t="shared" si="143"/>
        <v>0</v>
      </c>
      <c r="FS94" s="91">
        <f t="shared" si="153"/>
        <v>0</v>
      </c>
      <c r="FT94" s="91">
        <f t="shared" si="153"/>
        <v>0</v>
      </c>
      <c r="FU94" s="91">
        <f t="shared" si="153"/>
        <v>0</v>
      </c>
      <c r="FV94" s="91">
        <f t="shared" si="153"/>
        <v>0</v>
      </c>
      <c r="FW94" s="91">
        <f t="shared" si="153"/>
        <v>0</v>
      </c>
      <c r="FX94" s="91">
        <f t="shared" si="153"/>
        <v>0</v>
      </c>
      <c r="FY94" s="91">
        <f t="shared" si="153"/>
        <v>0</v>
      </c>
      <c r="FZ94" s="91">
        <f t="shared" si="153"/>
        <v>0</v>
      </c>
      <c r="GA94" s="91">
        <f t="shared" si="153"/>
        <v>0</v>
      </c>
      <c r="GB94" s="91">
        <f t="shared" si="153"/>
        <v>0</v>
      </c>
    </row>
    <row r="95" spans="1:216" s="6" customFormat="1" ht="38.25">
      <c r="A95" s="68">
        <f>Данные!A95</f>
        <v>4848</v>
      </c>
      <c r="B95" s="68">
        <f>Данные!B95</f>
        <v>2018</v>
      </c>
      <c r="C95" s="68" t="str">
        <f>Данные!C95</f>
        <v>компьютерных технологий и электронного обучения</v>
      </c>
      <c r="D95" s="68" t="str">
        <f>Данные!D95</f>
        <v>Власова Елена Зотиковна</v>
      </c>
      <c r="E95" s="68" t="str">
        <f>Данные!E95</f>
        <v>доктор педагогических наук</v>
      </c>
      <c r="F95" s="68" t="str">
        <f>Данные!F95</f>
        <v>заведующий кафедрой</v>
      </c>
      <c r="G95" s="68">
        <f>Данные!G95</f>
        <v>1</v>
      </c>
      <c r="H95" s="68">
        <f>Данные!H95</f>
        <v>17231</v>
      </c>
      <c r="I95" s="68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68">
        <f>Данные!J95</f>
        <v>0</v>
      </c>
      <c r="K95" s="68">
        <f>Данные!K95</f>
        <v>0</v>
      </c>
      <c r="L95" s="68">
        <f>Данные!L95</f>
        <v>0</v>
      </c>
      <c r="M95" s="16">
        <f t="shared" si="132"/>
        <v>0</v>
      </c>
      <c r="N95" s="16">
        <f t="shared" si="133"/>
        <v>6.333333333333333</v>
      </c>
      <c r="O95" s="16">
        <f t="shared" si="134"/>
        <v>5.416666666666667</v>
      </c>
      <c r="P95" s="16">
        <f t="shared" si="135"/>
        <v>5.416666666666667</v>
      </c>
      <c r="Q95" s="68">
        <f>Данные!Q95</f>
        <v>0</v>
      </c>
      <c r="R95" s="68">
        <f>Данные!R95</f>
        <v>0</v>
      </c>
      <c r="S95" s="68">
        <f>Данные!S95</f>
        <v>0</v>
      </c>
      <c r="T95" s="68">
        <f>Данные!T95</f>
        <v>0</v>
      </c>
      <c r="U95" s="68">
        <f>Данные!U95</f>
        <v>2</v>
      </c>
      <c r="V95" s="68">
        <f>Данные!V95</f>
        <v>0</v>
      </c>
      <c r="W95" s="68">
        <f>Данные!W95</f>
        <v>13</v>
      </c>
      <c r="X95" s="68">
        <f>Данные!X95</f>
        <v>1</v>
      </c>
      <c r="Y95" s="68">
        <f>Данные!Y95</f>
        <v>1</v>
      </c>
      <c r="Z95" s="68">
        <f>Данные!Z95</f>
        <v>0</v>
      </c>
      <c r="AA95" s="68">
        <f>Данные!AA95</f>
        <v>0</v>
      </c>
      <c r="AB95" s="83">
        <f>IF(F95=$HG$3,$HH$3,IF(F95=$HG$4,$HH$4,IF(F95=$HG$5,$HH$5,IF(F95=$HG$6,$HH$6,IF(F95=$HG$7,$HH$7,IF(F95=$HG$8,$HH$8,IF(F95=$HG$9,$HH$9,IF(F95=$HG$10,$HH$10,IF(F95=$HG$11,$HH$11,IF(F95=$HG$12,$HH$12,IF(F95=$HG$13,$HH$13,IF(F95=$HG$14,$HH$14,IF(F95=$HG$15,$HH$15,)))))))))))))</f>
        <v>700</v>
      </c>
      <c r="AC95" s="84" t="str">
        <f>IF(OR($GD$4=H95,$GE$4=H95,$GF$4=H95,$GG$4=H95,$GH$4=H95,$GI$4=H95,$GJ$4=H95,$GK$4=H95,$GL$4=H95,$GM$4=H95,$GN$4=H95,$GO$4=H95,$GP$4=H95,$GQ$4=H95,$GR$4=H95,$GS$4=H95,$GT$4=H95,$GU$4=H95,$GV$4=H95,$GW$4=H95,$GX$4=H95,$GY$4=H95,$GZ$4=H95,$HA$4=H95,$HB$4=H95,$HC$4=H95,$HD$4=H95,$HE$4=H95),$GC$4,IF(OR($GD$5=H95,$GE$5=H95,$GH$5=H95,$GI$5=H95,$GL$5=H95,$GM$5=H95,$GP$5=H95,$GQ$5=H95,$GT$5=H95,$GU$5=H95,$GX$5=H95,$GY$5=H95,$HB$5=H95,$HC$5=H95),$GC$5,))</f>
        <v>Бакалавры (ИВТ)</v>
      </c>
      <c r="AD95" s="84" t="str">
        <f>IF(OR(H95=$GD$4,H95=$GE$4,H95=$GF$4,H95=$GG$4,H95=$GD$5,H95=$GE$5),$GD$1,IF(OR(H95=$GH$4,H95=$GI$4,H95=$GJ$4,H95=$GK$4,H95=$GH$5,H95=$GI$5),$GH$1,IF(OR(H95=$GL$4,H95=$GM$4,H95=$GN$4,H95=$GO$4,H95=$GL$5,H95=$GM$5),$GL$1,IF(OR(H95=$GP$4,H95=$GQ$4,H95=$GR$4,H95=$GS$4,H95=$GP$5,H95=$GQ$5),$GP$1,IF(OR(H95=$GT$4,H95=$GU$4,H95=$GV$4,H95=$GW$4,H95=$GT$5,H95=$GU$5),$GT$1,IF(OR(H95=$GX$4,H95=$GY$4,H95=$GZ$4,H95=$HA$4,H95=$GX$5,H95=$GY$5),$GX$1,IF(OR(H95=$HB$4,H95=$HC$4,H95=$HD$4,H95=$HE$4,H95=$HB$5,H95=$HC$5),$HB$1,)))))))</f>
        <v>2018/2019</v>
      </c>
      <c r="AE95" s="85">
        <f t="shared" si="136"/>
        <v>19.166666666666668</v>
      </c>
      <c r="AF95" s="85">
        <f t="shared" si="137"/>
        <v>2.7380952380952384E-2</v>
      </c>
      <c r="AG95" s="83"/>
      <c r="AH95" s="83"/>
      <c r="AI95" s="87">
        <f t="shared" si="150"/>
        <v>0</v>
      </c>
      <c r="AJ95" s="87">
        <f t="shared" si="150"/>
        <v>0</v>
      </c>
      <c r="AK95" s="87">
        <f t="shared" si="150"/>
        <v>0</v>
      </c>
      <c r="AL95" s="87">
        <f t="shared" si="150"/>
        <v>0</v>
      </c>
      <c r="AM95" s="87">
        <f t="shared" si="150"/>
        <v>0</v>
      </c>
      <c r="AN95" s="87">
        <f t="shared" si="150"/>
        <v>0</v>
      </c>
      <c r="AO95" s="87">
        <f t="shared" si="150"/>
        <v>0</v>
      </c>
      <c r="AP95" s="87">
        <f t="shared" si="150"/>
        <v>0</v>
      </c>
      <c r="AQ95" s="87">
        <f t="shared" si="150"/>
        <v>0</v>
      </c>
      <c r="AR95" s="87">
        <f t="shared" si="150"/>
        <v>0</v>
      </c>
      <c r="AS95" s="87">
        <f t="shared" si="150"/>
        <v>0</v>
      </c>
      <c r="AT95" s="87">
        <f t="shared" si="150"/>
        <v>0</v>
      </c>
      <c r="AU95" s="87">
        <f t="shared" si="150"/>
        <v>0</v>
      </c>
      <c r="AV95" s="87">
        <f t="shared" si="150"/>
        <v>0</v>
      </c>
      <c r="AW95" s="87">
        <f t="shared" si="150"/>
        <v>0</v>
      </c>
      <c r="AX95" s="87">
        <f t="shared" si="150"/>
        <v>2.7380952380952384E-2</v>
      </c>
      <c r="AY95" s="87">
        <f t="shared" si="148"/>
        <v>0</v>
      </c>
      <c r="AZ95" s="87">
        <f t="shared" si="148"/>
        <v>0</v>
      </c>
      <c r="BA95" s="87">
        <f t="shared" si="148"/>
        <v>0</v>
      </c>
      <c r="BB95" s="87">
        <f t="shared" si="148"/>
        <v>0</v>
      </c>
      <c r="BC95" s="87">
        <f t="shared" si="148"/>
        <v>0</v>
      </c>
      <c r="BD95" s="87">
        <f t="shared" si="148"/>
        <v>0</v>
      </c>
      <c r="BE95" s="87">
        <f t="shared" si="148"/>
        <v>0</v>
      </c>
      <c r="BF95" s="87">
        <f t="shared" si="148"/>
        <v>0</v>
      </c>
      <c r="BG95" s="87">
        <f t="shared" si="148"/>
        <v>0</v>
      </c>
      <c r="BH95" s="87">
        <f t="shared" si="148"/>
        <v>0</v>
      </c>
      <c r="BI95" s="87">
        <f t="shared" si="148"/>
        <v>0</v>
      </c>
      <c r="BJ95" s="87">
        <f t="shared" si="148"/>
        <v>0</v>
      </c>
      <c r="BK95" s="87">
        <f t="shared" si="148"/>
        <v>0</v>
      </c>
      <c r="BL95" s="87">
        <f t="shared" si="148"/>
        <v>0</v>
      </c>
      <c r="BM95" s="87">
        <f t="shared" si="148"/>
        <v>0</v>
      </c>
      <c r="BN95" s="87">
        <f t="shared" si="156"/>
        <v>0</v>
      </c>
      <c r="BO95" s="87">
        <f t="shared" si="156"/>
        <v>0</v>
      </c>
      <c r="BP95" s="87">
        <f t="shared" si="156"/>
        <v>0</v>
      </c>
      <c r="BQ95" s="87">
        <f t="shared" si="156"/>
        <v>0</v>
      </c>
      <c r="BR95" s="87">
        <f t="shared" si="156"/>
        <v>0</v>
      </c>
      <c r="BS95" s="87">
        <f t="shared" si="156"/>
        <v>0</v>
      </c>
      <c r="BT95" s="87">
        <f t="shared" si="156"/>
        <v>0</v>
      </c>
      <c r="BU95" s="87">
        <f t="shared" si="156"/>
        <v>0</v>
      </c>
      <c r="BV95" s="87">
        <f t="shared" si="156"/>
        <v>0</v>
      </c>
      <c r="BW95" s="87">
        <f t="shared" si="156"/>
        <v>0</v>
      </c>
      <c r="BX95" s="87">
        <f t="shared" si="156"/>
        <v>0</v>
      </c>
      <c r="BY95" s="87">
        <f t="shared" si="156"/>
        <v>0</v>
      </c>
      <c r="BZ95" s="87">
        <f t="shared" si="156"/>
        <v>0</v>
      </c>
      <c r="CA95" s="87">
        <f t="shared" si="156"/>
        <v>0</v>
      </c>
      <c r="CB95" s="87">
        <f t="shared" si="156"/>
        <v>0</v>
      </c>
      <c r="CC95" s="87">
        <f t="shared" si="156"/>
        <v>0</v>
      </c>
      <c r="CD95" s="87">
        <f t="shared" si="154"/>
        <v>0</v>
      </c>
      <c r="CE95" s="87">
        <f t="shared" si="154"/>
        <v>0</v>
      </c>
      <c r="CF95" s="87">
        <f t="shared" si="154"/>
        <v>0</v>
      </c>
      <c r="CG95" s="87">
        <f t="shared" si="154"/>
        <v>0</v>
      </c>
      <c r="CH95" s="87">
        <f t="shared" si="154"/>
        <v>0</v>
      </c>
      <c r="CI95" s="87">
        <f t="shared" si="154"/>
        <v>0</v>
      </c>
      <c r="CJ95" s="87">
        <f t="shared" si="154"/>
        <v>0</v>
      </c>
      <c r="CK95" s="87">
        <f t="shared" si="154"/>
        <v>0</v>
      </c>
      <c r="CL95" s="87">
        <f t="shared" si="154"/>
        <v>0</v>
      </c>
      <c r="CM95" s="87">
        <f t="shared" si="154"/>
        <v>0</v>
      </c>
      <c r="CN95" s="87">
        <f t="shared" si="154"/>
        <v>0</v>
      </c>
      <c r="CO95" s="87">
        <f t="shared" si="154"/>
        <v>0</v>
      </c>
      <c r="CP95" s="87">
        <f t="shared" si="154"/>
        <v>0</v>
      </c>
      <c r="CQ95" s="87">
        <f t="shared" si="154"/>
        <v>0</v>
      </c>
      <c r="CR95" s="87">
        <f t="shared" si="154"/>
        <v>0</v>
      </c>
      <c r="CS95" s="87">
        <f t="shared" si="142"/>
        <v>0</v>
      </c>
      <c r="CT95" s="87">
        <f t="shared" si="142"/>
        <v>0</v>
      </c>
      <c r="CU95" s="87">
        <f t="shared" si="142"/>
        <v>0</v>
      </c>
      <c r="CV95" s="87">
        <f t="shared" si="152"/>
        <v>0</v>
      </c>
      <c r="CW95" s="87">
        <f t="shared" si="152"/>
        <v>0</v>
      </c>
      <c r="CX95" s="87">
        <f t="shared" si="152"/>
        <v>0</v>
      </c>
      <c r="CY95" s="87">
        <f t="shared" si="152"/>
        <v>0</v>
      </c>
      <c r="CZ95" s="87">
        <f t="shared" si="152"/>
        <v>0</v>
      </c>
      <c r="DA95" s="87">
        <f t="shared" si="152"/>
        <v>0</v>
      </c>
      <c r="DB95" s="87">
        <f t="shared" si="152"/>
        <v>0</v>
      </c>
      <c r="DC95" s="87">
        <f t="shared" si="152"/>
        <v>0</v>
      </c>
      <c r="DD95" s="87">
        <f t="shared" si="152"/>
        <v>0</v>
      </c>
      <c r="DE95" s="87">
        <f t="shared" si="152"/>
        <v>0</v>
      </c>
      <c r="DF95" s="91">
        <f t="shared" si="151"/>
        <v>0</v>
      </c>
      <c r="DG95" s="91">
        <f t="shared" si="151"/>
        <v>0</v>
      </c>
      <c r="DH95" s="91">
        <f t="shared" si="151"/>
        <v>0</v>
      </c>
      <c r="DI95" s="91">
        <f t="shared" si="151"/>
        <v>0</v>
      </c>
      <c r="DJ95" s="91">
        <f t="shared" si="151"/>
        <v>0</v>
      </c>
      <c r="DK95" s="91">
        <f t="shared" si="151"/>
        <v>0</v>
      </c>
      <c r="DL95" s="91">
        <f t="shared" si="151"/>
        <v>0</v>
      </c>
      <c r="DM95" s="91">
        <f t="shared" si="151"/>
        <v>0</v>
      </c>
      <c r="DN95" s="91">
        <f t="shared" si="151"/>
        <v>0</v>
      </c>
      <c r="DO95" s="91">
        <f t="shared" si="151"/>
        <v>0</v>
      </c>
      <c r="DP95" s="91">
        <f t="shared" si="151"/>
        <v>0</v>
      </c>
      <c r="DQ95" s="91">
        <f t="shared" si="151"/>
        <v>0</v>
      </c>
      <c r="DR95" s="91">
        <f t="shared" si="151"/>
        <v>0</v>
      </c>
      <c r="DS95" s="91">
        <f t="shared" si="151"/>
        <v>0</v>
      </c>
      <c r="DT95" s="91">
        <f t="shared" si="151"/>
        <v>0</v>
      </c>
      <c r="DU95" s="91">
        <f t="shared" si="151"/>
        <v>163.6</v>
      </c>
      <c r="DV95" s="91">
        <f t="shared" si="149"/>
        <v>0</v>
      </c>
      <c r="DW95" s="91">
        <f t="shared" si="149"/>
        <v>0</v>
      </c>
      <c r="DX95" s="91">
        <f t="shared" si="149"/>
        <v>0</v>
      </c>
      <c r="DY95" s="91">
        <f t="shared" si="149"/>
        <v>0</v>
      </c>
      <c r="DZ95" s="91">
        <f t="shared" si="149"/>
        <v>0</v>
      </c>
      <c r="EA95" s="91">
        <f t="shared" si="149"/>
        <v>0</v>
      </c>
      <c r="EB95" s="91">
        <f t="shared" si="149"/>
        <v>0</v>
      </c>
      <c r="EC95" s="91">
        <f t="shared" si="149"/>
        <v>0</v>
      </c>
      <c r="ED95" s="91">
        <f t="shared" si="149"/>
        <v>0</v>
      </c>
      <c r="EE95" s="91">
        <f t="shared" si="149"/>
        <v>0</v>
      </c>
      <c r="EF95" s="91">
        <f t="shared" si="149"/>
        <v>0</v>
      </c>
      <c r="EG95" s="91">
        <f t="shared" si="149"/>
        <v>0</v>
      </c>
      <c r="EH95" s="91">
        <f t="shared" si="149"/>
        <v>0</v>
      </c>
      <c r="EI95" s="91">
        <f t="shared" si="149"/>
        <v>0</v>
      </c>
      <c r="EJ95" s="91">
        <f t="shared" si="149"/>
        <v>0</v>
      </c>
      <c r="EK95" s="91">
        <f t="shared" si="157"/>
        <v>0</v>
      </c>
      <c r="EL95" s="91">
        <f t="shared" si="157"/>
        <v>0</v>
      </c>
      <c r="EM95" s="91">
        <f t="shared" si="157"/>
        <v>0</v>
      </c>
      <c r="EN95" s="91">
        <f t="shared" si="157"/>
        <v>0</v>
      </c>
      <c r="EO95" s="91">
        <f t="shared" si="157"/>
        <v>0</v>
      </c>
      <c r="EP95" s="91">
        <f t="shared" si="157"/>
        <v>0</v>
      </c>
      <c r="EQ95" s="91">
        <f t="shared" si="157"/>
        <v>0</v>
      </c>
      <c r="ER95" s="91">
        <f t="shared" si="157"/>
        <v>0</v>
      </c>
      <c r="ES95" s="91">
        <f t="shared" si="157"/>
        <v>0</v>
      </c>
      <c r="ET95" s="91">
        <f t="shared" si="157"/>
        <v>0</v>
      </c>
      <c r="EU95" s="91">
        <f t="shared" si="157"/>
        <v>0</v>
      </c>
      <c r="EV95" s="91">
        <f t="shared" si="157"/>
        <v>0</v>
      </c>
      <c r="EW95" s="91">
        <f t="shared" si="157"/>
        <v>0</v>
      </c>
      <c r="EX95" s="91">
        <f t="shared" si="157"/>
        <v>0</v>
      </c>
      <c r="EY95" s="91">
        <f t="shared" si="157"/>
        <v>0</v>
      </c>
      <c r="EZ95" s="91">
        <f t="shared" si="157"/>
        <v>0</v>
      </c>
      <c r="FA95" s="91">
        <f t="shared" si="155"/>
        <v>0</v>
      </c>
      <c r="FB95" s="91">
        <f t="shared" si="155"/>
        <v>0</v>
      </c>
      <c r="FC95" s="91">
        <f t="shared" si="155"/>
        <v>0</v>
      </c>
      <c r="FD95" s="91">
        <f t="shared" si="155"/>
        <v>0</v>
      </c>
      <c r="FE95" s="91">
        <f t="shared" si="155"/>
        <v>0</v>
      </c>
      <c r="FF95" s="91">
        <f t="shared" si="155"/>
        <v>0</v>
      </c>
      <c r="FG95" s="91">
        <f t="shared" si="155"/>
        <v>0</v>
      </c>
      <c r="FH95" s="91">
        <f t="shared" si="155"/>
        <v>0</v>
      </c>
      <c r="FI95" s="91">
        <f t="shared" si="155"/>
        <v>0</v>
      </c>
      <c r="FJ95" s="91">
        <f t="shared" si="155"/>
        <v>0</v>
      </c>
      <c r="FK95" s="91">
        <f t="shared" si="155"/>
        <v>0</v>
      </c>
      <c r="FL95" s="91">
        <f t="shared" si="155"/>
        <v>0</v>
      </c>
      <c r="FM95" s="91">
        <f t="shared" si="155"/>
        <v>0</v>
      </c>
      <c r="FN95" s="91">
        <f t="shared" si="155"/>
        <v>0</v>
      </c>
      <c r="FO95" s="91">
        <f t="shared" si="155"/>
        <v>0</v>
      </c>
      <c r="FP95" s="91">
        <f t="shared" si="143"/>
        <v>0</v>
      </c>
      <c r="FQ95" s="91">
        <f t="shared" si="143"/>
        <v>0</v>
      </c>
      <c r="FR95" s="91">
        <f t="shared" si="143"/>
        <v>0</v>
      </c>
      <c r="FS95" s="91">
        <f t="shared" si="153"/>
        <v>0</v>
      </c>
      <c r="FT95" s="91">
        <f t="shared" si="153"/>
        <v>0</v>
      </c>
      <c r="FU95" s="91">
        <f t="shared" si="153"/>
        <v>0</v>
      </c>
      <c r="FV95" s="91">
        <f t="shared" si="153"/>
        <v>0</v>
      </c>
      <c r="FW95" s="91">
        <f t="shared" si="153"/>
        <v>0</v>
      </c>
      <c r="FX95" s="91">
        <f t="shared" si="153"/>
        <v>0</v>
      </c>
      <c r="FY95" s="91">
        <f t="shared" si="153"/>
        <v>0</v>
      </c>
      <c r="FZ95" s="91">
        <f t="shared" si="153"/>
        <v>0</v>
      </c>
      <c r="GA95" s="91">
        <f t="shared" si="153"/>
        <v>0</v>
      </c>
      <c r="GB95" s="91">
        <f t="shared" si="153"/>
        <v>0</v>
      </c>
    </row>
    <row r="96" spans="1:216" s="6" customFormat="1" ht="30">
      <c r="A96" s="68">
        <f>Данные!A96</f>
        <v>4848</v>
      </c>
      <c r="B96" s="68">
        <f>Данные!B96</f>
        <v>2018</v>
      </c>
      <c r="C96" s="68" t="str">
        <f>Данные!C96</f>
        <v>компьютерных технологий и электронного обучения</v>
      </c>
      <c r="D96" s="68" t="str">
        <f>Данные!D96</f>
        <v>Власова Елена Зотиковна</v>
      </c>
      <c r="E96" s="68" t="str">
        <f>Данные!E96</f>
        <v>доктор педагогических наук</v>
      </c>
      <c r="F96" s="68" t="str">
        <f>Данные!F96</f>
        <v>заведующий кафедрой</v>
      </c>
      <c r="G96" s="68">
        <f>Данные!G96</f>
        <v>1</v>
      </c>
      <c r="H96" s="68">
        <f>Данные!H96</f>
        <v>17231</v>
      </c>
      <c r="I96" s="68" t="str">
        <f>Данные!I96</f>
        <v>Участие в ГЭК (защита, экзамен)</v>
      </c>
      <c r="J96" s="68">
        <f>Данные!J96</f>
        <v>0</v>
      </c>
      <c r="K96" s="68">
        <f>Данные!K96</f>
        <v>0</v>
      </c>
      <c r="L96" s="68">
        <f>Данные!L96</f>
        <v>0</v>
      </c>
      <c r="M96" s="16">
        <f t="shared" si="132"/>
        <v>0</v>
      </c>
      <c r="N96" s="16">
        <f t="shared" si="133"/>
        <v>6.333333333333333</v>
      </c>
      <c r="O96" s="16">
        <f t="shared" si="134"/>
        <v>5.416666666666667</v>
      </c>
      <c r="P96" s="16">
        <f t="shared" si="135"/>
        <v>5.416666666666667</v>
      </c>
      <c r="Q96" s="68">
        <f>Данные!Q96</f>
        <v>0</v>
      </c>
      <c r="R96" s="68">
        <f>Данные!R96</f>
        <v>7</v>
      </c>
      <c r="S96" s="68">
        <f>Данные!S96</f>
        <v>10</v>
      </c>
      <c r="T96" s="68">
        <f>Данные!T96</f>
        <v>0</v>
      </c>
      <c r="U96" s="68">
        <f>Данные!U96</f>
        <v>0</v>
      </c>
      <c r="V96" s="68">
        <f>Данные!V96</f>
        <v>0</v>
      </c>
      <c r="W96" s="68">
        <f>Данные!W96</f>
        <v>13</v>
      </c>
      <c r="X96" s="68">
        <f>Данные!X96</f>
        <v>1</v>
      </c>
      <c r="Y96" s="68">
        <f>Данные!Y96</f>
        <v>1</v>
      </c>
      <c r="Z96" s="68">
        <f>Данные!Z96</f>
        <v>0</v>
      </c>
      <c r="AA96" s="68" t="str">
        <f>Данные!AA96</f>
        <v>доп</v>
      </c>
      <c r="AB96" s="83">
        <f>IF(F96=$HG$3,$HH$3,IF(F96=$HG$4,$HH$4,IF(F96=$HG$5,$HH$5,IF(F96=$HG$6,$HH$6,IF(F96=$HG$7,$HH$7,IF(F96=$HG$8,$HH$8,IF(F96=$HG$9,$HH$9,IF(F96=$HG$10,$HH$10,IF(F96=$HG$11,$HH$11,IF(F96=$HG$12,$HH$12,IF(F96=$HG$13,$HH$13,IF(F96=$HG$14,$HH$14,IF(F96=$HG$15,$HH$15,)))))))))))))</f>
        <v>700</v>
      </c>
      <c r="AC96" s="84" t="str">
        <f>IF(OR($GD$4=H96,$GE$4=H96,$GF$4=H96,$GG$4=H96,$GH$4=H96,$GI$4=H96,$GJ$4=H96,$GK$4=H96,$GL$4=H96,$GM$4=H96,$GN$4=H96,$GO$4=H96,$GP$4=H96,$GQ$4=H96,$GR$4=H96,$GS$4=H96,$GT$4=H96,$GU$4=H96,$GV$4=H96,$GW$4=H96,$GX$4=H96,$GY$4=H96,$GZ$4=H96,$HA$4=H96,$HB$4=H96,$HC$4=H96,$HD$4=H96,$HE$4=H96),$GC$4,IF(OR($GD$5=H96,$GE$5=H96,$GH$5=H96,$GI$5=H96,$GL$5=H96,$GM$5=H96,$GP$5=H96,$GQ$5=H96,$GT$5=H96,$GU$5=H96,$GX$5=H96,$GY$5=H96,$HB$5=H96,$HC$5=H96),$GC$5,))</f>
        <v>Бакалавры (ИВТ)</v>
      </c>
      <c r="AD96" s="84" t="str">
        <f>IF(OR(H96=$GD$4,H96=$GE$4,H96=$GF$4,H96=$GG$4,H96=$GD$5,H96=$GE$5),$GD$1,IF(OR(H96=$GH$4,H96=$GI$4,H96=$GJ$4,H96=$GK$4,H96=$GH$5,H96=$GI$5),$GH$1,IF(OR(H96=$GL$4,H96=$GM$4,H96=$GN$4,H96=$GO$4,H96=$GL$5,H96=$GM$5),$GL$1,IF(OR(H96=$GP$4,H96=$GQ$4,H96=$GR$4,H96=$GS$4,H96=$GP$5,H96=$GQ$5),$GP$1,IF(OR(H96=$GT$4,H96=$GU$4,H96=$GV$4,H96=$GW$4,H96=$GT$5,H96=$GU$5),$GT$1,IF(OR(H96=$GX$4,H96=$GY$4,H96=$GZ$4,H96=$HA$4,H96=$GX$5,H96=$GY$5),$GX$1,IF(OR(H96=$HB$4,H96=$HC$4,H96=$HD$4,H96=$HE$4,H96=$HB$5,H96=$HC$5),$HB$1,)))))))</f>
        <v>2018/2019</v>
      </c>
      <c r="AE96" s="85">
        <f t="shared" si="136"/>
        <v>34.166666666666671</v>
      </c>
      <c r="AF96" s="85">
        <f t="shared" si="137"/>
        <v>4.8809523809523817E-2</v>
      </c>
      <c r="AG96" s="83"/>
      <c r="AH96" s="83"/>
      <c r="AI96" s="87">
        <f t="shared" si="150"/>
        <v>0</v>
      </c>
      <c r="AJ96" s="87">
        <f t="shared" si="150"/>
        <v>0</v>
      </c>
      <c r="AK96" s="87">
        <f t="shared" si="150"/>
        <v>0</v>
      </c>
      <c r="AL96" s="87">
        <f t="shared" si="150"/>
        <v>0</v>
      </c>
      <c r="AM96" s="87">
        <f t="shared" si="150"/>
        <v>0</v>
      </c>
      <c r="AN96" s="87">
        <f t="shared" si="150"/>
        <v>0</v>
      </c>
      <c r="AO96" s="87">
        <f t="shared" si="150"/>
        <v>0</v>
      </c>
      <c r="AP96" s="87">
        <f t="shared" si="150"/>
        <v>0</v>
      </c>
      <c r="AQ96" s="87">
        <f t="shared" si="150"/>
        <v>0</v>
      </c>
      <c r="AR96" s="87">
        <f t="shared" si="150"/>
        <v>0</v>
      </c>
      <c r="AS96" s="87">
        <f t="shared" si="150"/>
        <v>0</v>
      </c>
      <c r="AT96" s="87">
        <f t="shared" si="150"/>
        <v>0</v>
      </c>
      <c r="AU96" s="87">
        <f t="shared" si="150"/>
        <v>0</v>
      </c>
      <c r="AV96" s="87">
        <f t="shared" si="150"/>
        <v>0</v>
      </c>
      <c r="AW96" s="87">
        <f t="shared" si="150"/>
        <v>0</v>
      </c>
      <c r="AX96" s="87">
        <f t="shared" si="150"/>
        <v>4.8809523809523817E-2</v>
      </c>
      <c r="AY96" s="87">
        <f t="shared" si="148"/>
        <v>0</v>
      </c>
      <c r="AZ96" s="87">
        <f t="shared" si="148"/>
        <v>0</v>
      </c>
      <c r="BA96" s="87">
        <f t="shared" si="148"/>
        <v>0</v>
      </c>
      <c r="BB96" s="87">
        <f t="shared" si="148"/>
        <v>0</v>
      </c>
      <c r="BC96" s="87">
        <f t="shared" si="148"/>
        <v>0</v>
      </c>
      <c r="BD96" s="87">
        <f t="shared" si="148"/>
        <v>0</v>
      </c>
      <c r="BE96" s="87">
        <f t="shared" si="148"/>
        <v>0</v>
      </c>
      <c r="BF96" s="87">
        <f t="shared" si="148"/>
        <v>0</v>
      </c>
      <c r="BG96" s="87">
        <f t="shared" si="148"/>
        <v>0</v>
      </c>
      <c r="BH96" s="87">
        <f t="shared" si="148"/>
        <v>0</v>
      </c>
      <c r="BI96" s="87">
        <f t="shared" si="148"/>
        <v>0</v>
      </c>
      <c r="BJ96" s="87">
        <f t="shared" si="148"/>
        <v>0</v>
      </c>
      <c r="BK96" s="87">
        <f t="shared" si="148"/>
        <v>0</v>
      </c>
      <c r="BL96" s="87">
        <f t="shared" si="148"/>
        <v>0</v>
      </c>
      <c r="BM96" s="87">
        <f t="shared" si="148"/>
        <v>0</v>
      </c>
      <c r="BN96" s="87">
        <f t="shared" si="156"/>
        <v>0</v>
      </c>
      <c r="BO96" s="87">
        <f t="shared" si="156"/>
        <v>0</v>
      </c>
      <c r="BP96" s="87">
        <f t="shared" si="156"/>
        <v>0</v>
      </c>
      <c r="BQ96" s="87">
        <f t="shared" si="156"/>
        <v>0</v>
      </c>
      <c r="BR96" s="87">
        <f t="shared" si="156"/>
        <v>0</v>
      </c>
      <c r="BS96" s="87">
        <f t="shared" si="156"/>
        <v>0</v>
      </c>
      <c r="BT96" s="87">
        <f t="shared" si="156"/>
        <v>0</v>
      </c>
      <c r="BU96" s="87">
        <f t="shared" si="156"/>
        <v>0</v>
      </c>
      <c r="BV96" s="87">
        <f t="shared" si="156"/>
        <v>0</v>
      </c>
      <c r="BW96" s="87">
        <f t="shared" si="156"/>
        <v>0</v>
      </c>
      <c r="BX96" s="87">
        <f t="shared" si="156"/>
        <v>0</v>
      </c>
      <c r="BY96" s="87">
        <f t="shared" si="156"/>
        <v>0</v>
      </c>
      <c r="BZ96" s="87">
        <f t="shared" si="156"/>
        <v>0</v>
      </c>
      <c r="CA96" s="87">
        <f t="shared" si="156"/>
        <v>0</v>
      </c>
      <c r="CB96" s="87">
        <f t="shared" si="156"/>
        <v>0</v>
      </c>
      <c r="CC96" s="87">
        <f t="shared" si="156"/>
        <v>0</v>
      </c>
      <c r="CD96" s="87">
        <f t="shared" si="154"/>
        <v>0</v>
      </c>
      <c r="CE96" s="87">
        <f t="shared" si="154"/>
        <v>0</v>
      </c>
      <c r="CF96" s="87">
        <f t="shared" si="154"/>
        <v>0</v>
      </c>
      <c r="CG96" s="87">
        <f t="shared" si="154"/>
        <v>0</v>
      </c>
      <c r="CH96" s="87">
        <f t="shared" si="154"/>
        <v>0</v>
      </c>
      <c r="CI96" s="87">
        <f t="shared" si="154"/>
        <v>0</v>
      </c>
      <c r="CJ96" s="87">
        <f t="shared" si="154"/>
        <v>0</v>
      </c>
      <c r="CK96" s="87">
        <f t="shared" si="154"/>
        <v>0</v>
      </c>
      <c r="CL96" s="87">
        <f t="shared" si="154"/>
        <v>0</v>
      </c>
      <c r="CM96" s="87">
        <f t="shared" si="154"/>
        <v>0</v>
      </c>
      <c r="CN96" s="87">
        <f t="shared" si="154"/>
        <v>0</v>
      </c>
      <c r="CO96" s="87">
        <f t="shared" si="154"/>
        <v>0</v>
      </c>
      <c r="CP96" s="87">
        <f t="shared" si="154"/>
        <v>0</v>
      </c>
      <c r="CQ96" s="87">
        <f t="shared" si="154"/>
        <v>0</v>
      </c>
      <c r="CR96" s="87">
        <f t="shared" si="154"/>
        <v>0</v>
      </c>
      <c r="CS96" s="87">
        <f t="shared" si="142"/>
        <v>0</v>
      </c>
      <c r="CT96" s="87">
        <f t="shared" si="142"/>
        <v>0</v>
      </c>
      <c r="CU96" s="87">
        <f t="shared" si="142"/>
        <v>0</v>
      </c>
      <c r="CV96" s="87">
        <f t="shared" si="152"/>
        <v>0</v>
      </c>
      <c r="CW96" s="87">
        <f t="shared" si="152"/>
        <v>0</v>
      </c>
      <c r="CX96" s="87">
        <f t="shared" si="152"/>
        <v>0</v>
      </c>
      <c r="CY96" s="87">
        <f t="shared" si="152"/>
        <v>0</v>
      </c>
      <c r="CZ96" s="87">
        <f t="shared" si="152"/>
        <v>0</v>
      </c>
      <c r="DA96" s="87">
        <f t="shared" si="152"/>
        <v>0</v>
      </c>
      <c r="DB96" s="87">
        <f t="shared" si="152"/>
        <v>0</v>
      </c>
      <c r="DC96" s="87">
        <f t="shared" si="152"/>
        <v>0</v>
      </c>
      <c r="DD96" s="87">
        <f t="shared" si="152"/>
        <v>0</v>
      </c>
      <c r="DE96" s="87">
        <f t="shared" si="152"/>
        <v>0</v>
      </c>
      <c r="DF96" s="91">
        <f t="shared" si="151"/>
        <v>0</v>
      </c>
      <c r="DG96" s="91">
        <f t="shared" si="151"/>
        <v>0</v>
      </c>
      <c r="DH96" s="91">
        <f t="shared" si="151"/>
        <v>0</v>
      </c>
      <c r="DI96" s="91">
        <f t="shared" si="151"/>
        <v>0</v>
      </c>
      <c r="DJ96" s="91">
        <f t="shared" si="151"/>
        <v>0</v>
      </c>
      <c r="DK96" s="91">
        <f t="shared" si="151"/>
        <v>0</v>
      </c>
      <c r="DL96" s="91">
        <f t="shared" si="151"/>
        <v>0</v>
      </c>
      <c r="DM96" s="91">
        <f t="shared" si="151"/>
        <v>0</v>
      </c>
      <c r="DN96" s="91">
        <f t="shared" si="151"/>
        <v>0</v>
      </c>
      <c r="DO96" s="91">
        <f t="shared" si="151"/>
        <v>0</v>
      </c>
      <c r="DP96" s="91">
        <f t="shared" si="151"/>
        <v>0</v>
      </c>
      <c r="DQ96" s="91">
        <f t="shared" si="151"/>
        <v>0</v>
      </c>
      <c r="DR96" s="91">
        <f t="shared" si="151"/>
        <v>0</v>
      </c>
      <c r="DS96" s="91">
        <f t="shared" si="151"/>
        <v>0</v>
      </c>
      <c r="DT96" s="91">
        <f t="shared" si="151"/>
        <v>0</v>
      </c>
      <c r="DU96" s="91">
        <f t="shared" si="151"/>
        <v>163.6</v>
      </c>
      <c r="DV96" s="91">
        <f t="shared" si="149"/>
        <v>0</v>
      </c>
      <c r="DW96" s="91">
        <f t="shared" si="149"/>
        <v>0</v>
      </c>
      <c r="DX96" s="91">
        <f t="shared" si="149"/>
        <v>0</v>
      </c>
      <c r="DY96" s="91">
        <f t="shared" si="149"/>
        <v>0</v>
      </c>
      <c r="DZ96" s="91">
        <f t="shared" si="149"/>
        <v>0</v>
      </c>
      <c r="EA96" s="91">
        <f t="shared" si="149"/>
        <v>0</v>
      </c>
      <c r="EB96" s="91">
        <f t="shared" si="149"/>
        <v>0</v>
      </c>
      <c r="EC96" s="91">
        <f t="shared" si="149"/>
        <v>0</v>
      </c>
      <c r="ED96" s="91">
        <f t="shared" si="149"/>
        <v>0</v>
      </c>
      <c r="EE96" s="91">
        <f t="shared" si="149"/>
        <v>0</v>
      </c>
      <c r="EF96" s="91">
        <f t="shared" si="149"/>
        <v>0</v>
      </c>
      <c r="EG96" s="91">
        <f t="shared" si="149"/>
        <v>0</v>
      </c>
      <c r="EH96" s="91">
        <f t="shared" si="149"/>
        <v>0</v>
      </c>
      <c r="EI96" s="91">
        <f t="shared" si="149"/>
        <v>0</v>
      </c>
      <c r="EJ96" s="91">
        <f t="shared" si="149"/>
        <v>0</v>
      </c>
      <c r="EK96" s="91">
        <f t="shared" si="157"/>
        <v>0</v>
      </c>
      <c r="EL96" s="91">
        <f t="shared" si="157"/>
        <v>0</v>
      </c>
      <c r="EM96" s="91">
        <f t="shared" si="157"/>
        <v>0</v>
      </c>
      <c r="EN96" s="91">
        <f t="shared" si="157"/>
        <v>0</v>
      </c>
      <c r="EO96" s="91">
        <f t="shared" si="157"/>
        <v>0</v>
      </c>
      <c r="EP96" s="91">
        <f t="shared" si="157"/>
        <v>0</v>
      </c>
      <c r="EQ96" s="91">
        <f t="shared" si="157"/>
        <v>0</v>
      </c>
      <c r="ER96" s="91">
        <f t="shared" si="157"/>
        <v>0</v>
      </c>
      <c r="ES96" s="91">
        <f t="shared" si="157"/>
        <v>0</v>
      </c>
      <c r="ET96" s="91">
        <f t="shared" si="157"/>
        <v>0</v>
      </c>
      <c r="EU96" s="91">
        <f t="shared" si="157"/>
        <v>0</v>
      </c>
      <c r="EV96" s="91">
        <f t="shared" si="157"/>
        <v>0</v>
      </c>
      <c r="EW96" s="91">
        <f t="shared" si="157"/>
        <v>0</v>
      </c>
      <c r="EX96" s="91">
        <f t="shared" si="157"/>
        <v>0</v>
      </c>
      <c r="EY96" s="91">
        <f t="shared" si="157"/>
        <v>0</v>
      </c>
      <c r="EZ96" s="91">
        <f t="shared" si="157"/>
        <v>0</v>
      </c>
      <c r="FA96" s="91">
        <f t="shared" si="155"/>
        <v>0</v>
      </c>
      <c r="FB96" s="91">
        <f t="shared" si="155"/>
        <v>0</v>
      </c>
      <c r="FC96" s="91">
        <f t="shared" si="155"/>
        <v>0</v>
      </c>
      <c r="FD96" s="91">
        <f t="shared" si="155"/>
        <v>0</v>
      </c>
      <c r="FE96" s="91">
        <f t="shared" si="155"/>
        <v>0</v>
      </c>
      <c r="FF96" s="91">
        <f t="shared" si="155"/>
        <v>0</v>
      </c>
      <c r="FG96" s="91">
        <f t="shared" si="155"/>
        <v>0</v>
      </c>
      <c r="FH96" s="91">
        <f t="shared" si="155"/>
        <v>0</v>
      </c>
      <c r="FI96" s="91">
        <f t="shared" si="155"/>
        <v>0</v>
      </c>
      <c r="FJ96" s="91">
        <f t="shared" si="155"/>
        <v>0</v>
      </c>
      <c r="FK96" s="91">
        <f t="shared" si="155"/>
        <v>0</v>
      </c>
      <c r="FL96" s="91">
        <f t="shared" si="155"/>
        <v>0</v>
      </c>
      <c r="FM96" s="91">
        <f t="shared" si="155"/>
        <v>0</v>
      </c>
      <c r="FN96" s="91">
        <f t="shared" si="155"/>
        <v>0</v>
      </c>
      <c r="FO96" s="91">
        <f t="shared" si="155"/>
        <v>0</v>
      </c>
      <c r="FP96" s="91">
        <f t="shared" si="143"/>
        <v>0</v>
      </c>
      <c r="FQ96" s="91">
        <f t="shared" si="143"/>
        <v>0</v>
      </c>
      <c r="FR96" s="91">
        <f t="shared" si="143"/>
        <v>0</v>
      </c>
      <c r="FS96" s="91">
        <f t="shared" si="153"/>
        <v>0</v>
      </c>
      <c r="FT96" s="91">
        <f t="shared" si="153"/>
        <v>0</v>
      </c>
      <c r="FU96" s="91">
        <f t="shared" si="153"/>
        <v>0</v>
      </c>
      <c r="FV96" s="91">
        <f t="shared" si="153"/>
        <v>0</v>
      </c>
      <c r="FW96" s="91">
        <f t="shared" si="153"/>
        <v>0</v>
      </c>
      <c r="FX96" s="91">
        <f t="shared" si="153"/>
        <v>0</v>
      </c>
      <c r="FY96" s="91">
        <f t="shared" si="153"/>
        <v>0</v>
      </c>
      <c r="FZ96" s="91">
        <f t="shared" si="153"/>
        <v>0</v>
      </c>
      <c r="GA96" s="91">
        <f t="shared" si="153"/>
        <v>0</v>
      </c>
      <c r="GB96" s="91">
        <f t="shared" si="153"/>
        <v>0</v>
      </c>
    </row>
    <row r="97" spans="1:184" s="6" customFormat="1" ht="30">
      <c r="A97" s="68">
        <f>Данные!A97</f>
        <v>4848</v>
      </c>
      <c r="B97" s="68">
        <f>Данные!B97</f>
        <v>2018</v>
      </c>
      <c r="C97" s="68" t="str">
        <f>Данные!C97</f>
        <v>компьютерных технологий и электронного обучения</v>
      </c>
      <c r="D97" s="68" t="str">
        <f>Данные!D97</f>
        <v>Власова Елена Зотиковна</v>
      </c>
      <c r="E97" s="68" t="str">
        <f>Данные!E97</f>
        <v>доктор педагогических наук</v>
      </c>
      <c r="F97" s="68" t="str">
        <f>Данные!F97</f>
        <v>заведующий кафедрой</v>
      </c>
      <c r="G97" s="68">
        <f>Данные!G97</f>
        <v>1</v>
      </c>
      <c r="H97" s="68">
        <f>Данные!H97</f>
        <v>17231</v>
      </c>
      <c r="I97" s="68" t="str">
        <f>Данные!I97</f>
        <v>Руководство ВКР</v>
      </c>
      <c r="J97" s="68">
        <f>Данные!J97</f>
        <v>0</v>
      </c>
      <c r="K97" s="68">
        <f>Данные!K97</f>
        <v>0</v>
      </c>
      <c r="L97" s="68">
        <f>Данные!L97</f>
        <v>0</v>
      </c>
      <c r="M97" s="16">
        <f t="shared" si="132"/>
        <v>0</v>
      </c>
      <c r="N97" s="16">
        <f t="shared" si="133"/>
        <v>6.333333333333333</v>
      </c>
      <c r="O97" s="16">
        <f t="shared" si="134"/>
        <v>5.416666666666667</v>
      </c>
      <c r="P97" s="16">
        <f t="shared" si="135"/>
        <v>5.416666666666667</v>
      </c>
      <c r="Q97" s="68">
        <f>Данные!Q97</f>
        <v>0</v>
      </c>
      <c r="R97" s="68">
        <f>Данные!R97</f>
        <v>0</v>
      </c>
      <c r="S97" s="68">
        <f>Данные!S97</f>
        <v>0</v>
      </c>
      <c r="T97" s="68">
        <f>Данные!T97</f>
        <v>0</v>
      </c>
      <c r="U97" s="68">
        <f>Данные!U97</f>
        <v>0</v>
      </c>
      <c r="V97" s="68">
        <f>Данные!V97</f>
        <v>10</v>
      </c>
      <c r="W97" s="68">
        <f>Данные!W97</f>
        <v>13</v>
      </c>
      <c r="X97" s="68">
        <f>Данные!X97</f>
        <v>1</v>
      </c>
      <c r="Y97" s="68">
        <f>Данные!Y97</f>
        <v>1</v>
      </c>
      <c r="Z97" s="68">
        <f>Данные!Z97</f>
        <v>0</v>
      </c>
      <c r="AA97" s="68">
        <f>Данные!AA97</f>
        <v>0</v>
      </c>
      <c r="AB97" s="83">
        <f>IF(F97=$HG$3,$HH$3,IF(F97=$HG$4,$HH$4,IF(F97=$HG$5,$HH$5,IF(F97=$HG$6,$HH$6,IF(F97=$HG$7,$HH$7,IF(F97=$HG$8,$HH$8,IF(F97=$HG$9,$HH$9,IF(F97=$HG$10,$HH$10,IF(F97=$HG$11,$HH$11,IF(F97=$HG$12,$HH$12,IF(F97=$HG$13,$HH$13,IF(F97=$HG$14,$HH$14,IF(F97=$HG$15,$HH$15,)))))))))))))</f>
        <v>700</v>
      </c>
      <c r="AC97" s="84" t="str">
        <f>IF(OR($GD$4=H97,$GE$4=H97,$GF$4=H97,$GG$4=H97,$GH$4=H97,$GI$4=H97,$GJ$4=H97,$GK$4=H97,$GL$4=H97,$GM$4=H97,$GN$4=H97,$GO$4=H97,$GP$4=H97,$GQ$4=H97,$GR$4=H97,$GS$4=H97,$GT$4=H97,$GU$4=H97,$GV$4=H97,$GW$4=H97,$GX$4=H97,$GY$4=H97,$GZ$4=H97,$HA$4=H97,$HB$4=H97,$HC$4=H97,$HD$4=H97,$HE$4=H97),$GC$4,IF(OR($GD$5=H97,$GE$5=H97,$GH$5=H97,$GI$5=H97,$GL$5=H97,$GM$5=H97,$GP$5=H97,$GQ$5=H97,$GT$5=H97,$GU$5=H97,$GX$5=H97,$GY$5=H97,$HB$5=H97,$HC$5=H97),$GC$5,))</f>
        <v>Бакалавры (ИВТ)</v>
      </c>
      <c r="AD97" s="84" t="str">
        <f>IF(OR(H97=$GD$4,H97=$GE$4,H97=$GF$4,H97=$GG$4,H97=$GD$5,H97=$GE$5),$GD$1,IF(OR(H97=$GH$4,H97=$GI$4,H97=$GJ$4,H97=$GK$4,H97=$GH$5,H97=$GI$5),$GH$1,IF(OR(H97=$GL$4,H97=$GM$4,H97=$GN$4,H97=$GO$4,H97=$GL$5,H97=$GM$5),$GL$1,IF(OR(H97=$GP$4,H97=$GQ$4,H97=$GR$4,H97=$GS$4,H97=$GP$5,H97=$GQ$5),$GP$1,IF(OR(H97=$GT$4,H97=$GU$4,H97=$GV$4,H97=$GW$4,H97=$GT$5,H97=$GU$5),$GT$1,IF(OR(H97=$GX$4,H97=$GY$4,H97=$GZ$4,H97=$HA$4,H97=$GX$5,H97=$GY$5),$GX$1,IF(OR(H97=$HB$4,H97=$HC$4,H97=$HD$4,H97=$HE$4,H97=$HB$5,H97=$HC$5),$HB$1,)))))))</f>
        <v>2018/2019</v>
      </c>
      <c r="AE97" s="85">
        <f t="shared" si="136"/>
        <v>27.166666666666668</v>
      </c>
      <c r="AF97" s="85">
        <f t="shared" si="137"/>
        <v>3.8809523809523815E-2</v>
      </c>
      <c r="AG97" s="83"/>
      <c r="AH97" s="83"/>
      <c r="AI97" s="87">
        <f t="shared" si="150"/>
        <v>0</v>
      </c>
      <c r="AJ97" s="87">
        <f t="shared" si="150"/>
        <v>0</v>
      </c>
      <c r="AK97" s="87">
        <f t="shared" si="150"/>
        <v>0</v>
      </c>
      <c r="AL97" s="87">
        <f t="shared" si="150"/>
        <v>0</v>
      </c>
      <c r="AM97" s="87">
        <f t="shared" si="150"/>
        <v>0</v>
      </c>
      <c r="AN97" s="87">
        <f t="shared" si="150"/>
        <v>0</v>
      </c>
      <c r="AO97" s="87">
        <f t="shared" si="150"/>
        <v>0</v>
      </c>
      <c r="AP97" s="87">
        <f t="shared" si="150"/>
        <v>0</v>
      </c>
      <c r="AQ97" s="87">
        <f t="shared" si="150"/>
        <v>0</v>
      </c>
      <c r="AR97" s="87">
        <f t="shared" si="150"/>
        <v>0</v>
      </c>
      <c r="AS97" s="87">
        <f t="shared" si="150"/>
        <v>0</v>
      </c>
      <c r="AT97" s="87">
        <f t="shared" si="150"/>
        <v>0</v>
      </c>
      <c r="AU97" s="87">
        <f t="shared" si="150"/>
        <v>0</v>
      </c>
      <c r="AV97" s="87">
        <f t="shared" si="150"/>
        <v>0</v>
      </c>
      <c r="AW97" s="87">
        <f t="shared" si="150"/>
        <v>0</v>
      </c>
      <c r="AX97" s="87">
        <f t="shared" si="150"/>
        <v>3.8809523809523815E-2</v>
      </c>
      <c r="AY97" s="87">
        <f t="shared" si="148"/>
        <v>0</v>
      </c>
      <c r="AZ97" s="87">
        <f t="shared" si="148"/>
        <v>0</v>
      </c>
      <c r="BA97" s="87">
        <f t="shared" si="148"/>
        <v>0</v>
      </c>
      <c r="BB97" s="87">
        <f t="shared" si="148"/>
        <v>0</v>
      </c>
      <c r="BC97" s="87">
        <f t="shared" si="148"/>
        <v>0</v>
      </c>
      <c r="BD97" s="87">
        <f t="shared" si="148"/>
        <v>0</v>
      </c>
      <c r="BE97" s="87">
        <f t="shared" si="148"/>
        <v>0</v>
      </c>
      <c r="BF97" s="87">
        <f t="shared" si="148"/>
        <v>0</v>
      </c>
      <c r="BG97" s="87">
        <f t="shared" si="148"/>
        <v>0</v>
      </c>
      <c r="BH97" s="87">
        <f t="shared" si="148"/>
        <v>0</v>
      </c>
      <c r="BI97" s="87">
        <f t="shared" si="148"/>
        <v>0</v>
      </c>
      <c r="BJ97" s="87">
        <f t="shared" si="148"/>
        <v>0</v>
      </c>
      <c r="BK97" s="87">
        <f t="shared" si="148"/>
        <v>0</v>
      </c>
      <c r="BL97" s="87">
        <f t="shared" si="148"/>
        <v>0</v>
      </c>
      <c r="BM97" s="87">
        <f t="shared" si="148"/>
        <v>0</v>
      </c>
      <c r="BN97" s="87">
        <f t="shared" si="156"/>
        <v>0</v>
      </c>
      <c r="BO97" s="87">
        <f t="shared" si="156"/>
        <v>0</v>
      </c>
      <c r="BP97" s="87">
        <f t="shared" si="156"/>
        <v>0</v>
      </c>
      <c r="BQ97" s="87">
        <f t="shared" si="156"/>
        <v>0</v>
      </c>
      <c r="BR97" s="87">
        <f t="shared" si="156"/>
        <v>0</v>
      </c>
      <c r="BS97" s="87">
        <f t="shared" si="156"/>
        <v>0</v>
      </c>
      <c r="BT97" s="87">
        <f t="shared" si="156"/>
        <v>0</v>
      </c>
      <c r="BU97" s="87">
        <f t="shared" si="156"/>
        <v>0</v>
      </c>
      <c r="BV97" s="87">
        <f t="shared" si="156"/>
        <v>0</v>
      </c>
      <c r="BW97" s="87">
        <f t="shared" si="156"/>
        <v>0</v>
      </c>
      <c r="BX97" s="87">
        <f t="shared" si="156"/>
        <v>0</v>
      </c>
      <c r="BY97" s="87">
        <f t="shared" si="156"/>
        <v>0</v>
      </c>
      <c r="BZ97" s="87">
        <f t="shared" si="156"/>
        <v>0</v>
      </c>
      <c r="CA97" s="87">
        <f t="shared" si="156"/>
        <v>0</v>
      </c>
      <c r="CB97" s="87">
        <f t="shared" si="156"/>
        <v>0</v>
      </c>
      <c r="CC97" s="87">
        <f t="shared" si="156"/>
        <v>0</v>
      </c>
      <c r="CD97" s="87">
        <f t="shared" si="154"/>
        <v>0</v>
      </c>
      <c r="CE97" s="87">
        <f t="shared" si="154"/>
        <v>0</v>
      </c>
      <c r="CF97" s="87">
        <f t="shared" si="154"/>
        <v>0</v>
      </c>
      <c r="CG97" s="87">
        <f t="shared" si="154"/>
        <v>0</v>
      </c>
      <c r="CH97" s="87">
        <f t="shared" si="154"/>
        <v>0</v>
      </c>
      <c r="CI97" s="87">
        <f t="shared" si="154"/>
        <v>0</v>
      </c>
      <c r="CJ97" s="87">
        <f t="shared" si="154"/>
        <v>0</v>
      </c>
      <c r="CK97" s="87">
        <f t="shared" si="154"/>
        <v>0</v>
      </c>
      <c r="CL97" s="87">
        <f t="shared" si="154"/>
        <v>0</v>
      </c>
      <c r="CM97" s="87">
        <f t="shared" si="154"/>
        <v>0</v>
      </c>
      <c r="CN97" s="87">
        <f t="shared" si="154"/>
        <v>0</v>
      </c>
      <c r="CO97" s="87">
        <f t="shared" si="154"/>
        <v>0</v>
      </c>
      <c r="CP97" s="87">
        <f t="shared" si="154"/>
        <v>0</v>
      </c>
      <c r="CQ97" s="87">
        <f t="shared" si="154"/>
        <v>0</v>
      </c>
      <c r="CR97" s="87">
        <f t="shared" si="154"/>
        <v>0</v>
      </c>
      <c r="CS97" s="87">
        <f t="shared" si="142"/>
        <v>0</v>
      </c>
      <c r="CT97" s="87">
        <f t="shared" si="142"/>
        <v>0</v>
      </c>
      <c r="CU97" s="87">
        <f t="shared" si="142"/>
        <v>0</v>
      </c>
      <c r="CV97" s="87">
        <f t="shared" si="152"/>
        <v>0</v>
      </c>
      <c r="CW97" s="87">
        <f t="shared" si="152"/>
        <v>0</v>
      </c>
      <c r="CX97" s="87">
        <f t="shared" si="152"/>
        <v>0</v>
      </c>
      <c r="CY97" s="87">
        <f t="shared" si="152"/>
        <v>0</v>
      </c>
      <c r="CZ97" s="87">
        <f t="shared" si="152"/>
        <v>0</v>
      </c>
      <c r="DA97" s="87">
        <f t="shared" si="152"/>
        <v>0</v>
      </c>
      <c r="DB97" s="87">
        <f t="shared" si="152"/>
        <v>0</v>
      </c>
      <c r="DC97" s="87">
        <f t="shared" si="152"/>
        <v>0</v>
      </c>
      <c r="DD97" s="87">
        <f t="shared" si="152"/>
        <v>0</v>
      </c>
      <c r="DE97" s="87">
        <f t="shared" si="152"/>
        <v>0</v>
      </c>
      <c r="DF97" s="91">
        <f t="shared" si="151"/>
        <v>0</v>
      </c>
      <c r="DG97" s="91">
        <f t="shared" si="151"/>
        <v>0</v>
      </c>
      <c r="DH97" s="91">
        <f t="shared" si="151"/>
        <v>0</v>
      </c>
      <c r="DI97" s="91">
        <f t="shared" si="151"/>
        <v>0</v>
      </c>
      <c r="DJ97" s="91">
        <f t="shared" si="151"/>
        <v>0</v>
      </c>
      <c r="DK97" s="91">
        <f t="shared" si="151"/>
        <v>0</v>
      </c>
      <c r="DL97" s="91">
        <f t="shared" si="151"/>
        <v>0</v>
      </c>
      <c r="DM97" s="91">
        <f t="shared" si="151"/>
        <v>0</v>
      </c>
      <c r="DN97" s="91">
        <f t="shared" si="151"/>
        <v>0</v>
      </c>
      <c r="DO97" s="91">
        <f t="shared" si="151"/>
        <v>0</v>
      </c>
      <c r="DP97" s="91">
        <f t="shared" si="151"/>
        <v>0</v>
      </c>
      <c r="DQ97" s="91">
        <f t="shared" si="151"/>
        <v>0</v>
      </c>
      <c r="DR97" s="91">
        <f t="shared" si="151"/>
        <v>0</v>
      </c>
      <c r="DS97" s="91">
        <f t="shared" si="151"/>
        <v>0</v>
      </c>
      <c r="DT97" s="91">
        <f t="shared" si="151"/>
        <v>0</v>
      </c>
      <c r="DU97" s="91">
        <f t="shared" si="151"/>
        <v>163.6</v>
      </c>
      <c r="DV97" s="91">
        <f t="shared" si="149"/>
        <v>0</v>
      </c>
      <c r="DW97" s="91">
        <f t="shared" si="149"/>
        <v>0</v>
      </c>
      <c r="DX97" s="91">
        <f t="shared" si="149"/>
        <v>0</v>
      </c>
      <c r="DY97" s="91">
        <f t="shared" si="149"/>
        <v>0</v>
      </c>
      <c r="DZ97" s="91">
        <f t="shared" si="149"/>
        <v>0</v>
      </c>
      <c r="EA97" s="91">
        <f t="shared" si="149"/>
        <v>0</v>
      </c>
      <c r="EB97" s="91">
        <f t="shared" si="149"/>
        <v>0</v>
      </c>
      <c r="EC97" s="91">
        <f t="shared" si="149"/>
        <v>0</v>
      </c>
      <c r="ED97" s="91">
        <f t="shared" si="149"/>
        <v>0</v>
      </c>
      <c r="EE97" s="91">
        <f t="shared" si="149"/>
        <v>0</v>
      </c>
      <c r="EF97" s="91">
        <f t="shared" si="149"/>
        <v>0</v>
      </c>
      <c r="EG97" s="91">
        <f t="shared" si="149"/>
        <v>0</v>
      </c>
      <c r="EH97" s="91">
        <f t="shared" si="149"/>
        <v>0</v>
      </c>
      <c r="EI97" s="91">
        <f t="shared" si="149"/>
        <v>0</v>
      </c>
      <c r="EJ97" s="91">
        <f t="shared" si="149"/>
        <v>0</v>
      </c>
      <c r="EK97" s="91">
        <f t="shared" si="157"/>
        <v>0</v>
      </c>
      <c r="EL97" s="91">
        <f t="shared" si="157"/>
        <v>0</v>
      </c>
      <c r="EM97" s="91">
        <f t="shared" si="157"/>
        <v>0</v>
      </c>
      <c r="EN97" s="91">
        <f t="shared" si="157"/>
        <v>0</v>
      </c>
      <c r="EO97" s="91">
        <f t="shared" si="157"/>
        <v>0</v>
      </c>
      <c r="EP97" s="91">
        <f t="shared" si="157"/>
        <v>0</v>
      </c>
      <c r="EQ97" s="91">
        <f t="shared" si="157"/>
        <v>0</v>
      </c>
      <c r="ER97" s="91">
        <f t="shared" si="157"/>
        <v>0</v>
      </c>
      <c r="ES97" s="91">
        <f t="shared" si="157"/>
        <v>0</v>
      </c>
      <c r="ET97" s="91">
        <f t="shared" si="157"/>
        <v>0</v>
      </c>
      <c r="EU97" s="91">
        <f t="shared" si="157"/>
        <v>0</v>
      </c>
      <c r="EV97" s="91">
        <f t="shared" si="157"/>
        <v>0</v>
      </c>
      <c r="EW97" s="91">
        <f t="shared" si="157"/>
        <v>0</v>
      </c>
      <c r="EX97" s="91">
        <f t="shared" si="157"/>
        <v>0</v>
      </c>
      <c r="EY97" s="91">
        <f t="shared" si="157"/>
        <v>0</v>
      </c>
      <c r="EZ97" s="91">
        <f t="shared" si="157"/>
        <v>0</v>
      </c>
      <c r="FA97" s="91">
        <f t="shared" si="155"/>
        <v>0</v>
      </c>
      <c r="FB97" s="91">
        <f t="shared" si="155"/>
        <v>0</v>
      </c>
      <c r="FC97" s="91">
        <f t="shared" si="155"/>
        <v>0</v>
      </c>
      <c r="FD97" s="91">
        <f t="shared" si="155"/>
        <v>0</v>
      </c>
      <c r="FE97" s="91">
        <f t="shared" si="155"/>
        <v>0</v>
      </c>
      <c r="FF97" s="91">
        <f t="shared" si="155"/>
        <v>0</v>
      </c>
      <c r="FG97" s="91">
        <f t="shared" si="155"/>
        <v>0</v>
      </c>
      <c r="FH97" s="91">
        <f t="shared" si="155"/>
        <v>0</v>
      </c>
      <c r="FI97" s="91">
        <f t="shared" si="155"/>
        <v>0</v>
      </c>
      <c r="FJ97" s="91">
        <f t="shared" si="155"/>
        <v>0</v>
      </c>
      <c r="FK97" s="91">
        <f t="shared" si="155"/>
        <v>0</v>
      </c>
      <c r="FL97" s="91">
        <f t="shared" si="155"/>
        <v>0</v>
      </c>
      <c r="FM97" s="91">
        <f t="shared" si="155"/>
        <v>0</v>
      </c>
      <c r="FN97" s="91">
        <f t="shared" si="155"/>
        <v>0</v>
      </c>
      <c r="FO97" s="91">
        <f t="shared" si="155"/>
        <v>0</v>
      </c>
      <c r="FP97" s="91">
        <f t="shared" si="143"/>
        <v>0</v>
      </c>
      <c r="FQ97" s="91">
        <f t="shared" si="143"/>
        <v>0</v>
      </c>
      <c r="FR97" s="91">
        <f t="shared" si="143"/>
        <v>0</v>
      </c>
      <c r="FS97" s="91">
        <f t="shared" si="153"/>
        <v>0</v>
      </c>
      <c r="FT97" s="91">
        <f t="shared" si="153"/>
        <v>0</v>
      </c>
      <c r="FU97" s="91">
        <f t="shared" si="153"/>
        <v>0</v>
      </c>
      <c r="FV97" s="91">
        <f t="shared" si="153"/>
        <v>0</v>
      </c>
      <c r="FW97" s="91">
        <f t="shared" si="153"/>
        <v>0</v>
      </c>
      <c r="FX97" s="91">
        <f t="shared" si="153"/>
        <v>0</v>
      </c>
      <c r="FY97" s="91">
        <f t="shared" si="153"/>
        <v>0</v>
      </c>
      <c r="FZ97" s="91">
        <f t="shared" si="153"/>
        <v>0</v>
      </c>
      <c r="GA97" s="91">
        <f t="shared" si="153"/>
        <v>0</v>
      </c>
      <c r="GB97" s="91">
        <f t="shared" si="153"/>
        <v>0</v>
      </c>
    </row>
    <row r="98" spans="1:184" s="6" customFormat="1" ht="30">
      <c r="A98" s="68">
        <f>Данные!A98</f>
        <v>4848</v>
      </c>
      <c r="B98" s="68">
        <f>Данные!B98</f>
        <v>2018</v>
      </c>
      <c r="C98" s="68" t="str">
        <f>Данные!C98</f>
        <v>компьютерных технологий и электронного обучения</v>
      </c>
      <c r="D98" s="68" t="str">
        <f>Данные!D98</f>
        <v>Гончарова Светлана Викторовна</v>
      </c>
      <c r="E98" s="68" t="str">
        <f>Данные!E98</f>
        <v>кандидат педагогических наук</v>
      </c>
      <c r="F98" s="68" t="str">
        <f>Данные!F98</f>
        <v>доцент</v>
      </c>
      <c r="G98" s="68">
        <f>Данные!G98</f>
        <v>1</v>
      </c>
      <c r="H98" s="68">
        <f>Данные!H98</f>
        <v>17231</v>
      </c>
      <c r="I98" s="68" t="str">
        <f>Данные!I98</f>
        <v>Участие в ГЭК (защита, экзамен)</v>
      </c>
      <c r="J98" s="68">
        <f>Данные!J98</f>
        <v>0</v>
      </c>
      <c r="K98" s="68">
        <f>Данные!K98</f>
        <v>0</v>
      </c>
      <c r="L98" s="68">
        <f>Данные!L98</f>
        <v>0</v>
      </c>
      <c r="M98" s="16">
        <f t="shared" si="132"/>
        <v>0</v>
      </c>
      <c r="N98" s="16">
        <f t="shared" si="133"/>
        <v>6.333333333333333</v>
      </c>
      <c r="O98" s="16">
        <f t="shared" si="134"/>
        <v>5.416666666666667</v>
      </c>
      <c r="P98" s="16">
        <f t="shared" si="135"/>
        <v>5.416666666666667</v>
      </c>
      <c r="Q98" s="68">
        <f>Данные!Q98</f>
        <v>0</v>
      </c>
      <c r="R98" s="68">
        <f>Данные!R98</f>
        <v>5</v>
      </c>
      <c r="S98" s="68">
        <f>Данные!S98</f>
        <v>8</v>
      </c>
      <c r="T98" s="68">
        <f>Данные!T98</f>
        <v>0</v>
      </c>
      <c r="U98" s="68">
        <f>Данные!U98</f>
        <v>0</v>
      </c>
      <c r="V98" s="68">
        <f>Данные!V98</f>
        <v>0</v>
      </c>
      <c r="W98" s="68">
        <f>Данные!W98</f>
        <v>13</v>
      </c>
      <c r="X98" s="68">
        <f>Данные!X98</f>
        <v>1</v>
      </c>
      <c r="Y98" s="68">
        <f>Данные!Y98</f>
        <v>1</v>
      </c>
      <c r="Z98" s="68">
        <f>Данные!Z98</f>
        <v>0</v>
      </c>
      <c r="AA98" s="68" t="str">
        <f>Данные!AA98</f>
        <v>осн</v>
      </c>
      <c r="AB98" s="83">
        <f>IF(F98=$HG$3,$HH$3,IF(F98=$HG$4,$HH$4,IF(F98=$HG$5,$HH$5,IF(F98=$HG$6,$HH$6,IF(F98=$HG$7,$HH$7,IF(F98=$HG$8,$HH$8,IF(F98=$HG$9,$HH$9,IF(F98=$HG$10,$HH$10,IF(F98=$HG$11,$HH$11,IF(F98=$HG$12,$HH$12,IF(F98=$HG$13,$HH$13,IF(F98=$HG$14,$HH$14,IF(F98=$HG$15,$HH$15,)))))))))))))</f>
        <v>800</v>
      </c>
      <c r="AC98" s="84" t="str">
        <f>IF(OR($GD$4=H98,$GE$4=H98,$GF$4=H98,$GG$4=H98,$GH$4=H98,$GI$4=H98,$GJ$4=H98,$GK$4=H98,$GL$4=H98,$GM$4=H98,$GN$4=H98,$GO$4=H98,$GP$4=H98,$GQ$4=H98,$GR$4=H98,$GS$4=H98,$GT$4=H98,$GU$4=H98,$GV$4=H98,$GW$4=H98,$GX$4=H98,$GY$4=H98,$GZ$4=H98,$HA$4=H98,$HB$4=H98,$HC$4=H98,$HD$4=H98,$HE$4=H98),$GC$4,IF(OR($GD$5=H98,$GE$5=H98,$GH$5=H98,$GI$5=H98,$GL$5=H98,$GM$5=H98,$GP$5=H98,$GQ$5=H98,$GT$5=H98,$GU$5=H98,$GX$5=H98,$GY$5=H98,$HB$5=H98,$HC$5=H98),$GC$5,))</f>
        <v>Бакалавры (ИВТ)</v>
      </c>
      <c r="AD98" s="84" t="str">
        <f>IF(OR(H98=$GD$4,H98=$GE$4,H98=$GF$4,H98=$GG$4,H98=$GD$5,H98=$GE$5),$GD$1,IF(OR(H98=$GH$4,H98=$GI$4,H98=$GJ$4,H98=$GK$4,H98=$GH$5,H98=$GI$5),$GH$1,IF(OR(H98=$GL$4,H98=$GM$4,H98=$GN$4,H98=$GO$4,H98=$GL$5,H98=$GM$5),$GL$1,IF(OR(H98=$GP$4,H98=$GQ$4,H98=$GR$4,H98=$GS$4,H98=$GP$5,H98=$GQ$5),$GP$1,IF(OR(H98=$GT$4,H98=$GU$4,H98=$GV$4,H98=$GW$4,H98=$GT$5,H98=$GU$5),$GT$1,IF(OR(H98=$GX$4,H98=$GY$4,H98=$GZ$4,H98=$HA$4,H98=$GX$5,H98=$GY$5),$GX$1,IF(OR(H98=$HB$4,H98=$HC$4,H98=$HD$4,H98=$HE$4,H98=$HB$5,H98=$HC$5),$HB$1,)))))))</f>
        <v>2018/2019</v>
      </c>
      <c r="AE98" s="85">
        <f t="shared" si="136"/>
        <v>30.166666666666668</v>
      </c>
      <c r="AF98" s="85">
        <f t="shared" si="137"/>
        <v>3.7708333333333337E-2</v>
      </c>
      <c r="AG98" s="83"/>
      <c r="AH98" s="83"/>
      <c r="AI98" s="87">
        <f t="shared" si="150"/>
        <v>0</v>
      </c>
      <c r="AJ98" s="87">
        <f t="shared" si="150"/>
        <v>0</v>
      </c>
      <c r="AK98" s="87">
        <f t="shared" si="150"/>
        <v>0</v>
      </c>
      <c r="AL98" s="87">
        <f t="shared" si="150"/>
        <v>0</v>
      </c>
      <c r="AM98" s="87">
        <f t="shared" si="150"/>
        <v>0</v>
      </c>
      <c r="AN98" s="87">
        <f t="shared" si="150"/>
        <v>0</v>
      </c>
      <c r="AO98" s="87">
        <f t="shared" si="150"/>
        <v>0</v>
      </c>
      <c r="AP98" s="87">
        <f t="shared" si="150"/>
        <v>0</v>
      </c>
      <c r="AQ98" s="87">
        <f t="shared" si="150"/>
        <v>0</v>
      </c>
      <c r="AR98" s="87">
        <f t="shared" si="150"/>
        <v>0</v>
      </c>
      <c r="AS98" s="87">
        <f t="shared" si="150"/>
        <v>0</v>
      </c>
      <c r="AT98" s="87">
        <f t="shared" si="150"/>
        <v>0</v>
      </c>
      <c r="AU98" s="87">
        <f t="shared" si="150"/>
        <v>0</v>
      </c>
      <c r="AV98" s="87">
        <f t="shared" si="150"/>
        <v>0</v>
      </c>
      <c r="AW98" s="87">
        <f t="shared" si="150"/>
        <v>0</v>
      </c>
      <c r="AX98" s="87">
        <f t="shared" si="150"/>
        <v>0</v>
      </c>
      <c r="AY98" s="87">
        <f t="shared" si="148"/>
        <v>0</v>
      </c>
      <c r="AZ98" s="87">
        <f t="shared" si="148"/>
        <v>0</v>
      </c>
      <c r="BA98" s="87">
        <f t="shared" si="148"/>
        <v>0</v>
      </c>
      <c r="BB98" s="87">
        <f t="shared" si="148"/>
        <v>3.7708333333333337E-2</v>
      </c>
      <c r="BC98" s="87">
        <f t="shared" si="148"/>
        <v>0</v>
      </c>
      <c r="BD98" s="87">
        <f t="shared" si="148"/>
        <v>0</v>
      </c>
      <c r="BE98" s="87">
        <f t="shared" si="148"/>
        <v>0</v>
      </c>
      <c r="BF98" s="87">
        <f t="shared" si="148"/>
        <v>0</v>
      </c>
      <c r="BG98" s="87">
        <f t="shared" si="148"/>
        <v>0</v>
      </c>
      <c r="BH98" s="87">
        <f t="shared" si="148"/>
        <v>0</v>
      </c>
      <c r="BI98" s="87">
        <f t="shared" si="148"/>
        <v>0</v>
      </c>
      <c r="BJ98" s="87">
        <f t="shared" si="148"/>
        <v>0</v>
      </c>
      <c r="BK98" s="87">
        <f t="shared" si="148"/>
        <v>0</v>
      </c>
      <c r="BL98" s="87">
        <f t="shared" si="148"/>
        <v>0</v>
      </c>
      <c r="BM98" s="87">
        <f t="shared" si="148"/>
        <v>0</v>
      </c>
      <c r="BN98" s="87">
        <f t="shared" si="156"/>
        <v>0</v>
      </c>
      <c r="BO98" s="87">
        <f t="shared" si="156"/>
        <v>0</v>
      </c>
      <c r="BP98" s="87">
        <f t="shared" si="156"/>
        <v>0</v>
      </c>
      <c r="BQ98" s="87">
        <f t="shared" si="156"/>
        <v>0</v>
      </c>
      <c r="BR98" s="87">
        <f t="shared" si="156"/>
        <v>0</v>
      </c>
      <c r="BS98" s="87">
        <f t="shared" si="156"/>
        <v>0</v>
      </c>
      <c r="BT98" s="87">
        <f t="shared" si="156"/>
        <v>0</v>
      </c>
      <c r="BU98" s="87">
        <f t="shared" si="156"/>
        <v>0</v>
      </c>
      <c r="BV98" s="87">
        <f t="shared" si="156"/>
        <v>0</v>
      </c>
      <c r="BW98" s="87">
        <f t="shared" si="156"/>
        <v>0</v>
      </c>
      <c r="BX98" s="87">
        <f t="shared" si="156"/>
        <v>0</v>
      </c>
      <c r="BY98" s="87">
        <f t="shared" si="156"/>
        <v>0</v>
      </c>
      <c r="BZ98" s="87">
        <f t="shared" si="156"/>
        <v>0</v>
      </c>
      <c r="CA98" s="87">
        <f t="shared" si="156"/>
        <v>0</v>
      </c>
      <c r="CB98" s="87">
        <f t="shared" si="156"/>
        <v>0</v>
      </c>
      <c r="CC98" s="87">
        <f t="shared" si="156"/>
        <v>0</v>
      </c>
      <c r="CD98" s="87">
        <f t="shared" si="154"/>
        <v>0</v>
      </c>
      <c r="CE98" s="87">
        <f t="shared" si="154"/>
        <v>0</v>
      </c>
      <c r="CF98" s="87">
        <f t="shared" si="154"/>
        <v>0</v>
      </c>
      <c r="CG98" s="87">
        <f t="shared" si="154"/>
        <v>0</v>
      </c>
      <c r="CH98" s="87">
        <f t="shared" si="154"/>
        <v>0</v>
      </c>
      <c r="CI98" s="87">
        <f t="shared" si="154"/>
        <v>0</v>
      </c>
      <c r="CJ98" s="87">
        <f t="shared" si="154"/>
        <v>0</v>
      </c>
      <c r="CK98" s="87">
        <f t="shared" si="154"/>
        <v>0</v>
      </c>
      <c r="CL98" s="87">
        <f t="shared" si="154"/>
        <v>0</v>
      </c>
      <c r="CM98" s="87">
        <f t="shared" si="154"/>
        <v>0</v>
      </c>
      <c r="CN98" s="87">
        <f t="shared" si="154"/>
        <v>0</v>
      </c>
      <c r="CO98" s="87">
        <f t="shared" si="154"/>
        <v>0</v>
      </c>
      <c r="CP98" s="87">
        <f t="shared" si="154"/>
        <v>0</v>
      </c>
      <c r="CQ98" s="87">
        <f t="shared" si="154"/>
        <v>0</v>
      </c>
      <c r="CR98" s="87">
        <f t="shared" si="154"/>
        <v>0</v>
      </c>
      <c r="CS98" s="87">
        <f t="shared" si="142"/>
        <v>0</v>
      </c>
      <c r="CT98" s="87">
        <f t="shared" si="142"/>
        <v>0</v>
      </c>
      <c r="CU98" s="87">
        <f t="shared" si="142"/>
        <v>0</v>
      </c>
      <c r="CV98" s="87">
        <f t="shared" si="152"/>
        <v>0</v>
      </c>
      <c r="CW98" s="87">
        <f t="shared" si="152"/>
        <v>0</v>
      </c>
      <c r="CX98" s="87">
        <f t="shared" si="152"/>
        <v>0</v>
      </c>
      <c r="CY98" s="87">
        <f t="shared" si="152"/>
        <v>0</v>
      </c>
      <c r="CZ98" s="87">
        <f t="shared" si="152"/>
        <v>0</v>
      </c>
      <c r="DA98" s="87">
        <f t="shared" si="152"/>
        <v>0</v>
      </c>
      <c r="DB98" s="87">
        <f t="shared" si="152"/>
        <v>0</v>
      </c>
      <c r="DC98" s="87">
        <f t="shared" si="152"/>
        <v>0</v>
      </c>
      <c r="DD98" s="87">
        <f t="shared" si="152"/>
        <v>0</v>
      </c>
      <c r="DE98" s="87">
        <f t="shared" si="152"/>
        <v>0</v>
      </c>
      <c r="DF98" s="91">
        <f t="shared" si="151"/>
        <v>0</v>
      </c>
      <c r="DG98" s="91">
        <f t="shared" si="151"/>
        <v>0</v>
      </c>
      <c r="DH98" s="91">
        <f t="shared" si="151"/>
        <v>0</v>
      </c>
      <c r="DI98" s="91">
        <f t="shared" si="151"/>
        <v>0</v>
      </c>
      <c r="DJ98" s="91">
        <f t="shared" si="151"/>
        <v>0</v>
      </c>
      <c r="DK98" s="91">
        <f t="shared" si="151"/>
        <v>0</v>
      </c>
      <c r="DL98" s="91">
        <f t="shared" si="151"/>
        <v>0</v>
      </c>
      <c r="DM98" s="91">
        <f t="shared" si="151"/>
        <v>0</v>
      </c>
      <c r="DN98" s="91">
        <f t="shared" si="151"/>
        <v>0</v>
      </c>
      <c r="DO98" s="91">
        <f t="shared" si="151"/>
        <v>0</v>
      </c>
      <c r="DP98" s="91">
        <f t="shared" si="151"/>
        <v>0</v>
      </c>
      <c r="DQ98" s="91">
        <f t="shared" si="151"/>
        <v>0</v>
      </c>
      <c r="DR98" s="91">
        <f t="shared" si="151"/>
        <v>0</v>
      </c>
      <c r="DS98" s="91">
        <f t="shared" si="151"/>
        <v>0</v>
      </c>
      <c r="DT98" s="91">
        <f t="shared" si="151"/>
        <v>0</v>
      </c>
      <c r="DU98" s="91">
        <f t="shared" si="151"/>
        <v>0</v>
      </c>
      <c r="DV98" s="91">
        <f t="shared" si="149"/>
        <v>0</v>
      </c>
      <c r="DW98" s="91">
        <f t="shared" si="149"/>
        <v>0</v>
      </c>
      <c r="DX98" s="91">
        <f t="shared" si="149"/>
        <v>0</v>
      </c>
      <c r="DY98" s="91">
        <f t="shared" si="149"/>
        <v>163.6</v>
      </c>
      <c r="DZ98" s="91">
        <f t="shared" si="149"/>
        <v>0</v>
      </c>
      <c r="EA98" s="91">
        <f t="shared" si="149"/>
        <v>0</v>
      </c>
      <c r="EB98" s="91">
        <f t="shared" si="149"/>
        <v>0</v>
      </c>
      <c r="EC98" s="91">
        <f t="shared" si="149"/>
        <v>0</v>
      </c>
      <c r="ED98" s="91">
        <f t="shared" si="149"/>
        <v>0</v>
      </c>
      <c r="EE98" s="91">
        <f t="shared" si="149"/>
        <v>0</v>
      </c>
      <c r="EF98" s="91">
        <f t="shared" si="149"/>
        <v>0</v>
      </c>
      <c r="EG98" s="91">
        <f t="shared" si="149"/>
        <v>0</v>
      </c>
      <c r="EH98" s="91">
        <f t="shared" si="149"/>
        <v>0</v>
      </c>
      <c r="EI98" s="91">
        <f t="shared" si="149"/>
        <v>0</v>
      </c>
      <c r="EJ98" s="91">
        <f t="shared" si="149"/>
        <v>0</v>
      </c>
      <c r="EK98" s="91">
        <f t="shared" si="157"/>
        <v>0</v>
      </c>
      <c r="EL98" s="91">
        <f t="shared" si="157"/>
        <v>0</v>
      </c>
      <c r="EM98" s="91">
        <f t="shared" si="157"/>
        <v>0</v>
      </c>
      <c r="EN98" s="91">
        <f t="shared" si="157"/>
        <v>0</v>
      </c>
      <c r="EO98" s="91">
        <f t="shared" si="157"/>
        <v>0</v>
      </c>
      <c r="EP98" s="91">
        <f t="shared" si="157"/>
        <v>0</v>
      </c>
      <c r="EQ98" s="91">
        <f t="shared" si="157"/>
        <v>0</v>
      </c>
      <c r="ER98" s="91">
        <f t="shared" si="157"/>
        <v>0</v>
      </c>
      <c r="ES98" s="91">
        <f t="shared" si="157"/>
        <v>0</v>
      </c>
      <c r="ET98" s="91">
        <f t="shared" si="157"/>
        <v>0</v>
      </c>
      <c r="EU98" s="91">
        <f t="shared" si="157"/>
        <v>0</v>
      </c>
      <c r="EV98" s="91">
        <f t="shared" si="157"/>
        <v>0</v>
      </c>
      <c r="EW98" s="91">
        <f t="shared" si="157"/>
        <v>0</v>
      </c>
      <c r="EX98" s="91">
        <f t="shared" si="157"/>
        <v>0</v>
      </c>
      <c r="EY98" s="91">
        <f t="shared" si="157"/>
        <v>0</v>
      </c>
      <c r="EZ98" s="91">
        <f t="shared" si="157"/>
        <v>0</v>
      </c>
      <c r="FA98" s="91">
        <f t="shared" si="155"/>
        <v>0</v>
      </c>
      <c r="FB98" s="91">
        <f t="shared" si="155"/>
        <v>0</v>
      </c>
      <c r="FC98" s="91">
        <f t="shared" si="155"/>
        <v>0</v>
      </c>
      <c r="FD98" s="91">
        <f t="shared" si="155"/>
        <v>0</v>
      </c>
      <c r="FE98" s="91">
        <f t="shared" si="155"/>
        <v>0</v>
      </c>
      <c r="FF98" s="91">
        <f t="shared" si="155"/>
        <v>0</v>
      </c>
      <c r="FG98" s="91">
        <f t="shared" si="155"/>
        <v>0</v>
      </c>
      <c r="FH98" s="91">
        <f t="shared" si="155"/>
        <v>0</v>
      </c>
      <c r="FI98" s="91">
        <f t="shared" si="155"/>
        <v>0</v>
      </c>
      <c r="FJ98" s="91">
        <f t="shared" si="155"/>
        <v>0</v>
      </c>
      <c r="FK98" s="91">
        <f t="shared" si="155"/>
        <v>0</v>
      </c>
      <c r="FL98" s="91">
        <f t="shared" si="155"/>
        <v>0</v>
      </c>
      <c r="FM98" s="91">
        <f t="shared" si="155"/>
        <v>0</v>
      </c>
      <c r="FN98" s="91">
        <f t="shared" si="155"/>
        <v>0</v>
      </c>
      <c r="FO98" s="91">
        <f t="shared" si="155"/>
        <v>0</v>
      </c>
      <c r="FP98" s="91">
        <f t="shared" si="143"/>
        <v>0</v>
      </c>
      <c r="FQ98" s="91">
        <f t="shared" si="143"/>
        <v>0</v>
      </c>
      <c r="FR98" s="91">
        <f t="shared" si="143"/>
        <v>0</v>
      </c>
      <c r="FS98" s="91">
        <f t="shared" si="153"/>
        <v>0</v>
      </c>
      <c r="FT98" s="91">
        <f t="shared" si="153"/>
        <v>0</v>
      </c>
      <c r="FU98" s="91">
        <f t="shared" si="153"/>
        <v>0</v>
      </c>
      <c r="FV98" s="91">
        <f t="shared" si="153"/>
        <v>0</v>
      </c>
      <c r="FW98" s="91">
        <f t="shared" si="153"/>
        <v>0</v>
      </c>
      <c r="FX98" s="91">
        <f t="shared" si="153"/>
        <v>0</v>
      </c>
      <c r="FY98" s="91">
        <f t="shared" si="153"/>
        <v>0</v>
      </c>
      <c r="FZ98" s="91">
        <f t="shared" si="153"/>
        <v>0</v>
      </c>
      <c r="GA98" s="91">
        <f t="shared" si="153"/>
        <v>0</v>
      </c>
      <c r="GB98" s="91">
        <f t="shared" si="153"/>
        <v>0</v>
      </c>
    </row>
    <row r="99" spans="1:184" s="6" customFormat="1" ht="30">
      <c r="A99" s="68">
        <f>Данные!A99</f>
        <v>4848</v>
      </c>
      <c r="B99" s="68">
        <f>Данные!B99</f>
        <v>2018</v>
      </c>
      <c r="C99" s="68" t="str">
        <f>Данные!C99</f>
        <v>компьютерных технологий и электронного обучения</v>
      </c>
      <c r="D99" s="68" t="str">
        <f>Данные!D99</f>
        <v>Государев Илья Борисович</v>
      </c>
      <c r="E99" s="68" t="str">
        <f>Данные!E99</f>
        <v>кандидат педагогических наук</v>
      </c>
      <c r="F99" s="68" t="str">
        <f>Данные!F99</f>
        <v>доцент</v>
      </c>
      <c r="G99" s="68">
        <f>Данные!G99</f>
        <v>1</v>
      </c>
      <c r="H99" s="68">
        <f>Данные!H99</f>
        <v>17231</v>
      </c>
      <c r="I99" s="68" t="str">
        <f>Данные!I99</f>
        <v>Модуль "Информационные ресурсы и средства профессиональной деятельности инженера"</v>
      </c>
      <c r="J99" s="68">
        <f>Данные!J99</f>
        <v>0</v>
      </c>
      <c r="K99" s="68">
        <f>Данные!K99</f>
        <v>0</v>
      </c>
      <c r="L99" s="68">
        <f>Данные!L99</f>
        <v>0</v>
      </c>
      <c r="M99" s="16">
        <f t="shared" si="132"/>
        <v>0</v>
      </c>
      <c r="N99" s="16">
        <f t="shared" si="133"/>
        <v>6.333333333333333</v>
      </c>
      <c r="O99" s="16">
        <f t="shared" si="134"/>
        <v>5.416666666666667</v>
      </c>
      <c r="P99" s="16">
        <f t="shared" si="135"/>
        <v>5.416666666666667</v>
      </c>
      <c r="Q99" s="68">
        <f>Данные!Q99</f>
        <v>0</v>
      </c>
      <c r="R99" s="68">
        <f>Данные!R99</f>
        <v>0</v>
      </c>
      <c r="S99" s="68">
        <f>Данные!S99</f>
        <v>0</v>
      </c>
      <c r="T99" s="68">
        <f>Данные!T99</f>
        <v>0</v>
      </c>
      <c r="U99" s="68">
        <f>Данные!U99</f>
        <v>0</v>
      </c>
      <c r="V99" s="68">
        <f>Данные!V99</f>
        <v>0</v>
      </c>
      <c r="W99" s="68">
        <f>Данные!W99</f>
        <v>13</v>
      </c>
      <c r="X99" s="68">
        <f>Данные!X99</f>
        <v>1</v>
      </c>
      <c r="Y99" s="68">
        <f>Данные!Y99</f>
        <v>1</v>
      </c>
      <c r="Z99" s="68">
        <f>Данные!Z99</f>
        <v>0</v>
      </c>
      <c r="AA99" s="68" t="str">
        <f>Данные!AA99</f>
        <v>осн</v>
      </c>
      <c r="AB99" s="83">
        <f>IF(F99=$HG$3,$HH$3,IF(F99=$HG$4,$HH$4,IF(F99=$HG$5,$HH$5,IF(F99=$HG$6,$HH$6,IF(F99=$HG$7,$HH$7,IF(F99=$HG$8,$HH$8,IF(F99=$HG$9,$HH$9,IF(F99=$HG$10,$HH$10,IF(F99=$HG$11,$HH$11,IF(F99=$HG$12,$HH$12,IF(F99=$HG$13,$HH$13,IF(F99=$HG$14,$HH$14,IF(F99=$HG$15,$HH$15,)))))))))))))</f>
        <v>800</v>
      </c>
      <c r="AC99" s="84" t="str">
        <f>IF(OR($GD$4=H99,$GE$4=H99,$GF$4=H99,$GG$4=H99,$GH$4=H99,$GI$4=H99,$GJ$4=H99,$GK$4=H99,$GL$4=H99,$GM$4=H99,$GN$4=H99,$GO$4=H99,$GP$4=H99,$GQ$4=H99,$GR$4=H99,$GS$4=H99,$GT$4=H99,$GU$4=H99,$GV$4=H99,$GW$4=H99,$GX$4=H99,$GY$4=H99,$GZ$4=H99,$HA$4=H99,$HB$4=H99,$HC$4=H99,$HD$4=H99,$HE$4=H99),$GC$4,IF(OR($GD$5=H99,$GE$5=H99,$GH$5=H99,$GI$5=H99,$GL$5=H99,$GM$5=H99,$GP$5=H99,$GQ$5=H99,$GT$5=H99,$GU$5=H99,$GX$5=H99,$GY$5=H99,$HB$5=H99,$HC$5=H99),$GC$5,))</f>
        <v>Бакалавры (ИВТ)</v>
      </c>
      <c r="AD99" s="84" t="str">
        <f>IF(OR(H99=$GD$4,H99=$GE$4,H99=$GF$4,H99=$GG$4,H99=$GD$5,H99=$GE$5),$GD$1,IF(OR(H99=$GH$4,H99=$GI$4,H99=$GJ$4,H99=$GK$4,H99=$GH$5,H99=$GI$5),$GH$1,IF(OR(H99=$GL$4,H99=$GM$4,H99=$GN$4,H99=$GO$4,H99=$GL$5,H99=$GM$5),$GL$1,IF(OR(H99=$GP$4,H99=$GQ$4,H99=$GR$4,H99=$GS$4,H99=$GP$5,H99=$GQ$5),$GP$1,IF(OR(H99=$GT$4,H99=$GU$4,H99=$GV$4,H99=$GW$4,H99=$GT$5,H99=$GU$5),$GT$1,IF(OR(H99=$GX$4,H99=$GY$4,H99=$GZ$4,H99=$HA$4,H99=$GX$5,H99=$GY$5),$GX$1,IF(OR(H99=$HB$4,H99=$HC$4,H99=$HD$4,H99=$HE$4,H99=$HB$5,H99=$HC$5),$HB$1,)))))))</f>
        <v>2018/2019</v>
      </c>
      <c r="AE99" s="85">
        <f t="shared" si="136"/>
        <v>17.166666666666668</v>
      </c>
      <c r="AF99" s="85">
        <f t="shared" si="137"/>
        <v>2.1458333333333336E-2</v>
      </c>
      <c r="AG99" s="83"/>
      <c r="AH99" s="83"/>
      <c r="AI99" s="87">
        <f t="shared" si="150"/>
        <v>0</v>
      </c>
      <c r="AJ99" s="87">
        <f t="shared" si="150"/>
        <v>0</v>
      </c>
      <c r="AK99" s="87">
        <f t="shared" si="150"/>
        <v>0</v>
      </c>
      <c r="AL99" s="87">
        <f t="shared" si="150"/>
        <v>0</v>
      </c>
      <c r="AM99" s="87">
        <f t="shared" si="150"/>
        <v>0</v>
      </c>
      <c r="AN99" s="87">
        <f t="shared" si="150"/>
        <v>0</v>
      </c>
      <c r="AO99" s="87">
        <f t="shared" si="150"/>
        <v>0</v>
      </c>
      <c r="AP99" s="87">
        <f t="shared" si="150"/>
        <v>0</v>
      </c>
      <c r="AQ99" s="87">
        <f t="shared" si="150"/>
        <v>0</v>
      </c>
      <c r="AR99" s="87">
        <f t="shared" si="150"/>
        <v>0</v>
      </c>
      <c r="AS99" s="87">
        <f t="shared" si="150"/>
        <v>0</v>
      </c>
      <c r="AT99" s="87">
        <f t="shared" si="150"/>
        <v>0</v>
      </c>
      <c r="AU99" s="87">
        <f t="shared" si="150"/>
        <v>0</v>
      </c>
      <c r="AV99" s="87">
        <f t="shared" si="150"/>
        <v>0</v>
      </c>
      <c r="AW99" s="87">
        <f t="shared" si="150"/>
        <v>0</v>
      </c>
      <c r="AX99" s="87">
        <f t="shared" si="150"/>
        <v>0</v>
      </c>
      <c r="AY99" s="87">
        <f t="shared" si="148"/>
        <v>0</v>
      </c>
      <c r="AZ99" s="87">
        <f t="shared" si="148"/>
        <v>0</v>
      </c>
      <c r="BA99" s="87">
        <f t="shared" si="148"/>
        <v>0</v>
      </c>
      <c r="BB99" s="87">
        <f t="shared" si="148"/>
        <v>0</v>
      </c>
      <c r="BC99" s="87">
        <f t="shared" si="148"/>
        <v>2.1458333333333336E-2</v>
      </c>
      <c r="BD99" s="87">
        <f t="shared" si="148"/>
        <v>0</v>
      </c>
      <c r="BE99" s="87">
        <f t="shared" si="148"/>
        <v>0</v>
      </c>
      <c r="BF99" s="87">
        <f t="shared" si="148"/>
        <v>0</v>
      </c>
      <c r="BG99" s="87">
        <f t="shared" si="148"/>
        <v>0</v>
      </c>
      <c r="BH99" s="87">
        <f t="shared" si="148"/>
        <v>0</v>
      </c>
      <c r="BI99" s="87">
        <f t="shared" si="148"/>
        <v>0</v>
      </c>
      <c r="BJ99" s="87">
        <f t="shared" si="148"/>
        <v>0</v>
      </c>
      <c r="BK99" s="87">
        <f t="shared" si="148"/>
        <v>0</v>
      </c>
      <c r="BL99" s="87">
        <f t="shared" si="148"/>
        <v>0</v>
      </c>
      <c r="BM99" s="87">
        <f t="shared" si="148"/>
        <v>0</v>
      </c>
      <c r="BN99" s="87">
        <f t="shared" si="156"/>
        <v>0</v>
      </c>
      <c r="BO99" s="87">
        <f t="shared" si="156"/>
        <v>0</v>
      </c>
      <c r="BP99" s="87">
        <f t="shared" si="156"/>
        <v>0</v>
      </c>
      <c r="BQ99" s="87">
        <f t="shared" si="156"/>
        <v>0</v>
      </c>
      <c r="BR99" s="87">
        <f t="shared" si="156"/>
        <v>0</v>
      </c>
      <c r="BS99" s="87">
        <f t="shared" si="156"/>
        <v>0</v>
      </c>
      <c r="BT99" s="87">
        <f t="shared" si="156"/>
        <v>0</v>
      </c>
      <c r="BU99" s="87">
        <f t="shared" si="156"/>
        <v>0</v>
      </c>
      <c r="BV99" s="87">
        <f t="shared" si="156"/>
        <v>0</v>
      </c>
      <c r="BW99" s="87">
        <f t="shared" si="156"/>
        <v>0</v>
      </c>
      <c r="BX99" s="87">
        <f t="shared" si="156"/>
        <v>0</v>
      </c>
      <c r="BY99" s="87">
        <f t="shared" si="156"/>
        <v>0</v>
      </c>
      <c r="BZ99" s="87">
        <f t="shared" si="156"/>
        <v>0</v>
      </c>
      <c r="CA99" s="87">
        <f t="shared" si="156"/>
        <v>0</v>
      </c>
      <c r="CB99" s="87">
        <f t="shared" si="156"/>
        <v>0</v>
      </c>
      <c r="CC99" s="87">
        <f t="shared" si="156"/>
        <v>0</v>
      </c>
      <c r="CD99" s="87">
        <f t="shared" si="154"/>
        <v>0</v>
      </c>
      <c r="CE99" s="87">
        <f t="shared" si="154"/>
        <v>0</v>
      </c>
      <c r="CF99" s="87">
        <f t="shared" si="154"/>
        <v>0</v>
      </c>
      <c r="CG99" s="87">
        <f t="shared" si="154"/>
        <v>0</v>
      </c>
      <c r="CH99" s="87">
        <f t="shared" si="154"/>
        <v>0</v>
      </c>
      <c r="CI99" s="87">
        <f t="shared" si="154"/>
        <v>0</v>
      </c>
      <c r="CJ99" s="87">
        <f t="shared" si="154"/>
        <v>0</v>
      </c>
      <c r="CK99" s="87">
        <f t="shared" si="154"/>
        <v>0</v>
      </c>
      <c r="CL99" s="87">
        <f t="shared" si="154"/>
        <v>0</v>
      </c>
      <c r="CM99" s="87">
        <f t="shared" si="154"/>
        <v>0</v>
      </c>
      <c r="CN99" s="87">
        <f t="shared" si="154"/>
        <v>0</v>
      </c>
      <c r="CO99" s="87">
        <f t="shared" si="154"/>
        <v>0</v>
      </c>
      <c r="CP99" s="87">
        <f t="shared" si="154"/>
        <v>0</v>
      </c>
      <c r="CQ99" s="87">
        <f t="shared" si="154"/>
        <v>0</v>
      </c>
      <c r="CR99" s="87">
        <f t="shared" si="154"/>
        <v>0</v>
      </c>
      <c r="CS99" s="87">
        <f t="shared" si="142"/>
        <v>0</v>
      </c>
      <c r="CT99" s="87">
        <f t="shared" si="142"/>
        <v>0</v>
      </c>
      <c r="CU99" s="87">
        <f t="shared" si="142"/>
        <v>0</v>
      </c>
      <c r="CV99" s="87">
        <f t="shared" si="152"/>
        <v>0</v>
      </c>
      <c r="CW99" s="87">
        <f t="shared" si="152"/>
        <v>0</v>
      </c>
      <c r="CX99" s="87">
        <f t="shared" si="152"/>
        <v>0</v>
      </c>
      <c r="CY99" s="87">
        <f t="shared" si="152"/>
        <v>0</v>
      </c>
      <c r="CZ99" s="87">
        <f t="shared" si="152"/>
        <v>0</v>
      </c>
      <c r="DA99" s="87">
        <f t="shared" si="152"/>
        <v>0</v>
      </c>
      <c r="DB99" s="87">
        <f t="shared" si="152"/>
        <v>0</v>
      </c>
      <c r="DC99" s="87">
        <f t="shared" si="152"/>
        <v>0</v>
      </c>
      <c r="DD99" s="87">
        <f t="shared" si="152"/>
        <v>0</v>
      </c>
      <c r="DE99" s="87">
        <f t="shared" si="152"/>
        <v>0</v>
      </c>
      <c r="DF99" s="91">
        <f t="shared" si="151"/>
        <v>0</v>
      </c>
      <c r="DG99" s="91">
        <f t="shared" si="151"/>
        <v>0</v>
      </c>
      <c r="DH99" s="91">
        <f t="shared" si="151"/>
        <v>0</v>
      </c>
      <c r="DI99" s="91">
        <f t="shared" si="151"/>
        <v>0</v>
      </c>
      <c r="DJ99" s="91">
        <f t="shared" si="151"/>
        <v>0</v>
      </c>
      <c r="DK99" s="91">
        <f t="shared" si="151"/>
        <v>0</v>
      </c>
      <c r="DL99" s="91">
        <f t="shared" si="151"/>
        <v>0</v>
      </c>
      <c r="DM99" s="91">
        <f t="shared" si="151"/>
        <v>0</v>
      </c>
      <c r="DN99" s="91">
        <f t="shared" si="151"/>
        <v>0</v>
      </c>
      <c r="DO99" s="91">
        <f t="shared" si="151"/>
        <v>0</v>
      </c>
      <c r="DP99" s="91">
        <f t="shared" si="151"/>
        <v>0</v>
      </c>
      <c r="DQ99" s="91">
        <f t="shared" si="151"/>
        <v>0</v>
      </c>
      <c r="DR99" s="91">
        <f t="shared" si="151"/>
        <v>0</v>
      </c>
      <c r="DS99" s="91">
        <f t="shared" si="151"/>
        <v>0</v>
      </c>
      <c r="DT99" s="91">
        <f t="shared" si="151"/>
        <v>0</v>
      </c>
      <c r="DU99" s="91">
        <f t="shared" si="151"/>
        <v>0</v>
      </c>
      <c r="DV99" s="91">
        <f t="shared" si="149"/>
        <v>0</v>
      </c>
      <c r="DW99" s="91">
        <f t="shared" si="149"/>
        <v>0</v>
      </c>
      <c r="DX99" s="91">
        <f t="shared" si="149"/>
        <v>0</v>
      </c>
      <c r="DY99" s="91">
        <f t="shared" si="149"/>
        <v>0</v>
      </c>
      <c r="DZ99" s="91">
        <f t="shared" si="149"/>
        <v>163.6</v>
      </c>
      <c r="EA99" s="91">
        <f t="shared" si="149"/>
        <v>0</v>
      </c>
      <c r="EB99" s="91">
        <f t="shared" si="149"/>
        <v>0</v>
      </c>
      <c r="EC99" s="91">
        <f t="shared" si="149"/>
        <v>0</v>
      </c>
      <c r="ED99" s="91">
        <f t="shared" si="149"/>
        <v>0</v>
      </c>
      <c r="EE99" s="91">
        <f t="shared" si="149"/>
        <v>0</v>
      </c>
      <c r="EF99" s="91">
        <f t="shared" si="149"/>
        <v>0</v>
      </c>
      <c r="EG99" s="91">
        <f t="shared" si="149"/>
        <v>0</v>
      </c>
      <c r="EH99" s="91">
        <f t="shared" si="149"/>
        <v>0</v>
      </c>
      <c r="EI99" s="91">
        <f t="shared" si="149"/>
        <v>0</v>
      </c>
      <c r="EJ99" s="91">
        <f t="shared" si="149"/>
        <v>0</v>
      </c>
      <c r="EK99" s="91">
        <f t="shared" si="157"/>
        <v>0</v>
      </c>
      <c r="EL99" s="91">
        <f t="shared" si="157"/>
        <v>0</v>
      </c>
      <c r="EM99" s="91">
        <f t="shared" si="157"/>
        <v>0</v>
      </c>
      <c r="EN99" s="91">
        <f t="shared" si="157"/>
        <v>0</v>
      </c>
      <c r="EO99" s="91">
        <f t="shared" si="157"/>
        <v>0</v>
      </c>
      <c r="EP99" s="91">
        <f t="shared" si="157"/>
        <v>0</v>
      </c>
      <c r="EQ99" s="91">
        <f t="shared" si="157"/>
        <v>0</v>
      </c>
      <c r="ER99" s="91">
        <f t="shared" si="157"/>
        <v>0</v>
      </c>
      <c r="ES99" s="91">
        <f t="shared" si="157"/>
        <v>0</v>
      </c>
      <c r="ET99" s="91">
        <f t="shared" si="157"/>
        <v>0</v>
      </c>
      <c r="EU99" s="91">
        <f t="shared" si="157"/>
        <v>0</v>
      </c>
      <c r="EV99" s="91">
        <f t="shared" si="157"/>
        <v>0</v>
      </c>
      <c r="EW99" s="91">
        <f t="shared" si="157"/>
        <v>0</v>
      </c>
      <c r="EX99" s="91">
        <f t="shared" si="157"/>
        <v>0</v>
      </c>
      <c r="EY99" s="91">
        <f t="shared" si="157"/>
        <v>0</v>
      </c>
      <c r="EZ99" s="91">
        <f t="shared" si="157"/>
        <v>0</v>
      </c>
      <c r="FA99" s="91">
        <f t="shared" si="155"/>
        <v>0</v>
      </c>
      <c r="FB99" s="91">
        <f t="shared" si="155"/>
        <v>0</v>
      </c>
      <c r="FC99" s="91">
        <f t="shared" si="155"/>
        <v>0</v>
      </c>
      <c r="FD99" s="91">
        <f t="shared" si="155"/>
        <v>0</v>
      </c>
      <c r="FE99" s="91">
        <f t="shared" si="155"/>
        <v>0</v>
      </c>
      <c r="FF99" s="91">
        <f t="shared" si="155"/>
        <v>0</v>
      </c>
      <c r="FG99" s="91">
        <f t="shared" si="155"/>
        <v>0</v>
      </c>
      <c r="FH99" s="91">
        <f t="shared" si="155"/>
        <v>0</v>
      </c>
      <c r="FI99" s="91">
        <f t="shared" si="155"/>
        <v>0</v>
      </c>
      <c r="FJ99" s="91">
        <f t="shared" si="155"/>
        <v>0</v>
      </c>
      <c r="FK99" s="91">
        <f t="shared" si="155"/>
        <v>0</v>
      </c>
      <c r="FL99" s="91">
        <f t="shared" si="155"/>
        <v>0</v>
      </c>
      <c r="FM99" s="91">
        <f t="shared" si="155"/>
        <v>0</v>
      </c>
      <c r="FN99" s="91">
        <f t="shared" si="155"/>
        <v>0</v>
      </c>
      <c r="FO99" s="91">
        <f t="shared" si="155"/>
        <v>0</v>
      </c>
      <c r="FP99" s="91">
        <f t="shared" si="143"/>
        <v>0</v>
      </c>
      <c r="FQ99" s="91">
        <f t="shared" si="143"/>
        <v>0</v>
      </c>
      <c r="FR99" s="91">
        <f t="shared" si="143"/>
        <v>0</v>
      </c>
      <c r="FS99" s="91">
        <f t="shared" si="153"/>
        <v>0</v>
      </c>
      <c r="FT99" s="91">
        <f t="shared" si="153"/>
        <v>0</v>
      </c>
      <c r="FU99" s="91">
        <f t="shared" si="153"/>
        <v>0</v>
      </c>
      <c r="FV99" s="91">
        <f t="shared" si="153"/>
        <v>0</v>
      </c>
      <c r="FW99" s="91">
        <f t="shared" si="153"/>
        <v>0</v>
      </c>
      <c r="FX99" s="91">
        <f t="shared" si="153"/>
        <v>0</v>
      </c>
      <c r="FY99" s="91">
        <f t="shared" si="153"/>
        <v>0</v>
      </c>
      <c r="FZ99" s="91">
        <f t="shared" si="153"/>
        <v>0</v>
      </c>
      <c r="GA99" s="91">
        <f t="shared" si="153"/>
        <v>0</v>
      </c>
      <c r="GB99" s="91">
        <f t="shared" si="153"/>
        <v>0</v>
      </c>
    </row>
    <row r="100" spans="1:184" s="6" customFormat="1" ht="38.25">
      <c r="A100" s="68">
        <f>Данные!A100</f>
        <v>4848</v>
      </c>
      <c r="B100" s="68">
        <f>Данные!B100</f>
        <v>2018</v>
      </c>
      <c r="C100" s="68" t="str">
        <f>Данные!C100</f>
        <v>компьютерных технологий и электронного обучения</v>
      </c>
      <c r="D100" s="68" t="str">
        <f>Данные!D100</f>
        <v>Государев Илья Борисович</v>
      </c>
      <c r="E100" s="68" t="str">
        <f>Данные!E100</f>
        <v>кандидат педагогических наук</v>
      </c>
      <c r="F100" s="68" t="str">
        <f>Данные!F100</f>
        <v>доцент</v>
      </c>
      <c r="G100" s="68">
        <f>Данные!G100</f>
        <v>1</v>
      </c>
      <c r="H100" s="68">
        <f>Данные!H100</f>
        <v>17231</v>
      </c>
      <c r="I100" s="68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68">
        <f>Данные!J100</f>
        <v>6</v>
      </c>
      <c r="K100" s="68">
        <f>Данные!K100</f>
        <v>6</v>
      </c>
      <c r="L100" s="68">
        <f>Данные!L100</f>
        <v>22</v>
      </c>
      <c r="M100" s="16">
        <f t="shared" si="132"/>
        <v>3.4</v>
      </c>
      <c r="N100" s="16">
        <f t="shared" si="133"/>
        <v>6.333333333333333</v>
      </c>
      <c r="O100" s="16">
        <f t="shared" si="134"/>
        <v>5.416666666666667</v>
      </c>
      <c r="P100" s="16">
        <f t="shared" si="135"/>
        <v>5.416666666666667</v>
      </c>
      <c r="Q100" s="68">
        <f>Данные!Q100</f>
        <v>0</v>
      </c>
      <c r="R100" s="68">
        <f>Данные!R100</f>
        <v>0</v>
      </c>
      <c r="S100" s="68">
        <f>Данные!S100</f>
        <v>0</v>
      </c>
      <c r="T100" s="68">
        <f>Данные!T100</f>
        <v>0</v>
      </c>
      <c r="U100" s="68">
        <f>Данные!U100</f>
        <v>0</v>
      </c>
      <c r="V100" s="68">
        <f>Данные!V100</f>
        <v>0</v>
      </c>
      <c r="W100" s="68">
        <f>Данные!W100</f>
        <v>13</v>
      </c>
      <c r="X100" s="68">
        <f>Данные!X100</f>
        <v>1</v>
      </c>
      <c r="Y100" s="68">
        <f>Данные!Y100</f>
        <v>1</v>
      </c>
      <c r="Z100" s="68">
        <f>Данные!Z100</f>
        <v>0</v>
      </c>
      <c r="AA100" s="68" t="str">
        <f>Данные!AA100</f>
        <v>осн</v>
      </c>
      <c r="AB100" s="83">
        <f>IF(F100=$HG$3,$HH$3,IF(F100=$HG$4,$HH$4,IF(F100=$HG$5,$HH$5,IF(F100=$HG$6,$HH$6,IF(F100=$HG$7,$HH$7,IF(F100=$HG$8,$HH$8,IF(F100=$HG$9,$HH$9,IF(F100=$HG$10,$HH$10,IF(F100=$HG$11,$HH$11,IF(F100=$HG$12,$HH$12,IF(F100=$HG$13,$HH$13,IF(F100=$HG$14,$HH$14,IF(F100=$HG$15,$HH$15,)))))))))))))</f>
        <v>800</v>
      </c>
      <c r="AC100" s="84" t="str">
        <f>IF(OR($GD$4=H100,$GE$4=H100,$GF$4=H100,$GG$4=H100,$GH$4=H100,$GI$4=H100,$GJ$4=H100,$GK$4=H100,$GL$4=H100,$GM$4=H100,$GN$4=H100,$GO$4=H100,$GP$4=H100,$GQ$4=H100,$GR$4=H100,$GS$4=H100,$GT$4=H100,$GU$4=H100,$GV$4=H100,$GW$4=H100,$GX$4=H100,$GY$4=H100,$GZ$4=H100,$HA$4=H100,$HB$4=H100,$HC$4=H100,$HD$4=H100,$HE$4=H100),$GC$4,IF(OR($GD$5=H100,$GE$5=H100,$GH$5=H100,$GI$5=H100,$GL$5=H100,$GM$5=H100,$GP$5=H100,$GQ$5=H100,$GT$5=H100,$GU$5=H100,$GX$5=H100,$GY$5=H100,$HB$5=H100,$HC$5=H100),$GC$5,))</f>
        <v>Бакалавры (ИВТ)</v>
      </c>
      <c r="AD100" s="84" t="str">
        <f>IF(OR(H100=$GD$4,H100=$GE$4,H100=$GF$4,H100=$GG$4,H100=$GD$5,H100=$GE$5),$GD$1,IF(OR(H100=$GH$4,H100=$GI$4,H100=$GJ$4,H100=$GK$4,H100=$GH$5,H100=$GI$5),$GH$1,IF(OR(H100=$GL$4,H100=$GM$4,H100=$GN$4,H100=$GO$4,H100=$GL$5,H100=$GM$5),$GL$1,IF(OR(H100=$GP$4,H100=$GQ$4,H100=$GR$4,H100=$GS$4,H100=$GP$5,H100=$GQ$5),$GP$1,IF(OR(H100=$GT$4,H100=$GU$4,H100=$GV$4,H100=$GW$4,H100=$GT$5,H100=$GU$5),$GT$1,IF(OR(H100=$GX$4,H100=$GY$4,H100=$GZ$4,H100=$HA$4,H100=$GX$5,H100=$GY$5),$GX$1,IF(OR(H100=$HB$4,H100=$HC$4,H100=$HD$4,H100=$HE$4,H100=$HB$5,H100=$HC$5),$HB$1,)))))))</f>
        <v>2018/2019</v>
      </c>
      <c r="AE100" s="85">
        <f t="shared" si="136"/>
        <v>54.566666666666663</v>
      </c>
      <c r="AF100" s="85">
        <f t="shared" si="137"/>
        <v>6.8208333333333329E-2</v>
      </c>
      <c r="AG100" s="83"/>
      <c r="AH100" s="83"/>
      <c r="AI100" s="87">
        <f t="shared" si="150"/>
        <v>0</v>
      </c>
      <c r="AJ100" s="87">
        <f t="shared" si="150"/>
        <v>0</v>
      </c>
      <c r="AK100" s="87">
        <f t="shared" si="150"/>
        <v>0</v>
      </c>
      <c r="AL100" s="87">
        <f t="shared" si="150"/>
        <v>0</v>
      </c>
      <c r="AM100" s="87">
        <f t="shared" si="150"/>
        <v>0</v>
      </c>
      <c r="AN100" s="87">
        <f t="shared" si="150"/>
        <v>0</v>
      </c>
      <c r="AO100" s="87">
        <f t="shared" si="150"/>
        <v>0</v>
      </c>
      <c r="AP100" s="87">
        <f t="shared" si="150"/>
        <v>0</v>
      </c>
      <c r="AQ100" s="87">
        <f t="shared" si="150"/>
        <v>0</v>
      </c>
      <c r="AR100" s="87">
        <f t="shared" si="150"/>
        <v>0</v>
      </c>
      <c r="AS100" s="87">
        <f t="shared" si="150"/>
        <v>0</v>
      </c>
      <c r="AT100" s="87">
        <f t="shared" si="150"/>
        <v>0</v>
      </c>
      <c r="AU100" s="87">
        <f t="shared" si="150"/>
        <v>0</v>
      </c>
      <c r="AV100" s="87">
        <f t="shared" si="150"/>
        <v>0</v>
      </c>
      <c r="AW100" s="87">
        <f t="shared" si="150"/>
        <v>0</v>
      </c>
      <c r="AX100" s="87">
        <f t="shared" si="150"/>
        <v>0</v>
      </c>
      <c r="AY100" s="87">
        <f t="shared" si="148"/>
        <v>0</v>
      </c>
      <c r="AZ100" s="87">
        <f t="shared" si="148"/>
        <v>0</v>
      </c>
      <c r="BA100" s="87">
        <f t="shared" si="148"/>
        <v>0</v>
      </c>
      <c r="BB100" s="87">
        <f t="shared" si="148"/>
        <v>0</v>
      </c>
      <c r="BC100" s="87">
        <f t="shared" si="148"/>
        <v>6.8208333333333329E-2</v>
      </c>
      <c r="BD100" s="87">
        <f t="shared" si="148"/>
        <v>0</v>
      </c>
      <c r="BE100" s="87">
        <f t="shared" si="148"/>
        <v>0</v>
      </c>
      <c r="BF100" s="87">
        <f t="shared" si="148"/>
        <v>0</v>
      </c>
      <c r="BG100" s="87">
        <f t="shared" si="148"/>
        <v>0</v>
      </c>
      <c r="BH100" s="87">
        <f t="shared" si="148"/>
        <v>0</v>
      </c>
      <c r="BI100" s="87">
        <f t="shared" si="148"/>
        <v>0</v>
      </c>
      <c r="BJ100" s="87">
        <f t="shared" si="148"/>
        <v>0</v>
      </c>
      <c r="BK100" s="87">
        <f t="shared" si="148"/>
        <v>0</v>
      </c>
      <c r="BL100" s="87">
        <f t="shared" si="148"/>
        <v>0</v>
      </c>
      <c r="BM100" s="87">
        <f t="shared" si="148"/>
        <v>0</v>
      </c>
      <c r="BN100" s="87">
        <f t="shared" si="156"/>
        <v>0</v>
      </c>
      <c r="BO100" s="87">
        <f t="shared" si="156"/>
        <v>0</v>
      </c>
      <c r="BP100" s="87">
        <f t="shared" si="156"/>
        <v>0</v>
      </c>
      <c r="BQ100" s="87">
        <f t="shared" si="156"/>
        <v>0</v>
      </c>
      <c r="BR100" s="87">
        <f t="shared" si="156"/>
        <v>0</v>
      </c>
      <c r="BS100" s="87">
        <f t="shared" si="156"/>
        <v>0</v>
      </c>
      <c r="BT100" s="87">
        <f t="shared" si="156"/>
        <v>0</v>
      </c>
      <c r="BU100" s="87">
        <f t="shared" si="156"/>
        <v>0</v>
      </c>
      <c r="BV100" s="87">
        <f t="shared" si="156"/>
        <v>0</v>
      </c>
      <c r="BW100" s="87">
        <f t="shared" si="156"/>
        <v>0</v>
      </c>
      <c r="BX100" s="87">
        <f t="shared" si="156"/>
        <v>0</v>
      </c>
      <c r="BY100" s="87">
        <f t="shared" si="156"/>
        <v>0</v>
      </c>
      <c r="BZ100" s="87">
        <f t="shared" si="156"/>
        <v>0</v>
      </c>
      <c r="CA100" s="87">
        <f t="shared" si="156"/>
        <v>0</v>
      </c>
      <c r="CB100" s="87">
        <f t="shared" si="156"/>
        <v>0</v>
      </c>
      <c r="CC100" s="87">
        <f t="shared" si="156"/>
        <v>0</v>
      </c>
      <c r="CD100" s="87">
        <f t="shared" si="154"/>
        <v>0</v>
      </c>
      <c r="CE100" s="87">
        <f t="shared" si="154"/>
        <v>0</v>
      </c>
      <c r="CF100" s="87">
        <f t="shared" si="154"/>
        <v>0</v>
      </c>
      <c r="CG100" s="87">
        <f t="shared" si="154"/>
        <v>0</v>
      </c>
      <c r="CH100" s="87">
        <f t="shared" si="154"/>
        <v>0</v>
      </c>
      <c r="CI100" s="87">
        <f t="shared" si="154"/>
        <v>0</v>
      </c>
      <c r="CJ100" s="87">
        <f t="shared" si="154"/>
        <v>0</v>
      </c>
      <c r="CK100" s="87">
        <f t="shared" si="154"/>
        <v>0</v>
      </c>
      <c r="CL100" s="87">
        <f t="shared" si="154"/>
        <v>0</v>
      </c>
      <c r="CM100" s="87">
        <f t="shared" si="154"/>
        <v>0</v>
      </c>
      <c r="CN100" s="87">
        <f t="shared" si="154"/>
        <v>0</v>
      </c>
      <c r="CO100" s="87">
        <f t="shared" si="154"/>
        <v>0</v>
      </c>
      <c r="CP100" s="87">
        <f t="shared" si="154"/>
        <v>0</v>
      </c>
      <c r="CQ100" s="87">
        <f t="shared" si="154"/>
        <v>0</v>
      </c>
      <c r="CR100" s="87">
        <f t="shared" si="154"/>
        <v>0</v>
      </c>
      <c r="CS100" s="87">
        <f t="shared" si="142"/>
        <v>0</v>
      </c>
      <c r="CT100" s="87">
        <f t="shared" si="142"/>
        <v>0</v>
      </c>
      <c r="CU100" s="87">
        <f t="shared" si="142"/>
        <v>0</v>
      </c>
      <c r="CV100" s="87">
        <f t="shared" si="152"/>
        <v>0</v>
      </c>
      <c r="CW100" s="87">
        <f t="shared" si="152"/>
        <v>0</v>
      </c>
      <c r="CX100" s="87">
        <f t="shared" si="152"/>
        <v>0</v>
      </c>
      <c r="CY100" s="87">
        <f t="shared" si="152"/>
        <v>0</v>
      </c>
      <c r="CZ100" s="87">
        <f t="shared" si="152"/>
        <v>0</v>
      </c>
      <c r="DA100" s="87">
        <f t="shared" si="152"/>
        <v>0</v>
      </c>
      <c r="DB100" s="87">
        <f t="shared" si="152"/>
        <v>0</v>
      </c>
      <c r="DC100" s="87">
        <f t="shared" si="152"/>
        <v>0</v>
      </c>
      <c r="DD100" s="87">
        <f t="shared" si="152"/>
        <v>0</v>
      </c>
      <c r="DE100" s="87">
        <f t="shared" si="152"/>
        <v>0</v>
      </c>
      <c r="DF100" s="91">
        <f t="shared" si="151"/>
        <v>0</v>
      </c>
      <c r="DG100" s="91">
        <f t="shared" si="151"/>
        <v>0</v>
      </c>
      <c r="DH100" s="91">
        <f t="shared" si="151"/>
        <v>0</v>
      </c>
      <c r="DI100" s="91">
        <f t="shared" si="151"/>
        <v>0</v>
      </c>
      <c r="DJ100" s="91">
        <f t="shared" si="151"/>
        <v>0</v>
      </c>
      <c r="DK100" s="91">
        <f t="shared" si="151"/>
        <v>0</v>
      </c>
      <c r="DL100" s="91">
        <f t="shared" si="151"/>
        <v>0</v>
      </c>
      <c r="DM100" s="91">
        <f t="shared" si="151"/>
        <v>0</v>
      </c>
      <c r="DN100" s="91">
        <f t="shared" si="151"/>
        <v>0</v>
      </c>
      <c r="DO100" s="91">
        <f t="shared" si="151"/>
        <v>0</v>
      </c>
      <c r="DP100" s="91">
        <f t="shared" si="151"/>
        <v>0</v>
      </c>
      <c r="DQ100" s="91">
        <f t="shared" si="151"/>
        <v>0</v>
      </c>
      <c r="DR100" s="91">
        <f t="shared" si="151"/>
        <v>0</v>
      </c>
      <c r="DS100" s="91">
        <f t="shared" si="151"/>
        <v>0</v>
      </c>
      <c r="DT100" s="91">
        <f t="shared" si="151"/>
        <v>0</v>
      </c>
      <c r="DU100" s="91">
        <f t="shared" si="151"/>
        <v>0</v>
      </c>
      <c r="DV100" s="91">
        <f t="shared" si="149"/>
        <v>0</v>
      </c>
      <c r="DW100" s="91">
        <f t="shared" si="149"/>
        <v>0</v>
      </c>
      <c r="DX100" s="91">
        <f t="shared" si="149"/>
        <v>0</v>
      </c>
      <c r="DY100" s="91">
        <f t="shared" si="149"/>
        <v>0</v>
      </c>
      <c r="DZ100" s="91">
        <f t="shared" si="149"/>
        <v>163.6</v>
      </c>
      <c r="EA100" s="91">
        <f t="shared" si="149"/>
        <v>0</v>
      </c>
      <c r="EB100" s="91">
        <f t="shared" si="149"/>
        <v>0</v>
      </c>
      <c r="EC100" s="91">
        <f t="shared" si="149"/>
        <v>0</v>
      </c>
      <c r="ED100" s="91">
        <f t="shared" si="149"/>
        <v>0</v>
      </c>
      <c r="EE100" s="91">
        <f t="shared" si="149"/>
        <v>0</v>
      </c>
      <c r="EF100" s="91">
        <f t="shared" si="149"/>
        <v>0</v>
      </c>
      <c r="EG100" s="91">
        <f t="shared" si="149"/>
        <v>0</v>
      </c>
      <c r="EH100" s="91">
        <f t="shared" si="149"/>
        <v>0</v>
      </c>
      <c r="EI100" s="91">
        <f t="shared" si="149"/>
        <v>0</v>
      </c>
      <c r="EJ100" s="91">
        <f t="shared" si="149"/>
        <v>0</v>
      </c>
      <c r="EK100" s="91">
        <f t="shared" si="157"/>
        <v>0</v>
      </c>
      <c r="EL100" s="91">
        <f t="shared" si="157"/>
        <v>0</v>
      </c>
      <c r="EM100" s="91">
        <f t="shared" si="157"/>
        <v>0</v>
      </c>
      <c r="EN100" s="91">
        <f t="shared" si="157"/>
        <v>0</v>
      </c>
      <c r="EO100" s="91">
        <f t="shared" si="157"/>
        <v>0</v>
      </c>
      <c r="EP100" s="91">
        <f t="shared" si="157"/>
        <v>0</v>
      </c>
      <c r="EQ100" s="91">
        <f t="shared" si="157"/>
        <v>0</v>
      </c>
      <c r="ER100" s="91">
        <f t="shared" si="157"/>
        <v>0</v>
      </c>
      <c r="ES100" s="91">
        <f t="shared" si="157"/>
        <v>0</v>
      </c>
      <c r="ET100" s="91">
        <f t="shared" si="157"/>
        <v>0</v>
      </c>
      <c r="EU100" s="91">
        <f t="shared" si="157"/>
        <v>0</v>
      </c>
      <c r="EV100" s="91">
        <f t="shared" si="157"/>
        <v>0</v>
      </c>
      <c r="EW100" s="91">
        <f t="shared" si="157"/>
        <v>0</v>
      </c>
      <c r="EX100" s="91">
        <f t="shared" si="157"/>
        <v>0</v>
      </c>
      <c r="EY100" s="91">
        <f t="shared" si="157"/>
        <v>0</v>
      </c>
      <c r="EZ100" s="91">
        <f t="shared" si="157"/>
        <v>0</v>
      </c>
      <c r="FA100" s="91">
        <f t="shared" si="155"/>
        <v>0</v>
      </c>
      <c r="FB100" s="91">
        <f t="shared" si="155"/>
        <v>0</v>
      </c>
      <c r="FC100" s="91">
        <f t="shared" si="155"/>
        <v>0</v>
      </c>
      <c r="FD100" s="91">
        <f t="shared" si="155"/>
        <v>0</v>
      </c>
      <c r="FE100" s="91">
        <f t="shared" si="155"/>
        <v>0</v>
      </c>
      <c r="FF100" s="91">
        <f t="shared" si="155"/>
        <v>0</v>
      </c>
      <c r="FG100" s="91">
        <f t="shared" si="155"/>
        <v>0</v>
      </c>
      <c r="FH100" s="91">
        <f t="shared" si="155"/>
        <v>0</v>
      </c>
      <c r="FI100" s="91">
        <f t="shared" si="155"/>
        <v>0</v>
      </c>
      <c r="FJ100" s="91">
        <f t="shared" si="155"/>
        <v>0</v>
      </c>
      <c r="FK100" s="91">
        <f t="shared" si="155"/>
        <v>0</v>
      </c>
      <c r="FL100" s="91">
        <f t="shared" si="155"/>
        <v>0</v>
      </c>
      <c r="FM100" s="91">
        <f t="shared" si="155"/>
        <v>0</v>
      </c>
      <c r="FN100" s="91">
        <f t="shared" si="155"/>
        <v>0</v>
      </c>
      <c r="FO100" s="91">
        <f t="shared" si="155"/>
        <v>0</v>
      </c>
      <c r="FP100" s="91">
        <f t="shared" si="143"/>
        <v>0</v>
      </c>
      <c r="FQ100" s="91">
        <f t="shared" si="143"/>
        <v>0</v>
      </c>
      <c r="FR100" s="91">
        <f t="shared" si="143"/>
        <v>0</v>
      </c>
      <c r="FS100" s="91">
        <f t="shared" si="153"/>
        <v>0</v>
      </c>
      <c r="FT100" s="91">
        <f t="shared" si="153"/>
        <v>0</v>
      </c>
      <c r="FU100" s="91">
        <f t="shared" si="153"/>
        <v>0</v>
      </c>
      <c r="FV100" s="91">
        <f t="shared" si="153"/>
        <v>0</v>
      </c>
      <c r="FW100" s="91">
        <f t="shared" si="153"/>
        <v>0</v>
      </c>
      <c r="FX100" s="91">
        <f t="shared" si="153"/>
        <v>0</v>
      </c>
      <c r="FY100" s="91">
        <f t="shared" si="153"/>
        <v>0</v>
      </c>
      <c r="FZ100" s="91">
        <f t="shared" si="153"/>
        <v>0</v>
      </c>
      <c r="GA100" s="91">
        <f t="shared" si="153"/>
        <v>0</v>
      </c>
      <c r="GB100" s="91">
        <f t="shared" si="153"/>
        <v>0</v>
      </c>
    </row>
    <row r="101" spans="1:184" s="6" customFormat="1" ht="38.25">
      <c r="A101" s="68">
        <f>Данные!A101</f>
        <v>4848</v>
      </c>
      <c r="B101" s="68">
        <f>Данные!B101</f>
        <v>2018</v>
      </c>
      <c r="C101" s="68" t="str">
        <f>Данные!C101</f>
        <v>компьютерных технологий и электронного обучения</v>
      </c>
      <c r="D101" s="68" t="str">
        <f>Данные!D101</f>
        <v>Государев Илья Борисович</v>
      </c>
      <c r="E101" s="68" t="str">
        <f>Данные!E101</f>
        <v>кандидат педагогических наук</v>
      </c>
      <c r="F101" s="68" t="str">
        <f>Данные!F101</f>
        <v>доцент</v>
      </c>
      <c r="G101" s="68">
        <f>Данные!G101</f>
        <v>1</v>
      </c>
      <c r="H101" s="68">
        <f>Данные!H101</f>
        <v>17231</v>
      </c>
      <c r="I101" s="68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68">
        <f>Данные!J101</f>
        <v>0</v>
      </c>
      <c r="K101" s="68">
        <f>Данные!K101</f>
        <v>0</v>
      </c>
      <c r="L101" s="68">
        <f>Данные!L101</f>
        <v>20</v>
      </c>
      <c r="M101" s="16">
        <f t="shared" si="132"/>
        <v>2</v>
      </c>
      <c r="N101" s="16">
        <f t="shared" si="133"/>
        <v>6.333333333333333</v>
      </c>
      <c r="O101" s="16">
        <f t="shared" si="134"/>
        <v>5.416666666666667</v>
      </c>
      <c r="P101" s="16">
        <f t="shared" si="135"/>
        <v>5.416666666666667</v>
      </c>
      <c r="Q101" s="68">
        <f>Данные!Q101</f>
        <v>0</v>
      </c>
      <c r="R101" s="68">
        <f>Данные!R101</f>
        <v>0</v>
      </c>
      <c r="S101" s="68">
        <f>Данные!S101</f>
        <v>0</v>
      </c>
      <c r="T101" s="68">
        <f>Данные!T101</f>
        <v>0</v>
      </c>
      <c r="U101" s="68">
        <f>Данные!U101</f>
        <v>0</v>
      </c>
      <c r="V101" s="68">
        <f>Данные!V101</f>
        <v>0</v>
      </c>
      <c r="W101" s="68">
        <f>Данные!W101</f>
        <v>13</v>
      </c>
      <c r="X101" s="68">
        <f>Данные!X101</f>
        <v>1</v>
      </c>
      <c r="Y101" s="68">
        <f>Данные!Y101</f>
        <v>1</v>
      </c>
      <c r="Z101" s="68">
        <f>Данные!Z101</f>
        <v>0</v>
      </c>
      <c r="AA101" s="68" t="str">
        <f>Данные!AA101</f>
        <v>осн</v>
      </c>
      <c r="AB101" s="83">
        <f>IF(F101=$HG$3,$HH$3,IF(F101=$HG$4,$HH$4,IF(F101=$HG$5,$HH$5,IF(F101=$HG$6,$HH$6,IF(F101=$HG$7,$HH$7,IF(F101=$HG$8,$HH$8,IF(F101=$HG$9,$HH$9,IF(F101=$HG$10,$HH$10,IF(F101=$HG$11,$HH$11,IF(F101=$HG$12,$HH$12,IF(F101=$HG$13,$HH$13,IF(F101=$HG$14,$HH$14,IF(F101=$HG$15,$HH$15,)))))))))))))</f>
        <v>800</v>
      </c>
      <c r="AC101" s="84" t="str">
        <f>IF(OR($GD$4=H101,$GE$4=H101,$GF$4=H101,$GG$4=H101,$GH$4=H101,$GI$4=H101,$GJ$4=H101,$GK$4=H101,$GL$4=H101,$GM$4=H101,$GN$4=H101,$GO$4=H101,$GP$4=H101,$GQ$4=H101,$GR$4=H101,$GS$4=H101,$GT$4=H101,$GU$4=H101,$GV$4=H101,$GW$4=H101,$GX$4=H101,$GY$4=H101,$GZ$4=H101,$HA$4=H101,$HB$4=H101,$HC$4=H101,$HD$4=H101,$HE$4=H101),$GC$4,IF(OR($GD$5=H101,$GE$5=H101,$GH$5=H101,$GI$5=H101,$GL$5=H101,$GM$5=H101,$GP$5=H101,$GQ$5=H101,$GT$5=H101,$GU$5=H101,$GX$5=H101,$GY$5=H101,$HB$5=H101,$HC$5=H101),$GC$5,))</f>
        <v>Бакалавры (ИВТ)</v>
      </c>
      <c r="AD101" s="84" t="str">
        <f>IF(OR(H101=$GD$4,H101=$GE$4,H101=$GF$4,H101=$GG$4,H101=$GD$5,H101=$GE$5),$GD$1,IF(OR(H101=$GH$4,H101=$GI$4,H101=$GJ$4,H101=$GK$4,H101=$GH$5,H101=$GI$5),$GH$1,IF(OR(H101=$GL$4,H101=$GM$4,H101=$GN$4,H101=$GO$4,H101=$GL$5,H101=$GM$5),$GL$1,IF(OR(H101=$GP$4,H101=$GQ$4,H101=$GR$4,H101=$GS$4,H101=$GP$5,H101=$GQ$5),$GP$1,IF(OR(H101=$GT$4,H101=$GU$4,H101=$GV$4,H101=$GW$4,H101=$GT$5,H101=$GU$5),$GT$1,IF(OR(H101=$GX$4,H101=$GY$4,H101=$GZ$4,H101=$HA$4,H101=$GX$5,H101=$GY$5),$GX$1,IF(OR(H101=$HB$4,H101=$HC$4,H101=$HD$4,H101=$HE$4,H101=$HB$5,H101=$HC$5),$HB$1,)))))))</f>
        <v>2018/2019</v>
      </c>
      <c r="AE101" s="85">
        <f t="shared" si="136"/>
        <v>39.166666666666664</v>
      </c>
      <c r="AF101" s="85">
        <f t="shared" si="137"/>
        <v>4.8958333333333333E-2</v>
      </c>
      <c r="AG101" s="83"/>
      <c r="AH101" s="83"/>
      <c r="AI101" s="87">
        <f t="shared" si="150"/>
        <v>0</v>
      </c>
      <c r="AJ101" s="87">
        <f t="shared" si="150"/>
        <v>0</v>
      </c>
      <c r="AK101" s="87">
        <f t="shared" si="150"/>
        <v>0</v>
      </c>
      <c r="AL101" s="87">
        <f t="shared" si="150"/>
        <v>0</v>
      </c>
      <c r="AM101" s="87">
        <f t="shared" si="150"/>
        <v>0</v>
      </c>
      <c r="AN101" s="87">
        <f t="shared" si="150"/>
        <v>0</v>
      </c>
      <c r="AO101" s="87">
        <f t="shared" si="150"/>
        <v>0</v>
      </c>
      <c r="AP101" s="87">
        <f t="shared" si="150"/>
        <v>0</v>
      </c>
      <c r="AQ101" s="87">
        <f t="shared" si="150"/>
        <v>0</v>
      </c>
      <c r="AR101" s="87">
        <f t="shared" si="150"/>
        <v>0</v>
      </c>
      <c r="AS101" s="87">
        <f t="shared" si="150"/>
        <v>0</v>
      </c>
      <c r="AT101" s="87">
        <f t="shared" si="150"/>
        <v>0</v>
      </c>
      <c r="AU101" s="87">
        <f t="shared" si="150"/>
        <v>0</v>
      </c>
      <c r="AV101" s="87">
        <f t="shared" si="150"/>
        <v>0</v>
      </c>
      <c r="AW101" s="87">
        <f t="shared" si="150"/>
        <v>0</v>
      </c>
      <c r="AX101" s="87">
        <f t="shared" si="150"/>
        <v>0</v>
      </c>
      <c r="AY101" s="87">
        <f t="shared" si="148"/>
        <v>0</v>
      </c>
      <c r="AZ101" s="87">
        <f t="shared" si="148"/>
        <v>0</v>
      </c>
      <c r="BA101" s="87">
        <f t="shared" si="148"/>
        <v>0</v>
      </c>
      <c r="BB101" s="87">
        <f t="shared" si="148"/>
        <v>0</v>
      </c>
      <c r="BC101" s="87">
        <f t="shared" si="148"/>
        <v>4.8958333333333333E-2</v>
      </c>
      <c r="BD101" s="87">
        <f t="shared" si="148"/>
        <v>0</v>
      </c>
      <c r="BE101" s="87">
        <f t="shared" si="148"/>
        <v>0</v>
      </c>
      <c r="BF101" s="87">
        <f t="shared" si="148"/>
        <v>0</v>
      </c>
      <c r="BG101" s="87">
        <f t="shared" si="148"/>
        <v>0</v>
      </c>
      <c r="BH101" s="87">
        <f t="shared" si="148"/>
        <v>0</v>
      </c>
      <c r="BI101" s="87">
        <f t="shared" si="148"/>
        <v>0</v>
      </c>
      <c r="BJ101" s="87">
        <f t="shared" si="148"/>
        <v>0</v>
      </c>
      <c r="BK101" s="87">
        <f t="shared" si="148"/>
        <v>0</v>
      </c>
      <c r="BL101" s="87">
        <f t="shared" si="148"/>
        <v>0</v>
      </c>
      <c r="BM101" s="87">
        <f t="shared" si="148"/>
        <v>0</v>
      </c>
      <c r="BN101" s="87">
        <f t="shared" si="156"/>
        <v>0</v>
      </c>
      <c r="BO101" s="87">
        <f t="shared" si="156"/>
        <v>0</v>
      </c>
      <c r="BP101" s="87">
        <f t="shared" si="156"/>
        <v>0</v>
      </c>
      <c r="BQ101" s="87">
        <f t="shared" si="156"/>
        <v>0</v>
      </c>
      <c r="BR101" s="87">
        <f t="shared" si="156"/>
        <v>0</v>
      </c>
      <c r="BS101" s="87">
        <f t="shared" si="156"/>
        <v>0</v>
      </c>
      <c r="BT101" s="87">
        <f t="shared" si="156"/>
        <v>0</v>
      </c>
      <c r="BU101" s="87">
        <f t="shared" si="156"/>
        <v>0</v>
      </c>
      <c r="BV101" s="87">
        <f t="shared" si="156"/>
        <v>0</v>
      </c>
      <c r="BW101" s="87">
        <f t="shared" si="156"/>
        <v>0</v>
      </c>
      <c r="BX101" s="87">
        <f t="shared" si="156"/>
        <v>0</v>
      </c>
      <c r="BY101" s="87">
        <f t="shared" si="156"/>
        <v>0</v>
      </c>
      <c r="BZ101" s="87">
        <f t="shared" si="156"/>
        <v>0</v>
      </c>
      <c r="CA101" s="87">
        <f t="shared" si="156"/>
        <v>0</v>
      </c>
      <c r="CB101" s="87">
        <f t="shared" si="156"/>
        <v>0</v>
      </c>
      <c r="CC101" s="87">
        <f t="shared" si="156"/>
        <v>0</v>
      </c>
      <c r="CD101" s="87">
        <f t="shared" si="154"/>
        <v>0</v>
      </c>
      <c r="CE101" s="87">
        <f t="shared" si="154"/>
        <v>0</v>
      </c>
      <c r="CF101" s="87">
        <f t="shared" si="154"/>
        <v>0</v>
      </c>
      <c r="CG101" s="87">
        <f t="shared" si="154"/>
        <v>0</v>
      </c>
      <c r="CH101" s="87">
        <f t="shared" si="154"/>
        <v>0</v>
      </c>
      <c r="CI101" s="87">
        <f t="shared" si="154"/>
        <v>0</v>
      </c>
      <c r="CJ101" s="87">
        <f t="shared" si="154"/>
        <v>0</v>
      </c>
      <c r="CK101" s="87">
        <f t="shared" si="154"/>
        <v>0</v>
      </c>
      <c r="CL101" s="87">
        <f t="shared" si="154"/>
        <v>0</v>
      </c>
      <c r="CM101" s="87">
        <f t="shared" si="154"/>
        <v>0</v>
      </c>
      <c r="CN101" s="87">
        <f t="shared" si="154"/>
        <v>0</v>
      </c>
      <c r="CO101" s="87">
        <f t="shared" si="154"/>
        <v>0</v>
      </c>
      <c r="CP101" s="87">
        <f t="shared" si="154"/>
        <v>0</v>
      </c>
      <c r="CQ101" s="87">
        <f t="shared" si="154"/>
        <v>0</v>
      </c>
      <c r="CR101" s="87">
        <f t="shared" si="154"/>
        <v>0</v>
      </c>
      <c r="CS101" s="87">
        <f t="shared" si="142"/>
        <v>0</v>
      </c>
      <c r="CT101" s="87">
        <f t="shared" si="142"/>
        <v>0</v>
      </c>
      <c r="CU101" s="87">
        <f t="shared" si="142"/>
        <v>0</v>
      </c>
      <c r="CV101" s="87">
        <f t="shared" si="152"/>
        <v>0</v>
      </c>
      <c r="CW101" s="87">
        <f t="shared" si="152"/>
        <v>0</v>
      </c>
      <c r="CX101" s="87">
        <f t="shared" si="152"/>
        <v>0</v>
      </c>
      <c r="CY101" s="87">
        <f t="shared" si="152"/>
        <v>0</v>
      </c>
      <c r="CZ101" s="87">
        <f t="shared" si="152"/>
        <v>0</v>
      </c>
      <c r="DA101" s="87">
        <f t="shared" si="152"/>
        <v>0</v>
      </c>
      <c r="DB101" s="87">
        <f t="shared" si="152"/>
        <v>0</v>
      </c>
      <c r="DC101" s="87">
        <f t="shared" si="152"/>
        <v>0</v>
      </c>
      <c r="DD101" s="87">
        <f t="shared" si="152"/>
        <v>0</v>
      </c>
      <c r="DE101" s="87">
        <f t="shared" si="152"/>
        <v>0</v>
      </c>
      <c r="DF101" s="91">
        <f t="shared" si="151"/>
        <v>0</v>
      </c>
      <c r="DG101" s="91">
        <f t="shared" si="151"/>
        <v>0</v>
      </c>
      <c r="DH101" s="91">
        <f t="shared" si="151"/>
        <v>0</v>
      </c>
      <c r="DI101" s="91">
        <f t="shared" si="151"/>
        <v>0</v>
      </c>
      <c r="DJ101" s="91">
        <f t="shared" si="151"/>
        <v>0</v>
      </c>
      <c r="DK101" s="91">
        <f t="shared" si="151"/>
        <v>0</v>
      </c>
      <c r="DL101" s="91">
        <f t="shared" si="151"/>
        <v>0</v>
      </c>
      <c r="DM101" s="91">
        <f t="shared" si="151"/>
        <v>0</v>
      </c>
      <c r="DN101" s="91">
        <f t="shared" si="151"/>
        <v>0</v>
      </c>
      <c r="DO101" s="91">
        <f t="shared" si="151"/>
        <v>0</v>
      </c>
      <c r="DP101" s="91">
        <f t="shared" si="151"/>
        <v>0</v>
      </c>
      <c r="DQ101" s="91">
        <f t="shared" si="151"/>
        <v>0</v>
      </c>
      <c r="DR101" s="91">
        <f t="shared" si="151"/>
        <v>0</v>
      </c>
      <c r="DS101" s="91">
        <f t="shared" si="151"/>
        <v>0</v>
      </c>
      <c r="DT101" s="91">
        <f t="shared" si="151"/>
        <v>0</v>
      </c>
      <c r="DU101" s="91">
        <f t="shared" si="151"/>
        <v>0</v>
      </c>
      <c r="DV101" s="91">
        <f t="shared" si="149"/>
        <v>0</v>
      </c>
      <c r="DW101" s="91">
        <f t="shared" si="149"/>
        <v>0</v>
      </c>
      <c r="DX101" s="91">
        <f t="shared" si="149"/>
        <v>0</v>
      </c>
      <c r="DY101" s="91">
        <f t="shared" si="149"/>
        <v>0</v>
      </c>
      <c r="DZ101" s="91">
        <f t="shared" si="149"/>
        <v>163.6</v>
      </c>
      <c r="EA101" s="91">
        <f t="shared" si="149"/>
        <v>0</v>
      </c>
      <c r="EB101" s="91">
        <f t="shared" si="149"/>
        <v>0</v>
      </c>
      <c r="EC101" s="91">
        <f t="shared" si="149"/>
        <v>0</v>
      </c>
      <c r="ED101" s="91">
        <f t="shared" si="149"/>
        <v>0</v>
      </c>
      <c r="EE101" s="91">
        <f t="shared" si="149"/>
        <v>0</v>
      </c>
      <c r="EF101" s="91">
        <f t="shared" si="149"/>
        <v>0</v>
      </c>
      <c r="EG101" s="91">
        <f t="shared" si="149"/>
        <v>0</v>
      </c>
      <c r="EH101" s="91">
        <f t="shared" si="149"/>
        <v>0</v>
      </c>
      <c r="EI101" s="91">
        <f t="shared" si="149"/>
        <v>0</v>
      </c>
      <c r="EJ101" s="91">
        <f t="shared" si="149"/>
        <v>0</v>
      </c>
      <c r="EK101" s="91">
        <f t="shared" si="157"/>
        <v>0</v>
      </c>
      <c r="EL101" s="91">
        <f t="shared" si="157"/>
        <v>0</v>
      </c>
      <c r="EM101" s="91">
        <f t="shared" si="157"/>
        <v>0</v>
      </c>
      <c r="EN101" s="91">
        <f t="shared" si="157"/>
        <v>0</v>
      </c>
      <c r="EO101" s="91">
        <f t="shared" si="157"/>
        <v>0</v>
      </c>
      <c r="EP101" s="91">
        <f t="shared" si="157"/>
        <v>0</v>
      </c>
      <c r="EQ101" s="91">
        <f t="shared" si="157"/>
        <v>0</v>
      </c>
      <c r="ER101" s="91">
        <f t="shared" si="157"/>
        <v>0</v>
      </c>
      <c r="ES101" s="91">
        <f t="shared" si="157"/>
        <v>0</v>
      </c>
      <c r="ET101" s="91">
        <f t="shared" si="157"/>
        <v>0</v>
      </c>
      <c r="EU101" s="91">
        <f t="shared" si="157"/>
        <v>0</v>
      </c>
      <c r="EV101" s="91">
        <f t="shared" si="157"/>
        <v>0</v>
      </c>
      <c r="EW101" s="91">
        <f t="shared" si="157"/>
        <v>0</v>
      </c>
      <c r="EX101" s="91">
        <f t="shared" si="157"/>
        <v>0</v>
      </c>
      <c r="EY101" s="91">
        <f t="shared" si="157"/>
        <v>0</v>
      </c>
      <c r="EZ101" s="91">
        <f t="shared" si="157"/>
        <v>0</v>
      </c>
      <c r="FA101" s="91">
        <f t="shared" si="155"/>
        <v>0</v>
      </c>
      <c r="FB101" s="91">
        <f t="shared" si="155"/>
        <v>0</v>
      </c>
      <c r="FC101" s="91">
        <f t="shared" si="155"/>
        <v>0</v>
      </c>
      <c r="FD101" s="91">
        <f t="shared" si="155"/>
        <v>0</v>
      </c>
      <c r="FE101" s="91">
        <f t="shared" si="155"/>
        <v>0</v>
      </c>
      <c r="FF101" s="91">
        <f t="shared" si="155"/>
        <v>0</v>
      </c>
      <c r="FG101" s="91">
        <f t="shared" si="155"/>
        <v>0</v>
      </c>
      <c r="FH101" s="91">
        <f t="shared" si="155"/>
        <v>0</v>
      </c>
      <c r="FI101" s="91">
        <f t="shared" si="155"/>
        <v>0</v>
      </c>
      <c r="FJ101" s="91">
        <f t="shared" si="155"/>
        <v>0</v>
      </c>
      <c r="FK101" s="91">
        <f t="shared" si="155"/>
        <v>0</v>
      </c>
      <c r="FL101" s="91">
        <f t="shared" si="155"/>
        <v>0</v>
      </c>
      <c r="FM101" s="91">
        <f t="shared" si="155"/>
        <v>0</v>
      </c>
      <c r="FN101" s="91">
        <f t="shared" si="155"/>
        <v>0</v>
      </c>
      <c r="FO101" s="91">
        <f t="shared" si="155"/>
        <v>0</v>
      </c>
      <c r="FP101" s="91">
        <f t="shared" si="143"/>
        <v>0</v>
      </c>
      <c r="FQ101" s="91">
        <f t="shared" si="143"/>
        <v>0</v>
      </c>
      <c r="FR101" s="91">
        <f t="shared" si="143"/>
        <v>0</v>
      </c>
      <c r="FS101" s="91">
        <f t="shared" si="153"/>
        <v>0</v>
      </c>
      <c r="FT101" s="91">
        <f t="shared" si="153"/>
        <v>0</v>
      </c>
      <c r="FU101" s="91">
        <f t="shared" si="153"/>
        <v>0</v>
      </c>
      <c r="FV101" s="91">
        <f t="shared" si="153"/>
        <v>0</v>
      </c>
      <c r="FW101" s="91">
        <f t="shared" si="153"/>
        <v>0</v>
      </c>
      <c r="FX101" s="91">
        <f t="shared" si="153"/>
        <v>0</v>
      </c>
      <c r="FY101" s="91">
        <f t="shared" si="153"/>
        <v>0</v>
      </c>
      <c r="FZ101" s="91">
        <f t="shared" si="153"/>
        <v>0</v>
      </c>
      <c r="GA101" s="91">
        <f t="shared" si="153"/>
        <v>0</v>
      </c>
      <c r="GB101" s="91">
        <f t="shared" si="153"/>
        <v>0</v>
      </c>
    </row>
    <row r="102" spans="1:184" s="6" customFormat="1" ht="30">
      <c r="A102" s="68">
        <f>Данные!A102</f>
        <v>4848</v>
      </c>
      <c r="B102" s="68">
        <f>Данные!B102</f>
        <v>2018</v>
      </c>
      <c r="C102" s="68" t="str">
        <f>Данные!C102</f>
        <v>компьютерных технологий и электронного обучения</v>
      </c>
      <c r="D102" s="68" t="str">
        <f>Данные!D102</f>
        <v>Государев Илья Борисович</v>
      </c>
      <c r="E102" s="68" t="str">
        <f>Данные!E102</f>
        <v>кандидат педагогических наук</v>
      </c>
      <c r="F102" s="68" t="str">
        <f>Данные!F102</f>
        <v>доцент</v>
      </c>
      <c r="G102" s="68">
        <f>Данные!G102</f>
        <v>1</v>
      </c>
      <c r="H102" s="68">
        <f>Данные!H102</f>
        <v>17231</v>
      </c>
      <c r="I102" s="68" t="str">
        <f>Данные!I102</f>
        <v>Руководство ВКР</v>
      </c>
      <c r="J102" s="68">
        <f>Данные!J102</f>
        <v>0</v>
      </c>
      <c r="K102" s="68">
        <f>Данные!K102</f>
        <v>0</v>
      </c>
      <c r="L102" s="68">
        <f>Данные!L102</f>
        <v>0</v>
      </c>
      <c r="M102" s="16">
        <f t="shared" si="132"/>
        <v>0</v>
      </c>
      <c r="N102" s="16">
        <f t="shared" si="133"/>
        <v>6.333333333333333</v>
      </c>
      <c r="O102" s="16">
        <f t="shared" si="134"/>
        <v>5.416666666666667</v>
      </c>
      <c r="P102" s="16">
        <f t="shared" si="135"/>
        <v>5.416666666666667</v>
      </c>
      <c r="Q102" s="68">
        <f>Данные!Q102</f>
        <v>0</v>
      </c>
      <c r="R102" s="68">
        <f>Данные!R102</f>
        <v>0</v>
      </c>
      <c r="S102" s="68">
        <f>Данные!S102</f>
        <v>0</v>
      </c>
      <c r="T102" s="68">
        <f>Данные!T102</f>
        <v>0</v>
      </c>
      <c r="U102" s="68">
        <f>Данные!U102</f>
        <v>0</v>
      </c>
      <c r="V102" s="68">
        <f>Данные!V102</f>
        <v>60</v>
      </c>
      <c r="W102" s="68">
        <f>Данные!W102</f>
        <v>13</v>
      </c>
      <c r="X102" s="68">
        <f>Данные!X102</f>
        <v>1</v>
      </c>
      <c r="Y102" s="68">
        <f>Данные!Y102</f>
        <v>1</v>
      </c>
      <c r="Z102" s="68">
        <f>Данные!Z102</f>
        <v>0</v>
      </c>
      <c r="AA102" s="68" t="str">
        <f>Данные!AA102</f>
        <v>осн</v>
      </c>
      <c r="AB102" s="83">
        <f>IF(F102=$HG$3,$HH$3,IF(F102=$HG$4,$HH$4,IF(F102=$HG$5,$HH$5,IF(F102=$HG$6,$HH$6,IF(F102=$HG$7,$HH$7,IF(F102=$HG$8,$HH$8,IF(F102=$HG$9,$HH$9,IF(F102=$HG$10,$HH$10,IF(F102=$HG$11,$HH$11,IF(F102=$HG$12,$HH$12,IF(F102=$HG$13,$HH$13,IF(F102=$HG$14,$HH$14,IF(F102=$HG$15,$HH$15,)))))))))))))</f>
        <v>800</v>
      </c>
      <c r="AC102" s="84" t="str">
        <f>IF(OR($GD$4=H102,$GE$4=H102,$GF$4=H102,$GG$4=H102,$GH$4=H102,$GI$4=H102,$GJ$4=H102,$GK$4=H102,$GL$4=H102,$GM$4=H102,$GN$4=H102,$GO$4=H102,$GP$4=H102,$GQ$4=H102,$GR$4=H102,$GS$4=H102,$GT$4=H102,$GU$4=H102,$GV$4=H102,$GW$4=H102,$GX$4=H102,$GY$4=H102,$GZ$4=H102,$HA$4=H102,$HB$4=H102,$HC$4=H102,$HD$4=H102,$HE$4=H102),$GC$4,IF(OR($GD$5=H102,$GE$5=H102,$GH$5=H102,$GI$5=H102,$GL$5=H102,$GM$5=H102,$GP$5=H102,$GQ$5=H102,$GT$5=H102,$GU$5=H102,$GX$5=H102,$GY$5=H102,$HB$5=H102,$HC$5=H102),$GC$5,))</f>
        <v>Бакалавры (ИВТ)</v>
      </c>
      <c r="AD102" s="84" t="str">
        <f>IF(OR(H102=$GD$4,H102=$GE$4,H102=$GF$4,H102=$GG$4,H102=$GD$5,H102=$GE$5),$GD$1,IF(OR(H102=$GH$4,H102=$GI$4,H102=$GJ$4,H102=$GK$4,H102=$GH$5,H102=$GI$5),$GH$1,IF(OR(H102=$GL$4,H102=$GM$4,H102=$GN$4,H102=$GO$4,H102=$GL$5,H102=$GM$5),$GL$1,IF(OR(H102=$GP$4,H102=$GQ$4,H102=$GR$4,H102=$GS$4,H102=$GP$5,H102=$GQ$5),$GP$1,IF(OR(H102=$GT$4,H102=$GU$4,H102=$GV$4,H102=$GW$4,H102=$GT$5,H102=$GU$5),$GT$1,IF(OR(H102=$GX$4,H102=$GY$4,H102=$GZ$4,H102=$HA$4,H102=$GX$5,H102=$GY$5),$GX$1,IF(OR(H102=$HB$4,H102=$HC$4,H102=$HD$4,H102=$HE$4,H102=$HB$5,H102=$HC$5),$HB$1,)))))))</f>
        <v>2018/2019</v>
      </c>
      <c r="AE102" s="85">
        <f t="shared" si="136"/>
        <v>77.166666666666671</v>
      </c>
      <c r="AF102" s="85">
        <f t="shared" si="137"/>
        <v>9.645833333333334E-2</v>
      </c>
      <c r="AG102" s="83"/>
      <c r="AH102" s="83"/>
      <c r="AI102" s="87">
        <f t="shared" si="150"/>
        <v>0</v>
      </c>
      <c r="AJ102" s="87">
        <f t="shared" si="150"/>
        <v>0</v>
      </c>
      <c r="AK102" s="87">
        <f t="shared" si="150"/>
        <v>0</v>
      </c>
      <c r="AL102" s="87">
        <f t="shared" si="150"/>
        <v>0</v>
      </c>
      <c r="AM102" s="87">
        <f t="shared" si="150"/>
        <v>0</v>
      </c>
      <c r="AN102" s="87">
        <f t="shared" si="150"/>
        <v>0</v>
      </c>
      <c r="AO102" s="87">
        <f t="shared" si="150"/>
        <v>0</v>
      </c>
      <c r="AP102" s="87">
        <f t="shared" si="150"/>
        <v>0</v>
      </c>
      <c r="AQ102" s="87">
        <f t="shared" si="150"/>
        <v>0</v>
      </c>
      <c r="AR102" s="87">
        <f t="shared" si="150"/>
        <v>0</v>
      </c>
      <c r="AS102" s="87">
        <f t="shared" si="150"/>
        <v>0</v>
      </c>
      <c r="AT102" s="87">
        <f t="shared" si="150"/>
        <v>0</v>
      </c>
      <c r="AU102" s="87">
        <f t="shared" si="150"/>
        <v>0</v>
      </c>
      <c r="AV102" s="87">
        <f t="shared" si="150"/>
        <v>0</v>
      </c>
      <c r="AW102" s="87">
        <f t="shared" si="150"/>
        <v>0</v>
      </c>
      <c r="AX102" s="87">
        <f t="shared" si="150"/>
        <v>0</v>
      </c>
      <c r="AY102" s="87">
        <f t="shared" si="148"/>
        <v>0</v>
      </c>
      <c r="AZ102" s="87">
        <f t="shared" si="148"/>
        <v>0</v>
      </c>
      <c r="BA102" s="87">
        <f t="shared" si="148"/>
        <v>0</v>
      </c>
      <c r="BB102" s="87">
        <f t="shared" si="148"/>
        <v>0</v>
      </c>
      <c r="BC102" s="87">
        <f t="shared" si="148"/>
        <v>9.645833333333334E-2</v>
      </c>
      <c r="BD102" s="87">
        <f t="shared" si="148"/>
        <v>0</v>
      </c>
      <c r="BE102" s="87">
        <f t="shared" si="148"/>
        <v>0</v>
      </c>
      <c r="BF102" s="87">
        <f t="shared" si="148"/>
        <v>0</v>
      </c>
      <c r="BG102" s="87">
        <f t="shared" si="148"/>
        <v>0</v>
      </c>
      <c r="BH102" s="87">
        <f t="shared" si="148"/>
        <v>0</v>
      </c>
      <c r="BI102" s="87">
        <f t="shared" si="148"/>
        <v>0</v>
      </c>
      <c r="BJ102" s="87">
        <f t="shared" si="148"/>
        <v>0</v>
      </c>
      <c r="BK102" s="87">
        <f t="shared" si="148"/>
        <v>0</v>
      </c>
      <c r="BL102" s="87">
        <f t="shared" si="148"/>
        <v>0</v>
      </c>
      <c r="BM102" s="87">
        <f t="shared" si="148"/>
        <v>0</v>
      </c>
      <c r="BN102" s="87">
        <f t="shared" si="156"/>
        <v>0</v>
      </c>
      <c r="BO102" s="87">
        <f t="shared" si="156"/>
        <v>0</v>
      </c>
      <c r="BP102" s="87">
        <f t="shared" si="156"/>
        <v>0</v>
      </c>
      <c r="BQ102" s="87">
        <f t="shared" si="156"/>
        <v>0</v>
      </c>
      <c r="BR102" s="87">
        <f t="shared" si="156"/>
        <v>0</v>
      </c>
      <c r="BS102" s="87">
        <f t="shared" si="156"/>
        <v>0</v>
      </c>
      <c r="BT102" s="87">
        <f t="shared" si="156"/>
        <v>0</v>
      </c>
      <c r="BU102" s="87">
        <f t="shared" si="156"/>
        <v>0</v>
      </c>
      <c r="BV102" s="87">
        <f t="shared" si="156"/>
        <v>0</v>
      </c>
      <c r="BW102" s="87">
        <f t="shared" si="156"/>
        <v>0</v>
      </c>
      <c r="BX102" s="87">
        <f t="shared" si="156"/>
        <v>0</v>
      </c>
      <c r="BY102" s="87">
        <f t="shared" si="156"/>
        <v>0</v>
      </c>
      <c r="BZ102" s="87">
        <f t="shared" si="156"/>
        <v>0</v>
      </c>
      <c r="CA102" s="87">
        <f t="shared" si="156"/>
        <v>0</v>
      </c>
      <c r="CB102" s="87">
        <f t="shared" si="156"/>
        <v>0</v>
      </c>
      <c r="CC102" s="87">
        <f t="shared" si="156"/>
        <v>0</v>
      </c>
      <c r="CD102" s="87">
        <f t="shared" si="154"/>
        <v>0</v>
      </c>
      <c r="CE102" s="87">
        <f t="shared" si="154"/>
        <v>0</v>
      </c>
      <c r="CF102" s="87">
        <f t="shared" si="154"/>
        <v>0</v>
      </c>
      <c r="CG102" s="87">
        <f t="shared" si="154"/>
        <v>0</v>
      </c>
      <c r="CH102" s="87">
        <f t="shared" si="154"/>
        <v>0</v>
      </c>
      <c r="CI102" s="87">
        <f t="shared" si="154"/>
        <v>0</v>
      </c>
      <c r="CJ102" s="87">
        <f t="shared" si="154"/>
        <v>0</v>
      </c>
      <c r="CK102" s="87">
        <f t="shared" si="154"/>
        <v>0</v>
      </c>
      <c r="CL102" s="87">
        <f t="shared" si="154"/>
        <v>0</v>
      </c>
      <c r="CM102" s="87">
        <f t="shared" si="154"/>
        <v>0</v>
      </c>
      <c r="CN102" s="87">
        <f t="shared" si="154"/>
        <v>0</v>
      </c>
      <c r="CO102" s="87">
        <f t="shared" si="154"/>
        <v>0</v>
      </c>
      <c r="CP102" s="87">
        <f t="shared" si="154"/>
        <v>0</v>
      </c>
      <c r="CQ102" s="87">
        <f t="shared" si="154"/>
        <v>0</v>
      </c>
      <c r="CR102" s="87">
        <f t="shared" si="154"/>
        <v>0</v>
      </c>
      <c r="CS102" s="87">
        <f t="shared" si="142"/>
        <v>0</v>
      </c>
      <c r="CT102" s="87">
        <f t="shared" si="142"/>
        <v>0</v>
      </c>
      <c r="CU102" s="87">
        <f t="shared" si="142"/>
        <v>0</v>
      </c>
      <c r="CV102" s="87">
        <f t="shared" si="152"/>
        <v>0</v>
      </c>
      <c r="CW102" s="87">
        <f t="shared" si="152"/>
        <v>0</v>
      </c>
      <c r="CX102" s="87">
        <f t="shared" si="152"/>
        <v>0</v>
      </c>
      <c r="CY102" s="87">
        <f t="shared" si="152"/>
        <v>0</v>
      </c>
      <c r="CZ102" s="87">
        <f t="shared" si="152"/>
        <v>0</v>
      </c>
      <c r="DA102" s="87">
        <f t="shared" si="152"/>
        <v>0</v>
      </c>
      <c r="DB102" s="87">
        <f t="shared" si="152"/>
        <v>0</v>
      </c>
      <c r="DC102" s="87">
        <f t="shared" si="152"/>
        <v>0</v>
      </c>
      <c r="DD102" s="87">
        <f t="shared" si="152"/>
        <v>0</v>
      </c>
      <c r="DE102" s="87">
        <f t="shared" si="152"/>
        <v>0</v>
      </c>
      <c r="DF102" s="91">
        <f t="shared" si="151"/>
        <v>0</v>
      </c>
      <c r="DG102" s="91">
        <f t="shared" si="151"/>
        <v>0</v>
      </c>
      <c r="DH102" s="91">
        <f t="shared" si="151"/>
        <v>0</v>
      </c>
      <c r="DI102" s="91">
        <f t="shared" si="151"/>
        <v>0</v>
      </c>
      <c r="DJ102" s="91">
        <f t="shared" si="151"/>
        <v>0</v>
      </c>
      <c r="DK102" s="91">
        <f t="shared" si="151"/>
        <v>0</v>
      </c>
      <c r="DL102" s="91">
        <f t="shared" si="151"/>
        <v>0</v>
      </c>
      <c r="DM102" s="91">
        <f t="shared" si="151"/>
        <v>0</v>
      </c>
      <c r="DN102" s="91">
        <f t="shared" si="151"/>
        <v>0</v>
      </c>
      <c r="DO102" s="91">
        <f t="shared" si="151"/>
        <v>0</v>
      </c>
      <c r="DP102" s="91">
        <f t="shared" si="151"/>
        <v>0</v>
      </c>
      <c r="DQ102" s="91">
        <f t="shared" si="151"/>
        <v>0</v>
      </c>
      <c r="DR102" s="91">
        <f t="shared" si="151"/>
        <v>0</v>
      </c>
      <c r="DS102" s="91">
        <f t="shared" si="151"/>
        <v>0</v>
      </c>
      <c r="DT102" s="91">
        <f t="shared" si="151"/>
        <v>0</v>
      </c>
      <c r="DU102" s="91">
        <f t="shared" si="151"/>
        <v>0</v>
      </c>
      <c r="DV102" s="91">
        <f t="shared" si="149"/>
        <v>0</v>
      </c>
      <c r="DW102" s="91">
        <f t="shared" si="149"/>
        <v>0</v>
      </c>
      <c r="DX102" s="91">
        <f t="shared" si="149"/>
        <v>0</v>
      </c>
      <c r="DY102" s="91">
        <f t="shared" si="149"/>
        <v>0</v>
      </c>
      <c r="DZ102" s="91">
        <f t="shared" si="149"/>
        <v>163.6</v>
      </c>
      <c r="EA102" s="91">
        <f t="shared" si="149"/>
        <v>0</v>
      </c>
      <c r="EB102" s="91">
        <f t="shared" si="149"/>
        <v>0</v>
      </c>
      <c r="EC102" s="91">
        <f t="shared" si="149"/>
        <v>0</v>
      </c>
      <c r="ED102" s="91">
        <f t="shared" si="149"/>
        <v>0</v>
      </c>
      <c r="EE102" s="91">
        <f t="shared" si="149"/>
        <v>0</v>
      </c>
      <c r="EF102" s="91">
        <f t="shared" si="149"/>
        <v>0</v>
      </c>
      <c r="EG102" s="91">
        <f t="shared" si="149"/>
        <v>0</v>
      </c>
      <c r="EH102" s="91">
        <f t="shared" si="149"/>
        <v>0</v>
      </c>
      <c r="EI102" s="91">
        <f t="shared" si="149"/>
        <v>0</v>
      </c>
      <c r="EJ102" s="91">
        <f t="shared" si="149"/>
        <v>0</v>
      </c>
      <c r="EK102" s="91">
        <f t="shared" si="157"/>
        <v>0</v>
      </c>
      <c r="EL102" s="91">
        <f t="shared" si="157"/>
        <v>0</v>
      </c>
      <c r="EM102" s="91">
        <f t="shared" si="157"/>
        <v>0</v>
      </c>
      <c r="EN102" s="91">
        <f t="shared" si="157"/>
        <v>0</v>
      </c>
      <c r="EO102" s="91">
        <f t="shared" si="157"/>
        <v>0</v>
      </c>
      <c r="EP102" s="91">
        <f t="shared" si="157"/>
        <v>0</v>
      </c>
      <c r="EQ102" s="91">
        <f t="shared" si="157"/>
        <v>0</v>
      </c>
      <c r="ER102" s="91">
        <f t="shared" si="157"/>
        <v>0</v>
      </c>
      <c r="ES102" s="91">
        <f t="shared" si="157"/>
        <v>0</v>
      </c>
      <c r="ET102" s="91">
        <f t="shared" si="157"/>
        <v>0</v>
      </c>
      <c r="EU102" s="91">
        <f t="shared" si="157"/>
        <v>0</v>
      </c>
      <c r="EV102" s="91">
        <f t="shared" si="157"/>
        <v>0</v>
      </c>
      <c r="EW102" s="91">
        <f t="shared" si="157"/>
        <v>0</v>
      </c>
      <c r="EX102" s="91">
        <f t="shared" si="157"/>
        <v>0</v>
      </c>
      <c r="EY102" s="91">
        <f t="shared" si="157"/>
        <v>0</v>
      </c>
      <c r="EZ102" s="91">
        <f t="shared" si="157"/>
        <v>0</v>
      </c>
      <c r="FA102" s="91">
        <f t="shared" si="155"/>
        <v>0</v>
      </c>
      <c r="FB102" s="91">
        <f t="shared" si="155"/>
        <v>0</v>
      </c>
      <c r="FC102" s="91">
        <f t="shared" si="155"/>
        <v>0</v>
      </c>
      <c r="FD102" s="91">
        <f t="shared" si="155"/>
        <v>0</v>
      </c>
      <c r="FE102" s="91">
        <f t="shared" si="155"/>
        <v>0</v>
      </c>
      <c r="FF102" s="91">
        <f t="shared" si="155"/>
        <v>0</v>
      </c>
      <c r="FG102" s="91">
        <f t="shared" si="155"/>
        <v>0</v>
      </c>
      <c r="FH102" s="91">
        <f t="shared" si="155"/>
        <v>0</v>
      </c>
      <c r="FI102" s="91">
        <f t="shared" si="155"/>
        <v>0</v>
      </c>
      <c r="FJ102" s="91">
        <f t="shared" si="155"/>
        <v>0</v>
      </c>
      <c r="FK102" s="91">
        <f t="shared" si="155"/>
        <v>0</v>
      </c>
      <c r="FL102" s="91">
        <f t="shared" si="155"/>
        <v>0</v>
      </c>
      <c r="FM102" s="91">
        <f t="shared" si="155"/>
        <v>0</v>
      </c>
      <c r="FN102" s="91">
        <f t="shared" si="155"/>
        <v>0</v>
      </c>
      <c r="FO102" s="91">
        <f t="shared" si="155"/>
        <v>0</v>
      </c>
      <c r="FP102" s="91">
        <f t="shared" si="143"/>
        <v>0</v>
      </c>
      <c r="FQ102" s="91">
        <f t="shared" si="143"/>
        <v>0</v>
      </c>
      <c r="FR102" s="91">
        <f t="shared" si="143"/>
        <v>0</v>
      </c>
      <c r="FS102" s="91">
        <f t="shared" si="153"/>
        <v>0</v>
      </c>
      <c r="FT102" s="91">
        <f t="shared" si="153"/>
        <v>0</v>
      </c>
      <c r="FU102" s="91">
        <f t="shared" si="153"/>
        <v>0</v>
      </c>
      <c r="FV102" s="91">
        <f t="shared" si="153"/>
        <v>0</v>
      </c>
      <c r="FW102" s="91">
        <f t="shared" si="153"/>
        <v>0</v>
      </c>
      <c r="FX102" s="91">
        <f t="shared" si="153"/>
        <v>0</v>
      </c>
      <c r="FY102" s="91">
        <f t="shared" si="153"/>
        <v>0</v>
      </c>
      <c r="FZ102" s="91">
        <f t="shared" si="153"/>
        <v>0</v>
      </c>
      <c r="GA102" s="91">
        <f t="shared" si="153"/>
        <v>0</v>
      </c>
      <c r="GB102" s="91">
        <f t="shared" si="153"/>
        <v>0</v>
      </c>
    </row>
    <row r="103" spans="1:184" s="6" customFormat="1" ht="38.25">
      <c r="A103" s="68">
        <f>Данные!A103</f>
        <v>4848</v>
      </c>
      <c r="B103" s="68">
        <f>Данные!B103</f>
        <v>2018</v>
      </c>
      <c r="C103" s="68" t="str">
        <f>Данные!C103</f>
        <v>компьютерных технологий и электронного обучения</v>
      </c>
      <c r="D103" s="68" t="str">
        <f>Данные!D103</f>
        <v>Государев Илья Борисович</v>
      </c>
      <c r="E103" s="68" t="str">
        <f>Данные!E103</f>
        <v>кандидат педагогических наук</v>
      </c>
      <c r="F103" s="68" t="str">
        <f>Данные!F103</f>
        <v>доцент</v>
      </c>
      <c r="G103" s="68">
        <f>Данные!G103</f>
        <v>1</v>
      </c>
      <c r="H103" s="68">
        <f>Данные!H103</f>
        <v>17231</v>
      </c>
      <c r="I103" s="68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68">
        <f>Данные!J103</f>
        <v>0</v>
      </c>
      <c r="K103" s="68">
        <f>Данные!K103</f>
        <v>0</v>
      </c>
      <c r="L103" s="68">
        <f>Данные!L103</f>
        <v>0</v>
      </c>
      <c r="M103" s="16">
        <f t="shared" si="132"/>
        <v>0</v>
      </c>
      <c r="N103" s="16">
        <f t="shared" si="133"/>
        <v>6.333333333333333</v>
      </c>
      <c r="O103" s="16">
        <f t="shared" si="134"/>
        <v>5.416666666666667</v>
      </c>
      <c r="P103" s="16">
        <f t="shared" si="135"/>
        <v>5.416666666666667</v>
      </c>
      <c r="Q103" s="68">
        <f>Данные!Q103</f>
        <v>0</v>
      </c>
      <c r="R103" s="68">
        <f>Данные!R103</f>
        <v>0</v>
      </c>
      <c r="S103" s="68">
        <f>Данные!S103</f>
        <v>0</v>
      </c>
      <c r="T103" s="68">
        <f>Данные!T103</f>
        <v>0</v>
      </c>
      <c r="U103" s="68">
        <f>Данные!U103</f>
        <v>4</v>
      </c>
      <c r="V103" s="68">
        <f>Данные!V103</f>
        <v>0</v>
      </c>
      <c r="W103" s="68">
        <f>Данные!W103</f>
        <v>13</v>
      </c>
      <c r="X103" s="68">
        <f>Данные!X103</f>
        <v>1</v>
      </c>
      <c r="Y103" s="68">
        <f>Данные!Y103</f>
        <v>1</v>
      </c>
      <c r="Z103" s="68">
        <f>Данные!Z103</f>
        <v>0</v>
      </c>
      <c r="AA103" s="68" t="str">
        <f>Данные!AA103</f>
        <v>осн</v>
      </c>
      <c r="AB103" s="83">
        <f>IF(F103=$HG$3,$HH$3,IF(F103=$HG$4,$HH$4,IF(F103=$HG$5,$HH$5,IF(F103=$HG$6,$HH$6,IF(F103=$HG$7,$HH$7,IF(F103=$HG$8,$HH$8,IF(F103=$HG$9,$HH$9,IF(F103=$HG$10,$HH$10,IF(F103=$HG$11,$HH$11,IF(F103=$HG$12,$HH$12,IF(F103=$HG$13,$HH$13,IF(F103=$HG$14,$HH$14,IF(F103=$HG$15,$HH$15,)))))))))))))</f>
        <v>800</v>
      </c>
      <c r="AC103" s="84" t="str">
        <f>IF(OR($GD$4=H103,$GE$4=H103,$GF$4=H103,$GG$4=H103,$GH$4=H103,$GI$4=H103,$GJ$4=H103,$GK$4=H103,$GL$4=H103,$GM$4=H103,$GN$4=H103,$GO$4=H103,$GP$4=H103,$GQ$4=H103,$GR$4=H103,$GS$4=H103,$GT$4=H103,$GU$4=H103,$GV$4=H103,$GW$4=H103,$GX$4=H103,$GY$4=H103,$GZ$4=H103,$HA$4=H103,$HB$4=H103,$HC$4=H103,$HD$4=H103,$HE$4=H103),$GC$4,IF(OR($GD$5=H103,$GE$5=H103,$GH$5=H103,$GI$5=H103,$GL$5=H103,$GM$5=H103,$GP$5=H103,$GQ$5=H103,$GT$5=H103,$GU$5=H103,$GX$5=H103,$GY$5=H103,$HB$5=H103,$HC$5=H103),$GC$5,))</f>
        <v>Бакалавры (ИВТ)</v>
      </c>
      <c r="AD103" s="84" t="str">
        <f>IF(OR(H103=$GD$4,H103=$GE$4,H103=$GF$4,H103=$GG$4,H103=$GD$5,H103=$GE$5),$GD$1,IF(OR(H103=$GH$4,H103=$GI$4,H103=$GJ$4,H103=$GK$4,H103=$GH$5,H103=$GI$5),$GH$1,IF(OR(H103=$GL$4,H103=$GM$4,H103=$GN$4,H103=$GO$4,H103=$GL$5,H103=$GM$5),$GL$1,IF(OR(H103=$GP$4,H103=$GQ$4,H103=$GR$4,H103=$GS$4,H103=$GP$5,H103=$GQ$5),$GP$1,IF(OR(H103=$GT$4,H103=$GU$4,H103=$GV$4,H103=$GW$4,H103=$GT$5,H103=$GU$5),$GT$1,IF(OR(H103=$GX$4,H103=$GY$4,H103=$GZ$4,H103=$HA$4,H103=$GX$5,H103=$GY$5),$GX$1,IF(OR(H103=$HB$4,H103=$HC$4,H103=$HD$4,H103=$HE$4,H103=$HB$5,H103=$HC$5),$HB$1,)))))))</f>
        <v>2018/2019</v>
      </c>
      <c r="AE103" s="85">
        <f t="shared" si="136"/>
        <v>21.166666666666668</v>
      </c>
      <c r="AF103" s="85">
        <f t="shared" si="137"/>
        <v>2.6458333333333334E-2</v>
      </c>
      <c r="AG103" s="83"/>
      <c r="AH103" s="83"/>
      <c r="AI103" s="87">
        <f t="shared" si="150"/>
        <v>0</v>
      </c>
      <c r="AJ103" s="87">
        <f t="shared" si="150"/>
        <v>0</v>
      </c>
      <c r="AK103" s="87">
        <f t="shared" si="150"/>
        <v>0</v>
      </c>
      <c r="AL103" s="87">
        <f t="shared" si="150"/>
        <v>0</v>
      </c>
      <c r="AM103" s="87">
        <f t="shared" si="150"/>
        <v>0</v>
      </c>
      <c r="AN103" s="87">
        <f t="shared" si="150"/>
        <v>0</v>
      </c>
      <c r="AO103" s="87">
        <f t="shared" si="150"/>
        <v>0</v>
      </c>
      <c r="AP103" s="87">
        <f t="shared" si="150"/>
        <v>0</v>
      </c>
      <c r="AQ103" s="87">
        <f t="shared" si="150"/>
        <v>0</v>
      </c>
      <c r="AR103" s="87">
        <f t="shared" si="150"/>
        <v>0</v>
      </c>
      <c r="AS103" s="87">
        <f t="shared" si="150"/>
        <v>0</v>
      </c>
      <c r="AT103" s="87">
        <f t="shared" si="150"/>
        <v>0</v>
      </c>
      <c r="AU103" s="87">
        <f t="shared" si="150"/>
        <v>0</v>
      </c>
      <c r="AV103" s="87">
        <f t="shared" si="150"/>
        <v>0</v>
      </c>
      <c r="AW103" s="87">
        <f t="shared" si="150"/>
        <v>0</v>
      </c>
      <c r="AX103" s="87">
        <f t="shared" si="150"/>
        <v>0</v>
      </c>
      <c r="AY103" s="87">
        <f t="shared" si="148"/>
        <v>0</v>
      </c>
      <c r="AZ103" s="87">
        <f t="shared" si="148"/>
        <v>0</v>
      </c>
      <c r="BA103" s="87">
        <f t="shared" si="148"/>
        <v>0</v>
      </c>
      <c r="BB103" s="87">
        <f t="shared" si="148"/>
        <v>0</v>
      </c>
      <c r="BC103" s="87">
        <f t="shared" si="148"/>
        <v>2.6458333333333334E-2</v>
      </c>
      <c r="BD103" s="87">
        <f t="shared" si="148"/>
        <v>0</v>
      </c>
      <c r="BE103" s="87">
        <f t="shared" si="148"/>
        <v>0</v>
      </c>
      <c r="BF103" s="87">
        <f t="shared" si="148"/>
        <v>0</v>
      </c>
      <c r="BG103" s="87">
        <f t="shared" si="148"/>
        <v>0</v>
      </c>
      <c r="BH103" s="87">
        <f t="shared" si="148"/>
        <v>0</v>
      </c>
      <c r="BI103" s="87">
        <f t="shared" si="148"/>
        <v>0</v>
      </c>
      <c r="BJ103" s="87">
        <f t="shared" si="148"/>
        <v>0</v>
      </c>
      <c r="BK103" s="87">
        <f t="shared" si="148"/>
        <v>0</v>
      </c>
      <c r="BL103" s="87">
        <f t="shared" si="148"/>
        <v>0</v>
      </c>
      <c r="BM103" s="87">
        <f t="shared" si="148"/>
        <v>0</v>
      </c>
      <c r="BN103" s="87">
        <f t="shared" si="156"/>
        <v>0</v>
      </c>
      <c r="BO103" s="87">
        <f t="shared" si="156"/>
        <v>0</v>
      </c>
      <c r="BP103" s="87">
        <f t="shared" si="156"/>
        <v>0</v>
      </c>
      <c r="BQ103" s="87">
        <f t="shared" si="156"/>
        <v>0</v>
      </c>
      <c r="BR103" s="87">
        <f t="shared" si="156"/>
        <v>0</v>
      </c>
      <c r="BS103" s="87">
        <f t="shared" si="156"/>
        <v>0</v>
      </c>
      <c r="BT103" s="87">
        <f t="shared" si="156"/>
        <v>0</v>
      </c>
      <c r="BU103" s="87">
        <f t="shared" si="156"/>
        <v>0</v>
      </c>
      <c r="BV103" s="87">
        <f t="shared" si="156"/>
        <v>0</v>
      </c>
      <c r="BW103" s="87">
        <f t="shared" si="156"/>
        <v>0</v>
      </c>
      <c r="BX103" s="87">
        <f t="shared" si="156"/>
        <v>0</v>
      </c>
      <c r="BY103" s="87">
        <f t="shared" si="156"/>
        <v>0</v>
      </c>
      <c r="BZ103" s="87">
        <f t="shared" si="156"/>
        <v>0</v>
      </c>
      <c r="CA103" s="87">
        <f t="shared" si="156"/>
        <v>0</v>
      </c>
      <c r="CB103" s="87">
        <f t="shared" si="156"/>
        <v>0</v>
      </c>
      <c r="CC103" s="87">
        <f t="shared" si="156"/>
        <v>0</v>
      </c>
      <c r="CD103" s="87">
        <f t="shared" si="154"/>
        <v>0</v>
      </c>
      <c r="CE103" s="87">
        <f t="shared" si="154"/>
        <v>0</v>
      </c>
      <c r="CF103" s="87">
        <f t="shared" si="154"/>
        <v>0</v>
      </c>
      <c r="CG103" s="87">
        <f t="shared" si="154"/>
        <v>0</v>
      </c>
      <c r="CH103" s="87">
        <f t="shared" si="154"/>
        <v>0</v>
      </c>
      <c r="CI103" s="87">
        <f t="shared" si="154"/>
        <v>0</v>
      </c>
      <c r="CJ103" s="87">
        <f t="shared" si="154"/>
        <v>0</v>
      </c>
      <c r="CK103" s="87">
        <f t="shared" si="154"/>
        <v>0</v>
      </c>
      <c r="CL103" s="87">
        <f t="shared" si="154"/>
        <v>0</v>
      </c>
      <c r="CM103" s="87">
        <f t="shared" si="154"/>
        <v>0</v>
      </c>
      <c r="CN103" s="87">
        <f t="shared" si="154"/>
        <v>0</v>
      </c>
      <c r="CO103" s="87">
        <f t="shared" si="154"/>
        <v>0</v>
      </c>
      <c r="CP103" s="87">
        <f t="shared" si="154"/>
        <v>0</v>
      </c>
      <c r="CQ103" s="87">
        <f t="shared" si="154"/>
        <v>0</v>
      </c>
      <c r="CR103" s="87">
        <f t="shared" si="154"/>
        <v>0</v>
      </c>
      <c r="CS103" s="87">
        <f t="shared" si="142"/>
        <v>0</v>
      </c>
      <c r="CT103" s="87">
        <f t="shared" si="142"/>
        <v>0</v>
      </c>
      <c r="CU103" s="87">
        <f t="shared" si="142"/>
        <v>0</v>
      </c>
      <c r="CV103" s="87">
        <f t="shared" si="152"/>
        <v>0</v>
      </c>
      <c r="CW103" s="87">
        <f t="shared" si="152"/>
        <v>0</v>
      </c>
      <c r="CX103" s="87">
        <f t="shared" si="152"/>
        <v>0</v>
      </c>
      <c r="CY103" s="87">
        <f t="shared" si="152"/>
        <v>0</v>
      </c>
      <c r="CZ103" s="87">
        <f t="shared" si="152"/>
        <v>0</v>
      </c>
      <c r="DA103" s="87">
        <f t="shared" si="152"/>
        <v>0</v>
      </c>
      <c r="DB103" s="87">
        <f t="shared" si="152"/>
        <v>0</v>
      </c>
      <c r="DC103" s="87">
        <f t="shared" si="152"/>
        <v>0</v>
      </c>
      <c r="DD103" s="87">
        <f t="shared" si="152"/>
        <v>0</v>
      </c>
      <c r="DE103" s="87">
        <f t="shared" si="152"/>
        <v>0</v>
      </c>
      <c r="DF103" s="91">
        <f t="shared" si="151"/>
        <v>0</v>
      </c>
      <c r="DG103" s="91">
        <f t="shared" si="151"/>
        <v>0</v>
      </c>
      <c r="DH103" s="91">
        <f t="shared" si="151"/>
        <v>0</v>
      </c>
      <c r="DI103" s="91">
        <f t="shared" si="151"/>
        <v>0</v>
      </c>
      <c r="DJ103" s="91">
        <f t="shared" si="151"/>
        <v>0</v>
      </c>
      <c r="DK103" s="91">
        <f t="shared" si="151"/>
        <v>0</v>
      </c>
      <c r="DL103" s="91">
        <f t="shared" si="151"/>
        <v>0</v>
      </c>
      <c r="DM103" s="91">
        <f t="shared" si="151"/>
        <v>0</v>
      </c>
      <c r="DN103" s="91">
        <f t="shared" si="151"/>
        <v>0</v>
      </c>
      <c r="DO103" s="91">
        <f t="shared" si="151"/>
        <v>0</v>
      </c>
      <c r="DP103" s="91">
        <f t="shared" si="151"/>
        <v>0</v>
      </c>
      <c r="DQ103" s="91">
        <f t="shared" si="151"/>
        <v>0</v>
      </c>
      <c r="DR103" s="91">
        <f t="shared" si="151"/>
        <v>0</v>
      </c>
      <c r="DS103" s="91">
        <f t="shared" si="151"/>
        <v>0</v>
      </c>
      <c r="DT103" s="91">
        <f t="shared" si="151"/>
        <v>0</v>
      </c>
      <c r="DU103" s="91">
        <f t="shared" si="151"/>
        <v>0</v>
      </c>
      <c r="DV103" s="91">
        <f t="shared" si="149"/>
        <v>0</v>
      </c>
      <c r="DW103" s="91">
        <f t="shared" si="149"/>
        <v>0</v>
      </c>
      <c r="DX103" s="91">
        <f t="shared" si="149"/>
        <v>0</v>
      </c>
      <c r="DY103" s="91">
        <f t="shared" si="149"/>
        <v>0</v>
      </c>
      <c r="DZ103" s="91">
        <f t="shared" si="149"/>
        <v>163.6</v>
      </c>
      <c r="EA103" s="91">
        <f t="shared" si="149"/>
        <v>0</v>
      </c>
      <c r="EB103" s="91">
        <f t="shared" si="149"/>
        <v>0</v>
      </c>
      <c r="EC103" s="91">
        <f t="shared" si="149"/>
        <v>0</v>
      </c>
      <c r="ED103" s="91">
        <f t="shared" si="149"/>
        <v>0</v>
      </c>
      <c r="EE103" s="91">
        <f t="shared" si="149"/>
        <v>0</v>
      </c>
      <c r="EF103" s="91">
        <f t="shared" si="149"/>
        <v>0</v>
      </c>
      <c r="EG103" s="91">
        <f t="shared" si="149"/>
        <v>0</v>
      </c>
      <c r="EH103" s="91">
        <f t="shared" si="149"/>
        <v>0</v>
      </c>
      <c r="EI103" s="91">
        <f t="shared" si="149"/>
        <v>0</v>
      </c>
      <c r="EJ103" s="91">
        <f t="shared" si="149"/>
        <v>0</v>
      </c>
      <c r="EK103" s="91">
        <f t="shared" si="157"/>
        <v>0</v>
      </c>
      <c r="EL103" s="91">
        <f t="shared" si="157"/>
        <v>0</v>
      </c>
      <c r="EM103" s="91">
        <f t="shared" si="157"/>
        <v>0</v>
      </c>
      <c r="EN103" s="91">
        <f t="shared" si="157"/>
        <v>0</v>
      </c>
      <c r="EO103" s="91">
        <f t="shared" si="157"/>
        <v>0</v>
      </c>
      <c r="EP103" s="91">
        <f t="shared" si="157"/>
        <v>0</v>
      </c>
      <c r="EQ103" s="91">
        <f t="shared" si="157"/>
        <v>0</v>
      </c>
      <c r="ER103" s="91">
        <f t="shared" si="157"/>
        <v>0</v>
      </c>
      <c r="ES103" s="91">
        <f t="shared" si="157"/>
        <v>0</v>
      </c>
      <c r="ET103" s="91">
        <f t="shared" si="157"/>
        <v>0</v>
      </c>
      <c r="EU103" s="91">
        <f t="shared" si="157"/>
        <v>0</v>
      </c>
      <c r="EV103" s="91">
        <f t="shared" si="157"/>
        <v>0</v>
      </c>
      <c r="EW103" s="91">
        <f t="shared" si="157"/>
        <v>0</v>
      </c>
      <c r="EX103" s="91">
        <f t="shared" si="157"/>
        <v>0</v>
      </c>
      <c r="EY103" s="91">
        <f t="shared" si="157"/>
        <v>0</v>
      </c>
      <c r="EZ103" s="91">
        <f t="shared" si="157"/>
        <v>0</v>
      </c>
      <c r="FA103" s="91">
        <f t="shared" si="155"/>
        <v>0</v>
      </c>
      <c r="FB103" s="91">
        <f t="shared" si="155"/>
        <v>0</v>
      </c>
      <c r="FC103" s="91">
        <f t="shared" si="155"/>
        <v>0</v>
      </c>
      <c r="FD103" s="91">
        <f t="shared" si="155"/>
        <v>0</v>
      </c>
      <c r="FE103" s="91">
        <f t="shared" si="155"/>
        <v>0</v>
      </c>
      <c r="FF103" s="91">
        <f t="shared" si="155"/>
        <v>0</v>
      </c>
      <c r="FG103" s="91">
        <f t="shared" si="155"/>
        <v>0</v>
      </c>
      <c r="FH103" s="91">
        <f t="shared" si="155"/>
        <v>0</v>
      </c>
      <c r="FI103" s="91">
        <f t="shared" si="155"/>
        <v>0</v>
      </c>
      <c r="FJ103" s="91">
        <f t="shared" si="155"/>
        <v>0</v>
      </c>
      <c r="FK103" s="91">
        <f t="shared" si="155"/>
        <v>0</v>
      </c>
      <c r="FL103" s="91">
        <f t="shared" si="155"/>
        <v>0</v>
      </c>
      <c r="FM103" s="91">
        <f t="shared" si="155"/>
        <v>0</v>
      </c>
      <c r="FN103" s="91">
        <f t="shared" si="155"/>
        <v>0</v>
      </c>
      <c r="FO103" s="91">
        <f t="shared" si="155"/>
        <v>0</v>
      </c>
      <c r="FP103" s="91">
        <f t="shared" si="143"/>
        <v>0</v>
      </c>
      <c r="FQ103" s="91">
        <f t="shared" si="143"/>
        <v>0</v>
      </c>
      <c r="FR103" s="91">
        <f t="shared" si="143"/>
        <v>0</v>
      </c>
      <c r="FS103" s="91">
        <f t="shared" si="153"/>
        <v>0</v>
      </c>
      <c r="FT103" s="91">
        <f t="shared" si="153"/>
        <v>0</v>
      </c>
      <c r="FU103" s="91">
        <f t="shared" si="153"/>
        <v>0</v>
      </c>
      <c r="FV103" s="91">
        <f t="shared" si="153"/>
        <v>0</v>
      </c>
      <c r="FW103" s="91">
        <f t="shared" si="153"/>
        <v>0</v>
      </c>
      <c r="FX103" s="91">
        <f t="shared" si="153"/>
        <v>0</v>
      </c>
      <c r="FY103" s="91">
        <f t="shared" si="153"/>
        <v>0</v>
      </c>
      <c r="FZ103" s="91">
        <f t="shared" si="153"/>
        <v>0</v>
      </c>
      <c r="GA103" s="91">
        <f t="shared" si="153"/>
        <v>0</v>
      </c>
      <c r="GB103" s="91">
        <f t="shared" si="153"/>
        <v>0</v>
      </c>
    </row>
    <row r="104" spans="1:184" s="6" customFormat="1" ht="38.25">
      <c r="A104" s="68">
        <f>Данные!A104</f>
        <v>4848</v>
      </c>
      <c r="B104" s="68">
        <f>Данные!B104</f>
        <v>2018</v>
      </c>
      <c r="C104" s="68" t="str">
        <f>Данные!C104</f>
        <v>компьютерных технологий и электронного обучения</v>
      </c>
      <c r="D104" s="68" t="str">
        <f>Данные!D104</f>
        <v>Государев Илья Борисович</v>
      </c>
      <c r="E104" s="68" t="str">
        <f>Данные!E104</f>
        <v>кандидат педагогических наук</v>
      </c>
      <c r="F104" s="68" t="str">
        <f>Данные!F104</f>
        <v>доцент</v>
      </c>
      <c r="G104" s="68">
        <f>Данные!G104</f>
        <v>1</v>
      </c>
      <c r="H104" s="68">
        <f>Данные!H104</f>
        <v>17231</v>
      </c>
      <c r="I104" s="68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68">
        <f>Данные!J104</f>
        <v>0</v>
      </c>
      <c r="K104" s="68">
        <f>Данные!K104</f>
        <v>0</v>
      </c>
      <c r="L104" s="68">
        <f>Данные!L104</f>
        <v>0</v>
      </c>
      <c r="M104" s="16">
        <f t="shared" si="132"/>
        <v>0</v>
      </c>
      <c r="N104" s="16">
        <f t="shared" si="133"/>
        <v>6.333333333333333</v>
      </c>
      <c r="O104" s="16">
        <f t="shared" si="134"/>
        <v>5.416666666666667</v>
      </c>
      <c r="P104" s="16">
        <f t="shared" si="135"/>
        <v>5.416666666666667</v>
      </c>
      <c r="Q104" s="68">
        <f>Данные!Q104</f>
        <v>0</v>
      </c>
      <c r="R104" s="68">
        <f>Данные!R104</f>
        <v>0</v>
      </c>
      <c r="S104" s="68">
        <f>Данные!S104</f>
        <v>0</v>
      </c>
      <c r="T104" s="68">
        <f>Данные!T104</f>
        <v>0</v>
      </c>
      <c r="U104" s="68">
        <f>Данные!U104</f>
        <v>6</v>
      </c>
      <c r="V104" s="68">
        <f>Данные!V104</f>
        <v>0</v>
      </c>
      <c r="W104" s="68">
        <f>Данные!W104</f>
        <v>13</v>
      </c>
      <c r="X104" s="68">
        <f>Данные!X104</f>
        <v>1</v>
      </c>
      <c r="Y104" s="68">
        <f>Данные!Y104</f>
        <v>1</v>
      </c>
      <c r="Z104" s="68">
        <f>Данные!Z104</f>
        <v>0</v>
      </c>
      <c r="AA104" s="68" t="str">
        <f>Данные!AA104</f>
        <v>осн</v>
      </c>
      <c r="AB104" s="83">
        <f>IF(F104=$HG$3,$HH$3,IF(F104=$HG$4,$HH$4,IF(F104=$HG$5,$HH$5,IF(F104=$HG$6,$HH$6,IF(F104=$HG$7,$HH$7,IF(F104=$HG$8,$HH$8,IF(F104=$HG$9,$HH$9,IF(F104=$HG$10,$HH$10,IF(F104=$HG$11,$HH$11,IF(F104=$HG$12,$HH$12,IF(F104=$HG$13,$HH$13,IF(F104=$HG$14,$HH$14,IF(F104=$HG$15,$HH$15,)))))))))))))</f>
        <v>800</v>
      </c>
      <c r="AC104" s="84" t="str">
        <f>IF(OR($GD$4=H104,$GE$4=H104,$GF$4=H104,$GG$4=H104,$GH$4=H104,$GI$4=H104,$GJ$4=H104,$GK$4=H104,$GL$4=H104,$GM$4=H104,$GN$4=H104,$GO$4=H104,$GP$4=H104,$GQ$4=H104,$GR$4=H104,$GS$4=H104,$GT$4=H104,$GU$4=H104,$GV$4=H104,$GW$4=H104,$GX$4=H104,$GY$4=H104,$GZ$4=H104,$HA$4=H104,$HB$4=H104,$HC$4=H104,$HD$4=H104,$HE$4=H104),$GC$4,IF(OR($GD$5=H104,$GE$5=H104,$GH$5=H104,$GI$5=H104,$GL$5=H104,$GM$5=H104,$GP$5=H104,$GQ$5=H104,$GT$5=H104,$GU$5=H104,$GX$5=H104,$GY$5=H104,$HB$5=H104,$HC$5=H104),$GC$5,))</f>
        <v>Бакалавры (ИВТ)</v>
      </c>
      <c r="AD104" s="84" t="str">
        <f>IF(OR(H104=$GD$4,H104=$GE$4,H104=$GF$4,H104=$GG$4,H104=$GD$5,H104=$GE$5),$GD$1,IF(OR(H104=$GH$4,H104=$GI$4,H104=$GJ$4,H104=$GK$4,H104=$GH$5,H104=$GI$5),$GH$1,IF(OR(H104=$GL$4,H104=$GM$4,H104=$GN$4,H104=$GO$4,H104=$GL$5,H104=$GM$5),$GL$1,IF(OR(H104=$GP$4,H104=$GQ$4,H104=$GR$4,H104=$GS$4,H104=$GP$5,H104=$GQ$5),$GP$1,IF(OR(H104=$GT$4,H104=$GU$4,H104=$GV$4,H104=$GW$4,H104=$GT$5,H104=$GU$5),$GT$1,IF(OR(H104=$GX$4,H104=$GY$4,H104=$GZ$4,H104=$HA$4,H104=$GX$5,H104=$GY$5),$GX$1,IF(OR(H104=$HB$4,H104=$HC$4,H104=$HD$4,H104=$HE$4,H104=$HB$5,H104=$HC$5),$HB$1,)))))))</f>
        <v>2018/2019</v>
      </c>
      <c r="AE104" s="85">
        <f t="shared" si="136"/>
        <v>23.166666666666668</v>
      </c>
      <c r="AF104" s="85">
        <f t="shared" si="137"/>
        <v>2.8958333333333336E-2</v>
      </c>
      <c r="AG104" s="83"/>
      <c r="AH104" s="83"/>
      <c r="AI104" s="87">
        <f t="shared" si="150"/>
        <v>0</v>
      </c>
      <c r="AJ104" s="87">
        <f t="shared" si="150"/>
        <v>0</v>
      </c>
      <c r="AK104" s="87">
        <f t="shared" si="150"/>
        <v>0</v>
      </c>
      <c r="AL104" s="87">
        <f t="shared" si="150"/>
        <v>0</v>
      </c>
      <c r="AM104" s="87">
        <f t="shared" si="150"/>
        <v>0</v>
      </c>
      <c r="AN104" s="87">
        <f t="shared" si="150"/>
        <v>0</v>
      </c>
      <c r="AO104" s="87">
        <f t="shared" si="150"/>
        <v>0</v>
      </c>
      <c r="AP104" s="87">
        <f t="shared" si="150"/>
        <v>0</v>
      </c>
      <c r="AQ104" s="87">
        <f t="shared" si="150"/>
        <v>0</v>
      </c>
      <c r="AR104" s="87">
        <f t="shared" si="150"/>
        <v>0</v>
      </c>
      <c r="AS104" s="87">
        <f t="shared" si="150"/>
        <v>0</v>
      </c>
      <c r="AT104" s="87">
        <f t="shared" si="150"/>
        <v>0</v>
      </c>
      <c r="AU104" s="87">
        <f t="shared" si="150"/>
        <v>0</v>
      </c>
      <c r="AV104" s="87">
        <f t="shared" si="150"/>
        <v>0</v>
      </c>
      <c r="AW104" s="87">
        <f t="shared" si="150"/>
        <v>0</v>
      </c>
      <c r="AX104" s="87">
        <f t="shared" si="150"/>
        <v>0</v>
      </c>
      <c r="AY104" s="87">
        <f t="shared" si="148"/>
        <v>0</v>
      </c>
      <c r="AZ104" s="87">
        <f t="shared" si="148"/>
        <v>0</v>
      </c>
      <c r="BA104" s="87">
        <f t="shared" si="148"/>
        <v>0</v>
      </c>
      <c r="BB104" s="87">
        <f t="shared" si="148"/>
        <v>0</v>
      </c>
      <c r="BC104" s="87">
        <f t="shared" si="148"/>
        <v>2.8958333333333336E-2</v>
      </c>
      <c r="BD104" s="87">
        <f t="shared" si="148"/>
        <v>0</v>
      </c>
      <c r="BE104" s="87">
        <f t="shared" si="148"/>
        <v>0</v>
      </c>
      <c r="BF104" s="87">
        <f t="shared" si="148"/>
        <v>0</v>
      </c>
      <c r="BG104" s="87">
        <f t="shared" si="148"/>
        <v>0</v>
      </c>
      <c r="BH104" s="87">
        <f t="shared" si="148"/>
        <v>0</v>
      </c>
      <c r="BI104" s="87">
        <f t="shared" si="148"/>
        <v>0</v>
      </c>
      <c r="BJ104" s="87">
        <f t="shared" si="148"/>
        <v>0</v>
      </c>
      <c r="BK104" s="87">
        <f t="shared" si="148"/>
        <v>0</v>
      </c>
      <c r="BL104" s="87">
        <f t="shared" si="148"/>
        <v>0</v>
      </c>
      <c r="BM104" s="87">
        <f t="shared" si="148"/>
        <v>0</v>
      </c>
      <c r="BN104" s="87">
        <f t="shared" si="156"/>
        <v>0</v>
      </c>
      <c r="BO104" s="87">
        <f t="shared" si="156"/>
        <v>0</v>
      </c>
      <c r="BP104" s="87">
        <f t="shared" si="156"/>
        <v>0</v>
      </c>
      <c r="BQ104" s="87">
        <f t="shared" si="156"/>
        <v>0</v>
      </c>
      <c r="BR104" s="87">
        <f t="shared" si="156"/>
        <v>0</v>
      </c>
      <c r="BS104" s="87">
        <f t="shared" si="156"/>
        <v>0</v>
      </c>
      <c r="BT104" s="87">
        <f t="shared" si="156"/>
        <v>0</v>
      </c>
      <c r="BU104" s="87">
        <f t="shared" si="156"/>
        <v>0</v>
      </c>
      <c r="BV104" s="87">
        <f t="shared" si="156"/>
        <v>0</v>
      </c>
      <c r="BW104" s="87">
        <f t="shared" si="156"/>
        <v>0</v>
      </c>
      <c r="BX104" s="87">
        <f t="shared" si="156"/>
        <v>0</v>
      </c>
      <c r="BY104" s="87">
        <f t="shared" si="156"/>
        <v>0</v>
      </c>
      <c r="BZ104" s="87">
        <f t="shared" si="156"/>
        <v>0</v>
      </c>
      <c r="CA104" s="87">
        <f t="shared" si="156"/>
        <v>0</v>
      </c>
      <c r="CB104" s="87">
        <f t="shared" si="156"/>
        <v>0</v>
      </c>
      <c r="CC104" s="87">
        <f t="shared" si="156"/>
        <v>0</v>
      </c>
      <c r="CD104" s="87">
        <f t="shared" si="154"/>
        <v>0</v>
      </c>
      <c r="CE104" s="87">
        <f t="shared" si="154"/>
        <v>0</v>
      </c>
      <c r="CF104" s="87">
        <f t="shared" si="154"/>
        <v>0</v>
      </c>
      <c r="CG104" s="87">
        <f t="shared" si="154"/>
        <v>0</v>
      </c>
      <c r="CH104" s="87">
        <f t="shared" si="154"/>
        <v>0</v>
      </c>
      <c r="CI104" s="87">
        <f t="shared" si="154"/>
        <v>0</v>
      </c>
      <c r="CJ104" s="87">
        <f t="shared" si="154"/>
        <v>0</v>
      </c>
      <c r="CK104" s="87">
        <f t="shared" si="154"/>
        <v>0</v>
      </c>
      <c r="CL104" s="87">
        <f t="shared" si="154"/>
        <v>0</v>
      </c>
      <c r="CM104" s="87">
        <f t="shared" si="154"/>
        <v>0</v>
      </c>
      <c r="CN104" s="87">
        <f t="shared" si="154"/>
        <v>0</v>
      </c>
      <c r="CO104" s="87">
        <f t="shared" si="154"/>
        <v>0</v>
      </c>
      <c r="CP104" s="87">
        <f t="shared" si="154"/>
        <v>0</v>
      </c>
      <c r="CQ104" s="87">
        <f t="shared" si="154"/>
        <v>0</v>
      </c>
      <c r="CR104" s="87">
        <f t="shared" si="154"/>
        <v>0</v>
      </c>
      <c r="CS104" s="87">
        <f t="shared" si="142"/>
        <v>0</v>
      </c>
      <c r="CT104" s="87">
        <f t="shared" si="142"/>
        <v>0</v>
      </c>
      <c r="CU104" s="87">
        <f t="shared" si="142"/>
        <v>0</v>
      </c>
      <c r="CV104" s="87">
        <f t="shared" si="152"/>
        <v>0</v>
      </c>
      <c r="CW104" s="87">
        <f t="shared" si="152"/>
        <v>0</v>
      </c>
      <c r="CX104" s="87">
        <f t="shared" si="152"/>
        <v>0</v>
      </c>
      <c r="CY104" s="87">
        <f t="shared" si="152"/>
        <v>0</v>
      </c>
      <c r="CZ104" s="87">
        <f t="shared" si="152"/>
        <v>0</v>
      </c>
      <c r="DA104" s="87">
        <f t="shared" si="152"/>
        <v>0</v>
      </c>
      <c r="DB104" s="87">
        <f t="shared" si="152"/>
        <v>0</v>
      </c>
      <c r="DC104" s="87">
        <f t="shared" si="152"/>
        <v>0</v>
      </c>
      <c r="DD104" s="87">
        <f t="shared" si="152"/>
        <v>0</v>
      </c>
      <c r="DE104" s="87">
        <f t="shared" si="152"/>
        <v>0</v>
      </c>
      <c r="DF104" s="91">
        <f t="shared" si="151"/>
        <v>0</v>
      </c>
      <c r="DG104" s="91">
        <f t="shared" si="151"/>
        <v>0</v>
      </c>
      <c r="DH104" s="91">
        <f t="shared" si="151"/>
        <v>0</v>
      </c>
      <c r="DI104" s="91">
        <f t="shared" si="151"/>
        <v>0</v>
      </c>
      <c r="DJ104" s="91">
        <f t="shared" si="151"/>
        <v>0</v>
      </c>
      <c r="DK104" s="91">
        <f t="shared" si="151"/>
        <v>0</v>
      </c>
      <c r="DL104" s="91">
        <f t="shared" si="151"/>
        <v>0</v>
      </c>
      <c r="DM104" s="91">
        <f t="shared" si="151"/>
        <v>0</v>
      </c>
      <c r="DN104" s="91">
        <f t="shared" si="151"/>
        <v>0</v>
      </c>
      <c r="DO104" s="91">
        <f t="shared" si="151"/>
        <v>0</v>
      </c>
      <c r="DP104" s="91">
        <f t="shared" si="151"/>
        <v>0</v>
      </c>
      <c r="DQ104" s="91">
        <f t="shared" si="151"/>
        <v>0</v>
      </c>
      <c r="DR104" s="91">
        <f t="shared" si="151"/>
        <v>0</v>
      </c>
      <c r="DS104" s="91">
        <f t="shared" si="151"/>
        <v>0</v>
      </c>
      <c r="DT104" s="91">
        <f t="shared" si="151"/>
        <v>0</v>
      </c>
      <c r="DU104" s="91">
        <f t="shared" si="151"/>
        <v>0</v>
      </c>
      <c r="DV104" s="91">
        <f t="shared" si="149"/>
        <v>0</v>
      </c>
      <c r="DW104" s="91">
        <f t="shared" si="149"/>
        <v>0</v>
      </c>
      <c r="DX104" s="91">
        <f t="shared" si="149"/>
        <v>0</v>
      </c>
      <c r="DY104" s="91">
        <f t="shared" si="149"/>
        <v>0</v>
      </c>
      <c r="DZ104" s="91">
        <f t="shared" si="149"/>
        <v>163.6</v>
      </c>
      <c r="EA104" s="91">
        <f t="shared" si="149"/>
        <v>0</v>
      </c>
      <c r="EB104" s="91">
        <f t="shared" si="149"/>
        <v>0</v>
      </c>
      <c r="EC104" s="91">
        <f t="shared" si="149"/>
        <v>0</v>
      </c>
      <c r="ED104" s="91">
        <f t="shared" si="149"/>
        <v>0</v>
      </c>
      <c r="EE104" s="91">
        <f t="shared" si="149"/>
        <v>0</v>
      </c>
      <c r="EF104" s="91">
        <f t="shared" si="149"/>
        <v>0</v>
      </c>
      <c r="EG104" s="91">
        <f t="shared" si="149"/>
        <v>0</v>
      </c>
      <c r="EH104" s="91">
        <f t="shared" si="149"/>
        <v>0</v>
      </c>
      <c r="EI104" s="91">
        <f t="shared" si="149"/>
        <v>0</v>
      </c>
      <c r="EJ104" s="91">
        <f t="shared" si="149"/>
        <v>0</v>
      </c>
      <c r="EK104" s="91">
        <f t="shared" si="157"/>
        <v>0</v>
      </c>
      <c r="EL104" s="91">
        <f t="shared" si="157"/>
        <v>0</v>
      </c>
      <c r="EM104" s="91">
        <f t="shared" si="157"/>
        <v>0</v>
      </c>
      <c r="EN104" s="91">
        <f t="shared" si="157"/>
        <v>0</v>
      </c>
      <c r="EO104" s="91">
        <f t="shared" si="157"/>
        <v>0</v>
      </c>
      <c r="EP104" s="91">
        <f t="shared" si="157"/>
        <v>0</v>
      </c>
      <c r="EQ104" s="91">
        <f t="shared" si="157"/>
        <v>0</v>
      </c>
      <c r="ER104" s="91">
        <f t="shared" si="157"/>
        <v>0</v>
      </c>
      <c r="ES104" s="91">
        <f t="shared" si="157"/>
        <v>0</v>
      </c>
      <c r="ET104" s="91">
        <f t="shared" si="157"/>
        <v>0</v>
      </c>
      <c r="EU104" s="91">
        <f t="shared" si="157"/>
        <v>0</v>
      </c>
      <c r="EV104" s="91">
        <f t="shared" si="157"/>
        <v>0</v>
      </c>
      <c r="EW104" s="91">
        <f t="shared" si="157"/>
        <v>0</v>
      </c>
      <c r="EX104" s="91">
        <f t="shared" si="157"/>
        <v>0</v>
      </c>
      <c r="EY104" s="91">
        <f t="shared" si="157"/>
        <v>0</v>
      </c>
      <c r="EZ104" s="91">
        <f t="shared" si="157"/>
        <v>0</v>
      </c>
      <c r="FA104" s="91">
        <f t="shared" si="155"/>
        <v>0</v>
      </c>
      <c r="FB104" s="91">
        <f t="shared" si="155"/>
        <v>0</v>
      </c>
      <c r="FC104" s="91">
        <f t="shared" si="155"/>
        <v>0</v>
      </c>
      <c r="FD104" s="91">
        <f t="shared" si="155"/>
        <v>0</v>
      </c>
      <c r="FE104" s="91">
        <f t="shared" si="155"/>
        <v>0</v>
      </c>
      <c r="FF104" s="91">
        <f t="shared" si="155"/>
        <v>0</v>
      </c>
      <c r="FG104" s="91">
        <f t="shared" si="155"/>
        <v>0</v>
      </c>
      <c r="FH104" s="91">
        <f t="shared" si="155"/>
        <v>0</v>
      </c>
      <c r="FI104" s="91">
        <f t="shared" si="155"/>
        <v>0</v>
      </c>
      <c r="FJ104" s="91">
        <f t="shared" si="155"/>
        <v>0</v>
      </c>
      <c r="FK104" s="91">
        <f t="shared" si="155"/>
        <v>0</v>
      </c>
      <c r="FL104" s="91">
        <f t="shared" si="155"/>
        <v>0</v>
      </c>
      <c r="FM104" s="91">
        <f t="shared" si="155"/>
        <v>0</v>
      </c>
      <c r="FN104" s="91">
        <f t="shared" si="155"/>
        <v>0</v>
      </c>
      <c r="FO104" s="91">
        <f t="shared" si="155"/>
        <v>0</v>
      </c>
      <c r="FP104" s="91">
        <f t="shared" si="143"/>
        <v>0</v>
      </c>
      <c r="FQ104" s="91">
        <f t="shared" si="143"/>
        <v>0</v>
      </c>
      <c r="FR104" s="91">
        <f t="shared" si="143"/>
        <v>0</v>
      </c>
      <c r="FS104" s="91">
        <f t="shared" si="153"/>
        <v>0</v>
      </c>
      <c r="FT104" s="91">
        <f t="shared" si="153"/>
        <v>0</v>
      </c>
      <c r="FU104" s="91">
        <f t="shared" si="153"/>
        <v>0</v>
      </c>
      <c r="FV104" s="91">
        <f t="shared" si="153"/>
        <v>0</v>
      </c>
      <c r="FW104" s="91">
        <f t="shared" si="153"/>
        <v>0</v>
      </c>
      <c r="FX104" s="91">
        <f t="shared" si="153"/>
        <v>0</v>
      </c>
      <c r="FY104" s="91">
        <f t="shared" si="153"/>
        <v>0</v>
      </c>
      <c r="FZ104" s="91">
        <f t="shared" si="153"/>
        <v>0</v>
      </c>
      <c r="GA104" s="91">
        <f t="shared" si="153"/>
        <v>0</v>
      </c>
      <c r="GB104" s="91">
        <f t="shared" si="153"/>
        <v>0</v>
      </c>
    </row>
    <row r="105" spans="1:184" s="6" customFormat="1" ht="51">
      <c r="A105" s="68">
        <f>Данные!A105</f>
        <v>4848</v>
      </c>
      <c r="B105" s="68">
        <f>Данные!B105</f>
        <v>2018</v>
      </c>
      <c r="C105" s="68" t="str">
        <f>Данные!C105</f>
        <v>компьютерных технологий и электронного обучения</v>
      </c>
      <c r="D105" s="68" t="str">
        <f>Данные!D105</f>
        <v>Жуков Николай Николаевич</v>
      </c>
      <c r="E105" s="68" t="str">
        <f>Данные!E105</f>
        <v>нет</v>
      </c>
      <c r="F105" s="68" t="str">
        <f>Данные!F105</f>
        <v>ассистент</v>
      </c>
      <c r="G105" s="68">
        <f>Данные!G105</f>
        <v>1</v>
      </c>
      <c r="H105" s="68">
        <f>Данные!H105</f>
        <v>17231</v>
      </c>
      <c r="I105" s="68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68">
        <f>Данные!J105</f>
        <v>0</v>
      </c>
      <c r="K105" s="68">
        <f>Данные!K105</f>
        <v>4</v>
      </c>
      <c r="L105" s="68">
        <f>Данные!L105</f>
        <v>0</v>
      </c>
      <c r="M105" s="16">
        <f t="shared" si="132"/>
        <v>0.4</v>
      </c>
      <c r="N105" s="16">
        <f t="shared" si="133"/>
        <v>6.333333333333333</v>
      </c>
      <c r="O105" s="16">
        <f t="shared" si="134"/>
        <v>5.416666666666667</v>
      </c>
      <c r="P105" s="16">
        <f t="shared" si="135"/>
        <v>5.416666666666667</v>
      </c>
      <c r="Q105" s="68">
        <f>Данные!Q105</f>
        <v>0</v>
      </c>
      <c r="R105" s="68">
        <f>Данные!R105</f>
        <v>0</v>
      </c>
      <c r="S105" s="68">
        <f>Данные!S105</f>
        <v>0</v>
      </c>
      <c r="T105" s="68">
        <f>Данные!T105</f>
        <v>0</v>
      </c>
      <c r="U105" s="68">
        <f>Данные!U105</f>
        <v>0</v>
      </c>
      <c r="V105" s="68">
        <f>Данные!V105</f>
        <v>0</v>
      </c>
      <c r="W105" s="68">
        <f>Данные!W105</f>
        <v>13</v>
      </c>
      <c r="X105" s="68">
        <f>Данные!X105</f>
        <v>1</v>
      </c>
      <c r="Y105" s="68">
        <f>Данные!Y105</f>
        <v>1</v>
      </c>
      <c r="Z105" s="68">
        <f>Данные!Z105</f>
        <v>0</v>
      </c>
      <c r="AA105" s="68" t="str">
        <f>Данные!AA105</f>
        <v>доп</v>
      </c>
      <c r="AB105" s="83">
        <f>IF(F105=$HG$3,$HH$3,IF(F105=$HG$4,$HH$4,IF(F105=$HG$5,$HH$5,IF(F105=$HG$6,$HH$6,IF(F105=$HG$7,$HH$7,IF(F105=$HG$8,$HH$8,IF(F105=$HG$9,$HH$9,IF(F105=$HG$10,$HH$10,IF(F105=$HG$11,$HH$11,IF(F105=$HG$12,$HH$12,IF(F105=$HG$13,$HH$13,IF(F105=$HG$14,$HH$14,IF(F105=$HG$15,$HH$15,)))))))))))))</f>
        <v>900</v>
      </c>
      <c r="AC105" s="84" t="str">
        <f>IF(OR($GD$4=H105,$GE$4=H105,$GF$4=H105,$GG$4=H105,$GH$4=H105,$GI$4=H105,$GJ$4=H105,$GK$4=H105,$GL$4=H105,$GM$4=H105,$GN$4=H105,$GO$4=H105,$GP$4=H105,$GQ$4=H105,$GR$4=H105,$GS$4=H105,$GT$4=H105,$GU$4=H105,$GV$4=H105,$GW$4=H105,$GX$4=H105,$GY$4=H105,$GZ$4=H105,$HA$4=H105,$HB$4=H105,$HC$4=H105,$HD$4=H105,$HE$4=H105),$GC$4,IF(OR($GD$5=H105,$GE$5=H105,$GH$5=H105,$GI$5=H105,$GL$5=H105,$GM$5=H105,$GP$5=H105,$GQ$5=H105,$GT$5=H105,$GU$5=H105,$GX$5=H105,$GY$5=H105,$HB$5=H105,$HC$5=H105),$GC$5,))</f>
        <v>Бакалавры (ИВТ)</v>
      </c>
      <c r="AD105" s="84" t="str">
        <f>IF(OR(H105=$GD$4,H105=$GE$4,H105=$GF$4,H105=$GG$4,H105=$GD$5,H105=$GE$5),$GD$1,IF(OR(H105=$GH$4,H105=$GI$4,H105=$GJ$4,H105=$GK$4,H105=$GH$5,H105=$GI$5),$GH$1,IF(OR(H105=$GL$4,H105=$GM$4,H105=$GN$4,H105=$GO$4,H105=$GL$5,H105=$GM$5),$GL$1,IF(OR(H105=$GP$4,H105=$GQ$4,H105=$GR$4,H105=$GS$4,H105=$GP$5,H105=$GQ$5),$GP$1,IF(OR(H105=$GT$4,H105=$GU$4,H105=$GV$4,H105=$GW$4,H105=$GT$5,H105=$GU$5),$GT$1,IF(OR(H105=$GX$4,H105=$GY$4,H105=$GZ$4,H105=$HA$4,H105=$GX$5,H105=$GY$5),$GX$1,IF(OR(H105=$HB$4,H105=$HC$4,H105=$HD$4,H105=$HE$4,H105=$HB$5,H105=$HC$5),$HB$1,)))))))</f>
        <v>2018/2019</v>
      </c>
      <c r="AE105" s="85">
        <f t="shared" si="136"/>
        <v>21.56666666666667</v>
      </c>
      <c r="AF105" s="85">
        <f t="shared" si="137"/>
        <v>2.3962962962962967E-2</v>
      </c>
      <c r="AG105" s="83"/>
      <c r="AH105" s="83"/>
      <c r="AI105" s="87">
        <f t="shared" si="150"/>
        <v>0</v>
      </c>
      <c r="AJ105" s="87">
        <f t="shared" si="150"/>
        <v>0</v>
      </c>
      <c r="AK105" s="87">
        <f t="shared" si="150"/>
        <v>0</v>
      </c>
      <c r="AL105" s="87">
        <f t="shared" si="150"/>
        <v>0</v>
      </c>
      <c r="AM105" s="87">
        <f t="shared" si="150"/>
        <v>0</v>
      </c>
      <c r="AN105" s="87">
        <f t="shared" si="150"/>
        <v>0</v>
      </c>
      <c r="AO105" s="87">
        <f t="shared" si="150"/>
        <v>0</v>
      </c>
      <c r="AP105" s="87">
        <f t="shared" si="150"/>
        <v>0</v>
      </c>
      <c r="AQ105" s="87">
        <f t="shared" si="150"/>
        <v>0</v>
      </c>
      <c r="AR105" s="87">
        <f t="shared" si="150"/>
        <v>0</v>
      </c>
      <c r="AS105" s="87">
        <f t="shared" si="150"/>
        <v>0</v>
      </c>
      <c r="AT105" s="87">
        <f t="shared" si="150"/>
        <v>0</v>
      </c>
      <c r="AU105" s="87">
        <f t="shared" si="150"/>
        <v>0</v>
      </c>
      <c r="AV105" s="87">
        <f t="shared" si="150"/>
        <v>0</v>
      </c>
      <c r="AW105" s="87">
        <f t="shared" si="150"/>
        <v>0</v>
      </c>
      <c r="AX105" s="87">
        <f t="shared" si="150"/>
        <v>0</v>
      </c>
      <c r="AY105" s="87">
        <f t="shared" si="148"/>
        <v>0</v>
      </c>
      <c r="AZ105" s="87">
        <f t="shared" si="148"/>
        <v>0</v>
      </c>
      <c r="BA105" s="87">
        <f t="shared" si="148"/>
        <v>0</v>
      </c>
      <c r="BB105" s="87">
        <f t="shared" si="148"/>
        <v>0</v>
      </c>
      <c r="BC105" s="87">
        <f t="shared" si="148"/>
        <v>0</v>
      </c>
      <c r="BD105" s="87">
        <f t="shared" si="148"/>
        <v>0</v>
      </c>
      <c r="BE105" s="87">
        <f t="shared" si="148"/>
        <v>0</v>
      </c>
      <c r="BF105" s="87">
        <f t="shared" si="148"/>
        <v>0</v>
      </c>
      <c r="BG105" s="87">
        <f t="shared" si="148"/>
        <v>0</v>
      </c>
      <c r="BH105" s="87">
        <f t="shared" si="148"/>
        <v>0</v>
      </c>
      <c r="BI105" s="87">
        <f t="shared" si="148"/>
        <v>0</v>
      </c>
      <c r="BJ105" s="87">
        <f t="shared" si="148"/>
        <v>2.3962962962962967E-2</v>
      </c>
      <c r="BK105" s="87">
        <f t="shared" si="148"/>
        <v>0</v>
      </c>
      <c r="BL105" s="87">
        <f t="shared" si="148"/>
        <v>0</v>
      </c>
      <c r="BM105" s="87">
        <f t="shared" si="148"/>
        <v>0</v>
      </c>
      <c r="BN105" s="87">
        <f t="shared" si="156"/>
        <v>0</v>
      </c>
      <c r="BO105" s="87">
        <f t="shared" si="156"/>
        <v>0</v>
      </c>
      <c r="BP105" s="87">
        <f t="shared" si="156"/>
        <v>0</v>
      </c>
      <c r="BQ105" s="87">
        <f t="shared" si="156"/>
        <v>0</v>
      </c>
      <c r="BR105" s="87">
        <f t="shared" si="156"/>
        <v>0</v>
      </c>
      <c r="BS105" s="87">
        <f t="shared" si="156"/>
        <v>0</v>
      </c>
      <c r="BT105" s="87">
        <f t="shared" si="156"/>
        <v>0</v>
      </c>
      <c r="BU105" s="87">
        <f t="shared" si="156"/>
        <v>0</v>
      </c>
      <c r="BV105" s="87">
        <f t="shared" si="156"/>
        <v>0</v>
      </c>
      <c r="BW105" s="87">
        <f t="shared" si="156"/>
        <v>0</v>
      </c>
      <c r="BX105" s="87">
        <f t="shared" si="156"/>
        <v>0</v>
      </c>
      <c r="BY105" s="87">
        <f t="shared" si="156"/>
        <v>0</v>
      </c>
      <c r="BZ105" s="87">
        <f t="shared" si="156"/>
        <v>0</v>
      </c>
      <c r="CA105" s="87">
        <f t="shared" si="156"/>
        <v>0</v>
      </c>
      <c r="CB105" s="87">
        <f t="shared" si="156"/>
        <v>0</v>
      </c>
      <c r="CC105" s="87">
        <f t="shared" si="156"/>
        <v>0</v>
      </c>
      <c r="CD105" s="87">
        <f t="shared" si="154"/>
        <v>0</v>
      </c>
      <c r="CE105" s="87">
        <f t="shared" si="154"/>
        <v>0</v>
      </c>
      <c r="CF105" s="87">
        <f t="shared" si="154"/>
        <v>0</v>
      </c>
      <c r="CG105" s="87">
        <f t="shared" si="154"/>
        <v>0</v>
      </c>
      <c r="CH105" s="87">
        <f t="shared" si="154"/>
        <v>0</v>
      </c>
      <c r="CI105" s="87">
        <f t="shared" si="154"/>
        <v>0</v>
      </c>
      <c r="CJ105" s="87">
        <f t="shared" si="154"/>
        <v>0</v>
      </c>
      <c r="CK105" s="87">
        <f t="shared" si="154"/>
        <v>0</v>
      </c>
      <c r="CL105" s="87">
        <f t="shared" si="154"/>
        <v>0</v>
      </c>
      <c r="CM105" s="87">
        <f t="shared" si="154"/>
        <v>0</v>
      </c>
      <c r="CN105" s="87">
        <f t="shared" si="154"/>
        <v>0</v>
      </c>
      <c r="CO105" s="87">
        <f t="shared" si="154"/>
        <v>0</v>
      </c>
      <c r="CP105" s="87">
        <f t="shared" si="154"/>
        <v>0</v>
      </c>
      <c r="CQ105" s="87">
        <f t="shared" si="154"/>
        <v>0</v>
      </c>
      <c r="CR105" s="87">
        <f t="shared" si="154"/>
        <v>0</v>
      </c>
      <c r="CS105" s="87">
        <f t="shared" si="142"/>
        <v>0</v>
      </c>
      <c r="CT105" s="87">
        <f t="shared" si="142"/>
        <v>0</v>
      </c>
      <c r="CU105" s="87">
        <f t="shared" si="142"/>
        <v>0</v>
      </c>
      <c r="CV105" s="87">
        <f t="shared" si="152"/>
        <v>0</v>
      </c>
      <c r="CW105" s="87">
        <f t="shared" si="152"/>
        <v>0</v>
      </c>
      <c r="CX105" s="87">
        <f t="shared" si="152"/>
        <v>0</v>
      </c>
      <c r="CY105" s="87">
        <f t="shared" si="152"/>
        <v>0</v>
      </c>
      <c r="CZ105" s="87">
        <f t="shared" si="152"/>
        <v>0</v>
      </c>
      <c r="DA105" s="87">
        <f t="shared" si="152"/>
        <v>0</v>
      </c>
      <c r="DB105" s="87">
        <f t="shared" si="152"/>
        <v>0</v>
      </c>
      <c r="DC105" s="87">
        <f t="shared" si="152"/>
        <v>0</v>
      </c>
      <c r="DD105" s="87">
        <f t="shared" si="152"/>
        <v>0</v>
      </c>
      <c r="DE105" s="87">
        <f t="shared" si="152"/>
        <v>0</v>
      </c>
      <c r="DF105" s="91">
        <f t="shared" si="151"/>
        <v>0</v>
      </c>
      <c r="DG105" s="91">
        <f t="shared" si="151"/>
        <v>0</v>
      </c>
      <c r="DH105" s="91">
        <f t="shared" si="151"/>
        <v>0</v>
      </c>
      <c r="DI105" s="91">
        <f t="shared" si="151"/>
        <v>0</v>
      </c>
      <c r="DJ105" s="91">
        <f t="shared" si="151"/>
        <v>0</v>
      </c>
      <c r="DK105" s="91">
        <f t="shared" si="151"/>
        <v>0</v>
      </c>
      <c r="DL105" s="91">
        <f t="shared" si="151"/>
        <v>0</v>
      </c>
      <c r="DM105" s="91">
        <f t="shared" si="151"/>
        <v>0</v>
      </c>
      <c r="DN105" s="91">
        <f t="shared" si="151"/>
        <v>0</v>
      </c>
      <c r="DO105" s="91">
        <f t="shared" si="151"/>
        <v>0</v>
      </c>
      <c r="DP105" s="91">
        <f t="shared" si="151"/>
        <v>0</v>
      </c>
      <c r="DQ105" s="91">
        <f t="shared" si="151"/>
        <v>0</v>
      </c>
      <c r="DR105" s="91">
        <f t="shared" si="151"/>
        <v>0</v>
      </c>
      <c r="DS105" s="91">
        <f t="shared" si="151"/>
        <v>0</v>
      </c>
      <c r="DT105" s="91">
        <f t="shared" si="151"/>
        <v>0</v>
      </c>
      <c r="DU105" s="91">
        <f t="shared" si="151"/>
        <v>0</v>
      </c>
      <c r="DV105" s="91">
        <f t="shared" si="149"/>
        <v>0</v>
      </c>
      <c r="DW105" s="91">
        <f t="shared" si="149"/>
        <v>0</v>
      </c>
      <c r="DX105" s="91">
        <f t="shared" si="149"/>
        <v>0</v>
      </c>
      <c r="DY105" s="91">
        <f t="shared" si="149"/>
        <v>0</v>
      </c>
      <c r="DZ105" s="91">
        <f t="shared" si="149"/>
        <v>0</v>
      </c>
      <c r="EA105" s="91">
        <f t="shared" si="149"/>
        <v>0</v>
      </c>
      <c r="EB105" s="91">
        <f t="shared" si="149"/>
        <v>0</v>
      </c>
      <c r="EC105" s="91">
        <f t="shared" si="149"/>
        <v>0</v>
      </c>
      <c r="ED105" s="91">
        <f t="shared" si="149"/>
        <v>0</v>
      </c>
      <c r="EE105" s="91">
        <f t="shared" si="149"/>
        <v>0</v>
      </c>
      <c r="EF105" s="91">
        <f t="shared" si="149"/>
        <v>0</v>
      </c>
      <c r="EG105" s="91">
        <f t="shared" si="149"/>
        <v>163.6</v>
      </c>
      <c r="EH105" s="91">
        <f t="shared" si="149"/>
        <v>0</v>
      </c>
      <c r="EI105" s="91">
        <f t="shared" si="149"/>
        <v>0</v>
      </c>
      <c r="EJ105" s="91">
        <f t="shared" si="149"/>
        <v>0</v>
      </c>
      <c r="EK105" s="91">
        <f t="shared" si="157"/>
        <v>0</v>
      </c>
      <c r="EL105" s="91">
        <f t="shared" si="157"/>
        <v>0</v>
      </c>
      <c r="EM105" s="91">
        <f t="shared" si="157"/>
        <v>0</v>
      </c>
      <c r="EN105" s="91">
        <f t="shared" si="157"/>
        <v>0</v>
      </c>
      <c r="EO105" s="91">
        <f t="shared" si="157"/>
        <v>0</v>
      </c>
      <c r="EP105" s="91">
        <f t="shared" si="157"/>
        <v>0</v>
      </c>
      <c r="EQ105" s="91">
        <f t="shared" si="157"/>
        <v>0</v>
      </c>
      <c r="ER105" s="91">
        <f t="shared" si="157"/>
        <v>0</v>
      </c>
      <c r="ES105" s="91">
        <f t="shared" si="157"/>
        <v>0</v>
      </c>
      <c r="ET105" s="91">
        <f t="shared" si="157"/>
        <v>0</v>
      </c>
      <c r="EU105" s="91">
        <f t="shared" si="157"/>
        <v>0</v>
      </c>
      <c r="EV105" s="91">
        <f t="shared" si="157"/>
        <v>0</v>
      </c>
      <c r="EW105" s="91">
        <f t="shared" si="157"/>
        <v>0</v>
      </c>
      <c r="EX105" s="91">
        <f t="shared" si="157"/>
        <v>0</v>
      </c>
      <c r="EY105" s="91">
        <f t="shared" si="157"/>
        <v>0</v>
      </c>
      <c r="EZ105" s="91">
        <f t="shared" si="157"/>
        <v>0</v>
      </c>
      <c r="FA105" s="91">
        <f t="shared" si="155"/>
        <v>0</v>
      </c>
      <c r="FB105" s="91">
        <f t="shared" si="155"/>
        <v>0</v>
      </c>
      <c r="FC105" s="91">
        <f t="shared" si="155"/>
        <v>0</v>
      </c>
      <c r="FD105" s="91">
        <f t="shared" si="155"/>
        <v>0</v>
      </c>
      <c r="FE105" s="91">
        <f t="shared" si="155"/>
        <v>0</v>
      </c>
      <c r="FF105" s="91">
        <f t="shared" si="155"/>
        <v>0</v>
      </c>
      <c r="FG105" s="91">
        <f t="shared" si="155"/>
        <v>0</v>
      </c>
      <c r="FH105" s="91">
        <f t="shared" si="155"/>
        <v>0</v>
      </c>
      <c r="FI105" s="91">
        <f t="shared" si="155"/>
        <v>0</v>
      </c>
      <c r="FJ105" s="91">
        <f t="shared" si="155"/>
        <v>0</v>
      </c>
      <c r="FK105" s="91">
        <f t="shared" si="155"/>
        <v>0</v>
      </c>
      <c r="FL105" s="91">
        <f t="shared" si="155"/>
        <v>0</v>
      </c>
      <c r="FM105" s="91">
        <f t="shared" si="155"/>
        <v>0</v>
      </c>
      <c r="FN105" s="91">
        <f t="shared" si="155"/>
        <v>0</v>
      </c>
      <c r="FO105" s="91">
        <f t="shared" si="155"/>
        <v>0</v>
      </c>
      <c r="FP105" s="91">
        <f t="shared" si="143"/>
        <v>0</v>
      </c>
      <c r="FQ105" s="91">
        <f t="shared" si="143"/>
        <v>0</v>
      </c>
      <c r="FR105" s="91">
        <f t="shared" si="143"/>
        <v>0</v>
      </c>
      <c r="FS105" s="91">
        <f t="shared" si="153"/>
        <v>0</v>
      </c>
      <c r="FT105" s="91">
        <f t="shared" si="153"/>
        <v>0</v>
      </c>
      <c r="FU105" s="91">
        <f t="shared" si="153"/>
        <v>0</v>
      </c>
      <c r="FV105" s="91">
        <f t="shared" si="153"/>
        <v>0</v>
      </c>
      <c r="FW105" s="91">
        <f t="shared" si="153"/>
        <v>0</v>
      </c>
      <c r="FX105" s="91">
        <f t="shared" si="153"/>
        <v>0</v>
      </c>
      <c r="FY105" s="91">
        <f t="shared" si="153"/>
        <v>0</v>
      </c>
      <c r="FZ105" s="91">
        <f t="shared" si="153"/>
        <v>0</v>
      </c>
      <c r="GA105" s="91">
        <f t="shared" si="153"/>
        <v>0</v>
      </c>
      <c r="GB105" s="91">
        <f t="shared" si="153"/>
        <v>0</v>
      </c>
    </row>
    <row r="106" spans="1:184" s="6" customFormat="1" ht="30">
      <c r="A106" s="68">
        <f>Данные!A106</f>
        <v>4848</v>
      </c>
      <c r="B106" s="68">
        <f>Данные!B106</f>
        <v>2018</v>
      </c>
      <c r="C106" s="68" t="str">
        <f>Данные!C106</f>
        <v>компьютерных технологий и электронного обучения</v>
      </c>
      <c r="D106" s="68" t="str">
        <f>Данные!D106</f>
        <v>Жуков Николай Николаевич</v>
      </c>
      <c r="E106" s="68" t="str">
        <f>Данные!E106</f>
        <v>нет</v>
      </c>
      <c r="F106" s="68" t="str">
        <f>Данные!F106</f>
        <v>ассистент</v>
      </c>
      <c r="G106" s="68">
        <f>Данные!G106</f>
        <v>1</v>
      </c>
      <c r="H106" s="68">
        <f>Данные!H106</f>
        <v>17231</v>
      </c>
      <c r="I106" s="68" t="str">
        <f>Данные!I106</f>
        <v>Руководство ВКР</v>
      </c>
      <c r="J106" s="68">
        <f>Данные!J106</f>
        <v>0</v>
      </c>
      <c r="K106" s="68">
        <f>Данные!K106</f>
        <v>0</v>
      </c>
      <c r="L106" s="68">
        <f>Данные!L106</f>
        <v>0</v>
      </c>
      <c r="M106" s="16">
        <f t="shared" si="132"/>
        <v>0</v>
      </c>
      <c r="N106" s="16">
        <f t="shared" si="133"/>
        <v>6.333333333333333</v>
      </c>
      <c r="O106" s="16">
        <f t="shared" si="134"/>
        <v>5.416666666666667</v>
      </c>
      <c r="P106" s="16">
        <f t="shared" si="135"/>
        <v>5.416666666666667</v>
      </c>
      <c r="Q106" s="68">
        <f>Данные!Q106</f>
        <v>0</v>
      </c>
      <c r="R106" s="68">
        <f>Данные!R106</f>
        <v>0</v>
      </c>
      <c r="S106" s="68">
        <f>Данные!S106</f>
        <v>0</v>
      </c>
      <c r="T106" s="68">
        <f>Данные!T106</f>
        <v>0</v>
      </c>
      <c r="U106" s="68">
        <f>Данные!U106</f>
        <v>0</v>
      </c>
      <c r="V106" s="68">
        <f>Данные!V106</f>
        <v>30</v>
      </c>
      <c r="W106" s="68">
        <f>Данные!W106</f>
        <v>13</v>
      </c>
      <c r="X106" s="68">
        <f>Данные!X106</f>
        <v>1</v>
      </c>
      <c r="Y106" s="68">
        <f>Данные!Y106</f>
        <v>1</v>
      </c>
      <c r="Z106" s="68">
        <f>Данные!Z106</f>
        <v>0</v>
      </c>
      <c r="AA106" s="68" t="str">
        <f>Данные!AA106</f>
        <v>осн</v>
      </c>
      <c r="AB106" s="83">
        <f>IF(F106=$HG$3,$HH$3,IF(F106=$HG$4,$HH$4,IF(F106=$HG$5,$HH$5,IF(F106=$HG$6,$HH$6,IF(F106=$HG$7,$HH$7,IF(F106=$HG$8,$HH$8,IF(F106=$HG$9,$HH$9,IF(F106=$HG$10,$HH$10,IF(F106=$HG$11,$HH$11,IF(F106=$HG$12,$HH$12,IF(F106=$HG$13,$HH$13,IF(F106=$HG$14,$HH$14,IF(F106=$HG$15,$HH$15,)))))))))))))</f>
        <v>900</v>
      </c>
      <c r="AC106" s="84" t="str">
        <f>IF(OR($GD$4=H106,$GE$4=H106,$GF$4=H106,$GG$4=H106,$GH$4=H106,$GI$4=H106,$GJ$4=H106,$GK$4=H106,$GL$4=H106,$GM$4=H106,$GN$4=H106,$GO$4=H106,$GP$4=H106,$GQ$4=H106,$GR$4=H106,$GS$4=H106,$GT$4=H106,$GU$4=H106,$GV$4=H106,$GW$4=H106,$GX$4=H106,$GY$4=H106,$GZ$4=H106,$HA$4=H106,$HB$4=H106,$HC$4=H106,$HD$4=H106,$HE$4=H106),$GC$4,IF(OR($GD$5=H106,$GE$5=H106,$GH$5=H106,$GI$5=H106,$GL$5=H106,$GM$5=H106,$GP$5=H106,$GQ$5=H106,$GT$5=H106,$GU$5=H106,$GX$5=H106,$GY$5=H106,$HB$5=H106,$HC$5=H106),$GC$5,))</f>
        <v>Бакалавры (ИВТ)</v>
      </c>
      <c r="AD106" s="84" t="str">
        <f>IF(OR(H106=$GD$4,H106=$GE$4,H106=$GF$4,H106=$GG$4,H106=$GD$5,H106=$GE$5),$GD$1,IF(OR(H106=$GH$4,H106=$GI$4,H106=$GJ$4,H106=$GK$4,H106=$GH$5,H106=$GI$5),$GH$1,IF(OR(H106=$GL$4,H106=$GM$4,H106=$GN$4,H106=$GO$4,H106=$GL$5,H106=$GM$5),$GL$1,IF(OR(H106=$GP$4,H106=$GQ$4,H106=$GR$4,H106=$GS$4,H106=$GP$5,H106=$GQ$5),$GP$1,IF(OR(H106=$GT$4,H106=$GU$4,H106=$GV$4,H106=$GW$4,H106=$GT$5,H106=$GU$5),$GT$1,IF(OR(H106=$GX$4,H106=$GY$4,H106=$GZ$4,H106=$HA$4,H106=$GX$5,H106=$GY$5),$GX$1,IF(OR(H106=$HB$4,H106=$HC$4,H106=$HD$4,H106=$HE$4,H106=$HB$5,H106=$HC$5),$HB$1,)))))))</f>
        <v>2018/2019</v>
      </c>
      <c r="AE106" s="85">
        <f t="shared" si="136"/>
        <v>47.166666666666671</v>
      </c>
      <c r="AF106" s="85">
        <f t="shared" si="137"/>
        <v>5.2407407407407409E-2</v>
      </c>
      <c r="AG106" s="83"/>
      <c r="AH106" s="83"/>
      <c r="AI106" s="87">
        <f t="shared" si="150"/>
        <v>0</v>
      </c>
      <c r="AJ106" s="87">
        <f t="shared" si="150"/>
        <v>0</v>
      </c>
      <c r="AK106" s="87">
        <f t="shared" si="150"/>
        <v>0</v>
      </c>
      <c r="AL106" s="87">
        <f t="shared" si="150"/>
        <v>0</v>
      </c>
      <c r="AM106" s="87">
        <f t="shared" si="150"/>
        <v>0</v>
      </c>
      <c r="AN106" s="87">
        <f t="shared" si="150"/>
        <v>0</v>
      </c>
      <c r="AO106" s="87">
        <f t="shared" si="150"/>
        <v>0</v>
      </c>
      <c r="AP106" s="87">
        <f t="shared" si="150"/>
        <v>0</v>
      </c>
      <c r="AQ106" s="87">
        <f t="shared" si="150"/>
        <v>0</v>
      </c>
      <c r="AR106" s="87">
        <f t="shared" si="150"/>
        <v>0</v>
      </c>
      <c r="AS106" s="87">
        <f t="shared" si="150"/>
        <v>0</v>
      </c>
      <c r="AT106" s="87">
        <f t="shared" si="150"/>
        <v>0</v>
      </c>
      <c r="AU106" s="87">
        <f t="shared" si="150"/>
        <v>0</v>
      </c>
      <c r="AV106" s="87">
        <f t="shared" si="150"/>
        <v>0</v>
      </c>
      <c r="AW106" s="87">
        <f t="shared" si="150"/>
        <v>0</v>
      </c>
      <c r="AX106" s="87">
        <f t="shared" ref="AX106:BM169" si="158">IF(AX$1=$D106,$AF106,)</f>
        <v>0</v>
      </c>
      <c r="AY106" s="87">
        <f t="shared" si="158"/>
        <v>0</v>
      </c>
      <c r="AZ106" s="87">
        <f t="shared" si="158"/>
        <v>0</v>
      </c>
      <c r="BA106" s="87">
        <f t="shared" si="158"/>
        <v>0</v>
      </c>
      <c r="BB106" s="87">
        <f t="shared" si="158"/>
        <v>0</v>
      </c>
      <c r="BC106" s="87">
        <f t="shared" si="158"/>
        <v>0</v>
      </c>
      <c r="BD106" s="87">
        <f t="shared" si="158"/>
        <v>0</v>
      </c>
      <c r="BE106" s="87">
        <f t="shared" si="158"/>
        <v>0</v>
      </c>
      <c r="BF106" s="87">
        <f t="shared" si="158"/>
        <v>0</v>
      </c>
      <c r="BG106" s="87">
        <f t="shared" si="158"/>
        <v>0</v>
      </c>
      <c r="BH106" s="87">
        <f t="shared" si="158"/>
        <v>0</v>
      </c>
      <c r="BI106" s="87">
        <f t="shared" si="158"/>
        <v>0</v>
      </c>
      <c r="BJ106" s="87">
        <f t="shared" si="158"/>
        <v>5.2407407407407409E-2</v>
      </c>
      <c r="BK106" s="87">
        <f t="shared" si="158"/>
        <v>0</v>
      </c>
      <c r="BL106" s="87">
        <f t="shared" si="158"/>
        <v>0</v>
      </c>
      <c r="BM106" s="87">
        <f t="shared" si="158"/>
        <v>0</v>
      </c>
      <c r="BN106" s="87">
        <f t="shared" si="156"/>
        <v>0</v>
      </c>
      <c r="BO106" s="87">
        <f t="shared" si="156"/>
        <v>0</v>
      </c>
      <c r="BP106" s="87">
        <f t="shared" si="156"/>
        <v>0</v>
      </c>
      <c r="BQ106" s="87">
        <f t="shared" si="156"/>
        <v>0</v>
      </c>
      <c r="BR106" s="87">
        <f t="shared" si="156"/>
        <v>0</v>
      </c>
      <c r="BS106" s="87">
        <f t="shared" si="156"/>
        <v>0</v>
      </c>
      <c r="BT106" s="87">
        <f t="shared" si="156"/>
        <v>0</v>
      </c>
      <c r="BU106" s="87">
        <f t="shared" si="156"/>
        <v>0</v>
      </c>
      <c r="BV106" s="87">
        <f t="shared" si="156"/>
        <v>0</v>
      </c>
      <c r="BW106" s="87">
        <f t="shared" si="156"/>
        <v>0</v>
      </c>
      <c r="BX106" s="87">
        <f t="shared" si="156"/>
        <v>0</v>
      </c>
      <c r="BY106" s="87">
        <f t="shared" si="156"/>
        <v>0</v>
      </c>
      <c r="BZ106" s="87">
        <f t="shared" si="156"/>
        <v>0</v>
      </c>
      <c r="CA106" s="87">
        <f t="shared" si="156"/>
        <v>0</v>
      </c>
      <c r="CB106" s="87">
        <f t="shared" si="156"/>
        <v>0</v>
      </c>
      <c r="CC106" s="87">
        <f t="shared" si="156"/>
        <v>0</v>
      </c>
      <c r="CD106" s="87">
        <f t="shared" si="154"/>
        <v>0</v>
      </c>
      <c r="CE106" s="87">
        <f t="shared" si="154"/>
        <v>0</v>
      </c>
      <c r="CF106" s="87">
        <f t="shared" si="154"/>
        <v>0</v>
      </c>
      <c r="CG106" s="87">
        <f t="shared" si="154"/>
        <v>0</v>
      </c>
      <c r="CH106" s="87">
        <f t="shared" si="154"/>
        <v>0</v>
      </c>
      <c r="CI106" s="87">
        <f t="shared" si="154"/>
        <v>0</v>
      </c>
      <c r="CJ106" s="87">
        <f t="shared" si="154"/>
        <v>0</v>
      </c>
      <c r="CK106" s="87">
        <f t="shared" si="154"/>
        <v>0</v>
      </c>
      <c r="CL106" s="87">
        <f t="shared" si="154"/>
        <v>0</v>
      </c>
      <c r="CM106" s="87">
        <f t="shared" si="154"/>
        <v>0</v>
      </c>
      <c r="CN106" s="87">
        <f t="shared" si="154"/>
        <v>0</v>
      </c>
      <c r="CO106" s="87">
        <f t="shared" si="154"/>
        <v>0</v>
      </c>
      <c r="CP106" s="87">
        <f t="shared" si="154"/>
        <v>0</v>
      </c>
      <c r="CQ106" s="87">
        <f t="shared" si="154"/>
        <v>0</v>
      </c>
      <c r="CR106" s="87">
        <f t="shared" si="154"/>
        <v>0</v>
      </c>
      <c r="CS106" s="87">
        <f t="shared" si="142"/>
        <v>0</v>
      </c>
      <c r="CT106" s="87">
        <f t="shared" si="142"/>
        <v>0</v>
      </c>
      <c r="CU106" s="87">
        <f t="shared" si="142"/>
        <v>0</v>
      </c>
      <c r="CV106" s="87">
        <f t="shared" si="152"/>
        <v>0</v>
      </c>
      <c r="CW106" s="87">
        <f t="shared" si="152"/>
        <v>0</v>
      </c>
      <c r="CX106" s="87">
        <f t="shared" si="152"/>
        <v>0</v>
      </c>
      <c r="CY106" s="87">
        <f t="shared" si="152"/>
        <v>0</v>
      </c>
      <c r="CZ106" s="87">
        <f t="shared" si="152"/>
        <v>0</v>
      </c>
      <c r="DA106" s="87">
        <f t="shared" si="152"/>
        <v>0</v>
      </c>
      <c r="DB106" s="87">
        <f t="shared" si="152"/>
        <v>0</v>
      </c>
      <c r="DC106" s="87">
        <f t="shared" si="152"/>
        <v>0</v>
      </c>
      <c r="DD106" s="87">
        <f t="shared" si="152"/>
        <v>0</v>
      </c>
      <c r="DE106" s="87">
        <f t="shared" si="152"/>
        <v>0</v>
      </c>
      <c r="DF106" s="91">
        <f t="shared" si="151"/>
        <v>0</v>
      </c>
      <c r="DG106" s="91">
        <f t="shared" si="151"/>
        <v>0</v>
      </c>
      <c r="DH106" s="91">
        <f t="shared" si="151"/>
        <v>0</v>
      </c>
      <c r="DI106" s="91">
        <f t="shared" si="151"/>
        <v>0</v>
      </c>
      <c r="DJ106" s="91">
        <f t="shared" si="151"/>
        <v>0</v>
      </c>
      <c r="DK106" s="91">
        <f t="shared" si="151"/>
        <v>0</v>
      </c>
      <c r="DL106" s="91">
        <f t="shared" si="151"/>
        <v>0</v>
      </c>
      <c r="DM106" s="91">
        <f t="shared" si="151"/>
        <v>0</v>
      </c>
      <c r="DN106" s="91">
        <f t="shared" si="151"/>
        <v>0</v>
      </c>
      <c r="DO106" s="91">
        <f t="shared" si="151"/>
        <v>0</v>
      </c>
      <c r="DP106" s="91">
        <f t="shared" si="151"/>
        <v>0</v>
      </c>
      <c r="DQ106" s="91">
        <f t="shared" si="151"/>
        <v>0</v>
      </c>
      <c r="DR106" s="91">
        <f t="shared" si="151"/>
        <v>0</v>
      </c>
      <c r="DS106" s="91">
        <f t="shared" si="151"/>
        <v>0</v>
      </c>
      <c r="DT106" s="91">
        <f t="shared" si="151"/>
        <v>0</v>
      </c>
      <c r="DU106" s="91">
        <f t="shared" ref="DU106:EJ169" si="159">IF(DU$1=$D106,$AE$3,)</f>
        <v>0</v>
      </c>
      <c r="DV106" s="91">
        <f t="shared" si="159"/>
        <v>0</v>
      </c>
      <c r="DW106" s="91">
        <f t="shared" si="159"/>
        <v>0</v>
      </c>
      <c r="DX106" s="91">
        <f t="shared" si="159"/>
        <v>0</v>
      </c>
      <c r="DY106" s="91">
        <f t="shared" si="159"/>
        <v>0</v>
      </c>
      <c r="DZ106" s="91">
        <f t="shared" si="159"/>
        <v>0</v>
      </c>
      <c r="EA106" s="91">
        <f t="shared" si="159"/>
        <v>0</v>
      </c>
      <c r="EB106" s="91">
        <f t="shared" si="159"/>
        <v>0</v>
      </c>
      <c r="EC106" s="91">
        <f t="shared" si="159"/>
        <v>0</v>
      </c>
      <c r="ED106" s="91">
        <f t="shared" si="159"/>
        <v>0</v>
      </c>
      <c r="EE106" s="91">
        <f t="shared" si="159"/>
        <v>0</v>
      </c>
      <c r="EF106" s="91">
        <f t="shared" si="159"/>
        <v>0</v>
      </c>
      <c r="EG106" s="91">
        <f t="shared" si="159"/>
        <v>163.6</v>
      </c>
      <c r="EH106" s="91">
        <f t="shared" si="159"/>
        <v>0</v>
      </c>
      <c r="EI106" s="91">
        <f t="shared" si="159"/>
        <v>0</v>
      </c>
      <c r="EJ106" s="91">
        <f t="shared" si="159"/>
        <v>0</v>
      </c>
      <c r="EK106" s="91">
        <f t="shared" si="157"/>
        <v>0</v>
      </c>
      <c r="EL106" s="91">
        <f t="shared" si="157"/>
        <v>0</v>
      </c>
      <c r="EM106" s="91">
        <f t="shared" si="157"/>
        <v>0</v>
      </c>
      <c r="EN106" s="91">
        <f t="shared" si="157"/>
        <v>0</v>
      </c>
      <c r="EO106" s="91">
        <f t="shared" si="157"/>
        <v>0</v>
      </c>
      <c r="EP106" s="91">
        <f t="shared" si="157"/>
        <v>0</v>
      </c>
      <c r="EQ106" s="91">
        <f t="shared" si="157"/>
        <v>0</v>
      </c>
      <c r="ER106" s="91">
        <f t="shared" si="157"/>
        <v>0</v>
      </c>
      <c r="ES106" s="91">
        <f t="shared" si="157"/>
        <v>0</v>
      </c>
      <c r="ET106" s="91">
        <f t="shared" si="157"/>
        <v>0</v>
      </c>
      <c r="EU106" s="91">
        <f t="shared" si="157"/>
        <v>0</v>
      </c>
      <c r="EV106" s="91">
        <f t="shared" si="157"/>
        <v>0</v>
      </c>
      <c r="EW106" s="91">
        <f t="shared" si="157"/>
        <v>0</v>
      </c>
      <c r="EX106" s="91">
        <f t="shared" si="157"/>
        <v>0</v>
      </c>
      <c r="EY106" s="91">
        <f t="shared" si="157"/>
        <v>0</v>
      </c>
      <c r="EZ106" s="91">
        <f t="shared" si="157"/>
        <v>0</v>
      </c>
      <c r="FA106" s="91">
        <f t="shared" si="155"/>
        <v>0</v>
      </c>
      <c r="FB106" s="91">
        <f t="shared" si="155"/>
        <v>0</v>
      </c>
      <c r="FC106" s="91">
        <f t="shared" si="155"/>
        <v>0</v>
      </c>
      <c r="FD106" s="91">
        <f t="shared" si="155"/>
        <v>0</v>
      </c>
      <c r="FE106" s="91">
        <f t="shared" si="155"/>
        <v>0</v>
      </c>
      <c r="FF106" s="91">
        <f t="shared" si="155"/>
        <v>0</v>
      </c>
      <c r="FG106" s="91">
        <f t="shared" si="155"/>
        <v>0</v>
      </c>
      <c r="FH106" s="91">
        <f t="shared" si="155"/>
        <v>0</v>
      </c>
      <c r="FI106" s="91">
        <f t="shared" si="155"/>
        <v>0</v>
      </c>
      <c r="FJ106" s="91">
        <f t="shared" si="155"/>
        <v>0</v>
      </c>
      <c r="FK106" s="91">
        <f t="shared" si="155"/>
        <v>0</v>
      </c>
      <c r="FL106" s="91">
        <f t="shared" si="155"/>
        <v>0</v>
      </c>
      <c r="FM106" s="91">
        <f t="shared" si="155"/>
        <v>0</v>
      </c>
      <c r="FN106" s="91">
        <f t="shared" si="155"/>
        <v>0</v>
      </c>
      <c r="FO106" s="91">
        <f t="shared" si="155"/>
        <v>0</v>
      </c>
      <c r="FP106" s="91">
        <f t="shared" si="143"/>
        <v>0</v>
      </c>
      <c r="FQ106" s="91">
        <f t="shared" si="143"/>
        <v>0</v>
      </c>
      <c r="FR106" s="91">
        <f t="shared" si="143"/>
        <v>0</v>
      </c>
      <c r="FS106" s="91">
        <f t="shared" si="153"/>
        <v>0</v>
      </c>
      <c r="FT106" s="91">
        <f t="shared" si="153"/>
        <v>0</v>
      </c>
      <c r="FU106" s="91">
        <f t="shared" si="153"/>
        <v>0</v>
      </c>
      <c r="FV106" s="91">
        <f t="shared" si="153"/>
        <v>0</v>
      </c>
      <c r="FW106" s="91">
        <f t="shared" si="153"/>
        <v>0</v>
      </c>
      <c r="FX106" s="91">
        <f t="shared" si="153"/>
        <v>0</v>
      </c>
      <c r="FY106" s="91">
        <f t="shared" si="153"/>
        <v>0</v>
      </c>
      <c r="FZ106" s="91">
        <f t="shared" si="153"/>
        <v>0</v>
      </c>
      <c r="GA106" s="91">
        <f t="shared" si="153"/>
        <v>0</v>
      </c>
      <c r="GB106" s="91">
        <f t="shared" si="153"/>
        <v>0</v>
      </c>
    </row>
    <row r="107" spans="1:184" s="6" customFormat="1" ht="38.25">
      <c r="A107" s="68">
        <f>Данные!A107</f>
        <v>4848</v>
      </c>
      <c r="B107" s="68">
        <f>Данные!B107</f>
        <v>2018</v>
      </c>
      <c r="C107" s="68" t="str">
        <f>Данные!C107</f>
        <v>компьютерных технологий и электронного обучения</v>
      </c>
      <c r="D107" s="68" t="str">
        <f>Данные!D107</f>
        <v>Жуков Николай Николаевич</v>
      </c>
      <c r="E107" s="68" t="str">
        <f>Данные!E107</f>
        <v>нет</v>
      </c>
      <c r="F107" s="68" t="str">
        <f>Данные!F107</f>
        <v>ассистент</v>
      </c>
      <c r="G107" s="68">
        <f>Данные!G107</f>
        <v>1</v>
      </c>
      <c r="H107" s="68">
        <f>Данные!H107</f>
        <v>17231</v>
      </c>
      <c r="I107" s="68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68">
        <f>Данные!J107</f>
        <v>0</v>
      </c>
      <c r="K107" s="68">
        <f>Данные!K107</f>
        <v>0</v>
      </c>
      <c r="L107" s="68">
        <f>Данные!L107</f>
        <v>0</v>
      </c>
      <c r="M107" s="16">
        <f t="shared" si="132"/>
        <v>0</v>
      </c>
      <c r="N107" s="16">
        <f t="shared" si="133"/>
        <v>6.333333333333333</v>
      </c>
      <c r="O107" s="16">
        <f t="shared" si="134"/>
        <v>5.416666666666667</v>
      </c>
      <c r="P107" s="16">
        <f t="shared" si="135"/>
        <v>5.416666666666667</v>
      </c>
      <c r="Q107" s="68">
        <f>Данные!Q107</f>
        <v>0</v>
      </c>
      <c r="R107" s="68">
        <f>Данные!R107</f>
        <v>0</v>
      </c>
      <c r="S107" s="68">
        <f>Данные!S107</f>
        <v>0</v>
      </c>
      <c r="T107" s="68">
        <f>Данные!T107</f>
        <v>0</v>
      </c>
      <c r="U107" s="68">
        <f>Данные!U107</f>
        <v>4</v>
      </c>
      <c r="V107" s="68">
        <f>Данные!V107</f>
        <v>0</v>
      </c>
      <c r="W107" s="68">
        <f>Данные!W107</f>
        <v>13</v>
      </c>
      <c r="X107" s="68">
        <f>Данные!X107</f>
        <v>1</v>
      </c>
      <c r="Y107" s="68">
        <f>Данные!Y107</f>
        <v>1</v>
      </c>
      <c r="Z107" s="68">
        <f>Данные!Z107</f>
        <v>0</v>
      </c>
      <c r="AA107" s="68" t="str">
        <f>Данные!AA107</f>
        <v>осн</v>
      </c>
      <c r="AB107" s="83">
        <f>IF(F107=$HG$3,$HH$3,IF(F107=$HG$4,$HH$4,IF(F107=$HG$5,$HH$5,IF(F107=$HG$6,$HH$6,IF(F107=$HG$7,$HH$7,IF(F107=$HG$8,$HH$8,IF(F107=$HG$9,$HH$9,IF(F107=$HG$10,$HH$10,IF(F107=$HG$11,$HH$11,IF(F107=$HG$12,$HH$12,IF(F107=$HG$13,$HH$13,IF(F107=$HG$14,$HH$14,IF(F107=$HG$15,$HH$15,)))))))))))))</f>
        <v>900</v>
      </c>
      <c r="AC107" s="84" t="str">
        <f>IF(OR($GD$4=H107,$GE$4=H107,$GF$4=H107,$GG$4=H107,$GH$4=H107,$GI$4=H107,$GJ$4=H107,$GK$4=H107,$GL$4=H107,$GM$4=H107,$GN$4=H107,$GO$4=H107,$GP$4=H107,$GQ$4=H107,$GR$4=H107,$GS$4=H107,$GT$4=H107,$GU$4=H107,$GV$4=H107,$GW$4=H107,$GX$4=H107,$GY$4=H107,$GZ$4=H107,$HA$4=H107,$HB$4=H107,$HC$4=H107,$HD$4=H107,$HE$4=H107),$GC$4,IF(OR($GD$5=H107,$GE$5=H107,$GH$5=H107,$GI$5=H107,$GL$5=H107,$GM$5=H107,$GP$5=H107,$GQ$5=H107,$GT$5=H107,$GU$5=H107,$GX$5=H107,$GY$5=H107,$HB$5=H107,$HC$5=H107),$GC$5,))</f>
        <v>Бакалавры (ИВТ)</v>
      </c>
      <c r="AD107" s="84" t="str">
        <f>IF(OR(H107=$GD$4,H107=$GE$4,H107=$GF$4,H107=$GG$4,H107=$GD$5,H107=$GE$5),$GD$1,IF(OR(H107=$GH$4,H107=$GI$4,H107=$GJ$4,H107=$GK$4,H107=$GH$5,H107=$GI$5),$GH$1,IF(OR(H107=$GL$4,H107=$GM$4,H107=$GN$4,H107=$GO$4,H107=$GL$5,H107=$GM$5),$GL$1,IF(OR(H107=$GP$4,H107=$GQ$4,H107=$GR$4,H107=$GS$4,H107=$GP$5,H107=$GQ$5),$GP$1,IF(OR(H107=$GT$4,H107=$GU$4,H107=$GV$4,H107=$GW$4,H107=$GT$5,H107=$GU$5),$GT$1,IF(OR(H107=$GX$4,H107=$GY$4,H107=$GZ$4,H107=$HA$4,H107=$GX$5,H107=$GY$5),$GX$1,IF(OR(H107=$HB$4,H107=$HC$4,H107=$HD$4,H107=$HE$4,H107=$HB$5,H107=$HC$5),$HB$1,)))))))</f>
        <v>2018/2019</v>
      </c>
      <c r="AE107" s="85">
        <f t="shared" si="136"/>
        <v>21.166666666666668</v>
      </c>
      <c r="AF107" s="85">
        <f t="shared" si="137"/>
        <v>2.3518518518518518E-2</v>
      </c>
      <c r="AG107" s="83"/>
      <c r="AH107" s="83"/>
      <c r="AI107" s="87">
        <f t="shared" ref="AI107:AX170" si="160">IF(AI$1=$D107,$AF107,)</f>
        <v>0</v>
      </c>
      <c r="AJ107" s="87">
        <f t="shared" si="160"/>
        <v>0</v>
      </c>
      <c r="AK107" s="87">
        <f t="shared" si="160"/>
        <v>0</v>
      </c>
      <c r="AL107" s="87">
        <f t="shared" si="160"/>
        <v>0</v>
      </c>
      <c r="AM107" s="87">
        <f t="shared" si="160"/>
        <v>0</v>
      </c>
      <c r="AN107" s="87">
        <f t="shared" si="160"/>
        <v>0</v>
      </c>
      <c r="AO107" s="87">
        <f t="shared" si="160"/>
        <v>0</v>
      </c>
      <c r="AP107" s="87">
        <f t="shared" si="160"/>
        <v>0</v>
      </c>
      <c r="AQ107" s="87">
        <f t="shared" si="160"/>
        <v>0</v>
      </c>
      <c r="AR107" s="87">
        <f t="shared" si="160"/>
        <v>0</v>
      </c>
      <c r="AS107" s="87">
        <f t="shared" si="160"/>
        <v>0</v>
      </c>
      <c r="AT107" s="87">
        <f t="shared" si="160"/>
        <v>0</v>
      </c>
      <c r="AU107" s="87">
        <f t="shared" si="160"/>
        <v>0</v>
      </c>
      <c r="AV107" s="87">
        <f t="shared" si="160"/>
        <v>0</v>
      </c>
      <c r="AW107" s="87">
        <f t="shared" si="160"/>
        <v>0</v>
      </c>
      <c r="AX107" s="87">
        <f t="shared" si="160"/>
        <v>0</v>
      </c>
      <c r="AY107" s="87">
        <f t="shared" si="158"/>
        <v>0</v>
      </c>
      <c r="AZ107" s="87">
        <f t="shared" si="158"/>
        <v>0</v>
      </c>
      <c r="BA107" s="87">
        <f t="shared" si="158"/>
        <v>0</v>
      </c>
      <c r="BB107" s="87">
        <f t="shared" si="158"/>
        <v>0</v>
      </c>
      <c r="BC107" s="87">
        <f t="shared" si="158"/>
        <v>0</v>
      </c>
      <c r="BD107" s="87">
        <f t="shared" si="158"/>
        <v>0</v>
      </c>
      <c r="BE107" s="87">
        <f t="shared" si="158"/>
        <v>0</v>
      </c>
      <c r="BF107" s="87">
        <f t="shared" si="158"/>
        <v>0</v>
      </c>
      <c r="BG107" s="87">
        <f t="shared" si="158"/>
        <v>0</v>
      </c>
      <c r="BH107" s="87">
        <f t="shared" si="158"/>
        <v>0</v>
      </c>
      <c r="BI107" s="87">
        <f t="shared" si="158"/>
        <v>0</v>
      </c>
      <c r="BJ107" s="87">
        <f t="shared" si="158"/>
        <v>2.3518518518518518E-2</v>
      </c>
      <c r="BK107" s="87">
        <f t="shared" si="158"/>
        <v>0</v>
      </c>
      <c r="BL107" s="87">
        <f t="shared" si="158"/>
        <v>0</v>
      </c>
      <c r="BM107" s="87">
        <f t="shared" si="158"/>
        <v>0</v>
      </c>
      <c r="BN107" s="87">
        <f t="shared" si="156"/>
        <v>0</v>
      </c>
      <c r="BO107" s="87">
        <f t="shared" si="156"/>
        <v>0</v>
      </c>
      <c r="BP107" s="87">
        <f t="shared" si="156"/>
        <v>0</v>
      </c>
      <c r="BQ107" s="87">
        <f t="shared" si="156"/>
        <v>0</v>
      </c>
      <c r="BR107" s="87">
        <f t="shared" si="156"/>
        <v>0</v>
      </c>
      <c r="BS107" s="87">
        <f t="shared" si="156"/>
        <v>0</v>
      </c>
      <c r="BT107" s="87">
        <f t="shared" si="156"/>
        <v>0</v>
      </c>
      <c r="BU107" s="87">
        <f t="shared" si="156"/>
        <v>0</v>
      </c>
      <c r="BV107" s="87">
        <f t="shared" si="156"/>
        <v>0</v>
      </c>
      <c r="BW107" s="87">
        <f t="shared" si="156"/>
        <v>0</v>
      </c>
      <c r="BX107" s="87">
        <f t="shared" si="156"/>
        <v>0</v>
      </c>
      <c r="BY107" s="87">
        <f t="shared" si="156"/>
        <v>0</v>
      </c>
      <c r="BZ107" s="87">
        <f t="shared" si="156"/>
        <v>0</v>
      </c>
      <c r="CA107" s="87">
        <f t="shared" si="156"/>
        <v>0</v>
      </c>
      <c r="CB107" s="87">
        <f t="shared" si="156"/>
        <v>0</v>
      </c>
      <c r="CC107" s="87">
        <f t="shared" si="156"/>
        <v>0</v>
      </c>
      <c r="CD107" s="87">
        <f t="shared" si="154"/>
        <v>0</v>
      </c>
      <c r="CE107" s="87">
        <f t="shared" si="154"/>
        <v>0</v>
      </c>
      <c r="CF107" s="87">
        <f t="shared" si="154"/>
        <v>0</v>
      </c>
      <c r="CG107" s="87">
        <f t="shared" si="154"/>
        <v>0</v>
      </c>
      <c r="CH107" s="87">
        <f t="shared" si="154"/>
        <v>0</v>
      </c>
      <c r="CI107" s="87">
        <f t="shared" si="154"/>
        <v>0</v>
      </c>
      <c r="CJ107" s="87">
        <f t="shared" si="154"/>
        <v>0</v>
      </c>
      <c r="CK107" s="87">
        <f t="shared" si="154"/>
        <v>0</v>
      </c>
      <c r="CL107" s="87">
        <f t="shared" si="154"/>
        <v>0</v>
      </c>
      <c r="CM107" s="87">
        <f t="shared" si="154"/>
        <v>0</v>
      </c>
      <c r="CN107" s="87">
        <f t="shared" si="154"/>
        <v>0</v>
      </c>
      <c r="CO107" s="87">
        <f t="shared" si="154"/>
        <v>0</v>
      </c>
      <c r="CP107" s="87">
        <f t="shared" si="154"/>
        <v>0</v>
      </c>
      <c r="CQ107" s="87">
        <f t="shared" si="154"/>
        <v>0</v>
      </c>
      <c r="CR107" s="87">
        <f t="shared" si="154"/>
        <v>0</v>
      </c>
      <c r="CS107" s="87">
        <f t="shared" si="142"/>
        <v>0</v>
      </c>
      <c r="CT107" s="87">
        <f t="shared" si="142"/>
        <v>0</v>
      </c>
      <c r="CU107" s="87">
        <f t="shared" si="142"/>
        <v>0</v>
      </c>
      <c r="CV107" s="87">
        <f t="shared" si="152"/>
        <v>0</v>
      </c>
      <c r="CW107" s="87">
        <f t="shared" si="152"/>
        <v>0</v>
      </c>
      <c r="CX107" s="87">
        <f t="shared" si="152"/>
        <v>0</v>
      </c>
      <c r="CY107" s="87">
        <f t="shared" si="152"/>
        <v>0</v>
      </c>
      <c r="CZ107" s="87">
        <f t="shared" si="152"/>
        <v>0</v>
      </c>
      <c r="DA107" s="87">
        <f t="shared" si="152"/>
        <v>0</v>
      </c>
      <c r="DB107" s="87">
        <f t="shared" si="152"/>
        <v>0</v>
      </c>
      <c r="DC107" s="87">
        <f t="shared" si="152"/>
        <v>0</v>
      </c>
      <c r="DD107" s="87">
        <f t="shared" si="152"/>
        <v>0</v>
      </c>
      <c r="DE107" s="87">
        <f t="shared" si="152"/>
        <v>0</v>
      </c>
      <c r="DF107" s="91">
        <f t="shared" ref="DF107:DU170" si="161">IF(DF$1=$D107,$AE$3,)</f>
        <v>0</v>
      </c>
      <c r="DG107" s="91">
        <f t="shared" si="161"/>
        <v>0</v>
      </c>
      <c r="DH107" s="91">
        <f t="shared" si="161"/>
        <v>0</v>
      </c>
      <c r="DI107" s="91">
        <f t="shared" si="161"/>
        <v>0</v>
      </c>
      <c r="DJ107" s="91">
        <f t="shared" si="161"/>
        <v>0</v>
      </c>
      <c r="DK107" s="91">
        <f t="shared" si="161"/>
        <v>0</v>
      </c>
      <c r="DL107" s="91">
        <f t="shared" si="161"/>
        <v>0</v>
      </c>
      <c r="DM107" s="91">
        <f t="shared" si="161"/>
        <v>0</v>
      </c>
      <c r="DN107" s="91">
        <f t="shared" si="161"/>
        <v>0</v>
      </c>
      <c r="DO107" s="91">
        <f t="shared" si="161"/>
        <v>0</v>
      </c>
      <c r="DP107" s="91">
        <f t="shared" si="161"/>
        <v>0</v>
      </c>
      <c r="DQ107" s="91">
        <f t="shared" si="161"/>
        <v>0</v>
      </c>
      <c r="DR107" s="91">
        <f t="shared" si="161"/>
        <v>0</v>
      </c>
      <c r="DS107" s="91">
        <f t="shared" si="161"/>
        <v>0</v>
      </c>
      <c r="DT107" s="91">
        <f t="shared" si="161"/>
        <v>0</v>
      </c>
      <c r="DU107" s="91">
        <f t="shared" si="161"/>
        <v>0</v>
      </c>
      <c r="DV107" s="91">
        <f t="shared" si="159"/>
        <v>0</v>
      </c>
      <c r="DW107" s="91">
        <f t="shared" si="159"/>
        <v>0</v>
      </c>
      <c r="DX107" s="91">
        <f t="shared" si="159"/>
        <v>0</v>
      </c>
      <c r="DY107" s="91">
        <f t="shared" si="159"/>
        <v>0</v>
      </c>
      <c r="DZ107" s="91">
        <f t="shared" si="159"/>
        <v>0</v>
      </c>
      <c r="EA107" s="91">
        <f t="shared" si="159"/>
        <v>0</v>
      </c>
      <c r="EB107" s="91">
        <f t="shared" si="159"/>
        <v>0</v>
      </c>
      <c r="EC107" s="91">
        <f t="shared" si="159"/>
        <v>0</v>
      </c>
      <c r="ED107" s="91">
        <f t="shared" si="159"/>
        <v>0</v>
      </c>
      <c r="EE107" s="91">
        <f t="shared" si="159"/>
        <v>0</v>
      </c>
      <c r="EF107" s="91">
        <f t="shared" si="159"/>
        <v>0</v>
      </c>
      <c r="EG107" s="91">
        <f t="shared" si="159"/>
        <v>163.6</v>
      </c>
      <c r="EH107" s="91">
        <f t="shared" si="159"/>
        <v>0</v>
      </c>
      <c r="EI107" s="91">
        <f t="shared" si="159"/>
        <v>0</v>
      </c>
      <c r="EJ107" s="91">
        <f t="shared" si="159"/>
        <v>0</v>
      </c>
      <c r="EK107" s="91">
        <f t="shared" si="157"/>
        <v>0</v>
      </c>
      <c r="EL107" s="91">
        <f t="shared" si="157"/>
        <v>0</v>
      </c>
      <c r="EM107" s="91">
        <f t="shared" si="157"/>
        <v>0</v>
      </c>
      <c r="EN107" s="91">
        <f t="shared" si="157"/>
        <v>0</v>
      </c>
      <c r="EO107" s="91">
        <f t="shared" si="157"/>
        <v>0</v>
      </c>
      <c r="EP107" s="91">
        <f t="shared" si="157"/>
        <v>0</v>
      </c>
      <c r="EQ107" s="91">
        <f t="shared" si="157"/>
        <v>0</v>
      </c>
      <c r="ER107" s="91">
        <f t="shared" si="157"/>
        <v>0</v>
      </c>
      <c r="ES107" s="91">
        <f t="shared" si="157"/>
        <v>0</v>
      </c>
      <c r="ET107" s="91">
        <f t="shared" si="157"/>
        <v>0</v>
      </c>
      <c r="EU107" s="91">
        <f t="shared" si="157"/>
        <v>0</v>
      </c>
      <c r="EV107" s="91">
        <f t="shared" si="157"/>
        <v>0</v>
      </c>
      <c r="EW107" s="91">
        <f t="shared" si="157"/>
        <v>0</v>
      </c>
      <c r="EX107" s="91">
        <f t="shared" si="157"/>
        <v>0</v>
      </c>
      <c r="EY107" s="91">
        <f t="shared" si="157"/>
        <v>0</v>
      </c>
      <c r="EZ107" s="91">
        <f t="shared" si="157"/>
        <v>0</v>
      </c>
      <c r="FA107" s="91">
        <f t="shared" si="155"/>
        <v>0</v>
      </c>
      <c r="FB107" s="91">
        <f t="shared" si="155"/>
        <v>0</v>
      </c>
      <c r="FC107" s="91">
        <f t="shared" si="155"/>
        <v>0</v>
      </c>
      <c r="FD107" s="91">
        <f t="shared" si="155"/>
        <v>0</v>
      </c>
      <c r="FE107" s="91">
        <f t="shared" si="155"/>
        <v>0</v>
      </c>
      <c r="FF107" s="91">
        <f t="shared" si="155"/>
        <v>0</v>
      </c>
      <c r="FG107" s="91">
        <f t="shared" si="155"/>
        <v>0</v>
      </c>
      <c r="FH107" s="91">
        <f t="shared" si="155"/>
        <v>0</v>
      </c>
      <c r="FI107" s="91">
        <f t="shared" si="155"/>
        <v>0</v>
      </c>
      <c r="FJ107" s="91">
        <f t="shared" si="155"/>
        <v>0</v>
      </c>
      <c r="FK107" s="91">
        <f t="shared" si="155"/>
        <v>0</v>
      </c>
      <c r="FL107" s="91">
        <f t="shared" si="155"/>
        <v>0</v>
      </c>
      <c r="FM107" s="91">
        <f t="shared" si="155"/>
        <v>0</v>
      </c>
      <c r="FN107" s="91">
        <f t="shared" si="155"/>
        <v>0</v>
      </c>
      <c r="FO107" s="91">
        <f t="shared" si="155"/>
        <v>0</v>
      </c>
      <c r="FP107" s="91">
        <f t="shared" si="143"/>
        <v>0</v>
      </c>
      <c r="FQ107" s="91">
        <f t="shared" si="143"/>
        <v>0</v>
      </c>
      <c r="FR107" s="91">
        <f t="shared" si="143"/>
        <v>0</v>
      </c>
      <c r="FS107" s="91">
        <f t="shared" si="153"/>
        <v>0</v>
      </c>
      <c r="FT107" s="91">
        <f t="shared" si="153"/>
        <v>0</v>
      </c>
      <c r="FU107" s="91">
        <f t="shared" si="153"/>
        <v>0</v>
      </c>
      <c r="FV107" s="91">
        <f t="shared" si="153"/>
        <v>0</v>
      </c>
      <c r="FW107" s="91">
        <f t="shared" si="153"/>
        <v>0</v>
      </c>
      <c r="FX107" s="91">
        <f t="shared" si="153"/>
        <v>0</v>
      </c>
      <c r="FY107" s="91">
        <f t="shared" si="153"/>
        <v>0</v>
      </c>
      <c r="FZ107" s="91">
        <f t="shared" si="153"/>
        <v>0</v>
      </c>
      <c r="GA107" s="91">
        <f t="shared" si="153"/>
        <v>0</v>
      </c>
      <c r="GB107" s="91">
        <f t="shared" si="153"/>
        <v>0</v>
      </c>
    </row>
    <row r="108" spans="1:184" s="6" customFormat="1" ht="38.25">
      <c r="A108" s="68">
        <f>Данные!A108</f>
        <v>4848</v>
      </c>
      <c r="B108" s="68">
        <f>Данные!B108</f>
        <v>2018</v>
      </c>
      <c r="C108" s="68" t="str">
        <f>Данные!C108</f>
        <v>компьютерных технологий и электронного обучения</v>
      </c>
      <c r="D108" s="68" t="str">
        <f>Данные!D108</f>
        <v>Жуков Николай Николаевич</v>
      </c>
      <c r="E108" s="68" t="str">
        <f>Данные!E108</f>
        <v>нет</v>
      </c>
      <c r="F108" s="68" t="str">
        <f>Данные!F108</f>
        <v>ассистент</v>
      </c>
      <c r="G108" s="68">
        <f>Данные!G108</f>
        <v>1</v>
      </c>
      <c r="H108" s="68">
        <f>Данные!H108</f>
        <v>17231</v>
      </c>
      <c r="I108" s="68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68">
        <f>Данные!J108</f>
        <v>0</v>
      </c>
      <c r="K108" s="68">
        <f>Данные!K108</f>
        <v>0</v>
      </c>
      <c r="L108" s="68">
        <f>Данные!L108</f>
        <v>0</v>
      </c>
      <c r="M108" s="16">
        <f t="shared" si="132"/>
        <v>0</v>
      </c>
      <c r="N108" s="16">
        <f t="shared" si="133"/>
        <v>6.333333333333333</v>
      </c>
      <c r="O108" s="16">
        <f t="shared" si="134"/>
        <v>5.416666666666667</v>
      </c>
      <c r="P108" s="16">
        <f t="shared" si="135"/>
        <v>5.416666666666667</v>
      </c>
      <c r="Q108" s="68">
        <f>Данные!Q108</f>
        <v>0</v>
      </c>
      <c r="R108" s="68">
        <f>Данные!R108</f>
        <v>0</v>
      </c>
      <c r="S108" s="68">
        <f>Данные!S108</f>
        <v>0</v>
      </c>
      <c r="T108" s="68">
        <f>Данные!T108</f>
        <v>0</v>
      </c>
      <c r="U108" s="68">
        <f>Данные!U108</f>
        <v>2</v>
      </c>
      <c r="V108" s="68">
        <f>Данные!V108</f>
        <v>0</v>
      </c>
      <c r="W108" s="68">
        <f>Данные!W108</f>
        <v>13</v>
      </c>
      <c r="X108" s="68">
        <f>Данные!X108</f>
        <v>1</v>
      </c>
      <c r="Y108" s="68">
        <f>Данные!Y108</f>
        <v>1</v>
      </c>
      <c r="Z108" s="68">
        <f>Данные!Z108</f>
        <v>0</v>
      </c>
      <c r="AA108" s="68" t="str">
        <f>Данные!AA108</f>
        <v>доп</v>
      </c>
      <c r="AB108" s="83">
        <f>IF(F108=$HG$3,$HH$3,IF(F108=$HG$4,$HH$4,IF(F108=$HG$5,$HH$5,IF(F108=$HG$6,$HH$6,IF(F108=$HG$7,$HH$7,IF(F108=$HG$8,$HH$8,IF(F108=$HG$9,$HH$9,IF(F108=$HG$10,$HH$10,IF(F108=$HG$11,$HH$11,IF(F108=$HG$12,$HH$12,IF(F108=$HG$13,$HH$13,IF(F108=$HG$14,$HH$14,IF(F108=$HG$15,$HH$15,)))))))))))))</f>
        <v>900</v>
      </c>
      <c r="AC108" s="84" t="str">
        <f>IF(OR($GD$4=H108,$GE$4=H108,$GF$4=H108,$GG$4=H108,$GH$4=H108,$GI$4=H108,$GJ$4=H108,$GK$4=H108,$GL$4=H108,$GM$4=H108,$GN$4=H108,$GO$4=H108,$GP$4=H108,$GQ$4=H108,$GR$4=H108,$GS$4=H108,$GT$4=H108,$GU$4=H108,$GV$4=H108,$GW$4=H108,$GX$4=H108,$GY$4=H108,$GZ$4=H108,$HA$4=H108,$HB$4=H108,$HC$4=H108,$HD$4=H108,$HE$4=H108),$GC$4,IF(OR($GD$5=H108,$GE$5=H108,$GH$5=H108,$GI$5=H108,$GL$5=H108,$GM$5=H108,$GP$5=H108,$GQ$5=H108,$GT$5=H108,$GU$5=H108,$GX$5=H108,$GY$5=H108,$HB$5=H108,$HC$5=H108),$GC$5,))</f>
        <v>Бакалавры (ИВТ)</v>
      </c>
      <c r="AD108" s="84" t="str">
        <f>IF(OR(H108=$GD$4,H108=$GE$4,H108=$GF$4,H108=$GG$4,H108=$GD$5,H108=$GE$5),$GD$1,IF(OR(H108=$GH$4,H108=$GI$4,H108=$GJ$4,H108=$GK$4,H108=$GH$5,H108=$GI$5),$GH$1,IF(OR(H108=$GL$4,H108=$GM$4,H108=$GN$4,H108=$GO$4,H108=$GL$5,H108=$GM$5),$GL$1,IF(OR(H108=$GP$4,H108=$GQ$4,H108=$GR$4,H108=$GS$4,H108=$GP$5,H108=$GQ$5),$GP$1,IF(OR(H108=$GT$4,H108=$GU$4,H108=$GV$4,H108=$GW$4,H108=$GT$5,H108=$GU$5),$GT$1,IF(OR(H108=$GX$4,H108=$GY$4,H108=$GZ$4,H108=$HA$4,H108=$GX$5,H108=$GY$5),$GX$1,IF(OR(H108=$HB$4,H108=$HC$4,H108=$HD$4,H108=$HE$4,H108=$HB$5,H108=$HC$5),$HB$1,)))))))</f>
        <v>2018/2019</v>
      </c>
      <c r="AE108" s="85">
        <f t="shared" si="136"/>
        <v>19.166666666666668</v>
      </c>
      <c r="AF108" s="85">
        <f t="shared" si="137"/>
        <v>2.1296296296296299E-2</v>
      </c>
      <c r="AG108" s="83"/>
      <c r="AH108" s="83"/>
      <c r="AI108" s="87">
        <f t="shared" si="160"/>
        <v>0</v>
      </c>
      <c r="AJ108" s="87">
        <f t="shared" si="160"/>
        <v>0</v>
      </c>
      <c r="AK108" s="87">
        <f t="shared" si="160"/>
        <v>0</v>
      </c>
      <c r="AL108" s="87">
        <f t="shared" si="160"/>
        <v>0</v>
      </c>
      <c r="AM108" s="87">
        <f t="shared" si="160"/>
        <v>0</v>
      </c>
      <c r="AN108" s="87">
        <f t="shared" si="160"/>
        <v>0</v>
      </c>
      <c r="AO108" s="87">
        <f t="shared" si="160"/>
        <v>0</v>
      </c>
      <c r="AP108" s="87">
        <f t="shared" si="160"/>
        <v>0</v>
      </c>
      <c r="AQ108" s="87">
        <f t="shared" si="160"/>
        <v>0</v>
      </c>
      <c r="AR108" s="87">
        <f t="shared" si="160"/>
        <v>0</v>
      </c>
      <c r="AS108" s="87">
        <f t="shared" si="160"/>
        <v>0</v>
      </c>
      <c r="AT108" s="87">
        <f t="shared" si="160"/>
        <v>0</v>
      </c>
      <c r="AU108" s="87">
        <f t="shared" si="160"/>
        <v>0</v>
      </c>
      <c r="AV108" s="87">
        <f t="shared" si="160"/>
        <v>0</v>
      </c>
      <c r="AW108" s="87">
        <f t="shared" si="160"/>
        <v>0</v>
      </c>
      <c r="AX108" s="87">
        <f t="shared" si="160"/>
        <v>0</v>
      </c>
      <c r="AY108" s="87">
        <f t="shared" si="158"/>
        <v>0</v>
      </c>
      <c r="AZ108" s="87">
        <f t="shared" si="158"/>
        <v>0</v>
      </c>
      <c r="BA108" s="87">
        <f t="shared" si="158"/>
        <v>0</v>
      </c>
      <c r="BB108" s="87">
        <f t="shared" si="158"/>
        <v>0</v>
      </c>
      <c r="BC108" s="87">
        <f t="shared" si="158"/>
        <v>0</v>
      </c>
      <c r="BD108" s="87">
        <f t="shared" si="158"/>
        <v>0</v>
      </c>
      <c r="BE108" s="87">
        <f t="shared" si="158"/>
        <v>0</v>
      </c>
      <c r="BF108" s="87">
        <f t="shared" si="158"/>
        <v>0</v>
      </c>
      <c r="BG108" s="87">
        <f t="shared" si="158"/>
        <v>0</v>
      </c>
      <c r="BH108" s="87">
        <f t="shared" si="158"/>
        <v>0</v>
      </c>
      <c r="BI108" s="87">
        <f t="shared" si="158"/>
        <v>0</v>
      </c>
      <c r="BJ108" s="87">
        <f t="shared" si="158"/>
        <v>2.1296296296296299E-2</v>
      </c>
      <c r="BK108" s="87">
        <f t="shared" si="158"/>
        <v>0</v>
      </c>
      <c r="BL108" s="87">
        <f t="shared" si="158"/>
        <v>0</v>
      </c>
      <c r="BM108" s="87">
        <f t="shared" si="158"/>
        <v>0</v>
      </c>
      <c r="BN108" s="87">
        <f t="shared" si="156"/>
        <v>0</v>
      </c>
      <c r="BO108" s="87">
        <f t="shared" si="156"/>
        <v>0</v>
      </c>
      <c r="BP108" s="87">
        <f t="shared" si="156"/>
        <v>0</v>
      </c>
      <c r="BQ108" s="87">
        <f t="shared" si="156"/>
        <v>0</v>
      </c>
      <c r="BR108" s="87">
        <f t="shared" si="156"/>
        <v>0</v>
      </c>
      <c r="BS108" s="87">
        <f t="shared" si="156"/>
        <v>0</v>
      </c>
      <c r="BT108" s="87">
        <f t="shared" si="156"/>
        <v>0</v>
      </c>
      <c r="BU108" s="87">
        <f t="shared" si="156"/>
        <v>0</v>
      </c>
      <c r="BV108" s="87">
        <f t="shared" si="156"/>
        <v>0</v>
      </c>
      <c r="BW108" s="87">
        <f t="shared" si="156"/>
        <v>0</v>
      </c>
      <c r="BX108" s="87">
        <f t="shared" si="156"/>
        <v>0</v>
      </c>
      <c r="BY108" s="87">
        <f t="shared" si="156"/>
        <v>0</v>
      </c>
      <c r="BZ108" s="87">
        <f t="shared" si="156"/>
        <v>0</v>
      </c>
      <c r="CA108" s="87">
        <f t="shared" si="156"/>
        <v>0</v>
      </c>
      <c r="CB108" s="87">
        <f t="shared" si="156"/>
        <v>0</v>
      </c>
      <c r="CC108" s="87">
        <f t="shared" si="156"/>
        <v>0</v>
      </c>
      <c r="CD108" s="87">
        <f t="shared" si="154"/>
        <v>0</v>
      </c>
      <c r="CE108" s="87">
        <f t="shared" si="154"/>
        <v>0</v>
      </c>
      <c r="CF108" s="87">
        <f t="shared" si="154"/>
        <v>0</v>
      </c>
      <c r="CG108" s="87">
        <f t="shared" si="154"/>
        <v>0</v>
      </c>
      <c r="CH108" s="87">
        <f t="shared" si="154"/>
        <v>0</v>
      </c>
      <c r="CI108" s="87">
        <f t="shared" si="154"/>
        <v>0</v>
      </c>
      <c r="CJ108" s="87">
        <f t="shared" si="154"/>
        <v>0</v>
      </c>
      <c r="CK108" s="87">
        <f t="shared" si="154"/>
        <v>0</v>
      </c>
      <c r="CL108" s="87">
        <f t="shared" si="154"/>
        <v>0</v>
      </c>
      <c r="CM108" s="87">
        <f t="shared" si="154"/>
        <v>0</v>
      </c>
      <c r="CN108" s="87">
        <f t="shared" si="154"/>
        <v>0</v>
      </c>
      <c r="CO108" s="87">
        <f t="shared" si="154"/>
        <v>0</v>
      </c>
      <c r="CP108" s="87">
        <f t="shared" si="154"/>
        <v>0</v>
      </c>
      <c r="CQ108" s="87">
        <f t="shared" si="154"/>
        <v>0</v>
      </c>
      <c r="CR108" s="87">
        <f t="shared" si="154"/>
        <v>0</v>
      </c>
      <c r="CS108" s="87">
        <f t="shared" si="142"/>
        <v>0</v>
      </c>
      <c r="CT108" s="87">
        <f t="shared" si="142"/>
        <v>0</v>
      </c>
      <c r="CU108" s="87">
        <f t="shared" si="142"/>
        <v>0</v>
      </c>
      <c r="CV108" s="87">
        <f t="shared" si="152"/>
        <v>0</v>
      </c>
      <c r="CW108" s="87">
        <f t="shared" si="152"/>
        <v>0</v>
      </c>
      <c r="CX108" s="87">
        <f t="shared" si="152"/>
        <v>0</v>
      </c>
      <c r="CY108" s="87">
        <f t="shared" si="152"/>
        <v>0</v>
      </c>
      <c r="CZ108" s="87">
        <f t="shared" si="152"/>
        <v>0</v>
      </c>
      <c r="DA108" s="87">
        <f t="shared" si="152"/>
        <v>0</v>
      </c>
      <c r="DB108" s="87">
        <f t="shared" si="152"/>
        <v>0</v>
      </c>
      <c r="DC108" s="87">
        <f t="shared" si="152"/>
        <v>0</v>
      </c>
      <c r="DD108" s="87">
        <f t="shared" si="152"/>
        <v>0</v>
      </c>
      <c r="DE108" s="87">
        <f t="shared" si="152"/>
        <v>0</v>
      </c>
      <c r="DF108" s="91">
        <f t="shared" si="161"/>
        <v>0</v>
      </c>
      <c r="DG108" s="91">
        <f t="shared" si="161"/>
        <v>0</v>
      </c>
      <c r="DH108" s="91">
        <f t="shared" si="161"/>
        <v>0</v>
      </c>
      <c r="DI108" s="91">
        <f t="shared" si="161"/>
        <v>0</v>
      </c>
      <c r="DJ108" s="91">
        <f t="shared" si="161"/>
        <v>0</v>
      </c>
      <c r="DK108" s="91">
        <f t="shared" si="161"/>
        <v>0</v>
      </c>
      <c r="DL108" s="91">
        <f t="shared" si="161"/>
        <v>0</v>
      </c>
      <c r="DM108" s="91">
        <f t="shared" si="161"/>
        <v>0</v>
      </c>
      <c r="DN108" s="91">
        <f t="shared" si="161"/>
        <v>0</v>
      </c>
      <c r="DO108" s="91">
        <f t="shared" si="161"/>
        <v>0</v>
      </c>
      <c r="DP108" s="91">
        <f t="shared" si="161"/>
        <v>0</v>
      </c>
      <c r="DQ108" s="91">
        <f t="shared" si="161"/>
        <v>0</v>
      </c>
      <c r="DR108" s="91">
        <f t="shared" si="161"/>
        <v>0</v>
      </c>
      <c r="DS108" s="91">
        <f t="shared" si="161"/>
        <v>0</v>
      </c>
      <c r="DT108" s="91">
        <f t="shared" si="161"/>
        <v>0</v>
      </c>
      <c r="DU108" s="91">
        <f t="shared" si="161"/>
        <v>0</v>
      </c>
      <c r="DV108" s="91">
        <f t="shared" si="159"/>
        <v>0</v>
      </c>
      <c r="DW108" s="91">
        <f t="shared" si="159"/>
        <v>0</v>
      </c>
      <c r="DX108" s="91">
        <f t="shared" si="159"/>
        <v>0</v>
      </c>
      <c r="DY108" s="91">
        <f t="shared" si="159"/>
        <v>0</v>
      </c>
      <c r="DZ108" s="91">
        <f t="shared" si="159"/>
        <v>0</v>
      </c>
      <c r="EA108" s="91">
        <f t="shared" si="159"/>
        <v>0</v>
      </c>
      <c r="EB108" s="91">
        <f t="shared" si="159"/>
        <v>0</v>
      </c>
      <c r="EC108" s="91">
        <f t="shared" si="159"/>
        <v>0</v>
      </c>
      <c r="ED108" s="91">
        <f t="shared" si="159"/>
        <v>0</v>
      </c>
      <c r="EE108" s="91">
        <f t="shared" si="159"/>
        <v>0</v>
      </c>
      <c r="EF108" s="91">
        <f t="shared" si="159"/>
        <v>0</v>
      </c>
      <c r="EG108" s="91">
        <f t="shared" si="159"/>
        <v>163.6</v>
      </c>
      <c r="EH108" s="91">
        <f t="shared" si="159"/>
        <v>0</v>
      </c>
      <c r="EI108" s="91">
        <f t="shared" si="159"/>
        <v>0</v>
      </c>
      <c r="EJ108" s="91">
        <f t="shared" si="159"/>
        <v>0</v>
      </c>
      <c r="EK108" s="91">
        <f t="shared" si="157"/>
        <v>0</v>
      </c>
      <c r="EL108" s="91">
        <f t="shared" si="157"/>
        <v>0</v>
      </c>
      <c r="EM108" s="91">
        <f t="shared" si="157"/>
        <v>0</v>
      </c>
      <c r="EN108" s="91">
        <f t="shared" si="157"/>
        <v>0</v>
      </c>
      <c r="EO108" s="91">
        <f t="shared" si="157"/>
        <v>0</v>
      </c>
      <c r="EP108" s="91">
        <f t="shared" si="157"/>
        <v>0</v>
      </c>
      <c r="EQ108" s="91">
        <f t="shared" si="157"/>
        <v>0</v>
      </c>
      <c r="ER108" s="91">
        <f t="shared" si="157"/>
        <v>0</v>
      </c>
      <c r="ES108" s="91">
        <f t="shared" si="157"/>
        <v>0</v>
      </c>
      <c r="ET108" s="91">
        <f t="shared" si="157"/>
        <v>0</v>
      </c>
      <c r="EU108" s="91">
        <f t="shared" si="157"/>
        <v>0</v>
      </c>
      <c r="EV108" s="91">
        <f t="shared" si="157"/>
        <v>0</v>
      </c>
      <c r="EW108" s="91">
        <f t="shared" si="157"/>
        <v>0</v>
      </c>
      <c r="EX108" s="91">
        <f t="shared" si="157"/>
        <v>0</v>
      </c>
      <c r="EY108" s="91">
        <f t="shared" si="157"/>
        <v>0</v>
      </c>
      <c r="EZ108" s="91">
        <f t="shared" si="157"/>
        <v>0</v>
      </c>
      <c r="FA108" s="91">
        <f t="shared" si="155"/>
        <v>0</v>
      </c>
      <c r="FB108" s="91">
        <f t="shared" si="155"/>
        <v>0</v>
      </c>
      <c r="FC108" s="91">
        <f t="shared" si="155"/>
        <v>0</v>
      </c>
      <c r="FD108" s="91">
        <f t="shared" si="155"/>
        <v>0</v>
      </c>
      <c r="FE108" s="91">
        <f t="shared" si="155"/>
        <v>0</v>
      </c>
      <c r="FF108" s="91">
        <f t="shared" si="155"/>
        <v>0</v>
      </c>
      <c r="FG108" s="91">
        <f t="shared" si="155"/>
        <v>0</v>
      </c>
      <c r="FH108" s="91">
        <f t="shared" si="155"/>
        <v>0</v>
      </c>
      <c r="FI108" s="91">
        <f t="shared" si="155"/>
        <v>0</v>
      </c>
      <c r="FJ108" s="91">
        <f t="shared" si="155"/>
        <v>0</v>
      </c>
      <c r="FK108" s="91">
        <f t="shared" si="155"/>
        <v>0</v>
      </c>
      <c r="FL108" s="91">
        <f t="shared" si="155"/>
        <v>0</v>
      </c>
      <c r="FM108" s="91">
        <f t="shared" si="155"/>
        <v>0</v>
      </c>
      <c r="FN108" s="91">
        <f t="shared" si="155"/>
        <v>0</v>
      </c>
      <c r="FO108" s="91">
        <f t="shared" si="155"/>
        <v>0</v>
      </c>
      <c r="FP108" s="91">
        <f t="shared" si="143"/>
        <v>0</v>
      </c>
      <c r="FQ108" s="91">
        <f t="shared" si="143"/>
        <v>0</v>
      </c>
      <c r="FR108" s="91">
        <f t="shared" si="143"/>
        <v>0</v>
      </c>
      <c r="FS108" s="91">
        <f t="shared" si="153"/>
        <v>0</v>
      </c>
      <c r="FT108" s="91">
        <f t="shared" si="153"/>
        <v>0</v>
      </c>
      <c r="FU108" s="91">
        <f t="shared" si="153"/>
        <v>0</v>
      </c>
      <c r="FV108" s="91">
        <f t="shared" si="153"/>
        <v>0</v>
      </c>
      <c r="FW108" s="91">
        <f t="shared" si="153"/>
        <v>0</v>
      </c>
      <c r="FX108" s="91">
        <f t="shared" si="153"/>
        <v>0</v>
      </c>
      <c r="FY108" s="91">
        <f t="shared" si="153"/>
        <v>0</v>
      </c>
      <c r="FZ108" s="91">
        <f t="shared" si="153"/>
        <v>0</v>
      </c>
      <c r="GA108" s="91">
        <f t="shared" si="153"/>
        <v>0</v>
      </c>
      <c r="GB108" s="91">
        <f t="shared" si="153"/>
        <v>0</v>
      </c>
    </row>
    <row r="109" spans="1:184" s="6" customFormat="1" ht="38.25">
      <c r="A109" s="68">
        <f>Данные!A109</f>
        <v>4848</v>
      </c>
      <c r="B109" s="68">
        <f>Данные!B109</f>
        <v>2018</v>
      </c>
      <c r="C109" s="68" t="str">
        <f>Данные!C109</f>
        <v>компьютерных технологий и электронного обучения</v>
      </c>
      <c r="D109" s="68" t="str">
        <f>Данные!D109</f>
        <v>Иванова Екатерина Алексеевна</v>
      </c>
      <c r="E109" s="68" t="str">
        <f>Данные!E109</f>
        <v>нет</v>
      </c>
      <c r="F109" s="68" t="str">
        <f>Данные!F109</f>
        <v>ассистент</v>
      </c>
      <c r="G109" s="68">
        <f>Данные!G109</f>
        <v>0.25</v>
      </c>
      <c r="H109" s="68">
        <f>Данные!H109</f>
        <v>17231</v>
      </c>
      <c r="I109" s="68" t="str">
        <f>Данные!I109</f>
        <v>Модуль "Информационные ресурсы и средства профессиональной деятельности инженера". Инфографика</v>
      </c>
      <c r="J109" s="68">
        <f>Данные!J109</f>
        <v>0</v>
      </c>
      <c r="K109" s="68">
        <f>Данные!K109</f>
        <v>0</v>
      </c>
      <c r="L109" s="68">
        <f>Данные!L109</f>
        <v>18</v>
      </c>
      <c r="M109" s="16">
        <f t="shared" si="132"/>
        <v>1.8</v>
      </c>
      <c r="N109" s="16">
        <f t="shared" si="133"/>
        <v>6.333333333333333</v>
      </c>
      <c r="O109" s="16">
        <f t="shared" si="134"/>
        <v>5.416666666666667</v>
      </c>
      <c r="P109" s="16">
        <f t="shared" si="135"/>
        <v>5.416666666666667</v>
      </c>
      <c r="Q109" s="68">
        <f>Данные!Q109</f>
        <v>0</v>
      </c>
      <c r="R109" s="68">
        <f>Данные!R109</f>
        <v>0</v>
      </c>
      <c r="S109" s="68">
        <f>Данные!S109</f>
        <v>0</v>
      </c>
      <c r="T109" s="68">
        <f>Данные!T109</f>
        <v>0</v>
      </c>
      <c r="U109" s="68">
        <f>Данные!U109</f>
        <v>0</v>
      </c>
      <c r="V109" s="68">
        <f>Данные!V109</f>
        <v>0</v>
      </c>
      <c r="W109" s="68">
        <f>Данные!W109</f>
        <v>13</v>
      </c>
      <c r="X109" s="68">
        <f>Данные!X109</f>
        <v>1</v>
      </c>
      <c r="Y109" s="68">
        <f>Данные!Y109</f>
        <v>1</v>
      </c>
      <c r="Z109" s="68">
        <f>Данные!Z109</f>
        <v>0</v>
      </c>
      <c r="AA109" s="68">
        <f>Данные!AA109</f>
        <v>0</v>
      </c>
      <c r="AB109" s="83">
        <f>IF(F109=$HG$3,$HH$3,IF(F109=$HG$4,$HH$4,IF(F109=$HG$5,$HH$5,IF(F109=$HG$6,$HH$6,IF(F109=$HG$7,$HH$7,IF(F109=$HG$8,$HH$8,IF(F109=$HG$9,$HH$9,IF(F109=$HG$10,$HH$10,IF(F109=$HG$11,$HH$11,IF(F109=$HG$12,$HH$12,IF(F109=$HG$13,$HH$13,IF(F109=$HG$14,$HH$14,IF(F109=$HG$15,$HH$15,)))))))))))))</f>
        <v>900</v>
      </c>
      <c r="AC109" s="84" t="str">
        <f>IF(OR($GD$4=H109,$GE$4=H109,$GF$4=H109,$GG$4=H109,$GH$4=H109,$GI$4=H109,$GJ$4=H109,$GK$4=H109,$GL$4=H109,$GM$4=H109,$GN$4=H109,$GO$4=H109,$GP$4=H109,$GQ$4=H109,$GR$4=H109,$GS$4=H109,$GT$4=H109,$GU$4=H109,$GV$4=H109,$GW$4=H109,$GX$4=H109,$GY$4=H109,$GZ$4=H109,$HA$4=H109,$HB$4=H109,$HC$4=H109,$HD$4=H109,$HE$4=H109),$GC$4,IF(OR($GD$5=H109,$GE$5=H109,$GH$5=H109,$GI$5=H109,$GL$5=H109,$GM$5=H109,$GP$5=H109,$GQ$5=H109,$GT$5=H109,$GU$5=H109,$GX$5=H109,$GY$5=H109,$HB$5=H109,$HC$5=H109),$GC$5,))</f>
        <v>Бакалавры (ИВТ)</v>
      </c>
      <c r="AD109" s="84" t="str">
        <f>IF(OR(H109=$GD$4,H109=$GE$4,H109=$GF$4,H109=$GG$4,H109=$GD$5,H109=$GE$5),$GD$1,IF(OR(H109=$GH$4,H109=$GI$4,H109=$GJ$4,H109=$GK$4,H109=$GH$5,H109=$GI$5),$GH$1,IF(OR(H109=$GL$4,H109=$GM$4,H109=$GN$4,H109=$GO$4,H109=$GL$5,H109=$GM$5),$GL$1,IF(OR(H109=$GP$4,H109=$GQ$4,H109=$GR$4,H109=$GS$4,H109=$GP$5,H109=$GQ$5),$GP$1,IF(OR(H109=$GT$4,H109=$GU$4,H109=$GV$4,H109=$GW$4,H109=$GT$5,H109=$GU$5),$GT$1,IF(OR(H109=$GX$4,H109=$GY$4,H109=$GZ$4,H109=$HA$4,H109=$GX$5,H109=$GY$5),$GX$1,IF(OR(H109=$HB$4,H109=$HC$4,H109=$HD$4,H109=$HE$4,H109=$HB$5,H109=$HC$5),$HB$1,)))))))</f>
        <v>2018/2019</v>
      </c>
      <c r="AE109" s="85">
        <f t="shared" si="136"/>
        <v>36.966666666666669</v>
      </c>
      <c r="AF109" s="85">
        <f t="shared" si="137"/>
        <v>4.1074074074074075E-2</v>
      </c>
      <c r="AG109" s="83"/>
      <c r="AH109" s="83"/>
      <c r="AI109" s="87">
        <f t="shared" si="160"/>
        <v>0</v>
      </c>
      <c r="AJ109" s="87">
        <f t="shared" si="160"/>
        <v>0</v>
      </c>
      <c r="AK109" s="87">
        <f t="shared" si="160"/>
        <v>0</v>
      </c>
      <c r="AL109" s="87">
        <f t="shared" si="160"/>
        <v>0</v>
      </c>
      <c r="AM109" s="87">
        <f t="shared" si="160"/>
        <v>0</v>
      </c>
      <c r="AN109" s="87">
        <f t="shared" si="160"/>
        <v>0</v>
      </c>
      <c r="AO109" s="87">
        <f t="shared" si="160"/>
        <v>0</v>
      </c>
      <c r="AP109" s="87">
        <f t="shared" si="160"/>
        <v>0</v>
      </c>
      <c r="AQ109" s="87">
        <f t="shared" si="160"/>
        <v>0</v>
      </c>
      <c r="AR109" s="87">
        <f t="shared" si="160"/>
        <v>0</v>
      </c>
      <c r="AS109" s="87">
        <f t="shared" si="160"/>
        <v>0</v>
      </c>
      <c r="AT109" s="87">
        <f t="shared" si="160"/>
        <v>0</v>
      </c>
      <c r="AU109" s="87">
        <f t="shared" si="160"/>
        <v>0</v>
      </c>
      <c r="AV109" s="87">
        <f t="shared" si="160"/>
        <v>0</v>
      </c>
      <c r="AW109" s="87">
        <f t="shared" si="160"/>
        <v>0</v>
      </c>
      <c r="AX109" s="87">
        <f t="shared" si="160"/>
        <v>0</v>
      </c>
      <c r="AY109" s="87">
        <f t="shared" si="158"/>
        <v>0</v>
      </c>
      <c r="AZ109" s="87">
        <f t="shared" si="158"/>
        <v>0</v>
      </c>
      <c r="BA109" s="87">
        <f t="shared" si="158"/>
        <v>0</v>
      </c>
      <c r="BB109" s="87">
        <f t="shared" si="158"/>
        <v>0</v>
      </c>
      <c r="BC109" s="87">
        <f t="shared" si="158"/>
        <v>0</v>
      </c>
      <c r="BD109" s="87">
        <f t="shared" si="158"/>
        <v>0</v>
      </c>
      <c r="BE109" s="87">
        <f t="shared" si="158"/>
        <v>0</v>
      </c>
      <c r="BF109" s="87">
        <f t="shared" si="158"/>
        <v>0</v>
      </c>
      <c r="BG109" s="87">
        <f t="shared" si="158"/>
        <v>0</v>
      </c>
      <c r="BH109" s="87">
        <f t="shared" si="158"/>
        <v>0</v>
      </c>
      <c r="BI109" s="87">
        <f t="shared" si="158"/>
        <v>0</v>
      </c>
      <c r="BJ109" s="87">
        <f t="shared" si="158"/>
        <v>0</v>
      </c>
      <c r="BK109" s="87">
        <f t="shared" si="158"/>
        <v>0</v>
      </c>
      <c r="BL109" s="87">
        <f t="shared" si="158"/>
        <v>0</v>
      </c>
      <c r="BM109" s="87">
        <f t="shared" si="158"/>
        <v>0</v>
      </c>
      <c r="BN109" s="87">
        <f t="shared" si="156"/>
        <v>0</v>
      </c>
      <c r="BO109" s="87">
        <f t="shared" si="156"/>
        <v>4.1074074074074075E-2</v>
      </c>
      <c r="BP109" s="87">
        <f t="shared" si="156"/>
        <v>0</v>
      </c>
      <c r="BQ109" s="87">
        <f t="shared" si="156"/>
        <v>0</v>
      </c>
      <c r="BR109" s="87">
        <f t="shared" si="156"/>
        <v>0</v>
      </c>
      <c r="BS109" s="87">
        <f t="shared" si="156"/>
        <v>0</v>
      </c>
      <c r="BT109" s="87">
        <f t="shared" si="156"/>
        <v>0</v>
      </c>
      <c r="BU109" s="87">
        <f t="shared" si="156"/>
        <v>0</v>
      </c>
      <c r="BV109" s="87">
        <f t="shared" si="156"/>
        <v>0</v>
      </c>
      <c r="BW109" s="87">
        <f t="shared" si="156"/>
        <v>0</v>
      </c>
      <c r="BX109" s="87">
        <f t="shared" si="156"/>
        <v>0</v>
      </c>
      <c r="BY109" s="87">
        <f t="shared" si="156"/>
        <v>0</v>
      </c>
      <c r="BZ109" s="87">
        <f t="shared" si="156"/>
        <v>0</v>
      </c>
      <c r="CA109" s="87">
        <f t="shared" si="156"/>
        <v>0</v>
      </c>
      <c r="CB109" s="87">
        <f t="shared" si="156"/>
        <v>0</v>
      </c>
      <c r="CC109" s="87">
        <f t="shared" ref="CC109:CR172" si="162">IF(CC$1=$D109,$AF109,)</f>
        <v>0</v>
      </c>
      <c r="CD109" s="87">
        <f t="shared" si="162"/>
        <v>0</v>
      </c>
      <c r="CE109" s="87">
        <f t="shared" si="162"/>
        <v>0</v>
      </c>
      <c r="CF109" s="87">
        <f t="shared" si="162"/>
        <v>0</v>
      </c>
      <c r="CG109" s="87">
        <f t="shared" si="162"/>
        <v>0</v>
      </c>
      <c r="CH109" s="87">
        <f t="shared" si="162"/>
        <v>0</v>
      </c>
      <c r="CI109" s="87">
        <f t="shared" si="162"/>
        <v>0</v>
      </c>
      <c r="CJ109" s="87">
        <f t="shared" si="162"/>
        <v>0</v>
      </c>
      <c r="CK109" s="87">
        <f t="shared" si="162"/>
        <v>0</v>
      </c>
      <c r="CL109" s="87">
        <f t="shared" si="162"/>
        <v>0</v>
      </c>
      <c r="CM109" s="87">
        <f t="shared" si="162"/>
        <v>0</v>
      </c>
      <c r="CN109" s="87">
        <f t="shared" si="162"/>
        <v>0</v>
      </c>
      <c r="CO109" s="87">
        <f t="shared" si="162"/>
        <v>0</v>
      </c>
      <c r="CP109" s="87">
        <f t="shared" si="162"/>
        <v>0</v>
      </c>
      <c r="CQ109" s="87">
        <f t="shared" si="162"/>
        <v>0</v>
      </c>
      <c r="CR109" s="87">
        <f t="shared" si="162"/>
        <v>0</v>
      </c>
      <c r="CS109" s="87">
        <f t="shared" si="142"/>
        <v>0</v>
      </c>
      <c r="CT109" s="87">
        <f t="shared" si="142"/>
        <v>0</v>
      </c>
      <c r="CU109" s="87">
        <f t="shared" si="142"/>
        <v>0</v>
      </c>
      <c r="CV109" s="87">
        <f t="shared" si="152"/>
        <v>0</v>
      </c>
      <c r="CW109" s="87">
        <f t="shared" si="152"/>
        <v>0</v>
      </c>
      <c r="CX109" s="87">
        <f t="shared" si="152"/>
        <v>0</v>
      </c>
      <c r="CY109" s="87">
        <f t="shared" si="152"/>
        <v>0</v>
      </c>
      <c r="CZ109" s="87">
        <f t="shared" si="152"/>
        <v>0</v>
      </c>
      <c r="DA109" s="87">
        <f t="shared" si="152"/>
        <v>0</v>
      </c>
      <c r="DB109" s="87">
        <f t="shared" si="152"/>
        <v>0</v>
      </c>
      <c r="DC109" s="87">
        <f t="shared" si="152"/>
        <v>0</v>
      </c>
      <c r="DD109" s="87">
        <f t="shared" si="152"/>
        <v>0</v>
      </c>
      <c r="DE109" s="87">
        <f t="shared" si="152"/>
        <v>0</v>
      </c>
      <c r="DF109" s="91">
        <f t="shared" si="161"/>
        <v>0</v>
      </c>
      <c r="DG109" s="91">
        <f t="shared" si="161"/>
        <v>0</v>
      </c>
      <c r="DH109" s="91">
        <f t="shared" si="161"/>
        <v>0</v>
      </c>
      <c r="DI109" s="91">
        <f t="shared" si="161"/>
        <v>0</v>
      </c>
      <c r="DJ109" s="91">
        <f t="shared" si="161"/>
        <v>0</v>
      </c>
      <c r="DK109" s="91">
        <f t="shared" si="161"/>
        <v>0</v>
      </c>
      <c r="DL109" s="91">
        <f t="shared" si="161"/>
        <v>0</v>
      </c>
      <c r="DM109" s="91">
        <f t="shared" si="161"/>
        <v>0</v>
      </c>
      <c r="DN109" s="91">
        <f t="shared" si="161"/>
        <v>0</v>
      </c>
      <c r="DO109" s="91">
        <f t="shared" si="161"/>
        <v>0</v>
      </c>
      <c r="DP109" s="91">
        <f t="shared" si="161"/>
        <v>0</v>
      </c>
      <c r="DQ109" s="91">
        <f t="shared" si="161"/>
        <v>0</v>
      </c>
      <c r="DR109" s="91">
        <f t="shared" si="161"/>
        <v>0</v>
      </c>
      <c r="DS109" s="91">
        <f t="shared" si="161"/>
        <v>0</v>
      </c>
      <c r="DT109" s="91">
        <f t="shared" si="161"/>
        <v>0</v>
      </c>
      <c r="DU109" s="91">
        <f t="shared" si="161"/>
        <v>0</v>
      </c>
      <c r="DV109" s="91">
        <f t="shared" si="159"/>
        <v>0</v>
      </c>
      <c r="DW109" s="91">
        <f t="shared" si="159"/>
        <v>0</v>
      </c>
      <c r="DX109" s="91">
        <f t="shared" si="159"/>
        <v>0</v>
      </c>
      <c r="DY109" s="91">
        <f t="shared" si="159"/>
        <v>0</v>
      </c>
      <c r="DZ109" s="91">
        <f t="shared" si="159"/>
        <v>0</v>
      </c>
      <c r="EA109" s="91">
        <f t="shared" si="159"/>
        <v>0</v>
      </c>
      <c r="EB109" s="91">
        <f t="shared" si="159"/>
        <v>0</v>
      </c>
      <c r="EC109" s="91">
        <f t="shared" si="159"/>
        <v>0</v>
      </c>
      <c r="ED109" s="91">
        <f t="shared" si="159"/>
        <v>0</v>
      </c>
      <c r="EE109" s="91">
        <f t="shared" si="159"/>
        <v>0</v>
      </c>
      <c r="EF109" s="91">
        <f t="shared" si="159"/>
        <v>0</v>
      </c>
      <c r="EG109" s="91">
        <f t="shared" si="159"/>
        <v>0</v>
      </c>
      <c r="EH109" s="91">
        <f t="shared" si="159"/>
        <v>0</v>
      </c>
      <c r="EI109" s="91">
        <f t="shared" si="159"/>
        <v>0</v>
      </c>
      <c r="EJ109" s="91">
        <f t="shared" si="159"/>
        <v>0</v>
      </c>
      <c r="EK109" s="91">
        <f t="shared" si="157"/>
        <v>0</v>
      </c>
      <c r="EL109" s="91">
        <f t="shared" si="157"/>
        <v>163.6</v>
      </c>
      <c r="EM109" s="91">
        <f t="shared" si="157"/>
        <v>0</v>
      </c>
      <c r="EN109" s="91">
        <f t="shared" si="157"/>
        <v>0</v>
      </c>
      <c r="EO109" s="91">
        <f t="shared" si="157"/>
        <v>0</v>
      </c>
      <c r="EP109" s="91">
        <f t="shared" si="157"/>
        <v>0</v>
      </c>
      <c r="EQ109" s="91">
        <f t="shared" si="157"/>
        <v>0</v>
      </c>
      <c r="ER109" s="91">
        <f t="shared" si="157"/>
        <v>0</v>
      </c>
      <c r="ES109" s="91">
        <f t="shared" si="157"/>
        <v>0</v>
      </c>
      <c r="ET109" s="91">
        <f t="shared" si="157"/>
        <v>0</v>
      </c>
      <c r="EU109" s="91">
        <f t="shared" si="157"/>
        <v>0</v>
      </c>
      <c r="EV109" s="91">
        <f t="shared" si="157"/>
        <v>0</v>
      </c>
      <c r="EW109" s="91">
        <f t="shared" si="157"/>
        <v>0</v>
      </c>
      <c r="EX109" s="91">
        <f t="shared" si="157"/>
        <v>0</v>
      </c>
      <c r="EY109" s="91">
        <f t="shared" si="157"/>
        <v>0</v>
      </c>
      <c r="EZ109" s="91">
        <f t="shared" ref="EZ109:FO172" si="163">IF(EZ$1=$D109,$AE$3,)</f>
        <v>0</v>
      </c>
      <c r="FA109" s="91">
        <f t="shared" si="163"/>
        <v>0</v>
      </c>
      <c r="FB109" s="91">
        <f t="shared" si="163"/>
        <v>0</v>
      </c>
      <c r="FC109" s="91">
        <f t="shared" si="163"/>
        <v>0</v>
      </c>
      <c r="FD109" s="91">
        <f t="shared" si="163"/>
        <v>0</v>
      </c>
      <c r="FE109" s="91">
        <f t="shared" si="163"/>
        <v>0</v>
      </c>
      <c r="FF109" s="91">
        <f t="shared" si="163"/>
        <v>0</v>
      </c>
      <c r="FG109" s="91">
        <f t="shared" si="163"/>
        <v>0</v>
      </c>
      <c r="FH109" s="91">
        <f t="shared" si="163"/>
        <v>0</v>
      </c>
      <c r="FI109" s="91">
        <f t="shared" si="163"/>
        <v>0</v>
      </c>
      <c r="FJ109" s="91">
        <f t="shared" si="163"/>
        <v>0</v>
      </c>
      <c r="FK109" s="91">
        <f t="shared" si="163"/>
        <v>0</v>
      </c>
      <c r="FL109" s="91">
        <f t="shared" si="163"/>
        <v>0</v>
      </c>
      <c r="FM109" s="91">
        <f t="shared" si="163"/>
        <v>0</v>
      </c>
      <c r="FN109" s="91">
        <f t="shared" si="163"/>
        <v>0</v>
      </c>
      <c r="FO109" s="91">
        <f t="shared" si="163"/>
        <v>0</v>
      </c>
      <c r="FP109" s="91">
        <f t="shared" si="143"/>
        <v>0</v>
      </c>
      <c r="FQ109" s="91">
        <f t="shared" si="143"/>
        <v>0</v>
      </c>
      <c r="FR109" s="91">
        <f t="shared" si="143"/>
        <v>0</v>
      </c>
      <c r="FS109" s="91">
        <f t="shared" si="153"/>
        <v>0</v>
      </c>
      <c r="FT109" s="91">
        <f t="shared" si="153"/>
        <v>0</v>
      </c>
      <c r="FU109" s="91">
        <f t="shared" si="153"/>
        <v>0</v>
      </c>
      <c r="FV109" s="91">
        <f t="shared" si="153"/>
        <v>0</v>
      </c>
      <c r="FW109" s="91">
        <f t="shared" si="153"/>
        <v>0</v>
      </c>
      <c r="FX109" s="91">
        <f t="shared" si="153"/>
        <v>0</v>
      </c>
      <c r="FY109" s="91">
        <f t="shared" si="153"/>
        <v>0</v>
      </c>
      <c r="FZ109" s="91">
        <f t="shared" si="153"/>
        <v>0</v>
      </c>
      <c r="GA109" s="91">
        <f t="shared" si="153"/>
        <v>0</v>
      </c>
      <c r="GB109" s="91">
        <f t="shared" si="153"/>
        <v>0</v>
      </c>
    </row>
    <row r="110" spans="1:184" s="6" customFormat="1" ht="38.25">
      <c r="A110" s="68">
        <f>Данные!A110</f>
        <v>4848</v>
      </c>
      <c r="B110" s="68">
        <f>Данные!B110</f>
        <v>2018</v>
      </c>
      <c r="C110" s="68" t="str">
        <f>Данные!C110</f>
        <v>компьютерных технологий и электронного обучения</v>
      </c>
      <c r="D110" s="68" t="str">
        <f>Данные!D110</f>
        <v>Серегин Александр Николаевич</v>
      </c>
      <c r="E110" s="68" t="str">
        <f>Данные!E110</f>
        <v>кандидат технических наук</v>
      </c>
      <c r="F110" s="68" t="str">
        <f>Данные!F110</f>
        <v>внешний</v>
      </c>
      <c r="G110" s="68">
        <f>Данные!G110</f>
        <v>1</v>
      </c>
      <c r="H110" s="68">
        <f>Данные!H110</f>
        <v>17231</v>
      </c>
      <c r="I110" s="68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68">
        <f>Данные!J110</f>
        <v>0</v>
      </c>
      <c r="K110" s="68">
        <f>Данные!K110</f>
        <v>0</v>
      </c>
      <c r="L110" s="68">
        <f>Данные!L110</f>
        <v>14</v>
      </c>
      <c r="M110" s="16">
        <f t="shared" si="132"/>
        <v>1.4</v>
      </c>
      <c r="N110" s="16">
        <f t="shared" si="133"/>
        <v>6.333333333333333</v>
      </c>
      <c r="O110" s="16">
        <f t="shared" si="134"/>
        <v>5.416666666666667</v>
      </c>
      <c r="P110" s="16">
        <f t="shared" si="135"/>
        <v>5.416666666666667</v>
      </c>
      <c r="Q110" s="68">
        <f>Данные!Q110</f>
        <v>0</v>
      </c>
      <c r="R110" s="68">
        <f>Данные!R110</f>
        <v>0</v>
      </c>
      <c r="S110" s="68">
        <f>Данные!S110</f>
        <v>0</v>
      </c>
      <c r="T110" s="68">
        <f>Данные!T110</f>
        <v>0</v>
      </c>
      <c r="U110" s="68">
        <f>Данные!U110</f>
        <v>0</v>
      </c>
      <c r="V110" s="68">
        <f>Данные!V110</f>
        <v>0</v>
      </c>
      <c r="W110" s="68">
        <f>Данные!W110</f>
        <v>13</v>
      </c>
      <c r="X110" s="68">
        <f>Данные!X110</f>
        <v>1</v>
      </c>
      <c r="Y110" s="68">
        <f>Данные!Y110</f>
        <v>1</v>
      </c>
      <c r="Z110" s="68">
        <f>Данные!Z110</f>
        <v>0</v>
      </c>
      <c r="AA110" s="68">
        <f>Данные!AA110</f>
        <v>0</v>
      </c>
      <c r="AB110" s="83">
        <f>IF(F110=$HG$3,$HH$3,IF(F110=$HG$4,$HH$4,IF(F110=$HG$5,$HH$5,IF(F110=$HG$6,$HH$6,IF(F110=$HG$7,$HH$7,IF(F110=$HG$8,$HH$8,IF(F110=$HG$9,$HH$9,IF(F110=$HG$10,$HH$10,IF(F110=$HG$11,$HH$11,IF(F110=$HG$12,$HH$12,IF(F110=$HG$13,$HH$13,IF(F110=$HG$14,$HH$14,IF(F110=$HG$15,$HH$15,)))))))))))))</f>
        <v>900</v>
      </c>
      <c r="AC110" s="84" t="str">
        <f>IF(OR($GD$4=H110,$GE$4=H110,$GF$4=H110,$GG$4=H110,$GH$4=H110,$GI$4=H110,$GJ$4=H110,$GK$4=H110,$GL$4=H110,$GM$4=H110,$GN$4=H110,$GO$4=H110,$GP$4=H110,$GQ$4=H110,$GR$4=H110,$GS$4=H110,$GT$4=H110,$GU$4=H110,$GV$4=H110,$GW$4=H110,$GX$4=H110,$GY$4=H110,$GZ$4=H110,$HA$4=H110,$HB$4=H110,$HC$4=H110,$HD$4=H110,$HE$4=H110),$GC$4,IF(OR($GD$5=H110,$GE$5=H110,$GH$5=H110,$GI$5=H110,$GL$5=H110,$GM$5=H110,$GP$5=H110,$GQ$5=H110,$GT$5=H110,$GU$5=H110,$GX$5=H110,$GY$5=H110,$HB$5=H110,$HC$5=H110),$GC$5,))</f>
        <v>Бакалавры (ИВТ)</v>
      </c>
      <c r="AD110" s="84" t="str">
        <f>IF(OR(H110=$GD$4,H110=$GE$4,H110=$GF$4,H110=$GG$4,H110=$GD$5,H110=$GE$5),$GD$1,IF(OR(H110=$GH$4,H110=$GI$4,H110=$GJ$4,H110=$GK$4,H110=$GH$5,H110=$GI$5),$GH$1,IF(OR(H110=$GL$4,H110=$GM$4,H110=$GN$4,H110=$GO$4,H110=$GL$5,H110=$GM$5),$GL$1,IF(OR(H110=$GP$4,H110=$GQ$4,H110=$GR$4,H110=$GS$4,H110=$GP$5,H110=$GQ$5),$GP$1,IF(OR(H110=$GT$4,H110=$GU$4,H110=$GV$4,H110=$GW$4,H110=$GT$5,H110=$GU$5),$GT$1,IF(OR(H110=$GX$4,H110=$GY$4,H110=$GZ$4,H110=$HA$4,H110=$GX$5,H110=$GY$5),$GX$1,IF(OR(H110=$HB$4,H110=$HC$4,H110=$HD$4,H110=$HE$4,H110=$HB$5,H110=$HC$5),$HB$1,)))))))</f>
        <v>2018/2019</v>
      </c>
      <c r="AE110" s="85">
        <f t="shared" si="136"/>
        <v>32.56666666666667</v>
      </c>
      <c r="AF110" s="85">
        <f t="shared" si="137"/>
        <v>3.6185185185185188E-2</v>
      </c>
      <c r="AG110" s="83"/>
      <c r="AH110" s="83"/>
      <c r="AI110" s="87">
        <f t="shared" si="160"/>
        <v>0</v>
      </c>
      <c r="AJ110" s="87">
        <f t="shared" si="160"/>
        <v>0</v>
      </c>
      <c r="AK110" s="87">
        <f t="shared" si="160"/>
        <v>0</v>
      </c>
      <c r="AL110" s="87">
        <f t="shared" si="160"/>
        <v>0</v>
      </c>
      <c r="AM110" s="87">
        <f t="shared" si="160"/>
        <v>0</v>
      </c>
      <c r="AN110" s="87">
        <f t="shared" si="160"/>
        <v>0</v>
      </c>
      <c r="AO110" s="87">
        <f t="shared" si="160"/>
        <v>0</v>
      </c>
      <c r="AP110" s="87">
        <f t="shared" si="160"/>
        <v>0</v>
      </c>
      <c r="AQ110" s="87">
        <f t="shared" si="160"/>
        <v>0</v>
      </c>
      <c r="AR110" s="87">
        <f t="shared" si="160"/>
        <v>0</v>
      </c>
      <c r="AS110" s="87">
        <f t="shared" si="160"/>
        <v>0</v>
      </c>
      <c r="AT110" s="87">
        <f t="shared" si="160"/>
        <v>0</v>
      </c>
      <c r="AU110" s="87">
        <f t="shared" si="160"/>
        <v>0</v>
      </c>
      <c r="AV110" s="87">
        <f t="shared" si="160"/>
        <v>0</v>
      </c>
      <c r="AW110" s="87">
        <f t="shared" si="160"/>
        <v>0</v>
      </c>
      <c r="AX110" s="87">
        <f t="shared" si="160"/>
        <v>0</v>
      </c>
      <c r="AY110" s="87">
        <f t="shared" si="158"/>
        <v>0</v>
      </c>
      <c r="AZ110" s="87">
        <f t="shared" si="158"/>
        <v>0</v>
      </c>
      <c r="BA110" s="87">
        <f t="shared" si="158"/>
        <v>0</v>
      </c>
      <c r="BB110" s="87">
        <f t="shared" si="158"/>
        <v>0</v>
      </c>
      <c r="BC110" s="87">
        <f t="shared" si="158"/>
        <v>0</v>
      </c>
      <c r="BD110" s="87">
        <f t="shared" si="158"/>
        <v>0</v>
      </c>
      <c r="BE110" s="87">
        <f t="shared" si="158"/>
        <v>0</v>
      </c>
      <c r="BF110" s="87">
        <f t="shared" si="158"/>
        <v>0</v>
      </c>
      <c r="BG110" s="87">
        <f t="shared" si="158"/>
        <v>0</v>
      </c>
      <c r="BH110" s="87">
        <f t="shared" si="158"/>
        <v>0</v>
      </c>
      <c r="BI110" s="87">
        <f t="shared" si="158"/>
        <v>0</v>
      </c>
      <c r="BJ110" s="87">
        <f t="shared" si="158"/>
        <v>0</v>
      </c>
      <c r="BK110" s="87">
        <f t="shared" si="158"/>
        <v>0</v>
      </c>
      <c r="BL110" s="87">
        <f t="shared" si="158"/>
        <v>0</v>
      </c>
      <c r="BM110" s="87">
        <f t="shared" si="158"/>
        <v>0</v>
      </c>
      <c r="BN110" s="87">
        <f t="shared" ref="BN110:CC173" si="164">IF(BN$1=$D110,$AF110,)</f>
        <v>0</v>
      </c>
      <c r="BO110" s="87">
        <f t="shared" si="164"/>
        <v>0</v>
      </c>
      <c r="BP110" s="87">
        <f t="shared" si="164"/>
        <v>0</v>
      </c>
      <c r="BQ110" s="87">
        <f t="shared" si="164"/>
        <v>0</v>
      </c>
      <c r="BR110" s="87">
        <f t="shared" si="164"/>
        <v>0</v>
      </c>
      <c r="BS110" s="87">
        <f t="shared" si="164"/>
        <v>0</v>
      </c>
      <c r="BT110" s="87">
        <f t="shared" si="164"/>
        <v>0</v>
      </c>
      <c r="BU110" s="87">
        <f t="shared" si="164"/>
        <v>0</v>
      </c>
      <c r="BV110" s="87">
        <f t="shared" si="164"/>
        <v>0</v>
      </c>
      <c r="BW110" s="87">
        <f t="shared" si="164"/>
        <v>0</v>
      </c>
      <c r="BX110" s="87">
        <f t="shared" si="164"/>
        <v>0</v>
      </c>
      <c r="BY110" s="87">
        <f t="shared" si="164"/>
        <v>0</v>
      </c>
      <c r="BZ110" s="87">
        <f t="shared" si="164"/>
        <v>0</v>
      </c>
      <c r="CA110" s="87">
        <f t="shared" si="164"/>
        <v>0</v>
      </c>
      <c r="CB110" s="87">
        <f t="shared" si="164"/>
        <v>0</v>
      </c>
      <c r="CC110" s="87">
        <f t="shared" si="164"/>
        <v>0</v>
      </c>
      <c r="CD110" s="87">
        <f t="shared" si="162"/>
        <v>0</v>
      </c>
      <c r="CE110" s="87">
        <f t="shared" si="162"/>
        <v>0</v>
      </c>
      <c r="CF110" s="87">
        <f t="shared" si="162"/>
        <v>0</v>
      </c>
      <c r="CG110" s="87">
        <f t="shared" si="162"/>
        <v>0</v>
      </c>
      <c r="CH110" s="87">
        <f t="shared" si="162"/>
        <v>0</v>
      </c>
      <c r="CI110" s="87">
        <f t="shared" si="162"/>
        <v>0</v>
      </c>
      <c r="CJ110" s="87">
        <f t="shared" si="162"/>
        <v>0</v>
      </c>
      <c r="CK110" s="87">
        <f t="shared" si="162"/>
        <v>0</v>
      </c>
      <c r="CL110" s="87">
        <f t="shared" si="162"/>
        <v>0</v>
      </c>
      <c r="CM110" s="87">
        <f t="shared" si="162"/>
        <v>0</v>
      </c>
      <c r="CN110" s="87">
        <f t="shared" si="162"/>
        <v>0</v>
      </c>
      <c r="CO110" s="87">
        <f t="shared" si="162"/>
        <v>0</v>
      </c>
      <c r="CP110" s="87">
        <f t="shared" si="162"/>
        <v>0</v>
      </c>
      <c r="CQ110" s="87">
        <f t="shared" si="162"/>
        <v>0</v>
      </c>
      <c r="CR110" s="87">
        <f t="shared" si="162"/>
        <v>0</v>
      </c>
      <c r="CS110" s="87">
        <f t="shared" si="142"/>
        <v>0</v>
      </c>
      <c r="CT110" s="87">
        <f t="shared" si="142"/>
        <v>3.6185185185185188E-2</v>
      </c>
      <c r="CU110" s="87">
        <f t="shared" si="142"/>
        <v>0</v>
      </c>
      <c r="CV110" s="87">
        <f t="shared" si="152"/>
        <v>0</v>
      </c>
      <c r="CW110" s="87">
        <f t="shared" si="152"/>
        <v>0</v>
      </c>
      <c r="CX110" s="87">
        <f t="shared" si="152"/>
        <v>0</v>
      </c>
      <c r="CY110" s="87">
        <f t="shared" si="152"/>
        <v>0</v>
      </c>
      <c r="CZ110" s="87">
        <f t="shared" si="152"/>
        <v>0</v>
      </c>
      <c r="DA110" s="87">
        <f t="shared" si="152"/>
        <v>0</v>
      </c>
      <c r="DB110" s="87">
        <f t="shared" si="152"/>
        <v>0</v>
      </c>
      <c r="DC110" s="87">
        <f t="shared" si="152"/>
        <v>0</v>
      </c>
      <c r="DD110" s="87">
        <f t="shared" si="152"/>
        <v>0</v>
      </c>
      <c r="DE110" s="87">
        <f t="shared" si="152"/>
        <v>0</v>
      </c>
      <c r="DF110" s="91">
        <f t="shared" si="161"/>
        <v>0</v>
      </c>
      <c r="DG110" s="91">
        <f t="shared" si="161"/>
        <v>0</v>
      </c>
      <c r="DH110" s="91">
        <f t="shared" si="161"/>
        <v>0</v>
      </c>
      <c r="DI110" s="91">
        <f t="shared" si="161"/>
        <v>0</v>
      </c>
      <c r="DJ110" s="91">
        <f t="shared" si="161"/>
        <v>0</v>
      </c>
      <c r="DK110" s="91">
        <f t="shared" si="161"/>
        <v>0</v>
      </c>
      <c r="DL110" s="91">
        <f t="shared" si="161"/>
        <v>0</v>
      </c>
      <c r="DM110" s="91">
        <f t="shared" si="161"/>
        <v>0</v>
      </c>
      <c r="DN110" s="91">
        <f t="shared" si="161"/>
        <v>0</v>
      </c>
      <c r="DO110" s="91">
        <f t="shared" si="161"/>
        <v>0</v>
      </c>
      <c r="DP110" s="91">
        <f t="shared" si="161"/>
        <v>0</v>
      </c>
      <c r="DQ110" s="91">
        <f t="shared" si="161"/>
        <v>0</v>
      </c>
      <c r="DR110" s="91">
        <f t="shared" si="161"/>
        <v>0</v>
      </c>
      <c r="DS110" s="91">
        <f t="shared" si="161"/>
        <v>0</v>
      </c>
      <c r="DT110" s="91">
        <f t="shared" si="161"/>
        <v>0</v>
      </c>
      <c r="DU110" s="91">
        <f t="shared" si="161"/>
        <v>0</v>
      </c>
      <c r="DV110" s="91">
        <f t="shared" si="159"/>
        <v>0</v>
      </c>
      <c r="DW110" s="91">
        <f t="shared" si="159"/>
        <v>0</v>
      </c>
      <c r="DX110" s="91">
        <f t="shared" si="159"/>
        <v>0</v>
      </c>
      <c r="DY110" s="91">
        <f t="shared" si="159"/>
        <v>0</v>
      </c>
      <c r="DZ110" s="91">
        <f t="shared" si="159"/>
        <v>0</v>
      </c>
      <c r="EA110" s="91">
        <f t="shared" si="159"/>
        <v>0</v>
      </c>
      <c r="EB110" s="91">
        <f t="shared" si="159"/>
        <v>0</v>
      </c>
      <c r="EC110" s="91">
        <f t="shared" si="159"/>
        <v>0</v>
      </c>
      <c r="ED110" s="91">
        <f t="shared" si="159"/>
        <v>0</v>
      </c>
      <c r="EE110" s="91">
        <f t="shared" si="159"/>
        <v>0</v>
      </c>
      <c r="EF110" s="91">
        <f t="shared" si="159"/>
        <v>0</v>
      </c>
      <c r="EG110" s="91">
        <f t="shared" si="159"/>
        <v>0</v>
      </c>
      <c r="EH110" s="91">
        <f t="shared" si="159"/>
        <v>0</v>
      </c>
      <c r="EI110" s="91">
        <f t="shared" si="159"/>
        <v>0</v>
      </c>
      <c r="EJ110" s="91">
        <f t="shared" si="159"/>
        <v>0</v>
      </c>
      <c r="EK110" s="91">
        <f t="shared" ref="EK110:EZ173" si="165">IF(EK$1=$D110,$AE$3,)</f>
        <v>0</v>
      </c>
      <c r="EL110" s="91">
        <f t="shared" si="165"/>
        <v>0</v>
      </c>
      <c r="EM110" s="91">
        <f t="shared" si="165"/>
        <v>0</v>
      </c>
      <c r="EN110" s="91">
        <f t="shared" si="165"/>
        <v>0</v>
      </c>
      <c r="EO110" s="91">
        <f t="shared" si="165"/>
        <v>0</v>
      </c>
      <c r="EP110" s="91">
        <f t="shared" si="165"/>
        <v>0</v>
      </c>
      <c r="EQ110" s="91">
        <f t="shared" si="165"/>
        <v>0</v>
      </c>
      <c r="ER110" s="91">
        <f t="shared" si="165"/>
        <v>0</v>
      </c>
      <c r="ES110" s="91">
        <f t="shared" si="165"/>
        <v>0</v>
      </c>
      <c r="ET110" s="91">
        <f t="shared" si="165"/>
        <v>0</v>
      </c>
      <c r="EU110" s="91">
        <f t="shared" si="165"/>
        <v>0</v>
      </c>
      <c r="EV110" s="91">
        <f t="shared" si="165"/>
        <v>0</v>
      </c>
      <c r="EW110" s="91">
        <f t="shared" si="165"/>
        <v>0</v>
      </c>
      <c r="EX110" s="91">
        <f t="shared" si="165"/>
        <v>0</v>
      </c>
      <c r="EY110" s="91">
        <f t="shared" si="165"/>
        <v>0</v>
      </c>
      <c r="EZ110" s="91">
        <f t="shared" si="165"/>
        <v>0</v>
      </c>
      <c r="FA110" s="91">
        <f t="shared" si="163"/>
        <v>0</v>
      </c>
      <c r="FB110" s="91">
        <f t="shared" si="163"/>
        <v>0</v>
      </c>
      <c r="FC110" s="91">
        <f t="shared" si="163"/>
        <v>0</v>
      </c>
      <c r="FD110" s="91">
        <f t="shared" si="163"/>
        <v>0</v>
      </c>
      <c r="FE110" s="91">
        <f t="shared" si="163"/>
        <v>0</v>
      </c>
      <c r="FF110" s="91">
        <f t="shared" si="163"/>
        <v>0</v>
      </c>
      <c r="FG110" s="91">
        <f t="shared" si="163"/>
        <v>0</v>
      </c>
      <c r="FH110" s="91">
        <f t="shared" si="163"/>
        <v>0</v>
      </c>
      <c r="FI110" s="91">
        <f t="shared" si="163"/>
        <v>0</v>
      </c>
      <c r="FJ110" s="91">
        <f t="shared" si="163"/>
        <v>0</v>
      </c>
      <c r="FK110" s="91">
        <f t="shared" si="163"/>
        <v>0</v>
      </c>
      <c r="FL110" s="91">
        <f t="shared" si="163"/>
        <v>0</v>
      </c>
      <c r="FM110" s="91">
        <f t="shared" si="163"/>
        <v>0</v>
      </c>
      <c r="FN110" s="91">
        <f t="shared" si="163"/>
        <v>0</v>
      </c>
      <c r="FO110" s="91">
        <f t="shared" si="163"/>
        <v>0</v>
      </c>
      <c r="FP110" s="91">
        <f t="shared" si="143"/>
        <v>0</v>
      </c>
      <c r="FQ110" s="91">
        <f t="shared" si="143"/>
        <v>163.6</v>
      </c>
      <c r="FR110" s="91">
        <f t="shared" si="143"/>
        <v>0</v>
      </c>
      <c r="FS110" s="91">
        <f t="shared" si="153"/>
        <v>0</v>
      </c>
      <c r="FT110" s="91">
        <f t="shared" si="153"/>
        <v>0</v>
      </c>
      <c r="FU110" s="91">
        <f t="shared" si="153"/>
        <v>0</v>
      </c>
      <c r="FV110" s="91">
        <f t="shared" si="153"/>
        <v>0</v>
      </c>
      <c r="FW110" s="91">
        <f t="shared" si="153"/>
        <v>0</v>
      </c>
      <c r="FX110" s="91">
        <f t="shared" si="153"/>
        <v>0</v>
      </c>
      <c r="FY110" s="91">
        <f t="shared" si="153"/>
        <v>0</v>
      </c>
      <c r="FZ110" s="91">
        <f t="shared" si="153"/>
        <v>0</v>
      </c>
      <c r="GA110" s="91">
        <f t="shared" si="153"/>
        <v>0</v>
      </c>
      <c r="GB110" s="91">
        <f t="shared" si="153"/>
        <v>0</v>
      </c>
    </row>
    <row r="111" spans="1:184" s="6" customFormat="1" ht="51">
      <c r="A111" s="68">
        <f>Данные!A111</f>
        <v>4848</v>
      </c>
      <c r="B111" s="68">
        <f>Данные!B111</f>
        <v>2018</v>
      </c>
      <c r="C111" s="68" t="str">
        <f>Данные!C111</f>
        <v>компьютерных технологий и электронного обучения</v>
      </c>
      <c r="D111" s="68" t="str">
        <f>Данные!D111</f>
        <v>Серегин Александр Николаевич</v>
      </c>
      <c r="E111" s="68" t="str">
        <f>Данные!E111</f>
        <v>кандидат технических наук</v>
      </c>
      <c r="F111" s="68" t="str">
        <f>Данные!F111</f>
        <v>внешний</v>
      </c>
      <c r="G111" s="68">
        <f>Данные!G111</f>
        <v>1</v>
      </c>
      <c r="H111" s="68">
        <f>Данные!H111</f>
        <v>17231</v>
      </c>
      <c r="I111" s="68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68">
        <f>Данные!J111</f>
        <v>0</v>
      </c>
      <c r="K111" s="68">
        <f>Данные!K111</f>
        <v>20</v>
      </c>
      <c r="L111" s="68">
        <f>Данные!L111</f>
        <v>0</v>
      </c>
      <c r="M111" s="16">
        <f t="shared" si="132"/>
        <v>2</v>
      </c>
      <c r="N111" s="16">
        <f t="shared" si="133"/>
        <v>6.333333333333333</v>
      </c>
      <c r="O111" s="16">
        <f t="shared" si="134"/>
        <v>5.416666666666667</v>
      </c>
      <c r="P111" s="16">
        <f t="shared" si="135"/>
        <v>5.416666666666667</v>
      </c>
      <c r="Q111" s="68">
        <f>Данные!Q111</f>
        <v>0</v>
      </c>
      <c r="R111" s="68">
        <f>Данные!R111</f>
        <v>0</v>
      </c>
      <c r="S111" s="68">
        <f>Данные!S111</f>
        <v>0</v>
      </c>
      <c r="T111" s="68">
        <f>Данные!T111</f>
        <v>0</v>
      </c>
      <c r="U111" s="68">
        <f>Данные!U111</f>
        <v>0</v>
      </c>
      <c r="V111" s="68">
        <f>Данные!V111</f>
        <v>0</v>
      </c>
      <c r="W111" s="68">
        <f>Данные!W111</f>
        <v>13</v>
      </c>
      <c r="X111" s="68">
        <f>Данные!X111</f>
        <v>1</v>
      </c>
      <c r="Y111" s="68">
        <f>Данные!Y111</f>
        <v>1</v>
      </c>
      <c r="Z111" s="68">
        <f>Данные!Z111</f>
        <v>0</v>
      </c>
      <c r="AA111" s="68">
        <f>Данные!AA111</f>
        <v>0</v>
      </c>
      <c r="AB111" s="83">
        <f>IF(F111=$HG$3,$HH$3,IF(F111=$HG$4,$HH$4,IF(F111=$HG$5,$HH$5,IF(F111=$HG$6,$HH$6,IF(F111=$HG$7,$HH$7,IF(F111=$HG$8,$HH$8,IF(F111=$HG$9,$HH$9,IF(F111=$HG$10,$HH$10,IF(F111=$HG$11,$HH$11,IF(F111=$HG$12,$HH$12,IF(F111=$HG$13,$HH$13,IF(F111=$HG$14,$HH$14,IF(F111=$HG$15,$HH$15,)))))))))))))</f>
        <v>900</v>
      </c>
      <c r="AC111" s="84" t="str">
        <f>IF(OR($GD$4=H111,$GE$4=H111,$GF$4=H111,$GG$4=H111,$GH$4=H111,$GI$4=H111,$GJ$4=H111,$GK$4=H111,$GL$4=H111,$GM$4=H111,$GN$4=H111,$GO$4=H111,$GP$4=H111,$GQ$4=H111,$GR$4=H111,$GS$4=H111,$GT$4=H111,$GU$4=H111,$GV$4=H111,$GW$4=H111,$GX$4=H111,$GY$4=H111,$GZ$4=H111,$HA$4=H111,$HB$4=H111,$HC$4=H111,$HD$4=H111,$HE$4=H111),$GC$4,IF(OR($GD$5=H111,$GE$5=H111,$GH$5=H111,$GI$5=H111,$GL$5=H111,$GM$5=H111,$GP$5=H111,$GQ$5=H111,$GT$5=H111,$GU$5=H111,$GX$5=H111,$GY$5=H111,$HB$5=H111,$HC$5=H111),$GC$5,))</f>
        <v>Бакалавры (ИВТ)</v>
      </c>
      <c r="AD111" s="84" t="str">
        <f>IF(OR(H111=$GD$4,H111=$GE$4,H111=$GF$4,H111=$GG$4,H111=$GD$5,H111=$GE$5),$GD$1,IF(OR(H111=$GH$4,H111=$GI$4,H111=$GJ$4,H111=$GK$4,H111=$GH$5,H111=$GI$5),$GH$1,IF(OR(H111=$GL$4,H111=$GM$4,H111=$GN$4,H111=$GO$4,H111=$GL$5,H111=$GM$5),$GL$1,IF(OR(H111=$GP$4,H111=$GQ$4,H111=$GR$4,H111=$GS$4,H111=$GP$5,H111=$GQ$5),$GP$1,IF(OR(H111=$GT$4,H111=$GU$4,H111=$GV$4,H111=$GW$4,H111=$GT$5,H111=$GU$5),$GT$1,IF(OR(H111=$GX$4,H111=$GY$4,H111=$GZ$4,H111=$HA$4,H111=$GX$5,H111=$GY$5),$GX$1,IF(OR(H111=$HB$4,H111=$HC$4,H111=$HD$4,H111=$HE$4,H111=$HB$5,H111=$HC$5),$HB$1,)))))))</f>
        <v>2018/2019</v>
      </c>
      <c r="AE111" s="85">
        <f t="shared" si="136"/>
        <v>39.166666666666664</v>
      </c>
      <c r="AF111" s="85">
        <f t="shared" si="137"/>
        <v>4.3518518518518519E-2</v>
      </c>
      <c r="AG111" s="83"/>
      <c r="AH111" s="83"/>
      <c r="AI111" s="87">
        <f t="shared" si="160"/>
        <v>0</v>
      </c>
      <c r="AJ111" s="87">
        <f t="shared" si="160"/>
        <v>0</v>
      </c>
      <c r="AK111" s="87">
        <f t="shared" si="160"/>
        <v>0</v>
      </c>
      <c r="AL111" s="87">
        <f t="shared" si="160"/>
        <v>0</v>
      </c>
      <c r="AM111" s="87">
        <f t="shared" si="160"/>
        <v>0</v>
      </c>
      <c r="AN111" s="87">
        <f t="shared" si="160"/>
        <v>0</v>
      </c>
      <c r="AO111" s="87">
        <f t="shared" si="160"/>
        <v>0</v>
      </c>
      <c r="AP111" s="87">
        <f t="shared" si="160"/>
        <v>0</v>
      </c>
      <c r="AQ111" s="87">
        <f t="shared" si="160"/>
        <v>0</v>
      </c>
      <c r="AR111" s="87">
        <f t="shared" si="160"/>
        <v>0</v>
      </c>
      <c r="AS111" s="87">
        <f t="shared" si="160"/>
        <v>0</v>
      </c>
      <c r="AT111" s="87">
        <f t="shared" si="160"/>
        <v>0</v>
      </c>
      <c r="AU111" s="87">
        <f t="shared" si="160"/>
        <v>0</v>
      </c>
      <c r="AV111" s="87">
        <f t="shared" si="160"/>
        <v>0</v>
      </c>
      <c r="AW111" s="87">
        <f t="shared" si="160"/>
        <v>0</v>
      </c>
      <c r="AX111" s="87">
        <f t="shared" si="160"/>
        <v>0</v>
      </c>
      <c r="AY111" s="87">
        <f t="shared" si="158"/>
        <v>0</v>
      </c>
      <c r="AZ111" s="87">
        <f t="shared" si="158"/>
        <v>0</v>
      </c>
      <c r="BA111" s="87">
        <f t="shared" si="158"/>
        <v>0</v>
      </c>
      <c r="BB111" s="87">
        <f t="shared" si="158"/>
        <v>0</v>
      </c>
      <c r="BC111" s="87">
        <f t="shared" si="158"/>
        <v>0</v>
      </c>
      <c r="BD111" s="87">
        <f t="shared" si="158"/>
        <v>0</v>
      </c>
      <c r="BE111" s="87">
        <f t="shared" si="158"/>
        <v>0</v>
      </c>
      <c r="BF111" s="87">
        <f t="shared" si="158"/>
        <v>0</v>
      </c>
      <c r="BG111" s="87">
        <f t="shared" si="158"/>
        <v>0</v>
      </c>
      <c r="BH111" s="87">
        <f t="shared" si="158"/>
        <v>0</v>
      </c>
      <c r="BI111" s="87">
        <f t="shared" si="158"/>
        <v>0</v>
      </c>
      <c r="BJ111" s="87">
        <f t="shared" si="158"/>
        <v>0</v>
      </c>
      <c r="BK111" s="87">
        <f t="shared" si="158"/>
        <v>0</v>
      </c>
      <c r="BL111" s="87">
        <f t="shared" si="158"/>
        <v>0</v>
      </c>
      <c r="BM111" s="87">
        <f t="shared" si="158"/>
        <v>0</v>
      </c>
      <c r="BN111" s="87">
        <f t="shared" si="164"/>
        <v>0</v>
      </c>
      <c r="BO111" s="87">
        <f t="shared" si="164"/>
        <v>0</v>
      </c>
      <c r="BP111" s="87">
        <f t="shared" si="164"/>
        <v>0</v>
      </c>
      <c r="BQ111" s="87">
        <f t="shared" si="164"/>
        <v>0</v>
      </c>
      <c r="BR111" s="87">
        <f t="shared" si="164"/>
        <v>0</v>
      </c>
      <c r="BS111" s="87">
        <f t="shared" si="164"/>
        <v>0</v>
      </c>
      <c r="BT111" s="87">
        <f t="shared" si="164"/>
        <v>0</v>
      </c>
      <c r="BU111" s="87">
        <f t="shared" si="164"/>
        <v>0</v>
      </c>
      <c r="BV111" s="87">
        <f t="shared" si="164"/>
        <v>0</v>
      </c>
      <c r="BW111" s="87">
        <f t="shared" si="164"/>
        <v>0</v>
      </c>
      <c r="BX111" s="87">
        <f t="shared" si="164"/>
        <v>0</v>
      </c>
      <c r="BY111" s="87">
        <f t="shared" si="164"/>
        <v>0</v>
      </c>
      <c r="BZ111" s="87">
        <f t="shared" si="164"/>
        <v>0</v>
      </c>
      <c r="CA111" s="87">
        <f t="shared" si="164"/>
        <v>0</v>
      </c>
      <c r="CB111" s="87">
        <f t="shared" si="164"/>
        <v>0</v>
      </c>
      <c r="CC111" s="87">
        <f t="shared" si="164"/>
        <v>0</v>
      </c>
      <c r="CD111" s="87">
        <f t="shared" si="162"/>
        <v>0</v>
      </c>
      <c r="CE111" s="87">
        <f t="shared" si="162"/>
        <v>0</v>
      </c>
      <c r="CF111" s="87">
        <f t="shared" si="162"/>
        <v>0</v>
      </c>
      <c r="CG111" s="87">
        <f t="shared" si="162"/>
        <v>0</v>
      </c>
      <c r="CH111" s="87">
        <f t="shared" si="162"/>
        <v>0</v>
      </c>
      <c r="CI111" s="87">
        <f t="shared" si="162"/>
        <v>0</v>
      </c>
      <c r="CJ111" s="87">
        <f t="shared" si="162"/>
        <v>0</v>
      </c>
      <c r="CK111" s="87">
        <f t="shared" si="162"/>
        <v>0</v>
      </c>
      <c r="CL111" s="87">
        <f t="shared" si="162"/>
        <v>0</v>
      </c>
      <c r="CM111" s="87">
        <f t="shared" si="162"/>
        <v>0</v>
      </c>
      <c r="CN111" s="87">
        <f t="shared" si="162"/>
        <v>0</v>
      </c>
      <c r="CO111" s="87">
        <f t="shared" si="162"/>
        <v>0</v>
      </c>
      <c r="CP111" s="87">
        <f t="shared" si="162"/>
        <v>0</v>
      </c>
      <c r="CQ111" s="87">
        <f t="shared" si="162"/>
        <v>0</v>
      </c>
      <c r="CR111" s="87">
        <f t="shared" si="162"/>
        <v>0</v>
      </c>
      <c r="CS111" s="87">
        <f t="shared" si="142"/>
        <v>0</v>
      </c>
      <c r="CT111" s="87">
        <f t="shared" si="142"/>
        <v>4.3518518518518519E-2</v>
      </c>
      <c r="CU111" s="87">
        <f t="shared" si="142"/>
        <v>0</v>
      </c>
      <c r="CV111" s="87">
        <f t="shared" si="152"/>
        <v>0</v>
      </c>
      <c r="CW111" s="87">
        <f t="shared" si="152"/>
        <v>0</v>
      </c>
      <c r="CX111" s="87">
        <f t="shared" si="152"/>
        <v>0</v>
      </c>
      <c r="CY111" s="87">
        <f t="shared" si="152"/>
        <v>0</v>
      </c>
      <c r="CZ111" s="87">
        <f t="shared" si="152"/>
        <v>0</v>
      </c>
      <c r="DA111" s="87">
        <f t="shared" si="152"/>
        <v>0</v>
      </c>
      <c r="DB111" s="87">
        <f t="shared" si="152"/>
        <v>0</v>
      </c>
      <c r="DC111" s="87">
        <f t="shared" si="152"/>
        <v>0</v>
      </c>
      <c r="DD111" s="87">
        <f t="shared" si="152"/>
        <v>0</v>
      </c>
      <c r="DE111" s="87">
        <f t="shared" si="152"/>
        <v>0</v>
      </c>
      <c r="DF111" s="91">
        <f t="shared" si="161"/>
        <v>0</v>
      </c>
      <c r="DG111" s="91">
        <f t="shared" si="161"/>
        <v>0</v>
      </c>
      <c r="DH111" s="91">
        <f t="shared" si="161"/>
        <v>0</v>
      </c>
      <c r="DI111" s="91">
        <f t="shared" si="161"/>
        <v>0</v>
      </c>
      <c r="DJ111" s="91">
        <f t="shared" si="161"/>
        <v>0</v>
      </c>
      <c r="DK111" s="91">
        <f t="shared" si="161"/>
        <v>0</v>
      </c>
      <c r="DL111" s="91">
        <f t="shared" si="161"/>
        <v>0</v>
      </c>
      <c r="DM111" s="91">
        <f t="shared" si="161"/>
        <v>0</v>
      </c>
      <c r="DN111" s="91">
        <f t="shared" si="161"/>
        <v>0</v>
      </c>
      <c r="DO111" s="91">
        <f t="shared" si="161"/>
        <v>0</v>
      </c>
      <c r="DP111" s="91">
        <f t="shared" si="161"/>
        <v>0</v>
      </c>
      <c r="DQ111" s="91">
        <f t="shared" si="161"/>
        <v>0</v>
      </c>
      <c r="DR111" s="91">
        <f t="shared" si="161"/>
        <v>0</v>
      </c>
      <c r="DS111" s="91">
        <f t="shared" si="161"/>
        <v>0</v>
      </c>
      <c r="DT111" s="91">
        <f t="shared" si="161"/>
        <v>0</v>
      </c>
      <c r="DU111" s="91">
        <f t="shared" si="161"/>
        <v>0</v>
      </c>
      <c r="DV111" s="91">
        <f t="shared" si="159"/>
        <v>0</v>
      </c>
      <c r="DW111" s="91">
        <f t="shared" si="159"/>
        <v>0</v>
      </c>
      <c r="DX111" s="91">
        <f t="shared" si="159"/>
        <v>0</v>
      </c>
      <c r="DY111" s="91">
        <f t="shared" si="159"/>
        <v>0</v>
      </c>
      <c r="DZ111" s="91">
        <f t="shared" si="159"/>
        <v>0</v>
      </c>
      <c r="EA111" s="91">
        <f t="shared" si="159"/>
        <v>0</v>
      </c>
      <c r="EB111" s="91">
        <f t="shared" si="159"/>
        <v>0</v>
      </c>
      <c r="EC111" s="91">
        <f t="shared" si="159"/>
        <v>0</v>
      </c>
      <c r="ED111" s="91">
        <f t="shared" si="159"/>
        <v>0</v>
      </c>
      <c r="EE111" s="91">
        <f t="shared" si="159"/>
        <v>0</v>
      </c>
      <c r="EF111" s="91">
        <f t="shared" si="159"/>
        <v>0</v>
      </c>
      <c r="EG111" s="91">
        <f t="shared" si="159"/>
        <v>0</v>
      </c>
      <c r="EH111" s="91">
        <f t="shared" si="159"/>
        <v>0</v>
      </c>
      <c r="EI111" s="91">
        <f t="shared" si="159"/>
        <v>0</v>
      </c>
      <c r="EJ111" s="91">
        <f t="shared" si="159"/>
        <v>0</v>
      </c>
      <c r="EK111" s="91">
        <f t="shared" si="165"/>
        <v>0</v>
      </c>
      <c r="EL111" s="91">
        <f t="shared" si="165"/>
        <v>0</v>
      </c>
      <c r="EM111" s="91">
        <f t="shared" si="165"/>
        <v>0</v>
      </c>
      <c r="EN111" s="91">
        <f t="shared" si="165"/>
        <v>0</v>
      </c>
      <c r="EO111" s="91">
        <f t="shared" si="165"/>
        <v>0</v>
      </c>
      <c r="EP111" s="91">
        <f t="shared" si="165"/>
        <v>0</v>
      </c>
      <c r="EQ111" s="91">
        <f t="shared" si="165"/>
        <v>0</v>
      </c>
      <c r="ER111" s="91">
        <f t="shared" si="165"/>
        <v>0</v>
      </c>
      <c r="ES111" s="91">
        <f t="shared" si="165"/>
        <v>0</v>
      </c>
      <c r="ET111" s="91">
        <f t="shared" si="165"/>
        <v>0</v>
      </c>
      <c r="EU111" s="91">
        <f t="shared" si="165"/>
        <v>0</v>
      </c>
      <c r="EV111" s="91">
        <f t="shared" si="165"/>
        <v>0</v>
      </c>
      <c r="EW111" s="91">
        <f t="shared" si="165"/>
        <v>0</v>
      </c>
      <c r="EX111" s="91">
        <f t="shared" si="165"/>
        <v>0</v>
      </c>
      <c r="EY111" s="91">
        <f t="shared" si="165"/>
        <v>0</v>
      </c>
      <c r="EZ111" s="91">
        <f t="shared" si="165"/>
        <v>0</v>
      </c>
      <c r="FA111" s="91">
        <f t="shared" si="163"/>
        <v>0</v>
      </c>
      <c r="FB111" s="91">
        <f t="shared" si="163"/>
        <v>0</v>
      </c>
      <c r="FC111" s="91">
        <f t="shared" si="163"/>
        <v>0</v>
      </c>
      <c r="FD111" s="91">
        <f t="shared" si="163"/>
        <v>0</v>
      </c>
      <c r="FE111" s="91">
        <f t="shared" si="163"/>
        <v>0</v>
      </c>
      <c r="FF111" s="91">
        <f t="shared" si="163"/>
        <v>0</v>
      </c>
      <c r="FG111" s="91">
        <f t="shared" si="163"/>
        <v>0</v>
      </c>
      <c r="FH111" s="91">
        <f t="shared" si="163"/>
        <v>0</v>
      </c>
      <c r="FI111" s="91">
        <f t="shared" si="163"/>
        <v>0</v>
      </c>
      <c r="FJ111" s="91">
        <f t="shared" si="163"/>
        <v>0</v>
      </c>
      <c r="FK111" s="91">
        <f t="shared" si="163"/>
        <v>0</v>
      </c>
      <c r="FL111" s="91">
        <f t="shared" si="163"/>
        <v>0</v>
      </c>
      <c r="FM111" s="91">
        <f t="shared" si="163"/>
        <v>0</v>
      </c>
      <c r="FN111" s="91">
        <f t="shared" si="163"/>
        <v>0</v>
      </c>
      <c r="FO111" s="91">
        <f t="shared" si="163"/>
        <v>0</v>
      </c>
      <c r="FP111" s="91">
        <f t="shared" si="143"/>
        <v>0</v>
      </c>
      <c r="FQ111" s="91">
        <f t="shared" si="143"/>
        <v>163.6</v>
      </c>
      <c r="FR111" s="91">
        <f t="shared" si="143"/>
        <v>0</v>
      </c>
      <c r="FS111" s="91">
        <f t="shared" si="153"/>
        <v>0</v>
      </c>
      <c r="FT111" s="91">
        <f t="shared" si="153"/>
        <v>0</v>
      </c>
      <c r="FU111" s="91">
        <f t="shared" si="153"/>
        <v>0</v>
      </c>
      <c r="FV111" s="91">
        <f t="shared" si="153"/>
        <v>0</v>
      </c>
      <c r="FW111" s="91">
        <f t="shared" si="153"/>
        <v>0</v>
      </c>
      <c r="FX111" s="91">
        <f t="shared" si="153"/>
        <v>0</v>
      </c>
      <c r="FY111" s="91">
        <f t="shared" si="153"/>
        <v>0</v>
      </c>
      <c r="FZ111" s="91">
        <f t="shared" si="153"/>
        <v>0</v>
      </c>
      <c r="GA111" s="91">
        <f t="shared" si="153"/>
        <v>0</v>
      </c>
      <c r="GB111" s="91">
        <f t="shared" si="153"/>
        <v>0</v>
      </c>
    </row>
    <row r="112" spans="1:184" s="6" customFormat="1" ht="51">
      <c r="A112" s="68">
        <f>Данные!A112</f>
        <v>4848</v>
      </c>
      <c r="B112" s="68">
        <f>Данные!B112</f>
        <v>2018</v>
      </c>
      <c r="C112" s="68" t="str">
        <f>Данные!C112</f>
        <v>компьютерных технологий и электронного обучения</v>
      </c>
      <c r="D112" s="68" t="str">
        <f>Данные!D112</f>
        <v>Серегин Александр Николаевич</v>
      </c>
      <c r="E112" s="68" t="str">
        <f>Данные!E112</f>
        <v>кандидат технических наук</v>
      </c>
      <c r="F112" s="68" t="str">
        <f>Данные!F112</f>
        <v>внешний</v>
      </c>
      <c r="G112" s="68">
        <f>Данные!G112</f>
        <v>1</v>
      </c>
      <c r="H112" s="68">
        <f>Данные!H112</f>
        <v>17231</v>
      </c>
      <c r="I112" s="68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68">
        <f>Данные!J112</f>
        <v>8</v>
      </c>
      <c r="K112" s="68">
        <f>Данные!K112</f>
        <v>12</v>
      </c>
      <c r="L112" s="68">
        <f>Данные!L112</f>
        <v>0</v>
      </c>
      <c r="M112" s="16">
        <f t="shared" si="132"/>
        <v>2</v>
      </c>
      <c r="N112" s="16">
        <f t="shared" si="133"/>
        <v>6.333333333333333</v>
      </c>
      <c r="O112" s="16">
        <f t="shared" si="134"/>
        <v>5.416666666666667</v>
      </c>
      <c r="P112" s="16">
        <f t="shared" si="135"/>
        <v>5.416666666666667</v>
      </c>
      <c r="Q112" s="68">
        <f>Данные!Q112</f>
        <v>0</v>
      </c>
      <c r="R112" s="68">
        <f>Данные!R112</f>
        <v>0</v>
      </c>
      <c r="S112" s="68">
        <f>Данные!S112</f>
        <v>0</v>
      </c>
      <c r="T112" s="68">
        <f>Данные!T112</f>
        <v>0</v>
      </c>
      <c r="U112" s="68">
        <f>Данные!U112</f>
        <v>0</v>
      </c>
      <c r="V112" s="68">
        <f>Данные!V112</f>
        <v>0</v>
      </c>
      <c r="W112" s="68">
        <f>Данные!W112</f>
        <v>13</v>
      </c>
      <c r="X112" s="68">
        <f>Данные!X112</f>
        <v>1</v>
      </c>
      <c r="Y112" s="68">
        <f>Данные!Y112</f>
        <v>1</v>
      </c>
      <c r="Z112" s="68">
        <f>Данные!Z112</f>
        <v>0</v>
      </c>
      <c r="AA112" s="68">
        <f>Данные!AA112</f>
        <v>0</v>
      </c>
      <c r="AB112" s="83">
        <f>IF(F112=$HG$3,$HH$3,IF(F112=$HG$4,$HH$4,IF(F112=$HG$5,$HH$5,IF(F112=$HG$6,$HH$6,IF(F112=$HG$7,$HH$7,IF(F112=$HG$8,$HH$8,IF(F112=$HG$9,$HH$9,IF(F112=$HG$10,$HH$10,IF(F112=$HG$11,$HH$11,IF(F112=$HG$12,$HH$12,IF(F112=$HG$13,$HH$13,IF(F112=$HG$14,$HH$14,IF(F112=$HG$15,$HH$15,)))))))))))))</f>
        <v>900</v>
      </c>
      <c r="AC112" s="84" t="str">
        <f>IF(OR($GD$4=H112,$GE$4=H112,$GF$4=H112,$GG$4=H112,$GH$4=H112,$GI$4=H112,$GJ$4=H112,$GK$4=H112,$GL$4=H112,$GM$4=H112,$GN$4=H112,$GO$4=H112,$GP$4=H112,$GQ$4=H112,$GR$4=H112,$GS$4=H112,$GT$4=H112,$GU$4=H112,$GV$4=H112,$GW$4=H112,$GX$4=H112,$GY$4=H112,$GZ$4=H112,$HA$4=H112,$HB$4=H112,$HC$4=H112,$HD$4=H112,$HE$4=H112),$GC$4,IF(OR($GD$5=H112,$GE$5=H112,$GH$5=H112,$GI$5=H112,$GL$5=H112,$GM$5=H112,$GP$5=H112,$GQ$5=H112,$GT$5=H112,$GU$5=H112,$GX$5=H112,$GY$5=H112,$HB$5=H112,$HC$5=H112),$GC$5,))</f>
        <v>Бакалавры (ИВТ)</v>
      </c>
      <c r="AD112" s="84" t="str">
        <f>IF(OR(H112=$GD$4,H112=$GE$4,H112=$GF$4,H112=$GG$4,H112=$GD$5,H112=$GE$5),$GD$1,IF(OR(H112=$GH$4,H112=$GI$4,H112=$GJ$4,H112=$GK$4,H112=$GH$5,H112=$GI$5),$GH$1,IF(OR(H112=$GL$4,H112=$GM$4,H112=$GN$4,H112=$GO$4,H112=$GL$5,H112=$GM$5),$GL$1,IF(OR(H112=$GP$4,H112=$GQ$4,H112=$GR$4,H112=$GS$4,H112=$GP$5,H112=$GQ$5),$GP$1,IF(OR(H112=$GT$4,H112=$GU$4,H112=$GV$4,H112=$GW$4,H112=$GT$5,H112=$GU$5),$GT$1,IF(OR(H112=$GX$4,H112=$GY$4,H112=$GZ$4,H112=$HA$4,H112=$GX$5,H112=$GY$5),$GX$1,IF(OR(H112=$HB$4,H112=$HC$4,H112=$HD$4,H112=$HE$4,H112=$HB$5,H112=$HC$5),$HB$1,)))))))</f>
        <v>2018/2019</v>
      </c>
      <c r="AE112" s="85">
        <f t="shared" si="136"/>
        <v>39.166666666666664</v>
      </c>
      <c r="AF112" s="85">
        <f t="shared" si="137"/>
        <v>4.3518518518518519E-2</v>
      </c>
      <c r="AG112" s="83"/>
      <c r="AH112" s="83"/>
      <c r="AI112" s="87">
        <f t="shared" si="160"/>
        <v>0</v>
      </c>
      <c r="AJ112" s="87">
        <f t="shared" si="160"/>
        <v>0</v>
      </c>
      <c r="AK112" s="87">
        <f t="shared" si="160"/>
        <v>0</v>
      </c>
      <c r="AL112" s="87">
        <f t="shared" si="160"/>
        <v>0</v>
      </c>
      <c r="AM112" s="87">
        <f t="shared" si="160"/>
        <v>0</v>
      </c>
      <c r="AN112" s="87">
        <f t="shared" si="160"/>
        <v>0</v>
      </c>
      <c r="AO112" s="87">
        <f t="shared" si="160"/>
        <v>0</v>
      </c>
      <c r="AP112" s="87">
        <f t="shared" si="160"/>
        <v>0</v>
      </c>
      <c r="AQ112" s="87">
        <f t="shared" si="160"/>
        <v>0</v>
      </c>
      <c r="AR112" s="87">
        <f t="shared" si="160"/>
        <v>0</v>
      </c>
      <c r="AS112" s="87">
        <f t="shared" si="160"/>
        <v>0</v>
      </c>
      <c r="AT112" s="87">
        <f t="shared" si="160"/>
        <v>0</v>
      </c>
      <c r="AU112" s="87">
        <f t="shared" si="160"/>
        <v>0</v>
      </c>
      <c r="AV112" s="87">
        <f t="shared" si="160"/>
        <v>0</v>
      </c>
      <c r="AW112" s="87">
        <f t="shared" si="160"/>
        <v>0</v>
      </c>
      <c r="AX112" s="87">
        <f t="shared" si="160"/>
        <v>0</v>
      </c>
      <c r="AY112" s="87">
        <f t="shared" si="158"/>
        <v>0</v>
      </c>
      <c r="AZ112" s="87">
        <f t="shared" si="158"/>
        <v>0</v>
      </c>
      <c r="BA112" s="87">
        <f t="shared" si="158"/>
        <v>0</v>
      </c>
      <c r="BB112" s="87">
        <f t="shared" si="158"/>
        <v>0</v>
      </c>
      <c r="BC112" s="87">
        <f t="shared" si="158"/>
        <v>0</v>
      </c>
      <c r="BD112" s="87">
        <f t="shared" si="158"/>
        <v>0</v>
      </c>
      <c r="BE112" s="87">
        <f t="shared" si="158"/>
        <v>0</v>
      </c>
      <c r="BF112" s="87">
        <f t="shared" si="158"/>
        <v>0</v>
      </c>
      <c r="BG112" s="87">
        <f t="shared" si="158"/>
        <v>0</v>
      </c>
      <c r="BH112" s="87">
        <f t="shared" si="158"/>
        <v>0</v>
      </c>
      <c r="BI112" s="87">
        <f t="shared" si="158"/>
        <v>0</v>
      </c>
      <c r="BJ112" s="87">
        <f t="shared" si="158"/>
        <v>0</v>
      </c>
      <c r="BK112" s="87">
        <f t="shared" si="158"/>
        <v>0</v>
      </c>
      <c r="BL112" s="87">
        <f t="shared" si="158"/>
        <v>0</v>
      </c>
      <c r="BM112" s="87">
        <f t="shared" si="158"/>
        <v>0</v>
      </c>
      <c r="BN112" s="87">
        <f t="shared" si="164"/>
        <v>0</v>
      </c>
      <c r="BO112" s="87">
        <f t="shared" si="164"/>
        <v>0</v>
      </c>
      <c r="BP112" s="87">
        <f t="shared" si="164"/>
        <v>0</v>
      </c>
      <c r="BQ112" s="87">
        <f t="shared" si="164"/>
        <v>0</v>
      </c>
      <c r="BR112" s="87">
        <f t="shared" si="164"/>
        <v>0</v>
      </c>
      <c r="BS112" s="87">
        <f t="shared" si="164"/>
        <v>0</v>
      </c>
      <c r="BT112" s="87">
        <f t="shared" si="164"/>
        <v>0</v>
      </c>
      <c r="BU112" s="87">
        <f t="shared" si="164"/>
        <v>0</v>
      </c>
      <c r="BV112" s="87">
        <f t="shared" si="164"/>
        <v>0</v>
      </c>
      <c r="BW112" s="87">
        <f t="shared" si="164"/>
        <v>0</v>
      </c>
      <c r="BX112" s="87">
        <f t="shared" si="164"/>
        <v>0</v>
      </c>
      <c r="BY112" s="87">
        <f t="shared" si="164"/>
        <v>0</v>
      </c>
      <c r="BZ112" s="87">
        <f t="shared" si="164"/>
        <v>0</v>
      </c>
      <c r="CA112" s="87">
        <f t="shared" si="164"/>
        <v>0</v>
      </c>
      <c r="CB112" s="87">
        <f t="shared" si="164"/>
        <v>0</v>
      </c>
      <c r="CC112" s="87">
        <f t="shared" si="164"/>
        <v>0</v>
      </c>
      <c r="CD112" s="87">
        <f t="shared" si="162"/>
        <v>0</v>
      </c>
      <c r="CE112" s="87">
        <f t="shared" si="162"/>
        <v>0</v>
      </c>
      <c r="CF112" s="87">
        <f t="shared" si="162"/>
        <v>0</v>
      </c>
      <c r="CG112" s="87">
        <f t="shared" si="162"/>
        <v>0</v>
      </c>
      <c r="CH112" s="87">
        <f t="shared" si="162"/>
        <v>0</v>
      </c>
      <c r="CI112" s="87">
        <f t="shared" si="162"/>
        <v>0</v>
      </c>
      <c r="CJ112" s="87">
        <f t="shared" si="162"/>
        <v>0</v>
      </c>
      <c r="CK112" s="87">
        <f t="shared" si="162"/>
        <v>0</v>
      </c>
      <c r="CL112" s="87">
        <f t="shared" si="162"/>
        <v>0</v>
      </c>
      <c r="CM112" s="87">
        <f t="shared" si="162"/>
        <v>0</v>
      </c>
      <c r="CN112" s="87">
        <f t="shared" si="162"/>
        <v>0</v>
      </c>
      <c r="CO112" s="87">
        <f t="shared" si="162"/>
        <v>0</v>
      </c>
      <c r="CP112" s="87">
        <f t="shared" si="162"/>
        <v>0</v>
      </c>
      <c r="CQ112" s="87">
        <f t="shared" si="162"/>
        <v>0</v>
      </c>
      <c r="CR112" s="87">
        <f t="shared" si="162"/>
        <v>0</v>
      </c>
      <c r="CS112" s="87">
        <f t="shared" si="142"/>
        <v>0</v>
      </c>
      <c r="CT112" s="87">
        <f t="shared" si="142"/>
        <v>4.3518518518518519E-2</v>
      </c>
      <c r="CU112" s="87">
        <f t="shared" si="142"/>
        <v>0</v>
      </c>
      <c r="CV112" s="87">
        <f t="shared" si="152"/>
        <v>0</v>
      </c>
      <c r="CW112" s="87">
        <f t="shared" si="152"/>
        <v>0</v>
      </c>
      <c r="CX112" s="87">
        <f t="shared" si="152"/>
        <v>0</v>
      </c>
      <c r="CY112" s="87">
        <f t="shared" si="152"/>
        <v>0</v>
      </c>
      <c r="CZ112" s="87">
        <f t="shared" si="152"/>
        <v>0</v>
      </c>
      <c r="DA112" s="87">
        <f t="shared" si="152"/>
        <v>0</v>
      </c>
      <c r="DB112" s="87">
        <f t="shared" si="152"/>
        <v>0</v>
      </c>
      <c r="DC112" s="87">
        <f t="shared" si="152"/>
        <v>0</v>
      </c>
      <c r="DD112" s="87">
        <f t="shared" si="152"/>
        <v>0</v>
      </c>
      <c r="DE112" s="87">
        <f t="shared" si="152"/>
        <v>0</v>
      </c>
      <c r="DF112" s="91">
        <f t="shared" si="161"/>
        <v>0</v>
      </c>
      <c r="DG112" s="91">
        <f t="shared" si="161"/>
        <v>0</v>
      </c>
      <c r="DH112" s="91">
        <f t="shared" si="161"/>
        <v>0</v>
      </c>
      <c r="DI112" s="91">
        <f t="shared" si="161"/>
        <v>0</v>
      </c>
      <c r="DJ112" s="91">
        <f t="shared" si="161"/>
        <v>0</v>
      </c>
      <c r="DK112" s="91">
        <f t="shared" si="161"/>
        <v>0</v>
      </c>
      <c r="DL112" s="91">
        <f t="shared" si="161"/>
        <v>0</v>
      </c>
      <c r="DM112" s="91">
        <f t="shared" si="161"/>
        <v>0</v>
      </c>
      <c r="DN112" s="91">
        <f t="shared" si="161"/>
        <v>0</v>
      </c>
      <c r="DO112" s="91">
        <f t="shared" si="161"/>
        <v>0</v>
      </c>
      <c r="DP112" s="91">
        <f t="shared" si="161"/>
        <v>0</v>
      </c>
      <c r="DQ112" s="91">
        <f t="shared" si="161"/>
        <v>0</v>
      </c>
      <c r="DR112" s="91">
        <f t="shared" si="161"/>
        <v>0</v>
      </c>
      <c r="DS112" s="91">
        <f t="shared" si="161"/>
        <v>0</v>
      </c>
      <c r="DT112" s="91">
        <f t="shared" si="161"/>
        <v>0</v>
      </c>
      <c r="DU112" s="91">
        <f t="shared" si="161"/>
        <v>0</v>
      </c>
      <c r="DV112" s="91">
        <f t="shared" si="159"/>
        <v>0</v>
      </c>
      <c r="DW112" s="91">
        <f t="shared" si="159"/>
        <v>0</v>
      </c>
      <c r="DX112" s="91">
        <f t="shared" si="159"/>
        <v>0</v>
      </c>
      <c r="DY112" s="91">
        <f t="shared" si="159"/>
        <v>0</v>
      </c>
      <c r="DZ112" s="91">
        <f t="shared" si="159"/>
        <v>0</v>
      </c>
      <c r="EA112" s="91">
        <f t="shared" si="159"/>
        <v>0</v>
      </c>
      <c r="EB112" s="91">
        <f t="shared" si="159"/>
        <v>0</v>
      </c>
      <c r="EC112" s="91">
        <f t="shared" si="159"/>
        <v>0</v>
      </c>
      <c r="ED112" s="91">
        <f t="shared" si="159"/>
        <v>0</v>
      </c>
      <c r="EE112" s="91">
        <f t="shared" si="159"/>
        <v>0</v>
      </c>
      <c r="EF112" s="91">
        <f t="shared" si="159"/>
        <v>0</v>
      </c>
      <c r="EG112" s="91">
        <f t="shared" si="159"/>
        <v>0</v>
      </c>
      <c r="EH112" s="91">
        <f t="shared" si="159"/>
        <v>0</v>
      </c>
      <c r="EI112" s="91">
        <f t="shared" si="159"/>
        <v>0</v>
      </c>
      <c r="EJ112" s="91">
        <f t="shared" si="159"/>
        <v>0</v>
      </c>
      <c r="EK112" s="91">
        <f t="shared" si="165"/>
        <v>0</v>
      </c>
      <c r="EL112" s="91">
        <f t="shared" si="165"/>
        <v>0</v>
      </c>
      <c r="EM112" s="91">
        <f t="shared" si="165"/>
        <v>0</v>
      </c>
      <c r="EN112" s="91">
        <f t="shared" si="165"/>
        <v>0</v>
      </c>
      <c r="EO112" s="91">
        <f t="shared" si="165"/>
        <v>0</v>
      </c>
      <c r="EP112" s="91">
        <f t="shared" si="165"/>
        <v>0</v>
      </c>
      <c r="EQ112" s="91">
        <f t="shared" si="165"/>
        <v>0</v>
      </c>
      <c r="ER112" s="91">
        <f t="shared" si="165"/>
        <v>0</v>
      </c>
      <c r="ES112" s="91">
        <f t="shared" si="165"/>
        <v>0</v>
      </c>
      <c r="ET112" s="91">
        <f t="shared" si="165"/>
        <v>0</v>
      </c>
      <c r="EU112" s="91">
        <f t="shared" si="165"/>
        <v>0</v>
      </c>
      <c r="EV112" s="91">
        <f t="shared" si="165"/>
        <v>0</v>
      </c>
      <c r="EW112" s="91">
        <f t="shared" si="165"/>
        <v>0</v>
      </c>
      <c r="EX112" s="91">
        <f t="shared" si="165"/>
        <v>0</v>
      </c>
      <c r="EY112" s="91">
        <f t="shared" si="165"/>
        <v>0</v>
      </c>
      <c r="EZ112" s="91">
        <f t="shared" si="165"/>
        <v>0</v>
      </c>
      <c r="FA112" s="91">
        <f t="shared" si="163"/>
        <v>0</v>
      </c>
      <c r="FB112" s="91">
        <f t="shared" si="163"/>
        <v>0</v>
      </c>
      <c r="FC112" s="91">
        <f t="shared" si="163"/>
        <v>0</v>
      </c>
      <c r="FD112" s="91">
        <f t="shared" si="163"/>
        <v>0</v>
      </c>
      <c r="FE112" s="91">
        <f t="shared" si="163"/>
        <v>0</v>
      </c>
      <c r="FF112" s="91">
        <f t="shared" si="163"/>
        <v>0</v>
      </c>
      <c r="FG112" s="91">
        <f t="shared" si="163"/>
        <v>0</v>
      </c>
      <c r="FH112" s="91">
        <f t="shared" si="163"/>
        <v>0</v>
      </c>
      <c r="FI112" s="91">
        <f t="shared" si="163"/>
        <v>0</v>
      </c>
      <c r="FJ112" s="91">
        <f t="shared" si="163"/>
        <v>0</v>
      </c>
      <c r="FK112" s="91">
        <f t="shared" si="163"/>
        <v>0</v>
      </c>
      <c r="FL112" s="91">
        <f t="shared" si="163"/>
        <v>0</v>
      </c>
      <c r="FM112" s="91">
        <f t="shared" si="163"/>
        <v>0</v>
      </c>
      <c r="FN112" s="91">
        <f t="shared" si="163"/>
        <v>0</v>
      </c>
      <c r="FO112" s="91">
        <f t="shared" si="163"/>
        <v>0</v>
      </c>
      <c r="FP112" s="91">
        <f t="shared" si="143"/>
        <v>0</v>
      </c>
      <c r="FQ112" s="91">
        <f t="shared" si="143"/>
        <v>163.6</v>
      </c>
      <c r="FR112" s="91">
        <f t="shared" si="143"/>
        <v>0</v>
      </c>
      <c r="FS112" s="91">
        <f t="shared" si="153"/>
        <v>0</v>
      </c>
      <c r="FT112" s="91">
        <f t="shared" si="153"/>
        <v>0</v>
      </c>
      <c r="FU112" s="91">
        <f t="shared" si="153"/>
        <v>0</v>
      </c>
      <c r="FV112" s="91">
        <f t="shared" si="153"/>
        <v>0</v>
      </c>
      <c r="FW112" s="91">
        <f t="shared" si="153"/>
        <v>0</v>
      </c>
      <c r="FX112" s="91">
        <f t="shared" si="153"/>
        <v>0</v>
      </c>
      <c r="FY112" s="91">
        <f t="shared" si="153"/>
        <v>0</v>
      </c>
      <c r="FZ112" s="91">
        <f t="shared" si="153"/>
        <v>0</v>
      </c>
      <c r="GA112" s="91">
        <f t="shared" si="153"/>
        <v>0</v>
      </c>
      <c r="GB112" s="91">
        <f t="shared" si="153"/>
        <v>0</v>
      </c>
    </row>
    <row r="113" spans="1:184" s="6" customFormat="1" ht="38.25">
      <c r="A113" s="68">
        <f>Данные!A113</f>
        <v>4848</v>
      </c>
      <c r="B113" s="68">
        <f>Данные!B113</f>
        <v>2018</v>
      </c>
      <c r="C113" s="68" t="str">
        <f>Данные!C113</f>
        <v>компьютерных технологий и электронного обучения</v>
      </c>
      <c r="D113" s="68" t="str">
        <f>Данные!D113</f>
        <v>Копыльцов Александр Васильевич</v>
      </c>
      <c r="E113" s="68" t="str">
        <f>Данные!E113</f>
        <v>доктор технических наук</v>
      </c>
      <c r="F113" s="68" t="str">
        <f>Данные!F113</f>
        <v>внешний</v>
      </c>
      <c r="G113" s="68">
        <f>Данные!G113</f>
        <v>1</v>
      </c>
      <c r="H113" s="68">
        <f>Данные!H113</f>
        <v>17231</v>
      </c>
      <c r="I113" s="68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68">
        <f>Данные!J113</f>
        <v>0</v>
      </c>
      <c r="K113" s="68">
        <f>Данные!K113</f>
        <v>0</v>
      </c>
      <c r="L113" s="68">
        <f>Данные!L113</f>
        <v>0</v>
      </c>
      <c r="M113" s="16">
        <f t="shared" si="132"/>
        <v>0</v>
      </c>
      <c r="N113" s="16">
        <f t="shared" si="133"/>
        <v>6.333333333333333</v>
      </c>
      <c r="O113" s="16">
        <f t="shared" si="134"/>
        <v>5.416666666666667</v>
      </c>
      <c r="P113" s="16">
        <f t="shared" si="135"/>
        <v>5.416666666666667</v>
      </c>
      <c r="Q113" s="68">
        <f>Данные!Q113</f>
        <v>0</v>
      </c>
      <c r="R113" s="68">
        <f>Данные!R113</f>
        <v>0</v>
      </c>
      <c r="S113" s="68">
        <f>Данные!S113</f>
        <v>0</v>
      </c>
      <c r="T113" s="68">
        <f>Данные!T113</f>
        <v>0</v>
      </c>
      <c r="U113" s="68">
        <f>Данные!U113</f>
        <v>2</v>
      </c>
      <c r="V113" s="68">
        <f>Данные!V113</f>
        <v>0</v>
      </c>
      <c r="W113" s="68">
        <f>Данные!W113</f>
        <v>13</v>
      </c>
      <c r="X113" s="68">
        <f>Данные!X113</f>
        <v>1</v>
      </c>
      <c r="Y113" s="68">
        <f>Данные!Y113</f>
        <v>1</v>
      </c>
      <c r="Z113" s="68">
        <f>Данные!Z113</f>
        <v>0</v>
      </c>
      <c r="AA113" s="68">
        <f>Данные!AA113</f>
        <v>0</v>
      </c>
      <c r="AB113" s="83">
        <f>IF(F113=$HG$3,$HH$3,IF(F113=$HG$4,$HH$4,IF(F113=$HG$5,$HH$5,IF(F113=$HG$6,$HH$6,IF(F113=$HG$7,$HH$7,IF(F113=$HG$8,$HH$8,IF(F113=$HG$9,$HH$9,IF(F113=$HG$10,$HH$10,IF(F113=$HG$11,$HH$11,IF(F113=$HG$12,$HH$12,IF(F113=$HG$13,$HH$13,IF(F113=$HG$14,$HH$14,IF(F113=$HG$15,$HH$15,)))))))))))))</f>
        <v>900</v>
      </c>
      <c r="AC113" s="84" t="str">
        <f>IF(OR($GD$4=H113,$GE$4=H113,$GF$4=H113,$GG$4=H113,$GH$4=H113,$GI$4=H113,$GJ$4=H113,$GK$4=H113,$GL$4=H113,$GM$4=H113,$GN$4=H113,$GO$4=H113,$GP$4=H113,$GQ$4=H113,$GR$4=H113,$GS$4=H113,$GT$4=H113,$GU$4=H113,$GV$4=H113,$GW$4=H113,$GX$4=H113,$GY$4=H113,$GZ$4=H113,$HA$4=H113,$HB$4=H113,$HC$4=H113,$HD$4=H113,$HE$4=H113),$GC$4,IF(OR($GD$5=H113,$GE$5=H113,$GH$5=H113,$GI$5=H113,$GL$5=H113,$GM$5=H113,$GP$5=H113,$GQ$5=H113,$GT$5=H113,$GU$5=H113,$GX$5=H113,$GY$5=H113,$HB$5=H113,$HC$5=H113),$GC$5,))</f>
        <v>Бакалавры (ИВТ)</v>
      </c>
      <c r="AD113" s="84" t="str">
        <f>IF(OR(H113=$GD$4,H113=$GE$4,H113=$GF$4,H113=$GG$4,H113=$GD$5,H113=$GE$5),$GD$1,IF(OR(H113=$GH$4,H113=$GI$4,H113=$GJ$4,H113=$GK$4,H113=$GH$5,H113=$GI$5),$GH$1,IF(OR(H113=$GL$4,H113=$GM$4,H113=$GN$4,H113=$GO$4,H113=$GL$5,H113=$GM$5),$GL$1,IF(OR(H113=$GP$4,H113=$GQ$4,H113=$GR$4,H113=$GS$4,H113=$GP$5,H113=$GQ$5),$GP$1,IF(OR(H113=$GT$4,H113=$GU$4,H113=$GV$4,H113=$GW$4,H113=$GT$5,H113=$GU$5),$GT$1,IF(OR(H113=$GX$4,H113=$GY$4,H113=$GZ$4,H113=$HA$4,H113=$GX$5,H113=$GY$5),$GX$1,IF(OR(H113=$HB$4,H113=$HC$4,H113=$HD$4,H113=$HE$4,H113=$HB$5,H113=$HC$5),$HB$1,)))))))</f>
        <v>2018/2019</v>
      </c>
      <c r="AE113" s="85">
        <f t="shared" si="136"/>
        <v>19.166666666666668</v>
      </c>
      <c r="AF113" s="85">
        <f t="shared" si="137"/>
        <v>2.1296296296296299E-2</v>
      </c>
      <c r="AG113" s="83"/>
      <c r="AH113" s="83"/>
      <c r="AI113" s="87">
        <f t="shared" si="160"/>
        <v>0</v>
      </c>
      <c r="AJ113" s="87">
        <f t="shared" si="160"/>
        <v>0</v>
      </c>
      <c r="AK113" s="87">
        <f t="shared" si="160"/>
        <v>0</v>
      </c>
      <c r="AL113" s="87">
        <f t="shared" si="160"/>
        <v>0</v>
      </c>
      <c r="AM113" s="87">
        <f t="shared" si="160"/>
        <v>0</v>
      </c>
      <c r="AN113" s="87">
        <f t="shared" si="160"/>
        <v>0</v>
      </c>
      <c r="AO113" s="87">
        <f t="shared" si="160"/>
        <v>0</v>
      </c>
      <c r="AP113" s="87">
        <f t="shared" si="160"/>
        <v>0</v>
      </c>
      <c r="AQ113" s="87">
        <f t="shared" si="160"/>
        <v>0</v>
      </c>
      <c r="AR113" s="87">
        <f t="shared" si="160"/>
        <v>0</v>
      </c>
      <c r="AS113" s="87">
        <f t="shared" si="160"/>
        <v>0</v>
      </c>
      <c r="AT113" s="87">
        <f t="shared" si="160"/>
        <v>0</v>
      </c>
      <c r="AU113" s="87">
        <f t="shared" si="160"/>
        <v>0</v>
      </c>
      <c r="AV113" s="87">
        <f t="shared" si="160"/>
        <v>0</v>
      </c>
      <c r="AW113" s="87">
        <f t="shared" si="160"/>
        <v>0</v>
      </c>
      <c r="AX113" s="87">
        <f t="shared" si="160"/>
        <v>0</v>
      </c>
      <c r="AY113" s="87">
        <f t="shared" si="158"/>
        <v>0</v>
      </c>
      <c r="AZ113" s="87">
        <f t="shared" si="158"/>
        <v>0</v>
      </c>
      <c r="BA113" s="87">
        <f t="shared" si="158"/>
        <v>0</v>
      </c>
      <c r="BB113" s="87">
        <f t="shared" si="158"/>
        <v>0</v>
      </c>
      <c r="BC113" s="87">
        <f t="shared" si="158"/>
        <v>0</v>
      </c>
      <c r="BD113" s="87">
        <f t="shared" si="158"/>
        <v>0</v>
      </c>
      <c r="BE113" s="87">
        <f t="shared" si="158"/>
        <v>0</v>
      </c>
      <c r="BF113" s="87">
        <f t="shared" si="158"/>
        <v>0</v>
      </c>
      <c r="BG113" s="87">
        <f t="shared" si="158"/>
        <v>0</v>
      </c>
      <c r="BH113" s="87">
        <f t="shared" si="158"/>
        <v>0</v>
      </c>
      <c r="BI113" s="87">
        <f t="shared" si="158"/>
        <v>0</v>
      </c>
      <c r="BJ113" s="87">
        <f t="shared" si="158"/>
        <v>0</v>
      </c>
      <c r="BK113" s="87">
        <f t="shared" si="158"/>
        <v>0</v>
      </c>
      <c r="BL113" s="87">
        <f t="shared" si="158"/>
        <v>0</v>
      </c>
      <c r="BM113" s="87">
        <f t="shared" si="158"/>
        <v>0</v>
      </c>
      <c r="BN113" s="87">
        <f t="shared" si="164"/>
        <v>0</v>
      </c>
      <c r="BO113" s="87">
        <f t="shared" si="164"/>
        <v>0</v>
      </c>
      <c r="BP113" s="87">
        <f t="shared" si="164"/>
        <v>0</v>
      </c>
      <c r="BQ113" s="87">
        <f t="shared" si="164"/>
        <v>0</v>
      </c>
      <c r="BR113" s="87">
        <f t="shared" si="164"/>
        <v>0</v>
      </c>
      <c r="BS113" s="87">
        <f t="shared" si="164"/>
        <v>0</v>
      </c>
      <c r="BT113" s="87">
        <f t="shared" si="164"/>
        <v>0</v>
      </c>
      <c r="BU113" s="87">
        <f t="shared" si="164"/>
        <v>2.1296296296296299E-2</v>
      </c>
      <c r="BV113" s="87">
        <f t="shared" si="164"/>
        <v>0</v>
      </c>
      <c r="BW113" s="87">
        <f t="shared" si="164"/>
        <v>0</v>
      </c>
      <c r="BX113" s="87">
        <f t="shared" si="164"/>
        <v>0</v>
      </c>
      <c r="BY113" s="87">
        <f t="shared" si="164"/>
        <v>0</v>
      </c>
      <c r="BZ113" s="87">
        <f t="shared" si="164"/>
        <v>0</v>
      </c>
      <c r="CA113" s="87">
        <f t="shared" si="164"/>
        <v>0</v>
      </c>
      <c r="CB113" s="87">
        <f t="shared" si="164"/>
        <v>0</v>
      </c>
      <c r="CC113" s="87">
        <f t="shared" si="164"/>
        <v>0</v>
      </c>
      <c r="CD113" s="87">
        <f t="shared" si="162"/>
        <v>0</v>
      </c>
      <c r="CE113" s="87">
        <f t="shared" si="162"/>
        <v>0</v>
      </c>
      <c r="CF113" s="87">
        <f t="shared" si="162"/>
        <v>0</v>
      </c>
      <c r="CG113" s="87">
        <f t="shared" si="162"/>
        <v>0</v>
      </c>
      <c r="CH113" s="87">
        <f t="shared" si="162"/>
        <v>0</v>
      </c>
      <c r="CI113" s="87">
        <f t="shared" si="162"/>
        <v>0</v>
      </c>
      <c r="CJ113" s="87">
        <f t="shared" si="162"/>
        <v>0</v>
      </c>
      <c r="CK113" s="87">
        <f t="shared" si="162"/>
        <v>0</v>
      </c>
      <c r="CL113" s="87">
        <f t="shared" si="162"/>
        <v>0</v>
      </c>
      <c r="CM113" s="87">
        <f t="shared" si="162"/>
        <v>0</v>
      </c>
      <c r="CN113" s="87">
        <f t="shared" si="162"/>
        <v>0</v>
      </c>
      <c r="CO113" s="87">
        <f t="shared" si="162"/>
        <v>0</v>
      </c>
      <c r="CP113" s="87">
        <f t="shared" si="162"/>
        <v>0</v>
      </c>
      <c r="CQ113" s="87">
        <f t="shared" si="162"/>
        <v>0</v>
      </c>
      <c r="CR113" s="87">
        <f t="shared" si="162"/>
        <v>0</v>
      </c>
      <c r="CS113" s="87">
        <f t="shared" si="142"/>
        <v>0</v>
      </c>
      <c r="CT113" s="87">
        <f t="shared" si="142"/>
        <v>0</v>
      </c>
      <c r="CU113" s="87">
        <f t="shared" si="142"/>
        <v>0</v>
      </c>
      <c r="CV113" s="87">
        <f t="shared" si="152"/>
        <v>0</v>
      </c>
      <c r="CW113" s="87">
        <f t="shared" si="152"/>
        <v>0</v>
      </c>
      <c r="CX113" s="87">
        <f t="shared" si="152"/>
        <v>0</v>
      </c>
      <c r="CY113" s="87">
        <f t="shared" si="152"/>
        <v>0</v>
      </c>
      <c r="CZ113" s="87">
        <f t="shared" si="152"/>
        <v>0</v>
      </c>
      <c r="DA113" s="87">
        <f t="shared" si="152"/>
        <v>0</v>
      </c>
      <c r="DB113" s="87">
        <f t="shared" si="152"/>
        <v>0</v>
      </c>
      <c r="DC113" s="87">
        <f t="shared" si="152"/>
        <v>0</v>
      </c>
      <c r="DD113" s="87">
        <f t="shared" si="152"/>
        <v>0</v>
      </c>
      <c r="DE113" s="87">
        <f t="shared" si="152"/>
        <v>0</v>
      </c>
      <c r="DF113" s="91">
        <f t="shared" si="161"/>
        <v>0</v>
      </c>
      <c r="DG113" s="91">
        <f t="shared" si="161"/>
        <v>0</v>
      </c>
      <c r="DH113" s="91">
        <f t="shared" si="161"/>
        <v>0</v>
      </c>
      <c r="DI113" s="91">
        <f t="shared" si="161"/>
        <v>0</v>
      </c>
      <c r="DJ113" s="91">
        <f t="shared" si="161"/>
        <v>0</v>
      </c>
      <c r="DK113" s="91">
        <f t="shared" si="161"/>
        <v>0</v>
      </c>
      <c r="DL113" s="91">
        <f t="shared" si="161"/>
        <v>0</v>
      </c>
      <c r="DM113" s="91">
        <f t="shared" si="161"/>
        <v>0</v>
      </c>
      <c r="DN113" s="91">
        <f t="shared" si="161"/>
        <v>0</v>
      </c>
      <c r="DO113" s="91">
        <f t="shared" si="161"/>
        <v>0</v>
      </c>
      <c r="DP113" s="91">
        <f t="shared" si="161"/>
        <v>0</v>
      </c>
      <c r="DQ113" s="91">
        <f t="shared" si="161"/>
        <v>0</v>
      </c>
      <c r="DR113" s="91">
        <f t="shared" si="161"/>
        <v>0</v>
      </c>
      <c r="DS113" s="91">
        <f t="shared" si="161"/>
        <v>0</v>
      </c>
      <c r="DT113" s="91">
        <f t="shared" si="161"/>
        <v>0</v>
      </c>
      <c r="DU113" s="91">
        <f t="shared" si="161"/>
        <v>0</v>
      </c>
      <c r="DV113" s="91">
        <f t="shared" si="159"/>
        <v>0</v>
      </c>
      <c r="DW113" s="91">
        <f t="shared" si="159"/>
        <v>0</v>
      </c>
      <c r="DX113" s="91">
        <f t="shared" si="159"/>
        <v>0</v>
      </c>
      <c r="DY113" s="91">
        <f t="shared" si="159"/>
        <v>0</v>
      </c>
      <c r="DZ113" s="91">
        <f t="shared" si="159"/>
        <v>0</v>
      </c>
      <c r="EA113" s="91">
        <f t="shared" si="159"/>
        <v>0</v>
      </c>
      <c r="EB113" s="91">
        <f t="shared" si="159"/>
        <v>0</v>
      </c>
      <c r="EC113" s="91">
        <f t="shared" si="159"/>
        <v>0</v>
      </c>
      <c r="ED113" s="91">
        <f t="shared" si="159"/>
        <v>0</v>
      </c>
      <c r="EE113" s="91">
        <f t="shared" si="159"/>
        <v>0</v>
      </c>
      <c r="EF113" s="91">
        <f t="shared" si="159"/>
        <v>0</v>
      </c>
      <c r="EG113" s="91">
        <f t="shared" si="159"/>
        <v>0</v>
      </c>
      <c r="EH113" s="91">
        <f t="shared" si="159"/>
        <v>0</v>
      </c>
      <c r="EI113" s="91">
        <f t="shared" si="159"/>
        <v>0</v>
      </c>
      <c r="EJ113" s="91">
        <f t="shared" si="159"/>
        <v>0</v>
      </c>
      <c r="EK113" s="91">
        <f t="shared" si="165"/>
        <v>0</v>
      </c>
      <c r="EL113" s="91">
        <f t="shared" si="165"/>
        <v>0</v>
      </c>
      <c r="EM113" s="91">
        <f t="shared" si="165"/>
        <v>0</v>
      </c>
      <c r="EN113" s="91">
        <f t="shared" si="165"/>
        <v>0</v>
      </c>
      <c r="EO113" s="91">
        <f t="shared" si="165"/>
        <v>0</v>
      </c>
      <c r="EP113" s="91">
        <f t="shared" si="165"/>
        <v>0</v>
      </c>
      <c r="EQ113" s="91">
        <f t="shared" si="165"/>
        <v>0</v>
      </c>
      <c r="ER113" s="91">
        <f t="shared" si="165"/>
        <v>163.6</v>
      </c>
      <c r="ES113" s="91">
        <f t="shared" si="165"/>
        <v>0</v>
      </c>
      <c r="ET113" s="91">
        <f t="shared" si="165"/>
        <v>0</v>
      </c>
      <c r="EU113" s="91">
        <f t="shared" si="165"/>
        <v>0</v>
      </c>
      <c r="EV113" s="91">
        <f t="shared" si="165"/>
        <v>0</v>
      </c>
      <c r="EW113" s="91">
        <f t="shared" si="165"/>
        <v>0</v>
      </c>
      <c r="EX113" s="91">
        <f t="shared" si="165"/>
        <v>0</v>
      </c>
      <c r="EY113" s="91">
        <f t="shared" si="165"/>
        <v>0</v>
      </c>
      <c r="EZ113" s="91">
        <f t="shared" si="165"/>
        <v>0</v>
      </c>
      <c r="FA113" s="91">
        <f t="shared" si="163"/>
        <v>0</v>
      </c>
      <c r="FB113" s="91">
        <f t="shared" si="163"/>
        <v>0</v>
      </c>
      <c r="FC113" s="91">
        <f t="shared" si="163"/>
        <v>0</v>
      </c>
      <c r="FD113" s="91">
        <f t="shared" si="163"/>
        <v>0</v>
      </c>
      <c r="FE113" s="91">
        <f t="shared" si="163"/>
        <v>0</v>
      </c>
      <c r="FF113" s="91">
        <f t="shared" si="163"/>
        <v>0</v>
      </c>
      <c r="FG113" s="91">
        <f t="shared" si="163"/>
        <v>0</v>
      </c>
      <c r="FH113" s="91">
        <f t="shared" si="163"/>
        <v>0</v>
      </c>
      <c r="FI113" s="91">
        <f t="shared" si="163"/>
        <v>0</v>
      </c>
      <c r="FJ113" s="91">
        <f t="shared" si="163"/>
        <v>0</v>
      </c>
      <c r="FK113" s="91">
        <f t="shared" si="163"/>
        <v>0</v>
      </c>
      <c r="FL113" s="91">
        <f t="shared" si="163"/>
        <v>0</v>
      </c>
      <c r="FM113" s="91">
        <f t="shared" si="163"/>
        <v>0</v>
      </c>
      <c r="FN113" s="91">
        <f t="shared" si="163"/>
        <v>0</v>
      </c>
      <c r="FO113" s="91">
        <f t="shared" si="163"/>
        <v>0</v>
      </c>
      <c r="FP113" s="91">
        <f t="shared" si="143"/>
        <v>0</v>
      </c>
      <c r="FQ113" s="91">
        <f t="shared" si="143"/>
        <v>0</v>
      </c>
      <c r="FR113" s="91">
        <f t="shared" si="143"/>
        <v>0</v>
      </c>
      <c r="FS113" s="91">
        <f t="shared" si="153"/>
        <v>0</v>
      </c>
      <c r="FT113" s="91">
        <f t="shared" si="153"/>
        <v>0</v>
      </c>
      <c r="FU113" s="91">
        <f t="shared" si="153"/>
        <v>0</v>
      </c>
      <c r="FV113" s="91">
        <f t="shared" si="153"/>
        <v>0</v>
      </c>
      <c r="FW113" s="91">
        <f t="shared" si="153"/>
        <v>0</v>
      </c>
      <c r="FX113" s="91">
        <f t="shared" si="153"/>
        <v>0</v>
      </c>
      <c r="FY113" s="91">
        <f t="shared" si="153"/>
        <v>0</v>
      </c>
      <c r="FZ113" s="91">
        <f t="shared" si="153"/>
        <v>0</v>
      </c>
      <c r="GA113" s="91">
        <f t="shared" si="153"/>
        <v>0</v>
      </c>
      <c r="GB113" s="91">
        <f t="shared" si="153"/>
        <v>0</v>
      </c>
    </row>
    <row r="114" spans="1:184" s="6" customFormat="1" ht="38.25">
      <c r="A114" s="68">
        <f>Данные!A114</f>
        <v>4848</v>
      </c>
      <c r="B114" s="68">
        <f>Данные!B114</f>
        <v>2018</v>
      </c>
      <c r="C114" s="68" t="str">
        <f>Данные!C114</f>
        <v>компьютерных технологий и электронного обучения</v>
      </c>
      <c r="D114" s="68" t="str">
        <f>Данные!D114</f>
        <v>Копыльцов Александр Васильевич</v>
      </c>
      <c r="E114" s="68" t="str">
        <f>Данные!E114</f>
        <v>доктор технических наук</v>
      </c>
      <c r="F114" s="68" t="str">
        <f>Данные!F114</f>
        <v>внешний</v>
      </c>
      <c r="G114" s="68">
        <f>Данные!G114</f>
        <v>1</v>
      </c>
      <c r="H114" s="68">
        <f>Данные!H114</f>
        <v>17231</v>
      </c>
      <c r="I114" s="68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68">
        <f>Данные!J114</f>
        <v>0</v>
      </c>
      <c r="K114" s="68">
        <f>Данные!K114</f>
        <v>0</v>
      </c>
      <c r="L114" s="68">
        <f>Данные!L114</f>
        <v>0</v>
      </c>
      <c r="M114" s="16">
        <f t="shared" si="132"/>
        <v>0</v>
      </c>
      <c r="N114" s="16">
        <f t="shared" si="133"/>
        <v>6.333333333333333</v>
      </c>
      <c r="O114" s="16">
        <f t="shared" si="134"/>
        <v>5.416666666666667</v>
      </c>
      <c r="P114" s="16">
        <f t="shared" si="135"/>
        <v>5.416666666666667</v>
      </c>
      <c r="Q114" s="68">
        <f>Данные!Q114</f>
        <v>0</v>
      </c>
      <c r="R114" s="68">
        <f>Данные!R114</f>
        <v>0</v>
      </c>
      <c r="S114" s="68">
        <f>Данные!S114</f>
        <v>0</v>
      </c>
      <c r="T114" s="68">
        <f>Данные!T114</f>
        <v>0</v>
      </c>
      <c r="U114" s="68">
        <f>Данные!U114</f>
        <v>2</v>
      </c>
      <c r="V114" s="68">
        <f>Данные!V114</f>
        <v>0</v>
      </c>
      <c r="W114" s="68">
        <f>Данные!W114</f>
        <v>13</v>
      </c>
      <c r="X114" s="68">
        <f>Данные!X114</f>
        <v>1</v>
      </c>
      <c r="Y114" s="68">
        <f>Данные!Y114</f>
        <v>1</v>
      </c>
      <c r="Z114" s="68">
        <f>Данные!Z114</f>
        <v>0</v>
      </c>
      <c r="AA114" s="68">
        <f>Данные!AA114</f>
        <v>0</v>
      </c>
      <c r="AB114" s="83">
        <f>IF(F114=$HG$3,$HH$3,IF(F114=$HG$4,$HH$4,IF(F114=$HG$5,$HH$5,IF(F114=$HG$6,$HH$6,IF(F114=$HG$7,$HH$7,IF(F114=$HG$8,$HH$8,IF(F114=$HG$9,$HH$9,IF(F114=$HG$10,$HH$10,IF(F114=$HG$11,$HH$11,IF(F114=$HG$12,$HH$12,IF(F114=$HG$13,$HH$13,IF(F114=$HG$14,$HH$14,IF(F114=$HG$15,$HH$15,)))))))))))))</f>
        <v>900</v>
      </c>
      <c r="AC114" s="84" t="str">
        <f>IF(OR($GD$4=H114,$GE$4=H114,$GF$4=H114,$GG$4=H114,$GH$4=H114,$GI$4=H114,$GJ$4=H114,$GK$4=H114,$GL$4=H114,$GM$4=H114,$GN$4=H114,$GO$4=H114,$GP$4=H114,$GQ$4=H114,$GR$4=H114,$GS$4=H114,$GT$4=H114,$GU$4=H114,$GV$4=H114,$GW$4=H114,$GX$4=H114,$GY$4=H114,$GZ$4=H114,$HA$4=H114,$HB$4=H114,$HC$4=H114,$HD$4=H114,$HE$4=H114),$GC$4,IF(OR($GD$5=H114,$GE$5=H114,$GH$5=H114,$GI$5=H114,$GL$5=H114,$GM$5=H114,$GP$5=H114,$GQ$5=H114,$GT$5=H114,$GU$5=H114,$GX$5=H114,$GY$5=H114,$HB$5=H114,$HC$5=H114),$GC$5,))</f>
        <v>Бакалавры (ИВТ)</v>
      </c>
      <c r="AD114" s="84" t="str">
        <f>IF(OR(H114=$GD$4,H114=$GE$4,H114=$GF$4,H114=$GG$4,H114=$GD$5,H114=$GE$5),$GD$1,IF(OR(H114=$GH$4,H114=$GI$4,H114=$GJ$4,H114=$GK$4,H114=$GH$5,H114=$GI$5),$GH$1,IF(OR(H114=$GL$4,H114=$GM$4,H114=$GN$4,H114=$GO$4,H114=$GL$5,H114=$GM$5),$GL$1,IF(OR(H114=$GP$4,H114=$GQ$4,H114=$GR$4,H114=$GS$4,H114=$GP$5,H114=$GQ$5),$GP$1,IF(OR(H114=$GT$4,H114=$GU$4,H114=$GV$4,H114=$GW$4,H114=$GT$5,H114=$GU$5),$GT$1,IF(OR(H114=$GX$4,H114=$GY$4,H114=$GZ$4,H114=$HA$4,H114=$GX$5,H114=$GY$5),$GX$1,IF(OR(H114=$HB$4,H114=$HC$4,H114=$HD$4,H114=$HE$4,H114=$HB$5,H114=$HC$5),$HB$1,)))))))</f>
        <v>2018/2019</v>
      </c>
      <c r="AE114" s="85">
        <f t="shared" si="136"/>
        <v>19.166666666666668</v>
      </c>
      <c r="AF114" s="85">
        <f t="shared" si="137"/>
        <v>2.1296296296296299E-2</v>
      </c>
      <c r="AG114" s="83"/>
      <c r="AH114" s="83"/>
      <c r="AI114" s="87">
        <f t="shared" si="160"/>
        <v>0</v>
      </c>
      <c r="AJ114" s="87">
        <f t="shared" si="160"/>
        <v>0</v>
      </c>
      <c r="AK114" s="87">
        <f t="shared" si="160"/>
        <v>0</v>
      </c>
      <c r="AL114" s="87">
        <f t="shared" si="160"/>
        <v>0</v>
      </c>
      <c r="AM114" s="87">
        <f t="shared" si="160"/>
        <v>0</v>
      </c>
      <c r="AN114" s="87">
        <f t="shared" si="160"/>
        <v>0</v>
      </c>
      <c r="AO114" s="87">
        <f t="shared" si="160"/>
        <v>0</v>
      </c>
      <c r="AP114" s="87">
        <f t="shared" si="160"/>
        <v>0</v>
      </c>
      <c r="AQ114" s="87">
        <f t="shared" si="160"/>
        <v>0</v>
      </c>
      <c r="AR114" s="87">
        <f t="shared" si="160"/>
        <v>0</v>
      </c>
      <c r="AS114" s="87">
        <f t="shared" si="160"/>
        <v>0</v>
      </c>
      <c r="AT114" s="87">
        <f t="shared" si="160"/>
        <v>0</v>
      </c>
      <c r="AU114" s="87">
        <f t="shared" si="160"/>
        <v>0</v>
      </c>
      <c r="AV114" s="87">
        <f t="shared" si="160"/>
        <v>0</v>
      </c>
      <c r="AW114" s="87">
        <f t="shared" si="160"/>
        <v>0</v>
      </c>
      <c r="AX114" s="87">
        <f t="shared" si="160"/>
        <v>0</v>
      </c>
      <c r="AY114" s="87">
        <f t="shared" si="158"/>
        <v>0</v>
      </c>
      <c r="AZ114" s="87">
        <f t="shared" si="158"/>
        <v>0</v>
      </c>
      <c r="BA114" s="87">
        <f t="shared" si="158"/>
        <v>0</v>
      </c>
      <c r="BB114" s="87">
        <f t="shared" si="158"/>
        <v>0</v>
      </c>
      <c r="BC114" s="87">
        <f t="shared" si="158"/>
        <v>0</v>
      </c>
      <c r="BD114" s="87">
        <f t="shared" si="158"/>
        <v>0</v>
      </c>
      <c r="BE114" s="87">
        <f t="shared" si="158"/>
        <v>0</v>
      </c>
      <c r="BF114" s="87">
        <f t="shared" si="158"/>
        <v>0</v>
      </c>
      <c r="BG114" s="87">
        <f t="shared" si="158"/>
        <v>0</v>
      </c>
      <c r="BH114" s="87">
        <f t="shared" si="158"/>
        <v>0</v>
      </c>
      <c r="BI114" s="87">
        <f t="shared" si="158"/>
        <v>0</v>
      </c>
      <c r="BJ114" s="87">
        <f t="shared" si="158"/>
        <v>0</v>
      </c>
      <c r="BK114" s="87">
        <f t="shared" si="158"/>
        <v>0</v>
      </c>
      <c r="BL114" s="87">
        <f t="shared" si="158"/>
        <v>0</v>
      </c>
      <c r="BM114" s="87">
        <f t="shared" si="158"/>
        <v>0</v>
      </c>
      <c r="BN114" s="87">
        <f t="shared" si="164"/>
        <v>0</v>
      </c>
      <c r="BO114" s="87">
        <f t="shared" si="164"/>
        <v>0</v>
      </c>
      <c r="BP114" s="87">
        <f t="shared" si="164"/>
        <v>0</v>
      </c>
      <c r="BQ114" s="87">
        <f t="shared" si="164"/>
        <v>0</v>
      </c>
      <c r="BR114" s="87">
        <f t="shared" si="164"/>
        <v>0</v>
      </c>
      <c r="BS114" s="87">
        <f t="shared" si="164"/>
        <v>0</v>
      </c>
      <c r="BT114" s="87">
        <f t="shared" si="164"/>
        <v>0</v>
      </c>
      <c r="BU114" s="87">
        <f t="shared" si="164"/>
        <v>2.1296296296296299E-2</v>
      </c>
      <c r="BV114" s="87">
        <f t="shared" si="164"/>
        <v>0</v>
      </c>
      <c r="BW114" s="87">
        <f t="shared" si="164"/>
        <v>0</v>
      </c>
      <c r="BX114" s="87">
        <f t="shared" si="164"/>
        <v>0</v>
      </c>
      <c r="BY114" s="87">
        <f t="shared" si="164"/>
        <v>0</v>
      </c>
      <c r="BZ114" s="87">
        <f t="shared" si="164"/>
        <v>0</v>
      </c>
      <c r="CA114" s="87">
        <f t="shared" si="164"/>
        <v>0</v>
      </c>
      <c r="CB114" s="87">
        <f t="shared" si="164"/>
        <v>0</v>
      </c>
      <c r="CC114" s="87">
        <f t="shared" si="164"/>
        <v>0</v>
      </c>
      <c r="CD114" s="87">
        <f t="shared" si="162"/>
        <v>0</v>
      </c>
      <c r="CE114" s="87">
        <f t="shared" si="162"/>
        <v>0</v>
      </c>
      <c r="CF114" s="87">
        <f t="shared" si="162"/>
        <v>0</v>
      </c>
      <c r="CG114" s="87">
        <f t="shared" si="162"/>
        <v>0</v>
      </c>
      <c r="CH114" s="87">
        <f t="shared" si="162"/>
        <v>0</v>
      </c>
      <c r="CI114" s="87">
        <f t="shared" si="162"/>
        <v>0</v>
      </c>
      <c r="CJ114" s="87">
        <f t="shared" si="162"/>
        <v>0</v>
      </c>
      <c r="CK114" s="87">
        <f t="shared" si="162"/>
        <v>0</v>
      </c>
      <c r="CL114" s="87">
        <f t="shared" si="162"/>
        <v>0</v>
      </c>
      <c r="CM114" s="87">
        <f t="shared" si="162"/>
        <v>0</v>
      </c>
      <c r="CN114" s="87">
        <f t="shared" si="162"/>
        <v>0</v>
      </c>
      <c r="CO114" s="87">
        <f t="shared" si="162"/>
        <v>0</v>
      </c>
      <c r="CP114" s="87">
        <f t="shared" si="162"/>
        <v>0</v>
      </c>
      <c r="CQ114" s="87">
        <f t="shared" si="162"/>
        <v>0</v>
      </c>
      <c r="CR114" s="87">
        <f t="shared" si="162"/>
        <v>0</v>
      </c>
      <c r="CS114" s="87">
        <f t="shared" si="142"/>
        <v>0</v>
      </c>
      <c r="CT114" s="87">
        <f t="shared" si="142"/>
        <v>0</v>
      </c>
      <c r="CU114" s="87">
        <f t="shared" si="142"/>
        <v>0</v>
      </c>
      <c r="CV114" s="87">
        <f t="shared" si="152"/>
        <v>0</v>
      </c>
      <c r="CW114" s="87">
        <f t="shared" si="152"/>
        <v>0</v>
      </c>
      <c r="CX114" s="87">
        <f t="shared" si="152"/>
        <v>0</v>
      </c>
      <c r="CY114" s="87">
        <f t="shared" si="152"/>
        <v>0</v>
      </c>
      <c r="CZ114" s="87">
        <f t="shared" si="152"/>
        <v>0</v>
      </c>
      <c r="DA114" s="87">
        <f t="shared" si="152"/>
        <v>0</v>
      </c>
      <c r="DB114" s="87">
        <f t="shared" si="152"/>
        <v>0</v>
      </c>
      <c r="DC114" s="87">
        <f t="shared" si="152"/>
        <v>0</v>
      </c>
      <c r="DD114" s="87">
        <f t="shared" si="152"/>
        <v>0</v>
      </c>
      <c r="DE114" s="87">
        <f t="shared" si="152"/>
        <v>0</v>
      </c>
      <c r="DF114" s="91">
        <f t="shared" si="161"/>
        <v>0</v>
      </c>
      <c r="DG114" s="91">
        <f t="shared" si="161"/>
        <v>0</v>
      </c>
      <c r="DH114" s="91">
        <f t="shared" si="161"/>
        <v>0</v>
      </c>
      <c r="DI114" s="91">
        <f t="shared" si="161"/>
        <v>0</v>
      </c>
      <c r="DJ114" s="91">
        <f t="shared" si="161"/>
        <v>0</v>
      </c>
      <c r="DK114" s="91">
        <f t="shared" si="161"/>
        <v>0</v>
      </c>
      <c r="DL114" s="91">
        <f t="shared" si="161"/>
        <v>0</v>
      </c>
      <c r="DM114" s="91">
        <f t="shared" si="161"/>
        <v>0</v>
      </c>
      <c r="DN114" s="91">
        <f t="shared" si="161"/>
        <v>0</v>
      </c>
      <c r="DO114" s="91">
        <f t="shared" si="161"/>
        <v>0</v>
      </c>
      <c r="DP114" s="91">
        <f t="shared" si="161"/>
        <v>0</v>
      </c>
      <c r="DQ114" s="91">
        <f t="shared" si="161"/>
        <v>0</v>
      </c>
      <c r="DR114" s="91">
        <f t="shared" si="161"/>
        <v>0</v>
      </c>
      <c r="DS114" s="91">
        <f t="shared" si="161"/>
        <v>0</v>
      </c>
      <c r="DT114" s="91">
        <f t="shared" si="161"/>
        <v>0</v>
      </c>
      <c r="DU114" s="91">
        <f t="shared" si="161"/>
        <v>0</v>
      </c>
      <c r="DV114" s="91">
        <f t="shared" si="159"/>
        <v>0</v>
      </c>
      <c r="DW114" s="91">
        <f t="shared" si="159"/>
        <v>0</v>
      </c>
      <c r="DX114" s="91">
        <f t="shared" si="159"/>
        <v>0</v>
      </c>
      <c r="DY114" s="91">
        <f t="shared" si="159"/>
        <v>0</v>
      </c>
      <c r="DZ114" s="91">
        <f t="shared" si="159"/>
        <v>0</v>
      </c>
      <c r="EA114" s="91">
        <f t="shared" si="159"/>
        <v>0</v>
      </c>
      <c r="EB114" s="91">
        <f t="shared" si="159"/>
        <v>0</v>
      </c>
      <c r="EC114" s="91">
        <f t="shared" si="159"/>
        <v>0</v>
      </c>
      <c r="ED114" s="91">
        <f t="shared" si="159"/>
        <v>0</v>
      </c>
      <c r="EE114" s="91">
        <f t="shared" si="159"/>
        <v>0</v>
      </c>
      <c r="EF114" s="91">
        <f t="shared" si="159"/>
        <v>0</v>
      </c>
      <c r="EG114" s="91">
        <f t="shared" si="159"/>
        <v>0</v>
      </c>
      <c r="EH114" s="91">
        <f t="shared" si="159"/>
        <v>0</v>
      </c>
      <c r="EI114" s="91">
        <f t="shared" si="159"/>
        <v>0</v>
      </c>
      <c r="EJ114" s="91">
        <f t="shared" si="159"/>
        <v>0</v>
      </c>
      <c r="EK114" s="91">
        <f t="shared" si="165"/>
        <v>0</v>
      </c>
      <c r="EL114" s="91">
        <f t="shared" si="165"/>
        <v>0</v>
      </c>
      <c r="EM114" s="91">
        <f t="shared" si="165"/>
        <v>0</v>
      </c>
      <c r="EN114" s="91">
        <f t="shared" si="165"/>
        <v>0</v>
      </c>
      <c r="EO114" s="91">
        <f t="shared" si="165"/>
        <v>0</v>
      </c>
      <c r="EP114" s="91">
        <f t="shared" si="165"/>
        <v>0</v>
      </c>
      <c r="EQ114" s="91">
        <f t="shared" si="165"/>
        <v>0</v>
      </c>
      <c r="ER114" s="91">
        <f t="shared" si="165"/>
        <v>163.6</v>
      </c>
      <c r="ES114" s="91">
        <f t="shared" si="165"/>
        <v>0</v>
      </c>
      <c r="ET114" s="91">
        <f t="shared" si="165"/>
        <v>0</v>
      </c>
      <c r="EU114" s="91">
        <f t="shared" si="165"/>
        <v>0</v>
      </c>
      <c r="EV114" s="91">
        <f t="shared" si="165"/>
        <v>0</v>
      </c>
      <c r="EW114" s="91">
        <f t="shared" si="165"/>
        <v>0</v>
      </c>
      <c r="EX114" s="91">
        <f t="shared" si="165"/>
        <v>0</v>
      </c>
      <c r="EY114" s="91">
        <f t="shared" si="165"/>
        <v>0</v>
      </c>
      <c r="EZ114" s="91">
        <f t="shared" si="165"/>
        <v>0</v>
      </c>
      <c r="FA114" s="91">
        <f t="shared" si="163"/>
        <v>0</v>
      </c>
      <c r="FB114" s="91">
        <f t="shared" si="163"/>
        <v>0</v>
      </c>
      <c r="FC114" s="91">
        <f t="shared" si="163"/>
        <v>0</v>
      </c>
      <c r="FD114" s="91">
        <f t="shared" si="163"/>
        <v>0</v>
      </c>
      <c r="FE114" s="91">
        <f t="shared" si="163"/>
        <v>0</v>
      </c>
      <c r="FF114" s="91">
        <f t="shared" si="163"/>
        <v>0</v>
      </c>
      <c r="FG114" s="91">
        <f t="shared" si="163"/>
        <v>0</v>
      </c>
      <c r="FH114" s="91">
        <f t="shared" si="163"/>
        <v>0</v>
      </c>
      <c r="FI114" s="91">
        <f t="shared" si="163"/>
        <v>0</v>
      </c>
      <c r="FJ114" s="91">
        <f t="shared" si="163"/>
        <v>0</v>
      </c>
      <c r="FK114" s="91">
        <f t="shared" si="163"/>
        <v>0</v>
      </c>
      <c r="FL114" s="91">
        <f t="shared" si="163"/>
        <v>0</v>
      </c>
      <c r="FM114" s="91">
        <f t="shared" si="163"/>
        <v>0</v>
      </c>
      <c r="FN114" s="91">
        <f t="shared" si="163"/>
        <v>0</v>
      </c>
      <c r="FO114" s="91">
        <f t="shared" si="163"/>
        <v>0</v>
      </c>
      <c r="FP114" s="91">
        <f t="shared" si="143"/>
        <v>0</v>
      </c>
      <c r="FQ114" s="91">
        <f t="shared" si="143"/>
        <v>0</v>
      </c>
      <c r="FR114" s="91">
        <f t="shared" si="143"/>
        <v>0</v>
      </c>
      <c r="FS114" s="91">
        <f t="shared" si="153"/>
        <v>0</v>
      </c>
      <c r="FT114" s="91">
        <f t="shared" si="153"/>
        <v>0</v>
      </c>
      <c r="FU114" s="91">
        <f t="shared" si="153"/>
        <v>0</v>
      </c>
      <c r="FV114" s="91">
        <f t="shared" si="153"/>
        <v>0</v>
      </c>
      <c r="FW114" s="91">
        <f t="shared" si="153"/>
        <v>0</v>
      </c>
      <c r="FX114" s="91">
        <f t="shared" si="153"/>
        <v>0</v>
      </c>
      <c r="FY114" s="91">
        <f t="shared" si="153"/>
        <v>0</v>
      </c>
      <c r="FZ114" s="91">
        <f t="shared" si="153"/>
        <v>0</v>
      </c>
      <c r="GA114" s="91">
        <f t="shared" si="153"/>
        <v>0</v>
      </c>
      <c r="GB114" s="91">
        <f t="shared" si="153"/>
        <v>0</v>
      </c>
    </row>
    <row r="115" spans="1:184" s="6" customFormat="1" ht="30">
      <c r="A115" s="68">
        <f>Данные!A115</f>
        <v>4848</v>
      </c>
      <c r="B115" s="68">
        <f>Данные!B115</f>
        <v>2018</v>
      </c>
      <c r="C115" s="68" t="str">
        <f>Данные!C115</f>
        <v>компьютерных технологий и электронного обучения</v>
      </c>
      <c r="D115" s="68" t="str">
        <f>Данные!D115</f>
        <v>Копыльцов Александр Васильевич</v>
      </c>
      <c r="E115" s="68" t="str">
        <f>Данные!E115</f>
        <v>доктор технических наук</v>
      </c>
      <c r="F115" s="68" t="str">
        <f>Данные!F115</f>
        <v>внешний</v>
      </c>
      <c r="G115" s="68">
        <f>Данные!G115</f>
        <v>1</v>
      </c>
      <c r="H115" s="68">
        <f>Данные!H115</f>
        <v>17231</v>
      </c>
      <c r="I115" s="68" t="str">
        <f>Данные!I115</f>
        <v>Руководство ВКР</v>
      </c>
      <c r="J115" s="68">
        <f>Данные!J115</f>
        <v>0</v>
      </c>
      <c r="K115" s="68">
        <f>Данные!K115</f>
        <v>0</v>
      </c>
      <c r="L115" s="68">
        <f>Данные!L115</f>
        <v>0</v>
      </c>
      <c r="M115" s="16">
        <f t="shared" si="132"/>
        <v>0</v>
      </c>
      <c r="N115" s="16">
        <f t="shared" si="133"/>
        <v>6.333333333333333</v>
      </c>
      <c r="O115" s="16">
        <f t="shared" si="134"/>
        <v>5.416666666666667</v>
      </c>
      <c r="P115" s="16">
        <f t="shared" si="135"/>
        <v>5.416666666666667</v>
      </c>
      <c r="Q115" s="68">
        <f>Данные!Q115</f>
        <v>0</v>
      </c>
      <c r="R115" s="68">
        <f>Данные!R115</f>
        <v>0</v>
      </c>
      <c r="S115" s="68">
        <f>Данные!S115</f>
        <v>0</v>
      </c>
      <c r="T115" s="68">
        <f>Данные!T115</f>
        <v>0</v>
      </c>
      <c r="U115" s="68">
        <f>Данные!U115</f>
        <v>0</v>
      </c>
      <c r="V115" s="68">
        <f>Данные!V115</f>
        <v>20</v>
      </c>
      <c r="W115" s="68">
        <f>Данные!W115</f>
        <v>13</v>
      </c>
      <c r="X115" s="68">
        <f>Данные!X115</f>
        <v>1</v>
      </c>
      <c r="Y115" s="68">
        <f>Данные!Y115</f>
        <v>1</v>
      </c>
      <c r="Z115" s="68">
        <f>Данные!Z115</f>
        <v>0</v>
      </c>
      <c r="AA115" s="68">
        <f>Данные!AA115</f>
        <v>0</v>
      </c>
      <c r="AB115" s="83">
        <f>IF(F115=$HG$3,$HH$3,IF(F115=$HG$4,$HH$4,IF(F115=$HG$5,$HH$5,IF(F115=$HG$6,$HH$6,IF(F115=$HG$7,$HH$7,IF(F115=$HG$8,$HH$8,IF(F115=$HG$9,$HH$9,IF(F115=$HG$10,$HH$10,IF(F115=$HG$11,$HH$11,IF(F115=$HG$12,$HH$12,IF(F115=$HG$13,$HH$13,IF(F115=$HG$14,$HH$14,IF(F115=$HG$15,$HH$15,)))))))))))))</f>
        <v>900</v>
      </c>
      <c r="AC115" s="84" t="str">
        <f>IF(OR($GD$4=H115,$GE$4=H115,$GF$4=H115,$GG$4=H115,$GH$4=H115,$GI$4=H115,$GJ$4=H115,$GK$4=H115,$GL$4=H115,$GM$4=H115,$GN$4=H115,$GO$4=H115,$GP$4=H115,$GQ$4=H115,$GR$4=H115,$GS$4=H115,$GT$4=H115,$GU$4=H115,$GV$4=H115,$GW$4=H115,$GX$4=H115,$GY$4=H115,$GZ$4=H115,$HA$4=H115,$HB$4=H115,$HC$4=H115,$HD$4=H115,$HE$4=H115),$GC$4,IF(OR($GD$5=H115,$GE$5=H115,$GH$5=H115,$GI$5=H115,$GL$5=H115,$GM$5=H115,$GP$5=H115,$GQ$5=H115,$GT$5=H115,$GU$5=H115,$GX$5=H115,$GY$5=H115,$HB$5=H115,$HC$5=H115),$GC$5,))</f>
        <v>Бакалавры (ИВТ)</v>
      </c>
      <c r="AD115" s="84" t="str">
        <f>IF(OR(H115=$GD$4,H115=$GE$4,H115=$GF$4,H115=$GG$4,H115=$GD$5,H115=$GE$5),$GD$1,IF(OR(H115=$GH$4,H115=$GI$4,H115=$GJ$4,H115=$GK$4,H115=$GH$5,H115=$GI$5),$GH$1,IF(OR(H115=$GL$4,H115=$GM$4,H115=$GN$4,H115=$GO$4,H115=$GL$5,H115=$GM$5),$GL$1,IF(OR(H115=$GP$4,H115=$GQ$4,H115=$GR$4,H115=$GS$4,H115=$GP$5,H115=$GQ$5),$GP$1,IF(OR(H115=$GT$4,H115=$GU$4,H115=$GV$4,H115=$GW$4,H115=$GT$5,H115=$GU$5),$GT$1,IF(OR(H115=$GX$4,H115=$GY$4,H115=$GZ$4,H115=$HA$4,H115=$GX$5,H115=$GY$5),$GX$1,IF(OR(H115=$HB$4,H115=$HC$4,H115=$HD$4,H115=$HE$4,H115=$HB$5,H115=$HC$5),$HB$1,)))))))</f>
        <v>2018/2019</v>
      </c>
      <c r="AE115" s="85">
        <f t="shared" si="136"/>
        <v>37.166666666666671</v>
      </c>
      <c r="AF115" s="85">
        <f t="shared" si="137"/>
        <v>4.1296296296296303E-2</v>
      </c>
      <c r="AG115" s="83"/>
      <c r="AH115" s="83"/>
      <c r="AI115" s="87">
        <f t="shared" si="160"/>
        <v>0</v>
      </c>
      <c r="AJ115" s="87">
        <f t="shared" si="160"/>
        <v>0</v>
      </c>
      <c r="AK115" s="87">
        <f t="shared" si="160"/>
        <v>0</v>
      </c>
      <c r="AL115" s="87">
        <f t="shared" si="160"/>
        <v>0</v>
      </c>
      <c r="AM115" s="87">
        <f t="shared" si="160"/>
        <v>0</v>
      </c>
      <c r="AN115" s="87">
        <f t="shared" si="160"/>
        <v>0</v>
      </c>
      <c r="AO115" s="87">
        <f t="shared" si="160"/>
        <v>0</v>
      </c>
      <c r="AP115" s="87">
        <f t="shared" si="160"/>
        <v>0</v>
      </c>
      <c r="AQ115" s="87">
        <f t="shared" si="160"/>
        <v>0</v>
      </c>
      <c r="AR115" s="87">
        <f t="shared" si="160"/>
        <v>0</v>
      </c>
      <c r="AS115" s="87">
        <f t="shared" si="160"/>
        <v>0</v>
      </c>
      <c r="AT115" s="87">
        <f t="shared" si="160"/>
        <v>0</v>
      </c>
      <c r="AU115" s="87">
        <f t="shared" si="160"/>
        <v>0</v>
      </c>
      <c r="AV115" s="87">
        <f t="shared" si="160"/>
        <v>0</v>
      </c>
      <c r="AW115" s="87">
        <f t="shared" si="160"/>
        <v>0</v>
      </c>
      <c r="AX115" s="87">
        <f t="shared" si="160"/>
        <v>0</v>
      </c>
      <c r="AY115" s="87">
        <f t="shared" si="158"/>
        <v>0</v>
      </c>
      <c r="AZ115" s="87">
        <f t="shared" si="158"/>
        <v>0</v>
      </c>
      <c r="BA115" s="87">
        <f t="shared" si="158"/>
        <v>0</v>
      </c>
      <c r="BB115" s="87">
        <f t="shared" si="158"/>
        <v>0</v>
      </c>
      <c r="BC115" s="87">
        <f t="shared" si="158"/>
        <v>0</v>
      </c>
      <c r="BD115" s="87">
        <f t="shared" si="158"/>
        <v>0</v>
      </c>
      <c r="BE115" s="87">
        <f t="shared" si="158"/>
        <v>0</v>
      </c>
      <c r="BF115" s="87">
        <f t="shared" si="158"/>
        <v>0</v>
      </c>
      <c r="BG115" s="87">
        <f t="shared" si="158"/>
        <v>0</v>
      </c>
      <c r="BH115" s="87">
        <f t="shared" si="158"/>
        <v>0</v>
      </c>
      <c r="BI115" s="87">
        <f t="shared" si="158"/>
        <v>0</v>
      </c>
      <c r="BJ115" s="87">
        <f t="shared" si="158"/>
        <v>0</v>
      </c>
      <c r="BK115" s="87">
        <f t="shared" si="158"/>
        <v>0</v>
      </c>
      <c r="BL115" s="87">
        <f t="shared" si="158"/>
        <v>0</v>
      </c>
      <c r="BM115" s="87">
        <f t="shared" si="158"/>
        <v>0</v>
      </c>
      <c r="BN115" s="87">
        <f t="shared" si="164"/>
        <v>0</v>
      </c>
      <c r="BO115" s="87">
        <f t="shared" si="164"/>
        <v>0</v>
      </c>
      <c r="BP115" s="87">
        <f t="shared" si="164"/>
        <v>0</v>
      </c>
      <c r="BQ115" s="87">
        <f t="shared" si="164"/>
        <v>0</v>
      </c>
      <c r="BR115" s="87">
        <f t="shared" si="164"/>
        <v>0</v>
      </c>
      <c r="BS115" s="87">
        <f t="shared" si="164"/>
        <v>0</v>
      </c>
      <c r="BT115" s="87">
        <f t="shared" si="164"/>
        <v>0</v>
      </c>
      <c r="BU115" s="87">
        <f t="shared" si="164"/>
        <v>4.1296296296296303E-2</v>
      </c>
      <c r="BV115" s="87">
        <f t="shared" si="164"/>
        <v>0</v>
      </c>
      <c r="BW115" s="87">
        <f t="shared" si="164"/>
        <v>0</v>
      </c>
      <c r="BX115" s="87">
        <f t="shared" si="164"/>
        <v>0</v>
      </c>
      <c r="BY115" s="87">
        <f t="shared" si="164"/>
        <v>0</v>
      </c>
      <c r="BZ115" s="87">
        <f t="shared" si="164"/>
        <v>0</v>
      </c>
      <c r="CA115" s="87">
        <f t="shared" si="164"/>
        <v>0</v>
      </c>
      <c r="CB115" s="87">
        <f t="shared" si="164"/>
        <v>0</v>
      </c>
      <c r="CC115" s="87">
        <f t="shared" si="164"/>
        <v>0</v>
      </c>
      <c r="CD115" s="87">
        <f t="shared" si="162"/>
        <v>0</v>
      </c>
      <c r="CE115" s="87">
        <f t="shared" si="162"/>
        <v>0</v>
      </c>
      <c r="CF115" s="87">
        <f t="shared" si="162"/>
        <v>0</v>
      </c>
      <c r="CG115" s="87">
        <f t="shared" si="162"/>
        <v>0</v>
      </c>
      <c r="CH115" s="87">
        <f t="shared" si="162"/>
        <v>0</v>
      </c>
      <c r="CI115" s="87">
        <f t="shared" si="162"/>
        <v>0</v>
      </c>
      <c r="CJ115" s="87">
        <f t="shared" si="162"/>
        <v>0</v>
      </c>
      <c r="CK115" s="87">
        <f t="shared" si="162"/>
        <v>0</v>
      </c>
      <c r="CL115" s="87">
        <f t="shared" si="162"/>
        <v>0</v>
      </c>
      <c r="CM115" s="87">
        <f t="shared" si="162"/>
        <v>0</v>
      </c>
      <c r="CN115" s="87">
        <f t="shared" si="162"/>
        <v>0</v>
      </c>
      <c r="CO115" s="87">
        <f t="shared" si="162"/>
        <v>0</v>
      </c>
      <c r="CP115" s="87">
        <f t="shared" si="162"/>
        <v>0</v>
      </c>
      <c r="CQ115" s="87">
        <f t="shared" si="162"/>
        <v>0</v>
      </c>
      <c r="CR115" s="87">
        <f t="shared" si="162"/>
        <v>0</v>
      </c>
      <c r="CS115" s="87">
        <f t="shared" si="142"/>
        <v>0</v>
      </c>
      <c r="CT115" s="87">
        <f t="shared" si="142"/>
        <v>0</v>
      </c>
      <c r="CU115" s="87">
        <f t="shared" si="142"/>
        <v>0</v>
      </c>
      <c r="CV115" s="87">
        <f t="shared" si="152"/>
        <v>0</v>
      </c>
      <c r="CW115" s="87">
        <f t="shared" si="152"/>
        <v>0</v>
      </c>
      <c r="CX115" s="87">
        <f t="shared" si="152"/>
        <v>0</v>
      </c>
      <c r="CY115" s="87">
        <f t="shared" si="152"/>
        <v>0</v>
      </c>
      <c r="CZ115" s="87">
        <f t="shared" si="152"/>
        <v>0</v>
      </c>
      <c r="DA115" s="87">
        <f t="shared" si="152"/>
        <v>0</v>
      </c>
      <c r="DB115" s="87">
        <f t="shared" si="152"/>
        <v>0</v>
      </c>
      <c r="DC115" s="87">
        <f t="shared" si="152"/>
        <v>0</v>
      </c>
      <c r="DD115" s="87">
        <f t="shared" si="152"/>
        <v>0</v>
      </c>
      <c r="DE115" s="87">
        <f t="shared" si="152"/>
        <v>0</v>
      </c>
      <c r="DF115" s="91">
        <f t="shared" si="161"/>
        <v>0</v>
      </c>
      <c r="DG115" s="91">
        <f t="shared" si="161"/>
        <v>0</v>
      </c>
      <c r="DH115" s="91">
        <f t="shared" si="161"/>
        <v>0</v>
      </c>
      <c r="DI115" s="91">
        <f t="shared" si="161"/>
        <v>0</v>
      </c>
      <c r="DJ115" s="91">
        <f t="shared" si="161"/>
        <v>0</v>
      </c>
      <c r="DK115" s="91">
        <f t="shared" si="161"/>
        <v>0</v>
      </c>
      <c r="DL115" s="91">
        <f t="shared" si="161"/>
        <v>0</v>
      </c>
      <c r="DM115" s="91">
        <f t="shared" si="161"/>
        <v>0</v>
      </c>
      <c r="DN115" s="91">
        <f t="shared" si="161"/>
        <v>0</v>
      </c>
      <c r="DO115" s="91">
        <f t="shared" si="161"/>
        <v>0</v>
      </c>
      <c r="DP115" s="91">
        <f t="shared" si="161"/>
        <v>0</v>
      </c>
      <c r="DQ115" s="91">
        <f t="shared" si="161"/>
        <v>0</v>
      </c>
      <c r="DR115" s="91">
        <f t="shared" si="161"/>
        <v>0</v>
      </c>
      <c r="DS115" s="91">
        <f t="shared" si="161"/>
        <v>0</v>
      </c>
      <c r="DT115" s="91">
        <f t="shared" si="161"/>
        <v>0</v>
      </c>
      <c r="DU115" s="91">
        <f t="shared" si="161"/>
        <v>0</v>
      </c>
      <c r="DV115" s="91">
        <f t="shared" si="159"/>
        <v>0</v>
      </c>
      <c r="DW115" s="91">
        <f t="shared" si="159"/>
        <v>0</v>
      </c>
      <c r="DX115" s="91">
        <f t="shared" si="159"/>
        <v>0</v>
      </c>
      <c r="DY115" s="91">
        <f t="shared" si="159"/>
        <v>0</v>
      </c>
      <c r="DZ115" s="91">
        <f t="shared" si="159"/>
        <v>0</v>
      </c>
      <c r="EA115" s="91">
        <f t="shared" si="159"/>
        <v>0</v>
      </c>
      <c r="EB115" s="91">
        <f t="shared" si="159"/>
        <v>0</v>
      </c>
      <c r="EC115" s="91">
        <f t="shared" si="159"/>
        <v>0</v>
      </c>
      <c r="ED115" s="91">
        <f t="shared" si="159"/>
        <v>0</v>
      </c>
      <c r="EE115" s="91">
        <f t="shared" si="159"/>
        <v>0</v>
      </c>
      <c r="EF115" s="91">
        <f t="shared" si="159"/>
        <v>0</v>
      </c>
      <c r="EG115" s="91">
        <f t="shared" si="159"/>
        <v>0</v>
      </c>
      <c r="EH115" s="91">
        <f t="shared" si="159"/>
        <v>0</v>
      </c>
      <c r="EI115" s="91">
        <f t="shared" si="159"/>
        <v>0</v>
      </c>
      <c r="EJ115" s="91">
        <f t="shared" si="159"/>
        <v>0</v>
      </c>
      <c r="EK115" s="91">
        <f t="shared" si="165"/>
        <v>0</v>
      </c>
      <c r="EL115" s="91">
        <f t="shared" si="165"/>
        <v>0</v>
      </c>
      <c r="EM115" s="91">
        <f t="shared" si="165"/>
        <v>0</v>
      </c>
      <c r="EN115" s="91">
        <f t="shared" si="165"/>
        <v>0</v>
      </c>
      <c r="EO115" s="91">
        <f t="shared" si="165"/>
        <v>0</v>
      </c>
      <c r="EP115" s="91">
        <f t="shared" si="165"/>
        <v>0</v>
      </c>
      <c r="EQ115" s="91">
        <f t="shared" si="165"/>
        <v>0</v>
      </c>
      <c r="ER115" s="91">
        <f t="shared" si="165"/>
        <v>163.6</v>
      </c>
      <c r="ES115" s="91">
        <f t="shared" si="165"/>
        <v>0</v>
      </c>
      <c r="ET115" s="91">
        <f t="shared" si="165"/>
        <v>0</v>
      </c>
      <c r="EU115" s="91">
        <f t="shared" si="165"/>
        <v>0</v>
      </c>
      <c r="EV115" s="91">
        <f t="shared" si="165"/>
        <v>0</v>
      </c>
      <c r="EW115" s="91">
        <f t="shared" si="165"/>
        <v>0</v>
      </c>
      <c r="EX115" s="91">
        <f t="shared" si="165"/>
        <v>0</v>
      </c>
      <c r="EY115" s="91">
        <f t="shared" si="165"/>
        <v>0</v>
      </c>
      <c r="EZ115" s="91">
        <f t="shared" si="165"/>
        <v>0</v>
      </c>
      <c r="FA115" s="91">
        <f t="shared" si="163"/>
        <v>0</v>
      </c>
      <c r="FB115" s="91">
        <f t="shared" si="163"/>
        <v>0</v>
      </c>
      <c r="FC115" s="91">
        <f t="shared" si="163"/>
        <v>0</v>
      </c>
      <c r="FD115" s="91">
        <f t="shared" si="163"/>
        <v>0</v>
      </c>
      <c r="FE115" s="91">
        <f t="shared" si="163"/>
        <v>0</v>
      </c>
      <c r="FF115" s="91">
        <f t="shared" si="163"/>
        <v>0</v>
      </c>
      <c r="FG115" s="91">
        <f t="shared" si="163"/>
        <v>0</v>
      </c>
      <c r="FH115" s="91">
        <f t="shared" si="163"/>
        <v>0</v>
      </c>
      <c r="FI115" s="91">
        <f t="shared" si="163"/>
        <v>0</v>
      </c>
      <c r="FJ115" s="91">
        <f t="shared" si="163"/>
        <v>0</v>
      </c>
      <c r="FK115" s="91">
        <f t="shared" si="163"/>
        <v>0</v>
      </c>
      <c r="FL115" s="91">
        <f t="shared" si="163"/>
        <v>0</v>
      </c>
      <c r="FM115" s="91">
        <f t="shared" si="163"/>
        <v>0</v>
      </c>
      <c r="FN115" s="91">
        <f t="shared" si="163"/>
        <v>0</v>
      </c>
      <c r="FO115" s="91">
        <f t="shared" si="163"/>
        <v>0</v>
      </c>
      <c r="FP115" s="91">
        <f t="shared" si="143"/>
        <v>0</v>
      </c>
      <c r="FQ115" s="91">
        <f t="shared" si="143"/>
        <v>0</v>
      </c>
      <c r="FR115" s="91">
        <f t="shared" si="143"/>
        <v>0</v>
      </c>
      <c r="FS115" s="91">
        <f t="shared" si="153"/>
        <v>0</v>
      </c>
      <c r="FT115" s="91">
        <f t="shared" si="153"/>
        <v>0</v>
      </c>
      <c r="FU115" s="91">
        <f t="shared" si="153"/>
        <v>0</v>
      </c>
      <c r="FV115" s="91">
        <f t="shared" si="153"/>
        <v>0</v>
      </c>
      <c r="FW115" s="91">
        <f t="shared" si="153"/>
        <v>0</v>
      </c>
      <c r="FX115" s="91">
        <f t="shared" si="153"/>
        <v>0</v>
      </c>
      <c r="FY115" s="91">
        <f t="shared" si="153"/>
        <v>0</v>
      </c>
      <c r="FZ115" s="91">
        <f t="shared" si="153"/>
        <v>0</v>
      </c>
      <c r="GA115" s="91">
        <f t="shared" si="153"/>
        <v>0</v>
      </c>
      <c r="GB115" s="91">
        <f t="shared" si="153"/>
        <v>0</v>
      </c>
    </row>
    <row r="116" spans="1:184" s="6" customFormat="1" ht="30">
      <c r="A116" s="68">
        <f>Данные!A116</f>
        <v>4848</v>
      </c>
      <c r="B116" s="68">
        <f>Данные!B116</f>
        <v>2018</v>
      </c>
      <c r="C116" s="68" t="str">
        <f>Данные!C116</f>
        <v>компьютерных технологий и электронного обучения</v>
      </c>
      <c r="D116" s="68" t="str">
        <f>Данные!D116</f>
        <v>Карпова Наталья Александровна</v>
      </c>
      <c r="E116" s="68" t="str">
        <f>Данные!E116</f>
        <v>кандидат технических наук</v>
      </c>
      <c r="F116" s="68" t="str">
        <f>Данные!F116</f>
        <v>доцент</v>
      </c>
      <c r="G116" s="68">
        <f>Данные!G116</f>
        <v>0.75</v>
      </c>
      <c r="H116" s="68">
        <f>Данные!H116</f>
        <v>17231</v>
      </c>
      <c r="I116" s="68" t="str">
        <f>Данные!I116</f>
        <v>Участие в ГЭК (защита, экзамен)</v>
      </c>
      <c r="J116" s="68">
        <f>Данные!J116</f>
        <v>0</v>
      </c>
      <c r="K116" s="68">
        <f>Данные!K116</f>
        <v>0</v>
      </c>
      <c r="L116" s="68">
        <f>Данные!L116</f>
        <v>0</v>
      </c>
      <c r="M116" s="16">
        <f t="shared" si="132"/>
        <v>0</v>
      </c>
      <c r="N116" s="16">
        <f t="shared" si="133"/>
        <v>6.333333333333333</v>
      </c>
      <c r="O116" s="16">
        <f t="shared" si="134"/>
        <v>5.416666666666667</v>
      </c>
      <c r="P116" s="16">
        <f t="shared" si="135"/>
        <v>5.416666666666667</v>
      </c>
      <c r="Q116" s="68">
        <f>Данные!Q116</f>
        <v>0</v>
      </c>
      <c r="R116" s="68">
        <f>Данные!R116</f>
        <v>5</v>
      </c>
      <c r="S116" s="68">
        <f>Данные!S116</f>
        <v>8</v>
      </c>
      <c r="T116" s="68">
        <f>Данные!T116</f>
        <v>0</v>
      </c>
      <c r="U116" s="68">
        <f>Данные!U116</f>
        <v>0</v>
      </c>
      <c r="V116" s="68">
        <f>Данные!V116</f>
        <v>0</v>
      </c>
      <c r="W116" s="68">
        <f>Данные!W116</f>
        <v>13</v>
      </c>
      <c r="X116" s="68">
        <f>Данные!X116</f>
        <v>1</v>
      </c>
      <c r="Y116" s="68">
        <f>Данные!Y116</f>
        <v>1</v>
      </c>
      <c r="Z116" s="68">
        <f>Данные!Z116</f>
        <v>0</v>
      </c>
      <c r="AA116" s="68" t="str">
        <f>Данные!AA116</f>
        <v>осн</v>
      </c>
      <c r="AB116" s="83">
        <f>IF(F116=$HG$3,$HH$3,IF(F116=$HG$4,$HH$4,IF(F116=$HG$5,$HH$5,IF(F116=$HG$6,$HH$6,IF(F116=$HG$7,$HH$7,IF(F116=$HG$8,$HH$8,IF(F116=$HG$9,$HH$9,IF(F116=$HG$10,$HH$10,IF(F116=$HG$11,$HH$11,IF(F116=$HG$12,$HH$12,IF(F116=$HG$13,$HH$13,IF(F116=$HG$14,$HH$14,IF(F116=$HG$15,$HH$15,)))))))))))))</f>
        <v>800</v>
      </c>
      <c r="AC116" s="84" t="str">
        <f>IF(OR($GD$4=H116,$GE$4=H116,$GF$4=H116,$GG$4=H116,$GH$4=H116,$GI$4=H116,$GJ$4=H116,$GK$4=H116,$GL$4=H116,$GM$4=H116,$GN$4=H116,$GO$4=H116,$GP$4=H116,$GQ$4=H116,$GR$4=H116,$GS$4=H116,$GT$4=H116,$GU$4=H116,$GV$4=H116,$GW$4=H116,$GX$4=H116,$GY$4=H116,$GZ$4=H116,$HA$4=H116,$HB$4=H116,$HC$4=H116,$HD$4=H116,$HE$4=H116),$GC$4,IF(OR($GD$5=H116,$GE$5=H116,$GH$5=H116,$GI$5=H116,$GL$5=H116,$GM$5=H116,$GP$5=H116,$GQ$5=H116,$GT$5=H116,$GU$5=H116,$GX$5=H116,$GY$5=H116,$HB$5=H116,$HC$5=H116),$GC$5,))</f>
        <v>Бакалавры (ИВТ)</v>
      </c>
      <c r="AD116" s="84" t="str">
        <f>IF(OR(H116=$GD$4,H116=$GE$4,H116=$GF$4,H116=$GG$4,H116=$GD$5,H116=$GE$5),$GD$1,IF(OR(H116=$GH$4,H116=$GI$4,H116=$GJ$4,H116=$GK$4,H116=$GH$5,H116=$GI$5),$GH$1,IF(OR(H116=$GL$4,H116=$GM$4,H116=$GN$4,H116=$GO$4,H116=$GL$5,H116=$GM$5),$GL$1,IF(OR(H116=$GP$4,H116=$GQ$4,H116=$GR$4,H116=$GS$4,H116=$GP$5,H116=$GQ$5),$GP$1,IF(OR(H116=$GT$4,H116=$GU$4,H116=$GV$4,H116=$GW$4,H116=$GT$5,H116=$GU$5),$GT$1,IF(OR(H116=$GX$4,H116=$GY$4,H116=$GZ$4,H116=$HA$4,H116=$GX$5,H116=$GY$5),$GX$1,IF(OR(H116=$HB$4,H116=$HC$4,H116=$HD$4,H116=$HE$4,H116=$HB$5,H116=$HC$5),$HB$1,)))))))</f>
        <v>2018/2019</v>
      </c>
      <c r="AE116" s="85">
        <f t="shared" si="136"/>
        <v>30.166666666666668</v>
      </c>
      <c r="AF116" s="85">
        <f t="shared" si="137"/>
        <v>3.7708333333333337E-2</v>
      </c>
      <c r="AG116" s="83"/>
      <c r="AH116" s="83"/>
      <c r="AI116" s="87">
        <f t="shared" si="160"/>
        <v>0</v>
      </c>
      <c r="AJ116" s="87">
        <f t="shared" si="160"/>
        <v>0</v>
      </c>
      <c r="AK116" s="87">
        <f t="shared" si="160"/>
        <v>0</v>
      </c>
      <c r="AL116" s="87">
        <f t="shared" si="160"/>
        <v>0</v>
      </c>
      <c r="AM116" s="87">
        <f t="shared" si="160"/>
        <v>0</v>
      </c>
      <c r="AN116" s="87">
        <f t="shared" si="160"/>
        <v>0</v>
      </c>
      <c r="AO116" s="87">
        <f t="shared" si="160"/>
        <v>0</v>
      </c>
      <c r="AP116" s="87">
        <f t="shared" si="160"/>
        <v>0</v>
      </c>
      <c r="AQ116" s="87">
        <f t="shared" si="160"/>
        <v>0</v>
      </c>
      <c r="AR116" s="87">
        <f t="shared" si="160"/>
        <v>0</v>
      </c>
      <c r="AS116" s="87">
        <f t="shared" si="160"/>
        <v>0</v>
      </c>
      <c r="AT116" s="87">
        <f t="shared" si="160"/>
        <v>0</v>
      </c>
      <c r="AU116" s="87">
        <f t="shared" si="160"/>
        <v>0</v>
      </c>
      <c r="AV116" s="87">
        <f t="shared" si="160"/>
        <v>0</v>
      </c>
      <c r="AW116" s="87">
        <f t="shared" si="160"/>
        <v>0</v>
      </c>
      <c r="AX116" s="87">
        <f t="shared" si="160"/>
        <v>0</v>
      </c>
      <c r="AY116" s="87">
        <f t="shared" si="158"/>
        <v>0</v>
      </c>
      <c r="AZ116" s="87">
        <f t="shared" si="158"/>
        <v>0</v>
      </c>
      <c r="BA116" s="87">
        <f t="shared" si="158"/>
        <v>0</v>
      </c>
      <c r="BB116" s="87">
        <f t="shared" si="158"/>
        <v>0</v>
      </c>
      <c r="BC116" s="87">
        <f t="shared" si="158"/>
        <v>0</v>
      </c>
      <c r="BD116" s="87">
        <f t="shared" si="158"/>
        <v>0</v>
      </c>
      <c r="BE116" s="87">
        <f t="shared" si="158"/>
        <v>0</v>
      </c>
      <c r="BF116" s="87">
        <f t="shared" si="158"/>
        <v>0</v>
      </c>
      <c r="BG116" s="87">
        <f t="shared" si="158"/>
        <v>0</v>
      </c>
      <c r="BH116" s="87">
        <f t="shared" si="158"/>
        <v>0</v>
      </c>
      <c r="BI116" s="87">
        <f t="shared" si="158"/>
        <v>0</v>
      </c>
      <c r="BJ116" s="87">
        <f t="shared" si="158"/>
        <v>0</v>
      </c>
      <c r="BK116" s="87">
        <f t="shared" si="158"/>
        <v>0</v>
      </c>
      <c r="BL116" s="87">
        <f t="shared" si="158"/>
        <v>0</v>
      </c>
      <c r="BM116" s="87">
        <f t="shared" si="158"/>
        <v>0</v>
      </c>
      <c r="BN116" s="87">
        <f t="shared" si="164"/>
        <v>0</v>
      </c>
      <c r="BO116" s="87">
        <f t="shared" si="164"/>
        <v>0</v>
      </c>
      <c r="BP116" s="87">
        <f t="shared" si="164"/>
        <v>0</v>
      </c>
      <c r="BQ116" s="87">
        <f t="shared" si="164"/>
        <v>3.7708333333333337E-2</v>
      </c>
      <c r="BR116" s="87">
        <f t="shared" si="164"/>
        <v>0</v>
      </c>
      <c r="BS116" s="87">
        <f t="shared" si="164"/>
        <v>0</v>
      </c>
      <c r="BT116" s="87">
        <f t="shared" si="164"/>
        <v>0</v>
      </c>
      <c r="BU116" s="87">
        <f t="shared" si="164"/>
        <v>0</v>
      </c>
      <c r="BV116" s="87">
        <f t="shared" si="164"/>
        <v>0</v>
      </c>
      <c r="BW116" s="87">
        <f t="shared" si="164"/>
        <v>0</v>
      </c>
      <c r="BX116" s="87">
        <f t="shared" si="164"/>
        <v>0</v>
      </c>
      <c r="BY116" s="87">
        <f t="shared" si="164"/>
        <v>0</v>
      </c>
      <c r="BZ116" s="87">
        <f t="shared" si="164"/>
        <v>0</v>
      </c>
      <c r="CA116" s="87">
        <f t="shared" si="164"/>
        <v>0</v>
      </c>
      <c r="CB116" s="87">
        <f t="shared" si="164"/>
        <v>0</v>
      </c>
      <c r="CC116" s="87">
        <f t="shared" si="164"/>
        <v>0</v>
      </c>
      <c r="CD116" s="87">
        <f t="shared" si="162"/>
        <v>0</v>
      </c>
      <c r="CE116" s="87">
        <f t="shared" si="162"/>
        <v>0</v>
      </c>
      <c r="CF116" s="87">
        <f t="shared" si="162"/>
        <v>0</v>
      </c>
      <c r="CG116" s="87">
        <f t="shared" si="162"/>
        <v>0</v>
      </c>
      <c r="CH116" s="87">
        <f t="shared" si="162"/>
        <v>0</v>
      </c>
      <c r="CI116" s="87">
        <f t="shared" si="162"/>
        <v>0</v>
      </c>
      <c r="CJ116" s="87">
        <f t="shared" si="162"/>
        <v>0</v>
      </c>
      <c r="CK116" s="87">
        <f t="shared" si="162"/>
        <v>0</v>
      </c>
      <c r="CL116" s="87">
        <f t="shared" si="162"/>
        <v>0</v>
      </c>
      <c r="CM116" s="87">
        <f t="shared" si="162"/>
        <v>0</v>
      </c>
      <c r="CN116" s="87">
        <f t="shared" si="162"/>
        <v>0</v>
      </c>
      <c r="CO116" s="87">
        <f t="shared" si="162"/>
        <v>0</v>
      </c>
      <c r="CP116" s="87">
        <f t="shared" si="162"/>
        <v>0</v>
      </c>
      <c r="CQ116" s="87">
        <f t="shared" si="162"/>
        <v>0</v>
      </c>
      <c r="CR116" s="87">
        <f t="shared" si="162"/>
        <v>0</v>
      </c>
      <c r="CS116" s="87">
        <f t="shared" si="142"/>
        <v>0</v>
      </c>
      <c r="CT116" s="87">
        <f t="shared" si="142"/>
        <v>0</v>
      </c>
      <c r="CU116" s="87">
        <f t="shared" si="142"/>
        <v>0</v>
      </c>
      <c r="CV116" s="87">
        <f t="shared" si="152"/>
        <v>0</v>
      </c>
      <c r="CW116" s="87">
        <f t="shared" si="152"/>
        <v>0</v>
      </c>
      <c r="CX116" s="87">
        <f t="shared" si="152"/>
        <v>0</v>
      </c>
      <c r="CY116" s="87">
        <f t="shared" si="152"/>
        <v>0</v>
      </c>
      <c r="CZ116" s="87">
        <f t="shared" si="152"/>
        <v>0</v>
      </c>
      <c r="DA116" s="87">
        <f t="shared" si="152"/>
        <v>0</v>
      </c>
      <c r="DB116" s="87">
        <f t="shared" si="152"/>
        <v>0</v>
      </c>
      <c r="DC116" s="87">
        <f t="shared" si="152"/>
        <v>0</v>
      </c>
      <c r="DD116" s="87">
        <f t="shared" si="152"/>
        <v>0</v>
      </c>
      <c r="DE116" s="87">
        <f t="shared" si="152"/>
        <v>0</v>
      </c>
      <c r="DF116" s="91">
        <f t="shared" si="161"/>
        <v>0</v>
      </c>
      <c r="DG116" s="91">
        <f t="shared" si="161"/>
        <v>0</v>
      </c>
      <c r="DH116" s="91">
        <f t="shared" si="161"/>
        <v>0</v>
      </c>
      <c r="DI116" s="91">
        <f t="shared" si="161"/>
        <v>0</v>
      </c>
      <c r="DJ116" s="91">
        <f t="shared" si="161"/>
        <v>0</v>
      </c>
      <c r="DK116" s="91">
        <f t="shared" si="161"/>
        <v>0</v>
      </c>
      <c r="DL116" s="91">
        <f t="shared" si="161"/>
        <v>0</v>
      </c>
      <c r="DM116" s="91">
        <f t="shared" si="161"/>
        <v>0</v>
      </c>
      <c r="DN116" s="91">
        <f t="shared" si="161"/>
        <v>0</v>
      </c>
      <c r="DO116" s="91">
        <f t="shared" si="161"/>
        <v>0</v>
      </c>
      <c r="DP116" s="91">
        <f t="shared" si="161"/>
        <v>0</v>
      </c>
      <c r="DQ116" s="91">
        <f t="shared" si="161"/>
        <v>0</v>
      </c>
      <c r="DR116" s="91">
        <f t="shared" si="161"/>
        <v>0</v>
      </c>
      <c r="DS116" s="91">
        <f t="shared" si="161"/>
        <v>0</v>
      </c>
      <c r="DT116" s="91">
        <f t="shared" si="161"/>
        <v>0</v>
      </c>
      <c r="DU116" s="91">
        <f t="shared" si="161"/>
        <v>0</v>
      </c>
      <c r="DV116" s="91">
        <f t="shared" si="159"/>
        <v>0</v>
      </c>
      <c r="DW116" s="91">
        <f t="shared" si="159"/>
        <v>0</v>
      </c>
      <c r="DX116" s="91">
        <f t="shared" si="159"/>
        <v>0</v>
      </c>
      <c r="DY116" s="91">
        <f t="shared" si="159"/>
        <v>0</v>
      </c>
      <c r="DZ116" s="91">
        <f t="shared" si="159"/>
        <v>0</v>
      </c>
      <c r="EA116" s="91">
        <f t="shared" si="159"/>
        <v>0</v>
      </c>
      <c r="EB116" s="91">
        <f t="shared" si="159"/>
        <v>0</v>
      </c>
      <c r="EC116" s="91">
        <f t="shared" si="159"/>
        <v>0</v>
      </c>
      <c r="ED116" s="91">
        <f t="shared" si="159"/>
        <v>0</v>
      </c>
      <c r="EE116" s="91">
        <f t="shared" si="159"/>
        <v>0</v>
      </c>
      <c r="EF116" s="91">
        <f t="shared" si="159"/>
        <v>0</v>
      </c>
      <c r="EG116" s="91">
        <f t="shared" si="159"/>
        <v>0</v>
      </c>
      <c r="EH116" s="91">
        <f t="shared" si="159"/>
        <v>0</v>
      </c>
      <c r="EI116" s="91">
        <f t="shared" si="159"/>
        <v>0</v>
      </c>
      <c r="EJ116" s="91">
        <f t="shared" si="159"/>
        <v>0</v>
      </c>
      <c r="EK116" s="91">
        <f t="shared" si="165"/>
        <v>0</v>
      </c>
      <c r="EL116" s="91">
        <f t="shared" si="165"/>
        <v>0</v>
      </c>
      <c r="EM116" s="91">
        <f t="shared" si="165"/>
        <v>0</v>
      </c>
      <c r="EN116" s="91">
        <f t="shared" si="165"/>
        <v>163.6</v>
      </c>
      <c r="EO116" s="91">
        <f t="shared" si="165"/>
        <v>0</v>
      </c>
      <c r="EP116" s="91">
        <f t="shared" si="165"/>
        <v>0</v>
      </c>
      <c r="EQ116" s="91">
        <f t="shared" si="165"/>
        <v>0</v>
      </c>
      <c r="ER116" s="91">
        <f t="shared" si="165"/>
        <v>0</v>
      </c>
      <c r="ES116" s="91">
        <f t="shared" si="165"/>
        <v>0</v>
      </c>
      <c r="ET116" s="91">
        <f t="shared" si="165"/>
        <v>0</v>
      </c>
      <c r="EU116" s="91">
        <f t="shared" si="165"/>
        <v>0</v>
      </c>
      <c r="EV116" s="91">
        <f t="shared" si="165"/>
        <v>0</v>
      </c>
      <c r="EW116" s="91">
        <f t="shared" si="165"/>
        <v>0</v>
      </c>
      <c r="EX116" s="91">
        <f t="shared" si="165"/>
        <v>0</v>
      </c>
      <c r="EY116" s="91">
        <f t="shared" si="165"/>
        <v>0</v>
      </c>
      <c r="EZ116" s="91">
        <f t="shared" si="165"/>
        <v>0</v>
      </c>
      <c r="FA116" s="91">
        <f t="shared" si="163"/>
        <v>0</v>
      </c>
      <c r="FB116" s="91">
        <f t="shared" si="163"/>
        <v>0</v>
      </c>
      <c r="FC116" s="91">
        <f t="shared" si="163"/>
        <v>0</v>
      </c>
      <c r="FD116" s="91">
        <f t="shared" si="163"/>
        <v>0</v>
      </c>
      <c r="FE116" s="91">
        <f t="shared" si="163"/>
        <v>0</v>
      </c>
      <c r="FF116" s="91">
        <f t="shared" si="163"/>
        <v>0</v>
      </c>
      <c r="FG116" s="91">
        <f t="shared" si="163"/>
        <v>0</v>
      </c>
      <c r="FH116" s="91">
        <f t="shared" si="163"/>
        <v>0</v>
      </c>
      <c r="FI116" s="91">
        <f t="shared" si="163"/>
        <v>0</v>
      </c>
      <c r="FJ116" s="91">
        <f t="shared" si="163"/>
        <v>0</v>
      </c>
      <c r="FK116" s="91">
        <f t="shared" si="163"/>
        <v>0</v>
      </c>
      <c r="FL116" s="91">
        <f t="shared" si="163"/>
        <v>0</v>
      </c>
      <c r="FM116" s="91">
        <f t="shared" si="163"/>
        <v>0</v>
      </c>
      <c r="FN116" s="91">
        <f t="shared" si="163"/>
        <v>0</v>
      </c>
      <c r="FO116" s="91">
        <f t="shared" si="163"/>
        <v>0</v>
      </c>
      <c r="FP116" s="91">
        <f t="shared" si="143"/>
        <v>0</v>
      </c>
      <c r="FQ116" s="91">
        <f t="shared" si="143"/>
        <v>0</v>
      </c>
      <c r="FR116" s="91">
        <f t="shared" si="143"/>
        <v>0</v>
      </c>
      <c r="FS116" s="91">
        <f t="shared" si="153"/>
        <v>0</v>
      </c>
      <c r="FT116" s="91">
        <f t="shared" si="153"/>
        <v>0</v>
      </c>
      <c r="FU116" s="91">
        <f t="shared" si="153"/>
        <v>0</v>
      </c>
      <c r="FV116" s="91">
        <f t="shared" si="153"/>
        <v>0</v>
      </c>
      <c r="FW116" s="91">
        <f t="shared" si="153"/>
        <v>0</v>
      </c>
      <c r="FX116" s="91">
        <f t="shared" si="153"/>
        <v>0</v>
      </c>
      <c r="FY116" s="91">
        <f t="shared" si="153"/>
        <v>0</v>
      </c>
      <c r="FZ116" s="91">
        <f t="shared" si="153"/>
        <v>0</v>
      </c>
      <c r="GA116" s="91">
        <f t="shared" si="153"/>
        <v>0</v>
      </c>
      <c r="GB116" s="91">
        <f t="shared" si="153"/>
        <v>0</v>
      </c>
    </row>
    <row r="117" spans="1:184" s="6" customFormat="1" ht="30">
      <c r="A117" s="68">
        <f>Данные!A117</f>
        <v>4848</v>
      </c>
      <c r="B117" s="68">
        <f>Данные!B117</f>
        <v>2018</v>
      </c>
      <c r="C117" s="68" t="str">
        <f>Данные!C117</f>
        <v>компьютерных технологий и электронного обучения</v>
      </c>
      <c r="D117" s="68" t="str">
        <f>Данные!D117</f>
        <v>Карпова Наталья Александровна</v>
      </c>
      <c r="E117" s="68" t="str">
        <f>Данные!E117</f>
        <v>кандидат технических наук</v>
      </c>
      <c r="F117" s="68" t="str">
        <f>Данные!F117</f>
        <v>доцент</v>
      </c>
      <c r="G117" s="68">
        <f>Данные!G117</f>
        <v>0.75</v>
      </c>
      <c r="H117" s="68">
        <f>Данные!H117</f>
        <v>17231</v>
      </c>
      <c r="I117" s="68" t="str">
        <f>Данные!I117</f>
        <v>Модуль "Информационные ресурсы и средства профессиональной деятельности инженера"</v>
      </c>
      <c r="J117" s="68">
        <f>Данные!J117</f>
        <v>0</v>
      </c>
      <c r="K117" s="68">
        <f>Данные!K117</f>
        <v>0</v>
      </c>
      <c r="L117" s="68">
        <f>Данные!L117</f>
        <v>0</v>
      </c>
      <c r="M117" s="16">
        <f t="shared" si="132"/>
        <v>0</v>
      </c>
      <c r="N117" s="16">
        <f t="shared" si="133"/>
        <v>6.333333333333333</v>
      </c>
      <c r="O117" s="16">
        <f t="shared" si="134"/>
        <v>5.416666666666667</v>
      </c>
      <c r="P117" s="16">
        <f t="shared" si="135"/>
        <v>5.416666666666667</v>
      </c>
      <c r="Q117" s="68">
        <f>Данные!Q117</f>
        <v>0</v>
      </c>
      <c r="R117" s="68">
        <f>Данные!R117</f>
        <v>0</v>
      </c>
      <c r="S117" s="68">
        <f>Данные!S117</f>
        <v>0</v>
      </c>
      <c r="T117" s="68">
        <f>Данные!T117</f>
        <v>0</v>
      </c>
      <c r="U117" s="68">
        <f>Данные!U117</f>
        <v>0</v>
      </c>
      <c r="V117" s="68">
        <f>Данные!V117</f>
        <v>0</v>
      </c>
      <c r="W117" s="68">
        <f>Данные!W117</f>
        <v>13</v>
      </c>
      <c r="X117" s="68">
        <f>Данные!X117</f>
        <v>1</v>
      </c>
      <c r="Y117" s="68">
        <f>Данные!Y117</f>
        <v>1</v>
      </c>
      <c r="Z117" s="68">
        <f>Данные!Z117</f>
        <v>0</v>
      </c>
      <c r="AA117" s="68" t="str">
        <f>Данные!AA117</f>
        <v>осн</v>
      </c>
      <c r="AB117" s="83">
        <f>IF(F117=$HG$3,$HH$3,IF(F117=$HG$4,$HH$4,IF(F117=$HG$5,$HH$5,IF(F117=$HG$6,$HH$6,IF(F117=$HG$7,$HH$7,IF(F117=$HG$8,$HH$8,IF(F117=$HG$9,$HH$9,IF(F117=$HG$10,$HH$10,IF(F117=$HG$11,$HH$11,IF(F117=$HG$12,$HH$12,IF(F117=$HG$13,$HH$13,IF(F117=$HG$14,$HH$14,IF(F117=$HG$15,$HH$15,)))))))))))))</f>
        <v>800</v>
      </c>
      <c r="AC117" s="84" t="str">
        <f>IF(OR($GD$4=H117,$GE$4=H117,$GF$4=H117,$GG$4=H117,$GH$4=H117,$GI$4=H117,$GJ$4=H117,$GK$4=H117,$GL$4=H117,$GM$4=H117,$GN$4=H117,$GO$4=H117,$GP$4=H117,$GQ$4=H117,$GR$4=H117,$GS$4=H117,$GT$4=H117,$GU$4=H117,$GV$4=H117,$GW$4=H117,$GX$4=H117,$GY$4=H117,$GZ$4=H117,$HA$4=H117,$HB$4=H117,$HC$4=H117,$HD$4=H117,$HE$4=H117),$GC$4,IF(OR($GD$5=H117,$GE$5=H117,$GH$5=H117,$GI$5=H117,$GL$5=H117,$GM$5=H117,$GP$5=H117,$GQ$5=H117,$GT$5=H117,$GU$5=H117,$GX$5=H117,$GY$5=H117,$HB$5=H117,$HC$5=H117),$GC$5,))</f>
        <v>Бакалавры (ИВТ)</v>
      </c>
      <c r="AD117" s="84" t="str">
        <f>IF(OR(H117=$GD$4,H117=$GE$4,H117=$GF$4,H117=$GG$4,H117=$GD$5,H117=$GE$5),$GD$1,IF(OR(H117=$GH$4,H117=$GI$4,H117=$GJ$4,H117=$GK$4,H117=$GH$5,H117=$GI$5),$GH$1,IF(OR(H117=$GL$4,H117=$GM$4,H117=$GN$4,H117=$GO$4,H117=$GL$5,H117=$GM$5),$GL$1,IF(OR(H117=$GP$4,H117=$GQ$4,H117=$GR$4,H117=$GS$4,H117=$GP$5,H117=$GQ$5),$GP$1,IF(OR(H117=$GT$4,H117=$GU$4,H117=$GV$4,H117=$GW$4,H117=$GT$5,H117=$GU$5),$GT$1,IF(OR(H117=$GX$4,H117=$GY$4,H117=$GZ$4,H117=$HA$4,H117=$GX$5,H117=$GY$5),$GX$1,IF(OR(H117=$HB$4,H117=$HC$4,H117=$HD$4,H117=$HE$4,H117=$HB$5,H117=$HC$5),$HB$1,)))))))</f>
        <v>2018/2019</v>
      </c>
      <c r="AE117" s="85">
        <f t="shared" si="136"/>
        <v>17.166666666666668</v>
      </c>
      <c r="AF117" s="85">
        <f t="shared" si="137"/>
        <v>2.1458333333333336E-2</v>
      </c>
      <c r="AG117" s="83"/>
      <c r="AH117" s="83"/>
      <c r="AI117" s="87">
        <f t="shared" si="160"/>
        <v>0</v>
      </c>
      <c r="AJ117" s="87">
        <f t="shared" si="160"/>
        <v>0</v>
      </c>
      <c r="AK117" s="87">
        <f t="shared" si="160"/>
        <v>0</v>
      </c>
      <c r="AL117" s="87">
        <f t="shared" si="160"/>
        <v>0</v>
      </c>
      <c r="AM117" s="87">
        <f t="shared" si="160"/>
        <v>0</v>
      </c>
      <c r="AN117" s="87">
        <f t="shared" si="160"/>
        <v>0</v>
      </c>
      <c r="AO117" s="87">
        <f t="shared" si="160"/>
        <v>0</v>
      </c>
      <c r="AP117" s="87">
        <f t="shared" si="160"/>
        <v>0</v>
      </c>
      <c r="AQ117" s="87">
        <f t="shared" si="160"/>
        <v>0</v>
      </c>
      <c r="AR117" s="87">
        <f t="shared" si="160"/>
        <v>0</v>
      </c>
      <c r="AS117" s="87">
        <f t="shared" si="160"/>
        <v>0</v>
      </c>
      <c r="AT117" s="87">
        <f t="shared" si="160"/>
        <v>0</v>
      </c>
      <c r="AU117" s="87">
        <f t="shared" si="160"/>
        <v>0</v>
      </c>
      <c r="AV117" s="87">
        <f t="shared" si="160"/>
        <v>0</v>
      </c>
      <c r="AW117" s="87">
        <f t="shared" si="160"/>
        <v>0</v>
      </c>
      <c r="AX117" s="87">
        <f t="shared" si="160"/>
        <v>0</v>
      </c>
      <c r="AY117" s="87">
        <f t="shared" si="158"/>
        <v>0</v>
      </c>
      <c r="AZ117" s="87">
        <f t="shared" si="158"/>
        <v>0</v>
      </c>
      <c r="BA117" s="87">
        <f t="shared" si="158"/>
        <v>0</v>
      </c>
      <c r="BB117" s="87">
        <f t="shared" si="158"/>
        <v>0</v>
      </c>
      <c r="BC117" s="87">
        <f t="shared" si="158"/>
        <v>0</v>
      </c>
      <c r="BD117" s="87">
        <f t="shared" si="158"/>
        <v>0</v>
      </c>
      <c r="BE117" s="87">
        <f t="shared" si="158"/>
        <v>0</v>
      </c>
      <c r="BF117" s="87">
        <f t="shared" si="158"/>
        <v>0</v>
      </c>
      <c r="BG117" s="87">
        <f t="shared" si="158"/>
        <v>0</v>
      </c>
      <c r="BH117" s="87">
        <f t="shared" si="158"/>
        <v>0</v>
      </c>
      <c r="BI117" s="87">
        <f t="shared" si="158"/>
        <v>0</v>
      </c>
      <c r="BJ117" s="87">
        <f t="shared" si="158"/>
        <v>0</v>
      </c>
      <c r="BK117" s="87">
        <f t="shared" si="158"/>
        <v>0</v>
      </c>
      <c r="BL117" s="87">
        <f t="shared" si="158"/>
        <v>0</v>
      </c>
      <c r="BM117" s="87">
        <f t="shared" si="158"/>
        <v>0</v>
      </c>
      <c r="BN117" s="87">
        <f t="shared" si="164"/>
        <v>0</v>
      </c>
      <c r="BO117" s="87">
        <f t="shared" si="164"/>
        <v>0</v>
      </c>
      <c r="BP117" s="87">
        <f t="shared" si="164"/>
        <v>0</v>
      </c>
      <c r="BQ117" s="87">
        <f t="shared" si="164"/>
        <v>2.1458333333333336E-2</v>
      </c>
      <c r="BR117" s="87">
        <f t="shared" si="164"/>
        <v>0</v>
      </c>
      <c r="BS117" s="87">
        <f t="shared" si="164"/>
        <v>0</v>
      </c>
      <c r="BT117" s="87">
        <f t="shared" si="164"/>
        <v>0</v>
      </c>
      <c r="BU117" s="87">
        <f t="shared" si="164"/>
        <v>0</v>
      </c>
      <c r="BV117" s="87">
        <f t="shared" si="164"/>
        <v>0</v>
      </c>
      <c r="BW117" s="87">
        <f t="shared" si="164"/>
        <v>0</v>
      </c>
      <c r="BX117" s="87">
        <f t="shared" si="164"/>
        <v>0</v>
      </c>
      <c r="BY117" s="87">
        <f t="shared" si="164"/>
        <v>0</v>
      </c>
      <c r="BZ117" s="87">
        <f t="shared" si="164"/>
        <v>0</v>
      </c>
      <c r="CA117" s="87">
        <f t="shared" si="164"/>
        <v>0</v>
      </c>
      <c r="CB117" s="87">
        <f t="shared" si="164"/>
        <v>0</v>
      </c>
      <c r="CC117" s="87">
        <f t="shared" si="164"/>
        <v>0</v>
      </c>
      <c r="CD117" s="87">
        <f t="shared" si="162"/>
        <v>0</v>
      </c>
      <c r="CE117" s="87">
        <f t="shared" si="162"/>
        <v>0</v>
      </c>
      <c r="CF117" s="87">
        <f t="shared" si="162"/>
        <v>0</v>
      </c>
      <c r="CG117" s="87">
        <f t="shared" si="162"/>
        <v>0</v>
      </c>
      <c r="CH117" s="87">
        <f t="shared" si="162"/>
        <v>0</v>
      </c>
      <c r="CI117" s="87">
        <f t="shared" si="162"/>
        <v>0</v>
      </c>
      <c r="CJ117" s="87">
        <f t="shared" si="162"/>
        <v>0</v>
      </c>
      <c r="CK117" s="87">
        <f t="shared" si="162"/>
        <v>0</v>
      </c>
      <c r="CL117" s="87">
        <f t="shared" si="162"/>
        <v>0</v>
      </c>
      <c r="CM117" s="87">
        <f t="shared" si="162"/>
        <v>0</v>
      </c>
      <c r="CN117" s="87">
        <f t="shared" si="162"/>
        <v>0</v>
      </c>
      <c r="CO117" s="87">
        <f t="shared" si="162"/>
        <v>0</v>
      </c>
      <c r="CP117" s="87">
        <f t="shared" si="162"/>
        <v>0</v>
      </c>
      <c r="CQ117" s="87">
        <f t="shared" si="162"/>
        <v>0</v>
      </c>
      <c r="CR117" s="87">
        <f t="shared" si="162"/>
        <v>0</v>
      </c>
      <c r="CS117" s="87">
        <f t="shared" si="142"/>
        <v>0</v>
      </c>
      <c r="CT117" s="87">
        <f t="shared" si="142"/>
        <v>0</v>
      </c>
      <c r="CU117" s="87">
        <f t="shared" si="142"/>
        <v>0</v>
      </c>
      <c r="CV117" s="87">
        <f t="shared" si="152"/>
        <v>0</v>
      </c>
      <c r="CW117" s="87">
        <f t="shared" si="152"/>
        <v>0</v>
      </c>
      <c r="CX117" s="87">
        <f t="shared" si="152"/>
        <v>0</v>
      </c>
      <c r="CY117" s="87">
        <f t="shared" si="152"/>
        <v>0</v>
      </c>
      <c r="CZ117" s="87">
        <f t="shared" si="152"/>
        <v>0</v>
      </c>
      <c r="DA117" s="87">
        <f t="shared" si="152"/>
        <v>0</v>
      </c>
      <c r="DB117" s="87">
        <f t="shared" si="152"/>
        <v>0</v>
      </c>
      <c r="DC117" s="87">
        <f t="shared" si="152"/>
        <v>0</v>
      </c>
      <c r="DD117" s="87">
        <f t="shared" ref="CV117:DE180" si="166">IF(DD$1=$D117,$AF117,)</f>
        <v>0</v>
      </c>
      <c r="DE117" s="87">
        <f t="shared" si="166"/>
        <v>0</v>
      </c>
      <c r="DF117" s="91">
        <f t="shared" si="161"/>
        <v>0</v>
      </c>
      <c r="DG117" s="91">
        <f t="shared" si="161"/>
        <v>0</v>
      </c>
      <c r="DH117" s="91">
        <f t="shared" si="161"/>
        <v>0</v>
      </c>
      <c r="DI117" s="91">
        <f t="shared" si="161"/>
        <v>0</v>
      </c>
      <c r="DJ117" s="91">
        <f t="shared" si="161"/>
        <v>0</v>
      </c>
      <c r="DK117" s="91">
        <f t="shared" si="161"/>
        <v>0</v>
      </c>
      <c r="DL117" s="91">
        <f t="shared" si="161"/>
        <v>0</v>
      </c>
      <c r="DM117" s="91">
        <f t="shared" si="161"/>
        <v>0</v>
      </c>
      <c r="DN117" s="91">
        <f t="shared" si="161"/>
        <v>0</v>
      </c>
      <c r="DO117" s="91">
        <f t="shared" si="161"/>
        <v>0</v>
      </c>
      <c r="DP117" s="91">
        <f t="shared" si="161"/>
        <v>0</v>
      </c>
      <c r="DQ117" s="91">
        <f t="shared" si="161"/>
        <v>0</v>
      </c>
      <c r="DR117" s="91">
        <f t="shared" si="161"/>
        <v>0</v>
      </c>
      <c r="DS117" s="91">
        <f t="shared" si="161"/>
        <v>0</v>
      </c>
      <c r="DT117" s="91">
        <f t="shared" si="161"/>
        <v>0</v>
      </c>
      <c r="DU117" s="91">
        <f t="shared" si="161"/>
        <v>0</v>
      </c>
      <c r="DV117" s="91">
        <f t="shared" si="159"/>
        <v>0</v>
      </c>
      <c r="DW117" s="91">
        <f t="shared" si="159"/>
        <v>0</v>
      </c>
      <c r="DX117" s="91">
        <f t="shared" si="159"/>
        <v>0</v>
      </c>
      <c r="DY117" s="91">
        <f t="shared" si="159"/>
        <v>0</v>
      </c>
      <c r="DZ117" s="91">
        <f t="shared" si="159"/>
        <v>0</v>
      </c>
      <c r="EA117" s="91">
        <f t="shared" si="159"/>
        <v>0</v>
      </c>
      <c r="EB117" s="91">
        <f t="shared" si="159"/>
        <v>0</v>
      </c>
      <c r="EC117" s="91">
        <f t="shared" si="159"/>
        <v>0</v>
      </c>
      <c r="ED117" s="91">
        <f t="shared" si="159"/>
        <v>0</v>
      </c>
      <c r="EE117" s="91">
        <f t="shared" si="159"/>
        <v>0</v>
      </c>
      <c r="EF117" s="91">
        <f t="shared" si="159"/>
        <v>0</v>
      </c>
      <c r="EG117" s="91">
        <f t="shared" si="159"/>
        <v>0</v>
      </c>
      <c r="EH117" s="91">
        <f t="shared" si="159"/>
        <v>0</v>
      </c>
      <c r="EI117" s="91">
        <f t="shared" si="159"/>
        <v>0</v>
      </c>
      <c r="EJ117" s="91">
        <f t="shared" si="159"/>
        <v>0</v>
      </c>
      <c r="EK117" s="91">
        <f t="shared" si="165"/>
        <v>0</v>
      </c>
      <c r="EL117" s="91">
        <f t="shared" si="165"/>
        <v>0</v>
      </c>
      <c r="EM117" s="91">
        <f t="shared" si="165"/>
        <v>0</v>
      </c>
      <c r="EN117" s="91">
        <f t="shared" si="165"/>
        <v>163.6</v>
      </c>
      <c r="EO117" s="91">
        <f t="shared" si="165"/>
        <v>0</v>
      </c>
      <c r="EP117" s="91">
        <f t="shared" si="165"/>
        <v>0</v>
      </c>
      <c r="EQ117" s="91">
        <f t="shared" si="165"/>
        <v>0</v>
      </c>
      <c r="ER117" s="91">
        <f t="shared" si="165"/>
        <v>0</v>
      </c>
      <c r="ES117" s="91">
        <f t="shared" si="165"/>
        <v>0</v>
      </c>
      <c r="ET117" s="91">
        <f t="shared" si="165"/>
        <v>0</v>
      </c>
      <c r="EU117" s="91">
        <f t="shared" si="165"/>
        <v>0</v>
      </c>
      <c r="EV117" s="91">
        <f t="shared" si="165"/>
        <v>0</v>
      </c>
      <c r="EW117" s="91">
        <f t="shared" si="165"/>
        <v>0</v>
      </c>
      <c r="EX117" s="91">
        <f t="shared" si="165"/>
        <v>0</v>
      </c>
      <c r="EY117" s="91">
        <f t="shared" si="165"/>
        <v>0</v>
      </c>
      <c r="EZ117" s="91">
        <f t="shared" si="165"/>
        <v>0</v>
      </c>
      <c r="FA117" s="91">
        <f t="shared" si="163"/>
        <v>0</v>
      </c>
      <c r="FB117" s="91">
        <f t="shared" si="163"/>
        <v>0</v>
      </c>
      <c r="FC117" s="91">
        <f t="shared" si="163"/>
        <v>0</v>
      </c>
      <c r="FD117" s="91">
        <f t="shared" si="163"/>
        <v>0</v>
      </c>
      <c r="FE117" s="91">
        <f t="shared" si="163"/>
        <v>0</v>
      </c>
      <c r="FF117" s="91">
        <f t="shared" si="163"/>
        <v>0</v>
      </c>
      <c r="FG117" s="91">
        <f t="shared" si="163"/>
        <v>0</v>
      </c>
      <c r="FH117" s="91">
        <f t="shared" si="163"/>
        <v>0</v>
      </c>
      <c r="FI117" s="91">
        <f t="shared" si="163"/>
        <v>0</v>
      </c>
      <c r="FJ117" s="91">
        <f t="shared" si="163"/>
        <v>0</v>
      </c>
      <c r="FK117" s="91">
        <f t="shared" si="163"/>
        <v>0</v>
      </c>
      <c r="FL117" s="91">
        <f t="shared" si="163"/>
        <v>0</v>
      </c>
      <c r="FM117" s="91">
        <f t="shared" si="163"/>
        <v>0</v>
      </c>
      <c r="FN117" s="91">
        <f t="shared" si="163"/>
        <v>0</v>
      </c>
      <c r="FO117" s="91">
        <f t="shared" si="163"/>
        <v>0</v>
      </c>
      <c r="FP117" s="91">
        <f t="shared" si="143"/>
        <v>0</v>
      </c>
      <c r="FQ117" s="91">
        <f t="shared" si="143"/>
        <v>0</v>
      </c>
      <c r="FR117" s="91">
        <f t="shared" si="143"/>
        <v>0</v>
      </c>
      <c r="FS117" s="91">
        <f t="shared" si="153"/>
        <v>0</v>
      </c>
      <c r="FT117" s="91">
        <f t="shared" si="153"/>
        <v>0</v>
      </c>
      <c r="FU117" s="91">
        <f t="shared" si="153"/>
        <v>0</v>
      </c>
      <c r="FV117" s="91">
        <f t="shared" si="153"/>
        <v>0</v>
      </c>
      <c r="FW117" s="91">
        <f t="shared" si="153"/>
        <v>0</v>
      </c>
      <c r="FX117" s="91">
        <f t="shared" si="153"/>
        <v>0</v>
      </c>
      <c r="FY117" s="91">
        <f t="shared" si="153"/>
        <v>0</v>
      </c>
      <c r="FZ117" s="91">
        <f t="shared" si="153"/>
        <v>0</v>
      </c>
      <c r="GA117" s="91">
        <f t="shared" ref="FS117:GB180" si="167">IF(GA$1=$D117,$AE$3,)</f>
        <v>0</v>
      </c>
      <c r="GB117" s="91">
        <f t="shared" si="167"/>
        <v>0</v>
      </c>
    </row>
    <row r="118" spans="1:184" s="6" customFormat="1" ht="38.25">
      <c r="A118" s="68">
        <f>Данные!A118</f>
        <v>4848</v>
      </c>
      <c r="B118" s="68">
        <f>Данные!B118</f>
        <v>2018</v>
      </c>
      <c r="C118" s="68" t="str">
        <f>Данные!C118</f>
        <v>компьютерных технологий и электронного обучения</v>
      </c>
      <c r="D118" s="68" t="str">
        <f>Данные!D118</f>
        <v>Карпова Наталья Александровна</v>
      </c>
      <c r="E118" s="68" t="str">
        <f>Данные!E118</f>
        <v>кандидат технических наук</v>
      </c>
      <c r="F118" s="68" t="str">
        <f>Данные!F118</f>
        <v>доцент</v>
      </c>
      <c r="G118" s="68">
        <f>Данные!G118</f>
        <v>0.75</v>
      </c>
      <c r="H118" s="68">
        <f>Данные!H118</f>
        <v>17231</v>
      </c>
      <c r="I118" s="68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68">
        <f>Данные!J118</f>
        <v>14</v>
      </c>
      <c r="K118" s="68">
        <f>Данные!K118</f>
        <v>22</v>
      </c>
      <c r="L118" s="68">
        <f>Данные!L118</f>
        <v>0</v>
      </c>
      <c r="M118" s="16">
        <f t="shared" si="132"/>
        <v>3.6</v>
      </c>
      <c r="N118" s="16">
        <f t="shared" si="133"/>
        <v>6.333333333333333</v>
      </c>
      <c r="O118" s="16">
        <f t="shared" si="134"/>
        <v>5.416666666666667</v>
      </c>
      <c r="P118" s="16">
        <f t="shared" si="135"/>
        <v>5.416666666666667</v>
      </c>
      <c r="Q118" s="68">
        <f>Данные!Q118</f>
        <v>0</v>
      </c>
      <c r="R118" s="68">
        <f>Данные!R118</f>
        <v>0</v>
      </c>
      <c r="S118" s="68">
        <f>Данные!S118</f>
        <v>0</v>
      </c>
      <c r="T118" s="68">
        <f>Данные!T118</f>
        <v>0</v>
      </c>
      <c r="U118" s="68">
        <f>Данные!U118</f>
        <v>0</v>
      </c>
      <c r="V118" s="68">
        <f>Данные!V118</f>
        <v>0</v>
      </c>
      <c r="W118" s="68">
        <f>Данные!W118</f>
        <v>13</v>
      </c>
      <c r="X118" s="68">
        <f>Данные!X118</f>
        <v>1</v>
      </c>
      <c r="Y118" s="68">
        <f>Данные!Y118</f>
        <v>1</v>
      </c>
      <c r="Z118" s="68">
        <f>Данные!Z118</f>
        <v>0</v>
      </c>
      <c r="AA118" s="68" t="str">
        <f>Данные!AA118</f>
        <v>осн</v>
      </c>
      <c r="AB118" s="83">
        <f>IF(F118=$HG$3,$HH$3,IF(F118=$HG$4,$HH$4,IF(F118=$HG$5,$HH$5,IF(F118=$HG$6,$HH$6,IF(F118=$HG$7,$HH$7,IF(F118=$HG$8,$HH$8,IF(F118=$HG$9,$HH$9,IF(F118=$HG$10,$HH$10,IF(F118=$HG$11,$HH$11,IF(F118=$HG$12,$HH$12,IF(F118=$HG$13,$HH$13,IF(F118=$HG$14,$HH$14,IF(F118=$HG$15,$HH$15,)))))))))))))</f>
        <v>800</v>
      </c>
      <c r="AC118" s="84" t="str">
        <f>IF(OR($GD$4=H118,$GE$4=H118,$GF$4=H118,$GG$4=H118,$GH$4=H118,$GI$4=H118,$GJ$4=H118,$GK$4=H118,$GL$4=H118,$GM$4=H118,$GN$4=H118,$GO$4=H118,$GP$4=H118,$GQ$4=H118,$GR$4=H118,$GS$4=H118,$GT$4=H118,$GU$4=H118,$GV$4=H118,$GW$4=H118,$GX$4=H118,$GY$4=H118,$GZ$4=H118,$HA$4=H118,$HB$4=H118,$HC$4=H118,$HD$4=H118,$HE$4=H118),$GC$4,IF(OR($GD$5=H118,$GE$5=H118,$GH$5=H118,$GI$5=H118,$GL$5=H118,$GM$5=H118,$GP$5=H118,$GQ$5=H118,$GT$5=H118,$GU$5=H118,$GX$5=H118,$GY$5=H118,$HB$5=H118,$HC$5=H118),$GC$5,))</f>
        <v>Бакалавры (ИВТ)</v>
      </c>
      <c r="AD118" s="84" t="str">
        <f>IF(OR(H118=$GD$4,H118=$GE$4,H118=$GF$4,H118=$GG$4,H118=$GD$5,H118=$GE$5),$GD$1,IF(OR(H118=$GH$4,H118=$GI$4,H118=$GJ$4,H118=$GK$4,H118=$GH$5,H118=$GI$5),$GH$1,IF(OR(H118=$GL$4,H118=$GM$4,H118=$GN$4,H118=$GO$4,H118=$GL$5,H118=$GM$5),$GL$1,IF(OR(H118=$GP$4,H118=$GQ$4,H118=$GR$4,H118=$GS$4,H118=$GP$5,H118=$GQ$5),$GP$1,IF(OR(H118=$GT$4,H118=$GU$4,H118=$GV$4,H118=$GW$4,H118=$GT$5,H118=$GU$5),$GT$1,IF(OR(H118=$GX$4,H118=$GY$4,H118=$GZ$4,H118=$HA$4,H118=$GX$5,H118=$GY$5),$GX$1,IF(OR(H118=$HB$4,H118=$HC$4,H118=$HD$4,H118=$HE$4,H118=$HB$5,H118=$HC$5),$HB$1,)))))))</f>
        <v>2018/2019</v>
      </c>
      <c r="AE118" s="85">
        <f t="shared" si="136"/>
        <v>56.766666666666666</v>
      </c>
      <c r="AF118" s="85">
        <f t="shared" si="137"/>
        <v>7.0958333333333332E-2</v>
      </c>
      <c r="AG118" s="83"/>
      <c r="AH118" s="83"/>
      <c r="AI118" s="87">
        <f t="shared" si="160"/>
        <v>0</v>
      </c>
      <c r="AJ118" s="87">
        <f t="shared" si="160"/>
        <v>0</v>
      </c>
      <c r="AK118" s="87">
        <f t="shared" si="160"/>
        <v>0</v>
      </c>
      <c r="AL118" s="87">
        <f t="shared" si="160"/>
        <v>0</v>
      </c>
      <c r="AM118" s="87">
        <f t="shared" si="160"/>
        <v>0</v>
      </c>
      <c r="AN118" s="87">
        <f t="shared" si="160"/>
        <v>0</v>
      </c>
      <c r="AO118" s="87">
        <f t="shared" si="160"/>
        <v>0</v>
      </c>
      <c r="AP118" s="87">
        <f t="shared" si="160"/>
        <v>0</v>
      </c>
      <c r="AQ118" s="87">
        <f t="shared" si="160"/>
        <v>0</v>
      </c>
      <c r="AR118" s="87">
        <f t="shared" si="160"/>
        <v>0</v>
      </c>
      <c r="AS118" s="87">
        <f t="shared" si="160"/>
        <v>0</v>
      </c>
      <c r="AT118" s="87">
        <f t="shared" si="160"/>
        <v>0</v>
      </c>
      <c r="AU118" s="87">
        <f t="shared" si="160"/>
        <v>0</v>
      </c>
      <c r="AV118" s="87">
        <f t="shared" si="160"/>
        <v>0</v>
      </c>
      <c r="AW118" s="87">
        <f t="shared" si="160"/>
        <v>0</v>
      </c>
      <c r="AX118" s="87">
        <f t="shared" si="160"/>
        <v>0</v>
      </c>
      <c r="AY118" s="87">
        <f t="shared" si="158"/>
        <v>0</v>
      </c>
      <c r="AZ118" s="87">
        <f t="shared" si="158"/>
        <v>0</v>
      </c>
      <c r="BA118" s="87">
        <f t="shared" si="158"/>
        <v>0</v>
      </c>
      <c r="BB118" s="87">
        <f t="shared" si="158"/>
        <v>0</v>
      </c>
      <c r="BC118" s="87">
        <f t="shared" si="158"/>
        <v>0</v>
      </c>
      <c r="BD118" s="87">
        <f t="shared" si="158"/>
        <v>0</v>
      </c>
      <c r="BE118" s="87">
        <f t="shared" si="158"/>
        <v>0</v>
      </c>
      <c r="BF118" s="87">
        <f t="shared" si="158"/>
        <v>0</v>
      </c>
      <c r="BG118" s="87">
        <f t="shared" si="158"/>
        <v>0</v>
      </c>
      <c r="BH118" s="87">
        <f t="shared" si="158"/>
        <v>0</v>
      </c>
      <c r="BI118" s="87">
        <f t="shared" si="158"/>
        <v>0</v>
      </c>
      <c r="BJ118" s="87">
        <f t="shared" si="158"/>
        <v>0</v>
      </c>
      <c r="BK118" s="87">
        <f t="shared" si="158"/>
        <v>0</v>
      </c>
      <c r="BL118" s="87">
        <f t="shared" si="158"/>
        <v>0</v>
      </c>
      <c r="BM118" s="87">
        <f t="shared" si="158"/>
        <v>0</v>
      </c>
      <c r="BN118" s="87">
        <f t="shared" si="164"/>
        <v>0</v>
      </c>
      <c r="BO118" s="87">
        <f t="shared" si="164"/>
        <v>0</v>
      </c>
      <c r="BP118" s="87">
        <f t="shared" si="164"/>
        <v>0</v>
      </c>
      <c r="BQ118" s="87">
        <f t="shared" si="164"/>
        <v>7.0958333333333332E-2</v>
      </c>
      <c r="BR118" s="87">
        <f t="shared" si="164"/>
        <v>0</v>
      </c>
      <c r="BS118" s="87">
        <f t="shared" si="164"/>
        <v>0</v>
      </c>
      <c r="BT118" s="87">
        <f t="shared" si="164"/>
        <v>0</v>
      </c>
      <c r="BU118" s="87">
        <f t="shared" si="164"/>
        <v>0</v>
      </c>
      <c r="BV118" s="87">
        <f t="shared" si="164"/>
        <v>0</v>
      </c>
      <c r="BW118" s="87">
        <f t="shared" si="164"/>
        <v>0</v>
      </c>
      <c r="BX118" s="87">
        <f t="shared" si="164"/>
        <v>0</v>
      </c>
      <c r="BY118" s="87">
        <f t="shared" si="164"/>
        <v>0</v>
      </c>
      <c r="BZ118" s="87">
        <f t="shared" si="164"/>
        <v>0</v>
      </c>
      <c r="CA118" s="87">
        <f t="shared" si="164"/>
        <v>0</v>
      </c>
      <c r="CB118" s="87">
        <f t="shared" si="164"/>
        <v>0</v>
      </c>
      <c r="CC118" s="87">
        <f t="shared" si="164"/>
        <v>0</v>
      </c>
      <c r="CD118" s="87">
        <f t="shared" si="162"/>
        <v>0</v>
      </c>
      <c r="CE118" s="87">
        <f t="shared" si="162"/>
        <v>0</v>
      </c>
      <c r="CF118" s="87">
        <f t="shared" si="162"/>
        <v>0</v>
      </c>
      <c r="CG118" s="87">
        <f t="shared" si="162"/>
        <v>0</v>
      </c>
      <c r="CH118" s="87">
        <f t="shared" si="162"/>
        <v>0</v>
      </c>
      <c r="CI118" s="87">
        <f t="shared" si="162"/>
        <v>0</v>
      </c>
      <c r="CJ118" s="87">
        <f t="shared" si="162"/>
        <v>0</v>
      </c>
      <c r="CK118" s="87">
        <f t="shared" si="162"/>
        <v>0</v>
      </c>
      <c r="CL118" s="87">
        <f t="shared" si="162"/>
        <v>0</v>
      </c>
      <c r="CM118" s="87">
        <f t="shared" si="162"/>
        <v>0</v>
      </c>
      <c r="CN118" s="87">
        <f t="shared" si="162"/>
        <v>0</v>
      </c>
      <c r="CO118" s="87">
        <f t="shared" si="162"/>
        <v>0</v>
      </c>
      <c r="CP118" s="87">
        <f t="shared" si="162"/>
        <v>0</v>
      </c>
      <c r="CQ118" s="87">
        <f t="shared" si="162"/>
        <v>0</v>
      </c>
      <c r="CR118" s="87">
        <f t="shared" si="162"/>
        <v>0</v>
      </c>
      <c r="CS118" s="87">
        <f t="shared" si="142"/>
        <v>0</v>
      </c>
      <c r="CT118" s="87">
        <f t="shared" si="142"/>
        <v>0</v>
      </c>
      <c r="CU118" s="87">
        <f t="shared" si="142"/>
        <v>0</v>
      </c>
      <c r="CV118" s="87">
        <f t="shared" si="166"/>
        <v>0</v>
      </c>
      <c r="CW118" s="87">
        <f t="shared" si="166"/>
        <v>0</v>
      </c>
      <c r="CX118" s="87">
        <f t="shared" si="166"/>
        <v>0</v>
      </c>
      <c r="CY118" s="87">
        <f t="shared" si="166"/>
        <v>0</v>
      </c>
      <c r="CZ118" s="87">
        <f t="shared" si="166"/>
        <v>0</v>
      </c>
      <c r="DA118" s="87">
        <f t="shared" si="166"/>
        <v>0</v>
      </c>
      <c r="DB118" s="87">
        <f t="shared" si="166"/>
        <v>0</v>
      </c>
      <c r="DC118" s="87">
        <f t="shared" si="166"/>
        <v>0</v>
      </c>
      <c r="DD118" s="87">
        <f t="shared" si="166"/>
        <v>0</v>
      </c>
      <c r="DE118" s="87">
        <f t="shared" si="166"/>
        <v>0</v>
      </c>
      <c r="DF118" s="91">
        <f t="shared" si="161"/>
        <v>0</v>
      </c>
      <c r="DG118" s="91">
        <f t="shared" si="161"/>
        <v>0</v>
      </c>
      <c r="DH118" s="91">
        <f t="shared" si="161"/>
        <v>0</v>
      </c>
      <c r="DI118" s="91">
        <f t="shared" si="161"/>
        <v>0</v>
      </c>
      <c r="DJ118" s="91">
        <f t="shared" si="161"/>
        <v>0</v>
      </c>
      <c r="DK118" s="91">
        <f t="shared" si="161"/>
        <v>0</v>
      </c>
      <c r="DL118" s="91">
        <f t="shared" si="161"/>
        <v>0</v>
      </c>
      <c r="DM118" s="91">
        <f t="shared" si="161"/>
        <v>0</v>
      </c>
      <c r="DN118" s="91">
        <f t="shared" si="161"/>
        <v>0</v>
      </c>
      <c r="DO118" s="91">
        <f t="shared" si="161"/>
        <v>0</v>
      </c>
      <c r="DP118" s="91">
        <f t="shared" si="161"/>
        <v>0</v>
      </c>
      <c r="DQ118" s="91">
        <f t="shared" si="161"/>
        <v>0</v>
      </c>
      <c r="DR118" s="91">
        <f t="shared" si="161"/>
        <v>0</v>
      </c>
      <c r="DS118" s="91">
        <f t="shared" si="161"/>
        <v>0</v>
      </c>
      <c r="DT118" s="91">
        <f t="shared" si="161"/>
        <v>0</v>
      </c>
      <c r="DU118" s="91">
        <f t="shared" si="161"/>
        <v>0</v>
      </c>
      <c r="DV118" s="91">
        <f t="shared" si="159"/>
        <v>0</v>
      </c>
      <c r="DW118" s="91">
        <f t="shared" si="159"/>
        <v>0</v>
      </c>
      <c r="DX118" s="91">
        <f t="shared" si="159"/>
        <v>0</v>
      </c>
      <c r="DY118" s="91">
        <f t="shared" si="159"/>
        <v>0</v>
      </c>
      <c r="DZ118" s="91">
        <f t="shared" si="159"/>
        <v>0</v>
      </c>
      <c r="EA118" s="91">
        <f t="shared" si="159"/>
        <v>0</v>
      </c>
      <c r="EB118" s="91">
        <f t="shared" si="159"/>
        <v>0</v>
      </c>
      <c r="EC118" s="91">
        <f t="shared" si="159"/>
        <v>0</v>
      </c>
      <c r="ED118" s="91">
        <f t="shared" si="159"/>
        <v>0</v>
      </c>
      <c r="EE118" s="91">
        <f t="shared" si="159"/>
        <v>0</v>
      </c>
      <c r="EF118" s="91">
        <f t="shared" si="159"/>
        <v>0</v>
      </c>
      <c r="EG118" s="91">
        <f t="shared" si="159"/>
        <v>0</v>
      </c>
      <c r="EH118" s="91">
        <f t="shared" si="159"/>
        <v>0</v>
      </c>
      <c r="EI118" s="91">
        <f t="shared" si="159"/>
        <v>0</v>
      </c>
      <c r="EJ118" s="91">
        <f t="shared" si="159"/>
        <v>0</v>
      </c>
      <c r="EK118" s="91">
        <f t="shared" si="165"/>
        <v>0</v>
      </c>
      <c r="EL118" s="91">
        <f t="shared" si="165"/>
        <v>0</v>
      </c>
      <c r="EM118" s="91">
        <f t="shared" si="165"/>
        <v>0</v>
      </c>
      <c r="EN118" s="91">
        <f t="shared" si="165"/>
        <v>163.6</v>
      </c>
      <c r="EO118" s="91">
        <f t="shared" si="165"/>
        <v>0</v>
      </c>
      <c r="EP118" s="91">
        <f t="shared" si="165"/>
        <v>0</v>
      </c>
      <c r="EQ118" s="91">
        <f t="shared" si="165"/>
        <v>0</v>
      </c>
      <c r="ER118" s="91">
        <f t="shared" si="165"/>
        <v>0</v>
      </c>
      <c r="ES118" s="91">
        <f t="shared" si="165"/>
        <v>0</v>
      </c>
      <c r="ET118" s="91">
        <f t="shared" si="165"/>
        <v>0</v>
      </c>
      <c r="EU118" s="91">
        <f t="shared" si="165"/>
        <v>0</v>
      </c>
      <c r="EV118" s="91">
        <f t="shared" si="165"/>
        <v>0</v>
      </c>
      <c r="EW118" s="91">
        <f t="shared" si="165"/>
        <v>0</v>
      </c>
      <c r="EX118" s="91">
        <f t="shared" si="165"/>
        <v>0</v>
      </c>
      <c r="EY118" s="91">
        <f t="shared" si="165"/>
        <v>0</v>
      </c>
      <c r="EZ118" s="91">
        <f t="shared" si="165"/>
        <v>0</v>
      </c>
      <c r="FA118" s="91">
        <f t="shared" si="163"/>
        <v>0</v>
      </c>
      <c r="FB118" s="91">
        <f t="shared" si="163"/>
        <v>0</v>
      </c>
      <c r="FC118" s="91">
        <f t="shared" si="163"/>
        <v>0</v>
      </c>
      <c r="FD118" s="91">
        <f t="shared" si="163"/>
        <v>0</v>
      </c>
      <c r="FE118" s="91">
        <f t="shared" si="163"/>
        <v>0</v>
      </c>
      <c r="FF118" s="91">
        <f t="shared" si="163"/>
        <v>0</v>
      </c>
      <c r="FG118" s="91">
        <f t="shared" si="163"/>
        <v>0</v>
      </c>
      <c r="FH118" s="91">
        <f t="shared" si="163"/>
        <v>0</v>
      </c>
      <c r="FI118" s="91">
        <f t="shared" si="163"/>
        <v>0</v>
      </c>
      <c r="FJ118" s="91">
        <f t="shared" si="163"/>
        <v>0</v>
      </c>
      <c r="FK118" s="91">
        <f t="shared" si="163"/>
        <v>0</v>
      </c>
      <c r="FL118" s="91">
        <f t="shared" si="163"/>
        <v>0</v>
      </c>
      <c r="FM118" s="91">
        <f t="shared" si="163"/>
        <v>0</v>
      </c>
      <c r="FN118" s="91">
        <f t="shared" si="163"/>
        <v>0</v>
      </c>
      <c r="FO118" s="91">
        <f t="shared" si="163"/>
        <v>0</v>
      </c>
      <c r="FP118" s="91">
        <f t="shared" si="143"/>
        <v>0</v>
      </c>
      <c r="FQ118" s="91">
        <f t="shared" si="143"/>
        <v>0</v>
      </c>
      <c r="FR118" s="91">
        <f t="shared" si="143"/>
        <v>0</v>
      </c>
      <c r="FS118" s="91">
        <f t="shared" si="167"/>
        <v>0</v>
      </c>
      <c r="FT118" s="91">
        <f t="shared" si="167"/>
        <v>0</v>
      </c>
      <c r="FU118" s="91">
        <f t="shared" si="167"/>
        <v>0</v>
      </c>
      <c r="FV118" s="91">
        <f t="shared" si="167"/>
        <v>0</v>
      </c>
      <c r="FW118" s="91">
        <f t="shared" si="167"/>
        <v>0</v>
      </c>
      <c r="FX118" s="91">
        <f t="shared" si="167"/>
        <v>0</v>
      </c>
      <c r="FY118" s="91">
        <f t="shared" si="167"/>
        <v>0</v>
      </c>
      <c r="FZ118" s="91">
        <f t="shared" si="167"/>
        <v>0</v>
      </c>
      <c r="GA118" s="91">
        <f t="shared" si="167"/>
        <v>0</v>
      </c>
      <c r="GB118" s="91">
        <f t="shared" si="167"/>
        <v>0</v>
      </c>
    </row>
    <row r="119" spans="1:184" s="6" customFormat="1" ht="51">
      <c r="A119" s="68">
        <f>Данные!A119</f>
        <v>4848</v>
      </c>
      <c r="B119" s="68">
        <f>Данные!B119</f>
        <v>2018</v>
      </c>
      <c r="C119" s="68" t="str">
        <f>Данные!C119</f>
        <v>компьютерных технологий и электронного обучения</v>
      </c>
      <c r="D119" s="68" t="str">
        <f>Данные!D119</f>
        <v>Карпова Наталья Александровна</v>
      </c>
      <c r="E119" s="68" t="str">
        <f>Данные!E119</f>
        <v>кандидат технических наук</v>
      </c>
      <c r="F119" s="68" t="str">
        <f>Данные!F119</f>
        <v>доцент</v>
      </c>
      <c r="G119" s="68">
        <f>Данные!G119</f>
        <v>0.75</v>
      </c>
      <c r="H119" s="68">
        <f>Данные!H119</f>
        <v>17231</v>
      </c>
      <c r="I119" s="68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68">
        <f>Данные!J119</f>
        <v>4</v>
      </c>
      <c r="K119" s="68">
        <f>Данные!K119</f>
        <v>12</v>
      </c>
      <c r="L119" s="68">
        <f>Данные!L119</f>
        <v>0</v>
      </c>
      <c r="M119" s="16">
        <f t="shared" si="132"/>
        <v>1.6</v>
      </c>
      <c r="N119" s="16">
        <f t="shared" si="133"/>
        <v>6.333333333333333</v>
      </c>
      <c r="O119" s="16">
        <f t="shared" si="134"/>
        <v>5.416666666666667</v>
      </c>
      <c r="P119" s="16">
        <f t="shared" si="135"/>
        <v>5.416666666666667</v>
      </c>
      <c r="Q119" s="68">
        <f>Данные!Q119</f>
        <v>0</v>
      </c>
      <c r="R119" s="68">
        <f>Данные!R119</f>
        <v>0</v>
      </c>
      <c r="S119" s="68">
        <f>Данные!S119</f>
        <v>0</v>
      </c>
      <c r="T119" s="68">
        <f>Данные!T119</f>
        <v>0</v>
      </c>
      <c r="U119" s="68">
        <f>Данные!U119</f>
        <v>0</v>
      </c>
      <c r="V119" s="68">
        <f>Данные!V119</f>
        <v>0</v>
      </c>
      <c r="W119" s="68">
        <f>Данные!W119</f>
        <v>13</v>
      </c>
      <c r="X119" s="68">
        <f>Данные!X119</f>
        <v>1</v>
      </c>
      <c r="Y119" s="68">
        <f>Данные!Y119</f>
        <v>1</v>
      </c>
      <c r="Z119" s="68">
        <f>Данные!Z119</f>
        <v>0</v>
      </c>
      <c r="AA119" s="68" t="str">
        <f>Данные!AA119</f>
        <v>осн</v>
      </c>
      <c r="AB119" s="83">
        <f>IF(F119=$HG$3,$HH$3,IF(F119=$HG$4,$HH$4,IF(F119=$HG$5,$HH$5,IF(F119=$HG$6,$HH$6,IF(F119=$HG$7,$HH$7,IF(F119=$HG$8,$HH$8,IF(F119=$HG$9,$HH$9,IF(F119=$HG$10,$HH$10,IF(F119=$HG$11,$HH$11,IF(F119=$HG$12,$HH$12,IF(F119=$HG$13,$HH$13,IF(F119=$HG$14,$HH$14,IF(F119=$HG$15,$HH$15,)))))))))))))</f>
        <v>800</v>
      </c>
      <c r="AC119" s="84" t="str">
        <f>IF(OR($GD$4=H119,$GE$4=H119,$GF$4=H119,$GG$4=H119,$GH$4=H119,$GI$4=H119,$GJ$4=H119,$GK$4=H119,$GL$4=H119,$GM$4=H119,$GN$4=H119,$GO$4=H119,$GP$4=H119,$GQ$4=H119,$GR$4=H119,$GS$4=H119,$GT$4=H119,$GU$4=H119,$GV$4=H119,$GW$4=H119,$GX$4=H119,$GY$4=H119,$GZ$4=H119,$HA$4=H119,$HB$4=H119,$HC$4=H119,$HD$4=H119,$HE$4=H119),$GC$4,IF(OR($GD$5=H119,$GE$5=H119,$GH$5=H119,$GI$5=H119,$GL$5=H119,$GM$5=H119,$GP$5=H119,$GQ$5=H119,$GT$5=H119,$GU$5=H119,$GX$5=H119,$GY$5=H119,$HB$5=H119,$HC$5=H119),$GC$5,))</f>
        <v>Бакалавры (ИВТ)</v>
      </c>
      <c r="AD119" s="84" t="str">
        <f>IF(OR(H119=$GD$4,H119=$GE$4,H119=$GF$4,H119=$GG$4,H119=$GD$5,H119=$GE$5),$GD$1,IF(OR(H119=$GH$4,H119=$GI$4,H119=$GJ$4,H119=$GK$4,H119=$GH$5,H119=$GI$5),$GH$1,IF(OR(H119=$GL$4,H119=$GM$4,H119=$GN$4,H119=$GO$4,H119=$GL$5,H119=$GM$5),$GL$1,IF(OR(H119=$GP$4,H119=$GQ$4,H119=$GR$4,H119=$GS$4,H119=$GP$5,H119=$GQ$5),$GP$1,IF(OR(H119=$GT$4,H119=$GU$4,H119=$GV$4,H119=$GW$4,H119=$GT$5,H119=$GU$5),$GT$1,IF(OR(H119=$GX$4,H119=$GY$4,H119=$GZ$4,H119=$HA$4,H119=$GX$5,H119=$GY$5),$GX$1,IF(OR(H119=$HB$4,H119=$HC$4,H119=$HD$4,H119=$HE$4,H119=$HB$5,H119=$HC$5),$HB$1,)))))))</f>
        <v>2018/2019</v>
      </c>
      <c r="AE119" s="85">
        <f t="shared" si="136"/>
        <v>34.766666666666666</v>
      </c>
      <c r="AF119" s="85">
        <f t="shared" si="137"/>
        <v>4.3458333333333335E-2</v>
      </c>
      <c r="AG119" s="83"/>
      <c r="AH119" s="83"/>
      <c r="AI119" s="87">
        <f t="shared" si="160"/>
        <v>0</v>
      </c>
      <c r="AJ119" s="87">
        <f t="shared" si="160"/>
        <v>0</v>
      </c>
      <c r="AK119" s="87">
        <f t="shared" si="160"/>
        <v>0</v>
      </c>
      <c r="AL119" s="87">
        <f t="shared" si="160"/>
        <v>0</v>
      </c>
      <c r="AM119" s="87">
        <f t="shared" si="160"/>
        <v>0</v>
      </c>
      <c r="AN119" s="87">
        <f t="shared" si="160"/>
        <v>0</v>
      </c>
      <c r="AO119" s="87">
        <f t="shared" si="160"/>
        <v>0</v>
      </c>
      <c r="AP119" s="87">
        <f t="shared" si="160"/>
        <v>0</v>
      </c>
      <c r="AQ119" s="87">
        <f t="shared" si="160"/>
        <v>0</v>
      </c>
      <c r="AR119" s="87">
        <f t="shared" si="160"/>
        <v>0</v>
      </c>
      <c r="AS119" s="87">
        <f t="shared" si="160"/>
        <v>0</v>
      </c>
      <c r="AT119" s="87">
        <f t="shared" si="160"/>
        <v>0</v>
      </c>
      <c r="AU119" s="87">
        <f t="shared" si="160"/>
        <v>0</v>
      </c>
      <c r="AV119" s="87">
        <f t="shared" si="160"/>
        <v>0</v>
      </c>
      <c r="AW119" s="87">
        <f t="shared" si="160"/>
        <v>0</v>
      </c>
      <c r="AX119" s="87">
        <f t="shared" si="160"/>
        <v>0</v>
      </c>
      <c r="AY119" s="87">
        <f t="shared" si="158"/>
        <v>0</v>
      </c>
      <c r="AZ119" s="87">
        <f t="shared" si="158"/>
        <v>0</v>
      </c>
      <c r="BA119" s="87">
        <f t="shared" si="158"/>
        <v>0</v>
      </c>
      <c r="BB119" s="87">
        <f t="shared" si="158"/>
        <v>0</v>
      </c>
      <c r="BC119" s="87">
        <f t="shared" si="158"/>
        <v>0</v>
      </c>
      <c r="BD119" s="87">
        <f t="shared" si="158"/>
        <v>0</v>
      </c>
      <c r="BE119" s="87">
        <f t="shared" si="158"/>
        <v>0</v>
      </c>
      <c r="BF119" s="87">
        <f t="shared" si="158"/>
        <v>0</v>
      </c>
      <c r="BG119" s="87">
        <f t="shared" si="158"/>
        <v>0</v>
      </c>
      <c r="BH119" s="87">
        <f t="shared" si="158"/>
        <v>0</v>
      </c>
      <c r="BI119" s="87">
        <f t="shared" si="158"/>
        <v>0</v>
      </c>
      <c r="BJ119" s="87">
        <f t="shared" si="158"/>
        <v>0</v>
      </c>
      <c r="BK119" s="87">
        <f t="shared" si="158"/>
        <v>0</v>
      </c>
      <c r="BL119" s="87">
        <f t="shared" si="158"/>
        <v>0</v>
      </c>
      <c r="BM119" s="87">
        <f t="shared" si="158"/>
        <v>0</v>
      </c>
      <c r="BN119" s="87">
        <f t="shared" si="164"/>
        <v>0</v>
      </c>
      <c r="BO119" s="87">
        <f t="shared" si="164"/>
        <v>0</v>
      </c>
      <c r="BP119" s="87">
        <f t="shared" si="164"/>
        <v>0</v>
      </c>
      <c r="BQ119" s="87">
        <f t="shared" si="164"/>
        <v>4.3458333333333335E-2</v>
      </c>
      <c r="BR119" s="87">
        <f t="shared" si="164"/>
        <v>0</v>
      </c>
      <c r="BS119" s="87">
        <f t="shared" si="164"/>
        <v>0</v>
      </c>
      <c r="BT119" s="87">
        <f t="shared" si="164"/>
        <v>0</v>
      </c>
      <c r="BU119" s="87">
        <f t="shared" si="164"/>
        <v>0</v>
      </c>
      <c r="BV119" s="87">
        <f t="shared" si="164"/>
        <v>0</v>
      </c>
      <c r="BW119" s="87">
        <f t="shared" si="164"/>
        <v>0</v>
      </c>
      <c r="BX119" s="87">
        <f t="shared" si="164"/>
        <v>0</v>
      </c>
      <c r="BY119" s="87">
        <f t="shared" si="164"/>
        <v>0</v>
      </c>
      <c r="BZ119" s="87">
        <f t="shared" si="164"/>
        <v>0</v>
      </c>
      <c r="CA119" s="87">
        <f t="shared" si="164"/>
        <v>0</v>
      </c>
      <c r="CB119" s="87">
        <f t="shared" si="164"/>
        <v>0</v>
      </c>
      <c r="CC119" s="87">
        <f t="shared" si="164"/>
        <v>0</v>
      </c>
      <c r="CD119" s="87">
        <f t="shared" si="162"/>
        <v>0</v>
      </c>
      <c r="CE119" s="87">
        <f t="shared" si="162"/>
        <v>0</v>
      </c>
      <c r="CF119" s="87">
        <f t="shared" si="162"/>
        <v>0</v>
      </c>
      <c r="CG119" s="87">
        <f t="shared" si="162"/>
        <v>0</v>
      </c>
      <c r="CH119" s="87">
        <f t="shared" si="162"/>
        <v>0</v>
      </c>
      <c r="CI119" s="87">
        <f t="shared" si="162"/>
        <v>0</v>
      </c>
      <c r="CJ119" s="87">
        <f t="shared" si="162"/>
        <v>0</v>
      </c>
      <c r="CK119" s="87">
        <f t="shared" si="162"/>
        <v>0</v>
      </c>
      <c r="CL119" s="87">
        <f t="shared" si="162"/>
        <v>0</v>
      </c>
      <c r="CM119" s="87">
        <f t="shared" si="162"/>
        <v>0</v>
      </c>
      <c r="CN119" s="87">
        <f t="shared" si="162"/>
        <v>0</v>
      </c>
      <c r="CO119" s="87">
        <f t="shared" si="162"/>
        <v>0</v>
      </c>
      <c r="CP119" s="87">
        <f t="shared" si="162"/>
        <v>0</v>
      </c>
      <c r="CQ119" s="87">
        <f t="shared" si="162"/>
        <v>0</v>
      </c>
      <c r="CR119" s="87">
        <f t="shared" si="162"/>
        <v>0</v>
      </c>
      <c r="CS119" s="87">
        <f t="shared" si="142"/>
        <v>0</v>
      </c>
      <c r="CT119" s="87">
        <f t="shared" si="142"/>
        <v>0</v>
      </c>
      <c r="CU119" s="87">
        <f t="shared" si="142"/>
        <v>0</v>
      </c>
      <c r="CV119" s="87">
        <f t="shared" si="166"/>
        <v>0</v>
      </c>
      <c r="CW119" s="87">
        <f t="shared" si="166"/>
        <v>0</v>
      </c>
      <c r="CX119" s="87">
        <f t="shared" si="166"/>
        <v>0</v>
      </c>
      <c r="CY119" s="87">
        <f t="shared" si="166"/>
        <v>0</v>
      </c>
      <c r="CZ119" s="87">
        <f t="shared" si="166"/>
        <v>0</v>
      </c>
      <c r="DA119" s="87">
        <f t="shared" si="166"/>
        <v>0</v>
      </c>
      <c r="DB119" s="87">
        <f t="shared" si="166"/>
        <v>0</v>
      </c>
      <c r="DC119" s="87">
        <f t="shared" si="166"/>
        <v>0</v>
      </c>
      <c r="DD119" s="87">
        <f t="shared" si="166"/>
        <v>0</v>
      </c>
      <c r="DE119" s="87">
        <f t="shared" si="166"/>
        <v>0</v>
      </c>
      <c r="DF119" s="91">
        <f t="shared" si="161"/>
        <v>0</v>
      </c>
      <c r="DG119" s="91">
        <f t="shared" si="161"/>
        <v>0</v>
      </c>
      <c r="DH119" s="91">
        <f t="shared" si="161"/>
        <v>0</v>
      </c>
      <c r="DI119" s="91">
        <f t="shared" si="161"/>
        <v>0</v>
      </c>
      <c r="DJ119" s="91">
        <f t="shared" si="161"/>
        <v>0</v>
      </c>
      <c r="DK119" s="91">
        <f t="shared" si="161"/>
        <v>0</v>
      </c>
      <c r="DL119" s="91">
        <f t="shared" si="161"/>
        <v>0</v>
      </c>
      <c r="DM119" s="91">
        <f t="shared" si="161"/>
        <v>0</v>
      </c>
      <c r="DN119" s="91">
        <f t="shared" si="161"/>
        <v>0</v>
      </c>
      <c r="DO119" s="91">
        <f t="shared" si="161"/>
        <v>0</v>
      </c>
      <c r="DP119" s="91">
        <f t="shared" si="161"/>
        <v>0</v>
      </c>
      <c r="DQ119" s="91">
        <f t="shared" si="161"/>
        <v>0</v>
      </c>
      <c r="DR119" s="91">
        <f t="shared" si="161"/>
        <v>0</v>
      </c>
      <c r="DS119" s="91">
        <f t="shared" si="161"/>
        <v>0</v>
      </c>
      <c r="DT119" s="91">
        <f t="shared" si="161"/>
        <v>0</v>
      </c>
      <c r="DU119" s="91">
        <f t="shared" si="161"/>
        <v>0</v>
      </c>
      <c r="DV119" s="91">
        <f t="shared" si="159"/>
        <v>0</v>
      </c>
      <c r="DW119" s="91">
        <f t="shared" si="159"/>
        <v>0</v>
      </c>
      <c r="DX119" s="91">
        <f t="shared" si="159"/>
        <v>0</v>
      </c>
      <c r="DY119" s="91">
        <f t="shared" si="159"/>
        <v>0</v>
      </c>
      <c r="DZ119" s="91">
        <f t="shared" si="159"/>
        <v>0</v>
      </c>
      <c r="EA119" s="91">
        <f t="shared" si="159"/>
        <v>0</v>
      </c>
      <c r="EB119" s="91">
        <f t="shared" si="159"/>
        <v>0</v>
      </c>
      <c r="EC119" s="91">
        <f t="shared" si="159"/>
        <v>0</v>
      </c>
      <c r="ED119" s="91">
        <f t="shared" si="159"/>
        <v>0</v>
      </c>
      <c r="EE119" s="91">
        <f t="shared" si="159"/>
        <v>0</v>
      </c>
      <c r="EF119" s="91">
        <f t="shared" si="159"/>
        <v>0</v>
      </c>
      <c r="EG119" s="91">
        <f t="shared" si="159"/>
        <v>0</v>
      </c>
      <c r="EH119" s="91">
        <f t="shared" si="159"/>
        <v>0</v>
      </c>
      <c r="EI119" s="91">
        <f t="shared" si="159"/>
        <v>0</v>
      </c>
      <c r="EJ119" s="91">
        <f t="shared" si="159"/>
        <v>0</v>
      </c>
      <c r="EK119" s="91">
        <f t="shared" si="165"/>
        <v>0</v>
      </c>
      <c r="EL119" s="91">
        <f t="shared" si="165"/>
        <v>0</v>
      </c>
      <c r="EM119" s="91">
        <f t="shared" si="165"/>
        <v>0</v>
      </c>
      <c r="EN119" s="91">
        <f t="shared" si="165"/>
        <v>163.6</v>
      </c>
      <c r="EO119" s="91">
        <f t="shared" si="165"/>
        <v>0</v>
      </c>
      <c r="EP119" s="91">
        <f t="shared" si="165"/>
        <v>0</v>
      </c>
      <c r="EQ119" s="91">
        <f t="shared" si="165"/>
        <v>0</v>
      </c>
      <c r="ER119" s="91">
        <f t="shared" si="165"/>
        <v>0</v>
      </c>
      <c r="ES119" s="91">
        <f t="shared" si="165"/>
        <v>0</v>
      </c>
      <c r="ET119" s="91">
        <f t="shared" si="165"/>
        <v>0</v>
      </c>
      <c r="EU119" s="91">
        <f t="shared" si="165"/>
        <v>0</v>
      </c>
      <c r="EV119" s="91">
        <f t="shared" si="165"/>
        <v>0</v>
      </c>
      <c r="EW119" s="91">
        <f t="shared" si="165"/>
        <v>0</v>
      </c>
      <c r="EX119" s="91">
        <f t="shared" si="165"/>
        <v>0</v>
      </c>
      <c r="EY119" s="91">
        <f t="shared" si="165"/>
        <v>0</v>
      </c>
      <c r="EZ119" s="91">
        <f t="shared" si="165"/>
        <v>0</v>
      </c>
      <c r="FA119" s="91">
        <f t="shared" si="163"/>
        <v>0</v>
      </c>
      <c r="FB119" s="91">
        <f t="shared" si="163"/>
        <v>0</v>
      </c>
      <c r="FC119" s="91">
        <f t="shared" si="163"/>
        <v>0</v>
      </c>
      <c r="FD119" s="91">
        <f t="shared" si="163"/>
        <v>0</v>
      </c>
      <c r="FE119" s="91">
        <f t="shared" si="163"/>
        <v>0</v>
      </c>
      <c r="FF119" s="91">
        <f t="shared" si="163"/>
        <v>0</v>
      </c>
      <c r="FG119" s="91">
        <f t="shared" si="163"/>
        <v>0</v>
      </c>
      <c r="FH119" s="91">
        <f t="shared" si="163"/>
        <v>0</v>
      </c>
      <c r="FI119" s="91">
        <f t="shared" si="163"/>
        <v>0</v>
      </c>
      <c r="FJ119" s="91">
        <f t="shared" si="163"/>
        <v>0</v>
      </c>
      <c r="FK119" s="91">
        <f t="shared" si="163"/>
        <v>0</v>
      </c>
      <c r="FL119" s="91">
        <f t="shared" si="163"/>
        <v>0</v>
      </c>
      <c r="FM119" s="91">
        <f t="shared" si="163"/>
        <v>0</v>
      </c>
      <c r="FN119" s="91">
        <f t="shared" si="163"/>
        <v>0</v>
      </c>
      <c r="FO119" s="91">
        <f t="shared" si="163"/>
        <v>0</v>
      </c>
      <c r="FP119" s="91">
        <f t="shared" si="143"/>
        <v>0</v>
      </c>
      <c r="FQ119" s="91">
        <f t="shared" si="143"/>
        <v>0</v>
      </c>
      <c r="FR119" s="91">
        <f t="shared" si="143"/>
        <v>0</v>
      </c>
      <c r="FS119" s="91">
        <f t="shared" si="167"/>
        <v>0</v>
      </c>
      <c r="FT119" s="91">
        <f t="shared" si="167"/>
        <v>0</v>
      </c>
      <c r="FU119" s="91">
        <f t="shared" si="167"/>
        <v>0</v>
      </c>
      <c r="FV119" s="91">
        <f t="shared" si="167"/>
        <v>0</v>
      </c>
      <c r="FW119" s="91">
        <f t="shared" si="167"/>
        <v>0</v>
      </c>
      <c r="FX119" s="91">
        <f t="shared" si="167"/>
        <v>0</v>
      </c>
      <c r="FY119" s="91">
        <f t="shared" si="167"/>
        <v>0</v>
      </c>
      <c r="FZ119" s="91">
        <f t="shared" si="167"/>
        <v>0</v>
      </c>
      <c r="GA119" s="91">
        <f t="shared" si="167"/>
        <v>0</v>
      </c>
      <c r="GB119" s="91">
        <f t="shared" si="167"/>
        <v>0</v>
      </c>
    </row>
    <row r="120" spans="1:184" s="6" customFormat="1" ht="30">
      <c r="A120" s="68">
        <f>Данные!A120</f>
        <v>4858</v>
      </c>
      <c r="B120" s="68">
        <f>Данные!B120</f>
        <v>2016</v>
      </c>
      <c r="C120" s="68" t="str">
        <f>Данные!C120</f>
        <v>компьютерных технологий и электронного обучения</v>
      </c>
      <c r="D120" s="68" t="str">
        <f>Данные!D120</f>
        <v>Абрамян Геннадий Владимирович</v>
      </c>
      <c r="E120" s="68" t="str">
        <f>Данные!E120</f>
        <v>доктор педагогических наук</v>
      </c>
      <c r="F120" s="68" t="str">
        <f>Данные!F120</f>
        <v>профессор</v>
      </c>
      <c r="G120" s="68">
        <f>Данные!G120</f>
        <v>1</v>
      </c>
      <c r="H120" s="68">
        <f>Данные!H120</f>
        <v>15177</v>
      </c>
      <c r="I120" s="68" t="str">
        <f>Данные!I120</f>
        <v>ЭВМ и периферийные устройства</v>
      </c>
      <c r="J120" s="68">
        <f>Данные!J120</f>
        <v>42</v>
      </c>
      <c r="K120" s="68">
        <f>Данные!K120</f>
        <v>0</v>
      </c>
      <c r="L120" s="68">
        <f>Данные!L120</f>
        <v>84</v>
      </c>
      <c r="M120" s="16">
        <f t="shared" si="132"/>
        <v>12.6</v>
      </c>
      <c r="N120" s="16">
        <f t="shared" si="133"/>
        <v>11</v>
      </c>
      <c r="O120" s="16">
        <f t="shared" si="134"/>
        <v>11.25</v>
      </c>
      <c r="P120" s="16">
        <f t="shared" si="135"/>
        <v>11.25</v>
      </c>
      <c r="Q120" s="68">
        <f>Данные!Q120</f>
        <v>0</v>
      </c>
      <c r="R120" s="68">
        <f>Данные!R120</f>
        <v>0</v>
      </c>
      <c r="S120" s="68">
        <f>Данные!S120</f>
        <v>0</v>
      </c>
      <c r="T120" s="68">
        <f>Данные!T120</f>
        <v>0</v>
      </c>
      <c r="U120" s="68">
        <f>Данные!U120</f>
        <v>0</v>
      </c>
      <c r="V120" s="68">
        <f>Данные!V120</f>
        <v>0</v>
      </c>
      <c r="W120" s="68">
        <f>Данные!W120</f>
        <v>27</v>
      </c>
      <c r="X120" s="68">
        <f>Данные!X120</f>
        <v>1</v>
      </c>
      <c r="Y120" s="68">
        <f>Данные!Y120</f>
        <v>2</v>
      </c>
      <c r="Z120" s="68">
        <f>Данные!Z120</f>
        <v>0</v>
      </c>
      <c r="AA120" s="68" t="str">
        <f>Данные!AA120</f>
        <v>осн</v>
      </c>
      <c r="AB120" s="83">
        <f>IF(F120=$HG$3,$HH$3,IF(F120=$HG$4,$HH$4,IF(F120=$HG$5,$HH$5,IF(F120=$HG$6,$HH$6,IF(F120=$HG$7,$HH$7,IF(F120=$HG$8,$HH$8,IF(F120=$HG$9,$HH$9,IF(F120=$HG$10,$HH$10,IF(F120=$HG$11,$HH$11,IF(F120=$HG$12,$HH$12,IF(F120=$HG$13,$HH$13,IF(F120=$HG$14,$HH$14,IF(F120=$HG$15,$HH$15,)))))))))))))</f>
        <v>750</v>
      </c>
      <c r="AC120" s="84" t="str">
        <f>IF(OR($GD$4=H120,$GE$4=H120,$GF$4=H120,$GG$4=H120,$GH$4=H120,$GI$4=H120,$GJ$4=H120,$GK$4=H120,$GL$4=H120,$GM$4=H120,$GN$4=H120,$GO$4=H120,$GP$4=H120,$GQ$4=H120,$GR$4=H120,$GS$4=H120,$GT$4=H120,$GU$4=H120,$GV$4=H120,$GW$4=H120,$GX$4=H120,$GY$4=H120,$GZ$4=H120,$HA$4=H120,$HB$4=H120,$HC$4=H120,$HD$4=H120,$HE$4=H120),$GC$4,IF(OR($GD$5=H120,$GE$5=H120,$GH$5=H120,$GI$5=H120,$GL$5=H120,$GM$5=H120,$GP$5=H120,$GQ$5=H120,$GT$5=H120,$GU$5=H120,$GX$5=H120,$GY$5=H120,$HB$5=H120,$HC$5=H120),$GC$5,))</f>
        <v>Бакалавры (ИВТ)</v>
      </c>
      <c r="AD120" s="84" t="str">
        <f>IF(OR(H120=$GD$4,H120=$GE$4,H120=$GF$4,H120=$GG$4,H120=$GD$5,H120=$GE$5),$GD$1,IF(OR(H120=$GH$4,H120=$GI$4,H120=$GJ$4,H120=$GK$4,H120=$GH$5,H120=$GI$5),$GH$1,IF(OR(H120=$GL$4,H120=$GM$4,H120=$GN$4,H120=$GO$4,H120=$GL$5,H120=$GM$5),$GL$1,IF(OR(H120=$GP$4,H120=$GQ$4,H120=$GR$4,H120=$GS$4,H120=$GP$5,H120=$GQ$5),$GP$1,IF(OR(H120=$GT$4,H120=$GU$4,H120=$GV$4,H120=$GW$4,H120=$GT$5,H120=$GU$5),$GT$1,IF(OR(H120=$GX$4,H120=$GY$4,H120=$GZ$4,H120=$HA$4,H120=$GX$5,H120=$GY$5),$GX$1,IF(OR(H120=$HB$4,H120=$HC$4,H120=$HD$4,H120=$HE$4,H120=$HB$5,H120=$HC$5),$HB$1,)))))))</f>
        <v>2016/2017</v>
      </c>
      <c r="AE120" s="85">
        <f t="shared" si="136"/>
        <v>172.1</v>
      </c>
      <c r="AF120" s="85">
        <f t="shared" si="137"/>
        <v>0.22946666666666665</v>
      </c>
      <c r="AG120" s="83"/>
      <c r="AH120" s="83"/>
      <c r="AI120" s="87">
        <f t="shared" si="160"/>
        <v>0</v>
      </c>
      <c r="AJ120" s="87">
        <f t="shared" si="160"/>
        <v>0.22946666666666665</v>
      </c>
      <c r="AK120" s="87">
        <f t="shared" si="160"/>
        <v>0</v>
      </c>
      <c r="AL120" s="87">
        <f t="shared" si="160"/>
        <v>0</v>
      </c>
      <c r="AM120" s="87">
        <f t="shared" si="160"/>
        <v>0</v>
      </c>
      <c r="AN120" s="87">
        <f t="shared" si="160"/>
        <v>0</v>
      </c>
      <c r="AO120" s="87">
        <f t="shared" si="160"/>
        <v>0</v>
      </c>
      <c r="AP120" s="87">
        <f t="shared" si="160"/>
        <v>0</v>
      </c>
      <c r="AQ120" s="87">
        <f t="shared" si="160"/>
        <v>0</v>
      </c>
      <c r="AR120" s="87">
        <f t="shared" si="160"/>
        <v>0</v>
      </c>
      <c r="AS120" s="87">
        <f t="shared" si="160"/>
        <v>0</v>
      </c>
      <c r="AT120" s="87">
        <f t="shared" si="160"/>
        <v>0</v>
      </c>
      <c r="AU120" s="87">
        <f t="shared" si="160"/>
        <v>0</v>
      </c>
      <c r="AV120" s="87">
        <f t="shared" si="160"/>
        <v>0</v>
      </c>
      <c r="AW120" s="87">
        <f t="shared" si="160"/>
        <v>0</v>
      </c>
      <c r="AX120" s="87">
        <f t="shared" si="160"/>
        <v>0</v>
      </c>
      <c r="AY120" s="87">
        <f t="shared" si="158"/>
        <v>0</v>
      </c>
      <c r="AZ120" s="87">
        <f t="shared" si="158"/>
        <v>0</v>
      </c>
      <c r="BA120" s="87">
        <f t="shared" si="158"/>
        <v>0</v>
      </c>
      <c r="BB120" s="87">
        <f t="shared" si="158"/>
        <v>0</v>
      </c>
      <c r="BC120" s="87">
        <f t="shared" si="158"/>
        <v>0</v>
      </c>
      <c r="BD120" s="87">
        <f t="shared" si="158"/>
        <v>0</v>
      </c>
      <c r="BE120" s="87">
        <f t="shared" si="158"/>
        <v>0</v>
      </c>
      <c r="BF120" s="87">
        <f t="shared" si="158"/>
        <v>0</v>
      </c>
      <c r="BG120" s="87">
        <f t="shared" si="158"/>
        <v>0</v>
      </c>
      <c r="BH120" s="87">
        <f t="shared" si="158"/>
        <v>0</v>
      </c>
      <c r="BI120" s="87">
        <f t="shared" si="158"/>
        <v>0</v>
      </c>
      <c r="BJ120" s="87">
        <f t="shared" si="158"/>
        <v>0</v>
      </c>
      <c r="BK120" s="87">
        <f t="shared" si="158"/>
        <v>0</v>
      </c>
      <c r="BL120" s="87">
        <f t="shared" si="158"/>
        <v>0</v>
      </c>
      <c r="BM120" s="87">
        <f t="shared" si="158"/>
        <v>0</v>
      </c>
      <c r="BN120" s="87">
        <f t="shared" si="164"/>
        <v>0</v>
      </c>
      <c r="BO120" s="87">
        <f t="shared" si="164"/>
        <v>0</v>
      </c>
      <c r="BP120" s="87">
        <f t="shared" si="164"/>
        <v>0</v>
      </c>
      <c r="BQ120" s="87">
        <f t="shared" si="164"/>
        <v>0</v>
      </c>
      <c r="BR120" s="87">
        <f t="shared" si="164"/>
        <v>0</v>
      </c>
      <c r="BS120" s="87">
        <f t="shared" si="164"/>
        <v>0</v>
      </c>
      <c r="BT120" s="87">
        <f t="shared" si="164"/>
        <v>0</v>
      </c>
      <c r="BU120" s="87">
        <f t="shared" si="164"/>
        <v>0</v>
      </c>
      <c r="BV120" s="87">
        <f t="shared" si="164"/>
        <v>0</v>
      </c>
      <c r="BW120" s="87">
        <f t="shared" si="164"/>
        <v>0</v>
      </c>
      <c r="BX120" s="87">
        <f t="shared" si="164"/>
        <v>0</v>
      </c>
      <c r="BY120" s="87">
        <f t="shared" si="164"/>
        <v>0</v>
      </c>
      <c r="BZ120" s="87">
        <f t="shared" si="164"/>
        <v>0</v>
      </c>
      <c r="CA120" s="87">
        <f t="shared" si="164"/>
        <v>0</v>
      </c>
      <c r="CB120" s="87">
        <f t="shared" si="164"/>
        <v>0</v>
      </c>
      <c r="CC120" s="87">
        <f t="shared" si="164"/>
        <v>0</v>
      </c>
      <c r="CD120" s="87">
        <f t="shared" si="162"/>
        <v>0</v>
      </c>
      <c r="CE120" s="87">
        <f t="shared" si="162"/>
        <v>0</v>
      </c>
      <c r="CF120" s="87">
        <f t="shared" si="162"/>
        <v>0</v>
      </c>
      <c r="CG120" s="87">
        <f t="shared" si="162"/>
        <v>0</v>
      </c>
      <c r="CH120" s="87">
        <f t="shared" si="162"/>
        <v>0</v>
      </c>
      <c r="CI120" s="87">
        <f t="shared" si="162"/>
        <v>0</v>
      </c>
      <c r="CJ120" s="87">
        <f t="shared" si="162"/>
        <v>0</v>
      </c>
      <c r="CK120" s="87">
        <f t="shared" si="162"/>
        <v>0</v>
      </c>
      <c r="CL120" s="87">
        <f t="shared" si="162"/>
        <v>0</v>
      </c>
      <c r="CM120" s="87">
        <f t="shared" si="162"/>
        <v>0</v>
      </c>
      <c r="CN120" s="87">
        <f t="shared" si="162"/>
        <v>0</v>
      </c>
      <c r="CO120" s="87">
        <f t="shared" si="162"/>
        <v>0</v>
      </c>
      <c r="CP120" s="87">
        <f t="shared" si="162"/>
        <v>0</v>
      </c>
      <c r="CQ120" s="87">
        <f t="shared" si="162"/>
        <v>0</v>
      </c>
      <c r="CR120" s="87">
        <f t="shared" si="162"/>
        <v>0</v>
      </c>
      <c r="CS120" s="87">
        <f t="shared" si="142"/>
        <v>0</v>
      </c>
      <c r="CT120" s="87">
        <f t="shared" si="142"/>
        <v>0</v>
      </c>
      <c r="CU120" s="87">
        <f t="shared" si="142"/>
        <v>0</v>
      </c>
      <c r="CV120" s="87">
        <f t="shared" si="166"/>
        <v>0</v>
      </c>
      <c r="CW120" s="87">
        <f t="shared" si="166"/>
        <v>0</v>
      </c>
      <c r="CX120" s="87">
        <f t="shared" si="166"/>
        <v>0</v>
      </c>
      <c r="CY120" s="87">
        <f t="shared" si="166"/>
        <v>0</v>
      </c>
      <c r="CZ120" s="87">
        <f t="shared" si="166"/>
        <v>0</v>
      </c>
      <c r="DA120" s="87">
        <f t="shared" si="166"/>
        <v>0</v>
      </c>
      <c r="DB120" s="87">
        <f t="shared" si="166"/>
        <v>0</v>
      </c>
      <c r="DC120" s="87">
        <f t="shared" si="166"/>
        <v>0</v>
      </c>
      <c r="DD120" s="87">
        <f t="shared" si="166"/>
        <v>0</v>
      </c>
      <c r="DE120" s="87">
        <f t="shared" si="166"/>
        <v>0</v>
      </c>
      <c r="DF120" s="91">
        <f t="shared" si="161"/>
        <v>0</v>
      </c>
      <c r="DG120" s="91">
        <f t="shared" si="161"/>
        <v>163.6</v>
      </c>
      <c r="DH120" s="91">
        <f t="shared" si="161"/>
        <v>0</v>
      </c>
      <c r="DI120" s="91">
        <f t="shared" si="161"/>
        <v>0</v>
      </c>
      <c r="DJ120" s="91">
        <f t="shared" si="161"/>
        <v>0</v>
      </c>
      <c r="DK120" s="91">
        <f t="shared" si="161"/>
        <v>0</v>
      </c>
      <c r="DL120" s="91">
        <f t="shared" si="161"/>
        <v>0</v>
      </c>
      <c r="DM120" s="91">
        <f t="shared" si="161"/>
        <v>0</v>
      </c>
      <c r="DN120" s="91">
        <f t="shared" si="161"/>
        <v>0</v>
      </c>
      <c r="DO120" s="91">
        <f t="shared" si="161"/>
        <v>0</v>
      </c>
      <c r="DP120" s="91">
        <f t="shared" si="161"/>
        <v>0</v>
      </c>
      <c r="DQ120" s="91">
        <f t="shared" si="161"/>
        <v>0</v>
      </c>
      <c r="DR120" s="91">
        <f t="shared" si="161"/>
        <v>0</v>
      </c>
      <c r="DS120" s="91">
        <f t="shared" si="161"/>
        <v>0</v>
      </c>
      <c r="DT120" s="91">
        <f t="shared" si="161"/>
        <v>0</v>
      </c>
      <c r="DU120" s="91">
        <f t="shared" si="161"/>
        <v>0</v>
      </c>
      <c r="DV120" s="91">
        <f t="shared" si="159"/>
        <v>0</v>
      </c>
      <c r="DW120" s="91">
        <f t="shared" si="159"/>
        <v>0</v>
      </c>
      <c r="DX120" s="91">
        <f t="shared" si="159"/>
        <v>0</v>
      </c>
      <c r="DY120" s="91">
        <f t="shared" si="159"/>
        <v>0</v>
      </c>
      <c r="DZ120" s="91">
        <f t="shared" si="159"/>
        <v>0</v>
      </c>
      <c r="EA120" s="91">
        <f t="shared" si="159"/>
        <v>0</v>
      </c>
      <c r="EB120" s="91">
        <f t="shared" si="159"/>
        <v>0</v>
      </c>
      <c r="EC120" s="91">
        <f t="shared" si="159"/>
        <v>0</v>
      </c>
      <c r="ED120" s="91">
        <f t="shared" si="159"/>
        <v>0</v>
      </c>
      <c r="EE120" s="91">
        <f t="shared" si="159"/>
        <v>0</v>
      </c>
      <c r="EF120" s="91">
        <f t="shared" si="159"/>
        <v>0</v>
      </c>
      <c r="EG120" s="91">
        <f t="shared" si="159"/>
        <v>0</v>
      </c>
      <c r="EH120" s="91">
        <f t="shared" si="159"/>
        <v>0</v>
      </c>
      <c r="EI120" s="91">
        <f t="shared" si="159"/>
        <v>0</v>
      </c>
      <c r="EJ120" s="91">
        <f t="shared" si="159"/>
        <v>0</v>
      </c>
      <c r="EK120" s="91">
        <f t="shared" si="165"/>
        <v>0</v>
      </c>
      <c r="EL120" s="91">
        <f t="shared" si="165"/>
        <v>0</v>
      </c>
      <c r="EM120" s="91">
        <f t="shared" si="165"/>
        <v>0</v>
      </c>
      <c r="EN120" s="91">
        <f t="shared" si="165"/>
        <v>0</v>
      </c>
      <c r="EO120" s="91">
        <f t="shared" si="165"/>
        <v>0</v>
      </c>
      <c r="EP120" s="91">
        <f t="shared" si="165"/>
        <v>0</v>
      </c>
      <c r="EQ120" s="91">
        <f t="shared" si="165"/>
        <v>0</v>
      </c>
      <c r="ER120" s="91">
        <f t="shared" si="165"/>
        <v>0</v>
      </c>
      <c r="ES120" s="91">
        <f t="shared" si="165"/>
        <v>0</v>
      </c>
      <c r="ET120" s="91">
        <f t="shared" si="165"/>
        <v>0</v>
      </c>
      <c r="EU120" s="91">
        <f t="shared" si="165"/>
        <v>0</v>
      </c>
      <c r="EV120" s="91">
        <f t="shared" si="165"/>
        <v>0</v>
      </c>
      <c r="EW120" s="91">
        <f t="shared" si="165"/>
        <v>0</v>
      </c>
      <c r="EX120" s="91">
        <f t="shared" si="165"/>
        <v>0</v>
      </c>
      <c r="EY120" s="91">
        <f t="shared" si="165"/>
        <v>0</v>
      </c>
      <c r="EZ120" s="91">
        <f t="shared" si="165"/>
        <v>0</v>
      </c>
      <c r="FA120" s="91">
        <f t="shared" si="163"/>
        <v>0</v>
      </c>
      <c r="FB120" s="91">
        <f t="shared" si="163"/>
        <v>0</v>
      </c>
      <c r="FC120" s="91">
        <f t="shared" si="163"/>
        <v>0</v>
      </c>
      <c r="FD120" s="91">
        <f t="shared" si="163"/>
        <v>0</v>
      </c>
      <c r="FE120" s="91">
        <f t="shared" si="163"/>
        <v>0</v>
      </c>
      <c r="FF120" s="91">
        <f t="shared" si="163"/>
        <v>0</v>
      </c>
      <c r="FG120" s="91">
        <f t="shared" si="163"/>
        <v>0</v>
      </c>
      <c r="FH120" s="91">
        <f t="shared" si="163"/>
        <v>0</v>
      </c>
      <c r="FI120" s="91">
        <f t="shared" si="163"/>
        <v>0</v>
      </c>
      <c r="FJ120" s="91">
        <f t="shared" si="163"/>
        <v>0</v>
      </c>
      <c r="FK120" s="91">
        <f t="shared" si="163"/>
        <v>0</v>
      </c>
      <c r="FL120" s="91">
        <f t="shared" si="163"/>
        <v>0</v>
      </c>
      <c r="FM120" s="91">
        <f t="shared" si="163"/>
        <v>0</v>
      </c>
      <c r="FN120" s="91">
        <f t="shared" si="163"/>
        <v>0</v>
      </c>
      <c r="FO120" s="91">
        <f t="shared" si="163"/>
        <v>0</v>
      </c>
      <c r="FP120" s="91">
        <f t="shared" si="143"/>
        <v>0</v>
      </c>
      <c r="FQ120" s="91">
        <f t="shared" si="143"/>
        <v>0</v>
      </c>
      <c r="FR120" s="91">
        <f t="shared" si="143"/>
        <v>0</v>
      </c>
      <c r="FS120" s="91">
        <f t="shared" si="167"/>
        <v>0</v>
      </c>
      <c r="FT120" s="91">
        <f t="shared" si="167"/>
        <v>0</v>
      </c>
      <c r="FU120" s="91">
        <f t="shared" si="167"/>
        <v>0</v>
      </c>
      <c r="FV120" s="91">
        <f t="shared" si="167"/>
        <v>0</v>
      </c>
      <c r="FW120" s="91">
        <f t="shared" si="167"/>
        <v>0</v>
      </c>
      <c r="FX120" s="91">
        <f t="shared" si="167"/>
        <v>0</v>
      </c>
      <c r="FY120" s="91">
        <f t="shared" si="167"/>
        <v>0</v>
      </c>
      <c r="FZ120" s="91">
        <f t="shared" si="167"/>
        <v>0</v>
      </c>
      <c r="GA120" s="91">
        <f t="shared" si="167"/>
        <v>0</v>
      </c>
      <c r="GB120" s="91">
        <f t="shared" si="167"/>
        <v>0</v>
      </c>
    </row>
    <row r="121" spans="1:184" s="6" customFormat="1" ht="30">
      <c r="A121" s="68">
        <f>Данные!A121</f>
        <v>4858</v>
      </c>
      <c r="B121" s="68">
        <f>Данные!B121</f>
        <v>2016</v>
      </c>
      <c r="C121" s="68" t="str">
        <f>Данные!C121</f>
        <v>компьютерных технологий и электронного обучения</v>
      </c>
      <c r="D121" s="68" t="str">
        <f>Данные!D121</f>
        <v>Власова Елена Зотиковна</v>
      </c>
      <c r="E121" s="68" t="str">
        <f>Данные!E121</f>
        <v>доктор педагогических наук</v>
      </c>
      <c r="F121" s="68" t="str">
        <f>Данные!F121</f>
        <v>заведующий кафедрой</v>
      </c>
      <c r="G121" s="68">
        <f>Данные!G121</f>
        <v>1</v>
      </c>
      <c r="H121" s="68">
        <f>Данные!H121</f>
        <v>15177</v>
      </c>
      <c r="I121" s="68" t="str">
        <f>Данные!I121</f>
        <v>Информатика</v>
      </c>
      <c r="J121" s="68">
        <f>Данные!J121</f>
        <v>18</v>
      </c>
      <c r="K121" s="68">
        <f>Данные!K121</f>
        <v>18</v>
      </c>
      <c r="L121" s="68">
        <f>Данные!L121</f>
        <v>0</v>
      </c>
      <c r="M121" s="16">
        <f t="shared" si="132"/>
        <v>3.6</v>
      </c>
      <c r="N121" s="16">
        <f t="shared" si="133"/>
        <v>11</v>
      </c>
      <c r="O121" s="16">
        <f t="shared" si="134"/>
        <v>11.25</v>
      </c>
      <c r="P121" s="16">
        <f t="shared" si="135"/>
        <v>11.25</v>
      </c>
      <c r="Q121" s="68">
        <f>Данные!Q121</f>
        <v>0</v>
      </c>
      <c r="R121" s="68">
        <f>Данные!R121</f>
        <v>0</v>
      </c>
      <c r="S121" s="68">
        <f>Данные!S121</f>
        <v>0</v>
      </c>
      <c r="T121" s="68">
        <f>Данные!T121</f>
        <v>0</v>
      </c>
      <c r="U121" s="68">
        <f>Данные!U121</f>
        <v>0</v>
      </c>
      <c r="V121" s="68">
        <f>Данные!V121</f>
        <v>0</v>
      </c>
      <c r="W121" s="68">
        <f>Данные!W121</f>
        <v>27</v>
      </c>
      <c r="X121" s="68">
        <f>Данные!X121</f>
        <v>1</v>
      </c>
      <c r="Y121" s="68">
        <f>Данные!Y121</f>
        <v>2</v>
      </c>
      <c r="Z121" s="68">
        <f>Данные!Z121</f>
        <v>0</v>
      </c>
      <c r="AA121" s="68" t="str">
        <f>Данные!AA121</f>
        <v>осн</v>
      </c>
      <c r="AB121" s="83">
        <f>IF(F121=$HG$3,$HH$3,IF(F121=$HG$4,$HH$4,IF(F121=$HG$5,$HH$5,IF(F121=$HG$6,$HH$6,IF(F121=$HG$7,$HH$7,IF(F121=$HG$8,$HH$8,IF(F121=$HG$9,$HH$9,IF(F121=$HG$10,$HH$10,IF(F121=$HG$11,$HH$11,IF(F121=$HG$12,$HH$12,IF(F121=$HG$13,$HH$13,IF(F121=$HG$14,$HH$14,IF(F121=$HG$15,$HH$15,)))))))))))))</f>
        <v>700</v>
      </c>
      <c r="AC121" s="84" t="str">
        <f>IF(OR($GD$4=H121,$GE$4=H121,$GF$4=H121,$GG$4=H121,$GH$4=H121,$GI$4=H121,$GJ$4=H121,$GK$4=H121,$GL$4=H121,$GM$4=H121,$GN$4=H121,$GO$4=H121,$GP$4=H121,$GQ$4=H121,$GR$4=H121,$GS$4=H121,$GT$4=H121,$GU$4=H121,$GV$4=H121,$GW$4=H121,$GX$4=H121,$GY$4=H121,$GZ$4=H121,$HA$4=H121,$HB$4=H121,$HC$4=H121,$HD$4=H121,$HE$4=H121),$GC$4,IF(OR($GD$5=H121,$GE$5=H121,$GH$5=H121,$GI$5=H121,$GL$5=H121,$GM$5=H121,$GP$5=H121,$GQ$5=H121,$GT$5=H121,$GU$5=H121,$GX$5=H121,$GY$5=H121,$HB$5=H121,$HC$5=H121),$GC$5,))</f>
        <v>Бакалавры (ИВТ)</v>
      </c>
      <c r="AD121" s="84" t="str">
        <f>IF(OR(H121=$GD$4,H121=$GE$4,H121=$GF$4,H121=$GG$4,H121=$GD$5,H121=$GE$5),$GD$1,IF(OR(H121=$GH$4,H121=$GI$4,H121=$GJ$4,H121=$GK$4,H121=$GH$5,H121=$GI$5),$GH$1,IF(OR(H121=$GL$4,H121=$GM$4,H121=$GN$4,H121=$GO$4,H121=$GL$5,H121=$GM$5),$GL$1,IF(OR(H121=$GP$4,H121=$GQ$4,H121=$GR$4,H121=$GS$4,H121=$GP$5,H121=$GQ$5),$GP$1,IF(OR(H121=$GT$4,H121=$GU$4,H121=$GV$4,H121=$GW$4,H121=$GT$5,H121=$GU$5),$GT$1,IF(OR(H121=$GX$4,H121=$GY$4,H121=$GZ$4,H121=$HA$4,H121=$GX$5,H121=$GY$5),$GX$1,IF(OR(H121=$HB$4,H121=$HC$4,H121=$HD$4,H121=$HE$4,H121=$HB$5,H121=$HC$5),$HB$1,)))))))</f>
        <v>2016/2017</v>
      </c>
      <c r="AE121" s="85">
        <f t="shared" si="136"/>
        <v>73.099999999999994</v>
      </c>
      <c r="AF121" s="85">
        <f t="shared" si="137"/>
        <v>0.10442857142857143</v>
      </c>
      <c r="AG121" s="83"/>
      <c r="AH121" s="83"/>
      <c r="AI121" s="87">
        <f t="shared" si="160"/>
        <v>0</v>
      </c>
      <c r="AJ121" s="87">
        <f t="shared" si="160"/>
        <v>0</v>
      </c>
      <c r="AK121" s="87">
        <f t="shared" si="160"/>
        <v>0</v>
      </c>
      <c r="AL121" s="87">
        <f t="shared" si="160"/>
        <v>0</v>
      </c>
      <c r="AM121" s="87">
        <f t="shared" si="160"/>
        <v>0</v>
      </c>
      <c r="AN121" s="87">
        <f t="shared" si="160"/>
        <v>0</v>
      </c>
      <c r="AO121" s="87">
        <f t="shared" si="160"/>
        <v>0</v>
      </c>
      <c r="AP121" s="87">
        <f t="shared" si="160"/>
        <v>0</v>
      </c>
      <c r="AQ121" s="87">
        <f t="shared" si="160"/>
        <v>0</v>
      </c>
      <c r="AR121" s="87">
        <f t="shared" si="160"/>
        <v>0</v>
      </c>
      <c r="AS121" s="87">
        <f t="shared" si="160"/>
        <v>0</v>
      </c>
      <c r="AT121" s="87">
        <f t="shared" si="160"/>
        <v>0</v>
      </c>
      <c r="AU121" s="87">
        <f t="shared" si="160"/>
        <v>0</v>
      </c>
      <c r="AV121" s="87">
        <f t="shared" si="160"/>
        <v>0</v>
      </c>
      <c r="AW121" s="87">
        <f t="shared" si="160"/>
        <v>0</v>
      </c>
      <c r="AX121" s="87">
        <f t="shared" si="160"/>
        <v>0.10442857142857143</v>
      </c>
      <c r="AY121" s="87">
        <f t="shared" si="158"/>
        <v>0</v>
      </c>
      <c r="AZ121" s="87">
        <f t="shared" si="158"/>
        <v>0</v>
      </c>
      <c r="BA121" s="87">
        <f t="shared" si="158"/>
        <v>0</v>
      </c>
      <c r="BB121" s="87">
        <f t="shared" si="158"/>
        <v>0</v>
      </c>
      <c r="BC121" s="87">
        <f t="shared" si="158"/>
        <v>0</v>
      </c>
      <c r="BD121" s="87">
        <f t="shared" si="158"/>
        <v>0</v>
      </c>
      <c r="BE121" s="87">
        <f t="shared" si="158"/>
        <v>0</v>
      </c>
      <c r="BF121" s="87">
        <f t="shared" si="158"/>
        <v>0</v>
      </c>
      <c r="BG121" s="87">
        <f t="shared" si="158"/>
        <v>0</v>
      </c>
      <c r="BH121" s="87">
        <f t="shared" si="158"/>
        <v>0</v>
      </c>
      <c r="BI121" s="87">
        <f t="shared" si="158"/>
        <v>0</v>
      </c>
      <c r="BJ121" s="87">
        <f t="shared" si="158"/>
        <v>0</v>
      </c>
      <c r="BK121" s="87">
        <f t="shared" si="158"/>
        <v>0</v>
      </c>
      <c r="BL121" s="87">
        <f t="shared" si="158"/>
        <v>0</v>
      </c>
      <c r="BM121" s="87">
        <f t="shared" si="158"/>
        <v>0</v>
      </c>
      <c r="BN121" s="87">
        <f t="shared" si="164"/>
        <v>0</v>
      </c>
      <c r="BO121" s="87">
        <f t="shared" si="164"/>
        <v>0</v>
      </c>
      <c r="BP121" s="87">
        <f t="shared" si="164"/>
        <v>0</v>
      </c>
      <c r="BQ121" s="87">
        <f t="shared" si="164"/>
        <v>0</v>
      </c>
      <c r="BR121" s="87">
        <f t="shared" si="164"/>
        <v>0</v>
      </c>
      <c r="BS121" s="87">
        <f t="shared" si="164"/>
        <v>0</v>
      </c>
      <c r="BT121" s="87">
        <f t="shared" si="164"/>
        <v>0</v>
      </c>
      <c r="BU121" s="87">
        <f t="shared" si="164"/>
        <v>0</v>
      </c>
      <c r="BV121" s="87">
        <f t="shared" si="164"/>
        <v>0</v>
      </c>
      <c r="BW121" s="87">
        <f t="shared" si="164"/>
        <v>0</v>
      </c>
      <c r="BX121" s="87">
        <f t="shared" si="164"/>
        <v>0</v>
      </c>
      <c r="BY121" s="87">
        <f t="shared" si="164"/>
        <v>0</v>
      </c>
      <c r="BZ121" s="87">
        <f t="shared" si="164"/>
        <v>0</v>
      </c>
      <c r="CA121" s="87">
        <f t="shared" si="164"/>
        <v>0</v>
      </c>
      <c r="CB121" s="87">
        <f t="shared" si="164"/>
        <v>0</v>
      </c>
      <c r="CC121" s="87">
        <f t="shared" si="164"/>
        <v>0</v>
      </c>
      <c r="CD121" s="87">
        <f t="shared" si="162"/>
        <v>0</v>
      </c>
      <c r="CE121" s="87">
        <f t="shared" si="162"/>
        <v>0</v>
      </c>
      <c r="CF121" s="87">
        <f t="shared" si="162"/>
        <v>0</v>
      </c>
      <c r="CG121" s="87">
        <f t="shared" si="162"/>
        <v>0</v>
      </c>
      <c r="CH121" s="87">
        <f t="shared" si="162"/>
        <v>0</v>
      </c>
      <c r="CI121" s="87">
        <f t="shared" si="162"/>
        <v>0</v>
      </c>
      <c r="CJ121" s="87">
        <f t="shared" si="162"/>
        <v>0</v>
      </c>
      <c r="CK121" s="87">
        <f t="shared" si="162"/>
        <v>0</v>
      </c>
      <c r="CL121" s="87">
        <f t="shared" si="162"/>
        <v>0</v>
      </c>
      <c r="CM121" s="87">
        <f t="shared" si="162"/>
        <v>0</v>
      </c>
      <c r="CN121" s="87">
        <f t="shared" si="162"/>
        <v>0</v>
      </c>
      <c r="CO121" s="87">
        <f t="shared" si="162"/>
        <v>0</v>
      </c>
      <c r="CP121" s="87">
        <f t="shared" si="162"/>
        <v>0</v>
      </c>
      <c r="CQ121" s="87">
        <f t="shared" si="162"/>
        <v>0</v>
      </c>
      <c r="CR121" s="87">
        <f t="shared" si="162"/>
        <v>0</v>
      </c>
      <c r="CS121" s="87">
        <f t="shared" si="142"/>
        <v>0</v>
      </c>
      <c r="CT121" s="87">
        <f t="shared" si="142"/>
        <v>0</v>
      </c>
      <c r="CU121" s="87">
        <f t="shared" si="142"/>
        <v>0</v>
      </c>
      <c r="CV121" s="87">
        <f t="shared" si="166"/>
        <v>0</v>
      </c>
      <c r="CW121" s="87">
        <f t="shared" si="166"/>
        <v>0</v>
      </c>
      <c r="CX121" s="87">
        <f t="shared" si="166"/>
        <v>0</v>
      </c>
      <c r="CY121" s="87">
        <f t="shared" si="166"/>
        <v>0</v>
      </c>
      <c r="CZ121" s="87">
        <f t="shared" si="166"/>
        <v>0</v>
      </c>
      <c r="DA121" s="87">
        <f t="shared" si="166"/>
        <v>0</v>
      </c>
      <c r="DB121" s="87">
        <f t="shared" si="166"/>
        <v>0</v>
      </c>
      <c r="DC121" s="87">
        <f t="shared" si="166"/>
        <v>0</v>
      </c>
      <c r="DD121" s="87">
        <f t="shared" si="166"/>
        <v>0</v>
      </c>
      <c r="DE121" s="87">
        <f t="shared" si="166"/>
        <v>0</v>
      </c>
      <c r="DF121" s="91">
        <f t="shared" si="161"/>
        <v>0</v>
      </c>
      <c r="DG121" s="91">
        <f t="shared" si="161"/>
        <v>0</v>
      </c>
      <c r="DH121" s="91">
        <f t="shared" si="161"/>
        <v>0</v>
      </c>
      <c r="DI121" s="91">
        <f t="shared" si="161"/>
        <v>0</v>
      </c>
      <c r="DJ121" s="91">
        <f t="shared" si="161"/>
        <v>0</v>
      </c>
      <c r="DK121" s="91">
        <f t="shared" si="161"/>
        <v>0</v>
      </c>
      <c r="DL121" s="91">
        <f t="shared" si="161"/>
        <v>0</v>
      </c>
      <c r="DM121" s="91">
        <f t="shared" si="161"/>
        <v>0</v>
      </c>
      <c r="DN121" s="91">
        <f t="shared" si="161"/>
        <v>0</v>
      </c>
      <c r="DO121" s="91">
        <f t="shared" si="161"/>
        <v>0</v>
      </c>
      <c r="DP121" s="91">
        <f t="shared" si="161"/>
        <v>0</v>
      </c>
      <c r="DQ121" s="91">
        <f t="shared" si="161"/>
        <v>0</v>
      </c>
      <c r="DR121" s="91">
        <f t="shared" si="161"/>
        <v>0</v>
      </c>
      <c r="DS121" s="91">
        <f t="shared" si="161"/>
        <v>0</v>
      </c>
      <c r="DT121" s="91">
        <f t="shared" si="161"/>
        <v>0</v>
      </c>
      <c r="DU121" s="91">
        <f t="shared" si="161"/>
        <v>163.6</v>
      </c>
      <c r="DV121" s="91">
        <f t="shared" si="159"/>
        <v>0</v>
      </c>
      <c r="DW121" s="91">
        <f t="shared" si="159"/>
        <v>0</v>
      </c>
      <c r="DX121" s="91">
        <f t="shared" si="159"/>
        <v>0</v>
      </c>
      <c r="DY121" s="91">
        <f t="shared" si="159"/>
        <v>0</v>
      </c>
      <c r="DZ121" s="91">
        <f t="shared" si="159"/>
        <v>0</v>
      </c>
      <c r="EA121" s="91">
        <f t="shared" si="159"/>
        <v>0</v>
      </c>
      <c r="EB121" s="91">
        <f t="shared" si="159"/>
        <v>0</v>
      </c>
      <c r="EC121" s="91">
        <f t="shared" si="159"/>
        <v>0</v>
      </c>
      <c r="ED121" s="91">
        <f t="shared" si="159"/>
        <v>0</v>
      </c>
      <c r="EE121" s="91">
        <f t="shared" si="159"/>
        <v>0</v>
      </c>
      <c r="EF121" s="91">
        <f t="shared" si="159"/>
        <v>0</v>
      </c>
      <c r="EG121" s="91">
        <f t="shared" si="159"/>
        <v>0</v>
      </c>
      <c r="EH121" s="91">
        <f t="shared" si="159"/>
        <v>0</v>
      </c>
      <c r="EI121" s="91">
        <f t="shared" si="159"/>
        <v>0</v>
      </c>
      <c r="EJ121" s="91">
        <f t="shared" si="159"/>
        <v>0</v>
      </c>
      <c r="EK121" s="91">
        <f t="shared" si="165"/>
        <v>0</v>
      </c>
      <c r="EL121" s="91">
        <f t="shared" si="165"/>
        <v>0</v>
      </c>
      <c r="EM121" s="91">
        <f t="shared" si="165"/>
        <v>0</v>
      </c>
      <c r="EN121" s="91">
        <f t="shared" si="165"/>
        <v>0</v>
      </c>
      <c r="EO121" s="91">
        <f t="shared" si="165"/>
        <v>0</v>
      </c>
      <c r="EP121" s="91">
        <f t="shared" si="165"/>
        <v>0</v>
      </c>
      <c r="EQ121" s="91">
        <f t="shared" si="165"/>
        <v>0</v>
      </c>
      <c r="ER121" s="91">
        <f t="shared" si="165"/>
        <v>0</v>
      </c>
      <c r="ES121" s="91">
        <f t="shared" si="165"/>
        <v>0</v>
      </c>
      <c r="ET121" s="91">
        <f t="shared" si="165"/>
        <v>0</v>
      </c>
      <c r="EU121" s="91">
        <f t="shared" si="165"/>
        <v>0</v>
      </c>
      <c r="EV121" s="91">
        <f t="shared" si="165"/>
        <v>0</v>
      </c>
      <c r="EW121" s="91">
        <f t="shared" si="165"/>
        <v>0</v>
      </c>
      <c r="EX121" s="91">
        <f t="shared" si="165"/>
        <v>0</v>
      </c>
      <c r="EY121" s="91">
        <f t="shared" si="165"/>
        <v>0</v>
      </c>
      <c r="EZ121" s="91">
        <f t="shared" si="165"/>
        <v>0</v>
      </c>
      <c r="FA121" s="91">
        <f t="shared" si="163"/>
        <v>0</v>
      </c>
      <c r="FB121" s="91">
        <f t="shared" si="163"/>
        <v>0</v>
      </c>
      <c r="FC121" s="91">
        <f t="shared" si="163"/>
        <v>0</v>
      </c>
      <c r="FD121" s="91">
        <f t="shared" si="163"/>
        <v>0</v>
      </c>
      <c r="FE121" s="91">
        <f t="shared" si="163"/>
        <v>0</v>
      </c>
      <c r="FF121" s="91">
        <f t="shared" si="163"/>
        <v>0</v>
      </c>
      <c r="FG121" s="91">
        <f t="shared" si="163"/>
        <v>0</v>
      </c>
      <c r="FH121" s="91">
        <f t="shared" si="163"/>
        <v>0</v>
      </c>
      <c r="FI121" s="91">
        <f t="shared" si="163"/>
        <v>0</v>
      </c>
      <c r="FJ121" s="91">
        <f t="shared" si="163"/>
        <v>0</v>
      </c>
      <c r="FK121" s="91">
        <f t="shared" si="163"/>
        <v>0</v>
      </c>
      <c r="FL121" s="91">
        <f t="shared" si="163"/>
        <v>0</v>
      </c>
      <c r="FM121" s="91">
        <f t="shared" si="163"/>
        <v>0</v>
      </c>
      <c r="FN121" s="91">
        <f t="shared" si="163"/>
        <v>0</v>
      </c>
      <c r="FO121" s="91">
        <f t="shared" si="163"/>
        <v>0</v>
      </c>
      <c r="FP121" s="91">
        <f t="shared" si="143"/>
        <v>0</v>
      </c>
      <c r="FQ121" s="91">
        <f t="shared" si="143"/>
        <v>0</v>
      </c>
      <c r="FR121" s="91">
        <f t="shared" si="143"/>
        <v>0</v>
      </c>
      <c r="FS121" s="91">
        <f t="shared" si="167"/>
        <v>0</v>
      </c>
      <c r="FT121" s="91">
        <f t="shared" si="167"/>
        <v>0</v>
      </c>
      <c r="FU121" s="91">
        <f t="shared" si="167"/>
        <v>0</v>
      </c>
      <c r="FV121" s="91">
        <f t="shared" si="167"/>
        <v>0</v>
      </c>
      <c r="FW121" s="91">
        <f t="shared" si="167"/>
        <v>0</v>
      </c>
      <c r="FX121" s="91">
        <f t="shared" si="167"/>
        <v>0</v>
      </c>
      <c r="FY121" s="91">
        <f t="shared" si="167"/>
        <v>0</v>
      </c>
      <c r="FZ121" s="91">
        <f t="shared" si="167"/>
        <v>0</v>
      </c>
      <c r="GA121" s="91">
        <f t="shared" si="167"/>
        <v>0</v>
      </c>
      <c r="GB121" s="91">
        <f t="shared" si="167"/>
        <v>0</v>
      </c>
    </row>
    <row r="122" spans="1:184" s="6" customFormat="1" ht="30">
      <c r="A122" s="68">
        <f>Данные!A122</f>
        <v>4858</v>
      </c>
      <c r="B122" s="68">
        <f>Данные!B122</f>
        <v>2016</v>
      </c>
      <c r="C122" s="68" t="str">
        <f>Данные!C122</f>
        <v>компьютерных технологий и электронного обучения</v>
      </c>
      <c r="D122" s="68" t="str">
        <f>Данные!D122</f>
        <v>Власова Елена Зотиковна</v>
      </c>
      <c r="E122" s="68" t="str">
        <f>Данные!E122</f>
        <v>доктор педагогических наук</v>
      </c>
      <c r="F122" s="68" t="str">
        <f>Данные!F122</f>
        <v>заведующий кафедрой</v>
      </c>
      <c r="G122" s="68">
        <f>Данные!G122</f>
        <v>1</v>
      </c>
      <c r="H122" s="68">
        <f>Данные!H122</f>
        <v>15177</v>
      </c>
      <c r="I122" s="68" t="str">
        <f>Данные!I122</f>
        <v>Модуль "Информационные технологии в математике и физике"</v>
      </c>
      <c r="J122" s="68">
        <f>Данные!J122</f>
        <v>0</v>
      </c>
      <c r="K122" s="68">
        <f>Данные!K122</f>
        <v>0</v>
      </c>
      <c r="L122" s="68">
        <f>Данные!L122</f>
        <v>0</v>
      </c>
      <c r="M122" s="16">
        <f t="shared" si="132"/>
        <v>0</v>
      </c>
      <c r="N122" s="16">
        <f t="shared" si="133"/>
        <v>11</v>
      </c>
      <c r="O122" s="16">
        <f t="shared" si="134"/>
        <v>11.25</v>
      </c>
      <c r="P122" s="16">
        <f t="shared" si="135"/>
        <v>11.25</v>
      </c>
      <c r="Q122" s="68">
        <f>Данные!Q122</f>
        <v>0</v>
      </c>
      <c r="R122" s="68">
        <f>Данные!R122</f>
        <v>0</v>
      </c>
      <c r="S122" s="68">
        <f>Данные!S122</f>
        <v>0</v>
      </c>
      <c r="T122" s="68">
        <f>Данные!T122</f>
        <v>0</v>
      </c>
      <c r="U122" s="68">
        <f>Данные!U122</f>
        <v>0</v>
      </c>
      <c r="V122" s="68">
        <f>Данные!V122</f>
        <v>0</v>
      </c>
      <c r="W122" s="68">
        <f>Данные!W122</f>
        <v>27</v>
      </c>
      <c r="X122" s="68">
        <f>Данные!X122</f>
        <v>1</v>
      </c>
      <c r="Y122" s="68">
        <f>Данные!Y122</f>
        <v>2</v>
      </c>
      <c r="Z122" s="68">
        <f>Данные!Z122</f>
        <v>0</v>
      </c>
      <c r="AA122" s="68" t="str">
        <f>Данные!AA122</f>
        <v>осн</v>
      </c>
      <c r="AB122" s="83">
        <f>IF(F122=$HG$3,$HH$3,IF(F122=$HG$4,$HH$4,IF(F122=$HG$5,$HH$5,IF(F122=$HG$6,$HH$6,IF(F122=$HG$7,$HH$7,IF(F122=$HG$8,$HH$8,IF(F122=$HG$9,$HH$9,IF(F122=$HG$10,$HH$10,IF(F122=$HG$11,$HH$11,IF(F122=$HG$12,$HH$12,IF(F122=$HG$13,$HH$13,IF(F122=$HG$14,$HH$14,IF(F122=$HG$15,$HH$15,)))))))))))))</f>
        <v>700</v>
      </c>
      <c r="AC122" s="84" t="str">
        <f>IF(OR($GD$4=H122,$GE$4=H122,$GF$4=H122,$GG$4=H122,$GH$4=H122,$GI$4=H122,$GJ$4=H122,$GK$4=H122,$GL$4=H122,$GM$4=H122,$GN$4=H122,$GO$4=H122,$GP$4=H122,$GQ$4=H122,$GR$4=H122,$GS$4=H122,$GT$4=H122,$GU$4=H122,$GV$4=H122,$GW$4=H122,$GX$4=H122,$GY$4=H122,$GZ$4=H122,$HA$4=H122,$HB$4=H122,$HC$4=H122,$HD$4=H122,$HE$4=H122),$GC$4,IF(OR($GD$5=H122,$GE$5=H122,$GH$5=H122,$GI$5=H122,$GL$5=H122,$GM$5=H122,$GP$5=H122,$GQ$5=H122,$GT$5=H122,$GU$5=H122,$GX$5=H122,$GY$5=H122,$HB$5=H122,$HC$5=H122),$GC$5,))</f>
        <v>Бакалавры (ИВТ)</v>
      </c>
      <c r="AD122" s="84" t="str">
        <f>IF(OR(H122=$GD$4,H122=$GE$4,H122=$GF$4,H122=$GG$4,H122=$GD$5,H122=$GE$5),$GD$1,IF(OR(H122=$GH$4,H122=$GI$4,H122=$GJ$4,H122=$GK$4,H122=$GH$5,H122=$GI$5),$GH$1,IF(OR(H122=$GL$4,H122=$GM$4,H122=$GN$4,H122=$GO$4,H122=$GL$5,H122=$GM$5),$GL$1,IF(OR(H122=$GP$4,H122=$GQ$4,H122=$GR$4,H122=$GS$4,H122=$GP$5,H122=$GQ$5),$GP$1,IF(OR(H122=$GT$4,H122=$GU$4,H122=$GV$4,H122=$GW$4,H122=$GT$5,H122=$GU$5),$GT$1,IF(OR(H122=$GX$4,H122=$GY$4,H122=$GZ$4,H122=$HA$4,H122=$GX$5,H122=$GY$5),$GX$1,IF(OR(H122=$HB$4,H122=$HC$4,H122=$HD$4,H122=$HE$4,H122=$HB$5,H122=$HC$5),$HB$1,)))))))</f>
        <v>2016/2017</v>
      </c>
      <c r="AE122" s="85">
        <f t="shared" si="136"/>
        <v>33.5</v>
      </c>
      <c r="AF122" s="85">
        <f t="shared" si="137"/>
        <v>4.7857142857142855E-2</v>
      </c>
      <c r="AG122" s="83"/>
      <c r="AH122" s="83"/>
      <c r="AI122" s="87">
        <f t="shared" si="160"/>
        <v>0</v>
      </c>
      <c r="AJ122" s="87">
        <f t="shared" si="160"/>
        <v>0</v>
      </c>
      <c r="AK122" s="87">
        <f t="shared" si="160"/>
        <v>0</v>
      </c>
      <c r="AL122" s="87">
        <f t="shared" si="160"/>
        <v>0</v>
      </c>
      <c r="AM122" s="87">
        <f t="shared" si="160"/>
        <v>0</v>
      </c>
      <c r="AN122" s="87">
        <f t="shared" si="160"/>
        <v>0</v>
      </c>
      <c r="AO122" s="87">
        <f t="shared" si="160"/>
        <v>0</v>
      </c>
      <c r="AP122" s="87">
        <f t="shared" si="160"/>
        <v>0</v>
      </c>
      <c r="AQ122" s="87">
        <f t="shared" si="160"/>
        <v>0</v>
      </c>
      <c r="AR122" s="87">
        <f t="shared" si="160"/>
        <v>0</v>
      </c>
      <c r="AS122" s="87">
        <f t="shared" si="160"/>
        <v>0</v>
      </c>
      <c r="AT122" s="87">
        <f t="shared" si="160"/>
        <v>0</v>
      </c>
      <c r="AU122" s="87">
        <f t="shared" si="160"/>
        <v>0</v>
      </c>
      <c r="AV122" s="87">
        <f t="shared" si="160"/>
        <v>0</v>
      </c>
      <c r="AW122" s="87">
        <f t="shared" si="160"/>
        <v>0</v>
      </c>
      <c r="AX122" s="87">
        <f t="shared" ref="AX122:BM185" si="168">IF(AX$1=$D122,$AF122,)</f>
        <v>4.7857142857142855E-2</v>
      </c>
      <c r="AY122" s="87">
        <f t="shared" si="168"/>
        <v>0</v>
      </c>
      <c r="AZ122" s="87">
        <f t="shared" si="168"/>
        <v>0</v>
      </c>
      <c r="BA122" s="87">
        <f t="shared" si="168"/>
        <v>0</v>
      </c>
      <c r="BB122" s="87">
        <f t="shared" si="168"/>
        <v>0</v>
      </c>
      <c r="BC122" s="87">
        <f t="shared" si="168"/>
        <v>0</v>
      </c>
      <c r="BD122" s="87">
        <f t="shared" si="168"/>
        <v>0</v>
      </c>
      <c r="BE122" s="87">
        <f t="shared" si="168"/>
        <v>0</v>
      </c>
      <c r="BF122" s="87">
        <f t="shared" si="168"/>
        <v>0</v>
      </c>
      <c r="BG122" s="87">
        <f t="shared" si="168"/>
        <v>0</v>
      </c>
      <c r="BH122" s="87">
        <f t="shared" si="168"/>
        <v>0</v>
      </c>
      <c r="BI122" s="87">
        <f t="shared" si="168"/>
        <v>0</v>
      </c>
      <c r="BJ122" s="87">
        <f t="shared" si="168"/>
        <v>0</v>
      </c>
      <c r="BK122" s="87">
        <f t="shared" si="168"/>
        <v>0</v>
      </c>
      <c r="BL122" s="87">
        <f t="shared" si="168"/>
        <v>0</v>
      </c>
      <c r="BM122" s="87">
        <f t="shared" si="168"/>
        <v>0</v>
      </c>
      <c r="BN122" s="87">
        <f t="shared" si="164"/>
        <v>0</v>
      </c>
      <c r="BO122" s="87">
        <f t="shared" si="164"/>
        <v>0</v>
      </c>
      <c r="BP122" s="87">
        <f t="shared" si="164"/>
        <v>0</v>
      </c>
      <c r="BQ122" s="87">
        <f t="shared" si="164"/>
        <v>0</v>
      </c>
      <c r="BR122" s="87">
        <f t="shared" si="164"/>
        <v>0</v>
      </c>
      <c r="BS122" s="87">
        <f t="shared" si="164"/>
        <v>0</v>
      </c>
      <c r="BT122" s="87">
        <f t="shared" si="164"/>
        <v>0</v>
      </c>
      <c r="BU122" s="87">
        <f t="shared" si="164"/>
        <v>0</v>
      </c>
      <c r="BV122" s="87">
        <f t="shared" si="164"/>
        <v>0</v>
      </c>
      <c r="BW122" s="87">
        <f t="shared" si="164"/>
        <v>0</v>
      </c>
      <c r="BX122" s="87">
        <f t="shared" si="164"/>
        <v>0</v>
      </c>
      <c r="BY122" s="87">
        <f t="shared" si="164"/>
        <v>0</v>
      </c>
      <c r="BZ122" s="87">
        <f t="shared" si="164"/>
        <v>0</v>
      </c>
      <c r="CA122" s="87">
        <f t="shared" si="164"/>
        <v>0</v>
      </c>
      <c r="CB122" s="87">
        <f t="shared" si="164"/>
        <v>0</v>
      </c>
      <c r="CC122" s="87">
        <f t="shared" si="164"/>
        <v>0</v>
      </c>
      <c r="CD122" s="87">
        <f t="shared" si="162"/>
        <v>0</v>
      </c>
      <c r="CE122" s="87">
        <f t="shared" si="162"/>
        <v>0</v>
      </c>
      <c r="CF122" s="87">
        <f t="shared" si="162"/>
        <v>0</v>
      </c>
      <c r="CG122" s="87">
        <f t="shared" si="162"/>
        <v>0</v>
      </c>
      <c r="CH122" s="87">
        <f t="shared" si="162"/>
        <v>0</v>
      </c>
      <c r="CI122" s="87">
        <f t="shared" si="162"/>
        <v>0</v>
      </c>
      <c r="CJ122" s="87">
        <f t="shared" si="162"/>
        <v>0</v>
      </c>
      <c r="CK122" s="87">
        <f t="shared" si="162"/>
        <v>0</v>
      </c>
      <c r="CL122" s="87">
        <f t="shared" si="162"/>
        <v>0</v>
      </c>
      <c r="CM122" s="87">
        <f t="shared" si="162"/>
        <v>0</v>
      </c>
      <c r="CN122" s="87">
        <f t="shared" si="162"/>
        <v>0</v>
      </c>
      <c r="CO122" s="87">
        <f t="shared" si="162"/>
        <v>0</v>
      </c>
      <c r="CP122" s="87">
        <f t="shared" si="162"/>
        <v>0</v>
      </c>
      <c r="CQ122" s="87">
        <f t="shared" si="162"/>
        <v>0</v>
      </c>
      <c r="CR122" s="87">
        <f t="shared" si="162"/>
        <v>0</v>
      </c>
      <c r="CS122" s="87">
        <f t="shared" si="142"/>
        <v>0</v>
      </c>
      <c r="CT122" s="87">
        <f t="shared" si="142"/>
        <v>0</v>
      </c>
      <c r="CU122" s="87">
        <f t="shared" si="142"/>
        <v>0</v>
      </c>
      <c r="CV122" s="87">
        <f t="shared" si="166"/>
        <v>0</v>
      </c>
      <c r="CW122" s="87">
        <f t="shared" si="166"/>
        <v>0</v>
      </c>
      <c r="CX122" s="87">
        <f t="shared" si="166"/>
        <v>0</v>
      </c>
      <c r="CY122" s="87">
        <f t="shared" si="166"/>
        <v>0</v>
      </c>
      <c r="CZ122" s="87">
        <f t="shared" si="166"/>
        <v>0</v>
      </c>
      <c r="DA122" s="87">
        <f t="shared" si="166"/>
        <v>0</v>
      </c>
      <c r="DB122" s="87">
        <f t="shared" si="166"/>
        <v>0</v>
      </c>
      <c r="DC122" s="87">
        <f t="shared" si="166"/>
        <v>0</v>
      </c>
      <c r="DD122" s="87">
        <f t="shared" si="166"/>
        <v>0</v>
      </c>
      <c r="DE122" s="87">
        <f t="shared" si="166"/>
        <v>0</v>
      </c>
      <c r="DF122" s="91">
        <f t="shared" si="161"/>
        <v>0</v>
      </c>
      <c r="DG122" s="91">
        <f t="shared" si="161"/>
        <v>0</v>
      </c>
      <c r="DH122" s="91">
        <f t="shared" si="161"/>
        <v>0</v>
      </c>
      <c r="DI122" s="91">
        <f t="shared" si="161"/>
        <v>0</v>
      </c>
      <c r="DJ122" s="91">
        <f t="shared" si="161"/>
        <v>0</v>
      </c>
      <c r="DK122" s="91">
        <f t="shared" si="161"/>
        <v>0</v>
      </c>
      <c r="DL122" s="91">
        <f t="shared" si="161"/>
        <v>0</v>
      </c>
      <c r="DM122" s="91">
        <f t="shared" si="161"/>
        <v>0</v>
      </c>
      <c r="DN122" s="91">
        <f t="shared" si="161"/>
        <v>0</v>
      </c>
      <c r="DO122" s="91">
        <f t="shared" si="161"/>
        <v>0</v>
      </c>
      <c r="DP122" s="91">
        <f t="shared" si="161"/>
        <v>0</v>
      </c>
      <c r="DQ122" s="91">
        <f t="shared" si="161"/>
        <v>0</v>
      </c>
      <c r="DR122" s="91">
        <f t="shared" si="161"/>
        <v>0</v>
      </c>
      <c r="DS122" s="91">
        <f t="shared" si="161"/>
        <v>0</v>
      </c>
      <c r="DT122" s="91">
        <f t="shared" si="161"/>
        <v>0</v>
      </c>
      <c r="DU122" s="91">
        <f t="shared" ref="DU122:EJ185" si="169">IF(DU$1=$D122,$AE$3,)</f>
        <v>163.6</v>
      </c>
      <c r="DV122" s="91">
        <f t="shared" si="169"/>
        <v>0</v>
      </c>
      <c r="DW122" s="91">
        <f t="shared" si="169"/>
        <v>0</v>
      </c>
      <c r="DX122" s="91">
        <f t="shared" si="169"/>
        <v>0</v>
      </c>
      <c r="DY122" s="91">
        <f t="shared" si="169"/>
        <v>0</v>
      </c>
      <c r="DZ122" s="91">
        <f t="shared" si="169"/>
        <v>0</v>
      </c>
      <c r="EA122" s="91">
        <f t="shared" si="169"/>
        <v>0</v>
      </c>
      <c r="EB122" s="91">
        <f t="shared" si="169"/>
        <v>0</v>
      </c>
      <c r="EC122" s="91">
        <f t="shared" si="169"/>
        <v>0</v>
      </c>
      <c r="ED122" s="91">
        <f t="shared" si="169"/>
        <v>0</v>
      </c>
      <c r="EE122" s="91">
        <f t="shared" si="169"/>
        <v>0</v>
      </c>
      <c r="EF122" s="91">
        <f t="shared" si="169"/>
        <v>0</v>
      </c>
      <c r="EG122" s="91">
        <f t="shared" si="169"/>
        <v>0</v>
      </c>
      <c r="EH122" s="91">
        <f t="shared" si="169"/>
        <v>0</v>
      </c>
      <c r="EI122" s="91">
        <f t="shared" si="169"/>
        <v>0</v>
      </c>
      <c r="EJ122" s="91">
        <f t="shared" si="169"/>
        <v>0</v>
      </c>
      <c r="EK122" s="91">
        <f t="shared" si="165"/>
        <v>0</v>
      </c>
      <c r="EL122" s="91">
        <f t="shared" si="165"/>
        <v>0</v>
      </c>
      <c r="EM122" s="91">
        <f t="shared" si="165"/>
        <v>0</v>
      </c>
      <c r="EN122" s="91">
        <f t="shared" si="165"/>
        <v>0</v>
      </c>
      <c r="EO122" s="91">
        <f t="shared" si="165"/>
        <v>0</v>
      </c>
      <c r="EP122" s="91">
        <f t="shared" si="165"/>
        <v>0</v>
      </c>
      <c r="EQ122" s="91">
        <f t="shared" si="165"/>
        <v>0</v>
      </c>
      <c r="ER122" s="91">
        <f t="shared" si="165"/>
        <v>0</v>
      </c>
      <c r="ES122" s="91">
        <f t="shared" si="165"/>
        <v>0</v>
      </c>
      <c r="ET122" s="91">
        <f t="shared" si="165"/>
        <v>0</v>
      </c>
      <c r="EU122" s="91">
        <f t="shared" si="165"/>
        <v>0</v>
      </c>
      <c r="EV122" s="91">
        <f t="shared" si="165"/>
        <v>0</v>
      </c>
      <c r="EW122" s="91">
        <f t="shared" si="165"/>
        <v>0</v>
      </c>
      <c r="EX122" s="91">
        <f t="shared" si="165"/>
        <v>0</v>
      </c>
      <c r="EY122" s="91">
        <f t="shared" si="165"/>
        <v>0</v>
      </c>
      <c r="EZ122" s="91">
        <f t="shared" si="165"/>
        <v>0</v>
      </c>
      <c r="FA122" s="91">
        <f t="shared" si="163"/>
        <v>0</v>
      </c>
      <c r="FB122" s="91">
        <f t="shared" si="163"/>
        <v>0</v>
      </c>
      <c r="FC122" s="91">
        <f t="shared" si="163"/>
        <v>0</v>
      </c>
      <c r="FD122" s="91">
        <f t="shared" si="163"/>
        <v>0</v>
      </c>
      <c r="FE122" s="91">
        <f t="shared" si="163"/>
        <v>0</v>
      </c>
      <c r="FF122" s="91">
        <f t="shared" si="163"/>
        <v>0</v>
      </c>
      <c r="FG122" s="91">
        <f t="shared" si="163"/>
        <v>0</v>
      </c>
      <c r="FH122" s="91">
        <f t="shared" si="163"/>
        <v>0</v>
      </c>
      <c r="FI122" s="91">
        <f t="shared" si="163"/>
        <v>0</v>
      </c>
      <c r="FJ122" s="91">
        <f t="shared" si="163"/>
        <v>0</v>
      </c>
      <c r="FK122" s="91">
        <f t="shared" si="163"/>
        <v>0</v>
      </c>
      <c r="FL122" s="91">
        <f t="shared" si="163"/>
        <v>0</v>
      </c>
      <c r="FM122" s="91">
        <f t="shared" si="163"/>
        <v>0</v>
      </c>
      <c r="FN122" s="91">
        <f t="shared" si="163"/>
        <v>0</v>
      </c>
      <c r="FO122" s="91">
        <f t="shared" si="163"/>
        <v>0</v>
      </c>
      <c r="FP122" s="91">
        <f t="shared" si="143"/>
        <v>0</v>
      </c>
      <c r="FQ122" s="91">
        <f t="shared" si="143"/>
        <v>0</v>
      </c>
      <c r="FR122" s="91">
        <f t="shared" si="143"/>
        <v>0</v>
      </c>
      <c r="FS122" s="91">
        <f t="shared" si="167"/>
        <v>0</v>
      </c>
      <c r="FT122" s="91">
        <f t="shared" si="167"/>
        <v>0</v>
      </c>
      <c r="FU122" s="91">
        <f t="shared" si="167"/>
        <v>0</v>
      </c>
      <c r="FV122" s="91">
        <f t="shared" si="167"/>
        <v>0</v>
      </c>
      <c r="FW122" s="91">
        <f t="shared" si="167"/>
        <v>0</v>
      </c>
      <c r="FX122" s="91">
        <f t="shared" si="167"/>
        <v>0</v>
      </c>
      <c r="FY122" s="91">
        <f t="shared" si="167"/>
        <v>0</v>
      </c>
      <c r="FZ122" s="91">
        <f t="shared" si="167"/>
        <v>0</v>
      </c>
      <c r="GA122" s="91">
        <f t="shared" si="167"/>
        <v>0</v>
      </c>
      <c r="GB122" s="91">
        <f t="shared" si="167"/>
        <v>0</v>
      </c>
    </row>
    <row r="123" spans="1:184" s="6" customFormat="1" ht="30">
      <c r="A123" s="68">
        <f>Данные!A123</f>
        <v>4858</v>
      </c>
      <c r="B123" s="68">
        <f>Данные!B123</f>
        <v>2016</v>
      </c>
      <c r="C123" s="68" t="str">
        <f>Данные!C123</f>
        <v>компьютерных технологий и электронного обучения</v>
      </c>
      <c r="D123" s="68" t="str">
        <f>Данные!D123</f>
        <v>Власова Елена Зотиковна</v>
      </c>
      <c r="E123" s="68" t="str">
        <f>Данные!E123</f>
        <v>доктор педагогических наук</v>
      </c>
      <c r="F123" s="68" t="str">
        <f>Данные!F123</f>
        <v>заведующий кафедрой</v>
      </c>
      <c r="G123" s="68">
        <f>Данные!G123</f>
        <v>1</v>
      </c>
      <c r="H123" s="68">
        <f>Данные!H123</f>
        <v>15177</v>
      </c>
      <c r="I123" s="68" t="str">
        <f>Данные!I123</f>
        <v>Модуль "Информационные технологии в математике и физике". Информационные технологии в физике</v>
      </c>
      <c r="J123" s="68">
        <f>Данные!J123</f>
        <v>12</v>
      </c>
      <c r="K123" s="68">
        <f>Данные!K123</f>
        <v>0</v>
      </c>
      <c r="L123" s="68">
        <f>Данные!L123</f>
        <v>0</v>
      </c>
      <c r="M123" s="16">
        <f t="shared" si="132"/>
        <v>1.2</v>
      </c>
      <c r="N123" s="16">
        <f t="shared" si="133"/>
        <v>11</v>
      </c>
      <c r="O123" s="16">
        <f t="shared" si="134"/>
        <v>11.25</v>
      </c>
      <c r="P123" s="16">
        <f t="shared" si="135"/>
        <v>11.25</v>
      </c>
      <c r="Q123" s="68">
        <f>Данные!Q123</f>
        <v>0</v>
      </c>
      <c r="R123" s="68">
        <f>Данные!R123</f>
        <v>0</v>
      </c>
      <c r="S123" s="68">
        <f>Данные!S123</f>
        <v>0</v>
      </c>
      <c r="T123" s="68">
        <f>Данные!T123</f>
        <v>0</v>
      </c>
      <c r="U123" s="68">
        <f>Данные!U123</f>
        <v>0</v>
      </c>
      <c r="V123" s="68">
        <f>Данные!V123</f>
        <v>0</v>
      </c>
      <c r="W123" s="68">
        <f>Данные!W123</f>
        <v>27</v>
      </c>
      <c r="X123" s="68">
        <f>Данные!X123</f>
        <v>1</v>
      </c>
      <c r="Y123" s="68">
        <f>Данные!Y123</f>
        <v>2</v>
      </c>
      <c r="Z123" s="68">
        <f>Данные!Z123</f>
        <v>0</v>
      </c>
      <c r="AA123" s="68" t="str">
        <f>Данные!AA123</f>
        <v>осн</v>
      </c>
      <c r="AB123" s="83">
        <f>IF(F123=$HG$3,$HH$3,IF(F123=$HG$4,$HH$4,IF(F123=$HG$5,$HH$5,IF(F123=$HG$6,$HH$6,IF(F123=$HG$7,$HH$7,IF(F123=$HG$8,$HH$8,IF(F123=$HG$9,$HH$9,IF(F123=$HG$10,$HH$10,IF(F123=$HG$11,$HH$11,IF(F123=$HG$12,$HH$12,IF(F123=$HG$13,$HH$13,IF(F123=$HG$14,$HH$14,IF(F123=$HG$15,$HH$15,)))))))))))))</f>
        <v>700</v>
      </c>
      <c r="AC123" s="84" t="str">
        <f>IF(OR($GD$4=H123,$GE$4=H123,$GF$4=H123,$GG$4=H123,$GH$4=H123,$GI$4=H123,$GJ$4=H123,$GK$4=H123,$GL$4=H123,$GM$4=H123,$GN$4=H123,$GO$4=H123,$GP$4=H123,$GQ$4=H123,$GR$4=H123,$GS$4=H123,$GT$4=H123,$GU$4=H123,$GV$4=H123,$GW$4=H123,$GX$4=H123,$GY$4=H123,$GZ$4=H123,$HA$4=H123,$HB$4=H123,$HC$4=H123,$HD$4=H123,$HE$4=H123),$GC$4,IF(OR($GD$5=H123,$GE$5=H123,$GH$5=H123,$GI$5=H123,$GL$5=H123,$GM$5=H123,$GP$5=H123,$GQ$5=H123,$GT$5=H123,$GU$5=H123,$GX$5=H123,$GY$5=H123,$HB$5=H123,$HC$5=H123),$GC$5,))</f>
        <v>Бакалавры (ИВТ)</v>
      </c>
      <c r="AD123" s="84" t="str">
        <f>IF(OR(H123=$GD$4,H123=$GE$4,H123=$GF$4,H123=$GG$4,H123=$GD$5,H123=$GE$5),$GD$1,IF(OR(H123=$GH$4,H123=$GI$4,H123=$GJ$4,H123=$GK$4,H123=$GH$5,H123=$GI$5),$GH$1,IF(OR(H123=$GL$4,H123=$GM$4,H123=$GN$4,H123=$GO$4,H123=$GL$5,H123=$GM$5),$GL$1,IF(OR(H123=$GP$4,H123=$GQ$4,H123=$GR$4,H123=$GS$4,H123=$GP$5,H123=$GQ$5),$GP$1,IF(OR(H123=$GT$4,H123=$GU$4,H123=$GV$4,H123=$GW$4,H123=$GT$5,H123=$GU$5),$GT$1,IF(OR(H123=$GX$4,H123=$GY$4,H123=$GZ$4,H123=$HA$4,H123=$GX$5,H123=$GY$5),$GX$1,IF(OR(H123=$HB$4,H123=$HC$4,H123=$HD$4,H123=$HE$4,H123=$HB$5,H123=$HC$5),$HB$1,)))))))</f>
        <v>2016/2017</v>
      </c>
      <c r="AE123" s="85">
        <f t="shared" si="136"/>
        <v>46.7</v>
      </c>
      <c r="AF123" s="85">
        <f t="shared" si="137"/>
        <v>6.6714285714285712E-2</v>
      </c>
      <c r="AG123" s="83"/>
      <c r="AH123" s="83"/>
      <c r="AI123" s="87">
        <f t="shared" ref="AI123:AX186" si="170">IF(AI$1=$D123,$AF123,)</f>
        <v>0</v>
      </c>
      <c r="AJ123" s="87">
        <f t="shared" si="170"/>
        <v>0</v>
      </c>
      <c r="AK123" s="87">
        <f t="shared" si="170"/>
        <v>0</v>
      </c>
      <c r="AL123" s="87">
        <f t="shared" si="170"/>
        <v>0</v>
      </c>
      <c r="AM123" s="87">
        <f t="shared" si="170"/>
        <v>0</v>
      </c>
      <c r="AN123" s="87">
        <f t="shared" si="170"/>
        <v>0</v>
      </c>
      <c r="AO123" s="87">
        <f t="shared" si="170"/>
        <v>0</v>
      </c>
      <c r="AP123" s="87">
        <f t="shared" si="170"/>
        <v>0</v>
      </c>
      <c r="AQ123" s="87">
        <f t="shared" si="170"/>
        <v>0</v>
      </c>
      <c r="AR123" s="87">
        <f t="shared" si="170"/>
        <v>0</v>
      </c>
      <c r="AS123" s="87">
        <f t="shared" si="170"/>
        <v>0</v>
      </c>
      <c r="AT123" s="87">
        <f t="shared" si="170"/>
        <v>0</v>
      </c>
      <c r="AU123" s="87">
        <f t="shared" si="170"/>
        <v>0</v>
      </c>
      <c r="AV123" s="87">
        <f t="shared" si="170"/>
        <v>0</v>
      </c>
      <c r="AW123" s="87">
        <f t="shared" si="170"/>
        <v>0</v>
      </c>
      <c r="AX123" s="87">
        <f t="shared" si="170"/>
        <v>6.6714285714285712E-2</v>
      </c>
      <c r="AY123" s="87">
        <f t="shared" si="168"/>
        <v>0</v>
      </c>
      <c r="AZ123" s="87">
        <f t="shared" si="168"/>
        <v>0</v>
      </c>
      <c r="BA123" s="87">
        <f t="shared" si="168"/>
        <v>0</v>
      </c>
      <c r="BB123" s="87">
        <f t="shared" si="168"/>
        <v>0</v>
      </c>
      <c r="BC123" s="87">
        <f t="shared" si="168"/>
        <v>0</v>
      </c>
      <c r="BD123" s="87">
        <f t="shared" si="168"/>
        <v>0</v>
      </c>
      <c r="BE123" s="87">
        <f t="shared" si="168"/>
        <v>0</v>
      </c>
      <c r="BF123" s="87">
        <f t="shared" si="168"/>
        <v>0</v>
      </c>
      <c r="BG123" s="87">
        <f t="shared" si="168"/>
        <v>0</v>
      </c>
      <c r="BH123" s="87">
        <f t="shared" si="168"/>
        <v>0</v>
      </c>
      <c r="BI123" s="87">
        <f t="shared" si="168"/>
        <v>0</v>
      </c>
      <c r="BJ123" s="87">
        <f t="shared" si="168"/>
        <v>0</v>
      </c>
      <c r="BK123" s="87">
        <f t="shared" si="168"/>
        <v>0</v>
      </c>
      <c r="BL123" s="87">
        <f t="shared" si="168"/>
        <v>0</v>
      </c>
      <c r="BM123" s="87">
        <f t="shared" si="168"/>
        <v>0</v>
      </c>
      <c r="BN123" s="87">
        <f t="shared" si="164"/>
        <v>0</v>
      </c>
      <c r="BO123" s="87">
        <f t="shared" si="164"/>
        <v>0</v>
      </c>
      <c r="BP123" s="87">
        <f t="shared" si="164"/>
        <v>0</v>
      </c>
      <c r="BQ123" s="87">
        <f t="shared" si="164"/>
        <v>0</v>
      </c>
      <c r="BR123" s="87">
        <f t="shared" si="164"/>
        <v>0</v>
      </c>
      <c r="BS123" s="87">
        <f t="shared" si="164"/>
        <v>0</v>
      </c>
      <c r="BT123" s="87">
        <f t="shared" si="164"/>
        <v>0</v>
      </c>
      <c r="BU123" s="87">
        <f t="shared" si="164"/>
        <v>0</v>
      </c>
      <c r="BV123" s="87">
        <f t="shared" si="164"/>
        <v>0</v>
      </c>
      <c r="BW123" s="87">
        <f t="shared" si="164"/>
        <v>0</v>
      </c>
      <c r="BX123" s="87">
        <f t="shared" si="164"/>
        <v>0</v>
      </c>
      <c r="BY123" s="87">
        <f t="shared" si="164"/>
        <v>0</v>
      </c>
      <c r="BZ123" s="87">
        <f t="shared" si="164"/>
        <v>0</v>
      </c>
      <c r="CA123" s="87">
        <f t="shared" si="164"/>
        <v>0</v>
      </c>
      <c r="CB123" s="87">
        <f t="shared" si="164"/>
        <v>0</v>
      </c>
      <c r="CC123" s="87">
        <f t="shared" si="164"/>
        <v>0</v>
      </c>
      <c r="CD123" s="87">
        <f t="shared" si="162"/>
        <v>0</v>
      </c>
      <c r="CE123" s="87">
        <f t="shared" si="162"/>
        <v>0</v>
      </c>
      <c r="CF123" s="87">
        <f t="shared" si="162"/>
        <v>0</v>
      </c>
      <c r="CG123" s="87">
        <f t="shared" si="162"/>
        <v>0</v>
      </c>
      <c r="CH123" s="87">
        <f t="shared" si="162"/>
        <v>0</v>
      </c>
      <c r="CI123" s="87">
        <f t="shared" si="162"/>
        <v>0</v>
      </c>
      <c r="CJ123" s="87">
        <f t="shared" si="162"/>
        <v>0</v>
      </c>
      <c r="CK123" s="87">
        <f t="shared" si="162"/>
        <v>0</v>
      </c>
      <c r="CL123" s="87">
        <f t="shared" si="162"/>
        <v>0</v>
      </c>
      <c r="CM123" s="87">
        <f t="shared" si="162"/>
        <v>0</v>
      </c>
      <c r="CN123" s="87">
        <f t="shared" si="162"/>
        <v>0</v>
      </c>
      <c r="CO123" s="87">
        <f t="shared" si="162"/>
        <v>0</v>
      </c>
      <c r="CP123" s="87">
        <f t="shared" si="162"/>
        <v>0</v>
      </c>
      <c r="CQ123" s="87">
        <f t="shared" si="162"/>
        <v>0</v>
      </c>
      <c r="CR123" s="87">
        <f t="shared" si="162"/>
        <v>0</v>
      </c>
      <c r="CS123" s="87">
        <f t="shared" si="142"/>
        <v>0</v>
      </c>
      <c r="CT123" s="87">
        <f t="shared" si="142"/>
        <v>0</v>
      </c>
      <c r="CU123" s="87">
        <f t="shared" si="142"/>
        <v>0</v>
      </c>
      <c r="CV123" s="87">
        <f t="shared" si="166"/>
        <v>0</v>
      </c>
      <c r="CW123" s="87">
        <f t="shared" si="166"/>
        <v>0</v>
      </c>
      <c r="CX123" s="87">
        <f t="shared" si="166"/>
        <v>0</v>
      </c>
      <c r="CY123" s="87">
        <f t="shared" si="166"/>
        <v>0</v>
      </c>
      <c r="CZ123" s="87">
        <f t="shared" si="166"/>
        <v>0</v>
      </c>
      <c r="DA123" s="87">
        <f t="shared" si="166"/>
        <v>0</v>
      </c>
      <c r="DB123" s="87">
        <f t="shared" si="166"/>
        <v>0</v>
      </c>
      <c r="DC123" s="87">
        <f t="shared" si="166"/>
        <v>0</v>
      </c>
      <c r="DD123" s="87">
        <f t="shared" si="166"/>
        <v>0</v>
      </c>
      <c r="DE123" s="87">
        <f t="shared" si="166"/>
        <v>0</v>
      </c>
      <c r="DF123" s="91">
        <f t="shared" ref="DF123:DU186" si="171">IF(DF$1=$D123,$AE$3,)</f>
        <v>0</v>
      </c>
      <c r="DG123" s="91">
        <f t="shared" si="171"/>
        <v>0</v>
      </c>
      <c r="DH123" s="91">
        <f t="shared" si="171"/>
        <v>0</v>
      </c>
      <c r="DI123" s="91">
        <f t="shared" si="171"/>
        <v>0</v>
      </c>
      <c r="DJ123" s="91">
        <f t="shared" si="171"/>
        <v>0</v>
      </c>
      <c r="DK123" s="91">
        <f t="shared" si="171"/>
        <v>0</v>
      </c>
      <c r="DL123" s="91">
        <f t="shared" si="171"/>
        <v>0</v>
      </c>
      <c r="DM123" s="91">
        <f t="shared" si="171"/>
        <v>0</v>
      </c>
      <c r="DN123" s="91">
        <f t="shared" si="171"/>
        <v>0</v>
      </c>
      <c r="DO123" s="91">
        <f t="shared" si="171"/>
        <v>0</v>
      </c>
      <c r="DP123" s="91">
        <f t="shared" si="171"/>
        <v>0</v>
      </c>
      <c r="DQ123" s="91">
        <f t="shared" si="171"/>
        <v>0</v>
      </c>
      <c r="DR123" s="91">
        <f t="shared" si="171"/>
        <v>0</v>
      </c>
      <c r="DS123" s="91">
        <f t="shared" si="171"/>
        <v>0</v>
      </c>
      <c r="DT123" s="91">
        <f t="shared" si="171"/>
        <v>0</v>
      </c>
      <c r="DU123" s="91">
        <f t="shared" si="171"/>
        <v>163.6</v>
      </c>
      <c r="DV123" s="91">
        <f t="shared" si="169"/>
        <v>0</v>
      </c>
      <c r="DW123" s="91">
        <f t="shared" si="169"/>
        <v>0</v>
      </c>
      <c r="DX123" s="91">
        <f t="shared" si="169"/>
        <v>0</v>
      </c>
      <c r="DY123" s="91">
        <f t="shared" si="169"/>
        <v>0</v>
      </c>
      <c r="DZ123" s="91">
        <f t="shared" si="169"/>
        <v>0</v>
      </c>
      <c r="EA123" s="91">
        <f t="shared" si="169"/>
        <v>0</v>
      </c>
      <c r="EB123" s="91">
        <f t="shared" si="169"/>
        <v>0</v>
      </c>
      <c r="EC123" s="91">
        <f t="shared" si="169"/>
        <v>0</v>
      </c>
      <c r="ED123" s="91">
        <f t="shared" si="169"/>
        <v>0</v>
      </c>
      <c r="EE123" s="91">
        <f t="shared" si="169"/>
        <v>0</v>
      </c>
      <c r="EF123" s="91">
        <f t="shared" si="169"/>
        <v>0</v>
      </c>
      <c r="EG123" s="91">
        <f t="shared" si="169"/>
        <v>0</v>
      </c>
      <c r="EH123" s="91">
        <f t="shared" si="169"/>
        <v>0</v>
      </c>
      <c r="EI123" s="91">
        <f t="shared" si="169"/>
        <v>0</v>
      </c>
      <c r="EJ123" s="91">
        <f t="shared" si="169"/>
        <v>0</v>
      </c>
      <c r="EK123" s="91">
        <f t="shared" si="165"/>
        <v>0</v>
      </c>
      <c r="EL123" s="91">
        <f t="shared" si="165"/>
        <v>0</v>
      </c>
      <c r="EM123" s="91">
        <f t="shared" si="165"/>
        <v>0</v>
      </c>
      <c r="EN123" s="91">
        <f t="shared" si="165"/>
        <v>0</v>
      </c>
      <c r="EO123" s="91">
        <f t="shared" si="165"/>
        <v>0</v>
      </c>
      <c r="EP123" s="91">
        <f t="shared" si="165"/>
        <v>0</v>
      </c>
      <c r="EQ123" s="91">
        <f t="shared" si="165"/>
        <v>0</v>
      </c>
      <c r="ER123" s="91">
        <f t="shared" si="165"/>
        <v>0</v>
      </c>
      <c r="ES123" s="91">
        <f t="shared" si="165"/>
        <v>0</v>
      </c>
      <c r="ET123" s="91">
        <f t="shared" si="165"/>
        <v>0</v>
      </c>
      <c r="EU123" s="91">
        <f t="shared" si="165"/>
        <v>0</v>
      </c>
      <c r="EV123" s="91">
        <f t="shared" si="165"/>
        <v>0</v>
      </c>
      <c r="EW123" s="91">
        <f t="shared" si="165"/>
        <v>0</v>
      </c>
      <c r="EX123" s="91">
        <f t="shared" si="165"/>
        <v>0</v>
      </c>
      <c r="EY123" s="91">
        <f t="shared" si="165"/>
        <v>0</v>
      </c>
      <c r="EZ123" s="91">
        <f t="shared" si="165"/>
        <v>0</v>
      </c>
      <c r="FA123" s="91">
        <f t="shared" si="163"/>
        <v>0</v>
      </c>
      <c r="FB123" s="91">
        <f t="shared" si="163"/>
        <v>0</v>
      </c>
      <c r="FC123" s="91">
        <f t="shared" si="163"/>
        <v>0</v>
      </c>
      <c r="FD123" s="91">
        <f t="shared" si="163"/>
        <v>0</v>
      </c>
      <c r="FE123" s="91">
        <f t="shared" si="163"/>
        <v>0</v>
      </c>
      <c r="FF123" s="91">
        <f t="shared" si="163"/>
        <v>0</v>
      </c>
      <c r="FG123" s="91">
        <f t="shared" si="163"/>
        <v>0</v>
      </c>
      <c r="FH123" s="91">
        <f t="shared" si="163"/>
        <v>0</v>
      </c>
      <c r="FI123" s="91">
        <f t="shared" si="163"/>
        <v>0</v>
      </c>
      <c r="FJ123" s="91">
        <f t="shared" si="163"/>
        <v>0</v>
      </c>
      <c r="FK123" s="91">
        <f t="shared" si="163"/>
        <v>0</v>
      </c>
      <c r="FL123" s="91">
        <f t="shared" si="163"/>
        <v>0</v>
      </c>
      <c r="FM123" s="91">
        <f t="shared" si="163"/>
        <v>0</v>
      </c>
      <c r="FN123" s="91">
        <f t="shared" si="163"/>
        <v>0</v>
      </c>
      <c r="FO123" s="91">
        <f t="shared" si="163"/>
        <v>0</v>
      </c>
      <c r="FP123" s="91">
        <f t="shared" si="143"/>
        <v>0</v>
      </c>
      <c r="FQ123" s="91">
        <f t="shared" si="143"/>
        <v>0</v>
      </c>
      <c r="FR123" s="91">
        <f t="shared" si="143"/>
        <v>0</v>
      </c>
      <c r="FS123" s="91">
        <f t="shared" si="167"/>
        <v>0</v>
      </c>
      <c r="FT123" s="91">
        <f t="shared" si="167"/>
        <v>0</v>
      </c>
      <c r="FU123" s="91">
        <f t="shared" si="167"/>
        <v>0</v>
      </c>
      <c r="FV123" s="91">
        <f t="shared" si="167"/>
        <v>0</v>
      </c>
      <c r="FW123" s="91">
        <f t="shared" si="167"/>
        <v>0</v>
      </c>
      <c r="FX123" s="91">
        <f t="shared" si="167"/>
        <v>0</v>
      </c>
      <c r="FY123" s="91">
        <f t="shared" si="167"/>
        <v>0</v>
      </c>
      <c r="FZ123" s="91">
        <f t="shared" si="167"/>
        <v>0</v>
      </c>
      <c r="GA123" s="91">
        <f t="shared" si="167"/>
        <v>0</v>
      </c>
      <c r="GB123" s="91">
        <f t="shared" si="167"/>
        <v>0</v>
      </c>
    </row>
    <row r="124" spans="1:184" s="6" customFormat="1" ht="30">
      <c r="A124" s="68">
        <f>Данные!A124</f>
        <v>4858</v>
      </c>
      <c r="B124" s="68">
        <f>Данные!B124</f>
        <v>2016</v>
      </c>
      <c r="C124" s="68" t="str">
        <f>Данные!C124</f>
        <v>компьютерных технологий и электронного обучения</v>
      </c>
      <c r="D124" s="68" t="str">
        <f>Данные!D124</f>
        <v>Власова Елена Зотиковна</v>
      </c>
      <c r="E124" s="68" t="str">
        <f>Данные!E124</f>
        <v>доктор педагогических наук</v>
      </c>
      <c r="F124" s="68" t="str">
        <f>Данные!F124</f>
        <v>заведующий кафедрой</v>
      </c>
      <c r="G124" s="68">
        <f>Данные!G124</f>
        <v>1</v>
      </c>
      <c r="H124" s="68">
        <f>Данные!H124</f>
        <v>15177</v>
      </c>
      <c r="I124" s="68" t="str">
        <f>Данные!I124</f>
        <v>Программирование</v>
      </c>
      <c r="J124" s="68">
        <f>Данные!J124</f>
        <v>27</v>
      </c>
      <c r="K124" s="68">
        <f>Данные!K124</f>
        <v>0</v>
      </c>
      <c r="L124" s="68">
        <f>Данные!L124</f>
        <v>0</v>
      </c>
      <c r="M124" s="16">
        <f t="shared" si="132"/>
        <v>2.7</v>
      </c>
      <c r="N124" s="16">
        <f t="shared" si="133"/>
        <v>11</v>
      </c>
      <c r="O124" s="16">
        <f t="shared" si="134"/>
        <v>11.25</v>
      </c>
      <c r="P124" s="16">
        <f t="shared" si="135"/>
        <v>11.25</v>
      </c>
      <c r="Q124" s="68">
        <f>Данные!Q124</f>
        <v>0</v>
      </c>
      <c r="R124" s="68">
        <f>Данные!R124</f>
        <v>0</v>
      </c>
      <c r="S124" s="68">
        <f>Данные!S124</f>
        <v>0</v>
      </c>
      <c r="T124" s="68">
        <f>Данные!T124</f>
        <v>0</v>
      </c>
      <c r="U124" s="68">
        <f>Данные!U124</f>
        <v>0</v>
      </c>
      <c r="V124" s="68">
        <f>Данные!V124</f>
        <v>0</v>
      </c>
      <c r="W124" s="68">
        <f>Данные!W124</f>
        <v>27</v>
      </c>
      <c r="X124" s="68">
        <f>Данные!X124</f>
        <v>1</v>
      </c>
      <c r="Y124" s="68">
        <f>Данные!Y124</f>
        <v>2</v>
      </c>
      <c r="Z124" s="68">
        <f>Данные!Z124</f>
        <v>0</v>
      </c>
      <c r="AA124" s="68" t="str">
        <f>Данные!AA124</f>
        <v>осн</v>
      </c>
      <c r="AB124" s="83">
        <f>IF(F124=$HG$3,$HH$3,IF(F124=$HG$4,$HH$4,IF(F124=$HG$5,$HH$5,IF(F124=$HG$6,$HH$6,IF(F124=$HG$7,$HH$7,IF(F124=$HG$8,$HH$8,IF(F124=$HG$9,$HH$9,IF(F124=$HG$10,$HH$10,IF(F124=$HG$11,$HH$11,IF(F124=$HG$12,$HH$12,IF(F124=$HG$13,$HH$13,IF(F124=$HG$14,$HH$14,IF(F124=$HG$15,$HH$15,)))))))))))))</f>
        <v>700</v>
      </c>
      <c r="AC124" s="84" t="str">
        <f>IF(OR($GD$4=H124,$GE$4=H124,$GF$4=H124,$GG$4=H124,$GH$4=H124,$GI$4=H124,$GJ$4=H124,$GK$4=H124,$GL$4=H124,$GM$4=H124,$GN$4=H124,$GO$4=H124,$GP$4=H124,$GQ$4=H124,$GR$4=H124,$GS$4=H124,$GT$4=H124,$GU$4=H124,$GV$4=H124,$GW$4=H124,$GX$4=H124,$GY$4=H124,$GZ$4=H124,$HA$4=H124,$HB$4=H124,$HC$4=H124,$HD$4=H124,$HE$4=H124),$GC$4,IF(OR($GD$5=H124,$GE$5=H124,$GH$5=H124,$GI$5=H124,$GL$5=H124,$GM$5=H124,$GP$5=H124,$GQ$5=H124,$GT$5=H124,$GU$5=H124,$GX$5=H124,$GY$5=H124,$HB$5=H124,$HC$5=H124),$GC$5,))</f>
        <v>Бакалавры (ИВТ)</v>
      </c>
      <c r="AD124" s="84" t="str">
        <f>IF(OR(H124=$GD$4,H124=$GE$4,H124=$GF$4,H124=$GG$4,H124=$GD$5,H124=$GE$5),$GD$1,IF(OR(H124=$GH$4,H124=$GI$4,H124=$GJ$4,H124=$GK$4,H124=$GH$5,H124=$GI$5),$GH$1,IF(OR(H124=$GL$4,H124=$GM$4,H124=$GN$4,H124=$GO$4,H124=$GL$5,H124=$GM$5),$GL$1,IF(OR(H124=$GP$4,H124=$GQ$4,H124=$GR$4,H124=$GS$4,H124=$GP$5,H124=$GQ$5),$GP$1,IF(OR(H124=$GT$4,H124=$GU$4,H124=$GV$4,H124=$GW$4,H124=$GT$5,H124=$GU$5),$GT$1,IF(OR(H124=$GX$4,H124=$GY$4,H124=$GZ$4,H124=$HA$4,H124=$GX$5,H124=$GY$5),$GX$1,IF(OR(H124=$HB$4,H124=$HC$4,H124=$HD$4,H124=$HE$4,H124=$HB$5,H124=$HC$5),$HB$1,)))))))</f>
        <v>2016/2017</v>
      </c>
      <c r="AE124" s="85">
        <f t="shared" si="136"/>
        <v>63.2</v>
      </c>
      <c r="AF124" s="85">
        <f t="shared" si="137"/>
        <v>9.0285714285714289E-2</v>
      </c>
      <c r="AG124" s="83"/>
      <c r="AH124" s="83"/>
      <c r="AI124" s="87">
        <f t="shared" si="170"/>
        <v>0</v>
      </c>
      <c r="AJ124" s="87">
        <f t="shared" si="170"/>
        <v>0</v>
      </c>
      <c r="AK124" s="87">
        <f t="shared" si="170"/>
        <v>0</v>
      </c>
      <c r="AL124" s="87">
        <f t="shared" si="170"/>
        <v>0</v>
      </c>
      <c r="AM124" s="87">
        <f t="shared" si="170"/>
        <v>0</v>
      </c>
      <c r="AN124" s="87">
        <f t="shared" si="170"/>
        <v>0</v>
      </c>
      <c r="AO124" s="87">
        <f t="shared" si="170"/>
        <v>0</v>
      </c>
      <c r="AP124" s="87">
        <f t="shared" si="170"/>
        <v>0</v>
      </c>
      <c r="AQ124" s="87">
        <f t="shared" si="170"/>
        <v>0</v>
      </c>
      <c r="AR124" s="87">
        <f t="shared" si="170"/>
        <v>0</v>
      </c>
      <c r="AS124" s="87">
        <f t="shared" si="170"/>
        <v>0</v>
      </c>
      <c r="AT124" s="87">
        <f t="shared" si="170"/>
        <v>0</v>
      </c>
      <c r="AU124" s="87">
        <f t="shared" si="170"/>
        <v>0</v>
      </c>
      <c r="AV124" s="87">
        <f t="shared" si="170"/>
        <v>0</v>
      </c>
      <c r="AW124" s="87">
        <f t="shared" si="170"/>
        <v>0</v>
      </c>
      <c r="AX124" s="87">
        <f t="shared" si="170"/>
        <v>9.0285714285714289E-2</v>
      </c>
      <c r="AY124" s="87">
        <f t="shared" si="168"/>
        <v>0</v>
      </c>
      <c r="AZ124" s="87">
        <f t="shared" si="168"/>
        <v>0</v>
      </c>
      <c r="BA124" s="87">
        <f t="shared" si="168"/>
        <v>0</v>
      </c>
      <c r="BB124" s="87">
        <f t="shared" si="168"/>
        <v>0</v>
      </c>
      <c r="BC124" s="87">
        <f t="shared" si="168"/>
        <v>0</v>
      </c>
      <c r="BD124" s="87">
        <f t="shared" si="168"/>
        <v>0</v>
      </c>
      <c r="BE124" s="87">
        <f t="shared" si="168"/>
        <v>0</v>
      </c>
      <c r="BF124" s="87">
        <f t="shared" si="168"/>
        <v>0</v>
      </c>
      <c r="BG124" s="87">
        <f t="shared" si="168"/>
        <v>0</v>
      </c>
      <c r="BH124" s="87">
        <f t="shared" si="168"/>
        <v>0</v>
      </c>
      <c r="BI124" s="87">
        <f t="shared" si="168"/>
        <v>0</v>
      </c>
      <c r="BJ124" s="87">
        <f t="shared" si="168"/>
        <v>0</v>
      </c>
      <c r="BK124" s="87">
        <f t="shared" si="168"/>
        <v>0</v>
      </c>
      <c r="BL124" s="87">
        <f t="shared" si="168"/>
        <v>0</v>
      </c>
      <c r="BM124" s="87">
        <f t="shared" si="168"/>
        <v>0</v>
      </c>
      <c r="BN124" s="87">
        <f t="shared" si="164"/>
        <v>0</v>
      </c>
      <c r="BO124" s="87">
        <f t="shared" si="164"/>
        <v>0</v>
      </c>
      <c r="BP124" s="87">
        <f t="shared" si="164"/>
        <v>0</v>
      </c>
      <c r="BQ124" s="87">
        <f t="shared" si="164"/>
        <v>0</v>
      </c>
      <c r="BR124" s="87">
        <f t="shared" si="164"/>
        <v>0</v>
      </c>
      <c r="BS124" s="87">
        <f t="shared" si="164"/>
        <v>0</v>
      </c>
      <c r="BT124" s="87">
        <f t="shared" si="164"/>
        <v>0</v>
      </c>
      <c r="BU124" s="87">
        <f t="shared" si="164"/>
        <v>0</v>
      </c>
      <c r="BV124" s="87">
        <f t="shared" si="164"/>
        <v>0</v>
      </c>
      <c r="BW124" s="87">
        <f t="shared" si="164"/>
        <v>0</v>
      </c>
      <c r="BX124" s="87">
        <f t="shared" si="164"/>
        <v>0</v>
      </c>
      <c r="BY124" s="87">
        <f t="shared" si="164"/>
        <v>0</v>
      </c>
      <c r="BZ124" s="87">
        <f t="shared" si="164"/>
        <v>0</v>
      </c>
      <c r="CA124" s="87">
        <f t="shared" si="164"/>
        <v>0</v>
      </c>
      <c r="CB124" s="87">
        <f t="shared" si="164"/>
        <v>0</v>
      </c>
      <c r="CC124" s="87">
        <f t="shared" si="164"/>
        <v>0</v>
      </c>
      <c r="CD124" s="87">
        <f t="shared" si="162"/>
        <v>0</v>
      </c>
      <c r="CE124" s="87">
        <f t="shared" si="162"/>
        <v>0</v>
      </c>
      <c r="CF124" s="87">
        <f t="shared" si="162"/>
        <v>0</v>
      </c>
      <c r="CG124" s="87">
        <f t="shared" si="162"/>
        <v>0</v>
      </c>
      <c r="CH124" s="87">
        <f t="shared" si="162"/>
        <v>0</v>
      </c>
      <c r="CI124" s="87">
        <f t="shared" si="162"/>
        <v>0</v>
      </c>
      <c r="CJ124" s="87">
        <f t="shared" si="162"/>
        <v>0</v>
      </c>
      <c r="CK124" s="87">
        <f t="shared" si="162"/>
        <v>0</v>
      </c>
      <c r="CL124" s="87">
        <f t="shared" si="162"/>
        <v>0</v>
      </c>
      <c r="CM124" s="87">
        <f t="shared" si="162"/>
        <v>0</v>
      </c>
      <c r="CN124" s="87">
        <f t="shared" si="162"/>
        <v>0</v>
      </c>
      <c r="CO124" s="87">
        <f t="shared" si="162"/>
        <v>0</v>
      </c>
      <c r="CP124" s="87">
        <f t="shared" si="162"/>
        <v>0</v>
      </c>
      <c r="CQ124" s="87">
        <f t="shared" si="162"/>
        <v>0</v>
      </c>
      <c r="CR124" s="87">
        <f t="shared" si="162"/>
        <v>0</v>
      </c>
      <c r="CS124" s="87">
        <f t="shared" si="142"/>
        <v>0</v>
      </c>
      <c r="CT124" s="87">
        <f t="shared" si="142"/>
        <v>0</v>
      </c>
      <c r="CU124" s="87">
        <f t="shared" si="142"/>
        <v>0</v>
      </c>
      <c r="CV124" s="87">
        <f t="shared" si="166"/>
        <v>0</v>
      </c>
      <c r="CW124" s="87">
        <f t="shared" si="166"/>
        <v>0</v>
      </c>
      <c r="CX124" s="87">
        <f t="shared" si="166"/>
        <v>0</v>
      </c>
      <c r="CY124" s="87">
        <f t="shared" si="166"/>
        <v>0</v>
      </c>
      <c r="CZ124" s="87">
        <f t="shared" si="166"/>
        <v>0</v>
      </c>
      <c r="DA124" s="87">
        <f t="shared" si="166"/>
        <v>0</v>
      </c>
      <c r="DB124" s="87">
        <f t="shared" si="166"/>
        <v>0</v>
      </c>
      <c r="DC124" s="87">
        <f t="shared" si="166"/>
        <v>0</v>
      </c>
      <c r="DD124" s="87">
        <f t="shared" si="166"/>
        <v>0</v>
      </c>
      <c r="DE124" s="87">
        <f t="shared" si="166"/>
        <v>0</v>
      </c>
      <c r="DF124" s="91">
        <f t="shared" si="171"/>
        <v>0</v>
      </c>
      <c r="DG124" s="91">
        <f t="shared" si="171"/>
        <v>0</v>
      </c>
      <c r="DH124" s="91">
        <f t="shared" si="171"/>
        <v>0</v>
      </c>
      <c r="DI124" s="91">
        <f t="shared" si="171"/>
        <v>0</v>
      </c>
      <c r="DJ124" s="91">
        <f t="shared" si="171"/>
        <v>0</v>
      </c>
      <c r="DK124" s="91">
        <f t="shared" si="171"/>
        <v>0</v>
      </c>
      <c r="DL124" s="91">
        <f t="shared" si="171"/>
        <v>0</v>
      </c>
      <c r="DM124" s="91">
        <f t="shared" si="171"/>
        <v>0</v>
      </c>
      <c r="DN124" s="91">
        <f t="shared" si="171"/>
        <v>0</v>
      </c>
      <c r="DO124" s="91">
        <f t="shared" si="171"/>
        <v>0</v>
      </c>
      <c r="DP124" s="91">
        <f t="shared" si="171"/>
        <v>0</v>
      </c>
      <c r="DQ124" s="91">
        <f t="shared" si="171"/>
        <v>0</v>
      </c>
      <c r="DR124" s="91">
        <f t="shared" si="171"/>
        <v>0</v>
      </c>
      <c r="DS124" s="91">
        <f t="shared" si="171"/>
        <v>0</v>
      </c>
      <c r="DT124" s="91">
        <f t="shared" si="171"/>
        <v>0</v>
      </c>
      <c r="DU124" s="91">
        <f t="shared" si="171"/>
        <v>163.6</v>
      </c>
      <c r="DV124" s="91">
        <f t="shared" si="169"/>
        <v>0</v>
      </c>
      <c r="DW124" s="91">
        <f t="shared" si="169"/>
        <v>0</v>
      </c>
      <c r="DX124" s="91">
        <f t="shared" si="169"/>
        <v>0</v>
      </c>
      <c r="DY124" s="91">
        <f t="shared" si="169"/>
        <v>0</v>
      </c>
      <c r="DZ124" s="91">
        <f t="shared" si="169"/>
        <v>0</v>
      </c>
      <c r="EA124" s="91">
        <f t="shared" si="169"/>
        <v>0</v>
      </c>
      <c r="EB124" s="91">
        <f t="shared" si="169"/>
        <v>0</v>
      </c>
      <c r="EC124" s="91">
        <f t="shared" si="169"/>
        <v>0</v>
      </c>
      <c r="ED124" s="91">
        <f t="shared" si="169"/>
        <v>0</v>
      </c>
      <c r="EE124" s="91">
        <f t="shared" si="169"/>
        <v>0</v>
      </c>
      <c r="EF124" s="91">
        <f t="shared" si="169"/>
        <v>0</v>
      </c>
      <c r="EG124" s="91">
        <f t="shared" si="169"/>
        <v>0</v>
      </c>
      <c r="EH124" s="91">
        <f t="shared" si="169"/>
        <v>0</v>
      </c>
      <c r="EI124" s="91">
        <f t="shared" si="169"/>
        <v>0</v>
      </c>
      <c r="EJ124" s="91">
        <f t="shared" si="169"/>
        <v>0</v>
      </c>
      <c r="EK124" s="91">
        <f t="shared" si="165"/>
        <v>0</v>
      </c>
      <c r="EL124" s="91">
        <f t="shared" si="165"/>
        <v>0</v>
      </c>
      <c r="EM124" s="91">
        <f t="shared" si="165"/>
        <v>0</v>
      </c>
      <c r="EN124" s="91">
        <f t="shared" si="165"/>
        <v>0</v>
      </c>
      <c r="EO124" s="91">
        <f t="shared" si="165"/>
        <v>0</v>
      </c>
      <c r="EP124" s="91">
        <f t="shared" si="165"/>
        <v>0</v>
      </c>
      <c r="EQ124" s="91">
        <f t="shared" si="165"/>
        <v>0</v>
      </c>
      <c r="ER124" s="91">
        <f t="shared" si="165"/>
        <v>0</v>
      </c>
      <c r="ES124" s="91">
        <f t="shared" si="165"/>
        <v>0</v>
      </c>
      <c r="ET124" s="91">
        <f t="shared" si="165"/>
        <v>0</v>
      </c>
      <c r="EU124" s="91">
        <f t="shared" si="165"/>
        <v>0</v>
      </c>
      <c r="EV124" s="91">
        <f t="shared" si="165"/>
        <v>0</v>
      </c>
      <c r="EW124" s="91">
        <f t="shared" si="165"/>
        <v>0</v>
      </c>
      <c r="EX124" s="91">
        <f t="shared" si="165"/>
        <v>0</v>
      </c>
      <c r="EY124" s="91">
        <f t="shared" si="165"/>
        <v>0</v>
      </c>
      <c r="EZ124" s="91">
        <f t="shared" si="165"/>
        <v>0</v>
      </c>
      <c r="FA124" s="91">
        <f t="shared" si="163"/>
        <v>0</v>
      </c>
      <c r="FB124" s="91">
        <f t="shared" si="163"/>
        <v>0</v>
      </c>
      <c r="FC124" s="91">
        <f t="shared" si="163"/>
        <v>0</v>
      </c>
      <c r="FD124" s="91">
        <f t="shared" si="163"/>
        <v>0</v>
      </c>
      <c r="FE124" s="91">
        <f t="shared" si="163"/>
        <v>0</v>
      </c>
      <c r="FF124" s="91">
        <f t="shared" si="163"/>
        <v>0</v>
      </c>
      <c r="FG124" s="91">
        <f t="shared" si="163"/>
        <v>0</v>
      </c>
      <c r="FH124" s="91">
        <f t="shared" si="163"/>
        <v>0</v>
      </c>
      <c r="FI124" s="91">
        <f t="shared" si="163"/>
        <v>0</v>
      </c>
      <c r="FJ124" s="91">
        <f t="shared" si="163"/>
        <v>0</v>
      </c>
      <c r="FK124" s="91">
        <f t="shared" si="163"/>
        <v>0</v>
      </c>
      <c r="FL124" s="91">
        <f t="shared" si="163"/>
        <v>0</v>
      </c>
      <c r="FM124" s="91">
        <f t="shared" si="163"/>
        <v>0</v>
      </c>
      <c r="FN124" s="91">
        <f t="shared" si="163"/>
        <v>0</v>
      </c>
      <c r="FO124" s="91">
        <f t="shared" si="163"/>
        <v>0</v>
      </c>
      <c r="FP124" s="91">
        <f t="shared" si="143"/>
        <v>0</v>
      </c>
      <c r="FQ124" s="91">
        <f t="shared" si="143"/>
        <v>0</v>
      </c>
      <c r="FR124" s="91">
        <f t="shared" si="143"/>
        <v>0</v>
      </c>
      <c r="FS124" s="91">
        <f t="shared" si="167"/>
        <v>0</v>
      </c>
      <c r="FT124" s="91">
        <f t="shared" si="167"/>
        <v>0</v>
      </c>
      <c r="FU124" s="91">
        <f t="shared" si="167"/>
        <v>0</v>
      </c>
      <c r="FV124" s="91">
        <f t="shared" si="167"/>
        <v>0</v>
      </c>
      <c r="FW124" s="91">
        <f t="shared" si="167"/>
        <v>0</v>
      </c>
      <c r="FX124" s="91">
        <f t="shared" si="167"/>
        <v>0</v>
      </c>
      <c r="FY124" s="91">
        <f t="shared" si="167"/>
        <v>0</v>
      </c>
      <c r="FZ124" s="91">
        <f t="shared" si="167"/>
        <v>0</v>
      </c>
      <c r="GA124" s="91">
        <f t="shared" si="167"/>
        <v>0</v>
      </c>
      <c r="GB124" s="91">
        <f t="shared" si="167"/>
        <v>0</v>
      </c>
    </row>
    <row r="125" spans="1:184" s="6" customFormat="1" ht="30">
      <c r="A125" s="68">
        <f>Данные!A125</f>
        <v>4858</v>
      </c>
      <c r="B125" s="68">
        <f>Данные!B125</f>
        <v>2016</v>
      </c>
      <c r="C125" s="68" t="str">
        <f>Данные!C125</f>
        <v>компьютерных технологий и электронного обучения</v>
      </c>
      <c r="D125" s="68" t="str">
        <f>Данные!D125</f>
        <v>Гончарова Светлана Викторовна</v>
      </c>
      <c r="E125" s="68" t="str">
        <f>Данные!E125</f>
        <v>кандидат педагогических наук</v>
      </c>
      <c r="F125" s="68" t="str">
        <f>Данные!F125</f>
        <v>доцент</v>
      </c>
      <c r="G125" s="68">
        <f>Данные!G125</f>
        <v>1</v>
      </c>
      <c r="H125" s="68">
        <f>Данные!H125</f>
        <v>15177</v>
      </c>
      <c r="I125" s="68" t="str">
        <f>Данные!I125</f>
        <v>Информатика</v>
      </c>
      <c r="J125" s="68">
        <f>Данные!J125</f>
        <v>0</v>
      </c>
      <c r="K125" s="68">
        <f>Данные!K125</f>
        <v>0</v>
      </c>
      <c r="L125" s="68">
        <f>Данные!L125</f>
        <v>36</v>
      </c>
      <c r="M125" s="16">
        <f t="shared" si="132"/>
        <v>3.6</v>
      </c>
      <c r="N125" s="16">
        <f t="shared" si="133"/>
        <v>11</v>
      </c>
      <c r="O125" s="16">
        <f t="shared" si="134"/>
        <v>11.25</v>
      </c>
      <c r="P125" s="16">
        <f t="shared" si="135"/>
        <v>11.25</v>
      </c>
      <c r="Q125" s="68">
        <f>Данные!Q125</f>
        <v>0</v>
      </c>
      <c r="R125" s="68">
        <f>Данные!R125</f>
        <v>0</v>
      </c>
      <c r="S125" s="68">
        <f>Данные!S125</f>
        <v>0</v>
      </c>
      <c r="T125" s="68">
        <f>Данные!T125</f>
        <v>0</v>
      </c>
      <c r="U125" s="68">
        <f>Данные!U125</f>
        <v>0</v>
      </c>
      <c r="V125" s="68">
        <f>Данные!V125</f>
        <v>0</v>
      </c>
      <c r="W125" s="68">
        <f>Данные!W125</f>
        <v>27</v>
      </c>
      <c r="X125" s="68">
        <f>Данные!X125</f>
        <v>1</v>
      </c>
      <c r="Y125" s="68">
        <f>Данные!Y125</f>
        <v>2</v>
      </c>
      <c r="Z125" s="68">
        <f>Данные!Z125</f>
        <v>0</v>
      </c>
      <c r="AA125" s="68" t="str">
        <f>Данные!AA125</f>
        <v>осн</v>
      </c>
      <c r="AB125" s="83">
        <f>IF(F125=$HG$3,$HH$3,IF(F125=$HG$4,$HH$4,IF(F125=$HG$5,$HH$5,IF(F125=$HG$6,$HH$6,IF(F125=$HG$7,$HH$7,IF(F125=$HG$8,$HH$8,IF(F125=$HG$9,$HH$9,IF(F125=$HG$10,$HH$10,IF(F125=$HG$11,$HH$11,IF(F125=$HG$12,$HH$12,IF(F125=$HG$13,$HH$13,IF(F125=$HG$14,$HH$14,IF(F125=$HG$15,$HH$15,)))))))))))))</f>
        <v>800</v>
      </c>
      <c r="AC125" s="84" t="str">
        <f>IF(OR($GD$4=H125,$GE$4=H125,$GF$4=H125,$GG$4=H125,$GH$4=H125,$GI$4=H125,$GJ$4=H125,$GK$4=H125,$GL$4=H125,$GM$4=H125,$GN$4=H125,$GO$4=H125,$GP$4=H125,$GQ$4=H125,$GR$4=H125,$GS$4=H125,$GT$4=H125,$GU$4=H125,$GV$4=H125,$GW$4=H125,$GX$4=H125,$GY$4=H125,$GZ$4=H125,$HA$4=H125,$HB$4=H125,$HC$4=H125,$HD$4=H125,$HE$4=H125),$GC$4,IF(OR($GD$5=H125,$GE$5=H125,$GH$5=H125,$GI$5=H125,$GL$5=H125,$GM$5=H125,$GP$5=H125,$GQ$5=H125,$GT$5=H125,$GU$5=H125,$GX$5=H125,$GY$5=H125,$HB$5=H125,$HC$5=H125),$GC$5,))</f>
        <v>Бакалавры (ИВТ)</v>
      </c>
      <c r="AD125" s="84" t="str">
        <f>IF(OR(H125=$GD$4,H125=$GE$4,H125=$GF$4,H125=$GG$4,H125=$GD$5,H125=$GE$5),$GD$1,IF(OR(H125=$GH$4,H125=$GI$4,H125=$GJ$4,H125=$GK$4,H125=$GH$5,H125=$GI$5),$GH$1,IF(OR(H125=$GL$4,H125=$GM$4,H125=$GN$4,H125=$GO$4,H125=$GL$5,H125=$GM$5),$GL$1,IF(OR(H125=$GP$4,H125=$GQ$4,H125=$GR$4,H125=$GS$4,H125=$GP$5,H125=$GQ$5),$GP$1,IF(OR(H125=$GT$4,H125=$GU$4,H125=$GV$4,H125=$GW$4,H125=$GT$5,H125=$GU$5),$GT$1,IF(OR(H125=$GX$4,H125=$GY$4,H125=$GZ$4,H125=$HA$4,H125=$GX$5,H125=$GY$5),$GX$1,IF(OR(H125=$HB$4,H125=$HC$4,H125=$HD$4,H125=$HE$4,H125=$HB$5,H125=$HC$5),$HB$1,)))))))</f>
        <v>2016/2017</v>
      </c>
      <c r="AE125" s="85">
        <f t="shared" si="136"/>
        <v>73.099999999999994</v>
      </c>
      <c r="AF125" s="85">
        <f t="shared" si="137"/>
        <v>9.1374999999999998E-2</v>
      </c>
      <c r="AG125" s="83"/>
      <c r="AH125" s="83"/>
      <c r="AI125" s="87">
        <f t="shared" si="170"/>
        <v>0</v>
      </c>
      <c r="AJ125" s="87">
        <f t="shared" si="170"/>
        <v>0</v>
      </c>
      <c r="AK125" s="87">
        <f t="shared" si="170"/>
        <v>0</v>
      </c>
      <c r="AL125" s="87">
        <f t="shared" si="170"/>
        <v>0</v>
      </c>
      <c r="AM125" s="87">
        <f t="shared" si="170"/>
        <v>0</v>
      </c>
      <c r="AN125" s="87">
        <f t="shared" si="170"/>
        <v>0</v>
      </c>
      <c r="AO125" s="87">
        <f t="shared" si="170"/>
        <v>0</v>
      </c>
      <c r="AP125" s="87">
        <f t="shared" si="170"/>
        <v>0</v>
      </c>
      <c r="AQ125" s="87">
        <f t="shared" si="170"/>
        <v>0</v>
      </c>
      <c r="AR125" s="87">
        <f t="shared" si="170"/>
        <v>0</v>
      </c>
      <c r="AS125" s="87">
        <f t="shared" si="170"/>
        <v>0</v>
      </c>
      <c r="AT125" s="87">
        <f t="shared" si="170"/>
        <v>0</v>
      </c>
      <c r="AU125" s="87">
        <f t="shared" si="170"/>
        <v>0</v>
      </c>
      <c r="AV125" s="87">
        <f t="shared" si="170"/>
        <v>0</v>
      </c>
      <c r="AW125" s="87">
        <f t="shared" si="170"/>
        <v>0</v>
      </c>
      <c r="AX125" s="87">
        <f t="shared" si="170"/>
        <v>0</v>
      </c>
      <c r="AY125" s="87">
        <f t="shared" si="168"/>
        <v>0</v>
      </c>
      <c r="AZ125" s="87">
        <f t="shared" si="168"/>
        <v>0</v>
      </c>
      <c r="BA125" s="87">
        <f t="shared" si="168"/>
        <v>0</v>
      </c>
      <c r="BB125" s="87">
        <f t="shared" si="168"/>
        <v>9.1374999999999998E-2</v>
      </c>
      <c r="BC125" s="87">
        <f t="shared" si="168"/>
        <v>0</v>
      </c>
      <c r="BD125" s="87">
        <f t="shared" si="168"/>
        <v>0</v>
      </c>
      <c r="BE125" s="87">
        <f t="shared" si="168"/>
        <v>0</v>
      </c>
      <c r="BF125" s="87">
        <f t="shared" si="168"/>
        <v>0</v>
      </c>
      <c r="BG125" s="87">
        <f t="shared" si="168"/>
        <v>0</v>
      </c>
      <c r="BH125" s="87">
        <f t="shared" si="168"/>
        <v>0</v>
      </c>
      <c r="BI125" s="87">
        <f t="shared" si="168"/>
        <v>0</v>
      </c>
      <c r="BJ125" s="87">
        <f t="shared" si="168"/>
        <v>0</v>
      </c>
      <c r="BK125" s="87">
        <f t="shared" si="168"/>
        <v>0</v>
      </c>
      <c r="BL125" s="87">
        <f t="shared" si="168"/>
        <v>0</v>
      </c>
      <c r="BM125" s="87">
        <f t="shared" si="168"/>
        <v>0</v>
      </c>
      <c r="BN125" s="87">
        <f t="shared" si="164"/>
        <v>0</v>
      </c>
      <c r="BO125" s="87">
        <f t="shared" si="164"/>
        <v>0</v>
      </c>
      <c r="BP125" s="87">
        <f t="shared" si="164"/>
        <v>0</v>
      </c>
      <c r="BQ125" s="87">
        <f t="shared" si="164"/>
        <v>0</v>
      </c>
      <c r="BR125" s="87">
        <f t="shared" si="164"/>
        <v>0</v>
      </c>
      <c r="BS125" s="87">
        <f t="shared" si="164"/>
        <v>0</v>
      </c>
      <c r="BT125" s="87">
        <f t="shared" si="164"/>
        <v>0</v>
      </c>
      <c r="BU125" s="87">
        <f t="shared" si="164"/>
        <v>0</v>
      </c>
      <c r="BV125" s="87">
        <f t="shared" si="164"/>
        <v>0</v>
      </c>
      <c r="BW125" s="87">
        <f t="shared" si="164"/>
        <v>0</v>
      </c>
      <c r="BX125" s="87">
        <f t="shared" si="164"/>
        <v>0</v>
      </c>
      <c r="BY125" s="87">
        <f t="shared" si="164"/>
        <v>0</v>
      </c>
      <c r="BZ125" s="87">
        <f t="shared" si="164"/>
        <v>0</v>
      </c>
      <c r="CA125" s="87">
        <f t="shared" si="164"/>
        <v>0</v>
      </c>
      <c r="CB125" s="87">
        <f t="shared" si="164"/>
        <v>0</v>
      </c>
      <c r="CC125" s="87">
        <f t="shared" ref="CC125:CR188" si="172">IF(CC$1=$D125,$AF125,)</f>
        <v>0</v>
      </c>
      <c r="CD125" s="87">
        <f t="shared" si="172"/>
        <v>0</v>
      </c>
      <c r="CE125" s="87">
        <f t="shared" si="172"/>
        <v>0</v>
      </c>
      <c r="CF125" s="87">
        <f t="shared" si="172"/>
        <v>0</v>
      </c>
      <c r="CG125" s="87">
        <f t="shared" si="172"/>
        <v>0</v>
      </c>
      <c r="CH125" s="87">
        <f t="shared" si="172"/>
        <v>0</v>
      </c>
      <c r="CI125" s="87">
        <f t="shared" si="172"/>
        <v>0</v>
      </c>
      <c r="CJ125" s="87">
        <f t="shared" si="172"/>
        <v>0</v>
      </c>
      <c r="CK125" s="87">
        <f t="shared" si="172"/>
        <v>0</v>
      </c>
      <c r="CL125" s="87">
        <f t="shared" si="172"/>
        <v>0</v>
      </c>
      <c r="CM125" s="87">
        <f t="shared" si="172"/>
        <v>0</v>
      </c>
      <c r="CN125" s="87">
        <f t="shared" si="172"/>
        <v>0</v>
      </c>
      <c r="CO125" s="87">
        <f t="shared" si="172"/>
        <v>0</v>
      </c>
      <c r="CP125" s="87">
        <f t="shared" si="172"/>
        <v>0</v>
      </c>
      <c r="CQ125" s="87">
        <f t="shared" si="172"/>
        <v>0</v>
      </c>
      <c r="CR125" s="87">
        <f t="shared" si="172"/>
        <v>0</v>
      </c>
      <c r="CS125" s="87">
        <f t="shared" si="142"/>
        <v>0</v>
      </c>
      <c r="CT125" s="87">
        <f t="shared" si="142"/>
        <v>0</v>
      </c>
      <c r="CU125" s="87">
        <f t="shared" si="142"/>
        <v>0</v>
      </c>
      <c r="CV125" s="87">
        <f t="shared" si="166"/>
        <v>0</v>
      </c>
      <c r="CW125" s="87">
        <f t="shared" si="166"/>
        <v>0</v>
      </c>
      <c r="CX125" s="87">
        <f t="shared" si="166"/>
        <v>0</v>
      </c>
      <c r="CY125" s="87">
        <f t="shared" si="166"/>
        <v>0</v>
      </c>
      <c r="CZ125" s="87">
        <f t="shared" si="166"/>
        <v>0</v>
      </c>
      <c r="DA125" s="87">
        <f t="shared" si="166"/>
        <v>0</v>
      </c>
      <c r="DB125" s="87">
        <f t="shared" si="166"/>
        <v>0</v>
      </c>
      <c r="DC125" s="87">
        <f t="shared" si="166"/>
        <v>0</v>
      </c>
      <c r="DD125" s="87">
        <f t="shared" si="166"/>
        <v>0</v>
      </c>
      <c r="DE125" s="87">
        <f t="shared" si="166"/>
        <v>0</v>
      </c>
      <c r="DF125" s="91">
        <f t="shared" si="171"/>
        <v>0</v>
      </c>
      <c r="DG125" s="91">
        <f t="shared" si="171"/>
        <v>0</v>
      </c>
      <c r="DH125" s="91">
        <f t="shared" si="171"/>
        <v>0</v>
      </c>
      <c r="DI125" s="91">
        <f t="shared" si="171"/>
        <v>0</v>
      </c>
      <c r="DJ125" s="91">
        <f t="shared" si="171"/>
        <v>0</v>
      </c>
      <c r="DK125" s="91">
        <f t="shared" si="171"/>
        <v>0</v>
      </c>
      <c r="DL125" s="91">
        <f t="shared" si="171"/>
        <v>0</v>
      </c>
      <c r="DM125" s="91">
        <f t="shared" si="171"/>
        <v>0</v>
      </c>
      <c r="DN125" s="91">
        <f t="shared" si="171"/>
        <v>0</v>
      </c>
      <c r="DO125" s="91">
        <f t="shared" si="171"/>
        <v>0</v>
      </c>
      <c r="DP125" s="91">
        <f t="shared" si="171"/>
        <v>0</v>
      </c>
      <c r="DQ125" s="91">
        <f t="shared" si="171"/>
        <v>0</v>
      </c>
      <c r="DR125" s="91">
        <f t="shared" si="171"/>
        <v>0</v>
      </c>
      <c r="DS125" s="91">
        <f t="shared" si="171"/>
        <v>0</v>
      </c>
      <c r="DT125" s="91">
        <f t="shared" si="171"/>
        <v>0</v>
      </c>
      <c r="DU125" s="91">
        <f t="shared" si="171"/>
        <v>0</v>
      </c>
      <c r="DV125" s="91">
        <f t="shared" si="169"/>
        <v>0</v>
      </c>
      <c r="DW125" s="91">
        <f t="shared" si="169"/>
        <v>0</v>
      </c>
      <c r="DX125" s="91">
        <f t="shared" si="169"/>
        <v>0</v>
      </c>
      <c r="DY125" s="91">
        <f t="shared" si="169"/>
        <v>163.6</v>
      </c>
      <c r="DZ125" s="91">
        <f t="shared" si="169"/>
        <v>0</v>
      </c>
      <c r="EA125" s="91">
        <f t="shared" si="169"/>
        <v>0</v>
      </c>
      <c r="EB125" s="91">
        <f t="shared" si="169"/>
        <v>0</v>
      </c>
      <c r="EC125" s="91">
        <f t="shared" si="169"/>
        <v>0</v>
      </c>
      <c r="ED125" s="91">
        <f t="shared" si="169"/>
        <v>0</v>
      </c>
      <c r="EE125" s="91">
        <f t="shared" si="169"/>
        <v>0</v>
      </c>
      <c r="EF125" s="91">
        <f t="shared" si="169"/>
        <v>0</v>
      </c>
      <c r="EG125" s="91">
        <f t="shared" si="169"/>
        <v>0</v>
      </c>
      <c r="EH125" s="91">
        <f t="shared" si="169"/>
        <v>0</v>
      </c>
      <c r="EI125" s="91">
        <f t="shared" si="169"/>
        <v>0</v>
      </c>
      <c r="EJ125" s="91">
        <f t="shared" si="169"/>
        <v>0</v>
      </c>
      <c r="EK125" s="91">
        <f t="shared" si="165"/>
        <v>0</v>
      </c>
      <c r="EL125" s="91">
        <f t="shared" si="165"/>
        <v>0</v>
      </c>
      <c r="EM125" s="91">
        <f t="shared" si="165"/>
        <v>0</v>
      </c>
      <c r="EN125" s="91">
        <f t="shared" si="165"/>
        <v>0</v>
      </c>
      <c r="EO125" s="91">
        <f t="shared" si="165"/>
        <v>0</v>
      </c>
      <c r="EP125" s="91">
        <f t="shared" si="165"/>
        <v>0</v>
      </c>
      <c r="EQ125" s="91">
        <f t="shared" si="165"/>
        <v>0</v>
      </c>
      <c r="ER125" s="91">
        <f t="shared" si="165"/>
        <v>0</v>
      </c>
      <c r="ES125" s="91">
        <f t="shared" si="165"/>
        <v>0</v>
      </c>
      <c r="ET125" s="91">
        <f t="shared" si="165"/>
        <v>0</v>
      </c>
      <c r="EU125" s="91">
        <f t="shared" si="165"/>
        <v>0</v>
      </c>
      <c r="EV125" s="91">
        <f t="shared" si="165"/>
        <v>0</v>
      </c>
      <c r="EW125" s="91">
        <f t="shared" si="165"/>
        <v>0</v>
      </c>
      <c r="EX125" s="91">
        <f t="shared" si="165"/>
        <v>0</v>
      </c>
      <c r="EY125" s="91">
        <f t="shared" si="165"/>
        <v>0</v>
      </c>
      <c r="EZ125" s="91">
        <f t="shared" ref="EZ125:FO188" si="173">IF(EZ$1=$D125,$AE$3,)</f>
        <v>0</v>
      </c>
      <c r="FA125" s="91">
        <f t="shared" si="173"/>
        <v>0</v>
      </c>
      <c r="FB125" s="91">
        <f t="shared" si="173"/>
        <v>0</v>
      </c>
      <c r="FC125" s="91">
        <f t="shared" si="173"/>
        <v>0</v>
      </c>
      <c r="FD125" s="91">
        <f t="shared" si="173"/>
        <v>0</v>
      </c>
      <c r="FE125" s="91">
        <f t="shared" si="173"/>
        <v>0</v>
      </c>
      <c r="FF125" s="91">
        <f t="shared" si="173"/>
        <v>0</v>
      </c>
      <c r="FG125" s="91">
        <f t="shared" si="173"/>
        <v>0</v>
      </c>
      <c r="FH125" s="91">
        <f t="shared" si="173"/>
        <v>0</v>
      </c>
      <c r="FI125" s="91">
        <f t="shared" si="173"/>
        <v>0</v>
      </c>
      <c r="FJ125" s="91">
        <f t="shared" si="173"/>
        <v>0</v>
      </c>
      <c r="FK125" s="91">
        <f t="shared" si="173"/>
        <v>0</v>
      </c>
      <c r="FL125" s="91">
        <f t="shared" si="173"/>
        <v>0</v>
      </c>
      <c r="FM125" s="91">
        <f t="shared" si="173"/>
        <v>0</v>
      </c>
      <c r="FN125" s="91">
        <f t="shared" si="173"/>
        <v>0</v>
      </c>
      <c r="FO125" s="91">
        <f t="shared" si="173"/>
        <v>0</v>
      </c>
      <c r="FP125" s="91">
        <f t="shared" si="143"/>
        <v>0</v>
      </c>
      <c r="FQ125" s="91">
        <f t="shared" si="143"/>
        <v>0</v>
      </c>
      <c r="FR125" s="91">
        <f t="shared" si="143"/>
        <v>0</v>
      </c>
      <c r="FS125" s="91">
        <f t="shared" si="167"/>
        <v>0</v>
      </c>
      <c r="FT125" s="91">
        <f t="shared" si="167"/>
        <v>0</v>
      </c>
      <c r="FU125" s="91">
        <f t="shared" si="167"/>
        <v>0</v>
      </c>
      <c r="FV125" s="91">
        <f t="shared" si="167"/>
        <v>0</v>
      </c>
      <c r="FW125" s="91">
        <f t="shared" si="167"/>
        <v>0</v>
      </c>
      <c r="FX125" s="91">
        <f t="shared" si="167"/>
        <v>0</v>
      </c>
      <c r="FY125" s="91">
        <f t="shared" si="167"/>
        <v>0</v>
      </c>
      <c r="FZ125" s="91">
        <f t="shared" si="167"/>
        <v>0</v>
      </c>
      <c r="GA125" s="91">
        <f t="shared" si="167"/>
        <v>0</v>
      </c>
      <c r="GB125" s="91">
        <f t="shared" si="167"/>
        <v>0</v>
      </c>
    </row>
    <row r="126" spans="1:184" s="6" customFormat="1" ht="30">
      <c r="A126" s="68">
        <f>Данные!A126</f>
        <v>4858</v>
      </c>
      <c r="B126" s="68">
        <f>Данные!B126</f>
        <v>2016</v>
      </c>
      <c r="C126" s="68" t="str">
        <f>Данные!C126</f>
        <v>компьютерных технологий и электронного обучения</v>
      </c>
      <c r="D126" s="68" t="str">
        <f>Данные!D126</f>
        <v>Гончарова Светлана Викторовна</v>
      </c>
      <c r="E126" s="68" t="str">
        <f>Данные!E126</f>
        <v>кандидат педагогических наук</v>
      </c>
      <c r="F126" s="68" t="str">
        <f>Данные!F126</f>
        <v>доцент</v>
      </c>
      <c r="G126" s="68">
        <f>Данные!G126</f>
        <v>1</v>
      </c>
      <c r="H126" s="68">
        <f>Данные!H126</f>
        <v>15177</v>
      </c>
      <c r="I126" s="68" t="str">
        <f>Данные!I126</f>
        <v>Модуль "Информационные технологии в математике и физике"</v>
      </c>
      <c r="J126" s="68">
        <f>Данные!J126</f>
        <v>0</v>
      </c>
      <c r="K126" s="68">
        <f>Данные!K126</f>
        <v>0</v>
      </c>
      <c r="L126" s="68">
        <f>Данные!L126</f>
        <v>0</v>
      </c>
      <c r="M126" s="16">
        <f t="shared" si="132"/>
        <v>0</v>
      </c>
      <c r="N126" s="16">
        <f t="shared" si="133"/>
        <v>11</v>
      </c>
      <c r="O126" s="16">
        <f t="shared" si="134"/>
        <v>11.25</v>
      </c>
      <c r="P126" s="16">
        <f t="shared" si="135"/>
        <v>11.25</v>
      </c>
      <c r="Q126" s="68">
        <f>Данные!Q126</f>
        <v>0</v>
      </c>
      <c r="R126" s="68">
        <f>Данные!R126</f>
        <v>0</v>
      </c>
      <c r="S126" s="68">
        <f>Данные!S126</f>
        <v>0</v>
      </c>
      <c r="T126" s="68">
        <f>Данные!T126</f>
        <v>0</v>
      </c>
      <c r="U126" s="68">
        <f>Данные!U126</f>
        <v>0</v>
      </c>
      <c r="V126" s="68">
        <f>Данные!V126</f>
        <v>0</v>
      </c>
      <c r="W126" s="68">
        <f>Данные!W126</f>
        <v>27</v>
      </c>
      <c r="X126" s="68">
        <f>Данные!X126</f>
        <v>1</v>
      </c>
      <c r="Y126" s="68">
        <f>Данные!Y126</f>
        <v>2</v>
      </c>
      <c r="Z126" s="68">
        <f>Данные!Z126</f>
        <v>0</v>
      </c>
      <c r="AA126" s="68" t="str">
        <f>Данные!AA126</f>
        <v>осн</v>
      </c>
      <c r="AB126" s="83">
        <f>IF(F126=$HG$3,$HH$3,IF(F126=$HG$4,$HH$4,IF(F126=$HG$5,$HH$5,IF(F126=$HG$6,$HH$6,IF(F126=$HG$7,$HH$7,IF(F126=$HG$8,$HH$8,IF(F126=$HG$9,$HH$9,IF(F126=$HG$10,$HH$10,IF(F126=$HG$11,$HH$11,IF(F126=$HG$12,$HH$12,IF(F126=$HG$13,$HH$13,IF(F126=$HG$14,$HH$14,IF(F126=$HG$15,$HH$15,)))))))))))))</f>
        <v>800</v>
      </c>
      <c r="AC126" s="84" t="str">
        <f>IF(OR($GD$4=H126,$GE$4=H126,$GF$4=H126,$GG$4=H126,$GH$4=H126,$GI$4=H126,$GJ$4=H126,$GK$4=H126,$GL$4=H126,$GM$4=H126,$GN$4=H126,$GO$4=H126,$GP$4=H126,$GQ$4=H126,$GR$4=H126,$GS$4=H126,$GT$4=H126,$GU$4=H126,$GV$4=H126,$GW$4=H126,$GX$4=H126,$GY$4=H126,$GZ$4=H126,$HA$4=H126,$HB$4=H126,$HC$4=H126,$HD$4=H126,$HE$4=H126),$GC$4,IF(OR($GD$5=H126,$GE$5=H126,$GH$5=H126,$GI$5=H126,$GL$5=H126,$GM$5=H126,$GP$5=H126,$GQ$5=H126,$GT$5=H126,$GU$5=H126,$GX$5=H126,$GY$5=H126,$HB$5=H126,$HC$5=H126),$GC$5,))</f>
        <v>Бакалавры (ИВТ)</v>
      </c>
      <c r="AD126" s="84" t="str">
        <f>IF(OR(H126=$GD$4,H126=$GE$4,H126=$GF$4,H126=$GG$4,H126=$GD$5,H126=$GE$5),$GD$1,IF(OR(H126=$GH$4,H126=$GI$4,H126=$GJ$4,H126=$GK$4,H126=$GH$5,H126=$GI$5),$GH$1,IF(OR(H126=$GL$4,H126=$GM$4,H126=$GN$4,H126=$GO$4,H126=$GL$5,H126=$GM$5),$GL$1,IF(OR(H126=$GP$4,H126=$GQ$4,H126=$GR$4,H126=$GS$4,H126=$GP$5,H126=$GQ$5),$GP$1,IF(OR(H126=$GT$4,H126=$GU$4,H126=$GV$4,H126=$GW$4,H126=$GT$5,H126=$GU$5),$GT$1,IF(OR(H126=$GX$4,H126=$GY$4,H126=$GZ$4,H126=$HA$4,H126=$GX$5,H126=$GY$5),$GX$1,IF(OR(H126=$HB$4,H126=$HC$4,H126=$HD$4,H126=$HE$4,H126=$HB$5,H126=$HC$5),$HB$1,)))))))</f>
        <v>2016/2017</v>
      </c>
      <c r="AE126" s="85">
        <f t="shared" si="136"/>
        <v>33.5</v>
      </c>
      <c r="AF126" s="85">
        <f t="shared" si="137"/>
        <v>4.1875000000000002E-2</v>
      </c>
      <c r="AG126" s="83"/>
      <c r="AH126" s="83"/>
      <c r="AI126" s="87">
        <f t="shared" si="170"/>
        <v>0</v>
      </c>
      <c r="AJ126" s="87">
        <f t="shared" si="170"/>
        <v>0</v>
      </c>
      <c r="AK126" s="87">
        <f t="shared" si="170"/>
        <v>0</v>
      </c>
      <c r="AL126" s="87">
        <f t="shared" si="170"/>
        <v>0</v>
      </c>
      <c r="AM126" s="87">
        <f t="shared" si="170"/>
        <v>0</v>
      </c>
      <c r="AN126" s="87">
        <f t="shared" si="170"/>
        <v>0</v>
      </c>
      <c r="AO126" s="87">
        <f t="shared" si="170"/>
        <v>0</v>
      </c>
      <c r="AP126" s="87">
        <f t="shared" si="170"/>
        <v>0</v>
      </c>
      <c r="AQ126" s="87">
        <f t="shared" si="170"/>
        <v>0</v>
      </c>
      <c r="AR126" s="87">
        <f t="shared" si="170"/>
        <v>0</v>
      </c>
      <c r="AS126" s="87">
        <f t="shared" si="170"/>
        <v>0</v>
      </c>
      <c r="AT126" s="87">
        <f t="shared" si="170"/>
        <v>0</v>
      </c>
      <c r="AU126" s="87">
        <f t="shared" si="170"/>
        <v>0</v>
      </c>
      <c r="AV126" s="87">
        <f t="shared" si="170"/>
        <v>0</v>
      </c>
      <c r="AW126" s="87">
        <f t="shared" si="170"/>
        <v>0</v>
      </c>
      <c r="AX126" s="87">
        <f t="shared" si="170"/>
        <v>0</v>
      </c>
      <c r="AY126" s="87">
        <f t="shared" si="168"/>
        <v>0</v>
      </c>
      <c r="AZ126" s="87">
        <f t="shared" si="168"/>
        <v>0</v>
      </c>
      <c r="BA126" s="87">
        <f t="shared" si="168"/>
        <v>0</v>
      </c>
      <c r="BB126" s="87">
        <f t="shared" si="168"/>
        <v>4.1875000000000002E-2</v>
      </c>
      <c r="BC126" s="87">
        <f t="shared" si="168"/>
        <v>0</v>
      </c>
      <c r="BD126" s="87">
        <f t="shared" si="168"/>
        <v>0</v>
      </c>
      <c r="BE126" s="87">
        <f t="shared" si="168"/>
        <v>0</v>
      </c>
      <c r="BF126" s="87">
        <f t="shared" si="168"/>
        <v>0</v>
      </c>
      <c r="BG126" s="87">
        <f t="shared" si="168"/>
        <v>0</v>
      </c>
      <c r="BH126" s="87">
        <f t="shared" si="168"/>
        <v>0</v>
      </c>
      <c r="BI126" s="87">
        <f t="shared" si="168"/>
        <v>0</v>
      </c>
      <c r="BJ126" s="87">
        <f t="shared" si="168"/>
        <v>0</v>
      </c>
      <c r="BK126" s="87">
        <f t="shared" si="168"/>
        <v>0</v>
      </c>
      <c r="BL126" s="87">
        <f t="shared" si="168"/>
        <v>0</v>
      </c>
      <c r="BM126" s="87">
        <f t="shared" si="168"/>
        <v>0</v>
      </c>
      <c r="BN126" s="87">
        <f t="shared" ref="BN126:CC189" si="174">IF(BN$1=$D126,$AF126,)</f>
        <v>0</v>
      </c>
      <c r="BO126" s="87">
        <f t="shared" si="174"/>
        <v>0</v>
      </c>
      <c r="BP126" s="87">
        <f t="shared" si="174"/>
        <v>0</v>
      </c>
      <c r="BQ126" s="87">
        <f t="shared" si="174"/>
        <v>0</v>
      </c>
      <c r="BR126" s="87">
        <f t="shared" si="174"/>
        <v>0</v>
      </c>
      <c r="BS126" s="87">
        <f t="shared" si="174"/>
        <v>0</v>
      </c>
      <c r="BT126" s="87">
        <f t="shared" si="174"/>
        <v>0</v>
      </c>
      <c r="BU126" s="87">
        <f t="shared" si="174"/>
        <v>0</v>
      </c>
      <c r="BV126" s="87">
        <f t="shared" si="174"/>
        <v>0</v>
      </c>
      <c r="BW126" s="87">
        <f t="shared" si="174"/>
        <v>0</v>
      </c>
      <c r="BX126" s="87">
        <f t="shared" si="174"/>
        <v>0</v>
      </c>
      <c r="BY126" s="87">
        <f t="shared" si="174"/>
        <v>0</v>
      </c>
      <c r="BZ126" s="87">
        <f t="shared" si="174"/>
        <v>0</v>
      </c>
      <c r="CA126" s="87">
        <f t="shared" si="174"/>
        <v>0</v>
      </c>
      <c r="CB126" s="87">
        <f t="shared" si="174"/>
        <v>0</v>
      </c>
      <c r="CC126" s="87">
        <f t="shared" si="174"/>
        <v>0</v>
      </c>
      <c r="CD126" s="87">
        <f t="shared" si="172"/>
        <v>0</v>
      </c>
      <c r="CE126" s="87">
        <f t="shared" si="172"/>
        <v>0</v>
      </c>
      <c r="CF126" s="87">
        <f t="shared" si="172"/>
        <v>0</v>
      </c>
      <c r="CG126" s="87">
        <f t="shared" si="172"/>
        <v>0</v>
      </c>
      <c r="CH126" s="87">
        <f t="shared" si="172"/>
        <v>0</v>
      </c>
      <c r="CI126" s="87">
        <f t="shared" si="172"/>
        <v>0</v>
      </c>
      <c r="CJ126" s="87">
        <f t="shared" si="172"/>
        <v>0</v>
      </c>
      <c r="CK126" s="87">
        <f t="shared" si="172"/>
        <v>0</v>
      </c>
      <c r="CL126" s="87">
        <f t="shared" si="172"/>
        <v>0</v>
      </c>
      <c r="CM126" s="87">
        <f t="shared" si="172"/>
        <v>0</v>
      </c>
      <c r="CN126" s="87">
        <f t="shared" si="172"/>
        <v>0</v>
      </c>
      <c r="CO126" s="87">
        <f t="shared" si="172"/>
        <v>0</v>
      </c>
      <c r="CP126" s="87">
        <f t="shared" si="172"/>
        <v>0</v>
      </c>
      <c r="CQ126" s="87">
        <f t="shared" si="172"/>
        <v>0</v>
      </c>
      <c r="CR126" s="87">
        <f t="shared" si="172"/>
        <v>0</v>
      </c>
      <c r="CS126" s="87">
        <f t="shared" si="142"/>
        <v>0</v>
      </c>
      <c r="CT126" s="87">
        <f t="shared" si="142"/>
        <v>0</v>
      </c>
      <c r="CU126" s="87">
        <f t="shared" si="142"/>
        <v>0</v>
      </c>
      <c r="CV126" s="87">
        <f t="shared" si="166"/>
        <v>0</v>
      </c>
      <c r="CW126" s="87">
        <f t="shared" si="166"/>
        <v>0</v>
      </c>
      <c r="CX126" s="87">
        <f t="shared" si="166"/>
        <v>0</v>
      </c>
      <c r="CY126" s="87">
        <f t="shared" si="166"/>
        <v>0</v>
      </c>
      <c r="CZ126" s="87">
        <f t="shared" si="166"/>
        <v>0</v>
      </c>
      <c r="DA126" s="87">
        <f t="shared" si="166"/>
        <v>0</v>
      </c>
      <c r="DB126" s="87">
        <f t="shared" si="166"/>
        <v>0</v>
      </c>
      <c r="DC126" s="87">
        <f t="shared" si="166"/>
        <v>0</v>
      </c>
      <c r="DD126" s="87">
        <f t="shared" si="166"/>
        <v>0</v>
      </c>
      <c r="DE126" s="87">
        <f t="shared" si="166"/>
        <v>0</v>
      </c>
      <c r="DF126" s="91">
        <f t="shared" si="171"/>
        <v>0</v>
      </c>
      <c r="DG126" s="91">
        <f t="shared" si="171"/>
        <v>0</v>
      </c>
      <c r="DH126" s="91">
        <f t="shared" si="171"/>
        <v>0</v>
      </c>
      <c r="DI126" s="91">
        <f t="shared" si="171"/>
        <v>0</v>
      </c>
      <c r="DJ126" s="91">
        <f t="shared" si="171"/>
        <v>0</v>
      </c>
      <c r="DK126" s="91">
        <f t="shared" si="171"/>
        <v>0</v>
      </c>
      <c r="DL126" s="91">
        <f t="shared" si="171"/>
        <v>0</v>
      </c>
      <c r="DM126" s="91">
        <f t="shared" si="171"/>
        <v>0</v>
      </c>
      <c r="DN126" s="91">
        <f t="shared" si="171"/>
        <v>0</v>
      </c>
      <c r="DO126" s="91">
        <f t="shared" si="171"/>
        <v>0</v>
      </c>
      <c r="DP126" s="91">
        <f t="shared" si="171"/>
        <v>0</v>
      </c>
      <c r="DQ126" s="91">
        <f t="shared" si="171"/>
        <v>0</v>
      </c>
      <c r="DR126" s="91">
        <f t="shared" si="171"/>
        <v>0</v>
      </c>
      <c r="DS126" s="91">
        <f t="shared" si="171"/>
        <v>0</v>
      </c>
      <c r="DT126" s="91">
        <f t="shared" si="171"/>
        <v>0</v>
      </c>
      <c r="DU126" s="91">
        <f t="shared" si="171"/>
        <v>0</v>
      </c>
      <c r="DV126" s="91">
        <f t="shared" si="169"/>
        <v>0</v>
      </c>
      <c r="DW126" s="91">
        <f t="shared" si="169"/>
        <v>0</v>
      </c>
      <c r="DX126" s="91">
        <f t="shared" si="169"/>
        <v>0</v>
      </c>
      <c r="DY126" s="91">
        <f t="shared" si="169"/>
        <v>163.6</v>
      </c>
      <c r="DZ126" s="91">
        <f t="shared" si="169"/>
        <v>0</v>
      </c>
      <c r="EA126" s="91">
        <f t="shared" si="169"/>
        <v>0</v>
      </c>
      <c r="EB126" s="91">
        <f t="shared" si="169"/>
        <v>0</v>
      </c>
      <c r="EC126" s="91">
        <f t="shared" si="169"/>
        <v>0</v>
      </c>
      <c r="ED126" s="91">
        <f t="shared" si="169"/>
        <v>0</v>
      </c>
      <c r="EE126" s="91">
        <f t="shared" si="169"/>
        <v>0</v>
      </c>
      <c r="EF126" s="91">
        <f t="shared" si="169"/>
        <v>0</v>
      </c>
      <c r="EG126" s="91">
        <f t="shared" si="169"/>
        <v>0</v>
      </c>
      <c r="EH126" s="91">
        <f t="shared" si="169"/>
        <v>0</v>
      </c>
      <c r="EI126" s="91">
        <f t="shared" si="169"/>
        <v>0</v>
      </c>
      <c r="EJ126" s="91">
        <f t="shared" si="169"/>
        <v>0</v>
      </c>
      <c r="EK126" s="91">
        <f t="shared" ref="EK126:EZ189" si="175">IF(EK$1=$D126,$AE$3,)</f>
        <v>0</v>
      </c>
      <c r="EL126" s="91">
        <f t="shared" si="175"/>
        <v>0</v>
      </c>
      <c r="EM126" s="91">
        <f t="shared" si="175"/>
        <v>0</v>
      </c>
      <c r="EN126" s="91">
        <f t="shared" si="175"/>
        <v>0</v>
      </c>
      <c r="EO126" s="91">
        <f t="shared" si="175"/>
        <v>0</v>
      </c>
      <c r="EP126" s="91">
        <f t="shared" si="175"/>
        <v>0</v>
      </c>
      <c r="EQ126" s="91">
        <f t="shared" si="175"/>
        <v>0</v>
      </c>
      <c r="ER126" s="91">
        <f t="shared" si="175"/>
        <v>0</v>
      </c>
      <c r="ES126" s="91">
        <f t="shared" si="175"/>
        <v>0</v>
      </c>
      <c r="ET126" s="91">
        <f t="shared" si="175"/>
        <v>0</v>
      </c>
      <c r="EU126" s="91">
        <f t="shared" si="175"/>
        <v>0</v>
      </c>
      <c r="EV126" s="91">
        <f t="shared" si="175"/>
        <v>0</v>
      </c>
      <c r="EW126" s="91">
        <f t="shared" si="175"/>
        <v>0</v>
      </c>
      <c r="EX126" s="91">
        <f t="shared" si="175"/>
        <v>0</v>
      </c>
      <c r="EY126" s="91">
        <f t="shared" si="175"/>
        <v>0</v>
      </c>
      <c r="EZ126" s="91">
        <f t="shared" si="175"/>
        <v>0</v>
      </c>
      <c r="FA126" s="91">
        <f t="shared" si="173"/>
        <v>0</v>
      </c>
      <c r="FB126" s="91">
        <f t="shared" si="173"/>
        <v>0</v>
      </c>
      <c r="FC126" s="91">
        <f t="shared" si="173"/>
        <v>0</v>
      </c>
      <c r="FD126" s="91">
        <f t="shared" si="173"/>
        <v>0</v>
      </c>
      <c r="FE126" s="91">
        <f t="shared" si="173"/>
        <v>0</v>
      </c>
      <c r="FF126" s="91">
        <f t="shared" si="173"/>
        <v>0</v>
      </c>
      <c r="FG126" s="91">
        <f t="shared" si="173"/>
        <v>0</v>
      </c>
      <c r="FH126" s="91">
        <f t="shared" si="173"/>
        <v>0</v>
      </c>
      <c r="FI126" s="91">
        <f t="shared" si="173"/>
        <v>0</v>
      </c>
      <c r="FJ126" s="91">
        <f t="shared" si="173"/>
        <v>0</v>
      </c>
      <c r="FK126" s="91">
        <f t="shared" si="173"/>
        <v>0</v>
      </c>
      <c r="FL126" s="91">
        <f t="shared" si="173"/>
        <v>0</v>
      </c>
      <c r="FM126" s="91">
        <f t="shared" si="173"/>
        <v>0</v>
      </c>
      <c r="FN126" s="91">
        <f t="shared" si="173"/>
        <v>0</v>
      </c>
      <c r="FO126" s="91">
        <f t="shared" si="173"/>
        <v>0</v>
      </c>
      <c r="FP126" s="91">
        <f t="shared" si="143"/>
        <v>0</v>
      </c>
      <c r="FQ126" s="91">
        <f t="shared" si="143"/>
        <v>0</v>
      </c>
      <c r="FR126" s="91">
        <f t="shared" si="143"/>
        <v>0</v>
      </c>
      <c r="FS126" s="91">
        <f t="shared" si="167"/>
        <v>0</v>
      </c>
      <c r="FT126" s="91">
        <f t="shared" si="167"/>
        <v>0</v>
      </c>
      <c r="FU126" s="91">
        <f t="shared" si="167"/>
        <v>0</v>
      </c>
      <c r="FV126" s="91">
        <f t="shared" si="167"/>
        <v>0</v>
      </c>
      <c r="FW126" s="91">
        <f t="shared" si="167"/>
        <v>0</v>
      </c>
      <c r="FX126" s="91">
        <f t="shared" si="167"/>
        <v>0</v>
      </c>
      <c r="FY126" s="91">
        <f t="shared" si="167"/>
        <v>0</v>
      </c>
      <c r="FZ126" s="91">
        <f t="shared" si="167"/>
        <v>0</v>
      </c>
      <c r="GA126" s="91">
        <f t="shared" si="167"/>
        <v>0</v>
      </c>
      <c r="GB126" s="91">
        <f t="shared" si="167"/>
        <v>0</v>
      </c>
    </row>
    <row r="127" spans="1:184" s="6" customFormat="1" ht="30">
      <c r="A127" s="68">
        <f>Данные!A127</f>
        <v>4858</v>
      </c>
      <c r="B127" s="68">
        <f>Данные!B127</f>
        <v>2016</v>
      </c>
      <c r="C127" s="68" t="str">
        <f>Данные!C127</f>
        <v>компьютерных технологий и электронного обучения</v>
      </c>
      <c r="D127" s="68" t="str">
        <f>Данные!D127</f>
        <v>Гончарова Светлана Викторовна</v>
      </c>
      <c r="E127" s="68" t="str">
        <f>Данные!E127</f>
        <v>кандидат педагогических наук</v>
      </c>
      <c r="F127" s="68" t="str">
        <f>Данные!F127</f>
        <v>доцент</v>
      </c>
      <c r="G127" s="68">
        <f>Данные!G127</f>
        <v>1</v>
      </c>
      <c r="H127" s="68">
        <f>Данные!H127</f>
        <v>15177</v>
      </c>
      <c r="I127" s="68" t="str">
        <f>Данные!I127</f>
        <v>Модуль "Информационные технологии в математике и физике". Информационные технологии в физике</v>
      </c>
      <c r="J127" s="68">
        <f>Данные!J127</f>
        <v>0</v>
      </c>
      <c r="K127" s="68">
        <f>Данные!K127</f>
        <v>0</v>
      </c>
      <c r="L127" s="68">
        <f>Данные!L127</f>
        <v>48</v>
      </c>
      <c r="M127" s="16">
        <f t="shared" si="132"/>
        <v>4.8</v>
      </c>
      <c r="N127" s="16">
        <f t="shared" si="133"/>
        <v>11</v>
      </c>
      <c r="O127" s="16">
        <f t="shared" si="134"/>
        <v>11.25</v>
      </c>
      <c r="P127" s="16">
        <f t="shared" si="135"/>
        <v>11.25</v>
      </c>
      <c r="Q127" s="68">
        <f>Данные!Q127</f>
        <v>0</v>
      </c>
      <c r="R127" s="68">
        <f>Данные!R127</f>
        <v>0</v>
      </c>
      <c r="S127" s="68">
        <f>Данные!S127</f>
        <v>0</v>
      </c>
      <c r="T127" s="68">
        <f>Данные!T127</f>
        <v>0</v>
      </c>
      <c r="U127" s="68">
        <f>Данные!U127</f>
        <v>0</v>
      </c>
      <c r="V127" s="68">
        <f>Данные!V127</f>
        <v>0</v>
      </c>
      <c r="W127" s="68">
        <f>Данные!W127</f>
        <v>27</v>
      </c>
      <c r="X127" s="68">
        <f>Данные!X127</f>
        <v>1</v>
      </c>
      <c r="Y127" s="68">
        <f>Данные!Y127</f>
        <v>2</v>
      </c>
      <c r="Z127" s="68">
        <f>Данные!Z127</f>
        <v>0</v>
      </c>
      <c r="AA127" s="68" t="str">
        <f>Данные!AA127</f>
        <v>осн</v>
      </c>
      <c r="AB127" s="83">
        <f>IF(F127=$HG$3,$HH$3,IF(F127=$HG$4,$HH$4,IF(F127=$HG$5,$HH$5,IF(F127=$HG$6,$HH$6,IF(F127=$HG$7,$HH$7,IF(F127=$HG$8,$HH$8,IF(F127=$HG$9,$HH$9,IF(F127=$HG$10,$HH$10,IF(F127=$HG$11,$HH$11,IF(F127=$HG$12,$HH$12,IF(F127=$HG$13,$HH$13,IF(F127=$HG$14,$HH$14,IF(F127=$HG$15,$HH$15,)))))))))))))</f>
        <v>800</v>
      </c>
      <c r="AC127" s="84" t="str">
        <f>IF(OR($GD$4=H127,$GE$4=H127,$GF$4=H127,$GG$4=H127,$GH$4=H127,$GI$4=H127,$GJ$4=H127,$GK$4=H127,$GL$4=H127,$GM$4=H127,$GN$4=H127,$GO$4=H127,$GP$4=H127,$GQ$4=H127,$GR$4=H127,$GS$4=H127,$GT$4=H127,$GU$4=H127,$GV$4=H127,$GW$4=H127,$GX$4=H127,$GY$4=H127,$GZ$4=H127,$HA$4=H127,$HB$4=H127,$HC$4=H127,$HD$4=H127,$HE$4=H127),$GC$4,IF(OR($GD$5=H127,$GE$5=H127,$GH$5=H127,$GI$5=H127,$GL$5=H127,$GM$5=H127,$GP$5=H127,$GQ$5=H127,$GT$5=H127,$GU$5=H127,$GX$5=H127,$GY$5=H127,$HB$5=H127,$HC$5=H127),$GC$5,))</f>
        <v>Бакалавры (ИВТ)</v>
      </c>
      <c r="AD127" s="84" t="str">
        <f>IF(OR(H127=$GD$4,H127=$GE$4,H127=$GF$4,H127=$GG$4,H127=$GD$5,H127=$GE$5),$GD$1,IF(OR(H127=$GH$4,H127=$GI$4,H127=$GJ$4,H127=$GK$4,H127=$GH$5,H127=$GI$5),$GH$1,IF(OR(H127=$GL$4,H127=$GM$4,H127=$GN$4,H127=$GO$4,H127=$GL$5,H127=$GM$5),$GL$1,IF(OR(H127=$GP$4,H127=$GQ$4,H127=$GR$4,H127=$GS$4,H127=$GP$5,H127=$GQ$5),$GP$1,IF(OR(H127=$GT$4,H127=$GU$4,H127=$GV$4,H127=$GW$4,H127=$GT$5,H127=$GU$5),$GT$1,IF(OR(H127=$GX$4,H127=$GY$4,H127=$GZ$4,H127=$HA$4,H127=$GX$5,H127=$GY$5),$GX$1,IF(OR(H127=$HB$4,H127=$HC$4,H127=$HD$4,H127=$HE$4,H127=$HB$5,H127=$HC$5),$HB$1,)))))))</f>
        <v>2016/2017</v>
      </c>
      <c r="AE127" s="85">
        <f t="shared" si="136"/>
        <v>86.3</v>
      </c>
      <c r="AF127" s="85">
        <f t="shared" si="137"/>
        <v>0.107875</v>
      </c>
      <c r="AG127" s="83"/>
      <c r="AH127" s="83"/>
      <c r="AI127" s="87">
        <f t="shared" si="170"/>
        <v>0</v>
      </c>
      <c r="AJ127" s="87">
        <f t="shared" si="170"/>
        <v>0</v>
      </c>
      <c r="AK127" s="87">
        <f t="shared" si="170"/>
        <v>0</v>
      </c>
      <c r="AL127" s="87">
        <f t="shared" si="170"/>
        <v>0</v>
      </c>
      <c r="AM127" s="87">
        <f t="shared" si="170"/>
        <v>0</v>
      </c>
      <c r="AN127" s="87">
        <f t="shared" si="170"/>
        <v>0</v>
      </c>
      <c r="AO127" s="87">
        <f t="shared" si="170"/>
        <v>0</v>
      </c>
      <c r="AP127" s="87">
        <f t="shared" si="170"/>
        <v>0</v>
      </c>
      <c r="AQ127" s="87">
        <f t="shared" si="170"/>
        <v>0</v>
      </c>
      <c r="AR127" s="87">
        <f t="shared" si="170"/>
        <v>0</v>
      </c>
      <c r="AS127" s="87">
        <f t="shared" si="170"/>
        <v>0</v>
      </c>
      <c r="AT127" s="87">
        <f t="shared" si="170"/>
        <v>0</v>
      </c>
      <c r="AU127" s="87">
        <f t="shared" si="170"/>
        <v>0</v>
      </c>
      <c r="AV127" s="87">
        <f t="shared" si="170"/>
        <v>0</v>
      </c>
      <c r="AW127" s="87">
        <f t="shared" si="170"/>
        <v>0</v>
      </c>
      <c r="AX127" s="87">
        <f t="shared" si="170"/>
        <v>0</v>
      </c>
      <c r="AY127" s="87">
        <f t="shared" si="168"/>
        <v>0</v>
      </c>
      <c r="AZ127" s="87">
        <f t="shared" si="168"/>
        <v>0</v>
      </c>
      <c r="BA127" s="87">
        <f t="shared" si="168"/>
        <v>0</v>
      </c>
      <c r="BB127" s="87">
        <f t="shared" si="168"/>
        <v>0.107875</v>
      </c>
      <c r="BC127" s="87">
        <f t="shared" si="168"/>
        <v>0</v>
      </c>
      <c r="BD127" s="87">
        <f t="shared" si="168"/>
        <v>0</v>
      </c>
      <c r="BE127" s="87">
        <f t="shared" si="168"/>
        <v>0</v>
      </c>
      <c r="BF127" s="87">
        <f t="shared" si="168"/>
        <v>0</v>
      </c>
      <c r="BG127" s="87">
        <f t="shared" si="168"/>
        <v>0</v>
      </c>
      <c r="BH127" s="87">
        <f t="shared" si="168"/>
        <v>0</v>
      </c>
      <c r="BI127" s="87">
        <f t="shared" si="168"/>
        <v>0</v>
      </c>
      <c r="BJ127" s="87">
        <f t="shared" si="168"/>
        <v>0</v>
      </c>
      <c r="BK127" s="87">
        <f t="shared" si="168"/>
        <v>0</v>
      </c>
      <c r="BL127" s="87">
        <f t="shared" si="168"/>
        <v>0</v>
      </c>
      <c r="BM127" s="87">
        <f t="shared" si="168"/>
        <v>0</v>
      </c>
      <c r="BN127" s="87">
        <f t="shared" si="174"/>
        <v>0</v>
      </c>
      <c r="BO127" s="87">
        <f t="shared" si="174"/>
        <v>0</v>
      </c>
      <c r="BP127" s="87">
        <f t="shared" si="174"/>
        <v>0</v>
      </c>
      <c r="BQ127" s="87">
        <f t="shared" si="174"/>
        <v>0</v>
      </c>
      <c r="BR127" s="87">
        <f t="shared" si="174"/>
        <v>0</v>
      </c>
      <c r="BS127" s="87">
        <f t="shared" si="174"/>
        <v>0</v>
      </c>
      <c r="BT127" s="87">
        <f t="shared" si="174"/>
        <v>0</v>
      </c>
      <c r="BU127" s="87">
        <f t="shared" si="174"/>
        <v>0</v>
      </c>
      <c r="BV127" s="87">
        <f t="shared" si="174"/>
        <v>0</v>
      </c>
      <c r="BW127" s="87">
        <f t="shared" si="174"/>
        <v>0</v>
      </c>
      <c r="BX127" s="87">
        <f t="shared" si="174"/>
        <v>0</v>
      </c>
      <c r="BY127" s="87">
        <f t="shared" si="174"/>
        <v>0</v>
      </c>
      <c r="BZ127" s="87">
        <f t="shared" si="174"/>
        <v>0</v>
      </c>
      <c r="CA127" s="87">
        <f t="shared" si="174"/>
        <v>0</v>
      </c>
      <c r="CB127" s="87">
        <f t="shared" si="174"/>
        <v>0</v>
      </c>
      <c r="CC127" s="87">
        <f t="shared" si="174"/>
        <v>0</v>
      </c>
      <c r="CD127" s="87">
        <f t="shared" si="172"/>
        <v>0</v>
      </c>
      <c r="CE127" s="87">
        <f t="shared" si="172"/>
        <v>0</v>
      </c>
      <c r="CF127" s="87">
        <f t="shared" si="172"/>
        <v>0</v>
      </c>
      <c r="CG127" s="87">
        <f t="shared" si="172"/>
        <v>0</v>
      </c>
      <c r="CH127" s="87">
        <f t="shared" si="172"/>
        <v>0</v>
      </c>
      <c r="CI127" s="87">
        <f t="shared" si="172"/>
        <v>0</v>
      </c>
      <c r="CJ127" s="87">
        <f t="shared" si="172"/>
        <v>0</v>
      </c>
      <c r="CK127" s="87">
        <f t="shared" si="172"/>
        <v>0</v>
      </c>
      <c r="CL127" s="87">
        <f t="shared" si="172"/>
        <v>0</v>
      </c>
      <c r="CM127" s="87">
        <f t="shared" si="172"/>
        <v>0</v>
      </c>
      <c r="CN127" s="87">
        <f t="shared" si="172"/>
        <v>0</v>
      </c>
      <c r="CO127" s="87">
        <f t="shared" si="172"/>
        <v>0</v>
      </c>
      <c r="CP127" s="87">
        <f t="shared" si="172"/>
        <v>0</v>
      </c>
      <c r="CQ127" s="87">
        <f t="shared" si="172"/>
        <v>0</v>
      </c>
      <c r="CR127" s="87">
        <f t="shared" si="172"/>
        <v>0</v>
      </c>
      <c r="CS127" s="87">
        <f t="shared" si="142"/>
        <v>0</v>
      </c>
      <c r="CT127" s="87">
        <f t="shared" si="142"/>
        <v>0</v>
      </c>
      <c r="CU127" s="87">
        <f t="shared" si="142"/>
        <v>0</v>
      </c>
      <c r="CV127" s="87">
        <f t="shared" si="166"/>
        <v>0</v>
      </c>
      <c r="CW127" s="87">
        <f t="shared" si="166"/>
        <v>0</v>
      </c>
      <c r="CX127" s="87">
        <f t="shared" si="166"/>
        <v>0</v>
      </c>
      <c r="CY127" s="87">
        <f t="shared" si="166"/>
        <v>0</v>
      </c>
      <c r="CZ127" s="87">
        <f t="shared" si="166"/>
        <v>0</v>
      </c>
      <c r="DA127" s="87">
        <f t="shared" si="166"/>
        <v>0</v>
      </c>
      <c r="DB127" s="87">
        <f t="shared" si="166"/>
        <v>0</v>
      </c>
      <c r="DC127" s="87">
        <f t="shared" si="166"/>
        <v>0</v>
      </c>
      <c r="DD127" s="87">
        <f t="shared" si="166"/>
        <v>0</v>
      </c>
      <c r="DE127" s="87">
        <f t="shared" si="166"/>
        <v>0</v>
      </c>
      <c r="DF127" s="91">
        <f t="shared" si="171"/>
        <v>0</v>
      </c>
      <c r="DG127" s="91">
        <f t="shared" si="171"/>
        <v>0</v>
      </c>
      <c r="DH127" s="91">
        <f t="shared" si="171"/>
        <v>0</v>
      </c>
      <c r="DI127" s="91">
        <f t="shared" si="171"/>
        <v>0</v>
      </c>
      <c r="DJ127" s="91">
        <f t="shared" si="171"/>
        <v>0</v>
      </c>
      <c r="DK127" s="91">
        <f t="shared" si="171"/>
        <v>0</v>
      </c>
      <c r="DL127" s="91">
        <f t="shared" si="171"/>
        <v>0</v>
      </c>
      <c r="DM127" s="91">
        <f t="shared" si="171"/>
        <v>0</v>
      </c>
      <c r="DN127" s="91">
        <f t="shared" si="171"/>
        <v>0</v>
      </c>
      <c r="DO127" s="91">
        <f t="shared" si="171"/>
        <v>0</v>
      </c>
      <c r="DP127" s="91">
        <f t="shared" si="171"/>
        <v>0</v>
      </c>
      <c r="DQ127" s="91">
        <f t="shared" si="171"/>
        <v>0</v>
      </c>
      <c r="DR127" s="91">
        <f t="shared" si="171"/>
        <v>0</v>
      </c>
      <c r="DS127" s="91">
        <f t="shared" si="171"/>
        <v>0</v>
      </c>
      <c r="DT127" s="91">
        <f t="shared" si="171"/>
        <v>0</v>
      </c>
      <c r="DU127" s="91">
        <f t="shared" si="171"/>
        <v>0</v>
      </c>
      <c r="DV127" s="91">
        <f t="shared" si="169"/>
        <v>0</v>
      </c>
      <c r="DW127" s="91">
        <f t="shared" si="169"/>
        <v>0</v>
      </c>
      <c r="DX127" s="91">
        <f t="shared" si="169"/>
        <v>0</v>
      </c>
      <c r="DY127" s="91">
        <f t="shared" si="169"/>
        <v>163.6</v>
      </c>
      <c r="DZ127" s="91">
        <f t="shared" si="169"/>
        <v>0</v>
      </c>
      <c r="EA127" s="91">
        <f t="shared" si="169"/>
        <v>0</v>
      </c>
      <c r="EB127" s="91">
        <f t="shared" si="169"/>
        <v>0</v>
      </c>
      <c r="EC127" s="91">
        <f t="shared" si="169"/>
        <v>0</v>
      </c>
      <c r="ED127" s="91">
        <f t="shared" si="169"/>
        <v>0</v>
      </c>
      <c r="EE127" s="91">
        <f t="shared" si="169"/>
        <v>0</v>
      </c>
      <c r="EF127" s="91">
        <f t="shared" si="169"/>
        <v>0</v>
      </c>
      <c r="EG127" s="91">
        <f t="shared" si="169"/>
        <v>0</v>
      </c>
      <c r="EH127" s="91">
        <f t="shared" si="169"/>
        <v>0</v>
      </c>
      <c r="EI127" s="91">
        <f t="shared" si="169"/>
        <v>0</v>
      </c>
      <c r="EJ127" s="91">
        <f t="shared" si="169"/>
        <v>0</v>
      </c>
      <c r="EK127" s="91">
        <f t="shared" si="175"/>
        <v>0</v>
      </c>
      <c r="EL127" s="91">
        <f t="shared" si="175"/>
        <v>0</v>
      </c>
      <c r="EM127" s="91">
        <f t="shared" si="175"/>
        <v>0</v>
      </c>
      <c r="EN127" s="91">
        <f t="shared" si="175"/>
        <v>0</v>
      </c>
      <c r="EO127" s="91">
        <f t="shared" si="175"/>
        <v>0</v>
      </c>
      <c r="EP127" s="91">
        <f t="shared" si="175"/>
        <v>0</v>
      </c>
      <c r="EQ127" s="91">
        <f t="shared" si="175"/>
        <v>0</v>
      </c>
      <c r="ER127" s="91">
        <f t="shared" si="175"/>
        <v>0</v>
      </c>
      <c r="ES127" s="91">
        <f t="shared" si="175"/>
        <v>0</v>
      </c>
      <c r="ET127" s="91">
        <f t="shared" si="175"/>
        <v>0</v>
      </c>
      <c r="EU127" s="91">
        <f t="shared" si="175"/>
        <v>0</v>
      </c>
      <c r="EV127" s="91">
        <f t="shared" si="175"/>
        <v>0</v>
      </c>
      <c r="EW127" s="91">
        <f t="shared" si="175"/>
        <v>0</v>
      </c>
      <c r="EX127" s="91">
        <f t="shared" si="175"/>
        <v>0</v>
      </c>
      <c r="EY127" s="91">
        <f t="shared" si="175"/>
        <v>0</v>
      </c>
      <c r="EZ127" s="91">
        <f t="shared" si="175"/>
        <v>0</v>
      </c>
      <c r="FA127" s="91">
        <f t="shared" si="173"/>
        <v>0</v>
      </c>
      <c r="FB127" s="91">
        <f t="shared" si="173"/>
        <v>0</v>
      </c>
      <c r="FC127" s="91">
        <f t="shared" si="173"/>
        <v>0</v>
      </c>
      <c r="FD127" s="91">
        <f t="shared" si="173"/>
        <v>0</v>
      </c>
      <c r="FE127" s="91">
        <f t="shared" si="173"/>
        <v>0</v>
      </c>
      <c r="FF127" s="91">
        <f t="shared" si="173"/>
        <v>0</v>
      </c>
      <c r="FG127" s="91">
        <f t="shared" si="173"/>
        <v>0</v>
      </c>
      <c r="FH127" s="91">
        <f t="shared" si="173"/>
        <v>0</v>
      </c>
      <c r="FI127" s="91">
        <f t="shared" si="173"/>
        <v>0</v>
      </c>
      <c r="FJ127" s="91">
        <f t="shared" si="173"/>
        <v>0</v>
      </c>
      <c r="FK127" s="91">
        <f t="shared" si="173"/>
        <v>0</v>
      </c>
      <c r="FL127" s="91">
        <f t="shared" si="173"/>
        <v>0</v>
      </c>
      <c r="FM127" s="91">
        <f t="shared" si="173"/>
        <v>0</v>
      </c>
      <c r="FN127" s="91">
        <f t="shared" si="173"/>
        <v>0</v>
      </c>
      <c r="FO127" s="91">
        <f t="shared" si="173"/>
        <v>0</v>
      </c>
      <c r="FP127" s="91">
        <f t="shared" si="143"/>
        <v>0</v>
      </c>
      <c r="FQ127" s="91">
        <f t="shared" si="143"/>
        <v>0</v>
      </c>
      <c r="FR127" s="91">
        <f t="shared" si="143"/>
        <v>0</v>
      </c>
      <c r="FS127" s="91">
        <f t="shared" si="167"/>
        <v>0</v>
      </c>
      <c r="FT127" s="91">
        <f t="shared" si="167"/>
        <v>0</v>
      </c>
      <c r="FU127" s="91">
        <f t="shared" si="167"/>
        <v>0</v>
      </c>
      <c r="FV127" s="91">
        <f t="shared" si="167"/>
        <v>0</v>
      </c>
      <c r="FW127" s="91">
        <f t="shared" si="167"/>
        <v>0</v>
      </c>
      <c r="FX127" s="91">
        <f t="shared" si="167"/>
        <v>0</v>
      </c>
      <c r="FY127" s="91">
        <f t="shared" si="167"/>
        <v>0</v>
      </c>
      <c r="FZ127" s="91">
        <f t="shared" si="167"/>
        <v>0</v>
      </c>
      <c r="GA127" s="91">
        <f t="shared" si="167"/>
        <v>0</v>
      </c>
      <c r="GB127" s="91">
        <f t="shared" si="167"/>
        <v>0</v>
      </c>
    </row>
    <row r="128" spans="1:184" s="6" customFormat="1" ht="30">
      <c r="A128" s="68">
        <f>Данные!A128</f>
        <v>4858</v>
      </c>
      <c r="B128" s="68">
        <f>Данные!B128</f>
        <v>2016</v>
      </c>
      <c r="C128" s="68" t="str">
        <f>Данные!C128</f>
        <v>компьютерных технологий и электронного обучения</v>
      </c>
      <c r="D128" s="68" t="str">
        <f>Данные!D128</f>
        <v>Гончарова Светлана Викторовна</v>
      </c>
      <c r="E128" s="68" t="str">
        <f>Данные!E128</f>
        <v>кандидат педагогических наук</v>
      </c>
      <c r="F128" s="68" t="str">
        <f>Данные!F128</f>
        <v>доцент</v>
      </c>
      <c r="G128" s="68">
        <f>Данные!G128</f>
        <v>1</v>
      </c>
      <c r="H128" s="68">
        <f>Данные!H128</f>
        <v>15177</v>
      </c>
      <c r="I128" s="68" t="str">
        <f>Данные!I128</f>
        <v>Программирование</v>
      </c>
      <c r="J128" s="68">
        <f>Данные!J128</f>
        <v>0</v>
      </c>
      <c r="K128" s="68">
        <f>Данные!K128</f>
        <v>0</v>
      </c>
      <c r="L128" s="68">
        <f>Данные!L128</f>
        <v>45</v>
      </c>
      <c r="M128" s="16">
        <f t="shared" si="132"/>
        <v>4.5</v>
      </c>
      <c r="N128" s="16">
        <f t="shared" si="133"/>
        <v>11</v>
      </c>
      <c r="O128" s="16">
        <f t="shared" si="134"/>
        <v>11.25</v>
      </c>
      <c r="P128" s="16">
        <f t="shared" si="135"/>
        <v>11.25</v>
      </c>
      <c r="Q128" s="68">
        <f>Данные!Q128</f>
        <v>0</v>
      </c>
      <c r="R128" s="68">
        <f>Данные!R128</f>
        <v>0</v>
      </c>
      <c r="S128" s="68">
        <f>Данные!S128</f>
        <v>0</v>
      </c>
      <c r="T128" s="68">
        <f>Данные!T128</f>
        <v>0</v>
      </c>
      <c r="U128" s="68">
        <f>Данные!U128</f>
        <v>0</v>
      </c>
      <c r="V128" s="68">
        <f>Данные!V128</f>
        <v>0</v>
      </c>
      <c r="W128" s="68">
        <f>Данные!W128</f>
        <v>27</v>
      </c>
      <c r="X128" s="68">
        <f>Данные!X128</f>
        <v>1</v>
      </c>
      <c r="Y128" s="68">
        <f>Данные!Y128</f>
        <v>2</v>
      </c>
      <c r="Z128" s="68">
        <f>Данные!Z128</f>
        <v>0</v>
      </c>
      <c r="AA128" s="68" t="str">
        <f>Данные!AA128</f>
        <v>осн</v>
      </c>
      <c r="AB128" s="83">
        <f>IF(F128=$HG$3,$HH$3,IF(F128=$HG$4,$HH$4,IF(F128=$HG$5,$HH$5,IF(F128=$HG$6,$HH$6,IF(F128=$HG$7,$HH$7,IF(F128=$HG$8,$HH$8,IF(F128=$HG$9,$HH$9,IF(F128=$HG$10,$HH$10,IF(F128=$HG$11,$HH$11,IF(F128=$HG$12,$HH$12,IF(F128=$HG$13,$HH$13,IF(F128=$HG$14,$HH$14,IF(F128=$HG$15,$HH$15,)))))))))))))</f>
        <v>800</v>
      </c>
      <c r="AC128" s="84" t="str">
        <f>IF(OR($GD$4=H128,$GE$4=H128,$GF$4=H128,$GG$4=H128,$GH$4=H128,$GI$4=H128,$GJ$4=H128,$GK$4=H128,$GL$4=H128,$GM$4=H128,$GN$4=H128,$GO$4=H128,$GP$4=H128,$GQ$4=H128,$GR$4=H128,$GS$4=H128,$GT$4=H128,$GU$4=H128,$GV$4=H128,$GW$4=H128,$GX$4=H128,$GY$4=H128,$GZ$4=H128,$HA$4=H128,$HB$4=H128,$HC$4=H128,$HD$4=H128,$HE$4=H128),$GC$4,IF(OR($GD$5=H128,$GE$5=H128,$GH$5=H128,$GI$5=H128,$GL$5=H128,$GM$5=H128,$GP$5=H128,$GQ$5=H128,$GT$5=H128,$GU$5=H128,$GX$5=H128,$GY$5=H128,$HB$5=H128,$HC$5=H128),$GC$5,))</f>
        <v>Бакалавры (ИВТ)</v>
      </c>
      <c r="AD128" s="84" t="str">
        <f>IF(OR(H128=$GD$4,H128=$GE$4,H128=$GF$4,H128=$GG$4,H128=$GD$5,H128=$GE$5),$GD$1,IF(OR(H128=$GH$4,H128=$GI$4,H128=$GJ$4,H128=$GK$4,H128=$GH$5,H128=$GI$5),$GH$1,IF(OR(H128=$GL$4,H128=$GM$4,H128=$GN$4,H128=$GO$4,H128=$GL$5,H128=$GM$5),$GL$1,IF(OR(H128=$GP$4,H128=$GQ$4,H128=$GR$4,H128=$GS$4,H128=$GP$5,H128=$GQ$5),$GP$1,IF(OR(H128=$GT$4,H128=$GU$4,H128=$GV$4,H128=$GW$4,H128=$GT$5,H128=$GU$5),$GT$1,IF(OR(H128=$GX$4,H128=$GY$4,H128=$GZ$4,H128=$HA$4,H128=$GX$5,H128=$GY$5),$GX$1,IF(OR(H128=$HB$4,H128=$HC$4,H128=$HD$4,H128=$HE$4,H128=$HB$5,H128=$HC$5),$HB$1,)))))))</f>
        <v>2016/2017</v>
      </c>
      <c r="AE128" s="85">
        <f t="shared" si="136"/>
        <v>83</v>
      </c>
      <c r="AF128" s="85">
        <f t="shared" si="137"/>
        <v>0.10375</v>
      </c>
      <c r="AG128" s="83"/>
      <c r="AH128" s="83"/>
      <c r="AI128" s="87">
        <f t="shared" si="170"/>
        <v>0</v>
      </c>
      <c r="AJ128" s="87">
        <f t="shared" si="170"/>
        <v>0</v>
      </c>
      <c r="AK128" s="87">
        <f t="shared" si="170"/>
        <v>0</v>
      </c>
      <c r="AL128" s="87">
        <f t="shared" si="170"/>
        <v>0</v>
      </c>
      <c r="AM128" s="87">
        <f t="shared" si="170"/>
        <v>0</v>
      </c>
      <c r="AN128" s="87">
        <f t="shared" si="170"/>
        <v>0</v>
      </c>
      <c r="AO128" s="87">
        <f t="shared" si="170"/>
        <v>0</v>
      </c>
      <c r="AP128" s="87">
        <f t="shared" si="170"/>
        <v>0</v>
      </c>
      <c r="AQ128" s="87">
        <f t="shared" si="170"/>
        <v>0</v>
      </c>
      <c r="AR128" s="87">
        <f t="shared" si="170"/>
        <v>0</v>
      </c>
      <c r="AS128" s="87">
        <f t="shared" si="170"/>
        <v>0</v>
      </c>
      <c r="AT128" s="87">
        <f t="shared" si="170"/>
        <v>0</v>
      </c>
      <c r="AU128" s="87">
        <f t="shared" si="170"/>
        <v>0</v>
      </c>
      <c r="AV128" s="87">
        <f t="shared" si="170"/>
        <v>0</v>
      </c>
      <c r="AW128" s="87">
        <f t="shared" si="170"/>
        <v>0</v>
      </c>
      <c r="AX128" s="87">
        <f t="shared" si="170"/>
        <v>0</v>
      </c>
      <c r="AY128" s="87">
        <f t="shared" si="168"/>
        <v>0</v>
      </c>
      <c r="AZ128" s="87">
        <f t="shared" si="168"/>
        <v>0</v>
      </c>
      <c r="BA128" s="87">
        <f t="shared" si="168"/>
        <v>0</v>
      </c>
      <c r="BB128" s="87">
        <f t="shared" si="168"/>
        <v>0.10375</v>
      </c>
      <c r="BC128" s="87">
        <f t="shared" si="168"/>
        <v>0</v>
      </c>
      <c r="BD128" s="87">
        <f t="shared" si="168"/>
        <v>0</v>
      </c>
      <c r="BE128" s="87">
        <f t="shared" si="168"/>
        <v>0</v>
      </c>
      <c r="BF128" s="87">
        <f t="shared" si="168"/>
        <v>0</v>
      </c>
      <c r="BG128" s="87">
        <f t="shared" si="168"/>
        <v>0</v>
      </c>
      <c r="BH128" s="87">
        <f t="shared" si="168"/>
        <v>0</v>
      </c>
      <c r="BI128" s="87">
        <f t="shared" si="168"/>
        <v>0</v>
      </c>
      <c r="BJ128" s="87">
        <f t="shared" si="168"/>
        <v>0</v>
      </c>
      <c r="BK128" s="87">
        <f t="shared" si="168"/>
        <v>0</v>
      </c>
      <c r="BL128" s="87">
        <f t="shared" si="168"/>
        <v>0</v>
      </c>
      <c r="BM128" s="87">
        <f t="shared" si="168"/>
        <v>0</v>
      </c>
      <c r="BN128" s="87">
        <f t="shared" si="174"/>
        <v>0</v>
      </c>
      <c r="BO128" s="87">
        <f t="shared" si="174"/>
        <v>0</v>
      </c>
      <c r="BP128" s="87">
        <f t="shared" si="174"/>
        <v>0</v>
      </c>
      <c r="BQ128" s="87">
        <f t="shared" si="174"/>
        <v>0</v>
      </c>
      <c r="BR128" s="87">
        <f t="shared" si="174"/>
        <v>0</v>
      </c>
      <c r="BS128" s="87">
        <f t="shared" si="174"/>
        <v>0</v>
      </c>
      <c r="BT128" s="87">
        <f t="shared" si="174"/>
        <v>0</v>
      </c>
      <c r="BU128" s="87">
        <f t="shared" si="174"/>
        <v>0</v>
      </c>
      <c r="BV128" s="87">
        <f t="shared" si="174"/>
        <v>0</v>
      </c>
      <c r="BW128" s="87">
        <f t="shared" si="174"/>
        <v>0</v>
      </c>
      <c r="BX128" s="87">
        <f t="shared" si="174"/>
        <v>0</v>
      </c>
      <c r="BY128" s="87">
        <f t="shared" si="174"/>
        <v>0</v>
      </c>
      <c r="BZ128" s="87">
        <f t="shared" si="174"/>
        <v>0</v>
      </c>
      <c r="CA128" s="87">
        <f t="shared" si="174"/>
        <v>0</v>
      </c>
      <c r="CB128" s="87">
        <f t="shared" si="174"/>
        <v>0</v>
      </c>
      <c r="CC128" s="87">
        <f t="shared" si="174"/>
        <v>0</v>
      </c>
      <c r="CD128" s="87">
        <f t="shared" si="172"/>
        <v>0</v>
      </c>
      <c r="CE128" s="87">
        <f t="shared" si="172"/>
        <v>0</v>
      </c>
      <c r="CF128" s="87">
        <f t="shared" si="172"/>
        <v>0</v>
      </c>
      <c r="CG128" s="87">
        <f t="shared" si="172"/>
        <v>0</v>
      </c>
      <c r="CH128" s="87">
        <f t="shared" si="172"/>
        <v>0</v>
      </c>
      <c r="CI128" s="87">
        <f t="shared" si="172"/>
        <v>0</v>
      </c>
      <c r="CJ128" s="87">
        <f t="shared" si="172"/>
        <v>0</v>
      </c>
      <c r="CK128" s="87">
        <f t="shared" si="172"/>
        <v>0</v>
      </c>
      <c r="CL128" s="87">
        <f t="shared" si="172"/>
        <v>0</v>
      </c>
      <c r="CM128" s="87">
        <f t="shared" si="172"/>
        <v>0</v>
      </c>
      <c r="CN128" s="87">
        <f t="shared" si="172"/>
        <v>0</v>
      </c>
      <c r="CO128" s="87">
        <f t="shared" si="172"/>
        <v>0</v>
      </c>
      <c r="CP128" s="87">
        <f t="shared" si="172"/>
        <v>0</v>
      </c>
      <c r="CQ128" s="87">
        <f t="shared" si="172"/>
        <v>0</v>
      </c>
      <c r="CR128" s="87">
        <f t="shared" si="172"/>
        <v>0</v>
      </c>
      <c r="CS128" s="87">
        <f t="shared" si="142"/>
        <v>0</v>
      </c>
      <c r="CT128" s="87">
        <f t="shared" si="142"/>
        <v>0</v>
      </c>
      <c r="CU128" s="87">
        <f t="shared" si="142"/>
        <v>0</v>
      </c>
      <c r="CV128" s="87">
        <f t="shared" si="166"/>
        <v>0</v>
      </c>
      <c r="CW128" s="87">
        <f t="shared" si="166"/>
        <v>0</v>
      </c>
      <c r="CX128" s="87">
        <f t="shared" si="166"/>
        <v>0</v>
      </c>
      <c r="CY128" s="87">
        <f t="shared" si="166"/>
        <v>0</v>
      </c>
      <c r="CZ128" s="87">
        <f t="shared" si="166"/>
        <v>0</v>
      </c>
      <c r="DA128" s="87">
        <f t="shared" si="166"/>
        <v>0</v>
      </c>
      <c r="DB128" s="87">
        <f t="shared" si="166"/>
        <v>0</v>
      </c>
      <c r="DC128" s="87">
        <f t="shared" si="166"/>
        <v>0</v>
      </c>
      <c r="DD128" s="87">
        <f t="shared" si="166"/>
        <v>0</v>
      </c>
      <c r="DE128" s="87">
        <f t="shared" si="166"/>
        <v>0</v>
      </c>
      <c r="DF128" s="91">
        <f t="shared" si="171"/>
        <v>0</v>
      </c>
      <c r="DG128" s="91">
        <f t="shared" si="171"/>
        <v>0</v>
      </c>
      <c r="DH128" s="91">
        <f t="shared" si="171"/>
        <v>0</v>
      </c>
      <c r="DI128" s="91">
        <f t="shared" si="171"/>
        <v>0</v>
      </c>
      <c r="DJ128" s="91">
        <f t="shared" si="171"/>
        <v>0</v>
      </c>
      <c r="DK128" s="91">
        <f t="shared" si="171"/>
        <v>0</v>
      </c>
      <c r="DL128" s="91">
        <f t="shared" si="171"/>
        <v>0</v>
      </c>
      <c r="DM128" s="91">
        <f t="shared" si="171"/>
        <v>0</v>
      </c>
      <c r="DN128" s="91">
        <f t="shared" si="171"/>
        <v>0</v>
      </c>
      <c r="DO128" s="91">
        <f t="shared" si="171"/>
        <v>0</v>
      </c>
      <c r="DP128" s="91">
        <f t="shared" si="171"/>
        <v>0</v>
      </c>
      <c r="DQ128" s="91">
        <f t="shared" si="171"/>
        <v>0</v>
      </c>
      <c r="DR128" s="91">
        <f t="shared" si="171"/>
        <v>0</v>
      </c>
      <c r="DS128" s="91">
        <f t="shared" si="171"/>
        <v>0</v>
      </c>
      <c r="DT128" s="91">
        <f t="shared" si="171"/>
        <v>0</v>
      </c>
      <c r="DU128" s="91">
        <f t="shared" si="171"/>
        <v>0</v>
      </c>
      <c r="DV128" s="91">
        <f t="shared" si="169"/>
        <v>0</v>
      </c>
      <c r="DW128" s="91">
        <f t="shared" si="169"/>
        <v>0</v>
      </c>
      <c r="DX128" s="91">
        <f t="shared" si="169"/>
        <v>0</v>
      </c>
      <c r="DY128" s="91">
        <f t="shared" si="169"/>
        <v>163.6</v>
      </c>
      <c r="DZ128" s="91">
        <f t="shared" si="169"/>
        <v>0</v>
      </c>
      <c r="EA128" s="91">
        <f t="shared" si="169"/>
        <v>0</v>
      </c>
      <c r="EB128" s="91">
        <f t="shared" si="169"/>
        <v>0</v>
      </c>
      <c r="EC128" s="91">
        <f t="shared" si="169"/>
        <v>0</v>
      </c>
      <c r="ED128" s="91">
        <f t="shared" si="169"/>
        <v>0</v>
      </c>
      <c r="EE128" s="91">
        <f t="shared" si="169"/>
        <v>0</v>
      </c>
      <c r="EF128" s="91">
        <f t="shared" si="169"/>
        <v>0</v>
      </c>
      <c r="EG128" s="91">
        <f t="shared" si="169"/>
        <v>0</v>
      </c>
      <c r="EH128" s="91">
        <f t="shared" si="169"/>
        <v>0</v>
      </c>
      <c r="EI128" s="91">
        <f t="shared" si="169"/>
        <v>0</v>
      </c>
      <c r="EJ128" s="91">
        <f t="shared" si="169"/>
        <v>0</v>
      </c>
      <c r="EK128" s="91">
        <f t="shared" si="175"/>
        <v>0</v>
      </c>
      <c r="EL128" s="91">
        <f t="shared" si="175"/>
        <v>0</v>
      </c>
      <c r="EM128" s="91">
        <f t="shared" si="175"/>
        <v>0</v>
      </c>
      <c r="EN128" s="91">
        <f t="shared" si="175"/>
        <v>0</v>
      </c>
      <c r="EO128" s="91">
        <f t="shared" si="175"/>
        <v>0</v>
      </c>
      <c r="EP128" s="91">
        <f t="shared" si="175"/>
        <v>0</v>
      </c>
      <c r="EQ128" s="91">
        <f t="shared" si="175"/>
        <v>0</v>
      </c>
      <c r="ER128" s="91">
        <f t="shared" si="175"/>
        <v>0</v>
      </c>
      <c r="ES128" s="91">
        <f t="shared" si="175"/>
        <v>0</v>
      </c>
      <c r="ET128" s="91">
        <f t="shared" si="175"/>
        <v>0</v>
      </c>
      <c r="EU128" s="91">
        <f t="shared" si="175"/>
        <v>0</v>
      </c>
      <c r="EV128" s="91">
        <f t="shared" si="175"/>
        <v>0</v>
      </c>
      <c r="EW128" s="91">
        <f t="shared" si="175"/>
        <v>0</v>
      </c>
      <c r="EX128" s="91">
        <f t="shared" si="175"/>
        <v>0</v>
      </c>
      <c r="EY128" s="91">
        <f t="shared" si="175"/>
        <v>0</v>
      </c>
      <c r="EZ128" s="91">
        <f t="shared" si="175"/>
        <v>0</v>
      </c>
      <c r="FA128" s="91">
        <f t="shared" si="173"/>
        <v>0</v>
      </c>
      <c r="FB128" s="91">
        <f t="shared" si="173"/>
        <v>0</v>
      </c>
      <c r="FC128" s="91">
        <f t="shared" si="173"/>
        <v>0</v>
      </c>
      <c r="FD128" s="91">
        <f t="shared" si="173"/>
        <v>0</v>
      </c>
      <c r="FE128" s="91">
        <f t="shared" si="173"/>
        <v>0</v>
      </c>
      <c r="FF128" s="91">
        <f t="shared" si="173"/>
        <v>0</v>
      </c>
      <c r="FG128" s="91">
        <f t="shared" si="173"/>
        <v>0</v>
      </c>
      <c r="FH128" s="91">
        <f t="shared" si="173"/>
        <v>0</v>
      </c>
      <c r="FI128" s="91">
        <f t="shared" si="173"/>
        <v>0</v>
      </c>
      <c r="FJ128" s="91">
        <f t="shared" si="173"/>
        <v>0</v>
      </c>
      <c r="FK128" s="91">
        <f t="shared" si="173"/>
        <v>0</v>
      </c>
      <c r="FL128" s="91">
        <f t="shared" si="173"/>
        <v>0</v>
      </c>
      <c r="FM128" s="91">
        <f t="shared" si="173"/>
        <v>0</v>
      </c>
      <c r="FN128" s="91">
        <f t="shared" si="173"/>
        <v>0</v>
      </c>
      <c r="FO128" s="91">
        <f t="shared" si="173"/>
        <v>0</v>
      </c>
      <c r="FP128" s="91">
        <f t="shared" si="143"/>
        <v>0</v>
      </c>
      <c r="FQ128" s="91">
        <f t="shared" si="143"/>
        <v>0</v>
      </c>
      <c r="FR128" s="91">
        <f t="shared" si="143"/>
        <v>0</v>
      </c>
      <c r="FS128" s="91">
        <f t="shared" si="167"/>
        <v>0</v>
      </c>
      <c r="FT128" s="91">
        <f t="shared" si="167"/>
        <v>0</v>
      </c>
      <c r="FU128" s="91">
        <f t="shared" si="167"/>
        <v>0</v>
      </c>
      <c r="FV128" s="91">
        <f t="shared" si="167"/>
        <v>0</v>
      </c>
      <c r="FW128" s="91">
        <f t="shared" si="167"/>
        <v>0</v>
      </c>
      <c r="FX128" s="91">
        <f t="shared" si="167"/>
        <v>0</v>
      </c>
      <c r="FY128" s="91">
        <f t="shared" si="167"/>
        <v>0</v>
      </c>
      <c r="FZ128" s="91">
        <f t="shared" si="167"/>
        <v>0</v>
      </c>
      <c r="GA128" s="91">
        <f t="shared" si="167"/>
        <v>0</v>
      </c>
      <c r="GB128" s="91">
        <f t="shared" si="167"/>
        <v>0</v>
      </c>
    </row>
    <row r="129" spans="1:184" s="6" customFormat="1" ht="30">
      <c r="A129" s="68">
        <f>Данные!A129</f>
        <v>4858</v>
      </c>
      <c r="B129" s="68">
        <f>Данные!B129</f>
        <v>2016</v>
      </c>
      <c r="C129" s="68" t="str">
        <f>Данные!C129</f>
        <v>компьютерных технологий и электронного обучения</v>
      </c>
      <c r="D129" s="68" t="str">
        <f>Данные!D129</f>
        <v>Государев Илья Борисович</v>
      </c>
      <c r="E129" s="68" t="str">
        <f>Данные!E129</f>
        <v>кандидат педагогических наук</v>
      </c>
      <c r="F129" s="68" t="str">
        <f>Данные!F129</f>
        <v>доцент</v>
      </c>
      <c r="G129" s="68">
        <f>Данные!G129</f>
        <v>1</v>
      </c>
      <c r="H129" s="68">
        <f>Данные!H129</f>
        <v>15177</v>
      </c>
      <c r="I129" s="68" t="str">
        <f>Данные!I129</f>
        <v>Дисциплины (модули) по выбору. Информационные технологии в изучении иностранных языков</v>
      </c>
      <c r="J129" s="68">
        <f>Данные!J129</f>
        <v>6</v>
      </c>
      <c r="K129" s="68">
        <f>Данные!K129</f>
        <v>0</v>
      </c>
      <c r="L129" s="68">
        <f>Данные!L129</f>
        <v>24</v>
      </c>
      <c r="M129" s="16">
        <f t="shared" si="132"/>
        <v>3</v>
      </c>
      <c r="N129" s="16">
        <f t="shared" si="133"/>
        <v>11</v>
      </c>
      <c r="O129" s="16">
        <f t="shared" si="134"/>
        <v>11.25</v>
      </c>
      <c r="P129" s="16">
        <f t="shared" si="135"/>
        <v>11.25</v>
      </c>
      <c r="Q129" s="68">
        <f>Данные!Q129</f>
        <v>0</v>
      </c>
      <c r="R129" s="68">
        <f>Данные!R129</f>
        <v>0</v>
      </c>
      <c r="S129" s="68">
        <f>Данные!S129</f>
        <v>0</v>
      </c>
      <c r="T129" s="68">
        <f>Данные!T129</f>
        <v>0</v>
      </c>
      <c r="U129" s="68">
        <f>Данные!U129</f>
        <v>0</v>
      </c>
      <c r="V129" s="68">
        <f>Данные!V129</f>
        <v>0</v>
      </c>
      <c r="W129" s="68">
        <f>Данные!W129</f>
        <v>27</v>
      </c>
      <c r="X129" s="68">
        <f>Данные!X129</f>
        <v>1</v>
      </c>
      <c r="Y129" s="68">
        <f>Данные!Y129</f>
        <v>2</v>
      </c>
      <c r="Z129" s="68">
        <f>Данные!Z129</f>
        <v>0</v>
      </c>
      <c r="AA129" s="68" t="str">
        <f>Данные!AA129</f>
        <v>осн</v>
      </c>
      <c r="AB129" s="83">
        <f>IF(F129=$HG$3,$HH$3,IF(F129=$HG$4,$HH$4,IF(F129=$HG$5,$HH$5,IF(F129=$HG$6,$HH$6,IF(F129=$HG$7,$HH$7,IF(F129=$HG$8,$HH$8,IF(F129=$HG$9,$HH$9,IF(F129=$HG$10,$HH$10,IF(F129=$HG$11,$HH$11,IF(F129=$HG$12,$HH$12,IF(F129=$HG$13,$HH$13,IF(F129=$HG$14,$HH$14,IF(F129=$HG$15,$HH$15,)))))))))))))</f>
        <v>800</v>
      </c>
      <c r="AC129" s="84" t="str">
        <f>IF(OR($GD$4=H129,$GE$4=H129,$GF$4=H129,$GG$4=H129,$GH$4=H129,$GI$4=H129,$GJ$4=H129,$GK$4=H129,$GL$4=H129,$GM$4=H129,$GN$4=H129,$GO$4=H129,$GP$4=H129,$GQ$4=H129,$GR$4=H129,$GS$4=H129,$GT$4=H129,$GU$4=H129,$GV$4=H129,$GW$4=H129,$GX$4=H129,$GY$4=H129,$GZ$4=H129,$HA$4=H129,$HB$4=H129,$HC$4=H129,$HD$4=H129,$HE$4=H129),$GC$4,IF(OR($GD$5=H129,$GE$5=H129,$GH$5=H129,$GI$5=H129,$GL$5=H129,$GM$5=H129,$GP$5=H129,$GQ$5=H129,$GT$5=H129,$GU$5=H129,$GX$5=H129,$GY$5=H129,$HB$5=H129,$HC$5=H129),$GC$5,))</f>
        <v>Бакалавры (ИВТ)</v>
      </c>
      <c r="AD129" s="84" t="str">
        <f>IF(OR(H129=$GD$4,H129=$GE$4,H129=$GF$4,H129=$GG$4,H129=$GD$5,H129=$GE$5),$GD$1,IF(OR(H129=$GH$4,H129=$GI$4,H129=$GJ$4,H129=$GK$4,H129=$GH$5,H129=$GI$5),$GH$1,IF(OR(H129=$GL$4,H129=$GM$4,H129=$GN$4,H129=$GO$4,H129=$GL$5,H129=$GM$5),$GL$1,IF(OR(H129=$GP$4,H129=$GQ$4,H129=$GR$4,H129=$GS$4,H129=$GP$5,H129=$GQ$5),$GP$1,IF(OR(H129=$GT$4,H129=$GU$4,H129=$GV$4,H129=$GW$4,H129=$GT$5,H129=$GU$5),$GT$1,IF(OR(H129=$GX$4,H129=$GY$4,H129=$GZ$4,H129=$HA$4,H129=$GX$5,H129=$GY$5),$GX$1,IF(OR(H129=$HB$4,H129=$HC$4,H129=$HD$4,H129=$HE$4,H129=$HB$5,H129=$HC$5),$HB$1,)))))))</f>
        <v>2016/2017</v>
      </c>
      <c r="AE129" s="85">
        <f t="shared" si="136"/>
        <v>66.5</v>
      </c>
      <c r="AF129" s="85">
        <f t="shared" si="137"/>
        <v>8.3125000000000004E-2</v>
      </c>
      <c r="AG129" s="83"/>
      <c r="AH129" s="83"/>
      <c r="AI129" s="87">
        <f t="shared" si="170"/>
        <v>0</v>
      </c>
      <c r="AJ129" s="87">
        <f t="shared" si="170"/>
        <v>0</v>
      </c>
      <c r="AK129" s="87">
        <f t="shared" si="170"/>
        <v>0</v>
      </c>
      <c r="AL129" s="87">
        <f t="shared" si="170"/>
        <v>0</v>
      </c>
      <c r="AM129" s="87">
        <f t="shared" si="170"/>
        <v>0</v>
      </c>
      <c r="AN129" s="87">
        <f t="shared" si="170"/>
        <v>0</v>
      </c>
      <c r="AO129" s="87">
        <f t="shared" si="170"/>
        <v>0</v>
      </c>
      <c r="AP129" s="87">
        <f t="shared" si="170"/>
        <v>0</v>
      </c>
      <c r="AQ129" s="87">
        <f t="shared" si="170"/>
        <v>0</v>
      </c>
      <c r="AR129" s="87">
        <f t="shared" si="170"/>
        <v>0</v>
      </c>
      <c r="AS129" s="87">
        <f t="shared" si="170"/>
        <v>0</v>
      </c>
      <c r="AT129" s="87">
        <f t="shared" si="170"/>
        <v>0</v>
      </c>
      <c r="AU129" s="87">
        <f t="shared" si="170"/>
        <v>0</v>
      </c>
      <c r="AV129" s="87">
        <f t="shared" si="170"/>
        <v>0</v>
      </c>
      <c r="AW129" s="87">
        <f t="shared" si="170"/>
        <v>0</v>
      </c>
      <c r="AX129" s="87">
        <f t="shared" si="170"/>
        <v>0</v>
      </c>
      <c r="AY129" s="87">
        <f t="shared" si="168"/>
        <v>0</v>
      </c>
      <c r="AZ129" s="87">
        <f t="shared" si="168"/>
        <v>0</v>
      </c>
      <c r="BA129" s="87">
        <f t="shared" si="168"/>
        <v>0</v>
      </c>
      <c r="BB129" s="87">
        <f t="shared" si="168"/>
        <v>0</v>
      </c>
      <c r="BC129" s="87">
        <f t="shared" si="168"/>
        <v>8.3125000000000004E-2</v>
      </c>
      <c r="BD129" s="87">
        <f t="shared" si="168"/>
        <v>0</v>
      </c>
      <c r="BE129" s="87">
        <f t="shared" si="168"/>
        <v>0</v>
      </c>
      <c r="BF129" s="87">
        <f t="shared" si="168"/>
        <v>0</v>
      </c>
      <c r="BG129" s="87">
        <f t="shared" si="168"/>
        <v>0</v>
      </c>
      <c r="BH129" s="87">
        <f t="shared" si="168"/>
        <v>0</v>
      </c>
      <c r="BI129" s="87">
        <f t="shared" si="168"/>
        <v>0</v>
      </c>
      <c r="BJ129" s="87">
        <f t="shared" si="168"/>
        <v>0</v>
      </c>
      <c r="BK129" s="87">
        <f t="shared" si="168"/>
        <v>0</v>
      </c>
      <c r="BL129" s="87">
        <f t="shared" si="168"/>
        <v>0</v>
      </c>
      <c r="BM129" s="87">
        <f t="shared" si="168"/>
        <v>0</v>
      </c>
      <c r="BN129" s="87">
        <f t="shared" si="174"/>
        <v>0</v>
      </c>
      <c r="BO129" s="87">
        <f t="shared" si="174"/>
        <v>0</v>
      </c>
      <c r="BP129" s="87">
        <f t="shared" si="174"/>
        <v>0</v>
      </c>
      <c r="BQ129" s="87">
        <f t="shared" si="174"/>
        <v>0</v>
      </c>
      <c r="BR129" s="87">
        <f t="shared" si="174"/>
        <v>0</v>
      </c>
      <c r="BS129" s="87">
        <f t="shared" si="174"/>
        <v>0</v>
      </c>
      <c r="BT129" s="87">
        <f t="shared" si="174"/>
        <v>0</v>
      </c>
      <c r="BU129" s="87">
        <f t="shared" si="174"/>
        <v>0</v>
      </c>
      <c r="BV129" s="87">
        <f t="shared" si="174"/>
        <v>0</v>
      </c>
      <c r="BW129" s="87">
        <f t="shared" si="174"/>
        <v>0</v>
      </c>
      <c r="BX129" s="87">
        <f t="shared" si="174"/>
        <v>0</v>
      </c>
      <c r="BY129" s="87">
        <f t="shared" si="174"/>
        <v>0</v>
      </c>
      <c r="BZ129" s="87">
        <f t="shared" si="174"/>
        <v>0</v>
      </c>
      <c r="CA129" s="87">
        <f t="shared" si="174"/>
        <v>0</v>
      </c>
      <c r="CB129" s="87">
        <f t="shared" si="174"/>
        <v>0</v>
      </c>
      <c r="CC129" s="87">
        <f t="shared" si="174"/>
        <v>0</v>
      </c>
      <c r="CD129" s="87">
        <f t="shared" si="172"/>
        <v>0</v>
      </c>
      <c r="CE129" s="87">
        <f t="shared" si="172"/>
        <v>0</v>
      </c>
      <c r="CF129" s="87">
        <f t="shared" si="172"/>
        <v>0</v>
      </c>
      <c r="CG129" s="87">
        <f t="shared" si="172"/>
        <v>0</v>
      </c>
      <c r="CH129" s="87">
        <f t="shared" si="172"/>
        <v>0</v>
      </c>
      <c r="CI129" s="87">
        <f t="shared" si="172"/>
        <v>0</v>
      </c>
      <c r="CJ129" s="87">
        <f t="shared" si="172"/>
        <v>0</v>
      </c>
      <c r="CK129" s="87">
        <f t="shared" si="172"/>
        <v>0</v>
      </c>
      <c r="CL129" s="87">
        <f t="shared" si="172"/>
        <v>0</v>
      </c>
      <c r="CM129" s="87">
        <f t="shared" si="172"/>
        <v>0</v>
      </c>
      <c r="CN129" s="87">
        <f t="shared" si="172"/>
        <v>0</v>
      </c>
      <c r="CO129" s="87">
        <f t="shared" si="172"/>
        <v>0</v>
      </c>
      <c r="CP129" s="87">
        <f t="shared" si="172"/>
        <v>0</v>
      </c>
      <c r="CQ129" s="87">
        <f t="shared" si="172"/>
        <v>0</v>
      </c>
      <c r="CR129" s="87">
        <f t="shared" si="172"/>
        <v>0</v>
      </c>
      <c r="CS129" s="87">
        <f t="shared" si="142"/>
        <v>0</v>
      </c>
      <c r="CT129" s="87">
        <f t="shared" si="142"/>
        <v>0</v>
      </c>
      <c r="CU129" s="87">
        <f t="shared" si="142"/>
        <v>0</v>
      </c>
      <c r="CV129" s="87">
        <f t="shared" si="166"/>
        <v>0</v>
      </c>
      <c r="CW129" s="87">
        <f t="shared" si="166"/>
        <v>0</v>
      </c>
      <c r="CX129" s="87">
        <f t="shared" si="166"/>
        <v>0</v>
      </c>
      <c r="CY129" s="87">
        <f t="shared" si="166"/>
        <v>0</v>
      </c>
      <c r="CZ129" s="87">
        <f t="shared" si="166"/>
        <v>0</v>
      </c>
      <c r="DA129" s="87">
        <f t="shared" si="166"/>
        <v>0</v>
      </c>
      <c r="DB129" s="87">
        <f t="shared" si="166"/>
        <v>0</v>
      </c>
      <c r="DC129" s="87">
        <f t="shared" si="166"/>
        <v>0</v>
      </c>
      <c r="DD129" s="87">
        <f t="shared" si="166"/>
        <v>0</v>
      </c>
      <c r="DE129" s="87">
        <f t="shared" si="166"/>
        <v>0</v>
      </c>
      <c r="DF129" s="91">
        <f t="shared" si="171"/>
        <v>0</v>
      </c>
      <c r="DG129" s="91">
        <f t="shared" si="171"/>
        <v>0</v>
      </c>
      <c r="DH129" s="91">
        <f t="shared" si="171"/>
        <v>0</v>
      </c>
      <c r="DI129" s="91">
        <f t="shared" si="171"/>
        <v>0</v>
      </c>
      <c r="DJ129" s="91">
        <f t="shared" si="171"/>
        <v>0</v>
      </c>
      <c r="DK129" s="91">
        <f t="shared" si="171"/>
        <v>0</v>
      </c>
      <c r="DL129" s="91">
        <f t="shared" si="171"/>
        <v>0</v>
      </c>
      <c r="DM129" s="91">
        <f t="shared" si="171"/>
        <v>0</v>
      </c>
      <c r="DN129" s="91">
        <f t="shared" si="171"/>
        <v>0</v>
      </c>
      <c r="DO129" s="91">
        <f t="shared" si="171"/>
        <v>0</v>
      </c>
      <c r="DP129" s="91">
        <f t="shared" si="171"/>
        <v>0</v>
      </c>
      <c r="DQ129" s="91">
        <f t="shared" si="171"/>
        <v>0</v>
      </c>
      <c r="DR129" s="91">
        <f t="shared" si="171"/>
        <v>0</v>
      </c>
      <c r="DS129" s="91">
        <f t="shared" si="171"/>
        <v>0</v>
      </c>
      <c r="DT129" s="91">
        <f t="shared" si="171"/>
        <v>0</v>
      </c>
      <c r="DU129" s="91">
        <f t="shared" si="171"/>
        <v>0</v>
      </c>
      <c r="DV129" s="91">
        <f t="shared" si="169"/>
        <v>0</v>
      </c>
      <c r="DW129" s="91">
        <f t="shared" si="169"/>
        <v>0</v>
      </c>
      <c r="DX129" s="91">
        <f t="shared" si="169"/>
        <v>0</v>
      </c>
      <c r="DY129" s="91">
        <f t="shared" si="169"/>
        <v>0</v>
      </c>
      <c r="DZ129" s="91">
        <f t="shared" si="169"/>
        <v>163.6</v>
      </c>
      <c r="EA129" s="91">
        <f t="shared" si="169"/>
        <v>0</v>
      </c>
      <c r="EB129" s="91">
        <f t="shared" si="169"/>
        <v>0</v>
      </c>
      <c r="EC129" s="91">
        <f t="shared" si="169"/>
        <v>0</v>
      </c>
      <c r="ED129" s="91">
        <f t="shared" si="169"/>
        <v>0</v>
      </c>
      <c r="EE129" s="91">
        <f t="shared" si="169"/>
        <v>0</v>
      </c>
      <c r="EF129" s="91">
        <f t="shared" si="169"/>
        <v>0</v>
      </c>
      <c r="EG129" s="91">
        <f t="shared" si="169"/>
        <v>0</v>
      </c>
      <c r="EH129" s="91">
        <f t="shared" si="169"/>
        <v>0</v>
      </c>
      <c r="EI129" s="91">
        <f t="shared" si="169"/>
        <v>0</v>
      </c>
      <c r="EJ129" s="91">
        <f t="shared" si="169"/>
        <v>0</v>
      </c>
      <c r="EK129" s="91">
        <f t="shared" si="175"/>
        <v>0</v>
      </c>
      <c r="EL129" s="91">
        <f t="shared" si="175"/>
        <v>0</v>
      </c>
      <c r="EM129" s="91">
        <f t="shared" si="175"/>
        <v>0</v>
      </c>
      <c r="EN129" s="91">
        <f t="shared" si="175"/>
        <v>0</v>
      </c>
      <c r="EO129" s="91">
        <f t="shared" si="175"/>
        <v>0</v>
      </c>
      <c r="EP129" s="91">
        <f t="shared" si="175"/>
        <v>0</v>
      </c>
      <c r="EQ129" s="91">
        <f t="shared" si="175"/>
        <v>0</v>
      </c>
      <c r="ER129" s="91">
        <f t="shared" si="175"/>
        <v>0</v>
      </c>
      <c r="ES129" s="91">
        <f t="shared" si="175"/>
        <v>0</v>
      </c>
      <c r="ET129" s="91">
        <f t="shared" si="175"/>
        <v>0</v>
      </c>
      <c r="EU129" s="91">
        <f t="shared" si="175"/>
        <v>0</v>
      </c>
      <c r="EV129" s="91">
        <f t="shared" si="175"/>
        <v>0</v>
      </c>
      <c r="EW129" s="91">
        <f t="shared" si="175"/>
        <v>0</v>
      </c>
      <c r="EX129" s="91">
        <f t="shared" si="175"/>
        <v>0</v>
      </c>
      <c r="EY129" s="91">
        <f t="shared" si="175"/>
        <v>0</v>
      </c>
      <c r="EZ129" s="91">
        <f t="shared" si="175"/>
        <v>0</v>
      </c>
      <c r="FA129" s="91">
        <f t="shared" si="173"/>
        <v>0</v>
      </c>
      <c r="FB129" s="91">
        <f t="shared" si="173"/>
        <v>0</v>
      </c>
      <c r="FC129" s="91">
        <f t="shared" si="173"/>
        <v>0</v>
      </c>
      <c r="FD129" s="91">
        <f t="shared" si="173"/>
        <v>0</v>
      </c>
      <c r="FE129" s="91">
        <f t="shared" si="173"/>
        <v>0</v>
      </c>
      <c r="FF129" s="91">
        <f t="shared" si="173"/>
        <v>0</v>
      </c>
      <c r="FG129" s="91">
        <f t="shared" si="173"/>
        <v>0</v>
      </c>
      <c r="FH129" s="91">
        <f t="shared" si="173"/>
        <v>0</v>
      </c>
      <c r="FI129" s="91">
        <f t="shared" si="173"/>
        <v>0</v>
      </c>
      <c r="FJ129" s="91">
        <f t="shared" si="173"/>
        <v>0</v>
      </c>
      <c r="FK129" s="91">
        <f t="shared" si="173"/>
        <v>0</v>
      </c>
      <c r="FL129" s="91">
        <f t="shared" si="173"/>
        <v>0</v>
      </c>
      <c r="FM129" s="91">
        <f t="shared" si="173"/>
        <v>0</v>
      </c>
      <c r="FN129" s="91">
        <f t="shared" si="173"/>
        <v>0</v>
      </c>
      <c r="FO129" s="91">
        <f t="shared" si="173"/>
        <v>0</v>
      </c>
      <c r="FP129" s="91">
        <f t="shared" si="143"/>
        <v>0</v>
      </c>
      <c r="FQ129" s="91">
        <f t="shared" si="143"/>
        <v>0</v>
      </c>
      <c r="FR129" s="91">
        <f t="shared" si="143"/>
        <v>0</v>
      </c>
      <c r="FS129" s="91">
        <f t="shared" si="167"/>
        <v>0</v>
      </c>
      <c r="FT129" s="91">
        <f t="shared" si="167"/>
        <v>0</v>
      </c>
      <c r="FU129" s="91">
        <f t="shared" si="167"/>
        <v>0</v>
      </c>
      <c r="FV129" s="91">
        <f t="shared" si="167"/>
        <v>0</v>
      </c>
      <c r="FW129" s="91">
        <f t="shared" si="167"/>
        <v>0</v>
      </c>
      <c r="FX129" s="91">
        <f t="shared" si="167"/>
        <v>0</v>
      </c>
      <c r="FY129" s="91">
        <f t="shared" si="167"/>
        <v>0</v>
      </c>
      <c r="FZ129" s="91">
        <f t="shared" si="167"/>
        <v>0</v>
      </c>
      <c r="GA129" s="91">
        <f t="shared" si="167"/>
        <v>0</v>
      </c>
      <c r="GB129" s="91">
        <f t="shared" si="167"/>
        <v>0</v>
      </c>
    </row>
    <row r="130" spans="1:184" s="6" customFormat="1" ht="30">
      <c r="A130" s="68">
        <f>Данные!A130</f>
        <v>4858</v>
      </c>
      <c r="B130" s="68">
        <f>Данные!B130</f>
        <v>2016</v>
      </c>
      <c r="C130" s="68" t="str">
        <f>Данные!C130</f>
        <v>компьютерных технологий и электронного обучения</v>
      </c>
      <c r="D130" s="68" t="str">
        <f>Данные!D130</f>
        <v>Государев Илья Борисович</v>
      </c>
      <c r="E130" s="68" t="str">
        <f>Данные!E130</f>
        <v>кандидат педагогических наук</v>
      </c>
      <c r="F130" s="68" t="str">
        <f>Данные!F130</f>
        <v>доцент</v>
      </c>
      <c r="G130" s="68">
        <f>Данные!G130</f>
        <v>1</v>
      </c>
      <c r="H130" s="68">
        <f>Данные!H130</f>
        <v>15177</v>
      </c>
      <c r="I130" s="68" t="str">
        <f>Данные!I130</f>
        <v>Модуль "Дискретные структуры". Дискретная математика для программистов</v>
      </c>
      <c r="J130" s="68">
        <f>Данные!J130</f>
        <v>18</v>
      </c>
      <c r="K130" s="68">
        <f>Данные!K130</f>
        <v>18</v>
      </c>
      <c r="L130" s="68">
        <f>Данные!L130</f>
        <v>0</v>
      </c>
      <c r="M130" s="16">
        <f t="shared" si="132"/>
        <v>3.6</v>
      </c>
      <c r="N130" s="16">
        <f t="shared" si="133"/>
        <v>11</v>
      </c>
      <c r="O130" s="16">
        <f t="shared" si="134"/>
        <v>11.25</v>
      </c>
      <c r="P130" s="16">
        <f t="shared" si="135"/>
        <v>11.25</v>
      </c>
      <c r="Q130" s="68">
        <f>Данные!Q130</f>
        <v>0</v>
      </c>
      <c r="R130" s="68">
        <f>Данные!R130</f>
        <v>0</v>
      </c>
      <c r="S130" s="68">
        <f>Данные!S130</f>
        <v>0</v>
      </c>
      <c r="T130" s="68">
        <f>Данные!T130</f>
        <v>0</v>
      </c>
      <c r="U130" s="68">
        <f>Данные!U130</f>
        <v>0</v>
      </c>
      <c r="V130" s="68">
        <f>Данные!V130</f>
        <v>0</v>
      </c>
      <c r="W130" s="68">
        <f>Данные!W130</f>
        <v>27</v>
      </c>
      <c r="X130" s="68">
        <f>Данные!X130</f>
        <v>1</v>
      </c>
      <c r="Y130" s="68">
        <f>Данные!Y130</f>
        <v>2</v>
      </c>
      <c r="Z130" s="68">
        <f>Данные!Z130</f>
        <v>0</v>
      </c>
      <c r="AA130" s="68" t="str">
        <f>Данные!AA130</f>
        <v>доп</v>
      </c>
      <c r="AB130" s="83">
        <f>IF(F130=$HG$3,$HH$3,IF(F130=$HG$4,$HH$4,IF(F130=$HG$5,$HH$5,IF(F130=$HG$6,$HH$6,IF(F130=$HG$7,$HH$7,IF(F130=$HG$8,$HH$8,IF(F130=$HG$9,$HH$9,IF(F130=$HG$10,$HH$10,IF(F130=$HG$11,$HH$11,IF(F130=$HG$12,$HH$12,IF(F130=$HG$13,$HH$13,IF(F130=$HG$14,$HH$14,IF(F130=$HG$15,$HH$15,)))))))))))))</f>
        <v>800</v>
      </c>
      <c r="AC130" s="84" t="str">
        <f>IF(OR($GD$4=H130,$GE$4=H130,$GF$4=H130,$GG$4=H130,$GH$4=H130,$GI$4=H130,$GJ$4=H130,$GK$4=H130,$GL$4=H130,$GM$4=H130,$GN$4=H130,$GO$4=H130,$GP$4=H130,$GQ$4=H130,$GR$4=H130,$GS$4=H130,$GT$4=H130,$GU$4=H130,$GV$4=H130,$GW$4=H130,$GX$4=H130,$GY$4=H130,$GZ$4=H130,$HA$4=H130,$HB$4=H130,$HC$4=H130,$HD$4=H130,$HE$4=H130),$GC$4,IF(OR($GD$5=H130,$GE$5=H130,$GH$5=H130,$GI$5=H130,$GL$5=H130,$GM$5=H130,$GP$5=H130,$GQ$5=H130,$GT$5=H130,$GU$5=H130,$GX$5=H130,$GY$5=H130,$HB$5=H130,$HC$5=H130),$GC$5,))</f>
        <v>Бакалавры (ИВТ)</v>
      </c>
      <c r="AD130" s="84" t="str">
        <f>IF(OR(H130=$GD$4,H130=$GE$4,H130=$GF$4,H130=$GG$4,H130=$GD$5,H130=$GE$5),$GD$1,IF(OR(H130=$GH$4,H130=$GI$4,H130=$GJ$4,H130=$GK$4,H130=$GH$5,H130=$GI$5),$GH$1,IF(OR(H130=$GL$4,H130=$GM$4,H130=$GN$4,H130=$GO$4,H130=$GL$5,H130=$GM$5),$GL$1,IF(OR(H130=$GP$4,H130=$GQ$4,H130=$GR$4,H130=$GS$4,H130=$GP$5,H130=$GQ$5),$GP$1,IF(OR(H130=$GT$4,H130=$GU$4,H130=$GV$4,H130=$GW$4,H130=$GT$5,H130=$GU$5),$GT$1,IF(OR(H130=$GX$4,H130=$GY$4,H130=$GZ$4,H130=$HA$4,H130=$GX$5,H130=$GY$5),$GX$1,IF(OR(H130=$HB$4,H130=$HC$4,H130=$HD$4,H130=$HE$4,H130=$HB$5,H130=$HC$5),$HB$1,)))))))</f>
        <v>2016/2017</v>
      </c>
      <c r="AE130" s="85">
        <f t="shared" si="136"/>
        <v>73.099999999999994</v>
      </c>
      <c r="AF130" s="85">
        <f t="shared" si="137"/>
        <v>9.1374999999999998E-2</v>
      </c>
      <c r="AG130" s="83"/>
      <c r="AH130" s="83"/>
      <c r="AI130" s="87">
        <f t="shared" si="170"/>
        <v>0</v>
      </c>
      <c r="AJ130" s="87">
        <f t="shared" si="170"/>
        <v>0</v>
      </c>
      <c r="AK130" s="87">
        <f t="shared" si="170"/>
        <v>0</v>
      </c>
      <c r="AL130" s="87">
        <f t="shared" si="170"/>
        <v>0</v>
      </c>
      <c r="AM130" s="87">
        <f t="shared" si="170"/>
        <v>0</v>
      </c>
      <c r="AN130" s="87">
        <f t="shared" si="170"/>
        <v>0</v>
      </c>
      <c r="AO130" s="87">
        <f t="shared" si="170"/>
        <v>0</v>
      </c>
      <c r="AP130" s="87">
        <f t="shared" si="170"/>
        <v>0</v>
      </c>
      <c r="AQ130" s="87">
        <f t="shared" si="170"/>
        <v>0</v>
      </c>
      <c r="AR130" s="87">
        <f t="shared" si="170"/>
        <v>0</v>
      </c>
      <c r="AS130" s="87">
        <f t="shared" si="170"/>
        <v>0</v>
      </c>
      <c r="AT130" s="87">
        <f t="shared" si="170"/>
        <v>0</v>
      </c>
      <c r="AU130" s="87">
        <f t="shared" si="170"/>
        <v>0</v>
      </c>
      <c r="AV130" s="87">
        <f t="shared" si="170"/>
        <v>0</v>
      </c>
      <c r="AW130" s="87">
        <f t="shared" si="170"/>
        <v>0</v>
      </c>
      <c r="AX130" s="87">
        <f t="shared" si="170"/>
        <v>0</v>
      </c>
      <c r="AY130" s="87">
        <f t="shared" si="168"/>
        <v>0</v>
      </c>
      <c r="AZ130" s="87">
        <f t="shared" si="168"/>
        <v>0</v>
      </c>
      <c r="BA130" s="87">
        <f t="shared" si="168"/>
        <v>0</v>
      </c>
      <c r="BB130" s="87">
        <f t="shared" si="168"/>
        <v>0</v>
      </c>
      <c r="BC130" s="87">
        <f t="shared" si="168"/>
        <v>9.1374999999999998E-2</v>
      </c>
      <c r="BD130" s="87">
        <f t="shared" si="168"/>
        <v>0</v>
      </c>
      <c r="BE130" s="87">
        <f t="shared" si="168"/>
        <v>0</v>
      </c>
      <c r="BF130" s="87">
        <f t="shared" si="168"/>
        <v>0</v>
      </c>
      <c r="BG130" s="87">
        <f t="shared" si="168"/>
        <v>0</v>
      </c>
      <c r="BH130" s="87">
        <f t="shared" si="168"/>
        <v>0</v>
      </c>
      <c r="BI130" s="87">
        <f t="shared" si="168"/>
        <v>0</v>
      </c>
      <c r="BJ130" s="87">
        <f t="shared" si="168"/>
        <v>0</v>
      </c>
      <c r="BK130" s="87">
        <f t="shared" si="168"/>
        <v>0</v>
      </c>
      <c r="BL130" s="87">
        <f t="shared" si="168"/>
        <v>0</v>
      </c>
      <c r="BM130" s="87">
        <f t="shared" si="168"/>
        <v>0</v>
      </c>
      <c r="BN130" s="87">
        <f t="shared" si="174"/>
        <v>0</v>
      </c>
      <c r="BO130" s="87">
        <f t="shared" si="174"/>
        <v>0</v>
      </c>
      <c r="BP130" s="87">
        <f t="shared" si="174"/>
        <v>0</v>
      </c>
      <c r="BQ130" s="87">
        <f t="shared" si="174"/>
        <v>0</v>
      </c>
      <c r="BR130" s="87">
        <f t="shared" si="174"/>
        <v>0</v>
      </c>
      <c r="BS130" s="87">
        <f t="shared" si="174"/>
        <v>0</v>
      </c>
      <c r="BT130" s="87">
        <f t="shared" si="174"/>
        <v>0</v>
      </c>
      <c r="BU130" s="87">
        <f t="shared" si="174"/>
        <v>0</v>
      </c>
      <c r="BV130" s="87">
        <f t="shared" si="174"/>
        <v>0</v>
      </c>
      <c r="BW130" s="87">
        <f t="shared" si="174"/>
        <v>0</v>
      </c>
      <c r="BX130" s="87">
        <f t="shared" si="174"/>
        <v>0</v>
      </c>
      <c r="BY130" s="87">
        <f t="shared" si="174"/>
        <v>0</v>
      </c>
      <c r="BZ130" s="87">
        <f t="shared" si="174"/>
        <v>0</v>
      </c>
      <c r="CA130" s="87">
        <f t="shared" si="174"/>
        <v>0</v>
      </c>
      <c r="CB130" s="87">
        <f t="shared" si="174"/>
        <v>0</v>
      </c>
      <c r="CC130" s="87">
        <f t="shared" si="174"/>
        <v>0</v>
      </c>
      <c r="CD130" s="87">
        <f t="shared" si="172"/>
        <v>0</v>
      </c>
      <c r="CE130" s="87">
        <f t="shared" si="172"/>
        <v>0</v>
      </c>
      <c r="CF130" s="87">
        <f t="shared" si="172"/>
        <v>0</v>
      </c>
      <c r="CG130" s="87">
        <f t="shared" si="172"/>
        <v>0</v>
      </c>
      <c r="CH130" s="87">
        <f t="shared" si="172"/>
        <v>0</v>
      </c>
      <c r="CI130" s="87">
        <f t="shared" si="172"/>
        <v>0</v>
      </c>
      <c r="CJ130" s="87">
        <f t="shared" si="172"/>
        <v>0</v>
      </c>
      <c r="CK130" s="87">
        <f t="shared" si="172"/>
        <v>0</v>
      </c>
      <c r="CL130" s="87">
        <f t="shared" si="172"/>
        <v>0</v>
      </c>
      <c r="CM130" s="87">
        <f t="shared" si="172"/>
        <v>0</v>
      </c>
      <c r="CN130" s="87">
        <f t="shared" si="172"/>
        <v>0</v>
      </c>
      <c r="CO130" s="87">
        <f t="shared" si="172"/>
        <v>0</v>
      </c>
      <c r="CP130" s="87">
        <f t="shared" si="172"/>
        <v>0</v>
      </c>
      <c r="CQ130" s="87">
        <f t="shared" si="172"/>
        <v>0</v>
      </c>
      <c r="CR130" s="87">
        <f t="shared" si="172"/>
        <v>0</v>
      </c>
      <c r="CS130" s="87">
        <f t="shared" si="142"/>
        <v>0</v>
      </c>
      <c r="CT130" s="87">
        <f t="shared" si="142"/>
        <v>0</v>
      </c>
      <c r="CU130" s="87">
        <f t="shared" si="142"/>
        <v>0</v>
      </c>
      <c r="CV130" s="87">
        <f t="shared" si="166"/>
        <v>0</v>
      </c>
      <c r="CW130" s="87">
        <f t="shared" si="166"/>
        <v>0</v>
      </c>
      <c r="CX130" s="87">
        <f t="shared" si="166"/>
        <v>0</v>
      </c>
      <c r="CY130" s="87">
        <f t="shared" si="166"/>
        <v>0</v>
      </c>
      <c r="CZ130" s="87">
        <f t="shared" si="166"/>
        <v>0</v>
      </c>
      <c r="DA130" s="87">
        <f t="shared" si="166"/>
        <v>0</v>
      </c>
      <c r="DB130" s="87">
        <f t="shared" si="166"/>
        <v>0</v>
      </c>
      <c r="DC130" s="87">
        <f t="shared" si="166"/>
        <v>0</v>
      </c>
      <c r="DD130" s="87">
        <f t="shared" si="166"/>
        <v>0</v>
      </c>
      <c r="DE130" s="87">
        <f t="shared" si="166"/>
        <v>0</v>
      </c>
      <c r="DF130" s="91">
        <f t="shared" si="171"/>
        <v>0</v>
      </c>
      <c r="DG130" s="91">
        <f t="shared" si="171"/>
        <v>0</v>
      </c>
      <c r="DH130" s="91">
        <f t="shared" si="171"/>
        <v>0</v>
      </c>
      <c r="DI130" s="91">
        <f t="shared" si="171"/>
        <v>0</v>
      </c>
      <c r="DJ130" s="91">
        <f t="shared" si="171"/>
        <v>0</v>
      </c>
      <c r="DK130" s="91">
        <f t="shared" si="171"/>
        <v>0</v>
      </c>
      <c r="DL130" s="91">
        <f t="shared" si="171"/>
        <v>0</v>
      </c>
      <c r="DM130" s="91">
        <f t="shared" si="171"/>
        <v>0</v>
      </c>
      <c r="DN130" s="91">
        <f t="shared" si="171"/>
        <v>0</v>
      </c>
      <c r="DO130" s="91">
        <f t="shared" si="171"/>
        <v>0</v>
      </c>
      <c r="DP130" s="91">
        <f t="shared" si="171"/>
        <v>0</v>
      </c>
      <c r="DQ130" s="91">
        <f t="shared" si="171"/>
        <v>0</v>
      </c>
      <c r="DR130" s="91">
        <f t="shared" si="171"/>
        <v>0</v>
      </c>
      <c r="DS130" s="91">
        <f t="shared" si="171"/>
        <v>0</v>
      </c>
      <c r="DT130" s="91">
        <f t="shared" si="171"/>
        <v>0</v>
      </c>
      <c r="DU130" s="91">
        <f t="shared" si="171"/>
        <v>0</v>
      </c>
      <c r="DV130" s="91">
        <f t="shared" si="169"/>
        <v>0</v>
      </c>
      <c r="DW130" s="91">
        <f t="shared" si="169"/>
        <v>0</v>
      </c>
      <c r="DX130" s="91">
        <f t="shared" si="169"/>
        <v>0</v>
      </c>
      <c r="DY130" s="91">
        <f t="shared" si="169"/>
        <v>0</v>
      </c>
      <c r="DZ130" s="91">
        <f t="shared" si="169"/>
        <v>163.6</v>
      </c>
      <c r="EA130" s="91">
        <f t="shared" si="169"/>
        <v>0</v>
      </c>
      <c r="EB130" s="91">
        <f t="shared" si="169"/>
        <v>0</v>
      </c>
      <c r="EC130" s="91">
        <f t="shared" si="169"/>
        <v>0</v>
      </c>
      <c r="ED130" s="91">
        <f t="shared" si="169"/>
        <v>0</v>
      </c>
      <c r="EE130" s="91">
        <f t="shared" si="169"/>
        <v>0</v>
      </c>
      <c r="EF130" s="91">
        <f t="shared" si="169"/>
        <v>0</v>
      </c>
      <c r="EG130" s="91">
        <f t="shared" si="169"/>
        <v>0</v>
      </c>
      <c r="EH130" s="91">
        <f t="shared" si="169"/>
        <v>0</v>
      </c>
      <c r="EI130" s="91">
        <f t="shared" si="169"/>
        <v>0</v>
      </c>
      <c r="EJ130" s="91">
        <f t="shared" si="169"/>
        <v>0</v>
      </c>
      <c r="EK130" s="91">
        <f t="shared" si="175"/>
        <v>0</v>
      </c>
      <c r="EL130" s="91">
        <f t="shared" si="175"/>
        <v>0</v>
      </c>
      <c r="EM130" s="91">
        <f t="shared" si="175"/>
        <v>0</v>
      </c>
      <c r="EN130" s="91">
        <f t="shared" si="175"/>
        <v>0</v>
      </c>
      <c r="EO130" s="91">
        <f t="shared" si="175"/>
        <v>0</v>
      </c>
      <c r="EP130" s="91">
        <f t="shared" si="175"/>
        <v>0</v>
      </c>
      <c r="EQ130" s="91">
        <f t="shared" si="175"/>
        <v>0</v>
      </c>
      <c r="ER130" s="91">
        <f t="shared" si="175"/>
        <v>0</v>
      </c>
      <c r="ES130" s="91">
        <f t="shared" si="175"/>
        <v>0</v>
      </c>
      <c r="ET130" s="91">
        <f t="shared" si="175"/>
        <v>0</v>
      </c>
      <c r="EU130" s="91">
        <f t="shared" si="175"/>
        <v>0</v>
      </c>
      <c r="EV130" s="91">
        <f t="shared" si="175"/>
        <v>0</v>
      </c>
      <c r="EW130" s="91">
        <f t="shared" si="175"/>
        <v>0</v>
      </c>
      <c r="EX130" s="91">
        <f t="shared" si="175"/>
        <v>0</v>
      </c>
      <c r="EY130" s="91">
        <f t="shared" si="175"/>
        <v>0</v>
      </c>
      <c r="EZ130" s="91">
        <f t="shared" si="175"/>
        <v>0</v>
      </c>
      <c r="FA130" s="91">
        <f t="shared" si="173"/>
        <v>0</v>
      </c>
      <c r="FB130" s="91">
        <f t="shared" si="173"/>
        <v>0</v>
      </c>
      <c r="FC130" s="91">
        <f t="shared" si="173"/>
        <v>0</v>
      </c>
      <c r="FD130" s="91">
        <f t="shared" si="173"/>
        <v>0</v>
      </c>
      <c r="FE130" s="91">
        <f t="shared" si="173"/>
        <v>0</v>
      </c>
      <c r="FF130" s="91">
        <f t="shared" si="173"/>
        <v>0</v>
      </c>
      <c r="FG130" s="91">
        <f t="shared" si="173"/>
        <v>0</v>
      </c>
      <c r="FH130" s="91">
        <f t="shared" si="173"/>
        <v>0</v>
      </c>
      <c r="FI130" s="91">
        <f t="shared" si="173"/>
        <v>0</v>
      </c>
      <c r="FJ130" s="91">
        <f t="shared" si="173"/>
        <v>0</v>
      </c>
      <c r="FK130" s="91">
        <f t="shared" si="173"/>
        <v>0</v>
      </c>
      <c r="FL130" s="91">
        <f t="shared" si="173"/>
        <v>0</v>
      </c>
      <c r="FM130" s="91">
        <f t="shared" si="173"/>
        <v>0</v>
      </c>
      <c r="FN130" s="91">
        <f t="shared" si="173"/>
        <v>0</v>
      </c>
      <c r="FO130" s="91">
        <f t="shared" si="173"/>
        <v>0</v>
      </c>
      <c r="FP130" s="91">
        <f t="shared" si="143"/>
        <v>0</v>
      </c>
      <c r="FQ130" s="91">
        <f t="shared" si="143"/>
        <v>0</v>
      </c>
      <c r="FR130" s="91">
        <f t="shared" si="143"/>
        <v>0</v>
      </c>
      <c r="FS130" s="91">
        <f t="shared" si="167"/>
        <v>0</v>
      </c>
      <c r="FT130" s="91">
        <f t="shared" si="167"/>
        <v>0</v>
      </c>
      <c r="FU130" s="91">
        <f t="shared" si="167"/>
        <v>0</v>
      </c>
      <c r="FV130" s="91">
        <f t="shared" si="167"/>
        <v>0</v>
      </c>
      <c r="FW130" s="91">
        <f t="shared" si="167"/>
        <v>0</v>
      </c>
      <c r="FX130" s="91">
        <f t="shared" si="167"/>
        <v>0</v>
      </c>
      <c r="FY130" s="91">
        <f t="shared" si="167"/>
        <v>0</v>
      </c>
      <c r="FZ130" s="91">
        <f t="shared" si="167"/>
        <v>0</v>
      </c>
      <c r="GA130" s="91">
        <f t="shared" si="167"/>
        <v>0</v>
      </c>
      <c r="GB130" s="91">
        <f t="shared" si="167"/>
        <v>0</v>
      </c>
    </row>
    <row r="131" spans="1:184" s="6" customFormat="1" ht="30">
      <c r="A131" s="68">
        <f>Данные!A131</f>
        <v>4858</v>
      </c>
      <c r="B131" s="68">
        <f>Данные!B131</f>
        <v>2016</v>
      </c>
      <c r="C131" s="68" t="str">
        <f>Данные!C131</f>
        <v>компьютерных технологий и электронного обучения</v>
      </c>
      <c r="D131" s="68" t="str">
        <f>Данные!D131</f>
        <v>Государев Илья Борисович</v>
      </c>
      <c r="E131" s="68" t="str">
        <f>Данные!E131</f>
        <v>кандидат педагогических наук</v>
      </c>
      <c r="F131" s="68" t="str">
        <f>Данные!F131</f>
        <v>доцент</v>
      </c>
      <c r="G131" s="68">
        <f>Данные!G131</f>
        <v>1</v>
      </c>
      <c r="H131" s="68">
        <f>Данные!H131</f>
        <v>15177</v>
      </c>
      <c r="I131" s="68" t="str">
        <f>Данные!I131</f>
        <v>Модуль "Дискретные структуры". Дисциплины и курсы по выбору. Алгоритмы и анализ сложности</v>
      </c>
      <c r="J131" s="68">
        <f>Данные!J131</f>
        <v>9</v>
      </c>
      <c r="K131" s="68">
        <f>Данные!K131</f>
        <v>9</v>
      </c>
      <c r="L131" s="68">
        <f>Данные!L131</f>
        <v>0</v>
      </c>
      <c r="M131" s="16">
        <f t="shared" si="132"/>
        <v>1.8</v>
      </c>
      <c r="N131" s="16">
        <f t="shared" si="133"/>
        <v>11</v>
      </c>
      <c r="O131" s="16">
        <f t="shared" si="134"/>
        <v>11.25</v>
      </c>
      <c r="P131" s="16">
        <f t="shared" si="135"/>
        <v>11.25</v>
      </c>
      <c r="Q131" s="68">
        <f>Данные!Q131</f>
        <v>0</v>
      </c>
      <c r="R131" s="68">
        <f>Данные!R131</f>
        <v>0</v>
      </c>
      <c r="S131" s="68">
        <f>Данные!S131</f>
        <v>0</v>
      </c>
      <c r="T131" s="68">
        <f>Данные!T131</f>
        <v>0</v>
      </c>
      <c r="U131" s="68">
        <f>Данные!U131</f>
        <v>0</v>
      </c>
      <c r="V131" s="68">
        <f>Данные!V131</f>
        <v>0</v>
      </c>
      <c r="W131" s="68">
        <f>Данные!W131</f>
        <v>27</v>
      </c>
      <c r="X131" s="68">
        <f>Данные!X131</f>
        <v>1</v>
      </c>
      <c r="Y131" s="68">
        <f>Данные!Y131</f>
        <v>2</v>
      </c>
      <c r="Z131" s="68">
        <f>Данные!Z131</f>
        <v>0</v>
      </c>
      <c r="AA131" s="68" t="str">
        <f>Данные!AA131</f>
        <v>доп</v>
      </c>
      <c r="AB131" s="83">
        <f>IF(F131=$HG$3,$HH$3,IF(F131=$HG$4,$HH$4,IF(F131=$HG$5,$HH$5,IF(F131=$HG$6,$HH$6,IF(F131=$HG$7,$HH$7,IF(F131=$HG$8,$HH$8,IF(F131=$HG$9,$HH$9,IF(F131=$HG$10,$HH$10,IF(F131=$HG$11,$HH$11,IF(F131=$HG$12,$HH$12,IF(F131=$HG$13,$HH$13,IF(F131=$HG$14,$HH$14,IF(F131=$HG$15,$HH$15,)))))))))))))</f>
        <v>800</v>
      </c>
      <c r="AC131" s="84" t="str">
        <f>IF(OR($GD$4=H131,$GE$4=H131,$GF$4=H131,$GG$4=H131,$GH$4=H131,$GI$4=H131,$GJ$4=H131,$GK$4=H131,$GL$4=H131,$GM$4=H131,$GN$4=H131,$GO$4=H131,$GP$4=H131,$GQ$4=H131,$GR$4=H131,$GS$4=H131,$GT$4=H131,$GU$4=H131,$GV$4=H131,$GW$4=H131,$GX$4=H131,$GY$4=H131,$GZ$4=H131,$HA$4=H131,$HB$4=H131,$HC$4=H131,$HD$4=H131,$HE$4=H131),$GC$4,IF(OR($GD$5=H131,$GE$5=H131,$GH$5=H131,$GI$5=H131,$GL$5=H131,$GM$5=H131,$GP$5=H131,$GQ$5=H131,$GT$5=H131,$GU$5=H131,$GX$5=H131,$GY$5=H131,$HB$5=H131,$HC$5=H131),$GC$5,))</f>
        <v>Бакалавры (ИВТ)</v>
      </c>
      <c r="AD131" s="84" t="str">
        <f>IF(OR(H131=$GD$4,H131=$GE$4,H131=$GF$4,H131=$GG$4,H131=$GD$5,H131=$GE$5),$GD$1,IF(OR(H131=$GH$4,H131=$GI$4,H131=$GJ$4,H131=$GK$4,H131=$GH$5,H131=$GI$5),$GH$1,IF(OR(H131=$GL$4,H131=$GM$4,H131=$GN$4,H131=$GO$4,H131=$GL$5,H131=$GM$5),$GL$1,IF(OR(H131=$GP$4,H131=$GQ$4,H131=$GR$4,H131=$GS$4,H131=$GP$5,H131=$GQ$5),$GP$1,IF(OR(H131=$GT$4,H131=$GU$4,H131=$GV$4,H131=$GW$4,H131=$GT$5,H131=$GU$5),$GT$1,IF(OR(H131=$GX$4,H131=$GY$4,H131=$GZ$4,H131=$HA$4,H131=$GX$5,H131=$GY$5),$GX$1,IF(OR(H131=$HB$4,H131=$HC$4,H131=$HD$4,H131=$HE$4,H131=$HB$5,H131=$HC$5),$HB$1,)))))))</f>
        <v>2016/2017</v>
      </c>
      <c r="AE131" s="85">
        <f t="shared" si="136"/>
        <v>53.3</v>
      </c>
      <c r="AF131" s="85">
        <f t="shared" si="137"/>
        <v>6.662499999999999E-2</v>
      </c>
      <c r="AG131" s="83"/>
      <c r="AH131" s="83"/>
      <c r="AI131" s="87">
        <f t="shared" si="170"/>
        <v>0</v>
      </c>
      <c r="AJ131" s="87">
        <f t="shared" si="170"/>
        <v>0</v>
      </c>
      <c r="AK131" s="87">
        <f t="shared" si="170"/>
        <v>0</v>
      </c>
      <c r="AL131" s="87">
        <f t="shared" si="170"/>
        <v>0</v>
      </c>
      <c r="AM131" s="87">
        <f t="shared" si="170"/>
        <v>0</v>
      </c>
      <c r="AN131" s="87">
        <f t="shared" si="170"/>
        <v>0</v>
      </c>
      <c r="AO131" s="87">
        <f t="shared" si="170"/>
        <v>0</v>
      </c>
      <c r="AP131" s="87">
        <f t="shared" si="170"/>
        <v>0</v>
      </c>
      <c r="AQ131" s="87">
        <f t="shared" si="170"/>
        <v>0</v>
      </c>
      <c r="AR131" s="87">
        <f t="shared" si="170"/>
        <v>0</v>
      </c>
      <c r="AS131" s="87">
        <f t="shared" si="170"/>
        <v>0</v>
      </c>
      <c r="AT131" s="87">
        <f t="shared" si="170"/>
        <v>0</v>
      </c>
      <c r="AU131" s="87">
        <f t="shared" si="170"/>
        <v>0</v>
      </c>
      <c r="AV131" s="87">
        <f t="shared" si="170"/>
        <v>0</v>
      </c>
      <c r="AW131" s="87">
        <f t="shared" si="170"/>
        <v>0</v>
      </c>
      <c r="AX131" s="87">
        <f t="shared" si="170"/>
        <v>0</v>
      </c>
      <c r="AY131" s="87">
        <f t="shared" si="168"/>
        <v>0</v>
      </c>
      <c r="AZ131" s="87">
        <f t="shared" si="168"/>
        <v>0</v>
      </c>
      <c r="BA131" s="87">
        <f t="shared" si="168"/>
        <v>0</v>
      </c>
      <c r="BB131" s="87">
        <f t="shared" si="168"/>
        <v>0</v>
      </c>
      <c r="BC131" s="87">
        <f t="shared" si="168"/>
        <v>6.662499999999999E-2</v>
      </c>
      <c r="BD131" s="87">
        <f t="shared" si="168"/>
        <v>0</v>
      </c>
      <c r="BE131" s="87">
        <f t="shared" si="168"/>
        <v>0</v>
      </c>
      <c r="BF131" s="87">
        <f t="shared" si="168"/>
        <v>0</v>
      </c>
      <c r="BG131" s="87">
        <f t="shared" si="168"/>
        <v>0</v>
      </c>
      <c r="BH131" s="87">
        <f t="shared" si="168"/>
        <v>0</v>
      </c>
      <c r="BI131" s="87">
        <f t="shared" si="168"/>
        <v>0</v>
      </c>
      <c r="BJ131" s="87">
        <f t="shared" si="168"/>
        <v>0</v>
      </c>
      <c r="BK131" s="87">
        <f t="shared" si="168"/>
        <v>0</v>
      </c>
      <c r="BL131" s="87">
        <f t="shared" si="168"/>
        <v>0</v>
      </c>
      <c r="BM131" s="87">
        <f t="shared" si="168"/>
        <v>0</v>
      </c>
      <c r="BN131" s="87">
        <f t="shared" si="174"/>
        <v>0</v>
      </c>
      <c r="BO131" s="87">
        <f t="shared" si="174"/>
        <v>0</v>
      </c>
      <c r="BP131" s="87">
        <f t="shared" si="174"/>
        <v>0</v>
      </c>
      <c r="BQ131" s="87">
        <f t="shared" si="174"/>
        <v>0</v>
      </c>
      <c r="BR131" s="87">
        <f t="shared" si="174"/>
        <v>0</v>
      </c>
      <c r="BS131" s="87">
        <f t="shared" si="174"/>
        <v>0</v>
      </c>
      <c r="BT131" s="87">
        <f t="shared" si="174"/>
        <v>0</v>
      </c>
      <c r="BU131" s="87">
        <f t="shared" si="174"/>
        <v>0</v>
      </c>
      <c r="BV131" s="87">
        <f t="shared" si="174"/>
        <v>0</v>
      </c>
      <c r="BW131" s="87">
        <f t="shared" si="174"/>
        <v>0</v>
      </c>
      <c r="BX131" s="87">
        <f t="shared" si="174"/>
        <v>0</v>
      </c>
      <c r="BY131" s="87">
        <f t="shared" si="174"/>
        <v>0</v>
      </c>
      <c r="BZ131" s="87">
        <f t="shared" si="174"/>
        <v>0</v>
      </c>
      <c r="CA131" s="87">
        <f t="shared" si="174"/>
        <v>0</v>
      </c>
      <c r="CB131" s="87">
        <f t="shared" si="174"/>
        <v>0</v>
      </c>
      <c r="CC131" s="87">
        <f t="shared" si="174"/>
        <v>0</v>
      </c>
      <c r="CD131" s="87">
        <f t="shared" si="172"/>
        <v>0</v>
      </c>
      <c r="CE131" s="87">
        <f t="shared" si="172"/>
        <v>0</v>
      </c>
      <c r="CF131" s="87">
        <f t="shared" si="172"/>
        <v>0</v>
      </c>
      <c r="CG131" s="87">
        <f t="shared" si="172"/>
        <v>0</v>
      </c>
      <c r="CH131" s="87">
        <f t="shared" si="172"/>
        <v>0</v>
      </c>
      <c r="CI131" s="87">
        <f t="shared" si="172"/>
        <v>0</v>
      </c>
      <c r="CJ131" s="87">
        <f t="shared" si="172"/>
        <v>0</v>
      </c>
      <c r="CK131" s="87">
        <f t="shared" si="172"/>
        <v>0</v>
      </c>
      <c r="CL131" s="87">
        <f t="shared" si="172"/>
        <v>0</v>
      </c>
      <c r="CM131" s="87">
        <f t="shared" si="172"/>
        <v>0</v>
      </c>
      <c r="CN131" s="87">
        <f t="shared" si="172"/>
        <v>0</v>
      </c>
      <c r="CO131" s="87">
        <f t="shared" si="172"/>
        <v>0</v>
      </c>
      <c r="CP131" s="87">
        <f t="shared" si="172"/>
        <v>0</v>
      </c>
      <c r="CQ131" s="87">
        <f t="shared" si="172"/>
        <v>0</v>
      </c>
      <c r="CR131" s="87">
        <f t="shared" si="172"/>
        <v>0</v>
      </c>
      <c r="CS131" s="87">
        <f t="shared" si="142"/>
        <v>0</v>
      </c>
      <c r="CT131" s="87">
        <f t="shared" si="142"/>
        <v>0</v>
      </c>
      <c r="CU131" s="87">
        <f t="shared" si="142"/>
        <v>0</v>
      </c>
      <c r="CV131" s="87">
        <f t="shared" si="166"/>
        <v>0</v>
      </c>
      <c r="CW131" s="87">
        <f t="shared" si="166"/>
        <v>0</v>
      </c>
      <c r="CX131" s="87">
        <f t="shared" si="166"/>
        <v>0</v>
      </c>
      <c r="CY131" s="87">
        <f t="shared" si="166"/>
        <v>0</v>
      </c>
      <c r="CZ131" s="87">
        <f t="shared" si="166"/>
        <v>0</v>
      </c>
      <c r="DA131" s="87">
        <f t="shared" si="166"/>
        <v>0</v>
      </c>
      <c r="DB131" s="87">
        <f t="shared" si="166"/>
        <v>0</v>
      </c>
      <c r="DC131" s="87">
        <f t="shared" si="166"/>
        <v>0</v>
      </c>
      <c r="DD131" s="87">
        <f t="shared" si="166"/>
        <v>0</v>
      </c>
      <c r="DE131" s="87">
        <f t="shared" si="166"/>
        <v>0</v>
      </c>
      <c r="DF131" s="91">
        <f t="shared" si="171"/>
        <v>0</v>
      </c>
      <c r="DG131" s="91">
        <f t="shared" si="171"/>
        <v>0</v>
      </c>
      <c r="DH131" s="91">
        <f t="shared" si="171"/>
        <v>0</v>
      </c>
      <c r="DI131" s="91">
        <f t="shared" si="171"/>
        <v>0</v>
      </c>
      <c r="DJ131" s="91">
        <f t="shared" si="171"/>
        <v>0</v>
      </c>
      <c r="DK131" s="91">
        <f t="shared" si="171"/>
        <v>0</v>
      </c>
      <c r="DL131" s="91">
        <f t="shared" si="171"/>
        <v>0</v>
      </c>
      <c r="DM131" s="91">
        <f t="shared" si="171"/>
        <v>0</v>
      </c>
      <c r="DN131" s="91">
        <f t="shared" si="171"/>
        <v>0</v>
      </c>
      <c r="DO131" s="91">
        <f t="shared" si="171"/>
        <v>0</v>
      </c>
      <c r="DP131" s="91">
        <f t="shared" si="171"/>
        <v>0</v>
      </c>
      <c r="DQ131" s="91">
        <f t="shared" si="171"/>
        <v>0</v>
      </c>
      <c r="DR131" s="91">
        <f t="shared" si="171"/>
        <v>0</v>
      </c>
      <c r="DS131" s="91">
        <f t="shared" si="171"/>
        <v>0</v>
      </c>
      <c r="DT131" s="91">
        <f t="shared" si="171"/>
        <v>0</v>
      </c>
      <c r="DU131" s="91">
        <f t="shared" si="171"/>
        <v>0</v>
      </c>
      <c r="DV131" s="91">
        <f t="shared" si="169"/>
        <v>0</v>
      </c>
      <c r="DW131" s="91">
        <f t="shared" si="169"/>
        <v>0</v>
      </c>
      <c r="DX131" s="91">
        <f t="shared" si="169"/>
        <v>0</v>
      </c>
      <c r="DY131" s="91">
        <f t="shared" si="169"/>
        <v>0</v>
      </c>
      <c r="DZ131" s="91">
        <f t="shared" si="169"/>
        <v>163.6</v>
      </c>
      <c r="EA131" s="91">
        <f t="shared" si="169"/>
        <v>0</v>
      </c>
      <c r="EB131" s="91">
        <f t="shared" si="169"/>
        <v>0</v>
      </c>
      <c r="EC131" s="91">
        <f t="shared" si="169"/>
        <v>0</v>
      </c>
      <c r="ED131" s="91">
        <f t="shared" si="169"/>
        <v>0</v>
      </c>
      <c r="EE131" s="91">
        <f t="shared" si="169"/>
        <v>0</v>
      </c>
      <c r="EF131" s="91">
        <f t="shared" si="169"/>
        <v>0</v>
      </c>
      <c r="EG131" s="91">
        <f t="shared" si="169"/>
        <v>0</v>
      </c>
      <c r="EH131" s="91">
        <f t="shared" si="169"/>
        <v>0</v>
      </c>
      <c r="EI131" s="91">
        <f t="shared" si="169"/>
        <v>0</v>
      </c>
      <c r="EJ131" s="91">
        <f t="shared" si="169"/>
        <v>0</v>
      </c>
      <c r="EK131" s="91">
        <f t="shared" si="175"/>
        <v>0</v>
      </c>
      <c r="EL131" s="91">
        <f t="shared" si="175"/>
        <v>0</v>
      </c>
      <c r="EM131" s="91">
        <f t="shared" si="175"/>
        <v>0</v>
      </c>
      <c r="EN131" s="91">
        <f t="shared" si="175"/>
        <v>0</v>
      </c>
      <c r="EO131" s="91">
        <f t="shared" si="175"/>
        <v>0</v>
      </c>
      <c r="EP131" s="91">
        <f t="shared" si="175"/>
        <v>0</v>
      </c>
      <c r="EQ131" s="91">
        <f t="shared" si="175"/>
        <v>0</v>
      </c>
      <c r="ER131" s="91">
        <f t="shared" si="175"/>
        <v>0</v>
      </c>
      <c r="ES131" s="91">
        <f t="shared" si="175"/>
        <v>0</v>
      </c>
      <c r="ET131" s="91">
        <f t="shared" si="175"/>
        <v>0</v>
      </c>
      <c r="EU131" s="91">
        <f t="shared" si="175"/>
        <v>0</v>
      </c>
      <c r="EV131" s="91">
        <f t="shared" si="175"/>
        <v>0</v>
      </c>
      <c r="EW131" s="91">
        <f t="shared" si="175"/>
        <v>0</v>
      </c>
      <c r="EX131" s="91">
        <f t="shared" si="175"/>
        <v>0</v>
      </c>
      <c r="EY131" s="91">
        <f t="shared" si="175"/>
        <v>0</v>
      </c>
      <c r="EZ131" s="91">
        <f t="shared" si="175"/>
        <v>0</v>
      </c>
      <c r="FA131" s="91">
        <f t="shared" si="173"/>
        <v>0</v>
      </c>
      <c r="FB131" s="91">
        <f t="shared" si="173"/>
        <v>0</v>
      </c>
      <c r="FC131" s="91">
        <f t="shared" si="173"/>
        <v>0</v>
      </c>
      <c r="FD131" s="91">
        <f t="shared" si="173"/>
        <v>0</v>
      </c>
      <c r="FE131" s="91">
        <f t="shared" si="173"/>
        <v>0</v>
      </c>
      <c r="FF131" s="91">
        <f t="shared" si="173"/>
        <v>0</v>
      </c>
      <c r="FG131" s="91">
        <f t="shared" si="173"/>
        <v>0</v>
      </c>
      <c r="FH131" s="91">
        <f t="shared" si="173"/>
        <v>0</v>
      </c>
      <c r="FI131" s="91">
        <f t="shared" si="173"/>
        <v>0</v>
      </c>
      <c r="FJ131" s="91">
        <f t="shared" si="173"/>
        <v>0</v>
      </c>
      <c r="FK131" s="91">
        <f t="shared" si="173"/>
        <v>0</v>
      </c>
      <c r="FL131" s="91">
        <f t="shared" si="173"/>
        <v>0</v>
      </c>
      <c r="FM131" s="91">
        <f t="shared" si="173"/>
        <v>0</v>
      </c>
      <c r="FN131" s="91">
        <f t="shared" si="173"/>
        <v>0</v>
      </c>
      <c r="FO131" s="91">
        <f t="shared" si="173"/>
        <v>0</v>
      </c>
      <c r="FP131" s="91">
        <f t="shared" si="143"/>
        <v>0</v>
      </c>
      <c r="FQ131" s="91">
        <f t="shared" si="143"/>
        <v>0</v>
      </c>
      <c r="FR131" s="91">
        <f t="shared" si="143"/>
        <v>0</v>
      </c>
      <c r="FS131" s="91">
        <f t="shared" si="167"/>
        <v>0</v>
      </c>
      <c r="FT131" s="91">
        <f t="shared" si="167"/>
        <v>0</v>
      </c>
      <c r="FU131" s="91">
        <f t="shared" si="167"/>
        <v>0</v>
      </c>
      <c r="FV131" s="91">
        <f t="shared" si="167"/>
        <v>0</v>
      </c>
      <c r="FW131" s="91">
        <f t="shared" si="167"/>
        <v>0</v>
      </c>
      <c r="FX131" s="91">
        <f t="shared" si="167"/>
        <v>0</v>
      </c>
      <c r="FY131" s="91">
        <f t="shared" si="167"/>
        <v>0</v>
      </c>
      <c r="FZ131" s="91">
        <f t="shared" si="167"/>
        <v>0</v>
      </c>
      <c r="GA131" s="91">
        <f t="shared" si="167"/>
        <v>0</v>
      </c>
      <c r="GB131" s="91">
        <f t="shared" si="167"/>
        <v>0</v>
      </c>
    </row>
    <row r="132" spans="1:184" s="6" customFormat="1" ht="30">
      <c r="A132" s="68">
        <f>Данные!A132</f>
        <v>4858</v>
      </c>
      <c r="B132" s="68">
        <f>Данные!B132</f>
        <v>2016</v>
      </c>
      <c r="C132" s="68" t="str">
        <f>Данные!C132</f>
        <v>компьютерных технологий и электронного обучения</v>
      </c>
      <c r="D132" s="68" t="str">
        <f>Данные!D132</f>
        <v>Государев Илья Борисович</v>
      </c>
      <c r="E132" s="68" t="str">
        <f>Данные!E132</f>
        <v>кандидат педагогических наук</v>
      </c>
      <c r="F132" s="68" t="str">
        <f>Данные!F132</f>
        <v>доцент</v>
      </c>
      <c r="G132" s="68">
        <f>Данные!G132</f>
        <v>1</v>
      </c>
      <c r="H132" s="68">
        <f>Данные!H132</f>
        <v>15177</v>
      </c>
      <c r="I132" s="68" t="str">
        <f>Данные!I132</f>
        <v>Модуль "Дискретные структуры". Модуль"Дискретные структуры"</v>
      </c>
      <c r="J132" s="68">
        <f>Данные!J132</f>
        <v>0</v>
      </c>
      <c r="K132" s="68">
        <f>Данные!K132</f>
        <v>0</v>
      </c>
      <c r="L132" s="68">
        <f>Данные!L132</f>
        <v>0</v>
      </c>
      <c r="M132" s="16">
        <f t="shared" ref="M132:M195" si="176">(J132+K132+L132)/10</f>
        <v>0</v>
      </c>
      <c r="N132" s="16">
        <f t="shared" ref="N132:N195" si="177">2+(W132/3)</f>
        <v>11</v>
      </c>
      <c r="O132" s="16">
        <f t="shared" ref="O132:O195" si="178">W132*(5/12)</f>
        <v>11.25</v>
      </c>
      <c r="P132" s="16">
        <f t="shared" ref="P132:P195" si="179">W132*(5/12)</f>
        <v>11.25</v>
      </c>
      <c r="Q132" s="68">
        <f>Данные!Q132</f>
        <v>0</v>
      </c>
      <c r="R132" s="68">
        <f>Данные!R132</f>
        <v>0</v>
      </c>
      <c r="S132" s="68">
        <f>Данные!S132</f>
        <v>0</v>
      </c>
      <c r="T132" s="68">
        <f>Данные!T132</f>
        <v>0</v>
      </c>
      <c r="U132" s="68">
        <f>Данные!U132</f>
        <v>0</v>
      </c>
      <c r="V132" s="68">
        <f>Данные!V132</f>
        <v>0</v>
      </c>
      <c r="W132" s="68">
        <f>Данные!W132</f>
        <v>27</v>
      </c>
      <c r="X132" s="68">
        <f>Данные!X132</f>
        <v>1</v>
      </c>
      <c r="Y132" s="68">
        <f>Данные!Y132</f>
        <v>2</v>
      </c>
      <c r="Z132" s="68">
        <f>Данные!Z132</f>
        <v>0</v>
      </c>
      <c r="AA132" s="68" t="str">
        <f>Данные!AA132</f>
        <v>осн</v>
      </c>
      <c r="AB132" s="83">
        <f>IF(F132=$HG$3,$HH$3,IF(F132=$HG$4,$HH$4,IF(F132=$HG$5,$HH$5,IF(F132=$HG$6,$HH$6,IF(F132=$HG$7,$HH$7,IF(F132=$HG$8,$HH$8,IF(F132=$HG$9,$HH$9,IF(F132=$HG$10,$HH$10,IF(F132=$HG$11,$HH$11,IF(F132=$HG$12,$HH$12,IF(F132=$HG$13,$HH$13,IF(F132=$HG$14,$HH$14,IF(F132=$HG$15,$HH$15,)))))))))))))</f>
        <v>800</v>
      </c>
      <c r="AC132" s="84" t="str">
        <f>IF(OR($GD$4=H132,$GE$4=H132,$GF$4=H132,$GG$4=H132,$GH$4=H132,$GI$4=H132,$GJ$4=H132,$GK$4=H132,$GL$4=H132,$GM$4=H132,$GN$4=H132,$GO$4=H132,$GP$4=H132,$GQ$4=H132,$GR$4=H132,$GS$4=H132,$GT$4=H132,$GU$4=H132,$GV$4=H132,$GW$4=H132,$GX$4=H132,$GY$4=H132,$GZ$4=H132,$HA$4=H132,$HB$4=H132,$HC$4=H132,$HD$4=H132,$HE$4=H132),$GC$4,IF(OR($GD$5=H132,$GE$5=H132,$GH$5=H132,$GI$5=H132,$GL$5=H132,$GM$5=H132,$GP$5=H132,$GQ$5=H132,$GT$5=H132,$GU$5=H132,$GX$5=H132,$GY$5=H132,$HB$5=H132,$HC$5=H132),$GC$5,))</f>
        <v>Бакалавры (ИВТ)</v>
      </c>
      <c r="AD132" s="84" t="str">
        <f>IF(OR(H132=$GD$4,H132=$GE$4,H132=$GF$4,H132=$GG$4,H132=$GD$5,H132=$GE$5),$GD$1,IF(OR(H132=$GH$4,H132=$GI$4,H132=$GJ$4,H132=$GK$4,H132=$GH$5,H132=$GI$5),$GH$1,IF(OR(H132=$GL$4,H132=$GM$4,H132=$GN$4,H132=$GO$4,H132=$GL$5,H132=$GM$5),$GL$1,IF(OR(H132=$GP$4,H132=$GQ$4,H132=$GR$4,H132=$GS$4,H132=$GP$5,H132=$GQ$5),$GP$1,IF(OR(H132=$GT$4,H132=$GU$4,H132=$GV$4,H132=$GW$4,H132=$GT$5,H132=$GU$5),$GT$1,IF(OR(H132=$GX$4,H132=$GY$4,H132=$GZ$4,H132=$HA$4,H132=$GX$5,H132=$GY$5),$GX$1,IF(OR(H132=$HB$4,H132=$HC$4,H132=$HD$4,H132=$HE$4,H132=$HB$5,H132=$HC$5),$HB$1,)))))))</f>
        <v>2016/2017</v>
      </c>
      <c r="AE132" s="85">
        <f t="shared" ref="AE132:AE195" si="180">SUM(J132:V132)</f>
        <v>33.5</v>
      </c>
      <c r="AF132" s="85">
        <f t="shared" ref="AF132:AF195" si="181">AE132/AB132</f>
        <v>4.1875000000000002E-2</v>
      </c>
      <c r="AG132" s="83"/>
      <c r="AH132" s="83"/>
      <c r="AI132" s="87">
        <f t="shared" si="170"/>
        <v>0</v>
      </c>
      <c r="AJ132" s="87">
        <f t="shared" si="170"/>
        <v>0</v>
      </c>
      <c r="AK132" s="87">
        <f t="shared" si="170"/>
        <v>0</v>
      </c>
      <c r="AL132" s="87">
        <f t="shared" si="170"/>
        <v>0</v>
      </c>
      <c r="AM132" s="87">
        <f t="shared" si="170"/>
        <v>0</v>
      </c>
      <c r="AN132" s="87">
        <f t="shared" si="170"/>
        <v>0</v>
      </c>
      <c r="AO132" s="87">
        <f t="shared" si="170"/>
        <v>0</v>
      </c>
      <c r="AP132" s="87">
        <f t="shared" si="170"/>
        <v>0</v>
      </c>
      <c r="AQ132" s="87">
        <f t="shared" si="170"/>
        <v>0</v>
      </c>
      <c r="AR132" s="87">
        <f t="shared" si="170"/>
        <v>0</v>
      </c>
      <c r="AS132" s="87">
        <f t="shared" si="170"/>
        <v>0</v>
      </c>
      <c r="AT132" s="87">
        <f t="shared" si="170"/>
        <v>0</v>
      </c>
      <c r="AU132" s="87">
        <f t="shared" si="170"/>
        <v>0</v>
      </c>
      <c r="AV132" s="87">
        <f t="shared" si="170"/>
        <v>0</v>
      </c>
      <c r="AW132" s="87">
        <f t="shared" si="170"/>
        <v>0</v>
      </c>
      <c r="AX132" s="87">
        <f t="shared" si="170"/>
        <v>0</v>
      </c>
      <c r="AY132" s="87">
        <f t="shared" si="168"/>
        <v>0</v>
      </c>
      <c r="AZ132" s="87">
        <f t="shared" si="168"/>
        <v>0</v>
      </c>
      <c r="BA132" s="87">
        <f t="shared" si="168"/>
        <v>0</v>
      </c>
      <c r="BB132" s="87">
        <f t="shared" si="168"/>
        <v>0</v>
      </c>
      <c r="BC132" s="87">
        <f t="shared" si="168"/>
        <v>4.1875000000000002E-2</v>
      </c>
      <c r="BD132" s="87">
        <f t="shared" si="168"/>
        <v>0</v>
      </c>
      <c r="BE132" s="87">
        <f t="shared" si="168"/>
        <v>0</v>
      </c>
      <c r="BF132" s="87">
        <f t="shared" si="168"/>
        <v>0</v>
      </c>
      <c r="BG132" s="87">
        <f t="shared" si="168"/>
        <v>0</v>
      </c>
      <c r="BH132" s="87">
        <f t="shared" si="168"/>
        <v>0</v>
      </c>
      <c r="BI132" s="87">
        <f t="shared" si="168"/>
        <v>0</v>
      </c>
      <c r="BJ132" s="87">
        <f t="shared" si="168"/>
        <v>0</v>
      </c>
      <c r="BK132" s="87">
        <f t="shared" si="168"/>
        <v>0</v>
      </c>
      <c r="BL132" s="87">
        <f t="shared" si="168"/>
        <v>0</v>
      </c>
      <c r="BM132" s="87">
        <f t="shared" si="168"/>
        <v>0</v>
      </c>
      <c r="BN132" s="87">
        <f t="shared" si="174"/>
        <v>0</v>
      </c>
      <c r="BO132" s="87">
        <f t="shared" si="174"/>
        <v>0</v>
      </c>
      <c r="BP132" s="87">
        <f t="shared" si="174"/>
        <v>0</v>
      </c>
      <c r="BQ132" s="87">
        <f t="shared" si="174"/>
        <v>0</v>
      </c>
      <c r="BR132" s="87">
        <f t="shared" si="174"/>
        <v>0</v>
      </c>
      <c r="BS132" s="87">
        <f t="shared" si="174"/>
        <v>0</v>
      </c>
      <c r="BT132" s="87">
        <f t="shared" si="174"/>
        <v>0</v>
      </c>
      <c r="BU132" s="87">
        <f t="shared" si="174"/>
        <v>0</v>
      </c>
      <c r="BV132" s="87">
        <f t="shared" si="174"/>
        <v>0</v>
      </c>
      <c r="BW132" s="87">
        <f t="shared" si="174"/>
        <v>0</v>
      </c>
      <c r="BX132" s="87">
        <f t="shared" si="174"/>
        <v>0</v>
      </c>
      <c r="BY132" s="87">
        <f t="shared" si="174"/>
        <v>0</v>
      </c>
      <c r="BZ132" s="87">
        <f t="shared" si="174"/>
        <v>0</v>
      </c>
      <c r="CA132" s="87">
        <f t="shared" si="174"/>
        <v>0</v>
      </c>
      <c r="CB132" s="87">
        <f t="shared" si="174"/>
        <v>0</v>
      </c>
      <c r="CC132" s="87">
        <f t="shared" si="174"/>
        <v>0</v>
      </c>
      <c r="CD132" s="87">
        <f t="shared" si="172"/>
        <v>0</v>
      </c>
      <c r="CE132" s="87">
        <f t="shared" si="172"/>
        <v>0</v>
      </c>
      <c r="CF132" s="87">
        <f t="shared" si="172"/>
        <v>0</v>
      </c>
      <c r="CG132" s="87">
        <f t="shared" si="172"/>
        <v>0</v>
      </c>
      <c r="CH132" s="87">
        <f t="shared" si="172"/>
        <v>0</v>
      </c>
      <c r="CI132" s="87">
        <f t="shared" si="172"/>
        <v>0</v>
      </c>
      <c r="CJ132" s="87">
        <f t="shared" si="172"/>
        <v>0</v>
      </c>
      <c r="CK132" s="87">
        <f t="shared" si="172"/>
        <v>0</v>
      </c>
      <c r="CL132" s="87">
        <f t="shared" si="172"/>
        <v>0</v>
      </c>
      <c r="CM132" s="87">
        <f t="shared" si="172"/>
        <v>0</v>
      </c>
      <c r="CN132" s="87">
        <f t="shared" si="172"/>
        <v>0</v>
      </c>
      <c r="CO132" s="87">
        <f t="shared" si="172"/>
        <v>0</v>
      </c>
      <c r="CP132" s="87">
        <f t="shared" si="172"/>
        <v>0</v>
      </c>
      <c r="CQ132" s="87">
        <f t="shared" si="172"/>
        <v>0</v>
      </c>
      <c r="CR132" s="87">
        <f t="shared" si="172"/>
        <v>0</v>
      </c>
      <c r="CS132" s="87">
        <f t="shared" si="142"/>
        <v>0</v>
      </c>
      <c r="CT132" s="87">
        <f t="shared" si="142"/>
        <v>0</v>
      </c>
      <c r="CU132" s="87">
        <f t="shared" si="142"/>
        <v>0</v>
      </c>
      <c r="CV132" s="87">
        <f t="shared" si="166"/>
        <v>0</v>
      </c>
      <c r="CW132" s="87">
        <f t="shared" si="166"/>
        <v>0</v>
      </c>
      <c r="CX132" s="87">
        <f t="shared" si="166"/>
        <v>0</v>
      </c>
      <c r="CY132" s="87">
        <f t="shared" si="166"/>
        <v>0</v>
      </c>
      <c r="CZ132" s="87">
        <f t="shared" si="166"/>
        <v>0</v>
      </c>
      <c r="DA132" s="87">
        <f t="shared" si="166"/>
        <v>0</v>
      </c>
      <c r="DB132" s="87">
        <f t="shared" si="166"/>
        <v>0</v>
      </c>
      <c r="DC132" s="87">
        <f t="shared" si="166"/>
        <v>0</v>
      </c>
      <c r="DD132" s="87">
        <f t="shared" si="166"/>
        <v>0</v>
      </c>
      <c r="DE132" s="87">
        <f t="shared" si="166"/>
        <v>0</v>
      </c>
      <c r="DF132" s="91">
        <f t="shared" si="171"/>
        <v>0</v>
      </c>
      <c r="DG132" s="91">
        <f t="shared" si="171"/>
        <v>0</v>
      </c>
      <c r="DH132" s="91">
        <f t="shared" si="171"/>
        <v>0</v>
      </c>
      <c r="DI132" s="91">
        <f t="shared" si="171"/>
        <v>0</v>
      </c>
      <c r="DJ132" s="91">
        <f t="shared" si="171"/>
        <v>0</v>
      </c>
      <c r="DK132" s="91">
        <f t="shared" si="171"/>
        <v>0</v>
      </c>
      <c r="DL132" s="91">
        <f t="shared" si="171"/>
        <v>0</v>
      </c>
      <c r="DM132" s="91">
        <f t="shared" si="171"/>
        <v>0</v>
      </c>
      <c r="DN132" s="91">
        <f t="shared" si="171"/>
        <v>0</v>
      </c>
      <c r="DO132" s="91">
        <f t="shared" si="171"/>
        <v>0</v>
      </c>
      <c r="DP132" s="91">
        <f t="shared" si="171"/>
        <v>0</v>
      </c>
      <c r="DQ132" s="91">
        <f t="shared" si="171"/>
        <v>0</v>
      </c>
      <c r="DR132" s="91">
        <f t="shared" si="171"/>
        <v>0</v>
      </c>
      <c r="DS132" s="91">
        <f t="shared" si="171"/>
        <v>0</v>
      </c>
      <c r="DT132" s="91">
        <f t="shared" si="171"/>
        <v>0</v>
      </c>
      <c r="DU132" s="91">
        <f t="shared" si="171"/>
        <v>0</v>
      </c>
      <c r="DV132" s="91">
        <f t="shared" si="169"/>
        <v>0</v>
      </c>
      <c r="DW132" s="91">
        <f t="shared" si="169"/>
        <v>0</v>
      </c>
      <c r="DX132" s="91">
        <f t="shared" si="169"/>
        <v>0</v>
      </c>
      <c r="DY132" s="91">
        <f t="shared" si="169"/>
        <v>0</v>
      </c>
      <c r="DZ132" s="91">
        <f t="shared" si="169"/>
        <v>163.6</v>
      </c>
      <c r="EA132" s="91">
        <f t="shared" si="169"/>
        <v>0</v>
      </c>
      <c r="EB132" s="91">
        <f t="shared" si="169"/>
        <v>0</v>
      </c>
      <c r="EC132" s="91">
        <f t="shared" si="169"/>
        <v>0</v>
      </c>
      <c r="ED132" s="91">
        <f t="shared" si="169"/>
        <v>0</v>
      </c>
      <c r="EE132" s="91">
        <f t="shared" si="169"/>
        <v>0</v>
      </c>
      <c r="EF132" s="91">
        <f t="shared" si="169"/>
        <v>0</v>
      </c>
      <c r="EG132" s="91">
        <f t="shared" si="169"/>
        <v>0</v>
      </c>
      <c r="EH132" s="91">
        <f t="shared" si="169"/>
        <v>0</v>
      </c>
      <c r="EI132" s="91">
        <f t="shared" si="169"/>
        <v>0</v>
      </c>
      <c r="EJ132" s="91">
        <f t="shared" si="169"/>
        <v>0</v>
      </c>
      <c r="EK132" s="91">
        <f t="shared" si="175"/>
        <v>0</v>
      </c>
      <c r="EL132" s="91">
        <f t="shared" si="175"/>
        <v>0</v>
      </c>
      <c r="EM132" s="91">
        <f t="shared" si="175"/>
        <v>0</v>
      </c>
      <c r="EN132" s="91">
        <f t="shared" si="175"/>
        <v>0</v>
      </c>
      <c r="EO132" s="91">
        <f t="shared" si="175"/>
        <v>0</v>
      </c>
      <c r="EP132" s="91">
        <f t="shared" si="175"/>
        <v>0</v>
      </c>
      <c r="EQ132" s="91">
        <f t="shared" si="175"/>
        <v>0</v>
      </c>
      <c r="ER132" s="91">
        <f t="shared" si="175"/>
        <v>0</v>
      </c>
      <c r="ES132" s="91">
        <f t="shared" si="175"/>
        <v>0</v>
      </c>
      <c r="ET132" s="91">
        <f t="shared" si="175"/>
        <v>0</v>
      </c>
      <c r="EU132" s="91">
        <f t="shared" si="175"/>
        <v>0</v>
      </c>
      <c r="EV132" s="91">
        <f t="shared" si="175"/>
        <v>0</v>
      </c>
      <c r="EW132" s="91">
        <f t="shared" si="175"/>
        <v>0</v>
      </c>
      <c r="EX132" s="91">
        <f t="shared" si="175"/>
        <v>0</v>
      </c>
      <c r="EY132" s="91">
        <f t="shared" si="175"/>
        <v>0</v>
      </c>
      <c r="EZ132" s="91">
        <f t="shared" si="175"/>
        <v>0</v>
      </c>
      <c r="FA132" s="91">
        <f t="shared" si="173"/>
        <v>0</v>
      </c>
      <c r="FB132" s="91">
        <f t="shared" si="173"/>
        <v>0</v>
      </c>
      <c r="FC132" s="91">
        <f t="shared" si="173"/>
        <v>0</v>
      </c>
      <c r="FD132" s="91">
        <f t="shared" si="173"/>
        <v>0</v>
      </c>
      <c r="FE132" s="91">
        <f t="shared" si="173"/>
        <v>0</v>
      </c>
      <c r="FF132" s="91">
        <f t="shared" si="173"/>
        <v>0</v>
      </c>
      <c r="FG132" s="91">
        <f t="shared" si="173"/>
        <v>0</v>
      </c>
      <c r="FH132" s="91">
        <f t="shared" si="173"/>
        <v>0</v>
      </c>
      <c r="FI132" s="91">
        <f t="shared" si="173"/>
        <v>0</v>
      </c>
      <c r="FJ132" s="91">
        <f t="shared" si="173"/>
        <v>0</v>
      </c>
      <c r="FK132" s="91">
        <f t="shared" si="173"/>
        <v>0</v>
      </c>
      <c r="FL132" s="91">
        <f t="shared" si="173"/>
        <v>0</v>
      </c>
      <c r="FM132" s="91">
        <f t="shared" si="173"/>
        <v>0</v>
      </c>
      <c r="FN132" s="91">
        <f t="shared" si="173"/>
        <v>0</v>
      </c>
      <c r="FO132" s="91">
        <f t="shared" si="173"/>
        <v>0</v>
      </c>
      <c r="FP132" s="91">
        <f t="shared" si="143"/>
        <v>0</v>
      </c>
      <c r="FQ132" s="91">
        <f t="shared" si="143"/>
        <v>0</v>
      </c>
      <c r="FR132" s="91">
        <f t="shared" si="143"/>
        <v>0</v>
      </c>
      <c r="FS132" s="91">
        <f t="shared" si="167"/>
        <v>0</v>
      </c>
      <c r="FT132" s="91">
        <f t="shared" si="167"/>
        <v>0</v>
      </c>
      <c r="FU132" s="91">
        <f t="shared" si="167"/>
        <v>0</v>
      </c>
      <c r="FV132" s="91">
        <f t="shared" si="167"/>
        <v>0</v>
      </c>
      <c r="FW132" s="91">
        <f t="shared" si="167"/>
        <v>0</v>
      </c>
      <c r="FX132" s="91">
        <f t="shared" si="167"/>
        <v>0</v>
      </c>
      <c r="FY132" s="91">
        <f t="shared" si="167"/>
        <v>0</v>
      </c>
      <c r="FZ132" s="91">
        <f t="shared" si="167"/>
        <v>0</v>
      </c>
      <c r="GA132" s="91">
        <f t="shared" si="167"/>
        <v>0</v>
      </c>
      <c r="GB132" s="91">
        <f t="shared" si="167"/>
        <v>0</v>
      </c>
    </row>
    <row r="133" spans="1:184" s="6" customFormat="1" ht="30">
      <c r="A133" s="68">
        <f>Данные!A133</f>
        <v>4858</v>
      </c>
      <c r="B133" s="68">
        <f>Данные!B133</f>
        <v>2016</v>
      </c>
      <c r="C133" s="68" t="str">
        <f>Данные!C133</f>
        <v>компьютерных технологий и электронного обучения</v>
      </c>
      <c r="D133" s="68" t="str">
        <f>Данные!D133</f>
        <v>Ильина Татьяна Сергеевна</v>
      </c>
      <c r="E133" s="68" t="str">
        <f>Данные!E133</f>
        <v>нет</v>
      </c>
      <c r="F133" s="68" t="str">
        <f>Данные!F133</f>
        <v>старший преподаватель</v>
      </c>
      <c r="G133" s="68">
        <f>Данные!G133</f>
        <v>1</v>
      </c>
      <c r="H133" s="68">
        <f>Данные!H133</f>
        <v>15177</v>
      </c>
      <c r="I133" s="68" t="str">
        <f>Данные!I133</f>
        <v>Информатика</v>
      </c>
      <c r="J133" s="68">
        <f>Данные!J133</f>
        <v>0</v>
      </c>
      <c r="K133" s="68">
        <f>Данные!K133</f>
        <v>0</v>
      </c>
      <c r="L133" s="68">
        <f>Данные!L133</f>
        <v>72</v>
      </c>
      <c r="M133" s="16">
        <f t="shared" si="176"/>
        <v>7.2</v>
      </c>
      <c r="N133" s="16">
        <f t="shared" si="177"/>
        <v>11</v>
      </c>
      <c r="O133" s="16">
        <f t="shared" si="178"/>
        <v>11.25</v>
      </c>
      <c r="P133" s="16">
        <f t="shared" si="179"/>
        <v>11.25</v>
      </c>
      <c r="Q133" s="68">
        <f>Данные!Q133</f>
        <v>0</v>
      </c>
      <c r="R133" s="68">
        <f>Данные!R133</f>
        <v>0</v>
      </c>
      <c r="S133" s="68">
        <f>Данные!S133</f>
        <v>0</v>
      </c>
      <c r="T133" s="68">
        <f>Данные!T133</f>
        <v>0</v>
      </c>
      <c r="U133" s="68">
        <f>Данные!U133</f>
        <v>0</v>
      </c>
      <c r="V133" s="68">
        <f>Данные!V133</f>
        <v>0</v>
      </c>
      <c r="W133" s="68">
        <f>Данные!W133</f>
        <v>27</v>
      </c>
      <c r="X133" s="68">
        <f>Данные!X133</f>
        <v>1</v>
      </c>
      <c r="Y133" s="68">
        <f>Данные!Y133</f>
        <v>2</v>
      </c>
      <c r="Z133" s="68">
        <f>Данные!Z133</f>
        <v>0</v>
      </c>
      <c r="AA133" s="68" t="str">
        <f>Данные!AA133</f>
        <v>осн</v>
      </c>
      <c r="AB133" s="83">
        <f>IF(F133=$HG$3,$HH$3,IF(F133=$HG$4,$HH$4,IF(F133=$HG$5,$HH$5,IF(F133=$HG$6,$HH$6,IF(F133=$HG$7,$HH$7,IF(F133=$HG$8,$HH$8,IF(F133=$HG$9,$HH$9,IF(F133=$HG$10,$HH$10,IF(F133=$HG$11,$HH$11,IF(F133=$HG$12,$HH$12,IF(F133=$HG$13,$HH$13,IF(F133=$HG$14,$HH$14,IF(F133=$HG$15,$HH$15,)))))))))))))</f>
        <v>850</v>
      </c>
      <c r="AC133" s="84" t="str">
        <f>IF(OR($GD$4=H133,$GE$4=H133,$GF$4=H133,$GG$4=H133,$GH$4=H133,$GI$4=H133,$GJ$4=H133,$GK$4=H133,$GL$4=H133,$GM$4=H133,$GN$4=H133,$GO$4=H133,$GP$4=H133,$GQ$4=H133,$GR$4=H133,$GS$4=H133,$GT$4=H133,$GU$4=H133,$GV$4=H133,$GW$4=H133,$GX$4=H133,$GY$4=H133,$GZ$4=H133,$HA$4=H133,$HB$4=H133,$HC$4=H133,$HD$4=H133,$HE$4=H133),$GC$4,IF(OR($GD$5=H133,$GE$5=H133,$GH$5=H133,$GI$5=H133,$GL$5=H133,$GM$5=H133,$GP$5=H133,$GQ$5=H133,$GT$5=H133,$GU$5=H133,$GX$5=H133,$GY$5=H133,$HB$5=H133,$HC$5=H133),$GC$5,))</f>
        <v>Бакалавры (ИВТ)</v>
      </c>
      <c r="AD133" s="84" t="str">
        <f>IF(OR(H133=$GD$4,H133=$GE$4,H133=$GF$4,H133=$GG$4,H133=$GD$5,H133=$GE$5),$GD$1,IF(OR(H133=$GH$4,H133=$GI$4,H133=$GJ$4,H133=$GK$4,H133=$GH$5,H133=$GI$5),$GH$1,IF(OR(H133=$GL$4,H133=$GM$4,H133=$GN$4,H133=$GO$4,H133=$GL$5,H133=$GM$5),$GL$1,IF(OR(H133=$GP$4,H133=$GQ$4,H133=$GR$4,H133=$GS$4,H133=$GP$5,H133=$GQ$5),$GP$1,IF(OR(H133=$GT$4,H133=$GU$4,H133=$GV$4,H133=$GW$4,H133=$GT$5,H133=$GU$5),$GT$1,IF(OR(H133=$GX$4,H133=$GY$4,H133=$GZ$4,H133=$HA$4,H133=$GX$5,H133=$GY$5),$GX$1,IF(OR(H133=$HB$4,H133=$HC$4,H133=$HD$4,H133=$HE$4,H133=$HB$5,H133=$HC$5),$HB$1,)))))))</f>
        <v>2016/2017</v>
      </c>
      <c r="AE133" s="85">
        <f t="shared" si="180"/>
        <v>112.7</v>
      </c>
      <c r="AF133" s="85">
        <f t="shared" si="181"/>
        <v>0.13258823529411765</v>
      </c>
      <c r="AG133" s="83"/>
      <c r="AH133" s="83"/>
      <c r="AI133" s="87">
        <f t="shared" si="170"/>
        <v>0</v>
      </c>
      <c r="AJ133" s="87">
        <f t="shared" si="170"/>
        <v>0</v>
      </c>
      <c r="AK133" s="87">
        <f t="shared" si="170"/>
        <v>0</v>
      </c>
      <c r="AL133" s="87">
        <f t="shared" si="170"/>
        <v>0</v>
      </c>
      <c r="AM133" s="87">
        <f t="shared" si="170"/>
        <v>0</v>
      </c>
      <c r="AN133" s="87">
        <f t="shared" si="170"/>
        <v>0</v>
      </c>
      <c r="AO133" s="87">
        <f t="shared" si="170"/>
        <v>0</v>
      </c>
      <c r="AP133" s="87">
        <f t="shared" si="170"/>
        <v>0</v>
      </c>
      <c r="AQ133" s="87">
        <f t="shared" si="170"/>
        <v>0</v>
      </c>
      <c r="AR133" s="87">
        <f t="shared" si="170"/>
        <v>0</v>
      </c>
      <c r="AS133" s="87">
        <f t="shared" si="170"/>
        <v>0</v>
      </c>
      <c r="AT133" s="87">
        <f t="shared" si="170"/>
        <v>0</v>
      </c>
      <c r="AU133" s="87">
        <f t="shared" si="170"/>
        <v>0</v>
      </c>
      <c r="AV133" s="87">
        <f t="shared" si="170"/>
        <v>0</v>
      </c>
      <c r="AW133" s="87">
        <f t="shared" si="170"/>
        <v>0</v>
      </c>
      <c r="AX133" s="87">
        <f t="shared" si="170"/>
        <v>0</v>
      </c>
      <c r="AY133" s="87">
        <f t="shared" si="168"/>
        <v>0</v>
      </c>
      <c r="AZ133" s="87">
        <f t="shared" si="168"/>
        <v>0</v>
      </c>
      <c r="BA133" s="87">
        <f t="shared" si="168"/>
        <v>0</v>
      </c>
      <c r="BB133" s="87">
        <f t="shared" si="168"/>
        <v>0</v>
      </c>
      <c r="BC133" s="87">
        <f t="shared" si="168"/>
        <v>0</v>
      </c>
      <c r="BD133" s="87">
        <f t="shared" si="168"/>
        <v>0</v>
      </c>
      <c r="BE133" s="87">
        <f t="shared" si="168"/>
        <v>0</v>
      </c>
      <c r="BF133" s="87">
        <f t="shared" si="168"/>
        <v>0</v>
      </c>
      <c r="BG133" s="87">
        <f t="shared" si="168"/>
        <v>0</v>
      </c>
      <c r="BH133" s="87">
        <f t="shared" si="168"/>
        <v>0</v>
      </c>
      <c r="BI133" s="87">
        <f t="shared" si="168"/>
        <v>0</v>
      </c>
      <c r="BJ133" s="87">
        <f t="shared" si="168"/>
        <v>0</v>
      </c>
      <c r="BK133" s="87">
        <f t="shared" si="168"/>
        <v>0</v>
      </c>
      <c r="BL133" s="87">
        <f t="shared" si="168"/>
        <v>0</v>
      </c>
      <c r="BM133" s="87">
        <f t="shared" si="168"/>
        <v>0</v>
      </c>
      <c r="BN133" s="87">
        <f t="shared" si="174"/>
        <v>0</v>
      </c>
      <c r="BO133" s="87">
        <f t="shared" si="174"/>
        <v>0</v>
      </c>
      <c r="BP133" s="87">
        <f t="shared" si="174"/>
        <v>0.13258823529411765</v>
      </c>
      <c r="BQ133" s="87">
        <f t="shared" si="174"/>
        <v>0</v>
      </c>
      <c r="BR133" s="87">
        <f t="shared" si="174"/>
        <v>0</v>
      </c>
      <c r="BS133" s="87">
        <f t="shared" si="174"/>
        <v>0</v>
      </c>
      <c r="BT133" s="87">
        <f t="shared" si="174"/>
        <v>0</v>
      </c>
      <c r="BU133" s="87">
        <f t="shared" si="174"/>
        <v>0</v>
      </c>
      <c r="BV133" s="87">
        <f t="shared" si="174"/>
        <v>0</v>
      </c>
      <c r="BW133" s="87">
        <f t="shared" si="174"/>
        <v>0</v>
      </c>
      <c r="BX133" s="87">
        <f t="shared" si="174"/>
        <v>0</v>
      </c>
      <c r="BY133" s="87">
        <f t="shared" si="174"/>
        <v>0</v>
      </c>
      <c r="BZ133" s="87">
        <f t="shared" si="174"/>
        <v>0</v>
      </c>
      <c r="CA133" s="87">
        <f t="shared" si="174"/>
        <v>0</v>
      </c>
      <c r="CB133" s="87">
        <f t="shared" si="174"/>
        <v>0</v>
      </c>
      <c r="CC133" s="87">
        <f t="shared" si="174"/>
        <v>0</v>
      </c>
      <c r="CD133" s="87">
        <f t="shared" si="172"/>
        <v>0</v>
      </c>
      <c r="CE133" s="87">
        <f t="shared" si="172"/>
        <v>0</v>
      </c>
      <c r="CF133" s="87">
        <f t="shared" si="172"/>
        <v>0</v>
      </c>
      <c r="CG133" s="87">
        <f t="shared" si="172"/>
        <v>0</v>
      </c>
      <c r="CH133" s="87">
        <f t="shared" si="172"/>
        <v>0</v>
      </c>
      <c r="CI133" s="87">
        <f t="shared" si="172"/>
        <v>0</v>
      </c>
      <c r="CJ133" s="87">
        <f t="shared" si="172"/>
        <v>0</v>
      </c>
      <c r="CK133" s="87">
        <f t="shared" si="172"/>
        <v>0</v>
      </c>
      <c r="CL133" s="87">
        <f t="shared" si="172"/>
        <v>0</v>
      </c>
      <c r="CM133" s="87">
        <f t="shared" si="172"/>
        <v>0</v>
      </c>
      <c r="CN133" s="87">
        <f t="shared" si="172"/>
        <v>0</v>
      </c>
      <c r="CO133" s="87">
        <f t="shared" si="172"/>
        <v>0</v>
      </c>
      <c r="CP133" s="87">
        <f t="shared" si="172"/>
        <v>0</v>
      </c>
      <c r="CQ133" s="87">
        <f t="shared" si="172"/>
        <v>0</v>
      </c>
      <c r="CR133" s="87">
        <f t="shared" si="172"/>
        <v>0</v>
      </c>
      <c r="CS133" s="87">
        <f t="shared" si="142"/>
        <v>0</v>
      </c>
      <c r="CT133" s="87">
        <f t="shared" si="142"/>
        <v>0</v>
      </c>
      <c r="CU133" s="87">
        <f t="shared" si="142"/>
        <v>0</v>
      </c>
      <c r="CV133" s="87">
        <f t="shared" si="166"/>
        <v>0</v>
      </c>
      <c r="CW133" s="87">
        <f t="shared" si="166"/>
        <v>0</v>
      </c>
      <c r="CX133" s="87">
        <f t="shared" si="166"/>
        <v>0</v>
      </c>
      <c r="CY133" s="87">
        <f t="shared" si="166"/>
        <v>0</v>
      </c>
      <c r="CZ133" s="87">
        <f t="shared" si="166"/>
        <v>0</v>
      </c>
      <c r="DA133" s="87">
        <f t="shared" si="166"/>
        <v>0</v>
      </c>
      <c r="DB133" s="87">
        <f t="shared" si="166"/>
        <v>0</v>
      </c>
      <c r="DC133" s="87">
        <f t="shared" si="166"/>
        <v>0</v>
      </c>
      <c r="DD133" s="87">
        <f t="shared" si="166"/>
        <v>0</v>
      </c>
      <c r="DE133" s="87">
        <f t="shared" si="166"/>
        <v>0</v>
      </c>
      <c r="DF133" s="91">
        <f t="shared" si="171"/>
        <v>0</v>
      </c>
      <c r="DG133" s="91">
        <f t="shared" si="171"/>
        <v>0</v>
      </c>
      <c r="DH133" s="91">
        <f t="shared" si="171"/>
        <v>0</v>
      </c>
      <c r="DI133" s="91">
        <f t="shared" si="171"/>
        <v>0</v>
      </c>
      <c r="DJ133" s="91">
        <f t="shared" si="171"/>
        <v>0</v>
      </c>
      <c r="DK133" s="91">
        <f t="shared" si="171"/>
        <v>0</v>
      </c>
      <c r="DL133" s="91">
        <f t="shared" si="171"/>
        <v>0</v>
      </c>
      <c r="DM133" s="91">
        <f t="shared" si="171"/>
        <v>0</v>
      </c>
      <c r="DN133" s="91">
        <f t="shared" si="171"/>
        <v>0</v>
      </c>
      <c r="DO133" s="91">
        <f t="shared" si="171"/>
        <v>0</v>
      </c>
      <c r="DP133" s="91">
        <f t="shared" si="171"/>
        <v>0</v>
      </c>
      <c r="DQ133" s="91">
        <f t="shared" si="171"/>
        <v>0</v>
      </c>
      <c r="DR133" s="91">
        <f t="shared" si="171"/>
        <v>0</v>
      </c>
      <c r="DS133" s="91">
        <f t="shared" si="171"/>
        <v>0</v>
      </c>
      <c r="DT133" s="91">
        <f t="shared" si="171"/>
        <v>0</v>
      </c>
      <c r="DU133" s="91">
        <f t="shared" si="171"/>
        <v>0</v>
      </c>
      <c r="DV133" s="91">
        <f t="shared" si="169"/>
        <v>0</v>
      </c>
      <c r="DW133" s="91">
        <f t="shared" si="169"/>
        <v>0</v>
      </c>
      <c r="DX133" s="91">
        <f t="shared" si="169"/>
        <v>0</v>
      </c>
      <c r="DY133" s="91">
        <f t="shared" si="169"/>
        <v>0</v>
      </c>
      <c r="DZ133" s="91">
        <f t="shared" si="169"/>
        <v>0</v>
      </c>
      <c r="EA133" s="91">
        <f t="shared" si="169"/>
        <v>0</v>
      </c>
      <c r="EB133" s="91">
        <f t="shared" si="169"/>
        <v>0</v>
      </c>
      <c r="EC133" s="91">
        <f t="shared" si="169"/>
        <v>0</v>
      </c>
      <c r="ED133" s="91">
        <f t="shared" si="169"/>
        <v>0</v>
      </c>
      <c r="EE133" s="91">
        <f t="shared" si="169"/>
        <v>0</v>
      </c>
      <c r="EF133" s="91">
        <f t="shared" si="169"/>
        <v>0</v>
      </c>
      <c r="EG133" s="91">
        <f t="shared" si="169"/>
        <v>0</v>
      </c>
      <c r="EH133" s="91">
        <f t="shared" si="169"/>
        <v>0</v>
      </c>
      <c r="EI133" s="91">
        <f t="shared" si="169"/>
        <v>0</v>
      </c>
      <c r="EJ133" s="91">
        <f t="shared" si="169"/>
        <v>0</v>
      </c>
      <c r="EK133" s="91">
        <f t="shared" si="175"/>
        <v>0</v>
      </c>
      <c r="EL133" s="91">
        <f t="shared" si="175"/>
        <v>0</v>
      </c>
      <c r="EM133" s="91">
        <f t="shared" si="175"/>
        <v>163.6</v>
      </c>
      <c r="EN133" s="91">
        <f t="shared" si="175"/>
        <v>0</v>
      </c>
      <c r="EO133" s="91">
        <f t="shared" si="175"/>
        <v>0</v>
      </c>
      <c r="EP133" s="91">
        <f t="shared" si="175"/>
        <v>0</v>
      </c>
      <c r="EQ133" s="91">
        <f t="shared" si="175"/>
        <v>0</v>
      </c>
      <c r="ER133" s="91">
        <f t="shared" si="175"/>
        <v>0</v>
      </c>
      <c r="ES133" s="91">
        <f t="shared" si="175"/>
        <v>0</v>
      </c>
      <c r="ET133" s="91">
        <f t="shared" si="175"/>
        <v>0</v>
      </c>
      <c r="EU133" s="91">
        <f t="shared" si="175"/>
        <v>0</v>
      </c>
      <c r="EV133" s="91">
        <f t="shared" si="175"/>
        <v>0</v>
      </c>
      <c r="EW133" s="91">
        <f t="shared" si="175"/>
        <v>0</v>
      </c>
      <c r="EX133" s="91">
        <f t="shared" si="175"/>
        <v>0</v>
      </c>
      <c r="EY133" s="91">
        <f t="shared" si="175"/>
        <v>0</v>
      </c>
      <c r="EZ133" s="91">
        <f t="shared" si="175"/>
        <v>0</v>
      </c>
      <c r="FA133" s="91">
        <f t="shared" si="173"/>
        <v>0</v>
      </c>
      <c r="FB133" s="91">
        <f t="shared" si="173"/>
        <v>0</v>
      </c>
      <c r="FC133" s="91">
        <f t="shared" si="173"/>
        <v>0</v>
      </c>
      <c r="FD133" s="91">
        <f t="shared" si="173"/>
        <v>0</v>
      </c>
      <c r="FE133" s="91">
        <f t="shared" si="173"/>
        <v>0</v>
      </c>
      <c r="FF133" s="91">
        <f t="shared" si="173"/>
        <v>0</v>
      </c>
      <c r="FG133" s="91">
        <f t="shared" si="173"/>
        <v>0</v>
      </c>
      <c r="FH133" s="91">
        <f t="shared" si="173"/>
        <v>0</v>
      </c>
      <c r="FI133" s="91">
        <f t="shared" si="173"/>
        <v>0</v>
      </c>
      <c r="FJ133" s="91">
        <f t="shared" si="173"/>
        <v>0</v>
      </c>
      <c r="FK133" s="91">
        <f t="shared" si="173"/>
        <v>0</v>
      </c>
      <c r="FL133" s="91">
        <f t="shared" si="173"/>
        <v>0</v>
      </c>
      <c r="FM133" s="91">
        <f t="shared" si="173"/>
        <v>0</v>
      </c>
      <c r="FN133" s="91">
        <f t="shared" si="173"/>
        <v>0</v>
      </c>
      <c r="FO133" s="91">
        <f t="shared" si="173"/>
        <v>0</v>
      </c>
      <c r="FP133" s="91">
        <f t="shared" si="143"/>
        <v>0</v>
      </c>
      <c r="FQ133" s="91">
        <f t="shared" si="143"/>
        <v>0</v>
      </c>
      <c r="FR133" s="91">
        <f t="shared" si="143"/>
        <v>0</v>
      </c>
      <c r="FS133" s="91">
        <f t="shared" si="167"/>
        <v>0</v>
      </c>
      <c r="FT133" s="91">
        <f t="shared" si="167"/>
        <v>0</v>
      </c>
      <c r="FU133" s="91">
        <f t="shared" si="167"/>
        <v>0</v>
      </c>
      <c r="FV133" s="91">
        <f t="shared" si="167"/>
        <v>0</v>
      </c>
      <c r="FW133" s="91">
        <f t="shared" si="167"/>
        <v>0</v>
      </c>
      <c r="FX133" s="91">
        <f t="shared" si="167"/>
        <v>0</v>
      </c>
      <c r="FY133" s="91">
        <f t="shared" si="167"/>
        <v>0</v>
      </c>
      <c r="FZ133" s="91">
        <f t="shared" si="167"/>
        <v>0</v>
      </c>
      <c r="GA133" s="91">
        <f t="shared" si="167"/>
        <v>0</v>
      </c>
      <c r="GB133" s="91">
        <f t="shared" si="167"/>
        <v>0</v>
      </c>
    </row>
    <row r="134" spans="1:184" s="6" customFormat="1" ht="30">
      <c r="A134" s="68">
        <f>Данные!A134</f>
        <v>4858</v>
      </c>
      <c r="B134" s="68">
        <f>Данные!B134</f>
        <v>2016</v>
      </c>
      <c r="C134" s="68" t="str">
        <f>Данные!C134</f>
        <v>компьютерных технологий и электронного обучения</v>
      </c>
      <c r="D134" s="68" t="str">
        <f>Данные!D134</f>
        <v>Ильина Татьяна Сергеевна</v>
      </c>
      <c r="E134" s="68" t="str">
        <f>Данные!E134</f>
        <v>нет</v>
      </c>
      <c r="F134" s="68" t="str">
        <f>Данные!F134</f>
        <v>старший преподаватель</v>
      </c>
      <c r="G134" s="68">
        <f>Данные!G134</f>
        <v>1</v>
      </c>
      <c r="H134" s="68">
        <f>Данные!H134</f>
        <v>15177</v>
      </c>
      <c r="I134" s="68" t="str">
        <f>Данные!I134</f>
        <v>Математика</v>
      </c>
      <c r="J134" s="68">
        <f>Данные!J134</f>
        <v>54</v>
      </c>
      <c r="K134" s="68">
        <f>Данные!K134</f>
        <v>54</v>
      </c>
      <c r="L134" s="68">
        <f>Данные!L134</f>
        <v>0</v>
      </c>
      <c r="M134" s="16">
        <f t="shared" si="176"/>
        <v>10.8</v>
      </c>
      <c r="N134" s="16">
        <f t="shared" si="177"/>
        <v>11</v>
      </c>
      <c r="O134" s="16">
        <f t="shared" si="178"/>
        <v>11.25</v>
      </c>
      <c r="P134" s="16">
        <f t="shared" si="179"/>
        <v>11.25</v>
      </c>
      <c r="Q134" s="68">
        <f>Данные!Q134</f>
        <v>0</v>
      </c>
      <c r="R134" s="68">
        <f>Данные!R134</f>
        <v>0</v>
      </c>
      <c r="S134" s="68">
        <f>Данные!S134</f>
        <v>0</v>
      </c>
      <c r="T134" s="68">
        <f>Данные!T134</f>
        <v>0</v>
      </c>
      <c r="U134" s="68">
        <f>Данные!U134</f>
        <v>0</v>
      </c>
      <c r="V134" s="68">
        <f>Данные!V134</f>
        <v>0</v>
      </c>
      <c r="W134" s="68">
        <f>Данные!W134</f>
        <v>27</v>
      </c>
      <c r="X134" s="68">
        <f>Данные!X134</f>
        <v>1</v>
      </c>
      <c r="Y134" s="68">
        <f>Данные!Y134</f>
        <v>2</v>
      </c>
      <c r="Z134" s="68">
        <f>Данные!Z134</f>
        <v>0</v>
      </c>
      <c r="AA134" s="68" t="str">
        <f>Данные!AA134</f>
        <v>осн</v>
      </c>
      <c r="AB134" s="83">
        <f>IF(F134=$HG$3,$HH$3,IF(F134=$HG$4,$HH$4,IF(F134=$HG$5,$HH$5,IF(F134=$HG$6,$HH$6,IF(F134=$HG$7,$HH$7,IF(F134=$HG$8,$HH$8,IF(F134=$HG$9,$HH$9,IF(F134=$HG$10,$HH$10,IF(F134=$HG$11,$HH$11,IF(F134=$HG$12,$HH$12,IF(F134=$HG$13,$HH$13,IF(F134=$HG$14,$HH$14,IF(F134=$HG$15,$HH$15,)))))))))))))</f>
        <v>850</v>
      </c>
      <c r="AC134" s="84" t="str">
        <f>IF(OR($GD$4=H134,$GE$4=H134,$GF$4=H134,$GG$4=H134,$GH$4=H134,$GI$4=H134,$GJ$4=H134,$GK$4=H134,$GL$4=H134,$GM$4=H134,$GN$4=H134,$GO$4=H134,$GP$4=H134,$GQ$4=H134,$GR$4=H134,$GS$4=H134,$GT$4=H134,$GU$4=H134,$GV$4=H134,$GW$4=H134,$GX$4=H134,$GY$4=H134,$GZ$4=H134,$HA$4=H134,$HB$4=H134,$HC$4=H134,$HD$4=H134,$HE$4=H134),$GC$4,IF(OR($GD$5=H134,$GE$5=H134,$GH$5=H134,$GI$5=H134,$GL$5=H134,$GM$5=H134,$GP$5=H134,$GQ$5=H134,$GT$5=H134,$GU$5=H134,$GX$5=H134,$GY$5=H134,$HB$5=H134,$HC$5=H134),$GC$5,))</f>
        <v>Бакалавры (ИВТ)</v>
      </c>
      <c r="AD134" s="84" t="str">
        <f>IF(OR(H134=$GD$4,H134=$GE$4,H134=$GF$4,H134=$GG$4,H134=$GD$5,H134=$GE$5),$GD$1,IF(OR(H134=$GH$4,H134=$GI$4,H134=$GJ$4,H134=$GK$4,H134=$GH$5,H134=$GI$5),$GH$1,IF(OR(H134=$GL$4,H134=$GM$4,H134=$GN$4,H134=$GO$4,H134=$GL$5,H134=$GM$5),$GL$1,IF(OR(H134=$GP$4,H134=$GQ$4,H134=$GR$4,H134=$GS$4,H134=$GP$5,H134=$GQ$5),$GP$1,IF(OR(H134=$GT$4,H134=$GU$4,H134=$GV$4,H134=$GW$4,H134=$GT$5,H134=$GU$5),$GT$1,IF(OR(H134=$GX$4,H134=$GY$4,H134=$GZ$4,H134=$HA$4,H134=$GX$5,H134=$GY$5),$GX$1,IF(OR(H134=$HB$4,H134=$HC$4,H134=$HD$4,H134=$HE$4,H134=$HB$5,H134=$HC$5),$HB$1,)))))))</f>
        <v>2016/2017</v>
      </c>
      <c r="AE134" s="85">
        <f t="shared" si="180"/>
        <v>152.30000000000001</v>
      </c>
      <c r="AF134" s="85">
        <f t="shared" si="181"/>
        <v>0.1791764705882353</v>
      </c>
      <c r="AG134" s="83"/>
      <c r="AH134" s="83"/>
      <c r="AI134" s="87">
        <f t="shared" si="170"/>
        <v>0</v>
      </c>
      <c r="AJ134" s="87">
        <f t="shared" si="170"/>
        <v>0</v>
      </c>
      <c r="AK134" s="87">
        <f t="shared" si="170"/>
        <v>0</v>
      </c>
      <c r="AL134" s="87">
        <f t="shared" si="170"/>
        <v>0</v>
      </c>
      <c r="AM134" s="87">
        <f t="shared" si="170"/>
        <v>0</v>
      </c>
      <c r="AN134" s="87">
        <f t="shared" si="170"/>
        <v>0</v>
      </c>
      <c r="AO134" s="87">
        <f t="shared" si="170"/>
        <v>0</v>
      </c>
      <c r="AP134" s="87">
        <f t="shared" si="170"/>
        <v>0</v>
      </c>
      <c r="AQ134" s="87">
        <f t="shared" si="170"/>
        <v>0</v>
      </c>
      <c r="AR134" s="87">
        <f t="shared" si="170"/>
        <v>0</v>
      </c>
      <c r="AS134" s="87">
        <f t="shared" si="170"/>
        <v>0</v>
      </c>
      <c r="AT134" s="87">
        <f t="shared" si="170"/>
        <v>0</v>
      </c>
      <c r="AU134" s="87">
        <f t="shared" si="170"/>
        <v>0</v>
      </c>
      <c r="AV134" s="87">
        <f t="shared" si="170"/>
        <v>0</v>
      </c>
      <c r="AW134" s="87">
        <f t="shared" si="170"/>
        <v>0</v>
      </c>
      <c r="AX134" s="87">
        <f t="shared" si="170"/>
        <v>0</v>
      </c>
      <c r="AY134" s="87">
        <f t="shared" si="168"/>
        <v>0</v>
      </c>
      <c r="AZ134" s="87">
        <f t="shared" si="168"/>
        <v>0</v>
      </c>
      <c r="BA134" s="87">
        <f t="shared" si="168"/>
        <v>0</v>
      </c>
      <c r="BB134" s="87">
        <f t="shared" si="168"/>
        <v>0</v>
      </c>
      <c r="BC134" s="87">
        <f t="shared" si="168"/>
        <v>0</v>
      </c>
      <c r="BD134" s="87">
        <f t="shared" si="168"/>
        <v>0</v>
      </c>
      <c r="BE134" s="87">
        <f t="shared" si="168"/>
        <v>0</v>
      </c>
      <c r="BF134" s="87">
        <f t="shared" si="168"/>
        <v>0</v>
      </c>
      <c r="BG134" s="87">
        <f t="shared" si="168"/>
        <v>0</v>
      </c>
      <c r="BH134" s="87">
        <f t="shared" si="168"/>
        <v>0</v>
      </c>
      <c r="BI134" s="87">
        <f t="shared" si="168"/>
        <v>0</v>
      </c>
      <c r="BJ134" s="87">
        <f t="shared" si="168"/>
        <v>0</v>
      </c>
      <c r="BK134" s="87">
        <f t="shared" si="168"/>
        <v>0</v>
      </c>
      <c r="BL134" s="87">
        <f t="shared" si="168"/>
        <v>0</v>
      </c>
      <c r="BM134" s="87">
        <f t="shared" si="168"/>
        <v>0</v>
      </c>
      <c r="BN134" s="87">
        <f t="shared" si="174"/>
        <v>0</v>
      </c>
      <c r="BO134" s="87">
        <f t="shared" si="174"/>
        <v>0</v>
      </c>
      <c r="BP134" s="87">
        <f t="shared" si="174"/>
        <v>0.1791764705882353</v>
      </c>
      <c r="BQ134" s="87">
        <f t="shared" si="174"/>
        <v>0</v>
      </c>
      <c r="BR134" s="87">
        <f t="shared" si="174"/>
        <v>0</v>
      </c>
      <c r="BS134" s="87">
        <f t="shared" si="174"/>
        <v>0</v>
      </c>
      <c r="BT134" s="87">
        <f t="shared" si="174"/>
        <v>0</v>
      </c>
      <c r="BU134" s="87">
        <f t="shared" si="174"/>
        <v>0</v>
      </c>
      <c r="BV134" s="87">
        <f t="shared" si="174"/>
        <v>0</v>
      </c>
      <c r="BW134" s="87">
        <f t="shared" si="174"/>
        <v>0</v>
      </c>
      <c r="BX134" s="87">
        <f t="shared" si="174"/>
        <v>0</v>
      </c>
      <c r="BY134" s="87">
        <f t="shared" si="174"/>
        <v>0</v>
      </c>
      <c r="BZ134" s="87">
        <f t="shared" si="174"/>
        <v>0</v>
      </c>
      <c r="CA134" s="87">
        <f t="shared" si="174"/>
        <v>0</v>
      </c>
      <c r="CB134" s="87">
        <f t="shared" si="174"/>
        <v>0</v>
      </c>
      <c r="CC134" s="87">
        <f t="shared" si="174"/>
        <v>0</v>
      </c>
      <c r="CD134" s="87">
        <f t="shared" si="172"/>
        <v>0</v>
      </c>
      <c r="CE134" s="87">
        <f t="shared" si="172"/>
        <v>0</v>
      </c>
      <c r="CF134" s="87">
        <f t="shared" si="172"/>
        <v>0</v>
      </c>
      <c r="CG134" s="87">
        <f t="shared" si="172"/>
        <v>0</v>
      </c>
      <c r="CH134" s="87">
        <f t="shared" si="172"/>
        <v>0</v>
      </c>
      <c r="CI134" s="87">
        <f t="shared" si="172"/>
        <v>0</v>
      </c>
      <c r="CJ134" s="87">
        <f t="shared" si="172"/>
        <v>0</v>
      </c>
      <c r="CK134" s="87">
        <f t="shared" si="172"/>
        <v>0</v>
      </c>
      <c r="CL134" s="87">
        <f t="shared" si="172"/>
        <v>0</v>
      </c>
      <c r="CM134" s="87">
        <f t="shared" si="172"/>
        <v>0</v>
      </c>
      <c r="CN134" s="87">
        <f t="shared" si="172"/>
        <v>0</v>
      </c>
      <c r="CO134" s="87">
        <f t="shared" si="172"/>
        <v>0</v>
      </c>
      <c r="CP134" s="87">
        <f t="shared" si="172"/>
        <v>0</v>
      </c>
      <c r="CQ134" s="87">
        <f t="shared" si="172"/>
        <v>0</v>
      </c>
      <c r="CR134" s="87">
        <f t="shared" si="172"/>
        <v>0</v>
      </c>
      <c r="CS134" s="87">
        <f t="shared" si="142"/>
        <v>0</v>
      </c>
      <c r="CT134" s="87">
        <f t="shared" si="142"/>
        <v>0</v>
      </c>
      <c r="CU134" s="87">
        <f t="shared" si="142"/>
        <v>0</v>
      </c>
      <c r="CV134" s="87">
        <f t="shared" si="166"/>
        <v>0</v>
      </c>
      <c r="CW134" s="87">
        <f t="shared" si="166"/>
        <v>0</v>
      </c>
      <c r="CX134" s="87">
        <f t="shared" si="166"/>
        <v>0</v>
      </c>
      <c r="CY134" s="87">
        <f t="shared" si="166"/>
        <v>0</v>
      </c>
      <c r="CZ134" s="87">
        <f t="shared" si="166"/>
        <v>0</v>
      </c>
      <c r="DA134" s="87">
        <f t="shared" si="166"/>
        <v>0</v>
      </c>
      <c r="DB134" s="87">
        <f t="shared" si="166"/>
        <v>0</v>
      </c>
      <c r="DC134" s="87">
        <f t="shared" si="166"/>
        <v>0</v>
      </c>
      <c r="DD134" s="87">
        <f t="shared" si="166"/>
        <v>0</v>
      </c>
      <c r="DE134" s="87">
        <f t="shared" si="166"/>
        <v>0</v>
      </c>
      <c r="DF134" s="91">
        <f t="shared" si="171"/>
        <v>0</v>
      </c>
      <c r="DG134" s="91">
        <f t="shared" si="171"/>
        <v>0</v>
      </c>
      <c r="DH134" s="91">
        <f t="shared" si="171"/>
        <v>0</v>
      </c>
      <c r="DI134" s="91">
        <f t="shared" si="171"/>
        <v>0</v>
      </c>
      <c r="DJ134" s="91">
        <f t="shared" si="171"/>
        <v>0</v>
      </c>
      <c r="DK134" s="91">
        <f t="shared" si="171"/>
        <v>0</v>
      </c>
      <c r="DL134" s="91">
        <f t="shared" si="171"/>
        <v>0</v>
      </c>
      <c r="DM134" s="91">
        <f t="shared" si="171"/>
        <v>0</v>
      </c>
      <c r="DN134" s="91">
        <f t="shared" si="171"/>
        <v>0</v>
      </c>
      <c r="DO134" s="91">
        <f t="shared" si="171"/>
        <v>0</v>
      </c>
      <c r="DP134" s="91">
        <f t="shared" si="171"/>
        <v>0</v>
      </c>
      <c r="DQ134" s="91">
        <f t="shared" si="171"/>
        <v>0</v>
      </c>
      <c r="DR134" s="91">
        <f t="shared" si="171"/>
        <v>0</v>
      </c>
      <c r="DS134" s="91">
        <f t="shared" si="171"/>
        <v>0</v>
      </c>
      <c r="DT134" s="91">
        <f t="shared" si="171"/>
        <v>0</v>
      </c>
      <c r="DU134" s="91">
        <f t="shared" si="171"/>
        <v>0</v>
      </c>
      <c r="DV134" s="91">
        <f t="shared" si="169"/>
        <v>0</v>
      </c>
      <c r="DW134" s="91">
        <f t="shared" si="169"/>
        <v>0</v>
      </c>
      <c r="DX134" s="91">
        <f t="shared" si="169"/>
        <v>0</v>
      </c>
      <c r="DY134" s="91">
        <f t="shared" si="169"/>
        <v>0</v>
      </c>
      <c r="DZ134" s="91">
        <f t="shared" si="169"/>
        <v>0</v>
      </c>
      <c r="EA134" s="91">
        <f t="shared" si="169"/>
        <v>0</v>
      </c>
      <c r="EB134" s="91">
        <f t="shared" si="169"/>
        <v>0</v>
      </c>
      <c r="EC134" s="91">
        <f t="shared" si="169"/>
        <v>0</v>
      </c>
      <c r="ED134" s="91">
        <f t="shared" si="169"/>
        <v>0</v>
      </c>
      <c r="EE134" s="91">
        <f t="shared" si="169"/>
        <v>0</v>
      </c>
      <c r="EF134" s="91">
        <f t="shared" si="169"/>
        <v>0</v>
      </c>
      <c r="EG134" s="91">
        <f t="shared" si="169"/>
        <v>0</v>
      </c>
      <c r="EH134" s="91">
        <f t="shared" si="169"/>
        <v>0</v>
      </c>
      <c r="EI134" s="91">
        <f t="shared" si="169"/>
        <v>0</v>
      </c>
      <c r="EJ134" s="91">
        <f t="shared" si="169"/>
        <v>0</v>
      </c>
      <c r="EK134" s="91">
        <f t="shared" si="175"/>
        <v>0</v>
      </c>
      <c r="EL134" s="91">
        <f t="shared" si="175"/>
        <v>0</v>
      </c>
      <c r="EM134" s="91">
        <f t="shared" si="175"/>
        <v>163.6</v>
      </c>
      <c r="EN134" s="91">
        <f t="shared" si="175"/>
        <v>0</v>
      </c>
      <c r="EO134" s="91">
        <f t="shared" si="175"/>
        <v>0</v>
      </c>
      <c r="EP134" s="91">
        <f t="shared" si="175"/>
        <v>0</v>
      </c>
      <c r="EQ134" s="91">
        <f t="shared" si="175"/>
        <v>0</v>
      </c>
      <c r="ER134" s="91">
        <f t="shared" si="175"/>
        <v>0</v>
      </c>
      <c r="ES134" s="91">
        <f t="shared" si="175"/>
        <v>0</v>
      </c>
      <c r="ET134" s="91">
        <f t="shared" si="175"/>
        <v>0</v>
      </c>
      <c r="EU134" s="91">
        <f t="shared" si="175"/>
        <v>0</v>
      </c>
      <c r="EV134" s="91">
        <f t="shared" si="175"/>
        <v>0</v>
      </c>
      <c r="EW134" s="91">
        <f t="shared" si="175"/>
        <v>0</v>
      </c>
      <c r="EX134" s="91">
        <f t="shared" si="175"/>
        <v>0</v>
      </c>
      <c r="EY134" s="91">
        <f t="shared" si="175"/>
        <v>0</v>
      </c>
      <c r="EZ134" s="91">
        <f t="shared" si="175"/>
        <v>0</v>
      </c>
      <c r="FA134" s="91">
        <f t="shared" si="173"/>
        <v>0</v>
      </c>
      <c r="FB134" s="91">
        <f t="shared" si="173"/>
        <v>0</v>
      </c>
      <c r="FC134" s="91">
        <f t="shared" si="173"/>
        <v>0</v>
      </c>
      <c r="FD134" s="91">
        <f t="shared" si="173"/>
        <v>0</v>
      </c>
      <c r="FE134" s="91">
        <f t="shared" si="173"/>
        <v>0</v>
      </c>
      <c r="FF134" s="91">
        <f t="shared" si="173"/>
        <v>0</v>
      </c>
      <c r="FG134" s="91">
        <f t="shared" si="173"/>
        <v>0</v>
      </c>
      <c r="FH134" s="91">
        <f t="shared" si="173"/>
        <v>0</v>
      </c>
      <c r="FI134" s="91">
        <f t="shared" si="173"/>
        <v>0</v>
      </c>
      <c r="FJ134" s="91">
        <f t="shared" si="173"/>
        <v>0</v>
      </c>
      <c r="FK134" s="91">
        <f t="shared" si="173"/>
        <v>0</v>
      </c>
      <c r="FL134" s="91">
        <f t="shared" si="173"/>
        <v>0</v>
      </c>
      <c r="FM134" s="91">
        <f t="shared" si="173"/>
        <v>0</v>
      </c>
      <c r="FN134" s="91">
        <f t="shared" si="173"/>
        <v>0</v>
      </c>
      <c r="FO134" s="91">
        <f t="shared" si="173"/>
        <v>0</v>
      </c>
      <c r="FP134" s="91">
        <f t="shared" si="143"/>
        <v>0</v>
      </c>
      <c r="FQ134" s="91">
        <f t="shared" si="143"/>
        <v>0</v>
      </c>
      <c r="FR134" s="91">
        <f t="shared" si="143"/>
        <v>0</v>
      </c>
      <c r="FS134" s="91">
        <f t="shared" si="167"/>
        <v>0</v>
      </c>
      <c r="FT134" s="91">
        <f t="shared" si="167"/>
        <v>0</v>
      </c>
      <c r="FU134" s="91">
        <f t="shared" si="167"/>
        <v>0</v>
      </c>
      <c r="FV134" s="91">
        <f t="shared" si="167"/>
        <v>0</v>
      </c>
      <c r="FW134" s="91">
        <f t="shared" si="167"/>
        <v>0</v>
      </c>
      <c r="FX134" s="91">
        <f t="shared" si="167"/>
        <v>0</v>
      </c>
      <c r="FY134" s="91">
        <f t="shared" si="167"/>
        <v>0</v>
      </c>
      <c r="FZ134" s="91">
        <f t="shared" si="167"/>
        <v>0</v>
      </c>
      <c r="GA134" s="91">
        <f t="shared" si="167"/>
        <v>0</v>
      </c>
      <c r="GB134" s="91">
        <f t="shared" si="167"/>
        <v>0</v>
      </c>
    </row>
    <row r="135" spans="1:184" s="6" customFormat="1" ht="30">
      <c r="A135" s="68">
        <f>Данные!A135</f>
        <v>4858</v>
      </c>
      <c r="B135" s="68">
        <f>Данные!B135</f>
        <v>2016</v>
      </c>
      <c r="C135" s="68" t="str">
        <f>Данные!C135</f>
        <v>компьютерных технологий и электронного обучения</v>
      </c>
      <c r="D135" s="68" t="str">
        <f>Данные!D135</f>
        <v>Ильина Татьяна Сергеевна</v>
      </c>
      <c r="E135" s="68" t="str">
        <f>Данные!E135</f>
        <v>нет</v>
      </c>
      <c r="F135" s="68" t="str">
        <f>Данные!F135</f>
        <v>старший преподаватель</v>
      </c>
      <c r="G135" s="68">
        <f>Данные!G135</f>
        <v>1</v>
      </c>
      <c r="H135" s="68">
        <f>Данные!H135</f>
        <v>15177</v>
      </c>
      <c r="I135" s="68" t="str">
        <f>Данные!I135</f>
        <v>Модуль "Информационные технологии в математике и физике". Информационные технологии в математике</v>
      </c>
      <c r="J135" s="68">
        <f>Данные!J135</f>
        <v>0</v>
      </c>
      <c r="K135" s="68">
        <f>Данные!K135</f>
        <v>0</v>
      </c>
      <c r="L135" s="68">
        <f>Данные!L135</f>
        <v>36</v>
      </c>
      <c r="M135" s="16">
        <f t="shared" si="176"/>
        <v>3.6</v>
      </c>
      <c r="N135" s="16">
        <f t="shared" si="177"/>
        <v>11</v>
      </c>
      <c r="O135" s="16">
        <f t="shared" si="178"/>
        <v>11.25</v>
      </c>
      <c r="P135" s="16">
        <f t="shared" si="179"/>
        <v>11.25</v>
      </c>
      <c r="Q135" s="68">
        <f>Данные!Q135</f>
        <v>0</v>
      </c>
      <c r="R135" s="68">
        <f>Данные!R135</f>
        <v>0</v>
      </c>
      <c r="S135" s="68">
        <f>Данные!S135</f>
        <v>0</v>
      </c>
      <c r="T135" s="68">
        <f>Данные!T135</f>
        <v>0</v>
      </c>
      <c r="U135" s="68">
        <f>Данные!U135</f>
        <v>0</v>
      </c>
      <c r="V135" s="68">
        <f>Данные!V135</f>
        <v>0</v>
      </c>
      <c r="W135" s="68">
        <f>Данные!W135</f>
        <v>27</v>
      </c>
      <c r="X135" s="68">
        <f>Данные!X135</f>
        <v>1</v>
      </c>
      <c r="Y135" s="68">
        <f>Данные!Y135</f>
        <v>2</v>
      </c>
      <c r="Z135" s="68">
        <f>Данные!Z135</f>
        <v>0</v>
      </c>
      <c r="AA135" s="68" t="str">
        <f>Данные!AA135</f>
        <v>осн</v>
      </c>
      <c r="AB135" s="83">
        <f>IF(F135=$HG$3,$HH$3,IF(F135=$HG$4,$HH$4,IF(F135=$HG$5,$HH$5,IF(F135=$HG$6,$HH$6,IF(F135=$HG$7,$HH$7,IF(F135=$HG$8,$HH$8,IF(F135=$HG$9,$HH$9,IF(F135=$HG$10,$HH$10,IF(F135=$HG$11,$HH$11,IF(F135=$HG$12,$HH$12,IF(F135=$HG$13,$HH$13,IF(F135=$HG$14,$HH$14,IF(F135=$HG$15,$HH$15,)))))))))))))</f>
        <v>850</v>
      </c>
      <c r="AC135" s="84" t="str">
        <f>IF(OR($GD$4=H135,$GE$4=H135,$GF$4=H135,$GG$4=H135,$GH$4=H135,$GI$4=H135,$GJ$4=H135,$GK$4=H135,$GL$4=H135,$GM$4=H135,$GN$4=H135,$GO$4=H135,$GP$4=H135,$GQ$4=H135,$GR$4=H135,$GS$4=H135,$GT$4=H135,$GU$4=H135,$GV$4=H135,$GW$4=H135,$GX$4=H135,$GY$4=H135,$GZ$4=H135,$HA$4=H135,$HB$4=H135,$HC$4=H135,$HD$4=H135,$HE$4=H135),$GC$4,IF(OR($GD$5=H135,$GE$5=H135,$GH$5=H135,$GI$5=H135,$GL$5=H135,$GM$5=H135,$GP$5=H135,$GQ$5=H135,$GT$5=H135,$GU$5=H135,$GX$5=H135,$GY$5=H135,$HB$5=H135,$HC$5=H135),$GC$5,))</f>
        <v>Бакалавры (ИВТ)</v>
      </c>
      <c r="AD135" s="84" t="str">
        <f>IF(OR(H135=$GD$4,H135=$GE$4,H135=$GF$4,H135=$GG$4,H135=$GD$5,H135=$GE$5),$GD$1,IF(OR(H135=$GH$4,H135=$GI$4,H135=$GJ$4,H135=$GK$4,H135=$GH$5,H135=$GI$5),$GH$1,IF(OR(H135=$GL$4,H135=$GM$4,H135=$GN$4,H135=$GO$4,H135=$GL$5,H135=$GM$5),$GL$1,IF(OR(H135=$GP$4,H135=$GQ$4,H135=$GR$4,H135=$GS$4,H135=$GP$5,H135=$GQ$5),$GP$1,IF(OR(H135=$GT$4,H135=$GU$4,H135=$GV$4,H135=$GW$4,H135=$GT$5,H135=$GU$5),$GT$1,IF(OR(H135=$GX$4,H135=$GY$4,H135=$GZ$4,H135=$HA$4,H135=$GX$5,H135=$GY$5),$GX$1,IF(OR(H135=$HB$4,H135=$HC$4,H135=$HD$4,H135=$HE$4,H135=$HB$5,H135=$HC$5),$HB$1,)))))))</f>
        <v>2016/2017</v>
      </c>
      <c r="AE135" s="85">
        <f t="shared" si="180"/>
        <v>73.099999999999994</v>
      </c>
      <c r="AF135" s="85">
        <f t="shared" si="181"/>
        <v>8.5999999999999993E-2</v>
      </c>
      <c r="AG135" s="83"/>
      <c r="AH135" s="83"/>
      <c r="AI135" s="87">
        <f t="shared" si="170"/>
        <v>0</v>
      </c>
      <c r="AJ135" s="87">
        <f t="shared" si="170"/>
        <v>0</v>
      </c>
      <c r="AK135" s="87">
        <f t="shared" si="170"/>
        <v>0</v>
      </c>
      <c r="AL135" s="87">
        <f t="shared" si="170"/>
        <v>0</v>
      </c>
      <c r="AM135" s="87">
        <f t="shared" si="170"/>
        <v>0</v>
      </c>
      <c r="AN135" s="87">
        <f t="shared" si="170"/>
        <v>0</v>
      </c>
      <c r="AO135" s="87">
        <f t="shared" si="170"/>
        <v>0</v>
      </c>
      <c r="AP135" s="87">
        <f t="shared" si="170"/>
        <v>0</v>
      </c>
      <c r="AQ135" s="87">
        <f t="shared" si="170"/>
        <v>0</v>
      </c>
      <c r="AR135" s="87">
        <f t="shared" si="170"/>
        <v>0</v>
      </c>
      <c r="AS135" s="87">
        <f t="shared" si="170"/>
        <v>0</v>
      </c>
      <c r="AT135" s="87">
        <f t="shared" si="170"/>
        <v>0</v>
      </c>
      <c r="AU135" s="87">
        <f t="shared" si="170"/>
        <v>0</v>
      </c>
      <c r="AV135" s="87">
        <f t="shared" si="170"/>
        <v>0</v>
      </c>
      <c r="AW135" s="87">
        <f t="shared" si="170"/>
        <v>0</v>
      </c>
      <c r="AX135" s="87">
        <f t="shared" si="170"/>
        <v>0</v>
      </c>
      <c r="AY135" s="87">
        <f t="shared" si="168"/>
        <v>0</v>
      </c>
      <c r="AZ135" s="87">
        <f t="shared" si="168"/>
        <v>0</v>
      </c>
      <c r="BA135" s="87">
        <f t="shared" si="168"/>
        <v>0</v>
      </c>
      <c r="BB135" s="87">
        <f t="shared" si="168"/>
        <v>0</v>
      </c>
      <c r="BC135" s="87">
        <f t="shared" si="168"/>
        <v>0</v>
      </c>
      <c r="BD135" s="87">
        <f t="shared" si="168"/>
        <v>0</v>
      </c>
      <c r="BE135" s="87">
        <f t="shared" si="168"/>
        <v>0</v>
      </c>
      <c r="BF135" s="87">
        <f t="shared" si="168"/>
        <v>0</v>
      </c>
      <c r="BG135" s="87">
        <f t="shared" si="168"/>
        <v>0</v>
      </c>
      <c r="BH135" s="87">
        <f t="shared" si="168"/>
        <v>0</v>
      </c>
      <c r="BI135" s="87">
        <f t="shared" si="168"/>
        <v>0</v>
      </c>
      <c r="BJ135" s="87">
        <f t="shared" si="168"/>
        <v>0</v>
      </c>
      <c r="BK135" s="87">
        <f t="shared" si="168"/>
        <v>0</v>
      </c>
      <c r="BL135" s="87">
        <f t="shared" si="168"/>
        <v>0</v>
      </c>
      <c r="BM135" s="87">
        <f t="shared" si="168"/>
        <v>0</v>
      </c>
      <c r="BN135" s="87">
        <f t="shared" si="174"/>
        <v>0</v>
      </c>
      <c r="BO135" s="87">
        <f t="shared" si="174"/>
        <v>0</v>
      </c>
      <c r="BP135" s="87">
        <f t="shared" si="174"/>
        <v>8.5999999999999993E-2</v>
      </c>
      <c r="BQ135" s="87">
        <f t="shared" si="174"/>
        <v>0</v>
      </c>
      <c r="BR135" s="87">
        <f t="shared" si="174"/>
        <v>0</v>
      </c>
      <c r="BS135" s="87">
        <f t="shared" si="174"/>
        <v>0</v>
      </c>
      <c r="BT135" s="87">
        <f t="shared" si="174"/>
        <v>0</v>
      </c>
      <c r="BU135" s="87">
        <f t="shared" si="174"/>
        <v>0</v>
      </c>
      <c r="BV135" s="87">
        <f t="shared" si="174"/>
        <v>0</v>
      </c>
      <c r="BW135" s="87">
        <f t="shared" si="174"/>
        <v>0</v>
      </c>
      <c r="BX135" s="87">
        <f t="shared" si="174"/>
        <v>0</v>
      </c>
      <c r="BY135" s="87">
        <f t="shared" si="174"/>
        <v>0</v>
      </c>
      <c r="BZ135" s="87">
        <f t="shared" si="174"/>
        <v>0</v>
      </c>
      <c r="CA135" s="87">
        <f t="shared" si="174"/>
        <v>0</v>
      </c>
      <c r="CB135" s="87">
        <f t="shared" si="174"/>
        <v>0</v>
      </c>
      <c r="CC135" s="87">
        <f t="shared" si="174"/>
        <v>0</v>
      </c>
      <c r="CD135" s="87">
        <f t="shared" si="172"/>
        <v>0</v>
      </c>
      <c r="CE135" s="87">
        <f t="shared" si="172"/>
        <v>0</v>
      </c>
      <c r="CF135" s="87">
        <f t="shared" si="172"/>
        <v>0</v>
      </c>
      <c r="CG135" s="87">
        <f t="shared" si="172"/>
        <v>0</v>
      </c>
      <c r="CH135" s="87">
        <f t="shared" si="172"/>
        <v>0</v>
      </c>
      <c r="CI135" s="87">
        <f t="shared" si="172"/>
        <v>0</v>
      </c>
      <c r="CJ135" s="87">
        <f t="shared" si="172"/>
        <v>0</v>
      </c>
      <c r="CK135" s="87">
        <f t="shared" si="172"/>
        <v>0</v>
      </c>
      <c r="CL135" s="87">
        <f t="shared" si="172"/>
        <v>0</v>
      </c>
      <c r="CM135" s="87">
        <f t="shared" si="172"/>
        <v>0</v>
      </c>
      <c r="CN135" s="87">
        <f t="shared" si="172"/>
        <v>0</v>
      </c>
      <c r="CO135" s="87">
        <f t="shared" si="172"/>
        <v>0</v>
      </c>
      <c r="CP135" s="87">
        <f t="shared" si="172"/>
        <v>0</v>
      </c>
      <c r="CQ135" s="87">
        <f t="shared" si="172"/>
        <v>0</v>
      </c>
      <c r="CR135" s="87">
        <f t="shared" si="172"/>
        <v>0</v>
      </c>
      <c r="CS135" s="87">
        <f t="shared" si="142"/>
        <v>0</v>
      </c>
      <c r="CT135" s="87">
        <f t="shared" si="142"/>
        <v>0</v>
      </c>
      <c r="CU135" s="87">
        <f t="shared" si="142"/>
        <v>0</v>
      </c>
      <c r="CV135" s="87">
        <f t="shared" si="166"/>
        <v>0</v>
      </c>
      <c r="CW135" s="87">
        <f t="shared" si="166"/>
        <v>0</v>
      </c>
      <c r="CX135" s="87">
        <f t="shared" si="166"/>
        <v>0</v>
      </c>
      <c r="CY135" s="87">
        <f t="shared" si="166"/>
        <v>0</v>
      </c>
      <c r="CZ135" s="87">
        <f t="shared" si="166"/>
        <v>0</v>
      </c>
      <c r="DA135" s="87">
        <f t="shared" si="166"/>
        <v>0</v>
      </c>
      <c r="DB135" s="87">
        <f t="shared" si="166"/>
        <v>0</v>
      </c>
      <c r="DC135" s="87">
        <f t="shared" si="166"/>
        <v>0</v>
      </c>
      <c r="DD135" s="87">
        <f t="shared" si="166"/>
        <v>0</v>
      </c>
      <c r="DE135" s="87">
        <f t="shared" si="166"/>
        <v>0</v>
      </c>
      <c r="DF135" s="91">
        <f t="shared" si="171"/>
        <v>0</v>
      </c>
      <c r="DG135" s="91">
        <f t="shared" si="171"/>
        <v>0</v>
      </c>
      <c r="DH135" s="91">
        <f t="shared" si="171"/>
        <v>0</v>
      </c>
      <c r="DI135" s="91">
        <f t="shared" si="171"/>
        <v>0</v>
      </c>
      <c r="DJ135" s="91">
        <f t="shared" si="171"/>
        <v>0</v>
      </c>
      <c r="DK135" s="91">
        <f t="shared" si="171"/>
        <v>0</v>
      </c>
      <c r="DL135" s="91">
        <f t="shared" si="171"/>
        <v>0</v>
      </c>
      <c r="DM135" s="91">
        <f t="shared" si="171"/>
        <v>0</v>
      </c>
      <c r="DN135" s="91">
        <f t="shared" si="171"/>
        <v>0</v>
      </c>
      <c r="DO135" s="91">
        <f t="shared" si="171"/>
        <v>0</v>
      </c>
      <c r="DP135" s="91">
        <f t="shared" si="171"/>
        <v>0</v>
      </c>
      <c r="DQ135" s="91">
        <f t="shared" si="171"/>
        <v>0</v>
      </c>
      <c r="DR135" s="91">
        <f t="shared" si="171"/>
        <v>0</v>
      </c>
      <c r="DS135" s="91">
        <f t="shared" si="171"/>
        <v>0</v>
      </c>
      <c r="DT135" s="91">
        <f t="shared" si="171"/>
        <v>0</v>
      </c>
      <c r="DU135" s="91">
        <f t="shared" si="171"/>
        <v>0</v>
      </c>
      <c r="DV135" s="91">
        <f t="shared" si="169"/>
        <v>0</v>
      </c>
      <c r="DW135" s="91">
        <f t="shared" si="169"/>
        <v>0</v>
      </c>
      <c r="DX135" s="91">
        <f t="shared" si="169"/>
        <v>0</v>
      </c>
      <c r="DY135" s="91">
        <f t="shared" si="169"/>
        <v>0</v>
      </c>
      <c r="DZ135" s="91">
        <f t="shared" si="169"/>
        <v>0</v>
      </c>
      <c r="EA135" s="91">
        <f t="shared" si="169"/>
        <v>0</v>
      </c>
      <c r="EB135" s="91">
        <f t="shared" si="169"/>
        <v>0</v>
      </c>
      <c r="EC135" s="91">
        <f t="shared" si="169"/>
        <v>0</v>
      </c>
      <c r="ED135" s="91">
        <f t="shared" si="169"/>
        <v>0</v>
      </c>
      <c r="EE135" s="91">
        <f t="shared" si="169"/>
        <v>0</v>
      </c>
      <c r="EF135" s="91">
        <f t="shared" si="169"/>
        <v>0</v>
      </c>
      <c r="EG135" s="91">
        <f t="shared" si="169"/>
        <v>0</v>
      </c>
      <c r="EH135" s="91">
        <f t="shared" si="169"/>
        <v>0</v>
      </c>
      <c r="EI135" s="91">
        <f t="shared" si="169"/>
        <v>0</v>
      </c>
      <c r="EJ135" s="91">
        <f t="shared" si="169"/>
        <v>0</v>
      </c>
      <c r="EK135" s="91">
        <f t="shared" si="175"/>
        <v>0</v>
      </c>
      <c r="EL135" s="91">
        <f t="shared" si="175"/>
        <v>0</v>
      </c>
      <c r="EM135" s="91">
        <f t="shared" si="175"/>
        <v>163.6</v>
      </c>
      <c r="EN135" s="91">
        <f t="shared" si="175"/>
        <v>0</v>
      </c>
      <c r="EO135" s="91">
        <f t="shared" si="175"/>
        <v>0</v>
      </c>
      <c r="EP135" s="91">
        <f t="shared" si="175"/>
        <v>0</v>
      </c>
      <c r="EQ135" s="91">
        <f t="shared" si="175"/>
        <v>0</v>
      </c>
      <c r="ER135" s="91">
        <f t="shared" si="175"/>
        <v>0</v>
      </c>
      <c r="ES135" s="91">
        <f t="shared" si="175"/>
        <v>0</v>
      </c>
      <c r="ET135" s="91">
        <f t="shared" si="175"/>
        <v>0</v>
      </c>
      <c r="EU135" s="91">
        <f t="shared" si="175"/>
        <v>0</v>
      </c>
      <c r="EV135" s="91">
        <f t="shared" si="175"/>
        <v>0</v>
      </c>
      <c r="EW135" s="91">
        <f t="shared" si="175"/>
        <v>0</v>
      </c>
      <c r="EX135" s="91">
        <f t="shared" si="175"/>
        <v>0</v>
      </c>
      <c r="EY135" s="91">
        <f t="shared" si="175"/>
        <v>0</v>
      </c>
      <c r="EZ135" s="91">
        <f t="shared" si="175"/>
        <v>0</v>
      </c>
      <c r="FA135" s="91">
        <f t="shared" si="173"/>
        <v>0</v>
      </c>
      <c r="FB135" s="91">
        <f t="shared" si="173"/>
        <v>0</v>
      </c>
      <c r="FC135" s="91">
        <f t="shared" si="173"/>
        <v>0</v>
      </c>
      <c r="FD135" s="91">
        <f t="shared" si="173"/>
        <v>0</v>
      </c>
      <c r="FE135" s="91">
        <f t="shared" si="173"/>
        <v>0</v>
      </c>
      <c r="FF135" s="91">
        <f t="shared" si="173"/>
        <v>0</v>
      </c>
      <c r="FG135" s="91">
        <f t="shared" si="173"/>
        <v>0</v>
      </c>
      <c r="FH135" s="91">
        <f t="shared" si="173"/>
        <v>0</v>
      </c>
      <c r="FI135" s="91">
        <f t="shared" si="173"/>
        <v>0</v>
      </c>
      <c r="FJ135" s="91">
        <f t="shared" si="173"/>
        <v>0</v>
      </c>
      <c r="FK135" s="91">
        <f t="shared" si="173"/>
        <v>0</v>
      </c>
      <c r="FL135" s="91">
        <f t="shared" si="173"/>
        <v>0</v>
      </c>
      <c r="FM135" s="91">
        <f t="shared" si="173"/>
        <v>0</v>
      </c>
      <c r="FN135" s="91">
        <f t="shared" si="173"/>
        <v>0</v>
      </c>
      <c r="FO135" s="91">
        <f t="shared" si="173"/>
        <v>0</v>
      </c>
      <c r="FP135" s="91">
        <f t="shared" si="143"/>
        <v>0</v>
      </c>
      <c r="FQ135" s="91">
        <f t="shared" si="143"/>
        <v>0</v>
      </c>
      <c r="FR135" s="91">
        <f t="shared" si="143"/>
        <v>0</v>
      </c>
      <c r="FS135" s="91">
        <f t="shared" si="167"/>
        <v>0</v>
      </c>
      <c r="FT135" s="91">
        <f t="shared" si="167"/>
        <v>0</v>
      </c>
      <c r="FU135" s="91">
        <f t="shared" si="167"/>
        <v>0</v>
      </c>
      <c r="FV135" s="91">
        <f t="shared" si="167"/>
        <v>0</v>
      </c>
      <c r="FW135" s="91">
        <f t="shared" si="167"/>
        <v>0</v>
      </c>
      <c r="FX135" s="91">
        <f t="shared" si="167"/>
        <v>0</v>
      </c>
      <c r="FY135" s="91">
        <f t="shared" si="167"/>
        <v>0</v>
      </c>
      <c r="FZ135" s="91">
        <f t="shared" si="167"/>
        <v>0</v>
      </c>
      <c r="GA135" s="91">
        <f t="shared" si="167"/>
        <v>0</v>
      </c>
      <c r="GB135" s="91">
        <f t="shared" si="167"/>
        <v>0</v>
      </c>
    </row>
    <row r="136" spans="1:184" s="6" customFormat="1" ht="30">
      <c r="A136" s="68">
        <f>Данные!A136</f>
        <v>4858</v>
      </c>
      <c r="B136" s="68">
        <f>Данные!B136</f>
        <v>2016</v>
      </c>
      <c r="C136" s="68" t="str">
        <f>Данные!C136</f>
        <v>компьютерных технологий и электронного обучения</v>
      </c>
      <c r="D136" s="68" t="str">
        <f>Данные!D136</f>
        <v>Кужельная Оксана Владимировна</v>
      </c>
      <c r="E136" s="68" t="str">
        <f>Данные!E136</f>
        <v>кандидат физ.-мат. наук</v>
      </c>
      <c r="F136" s="68" t="str">
        <f>Данные!F136</f>
        <v>доцент</v>
      </c>
      <c r="G136" s="68">
        <f>Данные!G136</f>
        <v>0.25</v>
      </c>
      <c r="H136" s="68">
        <f>Данные!H136</f>
        <v>15177</v>
      </c>
      <c r="I136" s="68" t="str">
        <f>Данные!I136</f>
        <v>Программирование</v>
      </c>
      <c r="J136" s="68">
        <f>Данные!J136</f>
        <v>0</v>
      </c>
      <c r="K136" s="68">
        <f>Данные!K136</f>
        <v>0</v>
      </c>
      <c r="L136" s="68">
        <f>Данные!L136</f>
        <v>45</v>
      </c>
      <c r="M136" s="16">
        <f t="shared" si="176"/>
        <v>4.5</v>
      </c>
      <c r="N136" s="16">
        <f t="shared" si="177"/>
        <v>11</v>
      </c>
      <c r="O136" s="16">
        <f t="shared" si="178"/>
        <v>11.25</v>
      </c>
      <c r="P136" s="16">
        <f t="shared" si="179"/>
        <v>11.25</v>
      </c>
      <c r="Q136" s="68">
        <f>Данные!Q136</f>
        <v>0</v>
      </c>
      <c r="R136" s="68">
        <f>Данные!R136</f>
        <v>0</v>
      </c>
      <c r="S136" s="68">
        <f>Данные!S136</f>
        <v>0</v>
      </c>
      <c r="T136" s="68">
        <f>Данные!T136</f>
        <v>0</v>
      </c>
      <c r="U136" s="68">
        <f>Данные!U136</f>
        <v>0</v>
      </c>
      <c r="V136" s="68">
        <f>Данные!V136</f>
        <v>0</v>
      </c>
      <c r="W136" s="68">
        <f>Данные!W136</f>
        <v>27</v>
      </c>
      <c r="X136" s="68">
        <f>Данные!X136</f>
        <v>1</v>
      </c>
      <c r="Y136" s="68">
        <f>Данные!Y136</f>
        <v>2</v>
      </c>
      <c r="Z136" s="68">
        <f>Данные!Z136</f>
        <v>0</v>
      </c>
      <c r="AA136" s="68" t="str">
        <f>Данные!AA136</f>
        <v>осн</v>
      </c>
      <c r="AB136" s="83">
        <f>IF(F136=$HG$3,$HH$3,IF(F136=$HG$4,$HH$4,IF(F136=$HG$5,$HH$5,IF(F136=$HG$6,$HH$6,IF(F136=$HG$7,$HH$7,IF(F136=$HG$8,$HH$8,IF(F136=$HG$9,$HH$9,IF(F136=$HG$10,$HH$10,IF(F136=$HG$11,$HH$11,IF(F136=$HG$12,$HH$12,IF(F136=$HG$13,$HH$13,IF(F136=$HG$14,$HH$14,IF(F136=$HG$15,$HH$15,)))))))))))))</f>
        <v>800</v>
      </c>
      <c r="AC136" s="84" t="str">
        <f>IF(OR($GD$4=H136,$GE$4=H136,$GF$4=H136,$GG$4=H136,$GH$4=H136,$GI$4=H136,$GJ$4=H136,$GK$4=H136,$GL$4=H136,$GM$4=H136,$GN$4=H136,$GO$4=H136,$GP$4=H136,$GQ$4=H136,$GR$4=H136,$GS$4=H136,$GT$4=H136,$GU$4=H136,$GV$4=H136,$GW$4=H136,$GX$4=H136,$GY$4=H136,$GZ$4=H136,$HA$4=H136,$HB$4=H136,$HC$4=H136,$HD$4=H136,$HE$4=H136),$GC$4,IF(OR($GD$5=H136,$GE$5=H136,$GH$5=H136,$GI$5=H136,$GL$5=H136,$GM$5=H136,$GP$5=H136,$GQ$5=H136,$GT$5=H136,$GU$5=H136,$GX$5=H136,$GY$5=H136,$HB$5=H136,$HC$5=H136),$GC$5,))</f>
        <v>Бакалавры (ИВТ)</v>
      </c>
      <c r="AD136" s="84" t="str">
        <f>IF(OR(H136=$GD$4,H136=$GE$4,H136=$GF$4,H136=$GG$4,H136=$GD$5,H136=$GE$5),$GD$1,IF(OR(H136=$GH$4,H136=$GI$4,H136=$GJ$4,H136=$GK$4,H136=$GH$5,H136=$GI$5),$GH$1,IF(OR(H136=$GL$4,H136=$GM$4,H136=$GN$4,H136=$GO$4,H136=$GL$5,H136=$GM$5),$GL$1,IF(OR(H136=$GP$4,H136=$GQ$4,H136=$GR$4,H136=$GS$4,H136=$GP$5,H136=$GQ$5),$GP$1,IF(OR(H136=$GT$4,H136=$GU$4,H136=$GV$4,H136=$GW$4,H136=$GT$5,H136=$GU$5),$GT$1,IF(OR(H136=$GX$4,H136=$GY$4,H136=$GZ$4,H136=$HA$4,H136=$GX$5,H136=$GY$5),$GX$1,IF(OR(H136=$HB$4,H136=$HC$4,H136=$HD$4,H136=$HE$4,H136=$HB$5,H136=$HC$5),$HB$1,)))))))</f>
        <v>2016/2017</v>
      </c>
      <c r="AE136" s="85">
        <f t="shared" si="180"/>
        <v>83</v>
      </c>
      <c r="AF136" s="85">
        <f t="shared" si="181"/>
        <v>0.10375</v>
      </c>
      <c r="AG136" s="83"/>
      <c r="AH136" s="83"/>
      <c r="AI136" s="87">
        <f t="shared" si="170"/>
        <v>0</v>
      </c>
      <c r="AJ136" s="87">
        <f t="shared" si="170"/>
        <v>0</v>
      </c>
      <c r="AK136" s="87">
        <f t="shared" si="170"/>
        <v>0</v>
      </c>
      <c r="AL136" s="87">
        <f t="shared" si="170"/>
        <v>0</v>
      </c>
      <c r="AM136" s="87">
        <f t="shared" si="170"/>
        <v>0</v>
      </c>
      <c r="AN136" s="87">
        <f t="shared" si="170"/>
        <v>0</v>
      </c>
      <c r="AO136" s="87">
        <f t="shared" si="170"/>
        <v>0</v>
      </c>
      <c r="AP136" s="87">
        <f t="shared" si="170"/>
        <v>0</v>
      </c>
      <c r="AQ136" s="87">
        <f t="shared" si="170"/>
        <v>0</v>
      </c>
      <c r="AR136" s="87">
        <f t="shared" si="170"/>
        <v>0</v>
      </c>
      <c r="AS136" s="87">
        <f t="shared" si="170"/>
        <v>0</v>
      </c>
      <c r="AT136" s="87">
        <f t="shared" si="170"/>
        <v>0</v>
      </c>
      <c r="AU136" s="87">
        <f t="shared" si="170"/>
        <v>0</v>
      </c>
      <c r="AV136" s="87">
        <f t="shared" si="170"/>
        <v>0</v>
      </c>
      <c r="AW136" s="87">
        <f t="shared" si="170"/>
        <v>0</v>
      </c>
      <c r="AX136" s="87">
        <f t="shared" si="170"/>
        <v>0</v>
      </c>
      <c r="AY136" s="87">
        <f t="shared" si="168"/>
        <v>0</v>
      </c>
      <c r="AZ136" s="87">
        <f t="shared" si="168"/>
        <v>0</v>
      </c>
      <c r="BA136" s="87">
        <f t="shared" si="168"/>
        <v>0</v>
      </c>
      <c r="BB136" s="87">
        <f t="shared" si="168"/>
        <v>0</v>
      </c>
      <c r="BC136" s="87">
        <f t="shared" si="168"/>
        <v>0</v>
      </c>
      <c r="BD136" s="87">
        <f t="shared" si="168"/>
        <v>0</v>
      </c>
      <c r="BE136" s="87">
        <f t="shared" si="168"/>
        <v>0</v>
      </c>
      <c r="BF136" s="87">
        <f t="shared" si="168"/>
        <v>0</v>
      </c>
      <c r="BG136" s="87">
        <f t="shared" si="168"/>
        <v>0</v>
      </c>
      <c r="BH136" s="87">
        <f t="shared" si="168"/>
        <v>0</v>
      </c>
      <c r="BI136" s="87">
        <f t="shared" si="168"/>
        <v>0</v>
      </c>
      <c r="BJ136" s="87">
        <f t="shared" si="168"/>
        <v>0</v>
      </c>
      <c r="BK136" s="87">
        <f t="shared" si="168"/>
        <v>0</v>
      </c>
      <c r="BL136" s="87">
        <f t="shared" si="168"/>
        <v>0</v>
      </c>
      <c r="BM136" s="87">
        <f t="shared" si="168"/>
        <v>0</v>
      </c>
      <c r="BN136" s="87">
        <f t="shared" si="174"/>
        <v>0</v>
      </c>
      <c r="BO136" s="87">
        <f t="shared" si="174"/>
        <v>0</v>
      </c>
      <c r="BP136" s="87">
        <f t="shared" si="174"/>
        <v>0</v>
      </c>
      <c r="BQ136" s="87">
        <f t="shared" si="174"/>
        <v>0</v>
      </c>
      <c r="BR136" s="87">
        <f t="shared" si="174"/>
        <v>0</v>
      </c>
      <c r="BS136" s="87">
        <f t="shared" si="174"/>
        <v>0</v>
      </c>
      <c r="BT136" s="87">
        <f t="shared" si="174"/>
        <v>0</v>
      </c>
      <c r="BU136" s="87">
        <f t="shared" si="174"/>
        <v>0</v>
      </c>
      <c r="BV136" s="87">
        <f t="shared" si="174"/>
        <v>0</v>
      </c>
      <c r="BW136" s="87">
        <f t="shared" si="174"/>
        <v>0</v>
      </c>
      <c r="BX136" s="87">
        <f t="shared" si="174"/>
        <v>0</v>
      </c>
      <c r="BY136" s="87">
        <f t="shared" si="174"/>
        <v>0.10375</v>
      </c>
      <c r="BZ136" s="87">
        <f t="shared" si="174"/>
        <v>0</v>
      </c>
      <c r="CA136" s="87">
        <f t="shared" si="174"/>
        <v>0</v>
      </c>
      <c r="CB136" s="87">
        <f t="shared" si="174"/>
        <v>0</v>
      </c>
      <c r="CC136" s="87">
        <f t="shared" si="174"/>
        <v>0</v>
      </c>
      <c r="CD136" s="87">
        <f t="shared" si="172"/>
        <v>0</v>
      </c>
      <c r="CE136" s="87">
        <f t="shared" si="172"/>
        <v>0</v>
      </c>
      <c r="CF136" s="87">
        <f t="shared" si="172"/>
        <v>0</v>
      </c>
      <c r="CG136" s="87">
        <f t="shared" si="172"/>
        <v>0</v>
      </c>
      <c r="CH136" s="87">
        <f t="shared" si="172"/>
        <v>0</v>
      </c>
      <c r="CI136" s="87">
        <f t="shared" si="172"/>
        <v>0</v>
      </c>
      <c r="CJ136" s="87">
        <f t="shared" si="172"/>
        <v>0</v>
      </c>
      <c r="CK136" s="87">
        <f t="shared" si="172"/>
        <v>0</v>
      </c>
      <c r="CL136" s="87">
        <f t="shared" si="172"/>
        <v>0</v>
      </c>
      <c r="CM136" s="87">
        <f t="shared" si="172"/>
        <v>0</v>
      </c>
      <c r="CN136" s="87">
        <f t="shared" si="172"/>
        <v>0</v>
      </c>
      <c r="CO136" s="87">
        <f t="shared" si="172"/>
        <v>0</v>
      </c>
      <c r="CP136" s="87">
        <f t="shared" si="172"/>
        <v>0</v>
      </c>
      <c r="CQ136" s="87">
        <f t="shared" si="172"/>
        <v>0</v>
      </c>
      <c r="CR136" s="87">
        <f t="shared" si="172"/>
        <v>0</v>
      </c>
      <c r="CS136" s="87">
        <f t="shared" si="142"/>
        <v>0</v>
      </c>
      <c r="CT136" s="87">
        <f t="shared" si="142"/>
        <v>0</v>
      </c>
      <c r="CU136" s="87">
        <f t="shared" si="142"/>
        <v>0</v>
      </c>
      <c r="CV136" s="87">
        <f t="shared" si="166"/>
        <v>0</v>
      </c>
      <c r="CW136" s="87">
        <f t="shared" si="166"/>
        <v>0</v>
      </c>
      <c r="CX136" s="87">
        <f t="shared" si="166"/>
        <v>0</v>
      </c>
      <c r="CY136" s="87">
        <f t="shared" si="166"/>
        <v>0</v>
      </c>
      <c r="CZ136" s="87">
        <f t="shared" si="166"/>
        <v>0</v>
      </c>
      <c r="DA136" s="87">
        <f t="shared" si="166"/>
        <v>0</v>
      </c>
      <c r="DB136" s="87">
        <f t="shared" si="166"/>
        <v>0</v>
      </c>
      <c r="DC136" s="87">
        <f t="shared" si="166"/>
        <v>0</v>
      </c>
      <c r="DD136" s="87">
        <f t="shared" si="166"/>
        <v>0</v>
      </c>
      <c r="DE136" s="87">
        <f t="shared" si="166"/>
        <v>0</v>
      </c>
      <c r="DF136" s="91">
        <f t="shared" si="171"/>
        <v>0</v>
      </c>
      <c r="DG136" s="91">
        <f t="shared" si="171"/>
        <v>0</v>
      </c>
      <c r="DH136" s="91">
        <f t="shared" si="171"/>
        <v>0</v>
      </c>
      <c r="DI136" s="91">
        <f t="shared" si="171"/>
        <v>0</v>
      </c>
      <c r="DJ136" s="91">
        <f t="shared" si="171"/>
        <v>0</v>
      </c>
      <c r="DK136" s="91">
        <f t="shared" si="171"/>
        <v>0</v>
      </c>
      <c r="DL136" s="91">
        <f t="shared" si="171"/>
        <v>0</v>
      </c>
      <c r="DM136" s="91">
        <f t="shared" si="171"/>
        <v>0</v>
      </c>
      <c r="DN136" s="91">
        <f t="shared" si="171"/>
        <v>0</v>
      </c>
      <c r="DO136" s="91">
        <f t="shared" si="171"/>
        <v>0</v>
      </c>
      <c r="DP136" s="91">
        <f t="shared" si="171"/>
        <v>0</v>
      </c>
      <c r="DQ136" s="91">
        <f t="shared" si="171"/>
        <v>0</v>
      </c>
      <c r="DR136" s="91">
        <f t="shared" si="171"/>
        <v>0</v>
      </c>
      <c r="DS136" s="91">
        <f t="shared" si="171"/>
        <v>0</v>
      </c>
      <c r="DT136" s="91">
        <f t="shared" si="171"/>
        <v>0</v>
      </c>
      <c r="DU136" s="91">
        <f t="shared" si="171"/>
        <v>0</v>
      </c>
      <c r="DV136" s="91">
        <f t="shared" si="169"/>
        <v>0</v>
      </c>
      <c r="DW136" s="91">
        <f t="shared" si="169"/>
        <v>0</v>
      </c>
      <c r="DX136" s="91">
        <f t="shared" si="169"/>
        <v>0</v>
      </c>
      <c r="DY136" s="91">
        <f t="shared" si="169"/>
        <v>0</v>
      </c>
      <c r="DZ136" s="91">
        <f t="shared" si="169"/>
        <v>0</v>
      </c>
      <c r="EA136" s="91">
        <f t="shared" si="169"/>
        <v>0</v>
      </c>
      <c r="EB136" s="91">
        <f t="shared" si="169"/>
        <v>0</v>
      </c>
      <c r="EC136" s="91">
        <f t="shared" si="169"/>
        <v>0</v>
      </c>
      <c r="ED136" s="91">
        <f t="shared" si="169"/>
        <v>0</v>
      </c>
      <c r="EE136" s="91">
        <f t="shared" si="169"/>
        <v>0</v>
      </c>
      <c r="EF136" s="91">
        <f t="shared" si="169"/>
        <v>0</v>
      </c>
      <c r="EG136" s="91">
        <f t="shared" si="169"/>
        <v>0</v>
      </c>
      <c r="EH136" s="91">
        <f t="shared" si="169"/>
        <v>0</v>
      </c>
      <c r="EI136" s="91">
        <f t="shared" si="169"/>
        <v>0</v>
      </c>
      <c r="EJ136" s="91">
        <f t="shared" si="169"/>
        <v>0</v>
      </c>
      <c r="EK136" s="91">
        <f t="shared" si="175"/>
        <v>0</v>
      </c>
      <c r="EL136" s="91">
        <f t="shared" si="175"/>
        <v>0</v>
      </c>
      <c r="EM136" s="91">
        <f t="shared" si="175"/>
        <v>0</v>
      </c>
      <c r="EN136" s="91">
        <f t="shared" si="175"/>
        <v>0</v>
      </c>
      <c r="EO136" s="91">
        <f t="shared" si="175"/>
        <v>0</v>
      </c>
      <c r="EP136" s="91">
        <f t="shared" si="175"/>
        <v>0</v>
      </c>
      <c r="EQ136" s="91">
        <f t="shared" si="175"/>
        <v>0</v>
      </c>
      <c r="ER136" s="91">
        <f t="shared" si="175"/>
        <v>0</v>
      </c>
      <c r="ES136" s="91">
        <f t="shared" si="175"/>
        <v>0</v>
      </c>
      <c r="ET136" s="91">
        <f t="shared" si="175"/>
        <v>0</v>
      </c>
      <c r="EU136" s="91">
        <f t="shared" si="175"/>
        <v>0</v>
      </c>
      <c r="EV136" s="91">
        <f t="shared" si="175"/>
        <v>163.6</v>
      </c>
      <c r="EW136" s="91">
        <f t="shared" si="175"/>
        <v>0</v>
      </c>
      <c r="EX136" s="91">
        <f t="shared" si="175"/>
        <v>0</v>
      </c>
      <c r="EY136" s="91">
        <f t="shared" si="175"/>
        <v>0</v>
      </c>
      <c r="EZ136" s="91">
        <f t="shared" si="175"/>
        <v>0</v>
      </c>
      <c r="FA136" s="91">
        <f t="shared" si="173"/>
        <v>0</v>
      </c>
      <c r="FB136" s="91">
        <f t="shared" si="173"/>
        <v>0</v>
      </c>
      <c r="FC136" s="91">
        <f t="shared" si="173"/>
        <v>0</v>
      </c>
      <c r="FD136" s="91">
        <f t="shared" si="173"/>
        <v>0</v>
      </c>
      <c r="FE136" s="91">
        <f t="shared" si="173"/>
        <v>0</v>
      </c>
      <c r="FF136" s="91">
        <f t="shared" si="173"/>
        <v>0</v>
      </c>
      <c r="FG136" s="91">
        <f t="shared" si="173"/>
        <v>0</v>
      </c>
      <c r="FH136" s="91">
        <f t="shared" si="173"/>
        <v>0</v>
      </c>
      <c r="FI136" s="91">
        <f t="shared" si="173"/>
        <v>0</v>
      </c>
      <c r="FJ136" s="91">
        <f t="shared" si="173"/>
        <v>0</v>
      </c>
      <c r="FK136" s="91">
        <f t="shared" si="173"/>
        <v>0</v>
      </c>
      <c r="FL136" s="91">
        <f t="shared" si="173"/>
        <v>0</v>
      </c>
      <c r="FM136" s="91">
        <f t="shared" si="173"/>
        <v>0</v>
      </c>
      <c r="FN136" s="91">
        <f t="shared" si="173"/>
        <v>0</v>
      </c>
      <c r="FO136" s="91">
        <f t="shared" si="173"/>
        <v>0</v>
      </c>
      <c r="FP136" s="91">
        <f t="shared" si="143"/>
        <v>0</v>
      </c>
      <c r="FQ136" s="91">
        <f t="shared" si="143"/>
        <v>0</v>
      </c>
      <c r="FR136" s="91">
        <f t="shared" si="143"/>
        <v>0</v>
      </c>
      <c r="FS136" s="91">
        <f t="shared" si="167"/>
        <v>0</v>
      </c>
      <c r="FT136" s="91">
        <f t="shared" si="167"/>
        <v>0</v>
      </c>
      <c r="FU136" s="91">
        <f t="shared" si="167"/>
        <v>0</v>
      </c>
      <c r="FV136" s="91">
        <f t="shared" si="167"/>
        <v>0</v>
      </c>
      <c r="FW136" s="91">
        <f t="shared" si="167"/>
        <v>0</v>
      </c>
      <c r="FX136" s="91">
        <f t="shared" si="167"/>
        <v>0</v>
      </c>
      <c r="FY136" s="91">
        <f t="shared" si="167"/>
        <v>0</v>
      </c>
      <c r="FZ136" s="91">
        <f t="shared" si="167"/>
        <v>0</v>
      </c>
      <c r="GA136" s="91">
        <f t="shared" si="167"/>
        <v>0</v>
      </c>
      <c r="GB136" s="91">
        <f t="shared" si="167"/>
        <v>0</v>
      </c>
    </row>
    <row r="137" spans="1:184" s="6" customFormat="1" ht="30">
      <c r="A137" s="68">
        <f>Данные!A137</f>
        <v>4858</v>
      </c>
      <c r="B137" s="68">
        <f>Данные!B137</f>
        <v>2017</v>
      </c>
      <c r="C137" s="68" t="str">
        <f>Данные!C137</f>
        <v>компьютерных технологий и электронного обучения</v>
      </c>
      <c r="D137" s="68" t="str">
        <f>Данные!D137</f>
        <v>Шалденкова Анна Владимировна</v>
      </c>
      <c r="E137" s="68" t="str">
        <f>Данные!E137</f>
        <v>нет</v>
      </c>
      <c r="F137" s="68" t="str">
        <f>Данные!F137</f>
        <v>ассистент</v>
      </c>
      <c r="G137" s="68">
        <f>Данные!G137</f>
        <v>1</v>
      </c>
      <c r="H137" s="68">
        <f>Данные!H137</f>
        <v>16002</v>
      </c>
      <c r="I137" s="68" t="str">
        <f>Данные!I137</f>
        <v>Операционные системы</v>
      </c>
      <c r="J137" s="68">
        <f>Данные!J137</f>
        <v>0</v>
      </c>
      <c r="K137" s="68">
        <f>Данные!K137</f>
        <v>0</v>
      </c>
      <c r="L137" s="68">
        <f>Данные!L137</f>
        <v>36</v>
      </c>
      <c r="M137" s="16">
        <f t="shared" si="176"/>
        <v>3.6</v>
      </c>
      <c r="N137" s="16">
        <f t="shared" si="177"/>
        <v>11</v>
      </c>
      <c r="O137" s="16">
        <f t="shared" si="178"/>
        <v>11.25</v>
      </c>
      <c r="P137" s="16">
        <f t="shared" si="179"/>
        <v>11.25</v>
      </c>
      <c r="Q137" s="68">
        <f>Данные!Q137</f>
        <v>0</v>
      </c>
      <c r="R137" s="68">
        <f>Данные!R137</f>
        <v>0</v>
      </c>
      <c r="S137" s="68">
        <f>Данные!S137</f>
        <v>0</v>
      </c>
      <c r="T137" s="68">
        <f>Данные!T137</f>
        <v>0</v>
      </c>
      <c r="U137" s="68">
        <f>Данные!U137</f>
        <v>0</v>
      </c>
      <c r="V137" s="68">
        <f>Данные!V137</f>
        <v>0</v>
      </c>
      <c r="W137" s="68">
        <f>Данные!W137</f>
        <v>27</v>
      </c>
      <c r="X137" s="68">
        <f>Данные!X137</f>
        <v>1</v>
      </c>
      <c r="Y137" s="68">
        <f>Данные!Y137</f>
        <v>2</v>
      </c>
      <c r="Z137" s="68">
        <f>Данные!Z137</f>
        <v>0</v>
      </c>
      <c r="AA137" s="68" t="str">
        <f>Данные!AA137</f>
        <v>осн</v>
      </c>
      <c r="AB137" s="83">
        <f>IF(F137=$HG$3,$HH$3,IF(F137=$HG$4,$HH$4,IF(F137=$HG$5,$HH$5,IF(F137=$HG$6,$HH$6,IF(F137=$HG$7,$HH$7,IF(F137=$HG$8,$HH$8,IF(F137=$HG$9,$HH$9,IF(F137=$HG$10,$HH$10,IF(F137=$HG$11,$HH$11,IF(F137=$HG$12,$HH$12,IF(F137=$HG$13,$HH$13,IF(F137=$HG$14,$HH$14,IF(F137=$HG$15,$HH$15,)))))))))))))</f>
        <v>900</v>
      </c>
      <c r="AC137" s="84" t="str">
        <f>IF(OR($GD$4=H137,$GE$4=H137,$GF$4=H137,$GG$4=H137,$GH$4=H137,$GI$4=H137,$GJ$4=H137,$GK$4=H137,$GL$4=H137,$GM$4=H137,$GN$4=H137,$GO$4=H137,$GP$4=H137,$GQ$4=H137,$GR$4=H137,$GS$4=H137,$GT$4=H137,$GU$4=H137,$GV$4=H137,$GW$4=H137,$GX$4=H137,$GY$4=H137,$GZ$4=H137,$HA$4=H137,$HB$4=H137,$HC$4=H137,$HD$4=H137,$HE$4=H137),$GC$4,IF(OR($GD$5=H137,$GE$5=H137,$GH$5=H137,$GI$5=H137,$GL$5=H137,$GM$5=H137,$GP$5=H137,$GQ$5=H137,$GT$5=H137,$GU$5=H137,$GX$5=H137,$GY$5=H137,$HB$5=H137,$HC$5=H137),$GC$5,))</f>
        <v>Бакалавры (ИВТ)</v>
      </c>
      <c r="AD137" s="84" t="str">
        <f>IF(OR(H137=$GD$4,H137=$GE$4,H137=$GF$4,H137=$GG$4,H137=$GD$5,H137=$GE$5),$GD$1,IF(OR(H137=$GH$4,H137=$GI$4,H137=$GJ$4,H137=$GK$4,H137=$GH$5,H137=$GI$5),$GH$1,IF(OR(H137=$GL$4,H137=$GM$4,H137=$GN$4,H137=$GO$4,H137=$GL$5,H137=$GM$5),$GL$1,IF(OR(H137=$GP$4,H137=$GQ$4,H137=$GR$4,H137=$GS$4,H137=$GP$5,H137=$GQ$5),$GP$1,IF(OR(H137=$GT$4,H137=$GU$4,H137=$GV$4,H137=$GW$4,H137=$GT$5,H137=$GU$5),$GT$1,IF(OR(H137=$GX$4,H137=$GY$4,H137=$GZ$4,H137=$HA$4,H137=$GX$5,H137=$GY$5),$GX$1,IF(OR(H137=$HB$4,H137=$HC$4,H137=$HD$4,H137=$HE$4,H137=$HB$5,H137=$HC$5),$HB$1,)))))))</f>
        <v>2017/2018</v>
      </c>
      <c r="AE137" s="85">
        <f t="shared" si="180"/>
        <v>73.099999999999994</v>
      </c>
      <c r="AF137" s="85">
        <f t="shared" si="181"/>
        <v>8.122222222222221E-2</v>
      </c>
      <c r="AG137" s="83"/>
      <c r="AH137" s="83"/>
      <c r="AI137" s="87">
        <f t="shared" si="170"/>
        <v>0</v>
      </c>
      <c r="AJ137" s="87">
        <f t="shared" si="170"/>
        <v>0</v>
      </c>
      <c r="AK137" s="87">
        <f t="shared" si="170"/>
        <v>0</v>
      </c>
      <c r="AL137" s="87">
        <f t="shared" si="170"/>
        <v>0</v>
      </c>
      <c r="AM137" s="87">
        <f t="shared" si="170"/>
        <v>0</v>
      </c>
      <c r="AN137" s="87">
        <f t="shared" si="170"/>
        <v>0</v>
      </c>
      <c r="AO137" s="87">
        <f t="shared" si="170"/>
        <v>0</v>
      </c>
      <c r="AP137" s="87">
        <f t="shared" si="170"/>
        <v>0</v>
      </c>
      <c r="AQ137" s="87">
        <f t="shared" si="170"/>
        <v>0</v>
      </c>
      <c r="AR137" s="87">
        <f t="shared" si="170"/>
        <v>0</v>
      </c>
      <c r="AS137" s="87">
        <f t="shared" si="170"/>
        <v>0</v>
      </c>
      <c r="AT137" s="87">
        <f t="shared" si="170"/>
        <v>0</v>
      </c>
      <c r="AU137" s="87">
        <f t="shared" si="170"/>
        <v>0</v>
      </c>
      <c r="AV137" s="87">
        <f t="shared" si="170"/>
        <v>0</v>
      </c>
      <c r="AW137" s="87">
        <f t="shared" si="170"/>
        <v>0</v>
      </c>
      <c r="AX137" s="87">
        <f t="shared" si="170"/>
        <v>0</v>
      </c>
      <c r="AY137" s="87">
        <f t="shared" si="168"/>
        <v>0</v>
      </c>
      <c r="AZ137" s="87">
        <f t="shared" si="168"/>
        <v>0</v>
      </c>
      <c r="BA137" s="87">
        <f t="shared" si="168"/>
        <v>0</v>
      </c>
      <c r="BB137" s="87">
        <f t="shared" si="168"/>
        <v>0</v>
      </c>
      <c r="BC137" s="87">
        <f t="shared" si="168"/>
        <v>0</v>
      </c>
      <c r="BD137" s="87">
        <f t="shared" si="168"/>
        <v>0</v>
      </c>
      <c r="BE137" s="87">
        <f t="shared" si="168"/>
        <v>0</v>
      </c>
      <c r="BF137" s="87">
        <f t="shared" si="168"/>
        <v>0</v>
      </c>
      <c r="BG137" s="87">
        <f t="shared" si="168"/>
        <v>0</v>
      </c>
      <c r="BH137" s="87">
        <f t="shared" si="168"/>
        <v>0</v>
      </c>
      <c r="BI137" s="87">
        <f t="shared" si="168"/>
        <v>0</v>
      </c>
      <c r="BJ137" s="87">
        <f t="shared" si="168"/>
        <v>0</v>
      </c>
      <c r="BK137" s="87">
        <f t="shared" si="168"/>
        <v>0</v>
      </c>
      <c r="BL137" s="87">
        <f t="shared" si="168"/>
        <v>0</v>
      </c>
      <c r="BM137" s="87">
        <f t="shared" si="168"/>
        <v>0</v>
      </c>
      <c r="BN137" s="87">
        <f t="shared" si="174"/>
        <v>0</v>
      </c>
      <c r="BO137" s="87">
        <f t="shared" si="174"/>
        <v>0</v>
      </c>
      <c r="BP137" s="87">
        <f t="shared" si="174"/>
        <v>0</v>
      </c>
      <c r="BQ137" s="87">
        <f t="shared" si="174"/>
        <v>0</v>
      </c>
      <c r="BR137" s="87">
        <f t="shared" si="174"/>
        <v>0</v>
      </c>
      <c r="BS137" s="87">
        <f t="shared" si="174"/>
        <v>0</v>
      </c>
      <c r="BT137" s="87">
        <f t="shared" si="174"/>
        <v>0</v>
      </c>
      <c r="BU137" s="87">
        <f t="shared" si="174"/>
        <v>0</v>
      </c>
      <c r="BV137" s="87">
        <f t="shared" si="174"/>
        <v>0</v>
      </c>
      <c r="BW137" s="87">
        <f t="shared" si="174"/>
        <v>0</v>
      </c>
      <c r="BX137" s="87">
        <f t="shared" si="174"/>
        <v>0</v>
      </c>
      <c r="BY137" s="87">
        <f t="shared" si="174"/>
        <v>0</v>
      </c>
      <c r="BZ137" s="87">
        <f t="shared" si="174"/>
        <v>0</v>
      </c>
      <c r="CA137" s="87">
        <f t="shared" si="174"/>
        <v>0</v>
      </c>
      <c r="CB137" s="87">
        <f t="shared" si="174"/>
        <v>0</v>
      </c>
      <c r="CC137" s="87">
        <f t="shared" si="174"/>
        <v>0</v>
      </c>
      <c r="CD137" s="87">
        <f t="shared" si="172"/>
        <v>0</v>
      </c>
      <c r="CE137" s="87">
        <f t="shared" si="172"/>
        <v>0</v>
      </c>
      <c r="CF137" s="87">
        <f t="shared" si="172"/>
        <v>0</v>
      </c>
      <c r="CG137" s="87">
        <f t="shared" si="172"/>
        <v>0</v>
      </c>
      <c r="CH137" s="87">
        <f t="shared" si="172"/>
        <v>0</v>
      </c>
      <c r="CI137" s="87">
        <f t="shared" si="172"/>
        <v>0</v>
      </c>
      <c r="CJ137" s="87">
        <f t="shared" si="172"/>
        <v>0</v>
      </c>
      <c r="CK137" s="87">
        <f t="shared" si="172"/>
        <v>0</v>
      </c>
      <c r="CL137" s="87">
        <f t="shared" si="172"/>
        <v>0</v>
      </c>
      <c r="CM137" s="87">
        <f t="shared" si="172"/>
        <v>0</v>
      </c>
      <c r="CN137" s="87">
        <f t="shared" si="172"/>
        <v>0</v>
      </c>
      <c r="CO137" s="87">
        <f t="shared" si="172"/>
        <v>0</v>
      </c>
      <c r="CP137" s="87">
        <f t="shared" si="172"/>
        <v>0</v>
      </c>
      <c r="CQ137" s="87">
        <f t="shared" si="172"/>
        <v>0</v>
      </c>
      <c r="CR137" s="87">
        <f t="shared" si="172"/>
        <v>0</v>
      </c>
      <c r="CS137" s="87">
        <f t="shared" si="142"/>
        <v>0</v>
      </c>
      <c r="CT137" s="87">
        <f t="shared" si="142"/>
        <v>0</v>
      </c>
      <c r="CU137" s="87">
        <f t="shared" si="142"/>
        <v>0</v>
      </c>
      <c r="CV137" s="87">
        <f t="shared" si="166"/>
        <v>0</v>
      </c>
      <c r="CW137" s="87">
        <f t="shared" si="166"/>
        <v>0</v>
      </c>
      <c r="CX137" s="87">
        <f t="shared" si="166"/>
        <v>0</v>
      </c>
      <c r="CY137" s="87">
        <f t="shared" si="166"/>
        <v>0</v>
      </c>
      <c r="CZ137" s="87">
        <f t="shared" si="166"/>
        <v>0</v>
      </c>
      <c r="DA137" s="87">
        <f t="shared" si="166"/>
        <v>0</v>
      </c>
      <c r="DB137" s="87">
        <f t="shared" si="166"/>
        <v>8.122222222222221E-2</v>
      </c>
      <c r="DC137" s="87">
        <f t="shared" si="166"/>
        <v>0</v>
      </c>
      <c r="DD137" s="87">
        <f t="shared" si="166"/>
        <v>0</v>
      </c>
      <c r="DE137" s="87">
        <f t="shared" si="166"/>
        <v>0</v>
      </c>
      <c r="DF137" s="91">
        <f t="shared" si="171"/>
        <v>0</v>
      </c>
      <c r="DG137" s="91">
        <f t="shared" si="171"/>
        <v>0</v>
      </c>
      <c r="DH137" s="91">
        <f t="shared" si="171"/>
        <v>0</v>
      </c>
      <c r="DI137" s="91">
        <f t="shared" si="171"/>
        <v>0</v>
      </c>
      <c r="DJ137" s="91">
        <f t="shared" si="171"/>
        <v>0</v>
      </c>
      <c r="DK137" s="91">
        <f t="shared" si="171"/>
        <v>0</v>
      </c>
      <c r="DL137" s="91">
        <f t="shared" si="171"/>
        <v>0</v>
      </c>
      <c r="DM137" s="91">
        <f t="shared" si="171"/>
        <v>0</v>
      </c>
      <c r="DN137" s="91">
        <f t="shared" si="171"/>
        <v>0</v>
      </c>
      <c r="DO137" s="91">
        <f t="shared" si="171"/>
        <v>0</v>
      </c>
      <c r="DP137" s="91">
        <f t="shared" si="171"/>
        <v>0</v>
      </c>
      <c r="DQ137" s="91">
        <f t="shared" si="171"/>
        <v>0</v>
      </c>
      <c r="DR137" s="91">
        <f t="shared" si="171"/>
        <v>0</v>
      </c>
      <c r="DS137" s="91">
        <f t="shared" si="171"/>
        <v>0</v>
      </c>
      <c r="DT137" s="91">
        <f t="shared" si="171"/>
        <v>0</v>
      </c>
      <c r="DU137" s="91">
        <f t="shared" si="171"/>
        <v>0</v>
      </c>
      <c r="DV137" s="91">
        <f t="shared" si="169"/>
        <v>0</v>
      </c>
      <c r="DW137" s="91">
        <f t="shared" si="169"/>
        <v>0</v>
      </c>
      <c r="DX137" s="91">
        <f t="shared" si="169"/>
        <v>0</v>
      </c>
      <c r="DY137" s="91">
        <f t="shared" si="169"/>
        <v>0</v>
      </c>
      <c r="DZ137" s="91">
        <f t="shared" si="169"/>
        <v>0</v>
      </c>
      <c r="EA137" s="91">
        <f t="shared" si="169"/>
        <v>0</v>
      </c>
      <c r="EB137" s="91">
        <f t="shared" si="169"/>
        <v>0</v>
      </c>
      <c r="EC137" s="91">
        <f t="shared" si="169"/>
        <v>0</v>
      </c>
      <c r="ED137" s="91">
        <f t="shared" si="169"/>
        <v>0</v>
      </c>
      <c r="EE137" s="91">
        <f t="shared" si="169"/>
        <v>0</v>
      </c>
      <c r="EF137" s="91">
        <f t="shared" si="169"/>
        <v>0</v>
      </c>
      <c r="EG137" s="91">
        <f t="shared" si="169"/>
        <v>0</v>
      </c>
      <c r="EH137" s="91">
        <f t="shared" si="169"/>
        <v>0</v>
      </c>
      <c r="EI137" s="91">
        <f t="shared" si="169"/>
        <v>0</v>
      </c>
      <c r="EJ137" s="91">
        <f t="shared" si="169"/>
        <v>0</v>
      </c>
      <c r="EK137" s="91">
        <f t="shared" si="175"/>
        <v>0</v>
      </c>
      <c r="EL137" s="91">
        <f t="shared" si="175"/>
        <v>0</v>
      </c>
      <c r="EM137" s="91">
        <f t="shared" si="175"/>
        <v>0</v>
      </c>
      <c r="EN137" s="91">
        <f t="shared" si="175"/>
        <v>0</v>
      </c>
      <c r="EO137" s="91">
        <f t="shared" si="175"/>
        <v>0</v>
      </c>
      <c r="EP137" s="91">
        <f t="shared" si="175"/>
        <v>0</v>
      </c>
      <c r="EQ137" s="91">
        <f t="shared" si="175"/>
        <v>0</v>
      </c>
      <c r="ER137" s="91">
        <f t="shared" si="175"/>
        <v>0</v>
      </c>
      <c r="ES137" s="91">
        <f t="shared" si="175"/>
        <v>0</v>
      </c>
      <c r="ET137" s="91">
        <f t="shared" si="175"/>
        <v>0</v>
      </c>
      <c r="EU137" s="91">
        <f t="shared" si="175"/>
        <v>0</v>
      </c>
      <c r="EV137" s="91">
        <f t="shared" si="175"/>
        <v>0</v>
      </c>
      <c r="EW137" s="91">
        <f t="shared" si="175"/>
        <v>0</v>
      </c>
      <c r="EX137" s="91">
        <f t="shared" si="175"/>
        <v>0</v>
      </c>
      <c r="EY137" s="91">
        <f t="shared" si="175"/>
        <v>0</v>
      </c>
      <c r="EZ137" s="91">
        <f t="shared" si="175"/>
        <v>0</v>
      </c>
      <c r="FA137" s="91">
        <f t="shared" si="173"/>
        <v>0</v>
      </c>
      <c r="FB137" s="91">
        <f t="shared" si="173"/>
        <v>0</v>
      </c>
      <c r="FC137" s="91">
        <f t="shared" si="173"/>
        <v>0</v>
      </c>
      <c r="FD137" s="91">
        <f t="shared" si="173"/>
        <v>0</v>
      </c>
      <c r="FE137" s="91">
        <f t="shared" si="173"/>
        <v>0</v>
      </c>
      <c r="FF137" s="91">
        <f t="shared" si="173"/>
        <v>0</v>
      </c>
      <c r="FG137" s="91">
        <f t="shared" si="173"/>
        <v>0</v>
      </c>
      <c r="FH137" s="91">
        <f t="shared" si="173"/>
        <v>0</v>
      </c>
      <c r="FI137" s="91">
        <f t="shared" si="173"/>
        <v>0</v>
      </c>
      <c r="FJ137" s="91">
        <f t="shared" si="173"/>
        <v>0</v>
      </c>
      <c r="FK137" s="91">
        <f t="shared" si="173"/>
        <v>0</v>
      </c>
      <c r="FL137" s="91">
        <f t="shared" si="173"/>
        <v>0</v>
      </c>
      <c r="FM137" s="91">
        <f t="shared" si="173"/>
        <v>0</v>
      </c>
      <c r="FN137" s="91">
        <f t="shared" si="173"/>
        <v>0</v>
      </c>
      <c r="FO137" s="91">
        <f t="shared" si="173"/>
        <v>0</v>
      </c>
      <c r="FP137" s="91">
        <f t="shared" si="143"/>
        <v>0</v>
      </c>
      <c r="FQ137" s="91">
        <f t="shared" si="143"/>
        <v>0</v>
      </c>
      <c r="FR137" s="91">
        <f t="shared" si="143"/>
        <v>0</v>
      </c>
      <c r="FS137" s="91">
        <f t="shared" si="167"/>
        <v>0</v>
      </c>
      <c r="FT137" s="91">
        <f t="shared" si="167"/>
        <v>0</v>
      </c>
      <c r="FU137" s="91">
        <f t="shared" si="167"/>
        <v>0</v>
      </c>
      <c r="FV137" s="91">
        <f t="shared" si="167"/>
        <v>0</v>
      </c>
      <c r="FW137" s="91">
        <f t="shared" si="167"/>
        <v>0</v>
      </c>
      <c r="FX137" s="91">
        <f t="shared" si="167"/>
        <v>0</v>
      </c>
      <c r="FY137" s="91">
        <f t="shared" si="167"/>
        <v>163.6</v>
      </c>
      <c r="FZ137" s="91">
        <f t="shared" si="167"/>
        <v>0</v>
      </c>
      <c r="GA137" s="91">
        <f t="shared" si="167"/>
        <v>0</v>
      </c>
      <c r="GB137" s="91">
        <f t="shared" si="167"/>
        <v>0</v>
      </c>
    </row>
    <row r="138" spans="1:184" s="6" customFormat="1" ht="30">
      <c r="A138" s="68">
        <f>Данные!A138</f>
        <v>4858</v>
      </c>
      <c r="B138" s="68">
        <f>Данные!B138</f>
        <v>2017</v>
      </c>
      <c r="C138" s="68" t="str">
        <f>Данные!C138</f>
        <v>компьютерных технологий и электронного обучения</v>
      </c>
      <c r="D138" s="68" t="str">
        <f>Данные!D138</f>
        <v>Абрамян Геннадий Владимирович</v>
      </c>
      <c r="E138" s="68" t="str">
        <f>Данные!E138</f>
        <v>доктор педагогических наук</v>
      </c>
      <c r="F138" s="68" t="str">
        <f>Данные!F138</f>
        <v>профессор</v>
      </c>
      <c r="G138" s="68">
        <f>Данные!G138</f>
        <v>1</v>
      </c>
      <c r="H138" s="68">
        <f>Данные!H138</f>
        <v>16002</v>
      </c>
      <c r="I138" s="68" t="str">
        <f>Данные!I138</f>
        <v>Операционные системы</v>
      </c>
      <c r="J138" s="68">
        <f>Данные!J138</f>
        <v>4</v>
      </c>
      <c r="K138" s="68">
        <f>Данные!K138</f>
        <v>14</v>
      </c>
      <c r="L138" s="68">
        <f>Данные!L138</f>
        <v>36</v>
      </c>
      <c r="M138" s="16">
        <f t="shared" si="176"/>
        <v>5.4</v>
      </c>
      <c r="N138" s="16">
        <f t="shared" si="177"/>
        <v>11</v>
      </c>
      <c r="O138" s="16">
        <f t="shared" si="178"/>
        <v>11.25</v>
      </c>
      <c r="P138" s="16">
        <f t="shared" si="179"/>
        <v>11.25</v>
      </c>
      <c r="Q138" s="68">
        <f>Данные!Q138</f>
        <v>0</v>
      </c>
      <c r="R138" s="68">
        <f>Данные!R138</f>
        <v>0</v>
      </c>
      <c r="S138" s="68">
        <f>Данные!S138</f>
        <v>0</v>
      </c>
      <c r="T138" s="68">
        <f>Данные!T138</f>
        <v>0</v>
      </c>
      <c r="U138" s="68">
        <f>Данные!U138</f>
        <v>0</v>
      </c>
      <c r="V138" s="68">
        <f>Данные!V138</f>
        <v>0</v>
      </c>
      <c r="W138" s="68">
        <f>Данные!W138</f>
        <v>27</v>
      </c>
      <c r="X138" s="68">
        <f>Данные!X138</f>
        <v>1</v>
      </c>
      <c r="Y138" s="68">
        <f>Данные!Y138</f>
        <v>2</v>
      </c>
      <c r="Z138" s="68">
        <f>Данные!Z138</f>
        <v>0</v>
      </c>
      <c r="AA138" s="68" t="str">
        <f>Данные!AA138</f>
        <v>осн</v>
      </c>
      <c r="AB138" s="83">
        <f>IF(F138=$HG$3,$HH$3,IF(F138=$HG$4,$HH$4,IF(F138=$HG$5,$HH$5,IF(F138=$HG$6,$HH$6,IF(F138=$HG$7,$HH$7,IF(F138=$HG$8,$HH$8,IF(F138=$HG$9,$HH$9,IF(F138=$HG$10,$HH$10,IF(F138=$HG$11,$HH$11,IF(F138=$HG$12,$HH$12,IF(F138=$HG$13,$HH$13,IF(F138=$HG$14,$HH$14,IF(F138=$HG$15,$HH$15,)))))))))))))</f>
        <v>750</v>
      </c>
      <c r="AC138" s="84" t="str">
        <f>IF(OR($GD$4=H138,$GE$4=H138,$GF$4=H138,$GG$4=H138,$GH$4=H138,$GI$4=H138,$GJ$4=H138,$GK$4=H138,$GL$4=H138,$GM$4=H138,$GN$4=H138,$GO$4=H138,$GP$4=H138,$GQ$4=H138,$GR$4=H138,$GS$4=H138,$GT$4=H138,$GU$4=H138,$GV$4=H138,$GW$4=H138,$GX$4=H138,$GY$4=H138,$GZ$4=H138,$HA$4=H138,$HB$4=H138,$HC$4=H138,$HD$4=H138,$HE$4=H138),$GC$4,IF(OR($GD$5=H138,$GE$5=H138,$GH$5=H138,$GI$5=H138,$GL$5=H138,$GM$5=H138,$GP$5=H138,$GQ$5=H138,$GT$5=H138,$GU$5=H138,$GX$5=H138,$GY$5=H138,$HB$5=H138,$HC$5=H138),$GC$5,))</f>
        <v>Бакалавры (ИВТ)</v>
      </c>
      <c r="AD138" s="84" t="str">
        <f>IF(OR(H138=$GD$4,H138=$GE$4,H138=$GF$4,H138=$GG$4,H138=$GD$5,H138=$GE$5),$GD$1,IF(OR(H138=$GH$4,H138=$GI$4,H138=$GJ$4,H138=$GK$4,H138=$GH$5,H138=$GI$5),$GH$1,IF(OR(H138=$GL$4,H138=$GM$4,H138=$GN$4,H138=$GO$4,H138=$GL$5,H138=$GM$5),$GL$1,IF(OR(H138=$GP$4,H138=$GQ$4,H138=$GR$4,H138=$GS$4,H138=$GP$5,H138=$GQ$5),$GP$1,IF(OR(H138=$GT$4,H138=$GU$4,H138=$GV$4,H138=$GW$4,H138=$GT$5,H138=$GU$5),$GT$1,IF(OR(H138=$GX$4,H138=$GY$4,H138=$GZ$4,H138=$HA$4,H138=$GX$5,H138=$GY$5),$GX$1,IF(OR(H138=$HB$4,H138=$HC$4,H138=$HD$4,H138=$HE$4,H138=$HB$5,H138=$HC$5),$HB$1,)))))))</f>
        <v>2017/2018</v>
      </c>
      <c r="AE138" s="85">
        <f t="shared" si="180"/>
        <v>92.9</v>
      </c>
      <c r="AF138" s="85">
        <f t="shared" si="181"/>
        <v>0.12386666666666668</v>
      </c>
      <c r="AG138" s="83"/>
      <c r="AH138" s="83"/>
      <c r="AI138" s="87">
        <f t="shared" si="170"/>
        <v>0</v>
      </c>
      <c r="AJ138" s="87">
        <f t="shared" si="170"/>
        <v>0.12386666666666668</v>
      </c>
      <c r="AK138" s="87">
        <f t="shared" si="170"/>
        <v>0</v>
      </c>
      <c r="AL138" s="87">
        <f t="shared" si="170"/>
        <v>0</v>
      </c>
      <c r="AM138" s="87">
        <f t="shared" si="170"/>
        <v>0</v>
      </c>
      <c r="AN138" s="87">
        <f t="shared" si="170"/>
        <v>0</v>
      </c>
      <c r="AO138" s="87">
        <f t="shared" si="170"/>
        <v>0</v>
      </c>
      <c r="AP138" s="87">
        <f t="shared" si="170"/>
        <v>0</v>
      </c>
      <c r="AQ138" s="87">
        <f t="shared" si="170"/>
        <v>0</v>
      </c>
      <c r="AR138" s="87">
        <f t="shared" si="170"/>
        <v>0</v>
      </c>
      <c r="AS138" s="87">
        <f t="shared" si="170"/>
        <v>0</v>
      </c>
      <c r="AT138" s="87">
        <f t="shared" si="170"/>
        <v>0</v>
      </c>
      <c r="AU138" s="87">
        <f t="shared" si="170"/>
        <v>0</v>
      </c>
      <c r="AV138" s="87">
        <f t="shared" si="170"/>
        <v>0</v>
      </c>
      <c r="AW138" s="87">
        <f t="shared" si="170"/>
        <v>0</v>
      </c>
      <c r="AX138" s="87">
        <f t="shared" ref="AX138:BM201" si="182">IF(AX$1=$D138,$AF138,)</f>
        <v>0</v>
      </c>
      <c r="AY138" s="87">
        <f t="shared" si="182"/>
        <v>0</v>
      </c>
      <c r="AZ138" s="87">
        <f t="shared" si="182"/>
        <v>0</v>
      </c>
      <c r="BA138" s="87">
        <f t="shared" si="182"/>
        <v>0</v>
      </c>
      <c r="BB138" s="87">
        <f t="shared" si="182"/>
        <v>0</v>
      </c>
      <c r="BC138" s="87">
        <f t="shared" si="182"/>
        <v>0</v>
      </c>
      <c r="BD138" s="87">
        <f t="shared" si="182"/>
        <v>0</v>
      </c>
      <c r="BE138" s="87">
        <f t="shared" si="182"/>
        <v>0</v>
      </c>
      <c r="BF138" s="87">
        <f t="shared" si="182"/>
        <v>0</v>
      </c>
      <c r="BG138" s="87">
        <f t="shared" si="182"/>
        <v>0</v>
      </c>
      <c r="BH138" s="87">
        <f t="shared" si="182"/>
        <v>0</v>
      </c>
      <c r="BI138" s="87">
        <f t="shared" si="182"/>
        <v>0</v>
      </c>
      <c r="BJ138" s="87">
        <f t="shared" si="182"/>
        <v>0</v>
      </c>
      <c r="BK138" s="87">
        <f t="shared" si="182"/>
        <v>0</v>
      </c>
      <c r="BL138" s="87">
        <f t="shared" si="182"/>
        <v>0</v>
      </c>
      <c r="BM138" s="87">
        <f t="shared" si="182"/>
        <v>0</v>
      </c>
      <c r="BN138" s="87">
        <f t="shared" si="174"/>
        <v>0</v>
      </c>
      <c r="BO138" s="87">
        <f t="shared" si="174"/>
        <v>0</v>
      </c>
      <c r="BP138" s="87">
        <f t="shared" si="174"/>
        <v>0</v>
      </c>
      <c r="BQ138" s="87">
        <f t="shared" si="174"/>
        <v>0</v>
      </c>
      <c r="BR138" s="87">
        <f t="shared" si="174"/>
        <v>0</v>
      </c>
      <c r="BS138" s="87">
        <f t="shared" si="174"/>
        <v>0</v>
      </c>
      <c r="BT138" s="87">
        <f t="shared" si="174"/>
        <v>0</v>
      </c>
      <c r="BU138" s="87">
        <f t="shared" si="174"/>
        <v>0</v>
      </c>
      <c r="BV138" s="87">
        <f t="shared" si="174"/>
        <v>0</v>
      </c>
      <c r="BW138" s="87">
        <f t="shared" si="174"/>
        <v>0</v>
      </c>
      <c r="BX138" s="87">
        <f t="shared" si="174"/>
        <v>0</v>
      </c>
      <c r="BY138" s="87">
        <f t="shared" si="174"/>
        <v>0</v>
      </c>
      <c r="BZ138" s="87">
        <f t="shared" si="174"/>
        <v>0</v>
      </c>
      <c r="CA138" s="87">
        <f t="shared" si="174"/>
        <v>0</v>
      </c>
      <c r="CB138" s="87">
        <f t="shared" si="174"/>
        <v>0</v>
      </c>
      <c r="CC138" s="87">
        <f t="shared" si="174"/>
        <v>0</v>
      </c>
      <c r="CD138" s="87">
        <f t="shared" si="172"/>
        <v>0</v>
      </c>
      <c r="CE138" s="87">
        <f t="shared" si="172"/>
        <v>0</v>
      </c>
      <c r="CF138" s="87">
        <f t="shared" si="172"/>
        <v>0</v>
      </c>
      <c r="CG138" s="87">
        <f t="shared" si="172"/>
        <v>0</v>
      </c>
      <c r="CH138" s="87">
        <f t="shared" si="172"/>
        <v>0</v>
      </c>
      <c r="CI138" s="87">
        <f t="shared" si="172"/>
        <v>0</v>
      </c>
      <c r="CJ138" s="87">
        <f t="shared" si="172"/>
        <v>0</v>
      </c>
      <c r="CK138" s="87">
        <f t="shared" si="172"/>
        <v>0</v>
      </c>
      <c r="CL138" s="87">
        <f t="shared" si="172"/>
        <v>0</v>
      </c>
      <c r="CM138" s="87">
        <f t="shared" si="172"/>
        <v>0</v>
      </c>
      <c r="CN138" s="87">
        <f t="shared" si="172"/>
        <v>0</v>
      </c>
      <c r="CO138" s="87">
        <f t="shared" si="172"/>
        <v>0</v>
      </c>
      <c r="CP138" s="87">
        <f t="shared" si="172"/>
        <v>0</v>
      </c>
      <c r="CQ138" s="87">
        <f t="shared" si="172"/>
        <v>0</v>
      </c>
      <c r="CR138" s="87">
        <f t="shared" si="172"/>
        <v>0</v>
      </c>
      <c r="CS138" s="87">
        <f t="shared" si="142"/>
        <v>0</v>
      </c>
      <c r="CT138" s="87">
        <f t="shared" si="142"/>
        <v>0</v>
      </c>
      <c r="CU138" s="87">
        <f t="shared" si="142"/>
        <v>0</v>
      </c>
      <c r="CV138" s="87">
        <f t="shared" si="166"/>
        <v>0</v>
      </c>
      <c r="CW138" s="87">
        <f t="shared" si="166"/>
        <v>0</v>
      </c>
      <c r="CX138" s="87">
        <f t="shared" si="166"/>
        <v>0</v>
      </c>
      <c r="CY138" s="87">
        <f t="shared" si="166"/>
        <v>0</v>
      </c>
      <c r="CZ138" s="87">
        <f t="shared" si="166"/>
        <v>0</v>
      </c>
      <c r="DA138" s="87">
        <f t="shared" si="166"/>
        <v>0</v>
      </c>
      <c r="DB138" s="87">
        <f t="shared" si="166"/>
        <v>0</v>
      </c>
      <c r="DC138" s="87">
        <f t="shared" si="166"/>
        <v>0</v>
      </c>
      <c r="DD138" s="87">
        <f t="shared" si="166"/>
        <v>0</v>
      </c>
      <c r="DE138" s="87">
        <f t="shared" si="166"/>
        <v>0</v>
      </c>
      <c r="DF138" s="91">
        <f t="shared" si="171"/>
        <v>0</v>
      </c>
      <c r="DG138" s="91">
        <f t="shared" si="171"/>
        <v>163.6</v>
      </c>
      <c r="DH138" s="91">
        <f t="shared" si="171"/>
        <v>0</v>
      </c>
      <c r="DI138" s="91">
        <f t="shared" si="171"/>
        <v>0</v>
      </c>
      <c r="DJ138" s="91">
        <f t="shared" si="171"/>
        <v>0</v>
      </c>
      <c r="DK138" s="91">
        <f t="shared" si="171"/>
        <v>0</v>
      </c>
      <c r="DL138" s="91">
        <f t="shared" si="171"/>
        <v>0</v>
      </c>
      <c r="DM138" s="91">
        <f t="shared" si="171"/>
        <v>0</v>
      </c>
      <c r="DN138" s="91">
        <f t="shared" si="171"/>
        <v>0</v>
      </c>
      <c r="DO138" s="91">
        <f t="shared" si="171"/>
        <v>0</v>
      </c>
      <c r="DP138" s="91">
        <f t="shared" si="171"/>
        <v>0</v>
      </c>
      <c r="DQ138" s="91">
        <f t="shared" si="171"/>
        <v>0</v>
      </c>
      <c r="DR138" s="91">
        <f t="shared" si="171"/>
        <v>0</v>
      </c>
      <c r="DS138" s="91">
        <f t="shared" si="171"/>
        <v>0</v>
      </c>
      <c r="DT138" s="91">
        <f t="shared" si="171"/>
        <v>0</v>
      </c>
      <c r="DU138" s="91">
        <f t="shared" ref="DU138:EJ201" si="183">IF(DU$1=$D138,$AE$3,)</f>
        <v>0</v>
      </c>
      <c r="DV138" s="91">
        <f t="shared" si="183"/>
        <v>0</v>
      </c>
      <c r="DW138" s="91">
        <f t="shared" si="183"/>
        <v>0</v>
      </c>
      <c r="DX138" s="91">
        <f t="shared" si="183"/>
        <v>0</v>
      </c>
      <c r="DY138" s="91">
        <f t="shared" si="183"/>
        <v>0</v>
      </c>
      <c r="DZ138" s="91">
        <f t="shared" si="183"/>
        <v>0</v>
      </c>
      <c r="EA138" s="91">
        <f t="shared" si="183"/>
        <v>0</v>
      </c>
      <c r="EB138" s="91">
        <f t="shared" si="183"/>
        <v>0</v>
      </c>
      <c r="EC138" s="91">
        <f t="shared" si="183"/>
        <v>0</v>
      </c>
      <c r="ED138" s="91">
        <f t="shared" si="183"/>
        <v>0</v>
      </c>
      <c r="EE138" s="91">
        <f t="shared" si="183"/>
        <v>0</v>
      </c>
      <c r="EF138" s="91">
        <f t="shared" si="183"/>
        <v>0</v>
      </c>
      <c r="EG138" s="91">
        <f t="shared" si="183"/>
        <v>0</v>
      </c>
      <c r="EH138" s="91">
        <f t="shared" si="183"/>
        <v>0</v>
      </c>
      <c r="EI138" s="91">
        <f t="shared" si="183"/>
        <v>0</v>
      </c>
      <c r="EJ138" s="91">
        <f t="shared" si="183"/>
        <v>0</v>
      </c>
      <c r="EK138" s="91">
        <f t="shared" si="175"/>
        <v>0</v>
      </c>
      <c r="EL138" s="91">
        <f t="shared" si="175"/>
        <v>0</v>
      </c>
      <c r="EM138" s="91">
        <f t="shared" si="175"/>
        <v>0</v>
      </c>
      <c r="EN138" s="91">
        <f t="shared" si="175"/>
        <v>0</v>
      </c>
      <c r="EO138" s="91">
        <f t="shared" si="175"/>
        <v>0</v>
      </c>
      <c r="EP138" s="91">
        <f t="shared" si="175"/>
        <v>0</v>
      </c>
      <c r="EQ138" s="91">
        <f t="shared" si="175"/>
        <v>0</v>
      </c>
      <c r="ER138" s="91">
        <f t="shared" si="175"/>
        <v>0</v>
      </c>
      <c r="ES138" s="91">
        <f t="shared" si="175"/>
        <v>0</v>
      </c>
      <c r="ET138" s="91">
        <f t="shared" si="175"/>
        <v>0</v>
      </c>
      <c r="EU138" s="91">
        <f t="shared" si="175"/>
        <v>0</v>
      </c>
      <c r="EV138" s="91">
        <f t="shared" si="175"/>
        <v>0</v>
      </c>
      <c r="EW138" s="91">
        <f t="shared" si="175"/>
        <v>0</v>
      </c>
      <c r="EX138" s="91">
        <f t="shared" si="175"/>
        <v>0</v>
      </c>
      <c r="EY138" s="91">
        <f t="shared" si="175"/>
        <v>0</v>
      </c>
      <c r="EZ138" s="91">
        <f t="shared" si="175"/>
        <v>0</v>
      </c>
      <c r="FA138" s="91">
        <f t="shared" si="173"/>
        <v>0</v>
      </c>
      <c r="FB138" s="91">
        <f t="shared" si="173"/>
        <v>0</v>
      </c>
      <c r="FC138" s="91">
        <f t="shared" si="173"/>
        <v>0</v>
      </c>
      <c r="FD138" s="91">
        <f t="shared" si="173"/>
        <v>0</v>
      </c>
      <c r="FE138" s="91">
        <f t="shared" si="173"/>
        <v>0</v>
      </c>
      <c r="FF138" s="91">
        <f t="shared" si="173"/>
        <v>0</v>
      </c>
      <c r="FG138" s="91">
        <f t="shared" si="173"/>
        <v>0</v>
      </c>
      <c r="FH138" s="91">
        <f t="shared" si="173"/>
        <v>0</v>
      </c>
      <c r="FI138" s="91">
        <f t="shared" si="173"/>
        <v>0</v>
      </c>
      <c r="FJ138" s="91">
        <f t="shared" si="173"/>
        <v>0</v>
      </c>
      <c r="FK138" s="91">
        <f t="shared" si="173"/>
        <v>0</v>
      </c>
      <c r="FL138" s="91">
        <f t="shared" si="173"/>
        <v>0</v>
      </c>
      <c r="FM138" s="91">
        <f t="shared" si="173"/>
        <v>0</v>
      </c>
      <c r="FN138" s="91">
        <f t="shared" si="173"/>
        <v>0</v>
      </c>
      <c r="FO138" s="91">
        <f t="shared" si="173"/>
        <v>0</v>
      </c>
      <c r="FP138" s="91">
        <f t="shared" si="143"/>
        <v>0</v>
      </c>
      <c r="FQ138" s="91">
        <f t="shared" si="143"/>
        <v>0</v>
      </c>
      <c r="FR138" s="91">
        <f t="shared" si="143"/>
        <v>0</v>
      </c>
      <c r="FS138" s="91">
        <f t="shared" si="167"/>
        <v>0</v>
      </c>
      <c r="FT138" s="91">
        <f t="shared" si="167"/>
        <v>0</v>
      </c>
      <c r="FU138" s="91">
        <f t="shared" si="167"/>
        <v>0</v>
      </c>
      <c r="FV138" s="91">
        <f t="shared" si="167"/>
        <v>0</v>
      </c>
      <c r="FW138" s="91">
        <f t="shared" si="167"/>
        <v>0</v>
      </c>
      <c r="FX138" s="91">
        <f t="shared" si="167"/>
        <v>0</v>
      </c>
      <c r="FY138" s="91">
        <f t="shared" si="167"/>
        <v>0</v>
      </c>
      <c r="FZ138" s="91">
        <f t="shared" si="167"/>
        <v>0</v>
      </c>
      <c r="GA138" s="91">
        <f t="shared" si="167"/>
        <v>0</v>
      </c>
      <c r="GB138" s="91">
        <f t="shared" si="167"/>
        <v>0</v>
      </c>
    </row>
    <row r="139" spans="1:184" s="6" customFormat="1" ht="38.25">
      <c r="A139" s="68">
        <f>Данные!A139</f>
        <v>4858</v>
      </c>
      <c r="B139" s="68">
        <f>Данные!B139</f>
        <v>2017</v>
      </c>
      <c r="C139" s="68" t="str">
        <f>Данные!C139</f>
        <v>компьютерных технологий и электронного обучения</v>
      </c>
      <c r="D139" s="68" t="str">
        <f>Данные!D139</f>
        <v>Авксентьева Елена Юрьевна</v>
      </c>
      <c r="E139" s="68" t="str">
        <f>Данные!E139</f>
        <v>кандидат педагогических наук</v>
      </c>
      <c r="F139" s="68" t="str">
        <f>Данные!F139</f>
        <v>доцент</v>
      </c>
      <c r="G139" s="68">
        <f>Данные!G139</f>
        <v>1</v>
      </c>
      <c r="H139" s="68">
        <f>Данные!H139</f>
        <v>16002</v>
      </c>
      <c r="I139" s="68" t="str">
        <f>Данные!I139</f>
        <v>Модуль "Технологии и методы вычислений". Информационные технологии в решении задач оптимизации</v>
      </c>
      <c r="J139" s="68">
        <f>Данные!J139</f>
        <v>18</v>
      </c>
      <c r="K139" s="68">
        <f>Данные!K139</f>
        <v>0</v>
      </c>
      <c r="L139" s="68">
        <f>Данные!L139</f>
        <v>12</v>
      </c>
      <c r="M139" s="16">
        <f t="shared" si="176"/>
        <v>3</v>
      </c>
      <c r="N139" s="16">
        <f t="shared" si="177"/>
        <v>11</v>
      </c>
      <c r="O139" s="16">
        <f t="shared" si="178"/>
        <v>11.25</v>
      </c>
      <c r="P139" s="16">
        <f t="shared" si="179"/>
        <v>11.25</v>
      </c>
      <c r="Q139" s="68">
        <f>Данные!Q139</f>
        <v>0</v>
      </c>
      <c r="R139" s="68">
        <f>Данные!R139</f>
        <v>0</v>
      </c>
      <c r="S139" s="68">
        <f>Данные!S139</f>
        <v>0</v>
      </c>
      <c r="T139" s="68">
        <f>Данные!T139</f>
        <v>0</v>
      </c>
      <c r="U139" s="68">
        <f>Данные!U139</f>
        <v>0</v>
      </c>
      <c r="V139" s="68">
        <f>Данные!V139</f>
        <v>0</v>
      </c>
      <c r="W139" s="68">
        <f>Данные!W139</f>
        <v>27</v>
      </c>
      <c r="X139" s="68">
        <f>Данные!X139</f>
        <v>1</v>
      </c>
      <c r="Y139" s="68">
        <f>Данные!Y139</f>
        <v>2</v>
      </c>
      <c r="Z139" s="68">
        <f>Данные!Z139</f>
        <v>0</v>
      </c>
      <c r="AA139" s="68" t="str">
        <f>Данные!AA139</f>
        <v>осн</v>
      </c>
      <c r="AB139" s="83">
        <f>IF(F139=$HG$3,$HH$3,IF(F139=$HG$4,$HH$4,IF(F139=$HG$5,$HH$5,IF(F139=$HG$6,$HH$6,IF(F139=$HG$7,$HH$7,IF(F139=$HG$8,$HH$8,IF(F139=$HG$9,$HH$9,IF(F139=$HG$10,$HH$10,IF(F139=$HG$11,$HH$11,IF(F139=$HG$12,$HH$12,IF(F139=$HG$13,$HH$13,IF(F139=$HG$14,$HH$14,IF(F139=$HG$15,$HH$15,)))))))))))))</f>
        <v>800</v>
      </c>
      <c r="AC139" s="84" t="str">
        <f>IF(OR($GD$4=H139,$GE$4=H139,$GF$4=H139,$GG$4=H139,$GH$4=H139,$GI$4=H139,$GJ$4=H139,$GK$4=H139,$GL$4=H139,$GM$4=H139,$GN$4=H139,$GO$4=H139,$GP$4=H139,$GQ$4=H139,$GR$4=H139,$GS$4=H139,$GT$4=H139,$GU$4=H139,$GV$4=H139,$GW$4=H139,$GX$4=H139,$GY$4=H139,$GZ$4=H139,$HA$4=H139,$HB$4=H139,$HC$4=H139,$HD$4=H139,$HE$4=H139),$GC$4,IF(OR($GD$5=H139,$GE$5=H139,$GH$5=H139,$GI$5=H139,$GL$5=H139,$GM$5=H139,$GP$5=H139,$GQ$5=H139,$GT$5=H139,$GU$5=H139,$GX$5=H139,$GY$5=H139,$HB$5=H139,$HC$5=H139),$GC$5,))</f>
        <v>Бакалавры (ИВТ)</v>
      </c>
      <c r="AD139" s="84" t="str">
        <f>IF(OR(H139=$GD$4,H139=$GE$4,H139=$GF$4,H139=$GG$4,H139=$GD$5,H139=$GE$5),$GD$1,IF(OR(H139=$GH$4,H139=$GI$4,H139=$GJ$4,H139=$GK$4,H139=$GH$5,H139=$GI$5),$GH$1,IF(OR(H139=$GL$4,H139=$GM$4,H139=$GN$4,H139=$GO$4,H139=$GL$5,H139=$GM$5),$GL$1,IF(OR(H139=$GP$4,H139=$GQ$4,H139=$GR$4,H139=$GS$4,H139=$GP$5,H139=$GQ$5),$GP$1,IF(OR(H139=$GT$4,H139=$GU$4,H139=$GV$4,H139=$GW$4,H139=$GT$5,H139=$GU$5),$GT$1,IF(OR(H139=$GX$4,H139=$GY$4,H139=$GZ$4,H139=$HA$4,H139=$GX$5,H139=$GY$5),$GX$1,IF(OR(H139=$HB$4,H139=$HC$4,H139=$HD$4,H139=$HE$4,H139=$HB$5,H139=$HC$5),$HB$1,)))))))</f>
        <v>2017/2018</v>
      </c>
      <c r="AE139" s="85">
        <f t="shared" si="180"/>
        <v>66.5</v>
      </c>
      <c r="AF139" s="85">
        <f t="shared" si="181"/>
        <v>8.3125000000000004E-2</v>
      </c>
      <c r="AG139" s="83"/>
      <c r="AH139" s="83"/>
      <c r="AI139" s="87">
        <f t="shared" ref="AI139:AX202" si="184">IF(AI$1=$D139,$AF139,)</f>
        <v>0</v>
      </c>
      <c r="AJ139" s="87">
        <f t="shared" si="184"/>
        <v>0</v>
      </c>
      <c r="AK139" s="87">
        <f t="shared" si="184"/>
        <v>8.3125000000000004E-2</v>
      </c>
      <c r="AL139" s="87">
        <f t="shared" si="184"/>
        <v>0</v>
      </c>
      <c r="AM139" s="87">
        <f t="shared" si="184"/>
        <v>0</v>
      </c>
      <c r="AN139" s="87">
        <f t="shared" si="184"/>
        <v>0</v>
      </c>
      <c r="AO139" s="87">
        <f t="shared" si="184"/>
        <v>0</v>
      </c>
      <c r="AP139" s="87">
        <f t="shared" si="184"/>
        <v>0</v>
      </c>
      <c r="AQ139" s="87">
        <f t="shared" si="184"/>
        <v>0</v>
      </c>
      <c r="AR139" s="87">
        <f t="shared" si="184"/>
        <v>0</v>
      </c>
      <c r="AS139" s="87">
        <f t="shared" si="184"/>
        <v>0</v>
      </c>
      <c r="AT139" s="87">
        <f t="shared" si="184"/>
        <v>0</v>
      </c>
      <c r="AU139" s="87">
        <f t="shared" si="184"/>
        <v>0</v>
      </c>
      <c r="AV139" s="87">
        <f t="shared" si="184"/>
        <v>0</v>
      </c>
      <c r="AW139" s="87">
        <f t="shared" si="184"/>
        <v>0</v>
      </c>
      <c r="AX139" s="87">
        <f t="shared" si="184"/>
        <v>0</v>
      </c>
      <c r="AY139" s="87">
        <f t="shared" si="182"/>
        <v>0</v>
      </c>
      <c r="AZ139" s="87">
        <f t="shared" si="182"/>
        <v>0</v>
      </c>
      <c r="BA139" s="87">
        <f t="shared" si="182"/>
        <v>0</v>
      </c>
      <c r="BB139" s="87">
        <f t="shared" si="182"/>
        <v>0</v>
      </c>
      <c r="BC139" s="87">
        <f t="shared" si="182"/>
        <v>0</v>
      </c>
      <c r="BD139" s="87">
        <f t="shared" si="182"/>
        <v>0</v>
      </c>
      <c r="BE139" s="87">
        <f t="shared" si="182"/>
        <v>0</v>
      </c>
      <c r="BF139" s="87">
        <f t="shared" si="182"/>
        <v>0</v>
      </c>
      <c r="BG139" s="87">
        <f t="shared" si="182"/>
        <v>0</v>
      </c>
      <c r="BH139" s="87">
        <f t="shared" si="182"/>
        <v>0</v>
      </c>
      <c r="BI139" s="87">
        <f t="shared" si="182"/>
        <v>0</v>
      </c>
      <c r="BJ139" s="87">
        <f t="shared" si="182"/>
        <v>0</v>
      </c>
      <c r="BK139" s="87">
        <f t="shared" si="182"/>
        <v>0</v>
      </c>
      <c r="BL139" s="87">
        <f t="shared" si="182"/>
        <v>0</v>
      </c>
      <c r="BM139" s="87">
        <f t="shared" si="182"/>
        <v>0</v>
      </c>
      <c r="BN139" s="87">
        <f t="shared" si="174"/>
        <v>0</v>
      </c>
      <c r="BO139" s="87">
        <f t="shared" si="174"/>
        <v>0</v>
      </c>
      <c r="BP139" s="87">
        <f t="shared" si="174"/>
        <v>0</v>
      </c>
      <c r="BQ139" s="87">
        <f t="shared" si="174"/>
        <v>0</v>
      </c>
      <c r="BR139" s="87">
        <f t="shared" si="174"/>
        <v>0</v>
      </c>
      <c r="BS139" s="87">
        <f t="shared" si="174"/>
        <v>0</v>
      </c>
      <c r="BT139" s="87">
        <f t="shared" si="174"/>
        <v>0</v>
      </c>
      <c r="BU139" s="87">
        <f t="shared" si="174"/>
        <v>0</v>
      </c>
      <c r="BV139" s="87">
        <f t="shared" si="174"/>
        <v>0</v>
      </c>
      <c r="BW139" s="87">
        <f t="shared" si="174"/>
        <v>0</v>
      </c>
      <c r="BX139" s="87">
        <f t="shared" si="174"/>
        <v>0</v>
      </c>
      <c r="BY139" s="87">
        <f t="shared" si="174"/>
        <v>0</v>
      </c>
      <c r="BZ139" s="87">
        <f t="shared" si="174"/>
        <v>0</v>
      </c>
      <c r="CA139" s="87">
        <f t="shared" si="174"/>
        <v>0</v>
      </c>
      <c r="CB139" s="87">
        <f t="shared" si="174"/>
        <v>0</v>
      </c>
      <c r="CC139" s="87">
        <f t="shared" si="174"/>
        <v>0</v>
      </c>
      <c r="CD139" s="87">
        <f t="shared" si="172"/>
        <v>0</v>
      </c>
      <c r="CE139" s="87">
        <f t="shared" si="172"/>
        <v>0</v>
      </c>
      <c r="CF139" s="87">
        <f t="shared" si="172"/>
        <v>0</v>
      </c>
      <c r="CG139" s="87">
        <f t="shared" si="172"/>
        <v>0</v>
      </c>
      <c r="CH139" s="87">
        <f t="shared" si="172"/>
        <v>0</v>
      </c>
      <c r="CI139" s="87">
        <f t="shared" si="172"/>
        <v>0</v>
      </c>
      <c r="CJ139" s="87">
        <f t="shared" si="172"/>
        <v>0</v>
      </c>
      <c r="CK139" s="87">
        <f t="shared" si="172"/>
        <v>0</v>
      </c>
      <c r="CL139" s="87">
        <f t="shared" si="172"/>
        <v>0</v>
      </c>
      <c r="CM139" s="87">
        <f t="shared" si="172"/>
        <v>0</v>
      </c>
      <c r="CN139" s="87">
        <f t="shared" si="172"/>
        <v>0</v>
      </c>
      <c r="CO139" s="87">
        <f t="shared" si="172"/>
        <v>0</v>
      </c>
      <c r="CP139" s="87">
        <f t="shared" si="172"/>
        <v>0</v>
      </c>
      <c r="CQ139" s="87">
        <f t="shared" si="172"/>
        <v>0</v>
      </c>
      <c r="CR139" s="87">
        <f t="shared" si="172"/>
        <v>0</v>
      </c>
      <c r="CS139" s="87">
        <f t="shared" si="142"/>
        <v>0</v>
      </c>
      <c r="CT139" s="87">
        <f t="shared" si="142"/>
        <v>0</v>
      </c>
      <c r="CU139" s="87">
        <f t="shared" si="142"/>
        <v>0</v>
      </c>
      <c r="CV139" s="87">
        <f t="shared" si="166"/>
        <v>0</v>
      </c>
      <c r="CW139" s="87">
        <f t="shared" si="166"/>
        <v>0</v>
      </c>
      <c r="CX139" s="87">
        <f t="shared" si="166"/>
        <v>0</v>
      </c>
      <c r="CY139" s="87">
        <f t="shared" si="166"/>
        <v>0</v>
      </c>
      <c r="CZ139" s="87">
        <f t="shared" si="166"/>
        <v>0</v>
      </c>
      <c r="DA139" s="87">
        <f t="shared" si="166"/>
        <v>0</v>
      </c>
      <c r="DB139" s="87">
        <f t="shared" si="166"/>
        <v>0</v>
      </c>
      <c r="DC139" s="87">
        <f t="shared" si="166"/>
        <v>0</v>
      </c>
      <c r="DD139" s="87">
        <f t="shared" si="166"/>
        <v>0</v>
      </c>
      <c r="DE139" s="87">
        <f t="shared" si="166"/>
        <v>0</v>
      </c>
      <c r="DF139" s="91">
        <f t="shared" ref="DF139:DU202" si="185">IF(DF$1=$D139,$AE$3,)</f>
        <v>0</v>
      </c>
      <c r="DG139" s="91">
        <f t="shared" si="185"/>
        <v>0</v>
      </c>
      <c r="DH139" s="91">
        <f t="shared" si="185"/>
        <v>163.6</v>
      </c>
      <c r="DI139" s="91">
        <f t="shared" si="185"/>
        <v>0</v>
      </c>
      <c r="DJ139" s="91">
        <f t="shared" si="185"/>
        <v>0</v>
      </c>
      <c r="DK139" s="91">
        <f t="shared" si="185"/>
        <v>0</v>
      </c>
      <c r="DL139" s="91">
        <f t="shared" si="185"/>
        <v>0</v>
      </c>
      <c r="DM139" s="91">
        <f t="shared" si="185"/>
        <v>0</v>
      </c>
      <c r="DN139" s="91">
        <f t="shared" si="185"/>
        <v>0</v>
      </c>
      <c r="DO139" s="91">
        <f t="shared" si="185"/>
        <v>0</v>
      </c>
      <c r="DP139" s="91">
        <f t="shared" si="185"/>
        <v>0</v>
      </c>
      <c r="DQ139" s="91">
        <f t="shared" si="185"/>
        <v>0</v>
      </c>
      <c r="DR139" s="91">
        <f t="shared" si="185"/>
        <v>0</v>
      </c>
      <c r="DS139" s="91">
        <f t="shared" si="185"/>
        <v>0</v>
      </c>
      <c r="DT139" s="91">
        <f t="shared" si="185"/>
        <v>0</v>
      </c>
      <c r="DU139" s="91">
        <f t="shared" si="185"/>
        <v>0</v>
      </c>
      <c r="DV139" s="91">
        <f t="shared" si="183"/>
        <v>0</v>
      </c>
      <c r="DW139" s="91">
        <f t="shared" si="183"/>
        <v>0</v>
      </c>
      <c r="DX139" s="91">
        <f t="shared" si="183"/>
        <v>0</v>
      </c>
      <c r="DY139" s="91">
        <f t="shared" si="183"/>
        <v>0</v>
      </c>
      <c r="DZ139" s="91">
        <f t="shared" si="183"/>
        <v>0</v>
      </c>
      <c r="EA139" s="91">
        <f t="shared" si="183"/>
        <v>0</v>
      </c>
      <c r="EB139" s="91">
        <f t="shared" si="183"/>
        <v>0</v>
      </c>
      <c r="EC139" s="91">
        <f t="shared" si="183"/>
        <v>0</v>
      </c>
      <c r="ED139" s="91">
        <f t="shared" si="183"/>
        <v>0</v>
      </c>
      <c r="EE139" s="91">
        <f t="shared" si="183"/>
        <v>0</v>
      </c>
      <c r="EF139" s="91">
        <f t="shared" si="183"/>
        <v>0</v>
      </c>
      <c r="EG139" s="91">
        <f t="shared" si="183"/>
        <v>0</v>
      </c>
      <c r="EH139" s="91">
        <f t="shared" si="183"/>
        <v>0</v>
      </c>
      <c r="EI139" s="91">
        <f t="shared" si="183"/>
        <v>0</v>
      </c>
      <c r="EJ139" s="91">
        <f t="shared" si="183"/>
        <v>0</v>
      </c>
      <c r="EK139" s="91">
        <f t="shared" si="175"/>
        <v>0</v>
      </c>
      <c r="EL139" s="91">
        <f t="shared" si="175"/>
        <v>0</v>
      </c>
      <c r="EM139" s="91">
        <f t="shared" si="175"/>
        <v>0</v>
      </c>
      <c r="EN139" s="91">
        <f t="shared" si="175"/>
        <v>0</v>
      </c>
      <c r="EO139" s="91">
        <f t="shared" si="175"/>
        <v>0</v>
      </c>
      <c r="EP139" s="91">
        <f t="shared" si="175"/>
        <v>0</v>
      </c>
      <c r="EQ139" s="91">
        <f t="shared" si="175"/>
        <v>0</v>
      </c>
      <c r="ER139" s="91">
        <f t="shared" si="175"/>
        <v>0</v>
      </c>
      <c r="ES139" s="91">
        <f t="shared" si="175"/>
        <v>0</v>
      </c>
      <c r="ET139" s="91">
        <f t="shared" si="175"/>
        <v>0</v>
      </c>
      <c r="EU139" s="91">
        <f t="shared" si="175"/>
        <v>0</v>
      </c>
      <c r="EV139" s="91">
        <f t="shared" si="175"/>
        <v>0</v>
      </c>
      <c r="EW139" s="91">
        <f t="shared" si="175"/>
        <v>0</v>
      </c>
      <c r="EX139" s="91">
        <f t="shared" si="175"/>
        <v>0</v>
      </c>
      <c r="EY139" s="91">
        <f t="shared" si="175"/>
        <v>0</v>
      </c>
      <c r="EZ139" s="91">
        <f t="shared" si="175"/>
        <v>0</v>
      </c>
      <c r="FA139" s="91">
        <f t="shared" si="173"/>
        <v>0</v>
      </c>
      <c r="FB139" s="91">
        <f t="shared" si="173"/>
        <v>0</v>
      </c>
      <c r="FC139" s="91">
        <f t="shared" si="173"/>
        <v>0</v>
      </c>
      <c r="FD139" s="91">
        <f t="shared" si="173"/>
        <v>0</v>
      </c>
      <c r="FE139" s="91">
        <f t="shared" si="173"/>
        <v>0</v>
      </c>
      <c r="FF139" s="91">
        <f t="shared" si="173"/>
        <v>0</v>
      </c>
      <c r="FG139" s="91">
        <f t="shared" si="173"/>
        <v>0</v>
      </c>
      <c r="FH139" s="91">
        <f t="shared" si="173"/>
        <v>0</v>
      </c>
      <c r="FI139" s="91">
        <f t="shared" si="173"/>
        <v>0</v>
      </c>
      <c r="FJ139" s="91">
        <f t="shared" si="173"/>
        <v>0</v>
      </c>
      <c r="FK139" s="91">
        <f t="shared" si="173"/>
        <v>0</v>
      </c>
      <c r="FL139" s="91">
        <f t="shared" si="173"/>
        <v>0</v>
      </c>
      <c r="FM139" s="91">
        <f t="shared" si="173"/>
        <v>0</v>
      </c>
      <c r="FN139" s="91">
        <f t="shared" si="173"/>
        <v>0</v>
      </c>
      <c r="FO139" s="91">
        <f t="shared" si="173"/>
        <v>0</v>
      </c>
      <c r="FP139" s="91">
        <f t="shared" si="143"/>
        <v>0</v>
      </c>
      <c r="FQ139" s="91">
        <f t="shared" si="143"/>
        <v>0</v>
      </c>
      <c r="FR139" s="91">
        <f t="shared" si="143"/>
        <v>0</v>
      </c>
      <c r="FS139" s="91">
        <f t="shared" si="167"/>
        <v>0</v>
      </c>
      <c r="FT139" s="91">
        <f t="shared" si="167"/>
        <v>0</v>
      </c>
      <c r="FU139" s="91">
        <f t="shared" si="167"/>
        <v>0</v>
      </c>
      <c r="FV139" s="91">
        <f t="shared" si="167"/>
        <v>0</v>
      </c>
      <c r="FW139" s="91">
        <f t="shared" si="167"/>
        <v>0</v>
      </c>
      <c r="FX139" s="91">
        <f t="shared" si="167"/>
        <v>0</v>
      </c>
      <c r="FY139" s="91">
        <f t="shared" si="167"/>
        <v>0</v>
      </c>
      <c r="FZ139" s="91">
        <f t="shared" si="167"/>
        <v>0</v>
      </c>
      <c r="GA139" s="91">
        <f t="shared" si="167"/>
        <v>0</v>
      </c>
      <c r="GB139" s="91">
        <f t="shared" si="167"/>
        <v>0</v>
      </c>
    </row>
    <row r="140" spans="1:184" s="6" customFormat="1" ht="30">
      <c r="A140" s="68">
        <f>Данные!A140</f>
        <v>4858</v>
      </c>
      <c r="B140" s="68">
        <f>Данные!B140</f>
        <v>2017</v>
      </c>
      <c r="C140" s="68" t="str">
        <f>Данные!C140</f>
        <v>компьютерных технологий и электронного обучения</v>
      </c>
      <c r="D140" s="68" t="str">
        <f>Данные!D140</f>
        <v>Власова Елена Зотиковна</v>
      </c>
      <c r="E140" s="68" t="str">
        <f>Данные!E140</f>
        <v>доктор педагогических наук</v>
      </c>
      <c r="F140" s="68" t="str">
        <f>Данные!F140</f>
        <v>заведующий кафедрой</v>
      </c>
      <c r="G140" s="68">
        <f>Данные!G140</f>
        <v>1</v>
      </c>
      <c r="H140" s="68">
        <f>Данные!H140</f>
        <v>16002</v>
      </c>
      <c r="I140" s="68" t="str">
        <f>Данные!I140</f>
        <v>Модуль "Технологии и методы вычислений"</v>
      </c>
      <c r="J140" s="68">
        <f>Данные!J140</f>
        <v>0</v>
      </c>
      <c r="K140" s="68">
        <f>Данные!K140</f>
        <v>0</v>
      </c>
      <c r="L140" s="68">
        <f>Данные!L140</f>
        <v>0</v>
      </c>
      <c r="M140" s="16">
        <f t="shared" si="176"/>
        <v>0</v>
      </c>
      <c r="N140" s="16">
        <f t="shared" si="177"/>
        <v>11</v>
      </c>
      <c r="O140" s="16">
        <f t="shared" si="178"/>
        <v>11.25</v>
      </c>
      <c r="P140" s="16">
        <f t="shared" si="179"/>
        <v>11.25</v>
      </c>
      <c r="Q140" s="68">
        <f>Данные!Q140</f>
        <v>0</v>
      </c>
      <c r="R140" s="68">
        <f>Данные!R140</f>
        <v>0</v>
      </c>
      <c r="S140" s="68">
        <f>Данные!S140</f>
        <v>0</v>
      </c>
      <c r="T140" s="68">
        <f>Данные!T140</f>
        <v>0</v>
      </c>
      <c r="U140" s="68">
        <f>Данные!U140</f>
        <v>0</v>
      </c>
      <c r="V140" s="68">
        <f>Данные!V140</f>
        <v>0</v>
      </c>
      <c r="W140" s="68">
        <f>Данные!W140</f>
        <v>27</v>
      </c>
      <c r="X140" s="68">
        <f>Данные!X140</f>
        <v>1</v>
      </c>
      <c r="Y140" s="68">
        <f>Данные!Y140</f>
        <v>2</v>
      </c>
      <c r="Z140" s="68">
        <f>Данные!Z140</f>
        <v>0</v>
      </c>
      <c r="AA140" s="68" t="str">
        <f>Данные!AA140</f>
        <v>осн</v>
      </c>
      <c r="AB140" s="83">
        <f>IF(F140=$HG$3,$HH$3,IF(F140=$HG$4,$HH$4,IF(F140=$HG$5,$HH$5,IF(F140=$HG$6,$HH$6,IF(F140=$HG$7,$HH$7,IF(F140=$HG$8,$HH$8,IF(F140=$HG$9,$HH$9,IF(F140=$HG$10,$HH$10,IF(F140=$HG$11,$HH$11,IF(F140=$HG$12,$HH$12,IF(F140=$HG$13,$HH$13,IF(F140=$HG$14,$HH$14,IF(F140=$HG$15,$HH$15,)))))))))))))</f>
        <v>700</v>
      </c>
      <c r="AC140" s="84" t="str">
        <f>IF(OR($GD$4=H140,$GE$4=H140,$GF$4=H140,$GG$4=H140,$GH$4=H140,$GI$4=H140,$GJ$4=H140,$GK$4=H140,$GL$4=H140,$GM$4=H140,$GN$4=H140,$GO$4=H140,$GP$4=H140,$GQ$4=H140,$GR$4=H140,$GS$4=H140,$GT$4=H140,$GU$4=H140,$GV$4=H140,$GW$4=H140,$GX$4=H140,$GY$4=H140,$GZ$4=H140,$HA$4=H140,$HB$4=H140,$HC$4=H140,$HD$4=H140,$HE$4=H140),$GC$4,IF(OR($GD$5=H140,$GE$5=H140,$GH$5=H140,$GI$5=H140,$GL$5=H140,$GM$5=H140,$GP$5=H140,$GQ$5=H140,$GT$5=H140,$GU$5=H140,$GX$5=H140,$GY$5=H140,$HB$5=H140,$HC$5=H140),$GC$5,))</f>
        <v>Бакалавры (ИВТ)</v>
      </c>
      <c r="AD140" s="84" t="str">
        <f>IF(OR(H140=$GD$4,H140=$GE$4,H140=$GF$4,H140=$GG$4,H140=$GD$5,H140=$GE$5),$GD$1,IF(OR(H140=$GH$4,H140=$GI$4,H140=$GJ$4,H140=$GK$4,H140=$GH$5,H140=$GI$5),$GH$1,IF(OR(H140=$GL$4,H140=$GM$4,H140=$GN$4,H140=$GO$4,H140=$GL$5,H140=$GM$5),$GL$1,IF(OR(H140=$GP$4,H140=$GQ$4,H140=$GR$4,H140=$GS$4,H140=$GP$5,H140=$GQ$5),$GP$1,IF(OR(H140=$GT$4,H140=$GU$4,H140=$GV$4,H140=$GW$4,H140=$GT$5,H140=$GU$5),$GT$1,IF(OR(H140=$GX$4,H140=$GY$4,H140=$GZ$4,H140=$HA$4,H140=$GX$5,H140=$GY$5),$GX$1,IF(OR(H140=$HB$4,H140=$HC$4,H140=$HD$4,H140=$HE$4,H140=$HB$5,H140=$HC$5),$HB$1,)))))))</f>
        <v>2017/2018</v>
      </c>
      <c r="AE140" s="85">
        <f t="shared" si="180"/>
        <v>33.5</v>
      </c>
      <c r="AF140" s="85">
        <f t="shared" si="181"/>
        <v>4.7857142857142855E-2</v>
      </c>
      <c r="AG140" s="83"/>
      <c r="AH140" s="83"/>
      <c r="AI140" s="87">
        <f t="shared" si="184"/>
        <v>0</v>
      </c>
      <c r="AJ140" s="87">
        <f t="shared" si="184"/>
        <v>0</v>
      </c>
      <c r="AK140" s="87">
        <f t="shared" si="184"/>
        <v>0</v>
      </c>
      <c r="AL140" s="87">
        <f t="shared" si="184"/>
        <v>0</v>
      </c>
      <c r="AM140" s="87">
        <f t="shared" si="184"/>
        <v>0</v>
      </c>
      <c r="AN140" s="87">
        <f t="shared" si="184"/>
        <v>0</v>
      </c>
      <c r="AO140" s="87">
        <f t="shared" si="184"/>
        <v>0</v>
      </c>
      <c r="AP140" s="87">
        <f t="shared" si="184"/>
        <v>0</v>
      </c>
      <c r="AQ140" s="87">
        <f t="shared" si="184"/>
        <v>0</v>
      </c>
      <c r="AR140" s="87">
        <f t="shared" si="184"/>
        <v>0</v>
      </c>
      <c r="AS140" s="87">
        <f t="shared" si="184"/>
        <v>0</v>
      </c>
      <c r="AT140" s="87">
        <f t="shared" si="184"/>
        <v>0</v>
      </c>
      <c r="AU140" s="87">
        <f t="shared" si="184"/>
        <v>0</v>
      </c>
      <c r="AV140" s="87">
        <f t="shared" si="184"/>
        <v>0</v>
      </c>
      <c r="AW140" s="87">
        <f t="shared" si="184"/>
        <v>0</v>
      </c>
      <c r="AX140" s="87">
        <f t="shared" si="184"/>
        <v>4.7857142857142855E-2</v>
      </c>
      <c r="AY140" s="87">
        <f t="shared" si="182"/>
        <v>0</v>
      </c>
      <c r="AZ140" s="87">
        <f t="shared" si="182"/>
        <v>0</v>
      </c>
      <c r="BA140" s="87">
        <f t="shared" si="182"/>
        <v>0</v>
      </c>
      <c r="BB140" s="87">
        <f t="shared" si="182"/>
        <v>0</v>
      </c>
      <c r="BC140" s="87">
        <f t="shared" si="182"/>
        <v>0</v>
      </c>
      <c r="BD140" s="87">
        <f t="shared" si="182"/>
        <v>0</v>
      </c>
      <c r="BE140" s="87">
        <f t="shared" si="182"/>
        <v>0</v>
      </c>
      <c r="BF140" s="87">
        <f t="shared" si="182"/>
        <v>0</v>
      </c>
      <c r="BG140" s="87">
        <f t="shared" si="182"/>
        <v>0</v>
      </c>
      <c r="BH140" s="87">
        <f t="shared" si="182"/>
        <v>0</v>
      </c>
      <c r="BI140" s="87">
        <f t="shared" si="182"/>
        <v>0</v>
      </c>
      <c r="BJ140" s="87">
        <f t="shared" si="182"/>
        <v>0</v>
      </c>
      <c r="BK140" s="87">
        <f t="shared" si="182"/>
        <v>0</v>
      </c>
      <c r="BL140" s="87">
        <f t="shared" si="182"/>
        <v>0</v>
      </c>
      <c r="BM140" s="87">
        <f t="shared" si="182"/>
        <v>0</v>
      </c>
      <c r="BN140" s="87">
        <f t="shared" si="174"/>
        <v>0</v>
      </c>
      <c r="BO140" s="87">
        <f t="shared" si="174"/>
        <v>0</v>
      </c>
      <c r="BP140" s="87">
        <f t="shared" si="174"/>
        <v>0</v>
      </c>
      <c r="BQ140" s="87">
        <f t="shared" si="174"/>
        <v>0</v>
      </c>
      <c r="BR140" s="87">
        <f t="shared" si="174"/>
        <v>0</v>
      </c>
      <c r="BS140" s="87">
        <f t="shared" si="174"/>
        <v>0</v>
      </c>
      <c r="BT140" s="87">
        <f t="shared" si="174"/>
        <v>0</v>
      </c>
      <c r="BU140" s="87">
        <f t="shared" si="174"/>
        <v>0</v>
      </c>
      <c r="BV140" s="87">
        <f t="shared" si="174"/>
        <v>0</v>
      </c>
      <c r="BW140" s="87">
        <f t="shared" si="174"/>
        <v>0</v>
      </c>
      <c r="BX140" s="87">
        <f t="shared" si="174"/>
        <v>0</v>
      </c>
      <c r="BY140" s="87">
        <f t="shared" si="174"/>
        <v>0</v>
      </c>
      <c r="BZ140" s="87">
        <f t="shared" si="174"/>
        <v>0</v>
      </c>
      <c r="CA140" s="87">
        <f t="shared" si="174"/>
        <v>0</v>
      </c>
      <c r="CB140" s="87">
        <f t="shared" si="174"/>
        <v>0</v>
      </c>
      <c r="CC140" s="87">
        <f t="shared" si="174"/>
        <v>0</v>
      </c>
      <c r="CD140" s="87">
        <f t="shared" si="172"/>
        <v>0</v>
      </c>
      <c r="CE140" s="87">
        <f t="shared" si="172"/>
        <v>0</v>
      </c>
      <c r="CF140" s="87">
        <f t="shared" si="172"/>
        <v>0</v>
      </c>
      <c r="CG140" s="87">
        <f t="shared" si="172"/>
        <v>0</v>
      </c>
      <c r="CH140" s="87">
        <f t="shared" si="172"/>
        <v>0</v>
      </c>
      <c r="CI140" s="87">
        <f t="shared" si="172"/>
        <v>0</v>
      </c>
      <c r="CJ140" s="87">
        <f t="shared" si="172"/>
        <v>0</v>
      </c>
      <c r="CK140" s="87">
        <f t="shared" si="172"/>
        <v>0</v>
      </c>
      <c r="CL140" s="87">
        <f t="shared" si="172"/>
        <v>0</v>
      </c>
      <c r="CM140" s="87">
        <f t="shared" si="172"/>
        <v>0</v>
      </c>
      <c r="CN140" s="87">
        <f t="shared" si="172"/>
        <v>0</v>
      </c>
      <c r="CO140" s="87">
        <f t="shared" si="172"/>
        <v>0</v>
      </c>
      <c r="CP140" s="87">
        <f t="shared" si="172"/>
        <v>0</v>
      </c>
      <c r="CQ140" s="87">
        <f t="shared" si="172"/>
        <v>0</v>
      </c>
      <c r="CR140" s="87">
        <f t="shared" si="172"/>
        <v>0</v>
      </c>
      <c r="CS140" s="87">
        <f t="shared" ref="CS140:CU203" si="186">IF(CS$1=$D140,$AF140,)</f>
        <v>0</v>
      </c>
      <c r="CT140" s="87">
        <f t="shared" si="186"/>
        <v>0</v>
      </c>
      <c r="CU140" s="87">
        <f t="shared" si="186"/>
        <v>0</v>
      </c>
      <c r="CV140" s="87">
        <f t="shared" si="166"/>
        <v>0</v>
      </c>
      <c r="CW140" s="87">
        <f t="shared" si="166"/>
        <v>0</v>
      </c>
      <c r="CX140" s="87">
        <f t="shared" si="166"/>
        <v>0</v>
      </c>
      <c r="CY140" s="87">
        <f t="shared" si="166"/>
        <v>0</v>
      </c>
      <c r="CZ140" s="87">
        <f t="shared" si="166"/>
        <v>0</v>
      </c>
      <c r="DA140" s="87">
        <f t="shared" si="166"/>
        <v>0</v>
      </c>
      <c r="DB140" s="87">
        <f t="shared" si="166"/>
        <v>0</v>
      </c>
      <c r="DC140" s="87">
        <f t="shared" si="166"/>
        <v>0</v>
      </c>
      <c r="DD140" s="87">
        <f t="shared" si="166"/>
        <v>0</v>
      </c>
      <c r="DE140" s="87">
        <f t="shared" si="166"/>
        <v>0</v>
      </c>
      <c r="DF140" s="91">
        <f t="shared" si="185"/>
        <v>0</v>
      </c>
      <c r="DG140" s="91">
        <f t="shared" si="185"/>
        <v>0</v>
      </c>
      <c r="DH140" s="91">
        <f t="shared" si="185"/>
        <v>0</v>
      </c>
      <c r="DI140" s="91">
        <f t="shared" si="185"/>
        <v>0</v>
      </c>
      <c r="DJ140" s="91">
        <f t="shared" si="185"/>
        <v>0</v>
      </c>
      <c r="DK140" s="91">
        <f t="shared" si="185"/>
        <v>0</v>
      </c>
      <c r="DL140" s="91">
        <f t="shared" si="185"/>
        <v>0</v>
      </c>
      <c r="DM140" s="91">
        <f t="shared" si="185"/>
        <v>0</v>
      </c>
      <c r="DN140" s="91">
        <f t="shared" si="185"/>
        <v>0</v>
      </c>
      <c r="DO140" s="91">
        <f t="shared" si="185"/>
        <v>0</v>
      </c>
      <c r="DP140" s="91">
        <f t="shared" si="185"/>
        <v>0</v>
      </c>
      <c r="DQ140" s="91">
        <f t="shared" si="185"/>
        <v>0</v>
      </c>
      <c r="DR140" s="91">
        <f t="shared" si="185"/>
        <v>0</v>
      </c>
      <c r="DS140" s="91">
        <f t="shared" si="185"/>
        <v>0</v>
      </c>
      <c r="DT140" s="91">
        <f t="shared" si="185"/>
        <v>0</v>
      </c>
      <c r="DU140" s="91">
        <f t="shared" si="185"/>
        <v>163.6</v>
      </c>
      <c r="DV140" s="91">
        <f t="shared" si="183"/>
        <v>0</v>
      </c>
      <c r="DW140" s="91">
        <f t="shared" si="183"/>
        <v>0</v>
      </c>
      <c r="DX140" s="91">
        <f t="shared" si="183"/>
        <v>0</v>
      </c>
      <c r="DY140" s="91">
        <f t="shared" si="183"/>
        <v>0</v>
      </c>
      <c r="DZ140" s="91">
        <f t="shared" si="183"/>
        <v>0</v>
      </c>
      <c r="EA140" s="91">
        <f t="shared" si="183"/>
        <v>0</v>
      </c>
      <c r="EB140" s="91">
        <f t="shared" si="183"/>
        <v>0</v>
      </c>
      <c r="EC140" s="91">
        <f t="shared" si="183"/>
        <v>0</v>
      </c>
      <c r="ED140" s="91">
        <f t="shared" si="183"/>
        <v>0</v>
      </c>
      <c r="EE140" s="91">
        <f t="shared" si="183"/>
        <v>0</v>
      </c>
      <c r="EF140" s="91">
        <f t="shared" si="183"/>
        <v>0</v>
      </c>
      <c r="EG140" s="91">
        <f t="shared" si="183"/>
        <v>0</v>
      </c>
      <c r="EH140" s="91">
        <f t="shared" si="183"/>
        <v>0</v>
      </c>
      <c r="EI140" s="91">
        <f t="shared" si="183"/>
        <v>0</v>
      </c>
      <c r="EJ140" s="91">
        <f t="shared" si="183"/>
        <v>0</v>
      </c>
      <c r="EK140" s="91">
        <f t="shared" si="175"/>
        <v>0</v>
      </c>
      <c r="EL140" s="91">
        <f t="shared" si="175"/>
        <v>0</v>
      </c>
      <c r="EM140" s="91">
        <f t="shared" si="175"/>
        <v>0</v>
      </c>
      <c r="EN140" s="91">
        <f t="shared" si="175"/>
        <v>0</v>
      </c>
      <c r="EO140" s="91">
        <f t="shared" si="175"/>
        <v>0</v>
      </c>
      <c r="EP140" s="91">
        <f t="shared" si="175"/>
        <v>0</v>
      </c>
      <c r="EQ140" s="91">
        <f t="shared" si="175"/>
        <v>0</v>
      </c>
      <c r="ER140" s="91">
        <f t="shared" si="175"/>
        <v>0</v>
      </c>
      <c r="ES140" s="91">
        <f t="shared" si="175"/>
        <v>0</v>
      </c>
      <c r="ET140" s="91">
        <f t="shared" si="175"/>
        <v>0</v>
      </c>
      <c r="EU140" s="91">
        <f t="shared" si="175"/>
        <v>0</v>
      </c>
      <c r="EV140" s="91">
        <f t="shared" si="175"/>
        <v>0</v>
      </c>
      <c r="EW140" s="91">
        <f t="shared" si="175"/>
        <v>0</v>
      </c>
      <c r="EX140" s="91">
        <f t="shared" si="175"/>
        <v>0</v>
      </c>
      <c r="EY140" s="91">
        <f t="shared" si="175"/>
        <v>0</v>
      </c>
      <c r="EZ140" s="91">
        <f t="shared" si="175"/>
        <v>0</v>
      </c>
      <c r="FA140" s="91">
        <f t="shared" si="173"/>
        <v>0</v>
      </c>
      <c r="FB140" s="91">
        <f t="shared" si="173"/>
        <v>0</v>
      </c>
      <c r="FC140" s="91">
        <f t="shared" si="173"/>
        <v>0</v>
      </c>
      <c r="FD140" s="91">
        <f t="shared" si="173"/>
        <v>0</v>
      </c>
      <c r="FE140" s="91">
        <f t="shared" si="173"/>
        <v>0</v>
      </c>
      <c r="FF140" s="91">
        <f t="shared" si="173"/>
        <v>0</v>
      </c>
      <c r="FG140" s="91">
        <f t="shared" si="173"/>
        <v>0</v>
      </c>
      <c r="FH140" s="91">
        <f t="shared" si="173"/>
        <v>0</v>
      </c>
      <c r="FI140" s="91">
        <f t="shared" si="173"/>
        <v>0</v>
      </c>
      <c r="FJ140" s="91">
        <f t="shared" si="173"/>
        <v>0</v>
      </c>
      <c r="FK140" s="91">
        <f t="shared" si="173"/>
        <v>0</v>
      </c>
      <c r="FL140" s="91">
        <f t="shared" si="173"/>
        <v>0</v>
      </c>
      <c r="FM140" s="91">
        <f t="shared" si="173"/>
        <v>0</v>
      </c>
      <c r="FN140" s="91">
        <f t="shared" si="173"/>
        <v>0</v>
      </c>
      <c r="FO140" s="91">
        <f t="shared" si="173"/>
        <v>0</v>
      </c>
      <c r="FP140" s="91">
        <f t="shared" ref="FP140:FR203" si="187">IF(FP$1=$D140,$AE$3,)</f>
        <v>0</v>
      </c>
      <c r="FQ140" s="91">
        <f t="shared" si="187"/>
        <v>0</v>
      </c>
      <c r="FR140" s="91">
        <f t="shared" si="187"/>
        <v>0</v>
      </c>
      <c r="FS140" s="91">
        <f t="shared" si="167"/>
        <v>0</v>
      </c>
      <c r="FT140" s="91">
        <f t="shared" si="167"/>
        <v>0</v>
      </c>
      <c r="FU140" s="91">
        <f t="shared" si="167"/>
        <v>0</v>
      </c>
      <c r="FV140" s="91">
        <f t="shared" si="167"/>
        <v>0</v>
      </c>
      <c r="FW140" s="91">
        <f t="shared" si="167"/>
        <v>0</v>
      </c>
      <c r="FX140" s="91">
        <f t="shared" si="167"/>
        <v>0</v>
      </c>
      <c r="FY140" s="91">
        <f t="shared" si="167"/>
        <v>0</v>
      </c>
      <c r="FZ140" s="91">
        <f t="shared" si="167"/>
        <v>0</v>
      </c>
      <c r="GA140" s="91">
        <f t="shared" si="167"/>
        <v>0</v>
      </c>
      <c r="GB140" s="91">
        <f t="shared" si="167"/>
        <v>0</v>
      </c>
    </row>
    <row r="141" spans="1:184" s="6" customFormat="1" ht="30">
      <c r="A141" s="68">
        <f>Данные!A141</f>
        <v>4858</v>
      </c>
      <c r="B141" s="68">
        <f>Данные!B141</f>
        <v>2017</v>
      </c>
      <c r="C141" s="68" t="str">
        <f>Данные!C141</f>
        <v>компьютерных технологий и электронного обучения</v>
      </c>
      <c r="D141" s="68" t="str">
        <f>Данные!D141</f>
        <v>Власова Елена Зотиковна</v>
      </c>
      <c r="E141" s="68" t="str">
        <f>Данные!E141</f>
        <v>доктор педагогических наук</v>
      </c>
      <c r="F141" s="68" t="str">
        <f>Данные!F141</f>
        <v>заведующий кафедрой</v>
      </c>
      <c r="G141" s="68">
        <f>Данные!G141</f>
        <v>1</v>
      </c>
      <c r="H141" s="68">
        <f>Данные!H141</f>
        <v>16002</v>
      </c>
      <c r="I141" s="68" t="str">
        <f>Данные!I141</f>
        <v>Модуль "Технологии и методы вычислений". Анализ данных</v>
      </c>
      <c r="J141" s="68">
        <f>Данные!J141</f>
        <v>18</v>
      </c>
      <c r="K141" s="68">
        <f>Данные!K141</f>
        <v>0</v>
      </c>
      <c r="L141" s="68">
        <f>Данные!L141</f>
        <v>0</v>
      </c>
      <c r="M141" s="16">
        <f t="shared" si="176"/>
        <v>1.8</v>
      </c>
      <c r="N141" s="16">
        <f t="shared" si="177"/>
        <v>11</v>
      </c>
      <c r="O141" s="16">
        <f t="shared" si="178"/>
        <v>11.25</v>
      </c>
      <c r="P141" s="16">
        <f t="shared" si="179"/>
        <v>11.25</v>
      </c>
      <c r="Q141" s="68">
        <f>Данные!Q141</f>
        <v>0</v>
      </c>
      <c r="R141" s="68">
        <f>Данные!R141</f>
        <v>0</v>
      </c>
      <c r="S141" s="68">
        <f>Данные!S141</f>
        <v>0</v>
      </c>
      <c r="T141" s="68">
        <f>Данные!T141</f>
        <v>0</v>
      </c>
      <c r="U141" s="68">
        <f>Данные!U141</f>
        <v>0</v>
      </c>
      <c r="V141" s="68">
        <f>Данные!V141</f>
        <v>0</v>
      </c>
      <c r="W141" s="68">
        <f>Данные!W141</f>
        <v>27</v>
      </c>
      <c r="X141" s="68">
        <f>Данные!X141</f>
        <v>1</v>
      </c>
      <c r="Y141" s="68">
        <f>Данные!Y141</f>
        <v>2</v>
      </c>
      <c r="Z141" s="68">
        <f>Данные!Z141</f>
        <v>0</v>
      </c>
      <c r="AA141" s="68" t="str">
        <f>Данные!AA141</f>
        <v>осн</v>
      </c>
      <c r="AB141" s="83">
        <f>IF(F141=$HG$3,$HH$3,IF(F141=$HG$4,$HH$4,IF(F141=$HG$5,$HH$5,IF(F141=$HG$6,$HH$6,IF(F141=$HG$7,$HH$7,IF(F141=$HG$8,$HH$8,IF(F141=$HG$9,$HH$9,IF(F141=$HG$10,$HH$10,IF(F141=$HG$11,$HH$11,IF(F141=$HG$12,$HH$12,IF(F141=$HG$13,$HH$13,IF(F141=$HG$14,$HH$14,IF(F141=$HG$15,$HH$15,)))))))))))))</f>
        <v>700</v>
      </c>
      <c r="AC141" s="84" t="str">
        <f>IF(OR($GD$4=H141,$GE$4=H141,$GF$4=H141,$GG$4=H141,$GH$4=H141,$GI$4=H141,$GJ$4=H141,$GK$4=H141,$GL$4=H141,$GM$4=H141,$GN$4=H141,$GO$4=H141,$GP$4=H141,$GQ$4=H141,$GR$4=H141,$GS$4=H141,$GT$4=H141,$GU$4=H141,$GV$4=H141,$GW$4=H141,$GX$4=H141,$GY$4=H141,$GZ$4=H141,$HA$4=H141,$HB$4=H141,$HC$4=H141,$HD$4=H141,$HE$4=H141),$GC$4,IF(OR($GD$5=H141,$GE$5=H141,$GH$5=H141,$GI$5=H141,$GL$5=H141,$GM$5=H141,$GP$5=H141,$GQ$5=H141,$GT$5=H141,$GU$5=H141,$GX$5=H141,$GY$5=H141,$HB$5=H141,$HC$5=H141),$GC$5,))</f>
        <v>Бакалавры (ИВТ)</v>
      </c>
      <c r="AD141" s="84" t="str">
        <f>IF(OR(H141=$GD$4,H141=$GE$4,H141=$GF$4,H141=$GG$4,H141=$GD$5,H141=$GE$5),$GD$1,IF(OR(H141=$GH$4,H141=$GI$4,H141=$GJ$4,H141=$GK$4,H141=$GH$5,H141=$GI$5),$GH$1,IF(OR(H141=$GL$4,H141=$GM$4,H141=$GN$4,H141=$GO$4,H141=$GL$5,H141=$GM$5),$GL$1,IF(OR(H141=$GP$4,H141=$GQ$4,H141=$GR$4,H141=$GS$4,H141=$GP$5,H141=$GQ$5),$GP$1,IF(OR(H141=$GT$4,H141=$GU$4,H141=$GV$4,H141=$GW$4,H141=$GT$5,H141=$GU$5),$GT$1,IF(OR(H141=$GX$4,H141=$GY$4,H141=$GZ$4,H141=$HA$4,H141=$GX$5,H141=$GY$5),$GX$1,IF(OR(H141=$HB$4,H141=$HC$4,H141=$HD$4,H141=$HE$4,H141=$HB$5,H141=$HC$5),$HB$1,)))))))</f>
        <v>2017/2018</v>
      </c>
      <c r="AE141" s="85">
        <f t="shared" si="180"/>
        <v>53.3</v>
      </c>
      <c r="AF141" s="85">
        <f t="shared" si="181"/>
        <v>7.6142857142857137E-2</v>
      </c>
      <c r="AG141" s="83"/>
      <c r="AH141" s="83"/>
      <c r="AI141" s="87">
        <f t="shared" si="184"/>
        <v>0</v>
      </c>
      <c r="AJ141" s="87">
        <f t="shared" si="184"/>
        <v>0</v>
      </c>
      <c r="AK141" s="87">
        <f t="shared" si="184"/>
        <v>0</v>
      </c>
      <c r="AL141" s="87">
        <f t="shared" si="184"/>
        <v>0</v>
      </c>
      <c r="AM141" s="87">
        <f t="shared" si="184"/>
        <v>0</v>
      </c>
      <c r="AN141" s="87">
        <f t="shared" si="184"/>
        <v>0</v>
      </c>
      <c r="AO141" s="87">
        <f t="shared" si="184"/>
        <v>0</v>
      </c>
      <c r="AP141" s="87">
        <f t="shared" si="184"/>
        <v>0</v>
      </c>
      <c r="AQ141" s="87">
        <f t="shared" si="184"/>
        <v>0</v>
      </c>
      <c r="AR141" s="87">
        <f t="shared" si="184"/>
        <v>0</v>
      </c>
      <c r="AS141" s="87">
        <f t="shared" si="184"/>
        <v>0</v>
      </c>
      <c r="AT141" s="87">
        <f t="shared" si="184"/>
        <v>0</v>
      </c>
      <c r="AU141" s="87">
        <f t="shared" si="184"/>
        <v>0</v>
      </c>
      <c r="AV141" s="87">
        <f t="shared" si="184"/>
        <v>0</v>
      </c>
      <c r="AW141" s="87">
        <f t="shared" si="184"/>
        <v>0</v>
      </c>
      <c r="AX141" s="87">
        <f t="shared" si="184"/>
        <v>7.6142857142857137E-2</v>
      </c>
      <c r="AY141" s="87">
        <f t="shared" si="182"/>
        <v>0</v>
      </c>
      <c r="AZ141" s="87">
        <f t="shared" si="182"/>
        <v>0</v>
      </c>
      <c r="BA141" s="87">
        <f t="shared" si="182"/>
        <v>0</v>
      </c>
      <c r="BB141" s="87">
        <f t="shared" si="182"/>
        <v>0</v>
      </c>
      <c r="BC141" s="87">
        <f t="shared" si="182"/>
        <v>0</v>
      </c>
      <c r="BD141" s="87">
        <f t="shared" si="182"/>
        <v>0</v>
      </c>
      <c r="BE141" s="87">
        <f t="shared" si="182"/>
        <v>0</v>
      </c>
      <c r="BF141" s="87">
        <f t="shared" si="182"/>
        <v>0</v>
      </c>
      <c r="BG141" s="87">
        <f t="shared" si="182"/>
        <v>0</v>
      </c>
      <c r="BH141" s="87">
        <f t="shared" si="182"/>
        <v>0</v>
      </c>
      <c r="BI141" s="87">
        <f t="shared" si="182"/>
        <v>0</v>
      </c>
      <c r="BJ141" s="87">
        <f t="shared" si="182"/>
        <v>0</v>
      </c>
      <c r="BK141" s="87">
        <f t="shared" si="182"/>
        <v>0</v>
      </c>
      <c r="BL141" s="87">
        <f t="shared" si="182"/>
        <v>0</v>
      </c>
      <c r="BM141" s="87">
        <f t="shared" si="182"/>
        <v>0</v>
      </c>
      <c r="BN141" s="87">
        <f t="shared" si="174"/>
        <v>0</v>
      </c>
      <c r="BO141" s="87">
        <f t="shared" si="174"/>
        <v>0</v>
      </c>
      <c r="BP141" s="87">
        <f t="shared" si="174"/>
        <v>0</v>
      </c>
      <c r="BQ141" s="87">
        <f t="shared" si="174"/>
        <v>0</v>
      </c>
      <c r="BR141" s="87">
        <f t="shared" si="174"/>
        <v>0</v>
      </c>
      <c r="BS141" s="87">
        <f t="shared" si="174"/>
        <v>0</v>
      </c>
      <c r="BT141" s="87">
        <f t="shared" si="174"/>
        <v>0</v>
      </c>
      <c r="BU141" s="87">
        <f t="shared" si="174"/>
        <v>0</v>
      </c>
      <c r="BV141" s="87">
        <f t="shared" si="174"/>
        <v>0</v>
      </c>
      <c r="BW141" s="87">
        <f t="shared" si="174"/>
        <v>0</v>
      </c>
      <c r="BX141" s="87">
        <f t="shared" si="174"/>
        <v>0</v>
      </c>
      <c r="BY141" s="87">
        <f t="shared" si="174"/>
        <v>0</v>
      </c>
      <c r="BZ141" s="87">
        <f t="shared" si="174"/>
        <v>0</v>
      </c>
      <c r="CA141" s="87">
        <f t="shared" si="174"/>
        <v>0</v>
      </c>
      <c r="CB141" s="87">
        <f t="shared" si="174"/>
        <v>0</v>
      </c>
      <c r="CC141" s="87">
        <f t="shared" ref="CC141:CR204" si="188">IF(CC$1=$D141,$AF141,)</f>
        <v>0</v>
      </c>
      <c r="CD141" s="87">
        <f t="shared" si="188"/>
        <v>0</v>
      </c>
      <c r="CE141" s="87">
        <f t="shared" si="188"/>
        <v>0</v>
      </c>
      <c r="CF141" s="87">
        <f t="shared" si="188"/>
        <v>0</v>
      </c>
      <c r="CG141" s="87">
        <f t="shared" si="188"/>
        <v>0</v>
      </c>
      <c r="CH141" s="87">
        <f t="shared" si="188"/>
        <v>0</v>
      </c>
      <c r="CI141" s="87">
        <f t="shared" si="188"/>
        <v>0</v>
      </c>
      <c r="CJ141" s="87">
        <f t="shared" si="188"/>
        <v>0</v>
      </c>
      <c r="CK141" s="87">
        <f t="shared" si="188"/>
        <v>0</v>
      </c>
      <c r="CL141" s="87">
        <f t="shared" si="188"/>
        <v>0</v>
      </c>
      <c r="CM141" s="87">
        <f t="shared" si="188"/>
        <v>0</v>
      </c>
      <c r="CN141" s="87">
        <f t="shared" si="188"/>
        <v>0</v>
      </c>
      <c r="CO141" s="87">
        <f t="shared" si="188"/>
        <v>0</v>
      </c>
      <c r="CP141" s="87">
        <f t="shared" si="188"/>
        <v>0</v>
      </c>
      <c r="CQ141" s="87">
        <f t="shared" si="188"/>
        <v>0</v>
      </c>
      <c r="CR141" s="87">
        <f t="shared" si="188"/>
        <v>0</v>
      </c>
      <c r="CS141" s="87">
        <f t="shared" si="186"/>
        <v>0</v>
      </c>
      <c r="CT141" s="87">
        <f t="shared" si="186"/>
        <v>0</v>
      </c>
      <c r="CU141" s="87">
        <f t="shared" si="186"/>
        <v>0</v>
      </c>
      <c r="CV141" s="87">
        <f t="shared" si="166"/>
        <v>0</v>
      </c>
      <c r="CW141" s="87">
        <f t="shared" si="166"/>
        <v>0</v>
      </c>
      <c r="CX141" s="87">
        <f t="shared" si="166"/>
        <v>0</v>
      </c>
      <c r="CY141" s="87">
        <f t="shared" si="166"/>
        <v>0</v>
      </c>
      <c r="CZ141" s="87">
        <f t="shared" si="166"/>
        <v>0</v>
      </c>
      <c r="DA141" s="87">
        <f t="shared" si="166"/>
        <v>0</v>
      </c>
      <c r="DB141" s="87">
        <f t="shared" si="166"/>
        <v>0</v>
      </c>
      <c r="DC141" s="87">
        <f t="shared" si="166"/>
        <v>0</v>
      </c>
      <c r="DD141" s="87">
        <f t="shared" si="166"/>
        <v>0</v>
      </c>
      <c r="DE141" s="87">
        <f t="shared" si="166"/>
        <v>0</v>
      </c>
      <c r="DF141" s="91">
        <f t="shared" si="185"/>
        <v>0</v>
      </c>
      <c r="DG141" s="91">
        <f t="shared" si="185"/>
        <v>0</v>
      </c>
      <c r="DH141" s="91">
        <f t="shared" si="185"/>
        <v>0</v>
      </c>
      <c r="DI141" s="91">
        <f t="shared" si="185"/>
        <v>0</v>
      </c>
      <c r="DJ141" s="91">
        <f t="shared" si="185"/>
        <v>0</v>
      </c>
      <c r="DK141" s="91">
        <f t="shared" si="185"/>
        <v>0</v>
      </c>
      <c r="DL141" s="91">
        <f t="shared" si="185"/>
        <v>0</v>
      </c>
      <c r="DM141" s="91">
        <f t="shared" si="185"/>
        <v>0</v>
      </c>
      <c r="DN141" s="91">
        <f t="shared" si="185"/>
        <v>0</v>
      </c>
      <c r="DO141" s="91">
        <f t="shared" si="185"/>
        <v>0</v>
      </c>
      <c r="DP141" s="91">
        <f t="shared" si="185"/>
        <v>0</v>
      </c>
      <c r="DQ141" s="91">
        <f t="shared" si="185"/>
        <v>0</v>
      </c>
      <c r="DR141" s="91">
        <f t="shared" si="185"/>
        <v>0</v>
      </c>
      <c r="DS141" s="91">
        <f t="shared" si="185"/>
        <v>0</v>
      </c>
      <c r="DT141" s="91">
        <f t="shared" si="185"/>
        <v>0</v>
      </c>
      <c r="DU141" s="91">
        <f t="shared" si="185"/>
        <v>163.6</v>
      </c>
      <c r="DV141" s="91">
        <f t="shared" si="183"/>
        <v>0</v>
      </c>
      <c r="DW141" s="91">
        <f t="shared" si="183"/>
        <v>0</v>
      </c>
      <c r="DX141" s="91">
        <f t="shared" si="183"/>
        <v>0</v>
      </c>
      <c r="DY141" s="91">
        <f t="shared" si="183"/>
        <v>0</v>
      </c>
      <c r="DZ141" s="91">
        <f t="shared" si="183"/>
        <v>0</v>
      </c>
      <c r="EA141" s="91">
        <f t="shared" si="183"/>
        <v>0</v>
      </c>
      <c r="EB141" s="91">
        <f t="shared" si="183"/>
        <v>0</v>
      </c>
      <c r="EC141" s="91">
        <f t="shared" si="183"/>
        <v>0</v>
      </c>
      <c r="ED141" s="91">
        <f t="shared" si="183"/>
        <v>0</v>
      </c>
      <c r="EE141" s="91">
        <f t="shared" si="183"/>
        <v>0</v>
      </c>
      <c r="EF141" s="91">
        <f t="shared" si="183"/>
        <v>0</v>
      </c>
      <c r="EG141" s="91">
        <f t="shared" si="183"/>
        <v>0</v>
      </c>
      <c r="EH141" s="91">
        <f t="shared" si="183"/>
        <v>0</v>
      </c>
      <c r="EI141" s="91">
        <f t="shared" si="183"/>
        <v>0</v>
      </c>
      <c r="EJ141" s="91">
        <f t="shared" si="183"/>
        <v>0</v>
      </c>
      <c r="EK141" s="91">
        <f t="shared" si="175"/>
        <v>0</v>
      </c>
      <c r="EL141" s="91">
        <f t="shared" si="175"/>
        <v>0</v>
      </c>
      <c r="EM141" s="91">
        <f t="shared" si="175"/>
        <v>0</v>
      </c>
      <c r="EN141" s="91">
        <f t="shared" si="175"/>
        <v>0</v>
      </c>
      <c r="EO141" s="91">
        <f t="shared" si="175"/>
        <v>0</v>
      </c>
      <c r="EP141" s="91">
        <f t="shared" si="175"/>
        <v>0</v>
      </c>
      <c r="EQ141" s="91">
        <f t="shared" si="175"/>
        <v>0</v>
      </c>
      <c r="ER141" s="91">
        <f t="shared" si="175"/>
        <v>0</v>
      </c>
      <c r="ES141" s="91">
        <f t="shared" si="175"/>
        <v>0</v>
      </c>
      <c r="ET141" s="91">
        <f t="shared" si="175"/>
        <v>0</v>
      </c>
      <c r="EU141" s="91">
        <f t="shared" si="175"/>
        <v>0</v>
      </c>
      <c r="EV141" s="91">
        <f t="shared" si="175"/>
        <v>0</v>
      </c>
      <c r="EW141" s="91">
        <f t="shared" si="175"/>
        <v>0</v>
      </c>
      <c r="EX141" s="91">
        <f t="shared" si="175"/>
        <v>0</v>
      </c>
      <c r="EY141" s="91">
        <f t="shared" si="175"/>
        <v>0</v>
      </c>
      <c r="EZ141" s="91">
        <f t="shared" ref="EZ141:FO204" si="189">IF(EZ$1=$D141,$AE$3,)</f>
        <v>0</v>
      </c>
      <c r="FA141" s="91">
        <f t="shared" si="189"/>
        <v>0</v>
      </c>
      <c r="FB141" s="91">
        <f t="shared" si="189"/>
        <v>0</v>
      </c>
      <c r="FC141" s="91">
        <f t="shared" si="189"/>
        <v>0</v>
      </c>
      <c r="FD141" s="91">
        <f t="shared" si="189"/>
        <v>0</v>
      </c>
      <c r="FE141" s="91">
        <f t="shared" si="189"/>
        <v>0</v>
      </c>
      <c r="FF141" s="91">
        <f t="shared" si="189"/>
        <v>0</v>
      </c>
      <c r="FG141" s="91">
        <f t="shared" si="189"/>
        <v>0</v>
      </c>
      <c r="FH141" s="91">
        <f t="shared" si="189"/>
        <v>0</v>
      </c>
      <c r="FI141" s="91">
        <f t="shared" si="189"/>
        <v>0</v>
      </c>
      <c r="FJ141" s="91">
        <f t="shared" si="189"/>
        <v>0</v>
      </c>
      <c r="FK141" s="91">
        <f t="shared" si="189"/>
        <v>0</v>
      </c>
      <c r="FL141" s="91">
        <f t="shared" si="189"/>
        <v>0</v>
      </c>
      <c r="FM141" s="91">
        <f t="shared" si="189"/>
        <v>0</v>
      </c>
      <c r="FN141" s="91">
        <f t="shared" si="189"/>
        <v>0</v>
      </c>
      <c r="FO141" s="91">
        <f t="shared" si="189"/>
        <v>0</v>
      </c>
      <c r="FP141" s="91">
        <f t="shared" si="187"/>
        <v>0</v>
      </c>
      <c r="FQ141" s="91">
        <f t="shared" si="187"/>
        <v>0</v>
      </c>
      <c r="FR141" s="91">
        <f t="shared" si="187"/>
        <v>0</v>
      </c>
      <c r="FS141" s="91">
        <f t="shared" si="167"/>
        <v>0</v>
      </c>
      <c r="FT141" s="91">
        <f t="shared" si="167"/>
        <v>0</v>
      </c>
      <c r="FU141" s="91">
        <f t="shared" si="167"/>
        <v>0</v>
      </c>
      <c r="FV141" s="91">
        <f t="shared" si="167"/>
        <v>0</v>
      </c>
      <c r="FW141" s="91">
        <f t="shared" si="167"/>
        <v>0</v>
      </c>
      <c r="FX141" s="91">
        <f t="shared" si="167"/>
        <v>0</v>
      </c>
      <c r="FY141" s="91">
        <f t="shared" si="167"/>
        <v>0</v>
      </c>
      <c r="FZ141" s="91">
        <f t="shared" si="167"/>
        <v>0</v>
      </c>
      <c r="GA141" s="91">
        <f t="shared" si="167"/>
        <v>0</v>
      </c>
      <c r="GB141" s="91">
        <f t="shared" si="167"/>
        <v>0</v>
      </c>
    </row>
    <row r="142" spans="1:184" s="6" customFormat="1" ht="30">
      <c r="A142" s="68">
        <f>Данные!A142</f>
        <v>4858</v>
      </c>
      <c r="B142" s="68">
        <f>Данные!B142</f>
        <v>2017</v>
      </c>
      <c r="C142" s="68" t="str">
        <f>Данные!C142</f>
        <v>компьютерных технологий и электронного обучения</v>
      </c>
      <c r="D142" s="68" t="str">
        <f>Данные!D142</f>
        <v>Власова Елена Зотиковна</v>
      </c>
      <c r="E142" s="68" t="str">
        <f>Данные!E142</f>
        <v>доктор педагогических наук</v>
      </c>
      <c r="F142" s="68" t="str">
        <f>Данные!F142</f>
        <v>заведующий кафедрой</v>
      </c>
      <c r="G142" s="68">
        <f>Данные!G142</f>
        <v>1</v>
      </c>
      <c r="H142" s="68">
        <f>Данные!H142</f>
        <v>16002</v>
      </c>
      <c r="I142" s="68" t="str">
        <f>Данные!I142</f>
        <v>Модуль "Технологии и методы вычислений". Вычислительная математика</v>
      </c>
      <c r="J142" s="68">
        <f>Данные!J142</f>
        <v>18</v>
      </c>
      <c r="K142" s="68">
        <f>Данные!K142</f>
        <v>0</v>
      </c>
      <c r="L142" s="68">
        <f>Данные!L142</f>
        <v>36</v>
      </c>
      <c r="M142" s="16">
        <f t="shared" si="176"/>
        <v>5.4</v>
      </c>
      <c r="N142" s="16">
        <f t="shared" si="177"/>
        <v>11</v>
      </c>
      <c r="O142" s="16">
        <f t="shared" si="178"/>
        <v>11.25</v>
      </c>
      <c r="P142" s="16">
        <f t="shared" si="179"/>
        <v>11.25</v>
      </c>
      <c r="Q142" s="68">
        <f>Данные!Q142</f>
        <v>0</v>
      </c>
      <c r="R142" s="68">
        <f>Данные!R142</f>
        <v>0</v>
      </c>
      <c r="S142" s="68">
        <f>Данные!S142</f>
        <v>0</v>
      </c>
      <c r="T142" s="68">
        <f>Данные!T142</f>
        <v>0</v>
      </c>
      <c r="U142" s="68">
        <f>Данные!U142</f>
        <v>0</v>
      </c>
      <c r="V142" s="68">
        <f>Данные!V142</f>
        <v>0</v>
      </c>
      <c r="W142" s="68">
        <f>Данные!W142</f>
        <v>27</v>
      </c>
      <c r="X142" s="68">
        <f>Данные!X142</f>
        <v>1</v>
      </c>
      <c r="Y142" s="68">
        <f>Данные!Y142</f>
        <v>2</v>
      </c>
      <c r="Z142" s="68">
        <f>Данные!Z142</f>
        <v>0</v>
      </c>
      <c r="AA142" s="68" t="str">
        <f>Данные!AA142</f>
        <v>осн</v>
      </c>
      <c r="AB142" s="83">
        <f>IF(F142=$HG$3,$HH$3,IF(F142=$HG$4,$HH$4,IF(F142=$HG$5,$HH$5,IF(F142=$HG$6,$HH$6,IF(F142=$HG$7,$HH$7,IF(F142=$HG$8,$HH$8,IF(F142=$HG$9,$HH$9,IF(F142=$HG$10,$HH$10,IF(F142=$HG$11,$HH$11,IF(F142=$HG$12,$HH$12,IF(F142=$HG$13,$HH$13,IF(F142=$HG$14,$HH$14,IF(F142=$HG$15,$HH$15,)))))))))))))</f>
        <v>700</v>
      </c>
      <c r="AC142" s="84" t="str">
        <f>IF(OR($GD$4=H142,$GE$4=H142,$GF$4=H142,$GG$4=H142,$GH$4=H142,$GI$4=H142,$GJ$4=H142,$GK$4=H142,$GL$4=H142,$GM$4=H142,$GN$4=H142,$GO$4=H142,$GP$4=H142,$GQ$4=H142,$GR$4=H142,$GS$4=H142,$GT$4=H142,$GU$4=H142,$GV$4=H142,$GW$4=H142,$GX$4=H142,$GY$4=H142,$GZ$4=H142,$HA$4=H142,$HB$4=H142,$HC$4=H142,$HD$4=H142,$HE$4=H142),$GC$4,IF(OR($GD$5=H142,$GE$5=H142,$GH$5=H142,$GI$5=H142,$GL$5=H142,$GM$5=H142,$GP$5=H142,$GQ$5=H142,$GT$5=H142,$GU$5=H142,$GX$5=H142,$GY$5=H142,$HB$5=H142,$HC$5=H142),$GC$5,))</f>
        <v>Бакалавры (ИВТ)</v>
      </c>
      <c r="AD142" s="84" t="str">
        <f>IF(OR(H142=$GD$4,H142=$GE$4,H142=$GF$4,H142=$GG$4,H142=$GD$5,H142=$GE$5),$GD$1,IF(OR(H142=$GH$4,H142=$GI$4,H142=$GJ$4,H142=$GK$4,H142=$GH$5,H142=$GI$5),$GH$1,IF(OR(H142=$GL$4,H142=$GM$4,H142=$GN$4,H142=$GO$4,H142=$GL$5,H142=$GM$5),$GL$1,IF(OR(H142=$GP$4,H142=$GQ$4,H142=$GR$4,H142=$GS$4,H142=$GP$5,H142=$GQ$5),$GP$1,IF(OR(H142=$GT$4,H142=$GU$4,H142=$GV$4,H142=$GW$4,H142=$GT$5,H142=$GU$5),$GT$1,IF(OR(H142=$GX$4,H142=$GY$4,H142=$GZ$4,H142=$HA$4,H142=$GX$5,H142=$GY$5),$GX$1,IF(OR(H142=$HB$4,H142=$HC$4,H142=$HD$4,H142=$HE$4,H142=$HB$5,H142=$HC$5),$HB$1,)))))))</f>
        <v>2017/2018</v>
      </c>
      <c r="AE142" s="85">
        <f t="shared" si="180"/>
        <v>92.9</v>
      </c>
      <c r="AF142" s="85">
        <f t="shared" si="181"/>
        <v>0.13271428571428573</v>
      </c>
      <c r="AG142" s="83"/>
      <c r="AH142" s="83"/>
      <c r="AI142" s="87">
        <f t="shared" si="184"/>
        <v>0</v>
      </c>
      <c r="AJ142" s="87">
        <f t="shared" si="184"/>
        <v>0</v>
      </c>
      <c r="AK142" s="87">
        <f t="shared" si="184"/>
        <v>0</v>
      </c>
      <c r="AL142" s="87">
        <f t="shared" si="184"/>
        <v>0</v>
      </c>
      <c r="AM142" s="87">
        <f t="shared" si="184"/>
        <v>0</v>
      </c>
      <c r="AN142" s="87">
        <f t="shared" si="184"/>
        <v>0</v>
      </c>
      <c r="AO142" s="87">
        <f t="shared" si="184"/>
        <v>0</v>
      </c>
      <c r="AP142" s="87">
        <f t="shared" si="184"/>
        <v>0</v>
      </c>
      <c r="AQ142" s="87">
        <f t="shared" si="184"/>
        <v>0</v>
      </c>
      <c r="AR142" s="87">
        <f t="shared" si="184"/>
        <v>0</v>
      </c>
      <c r="AS142" s="87">
        <f t="shared" si="184"/>
        <v>0</v>
      </c>
      <c r="AT142" s="87">
        <f t="shared" si="184"/>
        <v>0</v>
      </c>
      <c r="AU142" s="87">
        <f t="shared" si="184"/>
        <v>0</v>
      </c>
      <c r="AV142" s="87">
        <f t="shared" si="184"/>
        <v>0</v>
      </c>
      <c r="AW142" s="87">
        <f t="shared" si="184"/>
        <v>0</v>
      </c>
      <c r="AX142" s="87">
        <f t="shared" si="184"/>
        <v>0.13271428571428573</v>
      </c>
      <c r="AY142" s="87">
        <f t="shared" si="182"/>
        <v>0</v>
      </c>
      <c r="AZ142" s="87">
        <f t="shared" si="182"/>
        <v>0</v>
      </c>
      <c r="BA142" s="87">
        <f t="shared" si="182"/>
        <v>0</v>
      </c>
      <c r="BB142" s="87">
        <f t="shared" si="182"/>
        <v>0</v>
      </c>
      <c r="BC142" s="87">
        <f t="shared" si="182"/>
        <v>0</v>
      </c>
      <c r="BD142" s="87">
        <f t="shared" si="182"/>
        <v>0</v>
      </c>
      <c r="BE142" s="87">
        <f t="shared" si="182"/>
        <v>0</v>
      </c>
      <c r="BF142" s="87">
        <f t="shared" si="182"/>
        <v>0</v>
      </c>
      <c r="BG142" s="87">
        <f t="shared" si="182"/>
        <v>0</v>
      </c>
      <c r="BH142" s="87">
        <f t="shared" si="182"/>
        <v>0</v>
      </c>
      <c r="BI142" s="87">
        <f t="shared" si="182"/>
        <v>0</v>
      </c>
      <c r="BJ142" s="87">
        <f t="shared" si="182"/>
        <v>0</v>
      </c>
      <c r="BK142" s="87">
        <f t="shared" si="182"/>
        <v>0</v>
      </c>
      <c r="BL142" s="87">
        <f t="shared" si="182"/>
        <v>0</v>
      </c>
      <c r="BM142" s="87">
        <f t="shared" si="182"/>
        <v>0</v>
      </c>
      <c r="BN142" s="87">
        <f t="shared" ref="BN142:CC205" si="190">IF(BN$1=$D142,$AF142,)</f>
        <v>0</v>
      </c>
      <c r="BO142" s="87">
        <f t="shared" si="190"/>
        <v>0</v>
      </c>
      <c r="BP142" s="87">
        <f t="shared" si="190"/>
        <v>0</v>
      </c>
      <c r="BQ142" s="87">
        <f t="shared" si="190"/>
        <v>0</v>
      </c>
      <c r="BR142" s="87">
        <f t="shared" si="190"/>
        <v>0</v>
      </c>
      <c r="BS142" s="87">
        <f t="shared" si="190"/>
        <v>0</v>
      </c>
      <c r="BT142" s="87">
        <f t="shared" si="190"/>
        <v>0</v>
      </c>
      <c r="BU142" s="87">
        <f t="shared" si="190"/>
        <v>0</v>
      </c>
      <c r="BV142" s="87">
        <f t="shared" si="190"/>
        <v>0</v>
      </c>
      <c r="BW142" s="87">
        <f t="shared" si="190"/>
        <v>0</v>
      </c>
      <c r="BX142" s="87">
        <f t="shared" si="190"/>
        <v>0</v>
      </c>
      <c r="BY142" s="87">
        <f t="shared" si="190"/>
        <v>0</v>
      </c>
      <c r="BZ142" s="87">
        <f t="shared" si="190"/>
        <v>0</v>
      </c>
      <c r="CA142" s="87">
        <f t="shared" si="190"/>
        <v>0</v>
      </c>
      <c r="CB142" s="87">
        <f t="shared" si="190"/>
        <v>0</v>
      </c>
      <c r="CC142" s="87">
        <f t="shared" si="190"/>
        <v>0</v>
      </c>
      <c r="CD142" s="87">
        <f t="shared" si="188"/>
        <v>0</v>
      </c>
      <c r="CE142" s="87">
        <f t="shared" si="188"/>
        <v>0</v>
      </c>
      <c r="CF142" s="87">
        <f t="shared" si="188"/>
        <v>0</v>
      </c>
      <c r="CG142" s="87">
        <f t="shared" si="188"/>
        <v>0</v>
      </c>
      <c r="CH142" s="87">
        <f t="shared" si="188"/>
        <v>0</v>
      </c>
      <c r="CI142" s="87">
        <f t="shared" si="188"/>
        <v>0</v>
      </c>
      <c r="CJ142" s="87">
        <f t="shared" si="188"/>
        <v>0</v>
      </c>
      <c r="CK142" s="87">
        <f t="shared" si="188"/>
        <v>0</v>
      </c>
      <c r="CL142" s="87">
        <f t="shared" si="188"/>
        <v>0</v>
      </c>
      <c r="CM142" s="87">
        <f t="shared" si="188"/>
        <v>0</v>
      </c>
      <c r="CN142" s="87">
        <f t="shared" si="188"/>
        <v>0</v>
      </c>
      <c r="CO142" s="87">
        <f t="shared" si="188"/>
        <v>0</v>
      </c>
      <c r="CP142" s="87">
        <f t="shared" si="188"/>
        <v>0</v>
      </c>
      <c r="CQ142" s="87">
        <f t="shared" si="188"/>
        <v>0</v>
      </c>
      <c r="CR142" s="87">
        <f t="shared" si="188"/>
        <v>0</v>
      </c>
      <c r="CS142" s="87">
        <f t="shared" si="186"/>
        <v>0</v>
      </c>
      <c r="CT142" s="87">
        <f t="shared" si="186"/>
        <v>0</v>
      </c>
      <c r="CU142" s="87">
        <f t="shared" si="186"/>
        <v>0</v>
      </c>
      <c r="CV142" s="87">
        <f t="shared" si="166"/>
        <v>0</v>
      </c>
      <c r="CW142" s="87">
        <f t="shared" si="166"/>
        <v>0</v>
      </c>
      <c r="CX142" s="87">
        <f t="shared" si="166"/>
        <v>0</v>
      </c>
      <c r="CY142" s="87">
        <f t="shared" si="166"/>
        <v>0</v>
      </c>
      <c r="CZ142" s="87">
        <f t="shared" si="166"/>
        <v>0</v>
      </c>
      <c r="DA142" s="87">
        <f t="shared" si="166"/>
        <v>0</v>
      </c>
      <c r="DB142" s="87">
        <f t="shared" si="166"/>
        <v>0</v>
      </c>
      <c r="DC142" s="87">
        <f t="shared" si="166"/>
        <v>0</v>
      </c>
      <c r="DD142" s="87">
        <f t="shared" si="166"/>
        <v>0</v>
      </c>
      <c r="DE142" s="87">
        <f t="shared" si="166"/>
        <v>0</v>
      </c>
      <c r="DF142" s="91">
        <f t="shared" si="185"/>
        <v>0</v>
      </c>
      <c r="DG142" s="91">
        <f t="shared" si="185"/>
        <v>0</v>
      </c>
      <c r="DH142" s="91">
        <f t="shared" si="185"/>
        <v>0</v>
      </c>
      <c r="DI142" s="91">
        <f t="shared" si="185"/>
        <v>0</v>
      </c>
      <c r="DJ142" s="91">
        <f t="shared" si="185"/>
        <v>0</v>
      </c>
      <c r="DK142" s="91">
        <f t="shared" si="185"/>
        <v>0</v>
      </c>
      <c r="DL142" s="91">
        <f t="shared" si="185"/>
        <v>0</v>
      </c>
      <c r="DM142" s="91">
        <f t="shared" si="185"/>
        <v>0</v>
      </c>
      <c r="DN142" s="91">
        <f t="shared" si="185"/>
        <v>0</v>
      </c>
      <c r="DO142" s="91">
        <f t="shared" si="185"/>
        <v>0</v>
      </c>
      <c r="DP142" s="91">
        <f t="shared" si="185"/>
        <v>0</v>
      </c>
      <c r="DQ142" s="91">
        <f t="shared" si="185"/>
        <v>0</v>
      </c>
      <c r="DR142" s="91">
        <f t="shared" si="185"/>
        <v>0</v>
      </c>
      <c r="DS142" s="91">
        <f t="shared" si="185"/>
        <v>0</v>
      </c>
      <c r="DT142" s="91">
        <f t="shared" si="185"/>
        <v>0</v>
      </c>
      <c r="DU142" s="91">
        <f t="shared" si="185"/>
        <v>163.6</v>
      </c>
      <c r="DV142" s="91">
        <f t="shared" si="183"/>
        <v>0</v>
      </c>
      <c r="DW142" s="91">
        <f t="shared" si="183"/>
        <v>0</v>
      </c>
      <c r="DX142" s="91">
        <f t="shared" si="183"/>
        <v>0</v>
      </c>
      <c r="DY142" s="91">
        <f t="shared" si="183"/>
        <v>0</v>
      </c>
      <c r="DZ142" s="91">
        <f t="shared" si="183"/>
        <v>0</v>
      </c>
      <c r="EA142" s="91">
        <f t="shared" si="183"/>
        <v>0</v>
      </c>
      <c r="EB142" s="91">
        <f t="shared" si="183"/>
        <v>0</v>
      </c>
      <c r="EC142" s="91">
        <f t="shared" si="183"/>
        <v>0</v>
      </c>
      <c r="ED142" s="91">
        <f t="shared" si="183"/>
        <v>0</v>
      </c>
      <c r="EE142" s="91">
        <f t="shared" si="183"/>
        <v>0</v>
      </c>
      <c r="EF142" s="91">
        <f t="shared" si="183"/>
        <v>0</v>
      </c>
      <c r="EG142" s="91">
        <f t="shared" si="183"/>
        <v>0</v>
      </c>
      <c r="EH142" s="91">
        <f t="shared" si="183"/>
        <v>0</v>
      </c>
      <c r="EI142" s="91">
        <f t="shared" si="183"/>
        <v>0</v>
      </c>
      <c r="EJ142" s="91">
        <f t="shared" si="183"/>
        <v>0</v>
      </c>
      <c r="EK142" s="91">
        <f t="shared" ref="EK142:EZ205" si="191">IF(EK$1=$D142,$AE$3,)</f>
        <v>0</v>
      </c>
      <c r="EL142" s="91">
        <f t="shared" si="191"/>
        <v>0</v>
      </c>
      <c r="EM142" s="91">
        <f t="shared" si="191"/>
        <v>0</v>
      </c>
      <c r="EN142" s="91">
        <f t="shared" si="191"/>
        <v>0</v>
      </c>
      <c r="EO142" s="91">
        <f t="shared" si="191"/>
        <v>0</v>
      </c>
      <c r="EP142" s="91">
        <f t="shared" si="191"/>
        <v>0</v>
      </c>
      <c r="EQ142" s="91">
        <f t="shared" si="191"/>
        <v>0</v>
      </c>
      <c r="ER142" s="91">
        <f t="shared" si="191"/>
        <v>0</v>
      </c>
      <c r="ES142" s="91">
        <f t="shared" si="191"/>
        <v>0</v>
      </c>
      <c r="ET142" s="91">
        <f t="shared" si="191"/>
        <v>0</v>
      </c>
      <c r="EU142" s="91">
        <f t="shared" si="191"/>
        <v>0</v>
      </c>
      <c r="EV142" s="91">
        <f t="shared" si="191"/>
        <v>0</v>
      </c>
      <c r="EW142" s="91">
        <f t="shared" si="191"/>
        <v>0</v>
      </c>
      <c r="EX142" s="91">
        <f t="shared" si="191"/>
        <v>0</v>
      </c>
      <c r="EY142" s="91">
        <f t="shared" si="191"/>
        <v>0</v>
      </c>
      <c r="EZ142" s="91">
        <f t="shared" si="191"/>
        <v>0</v>
      </c>
      <c r="FA142" s="91">
        <f t="shared" si="189"/>
        <v>0</v>
      </c>
      <c r="FB142" s="91">
        <f t="shared" si="189"/>
        <v>0</v>
      </c>
      <c r="FC142" s="91">
        <f t="shared" si="189"/>
        <v>0</v>
      </c>
      <c r="FD142" s="91">
        <f t="shared" si="189"/>
        <v>0</v>
      </c>
      <c r="FE142" s="91">
        <f t="shared" si="189"/>
        <v>0</v>
      </c>
      <c r="FF142" s="91">
        <f t="shared" si="189"/>
        <v>0</v>
      </c>
      <c r="FG142" s="91">
        <f t="shared" si="189"/>
        <v>0</v>
      </c>
      <c r="FH142" s="91">
        <f t="shared" si="189"/>
        <v>0</v>
      </c>
      <c r="FI142" s="91">
        <f t="shared" si="189"/>
        <v>0</v>
      </c>
      <c r="FJ142" s="91">
        <f t="shared" si="189"/>
        <v>0</v>
      </c>
      <c r="FK142" s="91">
        <f t="shared" si="189"/>
        <v>0</v>
      </c>
      <c r="FL142" s="91">
        <f t="shared" si="189"/>
        <v>0</v>
      </c>
      <c r="FM142" s="91">
        <f t="shared" si="189"/>
        <v>0</v>
      </c>
      <c r="FN142" s="91">
        <f t="shared" si="189"/>
        <v>0</v>
      </c>
      <c r="FO142" s="91">
        <f t="shared" si="189"/>
        <v>0</v>
      </c>
      <c r="FP142" s="91">
        <f t="shared" si="187"/>
        <v>0</v>
      </c>
      <c r="FQ142" s="91">
        <f t="shared" si="187"/>
        <v>0</v>
      </c>
      <c r="FR142" s="91">
        <f t="shared" si="187"/>
        <v>0</v>
      </c>
      <c r="FS142" s="91">
        <f t="shared" si="167"/>
        <v>0</v>
      </c>
      <c r="FT142" s="91">
        <f t="shared" si="167"/>
        <v>0</v>
      </c>
      <c r="FU142" s="91">
        <f t="shared" si="167"/>
        <v>0</v>
      </c>
      <c r="FV142" s="91">
        <f t="shared" si="167"/>
        <v>0</v>
      </c>
      <c r="FW142" s="91">
        <f t="shared" si="167"/>
        <v>0</v>
      </c>
      <c r="FX142" s="91">
        <f t="shared" si="167"/>
        <v>0</v>
      </c>
      <c r="FY142" s="91">
        <f t="shared" si="167"/>
        <v>0</v>
      </c>
      <c r="FZ142" s="91">
        <f t="shared" si="167"/>
        <v>0</v>
      </c>
      <c r="GA142" s="91">
        <f t="shared" si="167"/>
        <v>0</v>
      </c>
      <c r="GB142" s="91">
        <f t="shared" si="167"/>
        <v>0</v>
      </c>
    </row>
    <row r="143" spans="1:184" s="6" customFormat="1" ht="30">
      <c r="A143" s="68">
        <f>Данные!A143</f>
        <v>4858</v>
      </c>
      <c r="B143" s="68">
        <f>Данные!B143</f>
        <v>2017</v>
      </c>
      <c r="C143" s="68" t="str">
        <f>Данные!C143</f>
        <v>компьютерных технологий и электронного обучения</v>
      </c>
      <c r="D143" s="68" t="str">
        <f>Данные!D143</f>
        <v>Власова Елена Зотиковна</v>
      </c>
      <c r="E143" s="68" t="str">
        <f>Данные!E143</f>
        <v>доктор педагогических наук</v>
      </c>
      <c r="F143" s="68" t="str">
        <f>Данные!F143</f>
        <v>заведующий кафедрой</v>
      </c>
      <c r="G143" s="68">
        <f>Данные!G143</f>
        <v>1</v>
      </c>
      <c r="H143" s="68">
        <f>Данные!H143</f>
        <v>16002</v>
      </c>
      <c r="I143" s="68" t="str">
        <f>Данные!I143</f>
        <v>Модуль "Технологии и методы вычислений". Технологии компьютерного моделирования</v>
      </c>
      <c r="J143" s="68">
        <f>Данные!J143</f>
        <v>18</v>
      </c>
      <c r="K143" s="68">
        <f>Данные!K143</f>
        <v>0</v>
      </c>
      <c r="L143" s="68">
        <f>Данные!L143</f>
        <v>54</v>
      </c>
      <c r="M143" s="16">
        <f t="shared" si="176"/>
        <v>7.2</v>
      </c>
      <c r="N143" s="16">
        <f t="shared" si="177"/>
        <v>11</v>
      </c>
      <c r="O143" s="16">
        <f t="shared" si="178"/>
        <v>11.25</v>
      </c>
      <c r="P143" s="16">
        <f t="shared" si="179"/>
        <v>11.25</v>
      </c>
      <c r="Q143" s="68">
        <f>Данные!Q143</f>
        <v>0</v>
      </c>
      <c r="R143" s="68">
        <f>Данные!R143</f>
        <v>0</v>
      </c>
      <c r="S143" s="68">
        <f>Данные!S143</f>
        <v>0</v>
      </c>
      <c r="T143" s="68">
        <f>Данные!T143</f>
        <v>0</v>
      </c>
      <c r="U143" s="68">
        <f>Данные!U143</f>
        <v>0</v>
      </c>
      <c r="V143" s="68">
        <f>Данные!V143</f>
        <v>0</v>
      </c>
      <c r="W143" s="68">
        <f>Данные!W143</f>
        <v>27</v>
      </c>
      <c r="X143" s="68">
        <f>Данные!X143</f>
        <v>1</v>
      </c>
      <c r="Y143" s="68">
        <f>Данные!Y143</f>
        <v>2</v>
      </c>
      <c r="Z143" s="68">
        <f>Данные!Z143</f>
        <v>0</v>
      </c>
      <c r="AA143" s="68" t="str">
        <f>Данные!AA143</f>
        <v>осн</v>
      </c>
      <c r="AB143" s="83">
        <f>IF(F143=$HG$3,$HH$3,IF(F143=$HG$4,$HH$4,IF(F143=$HG$5,$HH$5,IF(F143=$HG$6,$HH$6,IF(F143=$HG$7,$HH$7,IF(F143=$HG$8,$HH$8,IF(F143=$HG$9,$HH$9,IF(F143=$HG$10,$HH$10,IF(F143=$HG$11,$HH$11,IF(F143=$HG$12,$HH$12,IF(F143=$HG$13,$HH$13,IF(F143=$HG$14,$HH$14,IF(F143=$HG$15,$HH$15,)))))))))))))</f>
        <v>700</v>
      </c>
      <c r="AC143" s="84" t="str">
        <f>IF(OR($GD$4=H143,$GE$4=H143,$GF$4=H143,$GG$4=H143,$GH$4=H143,$GI$4=H143,$GJ$4=H143,$GK$4=H143,$GL$4=H143,$GM$4=H143,$GN$4=H143,$GO$4=H143,$GP$4=H143,$GQ$4=H143,$GR$4=H143,$GS$4=H143,$GT$4=H143,$GU$4=H143,$GV$4=H143,$GW$4=H143,$GX$4=H143,$GY$4=H143,$GZ$4=H143,$HA$4=H143,$HB$4=H143,$HC$4=H143,$HD$4=H143,$HE$4=H143),$GC$4,IF(OR($GD$5=H143,$GE$5=H143,$GH$5=H143,$GI$5=H143,$GL$5=H143,$GM$5=H143,$GP$5=H143,$GQ$5=H143,$GT$5=H143,$GU$5=H143,$GX$5=H143,$GY$5=H143,$HB$5=H143,$HC$5=H143),$GC$5,))</f>
        <v>Бакалавры (ИВТ)</v>
      </c>
      <c r="AD143" s="84" t="str">
        <f>IF(OR(H143=$GD$4,H143=$GE$4,H143=$GF$4,H143=$GG$4,H143=$GD$5,H143=$GE$5),$GD$1,IF(OR(H143=$GH$4,H143=$GI$4,H143=$GJ$4,H143=$GK$4,H143=$GH$5,H143=$GI$5),$GH$1,IF(OR(H143=$GL$4,H143=$GM$4,H143=$GN$4,H143=$GO$4,H143=$GL$5,H143=$GM$5),$GL$1,IF(OR(H143=$GP$4,H143=$GQ$4,H143=$GR$4,H143=$GS$4,H143=$GP$5,H143=$GQ$5),$GP$1,IF(OR(H143=$GT$4,H143=$GU$4,H143=$GV$4,H143=$GW$4,H143=$GT$5,H143=$GU$5),$GT$1,IF(OR(H143=$GX$4,H143=$GY$4,H143=$GZ$4,H143=$HA$4,H143=$GX$5,H143=$GY$5),$GX$1,IF(OR(H143=$HB$4,H143=$HC$4,H143=$HD$4,H143=$HE$4,H143=$HB$5,H143=$HC$5),$HB$1,)))))))</f>
        <v>2017/2018</v>
      </c>
      <c r="AE143" s="85">
        <f t="shared" si="180"/>
        <v>112.7</v>
      </c>
      <c r="AF143" s="85">
        <f t="shared" si="181"/>
        <v>0.161</v>
      </c>
      <c r="AG143" s="83"/>
      <c r="AH143" s="83"/>
      <c r="AI143" s="87">
        <f t="shared" si="184"/>
        <v>0</v>
      </c>
      <c r="AJ143" s="87">
        <f t="shared" si="184"/>
        <v>0</v>
      </c>
      <c r="AK143" s="87">
        <f t="shared" si="184"/>
        <v>0</v>
      </c>
      <c r="AL143" s="87">
        <f t="shared" si="184"/>
        <v>0</v>
      </c>
      <c r="AM143" s="87">
        <f t="shared" si="184"/>
        <v>0</v>
      </c>
      <c r="AN143" s="87">
        <f t="shared" si="184"/>
        <v>0</v>
      </c>
      <c r="AO143" s="87">
        <f t="shared" si="184"/>
        <v>0</v>
      </c>
      <c r="AP143" s="87">
        <f t="shared" si="184"/>
        <v>0</v>
      </c>
      <c r="AQ143" s="87">
        <f t="shared" si="184"/>
        <v>0</v>
      </c>
      <c r="AR143" s="87">
        <f t="shared" si="184"/>
        <v>0</v>
      </c>
      <c r="AS143" s="87">
        <f t="shared" si="184"/>
        <v>0</v>
      </c>
      <c r="AT143" s="87">
        <f t="shared" si="184"/>
        <v>0</v>
      </c>
      <c r="AU143" s="87">
        <f t="shared" si="184"/>
        <v>0</v>
      </c>
      <c r="AV143" s="87">
        <f t="shared" si="184"/>
        <v>0</v>
      </c>
      <c r="AW143" s="87">
        <f t="shared" si="184"/>
        <v>0</v>
      </c>
      <c r="AX143" s="87">
        <f t="shared" si="184"/>
        <v>0.161</v>
      </c>
      <c r="AY143" s="87">
        <f t="shared" si="182"/>
        <v>0</v>
      </c>
      <c r="AZ143" s="87">
        <f t="shared" si="182"/>
        <v>0</v>
      </c>
      <c r="BA143" s="87">
        <f t="shared" si="182"/>
        <v>0</v>
      </c>
      <c r="BB143" s="87">
        <f t="shared" si="182"/>
        <v>0</v>
      </c>
      <c r="BC143" s="87">
        <f t="shared" si="182"/>
        <v>0</v>
      </c>
      <c r="BD143" s="87">
        <f t="shared" si="182"/>
        <v>0</v>
      </c>
      <c r="BE143" s="87">
        <f t="shared" si="182"/>
        <v>0</v>
      </c>
      <c r="BF143" s="87">
        <f t="shared" si="182"/>
        <v>0</v>
      </c>
      <c r="BG143" s="87">
        <f t="shared" si="182"/>
        <v>0</v>
      </c>
      <c r="BH143" s="87">
        <f t="shared" si="182"/>
        <v>0</v>
      </c>
      <c r="BI143" s="87">
        <f t="shared" si="182"/>
        <v>0</v>
      </c>
      <c r="BJ143" s="87">
        <f t="shared" si="182"/>
        <v>0</v>
      </c>
      <c r="BK143" s="87">
        <f t="shared" si="182"/>
        <v>0</v>
      </c>
      <c r="BL143" s="87">
        <f t="shared" si="182"/>
        <v>0</v>
      </c>
      <c r="BM143" s="87">
        <f t="shared" si="182"/>
        <v>0</v>
      </c>
      <c r="BN143" s="87">
        <f t="shared" si="190"/>
        <v>0</v>
      </c>
      <c r="BO143" s="87">
        <f t="shared" si="190"/>
        <v>0</v>
      </c>
      <c r="BP143" s="87">
        <f t="shared" si="190"/>
        <v>0</v>
      </c>
      <c r="BQ143" s="87">
        <f t="shared" si="190"/>
        <v>0</v>
      </c>
      <c r="BR143" s="87">
        <f t="shared" si="190"/>
        <v>0</v>
      </c>
      <c r="BS143" s="87">
        <f t="shared" si="190"/>
        <v>0</v>
      </c>
      <c r="BT143" s="87">
        <f t="shared" si="190"/>
        <v>0</v>
      </c>
      <c r="BU143" s="87">
        <f t="shared" si="190"/>
        <v>0</v>
      </c>
      <c r="BV143" s="87">
        <f t="shared" si="190"/>
        <v>0</v>
      </c>
      <c r="BW143" s="87">
        <f t="shared" si="190"/>
        <v>0</v>
      </c>
      <c r="BX143" s="87">
        <f t="shared" si="190"/>
        <v>0</v>
      </c>
      <c r="BY143" s="87">
        <f t="shared" si="190"/>
        <v>0</v>
      </c>
      <c r="BZ143" s="87">
        <f t="shared" si="190"/>
        <v>0</v>
      </c>
      <c r="CA143" s="87">
        <f t="shared" si="190"/>
        <v>0</v>
      </c>
      <c r="CB143" s="87">
        <f t="shared" si="190"/>
        <v>0</v>
      </c>
      <c r="CC143" s="87">
        <f t="shared" si="190"/>
        <v>0</v>
      </c>
      <c r="CD143" s="87">
        <f t="shared" si="188"/>
        <v>0</v>
      </c>
      <c r="CE143" s="87">
        <f t="shared" si="188"/>
        <v>0</v>
      </c>
      <c r="CF143" s="87">
        <f t="shared" si="188"/>
        <v>0</v>
      </c>
      <c r="CG143" s="87">
        <f t="shared" si="188"/>
        <v>0</v>
      </c>
      <c r="CH143" s="87">
        <f t="shared" si="188"/>
        <v>0</v>
      </c>
      <c r="CI143" s="87">
        <f t="shared" si="188"/>
        <v>0</v>
      </c>
      <c r="CJ143" s="87">
        <f t="shared" si="188"/>
        <v>0</v>
      </c>
      <c r="CK143" s="87">
        <f t="shared" si="188"/>
        <v>0</v>
      </c>
      <c r="CL143" s="87">
        <f t="shared" si="188"/>
        <v>0</v>
      </c>
      <c r="CM143" s="87">
        <f t="shared" si="188"/>
        <v>0</v>
      </c>
      <c r="CN143" s="87">
        <f t="shared" si="188"/>
        <v>0</v>
      </c>
      <c r="CO143" s="87">
        <f t="shared" si="188"/>
        <v>0</v>
      </c>
      <c r="CP143" s="87">
        <f t="shared" si="188"/>
        <v>0</v>
      </c>
      <c r="CQ143" s="87">
        <f t="shared" si="188"/>
        <v>0</v>
      </c>
      <c r="CR143" s="87">
        <f t="shared" si="188"/>
        <v>0</v>
      </c>
      <c r="CS143" s="87">
        <f t="shared" si="186"/>
        <v>0</v>
      </c>
      <c r="CT143" s="87">
        <f t="shared" si="186"/>
        <v>0</v>
      </c>
      <c r="CU143" s="87">
        <f t="shared" si="186"/>
        <v>0</v>
      </c>
      <c r="CV143" s="87">
        <f t="shared" si="166"/>
        <v>0</v>
      </c>
      <c r="CW143" s="87">
        <f t="shared" si="166"/>
        <v>0</v>
      </c>
      <c r="CX143" s="87">
        <f t="shared" si="166"/>
        <v>0</v>
      </c>
      <c r="CY143" s="87">
        <f t="shared" ref="CV143:DE206" si="192">IF(CY$1=$D143,$AF143,)</f>
        <v>0</v>
      </c>
      <c r="CZ143" s="87">
        <f t="shared" si="192"/>
        <v>0</v>
      </c>
      <c r="DA143" s="87">
        <f t="shared" si="192"/>
        <v>0</v>
      </c>
      <c r="DB143" s="87">
        <f t="shared" si="192"/>
        <v>0</v>
      </c>
      <c r="DC143" s="87">
        <f t="shared" si="192"/>
        <v>0</v>
      </c>
      <c r="DD143" s="87">
        <f t="shared" si="192"/>
        <v>0</v>
      </c>
      <c r="DE143" s="87">
        <f t="shared" si="192"/>
        <v>0</v>
      </c>
      <c r="DF143" s="91">
        <f t="shared" si="185"/>
        <v>0</v>
      </c>
      <c r="DG143" s="91">
        <f t="shared" si="185"/>
        <v>0</v>
      </c>
      <c r="DH143" s="91">
        <f t="shared" si="185"/>
        <v>0</v>
      </c>
      <c r="DI143" s="91">
        <f t="shared" si="185"/>
        <v>0</v>
      </c>
      <c r="DJ143" s="91">
        <f t="shared" si="185"/>
        <v>0</v>
      </c>
      <c r="DK143" s="91">
        <f t="shared" si="185"/>
        <v>0</v>
      </c>
      <c r="DL143" s="91">
        <f t="shared" si="185"/>
        <v>0</v>
      </c>
      <c r="DM143" s="91">
        <f t="shared" si="185"/>
        <v>0</v>
      </c>
      <c r="DN143" s="91">
        <f t="shared" si="185"/>
        <v>0</v>
      </c>
      <c r="DO143" s="91">
        <f t="shared" si="185"/>
        <v>0</v>
      </c>
      <c r="DP143" s="91">
        <f t="shared" si="185"/>
        <v>0</v>
      </c>
      <c r="DQ143" s="91">
        <f t="shared" si="185"/>
        <v>0</v>
      </c>
      <c r="DR143" s="91">
        <f t="shared" si="185"/>
        <v>0</v>
      </c>
      <c r="DS143" s="91">
        <f t="shared" si="185"/>
        <v>0</v>
      </c>
      <c r="DT143" s="91">
        <f t="shared" si="185"/>
        <v>0</v>
      </c>
      <c r="DU143" s="91">
        <f t="shared" si="185"/>
        <v>163.6</v>
      </c>
      <c r="DV143" s="91">
        <f t="shared" si="183"/>
        <v>0</v>
      </c>
      <c r="DW143" s="91">
        <f t="shared" si="183"/>
        <v>0</v>
      </c>
      <c r="DX143" s="91">
        <f t="shared" si="183"/>
        <v>0</v>
      </c>
      <c r="DY143" s="91">
        <f t="shared" si="183"/>
        <v>0</v>
      </c>
      <c r="DZ143" s="91">
        <f t="shared" si="183"/>
        <v>0</v>
      </c>
      <c r="EA143" s="91">
        <f t="shared" si="183"/>
        <v>0</v>
      </c>
      <c r="EB143" s="91">
        <f t="shared" si="183"/>
        <v>0</v>
      </c>
      <c r="EC143" s="91">
        <f t="shared" si="183"/>
        <v>0</v>
      </c>
      <c r="ED143" s="91">
        <f t="shared" si="183"/>
        <v>0</v>
      </c>
      <c r="EE143" s="91">
        <f t="shared" si="183"/>
        <v>0</v>
      </c>
      <c r="EF143" s="91">
        <f t="shared" si="183"/>
        <v>0</v>
      </c>
      <c r="EG143" s="91">
        <f t="shared" si="183"/>
        <v>0</v>
      </c>
      <c r="EH143" s="91">
        <f t="shared" si="183"/>
        <v>0</v>
      </c>
      <c r="EI143" s="91">
        <f t="shared" si="183"/>
        <v>0</v>
      </c>
      <c r="EJ143" s="91">
        <f t="shared" si="183"/>
        <v>0</v>
      </c>
      <c r="EK143" s="91">
        <f t="shared" si="191"/>
        <v>0</v>
      </c>
      <c r="EL143" s="91">
        <f t="shared" si="191"/>
        <v>0</v>
      </c>
      <c r="EM143" s="91">
        <f t="shared" si="191"/>
        <v>0</v>
      </c>
      <c r="EN143" s="91">
        <f t="shared" si="191"/>
        <v>0</v>
      </c>
      <c r="EO143" s="91">
        <f t="shared" si="191"/>
        <v>0</v>
      </c>
      <c r="EP143" s="91">
        <f t="shared" si="191"/>
        <v>0</v>
      </c>
      <c r="EQ143" s="91">
        <f t="shared" si="191"/>
        <v>0</v>
      </c>
      <c r="ER143" s="91">
        <f t="shared" si="191"/>
        <v>0</v>
      </c>
      <c r="ES143" s="91">
        <f t="shared" si="191"/>
        <v>0</v>
      </c>
      <c r="ET143" s="91">
        <f t="shared" si="191"/>
        <v>0</v>
      </c>
      <c r="EU143" s="91">
        <f t="shared" si="191"/>
        <v>0</v>
      </c>
      <c r="EV143" s="91">
        <f t="shared" si="191"/>
        <v>0</v>
      </c>
      <c r="EW143" s="91">
        <f t="shared" si="191"/>
        <v>0</v>
      </c>
      <c r="EX143" s="91">
        <f t="shared" si="191"/>
        <v>0</v>
      </c>
      <c r="EY143" s="91">
        <f t="shared" si="191"/>
        <v>0</v>
      </c>
      <c r="EZ143" s="91">
        <f t="shared" si="191"/>
        <v>0</v>
      </c>
      <c r="FA143" s="91">
        <f t="shared" si="189"/>
        <v>0</v>
      </c>
      <c r="FB143" s="91">
        <f t="shared" si="189"/>
        <v>0</v>
      </c>
      <c r="FC143" s="91">
        <f t="shared" si="189"/>
        <v>0</v>
      </c>
      <c r="FD143" s="91">
        <f t="shared" si="189"/>
        <v>0</v>
      </c>
      <c r="FE143" s="91">
        <f t="shared" si="189"/>
        <v>0</v>
      </c>
      <c r="FF143" s="91">
        <f t="shared" si="189"/>
        <v>0</v>
      </c>
      <c r="FG143" s="91">
        <f t="shared" si="189"/>
        <v>0</v>
      </c>
      <c r="FH143" s="91">
        <f t="shared" si="189"/>
        <v>0</v>
      </c>
      <c r="FI143" s="91">
        <f t="shared" si="189"/>
        <v>0</v>
      </c>
      <c r="FJ143" s="91">
        <f t="shared" si="189"/>
        <v>0</v>
      </c>
      <c r="FK143" s="91">
        <f t="shared" si="189"/>
        <v>0</v>
      </c>
      <c r="FL143" s="91">
        <f t="shared" si="189"/>
        <v>0</v>
      </c>
      <c r="FM143" s="91">
        <f t="shared" si="189"/>
        <v>0</v>
      </c>
      <c r="FN143" s="91">
        <f t="shared" si="189"/>
        <v>0</v>
      </c>
      <c r="FO143" s="91">
        <f t="shared" si="189"/>
        <v>0</v>
      </c>
      <c r="FP143" s="91">
        <f t="shared" si="187"/>
        <v>0</v>
      </c>
      <c r="FQ143" s="91">
        <f t="shared" si="187"/>
        <v>0</v>
      </c>
      <c r="FR143" s="91">
        <f t="shared" si="187"/>
        <v>0</v>
      </c>
      <c r="FS143" s="91">
        <f t="shared" si="167"/>
        <v>0</v>
      </c>
      <c r="FT143" s="91">
        <f t="shared" si="167"/>
        <v>0</v>
      </c>
      <c r="FU143" s="91">
        <f t="shared" si="167"/>
        <v>0</v>
      </c>
      <c r="FV143" s="91">
        <f t="shared" ref="FS143:GB206" si="193">IF(FV$1=$D143,$AE$3,)</f>
        <v>0</v>
      </c>
      <c r="FW143" s="91">
        <f t="shared" si="193"/>
        <v>0</v>
      </c>
      <c r="FX143" s="91">
        <f t="shared" si="193"/>
        <v>0</v>
      </c>
      <c r="FY143" s="91">
        <f t="shared" si="193"/>
        <v>0</v>
      </c>
      <c r="FZ143" s="91">
        <f t="shared" si="193"/>
        <v>0</v>
      </c>
      <c r="GA143" s="91">
        <f t="shared" si="193"/>
        <v>0</v>
      </c>
      <c r="GB143" s="91">
        <f t="shared" si="193"/>
        <v>0</v>
      </c>
    </row>
    <row r="144" spans="1:184" s="6" customFormat="1" ht="30">
      <c r="A144" s="68">
        <f>Данные!A144</f>
        <v>4858</v>
      </c>
      <c r="B144" s="68">
        <f>Данные!B144</f>
        <v>2017</v>
      </c>
      <c r="C144" s="68" t="str">
        <f>Данные!C144</f>
        <v>компьютерных технологий и электронного обучения</v>
      </c>
      <c r="D144" s="68" t="str">
        <f>Данные!D144</f>
        <v>Гончарова Светлана Викторовна</v>
      </c>
      <c r="E144" s="68" t="str">
        <f>Данные!E144</f>
        <v>кандидат педагогических наук</v>
      </c>
      <c r="F144" s="68" t="str">
        <f>Данные!F144</f>
        <v>доцент</v>
      </c>
      <c r="G144" s="68">
        <f>Данные!G144</f>
        <v>1</v>
      </c>
      <c r="H144" s="68">
        <f>Данные!H144</f>
        <v>16002</v>
      </c>
      <c r="I144" s="68" t="str">
        <f>Данные!I144</f>
        <v>Модуль "Технологии и методы вычислений"</v>
      </c>
      <c r="J144" s="68">
        <f>Данные!J144</f>
        <v>0</v>
      </c>
      <c r="K144" s="68">
        <f>Данные!K144</f>
        <v>0</v>
      </c>
      <c r="L144" s="68">
        <f>Данные!L144</f>
        <v>0</v>
      </c>
      <c r="M144" s="16">
        <f t="shared" si="176"/>
        <v>0</v>
      </c>
      <c r="N144" s="16">
        <f t="shared" si="177"/>
        <v>11</v>
      </c>
      <c r="O144" s="16">
        <f t="shared" si="178"/>
        <v>11.25</v>
      </c>
      <c r="P144" s="16">
        <f t="shared" si="179"/>
        <v>11.25</v>
      </c>
      <c r="Q144" s="68">
        <f>Данные!Q144</f>
        <v>0</v>
      </c>
      <c r="R144" s="68">
        <f>Данные!R144</f>
        <v>0</v>
      </c>
      <c r="S144" s="68">
        <f>Данные!S144</f>
        <v>0</v>
      </c>
      <c r="T144" s="68">
        <f>Данные!T144</f>
        <v>0</v>
      </c>
      <c r="U144" s="68">
        <f>Данные!U144</f>
        <v>0</v>
      </c>
      <c r="V144" s="68">
        <f>Данные!V144</f>
        <v>0</v>
      </c>
      <c r="W144" s="68">
        <f>Данные!W144</f>
        <v>27</v>
      </c>
      <c r="X144" s="68">
        <f>Данные!X144</f>
        <v>1</v>
      </c>
      <c r="Y144" s="68">
        <f>Данные!Y144</f>
        <v>2</v>
      </c>
      <c r="Z144" s="68">
        <f>Данные!Z144</f>
        <v>0</v>
      </c>
      <c r="AA144" s="68" t="str">
        <f>Данные!AA144</f>
        <v>осн</v>
      </c>
      <c r="AB144" s="83">
        <f>IF(F144=$HG$3,$HH$3,IF(F144=$HG$4,$HH$4,IF(F144=$HG$5,$HH$5,IF(F144=$HG$6,$HH$6,IF(F144=$HG$7,$HH$7,IF(F144=$HG$8,$HH$8,IF(F144=$HG$9,$HH$9,IF(F144=$HG$10,$HH$10,IF(F144=$HG$11,$HH$11,IF(F144=$HG$12,$HH$12,IF(F144=$HG$13,$HH$13,IF(F144=$HG$14,$HH$14,IF(F144=$HG$15,$HH$15,)))))))))))))</f>
        <v>800</v>
      </c>
      <c r="AC144" s="84" t="str">
        <f>IF(OR($GD$4=H144,$GE$4=H144,$GF$4=H144,$GG$4=H144,$GH$4=H144,$GI$4=H144,$GJ$4=H144,$GK$4=H144,$GL$4=H144,$GM$4=H144,$GN$4=H144,$GO$4=H144,$GP$4=H144,$GQ$4=H144,$GR$4=H144,$GS$4=H144,$GT$4=H144,$GU$4=H144,$GV$4=H144,$GW$4=H144,$GX$4=H144,$GY$4=H144,$GZ$4=H144,$HA$4=H144,$HB$4=H144,$HC$4=H144,$HD$4=H144,$HE$4=H144),$GC$4,IF(OR($GD$5=H144,$GE$5=H144,$GH$5=H144,$GI$5=H144,$GL$5=H144,$GM$5=H144,$GP$5=H144,$GQ$5=H144,$GT$5=H144,$GU$5=H144,$GX$5=H144,$GY$5=H144,$HB$5=H144,$HC$5=H144),$GC$5,))</f>
        <v>Бакалавры (ИВТ)</v>
      </c>
      <c r="AD144" s="84" t="str">
        <f>IF(OR(H144=$GD$4,H144=$GE$4,H144=$GF$4,H144=$GG$4,H144=$GD$5,H144=$GE$5),$GD$1,IF(OR(H144=$GH$4,H144=$GI$4,H144=$GJ$4,H144=$GK$4,H144=$GH$5,H144=$GI$5),$GH$1,IF(OR(H144=$GL$4,H144=$GM$4,H144=$GN$4,H144=$GO$4,H144=$GL$5,H144=$GM$5),$GL$1,IF(OR(H144=$GP$4,H144=$GQ$4,H144=$GR$4,H144=$GS$4,H144=$GP$5,H144=$GQ$5),$GP$1,IF(OR(H144=$GT$4,H144=$GU$4,H144=$GV$4,H144=$GW$4,H144=$GT$5,H144=$GU$5),$GT$1,IF(OR(H144=$GX$4,H144=$GY$4,H144=$GZ$4,H144=$HA$4,H144=$GX$5,H144=$GY$5),$GX$1,IF(OR(H144=$HB$4,H144=$HC$4,H144=$HD$4,H144=$HE$4,H144=$HB$5,H144=$HC$5),$HB$1,)))))))</f>
        <v>2017/2018</v>
      </c>
      <c r="AE144" s="85">
        <f t="shared" si="180"/>
        <v>33.5</v>
      </c>
      <c r="AF144" s="85">
        <f t="shared" si="181"/>
        <v>4.1875000000000002E-2</v>
      </c>
      <c r="AG144" s="83"/>
      <c r="AH144" s="83"/>
      <c r="AI144" s="87">
        <f t="shared" si="184"/>
        <v>0</v>
      </c>
      <c r="AJ144" s="87">
        <f t="shared" si="184"/>
        <v>0</v>
      </c>
      <c r="AK144" s="87">
        <f t="shared" si="184"/>
        <v>0</v>
      </c>
      <c r="AL144" s="87">
        <f t="shared" si="184"/>
        <v>0</v>
      </c>
      <c r="AM144" s="87">
        <f t="shared" si="184"/>
        <v>0</v>
      </c>
      <c r="AN144" s="87">
        <f t="shared" si="184"/>
        <v>0</v>
      </c>
      <c r="AO144" s="87">
        <f t="shared" si="184"/>
        <v>0</v>
      </c>
      <c r="AP144" s="87">
        <f t="shared" si="184"/>
        <v>0</v>
      </c>
      <c r="AQ144" s="87">
        <f t="shared" si="184"/>
        <v>0</v>
      </c>
      <c r="AR144" s="87">
        <f t="shared" si="184"/>
        <v>0</v>
      </c>
      <c r="AS144" s="87">
        <f t="shared" si="184"/>
        <v>0</v>
      </c>
      <c r="AT144" s="87">
        <f t="shared" si="184"/>
        <v>0</v>
      </c>
      <c r="AU144" s="87">
        <f t="shared" si="184"/>
        <v>0</v>
      </c>
      <c r="AV144" s="87">
        <f t="shared" si="184"/>
        <v>0</v>
      </c>
      <c r="AW144" s="87">
        <f t="shared" si="184"/>
        <v>0</v>
      </c>
      <c r="AX144" s="87">
        <f t="shared" si="184"/>
        <v>0</v>
      </c>
      <c r="AY144" s="87">
        <f t="shared" si="182"/>
        <v>0</v>
      </c>
      <c r="AZ144" s="87">
        <f t="shared" si="182"/>
        <v>0</v>
      </c>
      <c r="BA144" s="87">
        <f t="shared" si="182"/>
        <v>0</v>
      </c>
      <c r="BB144" s="87">
        <f t="shared" si="182"/>
        <v>4.1875000000000002E-2</v>
      </c>
      <c r="BC144" s="87">
        <f t="shared" si="182"/>
        <v>0</v>
      </c>
      <c r="BD144" s="87">
        <f t="shared" si="182"/>
        <v>0</v>
      </c>
      <c r="BE144" s="87">
        <f t="shared" si="182"/>
        <v>0</v>
      </c>
      <c r="BF144" s="87">
        <f t="shared" si="182"/>
        <v>0</v>
      </c>
      <c r="BG144" s="87">
        <f t="shared" si="182"/>
        <v>0</v>
      </c>
      <c r="BH144" s="87">
        <f t="shared" si="182"/>
        <v>0</v>
      </c>
      <c r="BI144" s="87">
        <f t="shared" si="182"/>
        <v>0</v>
      </c>
      <c r="BJ144" s="87">
        <f t="shared" si="182"/>
        <v>0</v>
      </c>
      <c r="BK144" s="87">
        <f t="shared" si="182"/>
        <v>0</v>
      </c>
      <c r="BL144" s="87">
        <f t="shared" si="182"/>
        <v>0</v>
      </c>
      <c r="BM144" s="87">
        <f t="shared" si="182"/>
        <v>0</v>
      </c>
      <c r="BN144" s="87">
        <f t="shared" si="190"/>
        <v>0</v>
      </c>
      <c r="BO144" s="87">
        <f t="shared" si="190"/>
        <v>0</v>
      </c>
      <c r="BP144" s="87">
        <f t="shared" si="190"/>
        <v>0</v>
      </c>
      <c r="BQ144" s="87">
        <f t="shared" si="190"/>
        <v>0</v>
      </c>
      <c r="BR144" s="87">
        <f t="shared" si="190"/>
        <v>0</v>
      </c>
      <c r="BS144" s="87">
        <f t="shared" si="190"/>
        <v>0</v>
      </c>
      <c r="BT144" s="87">
        <f t="shared" si="190"/>
        <v>0</v>
      </c>
      <c r="BU144" s="87">
        <f t="shared" si="190"/>
        <v>0</v>
      </c>
      <c r="BV144" s="87">
        <f t="shared" si="190"/>
        <v>0</v>
      </c>
      <c r="BW144" s="87">
        <f t="shared" si="190"/>
        <v>0</v>
      </c>
      <c r="BX144" s="87">
        <f t="shared" si="190"/>
        <v>0</v>
      </c>
      <c r="BY144" s="87">
        <f t="shared" si="190"/>
        <v>0</v>
      </c>
      <c r="BZ144" s="87">
        <f t="shared" si="190"/>
        <v>0</v>
      </c>
      <c r="CA144" s="87">
        <f t="shared" si="190"/>
        <v>0</v>
      </c>
      <c r="CB144" s="87">
        <f t="shared" si="190"/>
        <v>0</v>
      </c>
      <c r="CC144" s="87">
        <f t="shared" si="190"/>
        <v>0</v>
      </c>
      <c r="CD144" s="87">
        <f t="shared" si="188"/>
        <v>0</v>
      </c>
      <c r="CE144" s="87">
        <f t="shared" si="188"/>
        <v>0</v>
      </c>
      <c r="CF144" s="87">
        <f t="shared" si="188"/>
        <v>0</v>
      </c>
      <c r="CG144" s="87">
        <f t="shared" si="188"/>
        <v>0</v>
      </c>
      <c r="CH144" s="87">
        <f t="shared" si="188"/>
        <v>0</v>
      </c>
      <c r="CI144" s="87">
        <f t="shared" si="188"/>
        <v>0</v>
      </c>
      <c r="CJ144" s="87">
        <f t="shared" si="188"/>
        <v>0</v>
      </c>
      <c r="CK144" s="87">
        <f t="shared" si="188"/>
        <v>0</v>
      </c>
      <c r="CL144" s="87">
        <f t="shared" si="188"/>
        <v>0</v>
      </c>
      <c r="CM144" s="87">
        <f t="shared" si="188"/>
        <v>0</v>
      </c>
      <c r="CN144" s="87">
        <f t="shared" si="188"/>
        <v>0</v>
      </c>
      <c r="CO144" s="87">
        <f t="shared" si="188"/>
        <v>0</v>
      </c>
      <c r="CP144" s="87">
        <f t="shared" si="188"/>
        <v>0</v>
      </c>
      <c r="CQ144" s="87">
        <f t="shared" si="188"/>
        <v>0</v>
      </c>
      <c r="CR144" s="87">
        <f t="shared" si="188"/>
        <v>0</v>
      </c>
      <c r="CS144" s="87">
        <f t="shared" si="186"/>
        <v>0</v>
      </c>
      <c r="CT144" s="87">
        <f t="shared" si="186"/>
        <v>0</v>
      </c>
      <c r="CU144" s="87">
        <f t="shared" si="186"/>
        <v>0</v>
      </c>
      <c r="CV144" s="87">
        <f t="shared" si="192"/>
        <v>0</v>
      </c>
      <c r="CW144" s="87">
        <f t="shared" si="192"/>
        <v>0</v>
      </c>
      <c r="CX144" s="87">
        <f t="shared" si="192"/>
        <v>0</v>
      </c>
      <c r="CY144" s="87">
        <f t="shared" si="192"/>
        <v>0</v>
      </c>
      <c r="CZ144" s="87">
        <f t="shared" si="192"/>
        <v>0</v>
      </c>
      <c r="DA144" s="87">
        <f t="shared" si="192"/>
        <v>0</v>
      </c>
      <c r="DB144" s="87">
        <f t="shared" si="192"/>
        <v>0</v>
      </c>
      <c r="DC144" s="87">
        <f t="shared" si="192"/>
        <v>0</v>
      </c>
      <c r="DD144" s="87">
        <f t="shared" si="192"/>
        <v>0</v>
      </c>
      <c r="DE144" s="87">
        <f t="shared" si="192"/>
        <v>0</v>
      </c>
      <c r="DF144" s="91">
        <f t="shared" si="185"/>
        <v>0</v>
      </c>
      <c r="DG144" s="91">
        <f t="shared" si="185"/>
        <v>0</v>
      </c>
      <c r="DH144" s="91">
        <f t="shared" si="185"/>
        <v>0</v>
      </c>
      <c r="DI144" s="91">
        <f t="shared" si="185"/>
        <v>0</v>
      </c>
      <c r="DJ144" s="91">
        <f t="shared" si="185"/>
        <v>0</v>
      </c>
      <c r="DK144" s="91">
        <f t="shared" si="185"/>
        <v>0</v>
      </c>
      <c r="DL144" s="91">
        <f t="shared" si="185"/>
        <v>0</v>
      </c>
      <c r="DM144" s="91">
        <f t="shared" si="185"/>
        <v>0</v>
      </c>
      <c r="DN144" s="91">
        <f t="shared" si="185"/>
        <v>0</v>
      </c>
      <c r="DO144" s="91">
        <f t="shared" si="185"/>
        <v>0</v>
      </c>
      <c r="DP144" s="91">
        <f t="shared" si="185"/>
        <v>0</v>
      </c>
      <c r="DQ144" s="91">
        <f t="shared" si="185"/>
        <v>0</v>
      </c>
      <c r="DR144" s="91">
        <f t="shared" si="185"/>
        <v>0</v>
      </c>
      <c r="DS144" s="91">
        <f t="shared" si="185"/>
        <v>0</v>
      </c>
      <c r="DT144" s="91">
        <f t="shared" si="185"/>
        <v>0</v>
      </c>
      <c r="DU144" s="91">
        <f t="shared" si="185"/>
        <v>0</v>
      </c>
      <c r="DV144" s="91">
        <f t="shared" si="183"/>
        <v>0</v>
      </c>
      <c r="DW144" s="91">
        <f t="shared" si="183"/>
        <v>0</v>
      </c>
      <c r="DX144" s="91">
        <f t="shared" si="183"/>
        <v>0</v>
      </c>
      <c r="DY144" s="91">
        <f t="shared" si="183"/>
        <v>163.6</v>
      </c>
      <c r="DZ144" s="91">
        <f t="shared" si="183"/>
        <v>0</v>
      </c>
      <c r="EA144" s="91">
        <f t="shared" si="183"/>
        <v>0</v>
      </c>
      <c r="EB144" s="91">
        <f t="shared" si="183"/>
        <v>0</v>
      </c>
      <c r="EC144" s="91">
        <f t="shared" si="183"/>
        <v>0</v>
      </c>
      <c r="ED144" s="91">
        <f t="shared" si="183"/>
        <v>0</v>
      </c>
      <c r="EE144" s="91">
        <f t="shared" si="183"/>
        <v>0</v>
      </c>
      <c r="EF144" s="91">
        <f t="shared" si="183"/>
        <v>0</v>
      </c>
      <c r="EG144" s="91">
        <f t="shared" si="183"/>
        <v>0</v>
      </c>
      <c r="EH144" s="91">
        <f t="shared" si="183"/>
        <v>0</v>
      </c>
      <c r="EI144" s="91">
        <f t="shared" si="183"/>
        <v>0</v>
      </c>
      <c r="EJ144" s="91">
        <f t="shared" si="183"/>
        <v>0</v>
      </c>
      <c r="EK144" s="91">
        <f t="shared" si="191"/>
        <v>0</v>
      </c>
      <c r="EL144" s="91">
        <f t="shared" si="191"/>
        <v>0</v>
      </c>
      <c r="EM144" s="91">
        <f t="shared" si="191"/>
        <v>0</v>
      </c>
      <c r="EN144" s="91">
        <f t="shared" si="191"/>
        <v>0</v>
      </c>
      <c r="EO144" s="91">
        <f t="shared" si="191"/>
        <v>0</v>
      </c>
      <c r="EP144" s="91">
        <f t="shared" si="191"/>
        <v>0</v>
      </c>
      <c r="EQ144" s="91">
        <f t="shared" si="191"/>
        <v>0</v>
      </c>
      <c r="ER144" s="91">
        <f t="shared" si="191"/>
        <v>0</v>
      </c>
      <c r="ES144" s="91">
        <f t="shared" si="191"/>
        <v>0</v>
      </c>
      <c r="ET144" s="91">
        <f t="shared" si="191"/>
        <v>0</v>
      </c>
      <c r="EU144" s="91">
        <f t="shared" si="191"/>
        <v>0</v>
      </c>
      <c r="EV144" s="91">
        <f t="shared" si="191"/>
        <v>0</v>
      </c>
      <c r="EW144" s="91">
        <f t="shared" si="191"/>
        <v>0</v>
      </c>
      <c r="EX144" s="91">
        <f t="shared" si="191"/>
        <v>0</v>
      </c>
      <c r="EY144" s="91">
        <f t="shared" si="191"/>
        <v>0</v>
      </c>
      <c r="EZ144" s="91">
        <f t="shared" si="191"/>
        <v>0</v>
      </c>
      <c r="FA144" s="91">
        <f t="shared" si="189"/>
        <v>0</v>
      </c>
      <c r="FB144" s="91">
        <f t="shared" si="189"/>
        <v>0</v>
      </c>
      <c r="FC144" s="91">
        <f t="shared" si="189"/>
        <v>0</v>
      </c>
      <c r="FD144" s="91">
        <f t="shared" si="189"/>
        <v>0</v>
      </c>
      <c r="FE144" s="91">
        <f t="shared" si="189"/>
        <v>0</v>
      </c>
      <c r="FF144" s="91">
        <f t="shared" si="189"/>
        <v>0</v>
      </c>
      <c r="FG144" s="91">
        <f t="shared" si="189"/>
        <v>0</v>
      </c>
      <c r="FH144" s="91">
        <f t="shared" si="189"/>
        <v>0</v>
      </c>
      <c r="FI144" s="91">
        <f t="shared" si="189"/>
        <v>0</v>
      </c>
      <c r="FJ144" s="91">
        <f t="shared" si="189"/>
        <v>0</v>
      </c>
      <c r="FK144" s="91">
        <f t="shared" si="189"/>
        <v>0</v>
      </c>
      <c r="FL144" s="91">
        <f t="shared" si="189"/>
        <v>0</v>
      </c>
      <c r="FM144" s="91">
        <f t="shared" si="189"/>
        <v>0</v>
      </c>
      <c r="FN144" s="91">
        <f t="shared" si="189"/>
        <v>0</v>
      </c>
      <c r="FO144" s="91">
        <f t="shared" si="189"/>
        <v>0</v>
      </c>
      <c r="FP144" s="91">
        <f t="shared" si="187"/>
        <v>0</v>
      </c>
      <c r="FQ144" s="91">
        <f t="shared" si="187"/>
        <v>0</v>
      </c>
      <c r="FR144" s="91">
        <f t="shared" si="187"/>
        <v>0</v>
      </c>
      <c r="FS144" s="91">
        <f t="shared" si="193"/>
        <v>0</v>
      </c>
      <c r="FT144" s="91">
        <f t="shared" si="193"/>
        <v>0</v>
      </c>
      <c r="FU144" s="91">
        <f t="shared" si="193"/>
        <v>0</v>
      </c>
      <c r="FV144" s="91">
        <f t="shared" si="193"/>
        <v>0</v>
      </c>
      <c r="FW144" s="91">
        <f t="shared" si="193"/>
        <v>0</v>
      </c>
      <c r="FX144" s="91">
        <f t="shared" si="193"/>
        <v>0</v>
      </c>
      <c r="FY144" s="91">
        <f t="shared" si="193"/>
        <v>0</v>
      </c>
      <c r="FZ144" s="91">
        <f t="shared" si="193"/>
        <v>0</v>
      </c>
      <c r="GA144" s="91">
        <f t="shared" si="193"/>
        <v>0</v>
      </c>
      <c r="GB144" s="91">
        <f t="shared" si="193"/>
        <v>0</v>
      </c>
    </row>
    <row r="145" spans="1:184" s="6" customFormat="1" ht="30">
      <c r="A145" s="68">
        <f>Данные!A145</f>
        <v>4858</v>
      </c>
      <c r="B145" s="68">
        <f>Данные!B145</f>
        <v>2017</v>
      </c>
      <c r="C145" s="68" t="str">
        <f>Данные!C145</f>
        <v>компьютерных технологий и электронного обучения</v>
      </c>
      <c r="D145" s="68" t="str">
        <f>Данные!D145</f>
        <v>Гончарова Светлана Викторовна</v>
      </c>
      <c r="E145" s="68" t="str">
        <f>Данные!E145</f>
        <v>кандидат педагогических наук</v>
      </c>
      <c r="F145" s="68" t="str">
        <f>Данные!F145</f>
        <v>доцент</v>
      </c>
      <c r="G145" s="68">
        <f>Данные!G145</f>
        <v>1</v>
      </c>
      <c r="H145" s="68">
        <f>Данные!H145</f>
        <v>16002</v>
      </c>
      <c r="I145" s="68" t="str">
        <f>Данные!I145</f>
        <v>Модуль "Технологии и методы вычислений". Анализ данных</v>
      </c>
      <c r="J145" s="68">
        <f>Данные!J145</f>
        <v>0</v>
      </c>
      <c r="K145" s="68">
        <f>Данные!K145</f>
        <v>0</v>
      </c>
      <c r="L145" s="68">
        <f>Данные!L145</f>
        <v>72</v>
      </c>
      <c r="M145" s="16">
        <f t="shared" si="176"/>
        <v>7.2</v>
      </c>
      <c r="N145" s="16">
        <f t="shared" si="177"/>
        <v>11</v>
      </c>
      <c r="O145" s="16">
        <f t="shared" si="178"/>
        <v>11.25</v>
      </c>
      <c r="P145" s="16">
        <f t="shared" si="179"/>
        <v>11.25</v>
      </c>
      <c r="Q145" s="68">
        <f>Данные!Q145</f>
        <v>0</v>
      </c>
      <c r="R145" s="68">
        <f>Данные!R145</f>
        <v>0</v>
      </c>
      <c r="S145" s="68">
        <f>Данные!S145</f>
        <v>0</v>
      </c>
      <c r="T145" s="68">
        <f>Данные!T145</f>
        <v>0</v>
      </c>
      <c r="U145" s="68">
        <f>Данные!U145</f>
        <v>0</v>
      </c>
      <c r="V145" s="68">
        <f>Данные!V145</f>
        <v>0</v>
      </c>
      <c r="W145" s="68">
        <f>Данные!W145</f>
        <v>27</v>
      </c>
      <c r="X145" s="68">
        <f>Данные!X145</f>
        <v>1</v>
      </c>
      <c r="Y145" s="68">
        <f>Данные!Y145</f>
        <v>2</v>
      </c>
      <c r="Z145" s="68">
        <f>Данные!Z145</f>
        <v>0</v>
      </c>
      <c r="AA145" s="68" t="str">
        <f>Данные!AA145</f>
        <v>осн</v>
      </c>
      <c r="AB145" s="83">
        <f>IF(F145=$HG$3,$HH$3,IF(F145=$HG$4,$HH$4,IF(F145=$HG$5,$HH$5,IF(F145=$HG$6,$HH$6,IF(F145=$HG$7,$HH$7,IF(F145=$HG$8,$HH$8,IF(F145=$HG$9,$HH$9,IF(F145=$HG$10,$HH$10,IF(F145=$HG$11,$HH$11,IF(F145=$HG$12,$HH$12,IF(F145=$HG$13,$HH$13,IF(F145=$HG$14,$HH$14,IF(F145=$HG$15,$HH$15,)))))))))))))</f>
        <v>800</v>
      </c>
      <c r="AC145" s="84" t="str">
        <f>IF(OR($GD$4=H145,$GE$4=H145,$GF$4=H145,$GG$4=H145,$GH$4=H145,$GI$4=H145,$GJ$4=H145,$GK$4=H145,$GL$4=H145,$GM$4=H145,$GN$4=H145,$GO$4=H145,$GP$4=H145,$GQ$4=H145,$GR$4=H145,$GS$4=H145,$GT$4=H145,$GU$4=H145,$GV$4=H145,$GW$4=H145,$GX$4=H145,$GY$4=H145,$GZ$4=H145,$HA$4=H145,$HB$4=H145,$HC$4=H145,$HD$4=H145,$HE$4=H145),$GC$4,IF(OR($GD$5=H145,$GE$5=H145,$GH$5=H145,$GI$5=H145,$GL$5=H145,$GM$5=H145,$GP$5=H145,$GQ$5=H145,$GT$5=H145,$GU$5=H145,$GX$5=H145,$GY$5=H145,$HB$5=H145,$HC$5=H145),$GC$5,))</f>
        <v>Бакалавры (ИВТ)</v>
      </c>
      <c r="AD145" s="84" t="str">
        <f>IF(OR(H145=$GD$4,H145=$GE$4,H145=$GF$4,H145=$GG$4,H145=$GD$5,H145=$GE$5),$GD$1,IF(OR(H145=$GH$4,H145=$GI$4,H145=$GJ$4,H145=$GK$4,H145=$GH$5,H145=$GI$5),$GH$1,IF(OR(H145=$GL$4,H145=$GM$4,H145=$GN$4,H145=$GO$4,H145=$GL$5,H145=$GM$5),$GL$1,IF(OR(H145=$GP$4,H145=$GQ$4,H145=$GR$4,H145=$GS$4,H145=$GP$5,H145=$GQ$5),$GP$1,IF(OR(H145=$GT$4,H145=$GU$4,H145=$GV$4,H145=$GW$4,H145=$GT$5,H145=$GU$5),$GT$1,IF(OR(H145=$GX$4,H145=$GY$4,H145=$GZ$4,H145=$HA$4,H145=$GX$5,H145=$GY$5),$GX$1,IF(OR(H145=$HB$4,H145=$HC$4,H145=$HD$4,H145=$HE$4,H145=$HB$5,H145=$HC$5),$HB$1,)))))))</f>
        <v>2017/2018</v>
      </c>
      <c r="AE145" s="85">
        <f t="shared" si="180"/>
        <v>112.7</v>
      </c>
      <c r="AF145" s="85">
        <f t="shared" si="181"/>
        <v>0.140875</v>
      </c>
      <c r="AG145" s="83"/>
      <c r="AH145" s="83"/>
      <c r="AI145" s="87">
        <f t="shared" si="184"/>
        <v>0</v>
      </c>
      <c r="AJ145" s="87">
        <f t="shared" si="184"/>
        <v>0</v>
      </c>
      <c r="AK145" s="87">
        <f t="shared" si="184"/>
        <v>0</v>
      </c>
      <c r="AL145" s="87">
        <f t="shared" si="184"/>
        <v>0</v>
      </c>
      <c r="AM145" s="87">
        <f t="shared" si="184"/>
        <v>0</v>
      </c>
      <c r="AN145" s="87">
        <f t="shared" si="184"/>
        <v>0</v>
      </c>
      <c r="AO145" s="87">
        <f t="shared" si="184"/>
        <v>0</v>
      </c>
      <c r="AP145" s="87">
        <f t="shared" si="184"/>
        <v>0</v>
      </c>
      <c r="AQ145" s="87">
        <f t="shared" si="184"/>
        <v>0</v>
      </c>
      <c r="AR145" s="87">
        <f t="shared" si="184"/>
        <v>0</v>
      </c>
      <c r="AS145" s="87">
        <f t="shared" si="184"/>
        <v>0</v>
      </c>
      <c r="AT145" s="87">
        <f t="shared" si="184"/>
        <v>0</v>
      </c>
      <c r="AU145" s="87">
        <f t="shared" si="184"/>
        <v>0</v>
      </c>
      <c r="AV145" s="87">
        <f t="shared" si="184"/>
        <v>0</v>
      </c>
      <c r="AW145" s="87">
        <f t="shared" si="184"/>
        <v>0</v>
      </c>
      <c r="AX145" s="87">
        <f t="shared" si="184"/>
        <v>0</v>
      </c>
      <c r="AY145" s="87">
        <f t="shared" si="182"/>
        <v>0</v>
      </c>
      <c r="AZ145" s="87">
        <f t="shared" si="182"/>
        <v>0</v>
      </c>
      <c r="BA145" s="87">
        <f t="shared" si="182"/>
        <v>0</v>
      </c>
      <c r="BB145" s="87">
        <f t="shared" si="182"/>
        <v>0.140875</v>
      </c>
      <c r="BC145" s="87">
        <f t="shared" si="182"/>
        <v>0</v>
      </c>
      <c r="BD145" s="87">
        <f t="shared" si="182"/>
        <v>0</v>
      </c>
      <c r="BE145" s="87">
        <f t="shared" si="182"/>
        <v>0</v>
      </c>
      <c r="BF145" s="87">
        <f t="shared" si="182"/>
        <v>0</v>
      </c>
      <c r="BG145" s="87">
        <f t="shared" si="182"/>
        <v>0</v>
      </c>
      <c r="BH145" s="87">
        <f t="shared" si="182"/>
        <v>0</v>
      </c>
      <c r="BI145" s="87">
        <f t="shared" si="182"/>
        <v>0</v>
      </c>
      <c r="BJ145" s="87">
        <f t="shared" si="182"/>
        <v>0</v>
      </c>
      <c r="BK145" s="87">
        <f t="shared" si="182"/>
        <v>0</v>
      </c>
      <c r="BL145" s="87">
        <f t="shared" si="182"/>
        <v>0</v>
      </c>
      <c r="BM145" s="87">
        <f t="shared" si="182"/>
        <v>0</v>
      </c>
      <c r="BN145" s="87">
        <f t="shared" si="190"/>
        <v>0</v>
      </c>
      <c r="BO145" s="87">
        <f t="shared" si="190"/>
        <v>0</v>
      </c>
      <c r="BP145" s="87">
        <f t="shared" si="190"/>
        <v>0</v>
      </c>
      <c r="BQ145" s="87">
        <f t="shared" si="190"/>
        <v>0</v>
      </c>
      <c r="BR145" s="87">
        <f t="shared" si="190"/>
        <v>0</v>
      </c>
      <c r="BS145" s="87">
        <f t="shared" si="190"/>
        <v>0</v>
      </c>
      <c r="BT145" s="87">
        <f t="shared" si="190"/>
        <v>0</v>
      </c>
      <c r="BU145" s="87">
        <f t="shared" si="190"/>
        <v>0</v>
      </c>
      <c r="BV145" s="87">
        <f t="shared" si="190"/>
        <v>0</v>
      </c>
      <c r="BW145" s="87">
        <f t="shared" si="190"/>
        <v>0</v>
      </c>
      <c r="BX145" s="87">
        <f t="shared" si="190"/>
        <v>0</v>
      </c>
      <c r="BY145" s="87">
        <f t="shared" si="190"/>
        <v>0</v>
      </c>
      <c r="BZ145" s="87">
        <f t="shared" si="190"/>
        <v>0</v>
      </c>
      <c r="CA145" s="87">
        <f t="shared" si="190"/>
        <v>0</v>
      </c>
      <c r="CB145" s="87">
        <f t="shared" si="190"/>
        <v>0</v>
      </c>
      <c r="CC145" s="87">
        <f t="shared" si="190"/>
        <v>0</v>
      </c>
      <c r="CD145" s="87">
        <f t="shared" si="188"/>
        <v>0</v>
      </c>
      <c r="CE145" s="87">
        <f t="shared" si="188"/>
        <v>0</v>
      </c>
      <c r="CF145" s="87">
        <f t="shared" si="188"/>
        <v>0</v>
      </c>
      <c r="CG145" s="87">
        <f t="shared" si="188"/>
        <v>0</v>
      </c>
      <c r="CH145" s="87">
        <f t="shared" si="188"/>
        <v>0</v>
      </c>
      <c r="CI145" s="87">
        <f t="shared" si="188"/>
        <v>0</v>
      </c>
      <c r="CJ145" s="87">
        <f t="shared" si="188"/>
        <v>0</v>
      </c>
      <c r="CK145" s="87">
        <f t="shared" si="188"/>
        <v>0</v>
      </c>
      <c r="CL145" s="87">
        <f t="shared" si="188"/>
        <v>0</v>
      </c>
      <c r="CM145" s="87">
        <f t="shared" si="188"/>
        <v>0</v>
      </c>
      <c r="CN145" s="87">
        <f t="shared" si="188"/>
        <v>0</v>
      </c>
      <c r="CO145" s="87">
        <f t="shared" si="188"/>
        <v>0</v>
      </c>
      <c r="CP145" s="87">
        <f t="shared" si="188"/>
        <v>0</v>
      </c>
      <c r="CQ145" s="87">
        <f t="shared" si="188"/>
        <v>0</v>
      </c>
      <c r="CR145" s="87">
        <f t="shared" si="188"/>
        <v>0</v>
      </c>
      <c r="CS145" s="87">
        <f t="shared" si="186"/>
        <v>0</v>
      </c>
      <c r="CT145" s="87">
        <f t="shared" si="186"/>
        <v>0</v>
      </c>
      <c r="CU145" s="87">
        <f t="shared" si="186"/>
        <v>0</v>
      </c>
      <c r="CV145" s="87">
        <f t="shared" si="192"/>
        <v>0</v>
      </c>
      <c r="CW145" s="87">
        <f t="shared" si="192"/>
        <v>0</v>
      </c>
      <c r="CX145" s="87">
        <f t="shared" si="192"/>
        <v>0</v>
      </c>
      <c r="CY145" s="87">
        <f t="shared" si="192"/>
        <v>0</v>
      </c>
      <c r="CZ145" s="87">
        <f t="shared" si="192"/>
        <v>0</v>
      </c>
      <c r="DA145" s="87">
        <f t="shared" si="192"/>
        <v>0</v>
      </c>
      <c r="DB145" s="87">
        <f t="shared" si="192"/>
        <v>0</v>
      </c>
      <c r="DC145" s="87">
        <f t="shared" si="192"/>
        <v>0</v>
      </c>
      <c r="DD145" s="87">
        <f t="shared" si="192"/>
        <v>0</v>
      </c>
      <c r="DE145" s="87">
        <f t="shared" si="192"/>
        <v>0</v>
      </c>
      <c r="DF145" s="91">
        <f t="shared" si="185"/>
        <v>0</v>
      </c>
      <c r="DG145" s="91">
        <f t="shared" si="185"/>
        <v>0</v>
      </c>
      <c r="DH145" s="91">
        <f t="shared" si="185"/>
        <v>0</v>
      </c>
      <c r="DI145" s="91">
        <f t="shared" si="185"/>
        <v>0</v>
      </c>
      <c r="DJ145" s="91">
        <f t="shared" si="185"/>
        <v>0</v>
      </c>
      <c r="DK145" s="91">
        <f t="shared" si="185"/>
        <v>0</v>
      </c>
      <c r="DL145" s="91">
        <f t="shared" si="185"/>
        <v>0</v>
      </c>
      <c r="DM145" s="91">
        <f t="shared" si="185"/>
        <v>0</v>
      </c>
      <c r="DN145" s="91">
        <f t="shared" si="185"/>
        <v>0</v>
      </c>
      <c r="DO145" s="91">
        <f t="shared" si="185"/>
        <v>0</v>
      </c>
      <c r="DP145" s="91">
        <f t="shared" si="185"/>
        <v>0</v>
      </c>
      <c r="DQ145" s="91">
        <f t="shared" si="185"/>
        <v>0</v>
      </c>
      <c r="DR145" s="91">
        <f t="shared" si="185"/>
        <v>0</v>
      </c>
      <c r="DS145" s="91">
        <f t="shared" si="185"/>
        <v>0</v>
      </c>
      <c r="DT145" s="91">
        <f t="shared" si="185"/>
        <v>0</v>
      </c>
      <c r="DU145" s="91">
        <f t="shared" si="185"/>
        <v>0</v>
      </c>
      <c r="DV145" s="91">
        <f t="shared" si="183"/>
        <v>0</v>
      </c>
      <c r="DW145" s="91">
        <f t="shared" si="183"/>
        <v>0</v>
      </c>
      <c r="DX145" s="91">
        <f t="shared" si="183"/>
        <v>0</v>
      </c>
      <c r="DY145" s="91">
        <f t="shared" si="183"/>
        <v>163.6</v>
      </c>
      <c r="DZ145" s="91">
        <f t="shared" si="183"/>
        <v>0</v>
      </c>
      <c r="EA145" s="91">
        <f t="shared" si="183"/>
        <v>0</v>
      </c>
      <c r="EB145" s="91">
        <f t="shared" si="183"/>
        <v>0</v>
      </c>
      <c r="EC145" s="91">
        <f t="shared" si="183"/>
        <v>0</v>
      </c>
      <c r="ED145" s="91">
        <f t="shared" si="183"/>
        <v>0</v>
      </c>
      <c r="EE145" s="91">
        <f t="shared" si="183"/>
        <v>0</v>
      </c>
      <c r="EF145" s="91">
        <f t="shared" si="183"/>
        <v>0</v>
      </c>
      <c r="EG145" s="91">
        <f t="shared" si="183"/>
        <v>0</v>
      </c>
      <c r="EH145" s="91">
        <f t="shared" si="183"/>
        <v>0</v>
      </c>
      <c r="EI145" s="91">
        <f t="shared" si="183"/>
        <v>0</v>
      </c>
      <c r="EJ145" s="91">
        <f t="shared" si="183"/>
        <v>0</v>
      </c>
      <c r="EK145" s="91">
        <f t="shared" si="191"/>
        <v>0</v>
      </c>
      <c r="EL145" s="91">
        <f t="shared" si="191"/>
        <v>0</v>
      </c>
      <c r="EM145" s="91">
        <f t="shared" si="191"/>
        <v>0</v>
      </c>
      <c r="EN145" s="91">
        <f t="shared" si="191"/>
        <v>0</v>
      </c>
      <c r="EO145" s="91">
        <f t="shared" si="191"/>
        <v>0</v>
      </c>
      <c r="EP145" s="91">
        <f t="shared" si="191"/>
        <v>0</v>
      </c>
      <c r="EQ145" s="91">
        <f t="shared" si="191"/>
        <v>0</v>
      </c>
      <c r="ER145" s="91">
        <f t="shared" si="191"/>
        <v>0</v>
      </c>
      <c r="ES145" s="91">
        <f t="shared" si="191"/>
        <v>0</v>
      </c>
      <c r="ET145" s="91">
        <f t="shared" si="191"/>
        <v>0</v>
      </c>
      <c r="EU145" s="91">
        <f t="shared" si="191"/>
        <v>0</v>
      </c>
      <c r="EV145" s="91">
        <f t="shared" si="191"/>
        <v>0</v>
      </c>
      <c r="EW145" s="91">
        <f t="shared" si="191"/>
        <v>0</v>
      </c>
      <c r="EX145" s="91">
        <f t="shared" si="191"/>
        <v>0</v>
      </c>
      <c r="EY145" s="91">
        <f t="shared" si="191"/>
        <v>0</v>
      </c>
      <c r="EZ145" s="91">
        <f t="shared" si="191"/>
        <v>0</v>
      </c>
      <c r="FA145" s="91">
        <f t="shared" si="189"/>
        <v>0</v>
      </c>
      <c r="FB145" s="91">
        <f t="shared" si="189"/>
        <v>0</v>
      </c>
      <c r="FC145" s="91">
        <f t="shared" si="189"/>
        <v>0</v>
      </c>
      <c r="FD145" s="91">
        <f t="shared" si="189"/>
        <v>0</v>
      </c>
      <c r="FE145" s="91">
        <f t="shared" si="189"/>
        <v>0</v>
      </c>
      <c r="FF145" s="91">
        <f t="shared" si="189"/>
        <v>0</v>
      </c>
      <c r="FG145" s="91">
        <f t="shared" si="189"/>
        <v>0</v>
      </c>
      <c r="FH145" s="91">
        <f t="shared" si="189"/>
        <v>0</v>
      </c>
      <c r="FI145" s="91">
        <f t="shared" si="189"/>
        <v>0</v>
      </c>
      <c r="FJ145" s="91">
        <f t="shared" si="189"/>
        <v>0</v>
      </c>
      <c r="FK145" s="91">
        <f t="shared" si="189"/>
        <v>0</v>
      </c>
      <c r="FL145" s="91">
        <f t="shared" si="189"/>
        <v>0</v>
      </c>
      <c r="FM145" s="91">
        <f t="shared" si="189"/>
        <v>0</v>
      </c>
      <c r="FN145" s="91">
        <f t="shared" si="189"/>
        <v>0</v>
      </c>
      <c r="FO145" s="91">
        <f t="shared" si="189"/>
        <v>0</v>
      </c>
      <c r="FP145" s="91">
        <f t="shared" si="187"/>
        <v>0</v>
      </c>
      <c r="FQ145" s="91">
        <f t="shared" si="187"/>
        <v>0</v>
      </c>
      <c r="FR145" s="91">
        <f t="shared" si="187"/>
        <v>0</v>
      </c>
      <c r="FS145" s="91">
        <f t="shared" si="193"/>
        <v>0</v>
      </c>
      <c r="FT145" s="91">
        <f t="shared" si="193"/>
        <v>0</v>
      </c>
      <c r="FU145" s="91">
        <f t="shared" si="193"/>
        <v>0</v>
      </c>
      <c r="FV145" s="91">
        <f t="shared" si="193"/>
        <v>0</v>
      </c>
      <c r="FW145" s="91">
        <f t="shared" si="193"/>
        <v>0</v>
      </c>
      <c r="FX145" s="91">
        <f t="shared" si="193"/>
        <v>0</v>
      </c>
      <c r="FY145" s="91">
        <f t="shared" si="193"/>
        <v>0</v>
      </c>
      <c r="FZ145" s="91">
        <f t="shared" si="193"/>
        <v>0</v>
      </c>
      <c r="GA145" s="91">
        <f t="shared" si="193"/>
        <v>0</v>
      </c>
      <c r="GB145" s="91">
        <f t="shared" si="193"/>
        <v>0</v>
      </c>
    </row>
    <row r="146" spans="1:184" s="6" customFormat="1" ht="30">
      <c r="A146" s="68">
        <f>Данные!A146</f>
        <v>4858</v>
      </c>
      <c r="B146" s="68">
        <f>Данные!B146</f>
        <v>2017</v>
      </c>
      <c r="C146" s="68" t="str">
        <f>Данные!C146</f>
        <v>компьютерных технологий и электронного обучения</v>
      </c>
      <c r="D146" s="68" t="str">
        <f>Данные!D146</f>
        <v>Гончарова Светлана Викторовна</v>
      </c>
      <c r="E146" s="68" t="str">
        <f>Данные!E146</f>
        <v>кандидат педагогических наук</v>
      </c>
      <c r="F146" s="68" t="str">
        <f>Данные!F146</f>
        <v>доцент</v>
      </c>
      <c r="G146" s="68">
        <f>Данные!G146</f>
        <v>1</v>
      </c>
      <c r="H146" s="68">
        <f>Данные!H146</f>
        <v>16002</v>
      </c>
      <c r="I146" s="68" t="str">
        <f>Данные!I146</f>
        <v>Модуль "Технологии и методы вычислений". Вычислительная математика</v>
      </c>
      <c r="J146" s="68">
        <f>Данные!J146</f>
        <v>0</v>
      </c>
      <c r="K146" s="68">
        <f>Данные!K146</f>
        <v>0</v>
      </c>
      <c r="L146" s="68">
        <f>Данные!L146</f>
        <v>36</v>
      </c>
      <c r="M146" s="16">
        <f t="shared" si="176"/>
        <v>3.6</v>
      </c>
      <c r="N146" s="16">
        <f t="shared" si="177"/>
        <v>11</v>
      </c>
      <c r="O146" s="16">
        <f t="shared" si="178"/>
        <v>11.25</v>
      </c>
      <c r="P146" s="16">
        <f t="shared" si="179"/>
        <v>11.25</v>
      </c>
      <c r="Q146" s="68">
        <f>Данные!Q146</f>
        <v>0</v>
      </c>
      <c r="R146" s="68">
        <f>Данные!R146</f>
        <v>0</v>
      </c>
      <c r="S146" s="68">
        <f>Данные!S146</f>
        <v>0</v>
      </c>
      <c r="T146" s="68">
        <f>Данные!T146</f>
        <v>0</v>
      </c>
      <c r="U146" s="68">
        <f>Данные!U146</f>
        <v>0</v>
      </c>
      <c r="V146" s="68">
        <f>Данные!V146</f>
        <v>0</v>
      </c>
      <c r="W146" s="68">
        <f>Данные!W146</f>
        <v>27</v>
      </c>
      <c r="X146" s="68">
        <f>Данные!X146</f>
        <v>1</v>
      </c>
      <c r="Y146" s="68">
        <f>Данные!Y146</f>
        <v>2</v>
      </c>
      <c r="Z146" s="68">
        <f>Данные!Z146</f>
        <v>0</v>
      </c>
      <c r="AA146" s="68" t="str">
        <f>Данные!AA146</f>
        <v>осн</v>
      </c>
      <c r="AB146" s="83">
        <f>IF(F146=$HG$3,$HH$3,IF(F146=$HG$4,$HH$4,IF(F146=$HG$5,$HH$5,IF(F146=$HG$6,$HH$6,IF(F146=$HG$7,$HH$7,IF(F146=$HG$8,$HH$8,IF(F146=$HG$9,$HH$9,IF(F146=$HG$10,$HH$10,IF(F146=$HG$11,$HH$11,IF(F146=$HG$12,$HH$12,IF(F146=$HG$13,$HH$13,IF(F146=$HG$14,$HH$14,IF(F146=$HG$15,$HH$15,)))))))))))))</f>
        <v>800</v>
      </c>
      <c r="AC146" s="84" t="str">
        <f>IF(OR($GD$4=H146,$GE$4=H146,$GF$4=H146,$GG$4=H146,$GH$4=H146,$GI$4=H146,$GJ$4=H146,$GK$4=H146,$GL$4=H146,$GM$4=H146,$GN$4=H146,$GO$4=H146,$GP$4=H146,$GQ$4=H146,$GR$4=H146,$GS$4=H146,$GT$4=H146,$GU$4=H146,$GV$4=H146,$GW$4=H146,$GX$4=H146,$GY$4=H146,$GZ$4=H146,$HA$4=H146,$HB$4=H146,$HC$4=H146,$HD$4=H146,$HE$4=H146),$GC$4,IF(OR($GD$5=H146,$GE$5=H146,$GH$5=H146,$GI$5=H146,$GL$5=H146,$GM$5=H146,$GP$5=H146,$GQ$5=H146,$GT$5=H146,$GU$5=H146,$GX$5=H146,$GY$5=H146,$HB$5=H146,$HC$5=H146),$GC$5,))</f>
        <v>Бакалавры (ИВТ)</v>
      </c>
      <c r="AD146" s="84" t="str">
        <f>IF(OR(H146=$GD$4,H146=$GE$4,H146=$GF$4,H146=$GG$4,H146=$GD$5,H146=$GE$5),$GD$1,IF(OR(H146=$GH$4,H146=$GI$4,H146=$GJ$4,H146=$GK$4,H146=$GH$5,H146=$GI$5),$GH$1,IF(OR(H146=$GL$4,H146=$GM$4,H146=$GN$4,H146=$GO$4,H146=$GL$5,H146=$GM$5),$GL$1,IF(OR(H146=$GP$4,H146=$GQ$4,H146=$GR$4,H146=$GS$4,H146=$GP$5,H146=$GQ$5),$GP$1,IF(OR(H146=$GT$4,H146=$GU$4,H146=$GV$4,H146=$GW$4,H146=$GT$5,H146=$GU$5),$GT$1,IF(OR(H146=$GX$4,H146=$GY$4,H146=$GZ$4,H146=$HA$4,H146=$GX$5,H146=$GY$5),$GX$1,IF(OR(H146=$HB$4,H146=$HC$4,H146=$HD$4,H146=$HE$4,H146=$HB$5,H146=$HC$5),$HB$1,)))))))</f>
        <v>2017/2018</v>
      </c>
      <c r="AE146" s="85">
        <f t="shared" si="180"/>
        <v>73.099999999999994</v>
      </c>
      <c r="AF146" s="85">
        <f t="shared" si="181"/>
        <v>9.1374999999999998E-2</v>
      </c>
      <c r="AG146" s="83"/>
      <c r="AH146" s="83"/>
      <c r="AI146" s="87">
        <f t="shared" si="184"/>
        <v>0</v>
      </c>
      <c r="AJ146" s="87">
        <f t="shared" si="184"/>
        <v>0</v>
      </c>
      <c r="AK146" s="87">
        <f t="shared" si="184"/>
        <v>0</v>
      </c>
      <c r="AL146" s="87">
        <f t="shared" si="184"/>
        <v>0</v>
      </c>
      <c r="AM146" s="87">
        <f t="shared" si="184"/>
        <v>0</v>
      </c>
      <c r="AN146" s="87">
        <f t="shared" si="184"/>
        <v>0</v>
      </c>
      <c r="AO146" s="87">
        <f t="shared" si="184"/>
        <v>0</v>
      </c>
      <c r="AP146" s="87">
        <f t="shared" si="184"/>
        <v>0</v>
      </c>
      <c r="AQ146" s="87">
        <f t="shared" si="184"/>
        <v>0</v>
      </c>
      <c r="AR146" s="87">
        <f t="shared" si="184"/>
        <v>0</v>
      </c>
      <c r="AS146" s="87">
        <f t="shared" si="184"/>
        <v>0</v>
      </c>
      <c r="AT146" s="87">
        <f t="shared" si="184"/>
        <v>0</v>
      </c>
      <c r="AU146" s="87">
        <f t="shared" si="184"/>
        <v>0</v>
      </c>
      <c r="AV146" s="87">
        <f t="shared" si="184"/>
        <v>0</v>
      </c>
      <c r="AW146" s="87">
        <f t="shared" si="184"/>
        <v>0</v>
      </c>
      <c r="AX146" s="87">
        <f t="shared" si="184"/>
        <v>0</v>
      </c>
      <c r="AY146" s="87">
        <f t="shared" si="182"/>
        <v>0</v>
      </c>
      <c r="AZ146" s="87">
        <f t="shared" si="182"/>
        <v>0</v>
      </c>
      <c r="BA146" s="87">
        <f t="shared" si="182"/>
        <v>0</v>
      </c>
      <c r="BB146" s="87">
        <f t="shared" si="182"/>
        <v>9.1374999999999998E-2</v>
      </c>
      <c r="BC146" s="87">
        <f t="shared" si="182"/>
        <v>0</v>
      </c>
      <c r="BD146" s="87">
        <f t="shared" si="182"/>
        <v>0</v>
      </c>
      <c r="BE146" s="87">
        <f t="shared" si="182"/>
        <v>0</v>
      </c>
      <c r="BF146" s="87">
        <f t="shared" si="182"/>
        <v>0</v>
      </c>
      <c r="BG146" s="87">
        <f t="shared" si="182"/>
        <v>0</v>
      </c>
      <c r="BH146" s="87">
        <f t="shared" si="182"/>
        <v>0</v>
      </c>
      <c r="BI146" s="87">
        <f t="shared" si="182"/>
        <v>0</v>
      </c>
      <c r="BJ146" s="87">
        <f t="shared" si="182"/>
        <v>0</v>
      </c>
      <c r="BK146" s="87">
        <f t="shared" si="182"/>
        <v>0</v>
      </c>
      <c r="BL146" s="87">
        <f t="shared" si="182"/>
        <v>0</v>
      </c>
      <c r="BM146" s="87">
        <f t="shared" si="182"/>
        <v>0</v>
      </c>
      <c r="BN146" s="87">
        <f t="shared" si="190"/>
        <v>0</v>
      </c>
      <c r="BO146" s="87">
        <f t="shared" si="190"/>
        <v>0</v>
      </c>
      <c r="BP146" s="87">
        <f t="shared" si="190"/>
        <v>0</v>
      </c>
      <c r="BQ146" s="87">
        <f t="shared" si="190"/>
        <v>0</v>
      </c>
      <c r="BR146" s="87">
        <f t="shared" si="190"/>
        <v>0</v>
      </c>
      <c r="BS146" s="87">
        <f t="shared" si="190"/>
        <v>0</v>
      </c>
      <c r="BT146" s="87">
        <f t="shared" si="190"/>
        <v>0</v>
      </c>
      <c r="BU146" s="87">
        <f t="shared" si="190"/>
        <v>0</v>
      </c>
      <c r="BV146" s="87">
        <f t="shared" si="190"/>
        <v>0</v>
      </c>
      <c r="BW146" s="87">
        <f t="shared" si="190"/>
        <v>0</v>
      </c>
      <c r="BX146" s="87">
        <f t="shared" si="190"/>
        <v>0</v>
      </c>
      <c r="BY146" s="87">
        <f t="shared" si="190"/>
        <v>0</v>
      </c>
      <c r="BZ146" s="87">
        <f t="shared" si="190"/>
        <v>0</v>
      </c>
      <c r="CA146" s="87">
        <f t="shared" si="190"/>
        <v>0</v>
      </c>
      <c r="CB146" s="87">
        <f t="shared" si="190"/>
        <v>0</v>
      </c>
      <c r="CC146" s="87">
        <f t="shared" si="190"/>
        <v>0</v>
      </c>
      <c r="CD146" s="87">
        <f t="shared" si="188"/>
        <v>0</v>
      </c>
      <c r="CE146" s="87">
        <f t="shared" si="188"/>
        <v>0</v>
      </c>
      <c r="CF146" s="87">
        <f t="shared" si="188"/>
        <v>0</v>
      </c>
      <c r="CG146" s="87">
        <f t="shared" si="188"/>
        <v>0</v>
      </c>
      <c r="CH146" s="87">
        <f t="shared" si="188"/>
        <v>0</v>
      </c>
      <c r="CI146" s="87">
        <f t="shared" si="188"/>
        <v>0</v>
      </c>
      <c r="CJ146" s="87">
        <f t="shared" si="188"/>
        <v>0</v>
      </c>
      <c r="CK146" s="87">
        <f t="shared" si="188"/>
        <v>0</v>
      </c>
      <c r="CL146" s="87">
        <f t="shared" si="188"/>
        <v>0</v>
      </c>
      <c r="CM146" s="87">
        <f t="shared" si="188"/>
        <v>0</v>
      </c>
      <c r="CN146" s="87">
        <f t="shared" si="188"/>
        <v>0</v>
      </c>
      <c r="CO146" s="87">
        <f t="shared" si="188"/>
        <v>0</v>
      </c>
      <c r="CP146" s="87">
        <f t="shared" si="188"/>
        <v>0</v>
      </c>
      <c r="CQ146" s="87">
        <f t="shared" si="188"/>
        <v>0</v>
      </c>
      <c r="CR146" s="87">
        <f t="shared" si="188"/>
        <v>0</v>
      </c>
      <c r="CS146" s="87">
        <f t="shared" si="186"/>
        <v>0</v>
      </c>
      <c r="CT146" s="87">
        <f t="shared" si="186"/>
        <v>0</v>
      </c>
      <c r="CU146" s="87">
        <f t="shared" si="186"/>
        <v>0</v>
      </c>
      <c r="CV146" s="87">
        <f t="shared" si="192"/>
        <v>0</v>
      </c>
      <c r="CW146" s="87">
        <f t="shared" si="192"/>
        <v>0</v>
      </c>
      <c r="CX146" s="87">
        <f t="shared" si="192"/>
        <v>0</v>
      </c>
      <c r="CY146" s="87">
        <f t="shared" si="192"/>
        <v>0</v>
      </c>
      <c r="CZ146" s="87">
        <f t="shared" si="192"/>
        <v>0</v>
      </c>
      <c r="DA146" s="87">
        <f t="shared" si="192"/>
        <v>0</v>
      </c>
      <c r="DB146" s="87">
        <f t="shared" si="192"/>
        <v>0</v>
      </c>
      <c r="DC146" s="87">
        <f t="shared" si="192"/>
        <v>0</v>
      </c>
      <c r="DD146" s="87">
        <f t="shared" si="192"/>
        <v>0</v>
      </c>
      <c r="DE146" s="87">
        <f t="shared" si="192"/>
        <v>0</v>
      </c>
      <c r="DF146" s="91">
        <f t="shared" si="185"/>
        <v>0</v>
      </c>
      <c r="DG146" s="91">
        <f t="shared" si="185"/>
        <v>0</v>
      </c>
      <c r="DH146" s="91">
        <f t="shared" si="185"/>
        <v>0</v>
      </c>
      <c r="DI146" s="91">
        <f t="shared" si="185"/>
        <v>0</v>
      </c>
      <c r="DJ146" s="91">
        <f t="shared" si="185"/>
        <v>0</v>
      </c>
      <c r="DK146" s="91">
        <f t="shared" si="185"/>
        <v>0</v>
      </c>
      <c r="DL146" s="91">
        <f t="shared" si="185"/>
        <v>0</v>
      </c>
      <c r="DM146" s="91">
        <f t="shared" si="185"/>
        <v>0</v>
      </c>
      <c r="DN146" s="91">
        <f t="shared" si="185"/>
        <v>0</v>
      </c>
      <c r="DO146" s="91">
        <f t="shared" si="185"/>
        <v>0</v>
      </c>
      <c r="DP146" s="91">
        <f t="shared" si="185"/>
        <v>0</v>
      </c>
      <c r="DQ146" s="91">
        <f t="shared" si="185"/>
        <v>0</v>
      </c>
      <c r="DR146" s="91">
        <f t="shared" si="185"/>
        <v>0</v>
      </c>
      <c r="DS146" s="91">
        <f t="shared" si="185"/>
        <v>0</v>
      </c>
      <c r="DT146" s="91">
        <f t="shared" si="185"/>
        <v>0</v>
      </c>
      <c r="DU146" s="91">
        <f t="shared" si="185"/>
        <v>0</v>
      </c>
      <c r="DV146" s="91">
        <f t="shared" si="183"/>
        <v>0</v>
      </c>
      <c r="DW146" s="91">
        <f t="shared" si="183"/>
        <v>0</v>
      </c>
      <c r="DX146" s="91">
        <f t="shared" si="183"/>
        <v>0</v>
      </c>
      <c r="DY146" s="91">
        <f t="shared" si="183"/>
        <v>163.6</v>
      </c>
      <c r="DZ146" s="91">
        <f t="shared" si="183"/>
        <v>0</v>
      </c>
      <c r="EA146" s="91">
        <f t="shared" si="183"/>
        <v>0</v>
      </c>
      <c r="EB146" s="91">
        <f t="shared" si="183"/>
        <v>0</v>
      </c>
      <c r="EC146" s="91">
        <f t="shared" si="183"/>
        <v>0</v>
      </c>
      <c r="ED146" s="91">
        <f t="shared" si="183"/>
        <v>0</v>
      </c>
      <c r="EE146" s="91">
        <f t="shared" si="183"/>
        <v>0</v>
      </c>
      <c r="EF146" s="91">
        <f t="shared" si="183"/>
        <v>0</v>
      </c>
      <c r="EG146" s="91">
        <f t="shared" si="183"/>
        <v>0</v>
      </c>
      <c r="EH146" s="91">
        <f t="shared" si="183"/>
        <v>0</v>
      </c>
      <c r="EI146" s="91">
        <f t="shared" si="183"/>
        <v>0</v>
      </c>
      <c r="EJ146" s="91">
        <f t="shared" si="183"/>
        <v>0</v>
      </c>
      <c r="EK146" s="91">
        <f t="shared" si="191"/>
        <v>0</v>
      </c>
      <c r="EL146" s="91">
        <f t="shared" si="191"/>
        <v>0</v>
      </c>
      <c r="EM146" s="91">
        <f t="shared" si="191"/>
        <v>0</v>
      </c>
      <c r="EN146" s="91">
        <f t="shared" si="191"/>
        <v>0</v>
      </c>
      <c r="EO146" s="91">
        <f t="shared" si="191"/>
        <v>0</v>
      </c>
      <c r="EP146" s="91">
        <f t="shared" si="191"/>
        <v>0</v>
      </c>
      <c r="EQ146" s="91">
        <f t="shared" si="191"/>
        <v>0</v>
      </c>
      <c r="ER146" s="91">
        <f t="shared" si="191"/>
        <v>0</v>
      </c>
      <c r="ES146" s="91">
        <f t="shared" si="191"/>
        <v>0</v>
      </c>
      <c r="ET146" s="91">
        <f t="shared" si="191"/>
        <v>0</v>
      </c>
      <c r="EU146" s="91">
        <f t="shared" si="191"/>
        <v>0</v>
      </c>
      <c r="EV146" s="91">
        <f t="shared" si="191"/>
        <v>0</v>
      </c>
      <c r="EW146" s="91">
        <f t="shared" si="191"/>
        <v>0</v>
      </c>
      <c r="EX146" s="91">
        <f t="shared" si="191"/>
        <v>0</v>
      </c>
      <c r="EY146" s="91">
        <f t="shared" si="191"/>
        <v>0</v>
      </c>
      <c r="EZ146" s="91">
        <f t="shared" si="191"/>
        <v>0</v>
      </c>
      <c r="FA146" s="91">
        <f t="shared" si="189"/>
        <v>0</v>
      </c>
      <c r="FB146" s="91">
        <f t="shared" si="189"/>
        <v>0</v>
      </c>
      <c r="FC146" s="91">
        <f t="shared" si="189"/>
        <v>0</v>
      </c>
      <c r="FD146" s="91">
        <f t="shared" si="189"/>
        <v>0</v>
      </c>
      <c r="FE146" s="91">
        <f t="shared" si="189"/>
        <v>0</v>
      </c>
      <c r="FF146" s="91">
        <f t="shared" si="189"/>
        <v>0</v>
      </c>
      <c r="FG146" s="91">
        <f t="shared" si="189"/>
        <v>0</v>
      </c>
      <c r="FH146" s="91">
        <f t="shared" si="189"/>
        <v>0</v>
      </c>
      <c r="FI146" s="91">
        <f t="shared" si="189"/>
        <v>0</v>
      </c>
      <c r="FJ146" s="91">
        <f t="shared" si="189"/>
        <v>0</v>
      </c>
      <c r="FK146" s="91">
        <f t="shared" si="189"/>
        <v>0</v>
      </c>
      <c r="FL146" s="91">
        <f t="shared" si="189"/>
        <v>0</v>
      </c>
      <c r="FM146" s="91">
        <f t="shared" si="189"/>
        <v>0</v>
      </c>
      <c r="FN146" s="91">
        <f t="shared" si="189"/>
        <v>0</v>
      </c>
      <c r="FO146" s="91">
        <f t="shared" si="189"/>
        <v>0</v>
      </c>
      <c r="FP146" s="91">
        <f t="shared" si="187"/>
        <v>0</v>
      </c>
      <c r="FQ146" s="91">
        <f t="shared" si="187"/>
        <v>0</v>
      </c>
      <c r="FR146" s="91">
        <f t="shared" si="187"/>
        <v>0</v>
      </c>
      <c r="FS146" s="91">
        <f t="shared" si="193"/>
        <v>0</v>
      </c>
      <c r="FT146" s="91">
        <f t="shared" si="193"/>
        <v>0</v>
      </c>
      <c r="FU146" s="91">
        <f t="shared" si="193"/>
        <v>0</v>
      </c>
      <c r="FV146" s="91">
        <f t="shared" si="193"/>
        <v>0</v>
      </c>
      <c r="FW146" s="91">
        <f t="shared" si="193"/>
        <v>0</v>
      </c>
      <c r="FX146" s="91">
        <f t="shared" si="193"/>
        <v>0</v>
      </c>
      <c r="FY146" s="91">
        <f t="shared" si="193"/>
        <v>0</v>
      </c>
      <c r="FZ146" s="91">
        <f t="shared" si="193"/>
        <v>0</v>
      </c>
      <c r="GA146" s="91">
        <f t="shared" si="193"/>
        <v>0</v>
      </c>
      <c r="GB146" s="91">
        <f t="shared" si="193"/>
        <v>0</v>
      </c>
    </row>
    <row r="147" spans="1:184" s="6" customFormat="1" ht="30">
      <c r="A147" s="68">
        <f>Данные!A147</f>
        <v>4858</v>
      </c>
      <c r="B147" s="68">
        <f>Данные!B147</f>
        <v>2017</v>
      </c>
      <c r="C147" s="68" t="str">
        <f>Данные!C147</f>
        <v>компьютерных технологий и электронного обучения</v>
      </c>
      <c r="D147" s="68" t="str">
        <f>Данные!D147</f>
        <v>Гончарова Светлана Викторовна</v>
      </c>
      <c r="E147" s="68" t="str">
        <f>Данные!E147</f>
        <v>кандидат педагогических наук</v>
      </c>
      <c r="F147" s="68" t="str">
        <f>Данные!F147</f>
        <v>доцент</v>
      </c>
      <c r="G147" s="68">
        <f>Данные!G147</f>
        <v>1</v>
      </c>
      <c r="H147" s="68">
        <f>Данные!H147</f>
        <v>16002</v>
      </c>
      <c r="I147" s="68" t="str">
        <f>Данные!I147</f>
        <v>Модуль "Технологии и методы вычислений". Технологии компьютерного моделирования</v>
      </c>
      <c r="J147" s="68">
        <f>Данные!J147</f>
        <v>0</v>
      </c>
      <c r="K147" s="68">
        <f>Данные!K147</f>
        <v>0</v>
      </c>
      <c r="L147" s="68">
        <f>Данные!L147</f>
        <v>54</v>
      </c>
      <c r="M147" s="16">
        <f t="shared" si="176"/>
        <v>5.4</v>
      </c>
      <c r="N147" s="16">
        <f t="shared" si="177"/>
        <v>11</v>
      </c>
      <c r="O147" s="16">
        <f t="shared" si="178"/>
        <v>11.25</v>
      </c>
      <c r="P147" s="16">
        <f t="shared" si="179"/>
        <v>11.25</v>
      </c>
      <c r="Q147" s="68">
        <f>Данные!Q147</f>
        <v>0</v>
      </c>
      <c r="R147" s="68">
        <f>Данные!R147</f>
        <v>0</v>
      </c>
      <c r="S147" s="68">
        <f>Данные!S147</f>
        <v>0</v>
      </c>
      <c r="T147" s="68">
        <f>Данные!T147</f>
        <v>0</v>
      </c>
      <c r="U147" s="68">
        <f>Данные!U147</f>
        <v>0</v>
      </c>
      <c r="V147" s="68">
        <f>Данные!V147</f>
        <v>0</v>
      </c>
      <c r="W147" s="68">
        <f>Данные!W147</f>
        <v>27</v>
      </c>
      <c r="X147" s="68">
        <f>Данные!X147</f>
        <v>1</v>
      </c>
      <c r="Y147" s="68">
        <f>Данные!Y147</f>
        <v>2</v>
      </c>
      <c r="Z147" s="68">
        <f>Данные!Z147</f>
        <v>0</v>
      </c>
      <c r="AA147" s="68" t="str">
        <f>Данные!AA147</f>
        <v>осн</v>
      </c>
      <c r="AB147" s="83">
        <f>IF(F147=$HG$3,$HH$3,IF(F147=$HG$4,$HH$4,IF(F147=$HG$5,$HH$5,IF(F147=$HG$6,$HH$6,IF(F147=$HG$7,$HH$7,IF(F147=$HG$8,$HH$8,IF(F147=$HG$9,$HH$9,IF(F147=$HG$10,$HH$10,IF(F147=$HG$11,$HH$11,IF(F147=$HG$12,$HH$12,IF(F147=$HG$13,$HH$13,IF(F147=$HG$14,$HH$14,IF(F147=$HG$15,$HH$15,)))))))))))))</f>
        <v>800</v>
      </c>
      <c r="AC147" s="84" t="str">
        <f>IF(OR($GD$4=H147,$GE$4=H147,$GF$4=H147,$GG$4=H147,$GH$4=H147,$GI$4=H147,$GJ$4=H147,$GK$4=H147,$GL$4=H147,$GM$4=H147,$GN$4=H147,$GO$4=H147,$GP$4=H147,$GQ$4=H147,$GR$4=H147,$GS$4=H147,$GT$4=H147,$GU$4=H147,$GV$4=H147,$GW$4=H147,$GX$4=H147,$GY$4=H147,$GZ$4=H147,$HA$4=H147,$HB$4=H147,$HC$4=H147,$HD$4=H147,$HE$4=H147),$GC$4,IF(OR($GD$5=H147,$GE$5=H147,$GH$5=H147,$GI$5=H147,$GL$5=H147,$GM$5=H147,$GP$5=H147,$GQ$5=H147,$GT$5=H147,$GU$5=H147,$GX$5=H147,$GY$5=H147,$HB$5=H147,$HC$5=H147),$GC$5,))</f>
        <v>Бакалавры (ИВТ)</v>
      </c>
      <c r="AD147" s="84" t="str">
        <f>IF(OR(H147=$GD$4,H147=$GE$4,H147=$GF$4,H147=$GG$4,H147=$GD$5,H147=$GE$5),$GD$1,IF(OR(H147=$GH$4,H147=$GI$4,H147=$GJ$4,H147=$GK$4,H147=$GH$5,H147=$GI$5),$GH$1,IF(OR(H147=$GL$4,H147=$GM$4,H147=$GN$4,H147=$GO$4,H147=$GL$5,H147=$GM$5),$GL$1,IF(OR(H147=$GP$4,H147=$GQ$4,H147=$GR$4,H147=$GS$4,H147=$GP$5,H147=$GQ$5),$GP$1,IF(OR(H147=$GT$4,H147=$GU$4,H147=$GV$4,H147=$GW$4,H147=$GT$5,H147=$GU$5),$GT$1,IF(OR(H147=$GX$4,H147=$GY$4,H147=$GZ$4,H147=$HA$4,H147=$GX$5,H147=$GY$5),$GX$1,IF(OR(H147=$HB$4,H147=$HC$4,H147=$HD$4,H147=$HE$4,H147=$HB$5,H147=$HC$5),$HB$1,)))))))</f>
        <v>2017/2018</v>
      </c>
      <c r="AE147" s="85">
        <f t="shared" si="180"/>
        <v>92.9</v>
      </c>
      <c r="AF147" s="85">
        <f t="shared" si="181"/>
        <v>0.11612500000000001</v>
      </c>
      <c r="AG147" s="83"/>
      <c r="AH147" s="83"/>
      <c r="AI147" s="87">
        <f t="shared" si="184"/>
        <v>0</v>
      </c>
      <c r="AJ147" s="87">
        <f t="shared" si="184"/>
        <v>0</v>
      </c>
      <c r="AK147" s="87">
        <f t="shared" si="184"/>
        <v>0</v>
      </c>
      <c r="AL147" s="87">
        <f t="shared" si="184"/>
        <v>0</v>
      </c>
      <c r="AM147" s="87">
        <f t="shared" si="184"/>
        <v>0</v>
      </c>
      <c r="AN147" s="87">
        <f t="shared" si="184"/>
        <v>0</v>
      </c>
      <c r="AO147" s="87">
        <f t="shared" si="184"/>
        <v>0</v>
      </c>
      <c r="AP147" s="87">
        <f t="shared" si="184"/>
        <v>0</v>
      </c>
      <c r="AQ147" s="87">
        <f t="shared" si="184"/>
        <v>0</v>
      </c>
      <c r="AR147" s="87">
        <f t="shared" si="184"/>
        <v>0</v>
      </c>
      <c r="AS147" s="87">
        <f t="shared" si="184"/>
        <v>0</v>
      </c>
      <c r="AT147" s="87">
        <f t="shared" si="184"/>
        <v>0</v>
      </c>
      <c r="AU147" s="87">
        <f t="shared" si="184"/>
        <v>0</v>
      </c>
      <c r="AV147" s="87">
        <f t="shared" si="184"/>
        <v>0</v>
      </c>
      <c r="AW147" s="87">
        <f t="shared" si="184"/>
        <v>0</v>
      </c>
      <c r="AX147" s="87">
        <f t="shared" si="184"/>
        <v>0</v>
      </c>
      <c r="AY147" s="87">
        <f t="shared" si="182"/>
        <v>0</v>
      </c>
      <c r="AZ147" s="87">
        <f t="shared" si="182"/>
        <v>0</v>
      </c>
      <c r="BA147" s="87">
        <f t="shared" si="182"/>
        <v>0</v>
      </c>
      <c r="BB147" s="87">
        <f t="shared" si="182"/>
        <v>0.11612500000000001</v>
      </c>
      <c r="BC147" s="87">
        <f t="shared" si="182"/>
        <v>0</v>
      </c>
      <c r="BD147" s="87">
        <f t="shared" si="182"/>
        <v>0</v>
      </c>
      <c r="BE147" s="87">
        <f t="shared" si="182"/>
        <v>0</v>
      </c>
      <c r="BF147" s="87">
        <f t="shared" si="182"/>
        <v>0</v>
      </c>
      <c r="BG147" s="87">
        <f t="shared" si="182"/>
        <v>0</v>
      </c>
      <c r="BH147" s="87">
        <f t="shared" si="182"/>
        <v>0</v>
      </c>
      <c r="BI147" s="87">
        <f t="shared" si="182"/>
        <v>0</v>
      </c>
      <c r="BJ147" s="87">
        <f t="shared" si="182"/>
        <v>0</v>
      </c>
      <c r="BK147" s="87">
        <f t="shared" si="182"/>
        <v>0</v>
      </c>
      <c r="BL147" s="87">
        <f t="shared" si="182"/>
        <v>0</v>
      </c>
      <c r="BM147" s="87">
        <f t="shared" si="182"/>
        <v>0</v>
      </c>
      <c r="BN147" s="87">
        <f t="shared" si="190"/>
        <v>0</v>
      </c>
      <c r="BO147" s="87">
        <f t="shared" si="190"/>
        <v>0</v>
      </c>
      <c r="BP147" s="87">
        <f t="shared" si="190"/>
        <v>0</v>
      </c>
      <c r="BQ147" s="87">
        <f t="shared" si="190"/>
        <v>0</v>
      </c>
      <c r="BR147" s="87">
        <f t="shared" si="190"/>
        <v>0</v>
      </c>
      <c r="BS147" s="87">
        <f t="shared" si="190"/>
        <v>0</v>
      </c>
      <c r="BT147" s="87">
        <f t="shared" si="190"/>
        <v>0</v>
      </c>
      <c r="BU147" s="87">
        <f t="shared" si="190"/>
        <v>0</v>
      </c>
      <c r="BV147" s="87">
        <f t="shared" si="190"/>
        <v>0</v>
      </c>
      <c r="BW147" s="87">
        <f t="shared" si="190"/>
        <v>0</v>
      </c>
      <c r="BX147" s="87">
        <f t="shared" si="190"/>
        <v>0</v>
      </c>
      <c r="BY147" s="87">
        <f t="shared" si="190"/>
        <v>0</v>
      </c>
      <c r="BZ147" s="87">
        <f t="shared" si="190"/>
        <v>0</v>
      </c>
      <c r="CA147" s="87">
        <f t="shared" si="190"/>
        <v>0</v>
      </c>
      <c r="CB147" s="87">
        <f t="shared" si="190"/>
        <v>0</v>
      </c>
      <c r="CC147" s="87">
        <f t="shared" si="190"/>
        <v>0</v>
      </c>
      <c r="CD147" s="87">
        <f t="shared" si="188"/>
        <v>0</v>
      </c>
      <c r="CE147" s="87">
        <f t="shared" si="188"/>
        <v>0</v>
      </c>
      <c r="CF147" s="87">
        <f t="shared" si="188"/>
        <v>0</v>
      </c>
      <c r="CG147" s="87">
        <f t="shared" si="188"/>
        <v>0</v>
      </c>
      <c r="CH147" s="87">
        <f t="shared" si="188"/>
        <v>0</v>
      </c>
      <c r="CI147" s="87">
        <f t="shared" si="188"/>
        <v>0</v>
      </c>
      <c r="CJ147" s="87">
        <f t="shared" si="188"/>
        <v>0</v>
      </c>
      <c r="CK147" s="87">
        <f t="shared" si="188"/>
        <v>0</v>
      </c>
      <c r="CL147" s="87">
        <f t="shared" si="188"/>
        <v>0</v>
      </c>
      <c r="CM147" s="87">
        <f t="shared" si="188"/>
        <v>0</v>
      </c>
      <c r="CN147" s="87">
        <f t="shared" si="188"/>
        <v>0</v>
      </c>
      <c r="CO147" s="87">
        <f t="shared" si="188"/>
        <v>0</v>
      </c>
      <c r="CP147" s="87">
        <f t="shared" si="188"/>
        <v>0</v>
      </c>
      <c r="CQ147" s="87">
        <f t="shared" si="188"/>
        <v>0</v>
      </c>
      <c r="CR147" s="87">
        <f t="shared" si="188"/>
        <v>0</v>
      </c>
      <c r="CS147" s="87">
        <f t="shared" si="186"/>
        <v>0</v>
      </c>
      <c r="CT147" s="87">
        <f t="shared" si="186"/>
        <v>0</v>
      </c>
      <c r="CU147" s="87">
        <f t="shared" si="186"/>
        <v>0</v>
      </c>
      <c r="CV147" s="87">
        <f t="shared" si="192"/>
        <v>0</v>
      </c>
      <c r="CW147" s="87">
        <f t="shared" si="192"/>
        <v>0</v>
      </c>
      <c r="CX147" s="87">
        <f t="shared" si="192"/>
        <v>0</v>
      </c>
      <c r="CY147" s="87">
        <f t="shared" si="192"/>
        <v>0</v>
      </c>
      <c r="CZ147" s="87">
        <f t="shared" si="192"/>
        <v>0</v>
      </c>
      <c r="DA147" s="87">
        <f t="shared" si="192"/>
        <v>0</v>
      </c>
      <c r="DB147" s="87">
        <f t="shared" si="192"/>
        <v>0</v>
      </c>
      <c r="DC147" s="87">
        <f t="shared" si="192"/>
        <v>0</v>
      </c>
      <c r="DD147" s="87">
        <f t="shared" si="192"/>
        <v>0</v>
      </c>
      <c r="DE147" s="87">
        <f t="shared" si="192"/>
        <v>0</v>
      </c>
      <c r="DF147" s="91">
        <f t="shared" si="185"/>
        <v>0</v>
      </c>
      <c r="DG147" s="91">
        <f t="shared" si="185"/>
        <v>0</v>
      </c>
      <c r="DH147" s="91">
        <f t="shared" si="185"/>
        <v>0</v>
      </c>
      <c r="DI147" s="91">
        <f t="shared" si="185"/>
        <v>0</v>
      </c>
      <c r="DJ147" s="91">
        <f t="shared" si="185"/>
        <v>0</v>
      </c>
      <c r="DK147" s="91">
        <f t="shared" si="185"/>
        <v>0</v>
      </c>
      <c r="DL147" s="91">
        <f t="shared" si="185"/>
        <v>0</v>
      </c>
      <c r="DM147" s="91">
        <f t="shared" si="185"/>
        <v>0</v>
      </c>
      <c r="DN147" s="91">
        <f t="shared" si="185"/>
        <v>0</v>
      </c>
      <c r="DO147" s="91">
        <f t="shared" si="185"/>
        <v>0</v>
      </c>
      <c r="DP147" s="91">
        <f t="shared" si="185"/>
        <v>0</v>
      </c>
      <c r="DQ147" s="91">
        <f t="shared" si="185"/>
        <v>0</v>
      </c>
      <c r="DR147" s="91">
        <f t="shared" si="185"/>
        <v>0</v>
      </c>
      <c r="DS147" s="91">
        <f t="shared" si="185"/>
        <v>0</v>
      </c>
      <c r="DT147" s="91">
        <f t="shared" si="185"/>
        <v>0</v>
      </c>
      <c r="DU147" s="91">
        <f t="shared" si="185"/>
        <v>0</v>
      </c>
      <c r="DV147" s="91">
        <f t="shared" si="183"/>
        <v>0</v>
      </c>
      <c r="DW147" s="91">
        <f t="shared" si="183"/>
        <v>0</v>
      </c>
      <c r="DX147" s="91">
        <f t="shared" si="183"/>
        <v>0</v>
      </c>
      <c r="DY147" s="91">
        <f t="shared" si="183"/>
        <v>163.6</v>
      </c>
      <c r="DZ147" s="91">
        <f t="shared" si="183"/>
        <v>0</v>
      </c>
      <c r="EA147" s="91">
        <f t="shared" si="183"/>
        <v>0</v>
      </c>
      <c r="EB147" s="91">
        <f t="shared" si="183"/>
        <v>0</v>
      </c>
      <c r="EC147" s="91">
        <f t="shared" si="183"/>
        <v>0</v>
      </c>
      <c r="ED147" s="91">
        <f t="shared" si="183"/>
        <v>0</v>
      </c>
      <c r="EE147" s="91">
        <f t="shared" si="183"/>
        <v>0</v>
      </c>
      <c r="EF147" s="91">
        <f t="shared" si="183"/>
        <v>0</v>
      </c>
      <c r="EG147" s="91">
        <f t="shared" si="183"/>
        <v>0</v>
      </c>
      <c r="EH147" s="91">
        <f t="shared" si="183"/>
        <v>0</v>
      </c>
      <c r="EI147" s="91">
        <f t="shared" si="183"/>
        <v>0</v>
      </c>
      <c r="EJ147" s="91">
        <f t="shared" si="183"/>
        <v>0</v>
      </c>
      <c r="EK147" s="91">
        <f t="shared" si="191"/>
        <v>0</v>
      </c>
      <c r="EL147" s="91">
        <f t="shared" si="191"/>
        <v>0</v>
      </c>
      <c r="EM147" s="91">
        <f t="shared" si="191"/>
        <v>0</v>
      </c>
      <c r="EN147" s="91">
        <f t="shared" si="191"/>
        <v>0</v>
      </c>
      <c r="EO147" s="91">
        <f t="shared" si="191"/>
        <v>0</v>
      </c>
      <c r="EP147" s="91">
        <f t="shared" si="191"/>
        <v>0</v>
      </c>
      <c r="EQ147" s="91">
        <f t="shared" si="191"/>
        <v>0</v>
      </c>
      <c r="ER147" s="91">
        <f t="shared" si="191"/>
        <v>0</v>
      </c>
      <c r="ES147" s="91">
        <f t="shared" si="191"/>
        <v>0</v>
      </c>
      <c r="ET147" s="91">
        <f t="shared" si="191"/>
        <v>0</v>
      </c>
      <c r="EU147" s="91">
        <f t="shared" si="191"/>
        <v>0</v>
      </c>
      <c r="EV147" s="91">
        <f t="shared" si="191"/>
        <v>0</v>
      </c>
      <c r="EW147" s="91">
        <f t="shared" si="191"/>
        <v>0</v>
      </c>
      <c r="EX147" s="91">
        <f t="shared" si="191"/>
        <v>0</v>
      </c>
      <c r="EY147" s="91">
        <f t="shared" si="191"/>
        <v>0</v>
      </c>
      <c r="EZ147" s="91">
        <f t="shared" si="191"/>
        <v>0</v>
      </c>
      <c r="FA147" s="91">
        <f t="shared" si="189"/>
        <v>0</v>
      </c>
      <c r="FB147" s="91">
        <f t="shared" si="189"/>
        <v>0</v>
      </c>
      <c r="FC147" s="91">
        <f t="shared" si="189"/>
        <v>0</v>
      </c>
      <c r="FD147" s="91">
        <f t="shared" si="189"/>
        <v>0</v>
      </c>
      <c r="FE147" s="91">
        <f t="shared" si="189"/>
        <v>0</v>
      </c>
      <c r="FF147" s="91">
        <f t="shared" si="189"/>
        <v>0</v>
      </c>
      <c r="FG147" s="91">
        <f t="shared" si="189"/>
        <v>0</v>
      </c>
      <c r="FH147" s="91">
        <f t="shared" si="189"/>
        <v>0</v>
      </c>
      <c r="FI147" s="91">
        <f t="shared" si="189"/>
        <v>0</v>
      </c>
      <c r="FJ147" s="91">
        <f t="shared" si="189"/>
        <v>0</v>
      </c>
      <c r="FK147" s="91">
        <f t="shared" si="189"/>
        <v>0</v>
      </c>
      <c r="FL147" s="91">
        <f t="shared" si="189"/>
        <v>0</v>
      </c>
      <c r="FM147" s="91">
        <f t="shared" si="189"/>
        <v>0</v>
      </c>
      <c r="FN147" s="91">
        <f t="shared" si="189"/>
        <v>0</v>
      </c>
      <c r="FO147" s="91">
        <f t="shared" si="189"/>
        <v>0</v>
      </c>
      <c r="FP147" s="91">
        <f t="shared" si="187"/>
        <v>0</v>
      </c>
      <c r="FQ147" s="91">
        <f t="shared" si="187"/>
        <v>0</v>
      </c>
      <c r="FR147" s="91">
        <f t="shared" si="187"/>
        <v>0</v>
      </c>
      <c r="FS147" s="91">
        <f t="shared" si="193"/>
        <v>0</v>
      </c>
      <c r="FT147" s="91">
        <f t="shared" si="193"/>
        <v>0</v>
      </c>
      <c r="FU147" s="91">
        <f t="shared" si="193"/>
        <v>0</v>
      </c>
      <c r="FV147" s="91">
        <f t="shared" si="193"/>
        <v>0</v>
      </c>
      <c r="FW147" s="91">
        <f t="shared" si="193"/>
        <v>0</v>
      </c>
      <c r="FX147" s="91">
        <f t="shared" si="193"/>
        <v>0</v>
      </c>
      <c r="FY147" s="91">
        <f t="shared" si="193"/>
        <v>0</v>
      </c>
      <c r="FZ147" s="91">
        <f t="shared" si="193"/>
        <v>0</v>
      </c>
      <c r="GA147" s="91">
        <f t="shared" si="193"/>
        <v>0</v>
      </c>
      <c r="GB147" s="91">
        <f t="shared" si="193"/>
        <v>0</v>
      </c>
    </row>
    <row r="148" spans="1:184" s="6" customFormat="1" ht="30">
      <c r="A148" s="68">
        <f>Данные!A148</f>
        <v>4858</v>
      </c>
      <c r="B148" s="68">
        <f>Данные!B148</f>
        <v>2017</v>
      </c>
      <c r="C148" s="68" t="str">
        <f>Данные!C148</f>
        <v>компьютерных технологий и электронного обучения</v>
      </c>
      <c r="D148" s="68" t="str">
        <f>Данные!D148</f>
        <v>Государев Илья Борисович</v>
      </c>
      <c r="E148" s="68" t="str">
        <f>Данные!E148</f>
        <v>кандидат педагогических наук</v>
      </c>
      <c r="F148" s="68" t="str">
        <f>Данные!F148</f>
        <v>доцент</v>
      </c>
      <c r="G148" s="68">
        <f>Данные!G148</f>
        <v>1</v>
      </c>
      <c r="H148" s="68">
        <f>Данные!H148</f>
        <v>16002</v>
      </c>
      <c r="I148" s="68" t="str">
        <f>Данные!I148</f>
        <v>Модуль "Проектирование и разработка веб-решений "</v>
      </c>
      <c r="J148" s="68">
        <f>Данные!J148</f>
        <v>0</v>
      </c>
      <c r="K148" s="68">
        <f>Данные!K148</f>
        <v>0</v>
      </c>
      <c r="L148" s="68">
        <f>Данные!L148</f>
        <v>0</v>
      </c>
      <c r="M148" s="16">
        <f t="shared" si="176"/>
        <v>0</v>
      </c>
      <c r="N148" s="16">
        <f t="shared" si="177"/>
        <v>11</v>
      </c>
      <c r="O148" s="16">
        <f t="shared" si="178"/>
        <v>11.25</v>
      </c>
      <c r="P148" s="16">
        <f t="shared" si="179"/>
        <v>11.25</v>
      </c>
      <c r="Q148" s="68">
        <f>Данные!Q148</f>
        <v>0</v>
      </c>
      <c r="R148" s="68">
        <f>Данные!R148</f>
        <v>0</v>
      </c>
      <c r="S148" s="68">
        <f>Данные!S148</f>
        <v>0</v>
      </c>
      <c r="T148" s="68">
        <f>Данные!T148</f>
        <v>0</v>
      </c>
      <c r="U148" s="68">
        <f>Данные!U148</f>
        <v>0</v>
      </c>
      <c r="V148" s="68">
        <f>Данные!V148</f>
        <v>0</v>
      </c>
      <c r="W148" s="68">
        <f>Данные!W148</f>
        <v>27</v>
      </c>
      <c r="X148" s="68">
        <f>Данные!X148</f>
        <v>1</v>
      </c>
      <c r="Y148" s="68">
        <f>Данные!Y148</f>
        <v>2</v>
      </c>
      <c r="Z148" s="68">
        <f>Данные!Z148</f>
        <v>0</v>
      </c>
      <c r="AA148" s="68" t="str">
        <f>Данные!AA148</f>
        <v>осн</v>
      </c>
      <c r="AB148" s="83">
        <f>IF(F148=$HG$3,$HH$3,IF(F148=$HG$4,$HH$4,IF(F148=$HG$5,$HH$5,IF(F148=$HG$6,$HH$6,IF(F148=$HG$7,$HH$7,IF(F148=$HG$8,$HH$8,IF(F148=$HG$9,$HH$9,IF(F148=$HG$10,$HH$10,IF(F148=$HG$11,$HH$11,IF(F148=$HG$12,$HH$12,IF(F148=$HG$13,$HH$13,IF(F148=$HG$14,$HH$14,IF(F148=$HG$15,$HH$15,)))))))))))))</f>
        <v>800</v>
      </c>
      <c r="AC148" s="84" t="str">
        <f>IF(OR($GD$4=H148,$GE$4=H148,$GF$4=H148,$GG$4=H148,$GH$4=H148,$GI$4=H148,$GJ$4=H148,$GK$4=H148,$GL$4=H148,$GM$4=H148,$GN$4=H148,$GO$4=H148,$GP$4=H148,$GQ$4=H148,$GR$4=H148,$GS$4=H148,$GT$4=H148,$GU$4=H148,$GV$4=H148,$GW$4=H148,$GX$4=H148,$GY$4=H148,$GZ$4=H148,$HA$4=H148,$HB$4=H148,$HC$4=H148,$HD$4=H148,$HE$4=H148),$GC$4,IF(OR($GD$5=H148,$GE$5=H148,$GH$5=H148,$GI$5=H148,$GL$5=H148,$GM$5=H148,$GP$5=H148,$GQ$5=H148,$GT$5=H148,$GU$5=H148,$GX$5=H148,$GY$5=H148,$HB$5=H148,$HC$5=H148),$GC$5,))</f>
        <v>Бакалавры (ИВТ)</v>
      </c>
      <c r="AD148" s="84" t="str">
        <f>IF(OR(H148=$GD$4,H148=$GE$4,H148=$GF$4,H148=$GG$4,H148=$GD$5,H148=$GE$5),$GD$1,IF(OR(H148=$GH$4,H148=$GI$4,H148=$GJ$4,H148=$GK$4,H148=$GH$5,H148=$GI$5),$GH$1,IF(OR(H148=$GL$4,H148=$GM$4,H148=$GN$4,H148=$GO$4,H148=$GL$5,H148=$GM$5),$GL$1,IF(OR(H148=$GP$4,H148=$GQ$4,H148=$GR$4,H148=$GS$4,H148=$GP$5,H148=$GQ$5),$GP$1,IF(OR(H148=$GT$4,H148=$GU$4,H148=$GV$4,H148=$GW$4,H148=$GT$5,H148=$GU$5),$GT$1,IF(OR(H148=$GX$4,H148=$GY$4,H148=$GZ$4,H148=$HA$4,H148=$GX$5,H148=$GY$5),$GX$1,IF(OR(H148=$HB$4,H148=$HC$4,H148=$HD$4,H148=$HE$4,H148=$HB$5,H148=$HC$5),$HB$1,)))))))</f>
        <v>2017/2018</v>
      </c>
      <c r="AE148" s="85">
        <f t="shared" si="180"/>
        <v>33.5</v>
      </c>
      <c r="AF148" s="85">
        <f t="shared" si="181"/>
        <v>4.1875000000000002E-2</v>
      </c>
      <c r="AG148" s="83"/>
      <c r="AH148" s="83"/>
      <c r="AI148" s="87">
        <f t="shared" si="184"/>
        <v>0</v>
      </c>
      <c r="AJ148" s="87">
        <f t="shared" si="184"/>
        <v>0</v>
      </c>
      <c r="AK148" s="87">
        <f t="shared" si="184"/>
        <v>0</v>
      </c>
      <c r="AL148" s="87">
        <f t="shared" si="184"/>
        <v>0</v>
      </c>
      <c r="AM148" s="87">
        <f t="shared" si="184"/>
        <v>0</v>
      </c>
      <c r="AN148" s="87">
        <f t="shared" si="184"/>
        <v>0</v>
      </c>
      <c r="AO148" s="87">
        <f t="shared" si="184"/>
        <v>0</v>
      </c>
      <c r="AP148" s="87">
        <f t="shared" si="184"/>
        <v>0</v>
      </c>
      <c r="AQ148" s="87">
        <f t="shared" si="184"/>
        <v>0</v>
      </c>
      <c r="AR148" s="87">
        <f t="shared" si="184"/>
        <v>0</v>
      </c>
      <c r="AS148" s="87">
        <f t="shared" si="184"/>
        <v>0</v>
      </c>
      <c r="AT148" s="87">
        <f t="shared" si="184"/>
        <v>0</v>
      </c>
      <c r="AU148" s="87">
        <f t="shared" si="184"/>
        <v>0</v>
      </c>
      <c r="AV148" s="87">
        <f t="shared" si="184"/>
        <v>0</v>
      </c>
      <c r="AW148" s="87">
        <f t="shared" si="184"/>
        <v>0</v>
      </c>
      <c r="AX148" s="87">
        <f t="shared" si="184"/>
        <v>0</v>
      </c>
      <c r="AY148" s="87">
        <f t="shared" si="182"/>
        <v>0</v>
      </c>
      <c r="AZ148" s="87">
        <f t="shared" si="182"/>
        <v>0</v>
      </c>
      <c r="BA148" s="87">
        <f t="shared" si="182"/>
        <v>0</v>
      </c>
      <c r="BB148" s="87">
        <f t="shared" si="182"/>
        <v>0</v>
      </c>
      <c r="BC148" s="87">
        <f t="shared" si="182"/>
        <v>4.1875000000000002E-2</v>
      </c>
      <c r="BD148" s="87">
        <f t="shared" si="182"/>
        <v>0</v>
      </c>
      <c r="BE148" s="87">
        <f t="shared" si="182"/>
        <v>0</v>
      </c>
      <c r="BF148" s="87">
        <f t="shared" si="182"/>
        <v>0</v>
      </c>
      <c r="BG148" s="87">
        <f t="shared" si="182"/>
        <v>0</v>
      </c>
      <c r="BH148" s="87">
        <f t="shared" si="182"/>
        <v>0</v>
      </c>
      <c r="BI148" s="87">
        <f t="shared" si="182"/>
        <v>0</v>
      </c>
      <c r="BJ148" s="87">
        <f t="shared" si="182"/>
        <v>0</v>
      </c>
      <c r="BK148" s="87">
        <f t="shared" si="182"/>
        <v>0</v>
      </c>
      <c r="BL148" s="87">
        <f t="shared" si="182"/>
        <v>0</v>
      </c>
      <c r="BM148" s="87">
        <f t="shared" si="182"/>
        <v>0</v>
      </c>
      <c r="BN148" s="87">
        <f t="shared" si="190"/>
        <v>0</v>
      </c>
      <c r="BO148" s="87">
        <f t="shared" si="190"/>
        <v>0</v>
      </c>
      <c r="BP148" s="87">
        <f t="shared" si="190"/>
        <v>0</v>
      </c>
      <c r="BQ148" s="87">
        <f t="shared" si="190"/>
        <v>0</v>
      </c>
      <c r="BR148" s="87">
        <f t="shared" si="190"/>
        <v>0</v>
      </c>
      <c r="BS148" s="87">
        <f t="shared" si="190"/>
        <v>0</v>
      </c>
      <c r="BT148" s="87">
        <f t="shared" si="190"/>
        <v>0</v>
      </c>
      <c r="BU148" s="87">
        <f t="shared" si="190"/>
        <v>0</v>
      </c>
      <c r="BV148" s="87">
        <f t="shared" si="190"/>
        <v>0</v>
      </c>
      <c r="BW148" s="87">
        <f t="shared" si="190"/>
        <v>0</v>
      </c>
      <c r="BX148" s="87">
        <f t="shared" si="190"/>
        <v>0</v>
      </c>
      <c r="BY148" s="87">
        <f t="shared" si="190"/>
        <v>0</v>
      </c>
      <c r="BZ148" s="87">
        <f t="shared" si="190"/>
        <v>0</v>
      </c>
      <c r="CA148" s="87">
        <f t="shared" si="190"/>
        <v>0</v>
      </c>
      <c r="CB148" s="87">
        <f t="shared" si="190"/>
        <v>0</v>
      </c>
      <c r="CC148" s="87">
        <f t="shared" si="190"/>
        <v>0</v>
      </c>
      <c r="CD148" s="87">
        <f t="shared" si="188"/>
        <v>0</v>
      </c>
      <c r="CE148" s="87">
        <f t="shared" si="188"/>
        <v>0</v>
      </c>
      <c r="CF148" s="87">
        <f t="shared" si="188"/>
        <v>0</v>
      </c>
      <c r="CG148" s="87">
        <f t="shared" si="188"/>
        <v>0</v>
      </c>
      <c r="CH148" s="87">
        <f t="shared" si="188"/>
        <v>0</v>
      </c>
      <c r="CI148" s="87">
        <f t="shared" si="188"/>
        <v>0</v>
      </c>
      <c r="CJ148" s="87">
        <f t="shared" si="188"/>
        <v>0</v>
      </c>
      <c r="CK148" s="87">
        <f t="shared" si="188"/>
        <v>0</v>
      </c>
      <c r="CL148" s="87">
        <f t="shared" si="188"/>
        <v>0</v>
      </c>
      <c r="CM148" s="87">
        <f t="shared" si="188"/>
        <v>0</v>
      </c>
      <c r="CN148" s="87">
        <f t="shared" si="188"/>
        <v>0</v>
      </c>
      <c r="CO148" s="87">
        <f t="shared" si="188"/>
        <v>0</v>
      </c>
      <c r="CP148" s="87">
        <f t="shared" si="188"/>
        <v>0</v>
      </c>
      <c r="CQ148" s="87">
        <f t="shared" si="188"/>
        <v>0</v>
      </c>
      <c r="CR148" s="87">
        <f t="shared" si="188"/>
        <v>0</v>
      </c>
      <c r="CS148" s="87">
        <f t="shared" si="186"/>
        <v>0</v>
      </c>
      <c r="CT148" s="87">
        <f t="shared" si="186"/>
        <v>0</v>
      </c>
      <c r="CU148" s="87">
        <f t="shared" si="186"/>
        <v>0</v>
      </c>
      <c r="CV148" s="87">
        <f t="shared" si="192"/>
        <v>0</v>
      </c>
      <c r="CW148" s="87">
        <f t="shared" si="192"/>
        <v>0</v>
      </c>
      <c r="CX148" s="87">
        <f t="shared" si="192"/>
        <v>0</v>
      </c>
      <c r="CY148" s="87">
        <f t="shared" si="192"/>
        <v>0</v>
      </c>
      <c r="CZ148" s="87">
        <f t="shared" si="192"/>
        <v>0</v>
      </c>
      <c r="DA148" s="87">
        <f t="shared" si="192"/>
        <v>0</v>
      </c>
      <c r="DB148" s="87">
        <f t="shared" si="192"/>
        <v>0</v>
      </c>
      <c r="DC148" s="87">
        <f t="shared" si="192"/>
        <v>0</v>
      </c>
      <c r="DD148" s="87">
        <f t="shared" si="192"/>
        <v>0</v>
      </c>
      <c r="DE148" s="87">
        <f t="shared" si="192"/>
        <v>0</v>
      </c>
      <c r="DF148" s="91">
        <f t="shared" si="185"/>
        <v>0</v>
      </c>
      <c r="DG148" s="91">
        <f t="shared" si="185"/>
        <v>0</v>
      </c>
      <c r="DH148" s="91">
        <f t="shared" si="185"/>
        <v>0</v>
      </c>
      <c r="DI148" s="91">
        <f t="shared" si="185"/>
        <v>0</v>
      </c>
      <c r="DJ148" s="91">
        <f t="shared" si="185"/>
        <v>0</v>
      </c>
      <c r="DK148" s="91">
        <f t="shared" si="185"/>
        <v>0</v>
      </c>
      <c r="DL148" s="91">
        <f t="shared" si="185"/>
        <v>0</v>
      </c>
      <c r="DM148" s="91">
        <f t="shared" si="185"/>
        <v>0</v>
      </c>
      <c r="DN148" s="91">
        <f t="shared" si="185"/>
        <v>0</v>
      </c>
      <c r="DO148" s="91">
        <f t="shared" si="185"/>
        <v>0</v>
      </c>
      <c r="DP148" s="91">
        <f t="shared" si="185"/>
        <v>0</v>
      </c>
      <c r="DQ148" s="91">
        <f t="shared" si="185"/>
        <v>0</v>
      </c>
      <c r="DR148" s="91">
        <f t="shared" si="185"/>
        <v>0</v>
      </c>
      <c r="DS148" s="91">
        <f t="shared" si="185"/>
        <v>0</v>
      </c>
      <c r="DT148" s="91">
        <f t="shared" si="185"/>
        <v>0</v>
      </c>
      <c r="DU148" s="91">
        <f t="shared" si="185"/>
        <v>0</v>
      </c>
      <c r="DV148" s="91">
        <f t="shared" si="183"/>
        <v>0</v>
      </c>
      <c r="DW148" s="91">
        <f t="shared" si="183"/>
        <v>0</v>
      </c>
      <c r="DX148" s="91">
        <f t="shared" si="183"/>
        <v>0</v>
      </c>
      <c r="DY148" s="91">
        <f t="shared" si="183"/>
        <v>0</v>
      </c>
      <c r="DZ148" s="91">
        <f t="shared" si="183"/>
        <v>163.6</v>
      </c>
      <c r="EA148" s="91">
        <f t="shared" si="183"/>
        <v>0</v>
      </c>
      <c r="EB148" s="91">
        <f t="shared" si="183"/>
        <v>0</v>
      </c>
      <c r="EC148" s="91">
        <f t="shared" si="183"/>
        <v>0</v>
      </c>
      <c r="ED148" s="91">
        <f t="shared" si="183"/>
        <v>0</v>
      </c>
      <c r="EE148" s="91">
        <f t="shared" si="183"/>
        <v>0</v>
      </c>
      <c r="EF148" s="91">
        <f t="shared" si="183"/>
        <v>0</v>
      </c>
      <c r="EG148" s="91">
        <f t="shared" si="183"/>
        <v>0</v>
      </c>
      <c r="EH148" s="91">
        <f t="shared" si="183"/>
        <v>0</v>
      </c>
      <c r="EI148" s="91">
        <f t="shared" si="183"/>
        <v>0</v>
      </c>
      <c r="EJ148" s="91">
        <f t="shared" si="183"/>
        <v>0</v>
      </c>
      <c r="EK148" s="91">
        <f t="shared" si="191"/>
        <v>0</v>
      </c>
      <c r="EL148" s="91">
        <f t="shared" si="191"/>
        <v>0</v>
      </c>
      <c r="EM148" s="91">
        <f t="shared" si="191"/>
        <v>0</v>
      </c>
      <c r="EN148" s="91">
        <f t="shared" si="191"/>
        <v>0</v>
      </c>
      <c r="EO148" s="91">
        <f t="shared" si="191"/>
        <v>0</v>
      </c>
      <c r="EP148" s="91">
        <f t="shared" si="191"/>
        <v>0</v>
      </c>
      <c r="EQ148" s="91">
        <f t="shared" si="191"/>
        <v>0</v>
      </c>
      <c r="ER148" s="91">
        <f t="shared" si="191"/>
        <v>0</v>
      </c>
      <c r="ES148" s="91">
        <f t="shared" si="191"/>
        <v>0</v>
      </c>
      <c r="ET148" s="91">
        <f t="shared" si="191"/>
        <v>0</v>
      </c>
      <c r="EU148" s="91">
        <f t="shared" si="191"/>
        <v>0</v>
      </c>
      <c r="EV148" s="91">
        <f t="shared" si="191"/>
        <v>0</v>
      </c>
      <c r="EW148" s="91">
        <f t="shared" si="191"/>
        <v>0</v>
      </c>
      <c r="EX148" s="91">
        <f t="shared" si="191"/>
        <v>0</v>
      </c>
      <c r="EY148" s="91">
        <f t="shared" si="191"/>
        <v>0</v>
      </c>
      <c r="EZ148" s="91">
        <f t="shared" si="191"/>
        <v>0</v>
      </c>
      <c r="FA148" s="91">
        <f t="shared" si="189"/>
        <v>0</v>
      </c>
      <c r="FB148" s="91">
        <f t="shared" si="189"/>
        <v>0</v>
      </c>
      <c r="FC148" s="91">
        <f t="shared" si="189"/>
        <v>0</v>
      </c>
      <c r="FD148" s="91">
        <f t="shared" si="189"/>
        <v>0</v>
      </c>
      <c r="FE148" s="91">
        <f t="shared" si="189"/>
        <v>0</v>
      </c>
      <c r="FF148" s="91">
        <f t="shared" si="189"/>
        <v>0</v>
      </c>
      <c r="FG148" s="91">
        <f t="shared" si="189"/>
        <v>0</v>
      </c>
      <c r="FH148" s="91">
        <f t="shared" si="189"/>
        <v>0</v>
      </c>
      <c r="FI148" s="91">
        <f t="shared" si="189"/>
        <v>0</v>
      </c>
      <c r="FJ148" s="91">
        <f t="shared" si="189"/>
        <v>0</v>
      </c>
      <c r="FK148" s="91">
        <f t="shared" si="189"/>
        <v>0</v>
      </c>
      <c r="FL148" s="91">
        <f t="shared" si="189"/>
        <v>0</v>
      </c>
      <c r="FM148" s="91">
        <f t="shared" si="189"/>
        <v>0</v>
      </c>
      <c r="FN148" s="91">
        <f t="shared" si="189"/>
        <v>0</v>
      </c>
      <c r="FO148" s="91">
        <f t="shared" si="189"/>
        <v>0</v>
      </c>
      <c r="FP148" s="91">
        <f t="shared" si="187"/>
        <v>0</v>
      </c>
      <c r="FQ148" s="91">
        <f t="shared" si="187"/>
        <v>0</v>
      </c>
      <c r="FR148" s="91">
        <f t="shared" si="187"/>
        <v>0</v>
      </c>
      <c r="FS148" s="91">
        <f t="shared" si="193"/>
        <v>0</v>
      </c>
      <c r="FT148" s="91">
        <f t="shared" si="193"/>
        <v>0</v>
      </c>
      <c r="FU148" s="91">
        <f t="shared" si="193"/>
        <v>0</v>
      </c>
      <c r="FV148" s="91">
        <f t="shared" si="193"/>
        <v>0</v>
      </c>
      <c r="FW148" s="91">
        <f t="shared" si="193"/>
        <v>0</v>
      </c>
      <c r="FX148" s="91">
        <f t="shared" si="193"/>
        <v>0</v>
      </c>
      <c r="FY148" s="91">
        <f t="shared" si="193"/>
        <v>0</v>
      </c>
      <c r="FZ148" s="91">
        <f t="shared" si="193"/>
        <v>0</v>
      </c>
      <c r="GA148" s="91">
        <f t="shared" si="193"/>
        <v>0</v>
      </c>
      <c r="GB148" s="91">
        <f t="shared" si="193"/>
        <v>0</v>
      </c>
    </row>
    <row r="149" spans="1:184" s="6" customFormat="1" ht="30">
      <c r="A149" s="68">
        <f>Данные!A149</f>
        <v>4858</v>
      </c>
      <c r="B149" s="68">
        <f>Данные!B149</f>
        <v>2017</v>
      </c>
      <c r="C149" s="68" t="str">
        <f>Данные!C149</f>
        <v>компьютерных технологий и электронного обучения</v>
      </c>
      <c r="D149" s="68" t="str">
        <f>Данные!D149</f>
        <v>Государев Илья Борисович</v>
      </c>
      <c r="E149" s="68" t="str">
        <f>Данные!E149</f>
        <v>кандидат педагогических наук</v>
      </c>
      <c r="F149" s="68" t="str">
        <f>Данные!F149</f>
        <v>доцент</v>
      </c>
      <c r="G149" s="68">
        <f>Данные!G149</f>
        <v>1</v>
      </c>
      <c r="H149" s="68">
        <f>Данные!H149</f>
        <v>16002</v>
      </c>
      <c r="I149" s="68" t="str">
        <f>Данные!I149</f>
        <v>Модуль "Проектирование и разработка веб-решений ". Веб-проектирование и веб-дизайн</v>
      </c>
      <c r="J149" s="68">
        <f>Данные!J149</f>
        <v>18</v>
      </c>
      <c r="K149" s="68">
        <f>Данные!K149</f>
        <v>18</v>
      </c>
      <c r="L149" s="68">
        <f>Данные!L149</f>
        <v>72</v>
      </c>
      <c r="M149" s="16">
        <f t="shared" si="176"/>
        <v>10.8</v>
      </c>
      <c r="N149" s="16">
        <f t="shared" si="177"/>
        <v>11</v>
      </c>
      <c r="O149" s="16">
        <f t="shared" si="178"/>
        <v>11.25</v>
      </c>
      <c r="P149" s="16">
        <f t="shared" si="179"/>
        <v>11.25</v>
      </c>
      <c r="Q149" s="68">
        <f>Данные!Q149</f>
        <v>0</v>
      </c>
      <c r="R149" s="68">
        <f>Данные!R149</f>
        <v>0</v>
      </c>
      <c r="S149" s="68">
        <f>Данные!S149</f>
        <v>0</v>
      </c>
      <c r="T149" s="68">
        <f>Данные!T149</f>
        <v>0</v>
      </c>
      <c r="U149" s="68">
        <f>Данные!U149</f>
        <v>0</v>
      </c>
      <c r="V149" s="68">
        <f>Данные!V149</f>
        <v>0</v>
      </c>
      <c r="W149" s="68">
        <f>Данные!W149</f>
        <v>27</v>
      </c>
      <c r="X149" s="68">
        <f>Данные!X149</f>
        <v>1</v>
      </c>
      <c r="Y149" s="68">
        <f>Данные!Y149</f>
        <v>2</v>
      </c>
      <c r="Z149" s="68">
        <f>Данные!Z149</f>
        <v>0</v>
      </c>
      <c r="AA149" s="68" t="str">
        <f>Данные!AA149</f>
        <v>осн</v>
      </c>
      <c r="AB149" s="83">
        <f>IF(F149=$HG$3,$HH$3,IF(F149=$HG$4,$HH$4,IF(F149=$HG$5,$HH$5,IF(F149=$HG$6,$HH$6,IF(F149=$HG$7,$HH$7,IF(F149=$HG$8,$HH$8,IF(F149=$HG$9,$HH$9,IF(F149=$HG$10,$HH$10,IF(F149=$HG$11,$HH$11,IF(F149=$HG$12,$HH$12,IF(F149=$HG$13,$HH$13,IF(F149=$HG$14,$HH$14,IF(F149=$HG$15,$HH$15,)))))))))))))</f>
        <v>800</v>
      </c>
      <c r="AC149" s="84" t="str">
        <f>IF(OR($GD$4=H149,$GE$4=H149,$GF$4=H149,$GG$4=H149,$GH$4=H149,$GI$4=H149,$GJ$4=H149,$GK$4=H149,$GL$4=H149,$GM$4=H149,$GN$4=H149,$GO$4=H149,$GP$4=H149,$GQ$4=H149,$GR$4=H149,$GS$4=H149,$GT$4=H149,$GU$4=H149,$GV$4=H149,$GW$4=H149,$GX$4=H149,$GY$4=H149,$GZ$4=H149,$HA$4=H149,$HB$4=H149,$HC$4=H149,$HD$4=H149,$HE$4=H149),$GC$4,IF(OR($GD$5=H149,$GE$5=H149,$GH$5=H149,$GI$5=H149,$GL$5=H149,$GM$5=H149,$GP$5=H149,$GQ$5=H149,$GT$5=H149,$GU$5=H149,$GX$5=H149,$GY$5=H149,$HB$5=H149,$HC$5=H149),$GC$5,))</f>
        <v>Бакалавры (ИВТ)</v>
      </c>
      <c r="AD149" s="84" t="str">
        <f>IF(OR(H149=$GD$4,H149=$GE$4,H149=$GF$4,H149=$GG$4,H149=$GD$5,H149=$GE$5),$GD$1,IF(OR(H149=$GH$4,H149=$GI$4,H149=$GJ$4,H149=$GK$4,H149=$GH$5,H149=$GI$5),$GH$1,IF(OR(H149=$GL$4,H149=$GM$4,H149=$GN$4,H149=$GO$4,H149=$GL$5,H149=$GM$5),$GL$1,IF(OR(H149=$GP$4,H149=$GQ$4,H149=$GR$4,H149=$GS$4,H149=$GP$5,H149=$GQ$5),$GP$1,IF(OR(H149=$GT$4,H149=$GU$4,H149=$GV$4,H149=$GW$4,H149=$GT$5,H149=$GU$5),$GT$1,IF(OR(H149=$GX$4,H149=$GY$4,H149=$GZ$4,H149=$HA$4,H149=$GX$5,H149=$GY$5),$GX$1,IF(OR(H149=$HB$4,H149=$HC$4,H149=$HD$4,H149=$HE$4,H149=$HB$5,H149=$HC$5),$HB$1,)))))))</f>
        <v>2017/2018</v>
      </c>
      <c r="AE149" s="85">
        <f t="shared" si="180"/>
        <v>152.30000000000001</v>
      </c>
      <c r="AF149" s="85">
        <f t="shared" si="181"/>
        <v>0.19037500000000002</v>
      </c>
      <c r="AG149" s="83"/>
      <c r="AH149" s="83"/>
      <c r="AI149" s="87">
        <f t="shared" si="184"/>
        <v>0</v>
      </c>
      <c r="AJ149" s="87">
        <f t="shared" si="184"/>
        <v>0</v>
      </c>
      <c r="AK149" s="87">
        <f t="shared" si="184"/>
        <v>0</v>
      </c>
      <c r="AL149" s="87">
        <f t="shared" si="184"/>
        <v>0</v>
      </c>
      <c r="AM149" s="87">
        <f t="shared" si="184"/>
        <v>0</v>
      </c>
      <c r="AN149" s="87">
        <f t="shared" si="184"/>
        <v>0</v>
      </c>
      <c r="AO149" s="87">
        <f t="shared" si="184"/>
        <v>0</v>
      </c>
      <c r="AP149" s="87">
        <f t="shared" si="184"/>
        <v>0</v>
      </c>
      <c r="AQ149" s="87">
        <f t="shared" si="184"/>
        <v>0</v>
      </c>
      <c r="AR149" s="87">
        <f t="shared" si="184"/>
        <v>0</v>
      </c>
      <c r="AS149" s="87">
        <f t="shared" si="184"/>
        <v>0</v>
      </c>
      <c r="AT149" s="87">
        <f t="shared" si="184"/>
        <v>0</v>
      </c>
      <c r="AU149" s="87">
        <f t="shared" si="184"/>
        <v>0</v>
      </c>
      <c r="AV149" s="87">
        <f t="shared" si="184"/>
        <v>0</v>
      </c>
      <c r="AW149" s="87">
        <f t="shared" si="184"/>
        <v>0</v>
      </c>
      <c r="AX149" s="87">
        <f t="shared" si="184"/>
        <v>0</v>
      </c>
      <c r="AY149" s="87">
        <f t="shared" si="182"/>
        <v>0</v>
      </c>
      <c r="AZ149" s="87">
        <f t="shared" si="182"/>
        <v>0</v>
      </c>
      <c r="BA149" s="87">
        <f t="shared" si="182"/>
        <v>0</v>
      </c>
      <c r="BB149" s="87">
        <f t="shared" si="182"/>
        <v>0</v>
      </c>
      <c r="BC149" s="87">
        <f t="shared" si="182"/>
        <v>0.19037500000000002</v>
      </c>
      <c r="BD149" s="87">
        <f t="shared" si="182"/>
        <v>0</v>
      </c>
      <c r="BE149" s="87">
        <f t="shared" si="182"/>
        <v>0</v>
      </c>
      <c r="BF149" s="87">
        <f t="shared" si="182"/>
        <v>0</v>
      </c>
      <c r="BG149" s="87">
        <f t="shared" si="182"/>
        <v>0</v>
      </c>
      <c r="BH149" s="87">
        <f t="shared" si="182"/>
        <v>0</v>
      </c>
      <c r="BI149" s="87">
        <f t="shared" si="182"/>
        <v>0</v>
      </c>
      <c r="BJ149" s="87">
        <f t="shared" si="182"/>
        <v>0</v>
      </c>
      <c r="BK149" s="87">
        <f t="shared" si="182"/>
        <v>0</v>
      </c>
      <c r="BL149" s="87">
        <f t="shared" si="182"/>
        <v>0</v>
      </c>
      <c r="BM149" s="87">
        <f t="shared" si="182"/>
        <v>0</v>
      </c>
      <c r="BN149" s="87">
        <f t="shared" si="190"/>
        <v>0</v>
      </c>
      <c r="BO149" s="87">
        <f t="shared" si="190"/>
        <v>0</v>
      </c>
      <c r="BP149" s="87">
        <f t="shared" si="190"/>
        <v>0</v>
      </c>
      <c r="BQ149" s="87">
        <f t="shared" si="190"/>
        <v>0</v>
      </c>
      <c r="BR149" s="87">
        <f t="shared" si="190"/>
        <v>0</v>
      </c>
      <c r="BS149" s="87">
        <f t="shared" si="190"/>
        <v>0</v>
      </c>
      <c r="BT149" s="87">
        <f t="shared" si="190"/>
        <v>0</v>
      </c>
      <c r="BU149" s="87">
        <f t="shared" si="190"/>
        <v>0</v>
      </c>
      <c r="BV149" s="87">
        <f t="shared" si="190"/>
        <v>0</v>
      </c>
      <c r="BW149" s="87">
        <f t="shared" si="190"/>
        <v>0</v>
      </c>
      <c r="BX149" s="87">
        <f t="shared" si="190"/>
        <v>0</v>
      </c>
      <c r="BY149" s="87">
        <f t="shared" si="190"/>
        <v>0</v>
      </c>
      <c r="BZ149" s="87">
        <f t="shared" si="190"/>
        <v>0</v>
      </c>
      <c r="CA149" s="87">
        <f t="shared" si="190"/>
        <v>0</v>
      </c>
      <c r="CB149" s="87">
        <f t="shared" si="190"/>
        <v>0</v>
      </c>
      <c r="CC149" s="87">
        <f t="shared" si="190"/>
        <v>0</v>
      </c>
      <c r="CD149" s="87">
        <f t="shared" si="188"/>
        <v>0</v>
      </c>
      <c r="CE149" s="87">
        <f t="shared" si="188"/>
        <v>0</v>
      </c>
      <c r="CF149" s="87">
        <f t="shared" si="188"/>
        <v>0</v>
      </c>
      <c r="CG149" s="87">
        <f t="shared" si="188"/>
        <v>0</v>
      </c>
      <c r="CH149" s="87">
        <f t="shared" si="188"/>
        <v>0</v>
      </c>
      <c r="CI149" s="87">
        <f t="shared" si="188"/>
        <v>0</v>
      </c>
      <c r="CJ149" s="87">
        <f t="shared" si="188"/>
        <v>0</v>
      </c>
      <c r="CK149" s="87">
        <f t="shared" si="188"/>
        <v>0</v>
      </c>
      <c r="CL149" s="87">
        <f t="shared" si="188"/>
        <v>0</v>
      </c>
      <c r="CM149" s="87">
        <f t="shared" si="188"/>
        <v>0</v>
      </c>
      <c r="CN149" s="87">
        <f t="shared" si="188"/>
        <v>0</v>
      </c>
      <c r="CO149" s="87">
        <f t="shared" si="188"/>
        <v>0</v>
      </c>
      <c r="CP149" s="87">
        <f t="shared" si="188"/>
        <v>0</v>
      </c>
      <c r="CQ149" s="87">
        <f t="shared" si="188"/>
        <v>0</v>
      </c>
      <c r="CR149" s="87">
        <f t="shared" si="188"/>
        <v>0</v>
      </c>
      <c r="CS149" s="87">
        <f t="shared" si="186"/>
        <v>0</v>
      </c>
      <c r="CT149" s="87">
        <f t="shared" si="186"/>
        <v>0</v>
      </c>
      <c r="CU149" s="87">
        <f t="shared" si="186"/>
        <v>0</v>
      </c>
      <c r="CV149" s="87">
        <f t="shared" si="192"/>
        <v>0</v>
      </c>
      <c r="CW149" s="87">
        <f t="shared" si="192"/>
        <v>0</v>
      </c>
      <c r="CX149" s="87">
        <f t="shared" si="192"/>
        <v>0</v>
      </c>
      <c r="CY149" s="87">
        <f t="shared" si="192"/>
        <v>0</v>
      </c>
      <c r="CZ149" s="87">
        <f t="shared" si="192"/>
        <v>0</v>
      </c>
      <c r="DA149" s="87">
        <f t="shared" si="192"/>
        <v>0</v>
      </c>
      <c r="DB149" s="87">
        <f t="shared" si="192"/>
        <v>0</v>
      </c>
      <c r="DC149" s="87">
        <f t="shared" si="192"/>
        <v>0</v>
      </c>
      <c r="DD149" s="87">
        <f t="shared" si="192"/>
        <v>0</v>
      </c>
      <c r="DE149" s="87">
        <f t="shared" si="192"/>
        <v>0</v>
      </c>
      <c r="DF149" s="91">
        <f t="shared" si="185"/>
        <v>0</v>
      </c>
      <c r="DG149" s="91">
        <f t="shared" si="185"/>
        <v>0</v>
      </c>
      <c r="DH149" s="91">
        <f t="shared" si="185"/>
        <v>0</v>
      </c>
      <c r="DI149" s="91">
        <f t="shared" si="185"/>
        <v>0</v>
      </c>
      <c r="DJ149" s="91">
        <f t="shared" si="185"/>
        <v>0</v>
      </c>
      <c r="DK149" s="91">
        <f t="shared" si="185"/>
        <v>0</v>
      </c>
      <c r="DL149" s="91">
        <f t="shared" si="185"/>
        <v>0</v>
      </c>
      <c r="DM149" s="91">
        <f t="shared" si="185"/>
        <v>0</v>
      </c>
      <c r="DN149" s="91">
        <f t="shared" si="185"/>
        <v>0</v>
      </c>
      <c r="DO149" s="91">
        <f t="shared" si="185"/>
        <v>0</v>
      </c>
      <c r="DP149" s="91">
        <f t="shared" si="185"/>
        <v>0</v>
      </c>
      <c r="DQ149" s="91">
        <f t="shared" si="185"/>
        <v>0</v>
      </c>
      <c r="DR149" s="91">
        <f t="shared" si="185"/>
        <v>0</v>
      </c>
      <c r="DS149" s="91">
        <f t="shared" si="185"/>
        <v>0</v>
      </c>
      <c r="DT149" s="91">
        <f t="shared" si="185"/>
        <v>0</v>
      </c>
      <c r="DU149" s="91">
        <f t="shared" si="185"/>
        <v>0</v>
      </c>
      <c r="DV149" s="91">
        <f t="shared" si="183"/>
        <v>0</v>
      </c>
      <c r="DW149" s="91">
        <f t="shared" si="183"/>
        <v>0</v>
      </c>
      <c r="DX149" s="91">
        <f t="shared" si="183"/>
        <v>0</v>
      </c>
      <c r="DY149" s="91">
        <f t="shared" si="183"/>
        <v>0</v>
      </c>
      <c r="DZ149" s="91">
        <f t="shared" si="183"/>
        <v>163.6</v>
      </c>
      <c r="EA149" s="91">
        <f t="shared" si="183"/>
        <v>0</v>
      </c>
      <c r="EB149" s="91">
        <f t="shared" si="183"/>
        <v>0</v>
      </c>
      <c r="EC149" s="91">
        <f t="shared" si="183"/>
        <v>0</v>
      </c>
      <c r="ED149" s="91">
        <f t="shared" si="183"/>
        <v>0</v>
      </c>
      <c r="EE149" s="91">
        <f t="shared" si="183"/>
        <v>0</v>
      </c>
      <c r="EF149" s="91">
        <f t="shared" si="183"/>
        <v>0</v>
      </c>
      <c r="EG149" s="91">
        <f t="shared" si="183"/>
        <v>0</v>
      </c>
      <c r="EH149" s="91">
        <f t="shared" si="183"/>
        <v>0</v>
      </c>
      <c r="EI149" s="91">
        <f t="shared" si="183"/>
        <v>0</v>
      </c>
      <c r="EJ149" s="91">
        <f t="shared" si="183"/>
        <v>0</v>
      </c>
      <c r="EK149" s="91">
        <f t="shared" si="191"/>
        <v>0</v>
      </c>
      <c r="EL149" s="91">
        <f t="shared" si="191"/>
        <v>0</v>
      </c>
      <c r="EM149" s="91">
        <f t="shared" si="191"/>
        <v>0</v>
      </c>
      <c r="EN149" s="91">
        <f t="shared" si="191"/>
        <v>0</v>
      </c>
      <c r="EO149" s="91">
        <f t="shared" si="191"/>
        <v>0</v>
      </c>
      <c r="EP149" s="91">
        <f t="shared" si="191"/>
        <v>0</v>
      </c>
      <c r="EQ149" s="91">
        <f t="shared" si="191"/>
        <v>0</v>
      </c>
      <c r="ER149" s="91">
        <f t="shared" si="191"/>
        <v>0</v>
      </c>
      <c r="ES149" s="91">
        <f t="shared" si="191"/>
        <v>0</v>
      </c>
      <c r="ET149" s="91">
        <f t="shared" si="191"/>
        <v>0</v>
      </c>
      <c r="EU149" s="91">
        <f t="shared" si="191"/>
        <v>0</v>
      </c>
      <c r="EV149" s="91">
        <f t="shared" si="191"/>
        <v>0</v>
      </c>
      <c r="EW149" s="91">
        <f t="shared" si="191"/>
        <v>0</v>
      </c>
      <c r="EX149" s="91">
        <f t="shared" si="191"/>
        <v>0</v>
      </c>
      <c r="EY149" s="91">
        <f t="shared" si="191"/>
        <v>0</v>
      </c>
      <c r="EZ149" s="91">
        <f t="shared" si="191"/>
        <v>0</v>
      </c>
      <c r="FA149" s="91">
        <f t="shared" si="189"/>
        <v>0</v>
      </c>
      <c r="FB149" s="91">
        <f t="shared" si="189"/>
        <v>0</v>
      </c>
      <c r="FC149" s="91">
        <f t="shared" si="189"/>
        <v>0</v>
      </c>
      <c r="FD149" s="91">
        <f t="shared" si="189"/>
        <v>0</v>
      </c>
      <c r="FE149" s="91">
        <f t="shared" si="189"/>
        <v>0</v>
      </c>
      <c r="FF149" s="91">
        <f t="shared" si="189"/>
        <v>0</v>
      </c>
      <c r="FG149" s="91">
        <f t="shared" si="189"/>
        <v>0</v>
      </c>
      <c r="FH149" s="91">
        <f t="shared" si="189"/>
        <v>0</v>
      </c>
      <c r="FI149" s="91">
        <f t="shared" si="189"/>
        <v>0</v>
      </c>
      <c r="FJ149" s="91">
        <f t="shared" si="189"/>
        <v>0</v>
      </c>
      <c r="FK149" s="91">
        <f t="shared" si="189"/>
        <v>0</v>
      </c>
      <c r="FL149" s="91">
        <f t="shared" si="189"/>
        <v>0</v>
      </c>
      <c r="FM149" s="91">
        <f t="shared" si="189"/>
        <v>0</v>
      </c>
      <c r="FN149" s="91">
        <f t="shared" si="189"/>
        <v>0</v>
      </c>
      <c r="FO149" s="91">
        <f t="shared" si="189"/>
        <v>0</v>
      </c>
      <c r="FP149" s="91">
        <f t="shared" si="187"/>
        <v>0</v>
      </c>
      <c r="FQ149" s="91">
        <f t="shared" si="187"/>
        <v>0</v>
      </c>
      <c r="FR149" s="91">
        <f t="shared" si="187"/>
        <v>0</v>
      </c>
      <c r="FS149" s="91">
        <f t="shared" si="193"/>
        <v>0</v>
      </c>
      <c r="FT149" s="91">
        <f t="shared" si="193"/>
        <v>0</v>
      </c>
      <c r="FU149" s="91">
        <f t="shared" si="193"/>
        <v>0</v>
      </c>
      <c r="FV149" s="91">
        <f t="shared" si="193"/>
        <v>0</v>
      </c>
      <c r="FW149" s="91">
        <f t="shared" si="193"/>
        <v>0</v>
      </c>
      <c r="FX149" s="91">
        <f t="shared" si="193"/>
        <v>0</v>
      </c>
      <c r="FY149" s="91">
        <f t="shared" si="193"/>
        <v>0</v>
      </c>
      <c r="FZ149" s="91">
        <f t="shared" si="193"/>
        <v>0</v>
      </c>
      <c r="GA149" s="91">
        <f t="shared" si="193"/>
        <v>0</v>
      </c>
      <c r="GB149" s="91">
        <f t="shared" si="193"/>
        <v>0</v>
      </c>
    </row>
    <row r="150" spans="1:184" s="6" customFormat="1" ht="30">
      <c r="A150" s="68">
        <f>Данные!A150</f>
        <v>4858</v>
      </c>
      <c r="B150" s="68">
        <f>Данные!B150</f>
        <v>2017</v>
      </c>
      <c r="C150" s="68" t="str">
        <f>Данные!C150</f>
        <v>компьютерных технологий и электронного обучения</v>
      </c>
      <c r="D150" s="68" t="str">
        <f>Данные!D150</f>
        <v>Жуков Николай Николаевич</v>
      </c>
      <c r="E150" s="68" t="str">
        <f>Данные!E150</f>
        <v>нет</v>
      </c>
      <c r="F150" s="68" t="str">
        <f>Данные!F150</f>
        <v>ассистент</v>
      </c>
      <c r="G150" s="68">
        <f>Данные!G150</f>
        <v>1</v>
      </c>
      <c r="H150" s="68">
        <f>Данные!H150</f>
        <v>16002</v>
      </c>
      <c r="I150" s="68" t="str">
        <f>Данные!I150</f>
        <v>Модуль "Проектирование и разработка веб-решений ". Компьютерный практикум</v>
      </c>
      <c r="J150" s="68">
        <f>Данные!J150</f>
        <v>0</v>
      </c>
      <c r="K150" s="68">
        <f>Данные!K150</f>
        <v>0</v>
      </c>
      <c r="L150" s="68">
        <f>Данные!L150</f>
        <v>27</v>
      </c>
      <c r="M150" s="16">
        <f t="shared" si="176"/>
        <v>2.7</v>
      </c>
      <c r="N150" s="16">
        <f t="shared" si="177"/>
        <v>11</v>
      </c>
      <c r="O150" s="16">
        <f t="shared" si="178"/>
        <v>11.25</v>
      </c>
      <c r="P150" s="16">
        <f t="shared" si="179"/>
        <v>11.25</v>
      </c>
      <c r="Q150" s="68">
        <f>Данные!Q150</f>
        <v>0</v>
      </c>
      <c r="R150" s="68">
        <f>Данные!R150</f>
        <v>0</v>
      </c>
      <c r="S150" s="68">
        <f>Данные!S150</f>
        <v>0</v>
      </c>
      <c r="T150" s="68">
        <f>Данные!T150</f>
        <v>0</v>
      </c>
      <c r="U150" s="68">
        <f>Данные!U150</f>
        <v>0</v>
      </c>
      <c r="V150" s="68">
        <f>Данные!V150</f>
        <v>0</v>
      </c>
      <c r="W150" s="68">
        <f>Данные!W150</f>
        <v>27</v>
      </c>
      <c r="X150" s="68">
        <f>Данные!X150</f>
        <v>1</v>
      </c>
      <c r="Y150" s="68">
        <f>Данные!Y150</f>
        <v>2</v>
      </c>
      <c r="Z150" s="68">
        <f>Данные!Z150</f>
        <v>0</v>
      </c>
      <c r="AA150" s="68" t="str">
        <f>Данные!AA150</f>
        <v>осн</v>
      </c>
      <c r="AB150" s="83">
        <f>IF(F150=$HG$3,$HH$3,IF(F150=$HG$4,$HH$4,IF(F150=$HG$5,$HH$5,IF(F150=$HG$6,$HH$6,IF(F150=$HG$7,$HH$7,IF(F150=$HG$8,$HH$8,IF(F150=$HG$9,$HH$9,IF(F150=$HG$10,$HH$10,IF(F150=$HG$11,$HH$11,IF(F150=$HG$12,$HH$12,IF(F150=$HG$13,$HH$13,IF(F150=$HG$14,$HH$14,IF(F150=$HG$15,$HH$15,)))))))))))))</f>
        <v>900</v>
      </c>
      <c r="AC150" s="84" t="str">
        <f>IF(OR($GD$4=H150,$GE$4=H150,$GF$4=H150,$GG$4=H150,$GH$4=H150,$GI$4=H150,$GJ$4=H150,$GK$4=H150,$GL$4=H150,$GM$4=H150,$GN$4=H150,$GO$4=H150,$GP$4=H150,$GQ$4=H150,$GR$4=H150,$GS$4=H150,$GT$4=H150,$GU$4=H150,$GV$4=H150,$GW$4=H150,$GX$4=H150,$GY$4=H150,$GZ$4=H150,$HA$4=H150,$HB$4=H150,$HC$4=H150,$HD$4=H150,$HE$4=H150),$GC$4,IF(OR($GD$5=H150,$GE$5=H150,$GH$5=H150,$GI$5=H150,$GL$5=H150,$GM$5=H150,$GP$5=H150,$GQ$5=H150,$GT$5=H150,$GU$5=H150,$GX$5=H150,$GY$5=H150,$HB$5=H150,$HC$5=H150),$GC$5,))</f>
        <v>Бакалавры (ИВТ)</v>
      </c>
      <c r="AD150" s="84" t="str">
        <f>IF(OR(H150=$GD$4,H150=$GE$4,H150=$GF$4,H150=$GG$4,H150=$GD$5,H150=$GE$5),$GD$1,IF(OR(H150=$GH$4,H150=$GI$4,H150=$GJ$4,H150=$GK$4,H150=$GH$5,H150=$GI$5),$GH$1,IF(OR(H150=$GL$4,H150=$GM$4,H150=$GN$4,H150=$GO$4,H150=$GL$5,H150=$GM$5),$GL$1,IF(OR(H150=$GP$4,H150=$GQ$4,H150=$GR$4,H150=$GS$4,H150=$GP$5,H150=$GQ$5),$GP$1,IF(OR(H150=$GT$4,H150=$GU$4,H150=$GV$4,H150=$GW$4,H150=$GT$5,H150=$GU$5),$GT$1,IF(OR(H150=$GX$4,H150=$GY$4,H150=$GZ$4,H150=$HA$4,H150=$GX$5,H150=$GY$5),$GX$1,IF(OR(H150=$HB$4,H150=$HC$4,H150=$HD$4,H150=$HE$4,H150=$HB$5,H150=$HC$5),$HB$1,)))))))</f>
        <v>2017/2018</v>
      </c>
      <c r="AE150" s="85">
        <f t="shared" si="180"/>
        <v>63.2</v>
      </c>
      <c r="AF150" s="85">
        <f t="shared" si="181"/>
        <v>7.0222222222222228E-2</v>
      </c>
      <c r="AG150" s="83"/>
      <c r="AH150" s="83"/>
      <c r="AI150" s="87">
        <f t="shared" si="184"/>
        <v>0</v>
      </c>
      <c r="AJ150" s="87">
        <f t="shared" si="184"/>
        <v>0</v>
      </c>
      <c r="AK150" s="87">
        <f t="shared" si="184"/>
        <v>0</v>
      </c>
      <c r="AL150" s="87">
        <f t="shared" si="184"/>
        <v>0</v>
      </c>
      <c r="AM150" s="87">
        <f t="shared" si="184"/>
        <v>0</v>
      </c>
      <c r="AN150" s="87">
        <f t="shared" si="184"/>
        <v>0</v>
      </c>
      <c r="AO150" s="87">
        <f t="shared" si="184"/>
        <v>0</v>
      </c>
      <c r="AP150" s="87">
        <f t="shared" si="184"/>
        <v>0</v>
      </c>
      <c r="AQ150" s="87">
        <f t="shared" si="184"/>
        <v>0</v>
      </c>
      <c r="AR150" s="87">
        <f t="shared" si="184"/>
        <v>0</v>
      </c>
      <c r="AS150" s="87">
        <f t="shared" si="184"/>
        <v>0</v>
      </c>
      <c r="AT150" s="87">
        <f t="shared" si="184"/>
        <v>0</v>
      </c>
      <c r="AU150" s="87">
        <f t="shared" si="184"/>
        <v>0</v>
      </c>
      <c r="AV150" s="87">
        <f t="shared" si="184"/>
        <v>0</v>
      </c>
      <c r="AW150" s="87">
        <f t="shared" si="184"/>
        <v>0</v>
      </c>
      <c r="AX150" s="87">
        <f t="shared" si="184"/>
        <v>0</v>
      </c>
      <c r="AY150" s="87">
        <f t="shared" si="182"/>
        <v>0</v>
      </c>
      <c r="AZ150" s="87">
        <f t="shared" si="182"/>
        <v>0</v>
      </c>
      <c r="BA150" s="87">
        <f t="shared" si="182"/>
        <v>0</v>
      </c>
      <c r="BB150" s="87">
        <f t="shared" si="182"/>
        <v>0</v>
      </c>
      <c r="BC150" s="87">
        <f t="shared" si="182"/>
        <v>0</v>
      </c>
      <c r="BD150" s="87">
        <f t="shared" si="182"/>
        <v>0</v>
      </c>
      <c r="BE150" s="87">
        <f t="shared" si="182"/>
        <v>0</v>
      </c>
      <c r="BF150" s="87">
        <f t="shared" si="182"/>
        <v>0</v>
      </c>
      <c r="BG150" s="87">
        <f t="shared" si="182"/>
        <v>0</v>
      </c>
      <c r="BH150" s="87">
        <f t="shared" si="182"/>
        <v>0</v>
      </c>
      <c r="BI150" s="87">
        <f t="shared" si="182"/>
        <v>0</v>
      </c>
      <c r="BJ150" s="87">
        <f t="shared" si="182"/>
        <v>7.0222222222222228E-2</v>
      </c>
      <c r="BK150" s="87">
        <f t="shared" si="182"/>
        <v>0</v>
      </c>
      <c r="BL150" s="87">
        <f t="shared" si="182"/>
        <v>0</v>
      </c>
      <c r="BM150" s="87">
        <f t="shared" si="182"/>
        <v>0</v>
      </c>
      <c r="BN150" s="87">
        <f t="shared" si="190"/>
        <v>0</v>
      </c>
      <c r="BO150" s="87">
        <f t="shared" si="190"/>
        <v>0</v>
      </c>
      <c r="BP150" s="87">
        <f t="shared" si="190"/>
        <v>0</v>
      </c>
      <c r="BQ150" s="87">
        <f t="shared" si="190"/>
        <v>0</v>
      </c>
      <c r="BR150" s="87">
        <f t="shared" si="190"/>
        <v>0</v>
      </c>
      <c r="BS150" s="87">
        <f t="shared" si="190"/>
        <v>0</v>
      </c>
      <c r="BT150" s="87">
        <f t="shared" si="190"/>
        <v>0</v>
      </c>
      <c r="BU150" s="87">
        <f t="shared" si="190"/>
        <v>0</v>
      </c>
      <c r="BV150" s="87">
        <f t="shared" si="190"/>
        <v>0</v>
      </c>
      <c r="BW150" s="87">
        <f t="shared" si="190"/>
        <v>0</v>
      </c>
      <c r="BX150" s="87">
        <f t="shared" si="190"/>
        <v>0</v>
      </c>
      <c r="BY150" s="87">
        <f t="shared" si="190"/>
        <v>0</v>
      </c>
      <c r="BZ150" s="87">
        <f t="shared" si="190"/>
        <v>0</v>
      </c>
      <c r="CA150" s="87">
        <f t="shared" si="190"/>
        <v>0</v>
      </c>
      <c r="CB150" s="87">
        <f t="shared" si="190"/>
        <v>0</v>
      </c>
      <c r="CC150" s="87">
        <f t="shared" si="190"/>
        <v>0</v>
      </c>
      <c r="CD150" s="87">
        <f t="shared" si="188"/>
        <v>0</v>
      </c>
      <c r="CE150" s="87">
        <f t="shared" si="188"/>
        <v>0</v>
      </c>
      <c r="CF150" s="87">
        <f t="shared" si="188"/>
        <v>0</v>
      </c>
      <c r="CG150" s="87">
        <f t="shared" si="188"/>
        <v>0</v>
      </c>
      <c r="CH150" s="87">
        <f t="shared" si="188"/>
        <v>0</v>
      </c>
      <c r="CI150" s="87">
        <f t="shared" si="188"/>
        <v>0</v>
      </c>
      <c r="CJ150" s="87">
        <f t="shared" si="188"/>
        <v>0</v>
      </c>
      <c r="CK150" s="87">
        <f t="shared" si="188"/>
        <v>0</v>
      </c>
      <c r="CL150" s="87">
        <f t="shared" si="188"/>
        <v>0</v>
      </c>
      <c r="CM150" s="87">
        <f t="shared" si="188"/>
        <v>0</v>
      </c>
      <c r="CN150" s="87">
        <f t="shared" si="188"/>
        <v>0</v>
      </c>
      <c r="CO150" s="87">
        <f t="shared" si="188"/>
        <v>0</v>
      </c>
      <c r="CP150" s="87">
        <f t="shared" si="188"/>
        <v>0</v>
      </c>
      <c r="CQ150" s="87">
        <f t="shared" si="188"/>
        <v>0</v>
      </c>
      <c r="CR150" s="87">
        <f t="shared" si="188"/>
        <v>0</v>
      </c>
      <c r="CS150" s="87">
        <f t="shared" si="186"/>
        <v>0</v>
      </c>
      <c r="CT150" s="87">
        <f t="shared" si="186"/>
        <v>0</v>
      </c>
      <c r="CU150" s="87">
        <f t="shared" si="186"/>
        <v>0</v>
      </c>
      <c r="CV150" s="87">
        <f t="shared" si="192"/>
        <v>0</v>
      </c>
      <c r="CW150" s="87">
        <f t="shared" si="192"/>
        <v>0</v>
      </c>
      <c r="CX150" s="87">
        <f t="shared" si="192"/>
        <v>0</v>
      </c>
      <c r="CY150" s="87">
        <f t="shared" si="192"/>
        <v>0</v>
      </c>
      <c r="CZ150" s="87">
        <f t="shared" si="192"/>
        <v>0</v>
      </c>
      <c r="DA150" s="87">
        <f t="shared" si="192"/>
        <v>0</v>
      </c>
      <c r="DB150" s="87">
        <f t="shared" si="192"/>
        <v>0</v>
      </c>
      <c r="DC150" s="87">
        <f t="shared" si="192"/>
        <v>0</v>
      </c>
      <c r="DD150" s="87">
        <f t="shared" si="192"/>
        <v>0</v>
      </c>
      <c r="DE150" s="87">
        <f t="shared" si="192"/>
        <v>0</v>
      </c>
      <c r="DF150" s="91">
        <f t="shared" si="185"/>
        <v>0</v>
      </c>
      <c r="DG150" s="91">
        <f t="shared" si="185"/>
        <v>0</v>
      </c>
      <c r="DH150" s="91">
        <f t="shared" si="185"/>
        <v>0</v>
      </c>
      <c r="DI150" s="91">
        <f t="shared" si="185"/>
        <v>0</v>
      </c>
      <c r="DJ150" s="91">
        <f t="shared" si="185"/>
        <v>0</v>
      </c>
      <c r="DK150" s="91">
        <f t="shared" si="185"/>
        <v>0</v>
      </c>
      <c r="DL150" s="91">
        <f t="shared" si="185"/>
        <v>0</v>
      </c>
      <c r="DM150" s="91">
        <f t="shared" si="185"/>
        <v>0</v>
      </c>
      <c r="DN150" s="91">
        <f t="shared" si="185"/>
        <v>0</v>
      </c>
      <c r="DO150" s="91">
        <f t="shared" si="185"/>
        <v>0</v>
      </c>
      <c r="DP150" s="91">
        <f t="shared" si="185"/>
        <v>0</v>
      </c>
      <c r="DQ150" s="91">
        <f t="shared" si="185"/>
        <v>0</v>
      </c>
      <c r="DR150" s="91">
        <f t="shared" si="185"/>
        <v>0</v>
      </c>
      <c r="DS150" s="91">
        <f t="shared" si="185"/>
        <v>0</v>
      </c>
      <c r="DT150" s="91">
        <f t="shared" si="185"/>
        <v>0</v>
      </c>
      <c r="DU150" s="91">
        <f t="shared" si="185"/>
        <v>0</v>
      </c>
      <c r="DV150" s="91">
        <f t="shared" si="183"/>
        <v>0</v>
      </c>
      <c r="DW150" s="91">
        <f t="shared" si="183"/>
        <v>0</v>
      </c>
      <c r="DX150" s="91">
        <f t="shared" si="183"/>
        <v>0</v>
      </c>
      <c r="DY150" s="91">
        <f t="shared" si="183"/>
        <v>0</v>
      </c>
      <c r="DZ150" s="91">
        <f t="shared" si="183"/>
        <v>0</v>
      </c>
      <c r="EA150" s="91">
        <f t="shared" si="183"/>
        <v>0</v>
      </c>
      <c r="EB150" s="91">
        <f t="shared" si="183"/>
        <v>0</v>
      </c>
      <c r="EC150" s="91">
        <f t="shared" si="183"/>
        <v>0</v>
      </c>
      <c r="ED150" s="91">
        <f t="shared" si="183"/>
        <v>0</v>
      </c>
      <c r="EE150" s="91">
        <f t="shared" si="183"/>
        <v>0</v>
      </c>
      <c r="EF150" s="91">
        <f t="shared" si="183"/>
        <v>0</v>
      </c>
      <c r="EG150" s="91">
        <f t="shared" si="183"/>
        <v>163.6</v>
      </c>
      <c r="EH150" s="91">
        <f t="shared" si="183"/>
        <v>0</v>
      </c>
      <c r="EI150" s="91">
        <f t="shared" si="183"/>
        <v>0</v>
      </c>
      <c r="EJ150" s="91">
        <f t="shared" si="183"/>
        <v>0</v>
      </c>
      <c r="EK150" s="91">
        <f t="shared" si="191"/>
        <v>0</v>
      </c>
      <c r="EL150" s="91">
        <f t="shared" si="191"/>
        <v>0</v>
      </c>
      <c r="EM150" s="91">
        <f t="shared" si="191"/>
        <v>0</v>
      </c>
      <c r="EN150" s="91">
        <f t="shared" si="191"/>
        <v>0</v>
      </c>
      <c r="EO150" s="91">
        <f t="shared" si="191"/>
        <v>0</v>
      </c>
      <c r="EP150" s="91">
        <f t="shared" si="191"/>
        <v>0</v>
      </c>
      <c r="EQ150" s="91">
        <f t="shared" si="191"/>
        <v>0</v>
      </c>
      <c r="ER150" s="91">
        <f t="shared" si="191"/>
        <v>0</v>
      </c>
      <c r="ES150" s="91">
        <f t="shared" si="191"/>
        <v>0</v>
      </c>
      <c r="ET150" s="91">
        <f t="shared" si="191"/>
        <v>0</v>
      </c>
      <c r="EU150" s="91">
        <f t="shared" si="191"/>
        <v>0</v>
      </c>
      <c r="EV150" s="91">
        <f t="shared" si="191"/>
        <v>0</v>
      </c>
      <c r="EW150" s="91">
        <f t="shared" si="191"/>
        <v>0</v>
      </c>
      <c r="EX150" s="91">
        <f t="shared" si="191"/>
        <v>0</v>
      </c>
      <c r="EY150" s="91">
        <f t="shared" si="191"/>
        <v>0</v>
      </c>
      <c r="EZ150" s="91">
        <f t="shared" si="191"/>
        <v>0</v>
      </c>
      <c r="FA150" s="91">
        <f t="shared" si="189"/>
        <v>0</v>
      </c>
      <c r="FB150" s="91">
        <f t="shared" si="189"/>
        <v>0</v>
      </c>
      <c r="FC150" s="91">
        <f t="shared" si="189"/>
        <v>0</v>
      </c>
      <c r="FD150" s="91">
        <f t="shared" si="189"/>
        <v>0</v>
      </c>
      <c r="FE150" s="91">
        <f t="shared" si="189"/>
        <v>0</v>
      </c>
      <c r="FF150" s="91">
        <f t="shared" si="189"/>
        <v>0</v>
      </c>
      <c r="FG150" s="91">
        <f t="shared" si="189"/>
        <v>0</v>
      </c>
      <c r="FH150" s="91">
        <f t="shared" si="189"/>
        <v>0</v>
      </c>
      <c r="FI150" s="91">
        <f t="shared" si="189"/>
        <v>0</v>
      </c>
      <c r="FJ150" s="91">
        <f t="shared" si="189"/>
        <v>0</v>
      </c>
      <c r="FK150" s="91">
        <f t="shared" si="189"/>
        <v>0</v>
      </c>
      <c r="FL150" s="91">
        <f t="shared" si="189"/>
        <v>0</v>
      </c>
      <c r="FM150" s="91">
        <f t="shared" si="189"/>
        <v>0</v>
      </c>
      <c r="FN150" s="91">
        <f t="shared" si="189"/>
        <v>0</v>
      </c>
      <c r="FO150" s="91">
        <f t="shared" si="189"/>
        <v>0</v>
      </c>
      <c r="FP150" s="91">
        <f t="shared" si="187"/>
        <v>0</v>
      </c>
      <c r="FQ150" s="91">
        <f t="shared" si="187"/>
        <v>0</v>
      </c>
      <c r="FR150" s="91">
        <f t="shared" si="187"/>
        <v>0</v>
      </c>
      <c r="FS150" s="91">
        <f t="shared" si="193"/>
        <v>0</v>
      </c>
      <c r="FT150" s="91">
        <f t="shared" si="193"/>
        <v>0</v>
      </c>
      <c r="FU150" s="91">
        <f t="shared" si="193"/>
        <v>0</v>
      </c>
      <c r="FV150" s="91">
        <f t="shared" si="193"/>
        <v>0</v>
      </c>
      <c r="FW150" s="91">
        <f t="shared" si="193"/>
        <v>0</v>
      </c>
      <c r="FX150" s="91">
        <f t="shared" si="193"/>
        <v>0</v>
      </c>
      <c r="FY150" s="91">
        <f t="shared" si="193"/>
        <v>0</v>
      </c>
      <c r="FZ150" s="91">
        <f t="shared" si="193"/>
        <v>0</v>
      </c>
      <c r="GA150" s="91">
        <f t="shared" si="193"/>
        <v>0</v>
      </c>
      <c r="GB150" s="91">
        <f t="shared" si="193"/>
        <v>0</v>
      </c>
    </row>
    <row r="151" spans="1:184" s="6" customFormat="1" ht="30">
      <c r="A151" s="68">
        <f>Данные!A151</f>
        <v>4858</v>
      </c>
      <c r="B151" s="68">
        <f>Данные!B151</f>
        <v>2017</v>
      </c>
      <c r="C151" s="68" t="str">
        <f>Данные!C151</f>
        <v>компьютерных технологий и электронного обучения</v>
      </c>
      <c r="D151" s="68" t="str">
        <f>Данные!D151</f>
        <v>Государев Илья Борисович</v>
      </c>
      <c r="E151" s="68" t="str">
        <f>Данные!E151</f>
        <v>кандидат педагогических наук</v>
      </c>
      <c r="F151" s="68" t="str">
        <f>Данные!F151</f>
        <v>доцент</v>
      </c>
      <c r="G151" s="68">
        <f>Данные!G151</f>
        <v>1</v>
      </c>
      <c r="H151" s="68">
        <f>Данные!H151</f>
        <v>16002</v>
      </c>
      <c r="I151" s="68" t="str">
        <f>Данные!I151</f>
        <v>Модуль "Проектирование и разработка веб-решений ". Компьютерный практикум</v>
      </c>
      <c r="J151" s="68">
        <f>Данные!J151</f>
        <v>0</v>
      </c>
      <c r="K151" s="68">
        <f>Данные!K151</f>
        <v>0</v>
      </c>
      <c r="L151" s="68">
        <f>Данные!L151</f>
        <v>45</v>
      </c>
      <c r="M151" s="16">
        <f t="shared" si="176"/>
        <v>4.5</v>
      </c>
      <c r="N151" s="16">
        <f t="shared" si="177"/>
        <v>11</v>
      </c>
      <c r="O151" s="16">
        <f t="shared" si="178"/>
        <v>11.25</v>
      </c>
      <c r="P151" s="16">
        <f t="shared" si="179"/>
        <v>11.25</v>
      </c>
      <c r="Q151" s="68">
        <f>Данные!Q151</f>
        <v>0</v>
      </c>
      <c r="R151" s="68">
        <f>Данные!R151</f>
        <v>0</v>
      </c>
      <c r="S151" s="68">
        <f>Данные!S151</f>
        <v>0</v>
      </c>
      <c r="T151" s="68">
        <f>Данные!T151</f>
        <v>0</v>
      </c>
      <c r="U151" s="68">
        <f>Данные!U151</f>
        <v>0</v>
      </c>
      <c r="V151" s="68">
        <f>Данные!V151</f>
        <v>0</v>
      </c>
      <c r="W151" s="68">
        <f>Данные!W151</f>
        <v>27</v>
      </c>
      <c r="X151" s="68">
        <f>Данные!X151</f>
        <v>1</v>
      </c>
      <c r="Y151" s="68">
        <f>Данные!Y151</f>
        <v>2</v>
      </c>
      <c r="Z151" s="68">
        <f>Данные!Z151</f>
        <v>0</v>
      </c>
      <c r="AA151" s="68" t="str">
        <f>Данные!AA151</f>
        <v>осн</v>
      </c>
      <c r="AB151" s="83">
        <f>IF(F151=$HG$3,$HH$3,IF(F151=$HG$4,$HH$4,IF(F151=$HG$5,$HH$5,IF(F151=$HG$6,$HH$6,IF(F151=$HG$7,$HH$7,IF(F151=$HG$8,$HH$8,IF(F151=$HG$9,$HH$9,IF(F151=$HG$10,$HH$10,IF(F151=$HG$11,$HH$11,IF(F151=$HG$12,$HH$12,IF(F151=$HG$13,$HH$13,IF(F151=$HG$14,$HH$14,IF(F151=$HG$15,$HH$15,)))))))))))))</f>
        <v>800</v>
      </c>
      <c r="AC151" s="84" t="str">
        <f>IF(OR($GD$4=H151,$GE$4=H151,$GF$4=H151,$GG$4=H151,$GH$4=H151,$GI$4=H151,$GJ$4=H151,$GK$4=H151,$GL$4=H151,$GM$4=H151,$GN$4=H151,$GO$4=H151,$GP$4=H151,$GQ$4=H151,$GR$4=H151,$GS$4=H151,$GT$4=H151,$GU$4=H151,$GV$4=H151,$GW$4=H151,$GX$4=H151,$GY$4=H151,$GZ$4=H151,$HA$4=H151,$HB$4=H151,$HC$4=H151,$HD$4=H151,$HE$4=H151),$GC$4,IF(OR($GD$5=H151,$GE$5=H151,$GH$5=H151,$GI$5=H151,$GL$5=H151,$GM$5=H151,$GP$5=H151,$GQ$5=H151,$GT$5=H151,$GU$5=H151,$GX$5=H151,$GY$5=H151,$HB$5=H151,$HC$5=H151),$GC$5,))</f>
        <v>Бакалавры (ИВТ)</v>
      </c>
      <c r="AD151" s="84" t="str">
        <f>IF(OR(H151=$GD$4,H151=$GE$4,H151=$GF$4,H151=$GG$4,H151=$GD$5,H151=$GE$5),$GD$1,IF(OR(H151=$GH$4,H151=$GI$4,H151=$GJ$4,H151=$GK$4,H151=$GH$5,H151=$GI$5),$GH$1,IF(OR(H151=$GL$4,H151=$GM$4,H151=$GN$4,H151=$GO$4,H151=$GL$5,H151=$GM$5),$GL$1,IF(OR(H151=$GP$4,H151=$GQ$4,H151=$GR$4,H151=$GS$4,H151=$GP$5,H151=$GQ$5),$GP$1,IF(OR(H151=$GT$4,H151=$GU$4,H151=$GV$4,H151=$GW$4,H151=$GT$5,H151=$GU$5),$GT$1,IF(OR(H151=$GX$4,H151=$GY$4,H151=$GZ$4,H151=$HA$4,H151=$GX$5,H151=$GY$5),$GX$1,IF(OR(H151=$HB$4,H151=$HC$4,H151=$HD$4,H151=$HE$4,H151=$HB$5,H151=$HC$5),$HB$1,)))))))</f>
        <v>2017/2018</v>
      </c>
      <c r="AE151" s="85">
        <f t="shared" si="180"/>
        <v>83</v>
      </c>
      <c r="AF151" s="85">
        <f t="shared" si="181"/>
        <v>0.10375</v>
      </c>
      <c r="AG151" s="83"/>
      <c r="AH151" s="83"/>
      <c r="AI151" s="87">
        <f t="shared" si="184"/>
        <v>0</v>
      </c>
      <c r="AJ151" s="87">
        <f t="shared" si="184"/>
        <v>0</v>
      </c>
      <c r="AK151" s="87">
        <f t="shared" si="184"/>
        <v>0</v>
      </c>
      <c r="AL151" s="87">
        <f t="shared" si="184"/>
        <v>0</v>
      </c>
      <c r="AM151" s="87">
        <f t="shared" si="184"/>
        <v>0</v>
      </c>
      <c r="AN151" s="87">
        <f t="shared" si="184"/>
        <v>0</v>
      </c>
      <c r="AO151" s="87">
        <f t="shared" si="184"/>
        <v>0</v>
      </c>
      <c r="AP151" s="87">
        <f t="shared" si="184"/>
        <v>0</v>
      </c>
      <c r="AQ151" s="87">
        <f t="shared" si="184"/>
        <v>0</v>
      </c>
      <c r="AR151" s="87">
        <f t="shared" si="184"/>
        <v>0</v>
      </c>
      <c r="AS151" s="87">
        <f t="shared" si="184"/>
        <v>0</v>
      </c>
      <c r="AT151" s="87">
        <f t="shared" si="184"/>
        <v>0</v>
      </c>
      <c r="AU151" s="87">
        <f t="shared" si="184"/>
        <v>0</v>
      </c>
      <c r="AV151" s="87">
        <f t="shared" si="184"/>
        <v>0</v>
      </c>
      <c r="AW151" s="87">
        <f t="shared" si="184"/>
        <v>0</v>
      </c>
      <c r="AX151" s="87">
        <f t="shared" si="184"/>
        <v>0</v>
      </c>
      <c r="AY151" s="87">
        <f t="shared" si="182"/>
        <v>0</v>
      </c>
      <c r="AZ151" s="87">
        <f t="shared" si="182"/>
        <v>0</v>
      </c>
      <c r="BA151" s="87">
        <f t="shared" si="182"/>
        <v>0</v>
      </c>
      <c r="BB151" s="87">
        <f t="shared" si="182"/>
        <v>0</v>
      </c>
      <c r="BC151" s="87">
        <f t="shared" si="182"/>
        <v>0.10375</v>
      </c>
      <c r="BD151" s="87">
        <f t="shared" si="182"/>
        <v>0</v>
      </c>
      <c r="BE151" s="87">
        <f t="shared" si="182"/>
        <v>0</v>
      </c>
      <c r="BF151" s="87">
        <f t="shared" si="182"/>
        <v>0</v>
      </c>
      <c r="BG151" s="87">
        <f t="shared" si="182"/>
        <v>0</v>
      </c>
      <c r="BH151" s="87">
        <f t="shared" si="182"/>
        <v>0</v>
      </c>
      <c r="BI151" s="87">
        <f t="shared" si="182"/>
        <v>0</v>
      </c>
      <c r="BJ151" s="87">
        <f t="shared" si="182"/>
        <v>0</v>
      </c>
      <c r="BK151" s="87">
        <f t="shared" si="182"/>
        <v>0</v>
      </c>
      <c r="BL151" s="87">
        <f t="shared" si="182"/>
        <v>0</v>
      </c>
      <c r="BM151" s="87">
        <f t="shared" si="182"/>
        <v>0</v>
      </c>
      <c r="BN151" s="87">
        <f t="shared" si="190"/>
        <v>0</v>
      </c>
      <c r="BO151" s="87">
        <f t="shared" si="190"/>
        <v>0</v>
      </c>
      <c r="BP151" s="87">
        <f t="shared" si="190"/>
        <v>0</v>
      </c>
      <c r="BQ151" s="87">
        <f t="shared" si="190"/>
        <v>0</v>
      </c>
      <c r="BR151" s="87">
        <f t="shared" si="190"/>
        <v>0</v>
      </c>
      <c r="BS151" s="87">
        <f t="shared" si="190"/>
        <v>0</v>
      </c>
      <c r="BT151" s="87">
        <f t="shared" si="190"/>
        <v>0</v>
      </c>
      <c r="BU151" s="87">
        <f t="shared" si="190"/>
        <v>0</v>
      </c>
      <c r="BV151" s="87">
        <f t="shared" si="190"/>
        <v>0</v>
      </c>
      <c r="BW151" s="87">
        <f t="shared" si="190"/>
        <v>0</v>
      </c>
      <c r="BX151" s="87">
        <f t="shared" si="190"/>
        <v>0</v>
      </c>
      <c r="BY151" s="87">
        <f t="shared" si="190"/>
        <v>0</v>
      </c>
      <c r="BZ151" s="87">
        <f t="shared" si="190"/>
        <v>0</v>
      </c>
      <c r="CA151" s="87">
        <f t="shared" si="190"/>
        <v>0</v>
      </c>
      <c r="CB151" s="87">
        <f t="shared" si="190"/>
        <v>0</v>
      </c>
      <c r="CC151" s="87">
        <f t="shared" si="190"/>
        <v>0</v>
      </c>
      <c r="CD151" s="87">
        <f t="shared" si="188"/>
        <v>0</v>
      </c>
      <c r="CE151" s="87">
        <f t="shared" si="188"/>
        <v>0</v>
      </c>
      <c r="CF151" s="87">
        <f t="shared" si="188"/>
        <v>0</v>
      </c>
      <c r="CG151" s="87">
        <f t="shared" si="188"/>
        <v>0</v>
      </c>
      <c r="CH151" s="87">
        <f t="shared" si="188"/>
        <v>0</v>
      </c>
      <c r="CI151" s="87">
        <f t="shared" si="188"/>
        <v>0</v>
      </c>
      <c r="CJ151" s="87">
        <f t="shared" si="188"/>
        <v>0</v>
      </c>
      <c r="CK151" s="87">
        <f t="shared" si="188"/>
        <v>0</v>
      </c>
      <c r="CL151" s="87">
        <f t="shared" si="188"/>
        <v>0</v>
      </c>
      <c r="CM151" s="87">
        <f t="shared" si="188"/>
        <v>0</v>
      </c>
      <c r="CN151" s="87">
        <f t="shared" si="188"/>
        <v>0</v>
      </c>
      <c r="CO151" s="87">
        <f t="shared" si="188"/>
        <v>0</v>
      </c>
      <c r="CP151" s="87">
        <f t="shared" si="188"/>
        <v>0</v>
      </c>
      <c r="CQ151" s="87">
        <f t="shared" si="188"/>
        <v>0</v>
      </c>
      <c r="CR151" s="87">
        <f t="shared" si="188"/>
        <v>0</v>
      </c>
      <c r="CS151" s="87">
        <f t="shared" si="186"/>
        <v>0</v>
      </c>
      <c r="CT151" s="87">
        <f t="shared" si="186"/>
        <v>0</v>
      </c>
      <c r="CU151" s="87">
        <f t="shared" si="186"/>
        <v>0</v>
      </c>
      <c r="CV151" s="87">
        <f t="shared" si="192"/>
        <v>0</v>
      </c>
      <c r="CW151" s="87">
        <f t="shared" si="192"/>
        <v>0</v>
      </c>
      <c r="CX151" s="87">
        <f t="shared" si="192"/>
        <v>0</v>
      </c>
      <c r="CY151" s="87">
        <f t="shared" si="192"/>
        <v>0</v>
      </c>
      <c r="CZ151" s="87">
        <f t="shared" si="192"/>
        <v>0</v>
      </c>
      <c r="DA151" s="87">
        <f t="shared" si="192"/>
        <v>0</v>
      </c>
      <c r="DB151" s="87">
        <f t="shared" si="192"/>
        <v>0</v>
      </c>
      <c r="DC151" s="87">
        <f t="shared" si="192"/>
        <v>0</v>
      </c>
      <c r="DD151" s="87">
        <f t="shared" si="192"/>
        <v>0</v>
      </c>
      <c r="DE151" s="87">
        <f t="shared" si="192"/>
        <v>0</v>
      </c>
      <c r="DF151" s="91">
        <f t="shared" si="185"/>
        <v>0</v>
      </c>
      <c r="DG151" s="91">
        <f t="shared" si="185"/>
        <v>0</v>
      </c>
      <c r="DH151" s="91">
        <f t="shared" si="185"/>
        <v>0</v>
      </c>
      <c r="DI151" s="91">
        <f t="shared" si="185"/>
        <v>0</v>
      </c>
      <c r="DJ151" s="91">
        <f t="shared" si="185"/>
        <v>0</v>
      </c>
      <c r="DK151" s="91">
        <f t="shared" si="185"/>
        <v>0</v>
      </c>
      <c r="DL151" s="91">
        <f t="shared" si="185"/>
        <v>0</v>
      </c>
      <c r="DM151" s="91">
        <f t="shared" si="185"/>
        <v>0</v>
      </c>
      <c r="DN151" s="91">
        <f t="shared" si="185"/>
        <v>0</v>
      </c>
      <c r="DO151" s="91">
        <f t="shared" si="185"/>
        <v>0</v>
      </c>
      <c r="DP151" s="91">
        <f t="shared" si="185"/>
        <v>0</v>
      </c>
      <c r="DQ151" s="91">
        <f t="shared" si="185"/>
        <v>0</v>
      </c>
      <c r="DR151" s="91">
        <f t="shared" si="185"/>
        <v>0</v>
      </c>
      <c r="DS151" s="91">
        <f t="shared" si="185"/>
        <v>0</v>
      </c>
      <c r="DT151" s="91">
        <f t="shared" si="185"/>
        <v>0</v>
      </c>
      <c r="DU151" s="91">
        <f t="shared" si="185"/>
        <v>0</v>
      </c>
      <c r="DV151" s="91">
        <f t="shared" si="183"/>
        <v>0</v>
      </c>
      <c r="DW151" s="91">
        <f t="shared" si="183"/>
        <v>0</v>
      </c>
      <c r="DX151" s="91">
        <f t="shared" si="183"/>
        <v>0</v>
      </c>
      <c r="DY151" s="91">
        <f t="shared" si="183"/>
        <v>0</v>
      </c>
      <c r="DZ151" s="91">
        <f t="shared" si="183"/>
        <v>163.6</v>
      </c>
      <c r="EA151" s="91">
        <f t="shared" si="183"/>
        <v>0</v>
      </c>
      <c r="EB151" s="91">
        <f t="shared" si="183"/>
        <v>0</v>
      </c>
      <c r="EC151" s="91">
        <f t="shared" si="183"/>
        <v>0</v>
      </c>
      <c r="ED151" s="91">
        <f t="shared" si="183"/>
        <v>0</v>
      </c>
      <c r="EE151" s="91">
        <f t="shared" si="183"/>
        <v>0</v>
      </c>
      <c r="EF151" s="91">
        <f t="shared" si="183"/>
        <v>0</v>
      </c>
      <c r="EG151" s="91">
        <f t="shared" si="183"/>
        <v>0</v>
      </c>
      <c r="EH151" s="91">
        <f t="shared" si="183"/>
        <v>0</v>
      </c>
      <c r="EI151" s="91">
        <f t="shared" si="183"/>
        <v>0</v>
      </c>
      <c r="EJ151" s="91">
        <f t="shared" si="183"/>
        <v>0</v>
      </c>
      <c r="EK151" s="91">
        <f t="shared" si="191"/>
        <v>0</v>
      </c>
      <c r="EL151" s="91">
        <f t="shared" si="191"/>
        <v>0</v>
      </c>
      <c r="EM151" s="91">
        <f t="shared" si="191"/>
        <v>0</v>
      </c>
      <c r="EN151" s="91">
        <f t="shared" si="191"/>
        <v>0</v>
      </c>
      <c r="EO151" s="91">
        <f t="shared" si="191"/>
        <v>0</v>
      </c>
      <c r="EP151" s="91">
        <f t="shared" si="191"/>
        <v>0</v>
      </c>
      <c r="EQ151" s="91">
        <f t="shared" si="191"/>
        <v>0</v>
      </c>
      <c r="ER151" s="91">
        <f t="shared" si="191"/>
        <v>0</v>
      </c>
      <c r="ES151" s="91">
        <f t="shared" si="191"/>
        <v>0</v>
      </c>
      <c r="ET151" s="91">
        <f t="shared" si="191"/>
        <v>0</v>
      </c>
      <c r="EU151" s="91">
        <f t="shared" si="191"/>
        <v>0</v>
      </c>
      <c r="EV151" s="91">
        <f t="shared" si="191"/>
        <v>0</v>
      </c>
      <c r="EW151" s="91">
        <f t="shared" si="191"/>
        <v>0</v>
      </c>
      <c r="EX151" s="91">
        <f t="shared" si="191"/>
        <v>0</v>
      </c>
      <c r="EY151" s="91">
        <f t="shared" si="191"/>
        <v>0</v>
      </c>
      <c r="EZ151" s="91">
        <f t="shared" si="191"/>
        <v>0</v>
      </c>
      <c r="FA151" s="91">
        <f t="shared" si="189"/>
        <v>0</v>
      </c>
      <c r="FB151" s="91">
        <f t="shared" si="189"/>
        <v>0</v>
      </c>
      <c r="FC151" s="91">
        <f t="shared" si="189"/>
        <v>0</v>
      </c>
      <c r="FD151" s="91">
        <f t="shared" si="189"/>
        <v>0</v>
      </c>
      <c r="FE151" s="91">
        <f t="shared" si="189"/>
        <v>0</v>
      </c>
      <c r="FF151" s="91">
        <f t="shared" si="189"/>
        <v>0</v>
      </c>
      <c r="FG151" s="91">
        <f t="shared" si="189"/>
        <v>0</v>
      </c>
      <c r="FH151" s="91">
        <f t="shared" si="189"/>
        <v>0</v>
      </c>
      <c r="FI151" s="91">
        <f t="shared" si="189"/>
        <v>0</v>
      </c>
      <c r="FJ151" s="91">
        <f t="shared" si="189"/>
        <v>0</v>
      </c>
      <c r="FK151" s="91">
        <f t="shared" si="189"/>
        <v>0</v>
      </c>
      <c r="FL151" s="91">
        <f t="shared" si="189"/>
        <v>0</v>
      </c>
      <c r="FM151" s="91">
        <f t="shared" si="189"/>
        <v>0</v>
      </c>
      <c r="FN151" s="91">
        <f t="shared" si="189"/>
        <v>0</v>
      </c>
      <c r="FO151" s="91">
        <f t="shared" si="189"/>
        <v>0</v>
      </c>
      <c r="FP151" s="91">
        <f t="shared" si="187"/>
        <v>0</v>
      </c>
      <c r="FQ151" s="91">
        <f t="shared" si="187"/>
        <v>0</v>
      </c>
      <c r="FR151" s="91">
        <f t="shared" si="187"/>
        <v>0</v>
      </c>
      <c r="FS151" s="91">
        <f t="shared" si="193"/>
        <v>0</v>
      </c>
      <c r="FT151" s="91">
        <f t="shared" si="193"/>
        <v>0</v>
      </c>
      <c r="FU151" s="91">
        <f t="shared" si="193"/>
        <v>0</v>
      </c>
      <c r="FV151" s="91">
        <f t="shared" si="193"/>
        <v>0</v>
      </c>
      <c r="FW151" s="91">
        <f t="shared" si="193"/>
        <v>0</v>
      </c>
      <c r="FX151" s="91">
        <f t="shared" si="193"/>
        <v>0</v>
      </c>
      <c r="FY151" s="91">
        <f t="shared" si="193"/>
        <v>0</v>
      </c>
      <c r="FZ151" s="91">
        <f t="shared" si="193"/>
        <v>0</v>
      </c>
      <c r="GA151" s="91">
        <f t="shared" si="193"/>
        <v>0</v>
      </c>
      <c r="GB151" s="91">
        <f t="shared" si="193"/>
        <v>0</v>
      </c>
    </row>
    <row r="152" spans="1:184" s="6" customFormat="1" ht="30">
      <c r="A152" s="68">
        <f>Данные!A152</f>
        <v>4858</v>
      </c>
      <c r="B152" s="68">
        <f>Данные!B152</f>
        <v>2017</v>
      </c>
      <c r="C152" s="68" t="str">
        <f>Данные!C152</f>
        <v>компьютерных технологий и электронного обучения</v>
      </c>
      <c r="D152" s="68" t="str">
        <f>Данные!D152</f>
        <v>Государев Илья Борисович</v>
      </c>
      <c r="E152" s="68" t="str">
        <f>Данные!E152</f>
        <v>кандидат педагогических наук</v>
      </c>
      <c r="F152" s="68" t="str">
        <f>Данные!F152</f>
        <v>доцент</v>
      </c>
      <c r="G152" s="68">
        <f>Данные!G152</f>
        <v>1</v>
      </c>
      <c r="H152" s="68">
        <f>Данные!H152</f>
        <v>16002</v>
      </c>
      <c r="I152" s="68" t="str">
        <f>Данные!I152</f>
        <v>Модуль "Проектирование и разработка веб-решений ". Разработка интерфейсов обогащенных веб-приложений</v>
      </c>
      <c r="J152" s="68">
        <f>Данные!J152</f>
        <v>0</v>
      </c>
      <c r="K152" s="68">
        <f>Данные!K152</f>
        <v>0</v>
      </c>
      <c r="L152" s="68">
        <f>Данные!L152</f>
        <v>72</v>
      </c>
      <c r="M152" s="16">
        <f t="shared" si="176"/>
        <v>7.2</v>
      </c>
      <c r="N152" s="16">
        <f t="shared" si="177"/>
        <v>11</v>
      </c>
      <c r="O152" s="16">
        <f t="shared" si="178"/>
        <v>11.25</v>
      </c>
      <c r="P152" s="16">
        <f t="shared" si="179"/>
        <v>11.25</v>
      </c>
      <c r="Q152" s="68">
        <f>Данные!Q152</f>
        <v>0</v>
      </c>
      <c r="R152" s="68">
        <f>Данные!R152</f>
        <v>0</v>
      </c>
      <c r="S152" s="68">
        <f>Данные!S152</f>
        <v>0</v>
      </c>
      <c r="T152" s="68">
        <f>Данные!T152</f>
        <v>0</v>
      </c>
      <c r="U152" s="68">
        <f>Данные!U152</f>
        <v>0</v>
      </c>
      <c r="V152" s="68">
        <f>Данные!V152</f>
        <v>0</v>
      </c>
      <c r="W152" s="68">
        <f>Данные!W152</f>
        <v>27</v>
      </c>
      <c r="X152" s="68">
        <f>Данные!X152</f>
        <v>1</v>
      </c>
      <c r="Y152" s="68">
        <f>Данные!Y152</f>
        <v>2</v>
      </c>
      <c r="Z152" s="68">
        <f>Данные!Z152</f>
        <v>0</v>
      </c>
      <c r="AA152" s="68" t="str">
        <f>Данные!AA152</f>
        <v>осн</v>
      </c>
      <c r="AB152" s="83">
        <f>IF(F152=$HG$3,$HH$3,IF(F152=$HG$4,$HH$4,IF(F152=$HG$5,$HH$5,IF(F152=$HG$6,$HH$6,IF(F152=$HG$7,$HH$7,IF(F152=$HG$8,$HH$8,IF(F152=$HG$9,$HH$9,IF(F152=$HG$10,$HH$10,IF(F152=$HG$11,$HH$11,IF(F152=$HG$12,$HH$12,IF(F152=$HG$13,$HH$13,IF(F152=$HG$14,$HH$14,IF(F152=$HG$15,$HH$15,)))))))))))))</f>
        <v>800</v>
      </c>
      <c r="AC152" s="84" t="str">
        <f>IF(OR($GD$4=H152,$GE$4=H152,$GF$4=H152,$GG$4=H152,$GH$4=H152,$GI$4=H152,$GJ$4=H152,$GK$4=H152,$GL$4=H152,$GM$4=H152,$GN$4=H152,$GO$4=H152,$GP$4=H152,$GQ$4=H152,$GR$4=H152,$GS$4=H152,$GT$4=H152,$GU$4=H152,$GV$4=H152,$GW$4=H152,$GX$4=H152,$GY$4=H152,$GZ$4=H152,$HA$4=H152,$HB$4=H152,$HC$4=H152,$HD$4=H152,$HE$4=H152),$GC$4,IF(OR($GD$5=H152,$GE$5=H152,$GH$5=H152,$GI$5=H152,$GL$5=H152,$GM$5=H152,$GP$5=H152,$GQ$5=H152,$GT$5=H152,$GU$5=H152,$GX$5=H152,$GY$5=H152,$HB$5=H152,$HC$5=H152),$GC$5,))</f>
        <v>Бакалавры (ИВТ)</v>
      </c>
      <c r="AD152" s="84" t="str">
        <f>IF(OR(H152=$GD$4,H152=$GE$4,H152=$GF$4,H152=$GG$4,H152=$GD$5,H152=$GE$5),$GD$1,IF(OR(H152=$GH$4,H152=$GI$4,H152=$GJ$4,H152=$GK$4,H152=$GH$5,H152=$GI$5),$GH$1,IF(OR(H152=$GL$4,H152=$GM$4,H152=$GN$4,H152=$GO$4,H152=$GL$5,H152=$GM$5),$GL$1,IF(OR(H152=$GP$4,H152=$GQ$4,H152=$GR$4,H152=$GS$4,H152=$GP$5,H152=$GQ$5),$GP$1,IF(OR(H152=$GT$4,H152=$GU$4,H152=$GV$4,H152=$GW$4,H152=$GT$5,H152=$GU$5),$GT$1,IF(OR(H152=$GX$4,H152=$GY$4,H152=$GZ$4,H152=$HA$4,H152=$GX$5,H152=$GY$5),$GX$1,IF(OR(H152=$HB$4,H152=$HC$4,H152=$HD$4,H152=$HE$4,H152=$HB$5,H152=$HC$5),$HB$1,)))))))</f>
        <v>2017/2018</v>
      </c>
      <c r="AE152" s="85">
        <f t="shared" si="180"/>
        <v>112.7</v>
      </c>
      <c r="AF152" s="85">
        <f t="shared" si="181"/>
        <v>0.140875</v>
      </c>
      <c r="AG152" s="83"/>
      <c r="AH152" s="83"/>
      <c r="AI152" s="87">
        <f t="shared" si="184"/>
        <v>0</v>
      </c>
      <c r="AJ152" s="87">
        <f t="shared" si="184"/>
        <v>0</v>
      </c>
      <c r="AK152" s="87">
        <f t="shared" si="184"/>
        <v>0</v>
      </c>
      <c r="AL152" s="87">
        <f t="shared" si="184"/>
        <v>0</v>
      </c>
      <c r="AM152" s="87">
        <f t="shared" si="184"/>
        <v>0</v>
      </c>
      <c r="AN152" s="87">
        <f t="shared" si="184"/>
        <v>0</v>
      </c>
      <c r="AO152" s="87">
        <f t="shared" si="184"/>
        <v>0</v>
      </c>
      <c r="AP152" s="87">
        <f t="shared" si="184"/>
        <v>0</v>
      </c>
      <c r="AQ152" s="87">
        <f t="shared" si="184"/>
        <v>0</v>
      </c>
      <c r="AR152" s="87">
        <f t="shared" si="184"/>
        <v>0</v>
      </c>
      <c r="AS152" s="87">
        <f t="shared" si="184"/>
        <v>0</v>
      </c>
      <c r="AT152" s="87">
        <f t="shared" si="184"/>
        <v>0</v>
      </c>
      <c r="AU152" s="87">
        <f t="shared" si="184"/>
        <v>0</v>
      </c>
      <c r="AV152" s="87">
        <f t="shared" si="184"/>
        <v>0</v>
      </c>
      <c r="AW152" s="87">
        <f t="shared" si="184"/>
        <v>0</v>
      </c>
      <c r="AX152" s="87">
        <f t="shared" si="184"/>
        <v>0</v>
      </c>
      <c r="AY152" s="87">
        <f t="shared" si="182"/>
        <v>0</v>
      </c>
      <c r="AZ152" s="87">
        <f t="shared" si="182"/>
        <v>0</v>
      </c>
      <c r="BA152" s="87">
        <f t="shared" si="182"/>
        <v>0</v>
      </c>
      <c r="BB152" s="87">
        <f t="shared" si="182"/>
        <v>0</v>
      </c>
      <c r="BC152" s="87">
        <f t="shared" si="182"/>
        <v>0.140875</v>
      </c>
      <c r="BD152" s="87">
        <f t="shared" si="182"/>
        <v>0</v>
      </c>
      <c r="BE152" s="87">
        <f t="shared" si="182"/>
        <v>0</v>
      </c>
      <c r="BF152" s="87">
        <f t="shared" si="182"/>
        <v>0</v>
      </c>
      <c r="BG152" s="87">
        <f t="shared" si="182"/>
        <v>0</v>
      </c>
      <c r="BH152" s="87">
        <f t="shared" si="182"/>
        <v>0</v>
      </c>
      <c r="BI152" s="87">
        <f t="shared" si="182"/>
        <v>0</v>
      </c>
      <c r="BJ152" s="87">
        <f t="shared" si="182"/>
        <v>0</v>
      </c>
      <c r="BK152" s="87">
        <f t="shared" si="182"/>
        <v>0</v>
      </c>
      <c r="BL152" s="87">
        <f t="shared" si="182"/>
        <v>0</v>
      </c>
      <c r="BM152" s="87">
        <f t="shared" si="182"/>
        <v>0</v>
      </c>
      <c r="BN152" s="87">
        <f t="shared" si="190"/>
        <v>0</v>
      </c>
      <c r="BO152" s="87">
        <f t="shared" si="190"/>
        <v>0</v>
      </c>
      <c r="BP152" s="87">
        <f t="shared" si="190"/>
        <v>0</v>
      </c>
      <c r="BQ152" s="87">
        <f t="shared" si="190"/>
        <v>0</v>
      </c>
      <c r="BR152" s="87">
        <f t="shared" si="190"/>
        <v>0</v>
      </c>
      <c r="BS152" s="87">
        <f t="shared" si="190"/>
        <v>0</v>
      </c>
      <c r="BT152" s="87">
        <f t="shared" si="190"/>
        <v>0</v>
      </c>
      <c r="BU152" s="87">
        <f t="shared" si="190"/>
        <v>0</v>
      </c>
      <c r="BV152" s="87">
        <f t="shared" si="190"/>
        <v>0</v>
      </c>
      <c r="BW152" s="87">
        <f t="shared" si="190"/>
        <v>0</v>
      </c>
      <c r="BX152" s="87">
        <f t="shared" si="190"/>
        <v>0</v>
      </c>
      <c r="BY152" s="87">
        <f t="shared" si="190"/>
        <v>0</v>
      </c>
      <c r="BZ152" s="87">
        <f t="shared" si="190"/>
        <v>0</v>
      </c>
      <c r="CA152" s="87">
        <f t="shared" si="190"/>
        <v>0</v>
      </c>
      <c r="CB152" s="87">
        <f t="shared" si="190"/>
        <v>0</v>
      </c>
      <c r="CC152" s="87">
        <f t="shared" si="190"/>
        <v>0</v>
      </c>
      <c r="CD152" s="87">
        <f t="shared" si="188"/>
        <v>0</v>
      </c>
      <c r="CE152" s="87">
        <f t="shared" si="188"/>
        <v>0</v>
      </c>
      <c r="CF152" s="87">
        <f t="shared" si="188"/>
        <v>0</v>
      </c>
      <c r="CG152" s="87">
        <f t="shared" si="188"/>
        <v>0</v>
      </c>
      <c r="CH152" s="87">
        <f t="shared" si="188"/>
        <v>0</v>
      </c>
      <c r="CI152" s="87">
        <f t="shared" si="188"/>
        <v>0</v>
      </c>
      <c r="CJ152" s="87">
        <f t="shared" si="188"/>
        <v>0</v>
      </c>
      <c r="CK152" s="87">
        <f t="shared" si="188"/>
        <v>0</v>
      </c>
      <c r="CL152" s="87">
        <f t="shared" si="188"/>
        <v>0</v>
      </c>
      <c r="CM152" s="87">
        <f t="shared" si="188"/>
        <v>0</v>
      </c>
      <c r="CN152" s="87">
        <f t="shared" si="188"/>
        <v>0</v>
      </c>
      <c r="CO152" s="87">
        <f t="shared" si="188"/>
        <v>0</v>
      </c>
      <c r="CP152" s="87">
        <f t="shared" si="188"/>
        <v>0</v>
      </c>
      <c r="CQ152" s="87">
        <f t="shared" si="188"/>
        <v>0</v>
      </c>
      <c r="CR152" s="87">
        <f t="shared" si="188"/>
        <v>0</v>
      </c>
      <c r="CS152" s="87">
        <f t="shared" si="186"/>
        <v>0</v>
      </c>
      <c r="CT152" s="87">
        <f t="shared" si="186"/>
        <v>0</v>
      </c>
      <c r="CU152" s="87">
        <f t="shared" si="186"/>
        <v>0</v>
      </c>
      <c r="CV152" s="87">
        <f t="shared" si="192"/>
        <v>0</v>
      </c>
      <c r="CW152" s="87">
        <f t="shared" si="192"/>
        <v>0</v>
      </c>
      <c r="CX152" s="87">
        <f t="shared" si="192"/>
        <v>0</v>
      </c>
      <c r="CY152" s="87">
        <f t="shared" si="192"/>
        <v>0</v>
      </c>
      <c r="CZ152" s="87">
        <f t="shared" si="192"/>
        <v>0</v>
      </c>
      <c r="DA152" s="87">
        <f t="shared" si="192"/>
        <v>0</v>
      </c>
      <c r="DB152" s="87">
        <f t="shared" si="192"/>
        <v>0</v>
      </c>
      <c r="DC152" s="87">
        <f t="shared" si="192"/>
        <v>0</v>
      </c>
      <c r="DD152" s="87">
        <f t="shared" si="192"/>
        <v>0</v>
      </c>
      <c r="DE152" s="87">
        <f t="shared" si="192"/>
        <v>0</v>
      </c>
      <c r="DF152" s="91">
        <f t="shared" si="185"/>
        <v>0</v>
      </c>
      <c r="DG152" s="91">
        <f t="shared" si="185"/>
        <v>0</v>
      </c>
      <c r="DH152" s="91">
        <f t="shared" si="185"/>
        <v>0</v>
      </c>
      <c r="DI152" s="91">
        <f t="shared" si="185"/>
        <v>0</v>
      </c>
      <c r="DJ152" s="91">
        <f t="shared" si="185"/>
        <v>0</v>
      </c>
      <c r="DK152" s="91">
        <f t="shared" si="185"/>
        <v>0</v>
      </c>
      <c r="DL152" s="91">
        <f t="shared" si="185"/>
        <v>0</v>
      </c>
      <c r="DM152" s="91">
        <f t="shared" si="185"/>
        <v>0</v>
      </c>
      <c r="DN152" s="91">
        <f t="shared" si="185"/>
        <v>0</v>
      </c>
      <c r="DO152" s="91">
        <f t="shared" si="185"/>
        <v>0</v>
      </c>
      <c r="DP152" s="91">
        <f t="shared" si="185"/>
        <v>0</v>
      </c>
      <c r="DQ152" s="91">
        <f t="shared" si="185"/>
        <v>0</v>
      </c>
      <c r="DR152" s="91">
        <f t="shared" si="185"/>
        <v>0</v>
      </c>
      <c r="DS152" s="91">
        <f t="shared" si="185"/>
        <v>0</v>
      </c>
      <c r="DT152" s="91">
        <f t="shared" si="185"/>
        <v>0</v>
      </c>
      <c r="DU152" s="91">
        <f t="shared" si="185"/>
        <v>0</v>
      </c>
      <c r="DV152" s="91">
        <f t="shared" si="183"/>
        <v>0</v>
      </c>
      <c r="DW152" s="91">
        <f t="shared" si="183"/>
        <v>0</v>
      </c>
      <c r="DX152" s="91">
        <f t="shared" si="183"/>
        <v>0</v>
      </c>
      <c r="DY152" s="91">
        <f t="shared" si="183"/>
        <v>0</v>
      </c>
      <c r="DZ152" s="91">
        <f t="shared" si="183"/>
        <v>163.6</v>
      </c>
      <c r="EA152" s="91">
        <f t="shared" si="183"/>
        <v>0</v>
      </c>
      <c r="EB152" s="91">
        <f t="shared" si="183"/>
        <v>0</v>
      </c>
      <c r="EC152" s="91">
        <f t="shared" si="183"/>
        <v>0</v>
      </c>
      <c r="ED152" s="91">
        <f t="shared" si="183"/>
        <v>0</v>
      </c>
      <c r="EE152" s="91">
        <f t="shared" si="183"/>
        <v>0</v>
      </c>
      <c r="EF152" s="91">
        <f t="shared" si="183"/>
        <v>0</v>
      </c>
      <c r="EG152" s="91">
        <f t="shared" si="183"/>
        <v>0</v>
      </c>
      <c r="EH152" s="91">
        <f t="shared" si="183"/>
        <v>0</v>
      </c>
      <c r="EI152" s="91">
        <f t="shared" si="183"/>
        <v>0</v>
      </c>
      <c r="EJ152" s="91">
        <f t="shared" si="183"/>
        <v>0</v>
      </c>
      <c r="EK152" s="91">
        <f t="shared" si="191"/>
        <v>0</v>
      </c>
      <c r="EL152" s="91">
        <f t="shared" si="191"/>
        <v>0</v>
      </c>
      <c r="EM152" s="91">
        <f t="shared" si="191"/>
        <v>0</v>
      </c>
      <c r="EN152" s="91">
        <f t="shared" si="191"/>
        <v>0</v>
      </c>
      <c r="EO152" s="91">
        <f t="shared" si="191"/>
        <v>0</v>
      </c>
      <c r="EP152" s="91">
        <f t="shared" si="191"/>
        <v>0</v>
      </c>
      <c r="EQ152" s="91">
        <f t="shared" si="191"/>
        <v>0</v>
      </c>
      <c r="ER152" s="91">
        <f t="shared" si="191"/>
        <v>0</v>
      </c>
      <c r="ES152" s="91">
        <f t="shared" si="191"/>
        <v>0</v>
      </c>
      <c r="ET152" s="91">
        <f t="shared" si="191"/>
        <v>0</v>
      </c>
      <c r="EU152" s="91">
        <f t="shared" si="191"/>
        <v>0</v>
      </c>
      <c r="EV152" s="91">
        <f t="shared" si="191"/>
        <v>0</v>
      </c>
      <c r="EW152" s="91">
        <f t="shared" si="191"/>
        <v>0</v>
      </c>
      <c r="EX152" s="91">
        <f t="shared" si="191"/>
        <v>0</v>
      </c>
      <c r="EY152" s="91">
        <f t="shared" si="191"/>
        <v>0</v>
      </c>
      <c r="EZ152" s="91">
        <f t="shared" si="191"/>
        <v>0</v>
      </c>
      <c r="FA152" s="91">
        <f t="shared" si="189"/>
        <v>0</v>
      </c>
      <c r="FB152" s="91">
        <f t="shared" si="189"/>
        <v>0</v>
      </c>
      <c r="FC152" s="91">
        <f t="shared" si="189"/>
        <v>0</v>
      </c>
      <c r="FD152" s="91">
        <f t="shared" si="189"/>
        <v>0</v>
      </c>
      <c r="FE152" s="91">
        <f t="shared" si="189"/>
        <v>0</v>
      </c>
      <c r="FF152" s="91">
        <f t="shared" si="189"/>
        <v>0</v>
      </c>
      <c r="FG152" s="91">
        <f t="shared" si="189"/>
        <v>0</v>
      </c>
      <c r="FH152" s="91">
        <f t="shared" si="189"/>
        <v>0</v>
      </c>
      <c r="FI152" s="91">
        <f t="shared" si="189"/>
        <v>0</v>
      </c>
      <c r="FJ152" s="91">
        <f t="shared" si="189"/>
        <v>0</v>
      </c>
      <c r="FK152" s="91">
        <f t="shared" si="189"/>
        <v>0</v>
      </c>
      <c r="FL152" s="91">
        <f t="shared" si="189"/>
        <v>0</v>
      </c>
      <c r="FM152" s="91">
        <f t="shared" si="189"/>
        <v>0</v>
      </c>
      <c r="FN152" s="91">
        <f t="shared" si="189"/>
        <v>0</v>
      </c>
      <c r="FO152" s="91">
        <f t="shared" si="189"/>
        <v>0</v>
      </c>
      <c r="FP152" s="91">
        <f t="shared" si="187"/>
        <v>0</v>
      </c>
      <c r="FQ152" s="91">
        <f t="shared" si="187"/>
        <v>0</v>
      </c>
      <c r="FR152" s="91">
        <f t="shared" si="187"/>
        <v>0</v>
      </c>
      <c r="FS152" s="91">
        <f t="shared" si="193"/>
        <v>0</v>
      </c>
      <c r="FT152" s="91">
        <f t="shared" si="193"/>
        <v>0</v>
      </c>
      <c r="FU152" s="91">
        <f t="shared" si="193"/>
        <v>0</v>
      </c>
      <c r="FV152" s="91">
        <f t="shared" si="193"/>
        <v>0</v>
      </c>
      <c r="FW152" s="91">
        <f t="shared" si="193"/>
        <v>0</v>
      </c>
      <c r="FX152" s="91">
        <f t="shared" si="193"/>
        <v>0</v>
      </c>
      <c r="FY152" s="91">
        <f t="shared" si="193"/>
        <v>0</v>
      </c>
      <c r="FZ152" s="91">
        <f t="shared" si="193"/>
        <v>0</v>
      </c>
      <c r="GA152" s="91">
        <f t="shared" si="193"/>
        <v>0</v>
      </c>
      <c r="GB152" s="91">
        <f t="shared" si="193"/>
        <v>0</v>
      </c>
    </row>
    <row r="153" spans="1:184" s="6" customFormat="1" ht="38.25">
      <c r="A153" s="68">
        <f>Данные!A153</f>
        <v>4858</v>
      </c>
      <c r="B153" s="68">
        <f>Данные!B153</f>
        <v>2017</v>
      </c>
      <c r="C153" s="68" t="str">
        <f>Данные!C153</f>
        <v>компьютерных технологий и электронного обучения</v>
      </c>
      <c r="D153" s="68" t="str">
        <f>Данные!D153</f>
        <v>Жуков Николай Николаевич</v>
      </c>
      <c r="E153" s="68" t="str">
        <f>Данные!E153</f>
        <v>нет</v>
      </c>
      <c r="F153" s="68" t="str">
        <f>Данные!F153</f>
        <v>ассистент</v>
      </c>
      <c r="G153" s="68">
        <f>Данные!G153</f>
        <v>1</v>
      </c>
      <c r="H153" s="68">
        <f>Данные!H153</f>
        <v>16002</v>
      </c>
      <c r="I153" s="68" t="str">
        <f>Данные!I153</f>
        <v>Модуль "Технологии и методы вычислений". Информационные технологии в решении задач оптимизации</v>
      </c>
      <c r="J153" s="68">
        <f>Данные!J153</f>
        <v>0</v>
      </c>
      <c r="K153" s="68">
        <f>Данные!K153</f>
        <v>0</v>
      </c>
      <c r="L153" s="68">
        <f>Данные!L153</f>
        <v>24</v>
      </c>
      <c r="M153" s="16">
        <f t="shared" si="176"/>
        <v>2.4</v>
      </c>
      <c r="N153" s="16">
        <f t="shared" si="177"/>
        <v>11</v>
      </c>
      <c r="O153" s="16">
        <f t="shared" si="178"/>
        <v>11.25</v>
      </c>
      <c r="P153" s="16">
        <f t="shared" si="179"/>
        <v>11.25</v>
      </c>
      <c r="Q153" s="68">
        <f>Данные!Q153</f>
        <v>0</v>
      </c>
      <c r="R153" s="68">
        <f>Данные!R153</f>
        <v>0</v>
      </c>
      <c r="S153" s="68">
        <f>Данные!S153</f>
        <v>0</v>
      </c>
      <c r="T153" s="68">
        <f>Данные!T153</f>
        <v>0</v>
      </c>
      <c r="U153" s="68">
        <f>Данные!U153</f>
        <v>0</v>
      </c>
      <c r="V153" s="68">
        <f>Данные!V153</f>
        <v>0</v>
      </c>
      <c r="W153" s="68">
        <f>Данные!W153</f>
        <v>27</v>
      </c>
      <c r="X153" s="68">
        <f>Данные!X153</f>
        <v>1</v>
      </c>
      <c r="Y153" s="68">
        <f>Данные!Y153</f>
        <v>2</v>
      </c>
      <c r="Z153" s="68">
        <f>Данные!Z153</f>
        <v>0</v>
      </c>
      <c r="AA153" s="68" t="str">
        <f>Данные!AA153</f>
        <v>осн</v>
      </c>
      <c r="AB153" s="83">
        <f>IF(F153=$HG$3,$HH$3,IF(F153=$HG$4,$HH$4,IF(F153=$HG$5,$HH$5,IF(F153=$HG$6,$HH$6,IF(F153=$HG$7,$HH$7,IF(F153=$HG$8,$HH$8,IF(F153=$HG$9,$HH$9,IF(F153=$HG$10,$HH$10,IF(F153=$HG$11,$HH$11,IF(F153=$HG$12,$HH$12,IF(F153=$HG$13,$HH$13,IF(F153=$HG$14,$HH$14,IF(F153=$HG$15,$HH$15,)))))))))))))</f>
        <v>900</v>
      </c>
      <c r="AC153" s="84" t="str">
        <f>IF(OR($GD$4=H153,$GE$4=H153,$GF$4=H153,$GG$4=H153,$GH$4=H153,$GI$4=H153,$GJ$4=H153,$GK$4=H153,$GL$4=H153,$GM$4=H153,$GN$4=H153,$GO$4=H153,$GP$4=H153,$GQ$4=H153,$GR$4=H153,$GS$4=H153,$GT$4=H153,$GU$4=H153,$GV$4=H153,$GW$4=H153,$GX$4=H153,$GY$4=H153,$GZ$4=H153,$HA$4=H153,$HB$4=H153,$HC$4=H153,$HD$4=H153,$HE$4=H153),$GC$4,IF(OR($GD$5=H153,$GE$5=H153,$GH$5=H153,$GI$5=H153,$GL$5=H153,$GM$5=H153,$GP$5=H153,$GQ$5=H153,$GT$5=H153,$GU$5=H153,$GX$5=H153,$GY$5=H153,$HB$5=H153,$HC$5=H153),$GC$5,))</f>
        <v>Бакалавры (ИВТ)</v>
      </c>
      <c r="AD153" s="84" t="str">
        <f>IF(OR(H153=$GD$4,H153=$GE$4,H153=$GF$4,H153=$GG$4,H153=$GD$5,H153=$GE$5),$GD$1,IF(OR(H153=$GH$4,H153=$GI$4,H153=$GJ$4,H153=$GK$4,H153=$GH$5,H153=$GI$5),$GH$1,IF(OR(H153=$GL$4,H153=$GM$4,H153=$GN$4,H153=$GO$4,H153=$GL$5,H153=$GM$5),$GL$1,IF(OR(H153=$GP$4,H153=$GQ$4,H153=$GR$4,H153=$GS$4,H153=$GP$5,H153=$GQ$5),$GP$1,IF(OR(H153=$GT$4,H153=$GU$4,H153=$GV$4,H153=$GW$4,H153=$GT$5,H153=$GU$5),$GT$1,IF(OR(H153=$GX$4,H153=$GY$4,H153=$GZ$4,H153=$HA$4,H153=$GX$5,H153=$GY$5),$GX$1,IF(OR(H153=$HB$4,H153=$HC$4,H153=$HD$4,H153=$HE$4,H153=$HB$5,H153=$HC$5),$HB$1,)))))))</f>
        <v>2017/2018</v>
      </c>
      <c r="AE153" s="85">
        <f t="shared" si="180"/>
        <v>59.9</v>
      </c>
      <c r="AF153" s="85">
        <f t="shared" si="181"/>
        <v>6.6555555555555548E-2</v>
      </c>
      <c r="AG153" s="83"/>
      <c r="AH153" s="83"/>
      <c r="AI153" s="87">
        <f t="shared" si="184"/>
        <v>0</v>
      </c>
      <c r="AJ153" s="87">
        <f t="shared" si="184"/>
        <v>0</v>
      </c>
      <c r="AK153" s="87">
        <f t="shared" si="184"/>
        <v>0</v>
      </c>
      <c r="AL153" s="87">
        <f t="shared" si="184"/>
        <v>0</v>
      </c>
      <c r="AM153" s="87">
        <f t="shared" si="184"/>
        <v>0</v>
      </c>
      <c r="AN153" s="87">
        <f t="shared" si="184"/>
        <v>0</v>
      </c>
      <c r="AO153" s="87">
        <f t="shared" si="184"/>
        <v>0</v>
      </c>
      <c r="AP153" s="87">
        <f t="shared" si="184"/>
        <v>0</v>
      </c>
      <c r="AQ153" s="87">
        <f t="shared" si="184"/>
        <v>0</v>
      </c>
      <c r="AR153" s="87">
        <f t="shared" si="184"/>
        <v>0</v>
      </c>
      <c r="AS153" s="87">
        <f t="shared" si="184"/>
        <v>0</v>
      </c>
      <c r="AT153" s="87">
        <f t="shared" si="184"/>
        <v>0</v>
      </c>
      <c r="AU153" s="87">
        <f t="shared" si="184"/>
        <v>0</v>
      </c>
      <c r="AV153" s="87">
        <f t="shared" si="184"/>
        <v>0</v>
      </c>
      <c r="AW153" s="87">
        <f t="shared" si="184"/>
        <v>0</v>
      </c>
      <c r="AX153" s="87">
        <f t="shared" si="184"/>
        <v>0</v>
      </c>
      <c r="AY153" s="87">
        <f t="shared" si="182"/>
        <v>0</v>
      </c>
      <c r="AZ153" s="87">
        <f t="shared" si="182"/>
        <v>0</v>
      </c>
      <c r="BA153" s="87">
        <f t="shared" si="182"/>
        <v>0</v>
      </c>
      <c r="BB153" s="87">
        <f t="shared" si="182"/>
        <v>0</v>
      </c>
      <c r="BC153" s="87">
        <f t="shared" si="182"/>
        <v>0</v>
      </c>
      <c r="BD153" s="87">
        <f t="shared" si="182"/>
        <v>0</v>
      </c>
      <c r="BE153" s="87">
        <f t="shared" si="182"/>
        <v>0</v>
      </c>
      <c r="BF153" s="87">
        <f t="shared" si="182"/>
        <v>0</v>
      </c>
      <c r="BG153" s="87">
        <f t="shared" si="182"/>
        <v>0</v>
      </c>
      <c r="BH153" s="87">
        <f t="shared" si="182"/>
        <v>0</v>
      </c>
      <c r="BI153" s="87">
        <f t="shared" si="182"/>
        <v>0</v>
      </c>
      <c r="BJ153" s="87">
        <f t="shared" si="182"/>
        <v>6.6555555555555548E-2</v>
      </c>
      <c r="BK153" s="87">
        <f t="shared" si="182"/>
        <v>0</v>
      </c>
      <c r="BL153" s="87">
        <f t="shared" si="182"/>
        <v>0</v>
      </c>
      <c r="BM153" s="87">
        <f t="shared" si="182"/>
        <v>0</v>
      </c>
      <c r="BN153" s="87">
        <f t="shared" si="190"/>
        <v>0</v>
      </c>
      <c r="BO153" s="87">
        <f t="shared" si="190"/>
        <v>0</v>
      </c>
      <c r="BP153" s="87">
        <f t="shared" si="190"/>
        <v>0</v>
      </c>
      <c r="BQ153" s="87">
        <f t="shared" si="190"/>
        <v>0</v>
      </c>
      <c r="BR153" s="87">
        <f t="shared" si="190"/>
        <v>0</v>
      </c>
      <c r="BS153" s="87">
        <f t="shared" si="190"/>
        <v>0</v>
      </c>
      <c r="BT153" s="87">
        <f t="shared" si="190"/>
        <v>0</v>
      </c>
      <c r="BU153" s="87">
        <f t="shared" si="190"/>
        <v>0</v>
      </c>
      <c r="BV153" s="87">
        <f t="shared" si="190"/>
        <v>0</v>
      </c>
      <c r="BW153" s="87">
        <f t="shared" si="190"/>
        <v>0</v>
      </c>
      <c r="BX153" s="87">
        <f t="shared" si="190"/>
        <v>0</v>
      </c>
      <c r="BY153" s="87">
        <f t="shared" si="190"/>
        <v>0</v>
      </c>
      <c r="BZ153" s="87">
        <f t="shared" si="190"/>
        <v>0</v>
      </c>
      <c r="CA153" s="87">
        <f t="shared" si="190"/>
        <v>0</v>
      </c>
      <c r="CB153" s="87">
        <f t="shared" si="190"/>
        <v>0</v>
      </c>
      <c r="CC153" s="87">
        <f t="shared" si="190"/>
        <v>0</v>
      </c>
      <c r="CD153" s="87">
        <f t="shared" si="188"/>
        <v>0</v>
      </c>
      <c r="CE153" s="87">
        <f t="shared" si="188"/>
        <v>0</v>
      </c>
      <c r="CF153" s="87">
        <f t="shared" si="188"/>
        <v>0</v>
      </c>
      <c r="CG153" s="87">
        <f t="shared" si="188"/>
        <v>0</v>
      </c>
      <c r="CH153" s="87">
        <f t="shared" si="188"/>
        <v>0</v>
      </c>
      <c r="CI153" s="87">
        <f t="shared" si="188"/>
        <v>0</v>
      </c>
      <c r="CJ153" s="87">
        <f t="shared" si="188"/>
        <v>0</v>
      </c>
      <c r="CK153" s="87">
        <f t="shared" si="188"/>
        <v>0</v>
      </c>
      <c r="CL153" s="87">
        <f t="shared" si="188"/>
        <v>0</v>
      </c>
      <c r="CM153" s="87">
        <f t="shared" si="188"/>
        <v>0</v>
      </c>
      <c r="CN153" s="87">
        <f t="shared" si="188"/>
        <v>0</v>
      </c>
      <c r="CO153" s="87">
        <f t="shared" si="188"/>
        <v>0</v>
      </c>
      <c r="CP153" s="87">
        <f t="shared" si="188"/>
        <v>0</v>
      </c>
      <c r="CQ153" s="87">
        <f t="shared" si="188"/>
        <v>0</v>
      </c>
      <c r="CR153" s="87">
        <f t="shared" si="188"/>
        <v>0</v>
      </c>
      <c r="CS153" s="87">
        <f t="shared" si="186"/>
        <v>0</v>
      </c>
      <c r="CT153" s="87">
        <f t="shared" si="186"/>
        <v>0</v>
      </c>
      <c r="CU153" s="87">
        <f t="shared" si="186"/>
        <v>0</v>
      </c>
      <c r="CV153" s="87">
        <f t="shared" si="192"/>
        <v>0</v>
      </c>
      <c r="CW153" s="87">
        <f t="shared" si="192"/>
        <v>0</v>
      </c>
      <c r="CX153" s="87">
        <f t="shared" si="192"/>
        <v>0</v>
      </c>
      <c r="CY153" s="87">
        <f t="shared" si="192"/>
        <v>0</v>
      </c>
      <c r="CZ153" s="87">
        <f t="shared" si="192"/>
        <v>0</v>
      </c>
      <c r="DA153" s="87">
        <f t="shared" si="192"/>
        <v>0</v>
      </c>
      <c r="DB153" s="87">
        <f t="shared" si="192"/>
        <v>0</v>
      </c>
      <c r="DC153" s="87">
        <f t="shared" si="192"/>
        <v>0</v>
      </c>
      <c r="DD153" s="87">
        <f t="shared" si="192"/>
        <v>0</v>
      </c>
      <c r="DE153" s="87">
        <f t="shared" si="192"/>
        <v>0</v>
      </c>
      <c r="DF153" s="91">
        <f t="shared" si="185"/>
        <v>0</v>
      </c>
      <c r="DG153" s="91">
        <f t="shared" si="185"/>
        <v>0</v>
      </c>
      <c r="DH153" s="91">
        <f t="shared" si="185"/>
        <v>0</v>
      </c>
      <c r="DI153" s="91">
        <f t="shared" si="185"/>
        <v>0</v>
      </c>
      <c r="DJ153" s="91">
        <f t="shared" si="185"/>
        <v>0</v>
      </c>
      <c r="DK153" s="91">
        <f t="shared" si="185"/>
        <v>0</v>
      </c>
      <c r="DL153" s="91">
        <f t="shared" si="185"/>
        <v>0</v>
      </c>
      <c r="DM153" s="91">
        <f t="shared" si="185"/>
        <v>0</v>
      </c>
      <c r="DN153" s="91">
        <f t="shared" si="185"/>
        <v>0</v>
      </c>
      <c r="DO153" s="91">
        <f t="shared" si="185"/>
        <v>0</v>
      </c>
      <c r="DP153" s="91">
        <f t="shared" si="185"/>
        <v>0</v>
      </c>
      <c r="DQ153" s="91">
        <f t="shared" si="185"/>
        <v>0</v>
      </c>
      <c r="DR153" s="91">
        <f t="shared" si="185"/>
        <v>0</v>
      </c>
      <c r="DS153" s="91">
        <f t="shared" si="185"/>
        <v>0</v>
      </c>
      <c r="DT153" s="91">
        <f t="shared" si="185"/>
        <v>0</v>
      </c>
      <c r="DU153" s="91">
        <f t="shared" si="185"/>
        <v>0</v>
      </c>
      <c r="DV153" s="91">
        <f t="shared" si="183"/>
        <v>0</v>
      </c>
      <c r="DW153" s="91">
        <f t="shared" si="183"/>
        <v>0</v>
      </c>
      <c r="DX153" s="91">
        <f t="shared" si="183"/>
        <v>0</v>
      </c>
      <c r="DY153" s="91">
        <f t="shared" si="183"/>
        <v>0</v>
      </c>
      <c r="DZ153" s="91">
        <f t="shared" si="183"/>
        <v>0</v>
      </c>
      <c r="EA153" s="91">
        <f t="shared" si="183"/>
        <v>0</v>
      </c>
      <c r="EB153" s="91">
        <f t="shared" si="183"/>
        <v>0</v>
      </c>
      <c r="EC153" s="91">
        <f t="shared" si="183"/>
        <v>0</v>
      </c>
      <c r="ED153" s="91">
        <f t="shared" si="183"/>
        <v>0</v>
      </c>
      <c r="EE153" s="91">
        <f t="shared" si="183"/>
        <v>0</v>
      </c>
      <c r="EF153" s="91">
        <f t="shared" si="183"/>
        <v>0</v>
      </c>
      <c r="EG153" s="91">
        <f t="shared" si="183"/>
        <v>163.6</v>
      </c>
      <c r="EH153" s="91">
        <f t="shared" si="183"/>
        <v>0</v>
      </c>
      <c r="EI153" s="91">
        <f t="shared" si="183"/>
        <v>0</v>
      </c>
      <c r="EJ153" s="91">
        <f t="shared" si="183"/>
        <v>0</v>
      </c>
      <c r="EK153" s="91">
        <f t="shared" si="191"/>
        <v>0</v>
      </c>
      <c r="EL153" s="91">
        <f t="shared" si="191"/>
        <v>0</v>
      </c>
      <c r="EM153" s="91">
        <f t="shared" si="191"/>
        <v>0</v>
      </c>
      <c r="EN153" s="91">
        <f t="shared" si="191"/>
        <v>0</v>
      </c>
      <c r="EO153" s="91">
        <f t="shared" si="191"/>
        <v>0</v>
      </c>
      <c r="EP153" s="91">
        <f t="shared" si="191"/>
        <v>0</v>
      </c>
      <c r="EQ153" s="91">
        <f t="shared" si="191"/>
        <v>0</v>
      </c>
      <c r="ER153" s="91">
        <f t="shared" si="191"/>
        <v>0</v>
      </c>
      <c r="ES153" s="91">
        <f t="shared" si="191"/>
        <v>0</v>
      </c>
      <c r="ET153" s="91">
        <f t="shared" si="191"/>
        <v>0</v>
      </c>
      <c r="EU153" s="91">
        <f t="shared" si="191"/>
        <v>0</v>
      </c>
      <c r="EV153" s="91">
        <f t="shared" si="191"/>
        <v>0</v>
      </c>
      <c r="EW153" s="91">
        <f t="shared" si="191"/>
        <v>0</v>
      </c>
      <c r="EX153" s="91">
        <f t="shared" si="191"/>
        <v>0</v>
      </c>
      <c r="EY153" s="91">
        <f t="shared" si="191"/>
        <v>0</v>
      </c>
      <c r="EZ153" s="91">
        <f t="shared" si="191"/>
        <v>0</v>
      </c>
      <c r="FA153" s="91">
        <f t="shared" si="189"/>
        <v>0</v>
      </c>
      <c r="FB153" s="91">
        <f t="shared" si="189"/>
        <v>0</v>
      </c>
      <c r="FC153" s="91">
        <f t="shared" si="189"/>
        <v>0</v>
      </c>
      <c r="FD153" s="91">
        <f t="shared" si="189"/>
        <v>0</v>
      </c>
      <c r="FE153" s="91">
        <f t="shared" si="189"/>
        <v>0</v>
      </c>
      <c r="FF153" s="91">
        <f t="shared" si="189"/>
        <v>0</v>
      </c>
      <c r="FG153" s="91">
        <f t="shared" si="189"/>
        <v>0</v>
      </c>
      <c r="FH153" s="91">
        <f t="shared" si="189"/>
        <v>0</v>
      </c>
      <c r="FI153" s="91">
        <f t="shared" si="189"/>
        <v>0</v>
      </c>
      <c r="FJ153" s="91">
        <f t="shared" si="189"/>
        <v>0</v>
      </c>
      <c r="FK153" s="91">
        <f t="shared" si="189"/>
        <v>0</v>
      </c>
      <c r="FL153" s="91">
        <f t="shared" si="189"/>
        <v>0</v>
      </c>
      <c r="FM153" s="91">
        <f t="shared" si="189"/>
        <v>0</v>
      </c>
      <c r="FN153" s="91">
        <f t="shared" si="189"/>
        <v>0</v>
      </c>
      <c r="FO153" s="91">
        <f t="shared" si="189"/>
        <v>0</v>
      </c>
      <c r="FP153" s="91">
        <f t="shared" si="187"/>
        <v>0</v>
      </c>
      <c r="FQ153" s="91">
        <f t="shared" si="187"/>
        <v>0</v>
      </c>
      <c r="FR153" s="91">
        <f t="shared" si="187"/>
        <v>0</v>
      </c>
      <c r="FS153" s="91">
        <f t="shared" si="193"/>
        <v>0</v>
      </c>
      <c r="FT153" s="91">
        <f t="shared" si="193"/>
        <v>0</v>
      </c>
      <c r="FU153" s="91">
        <f t="shared" si="193"/>
        <v>0</v>
      </c>
      <c r="FV153" s="91">
        <f t="shared" si="193"/>
        <v>0</v>
      </c>
      <c r="FW153" s="91">
        <f t="shared" si="193"/>
        <v>0</v>
      </c>
      <c r="FX153" s="91">
        <f t="shared" si="193"/>
        <v>0</v>
      </c>
      <c r="FY153" s="91">
        <f t="shared" si="193"/>
        <v>0</v>
      </c>
      <c r="FZ153" s="91">
        <f t="shared" si="193"/>
        <v>0</v>
      </c>
      <c r="GA153" s="91">
        <f t="shared" si="193"/>
        <v>0</v>
      </c>
      <c r="GB153" s="91">
        <f t="shared" si="193"/>
        <v>0</v>
      </c>
    </row>
    <row r="154" spans="1:184" s="6" customFormat="1" ht="30">
      <c r="A154" s="68">
        <f>Данные!A154</f>
        <v>4858</v>
      </c>
      <c r="B154" s="68">
        <f>Данные!B154</f>
        <v>2017</v>
      </c>
      <c r="C154" s="68" t="str">
        <f>Данные!C154</f>
        <v>компьютерных технологий и электронного обучения</v>
      </c>
      <c r="D154" s="68" t="str">
        <f>Данные!D154</f>
        <v>Жуков Николай Николаевич</v>
      </c>
      <c r="E154" s="68" t="str">
        <f>Данные!E154</f>
        <v>нет</v>
      </c>
      <c r="F154" s="68" t="str">
        <f>Данные!F154</f>
        <v>ассистент</v>
      </c>
      <c r="G154" s="68">
        <f>Данные!G154</f>
        <v>1</v>
      </c>
      <c r="H154" s="68">
        <f>Данные!H154</f>
        <v>16002</v>
      </c>
      <c r="I154" s="68" t="str">
        <f>Данные!I154</f>
        <v>Программирование</v>
      </c>
      <c r="J154" s="68">
        <f>Данные!J154</f>
        <v>0</v>
      </c>
      <c r="K154" s="68">
        <f>Данные!K154</f>
        <v>0</v>
      </c>
      <c r="L154" s="68">
        <f>Данные!L154</f>
        <v>96</v>
      </c>
      <c r="M154" s="16">
        <f t="shared" si="176"/>
        <v>9.6</v>
      </c>
      <c r="N154" s="16">
        <f t="shared" si="177"/>
        <v>11</v>
      </c>
      <c r="O154" s="16">
        <f t="shared" si="178"/>
        <v>11.25</v>
      </c>
      <c r="P154" s="16">
        <f t="shared" si="179"/>
        <v>11.25</v>
      </c>
      <c r="Q154" s="68">
        <f>Данные!Q154</f>
        <v>0</v>
      </c>
      <c r="R154" s="68">
        <f>Данные!R154</f>
        <v>0</v>
      </c>
      <c r="S154" s="68">
        <f>Данные!S154</f>
        <v>0</v>
      </c>
      <c r="T154" s="68">
        <f>Данные!T154</f>
        <v>0</v>
      </c>
      <c r="U154" s="68">
        <f>Данные!U154</f>
        <v>0</v>
      </c>
      <c r="V154" s="68">
        <f>Данные!V154</f>
        <v>0</v>
      </c>
      <c r="W154" s="68">
        <f>Данные!W154</f>
        <v>27</v>
      </c>
      <c r="X154" s="68">
        <f>Данные!X154</f>
        <v>1</v>
      </c>
      <c r="Y154" s="68">
        <f>Данные!Y154</f>
        <v>2</v>
      </c>
      <c r="Z154" s="68">
        <f>Данные!Z154</f>
        <v>0</v>
      </c>
      <c r="AA154" s="68" t="str">
        <f>Данные!AA154</f>
        <v>осн</v>
      </c>
      <c r="AB154" s="83">
        <f>IF(F154=$HG$3,$HH$3,IF(F154=$HG$4,$HH$4,IF(F154=$HG$5,$HH$5,IF(F154=$HG$6,$HH$6,IF(F154=$HG$7,$HH$7,IF(F154=$HG$8,$HH$8,IF(F154=$HG$9,$HH$9,IF(F154=$HG$10,$HH$10,IF(F154=$HG$11,$HH$11,IF(F154=$HG$12,$HH$12,IF(F154=$HG$13,$HH$13,IF(F154=$HG$14,$HH$14,IF(F154=$HG$15,$HH$15,)))))))))))))</f>
        <v>900</v>
      </c>
      <c r="AC154" s="84" t="str">
        <f>IF(OR($GD$4=H154,$GE$4=H154,$GF$4=H154,$GG$4=H154,$GH$4=H154,$GI$4=H154,$GJ$4=H154,$GK$4=H154,$GL$4=H154,$GM$4=H154,$GN$4=H154,$GO$4=H154,$GP$4=H154,$GQ$4=H154,$GR$4=H154,$GS$4=H154,$GT$4=H154,$GU$4=H154,$GV$4=H154,$GW$4=H154,$GX$4=H154,$GY$4=H154,$GZ$4=H154,$HA$4=H154,$HB$4=H154,$HC$4=H154,$HD$4=H154,$HE$4=H154),$GC$4,IF(OR($GD$5=H154,$GE$5=H154,$GH$5=H154,$GI$5=H154,$GL$5=H154,$GM$5=H154,$GP$5=H154,$GQ$5=H154,$GT$5=H154,$GU$5=H154,$GX$5=H154,$GY$5=H154,$HB$5=H154,$HC$5=H154),$GC$5,))</f>
        <v>Бакалавры (ИВТ)</v>
      </c>
      <c r="AD154" s="84" t="str">
        <f>IF(OR(H154=$GD$4,H154=$GE$4,H154=$GF$4,H154=$GG$4,H154=$GD$5,H154=$GE$5),$GD$1,IF(OR(H154=$GH$4,H154=$GI$4,H154=$GJ$4,H154=$GK$4,H154=$GH$5,H154=$GI$5),$GH$1,IF(OR(H154=$GL$4,H154=$GM$4,H154=$GN$4,H154=$GO$4,H154=$GL$5,H154=$GM$5),$GL$1,IF(OR(H154=$GP$4,H154=$GQ$4,H154=$GR$4,H154=$GS$4,H154=$GP$5,H154=$GQ$5),$GP$1,IF(OR(H154=$GT$4,H154=$GU$4,H154=$GV$4,H154=$GW$4,H154=$GT$5,H154=$GU$5),$GT$1,IF(OR(H154=$GX$4,H154=$GY$4,H154=$GZ$4,H154=$HA$4,H154=$GX$5,H154=$GY$5),$GX$1,IF(OR(H154=$HB$4,H154=$HC$4,H154=$HD$4,H154=$HE$4,H154=$HB$5,H154=$HC$5),$HB$1,)))))))</f>
        <v>2017/2018</v>
      </c>
      <c r="AE154" s="85">
        <f t="shared" si="180"/>
        <v>139.1</v>
      </c>
      <c r="AF154" s="85">
        <f t="shared" si="181"/>
        <v>0.15455555555555556</v>
      </c>
      <c r="AG154" s="83"/>
      <c r="AH154" s="83"/>
      <c r="AI154" s="87">
        <f t="shared" si="184"/>
        <v>0</v>
      </c>
      <c r="AJ154" s="87">
        <f t="shared" si="184"/>
        <v>0</v>
      </c>
      <c r="AK154" s="87">
        <f t="shared" si="184"/>
        <v>0</v>
      </c>
      <c r="AL154" s="87">
        <f t="shared" si="184"/>
        <v>0</v>
      </c>
      <c r="AM154" s="87">
        <f t="shared" si="184"/>
        <v>0</v>
      </c>
      <c r="AN154" s="87">
        <f t="shared" si="184"/>
        <v>0</v>
      </c>
      <c r="AO154" s="87">
        <f t="shared" si="184"/>
        <v>0</v>
      </c>
      <c r="AP154" s="87">
        <f t="shared" si="184"/>
        <v>0</v>
      </c>
      <c r="AQ154" s="87">
        <f t="shared" si="184"/>
        <v>0</v>
      </c>
      <c r="AR154" s="87">
        <f t="shared" si="184"/>
        <v>0</v>
      </c>
      <c r="AS154" s="87">
        <f t="shared" si="184"/>
        <v>0</v>
      </c>
      <c r="AT154" s="87">
        <f t="shared" si="184"/>
        <v>0</v>
      </c>
      <c r="AU154" s="87">
        <f t="shared" si="184"/>
        <v>0</v>
      </c>
      <c r="AV154" s="87">
        <f t="shared" si="184"/>
        <v>0</v>
      </c>
      <c r="AW154" s="87">
        <f t="shared" si="184"/>
        <v>0</v>
      </c>
      <c r="AX154" s="87">
        <f t="shared" ref="AX154:BM217" si="194">IF(AX$1=$D154,$AF154,)</f>
        <v>0</v>
      </c>
      <c r="AY154" s="87">
        <f t="shared" si="194"/>
        <v>0</v>
      </c>
      <c r="AZ154" s="87">
        <f t="shared" si="194"/>
        <v>0</v>
      </c>
      <c r="BA154" s="87">
        <f t="shared" si="194"/>
        <v>0</v>
      </c>
      <c r="BB154" s="87">
        <f t="shared" si="194"/>
        <v>0</v>
      </c>
      <c r="BC154" s="87">
        <f t="shared" si="194"/>
        <v>0</v>
      </c>
      <c r="BD154" s="87">
        <f t="shared" si="194"/>
        <v>0</v>
      </c>
      <c r="BE154" s="87">
        <f t="shared" si="194"/>
        <v>0</v>
      </c>
      <c r="BF154" s="87">
        <f t="shared" si="194"/>
        <v>0</v>
      </c>
      <c r="BG154" s="87">
        <f t="shared" si="194"/>
        <v>0</v>
      </c>
      <c r="BH154" s="87">
        <f t="shared" si="194"/>
        <v>0</v>
      </c>
      <c r="BI154" s="87">
        <f t="shared" si="194"/>
        <v>0</v>
      </c>
      <c r="BJ154" s="87">
        <f t="shared" si="194"/>
        <v>0.15455555555555556</v>
      </c>
      <c r="BK154" s="87">
        <f t="shared" si="194"/>
        <v>0</v>
      </c>
      <c r="BL154" s="87">
        <f t="shared" si="194"/>
        <v>0</v>
      </c>
      <c r="BM154" s="87">
        <f t="shared" si="194"/>
        <v>0</v>
      </c>
      <c r="BN154" s="87">
        <f t="shared" si="190"/>
        <v>0</v>
      </c>
      <c r="BO154" s="87">
        <f t="shared" si="190"/>
        <v>0</v>
      </c>
      <c r="BP154" s="87">
        <f t="shared" si="190"/>
        <v>0</v>
      </c>
      <c r="BQ154" s="87">
        <f t="shared" si="190"/>
        <v>0</v>
      </c>
      <c r="BR154" s="87">
        <f t="shared" si="190"/>
        <v>0</v>
      </c>
      <c r="BS154" s="87">
        <f t="shared" si="190"/>
        <v>0</v>
      </c>
      <c r="BT154" s="87">
        <f t="shared" si="190"/>
        <v>0</v>
      </c>
      <c r="BU154" s="87">
        <f t="shared" si="190"/>
        <v>0</v>
      </c>
      <c r="BV154" s="87">
        <f t="shared" si="190"/>
        <v>0</v>
      </c>
      <c r="BW154" s="87">
        <f t="shared" si="190"/>
        <v>0</v>
      </c>
      <c r="BX154" s="87">
        <f t="shared" si="190"/>
        <v>0</v>
      </c>
      <c r="BY154" s="87">
        <f t="shared" si="190"/>
        <v>0</v>
      </c>
      <c r="BZ154" s="87">
        <f t="shared" si="190"/>
        <v>0</v>
      </c>
      <c r="CA154" s="87">
        <f t="shared" si="190"/>
        <v>0</v>
      </c>
      <c r="CB154" s="87">
        <f t="shared" si="190"/>
        <v>0</v>
      </c>
      <c r="CC154" s="87">
        <f t="shared" si="190"/>
        <v>0</v>
      </c>
      <c r="CD154" s="87">
        <f t="shared" si="188"/>
        <v>0</v>
      </c>
      <c r="CE154" s="87">
        <f t="shared" si="188"/>
        <v>0</v>
      </c>
      <c r="CF154" s="87">
        <f t="shared" si="188"/>
        <v>0</v>
      </c>
      <c r="CG154" s="87">
        <f t="shared" si="188"/>
        <v>0</v>
      </c>
      <c r="CH154" s="87">
        <f t="shared" si="188"/>
        <v>0</v>
      </c>
      <c r="CI154" s="87">
        <f t="shared" si="188"/>
        <v>0</v>
      </c>
      <c r="CJ154" s="87">
        <f t="shared" si="188"/>
        <v>0</v>
      </c>
      <c r="CK154" s="87">
        <f t="shared" si="188"/>
        <v>0</v>
      </c>
      <c r="CL154" s="87">
        <f t="shared" si="188"/>
        <v>0</v>
      </c>
      <c r="CM154" s="87">
        <f t="shared" si="188"/>
        <v>0</v>
      </c>
      <c r="CN154" s="87">
        <f t="shared" si="188"/>
        <v>0</v>
      </c>
      <c r="CO154" s="87">
        <f t="shared" si="188"/>
        <v>0</v>
      </c>
      <c r="CP154" s="87">
        <f t="shared" si="188"/>
        <v>0</v>
      </c>
      <c r="CQ154" s="87">
        <f t="shared" si="188"/>
        <v>0</v>
      </c>
      <c r="CR154" s="87">
        <f t="shared" si="188"/>
        <v>0</v>
      </c>
      <c r="CS154" s="87">
        <f t="shared" si="186"/>
        <v>0</v>
      </c>
      <c r="CT154" s="87">
        <f t="shared" si="186"/>
        <v>0</v>
      </c>
      <c r="CU154" s="87">
        <f t="shared" si="186"/>
        <v>0</v>
      </c>
      <c r="CV154" s="87">
        <f t="shared" si="192"/>
        <v>0</v>
      </c>
      <c r="CW154" s="87">
        <f t="shared" si="192"/>
        <v>0</v>
      </c>
      <c r="CX154" s="87">
        <f t="shared" si="192"/>
        <v>0</v>
      </c>
      <c r="CY154" s="87">
        <f t="shared" si="192"/>
        <v>0</v>
      </c>
      <c r="CZ154" s="87">
        <f t="shared" si="192"/>
        <v>0</v>
      </c>
      <c r="DA154" s="87">
        <f t="shared" si="192"/>
        <v>0</v>
      </c>
      <c r="DB154" s="87">
        <f t="shared" si="192"/>
        <v>0</v>
      </c>
      <c r="DC154" s="87">
        <f t="shared" si="192"/>
        <v>0</v>
      </c>
      <c r="DD154" s="87">
        <f t="shared" si="192"/>
        <v>0</v>
      </c>
      <c r="DE154" s="87">
        <f t="shared" si="192"/>
        <v>0</v>
      </c>
      <c r="DF154" s="91">
        <f t="shared" si="185"/>
        <v>0</v>
      </c>
      <c r="DG154" s="91">
        <f t="shared" si="185"/>
        <v>0</v>
      </c>
      <c r="DH154" s="91">
        <f t="shared" si="185"/>
        <v>0</v>
      </c>
      <c r="DI154" s="91">
        <f t="shared" si="185"/>
        <v>0</v>
      </c>
      <c r="DJ154" s="91">
        <f t="shared" si="185"/>
        <v>0</v>
      </c>
      <c r="DK154" s="91">
        <f t="shared" si="185"/>
        <v>0</v>
      </c>
      <c r="DL154" s="91">
        <f t="shared" si="185"/>
        <v>0</v>
      </c>
      <c r="DM154" s="91">
        <f t="shared" si="185"/>
        <v>0</v>
      </c>
      <c r="DN154" s="91">
        <f t="shared" si="185"/>
        <v>0</v>
      </c>
      <c r="DO154" s="91">
        <f t="shared" si="185"/>
        <v>0</v>
      </c>
      <c r="DP154" s="91">
        <f t="shared" si="185"/>
        <v>0</v>
      </c>
      <c r="DQ154" s="91">
        <f t="shared" si="185"/>
        <v>0</v>
      </c>
      <c r="DR154" s="91">
        <f t="shared" si="185"/>
        <v>0</v>
      </c>
      <c r="DS154" s="91">
        <f t="shared" si="185"/>
        <v>0</v>
      </c>
      <c r="DT154" s="91">
        <f t="shared" si="185"/>
        <v>0</v>
      </c>
      <c r="DU154" s="91">
        <f t="shared" ref="DU154:EJ217" si="195">IF(DU$1=$D154,$AE$3,)</f>
        <v>0</v>
      </c>
      <c r="DV154" s="91">
        <f t="shared" si="195"/>
        <v>0</v>
      </c>
      <c r="DW154" s="91">
        <f t="shared" si="195"/>
        <v>0</v>
      </c>
      <c r="DX154" s="91">
        <f t="shared" si="195"/>
        <v>0</v>
      </c>
      <c r="DY154" s="91">
        <f t="shared" si="195"/>
        <v>0</v>
      </c>
      <c r="DZ154" s="91">
        <f t="shared" si="195"/>
        <v>0</v>
      </c>
      <c r="EA154" s="91">
        <f t="shared" si="195"/>
        <v>0</v>
      </c>
      <c r="EB154" s="91">
        <f t="shared" si="195"/>
        <v>0</v>
      </c>
      <c r="EC154" s="91">
        <f t="shared" si="195"/>
        <v>0</v>
      </c>
      <c r="ED154" s="91">
        <f t="shared" si="195"/>
        <v>0</v>
      </c>
      <c r="EE154" s="91">
        <f t="shared" si="195"/>
        <v>0</v>
      </c>
      <c r="EF154" s="91">
        <f t="shared" si="195"/>
        <v>0</v>
      </c>
      <c r="EG154" s="91">
        <f t="shared" si="195"/>
        <v>163.6</v>
      </c>
      <c r="EH154" s="91">
        <f t="shared" si="195"/>
        <v>0</v>
      </c>
      <c r="EI154" s="91">
        <f t="shared" si="195"/>
        <v>0</v>
      </c>
      <c r="EJ154" s="91">
        <f t="shared" si="195"/>
        <v>0</v>
      </c>
      <c r="EK154" s="91">
        <f t="shared" si="191"/>
        <v>0</v>
      </c>
      <c r="EL154" s="91">
        <f t="shared" si="191"/>
        <v>0</v>
      </c>
      <c r="EM154" s="91">
        <f t="shared" si="191"/>
        <v>0</v>
      </c>
      <c r="EN154" s="91">
        <f t="shared" si="191"/>
        <v>0</v>
      </c>
      <c r="EO154" s="91">
        <f t="shared" si="191"/>
        <v>0</v>
      </c>
      <c r="EP154" s="91">
        <f t="shared" si="191"/>
        <v>0</v>
      </c>
      <c r="EQ154" s="91">
        <f t="shared" si="191"/>
        <v>0</v>
      </c>
      <c r="ER154" s="91">
        <f t="shared" si="191"/>
        <v>0</v>
      </c>
      <c r="ES154" s="91">
        <f t="shared" si="191"/>
        <v>0</v>
      </c>
      <c r="ET154" s="91">
        <f t="shared" si="191"/>
        <v>0</v>
      </c>
      <c r="EU154" s="91">
        <f t="shared" si="191"/>
        <v>0</v>
      </c>
      <c r="EV154" s="91">
        <f t="shared" si="191"/>
        <v>0</v>
      </c>
      <c r="EW154" s="91">
        <f t="shared" si="191"/>
        <v>0</v>
      </c>
      <c r="EX154" s="91">
        <f t="shared" si="191"/>
        <v>0</v>
      </c>
      <c r="EY154" s="91">
        <f t="shared" si="191"/>
        <v>0</v>
      </c>
      <c r="EZ154" s="91">
        <f t="shared" si="191"/>
        <v>0</v>
      </c>
      <c r="FA154" s="91">
        <f t="shared" si="189"/>
        <v>0</v>
      </c>
      <c r="FB154" s="91">
        <f t="shared" si="189"/>
        <v>0</v>
      </c>
      <c r="FC154" s="91">
        <f t="shared" si="189"/>
        <v>0</v>
      </c>
      <c r="FD154" s="91">
        <f t="shared" si="189"/>
        <v>0</v>
      </c>
      <c r="FE154" s="91">
        <f t="shared" si="189"/>
        <v>0</v>
      </c>
      <c r="FF154" s="91">
        <f t="shared" si="189"/>
        <v>0</v>
      </c>
      <c r="FG154" s="91">
        <f t="shared" si="189"/>
        <v>0</v>
      </c>
      <c r="FH154" s="91">
        <f t="shared" si="189"/>
        <v>0</v>
      </c>
      <c r="FI154" s="91">
        <f t="shared" si="189"/>
        <v>0</v>
      </c>
      <c r="FJ154" s="91">
        <f t="shared" si="189"/>
        <v>0</v>
      </c>
      <c r="FK154" s="91">
        <f t="shared" si="189"/>
        <v>0</v>
      </c>
      <c r="FL154" s="91">
        <f t="shared" si="189"/>
        <v>0</v>
      </c>
      <c r="FM154" s="91">
        <f t="shared" si="189"/>
        <v>0</v>
      </c>
      <c r="FN154" s="91">
        <f t="shared" si="189"/>
        <v>0</v>
      </c>
      <c r="FO154" s="91">
        <f t="shared" si="189"/>
        <v>0</v>
      </c>
      <c r="FP154" s="91">
        <f t="shared" si="187"/>
        <v>0</v>
      </c>
      <c r="FQ154" s="91">
        <f t="shared" si="187"/>
        <v>0</v>
      </c>
      <c r="FR154" s="91">
        <f t="shared" si="187"/>
        <v>0</v>
      </c>
      <c r="FS154" s="91">
        <f t="shared" si="193"/>
        <v>0</v>
      </c>
      <c r="FT154" s="91">
        <f t="shared" si="193"/>
        <v>0</v>
      </c>
      <c r="FU154" s="91">
        <f t="shared" si="193"/>
        <v>0</v>
      </c>
      <c r="FV154" s="91">
        <f t="shared" si="193"/>
        <v>0</v>
      </c>
      <c r="FW154" s="91">
        <f t="shared" si="193"/>
        <v>0</v>
      </c>
      <c r="FX154" s="91">
        <f t="shared" si="193"/>
        <v>0</v>
      </c>
      <c r="FY154" s="91">
        <f t="shared" si="193"/>
        <v>0</v>
      </c>
      <c r="FZ154" s="91">
        <f t="shared" si="193"/>
        <v>0</v>
      </c>
      <c r="GA154" s="91">
        <f t="shared" si="193"/>
        <v>0</v>
      </c>
      <c r="GB154" s="91">
        <f t="shared" si="193"/>
        <v>0</v>
      </c>
    </row>
    <row r="155" spans="1:184" s="6" customFormat="1" ht="30">
      <c r="A155" s="68">
        <f>Данные!A155</f>
        <v>4858</v>
      </c>
      <c r="B155" s="68">
        <f>Данные!B155</f>
        <v>2017</v>
      </c>
      <c r="C155" s="68" t="str">
        <f>Данные!C155</f>
        <v>компьютерных технологий и электронного обучения</v>
      </c>
      <c r="D155" s="68" t="str">
        <f>Данные!D155</f>
        <v>Государев Илья Борисович</v>
      </c>
      <c r="E155" s="68" t="str">
        <f>Данные!E155</f>
        <v>кандидат педагогических наук</v>
      </c>
      <c r="F155" s="68" t="str">
        <f>Данные!F155</f>
        <v>доцент</v>
      </c>
      <c r="G155" s="68">
        <f>Данные!G155</f>
        <v>1</v>
      </c>
      <c r="H155" s="68">
        <f>Данные!H155</f>
        <v>16002</v>
      </c>
      <c r="I155" s="68" t="str">
        <f>Данные!I155</f>
        <v>Управление программными проектами</v>
      </c>
      <c r="J155" s="68">
        <f>Данные!J155</f>
        <v>27</v>
      </c>
      <c r="K155" s="68">
        <f>Данные!K155</f>
        <v>0</v>
      </c>
      <c r="L155" s="68">
        <f>Данные!L155</f>
        <v>0</v>
      </c>
      <c r="M155" s="16">
        <f t="shared" si="176"/>
        <v>2.7</v>
      </c>
      <c r="N155" s="16">
        <f t="shared" si="177"/>
        <v>11</v>
      </c>
      <c r="O155" s="16">
        <f t="shared" si="178"/>
        <v>11.25</v>
      </c>
      <c r="P155" s="16">
        <f t="shared" si="179"/>
        <v>11.25</v>
      </c>
      <c r="Q155" s="68">
        <f>Данные!Q155</f>
        <v>0</v>
      </c>
      <c r="R155" s="68">
        <f>Данные!R155</f>
        <v>0</v>
      </c>
      <c r="S155" s="68">
        <f>Данные!S155</f>
        <v>0</v>
      </c>
      <c r="T155" s="68">
        <f>Данные!T155</f>
        <v>0</v>
      </c>
      <c r="U155" s="68">
        <f>Данные!U155</f>
        <v>0</v>
      </c>
      <c r="V155" s="68">
        <f>Данные!V155</f>
        <v>0</v>
      </c>
      <c r="W155" s="68">
        <f>Данные!W155</f>
        <v>27</v>
      </c>
      <c r="X155" s="68">
        <f>Данные!X155</f>
        <v>1</v>
      </c>
      <c r="Y155" s="68">
        <f>Данные!Y155</f>
        <v>2</v>
      </c>
      <c r="Z155" s="68">
        <f>Данные!Z155</f>
        <v>0</v>
      </c>
      <c r="AA155" s="68" t="str">
        <f>Данные!AA155</f>
        <v>осн</v>
      </c>
      <c r="AB155" s="83">
        <f>IF(F155=$HG$3,$HH$3,IF(F155=$HG$4,$HH$4,IF(F155=$HG$5,$HH$5,IF(F155=$HG$6,$HH$6,IF(F155=$HG$7,$HH$7,IF(F155=$HG$8,$HH$8,IF(F155=$HG$9,$HH$9,IF(F155=$HG$10,$HH$10,IF(F155=$HG$11,$HH$11,IF(F155=$HG$12,$HH$12,IF(F155=$HG$13,$HH$13,IF(F155=$HG$14,$HH$14,IF(F155=$HG$15,$HH$15,)))))))))))))</f>
        <v>800</v>
      </c>
      <c r="AC155" s="84" t="str">
        <f>IF(OR($GD$4=H155,$GE$4=H155,$GF$4=H155,$GG$4=H155,$GH$4=H155,$GI$4=H155,$GJ$4=H155,$GK$4=H155,$GL$4=H155,$GM$4=H155,$GN$4=H155,$GO$4=H155,$GP$4=H155,$GQ$4=H155,$GR$4=H155,$GS$4=H155,$GT$4=H155,$GU$4=H155,$GV$4=H155,$GW$4=H155,$GX$4=H155,$GY$4=H155,$GZ$4=H155,$HA$4=H155,$HB$4=H155,$HC$4=H155,$HD$4=H155,$HE$4=H155),$GC$4,IF(OR($GD$5=H155,$GE$5=H155,$GH$5=H155,$GI$5=H155,$GL$5=H155,$GM$5=H155,$GP$5=H155,$GQ$5=H155,$GT$5=H155,$GU$5=H155,$GX$5=H155,$GY$5=H155,$HB$5=H155,$HC$5=H155),$GC$5,))</f>
        <v>Бакалавры (ИВТ)</v>
      </c>
      <c r="AD155" s="84" t="str">
        <f>IF(OR(H155=$GD$4,H155=$GE$4,H155=$GF$4,H155=$GG$4,H155=$GD$5,H155=$GE$5),$GD$1,IF(OR(H155=$GH$4,H155=$GI$4,H155=$GJ$4,H155=$GK$4,H155=$GH$5,H155=$GI$5),$GH$1,IF(OR(H155=$GL$4,H155=$GM$4,H155=$GN$4,H155=$GO$4,H155=$GL$5,H155=$GM$5),$GL$1,IF(OR(H155=$GP$4,H155=$GQ$4,H155=$GR$4,H155=$GS$4,H155=$GP$5,H155=$GQ$5),$GP$1,IF(OR(H155=$GT$4,H155=$GU$4,H155=$GV$4,H155=$GW$4,H155=$GT$5,H155=$GU$5),$GT$1,IF(OR(H155=$GX$4,H155=$GY$4,H155=$GZ$4,H155=$HA$4,H155=$GX$5,H155=$GY$5),$GX$1,IF(OR(H155=$HB$4,H155=$HC$4,H155=$HD$4,H155=$HE$4,H155=$HB$5,H155=$HC$5),$HB$1,)))))))</f>
        <v>2017/2018</v>
      </c>
      <c r="AE155" s="85">
        <f t="shared" si="180"/>
        <v>63.2</v>
      </c>
      <c r="AF155" s="85">
        <f t="shared" si="181"/>
        <v>7.9000000000000001E-2</v>
      </c>
      <c r="AG155" s="83"/>
      <c r="AH155" s="83"/>
      <c r="AI155" s="87">
        <f t="shared" ref="AI155:AX218" si="196">IF(AI$1=$D155,$AF155,)</f>
        <v>0</v>
      </c>
      <c r="AJ155" s="87">
        <f t="shared" si="196"/>
        <v>0</v>
      </c>
      <c r="AK155" s="87">
        <f t="shared" si="196"/>
        <v>0</v>
      </c>
      <c r="AL155" s="87">
        <f t="shared" si="196"/>
        <v>0</v>
      </c>
      <c r="AM155" s="87">
        <f t="shared" si="196"/>
        <v>0</v>
      </c>
      <c r="AN155" s="87">
        <f t="shared" si="196"/>
        <v>0</v>
      </c>
      <c r="AO155" s="87">
        <f t="shared" si="196"/>
        <v>0</v>
      </c>
      <c r="AP155" s="87">
        <f t="shared" si="196"/>
        <v>0</v>
      </c>
      <c r="AQ155" s="87">
        <f t="shared" si="196"/>
        <v>0</v>
      </c>
      <c r="AR155" s="87">
        <f t="shared" si="196"/>
        <v>0</v>
      </c>
      <c r="AS155" s="87">
        <f t="shared" si="196"/>
        <v>0</v>
      </c>
      <c r="AT155" s="87">
        <f t="shared" si="196"/>
        <v>0</v>
      </c>
      <c r="AU155" s="87">
        <f t="shared" si="196"/>
        <v>0</v>
      </c>
      <c r="AV155" s="87">
        <f t="shared" si="196"/>
        <v>0</v>
      </c>
      <c r="AW155" s="87">
        <f t="shared" si="196"/>
        <v>0</v>
      </c>
      <c r="AX155" s="87">
        <f t="shared" si="196"/>
        <v>0</v>
      </c>
      <c r="AY155" s="87">
        <f t="shared" si="194"/>
        <v>0</v>
      </c>
      <c r="AZ155" s="87">
        <f t="shared" si="194"/>
        <v>0</v>
      </c>
      <c r="BA155" s="87">
        <f t="shared" si="194"/>
        <v>0</v>
      </c>
      <c r="BB155" s="87">
        <f t="shared" si="194"/>
        <v>0</v>
      </c>
      <c r="BC155" s="87">
        <f t="shared" si="194"/>
        <v>7.9000000000000001E-2</v>
      </c>
      <c r="BD155" s="87">
        <f t="shared" si="194"/>
        <v>0</v>
      </c>
      <c r="BE155" s="87">
        <f t="shared" si="194"/>
        <v>0</v>
      </c>
      <c r="BF155" s="87">
        <f t="shared" si="194"/>
        <v>0</v>
      </c>
      <c r="BG155" s="87">
        <f t="shared" si="194"/>
        <v>0</v>
      </c>
      <c r="BH155" s="87">
        <f t="shared" si="194"/>
        <v>0</v>
      </c>
      <c r="BI155" s="87">
        <f t="shared" si="194"/>
        <v>0</v>
      </c>
      <c r="BJ155" s="87">
        <f t="shared" si="194"/>
        <v>0</v>
      </c>
      <c r="BK155" s="87">
        <f t="shared" si="194"/>
        <v>0</v>
      </c>
      <c r="BL155" s="87">
        <f t="shared" si="194"/>
        <v>0</v>
      </c>
      <c r="BM155" s="87">
        <f t="shared" si="194"/>
        <v>0</v>
      </c>
      <c r="BN155" s="87">
        <f t="shared" si="190"/>
        <v>0</v>
      </c>
      <c r="BO155" s="87">
        <f t="shared" si="190"/>
        <v>0</v>
      </c>
      <c r="BP155" s="87">
        <f t="shared" si="190"/>
        <v>0</v>
      </c>
      <c r="BQ155" s="87">
        <f t="shared" si="190"/>
        <v>0</v>
      </c>
      <c r="BR155" s="87">
        <f t="shared" si="190"/>
        <v>0</v>
      </c>
      <c r="BS155" s="87">
        <f t="shared" si="190"/>
        <v>0</v>
      </c>
      <c r="BT155" s="87">
        <f t="shared" si="190"/>
        <v>0</v>
      </c>
      <c r="BU155" s="87">
        <f t="shared" si="190"/>
        <v>0</v>
      </c>
      <c r="BV155" s="87">
        <f t="shared" si="190"/>
        <v>0</v>
      </c>
      <c r="BW155" s="87">
        <f t="shared" si="190"/>
        <v>0</v>
      </c>
      <c r="BX155" s="87">
        <f t="shared" si="190"/>
        <v>0</v>
      </c>
      <c r="BY155" s="87">
        <f t="shared" si="190"/>
        <v>0</v>
      </c>
      <c r="BZ155" s="87">
        <f t="shared" si="190"/>
        <v>0</v>
      </c>
      <c r="CA155" s="87">
        <f t="shared" si="190"/>
        <v>0</v>
      </c>
      <c r="CB155" s="87">
        <f t="shared" si="190"/>
        <v>0</v>
      </c>
      <c r="CC155" s="87">
        <f t="shared" si="190"/>
        <v>0</v>
      </c>
      <c r="CD155" s="87">
        <f t="shared" si="188"/>
        <v>0</v>
      </c>
      <c r="CE155" s="87">
        <f t="shared" si="188"/>
        <v>0</v>
      </c>
      <c r="CF155" s="87">
        <f t="shared" si="188"/>
        <v>0</v>
      </c>
      <c r="CG155" s="87">
        <f t="shared" si="188"/>
        <v>0</v>
      </c>
      <c r="CH155" s="87">
        <f t="shared" si="188"/>
        <v>0</v>
      </c>
      <c r="CI155" s="87">
        <f t="shared" si="188"/>
        <v>0</v>
      </c>
      <c r="CJ155" s="87">
        <f t="shared" si="188"/>
        <v>0</v>
      </c>
      <c r="CK155" s="87">
        <f t="shared" si="188"/>
        <v>0</v>
      </c>
      <c r="CL155" s="87">
        <f t="shared" si="188"/>
        <v>0</v>
      </c>
      <c r="CM155" s="87">
        <f t="shared" si="188"/>
        <v>0</v>
      </c>
      <c r="CN155" s="87">
        <f t="shared" si="188"/>
        <v>0</v>
      </c>
      <c r="CO155" s="87">
        <f t="shared" si="188"/>
        <v>0</v>
      </c>
      <c r="CP155" s="87">
        <f t="shared" si="188"/>
        <v>0</v>
      </c>
      <c r="CQ155" s="87">
        <f t="shared" si="188"/>
        <v>0</v>
      </c>
      <c r="CR155" s="87">
        <f t="shared" si="188"/>
        <v>0</v>
      </c>
      <c r="CS155" s="87">
        <f t="shared" si="186"/>
        <v>0</v>
      </c>
      <c r="CT155" s="87">
        <f t="shared" si="186"/>
        <v>0</v>
      </c>
      <c r="CU155" s="87">
        <f t="shared" si="186"/>
        <v>0</v>
      </c>
      <c r="CV155" s="87">
        <f t="shared" si="192"/>
        <v>0</v>
      </c>
      <c r="CW155" s="87">
        <f t="shared" si="192"/>
        <v>0</v>
      </c>
      <c r="CX155" s="87">
        <f t="shared" si="192"/>
        <v>0</v>
      </c>
      <c r="CY155" s="87">
        <f t="shared" si="192"/>
        <v>0</v>
      </c>
      <c r="CZ155" s="87">
        <f t="shared" si="192"/>
        <v>0</v>
      </c>
      <c r="DA155" s="87">
        <f t="shared" si="192"/>
        <v>0</v>
      </c>
      <c r="DB155" s="87">
        <f t="shared" si="192"/>
        <v>0</v>
      </c>
      <c r="DC155" s="87">
        <f t="shared" si="192"/>
        <v>0</v>
      </c>
      <c r="DD155" s="87">
        <f t="shared" si="192"/>
        <v>0</v>
      </c>
      <c r="DE155" s="87">
        <f t="shared" si="192"/>
        <v>0</v>
      </c>
      <c r="DF155" s="91">
        <f t="shared" ref="DF155:DU218" si="197">IF(DF$1=$D155,$AE$3,)</f>
        <v>0</v>
      </c>
      <c r="DG155" s="91">
        <f t="shared" si="197"/>
        <v>0</v>
      </c>
      <c r="DH155" s="91">
        <f t="shared" si="197"/>
        <v>0</v>
      </c>
      <c r="DI155" s="91">
        <f t="shared" si="197"/>
        <v>0</v>
      </c>
      <c r="DJ155" s="91">
        <f t="shared" si="197"/>
        <v>0</v>
      </c>
      <c r="DK155" s="91">
        <f t="shared" si="197"/>
        <v>0</v>
      </c>
      <c r="DL155" s="91">
        <f t="shared" si="197"/>
        <v>0</v>
      </c>
      <c r="DM155" s="91">
        <f t="shared" si="197"/>
        <v>0</v>
      </c>
      <c r="DN155" s="91">
        <f t="shared" si="197"/>
        <v>0</v>
      </c>
      <c r="DO155" s="91">
        <f t="shared" si="197"/>
        <v>0</v>
      </c>
      <c r="DP155" s="91">
        <f t="shared" si="197"/>
        <v>0</v>
      </c>
      <c r="DQ155" s="91">
        <f t="shared" si="197"/>
        <v>0</v>
      </c>
      <c r="DR155" s="91">
        <f t="shared" si="197"/>
        <v>0</v>
      </c>
      <c r="DS155" s="91">
        <f t="shared" si="197"/>
        <v>0</v>
      </c>
      <c r="DT155" s="91">
        <f t="shared" si="197"/>
        <v>0</v>
      </c>
      <c r="DU155" s="91">
        <f t="shared" si="197"/>
        <v>0</v>
      </c>
      <c r="DV155" s="91">
        <f t="shared" si="195"/>
        <v>0</v>
      </c>
      <c r="DW155" s="91">
        <f t="shared" si="195"/>
        <v>0</v>
      </c>
      <c r="DX155" s="91">
        <f t="shared" si="195"/>
        <v>0</v>
      </c>
      <c r="DY155" s="91">
        <f t="shared" si="195"/>
        <v>0</v>
      </c>
      <c r="DZ155" s="91">
        <f t="shared" si="195"/>
        <v>163.6</v>
      </c>
      <c r="EA155" s="91">
        <f t="shared" si="195"/>
        <v>0</v>
      </c>
      <c r="EB155" s="91">
        <f t="shared" si="195"/>
        <v>0</v>
      </c>
      <c r="EC155" s="91">
        <f t="shared" si="195"/>
        <v>0</v>
      </c>
      <c r="ED155" s="91">
        <f t="shared" si="195"/>
        <v>0</v>
      </c>
      <c r="EE155" s="91">
        <f t="shared" si="195"/>
        <v>0</v>
      </c>
      <c r="EF155" s="91">
        <f t="shared" si="195"/>
        <v>0</v>
      </c>
      <c r="EG155" s="91">
        <f t="shared" si="195"/>
        <v>0</v>
      </c>
      <c r="EH155" s="91">
        <f t="shared" si="195"/>
        <v>0</v>
      </c>
      <c r="EI155" s="91">
        <f t="shared" si="195"/>
        <v>0</v>
      </c>
      <c r="EJ155" s="91">
        <f t="shared" si="195"/>
        <v>0</v>
      </c>
      <c r="EK155" s="91">
        <f t="shared" si="191"/>
        <v>0</v>
      </c>
      <c r="EL155" s="91">
        <f t="shared" si="191"/>
        <v>0</v>
      </c>
      <c r="EM155" s="91">
        <f t="shared" si="191"/>
        <v>0</v>
      </c>
      <c r="EN155" s="91">
        <f t="shared" si="191"/>
        <v>0</v>
      </c>
      <c r="EO155" s="91">
        <f t="shared" si="191"/>
        <v>0</v>
      </c>
      <c r="EP155" s="91">
        <f t="shared" si="191"/>
        <v>0</v>
      </c>
      <c r="EQ155" s="91">
        <f t="shared" si="191"/>
        <v>0</v>
      </c>
      <c r="ER155" s="91">
        <f t="shared" si="191"/>
        <v>0</v>
      </c>
      <c r="ES155" s="91">
        <f t="shared" si="191"/>
        <v>0</v>
      </c>
      <c r="ET155" s="91">
        <f t="shared" si="191"/>
        <v>0</v>
      </c>
      <c r="EU155" s="91">
        <f t="shared" si="191"/>
        <v>0</v>
      </c>
      <c r="EV155" s="91">
        <f t="shared" si="191"/>
        <v>0</v>
      </c>
      <c r="EW155" s="91">
        <f t="shared" si="191"/>
        <v>0</v>
      </c>
      <c r="EX155" s="91">
        <f t="shared" si="191"/>
        <v>0</v>
      </c>
      <c r="EY155" s="91">
        <f t="shared" si="191"/>
        <v>0</v>
      </c>
      <c r="EZ155" s="91">
        <f t="shared" si="191"/>
        <v>0</v>
      </c>
      <c r="FA155" s="91">
        <f t="shared" si="189"/>
        <v>0</v>
      </c>
      <c r="FB155" s="91">
        <f t="shared" si="189"/>
        <v>0</v>
      </c>
      <c r="FC155" s="91">
        <f t="shared" si="189"/>
        <v>0</v>
      </c>
      <c r="FD155" s="91">
        <f t="shared" si="189"/>
        <v>0</v>
      </c>
      <c r="FE155" s="91">
        <f t="shared" si="189"/>
        <v>0</v>
      </c>
      <c r="FF155" s="91">
        <f t="shared" si="189"/>
        <v>0</v>
      </c>
      <c r="FG155" s="91">
        <f t="shared" si="189"/>
        <v>0</v>
      </c>
      <c r="FH155" s="91">
        <f t="shared" si="189"/>
        <v>0</v>
      </c>
      <c r="FI155" s="91">
        <f t="shared" si="189"/>
        <v>0</v>
      </c>
      <c r="FJ155" s="91">
        <f t="shared" si="189"/>
        <v>0</v>
      </c>
      <c r="FK155" s="91">
        <f t="shared" si="189"/>
        <v>0</v>
      </c>
      <c r="FL155" s="91">
        <f t="shared" si="189"/>
        <v>0</v>
      </c>
      <c r="FM155" s="91">
        <f t="shared" si="189"/>
        <v>0</v>
      </c>
      <c r="FN155" s="91">
        <f t="shared" si="189"/>
        <v>0</v>
      </c>
      <c r="FO155" s="91">
        <f t="shared" si="189"/>
        <v>0</v>
      </c>
      <c r="FP155" s="91">
        <f t="shared" si="187"/>
        <v>0</v>
      </c>
      <c r="FQ155" s="91">
        <f t="shared" si="187"/>
        <v>0</v>
      </c>
      <c r="FR155" s="91">
        <f t="shared" si="187"/>
        <v>0</v>
      </c>
      <c r="FS155" s="91">
        <f t="shared" si="193"/>
        <v>0</v>
      </c>
      <c r="FT155" s="91">
        <f t="shared" si="193"/>
        <v>0</v>
      </c>
      <c r="FU155" s="91">
        <f t="shared" si="193"/>
        <v>0</v>
      </c>
      <c r="FV155" s="91">
        <f t="shared" si="193"/>
        <v>0</v>
      </c>
      <c r="FW155" s="91">
        <f t="shared" si="193"/>
        <v>0</v>
      </c>
      <c r="FX155" s="91">
        <f t="shared" si="193"/>
        <v>0</v>
      </c>
      <c r="FY155" s="91">
        <f t="shared" si="193"/>
        <v>0</v>
      </c>
      <c r="FZ155" s="91">
        <f t="shared" si="193"/>
        <v>0</v>
      </c>
      <c r="GA155" s="91">
        <f t="shared" si="193"/>
        <v>0</v>
      </c>
      <c r="GB155" s="91">
        <f t="shared" si="193"/>
        <v>0</v>
      </c>
    </row>
    <row r="156" spans="1:184" s="6" customFormat="1" ht="30">
      <c r="A156" s="68">
        <f>Данные!A156</f>
        <v>4858</v>
      </c>
      <c r="B156" s="68">
        <f>Данные!B156</f>
        <v>2017</v>
      </c>
      <c r="C156" s="68" t="str">
        <f>Данные!C156</f>
        <v>компьютерных технологий и электронного обучения</v>
      </c>
      <c r="D156" s="68" t="str">
        <f>Данные!D156</f>
        <v>Жуков Николай Николаевич</v>
      </c>
      <c r="E156" s="68" t="str">
        <f>Данные!E156</f>
        <v>нет</v>
      </c>
      <c r="F156" s="68" t="str">
        <f>Данные!F156</f>
        <v>ассистент</v>
      </c>
      <c r="G156" s="68">
        <f>Данные!G156</f>
        <v>1</v>
      </c>
      <c r="H156" s="68">
        <f>Данные!H156</f>
        <v>16002</v>
      </c>
      <c r="I156" s="68" t="str">
        <f>Данные!I156</f>
        <v>Управление программными проектами</v>
      </c>
      <c r="J156" s="68">
        <f>Данные!J156</f>
        <v>0</v>
      </c>
      <c r="K156" s="68">
        <f>Данные!K156</f>
        <v>0</v>
      </c>
      <c r="L156" s="68">
        <f>Данные!L156</f>
        <v>54</v>
      </c>
      <c r="M156" s="16">
        <f t="shared" si="176"/>
        <v>5.4</v>
      </c>
      <c r="N156" s="16">
        <f t="shared" si="177"/>
        <v>11</v>
      </c>
      <c r="O156" s="16">
        <f t="shared" si="178"/>
        <v>11.25</v>
      </c>
      <c r="P156" s="16">
        <f t="shared" si="179"/>
        <v>11.25</v>
      </c>
      <c r="Q156" s="68">
        <f>Данные!Q156</f>
        <v>0</v>
      </c>
      <c r="R156" s="68">
        <f>Данные!R156</f>
        <v>0</v>
      </c>
      <c r="S156" s="68">
        <f>Данные!S156</f>
        <v>0</v>
      </c>
      <c r="T156" s="68">
        <f>Данные!T156</f>
        <v>0</v>
      </c>
      <c r="U156" s="68">
        <f>Данные!U156</f>
        <v>0</v>
      </c>
      <c r="V156" s="68">
        <f>Данные!V156</f>
        <v>0</v>
      </c>
      <c r="W156" s="68">
        <f>Данные!W156</f>
        <v>27</v>
      </c>
      <c r="X156" s="68">
        <f>Данные!X156</f>
        <v>1</v>
      </c>
      <c r="Y156" s="68">
        <f>Данные!Y156</f>
        <v>2</v>
      </c>
      <c r="Z156" s="68">
        <f>Данные!Z156</f>
        <v>0</v>
      </c>
      <c r="AA156" s="68" t="str">
        <f>Данные!AA156</f>
        <v>осн</v>
      </c>
      <c r="AB156" s="83">
        <f>IF(F156=$HG$3,$HH$3,IF(F156=$HG$4,$HH$4,IF(F156=$HG$5,$HH$5,IF(F156=$HG$6,$HH$6,IF(F156=$HG$7,$HH$7,IF(F156=$HG$8,$HH$8,IF(F156=$HG$9,$HH$9,IF(F156=$HG$10,$HH$10,IF(F156=$HG$11,$HH$11,IF(F156=$HG$12,$HH$12,IF(F156=$HG$13,$HH$13,IF(F156=$HG$14,$HH$14,IF(F156=$HG$15,$HH$15,)))))))))))))</f>
        <v>900</v>
      </c>
      <c r="AC156" s="84" t="str">
        <f>IF(OR($GD$4=H156,$GE$4=H156,$GF$4=H156,$GG$4=H156,$GH$4=H156,$GI$4=H156,$GJ$4=H156,$GK$4=H156,$GL$4=H156,$GM$4=H156,$GN$4=H156,$GO$4=H156,$GP$4=H156,$GQ$4=H156,$GR$4=H156,$GS$4=H156,$GT$4=H156,$GU$4=H156,$GV$4=H156,$GW$4=H156,$GX$4=H156,$GY$4=H156,$GZ$4=H156,$HA$4=H156,$HB$4=H156,$HC$4=H156,$HD$4=H156,$HE$4=H156),$GC$4,IF(OR($GD$5=H156,$GE$5=H156,$GH$5=H156,$GI$5=H156,$GL$5=H156,$GM$5=H156,$GP$5=H156,$GQ$5=H156,$GT$5=H156,$GU$5=H156,$GX$5=H156,$GY$5=H156,$HB$5=H156,$HC$5=H156),$GC$5,))</f>
        <v>Бакалавры (ИВТ)</v>
      </c>
      <c r="AD156" s="84" t="str">
        <f>IF(OR(H156=$GD$4,H156=$GE$4,H156=$GF$4,H156=$GG$4,H156=$GD$5,H156=$GE$5),$GD$1,IF(OR(H156=$GH$4,H156=$GI$4,H156=$GJ$4,H156=$GK$4,H156=$GH$5,H156=$GI$5),$GH$1,IF(OR(H156=$GL$4,H156=$GM$4,H156=$GN$4,H156=$GO$4,H156=$GL$5,H156=$GM$5),$GL$1,IF(OR(H156=$GP$4,H156=$GQ$4,H156=$GR$4,H156=$GS$4,H156=$GP$5,H156=$GQ$5),$GP$1,IF(OR(H156=$GT$4,H156=$GU$4,H156=$GV$4,H156=$GW$4,H156=$GT$5,H156=$GU$5),$GT$1,IF(OR(H156=$GX$4,H156=$GY$4,H156=$GZ$4,H156=$HA$4,H156=$GX$5,H156=$GY$5),$GX$1,IF(OR(H156=$HB$4,H156=$HC$4,H156=$HD$4,H156=$HE$4,H156=$HB$5,H156=$HC$5),$HB$1,)))))))</f>
        <v>2017/2018</v>
      </c>
      <c r="AE156" s="85">
        <f t="shared" si="180"/>
        <v>92.9</v>
      </c>
      <c r="AF156" s="85">
        <f t="shared" si="181"/>
        <v>0.10322222222222223</v>
      </c>
      <c r="AG156" s="83"/>
      <c r="AH156" s="83"/>
      <c r="AI156" s="87">
        <f t="shared" si="196"/>
        <v>0</v>
      </c>
      <c r="AJ156" s="87">
        <f t="shared" si="196"/>
        <v>0</v>
      </c>
      <c r="AK156" s="87">
        <f t="shared" si="196"/>
        <v>0</v>
      </c>
      <c r="AL156" s="87">
        <f t="shared" si="196"/>
        <v>0</v>
      </c>
      <c r="AM156" s="87">
        <f t="shared" si="196"/>
        <v>0</v>
      </c>
      <c r="AN156" s="87">
        <f t="shared" si="196"/>
        <v>0</v>
      </c>
      <c r="AO156" s="87">
        <f t="shared" si="196"/>
        <v>0</v>
      </c>
      <c r="AP156" s="87">
        <f t="shared" si="196"/>
        <v>0</v>
      </c>
      <c r="AQ156" s="87">
        <f t="shared" si="196"/>
        <v>0</v>
      </c>
      <c r="AR156" s="87">
        <f t="shared" si="196"/>
        <v>0</v>
      </c>
      <c r="AS156" s="87">
        <f t="shared" si="196"/>
        <v>0</v>
      </c>
      <c r="AT156" s="87">
        <f t="shared" si="196"/>
        <v>0</v>
      </c>
      <c r="AU156" s="87">
        <f t="shared" si="196"/>
        <v>0</v>
      </c>
      <c r="AV156" s="87">
        <f t="shared" si="196"/>
        <v>0</v>
      </c>
      <c r="AW156" s="87">
        <f t="shared" si="196"/>
        <v>0</v>
      </c>
      <c r="AX156" s="87">
        <f t="shared" si="196"/>
        <v>0</v>
      </c>
      <c r="AY156" s="87">
        <f t="shared" si="194"/>
        <v>0</v>
      </c>
      <c r="AZ156" s="87">
        <f t="shared" si="194"/>
        <v>0</v>
      </c>
      <c r="BA156" s="87">
        <f t="shared" si="194"/>
        <v>0</v>
      </c>
      <c r="BB156" s="87">
        <f t="shared" si="194"/>
        <v>0</v>
      </c>
      <c r="BC156" s="87">
        <f t="shared" si="194"/>
        <v>0</v>
      </c>
      <c r="BD156" s="87">
        <f t="shared" si="194"/>
        <v>0</v>
      </c>
      <c r="BE156" s="87">
        <f t="shared" si="194"/>
        <v>0</v>
      </c>
      <c r="BF156" s="87">
        <f t="shared" si="194"/>
        <v>0</v>
      </c>
      <c r="BG156" s="87">
        <f t="shared" si="194"/>
        <v>0</v>
      </c>
      <c r="BH156" s="87">
        <f t="shared" si="194"/>
        <v>0</v>
      </c>
      <c r="BI156" s="87">
        <f t="shared" si="194"/>
        <v>0</v>
      </c>
      <c r="BJ156" s="87">
        <f t="shared" si="194"/>
        <v>0.10322222222222223</v>
      </c>
      <c r="BK156" s="87">
        <f t="shared" si="194"/>
        <v>0</v>
      </c>
      <c r="BL156" s="87">
        <f t="shared" si="194"/>
        <v>0</v>
      </c>
      <c r="BM156" s="87">
        <f t="shared" si="194"/>
        <v>0</v>
      </c>
      <c r="BN156" s="87">
        <f t="shared" si="190"/>
        <v>0</v>
      </c>
      <c r="BO156" s="87">
        <f t="shared" si="190"/>
        <v>0</v>
      </c>
      <c r="BP156" s="87">
        <f t="shared" si="190"/>
        <v>0</v>
      </c>
      <c r="BQ156" s="87">
        <f t="shared" si="190"/>
        <v>0</v>
      </c>
      <c r="BR156" s="87">
        <f t="shared" si="190"/>
        <v>0</v>
      </c>
      <c r="BS156" s="87">
        <f t="shared" si="190"/>
        <v>0</v>
      </c>
      <c r="BT156" s="87">
        <f t="shared" si="190"/>
        <v>0</v>
      </c>
      <c r="BU156" s="87">
        <f t="shared" si="190"/>
        <v>0</v>
      </c>
      <c r="BV156" s="87">
        <f t="shared" si="190"/>
        <v>0</v>
      </c>
      <c r="BW156" s="87">
        <f t="shared" si="190"/>
        <v>0</v>
      </c>
      <c r="BX156" s="87">
        <f t="shared" si="190"/>
        <v>0</v>
      </c>
      <c r="BY156" s="87">
        <f t="shared" si="190"/>
        <v>0</v>
      </c>
      <c r="BZ156" s="87">
        <f t="shared" si="190"/>
        <v>0</v>
      </c>
      <c r="CA156" s="87">
        <f t="shared" si="190"/>
        <v>0</v>
      </c>
      <c r="CB156" s="87">
        <f t="shared" si="190"/>
        <v>0</v>
      </c>
      <c r="CC156" s="87">
        <f t="shared" si="190"/>
        <v>0</v>
      </c>
      <c r="CD156" s="87">
        <f t="shared" si="188"/>
        <v>0</v>
      </c>
      <c r="CE156" s="87">
        <f t="shared" si="188"/>
        <v>0</v>
      </c>
      <c r="CF156" s="87">
        <f t="shared" si="188"/>
        <v>0</v>
      </c>
      <c r="CG156" s="87">
        <f t="shared" si="188"/>
        <v>0</v>
      </c>
      <c r="CH156" s="87">
        <f t="shared" si="188"/>
        <v>0</v>
      </c>
      <c r="CI156" s="87">
        <f t="shared" si="188"/>
        <v>0</v>
      </c>
      <c r="CJ156" s="87">
        <f t="shared" si="188"/>
        <v>0</v>
      </c>
      <c r="CK156" s="87">
        <f t="shared" si="188"/>
        <v>0</v>
      </c>
      <c r="CL156" s="87">
        <f t="shared" si="188"/>
        <v>0</v>
      </c>
      <c r="CM156" s="87">
        <f t="shared" si="188"/>
        <v>0</v>
      </c>
      <c r="CN156" s="87">
        <f t="shared" si="188"/>
        <v>0</v>
      </c>
      <c r="CO156" s="87">
        <f t="shared" si="188"/>
        <v>0</v>
      </c>
      <c r="CP156" s="87">
        <f t="shared" si="188"/>
        <v>0</v>
      </c>
      <c r="CQ156" s="87">
        <f t="shared" si="188"/>
        <v>0</v>
      </c>
      <c r="CR156" s="87">
        <f t="shared" si="188"/>
        <v>0</v>
      </c>
      <c r="CS156" s="87">
        <f t="shared" si="186"/>
        <v>0</v>
      </c>
      <c r="CT156" s="87">
        <f t="shared" si="186"/>
        <v>0</v>
      </c>
      <c r="CU156" s="87">
        <f t="shared" si="186"/>
        <v>0</v>
      </c>
      <c r="CV156" s="87">
        <f t="shared" si="192"/>
        <v>0</v>
      </c>
      <c r="CW156" s="87">
        <f t="shared" si="192"/>
        <v>0</v>
      </c>
      <c r="CX156" s="87">
        <f t="shared" si="192"/>
        <v>0</v>
      </c>
      <c r="CY156" s="87">
        <f t="shared" si="192"/>
        <v>0</v>
      </c>
      <c r="CZ156" s="87">
        <f t="shared" si="192"/>
        <v>0</v>
      </c>
      <c r="DA156" s="87">
        <f t="shared" si="192"/>
        <v>0</v>
      </c>
      <c r="DB156" s="87">
        <f t="shared" si="192"/>
        <v>0</v>
      </c>
      <c r="DC156" s="87">
        <f t="shared" si="192"/>
        <v>0</v>
      </c>
      <c r="DD156" s="87">
        <f t="shared" si="192"/>
        <v>0</v>
      </c>
      <c r="DE156" s="87">
        <f t="shared" si="192"/>
        <v>0</v>
      </c>
      <c r="DF156" s="91">
        <f t="shared" si="197"/>
        <v>0</v>
      </c>
      <c r="DG156" s="91">
        <f t="shared" si="197"/>
        <v>0</v>
      </c>
      <c r="DH156" s="91">
        <f t="shared" si="197"/>
        <v>0</v>
      </c>
      <c r="DI156" s="91">
        <f t="shared" si="197"/>
        <v>0</v>
      </c>
      <c r="DJ156" s="91">
        <f t="shared" si="197"/>
        <v>0</v>
      </c>
      <c r="DK156" s="91">
        <f t="shared" si="197"/>
        <v>0</v>
      </c>
      <c r="DL156" s="91">
        <f t="shared" si="197"/>
        <v>0</v>
      </c>
      <c r="DM156" s="91">
        <f t="shared" si="197"/>
        <v>0</v>
      </c>
      <c r="DN156" s="91">
        <f t="shared" si="197"/>
        <v>0</v>
      </c>
      <c r="DO156" s="91">
        <f t="shared" si="197"/>
        <v>0</v>
      </c>
      <c r="DP156" s="91">
        <f t="shared" si="197"/>
        <v>0</v>
      </c>
      <c r="DQ156" s="91">
        <f t="shared" si="197"/>
        <v>0</v>
      </c>
      <c r="DR156" s="91">
        <f t="shared" si="197"/>
        <v>0</v>
      </c>
      <c r="DS156" s="91">
        <f t="shared" si="197"/>
        <v>0</v>
      </c>
      <c r="DT156" s="91">
        <f t="shared" si="197"/>
        <v>0</v>
      </c>
      <c r="DU156" s="91">
        <f t="shared" si="197"/>
        <v>0</v>
      </c>
      <c r="DV156" s="91">
        <f t="shared" si="195"/>
        <v>0</v>
      </c>
      <c r="DW156" s="91">
        <f t="shared" si="195"/>
        <v>0</v>
      </c>
      <c r="DX156" s="91">
        <f t="shared" si="195"/>
        <v>0</v>
      </c>
      <c r="DY156" s="91">
        <f t="shared" si="195"/>
        <v>0</v>
      </c>
      <c r="DZ156" s="91">
        <f t="shared" si="195"/>
        <v>0</v>
      </c>
      <c r="EA156" s="91">
        <f t="shared" si="195"/>
        <v>0</v>
      </c>
      <c r="EB156" s="91">
        <f t="shared" si="195"/>
        <v>0</v>
      </c>
      <c r="EC156" s="91">
        <f t="shared" si="195"/>
        <v>0</v>
      </c>
      <c r="ED156" s="91">
        <f t="shared" si="195"/>
        <v>0</v>
      </c>
      <c r="EE156" s="91">
        <f t="shared" si="195"/>
        <v>0</v>
      </c>
      <c r="EF156" s="91">
        <f t="shared" si="195"/>
        <v>0</v>
      </c>
      <c r="EG156" s="91">
        <f t="shared" si="195"/>
        <v>163.6</v>
      </c>
      <c r="EH156" s="91">
        <f t="shared" si="195"/>
        <v>0</v>
      </c>
      <c r="EI156" s="91">
        <f t="shared" si="195"/>
        <v>0</v>
      </c>
      <c r="EJ156" s="91">
        <f t="shared" si="195"/>
        <v>0</v>
      </c>
      <c r="EK156" s="91">
        <f t="shared" si="191"/>
        <v>0</v>
      </c>
      <c r="EL156" s="91">
        <f t="shared" si="191"/>
        <v>0</v>
      </c>
      <c r="EM156" s="91">
        <f t="shared" si="191"/>
        <v>0</v>
      </c>
      <c r="EN156" s="91">
        <f t="shared" si="191"/>
        <v>0</v>
      </c>
      <c r="EO156" s="91">
        <f t="shared" si="191"/>
        <v>0</v>
      </c>
      <c r="EP156" s="91">
        <f t="shared" si="191"/>
        <v>0</v>
      </c>
      <c r="EQ156" s="91">
        <f t="shared" si="191"/>
        <v>0</v>
      </c>
      <c r="ER156" s="91">
        <f t="shared" si="191"/>
        <v>0</v>
      </c>
      <c r="ES156" s="91">
        <f t="shared" si="191"/>
        <v>0</v>
      </c>
      <c r="ET156" s="91">
        <f t="shared" si="191"/>
        <v>0</v>
      </c>
      <c r="EU156" s="91">
        <f t="shared" si="191"/>
        <v>0</v>
      </c>
      <c r="EV156" s="91">
        <f t="shared" si="191"/>
        <v>0</v>
      </c>
      <c r="EW156" s="91">
        <f t="shared" si="191"/>
        <v>0</v>
      </c>
      <c r="EX156" s="91">
        <f t="shared" si="191"/>
        <v>0</v>
      </c>
      <c r="EY156" s="91">
        <f t="shared" si="191"/>
        <v>0</v>
      </c>
      <c r="EZ156" s="91">
        <f t="shared" si="191"/>
        <v>0</v>
      </c>
      <c r="FA156" s="91">
        <f t="shared" si="189"/>
        <v>0</v>
      </c>
      <c r="FB156" s="91">
        <f t="shared" si="189"/>
        <v>0</v>
      </c>
      <c r="FC156" s="91">
        <f t="shared" si="189"/>
        <v>0</v>
      </c>
      <c r="FD156" s="91">
        <f t="shared" si="189"/>
        <v>0</v>
      </c>
      <c r="FE156" s="91">
        <f t="shared" si="189"/>
        <v>0</v>
      </c>
      <c r="FF156" s="91">
        <f t="shared" si="189"/>
        <v>0</v>
      </c>
      <c r="FG156" s="91">
        <f t="shared" si="189"/>
        <v>0</v>
      </c>
      <c r="FH156" s="91">
        <f t="shared" si="189"/>
        <v>0</v>
      </c>
      <c r="FI156" s="91">
        <f t="shared" si="189"/>
        <v>0</v>
      </c>
      <c r="FJ156" s="91">
        <f t="shared" si="189"/>
        <v>0</v>
      </c>
      <c r="FK156" s="91">
        <f t="shared" si="189"/>
        <v>0</v>
      </c>
      <c r="FL156" s="91">
        <f t="shared" si="189"/>
        <v>0</v>
      </c>
      <c r="FM156" s="91">
        <f t="shared" si="189"/>
        <v>0</v>
      </c>
      <c r="FN156" s="91">
        <f t="shared" si="189"/>
        <v>0</v>
      </c>
      <c r="FO156" s="91">
        <f t="shared" si="189"/>
        <v>0</v>
      </c>
      <c r="FP156" s="91">
        <f t="shared" si="187"/>
        <v>0</v>
      </c>
      <c r="FQ156" s="91">
        <f t="shared" si="187"/>
        <v>0</v>
      </c>
      <c r="FR156" s="91">
        <f t="shared" si="187"/>
        <v>0</v>
      </c>
      <c r="FS156" s="91">
        <f t="shared" si="193"/>
        <v>0</v>
      </c>
      <c r="FT156" s="91">
        <f t="shared" si="193"/>
        <v>0</v>
      </c>
      <c r="FU156" s="91">
        <f t="shared" si="193"/>
        <v>0</v>
      </c>
      <c r="FV156" s="91">
        <f t="shared" si="193"/>
        <v>0</v>
      </c>
      <c r="FW156" s="91">
        <f t="shared" si="193"/>
        <v>0</v>
      </c>
      <c r="FX156" s="91">
        <f t="shared" si="193"/>
        <v>0</v>
      </c>
      <c r="FY156" s="91">
        <f t="shared" si="193"/>
        <v>0</v>
      </c>
      <c r="FZ156" s="91">
        <f t="shared" si="193"/>
        <v>0</v>
      </c>
      <c r="GA156" s="91">
        <f t="shared" si="193"/>
        <v>0</v>
      </c>
      <c r="GB156" s="91">
        <f t="shared" si="193"/>
        <v>0</v>
      </c>
    </row>
    <row r="157" spans="1:184" s="6" customFormat="1" ht="30">
      <c r="A157" s="68">
        <f>Данные!A157</f>
        <v>4858</v>
      </c>
      <c r="B157" s="68">
        <f>Данные!B157</f>
        <v>2017</v>
      </c>
      <c r="C157" s="68" t="str">
        <f>Данные!C157</f>
        <v>компьютерных технологий и электронного обучения</v>
      </c>
      <c r="D157" s="68" t="str">
        <f>Данные!D157</f>
        <v>Ильина Татьяна Сергеевна</v>
      </c>
      <c r="E157" s="68" t="str">
        <f>Данные!E157</f>
        <v>нет</v>
      </c>
      <c r="F157" s="68" t="str">
        <f>Данные!F157</f>
        <v>старший преподаватель</v>
      </c>
      <c r="G157" s="68">
        <f>Данные!G157</f>
        <v>1</v>
      </c>
      <c r="H157" s="68">
        <f>Данные!H157</f>
        <v>16002</v>
      </c>
      <c r="I157" s="68" t="str">
        <f>Данные!I157</f>
        <v>Математика</v>
      </c>
      <c r="J157" s="68">
        <f>Данные!J157</f>
        <v>54</v>
      </c>
      <c r="K157" s="68">
        <f>Данные!K157</f>
        <v>54</v>
      </c>
      <c r="L157" s="68">
        <f>Данные!L157</f>
        <v>0</v>
      </c>
      <c r="M157" s="16">
        <f t="shared" si="176"/>
        <v>10.8</v>
      </c>
      <c r="N157" s="16">
        <f t="shared" si="177"/>
        <v>11</v>
      </c>
      <c r="O157" s="16">
        <f t="shared" si="178"/>
        <v>11.25</v>
      </c>
      <c r="P157" s="16">
        <f t="shared" si="179"/>
        <v>11.25</v>
      </c>
      <c r="Q157" s="68">
        <f>Данные!Q157</f>
        <v>0</v>
      </c>
      <c r="R157" s="68">
        <f>Данные!R157</f>
        <v>0</v>
      </c>
      <c r="S157" s="68">
        <f>Данные!S157</f>
        <v>0</v>
      </c>
      <c r="T157" s="68">
        <f>Данные!T157</f>
        <v>0</v>
      </c>
      <c r="U157" s="68">
        <f>Данные!U157</f>
        <v>0</v>
      </c>
      <c r="V157" s="68">
        <f>Данные!V157</f>
        <v>0</v>
      </c>
      <c r="W157" s="68">
        <f>Данные!W157</f>
        <v>27</v>
      </c>
      <c r="X157" s="68">
        <f>Данные!X157</f>
        <v>1</v>
      </c>
      <c r="Y157" s="68">
        <f>Данные!Y157</f>
        <v>2</v>
      </c>
      <c r="Z157" s="68">
        <f>Данные!Z157</f>
        <v>0</v>
      </c>
      <c r="AA157" s="68" t="str">
        <f>Данные!AA157</f>
        <v>доп</v>
      </c>
      <c r="AB157" s="83">
        <f>IF(F157=$HG$3,$HH$3,IF(F157=$HG$4,$HH$4,IF(F157=$HG$5,$HH$5,IF(F157=$HG$6,$HH$6,IF(F157=$HG$7,$HH$7,IF(F157=$HG$8,$HH$8,IF(F157=$HG$9,$HH$9,IF(F157=$HG$10,$HH$10,IF(F157=$HG$11,$HH$11,IF(F157=$HG$12,$HH$12,IF(F157=$HG$13,$HH$13,IF(F157=$HG$14,$HH$14,IF(F157=$HG$15,$HH$15,)))))))))))))</f>
        <v>850</v>
      </c>
      <c r="AC157" s="84" t="str">
        <f>IF(OR($GD$4=H157,$GE$4=H157,$GF$4=H157,$GG$4=H157,$GH$4=H157,$GI$4=H157,$GJ$4=H157,$GK$4=H157,$GL$4=H157,$GM$4=H157,$GN$4=H157,$GO$4=H157,$GP$4=H157,$GQ$4=H157,$GR$4=H157,$GS$4=H157,$GT$4=H157,$GU$4=H157,$GV$4=H157,$GW$4=H157,$GX$4=H157,$GY$4=H157,$GZ$4=H157,$HA$4=H157,$HB$4=H157,$HC$4=H157,$HD$4=H157,$HE$4=H157),$GC$4,IF(OR($GD$5=H157,$GE$5=H157,$GH$5=H157,$GI$5=H157,$GL$5=H157,$GM$5=H157,$GP$5=H157,$GQ$5=H157,$GT$5=H157,$GU$5=H157,$GX$5=H157,$GY$5=H157,$HB$5=H157,$HC$5=H157),$GC$5,))</f>
        <v>Бакалавры (ИВТ)</v>
      </c>
      <c r="AD157" s="84" t="str">
        <f>IF(OR(H157=$GD$4,H157=$GE$4,H157=$GF$4,H157=$GG$4,H157=$GD$5,H157=$GE$5),$GD$1,IF(OR(H157=$GH$4,H157=$GI$4,H157=$GJ$4,H157=$GK$4,H157=$GH$5,H157=$GI$5),$GH$1,IF(OR(H157=$GL$4,H157=$GM$4,H157=$GN$4,H157=$GO$4,H157=$GL$5,H157=$GM$5),$GL$1,IF(OR(H157=$GP$4,H157=$GQ$4,H157=$GR$4,H157=$GS$4,H157=$GP$5,H157=$GQ$5),$GP$1,IF(OR(H157=$GT$4,H157=$GU$4,H157=$GV$4,H157=$GW$4,H157=$GT$5,H157=$GU$5),$GT$1,IF(OR(H157=$GX$4,H157=$GY$4,H157=$GZ$4,H157=$HA$4,H157=$GX$5,H157=$GY$5),$GX$1,IF(OR(H157=$HB$4,H157=$HC$4,H157=$HD$4,H157=$HE$4,H157=$HB$5,H157=$HC$5),$HB$1,)))))))</f>
        <v>2017/2018</v>
      </c>
      <c r="AE157" s="85">
        <f t="shared" si="180"/>
        <v>152.30000000000001</v>
      </c>
      <c r="AF157" s="85">
        <f t="shared" si="181"/>
        <v>0.1791764705882353</v>
      </c>
      <c r="AG157" s="83"/>
      <c r="AH157" s="83"/>
      <c r="AI157" s="87">
        <f t="shared" si="196"/>
        <v>0</v>
      </c>
      <c r="AJ157" s="87">
        <f t="shared" si="196"/>
        <v>0</v>
      </c>
      <c r="AK157" s="87">
        <f t="shared" si="196"/>
        <v>0</v>
      </c>
      <c r="AL157" s="87">
        <f t="shared" si="196"/>
        <v>0</v>
      </c>
      <c r="AM157" s="87">
        <f t="shared" si="196"/>
        <v>0</v>
      </c>
      <c r="AN157" s="87">
        <f t="shared" si="196"/>
        <v>0</v>
      </c>
      <c r="AO157" s="87">
        <f t="shared" si="196"/>
        <v>0</v>
      </c>
      <c r="AP157" s="87">
        <f t="shared" si="196"/>
        <v>0</v>
      </c>
      <c r="AQ157" s="87">
        <f t="shared" si="196"/>
        <v>0</v>
      </c>
      <c r="AR157" s="87">
        <f t="shared" si="196"/>
        <v>0</v>
      </c>
      <c r="AS157" s="87">
        <f t="shared" si="196"/>
        <v>0</v>
      </c>
      <c r="AT157" s="87">
        <f t="shared" si="196"/>
        <v>0</v>
      </c>
      <c r="AU157" s="87">
        <f t="shared" si="196"/>
        <v>0</v>
      </c>
      <c r="AV157" s="87">
        <f t="shared" si="196"/>
        <v>0</v>
      </c>
      <c r="AW157" s="87">
        <f t="shared" si="196"/>
        <v>0</v>
      </c>
      <c r="AX157" s="87">
        <f t="shared" si="196"/>
        <v>0</v>
      </c>
      <c r="AY157" s="87">
        <f t="shared" si="194"/>
        <v>0</v>
      </c>
      <c r="AZ157" s="87">
        <f t="shared" si="194"/>
        <v>0</v>
      </c>
      <c r="BA157" s="87">
        <f t="shared" si="194"/>
        <v>0</v>
      </c>
      <c r="BB157" s="87">
        <f t="shared" si="194"/>
        <v>0</v>
      </c>
      <c r="BC157" s="87">
        <f t="shared" si="194"/>
        <v>0</v>
      </c>
      <c r="BD157" s="87">
        <f t="shared" si="194"/>
        <v>0</v>
      </c>
      <c r="BE157" s="87">
        <f t="shared" si="194"/>
        <v>0</v>
      </c>
      <c r="BF157" s="87">
        <f t="shared" si="194"/>
        <v>0</v>
      </c>
      <c r="BG157" s="87">
        <f t="shared" si="194"/>
        <v>0</v>
      </c>
      <c r="BH157" s="87">
        <f t="shared" si="194"/>
        <v>0</v>
      </c>
      <c r="BI157" s="87">
        <f t="shared" si="194"/>
        <v>0</v>
      </c>
      <c r="BJ157" s="87">
        <f t="shared" si="194"/>
        <v>0</v>
      </c>
      <c r="BK157" s="87">
        <f t="shared" si="194"/>
        <v>0</v>
      </c>
      <c r="BL157" s="87">
        <f t="shared" si="194"/>
        <v>0</v>
      </c>
      <c r="BM157" s="87">
        <f t="shared" si="194"/>
        <v>0</v>
      </c>
      <c r="BN157" s="87">
        <f t="shared" si="190"/>
        <v>0</v>
      </c>
      <c r="BO157" s="87">
        <f t="shared" si="190"/>
        <v>0</v>
      </c>
      <c r="BP157" s="87">
        <f t="shared" si="190"/>
        <v>0.1791764705882353</v>
      </c>
      <c r="BQ157" s="87">
        <f t="shared" si="190"/>
        <v>0</v>
      </c>
      <c r="BR157" s="87">
        <f t="shared" si="190"/>
        <v>0</v>
      </c>
      <c r="BS157" s="87">
        <f t="shared" si="190"/>
        <v>0</v>
      </c>
      <c r="BT157" s="87">
        <f t="shared" si="190"/>
        <v>0</v>
      </c>
      <c r="BU157" s="87">
        <f t="shared" si="190"/>
        <v>0</v>
      </c>
      <c r="BV157" s="87">
        <f t="shared" si="190"/>
        <v>0</v>
      </c>
      <c r="BW157" s="87">
        <f t="shared" si="190"/>
        <v>0</v>
      </c>
      <c r="BX157" s="87">
        <f t="shared" si="190"/>
        <v>0</v>
      </c>
      <c r="BY157" s="87">
        <f t="shared" si="190"/>
        <v>0</v>
      </c>
      <c r="BZ157" s="87">
        <f t="shared" si="190"/>
        <v>0</v>
      </c>
      <c r="CA157" s="87">
        <f t="shared" si="190"/>
        <v>0</v>
      </c>
      <c r="CB157" s="87">
        <f t="shared" si="190"/>
        <v>0</v>
      </c>
      <c r="CC157" s="87">
        <f t="shared" ref="CC157:CR220" si="198">IF(CC$1=$D157,$AF157,)</f>
        <v>0</v>
      </c>
      <c r="CD157" s="87">
        <f t="shared" si="198"/>
        <v>0</v>
      </c>
      <c r="CE157" s="87">
        <f t="shared" si="198"/>
        <v>0</v>
      </c>
      <c r="CF157" s="87">
        <f t="shared" si="198"/>
        <v>0</v>
      </c>
      <c r="CG157" s="87">
        <f t="shared" si="198"/>
        <v>0</v>
      </c>
      <c r="CH157" s="87">
        <f t="shared" si="198"/>
        <v>0</v>
      </c>
      <c r="CI157" s="87">
        <f t="shared" si="198"/>
        <v>0</v>
      </c>
      <c r="CJ157" s="87">
        <f t="shared" si="198"/>
        <v>0</v>
      </c>
      <c r="CK157" s="87">
        <f t="shared" si="198"/>
        <v>0</v>
      </c>
      <c r="CL157" s="87">
        <f t="shared" si="198"/>
        <v>0</v>
      </c>
      <c r="CM157" s="87">
        <f t="shared" si="198"/>
        <v>0</v>
      </c>
      <c r="CN157" s="87">
        <f t="shared" si="198"/>
        <v>0</v>
      </c>
      <c r="CO157" s="87">
        <f t="shared" si="198"/>
        <v>0</v>
      </c>
      <c r="CP157" s="87">
        <f t="shared" si="198"/>
        <v>0</v>
      </c>
      <c r="CQ157" s="87">
        <f t="shared" si="198"/>
        <v>0</v>
      </c>
      <c r="CR157" s="87">
        <f t="shared" si="198"/>
        <v>0</v>
      </c>
      <c r="CS157" s="87">
        <f t="shared" si="186"/>
        <v>0</v>
      </c>
      <c r="CT157" s="87">
        <f t="shared" si="186"/>
        <v>0</v>
      </c>
      <c r="CU157" s="87">
        <f t="shared" si="186"/>
        <v>0</v>
      </c>
      <c r="CV157" s="87">
        <f t="shared" si="192"/>
        <v>0</v>
      </c>
      <c r="CW157" s="87">
        <f t="shared" si="192"/>
        <v>0</v>
      </c>
      <c r="CX157" s="87">
        <f t="shared" si="192"/>
        <v>0</v>
      </c>
      <c r="CY157" s="87">
        <f t="shared" si="192"/>
        <v>0</v>
      </c>
      <c r="CZ157" s="87">
        <f t="shared" si="192"/>
        <v>0</v>
      </c>
      <c r="DA157" s="87">
        <f t="shared" si="192"/>
        <v>0</v>
      </c>
      <c r="DB157" s="87">
        <f t="shared" si="192"/>
        <v>0</v>
      </c>
      <c r="DC157" s="87">
        <f t="shared" si="192"/>
        <v>0</v>
      </c>
      <c r="DD157" s="87">
        <f t="shared" si="192"/>
        <v>0</v>
      </c>
      <c r="DE157" s="87">
        <f t="shared" si="192"/>
        <v>0</v>
      </c>
      <c r="DF157" s="91">
        <f t="shared" si="197"/>
        <v>0</v>
      </c>
      <c r="DG157" s="91">
        <f t="shared" si="197"/>
        <v>0</v>
      </c>
      <c r="DH157" s="91">
        <f t="shared" si="197"/>
        <v>0</v>
      </c>
      <c r="DI157" s="91">
        <f t="shared" si="197"/>
        <v>0</v>
      </c>
      <c r="DJ157" s="91">
        <f t="shared" si="197"/>
        <v>0</v>
      </c>
      <c r="DK157" s="91">
        <f t="shared" si="197"/>
        <v>0</v>
      </c>
      <c r="DL157" s="91">
        <f t="shared" si="197"/>
        <v>0</v>
      </c>
      <c r="DM157" s="91">
        <f t="shared" si="197"/>
        <v>0</v>
      </c>
      <c r="DN157" s="91">
        <f t="shared" si="197"/>
        <v>0</v>
      </c>
      <c r="DO157" s="91">
        <f t="shared" si="197"/>
        <v>0</v>
      </c>
      <c r="DP157" s="91">
        <f t="shared" si="197"/>
        <v>0</v>
      </c>
      <c r="DQ157" s="91">
        <f t="shared" si="197"/>
        <v>0</v>
      </c>
      <c r="DR157" s="91">
        <f t="shared" si="197"/>
        <v>0</v>
      </c>
      <c r="DS157" s="91">
        <f t="shared" si="197"/>
        <v>0</v>
      </c>
      <c r="DT157" s="91">
        <f t="shared" si="197"/>
        <v>0</v>
      </c>
      <c r="DU157" s="91">
        <f t="shared" si="197"/>
        <v>0</v>
      </c>
      <c r="DV157" s="91">
        <f t="shared" si="195"/>
        <v>0</v>
      </c>
      <c r="DW157" s="91">
        <f t="shared" si="195"/>
        <v>0</v>
      </c>
      <c r="DX157" s="91">
        <f t="shared" si="195"/>
        <v>0</v>
      </c>
      <c r="DY157" s="91">
        <f t="shared" si="195"/>
        <v>0</v>
      </c>
      <c r="DZ157" s="91">
        <f t="shared" si="195"/>
        <v>0</v>
      </c>
      <c r="EA157" s="91">
        <f t="shared" si="195"/>
        <v>0</v>
      </c>
      <c r="EB157" s="91">
        <f t="shared" si="195"/>
        <v>0</v>
      </c>
      <c r="EC157" s="91">
        <f t="shared" si="195"/>
        <v>0</v>
      </c>
      <c r="ED157" s="91">
        <f t="shared" si="195"/>
        <v>0</v>
      </c>
      <c r="EE157" s="91">
        <f t="shared" si="195"/>
        <v>0</v>
      </c>
      <c r="EF157" s="91">
        <f t="shared" si="195"/>
        <v>0</v>
      </c>
      <c r="EG157" s="91">
        <f t="shared" si="195"/>
        <v>0</v>
      </c>
      <c r="EH157" s="91">
        <f t="shared" si="195"/>
        <v>0</v>
      </c>
      <c r="EI157" s="91">
        <f t="shared" si="195"/>
        <v>0</v>
      </c>
      <c r="EJ157" s="91">
        <f t="shared" si="195"/>
        <v>0</v>
      </c>
      <c r="EK157" s="91">
        <f t="shared" si="191"/>
        <v>0</v>
      </c>
      <c r="EL157" s="91">
        <f t="shared" si="191"/>
        <v>0</v>
      </c>
      <c r="EM157" s="91">
        <f t="shared" si="191"/>
        <v>163.6</v>
      </c>
      <c r="EN157" s="91">
        <f t="shared" si="191"/>
        <v>0</v>
      </c>
      <c r="EO157" s="91">
        <f t="shared" si="191"/>
        <v>0</v>
      </c>
      <c r="EP157" s="91">
        <f t="shared" si="191"/>
        <v>0</v>
      </c>
      <c r="EQ157" s="91">
        <f t="shared" si="191"/>
        <v>0</v>
      </c>
      <c r="ER157" s="91">
        <f t="shared" si="191"/>
        <v>0</v>
      </c>
      <c r="ES157" s="91">
        <f t="shared" si="191"/>
        <v>0</v>
      </c>
      <c r="ET157" s="91">
        <f t="shared" si="191"/>
        <v>0</v>
      </c>
      <c r="EU157" s="91">
        <f t="shared" si="191"/>
        <v>0</v>
      </c>
      <c r="EV157" s="91">
        <f t="shared" si="191"/>
        <v>0</v>
      </c>
      <c r="EW157" s="91">
        <f t="shared" si="191"/>
        <v>0</v>
      </c>
      <c r="EX157" s="91">
        <f t="shared" si="191"/>
        <v>0</v>
      </c>
      <c r="EY157" s="91">
        <f t="shared" si="191"/>
        <v>0</v>
      </c>
      <c r="EZ157" s="91">
        <f t="shared" ref="EZ157:FO220" si="199">IF(EZ$1=$D157,$AE$3,)</f>
        <v>0</v>
      </c>
      <c r="FA157" s="91">
        <f t="shared" si="199"/>
        <v>0</v>
      </c>
      <c r="FB157" s="91">
        <f t="shared" si="199"/>
        <v>0</v>
      </c>
      <c r="FC157" s="91">
        <f t="shared" si="199"/>
        <v>0</v>
      </c>
      <c r="FD157" s="91">
        <f t="shared" si="199"/>
        <v>0</v>
      </c>
      <c r="FE157" s="91">
        <f t="shared" si="199"/>
        <v>0</v>
      </c>
      <c r="FF157" s="91">
        <f t="shared" si="199"/>
        <v>0</v>
      </c>
      <c r="FG157" s="91">
        <f t="shared" si="199"/>
        <v>0</v>
      </c>
      <c r="FH157" s="91">
        <f t="shared" si="199"/>
        <v>0</v>
      </c>
      <c r="FI157" s="91">
        <f t="shared" si="199"/>
        <v>0</v>
      </c>
      <c r="FJ157" s="91">
        <f t="shared" si="199"/>
        <v>0</v>
      </c>
      <c r="FK157" s="91">
        <f t="shared" si="199"/>
        <v>0</v>
      </c>
      <c r="FL157" s="91">
        <f t="shared" si="199"/>
        <v>0</v>
      </c>
      <c r="FM157" s="91">
        <f t="shared" si="199"/>
        <v>0</v>
      </c>
      <c r="FN157" s="91">
        <f t="shared" si="199"/>
        <v>0</v>
      </c>
      <c r="FO157" s="91">
        <f t="shared" si="199"/>
        <v>0</v>
      </c>
      <c r="FP157" s="91">
        <f t="shared" si="187"/>
        <v>0</v>
      </c>
      <c r="FQ157" s="91">
        <f t="shared" si="187"/>
        <v>0</v>
      </c>
      <c r="FR157" s="91">
        <f t="shared" si="187"/>
        <v>0</v>
      </c>
      <c r="FS157" s="91">
        <f t="shared" si="193"/>
        <v>0</v>
      </c>
      <c r="FT157" s="91">
        <f t="shared" si="193"/>
        <v>0</v>
      </c>
      <c r="FU157" s="91">
        <f t="shared" si="193"/>
        <v>0</v>
      </c>
      <c r="FV157" s="91">
        <f t="shared" si="193"/>
        <v>0</v>
      </c>
      <c r="FW157" s="91">
        <f t="shared" si="193"/>
        <v>0</v>
      </c>
      <c r="FX157" s="91">
        <f t="shared" si="193"/>
        <v>0</v>
      </c>
      <c r="FY157" s="91">
        <f t="shared" si="193"/>
        <v>0</v>
      </c>
      <c r="FZ157" s="91">
        <f t="shared" si="193"/>
        <v>0</v>
      </c>
      <c r="GA157" s="91">
        <f t="shared" si="193"/>
        <v>0</v>
      </c>
      <c r="GB157" s="91">
        <f t="shared" si="193"/>
        <v>0</v>
      </c>
    </row>
    <row r="158" spans="1:184" s="6" customFormat="1" ht="30">
      <c r="A158" s="68">
        <f>Данные!A158</f>
        <v>4858</v>
      </c>
      <c r="B158" s="68">
        <f>Данные!B158</f>
        <v>2017</v>
      </c>
      <c r="C158" s="68" t="str">
        <f>Данные!C158</f>
        <v>компьютерных технологий и электронного обучения</v>
      </c>
      <c r="D158" s="68" t="str">
        <f>Данные!D158</f>
        <v>Абрамян Геннадий Владимирович</v>
      </c>
      <c r="E158" s="68" t="str">
        <f>Данные!E158</f>
        <v>доктор педагогических наук</v>
      </c>
      <c r="F158" s="68" t="str">
        <f>Данные!F158</f>
        <v>доцент</v>
      </c>
      <c r="G158" s="68">
        <f>Данные!G158</f>
        <v>1</v>
      </c>
      <c r="H158" s="68">
        <f>Данные!H158</f>
        <v>16002</v>
      </c>
      <c r="I158" s="68" t="str">
        <f>Данные!I158</f>
        <v>Базы данных</v>
      </c>
      <c r="J158" s="68">
        <f>Данные!J158</f>
        <v>36</v>
      </c>
      <c r="K158" s="68">
        <f>Данные!K158</f>
        <v>0</v>
      </c>
      <c r="L158" s="68">
        <f>Данные!L158</f>
        <v>0</v>
      </c>
      <c r="M158" s="16">
        <f t="shared" si="176"/>
        <v>3.6</v>
      </c>
      <c r="N158" s="16">
        <f t="shared" si="177"/>
        <v>11</v>
      </c>
      <c r="O158" s="16">
        <f t="shared" si="178"/>
        <v>11.25</v>
      </c>
      <c r="P158" s="16">
        <f t="shared" si="179"/>
        <v>11.25</v>
      </c>
      <c r="Q158" s="68">
        <f>Данные!Q158</f>
        <v>0</v>
      </c>
      <c r="R158" s="68">
        <f>Данные!R158</f>
        <v>0</v>
      </c>
      <c r="S158" s="68">
        <f>Данные!S158</f>
        <v>0</v>
      </c>
      <c r="T158" s="68">
        <f>Данные!T158</f>
        <v>0</v>
      </c>
      <c r="U158" s="68">
        <f>Данные!U158</f>
        <v>0</v>
      </c>
      <c r="V158" s="68">
        <f>Данные!V158</f>
        <v>0</v>
      </c>
      <c r="W158" s="68">
        <f>Данные!W158</f>
        <v>27</v>
      </c>
      <c r="X158" s="68">
        <f>Данные!X158</f>
        <v>1</v>
      </c>
      <c r="Y158" s="68">
        <f>Данные!Y158</f>
        <v>2</v>
      </c>
      <c r="Z158" s="68">
        <f>Данные!Z158</f>
        <v>0</v>
      </c>
      <c r="AA158" s="68" t="str">
        <f>Данные!AA158</f>
        <v>осн</v>
      </c>
      <c r="AB158" s="83">
        <f>IF(F158=$HG$3,$HH$3,IF(F158=$HG$4,$HH$4,IF(F158=$HG$5,$HH$5,IF(F158=$HG$6,$HH$6,IF(F158=$HG$7,$HH$7,IF(F158=$HG$8,$HH$8,IF(F158=$HG$9,$HH$9,IF(F158=$HG$10,$HH$10,IF(F158=$HG$11,$HH$11,IF(F158=$HG$12,$HH$12,IF(F158=$HG$13,$HH$13,IF(F158=$HG$14,$HH$14,IF(F158=$HG$15,$HH$15,)))))))))))))</f>
        <v>800</v>
      </c>
      <c r="AC158" s="84" t="str">
        <f>IF(OR($GD$4=H158,$GE$4=H158,$GF$4=H158,$GG$4=H158,$GH$4=H158,$GI$4=H158,$GJ$4=H158,$GK$4=H158,$GL$4=H158,$GM$4=H158,$GN$4=H158,$GO$4=H158,$GP$4=H158,$GQ$4=H158,$GR$4=H158,$GS$4=H158,$GT$4=H158,$GU$4=H158,$GV$4=H158,$GW$4=H158,$GX$4=H158,$GY$4=H158,$GZ$4=H158,$HA$4=H158,$HB$4=H158,$HC$4=H158,$HD$4=H158,$HE$4=H158),$GC$4,IF(OR($GD$5=H158,$GE$5=H158,$GH$5=H158,$GI$5=H158,$GL$5=H158,$GM$5=H158,$GP$5=H158,$GQ$5=H158,$GT$5=H158,$GU$5=H158,$GX$5=H158,$GY$5=H158,$HB$5=H158,$HC$5=H158),$GC$5,))</f>
        <v>Бакалавры (ИВТ)</v>
      </c>
      <c r="AD158" s="84" t="str">
        <f>IF(OR(H158=$GD$4,H158=$GE$4,H158=$GF$4,H158=$GG$4,H158=$GD$5,H158=$GE$5),$GD$1,IF(OR(H158=$GH$4,H158=$GI$4,H158=$GJ$4,H158=$GK$4,H158=$GH$5,H158=$GI$5),$GH$1,IF(OR(H158=$GL$4,H158=$GM$4,H158=$GN$4,H158=$GO$4,H158=$GL$5,H158=$GM$5),$GL$1,IF(OR(H158=$GP$4,H158=$GQ$4,H158=$GR$4,H158=$GS$4,H158=$GP$5,H158=$GQ$5),$GP$1,IF(OR(H158=$GT$4,H158=$GU$4,H158=$GV$4,H158=$GW$4,H158=$GT$5,H158=$GU$5),$GT$1,IF(OR(H158=$GX$4,H158=$GY$4,H158=$GZ$4,H158=$HA$4,H158=$GX$5,H158=$GY$5),$GX$1,IF(OR(H158=$HB$4,H158=$HC$4,H158=$HD$4,H158=$HE$4,H158=$HB$5,H158=$HC$5),$HB$1,)))))))</f>
        <v>2017/2018</v>
      </c>
      <c r="AE158" s="85">
        <f t="shared" si="180"/>
        <v>73.099999999999994</v>
      </c>
      <c r="AF158" s="85">
        <f t="shared" si="181"/>
        <v>9.1374999999999998E-2</v>
      </c>
      <c r="AG158" s="83"/>
      <c r="AH158" s="83"/>
      <c r="AI158" s="87">
        <f t="shared" si="196"/>
        <v>0</v>
      </c>
      <c r="AJ158" s="87">
        <f t="shared" si="196"/>
        <v>9.1374999999999998E-2</v>
      </c>
      <c r="AK158" s="87">
        <f t="shared" si="196"/>
        <v>0</v>
      </c>
      <c r="AL158" s="87">
        <f t="shared" si="196"/>
        <v>0</v>
      </c>
      <c r="AM158" s="87">
        <f t="shared" si="196"/>
        <v>0</v>
      </c>
      <c r="AN158" s="87">
        <f t="shared" si="196"/>
        <v>0</v>
      </c>
      <c r="AO158" s="87">
        <f t="shared" si="196"/>
        <v>0</v>
      </c>
      <c r="AP158" s="87">
        <f t="shared" si="196"/>
        <v>0</v>
      </c>
      <c r="AQ158" s="87">
        <f t="shared" si="196"/>
        <v>0</v>
      </c>
      <c r="AR158" s="87">
        <f t="shared" si="196"/>
        <v>0</v>
      </c>
      <c r="AS158" s="87">
        <f t="shared" si="196"/>
        <v>0</v>
      </c>
      <c r="AT158" s="87">
        <f t="shared" si="196"/>
        <v>0</v>
      </c>
      <c r="AU158" s="87">
        <f t="shared" si="196"/>
        <v>0</v>
      </c>
      <c r="AV158" s="87">
        <f t="shared" si="196"/>
        <v>0</v>
      </c>
      <c r="AW158" s="87">
        <f t="shared" si="196"/>
        <v>0</v>
      </c>
      <c r="AX158" s="87">
        <f t="shared" si="196"/>
        <v>0</v>
      </c>
      <c r="AY158" s="87">
        <f t="shared" si="194"/>
        <v>0</v>
      </c>
      <c r="AZ158" s="87">
        <f t="shared" si="194"/>
        <v>0</v>
      </c>
      <c r="BA158" s="87">
        <f t="shared" si="194"/>
        <v>0</v>
      </c>
      <c r="BB158" s="87">
        <f t="shared" si="194"/>
        <v>0</v>
      </c>
      <c r="BC158" s="87">
        <f t="shared" si="194"/>
        <v>0</v>
      </c>
      <c r="BD158" s="87">
        <f t="shared" si="194"/>
        <v>0</v>
      </c>
      <c r="BE158" s="87">
        <f t="shared" si="194"/>
        <v>0</v>
      </c>
      <c r="BF158" s="87">
        <f t="shared" si="194"/>
        <v>0</v>
      </c>
      <c r="BG158" s="87">
        <f t="shared" si="194"/>
        <v>0</v>
      </c>
      <c r="BH158" s="87">
        <f t="shared" si="194"/>
        <v>0</v>
      </c>
      <c r="BI158" s="87">
        <f t="shared" si="194"/>
        <v>0</v>
      </c>
      <c r="BJ158" s="87">
        <f t="shared" si="194"/>
        <v>0</v>
      </c>
      <c r="BK158" s="87">
        <f t="shared" si="194"/>
        <v>0</v>
      </c>
      <c r="BL158" s="87">
        <f t="shared" si="194"/>
        <v>0</v>
      </c>
      <c r="BM158" s="87">
        <f t="shared" si="194"/>
        <v>0</v>
      </c>
      <c r="BN158" s="87">
        <f t="shared" ref="BN158:CC221" si="200">IF(BN$1=$D158,$AF158,)</f>
        <v>0</v>
      </c>
      <c r="BO158" s="87">
        <f t="shared" si="200"/>
        <v>0</v>
      </c>
      <c r="BP158" s="87">
        <f t="shared" si="200"/>
        <v>0</v>
      </c>
      <c r="BQ158" s="87">
        <f t="shared" si="200"/>
        <v>0</v>
      </c>
      <c r="BR158" s="87">
        <f t="shared" si="200"/>
        <v>0</v>
      </c>
      <c r="BS158" s="87">
        <f t="shared" si="200"/>
        <v>0</v>
      </c>
      <c r="BT158" s="87">
        <f t="shared" si="200"/>
        <v>0</v>
      </c>
      <c r="BU158" s="87">
        <f t="shared" si="200"/>
        <v>0</v>
      </c>
      <c r="BV158" s="87">
        <f t="shared" si="200"/>
        <v>0</v>
      </c>
      <c r="BW158" s="87">
        <f t="shared" si="200"/>
        <v>0</v>
      </c>
      <c r="BX158" s="87">
        <f t="shared" si="200"/>
        <v>0</v>
      </c>
      <c r="BY158" s="87">
        <f t="shared" si="200"/>
        <v>0</v>
      </c>
      <c r="BZ158" s="87">
        <f t="shared" si="200"/>
        <v>0</v>
      </c>
      <c r="CA158" s="87">
        <f t="shared" si="200"/>
        <v>0</v>
      </c>
      <c r="CB158" s="87">
        <f t="shared" si="200"/>
        <v>0</v>
      </c>
      <c r="CC158" s="87">
        <f t="shared" si="200"/>
        <v>0</v>
      </c>
      <c r="CD158" s="87">
        <f t="shared" si="198"/>
        <v>0</v>
      </c>
      <c r="CE158" s="87">
        <f t="shared" si="198"/>
        <v>0</v>
      </c>
      <c r="CF158" s="87">
        <f t="shared" si="198"/>
        <v>0</v>
      </c>
      <c r="CG158" s="87">
        <f t="shared" si="198"/>
        <v>0</v>
      </c>
      <c r="CH158" s="87">
        <f t="shared" si="198"/>
        <v>0</v>
      </c>
      <c r="CI158" s="87">
        <f t="shared" si="198"/>
        <v>0</v>
      </c>
      <c r="CJ158" s="87">
        <f t="shared" si="198"/>
        <v>0</v>
      </c>
      <c r="CK158" s="87">
        <f t="shared" si="198"/>
        <v>0</v>
      </c>
      <c r="CL158" s="87">
        <f t="shared" si="198"/>
        <v>0</v>
      </c>
      <c r="CM158" s="87">
        <f t="shared" si="198"/>
        <v>0</v>
      </c>
      <c r="CN158" s="87">
        <f t="shared" si="198"/>
        <v>0</v>
      </c>
      <c r="CO158" s="87">
        <f t="shared" si="198"/>
        <v>0</v>
      </c>
      <c r="CP158" s="87">
        <f t="shared" si="198"/>
        <v>0</v>
      </c>
      <c r="CQ158" s="87">
        <f t="shared" si="198"/>
        <v>0</v>
      </c>
      <c r="CR158" s="87">
        <f t="shared" si="198"/>
        <v>0</v>
      </c>
      <c r="CS158" s="87">
        <f t="shared" si="186"/>
        <v>0</v>
      </c>
      <c r="CT158" s="87">
        <f t="shared" si="186"/>
        <v>0</v>
      </c>
      <c r="CU158" s="87">
        <f t="shared" si="186"/>
        <v>0</v>
      </c>
      <c r="CV158" s="87">
        <f t="shared" si="192"/>
        <v>0</v>
      </c>
      <c r="CW158" s="87">
        <f t="shared" si="192"/>
        <v>0</v>
      </c>
      <c r="CX158" s="87">
        <f t="shared" si="192"/>
        <v>0</v>
      </c>
      <c r="CY158" s="87">
        <f t="shared" si="192"/>
        <v>0</v>
      </c>
      <c r="CZ158" s="87">
        <f t="shared" si="192"/>
        <v>0</v>
      </c>
      <c r="DA158" s="87">
        <f t="shared" si="192"/>
        <v>0</v>
      </c>
      <c r="DB158" s="87">
        <f t="shared" si="192"/>
        <v>0</v>
      </c>
      <c r="DC158" s="87">
        <f t="shared" si="192"/>
        <v>0</v>
      </c>
      <c r="DD158" s="87">
        <f t="shared" si="192"/>
        <v>0</v>
      </c>
      <c r="DE158" s="87">
        <f t="shared" si="192"/>
        <v>0</v>
      </c>
      <c r="DF158" s="91">
        <f t="shared" si="197"/>
        <v>0</v>
      </c>
      <c r="DG158" s="91">
        <f t="shared" si="197"/>
        <v>163.6</v>
      </c>
      <c r="DH158" s="91">
        <f t="shared" si="197"/>
        <v>0</v>
      </c>
      <c r="DI158" s="91">
        <f t="shared" si="197"/>
        <v>0</v>
      </c>
      <c r="DJ158" s="91">
        <f t="shared" si="197"/>
        <v>0</v>
      </c>
      <c r="DK158" s="91">
        <f t="shared" si="197"/>
        <v>0</v>
      </c>
      <c r="DL158" s="91">
        <f t="shared" si="197"/>
        <v>0</v>
      </c>
      <c r="DM158" s="91">
        <f t="shared" si="197"/>
        <v>0</v>
      </c>
      <c r="DN158" s="91">
        <f t="shared" si="197"/>
        <v>0</v>
      </c>
      <c r="DO158" s="91">
        <f t="shared" si="197"/>
        <v>0</v>
      </c>
      <c r="DP158" s="91">
        <f t="shared" si="197"/>
        <v>0</v>
      </c>
      <c r="DQ158" s="91">
        <f t="shared" si="197"/>
        <v>0</v>
      </c>
      <c r="DR158" s="91">
        <f t="shared" si="197"/>
        <v>0</v>
      </c>
      <c r="DS158" s="91">
        <f t="shared" si="197"/>
        <v>0</v>
      </c>
      <c r="DT158" s="91">
        <f t="shared" si="197"/>
        <v>0</v>
      </c>
      <c r="DU158" s="91">
        <f t="shared" si="197"/>
        <v>0</v>
      </c>
      <c r="DV158" s="91">
        <f t="shared" si="195"/>
        <v>0</v>
      </c>
      <c r="DW158" s="91">
        <f t="shared" si="195"/>
        <v>0</v>
      </c>
      <c r="DX158" s="91">
        <f t="shared" si="195"/>
        <v>0</v>
      </c>
      <c r="DY158" s="91">
        <f t="shared" si="195"/>
        <v>0</v>
      </c>
      <c r="DZ158" s="91">
        <f t="shared" si="195"/>
        <v>0</v>
      </c>
      <c r="EA158" s="91">
        <f t="shared" si="195"/>
        <v>0</v>
      </c>
      <c r="EB158" s="91">
        <f t="shared" si="195"/>
        <v>0</v>
      </c>
      <c r="EC158" s="91">
        <f t="shared" si="195"/>
        <v>0</v>
      </c>
      <c r="ED158" s="91">
        <f t="shared" si="195"/>
        <v>0</v>
      </c>
      <c r="EE158" s="91">
        <f t="shared" si="195"/>
        <v>0</v>
      </c>
      <c r="EF158" s="91">
        <f t="shared" si="195"/>
        <v>0</v>
      </c>
      <c r="EG158" s="91">
        <f t="shared" si="195"/>
        <v>0</v>
      </c>
      <c r="EH158" s="91">
        <f t="shared" si="195"/>
        <v>0</v>
      </c>
      <c r="EI158" s="91">
        <f t="shared" si="195"/>
        <v>0</v>
      </c>
      <c r="EJ158" s="91">
        <f t="shared" si="195"/>
        <v>0</v>
      </c>
      <c r="EK158" s="91">
        <f t="shared" ref="EK158:EZ221" si="201">IF(EK$1=$D158,$AE$3,)</f>
        <v>0</v>
      </c>
      <c r="EL158" s="91">
        <f t="shared" si="201"/>
        <v>0</v>
      </c>
      <c r="EM158" s="91">
        <f t="shared" si="201"/>
        <v>0</v>
      </c>
      <c r="EN158" s="91">
        <f t="shared" si="201"/>
        <v>0</v>
      </c>
      <c r="EO158" s="91">
        <f t="shared" si="201"/>
        <v>0</v>
      </c>
      <c r="EP158" s="91">
        <f t="shared" si="201"/>
        <v>0</v>
      </c>
      <c r="EQ158" s="91">
        <f t="shared" si="201"/>
        <v>0</v>
      </c>
      <c r="ER158" s="91">
        <f t="shared" si="201"/>
        <v>0</v>
      </c>
      <c r="ES158" s="91">
        <f t="shared" si="201"/>
        <v>0</v>
      </c>
      <c r="ET158" s="91">
        <f t="shared" si="201"/>
        <v>0</v>
      </c>
      <c r="EU158" s="91">
        <f t="shared" si="201"/>
        <v>0</v>
      </c>
      <c r="EV158" s="91">
        <f t="shared" si="201"/>
        <v>0</v>
      </c>
      <c r="EW158" s="91">
        <f t="shared" si="201"/>
        <v>0</v>
      </c>
      <c r="EX158" s="91">
        <f t="shared" si="201"/>
        <v>0</v>
      </c>
      <c r="EY158" s="91">
        <f t="shared" si="201"/>
        <v>0</v>
      </c>
      <c r="EZ158" s="91">
        <f t="shared" si="201"/>
        <v>0</v>
      </c>
      <c r="FA158" s="91">
        <f t="shared" si="199"/>
        <v>0</v>
      </c>
      <c r="FB158" s="91">
        <f t="shared" si="199"/>
        <v>0</v>
      </c>
      <c r="FC158" s="91">
        <f t="shared" si="199"/>
        <v>0</v>
      </c>
      <c r="FD158" s="91">
        <f t="shared" si="199"/>
        <v>0</v>
      </c>
      <c r="FE158" s="91">
        <f t="shared" si="199"/>
        <v>0</v>
      </c>
      <c r="FF158" s="91">
        <f t="shared" si="199"/>
        <v>0</v>
      </c>
      <c r="FG158" s="91">
        <f t="shared" si="199"/>
        <v>0</v>
      </c>
      <c r="FH158" s="91">
        <f t="shared" si="199"/>
        <v>0</v>
      </c>
      <c r="FI158" s="91">
        <f t="shared" si="199"/>
        <v>0</v>
      </c>
      <c r="FJ158" s="91">
        <f t="shared" si="199"/>
        <v>0</v>
      </c>
      <c r="FK158" s="91">
        <f t="shared" si="199"/>
        <v>0</v>
      </c>
      <c r="FL158" s="91">
        <f t="shared" si="199"/>
        <v>0</v>
      </c>
      <c r="FM158" s="91">
        <f t="shared" si="199"/>
        <v>0</v>
      </c>
      <c r="FN158" s="91">
        <f t="shared" si="199"/>
        <v>0</v>
      </c>
      <c r="FO158" s="91">
        <f t="shared" si="199"/>
        <v>0</v>
      </c>
      <c r="FP158" s="91">
        <f t="shared" si="187"/>
        <v>0</v>
      </c>
      <c r="FQ158" s="91">
        <f t="shared" si="187"/>
        <v>0</v>
      </c>
      <c r="FR158" s="91">
        <f t="shared" si="187"/>
        <v>0</v>
      </c>
      <c r="FS158" s="91">
        <f t="shared" si="193"/>
        <v>0</v>
      </c>
      <c r="FT158" s="91">
        <f t="shared" si="193"/>
        <v>0</v>
      </c>
      <c r="FU158" s="91">
        <f t="shared" si="193"/>
        <v>0</v>
      </c>
      <c r="FV158" s="91">
        <f t="shared" si="193"/>
        <v>0</v>
      </c>
      <c r="FW158" s="91">
        <f t="shared" si="193"/>
        <v>0</v>
      </c>
      <c r="FX158" s="91">
        <f t="shared" si="193"/>
        <v>0</v>
      </c>
      <c r="FY158" s="91">
        <f t="shared" si="193"/>
        <v>0</v>
      </c>
      <c r="FZ158" s="91">
        <f t="shared" si="193"/>
        <v>0</v>
      </c>
      <c r="GA158" s="91">
        <f t="shared" si="193"/>
        <v>0</v>
      </c>
      <c r="GB158" s="91">
        <f t="shared" si="193"/>
        <v>0</v>
      </c>
    </row>
    <row r="159" spans="1:184" s="6" customFormat="1" ht="30">
      <c r="A159" s="68">
        <f>Данные!A159</f>
        <v>4858</v>
      </c>
      <c r="B159" s="68">
        <f>Данные!B159</f>
        <v>2017</v>
      </c>
      <c r="C159" s="68" t="str">
        <f>Данные!C159</f>
        <v>компьютерных технологий и электронного обучения</v>
      </c>
      <c r="D159" s="68" t="str">
        <f>Данные!D159</f>
        <v>Шалденкова Анна Владимировна</v>
      </c>
      <c r="E159" s="68" t="str">
        <f>Данные!E159</f>
        <v>кандидат физ.-мат. наук</v>
      </c>
      <c r="F159" s="68" t="str">
        <f>Данные!F159</f>
        <v>ассистент</v>
      </c>
      <c r="G159" s="68">
        <f>Данные!G159</f>
        <v>1</v>
      </c>
      <c r="H159" s="68">
        <f>Данные!H159</f>
        <v>16002</v>
      </c>
      <c r="I159" s="68" t="str">
        <f>Данные!I159</f>
        <v>Базы данных</v>
      </c>
      <c r="J159" s="68">
        <f>Данные!J159</f>
        <v>0</v>
      </c>
      <c r="K159" s="68">
        <f>Данные!K159</f>
        <v>12</v>
      </c>
      <c r="L159" s="68">
        <f>Данные!L159</f>
        <v>120</v>
      </c>
      <c r="M159" s="16">
        <f t="shared" si="176"/>
        <v>13.2</v>
      </c>
      <c r="N159" s="16">
        <f t="shared" si="177"/>
        <v>11</v>
      </c>
      <c r="O159" s="16">
        <f t="shared" si="178"/>
        <v>11.25</v>
      </c>
      <c r="P159" s="16">
        <f t="shared" si="179"/>
        <v>11.25</v>
      </c>
      <c r="Q159" s="68">
        <f>Данные!Q159</f>
        <v>0</v>
      </c>
      <c r="R159" s="68">
        <f>Данные!R159</f>
        <v>0</v>
      </c>
      <c r="S159" s="68">
        <f>Данные!S159</f>
        <v>0</v>
      </c>
      <c r="T159" s="68">
        <f>Данные!T159</f>
        <v>0</v>
      </c>
      <c r="U159" s="68">
        <f>Данные!U159</f>
        <v>0</v>
      </c>
      <c r="V159" s="68">
        <f>Данные!V159</f>
        <v>0</v>
      </c>
      <c r="W159" s="68">
        <f>Данные!W159</f>
        <v>27</v>
      </c>
      <c r="X159" s="68">
        <f>Данные!X159</f>
        <v>1</v>
      </c>
      <c r="Y159" s="68">
        <f>Данные!Y159</f>
        <v>2</v>
      </c>
      <c r="Z159" s="68">
        <f>Данные!Z159</f>
        <v>0</v>
      </c>
      <c r="AA159" s="68" t="str">
        <f>Данные!AA159</f>
        <v>осн</v>
      </c>
      <c r="AB159" s="83">
        <f>IF(F159=$HG$3,$HH$3,IF(F159=$HG$4,$HH$4,IF(F159=$HG$5,$HH$5,IF(F159=$HG$6,$HH$6,IF(F159=$HG$7,$HH$7,IF(F159=$HG$8,$HH$8,IF(F159=$HG$9,$HH$9,IF(F159=$HG$10,$HH$10,IF(F159=$HG$11,$HH$11,IF(F159=$HG$12,$HH$12,IF(F159=$HG$13,$HH$13,IF(F159=$HG$14,$HH$14,IF(F159=$HG$15,$HH$15,)))))))))))))</f>
        <v>900</v>
      </c>
      <c r="AC159" s="84" t="str">
        <f>IF(OR($GD$4=H159,$GE$4=H159,$GF$4=H159,$GG$4=H159,$GH$4=H159,$GI$4=H159,$GJ$4=H159,$GK$4=H159,$GL$4=H159,$GM$4=H159,$GN$4=H159,$GO$4=H159,$GP$4=H159,$GQ$4=H159,$GR$4=H159,$GS$4=H159,$GT$4=H159,$GU$4=H159,$GV$4=H159,$GW$4=H159,$GX$4=H159,$GY$4=H159,$GZ$4=H159,$HA$4=H159,$HB$4=H159,$HC$4=H159,$HD$4=H159,$HE$4=H159),$GC$4,IF(OR($GD$5=H159,$GE$5=H159,$GH$5=H159,$GI$5=H159,$GL$5=H159,$GM$5=H159,$GP$5=H159,$GQ$5=H159,$GT$5=H159,$GU$5=H159,$GX$5=H159,$GY$5=H159,$HB$5=H159,$HC$5=H159),$GC$5,))</f>
        <v>Бакалавры (ИВТ)</v>
      </c>
      <c r="AD159" s="84" t="str">
        <f>IF(OR(H159=$GD$4,H159=$GE$4,H159=$GF$4,H159=$GG$4,H159=$GD$5,H159=$GE$5),$GD$1,IF(OR(H159=$GH$4,H159=$GI$4,H159=$GJ$4,H159=$GK$4,H159=$GH$5,H159=$GI$5),$GH$1,IF(OR(H159=$GL$4,H159=$GM$4,H159=$GN$4,H159=$GO$4,H159=$GL$5,H159=$GM$5),$GL$1,IF(OR(H159=$GP$4,H159=$GQ$4,H159=$GR$4,H159=$GS$4,H159=$GP$5,H159=$GQ$5),$GP$1,IF(OR(H159=$GT$4,H159=$GU$4,H159=$GV$4,H159=$GW$4,H159=$GT$5,H159=$GU$5),$GT$1,IF(OR(H159=$GX$4,H159=$GY$4,H159=$GZ$4,H159=$HA$4,H159=$GX$5,H159=$GY$5),$GX$1,IF(OR(H159=$HB$4,H159=$HC$4,H159=$HD$4,H159=$HE$4,H159=$HB$5,H159=$HC$5),$HB$1,)))))))</f>
        <v>2017/2018</v>
      </c>
      <c r="AE159" s="85">
        <f t="shared" si="180"/>
        <v>178.7</v>
      </c>
      <c r="AF159" s="85">
        <f t="shared" si="181"/>
        <v>0.19855555555555554</v>
      </c>
      <c r="AG159" s="83"/>
      <c r="AH159" s="83"/>
      <c r="AI159" s="87">
        <f t="shared" si="196"/>
        <v>0</v>
      </c>
      <c r="AJ159" s="87">
        <f t="shared" si="196"/>
        <v>0</v>
      </c>
      <c r="AK159" s="87">
        <f t="shared" si="196"/>
        <v>0</v>
      </c>
      <c r="AL159" s="87">
        <f t="shared" si="196"/>
        <v>0</v>
      </c>
      <c r="AM159" s="87">
        <f t="shared" si="196"/>
        <v>0</v>
      </c>
      <c r="AN159" s="87">
        <f t="shared" si="196"/>
        <v>0</v>
      </c>
      <c r="AO159" s="87">
        <f t="shared" si="196"/>
        <v>0</v>
      </c>
      <c r="AP159" s="87">
        <f t="shared" si="196"/>
        <v>0</v>
      </c>
      <c r="AQ159" s="87">
        <f t="shared" si="196"/>
        <v>0</v>
      </c>
      <c r="AR159" s="87">
        <f t="shared" si="196"/>
        <v>0</v>
      </c>
      <c r="AS159" s="87">
        <f t="shared" si="196"/>
        <v>0</v>
      </c>
      <c r="AT159" s="87">
        <f t="shared" si="196"/>
        <v>0</v>
      </c>
      <c r="AU159" s="87">
        <f t="shared" si="196"/>
        <v>0</v>
      </c>
      <c r="AV159" s="87">
        <f t="shared" si="196"/>
        <v>0</v>
      </c>
      <c r="AW159" s="87">
        <f t="shared" si="196"/>
        <v>0</v>
      </c>
      <c r="AX159" s="87">
        <f t="shared" si="196"/>
        <v>0</v>
      </c>
      <c r="AY159" s="87">
        <f t="shared" si="194"/>
        <v>0</v>
      </c>
      <c r="AZ159" s="87">
        <f t="shared" si="194"/>
        <v>0</v>
      </c>
      <c r="BA159" s="87">
        <f t="shared" si="194"/>
        <v>0</v>
      </c>
      <c r="BB159" s="87">
        <f t="shared" si="194"/>
        <v>0</v>
      </c>
      <c r="BC159" s="87">
        <f t="shared" si="194"/>
        <v>0</v>
      </c>
      <c r="BD159" s="87">
        <f t="shared" si="194"/>
        <v>0</v>
      </c>
      <c r="BE159" s="87">
        <f t="shared" si="194"/>
        <v>0</v>
      </c>
      <c r="BF159" s="87">
        <f t="shared" si="194"/>
        <v>0</v>
      </c>
      <c r="BG159" s="87">
        <f t="shared" si="194"/>
        <v>0</v>
      </c>
      <c r="BH159" s="87">
        <f t="shared" si="194"/>
        <v>0</v>
      </c>
      <c r="BI159" s="87">
        <f t="shared" si="194"/>
        <v>0</v>
      </c>
      <c r="BJ159" s="87">
        <f t="shared" si="194"/>
        <v>0</v>
      </c>
      <c r="BK159" s="87">
        <f t="shared" si="194"/>
        <v>0</v>
      </c>
      <c r="BL159" s="87">
        <f t="shared" si="194"/>
        <v>0</v>
      </c>
      <c r="BM159" s="87">
        <f t="shared" si="194"/>
        <v>0</v>
      </c>
      <c r="BN159" s="87">
        <f t="shared" si="200"/>
        <v>0</v>
      </c>
      <c r="BO159" s="87">
        <f t="shared" si="200"/>
        <v>0</v>
      </c>
      <c r="BP159" s="87">
        <f t="shared" si="200"/>
        <v>0</v>
      </c>
      <c r="BQ159" s="87">
        <f t="shared" si="200"/>
        <v>0</v>
      </c>
      <c r="BR159" s="87">
        <f t="shared" si="200"/>
        <v>0</v>
      </c>
      <c r="BS159" s="87">
        <f t="shared" si="200"/>
        <v>0</v>
      </c>
      <c r="BT159" s="87">
        <f t="shared" si="200"/>
        <v>0</v>
      </c>
      <c r="BU159" s="87">
        <f t="shared" si="200"/>
        <v>0</v>
      </c>
      <c r="BV159" s="87">
        <f t="shared" si="200"/>
        <v>0</v>
      </c>
      <c r="BW159" s="87">
        <f t="shared" si="200"/>
        <v>0</v>
      </c>
      <c r="BX159" s="87">
        <f t="shared" si="200"/>
        <v>0</v>
      </c>
      <c r="BY159" s="87">
        <f t="shared" si="200"/>
        <v>0</v>
      </c>
      <c r="BZ159" s="87">
        <f t="shared" si="200"/>
        <v>0</v>
      </c>
      <c r="CA159" s="87">
        <f t="shared" si="200"/>
        <v>0</v>
      </c>
      <c r="CB159" s="87">
        <f t="shared" si="200"/>
        <v>0</v>
      </c>
      <c r="CC159" s="87">
        <f t="shared" si="200"/>
        <v>0</v>
      </c>
      <c r="CD159" s="87">
        <f t="shared" si="198"/>
        <v>0</v>
      </c>
      <c r="CE159" s="87">
        <f t="shared" si="198"/>
        <v>0</v>
      </c>
      <c r="CF159" s="87">
        <f t="shared" si="198"/>
        <v>0</v>
      </c>
      <c r="CG159" s="87">
        <f t="shared" si="198"/>
        <v>0</v>
      </c>
      <c r="CH159" s="87">
        <f t="shared" si="198"/>
        <v>0</v>
      </c>
      <c r="CI159" s="87">
        <f t="shared" si="198"/>
        <v>0</v>
      </c>
      <c r="CJ159" s="87">
        <f t="shared" si="198"/>
        <v>0</v>
      </c>
      <c r="CK159" s="87">
        <f t="shared" si="198"/>
        <v>0</v>
      </c>
      <c r="CL159" s="87">
        <f t="shared" si="198"/>
        <v>0</v>
      </c>
      <c r="CM159" s="87">
        <f t="shared" si="198"/>
        <v>0</v>
      </c>
      <c r="CN159" s="87">
        <f t="shared" si="198"/>
        <v>0</v>
      </c>
      <c r="CO159" s="87">
        <f t="shared" si="198"/>
        <v>0</v>
      </c>
      <c r="CP159" s="87">
        <f t="shared" si="198"/>
        <v>0</v>
      </c>
      <c r="CQ159" s="87">
        <f t="shared" si="198"/>
        <v>0</v>
      </c>
      <c r="CR159" s="87">
        <f t="shared" si="198"/>
        <v>0</v>
      </c>
      <c r="CS159" s="87">
        <f t="shared" si="186"/>
        <v>0</v>
      </c>
      <c r="CT159" s="87">
        <f t="shared" si="186"/>
        <v>0</v>
      </c>
      <c r="CU159" s="87">
        <f t="shared" si="186"/>
        <v>0</v>
      </c>
      <c r="CV159" s="87">
        <f t="shared" si="192"/>
        <v>0</v>
      </c>
      <c r="CW159" s="87">
        <f t="shared" si="192"/>
        <v>0</v>
      </c>
      <c r="CX159" s="87">
        <f t="shared" si="192"/>
        <v>0</v>
      </c>
      <c r="CY159" s="87">
        <f t="shared" si="192"/>
        <v>0</v>
      </c>
      <c r="CZ159" s="87">
        <f t="shared" si="192"/>
        <v>0</v>
      </c>
      <c r="DA159" s="87">
        <f t="shared" si="192"/>
        <v>0</v>
      </c>
      <c r="DB159" s="87">
        <f t="shared" si="192"/>
        <v>0.19855555555555554</v>
      </c>
      <c r="DC159" s="87">
        <f t="shared" si="192"/>
        <v>0</v>
      </c>
      <c r="DD159" s="87">
        <f t="shared" si="192"/>
        <v>0</v>
      </c>
      <c r="DE159" s="87">
        <f t="shared" si="192"/>
        <v>0</v>
      </c>
      <c r="DF159" s="91">
        <f t="shared" si="197"/>
        <v>0</v>
      </c>
      <c r="DG159" s="91">
        <f t="shared" si="197"/>
        <v>0</v>
      </c>
      <c r="DH159" s="91">
        <f t="shared" si="197"/>
        <v>0</v>
      </c>
      <c r="DI159" s="91">
        <f t="shared" si="197"/>
        <v>0</v>
      </c>
      <c r="DJ159" s="91">
        <f t="shared" si="197"/>
        <v>0</v>
      </c>
      <c r="DK159" s="91">
        <f t="shared" si="197"/>
        <v>0</v>
      </c>
      <c r="DL159" s="91">
        <f t="shared" si="197"/>
        <v>0</v>
      </c>
      <c r="DM159" s="91">
        <f t="shared" si="197"/>
        <v>0</v>
      </c>
      <c r="DN159" s="91">
        <f t="shared" si="197"/>
        <v>0</v>
      </c>
      <c r="DO159" s="91">
        <f t="shared" si="197"/>
        <v>0</v>
      </c>
      <c r="DP159" s="91">
        <f t="shared" si="197"/>
        <v>0</v>
      </c>
      <c r="DQ159" s="91">
        <f t="shared" si="197"/>
        <v>0</v>
      </c>
      <c r="DR159" s="91">
        <f t="shared" si="197"/>
        <v>0</v>
      </c>
      <c r="DS159" s="91">
        <f t="shared" si="197"/>
        <v>0</v>
      </c>
      <c r="DT159" s="91">
        <f t="shared" si="197"/>
        <v>0</v>
      </c>
      <c r="DU159" s="91">
        <f t="shared" si="197"/>
        <v>0</v>
      </c>
      <c r="DV159" s="91">
        <f t="shared" si="195"/>
        <v>0</v>
      </c>
      <c r="DW159" s="91">
        <f t="shared" si="195"/>
        <v>0</v>
      </c>
      <c r="DX159" s="91">
        <f t="shared" si="195"/>
        <v>0</v>
      </c>
      <c r="DY159" s="91">
        <f t="shared" si="195"/>
        <v>0</v>
      </c>
      <c r="DZ159" s="91">
        <f t="shared" si="195"/>
        <v>0</v>
      </c>
      <c r="EA159" s="91">
        <f t="shared" si="195"/>
        <v>0</v>
      </c>
      <c r="EB159" s="91">
        <f t="shared" si="195"/>
        <v>0</v>
      </c>
      <c r="EC159" s="91">
        <f t="shared" si="195"/>
        <v>0</v>
      </c>
      <c r="ED159" s="91">
        <f t="shared" si="195"/>
        <v>0</v>
      </c>
      <c r="EE159" s="91">
        <f t="shared" si="195"/>
        <v>0</v>
      </c>
      <c r="EF159" s="91">
        <f t="shared" si="195"/>
        <v>0</v>
      </c>
      <c r="EG159" s="91">
        <f t="shared" si="195"/>
        <v>0</v>
      </c>
      <c r="EH159" s="91">
        <f t="shared" si="195"/>
        <v>0</v>
      </c>
      <c r="EI159" s="91">
        <f t="shared" si="195"/>
        <v>0</v>
      </c>
      <c r="EJ159" s="91">
        <f t="shared" si="195"/>
        <v>0</v>
      </c>
      <c r="EK159" s="91">
        <f t="shared" si="201"/>
        <v>0</v>
      </c>
      <c r="EL159" s="91">
        <f t="shared" si="201"/>
        <v>0</v>
      </c>
      <c r="EM159" s="91">
        <f t="shared" si="201"/>
        <v>0</v>
      </c>
      <c r="EN159" s="91">
        <f t="shared" si="201"/>
        <v>0</v>
      </c>
      <c r="EO159" s="91">
        <f t="shared" si="201"/>
        <v>0</v>
      </c>
      <c r="EP159" s="91">
        <f t="shared" si="201"/>
        <v>0</v>
      </c>
      <c r="EQ159" s="91">
        <f t="shared" si="201"/>
        <v>0</v>
      </c>
      <c r="ER159" s="91">
        <f t="shared" si="201"/>
        <v>0</v>
      </c>
      <c r="ES159" s="91">
        <f t="shared" si="201"/>
        <v>0</v>
      </c>
      <c r="ET159" s="91">
        <f t="shared" si="201"/>
        <v>0</v>
      </c>
      <c r="EU159" s="91">
        <f t="shared" si="201"/>
        <v>0</v>
      </c>
      <c r="EV159" s="91">
        <f t="shared" si="201"/>
        <v>0</v>
      </c>
      <c r="EW159" s="91">
        <f t="shared" si="201"/>
        <v>0</v>
      </c>
      <c r="EX159" s="91">
        <f t="shared" si="201"/>
        <v>0</v>
      </c>
      <c r="EY159" s="91">
        <f t="shared" si="201"/>
        <v>0</v>
      </c>
      <c r="EZ159" s="91">
        <f t="shared" si="201"/>
        <v>0</v>
      </c>
      <c r="FA159" s="91">
        <f t="shared" si="199"/>
        <v>0</v>
      </c>
      <c r="FB159" s="91">
        <f t="shared" si="199"/>
        <v>0</v>
      </c>
      <c r="FC159" s="91">
        <f t="shared" si="199"/>
        <v>0</v>
      </c>
      <c r="FD159" s="91">
        <f t="shared" si="199"/>
        <v>0</v>
      </c>
      <c r="FE159" s="91">
        <f t="shared" si="199"/>
        <v>0</v>
      </c>
      <c r="FF159" s="91">
        <f t="shared" si="199"/>
        <v>0</v>
      </c>
      <c r="FG159" s="91">
        <f t="shared" si="199"/>
        <v>0</v>
      </c>
      <c r="FH159" s="91">
        <f t="shared" si="199"/>
        <v>0</v>
      </c>
      <c r="FI159" s="91">
        <f t="shared" si="199"/>
        <v>0</v>
      </c>
      <c r="FJ159" s="91">
        <f t="shared" si="199"/>
        <v>0</v>
      </c>
      <c r="FK159" s="91">
        <f t="shared" si="199"/>
        <v>0</v>
      </c>
      <c r="FL159" s="91">
        <f t="shared" si="199"/>
        <v>0</v>
      </c>
      <c r="FM159" s="91">
        <f t="shared" si="199"/>
        <v>0</v>
      </c>
      <c r="FN159" s="91">
        <f t="shared" si="199"/>
        <v>0</v>
      </c>
      <c r="FO159" s="91">
        <f t="shared" si="199"/>
        <v>0</v>
      </c>
      <c r="FP159" s="91">
        <f t="shared" si="187"/>
        <v>0</v>
      </c>
      <c r="FQ159" s="91">
        <f t="shared" si="187"/>
        <v>0</v>
      </c>
      <c r="FR159" s="91">
        <f t="shared" si="187"/>
        <v>0</v>
      </c>
      <c r="FS159" s="91">
        <f t="shared" si="193"/>
        <v>0</v>
      </c>
      <c r="FT159" s="91">
        <f t="shared" si="193"/>
        <v>0</v>
      </c>
      <c r="FU159" s="91">
        <f t="shared" si="193"/>
        <v>0</v>
      </c>
      <c r="FV159" s="91">
        <f t="shared" si="193"/>
        <v>0</v>
      </c>
      <c r="FW159" s="91">
        <f t="shared" si="193"/>
        <v>0</v>
      </c>
      <c r="FX159" s="91">
        <f t="shared" si="193"/>
        <v>0</v>
      </c>
      <c r="FY159" s="91">
        <f t="shared" si="193"/>
        <v>163.6</v>
      </c>
      <c r="FZ159" s="91">
        <f t="shared" si="193"/>
        <v>0</v>
      </c>
      <c r="GA159" s="91">
        <f t="shared" si="193"/>
        <v>0</v>
      </c>
      <c r="GB159" s="91">
        <f t="shared" si="193"/>
        <v>0</v>
      </c>
    </row>
    <row r="160" spans="1:184" s="6" customFormat="1" ht="30">
      <c r="A160" s="68">
        <f>Данные!A160</f>
        <v>4858</v>
      </c>
      <c r="B160" s="68">
        <f>Данные!B160</f>
        <v>2018</v>
      </c>
      <c r="C160" s="68" t="str">
        <f>Данные!C160</f>
        <v>компьютерных технологий и электронного обучения</v>
      </c>
      <c r="D160" s="68" t="str">
        <f>Данные!D160</f>
        <v>Жуков Николай Николаевич</v>
      </c>
      <c r="E160" s="68" t="str">
        <f>Данные!E160</f>
        <v>нет</v>
      </c>
      <c r="F160" s="68" t="str">
        <f>Данные!F160</f>
        <v>ассистент</v>
      </c>
      <c r="G160" s="68">
        <f>Данные!G160</f>
        <v>1</v>
      </c>
      <c r="H160" s="68">
        <f>Данные!H160</f>
        <v>17232</v>
      </c>
      <c r="I160" s="68" t="str">
        <f>Данные!I160</f>
        <v>Инженерная и компьютерная графика</v>
      </c>
      <c r="J160" s="68">
        <f>Данные!J160</f>
        <v>0</v>
      </c>
      <c r="K160" s="68">
        <f>Данные!K160</f>
        <v>0</v>
      </c>
      <c r="L160" s="68">
        <f>Данные!L160</f>
        <v>0</v>
      </c>
      <c r="M160" s="16">
        <f t="shared" si="176"/>
        <v>0</v>
      </c>
      <c r="N160" s="16">
        <f t="shared" si="177"/>
        <v>11</v>
      </c>
      <c r="O160" s="16">
        <f t="shared" si="178"/>
        <v>11.25</v>
      </c>
      <c r="P160" s="16">
        <f t="shared" si="179"/>
        <v>11.25</v>
      </c>
      <c r="Q160" s="68">
        <f>Данные!Q160</f>
        <v>0</v>
      </c>
      <c r="R160" s="68">
        <f>Данные!R160</f>
        <v>0</v>
      </c>
      <c r="S160" s="68">
        <f>Данные!S160</f>
        <v>0</v>
      </c>
      <c r="T160" s="68">
        <f>Данные!T160</f>
        <v>0</v>
      </c>
      <c r="U160" s="68">
        <f>Данные!U160</f>
        <v>0</v>
      </c>
      <c r="V160" s="68">
        <f>Данные!V160</f>
        <v>0</v>
      </c>
      <c r="W160" s="68">
        <f>Данные!W160</f>
        <v>27</v>
      </c>
      <c r="X160" s="68">
        <f>Данные!X160</f>
        <v>1</v>
      </c>
      <c r="Y160" s="68">
        <f>Данные!Y160</f>
        <v>2</v>
      </c>
      <c r="Z160" s="68">
        <f>Данные!Z160</f>
        <v>0</v>
      </c>
      <c r="AA160" s="68" t="str">
        <f>Данные!AA160</f>
        <v>доп</v>
      </c>
      <c r="AB160" s="83">
        <f>IF(F160=$HG$3,$HH$3,IF(F160=$HG$4,$HH$4,IF(F160=$HG$5,$HH$5,IF(F160=$HG$6,$HH$6,IF(F160=$HG$7,$HH$7,IF(F160=$HG$8,$HH$8,IF(F160=$HG$9,$HH$9,IF(F160=$HG$10,$HH$10,IF(F160=$HG$11,$HH$11,IF(F160=$HG$12,$HH$12,IF(F160=$HG$13,$HH$13,IF(F160=$HG$14,$HH$14,IF(F160=$HG$15,$HH$15,)))))))))))))</f>
        <v>900</v>
      </c>
      <c r="AC160" s="84" t="str">
        <f>IF(OR($GD$4=H160,$GE$4=H160,$GF$4=H160,$GG$4=H160,$GH$4=H160,$GI$4=H160,$GJ$4=H160,$GK$4=H160,$GL$4=H160,$GM$4=H160,$GN$4=H160,$GO$4=H160,$GP$4=H160,$GQ$4=H160,$GR$4=H160,$GS$4=H160,$GT$4=H160,$GU$4=H160,$GV$4=H160,$GW$4=H160,$GX$4=H160,$GY$4=H160,$GZ$4=H160,$HA$4=H160,$HB$4=H160,$HC$4=H160,$HD$4=H160,$HE$4=H160),$GC$4,IF(OR($GD$5=H160,$GE$5=H160,$GH$5=H160,$GI$5=H160,$GL$5=H160,$GM$5=H160,$GP$5=H160,$GQ$5=H160,$GT$5=H160,$GU$5=H160,$GX$5=H160,$GY$5=H160,$HB$5=H160,$HC$5=H160),$GC$5,))</f>
        <v>Бакалавры (ИВТ)</v>
      </c>
      <c r="AD160" s="84" t="str">
        <f>IF(OR(H160=$GD$4,H160=$GE$4,H160=$GF$4,H160=$GG$4,H160=$GD$5,H160=$GE$5),$GD$1,IF(OR(H160=$GH$4,H160=$GI$4,H160=$GJ$4,H160=$GK$4,H160=$GH$5,H160=$GI$5),$GH$1,IF(OR(H160=$GL$4,H160=$GM$4,H160=$GN$4,H160=$GO$4,H160=$GL$5,H160=$GM$5),$GL$1,IF(OR(H160=$GP$4,H160=$GQ$4,H160=$GR$4,H160=$GS$4,H160=$GP$5,H160=$GQ$5),$GP$1,IF(OR(H160=$GT$4,H160=$GU$4,H160=$GV$4,H160=$GW$4,H160=$GT$5,H160=$GU$5),$GT$1,IF(OR(H160=$GX$4,H160=$GY$4,H160=$GZ$4,H160=$HA$4,H160=$GX$5,H160=$GY$5),$GX$1,IF(OR(H160=$HB$4,H160=$HC$4,H160=$HD$4,H160=$HE$4,H160=$HB$5,H160=$HC$5),$HB$1,)))))))</f>
        <v>2018/2019</v>
      </c>
      <c r="AE160" s="85">
        <f t="shared" si="180"/>
        <v>33.5</v>
      </c>
      <c r="AF160" s="85">
        <f t="shared" si="181"/>
        <v>3.7222222222222219E-2</v>
      </c>
      <c r="AG160" s="83"/>
      <c r="AH160" s="83"/>
      <c r="AI160" s="87">
        <f t="shared" si="196"/>
        <v>0</v>
      </c>
      <c r="AJ160" s="87">
        <f t="shared" si="196"/>
        <v>0</v>
      </c>
      <c r="AK160" s="87">
        <f t="shared" si="196"/>
        <v>0</v>
      </c>
      <c r="AL160" s="87">
        <f t="shared" si="196"/>
        <v>0</v>
      </c>
      <c r="AM160" s="87">
        <f t="shared" si="196"/>
        <v>0</v>
      </c>
      <c r="AN160" s="87">
        <f t="shared" si="196"/>
        <v>0</v>
      </c>
      <c r="AO160" s="87">
        <f t="shared" si="196"/>
        <v>0</v>
      </c>
      <c r="AP160" s="87">
        <f t="shared" si="196"/>
        <v>0</v>
      </c>
      <c r="AQ160" s="87">
        <f t="shared" si="196"/>
        <v>0</v>
      </c>
      <c r="AR160" s="87">
        <f t="shared" si="196"/>
        <v>0</v>
      </c>
      <c r="AS160" s="87">
        <f t="shared" si="196"/>
        <v>0</v>
      </c>
      <c r="AT160" s="87">
        <f t="shared" si="196"/>
        <v>0</v>
      </c>
      <c r="AU160" s="87">
        <f t="shared" si="196"/>
        <v>0</v>
      </c>
      <c r="AV160" s="87">
        <f t="shared" si="196"/>
        <v>0</v>
      </c>
      <c r="AW160" s="87">
        <f t="shared" si="196"/>
        <v>0</v>
      </c>
      <c r="AX160" s="87">
        <f t="shared" si="196"/>
        <v>0</v>
      </c>
      <c r="AY160" s="87">
        <f t="shared" si="194"/>
        <v>0</v>
      </c>
      <c r="AZ160" s="87">
        <f t="shared" si="194"/>
        <v>0</v>
      </c>
      <c r="BA160" s="87">
        <f t="shared" si="194"/>
        <v>0</v>
      </c>
      <c r="BB160" s="87">
        <f t="shared" si="194"/>
        <v>0</v>
      </c>
      <c r="BC160" s="87">
        <f t="shared" si="194"/>
        <v>0</v>
      </c>
      <c r="BD160" s="87">
        <f t="shared" si="194"/>
        <v>0</v>
      </c>
      <c r="BE160" s="87">
        <f t="shared" si="194"/>
        <v>0</v>
      </c>
      <c r="BF160" s="87">
        <f t="shared" si="194"/>
        <v>0</v>
      </c>
      <c r="BG160" s="87">
        <f t="shared" si="194"/>
        <v>0</v>
      </c>
      <c r="BH160" s="87">
        <f t="shared" si="194"/>
        <v>0</v>
      </c>
      <c r="BI160" s="87">
        <f t="shared" si="194"/>
        <v>0</v>
      </c>
      <c r="BJ160" s="87">
        <f t="shared" si="194"/>
        <v>3.7222222222222219E-2</v>
      </c>
      <c r="BK160" s="87">
        <f t="shared" si="194"/>
        <v>0</v>
      </c>
      <c r="BL160" s="87">
        <f t="shared" si="194"/>
        <v>0</v>
      </c>
      <c r="BM160" s="87">
        <f t="shared" si="194"/>
        <v>0</v>
      </c>
      <c r="BN160" s="87">
        <f t="shared" si="200"/>
        <v>0</v>
      </c>
      <c r="BO160" s="87">
        <f t="shared" si="200"/>
        <v>0</v>
      </c>
      <c r="BP160" s="87">
        <f t="shared" si="200"/>
        <v>0</v>
      </c>
      <c r="BQ160" s="87">
        <f t="shared" si="200"/>
        <v>0</v>
      </c>
      <c r="BR160" s="87">
        <f t="shared" si="200"/>
        <v>0</v>
      </c>
      <c r="BS160" s="87">
        <f t="shared" si="200"/>
        <v>0</v>
      </c>
      <c r="BT160" s="87">
        <f t="shared" si="200"/>
        <v>0</v>
      </c>
      <c r="BU160" s="87">
        <f t="shared" si="200"/>
        <v>0</v>
      </c>
      <c r="BV160" s="87">
        <f t="shared" si="200"/>
        <v>0</v>
      </c>
      <c r="BW160" s="87">
        <f t="shared" si="200"/>
        <v>0</v>
      </c>
      <c r="BX160" s="87">
        <f t="shared" si="200"/>
        <v>0</v>
      </c>
      <c r="BY160" s="87">
        <f t="shared" si="200"/>
        <v>0</v>
      </c>
      <c r="BZ160" s="87">
        <f t="shared" si="200"/>
        <v>0</v>
      </c>
      <c r="CA160" s="87">
        <f t="shared" si="200"/>
        <v>0</v>
      </c>
      <c r="CB160" s="87">
        <f t="shared" si="200"/>
        <v>0</v>
      </c>
      <c r="CC160" s="87">
        <f t="shared" si="200"/>
        <v>0</v>
      </c>
      <c r="CD160" s="87">
        <f t="shared" si="198"/>
        <v>0</v>
      </c>
      <c r="CE160" s="87">
        <f t="shared" si="198"/>
        <v>0</v>
      </c>
      <c r="CF160" s="87">
        <f t="shared" si="198"/>
        <v>0</v>
      </c>
      <c r="CG160" s="87">
        <f t="shared" si="198"/>
        <v>0</v>
      </c>
      <c r="CH160" s="87">
        <f t="shared" si="198"/>
        <v>0</v>
      </c>
      <c r="CI160" s="87">
        <f t="shared" si="198"/>
        <v>0</v>
      </c>
      <c r="CJ160" s="87">
        <f t="shared" si="198"/>
        <v>0</v>
      </c>
      <c r="CK160" s="87">
        <f t="shared" si="198"/>
        <v>0</v>
      </c>
      <c r="CL160" s="87">
        <f t="shared" si="198"/>
        <v>0</v>
      </c>
      <c r="CM160" s="87">
        <f t="shared" si="198"/>
        <v>0</v>
      </c>
      <c r="CN160" s="87">
        <f t="shared" si="198"/>
        <v>0</v>
      </c>
      <c r="CO160" s="87">
        <f t="shared" si="198"/>
        <v>0</v>
      </c>
      <c r="CP160" s="87">
        <f t="shared" si="198"/>
        <v>0</v>
      </c>
      <c r="CQ160" s="87">
        <f t="shared" si="198"/>
        <v>0</v>
      </c>
      <c r="CR160" s="87">
        <f t="shared" si="198"/>
        <v>0</v>
      </c>
      <c r="CS160" s="87">
        <f t="shared" si="186"/>
        <v>0</v>
      </c>
      <c r="CT160" s="87">
        <f t="shared" si="186"/>
        <v>0</v>
      </c>
      <c r="CU160" s="87">
        <f t="shared" si="186"/>
        <v>0</v>
      </c>
      <c r="CV160" s="87">
        <f t="shared" si="192"/>
        <v>0</v>
      </c>
      <c r="CW160" s="87">
        <f t="shared" si="192"/>
        <v>0</v>
      </c>
      <c r="CX160" s="87">
        <f t="shared" si="192"/>
        <v>0</v>
      </c>
      <c r="CY160" s="87">
        <f t="shared" si="192"/>
        <v>0</v>
      </c>
      <c r="CZ160" s="87">
        <f t="shared" si="192"/>
        <v>0</v>
      </c>
      <c r="DA160" s="87">
        <f t="shared" si="192"/>
        <v>0</v>
      </c>
      <c r="DB160" s="87">
        <f t="shared" si="192"/>
        <v>0</v>
      </c>
      <c r="DC160" s="87">
        <f t="shared" si="192"/>
        <v>0</v>
      </c>
      <c r="DD160" s="87">
        <f t="shared" si="192"/>
        <v>0</v>
      </c>
      <c r="DE160" s="87">
        <f t="shared" si="192"/>
        <v>0</v>
      </c>
      <c r="DF160" s="91">
        <f t="shared" si="197"/>
        <v>0</v>
      </c>
      <c r="DG160" s="91">
        <f t="shared" si="197"/>
        <v>0</v>
      </c>
      <c r="DH160" s="91">
        <f t="shared" si="197"/>
        <v>0</v>
      </c>
      <c r="DI160" s="91">
        <f t="shared" si="197"/>
        <v>0</v>
      </c>
      <c r="DJ160" s="91">
        <f t="shared" si="197"/>
        <v>0</v>
      </c>
      <c r="DK160" s="91">
        <f t="shared" si="197"/>
        <v>0</v>
      </c>
      <c r="DL160" s="91">
        <f t="shared" si="197"/>
        <v>0</v>
      </c>
      <c r="DM160" s="91">
        <f t="shared" si="197"/>
        <v>0</v>
      </c>
      <c r="DN160" s="91">
        <f t="shared" si="197"/>
        <v>0</v>
      </c>
      <c r="DO160" s="91">
        <f t="shared" si="197"/>
        <v>0</v>
      </c>
      <c r="DP160" s="91">
        <f t="shared" si="197"/>
        <v>0</v>
      </c>
      <c r="DQ160" s="91">
        <f t="shared" si="197"/>
        <v>0</v>
      </c>
      <c r="DR160" s="91">
        <f t="shared" si="197"/>
        <v>0</v>
      </c>
      <c r="DS160" s="91">
        <f t="shared" si="197"/>
        <v>0</v>
      </c>
      <c r="DT160" s="91">
        <f t="shared" si="197"/>
        <v>0</v>
      </c>
      <c r="DU160" s="91">
        <f t="shared" si="197"/>
        <v>0</v>
      </c>
      <c r="DV160" s="91">
        <f t="shared" si="195"/>
        <v>0</v>
      </c>
      <c r="DW160" s="91">
        <f t="shared" si="195"/>
        <v>0</v>
      </c>
      <c r="DX160" s="91">
        <f t="shared" si="195"/>
        <v>0</v>
      </c>
      <c r="DY160" s="91">
        <f t="shared" si="195"/>
        <v>0</v>
      </c>
      <c r="DZ160" s="91">
        <f t="shared" si="195"/>
        <v>0</v>
      </c>
      <c r="EA160" s="91">
        <f t="shared" si="195"/>
        <v>0</v>
      </c>
      <c r="EB160" s="91">
        <f t="shared" si="195"/>
        <v>0</v>
      </c>
      <c r="EC160" s="91">
        <f t="shared" si="195"/>
        <v>0</v>
      </c>
      <c r="ED160" s="91">
        <f t="shared" si="195"/>
        <v>0</v>
      </c>
      <c r="EE160" s="91">
        <f t="shared" si="195"/>
        <v>0</v>
      </c>
      <c r="EF160" s="91">
        <f t="shared" si="195"/>
        <v>0</v>
      </c>
      <c r="EG160" s="91">
        <f t="shared" si="195"/>
        <v>163.6</v>
      </c>
      <c r="EH160" s="91">
        <f t="shared" si="195"/>
        <v>0</v>
      </c>
      <c r="EI160" s="91">
        <f t="shared" si="195"/>
        <v>0</v>
      </c>
      <c r="EJ160" s="91">
        <f t="shared" si="195"/>
        <v>0</v>
      </c>
      <c r="EK160" s="91">
        <f t="shared" si="201"/>
        <v>0</v>
      </c>
      <c r="EL160" s="91">
        <f t="shared" si="201"/>
        <v>0</v>
      </c>
      <c r="EM160" s="91">
        <f t="shared" si="201"/>
        <v>0</v>
      </c>
      <c r="EN160" s="91">
        <f t="shared" si="201"/>
        <v>0</v>
      </c>
      <c r="EO160" s="91">
        <f t="shared" si="201"/>
        <v>0</v>
      </c>
      <c r="EP160" s="91">
        <f t="shared" si="201"/>
        <v>0</v>
      </c>
      <c r="EQ160" s="91">
        <f t="shared" si="201"/>
        <v>0</v>
      </c>
      <c r="ER160" s="91">
        <f t="shared" si="201"/>
        <v>0</v>
      </c>
      <c r="ES160" s="91">
        <f t="shared" si="201"/>
        <v>0</v>
      </c>
      <c r="ET160" s="91">
        <f t="shared" si="201"/>
        <v>0</v>
      </c>
      <c r="EU160" s="91">
        <f t="shared" si="201"/>
        <v>0</v>
      </c>
      <c r="EV160" s="91">
        <f t="shared" si="201"/>
        <v>0</v>
      </c>
      <c r="EW160" s="91">
        <f t="shared" si="201"/>
        <v>0</v>
      </c>
      <c r="EX160" s="91">
        <f t="shared" si="201"/>
        <v>0</v>
      </c>
      <c r="EY160" s="91">
        <f t="shared" si="201"/>
        <v>0</v>
      </c>
      <c r="EZ160" s="91">
        <f t="shared" si="201"/>
        <v>0</v>
      </c>
      <c r="FA160" s="91">
        <f t="shared" si="199"/>
        <v>0</v>
      </c>
      <c r="FB160" s="91">
        <f t="shared" si="199"/>
        <v>0</v>
      </c>
      <c r="FC160" s="91">
        <f t="shared" si="199"/>
        <v>0</v>
      </c>
      <c r="FD160" s="91">
        <f t="shared" si="199"/>
        <v>0</v>
      </c>
      <c r="FE160" s="91">
        <f t="shared" si="199"/>
        <v>0</v>
      </c>
      <c r="FF160" s="91">
        <f t="shared" si="199"/>
        <v>0</v>
      </c>
      <c r="FG160" s="91">
        <f t="shared" si="199"/>
        <v>0</v>
      </c>
      <c r="FH160" s="91">
        <f t="shared" si="199"/>
        <v>0</v>
      </c>
      <c r="FI160" s="91">
        <f t="shared" si="199"/>
        <v>0</v>
      </c>
      <c r="FJ160" s="91">
        <f t="shared" si="199"/>
        <v>0</v>
      </c>
      <c r="FK160" s="91">
        <f t="shared" si="199"/>
        <v>0</v>
      </c>
      <c r="FL160" s="91">
        <f t="shared" si="199"/>
        <v>0</v>
      </c>
      <c r="FM160" s="91">
        <f t="shared" si="199"/>
        <v>0</v>
      </c>
      <c r="FN160" s="91">
        <f t="shared" si="199"/>
        <v>0</v>
      </c>
      <c r="FO160" s="91">
        <f t="shared" si="199"/>
        <v>0</v>
      </c>
      <c r="FP160" s="91">
        <f t="shared" si="187"/>
        <v>0</v>
      </c>
      <c r="FQ160" s="91">
        <f t="shared" si="187"/>
        <v>0</v>
      </c>
      <c r="FR160" s="91">
        <f t="shared" si="187"/>
        <v>0</v>
      </c>
      <c r="FS160" s="91">
        <f t="shared" si="193"/>
        <v>0</v>
      </c>
      <c r="FT160" s="91">
        <f t="shared" si="193"/>
        <v>0</v>
      </c>
      <c r="FU160" s="91">
        <f t="shared" si="193"/>
        <v>0</v>
      </c>
      <c r="FV160" s="91">
        <f t="shared" si="193"/>
        <v>0</v>
      </c>
      <c r="FW160" s="91">
        <f t="shared" si="193"/>
        <v>0</v>
      </c>
      <c r="FX160" s="91">
        <f t="shared" si="193"/>
        <v>0</v>
      </c>
      <c r="FY160" s="91">
        <f t="shared" si="193"/>
        <v>0</v>
      </c>
      <c r="FZ160" s="91">
        <f t="shared" si="193"/>
        <v>0</v>
      </c>
      <c r="GA160" s="91">
        <f t="shared" si="193"/>
        <v>0</v>
      </c>
      <c r="GB160" s="91">
        <f t="shared" si="193"/>
        <v>0</v>
      </c>
    </row>
    <row r="161" spans="1:184" s="6" customFormat="1" ht="30">
      <c r="A161" s="68">
        <f>Данные!A161</f>
        <v>4858</v>
      </c>
      <c r="B161" s="68">
        <f>Данные!B161</f>
        <v>2018</v>
      </c>
      <c r="C161" s="68" t="str">
        <f>Данные!C161</f>
        <v>компьютерных технологий и электронного обучения</v>
      </c>
      <c r="D161" s="68" t="str">
        <f>Данные!D161</f>
        <v>Авксентьева Елена Юрьевна</v>
      </c>
      <c r="E161" s="68" t="str">
        <f>Данные!E161</f>
        <v>кандидат педагогических наук</v>
      </c>
      <c r="F161" s="68" t="str">
        <f>Данные!F161</f>
        <v>доцент</v>
      </c>
      <c r="G161" s="68">
        <f>Данные!G161</f>
        <v>1</v>
      </c>
      <c r="H161" s="68">
        <f>Данные!H161</f>
        <v>17232</v>
      </c>
      <c r="I161" s="68" t="str">
        <f>Данные!I161</f>
        <v>Инженерная и компьютерная графика</v>
      </c>
      <c r="J161" s="68">
        <f>Данные!J161</f>
        <v>0</v>
      </c>
      <c r="K161" s="68">
        <f>Данные!K161</f>
        <v>63</v>
      </c>
      <c r="L161" s="68">
        <f>Данные!L161</f>
        <v>126</v>
      </c>
      <c r="M161" s="16">
        <f t="shared" si="176"/>
        <v>18.899999999999999</v>
      </c>
      <c r="N161" s="16">
        <f t="shared" si="177"/>
        <v>11</v>
      </c>
      <c r="O161" s="16">
        <f t="shared" si="178"/>
        <v>11.25</v>
      </c>
      <c r="P161" s="16">
        <f t="shared" si="179"/>
        <v>11.25</v>
      </c>
      <c r="Q161" s="68">
        <f>Данные!Q161</f>
        <v>0</v>
      </c>
      <c r="R161" s="68">
        <f>Данные!R161</f>
        <v>0</v>
      </c>
      <c r="S161" s="68">
        <f>Данные!S161</f>
        <v>0</v>
      </c>
      <c r="T161" s="68">
        <f>Данные!T161</f>
        <v>0</v>
      </c>
      <c r="U161" s="68">
        <f>Данные!U161</f>
        <v>0</v>
      </c>
      <c r="V161" s="68">
        <f>Данные!V161</f>
        <v>0</v>
      </c>
      <c r="W161" s="68">
        <f>Данные!W161</f>
        <v>27</v>
      </c>
      <c r="X161" s="68">
        <f>Данные!X161</f>
        <v>1</v>
      </c>
      <c r="Y161" s="68">
        <f>Данные!Y161</f>
        <v>2</v>
      </c>
      <c r="Z161" s="68">
        <f>Данные!Z161</f>
        <v>0</v>
      </c>
      <c r="AA161" s="68" t="str">
        <f>Данные!AA161</f>
        <v>осн</v>
      </c>
      <c r="AB161" s="83">
        <f>IF(F161=$HG$3,$HH$3,IF(F161=$HG$4,$HH$4,IF(F161=$HG$5,$HH$5,IF(F161=$HG$6,$HH$6,IF(F161=$HG$7,$HH$7,IF(F161=$HG$8,$HH$8,IF(F161=$HG$9,$HH$9,IF(F161=$HG$10,$HH$10,IF(F161=$HG$11,$HH$11,IF(F161=$HG$12,$HH$12,IF(F161=$HG$13,$HH$13,IF(F161=$HG$14,$HH$14,IF(F161=$HG$15,$HH$15,)))))))))))))</f>
        <v>800</v>
      </c>
      <c r="AC161" s="84" t="str">
        <f>IF(OR($GD$4=H161,$GE$4=H161,$GF$4=H161,$GG$4=H161,$GH$4=H161,$GI$4=H161,$GJ$4=H161,$GK$4=H161,$GL$4=H161,$GM$4=H161,$GN$4=H161,$GO$4=H161,$GP$4=H161,$GQ$4=H161,$GR$4=H161,$GS$4=H161,$GT$4=H161,$GU$4=H161,$GV$4=H161,$GW$4=H161,$GX$4=H161,$GY$4=H161,$GZ$4=H161,$HA$4=H161,$HB$4=H161,$HC$4=H161,$HD$4=H161,$HE$4=H161),$GC$4,IF(OR($GD$5=H161,$GE$5=H161,$GH$5=H161,$GI$5=H161,$GL$5=H161,$GM$5=H161,$GP$5=H161,$GQ$5=H161,$GT$5=H161,$GU$5=H161,$GX$5=H161,$GY$5=H161,$HB$5=H161,$HC$5=H161),$GC$5,))</f>
        <v>Бакалавры (ИВТ)</v>
      </c>
      <c r="AD161" s="84" t="str">
        <f>IF(OR(H161=$GD$4,H161=$GE$4,H161=$GF$4,H161=$GG$4,H161=$GD$5,H161=$GE$5),$GD$1,IF(OR(H161=$GH$4,H161=$GI$4,H161=$GJ$4,H161=$GK$4,H161=$GH$5,H161=$GI$5),$GH$1,IF(OR(H161=$GL$4,H161=$GM$4,H161=$GN$4,H161=$GO$4,H161=$GL$5,H161=$GM$5),$GL$1,IF(OR(H161=$GP$4,H161=$GQ$4,H161=$GR$4,H161=$GS$4,H161=$GP$5,H161=$GQ$5),$GP$1,IF(OR(H161=$GT$4,H161=$GU$4,H161=$GV$4,H161=$GW$4,H161=$GT$5,H161=$GU$5),$GT$1,IF(OR(H161=$GX$4,H161=$GY$4,H161=$GZ$4,H161=$HA$4,H161=$GX$5,H161=$GY$5),$GX$1,IF(OR(H161=$HB$4,H161=$HC$4,H161=$HD$4,H161=$HE$4,H161=$HB$5,H161=$HC$5),$HB$1,)))))))</f>
        <v>2018/2019</v>
      </c>
      <c r="AE161" s="85">
        <f t="shared" si="180"/>
        <v>241.4</v>
      </c>
      <c r="AF161" s="85">
        <f t="shared" si="181"/>
        <v>0.30175000000000002</v>
      </c>
      <c r="AG161" s="83"/>
      <c r="AH161" s="83"/>
      <c r="AI161" s="87">
        <f t="shared" si="196"/>
        <v>0</v>
      </c>
      <c r="AJ161" s="87">
        <f t="shared" si="196"/>
        <v>0</v>
      </c>
      <c r="AK161" s="87">
        <f t="shared" si="196"/>
        <v>0.30175000000000002</v>
      </c>
      <c r="AL161" s="87">
        <f t="shared" si="196"/>
        <v>0</v>
      </c>
      <c r="AM161" s="87">
        <f t="shared" si="196"/>
        <v>0</v>
      </c>
      <c r="AN161" s="87">
        <f t="shared" si="196"/>
        <v>0</v>
      </c>
      <c r="AO161" s="87">
        <f t="shared" si="196"/>
        <v>0</v>
      </c>
      <c r="AP161" s="87">
        <f t="shared" si="196"/>
        <v>0</v>
      </c>
      <c r="AQ161" s="87">
        <f t="shared" si="196"/>
        <v>0</v>
      </c>
      <c r="AR161" s="87">
        <f t="shared" si="196"/>
        <v>0</v>
      </c>
      <c r="AS161" s="87">
        <f t="shared" si="196"/>
        <v>0</v>
      </c>
      <c r="AT161" s="87">
        <f t="shared" si="196"/>
        <v>0</v>
      </c>
      <c r="AU161" s="87">
        <f t="shared" si="196"/>
        <v>0</v>
      </c>
      <c r="AV161" s="87">
        <f t="shared" si="196"/>
        <v>0</v>
      </c>
      <c r="AW161" s="87">
        <f t="shared" si="196"/>
        <v>0</v>
      </c>
      <c r="AX161" s="87">
        <f t="shared" si="196"/>
        <v>0</v>
      </c>
      <c r="AY161" s="87">
        <f t="shared" si="194"/>
        <v>0</v>
      </c>
      <c r="AZ161" s="87">
        <f t="shared" si="194"/>
        <v>0</v>
      </c>
      <c r="BA161" s="87">
        <f t="shared" si="194"/>
        <v>0</v>
      </c>
      <c r="BB161" s="87">
        <f t="shared" si="194"/>
        <v>0</v>
      </c>
      <c r="BC161" s="87">
        <f t="shared" si="194"/>
        <v>0</v>
      </c>
      <c r="BD161" s="87">
        <f t="shared" si="194"/>
        <v>0</v>
      </c>
      <c r="BE161" s="87">
        <f t="shared" si="194"/>
        <v>0</v>
      </c>
      <c r="BF161" s="87">
        <f t="shared" si="194"/>
        <v>0</v>
      </c>
      <c r="BG161" s="87">
        <f t="shared" si="194"/>
        <v>0</v>
      </c>
      <c r="BH161" s="87">
        <f t="shared" si="194"/>
        <v>0</v>
      </c>
      <c r="BI161" s="87">
        <f t="shared" si="194"/>
        <v>0</v>
      </c>
      <c r="BJ161" s="87">
        <f t="shared" si="194"/>
        <v>0</v>
      </c>
      <c r="BK161" s="87">
        <f t="shared" si="194"/>
        <v>0</v>
      </c>
      <c r="BL161" s="87">
        <f t="shared" si="194"/>
        <v>0</v>
      </c>
      <c r="BM161" s="87">
        <f t="shared" si="194"/>
        <v>0</v>
      </c>
      <c r="BN161" s="87">
        <f t="shared" si="200"/>
        <v>0</v>
      </c>
      <c r="BO161" s="87">
        <f t="shared" si="200"/>
        <v>0</v>
      </c>
      <c r="BP161" s="87">
        <f t="shared" si="200"/>
        <v>0</v>
      </c>
      <c r="BQ161" s="87">
        <f t="shared" si="200"/>
        <v>0</v>
      </c>
      <c r="BR161" s="87">
        <f t="shared" si="200"/>
        <v>0</v>
      </c>
      <c r="BS161" s="87">
        <f t="shared" si="200"/>
        <v>0</v>
      </c>
      <c r="BT161" s="87">
        <f t="shared" si="200"/>
        <v>0</v>
      </c>
      <c r="BU161" s="87">
        <f t="shared" si="200"/>
        <v>0</v>
      </c>
      <c r="BV161" s="87">
        <f t="shared" si="200"/>
        <v>0</v>
      </c>
      <c r="BW161" s="87">
        <f t="shared" si="200"/>
        <v>0</v>
      </c>
      <c r="BX161" s="87">
        <f t="shared" si="200"/>
        <v>0</v>
      </c>
      <c r="BY161" s="87">
        <f t="shared" si="200"/>
        <v>0</v>
      </c>
      <c r="BZ161" s="87">
        <f t="shared" si="200"/>
        <v>0</v>
      </c>
      <c r="CA161" s="87">
        <f t="shared" si="200"/>
        <v>0</v>
      </c>
      <c r="CB161" s="87">
        <f t="shared" si="200"/>
        <v>0</v>
      </c>
      <c r="CC161" s="87">
        <f t="shared" si="200"/>
        <v>0</v>
      </c>
      <c r="CD161" s="87">
        <f t="shared" si="198"/>
        <v>0</v>
      </c>
      <c r="CE161" s="87">
        <f t="shared" si="198"/>
        <v>0</v>
      </c>
      <c r="CF161" s="87">
        <f t="shared" si="198"/>
        <v>0</v>
      </c>
      <c r="CG161" s="87">
        <f t="shared" si="198"/>
        <v>0</v>
      </c>
      <c r="CH161" s="87">
        <f t="shared" si="198"/>
        <v>0</v>
      </c>
      <c r="CI161" s="87">
        <f t="shared" si="198"/>
        <v>0</v>
      </c>
      <c r="CJ161" s="87">
        <f t="shared" si="198"/>
        <v>0</v>
      </c>
      <c r="CK161" s="87">
        <f t="shared" si="198"/>
        <v>0</v>
      </c>
      <c r="CL161" s="87">
        <f t="shared" si="198"/>
        <v>0</v>
      </c>
      <c r="CM161" s="87">
        <f t="shared" si="198"/>
        <v>0</v>
      </c>
      <c r="CN161" s="87">
        <f t="shared" si="198"/>
        <v>0</v>
      </c>
      <c r="CO161" s="87">
        <f t="shared" si="198"/>
        <v>0</v>
      </c>
      <c r="CP161" s="87">
        <f t="shared" si="198"/>
        <v>0</v>
      </c>
      <c r="CQ161" s="87">
        <f t="shared" si="198"/>
        <v>0</v>
      </c>
      <c r="CR161" s="87">
        <f t="shared" si="198"/>
        <v>0</v>
      </c>
      <c r="CS161" s="87">
        <f t="shared" si="186"/>
        <v>0</v>
      </c>
      <c r="CT161" s="87">
        <f t="shared" si="186"/>
        <v>0</v>
      </c>
      <c r="CU161" s="87">
        <f t="shared" si="186"/>
        <v>0</v>
      </c>
      <c r="CV161" s="87">
        <f t="shared" si="192"/>
        <v>0</v>
      </c>
      <c r="CW161" s="87">
        <f t="shared" si="192"/>
        <v>0</v>
      </c>
      <c r="CX161" s="87">
        <f t="shared" si="192"/>
        <v>0</v>
      </c>
      <c r="CY161" s="87">
        <f t="shared" si="192"/>
        <v>0</v>
      </c>
      <c r="CZ161" s="87">
        <f t="shared" si="192"/>
        <v>0</v>
      </c>
      <c r="DA161" s="87">
        <f t="shared" si="192"/>
        <v>0</v>
      </c>
      <c r="DB161" s="87">
        <f t="shared" si="192"/>
        <v>0</v>
      </c>
      <c r="DC161" s="87">
        <f t="shared" si="192"/>
        <v>0</v>
      </c>
      <c r="DD161" s="87">
        <f t="shared" si="192"/>
        <v>0</v>
      </c>
      <c r="DE161" s="87">
        <f t="shared" si="192"/>
        <v>0</v>
      </c>
      <c r="DF161" s="91">
        <f t="shared" si="197"/>
        <v>0</v>
      </c>
      <c r="DG161" s="91">
        <f t="shared" si="197"/>
        <v>0</v>
      </c>
      <c r="DH161" s="91">
        <f t="shared" si="197"/>
        <v>163.6</v>
      </c>
      <c r="DI161" s="91">
        <f t="shared" si="197"/>
        <v>0</v>
      </c>
      <c r="DJ161" s="91">
        <f t="shared" si="197"/>
        <v>0</v>
      </c>
      <c r="DK161" s="91">
        <f t="shared" si="197"/>
        <v>0</v>
      </c>
      <c r="DL161" s="91">
        <f t="shared" si="197"/>
        <v>0</v>
      </c>
      <c r="DM161" s="91">
        <f t="shared" si="197"/>
        <v>0</v>
      </c>
      <c r="DN161" s="91">
        <f t="shared" si="197"/>
        <v>0</v>
      </c>
      <c r="DO161" s="91">
        <f t="shared" si="197"/>
        <v>0</v>
      </c>
      <c r="DP161" s="91">
        <f t="shared" si="197"/>
        <v>0</v>
      </c>
      <c r="DQ161" s="91">
        <f t="shared" si="197"/>
        <v>0</v>
      </c>
      <c r="DR161" s="91">
        <f t="shared" si="197"/>
        <v>0</v>
      </c>
      <c r="DS161" s="91">
        <f t="shared" si="197"/>
        <v>0</v>
      </c>
      <c r="DT161" s="91">
        <f t="shared" si="197"/>
        <v>0</v>
      </c>
      <c r="DU161" s="91">
        <f t="shared" si="197"/>
        <v>0</v>
      </c>
      <c r="DV161" s="91">
        <f t="shared" si="195"/>
        <v>0</v>
      </c>
      <c r="DW161" s="91">
        <f t="shared" si="195"/>
        <v>0</v>
      </c>
      <c r="DX161" s="91">
        <f t="shared" si="195"/>
        <v>0</v>
      </c>
      <c r="DY161" s="91">
        <f t="shared" si="195"/>
        <v>0</v>
      </c>
      <c r="DZ161" s="91">
        <f t="shared" si="195"/>
        <v>0</v>
      </c>
      <c r="EA161" s="91">
        <f t="shared" si="195"/>
        <v>0</v>
      </c>
      <c r="EB161" s="91">
        <f t="shared" si="195"/>
        <v>0</v>
      </c>
      <c r="EC161" s="91">
        <f t="shared" si="195"/>
        <v>0</v>
      </c>
      <c r="ED161" s="91">
        <f t="shared" si="195"/>
        <v>0</v>
      </c>
      <c r="EE161" s="91">
        <f t="shared" si="195"/>
        <v>0</v>
      </c>
      <c r="EF161" s="91">
        <f t="shared" si="195"/>
        <v>0</v>
      </c>
      <c r="EG161" s="91">
        <f t="shared" si="195"/>
        <v>0</v>
      </c>
      <c r="EH161" s="91">
        <f t="shared" si="195"/>
        <v>0</v>
      </c>
      <c r="EI161" s="91">
        <f t="shared" si="195"/>
        <v>0</v>
      </c>
      <c r="EJ161" s="91">
        <f t="shared" si="195"/>
        <v>0</v>
      </c>
      <c r="EK161" s="91">
        <f t="shared" si="201"/>
        <v>0</v>
      </c>
      <c r="EL161" s="91">
        <f t="shared" si="201"/>
        <v>0</v>
      </c>
      <c r="EM161" s="91">
        <f t="shared" si="201"/>
        <v>0</v>
      </c>
      <c r="EN161" s="91">
        <f t="shared" si="201"/>
        <v>0</v>
      </c>
      <c r="EO161" s="91">
        <f t="shared" si="201"/>
        <v>0</v>
      </c>
      <c r="EP161" s="91">
        <f t="shared" si="201"/>
        <v>0</v>
      </c>
      <c r="EQ161" s="91">
        <f t="shared" si="201"/>
        <v>0</v>
      </c>
      <c r="ER161" s="91">
        <f t="shared" si="201"/>
        <v>0</v>
      </c>
      <c r="ES161" s="91">
        <f t="shared" si="201"/>
        <v>0</v>
      </c>
      <c r="ET161" s="91">
        <f t="shared" si="201"/>
        <v>0</v>
      </c>
      <c r="EU161" s="91">
        <f t="shared" si="201"/>
        <v>0</v>
      </c>
      <c r="EV161" s="91">
        <f t="shared" si="201"/>
        <v>0</v>
      </c>
      <c r="EW161" s="91">
        <f t="shared" si="201"/>
        <v>0</v>
      </c>
      <c r="EX161" s="91">
        <f t="shared" si="201"/>
        <v>0</v>
      </c>
      <c r="EY161" s="91">
        <f t="shared" si="201"/>
        <v>0</v>
      </c>
      <c r="EZ161" s="91">
        <f t="shared" si="201"/>
        <v>0</v>
      </c>
      <c r="FA161" s="91">
        <f t="shared" si="199"/>
        <v>0</v>
      </c>
      <c r="FB161" s="91">
        <f t="shared" si="199"/>
        <v>0</v>
      </c>
      <c r="FC161" s="91">
        <f t="shared" si="199"/>
        <v>0</v>
      </c>
      <c r="FD161" s="91">
        <f t="shared" si="199"/>
        <v>0</v>
      </c>
      <c r="FE161" s="91">
        <f t="shared" si="199"/>
        <v>0</v>
      </c>
      <c r="FF161" s="91">
        <f t="shared" si="199"/>
        <v>0</v>
      </c>
      <c r="FG161" s="91">
        <f t="shared" si="199"/>
        <v>0</v>
      </c>
      <c r="FH161" s="91">
        <f t="shared" si="199"/>
        <v>0</v>
      </c>
      <c r="FI161" s="91">
        <f t="shared" si="199"/>
        <v>0</v>
      </c>
      <c r="FJ161" s="91">
        <f t="shared" si="199"/>
        <v>0</v>
      </c>
      <c r="FK161" s="91">
        <f t="shared" si="199"/>
        <v>0</v>
      </c>
      <c r="FL161" s="91">
        <f t="shared" si="199"/>
        <v>0</v>
      </c>
      <c r="FM161" s="91">
        <f t="shared" si="199"/>
        <v>0</v>
      </c>
      <c r="FN161" s="91">
        <f t="shared" si="199"/>
        <v>0</v>
      </c>
      <c r="FO161" s="91">
        <f t="shared" si="199"/>
        <v>0</v>
      </c>
      <c r="FP161" s="91">
        <f t="shared" si="187"/>
        <v>0</v>
      </c>
      <c r="FQ161" s="91">
        <f t="shared" si="187"/>
        <v>0</v>
      </c>
      <c r="FR161" s="91">
        <f t="shared" si="187"/>
        <v>0</v>
      </c>
      <c r="FS161" s="91">
        <f t="shared" si="193"/>
        <v>0</v>
      </c>
      <c r="FT161" s="91">
        <f t="shared" si="193"/>
        <v>0</v>
      </c>
      <c r="FU161" s="91">
        <f t="shared" si="193"/>
        <v>0</v>
      </c>
      <c r="FV161" s="91">
        <f t="shared" si="193"/>
        <v>0</v>
      </c>
      <c r="FW161" s="91">
        <f t="shared" si="193"/>
        <v>0</v>
      </c>
      <c r="FX161" s="91">
        <f t="shared" si="193"/>
        <v>0</v>
      </c>
      <c r="FY161" s="91">
        <f t="shared" si="193"/>
        <v>0</v>
      </c>
      <c r="FZ161" s="91">
        <f t="shared" si="193"/>
        <v>0</v>
      </c>
      <c r="GA161" s="91">
        <f t="shared" si="193"/>
        <v>0</v>
      </c>
      <c r="GB161" s="91">
        <f t="shared" si="193"/>
        <v>0</v>
      </c>
    </row>
    <row r="162" spans="1:184" s="6" customFormat="1" ht="30">
      <c r="A162" s="68">
        <f>Данные!A162</f>
        <v>4858</v>
      </c>
      <c r="B162" s="68">
        <f>Данные!B162</f>
        <v>2018</v>
      </c>
      <c r="C162" s="68" t="str">
        <f>Данные!C162</f>
        <v>компьютерных технологий и электронного обучения</v>
      </c>
      <c r="D162" s="68" t="str">
        <f>Данные!D162</f>
        <v>Авксентьева Елена Юрьевна</v>
      </c>
      <c r="E162" s="68" t="str">
        <f>Данные!E162</f>
        <v>кандидат педагогических наук</v>
      </c>
      <c r="F162" s="68" t="str">
        <f>Данные!F162</f>
        <v>доцент</v>
      </c>
      <c r="G162" s="68">
        <f>Данные!G162</f>
        <v>1</v>
      </c>
      <c r="H162" s="68">
        <f>Данные!H162</f>
        <v>17232</v>
      </c>
      <c r="I162" s="68" t="str">
        <f>Данные!I162</f>
        <v>Сети и телекоммуникации</v>
      </c>
      <c r="J162" s="68">
        <f>Данные!J162</f>
        <v>24</v>
      </c>
      <c r="K162" s="68">
        <f>Данные!K162</f>
        <v>0</v>
      </c>
      <c r="L162" s="68">
        <f>Данные!L162</f>
        <v>96</v>
      </c>
      <c r="M162" s="16">
        <f t="shared" si="176"/>
        <v>12</v>
      </c>
      <c r="N162" s="16">
        <f t="shared" si="177"/>
        <v>11</v>
      </c>
      <c r="O162" s="16">
        <f t="shared" si="178"/>
        <v>11.25</v>
      </c>
      <c r="P162" s="16">
        <f t="shared" si="179"/>
        <v>11.25</v>
      </c>
      <c r="Q162" s="68">
        <f>Данные!Q162</f>
        <v>0</v>
      </c>
      <c r="R162" s="68">
        <f>Данные!R162</f>
        <v>0</v>
      </c>
      <c r="S162" s="68">
        <f>Данные!S162</f>
        <v>0</v>
      </c>
      <c r="T162" s="68">
        <f>Данные!T162</f>
        <v>0</v>
      </c>
      <c r="U162" s="68">
        <f>Данные!U162</f>
        <v>0</v>
      </c>
      <c r="V162" s="68">
        <f>Данные!V162</f>
        <v>0</v>
      </c>
      <c r="W162" s="68">
        <f>Данные!W162</f>
        <v>27</v>
      </c>
      <c r="X162" s="68">
        <f>Данные!X162</f>
        <v>1</v>
      </c>
      <c r="Y162" s="68">
        <f>Данные!Y162</f>
        <v>2</v>
      </c>
      <c r="Z162" s="68">
        <f>Данные!Z162</f>
        <v>0</v>
      </c>
      <c r="AA162" s="68" t="str">
        <f>Данные!AA162</f>
        <v>доп</v>
      </c>
      <c r="AB162" s="83">
        <f>IF(F162=$HG$3,$HH$3,IF(F162=$HG$4,$HH$4,IF(F162=$HG$5,$HH$5,IF(F162=$HG$6,$HH$6,IF(F162=$HG$7,$HH$7,IF(F162=$HG$8,$HH$8,IF(F162=$HG$9,$HH$9,IF(F162=$HG$10,$HH$10,IF(F162=$HG$11,$HH$11,IF(F162=$HG$12,$HH$12,IF(F162=$HG$13,$HH$13,IF(F162=$HG$14,$HH$14,IF(F162=$HG$15,$HH$15,)))))))))))))</f>
        <v>800</v>
      </c>
      <c r="AC162" s="84" t="str">
        <f>IF(OR($GD$4=H162,$GE$4=H162,$GF$4=H162,$GG$4=H162,$GH$4=H162,$GI$4=H162,$GJ$4=H162,$GK$4=H162,$GL$4=H162,$GM$4=H162,$GN$4=H162,$GO$4=H162,$GP$4=H162,$GQ$4=H162,$GR$4=H162,$GS$4=H162,$GT$4=H162,$GU$4=H162,$GV$4=H162,$GW$4=H162,$GX$4=H162,$GY$4=H162,$GZ$4=H162,$HA$4=H162,$HB$4=H162,$HC$4=H162,$HD$4=H162,$HE$4=H162),$GC$4,IF(OR($GD$5=H162,$GE$5=H162,$GH$5=H162,$GI$5=H162,$GL$5=H162,$GM$5=H162,$GP$5=H162,$GQ$5=H162,$GT$5=H162,$GU$5=H162,$GX$5=H162,$GY$5=H162,$HB$5=H162,$HC$5=H162),$GC$5,))</f>
        <v>Бакалавры (ИВТ)</v>
      </c>
      <c r="AD162" s="84" t="str">
        <f>IF(OR(H162=$GD$4,H162=$GE$4,H162=$GF$4,H162=$GG$4,H162=$GD$5,H162=$GE$5),$GD$1,IF(OR(H162=$GH$4,H162=$GI$4,H162=$GJ$4,H162=$GK$4,H162=$GH$5,H162=$GI$5),$GH$1,IF(OR(H162=$GL$4,H162=$GM$4,H162=$GN$4,H162=$GO$4,H162=$GL$5,H162=$GM$5),$GL$1,IF(OR(H162=$GP$4,H162=$GQ$4,H162=$GR$4,H162=$GS$4,H162=$GP$5,H162=$GQ$5),$GP$1,IF(OR(H162=$GT$4,H162=$GU$4,H162=$GV$4,H162=$GW$4,H162=$GT$5,H162=$GU$5),$GT$1,IF(OR(H162=$GX$4,H162=$GY$4,H162=$GZ$4,H162=$HA$4,H162=$GX$5,H162=$GY$5),$GX$1,IF(OR(H162=$HB$4,H162=$HC$4,H162=$HD$4,H162=$HE$4,H162=$HB$5,H162=$HC$5),$HB$1,)))))))</f>
        <v>2018/2019</v>
      </c>
      <c r="AE162" s="85">
        <f t="shared" si="180"/>
        <v>165.5</v>
      </c>
      <c r="AF162" s="85">
        <f t="shared" si="181"/>
        <v>0.206875</v>
      </c>
      <c r="AG162" s="83"/>
      <c r="AH162" s="83"/>
      <c r="AI162" s="87">
        <f t="shared" si="196"/>
        <v>0</v>
      </c>
      <c r="AJ162" s="87">
        <f t="shared" si="196"/>
        <v>0</v>
      </c>
      <c r="AK162" s="87">
        <f t="shared" si="196"/>
        <v>0.206875</v>
      </c>
      <c r="AL162" s="87">
        <f t="shared" si="196"/>
        <v>0</v>
      </c>
      <c r="AM162" s="87">
        <f t="shared" si="196"/>
        <v>0</v>
      </c>
      <c r="AN162" s="87">
        <f t="shared" si="196"/>
        <v>0</v>
      </c>
      <c r="AO162" s="87">
        <f t="shared" si="196"/>
        <v>0</v>
      </c>
      <c r="AP162" s="87">
        <f t="shared" si="196"/>
        <v>0</v>
      </c>
      <c r="AQ162" s="87">
        <f t="shared" si="196"/>
        <v>0</v>
      </c>
      <c r="AR162" s="87">
        <f t="shared" si="196"/>
        <v>0</v>
      </c>
      <c r="AS162" s="87">
        <f t="shared" si="196"/>
        <v>0</v>
      </c>
      <c r="AT162" s="87">
        <f t="shared" si="196"/>
        <v>0</v>
      </c>
      <c r="AU162" s="87">
        <f t="shared" si="196"/>
        <v>0</v>
      </c>
      <c r="AV162" s="87">
        <f t="shared" si="196"/>
        <v>0</v>
      </c>
      <c r="AW162" s="87">
        <f t="shared" si="196"/>
        <v>0</v>
      </c>
      <c r="AX162" s="87">
        <f t="shared" si="196"/>
        <v>0</v>
      </c>
      <c r="AY162" s="87">
        <f t="shared" si="194"/>
        <v>0</v>
      </c>
      <c r="AZ162" s="87">
        <f t="shared" si="194"/>
        <v>0</v>
      </c>
      <c r="BA162" s="87">
        <f t="shared" si="194"/>
        <v>0</v>
      </c>
      <c r="BB162" s="87">
        <f t="shared" si="194"/>
        <v>0</v>
      </c>
      <c r="BC162" s="87">
        <f t="shared" si="194"/>
        <v>0</v>
      </c>
      <c r="BD162" s="87">
        <f t="shared" si="194"/>
        <v>0</v>
      </c>
      <c r="BE162" s="87">
        <f t="shared" si="194"/>
        <v>0</v>
      </c>
      <c r="BF162" s="87">
        <f t="shared" si="194"/>
        <v>0</v>
      </c>
      <c r="BG162" s="87">
        <f t="shared" si="194"/>
        <v>0</v>
      </c>
      <c r="BH162" s="87">
        <f t="shared" si="194"/>
        <v>0</v>
      </c>
      <c r="BI162" s="87">
        <f t="shared" si="194"/>
        <v>0</v>
      </c>
      <c r="BJ162" s="87">
        <f t="shared" si="194"/>
        <v>0</v>
      </c>
      <c r="BK162" s="87">
        <f t="shared" si="194"/>
        <v>0</v>
      </c>
      <c r="BL162" s="87">
        <f t="shared" si="194"/>
        <v>0</v>
      </c>
      <c r="BM162" s="87">
        <f t="shared" si="194"/>
        <v>0</v>
      </c>
      <c r="BN162" s="87">
        <f t="shared" si="200"/>
        <v>0</v>
      </c>
      <c r="BO162" s="87">
        <f t="shared" si="200"/>
        <v>0</v>
      </c>
      <c r="BP162" s="87">
        <f t="shared" si="200"/>
        <v>0</v>
      </c>
      <c r="BQ162" s="87">
        <f t="shared" si="200"/>
        <v>0</v>
      </c>
      <c r="BR162" s="87">
        <f t="shared" si="200"/>
        <v>0</v>
      </c>
      <c r="BS162" s="87">
        <f t="shared" si="200"/>
        <v>0</v>
      </c>
      <c r="BT162" s="87">
        <f t="shared" si="200"/>
        <v>0</v>
      </c>
      <c r="BU162" s="87">
        <f t="shared" si="200"/>
        <v>0</v>
      </c>
      <c r="BV162" s="87">
        <f t="shared" si="200"/>
        <v>0</v>
      </c>
      <c r="BW162" s="87">
        <f t="shared" si="200"/>
        <v>0</v>
      </c>
      <c r="BX162" s="87">
        <f t="shared" si="200"/>
        <v>0</v>
      </c>
      <c r="BY162" s="87">
        <f t="shared" si="200"/>
        <v>0</v>
      </c>
      <c r="BZ162" s="87">
        <f t="shared" si="200"/>
        <v>0</v>
      </c>
      <c r="CA162" s="87">
        <f t="shared" si="200"/>
        <v>0</v>
      </c>
      <c r="CB162" s="87">
        <f t="shared" si="200"/>
        <v>0</v>
      </c>
      <c r="CC162" s="87">
        <f t="shared" si="200"/>
        <v>0</v>
      </c>
      <c r="CD162" s="87">
        <f t="shared" si="198"/>
        <v>0</v>
      </c>
      <c r="CE162" s="87">
        <f t="shared" si="198"/>
        <v>0</v>
      </c>
      <c r="CF162" s="87">
        <f t="shared" si="198"/>
        <v>0</v>
      </c>
      <c r="CG162" s="87">
        <f t="shared" si="198"/>
        <v>0</v>
      </c>
      <c r="CH162" s="87">
        <f t="shared" si="198"/>
        <v>0</v>
      </c>
      <c r="CI162" s="87">
        <f t="shared" si="198"/>
        <v>0</v>
      </c>
      <c r="CJ162" s="87">
        <f t="shared" si="198"/>
        <v>0</v>
      </c>
      <c r="CK162" s="87">
        <f t="shared" si="198"/>
        <v>0</v>
      </c>
      <c r="CL162" s="87">
        <f t="shared" si="198"/>
        <v>0</v>
      </c>
      <c r="CM162" s="87">
        <f t="shared" si="198"/>
        <v>0</v>
      </c>
      <c r="CN162" s="87">
        <f t="shared" si="198"/>
        <v>0</v>
      </c>
      <c r="CO162" s="87">
        <f t="shared" si="198"/>
        <v>0</v>
      </c>
      <c r="CP162" s="87">
        <f t="shared" si="198"/>
        <v>0</v>
      </c>
      <c r="CQ162" s="87">
        <f t="shared" si="198"/>
        <v>0</v>
      </c>
      <c r="CR162" s="87">
        <f t="shared" si="198"/>
        <v>0</v>
      </c>
      <c r="CS162" s="87">
        <f t="shared" si="186"/>
        <v>0</v>
      </c>
      <c r="CT162" s="87">
        <f t="shared" si="186"/>
        <v>0</v>
      </c>
      <c r="CU162" s="87">
        <f t="shared" si="186"/>
        <v>0</v>
      </c>
      <c r="CV162" s="87">
        <f t="shared" si="192"/>
        <v>0</v>
      </c>
      <c r="CW162" s="87">
        <f t="shared" si="192"/>
        <v>0</v>
      </c>
      <c r="CX162" s="87">
        <f t="shared" si="192"/>
        <v>0</v>
      </c>
      <c r="CY162" s="87">
        <f t="shared" si="192"/>
        <v>0</v>
      </c>
      <c r="CZ162" s="87">
        <f t="shared" si="192"/>
        <v>0</v>
      </c>
      <c r="DA162" s="87">
        <f t="shared" si="192"/>
        <v>0</v>
      </c>
      <c r="DB162" s="87">
        <f t="shared" si="192"/>
        <v>0</v>
      </c>
      <c r="DC162" s="87">
        <f t="shared" si="192"/>
        <v>0</v>
      </c>
      <c r="DD162" s="87">
        <f t="shared" si="192"/>
        <v>0</v>
      </c>
      <c r="DE162" s="87">
        <f t="shared" si="192"/>
        <v>0</v>
      </c>
      <c r="DF162" s="91">
        <f t="shared" si="197"/>
        <v>0</v>
      </c>
      <c r="DG162" s="91">
        <f t="shared" si="197"/>
        <v>0</v>
      </c>
      <c r="DH162" s="91">
        <f t="shared" si="197"/>
        <v>163.6</v>
      </c>
      <c r="DI162" s="91">
        <f t="shared" si="197"/>
        <v>0</v>
      </c>
      <c r="DJ162" s="91">
        <f t="shared" si="197"/>
        <v>0</v>
      </c>
      <c r="DK162" s="91">
        <f t="shared" si="197"/>
        <v>0</v>
      </c>
      <c r="DL162" s="91">
        <f t="shared" si="197"/>
        <v>0</v>
      </c>
      <c r="DM162" s="91">
        <f t="shared" si="197"/>
        <v>0</v>
      </c>
      <c r="DN162" s="91">
        <f t="shared" si="197"/>
        <v>0</v>
      </c>
      <c r="DO162" s="91">
        <f t="shared" si="197"/>
        <v>0</v>
      </c>
      <c r="DP162" s="91">
        <f t="shared" si="197"/>
        <v>0</v>
      </c>
      <c r="DQ162" s="91">
        <f t="shared" si="197"/>
        <v>0</v>
      </c>
      <c r="DR162" s="91">
        <f t="shared" si="197"/>
        <v>0</v>
      </c>
      <c r="DS162" s="91">
        <f t="shared" si="197"/>
        <v>0</v>
      </c>
      <c r="DT162" s="91">
        <f t="shared" si="197"/>
        <v>0</v>
      </c>
      <c r="DU162" s="91">
        <f t="shared" si="197"/>
        <v>0</v>
      </c>
      <c r="DV162" s="91">
        <f t="shared" si="195"/>
        <v>0</v>
      </c>
      <c r="DW162" s="91">
        <f t="shared" si="195"/>
        <v>0</v>
      </c>
      <c r="DX162" s="91">
        <f t="shared" si="195"/>
        <v>0</v>
      </c>
      <c r="DY162" s="91">
        <f t="shared" si="195"/>
        <v>0</v>
      </c>
      <c r="DZ162" s="91">
        <f t="shared" si="195"/>
        <v>0</v>
      </c>
      <c r="EA162" s="91">
        <f t="shared" si="195"/>
        <v>0</v>
      </c>
      <c r="EB162" s="91">
        <f t="shared" si="195"/>
        <v>0</v>
      </c>
      <c r="EC162" s="91">
        <f t="shared" si="195"/>
        <v>0</v>
      </c>
      <c r="ED162" s="91">
        <f t="shared" si="195"/>
        <v>0</v>
      </c>
      <c r="EE162" s="91">
        <f t="shared" si="195"/>
        <v>0</v>
      </c>
      <c r="EF162" s="91">
        <f t="shared" si="195"/>
        <v>0</v>
      </c>
      <c r="EG162" s="91">
        <f t="shared" si="195"/>
        <v>0</v>
      </c>
      <c r="EH162" s="91">
        <f t="shared" si="195"/>
        <v>0</v>
      </c>
      <c r="EI162" s="91">
        <f t="shared" si="195"/>
        <v>0</v>
      </c>
      <c r="EJ162" s="91">
        <f t="shared" si="195"/>
        <v>0</v>
      </c>
      <c r="EK162" s="91">
        <f t="shared" si="201"/>
        <v>0</v>
      </c>
      <c r="EL162" s="91">
        <f t="shared" si="201"/>
        <v>0</v>
      </c>
      <c r="EM162" s="91">
        <f t="shared" si="201"/>
        <v>0</v>
      </c>
      <c r="EN162" s="91">
        <f t="shared" si="201"/>
        <v>0</v>
      </c>
      <c r="EO162" s="91">
        <f t="shared" si="201"/>
        <v>0</v>
      </c>
      <c r="EP162" s="91">
        <f t="shared" si="201"/>
        <v>0</v>
      </c>
      <c r="EQ162" s="91">
        <f t="shared" si="201"/>
        <v>0</v>
      </c>
      <c r="ER162" s="91">
        <f t="shared" si="201"/>
        <v>0</v>
      </c>
      <c r="ES162" s="91">
        <f t="shared" si="201"/>
        <v>0</v>
      </c>
      <c r="ET162" s="91">
        <f t="shared" si="201"/>
        <v>0</v>
      </c>
      <c r="EU162" s="91">
        <f t="shared" si="201"/>
        <v>0</v>
      </c>
      <c r="EV162" s="91">
        <f t="shared" si="201"/>
        <v>0</v>
      </c>
      <c r="EW162" s="91">
        <f t="shared" si="201"/>
        <v>0</v>
      </c>
      <c r="EX162" s="91">
        <f t="shared" si="201"/>
        <v>0</v>
      </c>
      <c r="EY162" s="91">
        <f t="shared" si="201"/>
        <v>0</v>
      </c>
      <c r="EZ162" s="91">
        <f t="shared" si="201"/>
        <v>0</v>
      </c>
      <c r="FA162" s="91">
        <f t="shared" si="199"/>
        <v>0</v>
      </c>
      <c r="FB162" s="91">
        <f t="shared" si="199"/>
        <v>0</v>
      </c>
      <c r="FC162" s="91">
        <f t="shared" si="199"/>
        <v>0</v>
      </c>
      <c r="FD162" s="91">
        <f t="shared" si="199"/>
        <v>0</v>
      </c>
      <c r="FE162" s="91">
        <f t="shared" si="199"/>
        <v>0</v>
      </c>
      <c r="FF162" s="91">
        <f t="shared" si="199"/>
        <v>0</v>
      </c>
      <c r="FG162" s="91">
        <f t="shared" si="199"/>
        <v>0</v>
      </c>
      <c r="FH162" s="91">
        <f t="shared" si="199"/>
        <v>0</v>
      </c>
      <c r="FI162" s="91">
        <f t="shared" si="199"/>
        <v>0</v>
      </c>
      <c r="FJ162" s="91">
        <f t="shared" si="199"/>
        <v>0</v>
      </c>
      <c r="FK162" s="91">
        <f t="shared" si="199"/>
        <v>0</v>
      </c>
      <c r="FL162" s="91">
        <f t="shared" si="199"/>
        <v>0</v>
      </c>
      <c r="FM162" s="91">
        <f t="shared" si="199"/>
        <v>0</v>
      </c>
      <c r="FN162" s="91">
        <f t="shared" si="199"/>
        <v>0</v>
      </c>
      <c r="FO162" s="91">
        <f t="shared" si="199"/>
        <v>0</v>
      </c>
      <c r="FP162" s="91">
        <f t="shared" si="187"/>
        <v>0</v>
      </c>
      <c r="FQ162" s="91">
        <f t="shared" si="187"/>
        <v>0</v>
      </c>
      <c r="FR162" s="91">
        <f t="shared" si="187"/>
        <v>0</v>
      </c>
      <c r="FS162" s="91">
        <f t="shared" si="193"/>
        <v>0</v>
      </c>
      <c r="FT162" s="91">
        <f t="shared" si="193"/>
        <v>0</v>
      </c>
      <c r="FU162" s="91">
        <f t="shared" si="193"/>
        <v>0</v>
      </c>
      <c r="FV162" s="91">
        <f t="shared" si="193"/>
        <v>0</v>
      </c>
      <c r="FW162" s="91">
        <f t="shared" si="193"/>
        <v>0</v>
      </c>
      <c r="FX162" s="91">
        <f t="shared" si="193"/>
        <v>0</v>
      </c>
      <c r="FY162" s="91">
        <f t="shared" si="193"/>
        <v>0</v>
      </c>
      <c r="FZ162" s="91">
        <f t="shared" si="193"/>
        <v>0</v>
      </c>
      <c r="GA162" s="91">
        <f t="shared" si="193"/>
        <v>0</v>
      </c>
      <c r="GB162" s="91">
        <f t="shared" si="193"/>
        <v>0</v>
      </c>
    </row>
    <row r="163" spans="1:184" s="6" customFormat="1" ht="38.25">
      <c r="A163" s="68">
        <f>Данные!A163</f>
        <v>4858</v>
      </c>
      <c r="B163" s="68">
        <f>Данные!B163</f>
        <v>2018</v>
      </c>
      <c r="C163" s="68" t="str">
        <f>Данные!C163</f>
        <v>компьютерных технологий и электронного обучения</v>
      </c>
      <c r="D163" s="68" t="str">
        <f>Данные!D163</f>
        <v>Аксютин Павел Александрович</v>
      </c>
      <c r="E163" s="68" t="str">
        <f>Данные!E163</f>
        <v>нет</v>
      </c>
      <c r="F163" s="68" t="str">
        <f>Данные!F163</f>
        <v>ассистент</v>
      </c>
      <c r="G163" s="68">
        <f>Данные!G163</f>
        <v>0.25</v>
      </c>
      <c r="H163" s="68">
        <f>Данные!H163</f>
        <v>17232</v>
      </c>
      <c r="I163" s="68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68">
        <f>Данные!J163</f>
        <v>0</v>
      </c>
      <c r="K163" s="68">
        <f>Данные!K163</f>
        <v>10</v>
      </c>
      <c r="L163" s="68">
        <f>Данные!L163</f>
        <v>20</v>
      </c>
      <c r="M163" s="16">
        <f t="shared" si="176"/>
        <v>3</v>
      </c>
      <c r="N163" s="16">
        <f t="shared" si="177"/>
        <v>11</v>
      </c>
      <c r="O163" s="16">
        <f t="shared" si="178"/>
        <v>11.25</v>
      </c>
      <c r="P163" s="16">
        <f t="shared" si="179"/>
        <v>11.25</v>
      </c>
      <c r="Q163" s="68">
        <f>Данные!Q163</f>
        <v>0</v>
      </c>
      <c r="R163" s="68">
        <f>Данные!R163</f>
        <v>0</v>
      </c>
      <c r="S163" s="68">
        <f>Данные!S163</f>
        <v>0</v>
      </c>
      <c r="T163" s="68">
        <f>Данные!T163</f>
        <v>0</v>
      </c>
      <c r="U163" s="68">
        <f>Данные!U163</f>
        <v>0</v>
      </c>
      <c r="V163" s="68">
        <f>Данные!V163</f>
        <v>0</v>
      </c>
      <c r="W163" s="68">
        <f>Данные!W163</f>
        <v>27</v>
      </c>
      <c r="X163" s="68">
        <f>Данные!X163</f>
        <v>1</v>
      </c>
      <c r="Y163" s="68">
        <f>Данные!Y163</f>
        <v>2</v>
      </c>
      <c r="Z163" s="68">
        <f>Данные!Z163</f>
        <v>0</v>
      </c>
      <c r="AA163" s="68" t="str">
        <f>Данные!AA163</f>
        <v>осн</v>
      </c>
      <c r="AB163" s="83">
        <f>IF(F163=$HG$3,$HH$3,IF(F163=$HG$4,$HH$4,IF(F163=$HG$5,$HH$5,IF(F163=$HG$6,$HH$6,IF(F163=$HG$7,$HH$7,IF(F163=$HG$8,$HH$8,IF(F163=$HG$9,$HH$9,IF(F163=$HG$10,$HH$10,IF(F163=$HG$11,$HH$11,IF(F163=$HG$12,$HH$12,IF(F163=$HG$13,$HH$13,IF(F163=$HG$14,$HH$14,IF(F163=$HG$15,$HH$15,)))))))))))))</f>
        <v>900</v>
      </c>
      <c r="AC163" s="84" t="str">
        <f>IF(OR($GD$4=H163,$GE$4=H163,$GF$4=H163,$GG$4=H163,$GH$4=H163,$GI$4=H163,$GJ$4=H163,$GK$4=H163,$GL$4=H163,$GM$4=H163,$GN$4=H163,$GO$4=H163,$GP$4=H163,$GQ$4=H163,$GR$4=H163,$GS$4=H163,$GT$4=H163,$GU$4=H163,$GV$4=H163,$GW$4=H163,$GX$4=H163,$GY$4=H163,$GZ$4=H163,$HA$4=H163,$HB$4=H163,$HC$4=H163,$HD$4=H163,$HE$4=H163),$GC$4,IF(OR($GD$5=H163,$GE$5=H163,$GH$5=H163,$GI$5=H163,$GL$5=H163,$GM$5=H163,$GP$5=H163,$GQ$5=H163,$GT$5=H163,$GU$5=H163,$GX$5=H163,$GY$5=H163,$HB$5=H163,$HC$5=H163),$GC$5,))</f>
        <v>Бакалавры (ИВТ)</v>
      </c>
      <c r="AD163" s="84" t="str">
        <f>IF(OR(H163=$GD$4,H163=$GE$4,H163=$GF$4,H163=$GG$4,H163=$GD$5,H163=$GE$5),$GD$1,IF(OR(H163=$GH$4,H163=$GI$4,H163=$GJ$4,H163=$GK$4,H163=$GH$5,H163=$GI$5),$GH$1,IF(OR(H163=$GL$4,H163=$GM$4,H163=$GN$4,H163=$GO$4,H163=$GL$5,H163=$GM$5),$GL$1,IF(OR(H163=$GP$4,H163=$GQ$4,H163=$GR$4,H163=$GS$4,H163=$GP$5,H163=$GQ$5),$GP$1,IF(OR(H163=$GT$4,H163=$GU$4,H163=$GV$4,H163=$GW$4,H163=$GT$5,H163=$GU$5),$GT$1,IF(OR(H163=$GX$4,H163=$GY$4,H163=$GZ$4,H163=$HA$4,H163=$GX$5,H163=$GY$5),$GX$1,IF(OR(H163=$HB$4,H163=$HC$4,H163=$HD$4,H163=$HE$4,H163=$HB$5,H163=$HC$5),$HB$1,)))))))</f>
        <v>2018/2019</v>
      </c>
      <c r="AE163" s="85">
        <f t="shared" si="180"/>
        <v>66.5</v>
      </c>
      <c r="AF163" s="85">
        <f t="shared" si="181"/>
        <v>7.3888888888888893E-2</v>
      </c>
      <c r="AG163" s="83"/>
      <c r="AH163" s="83"/>
      <c r="AI163" s="87">
        <f t="shared" si="196"/>
        <v>0</v>
      </c>
      <c r="AJ163" s="87">
        <f t="shared" si="196"/>
        <v>0</v>
      </c>
      <c r="AK163" s="87">
        <f t="shared" si="196"/>
        <v>0</v>
      </c>
      <c r="AL163" s="87">
        <f t="shared" si="196"/>
        <v>0</v>
      </c>
      <c r="AM163" s="87">
        <f t="shared" si="196"/>
        <v>7.3888888888888893E-2</v>
      </c>
      <c r="AN163" s="87">
        <f t="shared" si="196"/>
        <v>0</v>
      </c>
      <c r="AO163" s="87">
        <f t="shared" si="196"/>
        <v>0</v>
      </c>
      <c r="AP163" s="87">
        <f t="shared" si="196"/>
        <v>0</v>
      </c>
      <c r="AQ163" s="87">
        <f t="shared" si="196"/>
        <v>0</v>
      </c>
      <c r="AR163" s="87">
        <f t="shared" si="196"/>
        <v>0</v>
      </c>
      <c r="AS163" s="87">
        <f t="shared" si="196"/>
        <v>0</v>
      </c>
      <c r="AT163" s="87">
        <f t="shared" si="196"/>
        <v>0</v>
      </c>
      <c r="AU163" s="87">
        <f t="shared" si="196"/>
        <v>0</v>
      </c>
      <c r="AV163" s="87">
        <f t="shared" si="196"/>
        <v>0</v>
      </c>
      <c r="AW163" s="87">
        <f t="shared" si="196"/>
        <v>0</v>
      </c>
      <c r="AX163" s="87">
        <f t="shared" si="196"/>
        <v>0</v>
      </c>
      <c r="AY163" s="87">
        <f t="shared" si="194"/>
        <v>0</v>
      </c>
      <c r="AZ163" s="87">
        <f t="shared" si="194"/>
        <v>0</v>
      </c>
      <c r="BA163" s="87">
        <f t="shared" si="194"/>
        <v>0</v>
      </c>
      <c r="BB163" s="87">
        <f t="shared" si="194"/>
        <v>0</v>
      </c>
      <c r="BC163" s="87">
        <f t="shared" si="194"/>
        <v>0</v>
      </c>
      <c r="BD163" s="87">
        <f t="shared" si="194"/>
        <v>0</v>
      </c>
      <c r="BE163" s="87">
        <f t="shared" si="194"/>
        <v>0</v>
      </c>
      <c r="BF163" s="87">
        <f t="shared" si="194"/>
        <v>0</v>
      </c>
      <c r="BG163" s="87">
        <f t="shared" si="194"/>
        <v>0</v>
      </c>
      <c r="BH163" s="87">
        <f t="shared" si="194"/>
        <v>0</v>
      </c>
      <c r="BI163" s="87">
        <f t="shared" si="194"/>
        <v>0</v>
      </c>
      <c r="BJ163" s="87">
        <f t="shared" si="194"/>
        <v>0</v>
      </c>
      <c r="BK163" s="87">
        <f t="shared" si="194"/>
        <v>0</v>
      </c>
      <c r="BL163" s="87">
        <f t="shared" si="194"/>
        <v>0</v>
      </c>
      <c r="BM163" s="87">
        <f t="shared" si="194"/>
        <v>0</v>
      </c>
      <c r="BN163" s="87">
        <f t="shared" si="200"/>
        <v>0</v>
      </c>
      <c r="BO163" s="87">
        <f t="shared" si="200"/>
        <v>0</v>
      </c>
      <c r="BP163" s="87">
        <f t="shared" si="200"/>
        <v>0</v>
      </c>
      <c r="BQ163" s="87">
        <f t="shared" si="200"/>
        <v>0</v>
      </c>
      <c r="BR163" s="87">
        <f t="shared" si="200"/>
        <v>0</v>
      </c>
      <c r="BS163" s="87">
        <f t="shared" si="200"/>
        <v>0</v>
      </c>
      <c r="BT163" s="87">
        <f t="shared" si="200"/>
        <v>0</v>
      </c>
      <c r="BU163" s="87">
        <f t="shared" si="200"/>
        <v>0</v>
      </c>
      <c r="BV163" s="87">
        <f t="shared" si="200"/>
        <v>0</v>
      </c>
      <c r="BW163" s="87">
        <f t="shared" si="200"/>
        <v>0</v>
      </c>
      <c r="BX163" s="87">
        <f t="shared" si="200"/>
        <v>0</v>
      </c>
      <c r="BY163" s="87">
        <f t="shared" si="200"/>
        <v>0</v>
      </c>
      <c r="BZ163" s="87">
        <f t="shared" si="200"/>
        <v>0</v>
      </c>
      <c r="CA163" s="87">
        <f t="shared" si="200"/>
        <v>0</v>
      </c>
      <c r="CB163" s="87">
        <f t="shared" si="200"/>
        <v>0</v>
      </c>
      <c r="CC163" s="87">
        <f t="shared" si="200"/>
        <v>0</v>
      </c>
      <c r="CD163" s="87">
        <f t="shared" si="198"/>
        <v>0</v>
      </c>
      <c r="CE163" s="87">
        <f t="shared" si="198"/>
        <v>0</v>
      </c>
      <c r="CF163" s="87">
        <f t="shared" si="198"/>
        <v>0</v>
      </c>
      <c r="CG163" s="87">
        <f t="shared" si="198"/>
        <v>0</v>
      </c>
      <c r="CH163" s="87">
        <f t="shared" si="198"/>
        <v>0</v>
      </c>
      <c r="CI163" s="87">
        <f t="shared" si="198"/>
        <v>0</v>
      </c>
      <c r="CJ163" s="87">
        <f t="shared" si="198"/>
        <v>0</v>
      </c>
      <c r="CK163" s="87">
        <f t="shared" si="198"/>
        <v>0</v>
      </c>
      <c r="CL163" s="87">
        <f t="shared" si="198"/>
        <v>0</v>
      </c>
      <c r="CM163" s="87">
        <f t="shared" si="198"/>
        <v>0</v>
      </c>
      <c r="CN163" s="87">
        <f t="shared" si="198"/>
        <v>0</v>
      </c>
      <c r="CO163" s="87">
        <f t="shared" si="198"/>
        <v>0</v>
      </c>
      <c r="CP163" s="87">
        <f t="shared" si="198"/>
        <v>0</v>
      </c>
      <c r="CQ163" s="87">
        <f t="shared" si="198"/>
        <v>0</v>
      </c>
      <c r="CR163" s="87">
        <f t="shared" si="198"/>
        <v>0</v>
      </c>
      <c r="CS163" s="87">
        <f t="shared" si="186"/>
        <v>0</v>
      </c>
      <c r="CT163" s="87">
        <f t="shared" si="186"/>
        <v>0</v>
      </c>
      <c r="CU163" s="87">
        <f t="shared" si="186"/>
        <v>0</v>
      </c>
      <c r="CV163" s="87">
        <f t="shared" si="192"/>
        <v>0</v>
      </c>
      <c r="CW163" s="87">
        <f t="shared" si="192"/>
        <v>0</v>
      </c>
      <c r="CX163" s="87">
        <f t="shared" si="192"/>
        <v>0</v>
      </c>
      <c r="CY163" s="87">
        <f t="shared" si="192"/>
        <v>0</v>
      </c>
      <c r="CZ163" s="87">
        <f t="shared" si="192"/>
        <v>0</v>
      </c>
      <c r="DA163" s="87">
        <f t="shared" si="192"/>
        <v>0</v>
      </c>
      <c r="DB163" s="87">
        <f t="shared" si="192"/>
        <v>0</v>
      </c>
      <c r="DC163" s="87">
        <f t="shared" si="192"/>
        <v>0</v>
      </c>
      <c r="DD163" s="87">
        <f t="shared" si="192"/>
        <v>0</v>
      </c>
      <c r="DE163" s="87">
        <f t="shared" si="192"/>
        <v>0</v>
      </c>
      <c r="DF163" s="91">
        <f t="shared" si="197"/>
        <v>0</v>
      </c>
      <c r="DG163" s="91">
        <f t="shared" si="197"/>
        <v>0</v>
      </c>
      <c r="DH163" s="91">
        <f t="shared" si="197"/>
        <v>0</v>
      </c>
      <c r="DI163" s="91">
        <f t="shared" si="197"/>
        <v>0</v>
      </c>
      <c r="DJ163" s="91">
        <f t="shared" si="197"/>
        <v>163.6</v>
      </c>
      <c r="DK163" s="91">
        <f t="shared" si="197"/>
        <v>0</v>
      </c>
      <c r="DL163" s="91">
        <f t="shared" si="197"/>
        <v>0</v>
      </c>
      <c r="DM163" s="91">
        <f t="shared" si="197"/>
        <v>0</v>
      </c>
      <c r="DN163" s="91">
        <f t="shared" si="197"/>
        <v>0</v>
      </c>
      <c r="DO163" s="91">
        <f t="shared" si="197"/>
        <v>0</v>
      </c>
      <c r="DP163" s="91">
        <f t="shared" si="197"/>
        <v>0</v>
      </c>
      <c r="DQ163" s="91">
        <f t="shared" si="197"/>
        <v>0</v>
      </c>
      <c r="DR163" s="91">
        <f t="shared" si="197"/>
        <v>0</v>
      </c>
      <c r="DS163" s="91">
        <f t="shared" si="197"/>
        <v>0</v>
      </c>
      <c r="DT163" s="91">
        <f t="shared" si="197"/>
        <v>0</v>
      </c>
      <c r="DU163" s="91">
        <f t="shared" si="197"/>
        <v>0</v>
      </c>
      <c r="DV163" s="91">
        <f t="shared" si="195"/>
        <v>0</v>
      </c>
      <c r="DW163" s="91">
        <f t="shared" si="195"/>
        <v>0</v>
      </c>
      <c r="DX163" s="91">
        <f t="shared" si="195"/>
        <v>0</v>
      </c>
      <c r="DY163" s="91">
        <f t="shared" si="195"/>
        <v>0</v>
      </c>
      <c r="DZ163" s="91">
        <f t="shared" si="195"/>
        <v>0</v>
      </c>
      <c r="EA163" s="91">
        <f t="shared" si="195"/>
        <v>0</v>
      </c>
      <c r="EB163" s="91">
        <f t="shared" si="195"/>
        <v>0</v>
      </c>
      <c r="EC163" s="91">
        <f t="shared" si="195"/>
        <v>0</v>
      </c>
      <c r="ED163" s="91">
        <f t="shared" si="195"/>
        <v>0</v>
      </c>
      <c r="EE163" s="91">
        <f t="shared" si="195"/>
        <v>0</v>
      </c>
      <c r="EF163" s="91">
        <f t="shared" si="195"/>
        <v>0</v>
      </c>
      <c r="EG163" s="91">
        <f t="shared" si="195"/>
        <v>0</v>
      </c>
      <c r="EH163" s="91">
        <f t="shared" si="195"/>
        <v>0</v>
      </c>
      <c r="EI163" s="91">
        <f t="shared" si="195"/>
        <v>0</v>
      </c>
      <c r="EJ163" s="91">
        <f t="shared" si="195"/>
        <v>0</v>
      </c>
      <c r="EK163" s="91">
        <f t="shared" si="201"/>
        <v>0</v>
      </c>
      <c r="EL163" s="91">
        <f t="shared" si="201"/>
        <v>0</v>
      </c>
      <c r="EM163" s="91">
        <f t="shared" si="201"/>
        <v>0</v>
      </c>
      <c r="EN163" s="91">
        <f t="shared" si="201"/>
        <v>0</v>
      </c>
      <c r="EO163" s="91">
        <f t="shared" si="201"/>
        <v>0</v>
      </c>
      <c r="EP163" s="91">
        <f t="shared" si="201"/>
        <v>0</v>
      </c>
      <c r="EQ163" s="91">
        <f t="shared" si="201"/>
        <v>0</v>
      </c>
      <c r="ER163" s="91">
        <f t="shared" si="201"/>
        <v>0</v>
      </c>
      <c r="ES163" s="91">
        <f t="shared" si="201"/>
        <v>0</v>
      </c>
      <c r="ET163" s="91">
        <f t="shared" si="201"/>
        <v>0</v>
      </c>
      <c r="EU163" s="91">
        <f t="shared" si="201"/>
        <v>0</v>
      </c>
      <c r="EV163" s="91">
        <f t="shared" si="201"/>
        <v>0</v>
      </c>
      <c r="EW163" s="91">
        <f t="shared" si="201"/>
        <v>0</v>
      </c>
      <c r="EX163" s="91">
        <f t="shared" si="201"/>
        <v>0</v>
      </c>
      <c r="EY163" s="91">
        <f t="shared" si="201"/>
        <v>0</v>
      </c>
      <c r="EZ163" s="91">
        <f t="shared" si="201"/>
        <v>0</v>
      </c>
      <c r="FA163" s="91">
        <f t="shared" si="199"/>
        <v>0</v>
      </c>
      <c r="FB163" s="91">
        <f t="shared" si="199"/>
        <v>0</v>
      </c>
      <c r="FC163" s="91">
        <f t="shared" si="199"/>
        <v>0</v>
      </c>
      <c r="FD163" s="91">
        <f t="shared" si="199"/>
        <v>0</v>
      </c>
      <c r="FE163" s="91">
        <f t="shared" si="199"/>
        <v>0</v>
      </c>
      <c r="FF163" s="91">
        <f t="shared" si="199"/>
        <v>0</v>
      </c>
      <c r="FG163" s="91">
        <f t="shared" si="199"/>
        <v>0</v>
      </c>
      <c r="FH163" s="91">
        <f t="shared" si="199"/>
        <v>0</v>
      </c>
      <c r="FI163" s="91">
        <f t="shared" si="199"/>
        <v>0</v>
      </c>
      <c r="FJ163" s="91">
        <f t="shared" si="199"/>
        <v>0</v>
      </c>
      <c r="FK163" s="91">
        <f t="shared" si="199"/>
        <v>0</v>
      </c>
      <c r="FL163" s="91">
        <f t="shared" si="199"/>
        <v>0</v>
      </c>
      <c r="FM163" s="91">
        <f t="shared" si="199"/>
        <v>0</v>
      </c>
      <c r="FN163" s="91">
        <f t="shared" si="199"/>
        <v>0</v>
      </c>
      <c r="FO163" s="91">
        <f t="shared" si="199"/>
        <v>0</v>
      </c>
      <c r="FP163" s="91">
        <f t="shared" si="187"/>
        <v>0</v>
      </c>
      <c r="FQ163" s="91">
        <f t="shared" si="187"/>
        <v>0</v>
      </c>
      <c r="FR163" s="91">
        <f t="shared" si="187"/>
        <v>0</v>
      </c>
      <c r="FS163" s="91">
        <f t="shared" si="193"/>
        <v>0</v>
      </c>
      <c r="FT163" s="91">
        <f t="shared" si="193"/>
        <v>0</v>
      </c>
      <c r="FU163" s="91">
        <f t="shared" si="193"/>
        <v>0</v>
      </c>
      <c r="FV163" s="91">
        <f t="shared" si="193"/>
        <v>0</v>
      </c>
      <c r="FW163" s="91">
        <f t="shared" si="193"/>
        <v>0</v>
      </c>
      <c r="FX163" s="91">
        <f t="shared" si="193"/>
        <v>0</v>
      </c>
      <c r="FY163" s="91">
        <f t="shared" si="193"/>
        <v>0</v>
      </c>
      <c r="FZ163" s="91">
        <f t="shared" si="193"/>
        <v>0</v>
      </c>
      <c r="GA163" s="91">
        <f t="shared" si="193"/>
        <v>0</v>
      </c>
      <c r="GB163" s="91">
        <f t="shared" si="193"/>
        <v>0</v>
      </c>
    </row>
    <row r="164" spans="1:184" s="6" customFormat="1" ht="51">
      <c r="A164" s="68">
        <f>Данные!A164</f>
        <v>4858</v>
      </c>
      <c r="B164" s="68">
        <f>Данные!B164</f>
        <v>2018</v>
      </c>
      <c r="C164" s="68" t="str">
        <f>Данные!C164</f>
        <v>компьютерных технологий и электронного обучения</v>
      </c>
      <c r="D164" s="68" t="str">
        <f>Данные!D164</f>
        <v>Аксютин Павел Александрович</v>
      </c>
      <c r="E164" s="68" t="str">
        <f>Данные!E164</f>
        <v>нет</v>
      </c>
      <c r="F164" s="68" t="str">
        <f>Данные!F164</f>
        <v>ассистент</v>
      </c>
      <c r="G164" s="68">
        <f>Данные!G164</f>
        <v>0.25</v>
      </c>
      <c r="H164" s="68">
        <f>Данные!H164</f>
        <v>17232</v>
      </c>
      <c r="I164" s="68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68">
        <f>Данные!J164</f>
        <v>0</v>
      </c>
      <c r="K164" s="68">
        <f>Данные!K164</f>
        <v>0</v>
      </c>
      <c r="L164" s="68">
        <f>Данные!L164</f>
        <v>0</v>
      </c>
      <c r="M164" s="16">
        <f t="shared" si="176"/>
        <v>0</v>
      </c>
      <c r="N164" s="16">
        <f t="shared" si="177"/>
        <v>11</v>
      </c>
      <c r="O164" s="16">
        <f t="shared" si="178"/>
        <v>11.25</v>
      </c>
      <c r="P164" s="16">
        <f t="shared" si="179"/>
        <v>11.25</v>
      </c>
      <c r="Q164" s="68">
        <f>Данные!Q164</f>
        <v>0</v>
      </c>
      <c r="R164" s="68">
        <f>Данные!R164</f>
        <v>0</v>
      </c>
      <c r="S164" s="68">
        <f>Данные!S164</f>
        <v>0</v>
      </c>
      <c r="T164" s="68">
        <f>Данные!T164</f>
        <v>0</v>
      </c>
      <c r="U164" s="68">
        <f>Данные!U164</f>
        <v>15</v>
      </c>
      <c r="V164" s="68">
        <f>Данные!V164</f>
        <v>0</v>
      </c>
      <c r="W164" s="68">
        <f>Данные!W164</f>
        <v>27</v>
      </c>
      <c r="X164" s="68">
        <f>Данные!X164</f>
        <v>1</v>
      </c>
      <c r="Y164" s="68">
        <f>Данные!Y164</f>
        <v>2</v>
      </c>
      <c r="Z164" s="68">
        <f>Данные!Z164</f>
        <v>0</v>
      </c>
      <c r="AA164" s="68" t="str">
        <f>Данные!AA164</f>
        <v>осн</v>
      </c>
      <c r="AB164" s="83">
        <f>IF(F164=$HG$3,$HH$3,IF(F164=$HG$4,$HH$4,IF(F164=$HG$5,$HH$5,IF(F164=$HG$6,$HH$6,IF(F164=$HG$7,$HH$7,IF(F164=$HG$8,$HH$8,IF(F164=$HG$9,$HH$9,IF(F164=$HG$10,$HH$10,IF(F164=$HG$11,$HH$11,IF(F164=$HG$12,$HH$12,IF(F164=$HG$13,$HH$13,IF(F164=$HG$14,$HH$14,IF(F164=$HG$15,$HH$15,)))))))))))))</f>
        <v>900</v>
      </c>
      <c r="AC164" s="84" t="str">
        <f>IF(OR($GD$4=H164,$GE$4=H164,$GF$4=H164,$GG$4=H164,$GH$4=H164,$GI$4=H164,$GJ$4=H164,$GK$4=H164,$GL$4=H164,$GM$4=H164,$GN$4=H164,$GO$4=H164,$GP$4=H164,$GQ$4=H164,$GR$4=H164,$GS$4=H164,$GT$4=H164,$GU$4=H164,$GV$4=H164,$GW$4=H164,$GX$4=H164,$GY$4=H164,$GZ$4=H164,$HA$4=H164,$HB$4=H164,$HC$4=H164,$HD$4=H164,$HE$4=H164),$GC$4,IF(OR($GD$5=H164,$GE$5=H164,$GH$5=H164,$GI$5=H164,$GL$5=H164,$GM$5=H164,$GP$5=H164,$GQ$5=H164,$GT$5=H164,$GU$5=H164,$GX$5=H164,$GY$5=H164,$HB$5=H164,$HC$5=H164),$GC$5,))</f>
        <v>Бакалавры (ИВТ)</v>
      </c>
      <c r="AD164" s="84" t="str">
        <f>IF(OR(H164=$GD$4,H164=$GE$4,H164=$GF$4,H164=$GG$4,H164=$GD$5,H164=$GE$5),$GD$1,IF(OR(H164=$GH$4,H164=$GI$4,H164=$GJ$4,H164=$GK$4,H164=$GH$5,H164=$GI$5),$GH$1,IF(OR(H164=$GL$4,H164=$GM$4,H164=$GN$4,H164=$GO$4,H164=$GL$5,H164=$GM$5),$GL$1,IF(OR(H164=$GP$4,H164=$GQ$4,H164=$GR$4,H164=$GS$4,H164=$GP$5,H164=$GQ$5),$GP$1,IF(OR(H164=$GT$4,H164=$GU$4,H164=$GV$4,H164=$GW$4,H164=$GT$5,H164=$GU$5),$GT$1,IF(OR(H164=$GX$4,H164=$GY$4,H164=$GZ$4,H164=$HA$4,H164=$GX$5,H164=$GY$5),$GX$1,IF(OR(H164=$HB$4,H164=$HC$4,H164=$HD$4,H164=$HE$4,H164=$HB$5,H164=$HC$5),$HB$1,)))))))</f>
        <v>2018/2019</v>
      </c>
      <c r="AE164" s="85">
        <f t="shared" si="180"/>
        <v>48.5</v>
      </c>
      <c r="AF164" s="85">
        <f t="shared" si="181"/>
        <v>5.3888888888888889E-2</v>
      </c>
      <c r="AG164" s="83"/>
      <c r="AH164" s="83"/>
      <c r="AI164" s="87">
        <f t="shared" si="196"/>
        <v>0</v>
      </c>
      <c r="AJ164" s="87">
        <f t="shared" si="196"/>
        <v>0</v>
      </c>
      <c r="AK164" s="87">
        <f t="shared" si="196"/>
        <v>0</v>
      </c>
      <c r="AL164" s="87">
        <f t="shared" si="196"/>
        <v>0</v>
      </c>
      <c r="AM164" s="87">
        <f t="shared" si="196"/>
        <v>5.3888888888888889E-2</v>
      </c>
      <c r="AN164" s="87">
        <f t="shared" si="196"/>
        <v>0</v>
      </c>
      <c r="AO164" s="87">
        <f t="shared" si="196"/>
        <v>0</v>
      </c>
      <c r="AP164" s="87">
        <f t="shared" si="196"/>
        <v>0</v>
      </c>
      <c r="AQ164" s="87">
        <f t="shared" si="196"/>
        <v>0</v>
      </c>
      <c r="AR164" s="87">
        <f t="shared" si="196"/>
        <v>0</v>
      </c>
      <c r="AS164" s="87">
        <f t="shared" si="196"/>
        <v>0</v>
      </c>
      <c r="AT164" s="87">
        <f t="shared" si="196"/>
        <v>0</v>
      </c>
      <c r="AU164" s="87">
        <f t="shared" si="196"/>
        <v>0</v>
      </c>
      <c r="AV164" s="87">
        <f t="shared" si="196"/>
        <v>0</v>
      </c>
      <c r="AW164" s="87">
        <f t="shared" si="196"/>
        <v>0</v>
      </c>
      <c r="AX164" s="87">
        <f t="shared" si="196"/>
        <v>0</v>
      </c>
      <c r="AY164" s="87">
        <f t="shared" si="194"/>
        <v>0</v>
      </c>
      <c r="AZ164" s="87">
        <f t="shared" si="194"/>
        <v>0</v>
      </c>
      <c r="BA164" s="87">
        <f t="shared" si="194"/>
        <v>0</v>
      </c>
      <c r="BB164" s="87">
        <f t="shared" si="194"/>
        <v>0</v>
      </c>
      <c r="BC164" s="87">
        <f t="shared" si="194"/>
        <v>0</v>
      </c>
      <c r="BD164" s="87">
        <f t="shared" si="194"/>
        <v>0</v>
      </c>
      <c r="BE164" s="87">
        <f t="shared" si="194"/>
        <v>0</v>
      </c>
      <c r="BF164" s="87">
        <f t="shared" si="194"/>
        <v>0</v>
      </c>
      <c r="BG164" s="87">
        <f t="shared" si="194"/>
        <v>0</v>
      </c>
      <c r="BH164" s="87">
        <f t="shared" si="194"/>
        <v>0</v>
      </c>
      <c r="BI164" s="87">
        <f t="shared" si="194"/>
        <v>0</v>
      </c>
      <c r="BJ164" s="87">
        <f t="shared" si="194"/>
        <v>0</v>
      </c>
      <c r="BK164" s="87">
        <f t="shared" si="194"/>
        <v>0</v>
      </c>
      <c r="BL164" s="87">
        <f t="shared" si="194"/>
        <v>0</v>
      </c>
      <c r="BM164" s="87">
        <f t="shared" si="194"/>
        <v>0</v>
      </c>
      <c r="BN164" s="87">
        <f t="shared" si="200"/>
        <v>0</v>
      </c>
      <c r="BO164" s="87">
        <f t="shared" si="200"/>
        <v>0</v>
      </c>
      <c r="BP164" s="87">
        <f t="shared" si="200"/>
        <v>0</v>
      </c>
      <c r="BQ164" s="87">
        <f t="shared" si="200"/>
        <v>0</v>
      </c>
      <c r="BR164" s="87">
        <f t="shared" si="200"/>
        <v>0</v>
      </c>
      <c r="BS164" s="87">
        <f t="shared" si="200"/>
        <v>0</v>
      </c>
      <c r="BT164" s="87">
        <f t="shared" si="200"/>
        <v>0</v>
      </c>
      <c r="BU164" s="87">
        <f t="shared" si="200"/>
        <v>0</v>
      </c>
      <c r="BV164" s="87">
        <f t="shared" si="200"/>
        <v>0</v>
      </c>
      <c r="BW164" s="87">
        <f t="shared" si="200"/>
        <v>0</v>
      </c>
      <c r="BX164" s="87">
        <f t="shared" si="200"/>
        <v>0</v>
      </c>
      <c r="BY164" s="87">
        <f t="shared" si="200"/>
        <v>0</v>
      </c>
      <c r="BZ164" s="87">
        <f t="shared" si="200"/>
        <v>0</v>
      </c>
      <c r="CA164" s="87">
        <f t="shared" si="200"/>
        <v>0</v>
      </c>
      <c r="CB164" s="87">
        <f t="shared" si="200"/>
        <v>0</v>
      </c>
      <c r="CC164" s="87">
        <f t="shared" si="200"/>
        <v>0</v>
      </c>
      <c r="CD164" s="87">
        <f t="shared" si="198"/>
        <v>0</v>
      </c>
      <c r="CE164" s="87">
        <f t="shared" si="198"/>
        <v>0</v>
      </c>
      <c r="CF164" s="87">
        <f t="shared" si="198"/>
        <v>0</v>
      </c>
      <c r="CG164" s="87">
        <f t="shared" si="198"/>
        <v>0</v>
      </c>
      <c r="CH164" s="87">
        <f t="shared" si="198"/>
        <v>0</v>
      </c>
      <c r="CI164" s="87">
        <f t="shared" si="198"/>
        <v>0</v>
      </c>
      <c r="CJ164" s="87">
        <f t="shared" si="198"/>
        <v>0</v>
      </c>
      <c r="CK164" s="87">
        <f t="shared" si="198"/>
        <v>0</v>
      </c>
      <c r="CL164" s="87">
        <f t="shared" si="198"/>
        <v>0</v>
      </c>
      <c r="CM164" s="87">
        <f t="shared" si="198"/>
        <v>0</v>
      </c>
      <c r="CN164" s="87">
        <f t="shared" si="198"/>
        <v>0</v>
      </c>
      <c r="CO164" s="87">
        <f t="shared" si="198"/>
        <v>0</v>
      </c>
      <c r="CP164" s="87">
        <f t="shared" si="198"/>
        <v>0</v>
      </c>
      <c r="CQ164" s="87">
        <f t="shared" si="198"/>
        <v>0</v>
      </c>
      <c r="CR164" s="87">
        <f t="shared" si="198"/>
        <v>0</v>
      </c>
      <c r="CS164" s="87">
        <f t="shared" si="186"/>
        <v>0</v>
      </c>
      <c r="CT164" s="87">
        <f t="shared" si="186"/>
        <v>0</v>
      </c>
      <c r="CU164" s="87">
        <f t="shared" si="186"/>
        <v>0</v>
      </c>
      <c r="CV164" s="87">
        <f t="shared" si="192"/>
        <v>0</v>
      </c>
      <c r="CW164" s="87">
        <f t="shared" si="192"/>
        <v>0</v>
      </c>
      <c r="CX164" s="87">
        <f t="shared" si="192"/>
        <v>0</v>
      </c>
      <c r="CY164" s="87">
        <f t="shared" si="192"/>
        <v>0</v>
      </c>
      <c r="CZ164" s="87">
        <f t="shared" si="192"/>
        <v>0</v>
      </c>
      <c r="DA164" s="87">
        <f t="shared" si="192"/>
        <v>0</v>
      </c>
      <c r="DB164" s="87">
        <f t="shared" si="192"/>
        <v>0</v>
      </c>
      <c r="DC164" s="87">
        <f t="shared" si="192"/>
        <v>0</v>
      </c>
      <c r="DD164" s="87">
        <f t="shared" si="192"/>
        <v>0</v>
      </c>
      <c r="DE164" s="87">
        <f t="shared" si="192"/>
        <v>0</v>
      </c>
      <c r="DF164" s="91">
        <f t="shared" si="197"/>
        <v>0</v>
      </c>
      <c r="DG164" s="91">
        <f t="shared" si="197"/>
        <v>0</v>
      </c>
      <c r="DH164" s="91">
        <f t="shared" si="197"/>
        <v>0</v>
      </c>
      <c r="DI164" s="91">
        <f t="shared" si="197"/>
        <v>0</v>
      </c>
      <c r="DJ164" s="91">
        <f t="shared" si="197"/>
        <v>163.6</v>
      </c>
      <c r="DK164" s="91">
        <f t="shared" si="197"/>
        <v>0</v>
      </c>
      <c r="DL164" s="91">
        <f t="shared" si="197"/>
        <v>0</v>
      </c>
      <c r="DM164" s="91">
        <f t="shared" si="197"/>
        <v>0</v>
      </c>
      <c r="DN164" s="91">
        <f t="shared" si="197"/>
        <v>0</v>
      </c>
      <c r="DO164" s="91">
        <f t="shared" si="197"/>
        <v>0</v>
      </c>
      <c r="DP164" s="91">
        <f t="shared" si="197"/>
        <v>0</v>
      </c>
      <c r="DQ164" s="91">
        <f t="shared" si="197"/>
        <v>0</v>
      </c>
      <c r="DR164" s="91">
        <f t="shared" si="197"/>
        <v>0</v>
      </c>
      <c r="DS164" s="91">
        <f t="shared" si="197"/>
        <v>0</v>
      </c>
      <c r="DT164" s="91">
        <f t="shared" si="197"/>
        <v>0</v>
      </c>
      <c r="DU164" s="91">
        <f t="shared" si="197"/>
        <v>0</v>
      </c>
      <c r="DV164" s="91">
        <f t="shared" si="195"/>
        <v>0</v>
      </c>
      <c r="DW164" s="91">
        <f t="shared" si="195"/>
        <v>0</v>
      </c>
      <c r="DX164" s="91">
        <f t="shared" si="195"/>
        <v>0</v>
      </c>
      <c r="DY164" s="91">
        <f t="shared" si="195"/>
        <v>0</v>
      </c>
      <c r="DZ164" s="91">
        <f t="shared" si="195"/>
        <v>0</v>
      </c>
      <c r="EA164" s="91">
        <f t="shared" si="195"/>
        <v>0</v>
      </c>
      <c r="EB164" s="91">
        <f t="shared" si="195"/>
        <v>0</v>
      </c>
      <c r="EC164" s="91">
        <f t="shared" si="195"/>
        <v>0</v>
      </c>
      <c r="ED164" s="91">
        <f t="shared" si="195"/>
        <v>0</v>
      </c>
      <c r="EE164" s="91">
        <f t="shared" si="195"/>
        <v>0</v>
      </c>
      <c r="EF164" s="91">
        <f t="shared" si="195"/>
        <v>0</v>
      </c>
      <c r="EG164" s="91">
        <f t="shared" si="195"/>
        <v>0</v>
      </c>
      <c r="EH164" s="91">
        <f t="shared" si="195"/>
        <v>0</v>
      </c>
      <c r="EI164" s="91">
        <f t="shared" si="195"/>
        <v>0</v>
      </c>
      <c r="EJ164" s="91">
        <f t="shared" si="195"/>
        <v>0</v>
      </c>
      <c r="EK164" s="91">
        <f t="shared" si="201"/>
        <v>0</v>
      </c>
      <c r="EL164" s="91">
        <f t="shared" si="201"/>
        <v>0</v>
      </c>
      <c r="EM164" s="91">
        <f t="shared" si="201"/>
        <v>0</v>
      </c>
      <c r="EN164" s="91">
        <f t="shared" si="201"/>
        <v>0</v>
      </c>
      <c r="EO164" s="91">
        <f t="shared" si="201"/>
        <v>0</v>
      </c>
      <c r="EP164" s="91">
        <f t="shared" si="201"/>
        <v>0</v>
      </c>
      <c r="EQ164" s="91">
        <f t="shared" si="201"/>
        <v>0</v>
      </c>
      <c r="ER164" s="91">
        <f t="shared" si="201"/>
        <v>0</v>
      </c>
      <c r="ES164" s="91">
        <f t="shared" si="201"/>
        <v>0</v>
      </c>
      <c r="ET164" s="91">
        <f t="shared" si="201"/>
        <v>0</v>
      </c>
      <c r="EU164" s="91">
        <f t="shared" si="201"/>
        <v>0</v>
      </c>
      <c r="EV164" s="91">
        <f t="shared" si="201"/>
        <v>0</v>
      </c>
      <c r="EW164" s="91">
        <f t="shared" si="201"/>
        <v>0</v>
      </c>
      <c r="EX164" s="91">
        <f t="shared" si="201"/>
        <v>0</v>
      </c>
      <c r="EY164" s="91">
        <f t="shared" si="201"/>
        <v>0</v>
      </c>
      <c r="EZ164" s="91">
        <f t="shared" si="201"/>
        <v>0</v>
      </c>
      <c r="FA164" s="91">
        <f t="shared" si="199"/>
        <v>0</v>
      </c>
      <c r="FB164" s="91">
        <f t="shared" si="199"/>
        <v>0</v>
      </c>
      <c r="FC164" s="91">
        <f t="shared" si="199"/>
        <v>0</v>
      </c>
      <c r="FD164" s="91">
        <f t="shared" si="199"/>
        <v>0</v>
      </c>
      <c r="FE164" s="91">
        <f t="shared" si="199"/>
        <v>0</v>
      </c>
      <c r="FF164" s="91">
        <f t="shared" si="199"/>
        <v>0</v>
      </c>
      <c r="FG164" s="91">
        <f t="shared" si="199"/>
        <v>0</v>
      </c>
      <c r="FH164" s="91">
        <f t="shared" si="199"/>
        <v>0</v>
      </c>
      <c r="FI164" s="91">
        <f t="shared" si="199"/>
        <v>0</v>
      </c>
      <c r="FJ164" s="91">
        <f t="shared" si="199"/>
        <v>0</v>
      </c>
      <c r="FK164" s="91">
        <f t="shared" si="199"/>
        <v>0</v>
      </c>
      <c r="FL164" s="91">
        <f t="shared" si="199"/>
        <v>0</v>
      </c>
      <c r="FM164" s="91">
        <f t="shared" si="199"/>
        <v>0</v>
      </c>
      <c r="FN164" s="91">
        <f t="shared" si="199"/>
        <v>0</v>
      </c>
      <c r="FO164" s="91">
        <f t="shared" si="199"/>
        <v>0</v>
      </c>
      <c r="FP164" s="91">
        <f t="shared" si="187"/>
        <v>0</v>
      </c>
      <c r="FQ164" s="91">
        <f t="shared" si="187"/>
        <v>0</v>
      </c>
      <c r="FR164" s="91">
        <f t="shared" si="187"/>
        <v>0</v>
      </c>
      <c r="FS164" s="91">
        <f t="shared" si="193"/>
        <v>0</v>
      </c>
      <c r="FT164" s="91">
        <f t="shared" si="193"/>
        <v>0</v>
      </c>
      <c r="FU164" s="91">
        <f t="shared" si="193"/>
        <v>0</v>
      </c>
      <c r="FV164" s="91">
        <f t="shared" si="193"/>
        <v>0</v>
      </c>
      <c r="FW164" s="91">
        <f t="shared" si="193"/>
        <v>0</v>
      </c>
      <c r="FX164" s="91">
        <f t="shared" si="193"/>
        <v>0</v>
      </c>
      <c r="FY164" s="91">
        <f t="shared" si="193"/>
        <v>0</v>
      </c>
      <c r="FZ164" s="91">
        <f t="shared" si="193"/>
        <v>0</v>
      </c>
      <c r="GA164" s="91">
        <f t="shared" si="193"/>
        <v>0</v>
      </c>
      <c r="GB164" s="91">
        <f t="shared" si="193"/>
        <v>0</v>
      </c>
    </row>
    <row r="165" spans="1:184" s="6" customFormat="1" ht="30">
      <c r="A165" s="68">
        <f>Данные!A165</f>
        <v>4858</v>
      </c>
      <c r="B165" s="68">
        <f>Данные!B165</f>
        <v>2018</v>
      </c>
      <c r="C165" s="68" t="str">
        <f>Данные!C165</f>
        <v>компьютерных технологий и электронного обучения</v>
      </c>
      <c r="D165" s="68" t="str">
        <f>Данные!D165</f>
        <v>Атаян Ануш Михайловна</v>
      </c>
      <c r="E165" s="68" t="str">
        <f>Данные!E165</f>
        <v>кандидат педагогических наук</v>
      </c>
      <c r="F165" s="68" t="str">
        <f>Данные!F165</f>
        <v>доцент</v>
      </c>
      <c r="G165" s="68">
        <f>Данные!G165</f>
        <v>1</v>
      </c>
      <c r="H165" s="68">
        <f>Данные!H165</f>
        <v>17232</v>
      </c>
      <c r="I165" s="68" t="str">
        <f>Данные!I165</f>
        <v>Дисциплины (модули) по выбору. Реинжиниринг и инновации в сфере IT</v>
      </c>
      <c r="J165" s="68">
        <f>Данные!J165</f>
        <v>18</v>
      </c>
      <c r="K165" s="68">
        <f>Данные!K165</f>
        <v>18</v>
      </c>
      <c r="L165" s="68">
        <f>Данные!L165</f>
        <v>0</v>
      </c>
      <c r="M165" s="16">
        <f t="shared" si="176"/>
        <v>3.6</v>
      </c>
      <c r="N165" s="16">
        <f t="shared" si="177"/>
        <v>11</v>
      </c>
      <c r="O165" s="16">
        <f t="shared" si="178"/>
        <v>11.25</v>
      </c>
      <c r="P165" s="16">
        <f t="shared" si="179"/>
        <v>11.25</v>
      </c>
      <c r="Q165" s="68">
        <f>Данные!Q165</f>
        <v>0</v>
      </c>
      <c r="R165" s="68">
        <f>Данные!R165</f>
        <v>0</v>
      </c>
      <c r="S165" s="68">
        <f>Данные!S165</f>
        <v>0</v>
      </c>
      <c r="T165" s="68">
        <f>Данные!T165</f>
        <v>0</v>
      </c>
      <c r="U165" s="68">
        <f>Данные!U165</f>
        <v>0</v>
      </c>
      <c r="V165" s="68">
        <f>Данные!V165</f>
        <v>0</v>
      </c>
      <c r="W165" s="68">
        <f>Данные!W165</f>
        <v>27</v>
      </c>
      <c r="X165" s="68">
        <f>Данные!X165</f>
        <v>1</v>
      </c>
      <c r="Y165" s="68">
        <f>Данные!Y165</f>
        <v>2</v>
      </c>
      <c r="Z165" s="68">
        <f>Данные!Z165</f>
        <v>0</v>
      </c>
      <c r="AA165" s="68" t="str">
        <f>Данные!AA165</f>
        <v>доп</v>
      </c>
      <c r="AB165" s="83">
        <f>IF(F165=$HG$3,$HH$3,IF(F165=$HG$4,$HH$4,IF(F165=$HG$5,$HH$5,IF(F165=$HG$6,$HH$6,IF(F165=$HG$7,$HH$7,IF(F165=$HG$8,$HH$8,IF(F165=$HG$9,$HH$9,IF(F165=$HG$10,$HH$10,IF(F165=$HG$11,$HH$11,IF(F165=$HG$12,$HH$12,IF(F165=$HG$13,$HH$13,IF(F165=$HG$14,$HH$14,IF(F165=$HG$15,$HH$15,)))))))))))))</f>
        <v>800</v>
      </c>
      <c r="AC165" s="84" t="str">
        <f>IF(OR($GD$4=H165,$GE$4=H165,$GF$4=H165,$GG$4=H165,$GH$4=H165,$GI$4=H165,$GJ$4=H165,$GK$4=H165,$GL$4=H165,$GM$4=H165,$GN$4=H165,$GO$4=H165,$GP$4=H165,$GQ$4=H165,$GR$4=H165,$GS$4=H165,$GT$4=H165,$GU$4=H165,$GV$4=H165,$GW$4=H165,$GX$4=H165,$GY$4=H165,$GZ$4=H165,$HA$4=H165,$HB$4=H165,$HC$4=H165,$HD$4=H165,$HE$4=H165),$GC$4,IF(OR($GD$5=H165,$GE$5=H165,$GH$5=H165,$GI$5=H165,$GL$5=H165,$GM$5=H165,$GP$5=H165,$GQ$5=H165,$GT$5=H165,$GU$5=H165,$GX$5=H165,$GY$5=H165,$HB$5=H165,$HC$5=H165),$GC$5,))</f>
        <v>Бакалавры (ИВТ)</v>
      </c>
      <c r="AD165" s="84" t="str">
        <f>IF(OR(H165=$GD$4,H165=$GE$4,H165=$GF$4,H165=$GG$4,H165=$GD$5,H165=$GE$5),$GD$1,IF(OR(H165=$GH$4,H165=$GI$4,H165=$GJ$4,H165=$GK$4,H165=$GH$5,H165=$GI$5),$GH$1,IF(OR(H165=$GL$4,H165=$GM$4,H165=$GN$4,H165=$GO$4,H165=$GL$5,H165=$GM$5),$GL$1,IF(OR(H165=$GP$4,H165=$GQ$4,H165=$GR$4,H165=$GS$4,H165=$GP$5,H165=$GQ$5),$GP$1,IF(OR(H165=$GT$4,H165=$GU$4,H165=$GV$4,H165=$GW$4,H165=$GT$5,H165=$GU$5),$GT$1,IF(OR(H165=$GX$4,H165=$GY$4,H165=$GZ$4,H165=$HA$4,H165=$GX$5,H165=$GY$5),$GX$1,IF(OR(H165=$HB$4,H165=$HC$4,H165=$HD$4,H165=$HE$4,H165=$HB$5,H165=$HC$5),$HB$1,)))))))</f>
        <v>2018/2019</v>
      </c>
      <c r="AE165" s="85">
        <f t="shared" si="180"/>
        <v>73.099999999999994</v>
      </c>
      <c r="AF165" s="85">
        <f t="shared" si="181"/>
        <v>9.1374999999999998E-2</v>
      </c>
      <c r="AG165" s="83"/>
      <c r="AH165" s="83"/>
      <c r="AI165" s="87">
        <f t="shared" si="196"/>
        <v>0</v>
      </c>
      <c r="AJ165" s="87">
        <f t="shared" si="196"/>
        <v>0</v>
      </c>
      <c r="AK165" s="87">
        <f t="shared" si="196"/>
        <v>0</v>
      </c>
      <c r="AL165" s="87">
        <f t="shared" si="196"/>
        <v>0</v>
      </c>
      <c r="AM165" s="87">
        <f t="shared" si="196"/>
        <v>0</v>
      </c>
      <c r="AN165" s="87">
        <f t="shared" si="196"/>
        <v>9.1374999999999998E-2</v>
      </c>
      <c r="AO165" s="87">
        <f t="shared" si="196"/>
        <v>0</v>
      </c>
      <c r="AP165" s="87">
        <f t="shared" si="196"/>
        <v>0</v>
      </c>
      <c r="AQ165" s="87">
        <f t="shared" si="196"/>
        <v>0</v>
      </c>
      <c r="AR165" s="87">
        <f t="shared" si="196"/>
        <v>0</v>
      </c>
      <c r="AS165" s="87">
        <f t="shared" si="196"/>
        <v>0</v>
      </c>
      <c r="AT165" s="87">
        <f t="shared" si="196"/>
        <v>0</v>
      </c>
      <c r="AU165" s="87">
        <f t="shared" si="196"/>
        <v>0</v>
      </c>
      <c r="AV165" s="87">
        <f t="shared" si="196"/>
        <v>0</v>
      </c>
      <c r="AW165" s="87">
        <f t="shared" si="196"/>
        <v>0</v>
      </c>
      <c r="AX165" s="87">
        <f t="shared" si="196"/>
        <v>0</v>
      </c>
      <c r="AY165" s="87">
        <f t="shared" si="194"/>
        <v>0</v>
      </c>
      <c r="AZ165" s="87">
        <f t="shared" si="194"/>
        <v>0</v>
      </c>
      <c r="BA165" s="87">
        <f t="shared" si="194"/>
        <v>0</v>
      </c>
      <c r="BB165" s="87">
        <f t="shared" si="194"/>
        <v>0</v>
      </c>
      <c r="BC165" s="87">
        <f t="shared" si="194"/>
        <v>0</v>
      </c>
      <c r="BD165" s="87">
        <f t="shared" si="194"/>
        <v>0</v>
      </c>
      <c r="BE165" s="87">
        <f t="shared" si="194"/>
        <v>0</v>
      </c>
      <c r="BF165" s="87">
        <f t="shared" si="194"/>
        <v>0</v>
      </c>
      <c r="BG165" s="87">
        <f t="shared" si="194"/>
        <v>0</v>
      </c>
      <c r="BH165" s="87">
        <f t="shared" si="194"/>
        <v>0</v>
      </c>
      <c r="BI165" s="87">
        <f t="shared" si="194"/>
        <v>0</v>
      </c>
      <c r="BJ165" s="87">
        <f t="shared" si="194"/>
        <v>0</v>
      </c>
      <c r="BK165" s="87">
        <f t="shared" si="194"/>
        <v>0</v>
      </c>
      <c r="BL165" s="87">
        <f t="shared" si="194"/>
        <v>0</v>
      </c>
      <c r="BM165" s="87">
        <f t="shared" si="194"/>
        <v>0</v>
      </c>
      <c r="BN165" s="87">
        <f t="shared" si="200"/>
        <v>0</v>
      </c>
      <c r="BO165" s="87">
        <f t="shared" si="200"/>
        <v>0</v>
      </c>
      <c r="BP165" s="87">
        <f t="shared" si="200"/>
        <v>0</v>
      </c>
      <c r="BQ165" s="87">
        <f t="shared" si="200"/>
        <v>0</v>
      </c>
      <c r="BR165" s="87">
        <f t="shared" si="200"/>
        <v>0</v>
      </c>
      <c r="BS165" s="87">
        <f t="shared" si="200"/>
        <v>0</v>
      </c>
      <c r="BT165" s="87">
        <f t="shared" si="200"/>
        <v>0</v>
      </c>
      <c r="BU165" s="87">
        <f t="shared" si="200"/>
        <v>0</v>
      </c>
      <c r="BV165" s="87">
        <f t="shared" si="200"/>
        <v>0</v>
      </c>
      <c r="BW165" s="87">
        <f t="shared" si="200"/>
        <v>0</v>
      </c>
      <c r="BX165" s="87">
        <f t="shared" si="200"/>
        <v>0</v>
      </c>
      <c r="BY165" s="87">
        <f t="shared" si="200"/>
        <v>0</v>
      </c>
      <c r="BZ165" s="87">
        <f t="shared" si="200"/>
        <v>0</v>
      </c>
      <c r="CA165" s="87">
        <f t="shared" si="200"/>
        <v>0</v>
      </c>
      <c r="CB165" s="87">
        <f t="shared" si="200"/>
        <v>0</v>
      </c>
      <c r="CC165" s="87">
        <f t="shared" si="200"/>
        <v>0</v>
      </c>
      <c r="CD165" s="87">
        <f t="shared" si="198"/>
        <v>0</v>
      </c>
      <c r="CE165" s="87">
        <f t="shared" si="198"/>
        <v>0</v>
      </c>
      <c r="CF165" s="87">
        <f t="shared" si="198"/>
        <v>0</v>
      </c>
      <c r="CG165" s="87">
        <f t="shared" si="198"/>
        <v>0</v>
      </c>
      <c r="CH165" s="87">
        <f t="shared" si="198"/>
        <v>0</v>
      </c>
      <c r="CI165" s="87">
        <f t="shared" si="198"/>
        <v>0</v>
      </c>
      <c r="CJ165" s="87">
        <f t="shared" si="198"/>
        <v>0</v>
      </c>
      <c r="CK165" s="87">
        <f t="shared" si="198"/>
        <v>0</v>
      </c>
      <c r="CL165" s="87">
        <f t="shared" si="198"/>
        <v>0</v>
      </c>
      <c r="CM165" s="87">
        <f t="shared" si="198"/>
        <v>0</v>
      </c>
      <c r="CN165" s="87">
        <f t="shared" si="198"/>
        <v>0</v>
      </c>
      <c r="CO165" s="87">
        <f t="shared" si="198"/>
        <v>0</v>
      </c>
      <c r="CP165" s="87">
        <f t="shared" si="198"/>
        <v>0</v>
      </c>
      <c r="CQ165" s="87">
        <f t="shared" si="198"/>
        <v>0</v>
      </c>
      <c r="CR165" s="87">
        <f t="shared" si="198"/>
        <v>0</v>
      </c>
      <c r="CS165" s="87">
        <f t="shared" si="186"/>
        <v>0</v>
      </c>
      <c r="CT165" s="87">
        <f t="shared" si="186"/>
        <v>0</v>
      </c>
      <c r="CU165" s="87">
        <f t="shared" si="186"/>
        <v>0</v>
      </c>
      <c r="CV165" s="87">
        <f t="shared" si="192"/>
        <v>0</v>
      </c>
      <c r="CW165" s="87">
        <f t="shared" si="192"/>
        <v>0</v>
      </c>
      <c r="CX165" s="87">
        <f t="shared" si="192"/>
        <v>0</v>
      </c>
      <c r="CY165" s="87">
        <f t="shared" si="192"/>
        <v>0</v>
      </c>
      <c r="CZ165" s="87">
        <f t="shared" si="192"/>
        <v>0</v>
      </c>
      <c r="DA165" s="87">
        <f t="shared" si="192"/>
        <v>0</v>
      </c>
      <c r="DB165" s="87">
        <f t="shared" si="192"/>
        <v>0</v>
      </c>
      <c r="DC165" s="87">
        <f t="shared" si="192"/>
        <v>0</v>
      </c>
      <c r="DD165" s="87">
        <f t="shared" si="192"/>
        <v>0</v>
      </c>
      <c r="DE165" s="87">
        <f t="shared" si="192"/>
        <v>0</v>
      </c>
      <c r="DF165" s="91">
        <f t="shared" si="197"/>
        <v>0</v>
      </c>
      <c r="DG165" s="91">
        <f t="shared" si="197"/>
        <v>0</v>
      </c>
      <c r="DH165" s="91">
        <f t="shared" si="197"/>
        <v>0</v>
      </c>
      <c r="DI165" s="91">
        <f t="shared" si="197"/>
        <v>0</v>
      </c>
      <c r="DJ165" s="91">
        <f t="shared" si="197"/>
        <v>0</v>
      </c>
      <c r="DK165" s="91">
        <f t="shared" si="197"/>
        <v>163.6</v>
      </c>
      <c r="DL165" s="91">
        <f t="shared" si="197"/>
        <v>0</v>
      </c>
      <c r="DM165" s="91">
        <f t="shared" si="197"/>
        <v>0</v>
      </c>
      <c r="DN165" s="91">
        <f t="shared" si="197"/>
        <v>0</v>
      </c>
      <c r="DO165" s="91">
        <f t="shared" si="197"/>
        <v>0</v>
      </c>
      <c r="DP165" s="91">
        <f t="shared" si="197"/>
        <v>0</v>
      </c>
      <c r="DQ165" s="91">
        <f t="shared" si="197"/>
        <v>0</v>
      </c>
      <c r="DR165" s="91">
        <f t="shared" si="197"/>
        <v>0</v>
      </c>
      <c r="DS165" s="91">
        <f t="shared" si="197"/>
        <v>0</v>
      </c>
      <c r="DT165" s="91">
        <f t="shared" si="197"/>
        <v>0</v>
      </c>
      <c r="DU165" s="91">
        <f t="shared" si="197"/>
        <v>0</v>
      </c>
      <c r="DV165" s="91">
        <f t="shared" si="195"/>
        <v>0</v>
      </c>
      <c r="DW165" s="91">
        <f t="shared" si="195"/>
        <v>0</v>
      </c>
      <c r="DX165" s="91">
        <f t="shared" si="195"/>
        <v>0</v>
      </c>
      <c r="DY165" s="91">
        <f t="shared" si="195"/>
        <v>0</v>
      </c>
      <c r="DZ165" s="91">
        <f t="shared" si="195"/>
        <v>0</v>
      </c>
      <c r="EA165" s="91">
        <f t="shared" si="195"/>
        <v>0</v>
      </c>
      <c r="EB165" s="91">
        <f t="shared" si="195"/>
        <v>0</v>
      </c>
      <c r="EC165" s="91">
        <f t="shared" si="195"/>
        <v>0</v>
      </c>
      <c r="ED165" s="91">
        <f t="shared" si="195"/>
        <v>0</v>
      </c>
      <c r="EE165" s="91">
        <f t="shared" si="195"/>
        <v>0</v>
      </c>
      <c r="EF165" s="91">
        <f t="shared" si="195"/>
        <v>0</v>
      </c>
      <c r="EG165" s="91">
        <f t="shared" si="195"/>
        <v>0</v>
      </c>
      <c r="EH165" s="91">
        <f t="shared" si="195"/>
        <v>0</v>
      </c>
      <c r="EI165" s="91">
        <f t="shared" si="195"/>
        <v>0</v>
      </c>
      <c r="EJ165" s="91">
        <f t="shared" si="195"/>
        <v>0</v>
      </c>
      <c r="EK165" s="91">
        <f t="shared" si="201"/>
        <v>0</v>
      </c>
      <c r="EL165" s="91">
        <f t="shared" si="201"/>
        <v>0</v>
      </c>
      <c r="EM165" s="91">
        <f t="shared" si="201"/>
        <v>0</v>
      </c>
      <c r="EN165" s="91">
        <f t="shared" si="201"/>
        <v>0</v>
      </c>
      <c r="EO165" s="91">
        <f t="shared" si="201"/>
        <v>0</v>
      </c>
      <c r="EP165" s="91">
        <f t="shared" si="201"/>
        <v>0</v>
      </c>
      <c r="EQ165" s="91">
        <f t="shared" si="201"/>
        <v>0</v>
      </c>
      <c r="ER165" s="91">
        <f t="shared" si="201"/>
        <v>0</v>
      </c>
      <c r="ES165" s="91">
        <f t="shared" si="201"/>
        <v>0</v>
      </c>
      <c r="ET165" s="91">
        <f t="shared" si="201"/>
        <v>0</v>
      </c>
      <c r="EU165" s="91">
        <f t="shared" si="201"/>
        <v>0</v>
      </c>
      <c r="EV165" s="91">
        <f t="shared" si="201"/>
        <v>0</v>
      </c>
      <c r="EW165" s="91">
        <f t="shared" si="201"/>
        <v>0</v>
      </c>
      <c r="EX165" s="91">
        <f t="shared" si="201"/>
        <v>0</v>
      </c>
      <c r="EY165" s="91">
        <f t="shared" si="201"/>
        <v>0</v>
      </c>
      <c r="EZ165" s="91">
        <f t="shared" si="201"/>
        <v>0</v>
      </c>
      <c r="FA165" s="91">
        <f t="shared" si="199"/>
        <v>0</v>
      </c>
      <c r="FB165" s="91">
        <f t="shared" si="199"/>
        <v>0</v>
      </c>
      <c r="FC165" s="91">
        <f t="shared" si="199"/>
        <v>0</v>
      </c>
      <c r="FD165" s="91">
        <f t="shared" si="199"/>
        <v>0</v>
      </c>
      <c r="FE165" s="91">
        <f t="shared" si="199"/>
        <v>0</v>
      </c>
      <c r="FF165" s="91">
        <f t="shared" si="199"/>
        <v>0</v>
      </c>
      <c r="FG165" s="91">
        <f t="shared" si="199"/>
        <v>0</v>
      </c>
      <c r="FH165" s="91">
        <f t="shared" si="199"/>
        <v>0</v>
      </c>
      <c r="FI165" s="91">
        <f t="shared" si="199"/>
        <v>0</v>
      </c>
      <c r="FJ165" s="91">
        <f t="shared" si="199"/>
        <v>0</v>
      </c>
      <c r="FK165" s="91">
        <f t="shared" si="199"/>
        <v>0</v>
      </c>
      <c r="FL165" s="91">
        <f t="shared" si="199"/>
        <v>0</v>
      </c>
      <c r="FM165" s="91">
        <f t="shared" si="199"/>
        <v>0</v>
      </c>
      <c r="FN165" s="91">
        <f t="shared" si="199"/>
        <v>0</v>
      </c>
      <c r="FO165" s="91">
        <f t="shared" si="199"/>
        <v>0</v>
      </c>
      <c r="FP165" s="91">
        <f t="shared" si="187"/>
        <v>0</v>
      </c>
      <c r="FQ165" s="91">
        <f t="shared" si="187"/>
        <v>0</v>
      </c>
      <c r="FR165" s="91">
        <f t="shared" si="187"/>
        <v>0</v>
      </c>
      <c r="FS165" s="91">
        <f t="shared" si="193"/>
        <v>0</v>
      </c>
      <c r="FT165" s="91">
        <f t="shared" si="193"/>
        <v>0</v>
      </c>
      <c r="FU165" s="91">
        <f t="shared" si="193"/>
        <v>0</v>
      </c>
      <c r="FV165" s="91">
        <f t="shared" si="193"/>
        <v>0</v>
      </c>
      <c r="FW165" s="91">
        <f t="shared" si="193"/>
        <v>0</v>
      </c>
      <c r="FX165" s="91">
        <f t="shared" si="193"/>
        <v>0</v>
      </c>
      <c r="FY165" s="91">
        <f t="shared" si="193"/>
        <v>0</v>
      </c>
      <c r="FZ165" s="91">
        <f t="shared" si="193"/>
        <v>0</v>
      </c>
      <c r="GA165" s="91">
        <f t="shared" si="193"/>
        <v>0</v>
      </c>
      <c r="GB165" s="91">
        <f t="shared" si="193"/>
        <v>0</v>
      </c>
    </row>
    <row r="166" spans="1:184" s="6" customFormat="1" ht="38.25">
      <c r="A166" s="68">
        <f>Данные!A166</f>
        <v>4858</v>
      </c>
      <c r="B166" s="68">
        <f>Данные!B166</f>
        <v>2018</v>
      </c>
      <c r="C166" s="68" t="str">
        <f>Данные!C166</f>
        <v>компьютерных технологий и электронного обучения</v>
      </c>
      <c r="D166" s="68" t="str">
        <f>Данные!D166</f>
        <v>Атаян Ануш Михайловна</v>
      </c>
      <c r="E166" s="68" t="str">
        <f>Данные!E166</f>
        <v>кандидат педагогических наук</v>
      </c>
      <c r="F166" s="68" t="str">
        <f>Данные!F166</f>
        <v>доцент</v>
      </c>
      <c r="G166" s="68">
        <f>Данные!G166</f>
        <v>1</v>
      </c>
      <c r="H166" s="68">
        <f>Данные!H166</f>
        <v>17232</v>
      </c>
      <c r="I166" s="68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68">
        <f>Данные!J166</f>
        <v>14</v>
      </c>
      <c r="K166" s="68">
        <f>Данные!K166</f>
        <v>0</v>
      </c>
      <c r="L166" s="68">
        <f>Данные!L166</f>
        <v>0</v>
      </c>
      <c r="M166" s="16">
        <f t="shared" si="176"/>
        <v>1.4</v>
      </c>
      <c r="N166" s="16">
        <f t="shared" si="177"/>
        <v>11</v>
      </c>
      <c r="O166" s="16">
        <f t="shared" si="178"/>
        <v>11.25</v>
      </c>
      <c r="P166" s="16">
        <f t="shared" si="179"/>
        <v>11.25</v>
      </c>
      <c r="Q166" s="68">
        <f>Данные!Q166</f>
        <v>0</v>
      </c>
      <c r="R166" s="68">
        <f>Данные!R166</f>
        <v>0</v>
      </c>
      <c r="S166" s="68">
        <f>Данные!S166</f>
        <v>0</v>
      </c>
      <c r="T166" s="68">
        <f>Данные!T166</f>
        <v>0</v>
      </c>
      <c r="U166" s="68">
        <f>Данные!U166</f>
        <v>0</v>
      </c>
      <c r="V166" s="68">
        <f>Данные!V166</f>
        <v>0</v>
      </c>
      <c r="W166" s="68">
        <f>Данные!W166</f>
        <v>27</v>
      </c>
      <c r="X166" s="68">
        <f>Данные!X166</f>
        <v>1</v>
      </c>
      <c r="Y166" s="68">
        <f>Данные!Y166</f>
        <v>2</v>
      </c>
      <c r="Z166" s="68">
        <f>Данные!Z166</f>
        <v>0</v>
      </c>
      <c r="AA166" s="68" t="str">
        <f>Данные!AA166</f>
        <v>осн</v>
      </c>
      <c r="AB166" s="83">
        <f>IF(F166=$HG$3,$HH$3,IF(F166=$HG$4,$HH$4,IF(F166=$HG$5,$HH$5,IF(F166=$HG$6,$HH$6,IF(F166=$HG$7,$HH$7,IF(F166=$HG$8,$HH$8,IF(F166=$HG$9,$HH$9,IF(F166=$HG$10,$HH$10,IF(F166=$HG$11,$HH$11,IF(F166=$HG$12,$HH$12,IF(F166=$HG$13,$HH$13,IF(F166=$HG$14,$HH$14,IF(F166=$HG$15,$HH$15,)))))))))))))</f>
        <v>800</v>
      </c>
      <c r="AC166" s="84" t="str">
        <f>IF(OR($GD$4=H166,$GE$4=H166,$GF$4=H166,$GG$4=H166,$GH$4=H166,$GI$4=H166,$GJ$4=H166,$GK$4=H166,$GL$4=H166,$GM$4=H166,$GN$4=H166,$GO$4=H166,$GP$4=H166,$GQ$4=H166,$GR$4=H166,$GS$4=H166,$GT$4=H166,$GU$4=H166,$GV$4=H166,$GW$4=H166,$GX$4=H166,$GY$4=H166,$GZ$4=H166,$HA$4=H166,$HB$4=H166,$HC$4=H166,$HD$4=H166,$HE$4=H166),$GC$4,IF(OR($GD$5=H166,$GE$5=H166,$GH$5=H166,$GI$5=H166,$GL$5=H166,$GM$5=H166,$GP$5=H166,$GQ$5=H166,$GT$5=H166,$GU$5=H166,$GX$5=H166,$GY$5=H166,$HB$5=H166,$HC$5=H166),$GC$5,))</f>
        <v>Бакалавры (ИВТ)</v>
      </c>
      <c r="AD166" s="84" t="str">
        <f>IF(OR(H166=$GD$4,H166=$GE$4,H166=$GF$4,H166=$GG$4,H166=$GD$5,H166=$GE$5),$GD$1,IF(OR(H166=$GH$4,H166=$GI$4,H166=$GJ$4,H166=$GK$4,H166=$GH$5,H166=$GI$5),$GH$1,IF(OR(H166=$GL$4,H166=$GM$4,H166=$GN$4,H166=$GO$4,H166=$GL$5,H166=$GM$5),$GL$1,IF(OR(H166=$GP$4,H166=$GQ$4,H166=$GR$4,H166=$GS$4,H166=$GP$5,H166=$GQ$5),$GP$1,IF(OR(H166=$GT$4,H166=$GU$4,H166=$GV$4,H166=$GW$4,H166=$GT$5,H166=$GU$5),$GT$1,IF(OR(H166=$GX$4,H166=$GY$4,H166=$GZ$4,H166=$HA$4,H166=$GX$5,H166=$GY$5),$GX$1,IF(OR(H166=$HB$4,H166=$HC$4,H166=$HD$4,H166=$HE$4,H166=$HB$5,H166=$HC$5),$HB$1,)))))))</f>
        <v>2018/2019</v>
      </c>
      <c r="AE166" s="85">
        <f t="shared" si="180"/>
        <v>48.9</v>
      </c>
      <c r="AF166" s="85">
        <f t="shared" si="181"/>
        <v>6.1124999999999999E-2</v>
      </c>
      <c r="AG166" s="83"/>
      <c r="AH166" s="83"/>
      <c r="AI166" s="87">
        <f t="shared" si="196"/>
        <v>0</v>
      </c>
      <c r="AJ166" s="87">
        <f t="shared" si="196"/>
        <v>0</v>
      </c>
      <c r="AK166" s="87">
        <f t="shared" si="196"/>
        <v>0</v>
      </c>
      <c r="AL166" s="87">
        <f t="shared" si="196"/>
        <v>0</v>
      </c>
      <c r="AM166" s="87">
        <f t="shared" si="196"/>
        <v>0</v>
      </c>
      <c r="AN166" s="87">
        <f t="shared" si="196"/>
        <v>6.1124999999999999E-2</v>
      </c>
      <c r="AO166" s="87">
        <f t="shared" si="196"/>
        <v>0</v>
      </c>
      <c r="AP166" s="87">
        <f t="shared" si="196"/>
        <v>0</v>
      </c>
      <c r="AQ166" s="87">
        <f t="shared" si="196"/>
        <v>0</v>
      </c>
      <c r="AR166" s="87">
        <f t="shared" si="196"/>
        <v>0</v>
      </c>
      <c r="AS166" s="87">
        <f t="shared" si="196"/>
        <v>0</v>
      </c>
      <c r="AT166" s="87">
        <f t="shared" si="196"/>
        <v>0</v>
      </c>
      <c r="AU166" s="87">
        <f t="shared" si="196"/>
        <v>0</v>
      </c>
      <c r="AV166" s="87">
        <f t="shared" si="196"/>
        <v>0</v>
      </c>
      <c r="AW166" s="87">
        <f t="shared" si="196"/>
        <v>0</v>
      </c>
      <c r="AX166" s="87">
        <f t="shared" si="196"/>
        <v>0</v>
      </c>
      <c r="AY166" s="87">
        <f t="shared" si="194"/>
        <v>0</v>
      </c>
      <c r="AZ166" s="87">
        <f t="shared" si="194"/>
        <v>0</v>
      </c>
      <c r="BA166" s="87">
        <f t="shared" si="194"/>
        <v>0</v>
      </c>
      <c r="BB166" s="87">
        <f t="shared" si="194"/>
        <v>0</v>
      </c>
      <c r="BC166" s="87">
        <f t="shared" si="194"/>
        <v>0</v>
      </c>
      <c r="BD166" s="87">
        <f t="shared" si="194"/>
        <v>0</v>
      </c>
      <c r="BE166" s="87">
        <f t="shared" si="194"/>
        <v>0</v>
      </c>
      <c r="BF166" s="87">
        <f t="shared" si="194"/>
        <v>0</v>
      </c>
      <c r="BG166" s="87">
        <f t="shared" si="194"/>
        <v>0</v>
      </c>
      <c r="BH166" s="87">
        <f t="shared" si="194"/>
        <v>0</v>
      </c>
      <c r="BI166" s="87">
        <f t="shared" si="194"/>
        <v>0</v>
      </c>
      <c r="BJ166" s="87">
        <f t="shared" si="194"/>
        <v>0</v>
      </c>
      <c r="BK166" s="87">
        <f t="shared" si="194"/>
        <v>0</v>
      </c>
      <c r="BL166" s="87">
        <f t="shared" si="194"/>
        <v>0</v>
      </c>
      <c r="BM166" s="87">
        <f t="shared" si="194"/>
        <v>0</v>
      </c>
      <c r="BN166" s="87">
        <f t="shared" si="200"/>
        <v>0</v>
      </c>
      <c r="BO166" s="87">
        <f t="shared" si="200"/>
        <v>0</v>
      </c>
      <c r="BP166" s="87">
        <f t="shared" si="200"/>
        <v>0</v>
      </c>
      <c r="BQ166" s="87">
        <f t="shared" si="200"/>
        <v>0</v>
      </c>
      <c r="BR166" s="87">
        <f t="shared" si="200"/>
        <v>0</v>
      </c>
      <c r="BS166" s="87">
        <f t="shared" si="200"/>
        <v>0</v>
      </c>
      <c r="BT166" s="87">
        <f t="shared" si="200"/>
        <v>0</v>
      </c>
      <c r="BU166" s="87">
        <f t="shared" si="200"/>
        <v>0</v>
      </c>
      <c r="BV166" s="87">
        <f t="shared" si="200"/>
        <v>0</v>
      </c>
      <c r="BW166" s="87">
        <f t="shared" si="200"/>
        <v>0</v>
      </c>
      <c r="BX166" s="87">
        <f t="shared" si="200"/>
        <v>0</v>
      </c>
      <c r="BY166" s="87">
        <f t="shared" si="200"/>
        <v>0</v>
      </c>
      <c r="BZ166" s="87">
        <f t="shared" si="200"/>
        <v>0</v>
      </c>
      <c r="CA166" s="87">
        <f t="shared" si="200"/>
        <v>0</v>
      </c>
      <c r="CB166" s="87">
        <f t="shared" si="200"/>
        <v>0</v>
      </c>
      <c r="CC166" s="87">
        <f t="shared" si="200"/>
        <v>0</v>
      </c>
      <c r="CD166" s="87">
        <f t="shared" si="198"/>
        <v>0</v>
      </c>
      <c r="CE166" s="87">
        <f t="shared" si="198"/>
        <v>0</v>
      </c>
      <c r="CF166" s="87">
        <f t="shared" si="198"/>
        <v>0</v>
      </c>
      <c r="CG166" s="87">
        <f t="shared" si="198"/>
        <v>0</v>
      </c>
      <c r="CH166" s="87">
        <f t="shared" si="198"/>
        <v>0</v>
      </c>
      <c r="CI166" s="87">
        <f t="shared" si="198"/>
        <v>0</v>
      </c>
      <c r="CJ166" s="87">
        <f t="shared" si="198"/>
        <v>0</v>
      </c>
      <c r="CK166" s="87">
        <f t="shared" si="198"/>
        <v>0</v>
      </c>
      <c r="CL166" s="87">
        <f t="shared" si="198"/>
        <v>0</v>
      </c>
      <c r="CM166" s="87">
        <f t="shared" si="198"/>
        <v>0</v>
      </c>
      <c r="CN166" s="87">
        <f t="shared" si="198"/>
        <v>0</v>
      </c>
      <c r="CO166" s="87">
        <f t="shared" si="198"/>
        <v>0</v>
      </c>
      <c r="CP166" s="87">
        <f t="shared" si="198"/>
        <v>0</v>
      </c>
      <c r="CQ166" s="87">
        <f t="shared" si="198"/>
        <v>0</v>
      </c>
      <c r="CR166" s="87">
        <f t="shared" si="198"/>
        <v>0</v>
      </c>
      <c r="CS166" s="87">
        <f t="shared" si="186"/>
        <v>0</v>
      </c>
      <c r="CT166" s="87">
        <f t="shared" si="186"/>
        <v>0</v>
      </c>
      <c r="CU166" s="87">
        <f t="shared" si="186"/>
        <v>0</v>
      </c>
      <c r="CV166" s="87">
        <f t="shared" si="192"/>
        <v>0</v>
      </c>
      <c r="CW166" s="87">
        <f t="shared" si="192"/>
        <v>0</v>
      </c>
      <c r="CX166" s="87">
        <f t="shared" si="192"/>
        <v>0</v>
      </c>
      <c r="CY166" s="87">
        <f t="shared" si="192"/>
        <v>0</v>
      </c>
      <c r="CZ166" s="87">
        <f t="shared" si="192"/>
        <v>0</v>
      </c>
      <c r="DA166" s="87">
        <f t="shared" si="192"/>
        <v>0</v>
      </c>
      <c r="DB166" s="87">
        <f t="shared" si="192"/>
        <v>0</v>
      </c>
      <c r="DC166" s="87">
        <f t="shared" si="192"/>
        <v>0</v>
      </c>
      <c r="DD166" s="87">
        <f t="shared" si="192"/>
        <v>0</v>
      </c>
      <c r="DE166" s="87">
        <f t="shared" si="192"/>
        <v>0</v>
      </c>
      <c r="DF166" s="91">
        <f t="shared" si="197"/>
        <v>0</v>
      </c>
      <c r="DG166" s="91">
        <f t="shared" si="197"/>
        <v>0</v>
      </c>
      <c r="DH166" s="91">
        <f t="shared" si="197"/>
        <v>0</v>
      </c>
      <c r="DI166" s="91">
        <f t="shared" si="197"/>
        <v>0</v>
      </c>
      <c r="DJ166" s="91">
        <f t="shared" si="197"/>
        <v>0</v>
      </c>
      <c r="DK166" s="91">
        <f t="shared" si="197"/>
        <v>163.6</v>
      </c>
      <c r="DL166" s="91">
        <f t="shared" si="197"/>
        <v>0</v>
      </c>
      <c r="DM166" s="91">
        <f t="shared" si="197"/>
        <v>0</v>
      </c>
      <c r="DN166" s="91">
        <f t="shared" si="197"/>
        <v>0</v>
      </c>
      <c r="DO166" s="91">
        <f t="shared" si="197"/>
        <v>0</v>
      </c>
      <c r="DP166" s="91">
        <f t="shared" si="197"/>
        <v>0</v>
      </c>
      <c r="DQ166" s="91">
        <f t="shared" si="197"/>
        <v>0</v>
      </c>
      <c r="DR166" s="91">
        <f t="shared" si="197"/>
        <v>0</v>
      </c>
      <c r="DS166" s="91">
        <f t="shared" si="197"/>
        <v>0</v>
      </c>
      <c r="DT166" s="91">
        <f t="shared" si="197"/>
        <v>0</v>
      </c>
      <c r="DU166" s="91">
        <f t="shared" si="197"/>
        <v>0</v>
      </c>
      <c r="DV166" s="91">
        <f t="shared" si="195"/>
        <v>0</v>
      </c>
      <c r="DW166" s="91">
        <f t="shared" si="195"/>
        <v>0</v>
      </c>
      <c r="DX166" s="91">
        <f t="shared" si="195"/>
        <v>0</v>
      </c>
      <c r="DY166" s="91">
        <f t="shared" si="195"/>
        <v>0</v>
      </c>
      <c r="DZ166" s="91">
        <f t="shared" si="195"/>
        <v>0</v>
      </c>
      <c r="EA166" s="91">
        <f t="shared" si="195"/>
        <v>0</v>
      </c>
      <c r="EB166" s="91">
        <f t="shared" si="195"/>
        <v>0</v>
      </c>
      <c r="EC166" s="91">
        <f t="shared" si="195"/>
        <v>0</v>
      </c>
      <c r="ED166" s="91">
        <f t="shared" si="195"/>
        <v>0</v>
      </c>
      <c r="EE166" s="91">
        <f t="shared" si="195"/>
        <v>0</v>
      </c>
      <c r="EF166" s="91">
        <f t="shared" si="195"/>
        <v>0</v>
      </c>
      <c r="EG166" s="91">
        <f t="shared" si="195"/>
        <v>0</v>
      </c>
      <c r="EH166" s="91">
        <f t="shared" si="195"/>
        <v>0</v>
      </c>
      <c r="EI166" s="91">
        <f t="shared" si="195"/>
        <v>0</v>
      </c>
      <c r="EJ166" s="91">
        <f t="shared" si="195"/>
        <v>0</v>
      </c>
      <c r="EK166" s="91">
        <f t="shared" si="201"/>
        <v>0</v>
      </c>
      <c r="EL166" s="91">
        <f t="shared" si="201"/>
        <v>0</v>
      </c>
      <c r="EM166" s="91">
        <f t="shared" si="201"/>
        <v>0</v>
      </c>
      <c r="EN166" s="91">
        <f t="shared" si="201"/>
        <v>0</v>
      </c>
      <c r="EO166" s="91">
        <f t="shared" si="201"/>
        <v>0</v>
      </c>
      <c r="EP166" s="91">
        <f t="shared" si="201"/>
        <v>0</v>
      </c>
      <c r="EQ166" s="91">
        <f t="shared" si="201"/>
        <v>0</v>
      </c>
      <c r="ER166" s="91">
        <f t="shared" si="201"/>
        <v>0</v>
      </c>
      <c r="ES166" s="91">
        <f t="shared" si="201"/>
        <v>0</v>
      </c>
      <c r="ET166" s="91">
        <f t="shared" si="201"/>
        <v>0</v>
      </c>
      <c r="EU166" s="91">
        <f t="shared" si="201"/>
        <v>0</v>
      </c>
      <c r="EV166" s="91">
        <f t="shared" si="201"/>
        <v>0</v>
      </c>
      <c r="EW166" s="91">
        <f t="shared" si="201"/>
        <v>0</v>
      </c>
      <c r="EX166" s="91">
        <f t="shared" si="201"/>
        <v>0</v>
      </c>
      <c r="EY166" s="91">
        <f t="shared" si="201"/>
        <v>0</v>
      </c>
      <c r="EZ166" s="91">
        <f t="shared" si="201"/>
        <v>0</v>
      </c>
      <c r="FA166" s="91">
        <f t="shared" si="199"/>
        <v>0</v>
      </c>
      <c r="FB166" s="91">
        <f t="shared" si="199"/>
        <v>0</v>
      </c>
      <c r="FC166" s="91">
        <f t="shared" si="199"/>
        <v>0</v>
      </c>
      <c r="FD166" s="91">
        <f t="shared" si="199"/>
        <v>0</v>
      </c>
      <c r="FE166" s="91">
        <f t="shared" si="199"/>
        <v>0</v>
      </c>
      <c r="FF166" s="91">
        <f t="shared" si="199"/>
        <v>0</v>
      </c>
      <c r="FG166" s="91">
        <f t="shared" si="199"/>
        <v>0</v>
      </c>
      <c r="FH166" s="91">
        <f t="shared" si="199"/>
        <v>0</v>
      </c>
      <c r="FI166" s="91">
        <f t="shared" si="199"/>
        <v>0</v>
      </c>
      <c r="FJ166" s="91">
        <f t="shared" si="199"/>
        <v>0</v>
      </c>
      <c r="FK166" s="91">
        <f t="shared" si="199"/>
        <v>0</v>
      </c>
      <c r="FL166" s="91">
        <f t="shared" si="199"/>
        <v>0</v>
      </c>
      <c r="FM166" s="91">
        <f t="shared" si="199"/>
        <v>0</v>
      </c>
      <c r="FN166" s="91">
        <f t="shared" si="199"/>
        <v>0</v>
      </c>
      <c r="FO166" s="91">
        <f t="shared" si="199"/>
        <v>0</v>
      </c>
      <c r="FP166" s="91">
        <f t="shared" si="187"/>
        <v>0</v>
      </c>
      <c r="FQ166" s="91">
        <f t="shared" si="187"/>
        <v>0</v>
      </c>
      <c r="FR166" s="91">
        <f t="shared" si="187"/>
        <v>0</v>
      </c>
      <c r="FS166" s="91">
        <f t="shared" si="193"/>
        <v>0</v>
      </c>
      <c r="FT166" s="91">
        <f t="shared" si="193"/>
        <v>0</v>
      </c>
      <c r="FU166" s="91">
        <f t="shared" si="193"/>
        <v>0</v>
      </c>
      <c r="FV166" s="91">
        <f t="shared" si="193"/>
        <v>0</v>
      </c>
      <c r="FW166" s="91">
        <f t="shared" si="193"/>
        <v>0</v>
      </c>
      <c r="FX166" s="91">
        <f t="shared" si="193"/>
        <v>0</v>
      </c>
      <c r="FY166" s="91">
        <f t="shared" si="193"/>
        <v>0</v>
      </c>
      <c r="FZ166" s="91">
        <f t="shared" si="193"/>
        <v>0</v>
      </c>
      <c r="GA166" s="91">
        <f t="shared" si="193"/>
        <v>0</v>
      </c>
      <c r="GB166" s="91">
        <f t="shared" si="193"/>
        <v>0</v>
      </c>
    </row>
    <row r="167" spans="1:184" s="6" customFormat="1" ht="51">
      <c r="A167" s="68">
        <f>Данные!A167</f>
        <v>4858</v>
      </c>
      <c r="B167" s="68">
        <f>Данные!B167</f>
        <v>2018</v>
      </c>
      <c r="C167" s="68" t="str">
        <f>Данные!C167</f>
        <v>компьютерных технологий и электронного обучения</v>
      </c>
      <c r="D167" s="68" t="str">
        <f>Данные!D167</f>
        <v>Власов Дмитрий Викторович</v>
      </c>
      <c r="E167" s="68" t="str">
        <f>Данные!E167</f>
        <v>нет</v>
      </c>
      <c r="F167" s="68" t="str">
        <f>Данные!F167</f>
        <v>эксперт-программист</v>
      </c>
      <c r="G167" s="68">
        <f>Данные!G167</f>
        <v>1</v>
      </c>
      <c r="H167" s="68">
        <f>Данные!H167</f>
        <v>17232</v>
      </c>
      <c r="I167" s="68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68">
        <f>Данные!J167</f>
        <v>0</v>
      </c>
      <c r="K167" s="68">
        <f>Данные!K167</f>
        <v>0</v>
      </c>
      <c r="L167" s="68">
        <f>Данные!L167</f>
        <v>0</v>
      </c>
      <c r="M167" s="16">
        <f t="shared" si="176"/>
        <v>0</v>
      </c>
      <c r="N167" s="16">
        <f t="shared" si="177"/>
        <v>11</v>
      </c>
      <c r="O167" s="16">
        <f t="shared" si="178"/>
        <v>11.25</v>
      </c>
      <c r="P167" s="16">
        <f t="shared" si="179"/>
        <v>11.25</v>
      </c>
      <c r="Q167" s="68">
        <f>Данные!Q167</f>
        <v>0</v>
      </c>
      <c r="R167" s="68">
        <f>Данные!R167</f>
        <v>0</v>
      </c>
      <c r="S167" s="68">
        <f>Данные!S167</f>
        <v>0</v>
      </c>
      <c r="T167" s="68">
        <f>Данные!T167</f>
        <v>0</v>
      </c>
      <c r="U167" s="68">
        <f>Данные!U167</f>
        <v>9</v>
      </c>
      <c r="V167" s="68">
        <f>Данные!V167</f>
        <v>0</v>
      </c>
      <c r="W167" s="68">
        <f>Данные!W167</f>
        <v>27</v>
      </c>
      <c r="X167" s="68">
        <f>Данные!X167</f>
        <v>1</v>
      </c>
      <c r="Y167" s="68">
        <f>Данные!Y167</f>
        <v>2</v>
      </c>
      <c r="Z167" s="68">
        <f>Данные!Z167</f>
        <v>0</v>
      </c>
      <c r="AA167" s="68" t="str">
        <f>Данные!AA167</f>
        <v>доп</v>
      </c>
      <c r="AB167" s="83">
        <f>IF(F167=$HG$3,$HH$3,IF(F167=$HG$4,$HH$4,IF(F167=$HG$5,$HH$5,IF(F167=$HG$6,$HH$6,IF(F167=$HG$7,$HH$7,IF(F167=$HG$8,$HH$8,IF(F167=$HG$9,$HH$9,IF(F167=$HG$10,$HH$10,IF(F167=$HG$11,$HH$11,IF(F167=$HG$12,$HH$12,IF(F167=$HG$13,$HH$13,IF(F167=$HG$14,$HH$14,IF(F167=$HG$15,$HH$15,)))))))))))))</f>
        <v>900</v>
      </c>
      <c r="AC167" s="84" t="str">
        <f>IF(OR($GD$4=H167,$GE$4=H167,$GF$4=H167,$GG$4=H167,$GH$4=H167,$GI$4=H167,$GJ$4=H167,$GK$4=H167,$GL$4=H167,$GM$4=H167,$GN$4=H167,$GO$4=H167,$GP$4=H167,$GQ$4=H167,$GR$4=H167,$GS$4=H167,$GT$4=H167,$GU$4=H167,$GV$4=H167,$GW$4=H167,$GX$4=H167,$GY$4=H167,$GZ$4=H167,$HA$4=H167,$HB$4=H167,$HC$4=H167,$HD$4=H167,$HE$4=H167),$GC$4,IF(OR($GD$5=H167,$GE$5=H167,$GH$5=H167,$GI$5=H167,$GL$5=H167,$GM$5=H167,$GP$5=H167,$GQ$5=H167,$GT$5=H167,$GU$5=H167,$GX$5=H167,$GY$5=H167,$HB$5=H167,$HC$5=H167),$GC$5,))</f>
        <v>Бакалавры (ИВТ)</v>
      </c>
      <c r="AD167" s="84" t="str">
        <f>IF(OR(H167=$GD$4,H167=$GE$4,H167=$GF$4,H167=$GG$4,H167=$GD$5,H167=$GE$5),$GD$1,IF(OR(H167=$GH$4,H167=$GI$4,H167=$GJ$4,H167=$GK$4,H167=$GH$5,H167=$GI$5),$GH$1,IF(OR(H167=$GL$4,H167=$GM$4,H167=$GN$4,H167=$GO$4,H167=$GL$5,H167=$GM$5),$GL$1,IF(OR(H167=$GP$4,H167=$GQ$4,H167=$GR$4,H167=$GS$4,H167=$GP$5,H167=$GQ$5),$GP$1,IF(OR(H167=$GT$4,H167=$GU$4,H167=$GV$4,H167=$GW$4,H167=$GT$5,H167=$GU$5),$GT$1,IF(OR(H167=$GX$4,H167=$GY$4,H167=$GZ$4,H167=$HA$4,H167=$GX$5,H167=$GY$5),$GX$1,IF(OR(H167=$HB$4,H167=$HC$4,H167=$HD$4,H167=$HE$4,H167=$HB$5,H167=$HC$5),$HB$1,)))))))</f>
        <v>2018/2019</v>
      </c>
      <c r="AE167" s="85">
        <f t="shared" si="180"/>
        <v>42.5</v>
      </c>
      <c r="AF167" s="85">
        <f t="shared" si="181"/>
        <v>4.7222222222222221E-2</v>
      </c>
      <c r="AG167" s="83"/>
      <c r="AH167" s="83"/>
      <c r="AI167" s="87">
        <f t="shared" si="196"/>
        <v>0</v>
      </c>
      <c r="AJ167" s="87">
        <f t="shared" si="196"/>
        <v>0</v>
      </c>
      <c r="AK167" s="87">
        <f t="shared" si="196"/>
        <v>0</v>
      </c>
      <c r="AL167" s="87">
        <f t="shared" si="196"/>
        <v>0</v>
      </c>
      <c r="AM167" s="87">
        <f t="shared" si="196"/>
        <v>0</v>
      </c>
      <c r="AN167" s="87">
        <f t="shared" si="196"/>
        <v>0</v>
      </c>
      <c r="AO167" s="87">
        <f t="shared" si="196"/>
        <v>0</v>
      </c>
      <c r="AP167" s="87">
        <f t="shared" si="196"/>
        <v>0</v>
      </c>
      <c r="AQ167" s="87">
        <f t="shared" si="196"/>
        <v>0</v>
      </c>
      <c r="AR167" s="87">
        <f t="shared" si="196"/>
        <v>0</v>
      </c>
      <c r="AS167" s="87">
        <f t="shared" si="196"/>
        <v>0</v>
      </c>
      <c r="AT167" s="87">
        <f t="shared" si="196"/>
        <v>0</v>
      </c>
      <c r="AU167" s="87">
        <f t="shared" si="196"/>
        <v>0</v>
      </c>
      <c r="AV167" s="87">
        <f t="shared" si="196"/>
        <v>0</v>
      </c>
      <c r="AW167" s="87">
        <f t="shared" si="196"/>
        <v>4.7222222222222221E-2</v>
      </c>
      <c r="AX167" s="87">
        <f t="shared" si="196"/>
        <v>0</v>
      </c>
      <c r="AY167" s="87">
        <f t="shared" si="194"/>
        <v>0</v>
      </c>
      <c r="AZ167" s="87">
        <f t="shared" si="194"/>
        <v>0</v>
      </c>
      <c r="BA167" s="87">
        <f t="shared" si="194"/>
        <v>0</v>
      </c>
      <c r="BB167" s="87">
        <f t="shared" si="194"/>
        <v>0</v>
      </c>
      <c r="BC167" s="87">
        <f t="shared" si="194"/>
        <v>0</v>
      </c>
      <c r="BD167" s="87">
        <f t="shared" si="194"/>
        <v>0</v>
      </c>
      <c r="BE167" s="87">
        <f t="shared" si="194"/>
        <v>0</v>
      </c>
      <c r="BF167" s="87">
        <f t="shared" si="194"/>
        <v>0</v>
      </c>
      <c r="BG167" s="87">
        <f t="shared" si="194"/>
        <v>0</v>
      </c>
      <c r="BH167" s="87">
        <f t="shared" si="194"/>
        <v>0</v>
      </c>
      <c r="BI167" s="87">
        <f t="shared" si="194"/>
        <v>0</v>
      </c>
      <c r="BJ167" s="87">
        <f t="shared" si="194"/>
        <v>0</v>
      </c>
      <c r="BK167" s="87">
        <f t="shared" si="194"/>
        <v>0</v>
      </c>
      <c r="BL167" s="87">
        <f t="shared" si="194"/>
        <v>0</v>
      </c>
      <c r="BM167" s="87">
        <f t="shared" si="194"/>
        <v>0</v>
      </c>
      <c r="BN167" s="87">
        <f t="shared" si="200"/>
        <v>0</v>
      </c>
      <c r="BO167" s="87">
        <f t="shared" si="200"/>
        <v>0</v>
      </c>
      <c r="BP167" s="87">
        <f t="shared" si="200"/>
        <v>0</v>
      </c>
      <c r="BQ167" s="87">
        <f t="shared" si="200"/>
        <v>0</v>
      </c>
      <c r="BR167" s="87">
        <f t="shared" si="200"/>
        <v>0</v>
      </c>
      <c r="BS167" s="87">
        <f t="shared" si="200"/>
        <v>0</v>
      </c>
      <c r="BT167" s="87">
        <f t="shared" si="200"/>
        <v>0</v>
      </c>
      <c r="BU167" s="87">
        <f t="shared" si="200"/>
        <v>0</v>
      </c>
      <c r="BV167" s="87">
        <f t="shared" si="200"/>
        <v>0</v>
      </c>
      <c r="BW167" s="87">
        <f t="shared" si="200"/>
        <v>0</v>
      </c>
      <c r="BX167" s="87">
        <f t="shared" si="200"/>
        <v>0</v>
      </c>
      <c r="BY167" s="87">
        <f t="shared" si="200"/>
        <v>0</v>
      </c>
      <c r="BZ167" s="87">
        <f t="shared" si="200"/>
        <v>0</v>
      </c>
      <c r="CA167" s="87">
        <f t="shared" si="200"/>
        <v>0</v>
      </c>
      <c r="CB167" s="87">
        <f t="shared" si="200"/>
        <v>0</v>
      </c>
      <c r="CC167" s="87">
        <f t="shared" si="200"/>
        <v>0</v>
      </c>
      <c r="CD167" s="87">
        <f t="shared" si="198"/>
        <v>0</v>
      </c>
      <c r="CE167" s="87">
        <f t="shared" si="198"/>
        <v>0</v>
      </c>
      <c r="CF167" s="87">
        <f t="shared" si="198"/>
        <v>0</v>
      </c>
      <c r="CG167" s="87">
        <f t="shared" si="198"/>
        <v>0</v>
      </c>
      <c r="CH167" s="87">
        <f t="shared" si="198"/>
        <v>0</v>
      </c>
      <c r="CI167" s="87">
        <f t="shared" si="198"/>
        <v>0</v>
      </c>
      <c r="CJ167" s="87">
        <f t="shared" si="198"/>
        <v>0</v>
      </c>
      <c r="CK167" s="87">
        <f t="shared" si="198"/>
        <v>0</v>
      </c>
      <c r="CL167" s="87">
        <f t="shared" si="198"/>
        <v>0</v>
      </c>
      <c r="CM167" s="87">
        <f t="shared" si="198"/>
        <v>0</v>
      </c>
      <c r="CN167" s="87">
        <f t="shared" si="198"/>
        <v>0</v>
      </c>
      <c r="CO167" s="87">
        <f t="shared" si="198"/>
        <v>0</v>
      </c>
      <c r="CP167" s="87">
        <f t="shared" si="198"/>
        <v>0</v>
      </c>
      <c r="CQ167" s="87">
        <f t="shared" si="198"/>
        <v>0</v>
      </c>
      <c r="CR167" s="87">
        <f t="shared" si="198"/>
        <v>0</v>
      </c>
      <c r="CS167" s="87">
        <f t="shared" si="186"/>
        <v>0</v>
      </c>
      <c r="CT167" s="87">
        <f t="shared" si="186"/>
        <v>0</v>
      </c>
      <c r="CU167" s="87">
        <f t="shared" si="186"/>
        <v>0</v>
      </c>
      <c r="CV167" s="87">
        <f t="shared" si="192"/>
        <v>0</v>
      </c>
      <c r="CW167" s="87">
        <f t="shared" si="192"/>
        <v>0</v>
      </c>
      <c r="CX167" s="87">
        <f t="shared" si="192"/>
        <v>0</v>
      </c>
      <c r="CY167" s="87">
        <f t="shared" si="192"/>
        <v>0</v>
      </c>
      <c r="CZ167" s="87">
        <f t="shared" si="192"/>
        <v>0</v>
      </c>
      <c r="DA167" s="87">
        <f t="shared" si="192"/>
        <v>0</v>
      </c>
      <c r="DB167" s="87">
        <f t="shared" si="192"/>
        <v>0</v>
      </c>
      <c r="DC167" s="87">
        <f t="shared" si="192"/>
        <v>0</v>
      </c>
      <c r="DD167" s="87">
        <f t="shared" si="192"/>
        <v>0</v>
      </c>
      <c r="DE167" s="87">
        <f t="shared" si="192"/>
        <v>0</v>
      </c>
      <c r="DF167" s="91">
        <f t="shared" si="197"/>
        <v>0</v>
      </c>
      <c r="DG167" s="91">
        <f t="shared" si="197"/>
        <v>0</v>
      </c>
      <c r="DH167" s="91">
        <f t="shared" si="197"/>
        <v>0</v>
      </c>
      <c r="DI167" s="91">
        <f t="shared" si="197"/>
        <v>0</v>
      </c>
      <c r="DJ167" s="91">
        <f t="shared" si="197"/>
        <v>0</v>
      </c>
      <c r="DK167" s="91">
        <f t="shared" si="197"/>
        <v>0</v>
      </c>
      <c r="DL167" s="91">
        <f t="shared" si="197"/>
        <v>0</v>
      </c>
      <c r="DM167" s="91">
        <f t="shared" si="197"/>
        <v>0</v>
      </c>
      <c r="DN167" s="91">
        <f t="shared" si="197"/>
        <v>0</v>
      </c>
      <c r="DO167" s="91">
        <f t="shared" si="197"/>
        <v>0</v>
      </c>
      <c r="DP167" s="91">
        <f t="shared" si="197"/>
        <v>0</v>
      </c>
      <c r="DQ167" s="91">
        <f t="shared" si="197"/>
        <v>0</v>
      </c>
      <c r="DR167" s="91">
        <f t="shared" si="197"/>
        <v>0</v>
      </c>
      <c r="DS167" s="91">
        <f t="shared" si="197"/>
        <v>0</v>
      </c>
      <c r="DT167" s="91">
        <f t="shared" si="197"/>
        <v>163.6</v>
      </c>
      <c r="DU167" s="91">
        <f t="shared" si="197"/>
        <v>0</v>
      </c>
      <c r="DV167" s="91">
        <f t="shared" si="195"/>
        <v>0</v>
      </c>
      <c r="DW167" s="91">
        <f t="shared" si="195"/>
        <v>0</v>
      </c>
      <c r="DX167" s="91">
        <f t="shared" si="195"/>
        <v>0</v>
      </c>
      <c r="DY167" s="91">
        <f t="shared" si="195"/>
        <v>0</v>
      </c>
      <c r="DZ167" s="91">
        <f t="shared" si="195"/>
        <v>0</v>
      </c>
      <c r="EA167" s="91">
        <f t="shared" si="195"/>
        <v>0</v>
      </c>
      <c r="EB167" s="91">
        <f t="shared" si="195"/>
        <v>0</v>
      </c>
      <c r="EC167" s="91">
        <f t="shared" si="195"/>
        <v>0</v>
      </c>
      <c r="ED167" s="91">
        <f t="shared" si="195"/>
        <v>0</v>
      </c>
      <c r="EE167" s="91">
        <f t="shared" si="195"/>
        <v>0</v>
      </c>
      <c r="EF167" s="91">
        <f t="shared" si="195"/>
        <v>0</v>
      </c>
      <c r="EG167" s="91">
        <f t="shared" si="195"/>
        <v>0</v>
      </c>
      <c r="EH167" s="91">
        <f t="shared" si="195"/>
        <v>0</v>
      </c>
      <c r="EI167" s="91">
        <f t="shared" si="195"/>
        <v>0</v>
      </c>
      <c r="EJ167" s="91">
        <f t="shared" si="195"/>
        <v>0</v>
      </c>
      <c r="EK167" s="91">
        <f t="shared" si="201"/>
        <v>0</v>
      </c>
      <c r="EL167" s="91">
        <f t="shared" si="201"/>
        <v>0</v>
      </c>
      <c r="EM167" s="91">
        <f t="shared" si="201"/>
        <v>0</v>
      </c>
      <c r="EN167" s="91">
        <f t="shared" si="201"/>
        <v>0</v>
      </c>
      <c r="EO167" s="91">
        <f t="shared" si="201"/>
        <v>0</v>
      </c>
      <c r="EP167" s="91">
        <f t="shared" si="201"/>
        <v>0</v>
      </c>
      <c r="EQ167" s="91">
        <f t="shared" si="201"/>
        <v>0</v>
      </c>
      <c r="ER167" s="91">
        <f t="shared" si="201"/>
        <v>0</v>
      </c>
      <c r="ES167" s="91">
        <f t="shared" si="201"/>
        <v>0</v>
      </c>
      <c r="ET167" s="91">
        <f t="shared" si="201"/>
        <v>0</v>
      </c>
      <c r="EU167" s="91">
        <f t="shared" si="201"/>
        <v>0</v>
      </c>
      <c r="EV167" s="91">
        <f t="shared" si="201"/>
        <v>0</v>
      </c>
      <c r="EW167" s="91">
        <f t="shared" si="201"/>
        <v>0</v>
      </c>
      <c r="EX167" s="91">
        <f t="shared" si="201"/>
        <v>0</v>
      </c>
      <c r="EY167" s="91">
        <f t="shared" si="201"/>
        <v>0</v>
      </c>
      <c r="EZ167" s="91">
        <f t="shared" si="201"/>
        <v>0</v>
      </c>
      <c r="FA167" s="91">
        <f t="shared" si="199"/>
        <v>0</v>
      </c>
      <c r="FB167" s="91">
        <f t="shared" si="199"/>
        <v>0</v>
      </c>
      <c r="FC167" s="91">
        <f t="shared" si="199"/>
        <v>0</v>
      </c>
      <c r="FD167" s="91">
        <f t="shared" si="199"/>
        <v>0</v>
      </c>
      <c r="FE167" s="91">
        <f t="shared" si="199"/>
        <v>0</v>
      </c>
      <c r="FF167" s="91">
        <f t="shared" si="199"/>
        <v>0</v>
      </c>
      <c r="FG167" s="91">
        <f t="shared" si="199"/>
        <v>0</v>
      </c>
      <c r="FH167" s="91">
        <f t="shared" si="199"/>
        <v>0</v>
      </c>
      <c r="FI167" s="91">
        <f t="shared" si="199"/>
        <v>0</v>
      </c>
      <c r="FJ167" s="91">
        <f t="shared" si="199"/>
        <v>0</v>
      </c>
      <c r="FK167" s="91">
        <f t="shared" si="199"/>
        <v>0</v>
      </c>
      <c r="FL167" s="91">
        <f t="shared" si="199"/>
        <v>0</v>
      </c>
      <c r="FM167" s="91">
        <f t="shared" si="199"/>
        <v>0</v>
      </c>
      <c r="FN167" s="91">
        <f t="shared" si="199"/>
        <v>0</v>
      </c>
      <c r="FO167" s="91">
        <f t="shared" si="199"/>
        <v>0</v>
      </c>
      <c r="FP167" s="91">
        <f t="shared" si="187"/>
        <v>0</v>
      </c>
      <c r="FQ167" s="91">
        <f t="shared" si="187"/>
        <v>0</v>
      </c>
      <c r="FR167" s="91">
        <f t="shared" si="187"/>
        <v>0</v>
      </c>
      <c r="FS167" s="91">
        <f t="shared" si="193"/>
        <v>0</v>
      </c>
      <c r="FT167" s="91">
        <f t="shared" si="193"/>
        <v>0</v>
      </c>
      <c r="FU167" s="91">
        <f t="shared" si="193"/>
        <v>0</v>
      </c>
      <c r="FV167" s="91">
        <f t="shared" si="193"/>
        <v>0</v>
      </c>
      <c r="FW167" s="91">
        <f t="shared" si="193"/>
        <v>0</v>
      </c>
      <c r="FX167" s="91">
        <f t="shared" si="193"/>
        <v>0</v>
      </c>
      <c r="FY167" s="91">
        <f t="shared" si="193"/>
        <v>0</v>
      </c>
      <c r="FZ167" s="91">
        <f t="shared" si="193"/>
        <v>0</v>
      </c>
      <c r="GA167" s="91">
        <f t="shared" si="193"/>
        <v>0</v>
      </c>
      <c r="GB167" s="91">
        <f t="shared" si="193"/>
        <v>0</v>
      </c>
    </row>
    <row r="168" spans="1:184" s="6" customFormat="1" ht="30">
      <c r="A168" s="68">
        <f>Данные!A168</f>
        <v>4858</v>
      </c>
      <c r="B168" s="68">
        <f>Данные!B168</f>
        <v>2018</v>
      </c>
      <c r="C168" s="68" t="str">
        <f>Данные!C168</f>
        <v>компьютерных технологий и электронного обучения</v>
      </c>
      <c r="D168" s="68" t="str">
        <f>Данные!D168</f>
        <v>Власова Елена Зотиковна</v>
      </c>
      <c r="E168" s="68" t="str">
        <f>Данные!E168</f>
        <v>доктор педагогических наук</v>
      </c>
      <c r="F168" s="68" t="str">
        <f>Данные!F168</f>
        <v>заведующий кафедрой</v>
      </c>
      <c r="G168" s="68">
        <f>Данные!G168</f>
        <v>1</v>
      </c>
      <c r="H168" s="68">
        <f>Данные!H168</f>
        <v>17232</v>
      </c>
      <c r="I168" s="68" t="str">
        <f>Данные!I168</f>
        <v>Модуль "Информационные технологии"</v>
      </c>
      <c r="J168" s="68">
        <f>Данные!J168</f>
        <v>0</v>
      </c>
      <c r="K168" s="68">
        <f>Данные!K168</f>
        <v>0</v>
      </c>
      <c r="L168" s="68">
        <f>Данные!L168</f>
        <v>0</v>
      </c>
      <c r="M168" s="16">
        <f t="shared" si="176"/>
        <v>0</v>
      </c>
      <c r="N168" s="16">
        <f t="shared" si="177"/>
        <v>11</v>
      </c>
      <c r="O168" s="16">
        <f t="shared" si="178"/>
        <v>11.25</v>
      </c>
      <c r="P168" s="16">
        <f t="shared" si="179"/>
        <v>11.25</v>
      </c>
      <c r="Q168" s="68">
        <f>Данные!Q168</f>
        <v>0</v>
      </c>
      <c r="R168" s="68">
        <f>Данные!R168</f>
        <v>0</v>
      </c>
      <c r="S168" s="68">
        <f>Данные!S168</f>
        <v>0</v>
      </c>
      <c r="T168" s="68">
        <f>Данные!T168</f>
        <v>0</v>
      </c>
      <c r="U168" s="68">
        <f>Данные!U168</f>
        <v>0</v>
      </c>
      <c r="V168" s="68">
        <f>Данные!V168</f>
        <v>0</v>
      </c>
      <c r="W168" s="68">
        <f>Данные!W168</f>
        <v>27</v>
      </c>
      <c r="X168" s="68">
        <f>Данные!X168</f>
        <v>1</v>
      </c>
      <c r="Y168" s="68">
        <f>Данные!Y168</f>
        <v>2</v>
      </c>
      <c r="Z168" s="68">
        <f>Данные!Z168</f>
        <v>0</v>
      </c>
      <c r="AA168" s="68" t="str">
        <f>Данные!AA168</f>
        <v>осн</v>
      </c>
      <c r="AB168" s="83">
        <f>IF(F168=$HG$3,$HH$3,IF(F168=$HG$4,$HH$4,IF(F168=$HG$5,$HH$5,IF(F168=$HG$6,$HH$6,IF(F168=$HG$7,$HH$7,IF(F168=$HG$8,$HH$8,IF(F168=$HG$9,$HH$9,IF(F168=$HG$10,$HH$10,IF(F168=$HG$11,$HH$11,IF(F168=$HG$12,$HH$12,IF(F168=$HG$13,$HH$13,IF(F168=$HG$14,$HH$14,IF(F168=$HG$15,$HH$15,)))))))))))))</f>
        <v>700</v>
      </c>
      <c r="AC168" s="84" t="str">
        <f>IF(OR($GD$4=H168,$GE$4=H168,$GF$4=H168,$GG$4=H168,$GH$4=H168,$GI$4=H168,$GJ$4=H168,$GK$4=H168,$GL$4=H168,$GM$4=H168,$GN$4=H168,$GO$4=H168,$GP$4=H168,$GQ$4=H168,$GR$4=H168,$GS$4=H168,$GT$4=H168,$GU$4=H168,$GV$4=H168,$GW$4=H168,$GX$4=H168,$GY$4=H168,$GZ$4=H168,$HA$4=H168,$HB$4=H168,$HC$4=H168,$HD$4=H168,$HE$4=H168),$GC$4,IF(OR($GD$5=H168,$GE$5=H168,$GH$5=H168,$GI$5=H168,$GL$5=H168,$GM$5=H168,$GP$5=H168,$GQ$5=H168,$GT$5=H168,$GU$5=H168,$GX$5=H168,$GY$5=H168,$HB$5=H168,$HC$5=H168),$GC$5,))</f>
        <v>Бакалавры (ИВТ)</v>
      </c>
      <c r="AD168" s="84" t="str">
        <f>IF(OR(H168=$GD$4,H168=$GE$4,H168=$GF$4,H168=$GG$4,H168=$GD$5,H168=$GE$5),$GD$1,IF(OR(H168=$GH$4,H168=$GI$4,H168=$GJ$4,H168=$GK$4,H168=$GH$5,H168=$GI$5),$GH$1,IF(OR(H168=$GL$4,H168=$GM$4,H168=$GN$4,H168=$GO$4,H168=$GL$5,H168=$GM$5),$GL$1,IF(OR(H168=$GP$4,H168=$GQ$4,H168=$GR$4,H168=$GS$4,H168=$GP$5,H168=$GQ$5),$GP$1,IF(OR(H168=$GT$4,H168=$GU$4,H168=$GV$4,H168=$GW$4,H168=$GT$5,H168=$GU$5),$GT$1,IF(OR(H168=$GX$4,H168=$GY$4,H168=$GZ$4,H168=$HA$4,H168=$GX$5,H168=$GY$5),$GX$1,IF(OR(H168=$HB$4,H168=$HC$4,H168=$HD$4,H168=$HE$4,H168=$HB$5,H168=$HC$5),$HB$1,)))))))</f>
        <v>2018/2019</v>
      </c>
      <c r="AE168" s="85">
        <f t="shared" si="180"/>
        <v>33.5</v>
      </c>
      <c r="AF168" s="85">
        <f t="shared" si="181"/>
        <v>4.7857142857142855E-2</v>
      </c>
      <c r="AG168" s="83"/>
      <c r="AH168" s="83"/>
      <c r="AI168" s="87">
        <f t="shared" si="196"/>
        <v>0</v>
      </c>
      <c r="AJ168" s="87">
        <f t="shared" si="196"/>
        <v>0</v>
      </c>
      <c r="AK168" s="87">
        <f t="shared" si="196"/>
        <v>0</v>
      </c>
      <c r="AL168" s="87">
        <f t="shared" si="196"/>
        <v>0</v>
      </c>
      <c r="AM168" s="87">
        <f t="shared" si="196"/>
        <v>0</v>
      </c>
      <c r="AN168" s="87">
        <f t="shared" si="196"/>
        <v>0</v>
      </c>
      <c r="AO168" s="87">
        <f t="shared" si="196"/>
        <v>0</v>
      </c>
      <c r="AP168" s="87">
        <f t="shared" si="196"/>
        <v>0</v>
      </c>
      <c r="AQ168" s="87">
        <f t="shared" si="196"/>
        <v>0</v>
      </c>
      <c r="AR168" s="87">
        <f t="shared" si="196"/>
        <v>0</v>
      </c>
      <c r="AS168" s="87">
        <f t="shared" si="196"/>
        <v>0</v>
      </c>
      <c r="AT168" s="87">
        <f t="shared" si="196"/>
        <v>0</v>
      </c>
      <c r="AU168" s="87">
        <f t="shared" si="196"/>
        <v>0</v>
      </c>
      <c r="AV168" s="87">
        <f t="shared" si="196"/>
        <v>0</v>
      </c>
      <c r="AW168" s="87">
        <f t="shared" si="196"/>
        <v>0</v>
      </c>
      <c r="AX168" s="87">
        <f t="shared" si="196"/>
        <v>4.7857142857142855E-2</v>
      </c>
      <c r="AY168" s="87">
        <f t="shared" si="194"/>
        <v>0</v>
      </c>
      <c r="AZ168" s="87">
        <f t="shared" si="194"/>
        <v>0</v>
      </c>
      <c r="BA168" s="87">
        <f t="shared" si="194"/>
        <v>0</v>
      </c>
      <c r="BB168" s="87">
        <f t="shared" si="194"/>
        <v>0</v>
      </c>
      <c r="BC168" s="87">
        <f t="shared" si="194"/>
        <v>0</v>
      </c>
      <c r="BD168" s="87">
        <f t="shared" si="194"/>
        <v>0</v>
      </c>
      <c r="BE168" s="87">
        <f t="shared" si="194"/>
        <v>0</v>
      </c>
      <c r="BF168" s="87">
        <f t="shared" si="194"/>
        <v>0</v>
      </c>
      <c r="BG168" s="87">
        <f t="shared" si="194"/>
        <v>0</v>
      </c>
      <c r="BH168" s="87">
        <f t="shared" si="194"/>
        <v>0</v>
      </c>
      <c r="BI168" s="87">
        <f t="shared" si="194"/>
        <v>0</v>
      </c>
      <c r="BJ168" s="87">
        <f t="shared" si="194"/>
        <v>0</v>
      </c>
      <c r="BK168" s="87">
        <f t="shared" si="194"/>
        <v>0</v>
      </c>
      <c r="BL168" s="87">
        <f t="shared" si="194"/>
        <v>0</v>
      </c>
      <c r="BM168" s="87">
        <f t="shared" si="194"/>
        <v>0</v>
      </c>
      <c r="BN168" s="87">
        <f t="shared" si="200"/>
        <v>0</v>
      </c>
      <c r="BO168" s="87">
        <f t="shared" si="200"/>
        <v>0</v>
      </c>
      <c r="BP168" s="87">
        <f t="shared" si="200"/>
        <v>0</v>
      </c>
      <c r="BQ168" s="87">
        <f t="shared" si="200"/>
        <v>0</v>
      </c>
      <c r="BR168" s="87">
        <f t="shared" si="200"/>
        <v>0</v>
      </c>
      <c r="BS168" s="87">
        <f t="shared" si="200"/>
        <v>0</v>
      </c>
      <c r="BT168" s="87">
        <f t="shared" si="200"/>
        <v>0</v>
      </c>
      <c r="BU168" s="87">
        <f t="shared" si="200"/>
        <v>0</v>
      </c>
      <c r="BV168" s="87">
        <f t="shared" si="200"/>
        <v>0</v>
      </c>
      <c r="BW168" s="87">
        <f t="shared" si="200"/>
        <v>0</v>
      </c>
      <c r="BX168" s="87">
        <f t="shared" si="200"/>
        <v>0</v>
      </c>
      <c r="BY168" s="87">
        <f t="shared" si="200"/>
        <v>0</v>
      </c>
      <c r="BZ168" s="87">
        <f t="shared" si="200"/>
        <v>0</v>
      </c>
      <c r="CA168" s="87">
        <f t="shared" si="200"/>
        <v>0</v>
      </c>
      <c r="CB168" s="87">
        <f t="shared" si="200"/>
        <v>0</v>
      </c>
      <c r="CC168" s="87">
        <f t="shared" si="200"/>
        <v>0</v>
      </c>
      <c r="CD168" s="87">
        <f t="shared" si="198"/>
        <v>0</v>
      </c>
      <c r="CE168" s="87">
        <f t="shared" si="198"/>
        <v>0</v>
      </c>
      <c r="CF168" s="87">
        <f t="shared" si="198"/>
        <v>0</v>
      </c>
      <c r="CG168" s="87">
        <f t="shared" si="198"/>
        <v>0</v>
      </c>
      <c r="CH168" s="87">
        <f t="shared" si="198"/>
        <v>0</v>
      </c>
      <c r="CI168" s="87">
        <f t="shared" si="198"/>
        <v>0</v>
      </c>
      <c r="CJ168" s="87">
        <f t="shared" si="198"/>
        <v>0</v>
      </c>
      <c r="CK168" s="87">
        <f t="shared" si="198"/>
        <v>0</v>
      </c>
      <c r="CL168" s="87">
        <f t="shared" si="198"/>
        <v>0</v>
      </c>
      <c r="CM168" s="87">
        <f t="shared" si="198"/>
        <v>0</v>
      </c>
      <c r="CN168" s="87">
        <f t="shared" si="198"/>
        <v>0</v>
      </c>
      <c r="CO168" s="87">
        <f t="shared" si="198"/>
        <v>0</v>
      </c>
      <c r="CP168" s="87">
        <f t="shared" si="198"/>
        <v>0</v>
      </c>
      <c r="CQ168" s="87">
        <f t="shared" si="198"/>
        <v>0</v>
      </c>
      <c r="CR168" s="87">
        <f t="shared" si="198"/>
        <v>0</v>
      </c>
      <c r="CS168" s="87">
        <f t="shared" si="186"/>
        <v>0</v>
      </c>
      <c r="CT168" s="87">
        <f t="shared" si="186"/>
        <v>0</v>
      </c>
      <c r="CU168" s="87">
        <f t="shared" si="186"/>
        <v>0</v>
      </c>
      <c r="CV168" s="87">
        <f t="shared" si="192"/>
        <v>0</v>
      </c>
      <c r="CW168" s="87">
        <f t="shared" si="192"/>
        <v>0</v>
      </c>
      <c r="CX168" s="87">
        <f t="shared" si="192"/>
        <v>0</v>
      </c>
      <c r="CY168" s="87">
        <f t="shared" si="192"/>
        <v>0</v>
      </c>
      <c r="CZ168" s="87">
        <f t="shared" si="192"/>
        <v>0</v>
      </c>
      <c r="DA168" s="87">
        <f t="shared" si="192"/>
        <v>0</v>
      </c>
      <c r="DB168" s="87">
        <f t="shared" si="192"/>
        <v>0</v>
      </c>
      <c r="DC168" s="87">
        <f t="shared" si="192"/>
        <v>0</v>
      </c>
      <c r="DD168" s="87">
        <f t="shared" ref="CV168:DE231" si="202">IF(DD$1=$D168,$AF168,)</f>
        <v>0</v>
      </c>
      <c r="DE168" s="87">
        <f t="shared" si="202"/>
        <v>0</v>
      </c>
      <c r="DF168" s="91">
        <f t="shared" si="197"/>
        <v>0</v>
      </c>
      <c r="DG168" s="91">
        <f t="shared" si="197"/>
        <v>0</v>
      </c>
      <c r="DH168" s="91">
        <f t="shared" si="197"/>
        <v>0</v>
      </c>
      <c r="DI168" s="91">
        <f t="shared" si="197"/>
        <v>0</v>
      </c>
      <c r="DJ168" s="91">
        <f t="shared" si="197"/>
        <v>0</v>
      </c>
      <c r="DK168" s="91">
        <f t="shared" si="197"/>
        <v>0</v>
      </c>
      <c r="DL168" s="91">
        <f t="shared" si="197"/>
        <v>0</v>
      </c>
      <c r="DM168" s="91">
        <f t="shared" si="197"/>
        <v>0</v>
      </c>
      <c r="DN168" s="91">
        <f t="shared" si="197"/>
        <v>0</v>
      </c>
      <c r="DO168" s="91">
        <f t="shared" si="197"/>
        <v>0</v>
      </c>
      <c r="DP168" s="91">
        <f t="shared" si="197"/>
        <v>0</v>
      </c>
      <c r="DQ168" s="91">
        <f t="shared" si="197"/>
        <v>0</v>
      </c>
      <c r="DR168" s="91">
        <f t="shared" si="197"/>
        <v>0</v>
      </c>
      <c r="DS168" s="91">
        <f t="shared" si="197"/>
        <v>0</v>
      </c>
      <c r="DT168" s="91">
        <f t="shared" si="197"/>
        <v>0</v>
      </c>
      <c r="DU168" s="91">
        <f t="shared" si="197"/>
        <v>163.6</v>
      </c>
      <c r="DV168" s="91">
        <f t="shared" si="195"/>
        <v>0</v>
      </c>
      <c r="DW168" s="91">
        <f t="shared" si="195"/>
        <v>0</v>
      </c>
      <c r="DX168" s="91">
        <f t="shared" si="195"/>
        <v>0</v>
      </c>
      <c r="DY168" s="91">
        <f t="shared" si="195"/>
        <v>0</v>
      </c>
      <c r="DZ168" s="91">
        <f t="shared" si="195"/>
        <v>0</v>
      </c>
      <c r="EA168" s="91">
        <f t="shared" si="195"/>
        <v>0</v>
      </c>
      <c r="EB168" s="91">
        <f t="shared" si="195"/>
        <v>0</v>
      </c>
      <c r="EC168" s="91">
        <f t="shared" si="195"/>
        <v>0</v>
      </c>
      <c r="ED168" s="91">
        <f t="shared" si="195"/>
        <v>0</v>
      </c>
      <c r="EE168" s="91">
        <f t="shared" si="195"/>
        <v>0</v>
      </c>
      <c r="EF168" s="91">
        <f t="shared" si="195"/>
        <v>0</v>
      </c>
      <c r="EG168" s="91">
        <f t="shared" si="195"/>
        <v>0</v>
      </c>
      <c r="EH168" s="91">
        <f t="shared" si="195"/>
        <v>0</v>
      </c>
      <c r="EI168" s="91">
        <f t="shared" si="195"/>
        <v>0</v>
      </c>
      <c r="EJ168" s="91">
        <f t="shared" si="195"/>
        <v>0</v>
      </c>
      <c r="EK168" s="91">
        <f t="shared" si="201"/>
        <v>0</v>
      </c>
      <c r="EL168" s="91">
        <f t="shared" si="201"/>
        <v>0</v>
      </c>
      <c r="EM168" s="91">
        <f t="shared" si="201"/>
        <v>0</v>
      </c>
      <c r="EN168" s="91">
        <f t="shared" si="201"/>
        <v>0</v>
      </c>
      <c r="EO168" s="91">
        <f t="shared" si="201"/>
        <v>0</v>
      </c>
      <c r="EP168" s="91">
        <f t="shared" si="201"/>
        <v>0</v>
      </c>
      <c r="EQ168" s="91">
        <f t="shared" si="201"/>
        <v>0</v>
      </c>
      <c r="ER168" s="91">
        <f t="shared" si="201"/>
        <v>0</v>
      </c>
      <c r="ES168" s="91">
        <f t="shared" si="201"/>
        <v>0</v>
      </c>
      <c r="ET168" s="91">
        <f t="shared" si="201"/>
        <v>0</v>
      </c>
      <c r="EU168" s="91">
        <f t="shared" si="201"/>
        <v>0</v>
      </c>
      <c r="EV168" s="91">
        <f t="shared" si="201"/>
        <v>0</v>
      </c>
      <c r="EW168" s="91">
        <f t="shared" si="201"/>
        <v>0</v>
      </c>
      <c r="EX168" s="91">
        <f t="shared" si="201"/>
        <v>0</v>
      </c>
      <c r="EY168" s="91">
        <f t="shared" si="201"/>
        <v>0</v>
      </c>
      <c r="EZ168" s="91">
        <f t="shared" si="201"/>
        <v>0</v>
      </c>
      <c r="FA168" s="91">
        <f t="shared" si="199"/>
        <v>0</v>
      </c>
      <c r="FB168" s="91">
        <f t="shared" si="199"/>
        <v>0</v>
      </c>
      <c r="FC168" s="91">
        <f t="shared" si="199"/>
        <v>0</v>
      </c>
      <c r="FD168" s="91">
        <f t="shared" si="199"/>
        <v>0</v>
      </c>
      <c r="FE168" s="91">
        <f t="shared" si="199"/>
        <v>0</v>
      </c>
      <c r="FF168" s="91">
        <f t="shared" si="199"/>
        <v>0</v>
      </c>
      <c r="FG168" s="91">
        <f t="shared" si="199"/>
        <v>0</v>
      </c>
      <c r="FH168" s="91">
        <f t="shared" si="199"/>
        <v>0</v>
      </c>
      <c r="FI168" s="91">
        <f t="shared" si="199"/>
        <v>0</v>
      </c>
      <c r="FJ168" s="91">
        <f t="shared" si="199"/>
        <v>0</v>
      </c>
      <c r="FK168" s="91">
        <f t="shared" si="199"/>
        <v>0</v>
      </c>
      <c r="FL168" s="91">
        <f t="shared" si="199"/>
        <v>0</v>
      </c>
      <c r="FM168" s="91">
        <f t="shared" si="199"/>
        <v>0</v>
      </c>
      <c r="FN168" s="91">
        <f t="shared" si="199"/>
        <v>0</v>
      </c>
      <c r="FO168" s="91">
        <f t="shared" si="199"/>
        <v>0</v>
      </c>
      <c r="FP168" s="91">
        <f t="shared" si="187"/>
        <v>0</v>
      </c>
      <c r="FQ168" s="91">
        <f t="shared" si="187"/>
        <v>0</v>
      </c>
      <c r="FR168" s="91">
        <f t="shared" si="187"/>
        <v>0</v>
      </c>
      <c r="FS168" s="91">
        <f t="shared" si="193"/>
        <v>0</v>
      </c>
      <c r="FT168" s="91">
        <f t="shared" si="193"/>
        <v>0</v>
      </c>
      <c r="FU168" s="91">
        <f t="shared" si="193"/>
        <v>0</v>
      </c>
      <c r="FV168" s="91">
        <f t="shared" si="193"/>
        <v>0</v>
      </c>
      <c r="FW168" s="91">
        <f t="shared" si="193"/>
        <v>0</v>
      </c>
      <c r="FX168" s="91">
        <f t="shared" si="193"/>
        <v>0</v>
      </c>
      <c r="FY168" s="91">
        <f t="shared" si="193"/>
        <v>0</v>
      </c>
      <c r="FZ168" s="91">
        <f t="shared" si="193"/>
        <v>0</v>
      </c>
      <c r="GA168" s="91">
        <f t="shared" ref="FS168:GB231" si="203">IF(GA$1=$D168,$AE$3,)</f>
        <v>0</v>
      </c>
      <c r="GB168" s="91">
        <f t="shared" si="203"/>
        <v>0</v>
      </c>
    </row>
    <row r="169" spans="1:184" s="6" customFormat="1" ht="38.25">
      <c r="A169" s="68">
        <f>Данные!A169</f>
        <v>4858</v>
      </c>
      <c r="B169" s="68">
        <f>Данные!B169</f>
        <v>2018</v>
      </c>
      <c r="C169" s="68" t="str">
        <f>Данные!C169</f>
        <v>компьютерных технологий и электронного обучения</v>
      </c>
      <c r="D169" s="68" t="str">
        <f>Данные!D169</f>
        <v>Власова Елена Зотиковна</v>
      </c>
      <c r="E169" s="68" t="str">
        <f>Данные!E169</f>
        <v>доктор педагогических наук</v>
      </c>
      <c r="F169" s="68" t="str">
        <f>Данные!F169</f>
        <v>заведующий кафедрой</v>
      </c>
      <c r="G169" s="68">
        <f>Данные!G169</f>
        <v>1</v>
      </c>
      <c r="H169" s="68">
        <f>Данные!H169</f>
        <v>17232</v>
      </c>
      <c r="I169" s="68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68">
        <f>Данные!J169</f>
        <v>14</v>
      </c>
      <c r="K169" s="68">
        <f>Данные!K169</f>
        <v>0</v>
      </c>
      <c r="L169" s="68">
        <f>Данные!L169</f>
        <v>0</v>
      </c>
      <c r="M169" s="16">
        <f t="shared" si="176"/>
        <v>1.4</v>
      </c>
      <c r="N169" s="16">
        <f t="shared" si="177"/>
        <v>11</v>
      </c>
      <c r="O169" s="16">
        <f t="shared" si="178"/>
        <v>11.25</v>
      </c>
      <c r="P169" s="16">
        <f t="shared" si="179"/>
        <v>11.25</v>
      </c>
      <c r="Q169" s="68">
        <f>Данные!Q169</f>
        <v>0</v>
      </c>
      <c r="R169" s="68">
        <f>Данные!R169</f>
        <v>0</v>
      </c>
      <c r="S169" s="68">
        <f>Данные!S169</f>
        <v>0</v>
      </c>
      <c r="T169" s="68">
        <f>Данные!T169</f>
        <v>0</v>
      </c>
      <c r="U169" s="68">
        <f>Данные!U169</f>
        <v>0</v>
      </c>
      <c r="V169" s="68">
        <f>Данные!V169</f>
        <v>0</v>
      </c>
      <c r="W169" s="68">
        <f>Данные!W169</f>
        <v>27</v>
      </c>
      <c r="X169" s="68">
        <f>Данные!X169</f>
        <v>1</v>
      </c>
      <c r="Y169" s="68">
        <f>Данные!Y169</f>
        <v>2</v>
      </c>
      <c r="Z169" s="68">
        <f>Данные!Z169</f>
        <v>0</v>
      </c>
      <c r="AA169" s="68" t="str">
        <f>Данные!AA169</f>
        <v>доп</v>
      </c>
      <c r="AB169" s="83">
        <f>IF(F169=$HG$3,$HH$3,IF(F169=$HG$4,$HH$4,IF(F169=$HG$5,$HH$5,IF(F169=$HG$6,$HH$6,IF(F169=$HG$7,$HH$7,IF(F169=$HG$8,$HH$8,IF(F169=$HG$9,$HH$9,IF(F169=$HG$10,$HH$10,IF(F169=$HG$11,$HH$11,IF(F169=$HG$12,$HH$12,IF(F169=$HG$13,$HH$13,IF(F169=$HG$14,$HH$14,IF(F169=$HG$15,$HH$15,)))))))))))))</f>
        <v>700</v>
      </c>
      <c r="AC169" s="84" t="str">
        <f>IF(OR($GD$4=H169,$GE$4=H169,$GF$4=H169,$GG$4=H169,$GH$4=H169,$GI$4=H169,$GJ$4=H169,$GK$4=H169,$GL$4=H169,$GM$4=H169,$GN$4=H169,$GO$4=H169,$GP$4=H169,$GQ$4=H169,$GR$4=H169,$GS$4=H169,$GT$4=H169,$GU$4=H169,$GV$4=H169,$GW$4=H169,$GX$4=H169,$GY$4=H169,$GZ$4=H169,$HA$4=H169,$HB$4=H169,$HC$4=H169,$HD$4=H169,$HE$4=H169),$GC$4,IF(OR($GD$5=H169,$GE$5=H169,$GH$5=H169,$GI$5=H169,$GL$5=H169,$GM$5=H169,$GP$5=H169,$GQ$5=H169,$GT$5=H169,$GU$5=H169,$GX$5=H169,$GY$5=H169,$HB$5=H169,$HC$5=H169),$GC$5,))</f>
        <v>Бакалавры (ИВТ)</v>
      </c>
      <c r="AD169" s="84" t="str">
        <f>IF(OR(H169=$GD$4,H169=$GE$4,H169=$GF$4,H169=$GG$4,H169=$GD$5,H169=$GE$5),$GD$1,IF(OR(H169=$GH$4,H169=$GI$4,H169=$GJ$4,H169=$GK$4,H169=$GH$5,H169=$GI$5),$GH$1,IF(OR(H169=$GL$4,H169=$GM$4,H169=$GN$4,H169=$GO$4,H169=$GL$5,H169=$GM$5),$GL$1,IF(OR(H169=$GP$4,H169=$GQ$4,H169=$GR$4,H169=$GS$4,H169=$GP$5,H169=$GQ$5),$GP$1,IF(OR(H169=$GT$4,H169=$GU$4,H169=$GV$4,H169=$GW$4,H169=$GT$5,H169=$GU$5),$GT$1,IF(OR(H169=$GX$4,H169=$GY$4,H169=$GZ$4,H169=$HA$4,H169=$GX$5,H169=$GY$5),$GX$1,IF(OR(H169=$HB$4,H169=$HC$4,H169=$HD$4,H169=$HE$4,H169=$HB$5,H169=$HC$5),$HB$1,)))))))</f>
        <v>2018/2019</v>
      </c>
      <c r="AE169" s="85">
        <f t="shared" si="180"/>
        <v>48.9</v>
      </c>
      <c r="AF169" s="85">
        <f t="shared" si="181"/>
        <v>6.9857142857142854E-2</v>
      </c>
      <c r="AG169" s="83"/>
      <c r="AH169" s="83"/>
      <c r="AI169" s="87">
        <f t="shared" si="196"/>
        <v>0</v>
      </c>
      <c r="AJ169" s="87">
        <f t="shared" si="196"/>
        <v>0</v>
      </c>
      <c r="AK169" s="87">
        <f t="shared" si="196"/>
        <v>0</v>
      </c>
      <c r="AL169" s="87">
        <f t="shared" si="196"/>
        <v>0</v>
      </c>
      <c r="AM169" s="87">
        <f t="shared" si="196"/>
        <v>0</v>
      </c>
      <c r="AN169" s="87">
        <f t="shared" si="196"/>
        <v>0</v>
      </c>
      <c r="AO169" s="87">
        <f t="shared" si="196"/>
        <v>0</v>
      </c>
      <c r="AP169" s="87">
        <f t="shared" si="196"/>
        <v>0</v>
      </c>
      <c r="AQ169" s="87">
        <f t="shared" si="196"/>
        <v>0</v>
      </c>
      <c r="AR169" s="87">
        <f t="shared" si="196"/>
        <v>0</v>
      </c>
      <c r="AS169" s="87">
        <f t="shared" si="196"/>
        <v>0</v>
      </c>
      <c r="AT169" s="87">
        <f t="shared" si="196"/>
        <v>0</v>
      </c>
      <c r="AU169" s="87">
        <f t="shared" si="196"/>
        <v>0</v>
      </c>
      <c r="AV169" s="87">
        <f t="shared" si="196"/>
        <v>0</v>
      </c>
      <c r="AW169" s="87">
        <f t="shared" si="196"/>
        <v>0</v>
      </c>
      <c r="AX169" s="87">
        <f t="shared" si="196"/>
        <v>6.9857142857142854E-2</v>
      </c>
      <c r="AY169" s="87">
        <f t="shared" si="194"/>
        <v>0</v>
      </c>
      <c r="AZ169" s="87">
        <f t="shared" si="194"/>
        <v>0</v>
      </c>
      <c r="BA169" s="87">
        <f t="shared" si="194"/>
        <v>0</v>
      </c>
      <c r="BB169" s="87">
        <f t="shared" si="194"/>
        <v>0</v>
      </c>
      <c r="BC169" s="87">
        <f t="shared" si="194"/>
        <v>0</v>
      </c>
      <c r="BD169" s="87">
        <f t="shared" si="194"/>
        <v>0</v>
      </c>
      <c r="BE169" s="87">
        <f t="shared" si="194"/>
        <v>0</v>
      </c>
      <c r="BF169" s="87">
        <f t="shared" si="194"/>
        <v>0</v>
      </c>
      <c r="BG169" s="87">
        <f t="shared" si="194"/>
        <v>0</v>
      </c>
      <c r="BH169" s="87">
        <f t="shared" si="194"/>
        <v>0</v>
      </c>
      <c r="BI169" s="87">
        <f t="shared" si="194"/>
        <v>0</v>
      </c>
      <c r="BJ169" s="87">
        <f t="shared" si="194"/>
        <v>0</v>
      </c>
      <c r="BK169" s="87">
        <f t="shared" si="194"/>
        <v>0</v>
      </c>
      <c r="BL169" s="87">
        <f t="shared" si="194"/>
        <v>0</v>
      </c>
      <c r="BM169" s="87">
        <f t="shared" si="194"/>
        <v>0</v>
      </c>
      <c r="BN169" s="87">
        <f t="shared" si="200"/>
        <v>0</v>
      </c>
      <c r="BO169" s="87">
        <f t="shared" si="200"/>
        <v>0</v>
      </c>
      <c r="BP169" s="87">
        <f t="shared" si="200"/>
        <v>0</v>
      </c>
      <c r="BQ169" s="87">
        <f t="shared" si="200"/>
        <v>0</v>
      </c>
      <c r="BR169" s="87">
        <f t="shared" si="200"/>
        <v>0</v>
      </c>
      <c r="BS169" s="87">
        <f t="shared" si="200"/>
        <v>0</v>
      </c>
      <c r="BT169" s="87">
        <f t="shared" si="200"/>
        <v>0</v>
      </c>
      <c r="BU169" s="87">
        <f t="shared" si="200"/>
        <v>0</v>
      </c>
      <c r="BV169" s="87">
        <f t="shared" si="200"/>
        <v>0</v>
      </c>
      <c r="BW169" s="87">
        <f t="shared" si="200"/>
        <v>0</v>
      </c>
      <c r="BX169" s="87">
        <f t="shared" si="200"/>
        <v>0</v>
      </c>
      <c r="BY169" s="87">
        <f t="shared" si="200"/>
        <v>0</v>
      </c>
      <c r="BZ169" s="87">
        <f t="shared" si="200"/>
        <v>0</v>
      </c>
      <c r="CA169" s="87">
        <f t="shared" si="200"/>
        <v>0</v>
      </c>
      <c r="CB169" s="87">
        <f t="shared" si="200"/>
        <v>0</v>
      </c>
      <c r="CC169" s="87">
        <f t="shared" si="200"/>
        <v>0</v>
      </c>
      <c r="CD169" s="87">
        <f t="shared" si="198"/>
        <v>0</v>
      </c>
      <c r="CE169" s="87">
        <f t="shared" si="198"/>
        <v>0</v>
      </c>
      <c r="CF169" s="87">
        <f t="shared" si="198"/>
        <v>0</v>
      </c>
      <c r="CG169" s="87">
        <f t="shared" si="198"/>
        <v>0</v>
      </c>
      <c r="CH169" s="87">
        <f t="shared" si="198"/>
        <v>0</v>
      </c>
      <c r="CI169" s="87">
        <f t="shared" si="198"/>
        <v>0</v>
      </c>
      <c r="CJ169" s="87">
        <f t="shared" si="198"/>
        <v>0</v>
      </c>
      <c r="CK169" s="87">
        <f t="shared" si="198"/>
        <v>0</v>
      </c>
      <c r="CL169" s="87">
        <f t="shared" si="198"/>
        <v>0</v>
      </c>
      <c r="CM169" s="87">
        <f t="shared" si="198"/>
        <v>0</v>
      </c>
      <c r="CN169" s="87">
        <f t="shared" si="198"/>
        <v>0</v>
      </c>
      <c r="CO169" s="87">
        <f t="shared" si="198"/>
        <v>0</v>
      </c>
      <c r="CP169" s="87">
        <f t="shared" si="198"/>
        <v>0</v>
      </c>
      <c r="CQ169" s="87">
        <f t="shared" si="198"/>
        <v>0</v>
      </c>
      <c r="CR169" s="87">
        <f t="shared" si="198"/>
        <v>0</v>
      </c>
      <c r="CS169" s="87">
        <f t="shared" si="186"/>
        <v>0</v>
      </c>
      <c r="CT169" s="87">
        <f t="shared" si="186"/>
        <v>0</v>
      </c>
      <c r="CU169" s="87">
        <f t="shared" si="186"/>
        <v>0</v>
      </c>
      <c r="CV169" s="87">
        <f t="shared" si="202"/>
        <v>0</v>
      </c>
      <c r="CW169" s="87">
        <f t="shared" si="202"/>
        <v>0</v>
      </c>
      <c r="CX169" s="87">
        <f t="shared" si="202"/>
        <v>0</v>
      </c>
      <c r="CY169" s="87">
        <f t="shared" si="202"/>
        <v>0</v>
      </c>
      <c r="CZ169" s="87">
        <f t="shared" si="202"/>
        <v>0</v>
      </c>
      <c r="DA169" s="87">
        <f t="shared" si="202"/>
        <v>0</v>
      </c>
      <c r="DB169" s="87">
        <f t="shared" si="202"/>
        <v>0</v>
      </c>
      <c r="DC169" s="87">
        <f t="shared" si="202"/>
        <v>0</v>
      </c>
      <c r="DD169" s="87">
        <f t="shared" si="202"/>
        <v>0</v>
      </c>
      <c r="DE169" s="87">
        <f t="shared" si="202"/>
        <v>0</v>
      </c>
      <c r="DF169" s="91">
        <f t="shared" si="197"/>
        <v>0</v>
      </c>
      <c r="DG169" s="91">
        <f t="shared" si="197"/>
        <v>0</v>
      </c>
      <c r="DH169" s="91">
        <f t="shared" si="197"/>
        <v>0</v>
      </c>
      <c r="DI169" s="91">
        <f t="shared" si="197"/>
        <v>0</v>
      </c>
      <c r="DJ169" s="91">
        <f t="shared" si="197"/>
        <v>0</v>
      </c>
      <c r="DK169" s="91">
        <f t="shared" si="197"/>
        <v>0</v>
      </c>
      <c r="DL169" s="91">
        <f t="shared" si="197"/>
        <v>0</v>
      </c>
      <c r="DM169" s="91">
        <f t="shared" si="197"/>
        <v>0</v>
      </c>
      <c r="DN169" s="91">
        <f t="shared" si="197"/>
        <v>0</v>
      </c>
      <c r="DO169" s="91">
        <f t="shared" si="197"/>
        <v>0</v>
      </c>
      <c r="DP169" s="91">
        <f t="shared" si="197"/>
        <v>0</v>
      </c>
      <c r="DQ169" s="91">
        <f t="shared" si="197"/>
        <v>0</v>
      </c>
      <c r="DR169" s="91">
        <f t="shared" si="197"/>
        <v>0</v>
      </c>
      <c r="DS169" s="91">
        <f t="shared" si="197"/>
        <v>0</v>
      </c>
      <c r="DT169" s="91">
        <f t="shared" si="197"/>
        <v>0</v>
      </c>
      <c r="DU169" s="91">
        <f t="shared" si="197"/>
        <v>163.6</v>
      </c>
      <c r="DV169" s="91">
        <f t="shared" si="195"/>
        <v>0</v>
      </c>
      <c r="DW169" s="91">
        <f t="shared" si="195"/>
        <v>0</v>
      </c>
      <c r="DX169" s="91">
        <f t="shared" si="195"/>
        <v>0</v>
      </c>
      <c r="DY169" s="91">
        <f t="shared" si="195"/>
        <v>0</v>
      </c>
      <c r="DZ169" s="91">
        <f t="shared" si="195"/>
        <v>0</v>
      </c>
      <c r="EA169" s="91">
        <f t="shared" si="195"/>
        <v>0</v>
      </c>
      <c r="EB169" s="91">
        <f t="shared" si="195"/>
        <v>0</v>
      </c>
      <c r="EC169" s="91">
        <f t="shared" si="195"/>
        <v>0</v>
      </c>
      <c r="ED169" s="91">
        <f t="shared" si="195"/>
        <v>0</v>
      </c>
      <c r="EE169" s="91">
        <f t="shared" si="195"/>
        <v>0</v>
      </c>
      <c r="EF169" s="91">
        <f t="shared" si="195"/>
        <v>0</v>
      </c>
      <c r="EG169" s="91">
        <f t="shared" si="195"/>
        <v>0</v>
      </c>
      <c r="EH169" s="91">
        <f t="shared" si="195"/>
        <v>0</v>
      </c>
      <c r="EI169" s="91">
        <f t="shared" si="195"/>
        <v>0</v>
      </c>
      <c r="EJ169" s="91">
        <f t="shared" si="195"/>
        <v>0</v>
      </c>
      <c r="EK169" s="91">
        <f t="shared" si="201"/>
        <v>0</v>
      </c>
      <c r="EL169" s="91">
        <f t="shared" si="201"/>
        <v>0</v>
      </c>
      <c r="EM169" s="91">
        <f t="shared" si="201"/>
        <v>0</v>
      </c>
      <c r="EN169" s="91">
        <f t="shared" si="201"/>
        <v>0</v>
      </c>
      <c r="EO169" s="91">
        <f t="shared" si="201"/>
        <v>0</v>
      </c>
      <c r="EP169" s="91">
        <f t="shared" si="201"/>
        <v>0</v>
      </c>
      <c r="EQ169" s="91">
        <f t="shared" si="201"/>
        <v>0</v>
      </c>
      <c r="ER169" s="91">
        <f t="shared" si="201"/>
        <v>0</v>
      </c>
      <c r="ES169" s="91">
        <f t="shared" si="201"/>
        <v>0</v>
      </c>
      <c r="ET169" s="91">
        <f t="shared" si="201"/>
        <v>0</v>
      </c>
      <c r="EU169" s="91">
        <f t="shared" si="201"/>
        <v>0</v>
      </c>
      <c r="EV169" s="91">
        <f t="shared" si="201"/>
        <v>0</v>
      </c>
      <c r="EW169" s="91">
        <f t="shared" si="201"/>
        <v>0</v>
      </c>
      <c r="EX169" s="91">
        <f t="shared" si="201"/>
        <v>0</v>
      </c>
      <c r="EY169" s="91">
        <f t="shared" si="201"/>
        <v>0</v>
      </c>
      <c r="EZ169" s="91">
        <f t="shared" si="201"/>
        <v>0</v>
      </c>
      <c r="FA169" s="91">
        <f t="shared" si="199"/>
        <v>0</v>
      </c>
      <c r="FB169" s="91">
        <f t="shared" si="199"/>
        <v>0</v>
      </c>
      <c r="FC169" s="91">
        <f t="shared" si="199"/>
        <v>0</v>
      </c>
      <c r="FD169" s="91">
        <f t="shared" si="199"/>
        <v>0</v>
      </c>
      <c r="FE169" s="91">
        <f t="shared" si="199"/>
        <v>0</v>
      </c>
      <c r="FF169" s="91">
        <f t="shared" si="199"/>
        <v>0</v>
      </c>
      <c r="FG169" s="91">
        <f t="shared" si="199"/>
        <v>0</v>
      </c>
      <c r="FH169" s="91">
        <f t="shared" si="199"/>
        <v>0</v>
      </c>
      <c r="FI169" s="91">
        <f t="shared" si="199"/>
        <v>0</v>
      </c>
      <c r="FJ169" s="91">
        <f t="shared" si="199"/>
        <v>0</v>
      </c>
      <c r="FK169" s="91">
        <f t="shared" si="199"/>
        <v>0</v>
      </c>
      <c r="FL169" s="91">
        <f t="shared" si="199"/>
        <v>0</v>
      </c>
      <c r="FM169" s="91">
        <f t="shared" si="199"/>
        <v>0</v>
      </c>
      <c r="FN169" s="91">
        <f t="shared" si="199"/>
        <v>0</v>
      </c>
      <c r="FO169" s="91">
        <f t="shared" si="199"/>
        <v>0</v>
      </c>
      <c r="FP169" s="91">
        <f t="shared" si="187"/>
        <v>0</v>
      </c>
      <c r="FQ169" s="91">
        <f t="shared" si="187"/>
        <v>0</v>
      </c>
      <c r="FR169" s="91">
        <f t="shared" si="187"/>
        <v>0</v>
      </c>
      <c r="FS169" s="91">
        <f t="shared" si="203"/>
        <v>0</v>
      </c>
      <c r="FT169" s="91">
        <f t="shared" si="203"/>
        <v>0</v>
      </c>
      <c r="FU169" s="91">
        <f t="shared" si="203"/>
        <v>0</v>
      </c>
      <c r="FV169" s="91">
        <f t="shared" si="203"/>
        <v>0</v>
      </c>
      <c r="FW169" s="91">
        <f t="shared" si="203"/>
        <v>0</v>
      </c>
      <c r="FX169" s="91">
        <f t="shared" si="203"/>
        <v>0</v>
      </c>
      <c r="FY169" s="91">
        <f t="shared" si="203"/>
        <v>0</v>
      </c>
      <c r="FZ169" s="91">
        <f t="shared" si="203"/>
        <v>0</v>
      </c>
      <c r="GA169" s="91">
        <f t="shared" si="203"/>
        <v>0</v>
      </c>
      <c r="GB169" s="91">
        <f t="shared" si="203"/>
        <v>0</v>
      </c>
    </row>
    <row r="170" spans="1:184" s="6" customFormat="1" ht="30">
      <c r="A170" s="68">
        <f>Данные!A170</f>
        <v>4858</v>
      </c>
      <c r="B170" s="68">
        <f>Данные!B170</f>
        <v>2018</v>
      </c>
      <c r="C170" s="68" t="str">
        <f>Данные!C170</f>
        <v>компьютерных технологий и электронного обучения</v>
      </c>
      <c r="D170" s="68" t="str">
        <f>Данные!D170</f>
        <v>Власова Елена Зотиковна</v>
      </c>
      <c r="E170" s="68" t="str">
        <f>Данные!E170</f>
        <v>доктор педагогических наук</v>
      </c>
      <c r="F170" s="68" t="str">
        <f>Данные!F170</f>
        <v>заведующий кафедрой</v>
      </c>
      <c r="G170" s="68">
        <f>Данные!G170</f>
        <v>1</v>
      </c>
      <c r="H170" s="68">
        <f>Данные!H170</f>
        <v>17232</v>
      </c>
      <c r="I170" s="68" t="str">
        <f>Данные!I170</f>
        <v>Модуль "Информационные технологии". Основы корпоративного электронного обучения</v>
      </c>
      <c r="J170" s="68">
        <f>Данные!J170</f>
        <v>6</v>
      </c>
      <c r="K170" s="68">
        <f>Данные!K170</f>
        <v>0</v>
      </c>
      <c r="L170" s="68">
        <f>Данные!L170</f>
        <v>0</v>
      </c>
      <c r="M170" s="16">
        <f t="shared" si="176"/>
        <v>0.6</v>
      </c>
      <c r="N170" s="16">
        <f t="shared" si="177"/>
        <v>11</v>
      </c>
      <c r="O170" s="16">
        <f t="shared" si="178"/>
        <v>11.25</v>
      </c>
      <c r="P170" s="16">
        <f t="shared" si="179"/>
        <v>11.25</v>
      </c>
      <c r="Q170" s="68">
        <f>Данные!Q170</f>
        <v>0</v>
      </c>
      <c r="R170" s="68">
        <f>Данные!R170</f>
        <v>0</v>
      </c>
      <c r="S170" s="68">
        <f>Данные!S170</f>
        <v>0</v>
      </c>
      <c r="T170" s="68">
        <f>Данные!T170</f>
        <v>0</v>
      </c>
      <c r="U170" s="68">
        <f>Данные!U170</f>
        <v>0</v>
      </c>
      <c r="V170" s="68">
        <f>Данные!V170</f>
        <v>0</v>
      </c>
      <c r="W170" s="68">
        <f>Данные!W170</f>
        <v>27</v>
      </c>
      <c r="X170" s="68">
        <f>Данные!X170</f>
        <v>1</v>
      </c>
      <c r="Y170" s="68">
        <f>Данные!Y170</f>
        <v>2</v>
      </c>
      <c r="Z170" s="68">
        <f>Данные!Z170</f>
        <v>0</v>
      </c>
      <c r="AA170" s="68" t="str">
        <f>Данные!AA170</f>
        <v>доп</v>
      </c>
      <c r="AB170" s="83">
        <f>IF(F170=$HG$3,$HH$3,IF(F170=$HG$4,$HH$4,IF(F170=$HG$5,$HH$5,IF(F170=$HG$6,$HH$6,IF(F170=$HG$7,$HH$7,IF(F170=$HG$8,$HH$8,IF(F170=$HG$9,$HH$9,IF(F170=$HG$10,$HH$10,IF(F170=$HG$11,$HH$11,IF(F170=$HG$12,$HH$12,IF(F170=$HG$13,$HH$13,IF(F170=$HG$14,$HH$14,IF(F170=$HG$15,$HH$15,)))))))))))))</f>
        <v>700</v>
      </c>
      <c r="AC170" s="84" t="str">
        <f>IF(OR($GD$4=H170,$GE$4=H170,$GF$4=H170,$GG$4=H170,$GH$4=H170,$GI$4=H170,$GJ$4=H170,$GK$4=H170,$GL$4=H170,$GM$4=H170,$GN$4=H170,$GO$4=H170,$GP$4=H170,$GQ$4=H170,$GR$4=H170,$GS$4=H170,$GT$4=H170,$GU$4=H170,$GV$4=H170,$GW$4=H170,$GX$4=H170,$GY$4=H170,$GZ$4=H170,$HA$4=H170,$HB$4=H170,$HC$4=H170,$HD$4=H170,$HE$4=H170),$GC$4,IF(OR($GD$5=H170,$GE$5=H170,$GH$5=H170,$GI$5=H170,$GL$5=H170,$GM$5=H170,$GP$5=H170,$GQ$5=H170,$GT$5=H170,$GU$5=H170,$GX$5=H170,$GY$5=H170,$HB$5=H170,$HC$5=H170),$GC$5,))</f>
        <v>Бакалавры (ИВТ)</v>
      </c>
      <c r="AD170" s="84" t="str">
        <f>IF(OR(H170=$GD$4,H170=$GE$4,H170=$GF$4,H170=$GG$4,H170=$GD$5,H170=$GE$5),$GD$1,IF(OR(H170=$GH$4,H170=$GI$4,H170=$GJ$4,H170=$GK$4,H170=$GH$5,H170=$GI$5),$GH$1,IF(OR(H170=$GL$4,H170=$GM$4,H170=$GN$4,H170=$GO$4,H170=$GL$5,H170=$GM$5),$GL$1,IF(OR(H170=$GP$4,H170=$GQ$4,H170=$GR$4,H170=$GS$4,H170=$GP$5,H170=$GQ$5),$GP$1,IF(OR(H170=$GT$4,H170=$GU$4,H170=$GV$4,H170=$GW$4,H170=$GT$5,H170=$GU$5),$GT$1,IF(OR(H170=$GX$4,H170=$GY$4,H170=$GZ$4,H170=$HA$4,H170=$GX$5,H170=$GY$5),$GX$1,IF(OR(H170=$HB$4,H170=$HC$4,H170=$HD$4,H170=$HE$4,H170=$HB$5,H170=$HC$5),$HB$1,)))))))</f>
        <v>2018/2019</v>
      </c>
      <c r="AE170" s="85">
        <f t="shared" si="180"/>
        <v>40.1</v>
      </c>
      <c r="AF170" s="85">
        <f t="shared" si="181"/>
        <v>5.7285714285714287E-2</v>
      </c>
      <c r="AG170" s="83"/>
      <c r="AH170" s="83"/>
      <c r="AI170" s="87">
        <f t="shared" si="196"/>
        <v>0</v>
      </c>
      <c r="AJ170" s="87">
        <f t="shared" si="196"/>
        <v>0</v>
      </c>
      <c r="AK170" s="87">
        <f t="shared" si="196"/>
        <v>0</v>
      </c>
      <c r="AL170" s="87">
        <f t="shared" si="196"/>
        <v>0</v>
      </c>
      <c r="AM170" s="87">
        <f t="shared" si="196"/>
        <v>0</v>
      </c>
      <c r="AN170" s="87">
        <f t="shared" si="196"/>
        <v>0</v>
      </c>
      <c r="AO170" s="87">
        <f t="shared" si="196"/>
        <v>0</v>
      </c>
      <c r="AP170" s="87">
        <f t="shared" si="196"/>
        <v>0</v>
      </c>
      <c r="AQ170" s="87">
        <f t="shared" si="196"/>
        <v>0</v>
      </c>
      <c r="AR170" s="87">
        <f t="shared" si="196"/>
        <v>0</v>
      </c>
      <c r="AS170" s="87">
        <f t="shared" si="196"/>
        <v>0</v>
      </c>
      <c r="AT170" s="87">
        <f t="shared" si="196"/>
        <v>0</v>
      </c>
      <c r="AU170" s="87">
        <f t="shared" si="196"/>
        <v>0</v>
      </c>
      <c r="AV170" s="87">
        <f t="shared" si="196"/>
        <v>0</v>
      </c>
      <c r="AW170" s="87">
        <f t="shared" si="196"/>
        <v>0</v>
      </c>
      <c r="AX170" s="87">
        <f t="shared" ref="AX170:BM233" si="204">IF(AX$1=$D170,$AF170,)</f>
        <v>5.7285714285714287E-2</v>
      </c>
      <c r="AY170" s="87">
        <f t="shared" si="204"/>
        <v>0</v>
      </c>
      <c r="AZ170" s="87">
        <f t="shared" si="204"/>
        <v>0</v>
      </c>
      <c r="BA170" s="87">
        <f t="shared" si="204"/>
        <v>0</v>
      </c>
      <c r="BB170" s="87">
        <f t="shared" si="204"/>
        <v>0</v>
      </c>
      <c r="BC170" s="87">
        <f t="shared" si="204"/>
        <v>0</v>
      </c>
      <c r="BD170" s="87">
        <f t="shared" si="204"/>
        <v>0</v>
      </c>
      <c r="BE170" s="87">
        <f t="shared" si="204"/>
        <v>0</v>
      </c>
      <c r="BF170" s="87">
        <f t="shared" si="204"/>
        <v>0</v>
      </c>
      <c r="BG170" s="87">
        <f t="shared" si="204"/>
        <v>0</v>
      </c>
      <c r="BH170" s="87">
        <f t="shared" si="204"/>
        <v>0</v>
      </c>
      <c r="BI170" s="87">
        <f t="shared" si="204"/>
        <v>0</v>
      </c>
      <c r="BJ170" s="87">
        <f t="shared" si="204"/>
        <v>0</v>
      </c>
      <c r="BK170" s="87">
        <f t="shared" si="204"/>
        <v>0</v>
      </c>
      <c r="BL170" s="87">
        <f t="shared" si="204"/>
        <v>0</v>
      </c>
      <c r="BM170" s="87">
        <f t="shared" si="204"/>
        <v>0</v>
      </c>
      <c r="BN170" s="87">
        <f t="shared" si="200"/>
        <v>0</v>
      </c>
      <c r="BO170" s="87">
        <f t="shared" si="200"/>
        <v>0</v>
      </c>
      <c r="BP170" s="87">
        <f t="shared" si="200"/>
        <v>0</v>
      </c>
      <c r="BQ170" s="87">
        <f t="shared" si="200"/>
        <v>0</v>
      </c>
      <c r="BR170" s="87">
        <f t="shared" si="200"/>
        <v>0</v>
      </c>
      <c r="BS170" s="87">
        <f t="shared" si="200"/>
        <v>0</v>
      </c>
      <c r="BT170" s="87">
        <f t="shared" si="200"/>
        <v>0</v>
      </c>
      <c r="BU170" s="87">
        <f t="shared" si="200"/>
        <v>0</v>
      </c>
      <c r="BV170" s="87">
        <f t="shared" si="200"/>
        <v>0</v>
      </c>
      <c r="BW170" s="87">
        <f t="shared" si="200"/>
        <v>0</v>
      </c>
      <c r="BX170" s="87">
        <f t="shared" si="200"/>
        <v>0</v>
      </c>
      <c r="BY170" s="87">
        <f t="shared" si="200"/>
        <v>0</v>
      </c>
      <c r="BZ170" s="87">
        <f t="shared" si="200"/>
        <v>0</v>
      </c>
      <c r="CA170" s="87">
        <f t="shared" si="200"/>
        <v>0</v>
      </c>
      <c r="CB170" s="87">
        <f t="shared" si="200"/>
        <v>0</v>
      </c>
      <c r="CC170" s="87">
        <f t="shared" si="200"/>
        <v>0</v>
      </c>
      <c r="CD170" s="87">
        <f t="shared" si="198"/>
        <v>0</v>
      </c>
      <c r="CE170" s="87">
        <f t="shared" si="198"/>
        <v>0</v>
      </c>
      <c r="CF170" s="87">
        <f t="shared" si="198"/>
        <v>0</v>
      </c>
      <c r="CG170" s="87">
        <f t="shared" si="198"/>
        <v>0</v>
      </c>
      <c r="CH170" s="87">
        <f t="shared" si="198"/>
        <v>0</v>
      </c>
      <c r="CI170" s="87">
        <f t="shared" si="198"/>
        <v>0</v>
      </c>
      <c r="CJ170" s="87">
        <f t="shared" si="198"/>
        <v>0</v>
      </c>
      <c r="CK170" s="87">
        <f t="shared" si="198"/>
        <v>0</v>
      </c>
      <c r="CL170" s="87">
        <f t="shared" si="198"/>
        <v>0</v>
      </c>
      <c r="CM170" s="87">
        <f t="shared" si="198"/>
        <v>0</v>
      </c>
      <c r="CN170" s="87">
        <f t="shared" si="198"/>
        <v>0</v>
      </c>
      <c r="CO170" s="87">
        <f t="shared" si="198"/>
        <v>0</v>
      </c>
      <c r="CP170" s="87">
        <f t="shared" si="198"/>
        <v>0</v>
      </c>
      <c r="CQ170" s="87">
        <f t="shared" si="198"/>
        <v>0</v>
      </c>
      <c r="CR170" s="87">
        <f t="shared" si="198"/>
        <v>0</v>
      </c>
      <c r="CS170" s="87">
        <f t="shared" si="186"/>
        <v>0</v>
      </c>
      <c r="CT170" s="87">
        <f t="shared" si="186"/>
        <v>0</v>
      </c>
      <c r="CU170" s="87">
        <f t="shared" si="186"/>
        <v>0</v>
      </c>
      <c r="CV170" s="87">
        <f t="shared" si="202"/>
        <v>0</v>
      </c>
      <c r="CW170" s="87">
        <f t="shared" si="202"/>
        <v>0</v>
      </c>
      <c r="CX170" s="87">
        <f t="shared" si="202"/>
        <v>0</v>
      </c>
      <c r="CY170" s="87">
        <f t="shared" si="202"/>
        <v>0</v>
      </c>
      <c r="CZ170" s="87">
        <f t="shared" si="202"/>
        <v>0</v>
      </c>
      <c r="DA170" s="87">
        <f t="shared" si="202"/>
        <v>0</v>
      </c>
      <c r="DB170" s="87">
        <f t="shared" si="202"/>
        <v>0</v>
      </c>
      <c r="DC170" s="87">
        <f t="shared" si="202"/>
        <v>0</v>
      </c>
      <c r="DD170" s="87">
        <f t="shared" si="202"/>
        <v>0</v>
      </c>
      <c r="DE170" s="87">
        <f t="shared" si="202"/>
        <v>0</v>
      </c>
      <c r="DF170" s="91">
        <f t="shared" si="197"/>
        <v>0</v>
      </c>
      <c r="DG170" s="91">
        <f t="shared" si="197"/>
        <v>0</v>
      </c>
      <c r="DH170" s="91">
        <f t="shared" si="197"/>
        <v>0</v>
      </c>
      <c r="DI170" s="91">
        <f t="shared" si="197"/>
        <v>0</v>
      </c>
      <c r="DJ170" s="91">
        <f t="shared" si="197"/>
        <v>0</v>
      </c>
      <c r="DK170" s="91">
        <f t="shared" si="197"/>
        <v>0</v>
      </c>
      <c r="DL170" s="91">
        <f t="shared" si="197"/>
        <v>0</v>
      </c>
      <c r="DM170" s="91">
        <f t="shared" si="197"/>
        <v>0</v>
      </c>
      <c r="DN170" s="91">
        <f t="shared" si="197"/>
        <v>0</v>
      </c>
      <c r="DO170" s="91">
        <f t="shared" si="197"/>
        <v>0</v>
      </c>
      <c r="DP170" s="91">
        <f t="shared" si="197"/>
        <v>0</v>
      </c>
      <c r="DQ170" s="91">
        <f t="shared" si="197"/>
        <v>0</v>
      </c>
      <c r="DR170" s="91">
        <f t="shared" si="197"/>
        <v>0</v>
      </c>
      <c r="DS170" s="91">
        <f t="shared" si="197"/>
        <v>0</v>
      </c>
      <c r="DT170" s="91">
        <f t="shared" si="197"/>
        <v>0</v>
      </c>
      <c r="DU170" s="91">
        <f t="shared" ref="DU170:EJ233" si="205">IF(DU$1=$D170,$AE$3,)</f>
        <v>163.6</v>
      </c>
      <c r="DV170" s="91">
        <f t="shared" si="205"/>
        <v>0</v>
      </c>
      <c r="DW170" s="91">
        <f t="shared" si="205"/>
        <v>0</v>
      </c>
      <c r="DX170" s="91">
        <f t="shared" si="205"/>
        <v>0</v>
      </c>
      <c r="DY170" s="91">
        <f t="shared" si="205"/>
        <v>0</v>
      </c>
      <c r="DZ170" s="91">
        <f t="shared" si="205"/>
        <v>0</v>
      </c>
      <c r="EA170" s="91">
        <f t="shared" si="205"/>
        <v>0</v>
      </c>
      <c r="EB170" s="91">
        <f t="shared" si="205"/>
        <v>0</v>
      </c>
      <c r="EC170" s="91">
        <f t="shared" si="205"/>
        <v>0</v>
      </c>
      <c r="ED170" s="91">
        <f t="shared" si="205"/>
        <v>0</v>
      </c>
      <c r="EE170" s="91">
        <f t="shared" si="205"/>
        <v>0</v>
      </c>
      <c r="EF170" s="91">
        <f t="shared" si="205"/>
        <v>0</v>
      </c>
      <c r="EG170" s="91">
        <f t="shared" si="205"/>
        <v>0</v>
      </c>
      <c r="EH170" s="91">
        <f t="shared" si="205"/>
        <v>0</v>
      </c>
      <c r="EI170" s="91">
        <f t="shared" si="205"/>
        <v>0</v>
      </c>
      <c r="EJ170" s="91">
        <f t="shared" si="205"/>
        <v>0</v>
      </c>
      <c r="EK170" s="91">
        <f t="shared" si="201"/>
        <v>0</v>
      </c>
      <c r="EL170" s="91">
        <f t="shared" si="201"/>
        <v>0</v>
      </c>
      <c r="EM170" s="91">
        <f t="shared" si="201"/>
        <v>0</v>
      </c>
      <c r="EN170" s="91">
        <f t="shared" si="201"/>
        <v>0</v>
      </c>
      <c r="EO170" s="91">
        <f t="shared" si="201"/>
        <v>0</v>
      </c>
      <c r="EP170" s="91">
        <f t="shared" si="201"/>
        <v>0</v>
      </c>
      <c r="EQ170" s="91">
        <f t="shared" si="201"/>
        <v>0</v>
      </c>
      <c r="ER170" s="91">
        <f t="shared" si="201"/>
        <v>0</v>
      </c>
      <c r="ES170" s="91">
        <f t="shared" si="201"/>
        <v>0</v>
      </c>
      <c r="ET170" s="91">
        <f t="shared" si="201"/>
        <v>0</v>
      </c>
      <c r="EU170" s="91">
        <f t="shared" si="201"/>
        <v>0</v>
      </c>
      <c r="EV170" s="91">
        <f t="shared" si="201"/>
        <v>0</v>
      </c>
      <c r="EW170" s="91">
        <f t="shared" si="201"/>
        <v>0</v>
      </c>
      <c r="EX170" s="91">
        <f t="shared" si="201"/>
        <v>0</v>
      </c>
      <c r="EY170" s="91">
        <f t="shared" si="201"/>
        <v>0</v>
      </c>
      <c r="EZ170" s="91">
        <f t="shared" si="201"/>
        <v>0</v>
      </c>
      <c r="FA170" s="91">
        <f t="shared" si="199"/>
        <v>0</v>
      </c>
      <c r="FB170" s="91">
        <f t="shared" si="199"/>
        <v>0</v>
      </c>
      <c r="FC170" s="91">
        <f t="shared" si="199"/>
        <v>0</v>
      </c>
      <c r="FD170" s="91">
        <f t="shared" si="199"/>
        <v>0</v>
      </c>
      <c r="FE170" s="91">
        <f t="shared" si="199"/>
        <v>0</v>
      </c>
      <c r="FF170" s="91">
        <f t="shared" si="199"/>
        <v>0</v>
      </c>
      <c r="FG170" s="91">
        <f t="shared" si="199"/>
        <v>0</v>
      </c>
      <c r="FH170" s="91">
        <f t="shared" si="199"/>
        <v>0</v>
      </c>
      <c r="FI170" s="91">
        <f t="shared" si="199"/>
        <v>0</v>
      </c>
      <c r="FJ170" s="91">
        <f t="shared" si="199"/>
        <v>0</v>
      </c>
      <c r="FK170" s="91">
        <f t="shared" si="199"/>
        <v>0</v>
      </c>
      <c r="FL170" s="91">
        <f t="shared" si="199"/>
        <v>0</v>
      </c>
      <c r="FM170" s="91">
        <f t="shared" si="199"/>
        <v>0</v>
      </c>
      <c r="FN170" s="91">
        <f t="shared" si="199"/>
        <v>0</v>
      </c>
      <c r="FO170" s="91">
        <f t="shared" si="199"/>
        <v>0</v>
      </c>
      <c r="FP170" s="91">
        <f t="shared" si="187"/>
        <v>0</v>
      </c>
      <c r="FQ170" s="91">
        <f t="shared" si="187"/>
        <v>0</v>
      </c>
      <c r="FR170" s="91">
        <f t="shared" si="187"/>
        <v>0</v>
      </c>
      <c r="FS170" s="91">
        <f t="shared" si="203"/>
        <v>0</v>
      </c>
      <c r="FT170" s="91">
        <f t="shared" si="203"/>
        <v>0</v>
      </c>
      <c r="FU170" s="91">
        <f t="shared" si="203"/>
        <v>0</v>
      </c>
      <c r="FV170" s="91">
        <f t="shared" si="203"/>
        <v>0</v>
      </c>
      <c r="FW170" s="91">
        <f t="shared" si="203"/>
        <v>0</v>
      </c>
      <c r="FX170" s="91">
        <f t="shared" si="203"/>
        <v>0</v>
      </c>
      <c r="FY170" s="91">
        <f t="shared" si="203"/>
        <v>0</v>
      </c>
      <c r="FZ170" s="91">
        <f t="shared" si="203"/>
        <v>0</v>
      </c>
      <c r="GA170" s="91">
        <f t="shared" si="203"/>
        <v>0</v>
      </c>
      <c r="GB170" s="91">
        <f t="shared" si="203"/>
        <v>0</v>
      </c>
    </row>
    <row r="171" spans="1:184" s="6" customFormat="1" ht="30">
      <c r="A171" s="68">
        <f>Данные!A171</f>
        <v>4858</v>
      </c>
      <c r="B171" s="68">
        <f>Данные!B171</f>
        <v>2018</v>
      </c>
      <c r="C171" s="68" t="str">
        <f>Данные!C171</f>
        <v>компьютерных технологий и электронного обучения</v>
      </c>
      <c r="D171" s="68" t="str">
        <f>Данные!D171</f>
        <v>Власова Елена Зотиковна</v>
      </c>
      <c r="E171" s="68" t="str">
        <f>Данные!E171</f>
        <v>доктор педагогических наук</v>
      </c>
      <c r="F171" s="68" t="str">
        <f>Данные!F171</f>
        <v>заведующий кафедрой</v>
      </c>
      <c r="G171" s="68">
        <f>Данные!G171</f>
        <v>1</v>
      </c>
      <c r="H171" s="68">
        <f>Данные!H171</f>
        <v>17232</v>
      </c>
      <c r="I171" s="68" t="str">
        <f>Данные!I171</f>
        <v>Подготовка к государственной итоговой аттестации</v>
      </c>
      <c r="J171" s="68">
        <f>Данные!J171</f>
        <v>10</v>
      </c>
      <c r="K171" s="68">
        <f>Данные!K171</f>
        <v>8</v>
      </c>
      <c r="L171" s="68">
        <f>Данные!L171</f>
        <v>0</v>
      </c>
      <c r="M171" s="16">
        <f t="shared" si="176"/>
        <v>1.8</v>
      </c>
      <c r="N171" s="16">
        <f t="shared" si="177"/>
        <v>11</v>
      </c>
      <c r="O171" s="16">
        <f t="shared" si="178"/>
        <v>11.25</v>
      </c>
      <c r="P171" s="16">
        <f t="shared" si="179"/>
        <v>11.25</v>
      </c>
      <c r="Q171" s="68">
        <f>Данные!Q171</f>
        <v>0</v>
      </c>
      <c r="R171" s="68">
        <f>Данные!R171</f>
        <v>0</v>
      </c>
      <c r="S171" s="68">
        <f>Данные!S171</f>
        <v>0</v>
      </c>
      <c r="T171" s="68">
        <f>Данные!T171</f>
        <v>0</v>
      </c>
      <c r="U171" s="68">
        <f>Данные!U171</f>
        <v>0</v>
      </c>
      <c r="V171" s="68">
        <f>Данные!V171</f>
        <v>0</v>
      </c>
      <c r="W171" s="68">
        <f>Данные!W171</f>
        <v>27</v>
      </c>
      <c r="X171" s="68">
        <f>Данные!X171</f>
        <v>1</v>
      </c>
      <c r="Y171" s="68">
        <f>Данные!Y171</f>
        <v>2</v>
      </c>
      <c r="Z171" s="68">
        <f>Данные!Z171</f>
        <v>0</v>
      </c>
      <c r="AA171" s="68" t="str">
        <f>Данные!AA171</f>
        <v>осн</v>
      </c>
      <c r="AB171" s="83">
        <f>IF(F171=$HG$3,$HH$3,IF(F171=$HG$4,$HH$4,IF(F171=$HG$5,$HH$5,IF(F171=$HG$6,$HH$6,IF(F171=$HG$7,$HH$7,IF(F171=$HG$8,$HH$8,IF(F171=$HG$9,$HH$9,IF(F171=$HG$10,$HH$10,IF(F171=$HG$11,$HH$11,IF(F171=$HG$12,$HH$12,IF(F171=$HG$13,$HH$13,IF(F171=$HG$14,$HH$14,IF(F171=$HG$15,$HH$15,)))))))))))))</f>
        <v>700</v>
      </c>
      <c r="AC171" s="84" t="str">
        <f>IF(OR($GD$4=H171,$GE$4=H171,$GF$4=H171,$GG$4=H171,$GH$4=H171,$GI$4=H171,$GJ$4=H171,$GK$4=H171,$GL$4=H171,$GM$4=H171,$GN$4=H171,$GO$4=H171,$GP$4=H171,$GQ$4=H171,$GR$4=H171,$GS$4=H171,$GT$4=H171,$GU$4=H171,$GV$4=H171,$GW$4=H171,$GX$4=H171,$GY$4=H171,$GZ$4=H171,$HA$4=H171,$HB$4=H171,$HC$4=H171,$HD$4=H171,$HE$4=H171),$GC$4,IF(OR($GD$5=H171,$GE$5=H171,$GH$5=H171,$GI$5=H171,$GL$5=H171,$GM$5=H171,$GP$5=H171,$GQ$5=H171,$GT$5=H171,$GU$5=H171,$GX$5=H171,$GY$5=H171,$HB$5=H171,$HC$5=H171),$GC$5,))</f>
        <v>Бакалавры (ИВТ)</v>
      </c>
      <c r="AD171" s="84" t="str">
        <f>IF(OR(H171=$GD$4,H171=$GE$4,H171=$GF$4,H171=$GG$4,H171=$GD$5,H171=$GE$5),$GD$1,IF(OR(H171=$GH$4,H171=$GI$4,H171=$GJ$4,H171=$GK$4,H171=$GH$5,H171=$GI$5),$GH$1,IF(OR(H171=$GL$4,H171=$GM$4,H171=$GN$4,H171=$GO$4,H171=$GL$5,H171=$GM$5),$GL$1,IF(OR(H171=$GP$4,H171=$GQ$4,H171=$GR$4,H171=$GS$4,H171=$GP$5,H171=$GQ$5),$GP$1,IF(OR(H171=$GT$4,H171=$GU$4,H171=$GV$4,H171=$GW$4,H171=$GT$5,H171=$GU$5),$GT$1,IF(OR(H171=$GX$4,H171=$GY$4,H171=$GZ$4,H171=$HA$4,H171=$GX$5,H171=$GY$5),$GX$1,IF(OR(H171=$HB$4,H171=$HC$4,H171=$HD$4,H171=$HE$4,H171=$HB$5,H171=$HC$5),$HB$1,)))))))</f>
        <v>2018/2019</v>
      </c>
      <c r="AE171" s="85">
        <f t="shared" si="180"/>
        <v>53.3</v>
      </c>
      <c r="AF171" s="85">
        <f t="shared" si="181"/>
        <v>7.6142857142857137E-2</v>
      </c>
      <c r="AG171" s="83"/>
      <c r="AH171" s="83"/>
      <c r="AI171" s="87">
        <f t="shared" ref="AI171:AX234" si="206">IF(AI$1=$D171,$AF171,)</f>
        <v>0</v>
      </c>
      <c r="AJ171" s="87">
        <f t="shared" si="206"/>
        <v>0</v>
      </c>
      <c r="AK171" s="87">
        <f t="shared" si="206"/>
        <v>0</v>
      </c>
      <c r="AL171" s="87">
        <f t="shared" si="206"/>
        <v>0</v>
      </c>
      <c r="AM171" s="87">
        <f t="shared" si="206"/>
        <v>0</v>
      </c>
      <c r="AN171" s="87">
        <f t="shared" si="206"/>
        <v>0</v>
      </c>
      <c r="AO171" s="87">
        <f t="shared" si="206"/>
        <v>0</v>
      </c>
      <c r="AP171" s="87">
        <f t="shared" si="206"/>
        <v>0</v>
      </c>
      <c r="AQ171" s="87">
        <f t="shared" si="206"/>
        <v>0</v>
      </c>
      <c r="AR171" s="87">
        <f t="shared" si="206"/>
        <v>0</v>
      </c>
      <c r="AS171" s="87">
        <f t="shared" si="206"/>
        <v>0</v>
      </c>
      <c r="AT171" s="87">
        <f t="shared" si="206"/>
        <v>0</v>
      </c>
      <c r="AU171" s="87">
        <f t="shared" si="206"/>
        <v>0</v>
      </c>
      <c r="AV171" s="87">
        <f t="shared" si="206"/>
        <v>0</v>
      </c>
      <c r="AW171" s="87">
        <f t="shared" si="206"/>
        <v>0</v>
      </c>
      <c r="AX171" s="87">
        <f t="shared" si="206"/>
        <v>7.6142857142857137E-2</v>
      </c>
      <c r="AY171" s="87">
        <f t="shared" si="204"/>
        <v>0</v>
      </c>
      <c r="AZ171" s="87">
        <f t="shared" si="204"/>
        <v>0</v>
      </c>
      <c r="BA171" s="87">
        <f t="shared" si="204"/>
        <v>0</v>
      </c>
      <c r="BB171" s="87">
        <f t="shared" si="204"/>
        <v>0</v>
      </c>
      <c r="BC171" s="87">
        <f t="shared" si="204"/>
        <v>0</v>
      </c>
      <c r="BD171" s="87">
        <f t="shared" si="204"/>
        <v>0</v>
      </c>
      <c r="BE171" s="87">
        <f t="shared" si="204"/>
        <v>0</v>
      </c>
      <c r="BF171" s="87">
        <f t="shared" si="204"/>
        <v>0</v>
      </c>
      <c r="BG171" s="87">
        <f t="shared" si="204"/>
        <v>0</v>
      </c>
      <c r="BH171" s="87">
        <f t="shared" si="204"/>
        <v>0</v>
      </c>
      <c r="BI171" s="87">
        <f t="shared" si="204"/>
        <v>0</v>
      </c>
      <c r="BJ171" s="87">
        <f t="shared" si="204"/>
        <v>0</v>
      </c>
      <c r="BK171" s="87">
        <f t="shared" si="204"/>
        <v>0</v>
      </c>
      <c r="BL171" s="87">
        <f t="shared" si="204"/>
        <v>0</v>
      </c>
      <c r="BM171" s="87">
        <f t="shared" si="204"/>
        <v>0</v>
      </c>
      <c r="BN171" s="87">
        <f t="shared" si="200"/>
        <v>0</v>
      </c>
      <c r="BO171" s="87">
        <f t="shared" si="200"/>
        <v>0</v>
      </c>
      <c r="BP171" s="87">
        <f t="shared" si="200"/>
        <v>0</v>
      </c>
      <c r="BQ171" s="87">
        <f t="shared" si="200"/>
        <v>0</v>
      </c>
      <c r="BR171" s="87">
        <f t="shared" si="200"/>
        <v>0</v>
      </c>
      <c r="BS171" s="87">
        <f t="shared" si="200"/>
        <v>0</v>
      </c>
      <c r="BT171" s="87">
        <f t="shared" si="200"/>
        <v>0</v>
      </c>
      <c r="BU171" s="87">
        <f t="shared" si="200"/>
        <v>0</v>
      </c>
      <c r="BV171" s="87">
        <f t="shared" si="200"/>
        <v>0</v>
      </c>
      <c r="BW171" s="87">
        <f t="shared" si="200"/>
        <v>0</v>
      </c>
      <c r="BX171" s="87">
        <f t="shared" si="200"/>
        <v>0</v>
      </c>
      <c r="BY171" s="87">
        <f t="shared" si="200"/>
        <v>0</v>
      </c>
      <c r="BZ171" s="87">
        <f t="shared" si="200"/>
        <v>0</v>
      </c>
      <c r="CA171" s="87">
        <f t="shared" si="200"/>
        <v>0</v>
      </c>
      <c r="CB171" s="87">
        <f t="shared" si="200"/>
        <v>0</v>
      </c>
      <c r="CC171" s="87">
        <f t="shared" si="200"/>
        <v>0</v>
      </c>
      <c r="CD171" s="87">
        <f t="shared" si="198"/>
        <v>0</v>
      </c>
      <c r="CE171" s="87">
        <f t="shared" si="198"/>
        <v>0</v>
      </c>
      <c r="CF171" s="87">
        <f t="shared" si="198"/>
        <v>0</v>
      </c>
      <c r="CG171" s="87">
        <f t="shared" si="198"/>
        <v>0</v>
      </c>
      <c r="CH171" s="87">
        <f t="shared" si="198"/>
        <v>0</v>
      </c>
      <c r="CI171" s="87">
        <f t="shared" si="198"/>
        <v>0</v>
      </c>
      <c r="CJ171" s="87">
        <f t="shared" si="198"/>
        <v>0</v>
      </c>
      <c r="CK171" s="87">
        <f t="shared" si="198"/>
        <v>0</v>
      </c>
      <c r="CL171" s="87">
        <f t="shared" si="198"/>
        <v>0</v>
      </c>
      <c r="CM171" s="87">
        <f t="shared" si="198"/>
        <v>0</v>
      </c>
      <c r="CN171" s="87">
        <f t="shared" si="198"/>
        <v>0</v>
      </c>
      <c r="CO171" s="87">
        <f t="shared" si="198"/>
        <v>0</v>
      </c>
      <c r="CP171" s="87">
        <f t="shared" si="198"/>
        <v>0</v>
      </c>
      <c r="CQ171" s="87">
        <f t="shared" si="198"/>
        <v>0</v>
      </c>
      <c r="CR171" s="87">
        <f t="shared" si="198"/>
        <v>0</v>
      </c>
      <c r="CS171" s="87">
        <f t="shared" si="186"/>
        <v>0</v>
      </c>
      <c r="CT171" s="87">
        <f t="shared" si="186"/>
        <v>0</v>
      </c>
      <c r="CU171" s="87">
        <f t="shared" si="186"/>
        <v>0</v>
      </c>
      <c r="CV171" s="87">
        <f t="shared" si="202"/>
        <v>0</v>
      </c>
      <c r="CW171" s="87">
        <f t="shared" si="202"/>
        <v>0</v>
      </c>
      <c r="CX171" s="87">
        <f t="shared" si="202"/>
        <v>0</v>
      </c>
      <c r="CY171" s="87">
        <f t="shared" si="202"/>
        <v>0</v>
      </c>
      <c r="CZ171" s="87">
        <f t="shared" si="202"/>
        <v>0</v>
      </c>
      <c r="DA171" s="87">
        <f t="shared" si="202"/>
        <v>0</v>
      </c>
      <c r="DB171" s="87">
        <f t="shared" si="202"/>
        <v>0</v>
      </c>
      <c r="DC171" s="87">
        <f t="shared" si="202"/>
        <v>0</v>
      </c>
      <c r="DD171" s="87">
        <f t="shared" si="202"/>
        <v>0</v>
      </c>
      <c r="DE171" s="87">
        <f t="shared" si="202"/>
        <v>0</v>
      </c>
      <c r="DF171" s="91">
        <f t="shared" ref="DF171:DU234" si="207">IF(DF$1=$D171,$AE$3,)</f>
        <v>0</v>
      </c>
      <c r="DG171" s="91">
        <f t="shared" si="207"/>
        <v>0</v>
      </c>
      <c r="DH171" s="91">
        <f t="shared" si="207"/>
        <v>0</v>
      </c>
      <c r="DI171" s="91">
        <f t="shared" si="207"/>
        <v>0</v>
      </c>
      <c r="DJ171" s="91">
        <f t="shared" si="207"/>
        <v>0</v>
      </c>
      <c r="DK171" s="91">
        <f t="shared" si="207"/>
        <v>0</v>
      </c>
      <c r="DL171" s="91">
        <f t="shared" si="207"/>
        <v>0</v>
      </c>
      <c r="DM171" s="91">
        <f t="shared" si="207"/>
        <v>0</v>
      </c>
      <c r="DN171" s="91">
        <f t="shared" si="207"/>
        <v>0</v>
      </c>
      <c r="DO171" s="91">
        <f t="shared" si="207"/>
        <v>0</v>
      </c>
      <c r="DP171" s="91">
        <f t="shared" si="207"/>
        <v>0</v>
      </c>
      <c r="DQ171" s="91">
        <f t="shared" si="207"/>
        <v>0</v>
      </c>
      <c r="DR171" s="91">
        <f t="shared" si="207"/>
        <v>0</v>
      </c>
      <c r="DS171" s="91">
        <f t="shared" si="207"/>
        <v>0</v>
      </c>
      <c r="DT171" s="91">
        <f t="shared" si="207"/>
        <v>0</v>
      </c>
      <c r="DU171" s="91">
        <f t="shared" si="207"/>
        <v>163.6</v>
      </c>
      <c r="DV171" s="91">
        <f t="shared" si="205"/>
        <v>0</v>
      </c>
      <c r="DW171" s="91">
        <f t="shared" si="205"/>
        <v>0</v>
      </c>
      <c r="DX171" s="91">
        <f t="shared" si="205"/>
        <v>0</v>
      </c>
      <c r="DY171" s="91">
        <f t="shared" si="205"/>
        <v>0</v>
      </c>
      <c r="DZ171" s="91">
        <f t="shared" si="205"/>
        <v>0</v>
      </c>
      <c r="EA171" s="91">
        <f t="shared" si="205"/>
        <v>0</v>
      </c>
      <c r="EB171" s="91">
        <f t="shared" si="205"/>
        <v>0</v>
      </c>
      <c r="EC171" s="91">
        <f t="shared" si="205"/>
        <v>0</v>
      </c>
      <c r="ED171" s="91">
        <f t="shared" si="205"/>
        <v>0</v>
      </c>
      <c r="EE171" s="91">
        <f t="shared" si="205"/>
        <v>0</v>
      </c>
      <c r="EF171" s="91">
        <f t="shared" si="205"/>
        <v>0</v>
      </c>
      <c r="EG171" s="91">
        <f t="shared" si="205"/>
        <v>0</v>
      </c>
      <c r="EH171" s="91">
        <f t="shared" si="205"/>
        <v>0</v>
      </c>
      <c r="EI171" s="91">
        <f t="shared" si="205"/>
        <v>0</v>
      </c>
      <c r="EJ171" s="91">
        <f t="shared" si="205"/>
        <v>0</v>
      </c>
      <c r="EK171" s="91">
        <f t="shared" si="201"/>
        <v>0</v>
      </c>
      <c r="EL171" s="91">
        <f t="shared" si="201"/>
        <v>0</v>
      </c>
      <c r="EM171" s="91">
        <f t="shared" si="201"/>
        <v>0</v>
      </c>
      <c r="EN171" s="91">
        <f t="shared" si="201"/>
        <v>0</v>
      </c>
      <c r="EO171" s="91">
        <f t="shared" si="201"/>
        <v>0</v>
      </c>
      <c r="EP171" s="91">
        <f t="shared" si="201"/>
        <v>0</v>
      </c>
      <c r="EQ171" s="91">
        <f t="shared" si="201"/>
        <v>0</v>
      </c>
      <c r="ER171" s="91">
        <f t="shared" si="201"/>
        <v>0</v>
      </c>
      <c r="ES171" s="91">
        <f t="shared" si="201"/>
        <v>0</v>
      </c>
      <c r="ET171" s="91">
        <f t="shared" si="201"/>
        <v>0</v>
      </c>
      <c r="EU171" s="91">
        <f t="shared" si="201"/>
        <v>0</v>
      </c>
      <c r="EV171" s="91">
        <f t="shared" si="201"/>
        <v>0</v>
      </c>
      <c r="EW171" s="91">
        <f t="shared" si="201"/>
        <v>0</v>
      </c>
      <c r="EX171" s="91">
        <f t="shared" si="201"/>
        <v>0</v>
      </c>
      <c r="EY171" s="91">
        <f t="shared" si="201"/>
        <v>0</v>
      </c>
      <c r="EZ171" s="91">
        <f t="shared" si="201"/>
        <v>0</v>
      </c>
      <c r="FA171" s="91">
        <f t="shared" si="199"/>
        <v>0</v>
      </c>
      <c r="FB171" s="91">
        <f t="shared" si="199"/>
        <v>0</v>
      </c>
      <c r="FC171" s="91">
        <f t="shared" si="199"/>
        <v>0</v>
      </c>
      <c r="FD171" s="91">
        <f t="shared" si="199"/>
        <v>0</v>
      </c>
      <c r="FE171" s="91">
        <f t="shared" si="199"/>
        <v>0</v>
      </c>
      <c r="FF171" s="91">
        <f t="shared" si="199"/>
        <v>0</v>
      </c>
      <c r="FG171" s="91">
        <f t="shared" si="199"/>
        <v>0</v>
      </c>
      <c r="FH171" s="91">
        <f t="shared" si="199"/>
        <v>0</v>
      </c>
      <c r="FI171" s="91">
        <f t="shared" si="199"/>
        <v>0</v>
      </c>
      <c r="FJ171" s="91">
        <f t="shared" si="199"/>
        <v>0</v>
      </c>
      <c r="FK171" s="91">
        <f t="shared" si="199"/>
        <v>0</v>
      </c>
      <c r="FL171" s="91">
        <f t="shared" si="199"/>
        <v>0</v>
      </c>
      <c r="FM171" s="91">
        <f t="shared" si="199"/>
        <v>0</v>
      </c>
      <c r="FN171" s="91">
        <f t="shared" si="199"/>
        <v>0</v>
      </c>
      <c r="FO171" s="91">
        <f t="shared" si="199"/>
        <v>0</v>
      </c>
      <c r="FP171" s="91">
        <f t="shared" si="187"/>
        <v>0</v>
      </c>
      <c r="FQ171" s="91">
        <f t="shared" si="187"/>
        <v>0</v>
      </c>
      <c r="FR171" s="91">
        <f t="shared" si="187"/>
        <v>0</v>
      </c>
      <c r="FS171" s="91">
        <f t="shared" si="203"/>
        <v>0</v>
      </c>
      <c r="FT171" s="91">
        <f t="shared" si="203"/>
        <v>0</v>
      </c>
      <c r="FU171" s="91">
        <f t="shared" si="203"/>
        <v>0</v>
      </c>
      <c r="FV171" s="91">
        <f t="shared" si="203"/>
        <v>0</v>
      </c>
      <c r="FW171" s="91">
        <f t="shared" si="203"/>
        <v>0</v>
      </c>
      <c r="FX171" s="91">
        <f t="shared" si="203"/>
        <v>0</v>
      </c>
      <c r="FY171" s="91">
        <f t="shared" si="203"/>
        <v>0</v>
      </c>
      <c r="FZ171" s="91">
        <f t="shared" si="203"/>
        <v>0</v>
      </c>
      <c r="GA171" s="91">
        <f t="shared" si="203"/>
        <v>0</v>
      </c>
      <c r="GB171" s="91">
        <f t="shared" si="203"/>
        <v>0</v>
      </c>
    </row>
    <row r="172" spans="1:184" s="6" customFormat="1" ht="30">
      <c r="A172" s="68">
        <f>Данные!A172</f>
        <v>4858</v>
      </c>
      <c r="B172" s="68">
        <f>Данные!B172</f>
        <v>2017</v>
      </c>
      <c r="C172" s="68" t="str">
        <f>Данные!C172</f>
        <v>компьютерных технологий и электронного обучения</v>
      </c>
      <c r="D172" s="68" t="str">
        <f>Данные!D172</f>
        <v>Авксентьева Елена Юрьевна</v>
      </c>
      <c r="E172" s="68" t="str">
        <f>Данные!E172</f>
        <v>кандидат педагогических наук</v>
      </c>
      <c r="F172" s="68" t="str">
        <f>Данные!F172</f>
        <v>доцент</v>
      </c>
      <c r="G172" s="68">
        <f>Данные!G172</f>
        <v>1</v>
      </c>
      <c r="H172" s="68">
        <f>Данные!H172</f>
        <v>16002</v>
      </c>
      <c r="I172" s="68" t="str">
        <f>Данные!I172</f>
        <v>Программирование</v>
      </c>
      <c r="J172" s="68">
        <f>Данные!J172</f>
        <v>24</v>
      </c>
      <c r="K172" s="68">
        <f>Данные!K172</f>
        <v>0</v>
      </c>
      <c r="L172" s="68">
        <f>Данные!L172</f>
        <v>0</v>
      </c>
      <c r="M172" s="16">
        <f t="shared" si="176"/>
        <v>2.4</v>
      </c>
      <c r="N172" s="16">
        <f t="shared" si="177"/>
        <v>11</v>
      </c>
      <c r="O172" s="16">
        <f t="shared" si="178"/>
        <v>11.25</v>
      </c>
      <c r="P172" s="16">
        <f t="shared" si="179"/>
        <v>11.25</v>
      </c>
      <c r="Q172" s="68">
        <f>Данные!Q172</f>
        <v>0</v>
      </c>
      <c r="R172" s="68">
        <f>Данные!R172</f>
        <v>0</v>
      </c>
      <c r="S172" s="68">
        <f>Данные!S172</f>
        <v>0</v>
      </c>
      <c r="T172" s="68">
        <f>Данные!T172</f>
        <v>0</v>
      </c>
      <c r="U172" s="68">
        <f>Данные!U172</f>
        <v>0</v>
      </c>
      <c r="V172" s="68">
        <f>Данные!V172</f>
        <v>0</v>
      </c>
      <c r="W172" s="68">
        <f>Данные!W172</f>
        <v>27</v>
      </c>
      <c r="X172" s="68">
        <f>Данные!X172</f>
        <v>1</v>
      </c>
      <c r="Y172" s="68">
        <f>Данные!Y172</f>
        <v>2</v>
      </c>
      <c r="Z172" s="68">
        <f>Данные!Z172</f>
        <v>0</v>
      </c>
      <c r="AA172" s="68" t="str">
        <f>Данные!AA172</f>
        <v>осн</v>
      </c>
      <c r="AB172" s="83">
        <f>IF(F172=$HG$3,$HH$3,IF(F172=$HG$4,$HH$4,IF(F172=$HG$5,$HH$5,IF(F172=$HG$6,$HH$6,IF(F172=$HG$7,$HH$7,IF(F172=$HG$8,$HH$8,IF(F172=$HG$9,$HH$9,IF(F172=$HG$10,$HH$10,IF(F172=$HG$11,$HH$11,IF(F172=$HG$12,$HH$12,IF(F172=$HG$13,$HH$13,IF(F172=$HG$14,$HH$14,IF(F172=$HG$15,$HH$15,)))))))))))))</f>
        <v>800</v>
      </c>
      <c r="AC172" s="84" t="str">
        <f>IF(OR($GD$4=H172,$GE$4=H172,$GF$4=H172,$GG$4=H172,$GH$4=H172,$GI$4=H172,$GJ$4=H172,$GK$4=H172,$GL$4=H172,$GM$4=H172,$GN$4=H172,$GO$4=H172,$GP$4=H172,$GQ$4=H172,$GR$4=H172,$GS$4=H172,$GT$4=H172,$GU$4=H172,$GV$4=H172,$GW$4=H172,$GX$4=H172,$GY$4=H172,$GZ$4=H172,$HA$4=H172,$HB$4=H172,$HC$4=H172,$HD$4=H172,$HE$4=H172),$GC$4,IF(OR($GD$5=H172,$GE$5=H172,$GH$5=H172,$GI$5=H172,$GL$5=H172,$GM$5=H172,$GP$5=H172,$GQ$5=H172,$GT$5=H172,$GU$5=H172,$GX$5=H172,$GY$5=H172,$HB$5=H172,$HC$5=H172),$GC$5,))</f>
        <v>Бакалавры (ИВТ)</v>
      </c>
      <c r="AD172" s="84" t="str">
        <f>IF(OR(H172=$GD$4,H172=$GE$4,H172=$GF$4,H172=$GG$4,H172=$GD$5,H172=$GE$5),$GD$1,IF(OR(H172=$GH$4,H172=$GI$4,H172=$GJ$4,H172=$GK$4,H172=$GH$5,H172=$GI$5),$GH$1,IF(OR(H172=$GL$4,H172=$GM$4,H172=$GN$4,H172=$GO$4,H172=$GL$5,H172=$GM$5),$GL$1,IF(OR(H172=$GP$4,H172=$GQ$4,H172=$GR$4,H172=$GS$4,H172=$GP$5,H172=$GQ$5),$GP$1,IF(OR(H172=$GT$4,H172=$GU$4,H172=$GV$4,H172=$GW$4,H172=$GT$5,H172=$GU$5),$GT$1,IF(OR(H172=$GX$4,H172=$GY$4,H172=$GZ$4,H172=$HA$4,H172=$GX$5,H172=$GY$5),$GX$1,IF(OR(H172=$HB$4,H172=$HC$4,H172=$HD$4,H172=$HE$4,H172=$HB$5,H172=$HC$5),$HB$1,)))))))</f>
        <v>2017/2018</v>
      </c>
      <c r="AE172" s="85">
        <f t="shared" si="180"/>
        <v>59.9</v>
      </c>
      <c r="AF172" s="85">
        <f t="shared" si="181"/>
        <v>7.4874999999999997E-2</v>
      </c>
      <c r="AG172" s="83"/>
      <c r="AH172" s="83"/>
      <c r="AI172" s="87">
        <f t="shared" si="206"/>
        <v>0</v>
      </c>
      <c r="AJ172" s="87">
        <f t="shared" si="206"/>
        <v>0</v>
      </c>
      <c r="AK172" s="87">
        <f t="shared" si="206"/>
        <v>7.4874999999999997E-2</v>
      </c>
      <c r="AL172" s="87">
        <f t="shared" si="206"/>
        <v>0</v>
      </c>
      <c r="AM172" s="87">
        <f t="shared" si="206"/>
        <v>0</v>
      </c>
      <c r="AN172" s="87">
        <f t="shared" si="206"/>
        <v>0</v>
      </c>
      <c r="AO172" s="87">
        <f t="shared" si="206"/>
        <v>0</v>
      </c>
      <c r="AP172" s="87">
        <f t="shared" si="206"/>
        <v>0</v>
      </c>
      <c r="AQ172" s="87">
        <f t="shared" si="206"/>
        <v>0</v>
      </c>
      <c r="AR172" s="87">
        <f t="shared" si="206"/>
        <v>0</v>
      </c>
      <c r="AS172" s="87">
        <f t="shared" si="206"/>
        <v>0</v>
      </c>
      <c r="AT172" s="87">
        <f t="shared" si="206"/>
        <v>0</v>
      </c>
      <c r="AU172" s="87">
        <f t="shared" si="206"/>
        <v>0</v>
      </c>
      <c r="AV172" s="87">
        <f t="shared" si="206"/>
        <v>0</v>
      </c>
      <c r="AW172" s="87">
        <f t="shared" si="206"/>
        <v>0</v>
      </c>
      <c r="AX172" s="87">
        <f t="shared" si="206"/>
        <v>0</v>
      </c>
      <c r="AY172" s="87">
        <f t="shared" si="204"/>
        <v>0</v>
      </c>
      <c r="AZ172" s="87">
        <f t="shared" si="204"/>
        <v>0</v>
      </c>
      <c r="BA172" s="87">
        <f t="shared" si="204"/>
        <v>0</v>
      </c>
      <c r="BB172" s="87">
        <f t="shared" si="204"/>
        <v>0</v>
      </c>
      <c r="BC172" s="87">
        <f t="shared" si="204"/>
        <v>0</v>
      </c>
      <c r="BD172" s="87">
        <f t="shared" si="204"/>
        <v>0</v>
      </c>
      <c r="BE172" s="87">
        <f t="shared" si="204"/>
        <v>0</v>
      </c>
      <c r="BF172" s="87">
        <f t="shared" si="204"/>
        <v>0</v>
      </c>
      <c r="BG172" s="87">
        <f t="shared" si="204"/>
        <v>0</v>
      </c>
      <c r="BH172" s="87">
        <f t="shared" si="204"/>
        <v>0</v>
      </c>
      <c r="BI172" s="87">
        <f t="shared" si="204"/>
        <v>0</v>
      </c>
      <c r="BJ172" s="87">
        <f t="shared" si="204"/>
        <v>0</v>
      </c>
      <c r="BK172" s="87">
        <f t="shared" si="204"/>
        <v>0</v>
      </c>
      <c r="BL172" s="87">
        <f t="shared" si="204"/>
        <v>0</v>
      </c>
      <c r="BM172" s="87">
        <f t="shared" si="204"/>
        <v>0</v>
      </c>
      <c r="BN172" s="87">
        <f t="shared" si="200"/>
        <v>0</v>
      </c>
      <c r="BO172" s="87">
        <f t="shared" si="200"/>
        <v>0</v>
      </c>
      <c r="BP172" s="87">
        <f t="shared" si="200"/>
        <v>0</v>
      </c>
      <c r="BQ172" s="87">
        <f t="shared" si="200"/>
        <v>0</v>
      </c>
      <c r="BR172" s="87">
        <f t="shared" si="200"/>
        <v>0</v>
      </c>
      <c r="BS172" s="87">
        <f t="shared" si="200"/>
        <v>0</v>
      </c>
      <c r="BT172" s="87">
        <f t="shared" si="200"/>
        <v>0</v>
      </c>
      <c r="BU172" s="87">
        <f t="shared" si="200"/>
        <v>0</v>
      </c>
      <c r="BV172" s="87">
        <f t="shared" si="200"/>
        <v>0</v>
      </c>
      <c r="BW172" s="87">
        <f t="shared" si="200"/>
        <v>0</v>
      </c>
      <c r="BX172" s="87">
        <f t="shared" si="200"/>
        <v>0</v>
      </c>
      <c r="BY172" s="87">
        <f t="shared" si="200"/>
        <v>0</v>
      </c>
      <c r="BZ172" s="87">
        <f t="shared" si="200"/>
        <v>0</v>
      </c>
      <c r="CA172" s="87">
        <f t="shared" si="200"/>
        <v>0</v>
      </c>
      <c r="CB172" s="87">
        <f t="shared" si="200"/>
        <v>0</v>
      </c>
      <c r="CC172" s="87">
        <f t="shared" si="200"/>
        <v>0</v>
      </c>
      <c r="CD172" s="87">
        <f t="shared" si="198"/>
        <v>0</v>
      </c>
      <c r="CE172" s="87">
        <f t="shared" si="198"/>
        <v>0</v>
      </c>
      <c r="CF172" s="87">
        <f t="shared" si="198"/>
        <v>0</v>
      </c>
      <c r="CG172" s="87">
        <f t="shared" si="198"/>
        <v>0</v>
      </c>
      <c r="CH172" s="87">
        <f t="shared" si="198"/>
        <v>0</v>
      </c>
      <c r="CI172" s="87">
        <f t="shared" si="198"/>
        <v>0</v>
      </c>
      <c r="CJ172" s="87">
        <f t="shared" si="198"/>
        <v>0</v>
      </c>
      <c r="CK172" s="87">
        <f t="shared" si="198"/>
        <v>0</v>
      </c>
      <c r="CL172" s="87">
        <f t="shared" si="198"/>
        <v>0</v>
      </c>
      <c r="CM172" s="87">
        <f t="shared" si="198"/>
        <v>0</v>
      </c>
      <c r="CN172" s="87">
        <f t="shared" si="198"/>
        <v>0</v>
      </c>
      <c r="CO172" s="87">
        <f t="shared" si="198"/>
        <v>0</v>
      </c>
      <c r="CP172" s="87">
        <f t="shared" si="198"/>
        <v>0</v>
      </c>
      <c r="CQ172" s="87">
        <f t="shared" si="198"/>
        <v>0</v>
      </c>
      <c r="CR172" s="87">
        <f t="shared" si="198"/>
        <v>0</v>
      </c>
      <c r="CS172" s="87">
        <f t="shared" si="186"/>
        <v>0</v>
      </c>
      <c r="CT172" s="87">
        <f t="shared" si="186"/>
        <v>0</v>
      </c>
      <c r="CU172" s="87">
        <f t="shared" si="186"/>
        <v>0</v>
      </c>
      <c r="CV172" s="87">
        <f t="shared" si="202"/>
        <v>0</v>
      </c>
      <c r="CW172" s="87">
        <f t="shared" si="202"/>
        <v>0</v>
      </c>
      <c r="CX172" s="87">
        <f t="shared" si="202"/>
        <v>0</v>
      </c>
      <c r="CY172" s="87">
        <f t="shared" si="202"/>
        <v>0</v>
      </c>
      <c r="CZ172" s="87">
        <f t="shared" si="202"/>
        <v>0</v>
      </c>
      <c r="DA172" s="87">
        <f t="shared" si="202"/>
        <v>0</v>
      </c>
      <c r="DB172" s="87">
        <f t="shared" si="202"/>
        <v>0</v>
      </c>
      <c r="DC172" s="87">
        <f t="shared" si="202"/>
        <v>0</v>
      </c>
      <c r="DD172" s="87">
        <f t="shared" si="202"/>
        <v>0</v>
      </c>
      <c r="DE172" s="87">
        <f t="shared" si="202"/>
        <v>0</v>
      </c>
      <c r="DF172" s="91">
        <f t="shared" si="207"/>
        <v>0</v>
      </c>
      <c r="DG172" s="91">
        <f t="shared" si="207"/>
        <v>0</v>
      </c>
      <c r="DH172" s="91">
        <f t="shared" si="207"/>
        <v>163.6</v>
      </c>
      <c r="DI172" s="91">
        <f t="shared" si="207"/>
        <v>0</v>
      </c>
      <c r="DJ172" s="91">
        <f t="shared" si="207"/>
        <v>0</v>
      </c>
      <c r="DK172" s="91">
        <f t="shared" si="207"/>
        <v>0</v>
      </c>
      <c r="DL172" s="91">
        <f t="shared" si="207"/>
        <v>0</v>
      </c>
      <c r="DM172" s="91">
        <f t="shared" si="207"/>
        <v>0</v>
      </c>
      <c r="DN172" s="91">
        <f t="shared" si="207"/>
        <v>0</v>
      </c>
      <c r="DO172" s="91">
        <f t="shared" si="207"/>
        <v>0</v>
      </c>
      <c r="DP172" s="91">
        <f t="shared" si="207"/>
        <v>0</v>
      </c>
      <c r="DQ172" s="91">
        <f t="shared" si="207"/>
        <v>0</v>
      </c>
      <c r="DR172" s="91">
        <f t="shared" si="207"/>
        <v>0</v>
      </c>
      <c r="DS172" s="91">
        <f t="shared" si="207"/>
        <v>0</v>
      </c>
      <c r="DT172" s="91">
        <f t="shared" si="207"/>
        <v>0</v>
      </c>
      <c r="DU172" s="91">
        <f t="shared" si="207"/>
        <v>0</v>
      </c>
      <c r="DV172" s="91">
        <f t="shared" si="205"/>
        <v>0</v>
      </c>
      <c r="DW172" s="91">
        <f t="shared" si="205"/>
        <v>0</v>
      </c>
      <c r="DX172" s="91">
        <f t="shared" si="205"/>
        <v>0</v>
      </c>
      <c r="DY172" s="91">
        <f t="shared" si="205"/>
        <v>0</v>
      </c>
      <c r="DZ172" s="91">
        <f t="shared" si="205"/>
        <v>0</v>
      </c>
      <c r="EA172" s="91">
        <f t="shared" si="205"/>
        <v>0</v>
      </c>
      <c r="EB172" s="91">
        <f t="shared" si="205"/>
        <v>0</v>
      </c>
      <c r="EC172" s="91">
        <f t="shared" si="205"/>
        <v>0</v>
      </c>
      <c r="ED172" s="91">
        <f t="shared" si="205"/>
        <v>0</v>
      </c>
      <c r="EE172" s="91">
        <f t="shared" si="205"/>
        <v>0</v>
      </c>
      <c r="EF172" s="91">
        <f t="shared" si="205"/>
        <v>0</v>
      </c>
      <c r="EG172" s="91">
        <f t="shared" si="205"/>
        <v>0</v>
      </c>
      <c r="EH172" s="91">
        <f t="shared" si="205"/>
        <v>0</v>
      </c>
      <c r="EI172" s="91">
        <f t="shared" si="205"/>
        <v>0</v>
      </c>
      <c r="EJ172" s="91">
        <f t="shared" si="205"/>
        <v>0</v>
      </c>
      <c r="EK172" s="91">
        <f t="shared" si="201"/>
        <v>0</v>
      </c>
      <c r="EL172" s="91">
        <f t="shared" si="201"/>
        <v>0</v>
      </c>
      <c r="EM172" s="91">
        <f t="shared" si="201"/>
        <v>0</v>
      </c>
      <c r="EN172" s="91">
        <f t="shared" si="201"/>
        <v>0</v>
      </c>
      <c r="EO172" s="91">
        <f t="shared" si="201"/>
        <v>0</v>
      </c>
      <c r="EP172" s="91">
        <f t="shared" si="201"/>
        <v>0</v>
      </c>
      <c r="EQ172" s="91">
        <f t="shared" si="201"/>
        <v>0</v>
      </c>
      <c r="ER172" s="91">
        <f t="shared" si="201"/>
        <v>0</v>
      </c>
      <c r="ES172" s="91">
        <f t="shared" si="201"/>
        <v>0</v>
      </c>
      <c r="ET172" s="91">
        <f t="shared" si="201"/>
        <v>0</v>
      </c>
      <c r="EU172" s="91">
        <f t="shared" si="201"/>
        <v>0</v>
      </c>
      <c r="EV172" s="91">
        <f t="shared" si="201"/>
        <v>0</v>
      </c>
      <c r="EW172" s="91">
        <f t="shared" si="201"/>
        <v>0</v>
      </c>
      <c r="EX172" s="91">
        <f t="shared" si="201"/>
        <v>0</v>
      </c>
      <c r="EY172" s="91">
        <f t="shared" si="201"/>
        <v>0</v>
      </c>
      <c r="EZ172" s="91">
        <f t="shared" si="201"/>
        <v>0</v>
      </c>
      <c r="FA172" s="91">
        <f t="shared" si="199"/>
        <v>0</v>
      </c>
      <c r="FB172" s="91">
        <f t="shared" si="199"/>
        <v>0</v>
      </c>
      <c r="FC172" s="91">
        <f t="shared" si="199"/>
        <v>0</v>
      </c>
      <c r="FD172" s="91">
        <f t="shared" si="199"/>
        <v>0</v>
      </c>
      <c r="FE172" s="91">
        <f t="shared" si="199"/>
        <v>0</v>
      </c>
      <c r="FF172" s="91">
        <f t="shared" si="199"/>
        <v>0</v>
      </c>
      <c r="FG172" s="91">
        <f t="shared" si="199"/>
        <v>0</v>
      </c>
      <c r="FH172" s="91">
        <f t="shared" si="199"/>
        <v>0</v>
      </c>
      <c r="FI172" s="91">
        <f t="shared" si="199"/>
        <v>0</v>
      </c>
      <c r="FJ172" s="91">
        <f t="shared" si="199"/>
        <v>0</v>
      </c>
      <c r="FK172" s="91">
        <f t="shared" si="199"/>
        <v>0</v>
      </c>
      <c r="FL172" s="91">
        <f t="shared" si="199"/>
        <v>0</v>
      </c>
      <c r="FM172" s="91">
        <f t="shared" si="199"/>
        <v>0</v>
      </c>
      <c r="FN172" s="91">
        <f t="shared" si="199"/>
        <v>0</v>
      </c>
      <c r="FO172" s="91">
        <f t="shared" si="199"/>
        <v>0</v>
      </c>
      <c r="FP172" s="91">
        <f t="shared" si="187"/>
        <v>0</v>
      </c>
      <c r="FQ172" s="91">
        <f t="shared" si="187"/>
        <v>0</v>
      </c>
      <c r="FR172" s="91">
        <f t="shared" si="187"/>
        <v>0</v>
      </c>
      <c r="FS172" s="91">
        <f t="shared" si="203"/>
        <v>0</v>
      </c>
      <c r="FT172" s="91">
        <f t="shared" si="203"/>
        <v>0</v>
      </c>
      <c r="FU172" s="91">
        <f t="shared" si="203"/>
        <v>0</v>
      </c>
      <c r="FV172" s="91">
        <f t="shared" si="203"/>
        <v>0</v>
      </c>
      <c r="FW172" s="91">
        <f t="shared" si="203"/>
        <v>0</v>
      </c>
      <c r="FX172" s="91">
        <f t="shared" si="203"/>
        <v>0</v>
      </c>
      <c r="FY172" s="91">
        <f t="shared" si="203"/>
        <v>0</v>
      </c>
      <c r="FZ172" s="91">
        <f t="shared" si="203"/>
        <v>0</v>
      </c>
      <c r="GA172" s="91">
        <f t="shared" si="203"/>
        <v>0</v>
      </c>
      <c r="GB172" s="91">
        <f t="shared" si="203"/>
        <v>0</v>
      </c>
    </row>
    <row r="173" spans="1:184" s="6" customFormat="1" ht="30">
      <c r="A173" s="68">
        <f>Данные!A173</f>
        <v>4858</v>
      </c>
      <c r="B173" s="68">
        <f>Данные!B173</f>
        <v>2018</v>
      </c>
      <c r="C173" s="68" t="str">
        <f>Данные!C173</f>
        <v>компьютерных технологий и электронного обучения</v>
      </c>
      <c r="D173" s="68" t="str">
        <f>Данные!D173</f>
        <v>Государев Илья Борисович</v>
      </c>
      <c r="E173" s="68" t="str">
        <f>Данные!E173</f>
        <v>кандидат педагогических наук</v>
      </c>
      <c r="F173" s="68" t="str">
        <f>Данные!F173</f>
        <v>доцент</v>
      </c>
      <c r="G173" s="68">
        <f>Данные!G173</f>
        <v>1</v>
      </c>
      <c r="H173" s="68">
        <f>Данные!H173</f>
        <v>17232</v>
      </c>
      <c r="I173" s="68" t="str">
        <f>Данные!I173</f>
        <v>Программирование</v>
      </c>
      <c r="J173" s="68">
        <f>Данные!J173</f>
        <v>54</v>
      </c>
      <c r="K173" s="68">
        <f>Данные!K173</f>
        <v>0</v>
      </c>
      <c r="L173" s="68">
        <f>Данные!L173</f>
        <v>0</v>
      </c>
      <c r="M173" s="16">
        <f t="shared" si="176"/>
        <v>5.4</v>
      </c>
      <c r="N173" s="16">
        <f t="shared" si="177"/>
        <v>11</v>
      </c>
      <c r="O173" s="16">
        <f t="shared" si="178"/>
        <v>11.25</v>
      </c>
      <c r="P173" s="16">
        <f t="shared" si="179"/>
        <v>11.25</v>
      </c>
      <c r="Q173" s="68">
        <f>Данные!Q173</f>
        <v>0</v>
      </c>
      <c r="R173" s="68">
        <f>Данные!R173</f>
        <v>0</v>
      </c>
      <c r="S173" s="68">
        <f>Данные!S173</f>
        <v>0</v>
      </c>
      <c r="T173" s="68">
        <f>Данные!T173</f>
        <v>0</v>
      </c>
      <c r="U173" s="68">
        <f>Данные!U173</f>
        <v>0</v>
      </c>
      <c r="V173" s="68">
        <f>Данные!V173</f>
        <v>0</v>
      </c>
      <c r="W173" s="68">
        <f>Данные!W173</f>
        <v>27</v>
      </c>
      <c r="X173" s="68">
        <f>Данные!X173</f>
        <v>1</v>
      </c>
      <c r="Y173" s="68">
        <f>Данные!Y173</f>
        <v>2</v>
      </c>
      <c r="Z173" s="68">
        <f>Данные!Z173</f>
        <v>0</v>
      </c>
      <c r="AA173" s="68" t="str">
        <f>Данные!AA173</f>
        <v>осн</v>
      </c>
      <c r="AB173" s="83">
        <f>IF(F173=$HG$3,$HH$3,IF(F173=$HG$4,$HH$4,IF(F173=$HG$5,$HH$5,IF(F173=$HG$6,$HH$6,IF(F173=$HG$7,$HH$7,IF(F173=$HG$8,$HH$8,IF(F173=$HG$9,$HH$9,IF(F173=$HG$10,$HH$10,IF(F173=$HG$11,$HH$11,IF(F173=$HG$12,$HH$12,IF(F173=$HG$13,$HH$13,IF(F173=$HG$14,$HH$14,IF(F173=$HG$15,$HH$15,)))))))))))))</f>
        <v>800</v>
      </c>
      <c r="AC173" s="84" t="str">
        <f>IF(OR($GD$4=H173,$GE$4=H173,$GF$4=H173,$GG$4=H173,$GH$4=H173,$GI$4=H173,$GJ$4=H173,$GK$4=H173,$GL$4=H173,$GM$4=H173,$GN$4=H173,$GO$4=H173,$GP$4=H173,$GQ$4=H173,$GR$4=H173,$GS$4=H173,$GT$4=H173,$GU$4=H173,$GV$4=H173,$GW$4=H173,$GX$4=H173,$GY$4=H173,$GZ$4=H173,$HA$4=H173,$HB$4=H173,$HC$4=H173,$HD$4=H173,$HE$4=H173),$GC$4,IF(OR($GD$5=H173,$GE$5=H173,$GH$5=H173,$GI$5=H173,$GL$5=H173,$GM$5=H173,$GP$5=H173,$GQ$5=H173,$GT$5=H173,$GU$5=H173,$GX$5=H173,$GY$5=H173,$HB$5=H173,$HC$5=H173),$GC$5,))</f>
        <v>Бакалавры (ИВТ)</v>
      </c>
      <c r="AD173" s="84" t="str">
        <f>IF(OR(H173=$GD$4,H173=$GE$4,H173=$GF$4,H173=$GG$4,H173=$GD$5,H173=$GE$5),$GD$1,IF(OR(H173=$GH$4,H173=$GI$4,H173=$GJ$4,H173=$GK$4,H173=$GH$5,H173=$GI$5),$GH$1,IF(OR(H173=$GL$4,H173=$GM$4,H173=$GN$4,H173=$GO$4,H173=$GL$5,H173=$GM$5),$GL$1,IF(OR(H173=$GP$4,H173=$GQ$4,H173=$GR$4,H173=$GS$4,H173=$GP$5,H173=$GQ$5),$GP$1,IF(OR(H173=$GT$4,H173=$GU$4,H173=$GV$4,H173=$GW$4,H173=$GT$5,H173=$GU$5),$GT$1,IF(OR(H173=$GX$4,H173=$GY$4,H173=$GZ$4,H173=$HA$4,H173=$GX$5,H173=$GY$5),$GX$1,IF(OR(H173=$HB$4,H173=$HC$4,H173=$HD$4,H173=$HE$4,H173=$HB$5,H173=$HC$5),$HB$1,)))))))</f>
        <v>2018/2019</v>
      </c>
      <c r="AE173" s="85">
        <f t="shared" si="180"/>
        <v>92.9</v>
      </c>
      <c r="AF173" s="85">
        <f t="shared" si="181"/>
        <v>0.11612500000000001</v>
      </c>
      <c r="AG173" s="83"/>
      <c r="AH173" s="83"/>
      <c r="AI173" s="87">
        <f t="shared" si="206"/>
        <v>0</v>
      </c>
      <c r="AJ173" s="87">
        <f t="shared" si="206"/>
        <v>0</v>
      </c>
      <c r="AK173" s="87">
        <f t="shared" si="206"/>
        <v>0</v>
      </c>
      <c r="AL173" s="87">
        <f t="shared" si="206"/>
        <v>0</v>
      </c>
      <c r="AM173" s="87">
        <f t="shared" si="206"/>
        <v>0</v>
      </c>
      <c r="AN173" s="87">
        <f t="shared" si="206"/>
        <v>0</v>
      </c>
      <c r="AO173" s="87">
        <f t="shared" si="206"/>
        <v>0</v>
      </c>
      <c r="AP173" s="87">
        <f t="shared" si="206"/>
        <v>0</v>
      </c>
      <c r="AQ173" s="87">
        <f t="shared" si="206"/>
        <v>0</v>
      </c>
      <c r="AR173" s="87">
        <f t="shared" si="206"/>
        <v>0</v>
      </c>
      <c r="AS173" s="87">
        <f t="shared" si="206"/>
        <v>0</v>
      </c>
      <c r="AT173" s="87">
        <f t="shared" si="206"/>
        <v>0</v>
      </c>
      <c r="AU173" s="87">
        <f t="shared" si="206"/>
        <v>0</v>
      </c>
      <c r="AV173" s="87">
        <f t="shared" si="206"/>
        <v>0</v>
      </c>
      <c r="AW173" s="87">
        <f t="shared" si="206"/>
        <v>0</v>
      </c>
      <c r="AX173" s="87">
        <f t="shared" si="206"/>
        <v>0</v>
      </c>
      <c r="AY173" s="87">
        <f t="shared" si="204"/>
        <v>0</v>
      </c>
      <c r="AZ173" s="87">
        <f t="shared" si="204"/>
        <v>0</v>
      </c>
      <c r="BA173" s="87">
        <f t="shared" si="204"/>
        <v>0</v>
      </c>
      <c r="BB173" s="87">
        <f t="shared" si="204"/>
        <v>0</v>
      </c>
      <c r="BC173" s="87">
        <f t="shared" si="204"/>
        <v>0.11612500000000001</v>
      </c>
      <c r="BD173" s="87">
        <f t="shared" si="204"/>
        <v>0</v>
      </c>
      <c r="BE173" s="87">
        <f t="shared" si="204"/>
        <v>0</v>
      </c>
      <c r="BF173" s="87">
        <f t="shared" si="204"/>
        <v>0</v>
      </c>
      <c r="BG173" s="87">
        <f t="shared" si="204"/>
        <v>0</v>
      </c>
      <c r="BH173" s="87">
        <f t="shared" si="204"/>
        <v>0</v>
      </c>
      <c r="BI173" s="87">
        <f t="shared" si="204"/>
        <v>0</v>
      </c>
      <c r="BJ173" s="87">
        <f t="shared" si="204"/>
        <v>0</v>
      </c>
      <c r="BK173" s="87">
        <f t="shared" si="204"/>
        <v>0</v>
      </c>
      <c r="BL173" s="87">
        <f t="shared" si="204"/>
        <v>0</v>
      </c>
      <c r="BM173" s="87">
        <f t="shared" si="204"/>
        <v>0</v>
      </c>
      <c r="BN173" s="87">
        <f t="shared" si="200"/>
        <v>0</v>
      </c>
      <c r="BO173" s="87">
        <f t="shared" si="200"/>
        <v>0</v>
      </c>
      <c r="BP173" s="87">
        <f t="shared" si="200"/>
        <v>0</v>
      </c>
      <c r="BQ173" s="87">
        <f t="shared" si="200"/>
        <v>0</v>
      </c>
      <c r="BR173" s="87">
        <f t="shared" si="200"/>
        <v>0</v>
      </c>
      <c r="BS173" s="87">
        <f t="shared" si="200"/>
        <v>0</v>
      </c>
      <c r="BT173" s="87">
        <f t="shared" si="200"/>
        <v>0</v>
      </c>
      <c r="BU173" s="87">
        <f t="shared" si="200"/>
        <v>0</v>
      </c>
      <c r="BV173" s="87">
        <f t="shared" si="200"/>
        <v>0</v>
      </c>
      <c r="BW173" s="87">
        <f t="shared" si="200"/>
        <v>0</v>
      </c>
      <c r="BX173" s="87">
        <f t="shared" si="200"/>
        <v>0</v>
      </c>
      <c r="BY173" s="87">
        <f t="shared" si="200"/>
        <v>0</v>
      </c>
      <c r="BZ173" s="87">
        <f t="shared" si="200"/>
        <v>0</v>
      </c>
      <c r="CA173" s="87">
        <f t="shared" si="200"/>
        <v>0</v>
      </c>
      <c r="CB173" s="87">
        <f t="shared" si="200"/>
        <v>0</v>
      </c>
      <c r="CC173" s="87">
        <f t="shared" ref="CC173:CR236" si="208">IF(CC$1=$D173,$AF173,)</f>
        <v>0</v>
      </c>
      <c r="CD173" s="87">
        <f t="shared" si="208"/>
        <v>0</v>
      </c>
      <c r="CE173" s="87">
        <f t="shared" si="208"/>
        <v>0</v>
      </c>
      <c r="CF173" s="87">
        <f t="shared" si="208"/>
        <v>0</v>
      </c>
      <c r="CG173" s="87">
        <f t="shared" si="208"/>
        <v>0</v>
      </c>
      <c r="CH173" s="87">
        <f t="shared" si="208"/>
        <v>0</v>
      </c>
      <c r="CI173" s="87">
        <f t="shared" si="208"/>
        <v>0</v>
      </c>
      <c r="CJ173" s="87">
        <f t="shared" si="208"/>
        <v>0</v>
      </c>
      <c r="CK173" s="87">
        <f t="shared" si="208"/>
        <v>0</v>
      </c>
      <c r="CL173" s="87">
        <f t="shared" si="208"/>
        <v>0</v>
      </c>
      <c r="CM173" s="87">
        <f t="shared" si="208"/>
        <v>0</v>
      </c>
      <c r="CN173" s="87">
        <f t="shared" si="208"/>
        <v>0</v>
      </c>
      <c r="CO173" s="87">
        <f t="shared" si="208"/>
        <v>0</v>
      </c>
      <c r="CP173" s="87">
        <f t="shared" si="208"/>
        <v>0</v>
      </c>
      <c r="CQ173" s="87">
        <f t="shared" si="208"/>
        <v>0</v>
      </c>
      <c r="CR173" s="87">
        <f t="shared" si="208"/>
        <v>0</v>
      </c>
      <c r="CS173" s="87">
        <f t="shared" si="186"/>
        <v>0</v>
      </c>
      <c r="CT173" s="87">
        <f t="shared" si="186"/>
        <v>0</v>
      </c>
      <c r="CU173" s="87">
        <f t="shared" si="186"/>
        <v>0</v>
      </c>
      <c r="CV173" s="87">
        <f t="shared" si="202"/>
        <v>0</v>
      </c>
      <c r="CW173" s="87">
        <f t="shared" si="202"/>
        <v>0</v>
      </c>
      <c r="CX173" s="87">
        <f t="shared" si="202"/>
        <v>0</v>
      </c>
      <c r="CY173" s="87">
        <f t="shared" si="202"/>
        <v>0</v>
      </c>
      <c r="CZ173" s="87">
        <f t="shared" si="202"/>
        <v>0</v>
      </c>
      <c r="DA173" s="87">
        <f t="shared" si="202"/>
        <v>0</v>
      </c>
      <c r="DB173" s="87">
        <f t="shared" si="202"/>
        <v>0</v>
      </c>
      <c r="DC173" s="87">
        <f t="shared" si="202"/>
        <v>0</v>
      </c>
      <c r="DD173" s="87">
        <f t="shared" si="202"/>
        <v>0</v>
      </c>
      <c r="DE173" s="87">
        <f t="shared" si="202"/>
        <v>0</v>
      </c>
      <c r="DF173" s="91">
        <f t="shared" si="207"/>
        <v>0</v>
      </c>
      <c r="DG173" s="91">
        <f t="shared" si="207"/>
        <v>0</v>
      </c>
      <c r="DH173" s="91">
        <f t="shared" si="207"/>
        <v>0</v>
      </c>
      <c r="DI173" s="91">
        <f t="shared" si="207"/>
        <v>0</v>
      </c>
      <c r="DJ173" s="91">
        <f t="shared" si="207"/>
        <v>0</v>
      </c>
      <c r="DK173" s="91">
        <f t="shared" si="207"/>
        <v>0</v>
      </c>
      <c r="DL173" s="91">
        <f t="shared" si="207"/>
        <v>0</v>
      </c>
      <c r="DM173" s="91">
        <f t="shared" si="207"/>
        <v>0</v>
      </c>
      <c r="DN173" s="91">
        <f t="shared" si="207"/>
        <v>0</v>
      </c>
      <c r="DO173" s="91">
        <f t="shared" si="207"/>
        <v>0</v>
      </c>
      <c r="DP173" s="91">
        <f t="shared" si="207"/>
        <v>0</v>
      </c>
      <c r="DQ173" s="91">
        <f t="shared" si="207"/>
        <v>0</v>
      </c>
      <c r="DR173" s="91">
        <f t="shared" si="207"/>
        <v>0</v>
      </c>
      <c r="DS173" s="91">
        <f t="shared" si="207"/>
        <v>0</v>
      </c>
      <c r="DT173" s="91">
        <f t="shared" si="207"/>
        <v>0</v>
      </c>
      <c r="DU173" s="91">
        <f t="shared" si="207"/>
        <v>0</v>
      </c>
      <c r="DV173" s="91">
        <f t="shared" si="205"/>
        <v>0</v>
      </c>
      <c r="DW173" s="91">
        <f t="shared" si="205"/>
        <v>0</v>
      </c>
      <c r="DX173" s="91">
        <f t="shared" si="205"/>
        <v>0</v>
      </c>
      <c r="DY173" s="91">
        <f t="shared" si="205"/>
        <v>0</v>
      </c>
      <c r="DZ173" s="91">
        <f t="shared" si="205"/>
        <v>163.6</v>
      </c>
      <c r="EA173" s="91">
        <f t="shared" si="205"/>
        <v>0</v>
      </c>
      <c r="EB173" s="91">
        <f t="shared" si="205"/>
        <v>0</v>
      </c>
      <c r="EC173" s="91">
        <f t="shared" si="205"/>
        <v>0</v>
      </c>
      <c r="ED173" s="91">
        <f t="shared" si="205"/>
        <v>0</v>
      </c>
      <c r="EE173" s="91">
        <f t="shared" si="205"/>
        <v>0</v>
      </c>
      <c r="EF173" s="91">
        <f t="shared" si="205"/>
        <v>0</v>
      </c>
      <c r="EG173" s="91">
        <f t="shared" si="205"/>
        <v>0</v>
      </c>
      <c r="EH173" s="91">
        <f t="shared" si="205"/>
        <v>0</v>
      </c>
      <c r="EI173" s="91">
        <f t="shared" si="205"/>
        <v>0</v>
      </c>
      <c r="EJ173" s="91">
        <f t="shared" si="205"/>
        <v>0</v>
      </c>
      <c r="EK173" s="91">
        <f t="shared" si="201"/>
        <v>0</v>
      </c>
      <c r="EL173" s="91">
        <f t="shared" si="201"/>
        <v>0</v>
      </c>
      <c r="EM173" s="91">
        <f t="shared" si="201"/>
        <v>0</v>
      </c>
      <c r="EN173" s="91">
        <f t="shared" si="201"/>
        <v>0</v>
      </c>
      <c r="EO173" s="91">
        <f t="shared" si="201"/>
        <v>0</v>
      </c>
      <c r="EP173" s="91">
        <f t="shared" si="201"/>
        <v>0</v>
      </c>
      <c r="EQ173" s="91">
        <f t="shared" si="201"/>
        <v>0</v>
      </c>
      <c r="ER173" s="91">
        <f t="shared" si="201"/>
        <v>0</v>
      </c>
      <c r="ES173" s="91">
        <f t="shared" si="201"/>
        <v>0</v>
      </c>
      <c r="ET173" s="91">
        <f t="shared" si="201"/>
        <v>0</v>
      </c>
      <c r="EU173" s="91">
        <f t="shared" si="201"/>
        <v>0</v>
      </c>
      <c r="EV173" s="91">
        <f t="shared" si="201"/>
        <v>0</v>
      </c>
      <c r="EW173" s="91">
        <f t="shared" si="201"/>
        <v>0</v>
      </c>
      <c r="EX173" s="91">
        <f t="shared" si="201"/>
        <v>0</v>
      </c>
      <c r="EY173" s="91">
        <f t="shared" si="201"/>
        <v>0</v>
      </c>
      <c r="EZ173" s="91">
        <f t="shared" ref="EZ173:FO236" si="209">IF(EZ$1=$D173,$AE$3,)</f>
        <v>0</v>
      </c>
      <c r="FA173" s="91">
        <f t="shared" si="209"/>
        <v>0</v>
      </c>
      <c r="FB173" s="91">
        <f t="shared" si="209"/>
        <v>0</v>
      </c>
      <c r="FC173" s="91">
        <f t="shared" si="209"/>
        <v>0</v>
      </c>
      <c r="FD173" s="91">
        <f t="shared" si="209"/>
        <v>0</v>
      </c>
      <c r="FE173" s="91">
        <f t="shared" si="209"/>
        <v>0</v>
      </c>
      <c r="FF173" s="91">
        <f t="shared" si="209"/>
        <v>0</v>
      </c>
      <c r="FG173" s="91">
        <f t="shared" si="209"/>
        <v>0</v>
      </c>
      <c r="FH173" s="91">
        <f t="shared" si="209"/>
        <v>0</v>
      </c>
      <c r="FI173" s="91">
        <f t="shared" si="209"/>
        <v>0</v>
      </c>
      <c r="FJ173" s="91">
        <f t="shared" si="209"/>
        <v>0</v>
      </c>
      <c r="FK173" s="91">
        <f t="shared" si="209"/>
        <v>0</v>
      </c>
      <c r="FL173" s="91">
        <f t="shared" si="209"/>
        <v>0</v>
      </c>
      <c r="FM173" s="91">
        <f t="shared" si="209"/>
        <v>0</v>
      </c>
      <c r="FN173" s="91">
        <f t="shared" si="209"/>
        <v>0</v>
      </c>
      <c r="FO173" s="91">
        <f t="shared" si="209"/>
        <v>0</v>
      </c>
      <c r="FP173" s="91">
        <f t="shared" si="187"/>
        <v>0</v>
      </c>
      <c r="FQ173" s="91">
        <f t="shared" si="187"/>
        <v>0</v>
      </c>
      <c r="FR173" s="91">
        <f t="shared" si="187"/>
        <v>0</v>
      </c>
      <c r="FS173" s="91">
        <f t="shared" si="203"/>
        <v>0</v>
      </c>
      <c r="FT173" s="91">
        <f t="shared" si="203"/>
        <v>0</v>
      </c>
      <c r="FU173" s="91">
        <f t="shared" si="203"/>
        <v>0</v>
      </c>
      <c r="FV173" s="91">
        <f t="shared" si="203"/>
        <v>0</v>
      </c>
      <c r="FW173" s="91">
        <f t="shared" si="203"/>
        <v>0</v>
      </c>
      <c r="FX173" s="91">
        <f t="shared" si="203"/>
        <v>0</v>
      </c>
      <c r="FY173" s="91">
        <f t="shared" si="203"/>
        <v>0</v>
      </c>
      <c r="FZ173" s="91">
        <f t="shared" si="203"/>
        <v>0</v>
      </c>
      <c r="GA173" s="91">
        <f t="shared" si="203"/>
        <v>0</v>
      </c>
      <c r="GB173" s="91">
        <f t="shared" si="203"/>
        <v>0</v>
      </c>
    </row>
    <row r="174" spans="1:184" s="6" customFormat="1" ht="30">
      <c r="A174" s="68">
        <f>Данные!A174</f>
        <v>4858</v>
      </c>
      <c r="B174" s="68">
        <f>Данные!B174</f>
        <v>2018</v>
      </c>
      <c r="C174" s="68" t="str">
        <f>Данные!C174</f>
        <v>компьютерных технологий и электронного обучения</v>
      </c>
      <c r="D174" s="68" t="str">
        <f>Данные!D174</f>
        <v>Жуков Николай Николаевич</v>
      </c>
      <c r="E174" s="68" t="str">
        <f>Данные!E174</f>
        <v>нет</v>
      </c>
      <c r="F174" s="68" t="str">
        <f>Данные!F174</f>
        <v>ассистент</v>
      </c>
      <c r="G174" s="68">
        <f>Данные!G174</f>
        <v>1</v>
      </c>
      <c r="H174" s="68">
        <f>Данные!H174</f>
        <v>17232</v>
      </c>
      <c r="I174" s="68" t="str">
        <f>Данные!I174</f>
        <v>Программирование</v>
      </c>
      <c r="J174" s="68">
        <f>Данные!J174</f>
        <v>0</v>
      </c>
      <c r="K174" s="68">
        <f>Данные!K174</f>
        <v>0</v>
      </c>
      <c r="L174" s="68">
        <f>Данные!L174</f>
        <v>180</v>
      </c>
      <c r="M174" s="16">
        <f t="shared" si="176"/>
        <v>18</v>
      </c>
      <c r="N174" s="16">
        <f t="shared" si="177"/>
        <v>11</v>
      </c>
      <c r="O174" s="16">
        <f t="shared" si="178"/>
        <v>11.25</v>
      </c>
      <c r="P174" s="16">
        <f t="shared" si="179"/>
        <v>11.25</v>
      </c>
      <c r="Q174" s="68">
        <f>Данные!Q174</f>
        <v>0</v>
      </c>
      <c r="R174" s="68">
        <f>Данные!R174</f>
        <v>0</v>
      </c>
      <c r="S174" s="68">
        <f>Данные!S174</f>
        <v>0</v>
      </c>
      <c r="T174" s="68">
        <f>Данные!T174</f>
        <v>0</v>
      </c>
      <c r="U174" s="68">
        <f>Данные!U174</f>
        <v>0</v>
      </c>
      <c r="V174" s="68">
        <f>Данные!V174</f>
        <v>0</v>
      </c>
      <c r="W174" s="68">
        <f>Данные!W174</f>
        <v>27</v>
      </c>
      <c r="X174" s="68">
        <f>Данные!X174</f>
        <v>1</v>
      </c>
      <c r="Y174" s="68">
        <f>Данные!Y174</f>
        <v>2</v>
      </c>
      <c r="Z174" s="68">
        <f>Данные!Z174</f>
        <v>0</v>
      </c>
      <c r="AA174" s="68">
        <f>Данные!AA174</f>
        <v>0</v>
      </c>
      <c r="AB174" s="83">
        <f>IF(F174=$HG$3,$HH$3,IF(F174=$HG$4,$HH$4,IF(F174=$HG$5,$HH$5,IF(F174=$HG$6,$HH$6,IF(F174=$HG$7,$HH$7,IF(F174=$HG$8,$HH$8,IF(F174=$HG$9,$HH$9,IF(F174=$HG$10,$HH$10,IF(F174=$HG$11,$HH$11,IF(F174=$HG$12,$HH$12,IF(F174=$HG$13,$HH$13,IF(F174=$HG$14,$HH$14,IF(F174=$HG$15,$HH$15,)))))))))))))</f>
        <v>900</v>
      </c>
      <c r="AC174" s="84" t="str">
        <f>IF(OR($GD$4=H174,$GE$4=H174,$GF$4=H174,$GG$4=H174,$GH$4=H174,$GI$4=H174,$GJ$4=H174,$GK$4=H174,$GL$4=H174,$GM$4=H174,$GN$4=H174,$GO$4=H174,$GP$4=H174,$GQ$4=H174,$GR$4=H174,$GS$4=H174,$GT$4=H174,$GU$4=H174,$GV$4=H174,$GW$4=H174,$GX$4=H174,$GY$4=H174,$GZ$4=H174,$HA$4=H174,$HB$4=H174,$HC$4=H174,$HD$4=H174,$HE$4=H174),$GC$4,IF(OR($GD$5=H174,$GE$5=H174,$GH$5=H174,$GI$5=H174,$GL$5=H174,$GM$5=H174,$GP$5=H174,$GQ$5=H174,$GT$5=H174,$GU$5=H174,$GX$5=H174,$GY$5=H174,$HB$5=H174,$HC$5=H174),$GC$5,))</f>
        <v>Бакалавры (ИВТ)</v>
      </c>
      <c r="AD174" s="84" t="str">
        <f>IF(OR(H174=$GD$4,H174=$GE$4,H174=$GF$4,H174=$GG$4,H174=$GD$5,H174=$GE$5),$GD$1,IF(OR(H174=$GH$4,H174=$GI$4,H174=$GJ$4,H174=$GK$4,H174=$GH$5,H174=$GI$5),$GH$1,IF(OR(H174=$GL$4,H174=$GM$4,H174=$GN$4,H174=$GO$4,H174=$GL$5,H174=$GM$5),$GL$1,IF(OR(H174=$GP$4,H174=$GQ$4,H174=$GR$4,H174=$GS$4,H174=$GP$5,H174=$GQ$5),$GP$1,IF(OR(H174=$GT$4,H174=$GU$4,H174=$GV$4,H174=$GW$4,H174=$GT$5,H174=$GU$5),$GT$1,IF(OR(H174=$GX$4,H174=$GY$4,H174=$GZ$4,H174=$HA$4,H174=$GX$5,H174=$GY$5),$GX$1,IF(OR(H174=$HB$4,H174=$HC$4,H174=$HD$4,H174=$HE$4,H174=$HB$5,H174=$HC$5),$HB$1,)))))))</f>
        <v>2018/2019</v>
      </c>
      <c r="AE174" s="85">
        <f t="shared" si="180"/>
        <v>231.5</v>
      </c>
      <c r="AF174" s="85">
        <f t="shared" si="181"/>
        <v>0.25722222222222224</v>
      </c>
      <c r="AG174" s="83"/>
      <c r="AH174" s="83"/>
      <c r="AI174" s="87">
        <f t="shared" si="206"/>
        <v>0</v>
      </c>
      <c r="AJ174" s="87">
        <f t="shared" si="206"/>
        <v>0</v>
      </c>
      <c r="AK174" s="87">
        <f t="shared" si="206"/>
        <v>0</v>
      </c>
      <c r="AL174" s="87">
        <f t="shared" si="206"/>
        <v>0</v>
      </c>
      <c r="AM174" s="87">
        <f t="shared" si="206"/>
        <v>0</v>
      </c>
      <c r="AN174" s="87">
        <f t="shared" si="206"/>
        <v>0</v>
      </c>
      <c r="AO174" s="87">
        <f t="shared" si="206"/>
        <v>0</v>
      </c>
      <c r="AP174" s="87">
        <f t="shared" si="206"/>
        <v>0</v>
      </c>
      <c r="AQ174" s="87">
        <f t="shared" si="206"/>
        <v>0</v>
      </c>
      <c r="AR174" s="87">
        <f t="shared" si="206"/>
        <v>0</v>
      </c>
      <c r="AS174" s="87">
        <f t="shared" si="206"/>
        <v>0</v>
      </c>
      <c r="AT174" s="87">
        <f t="shared" si="206"/>
        <v>0</v>
      </c>
      <c r="AU174" s="87">
        <f t="shared" si="206"/>
        <v>0</v>
      </c>
      <c r="AV174" s="87">
        <f t="shared" si="206"/>
        <v>0</v>
      </c>
      <c r="AW174" s="87">
        <f t="shared" si="206"/>
        <v>0</v>
      </c>
      <c r="AX174" s="87">
        <f t="shared" si="206"/>
        <v>0</v>
      </c>
      <c r="AY174" s="87">
        <f t="shared" si="204"/>
        <v>0</v>
      </c>
      <c r="AZ174" s="87">
        <f t="shared" si="204"/>
        <v>0</v>
      </c>
      <c r="BA174" s="87">
        <f t="shared" si="204"/>
        <v>0</v>
      </c>
      <c r="BB174" s="87">
        <f t="shared" si="204"/>
        <v>0</v>
      </c>
      <c r="BC174" s="87">
        <f t="shared" si="204"/>
        <v>0</v>
      </c>
      <c r="BD174" s="87">
        <f t="shared" si="204"/>
        <v>0</v>
      </c>
      <c r="BE174" s="87">
        <f t="shared" si="204"/>
        <v>0</v>
      </c>
      <c r="BF174" s="87">
        <f t="shared" si="204"/>
        <v>0</v>
      </c>
      <c r="BG174" s="87">
        <f t="shared" si="204"/>
        <v>0</v>
      </c>
      <c r="BH174" s="87">
        <f t="shared" si="204"/>
        <v>0</v>
      </c>
      <c r="BI174" s="87">
        <f t="shared" si="204"/>
        <v>0</v>
      </c>
      <c r="BJ174" s="87">
        <f t="shared" si="204"/>
        <v>0.25722222222222224</v>
      </c>
      <c r="BK174" s="87">
        <f t="shared" si="204"/>
        <v>0</v>
      </c>
      <c r="BL174" s="87">
        <f t="shared" si="204"/>
        <v>0</v>
      </c>
      <c r="BM174" s="87">
        <f t="shared" si="204"/>
        <v>0</v>
      </c>
      <c r="BN174" s="87">
        <f t="shared" ref="BN174:CC237" si="210">IF(BN$1=$D174,$AF174,)</f>
        <v>0</v>
      </c>
      <c r="BO174" s="87">
        <f t="shared" si="210"/>
        <v>0</v>
      </c>
      <c r="BP174" s="87">
        <f t="shared" si="210"/>
        <v>0</v>
      </c>
      <c r="BQ174" s="87">
        <f t="shared" si="210"/>
        <v>0</v>
      </c>
      <c r="BR174" s="87">
        <f t="shared" si="210"/>
        <v>0</v>
      </c>
      <c r="BS174" s="87">
        <f t="shared" si="210"/>
        <v>0</v>
      </c>
      <c r="BT174" s="87">
        <f t="shared" si="210"/>
        <v>0</v>
      </c>
      <c r="BU174" s="87">
        <f t="shared" si="210"/>
        <v>0</v>
      </c>
      <c r="BV174" s="87">
        <f t="shared" si="210"/>
        <v>0</v>
      </c>
      <c r="BW174" s="87">
        <f t="shared" si="210"/>
        <v>0</v>
      </c>
      <c r="BX174" s="87">
        <f t="shared" si="210"/>
        <v>0</v>
      </c>
      <c r="BY174" s="87">
        <f t="shared" si="210"/>
        <v>0</v>
      </c>
      <c r="BZ174" s="87">
        <f t="shared" si="210"/>
        <v>0</v>
      </c>
      <c r="CA174" s="87">
        <f t="shared" si="210"/>
        <v>0</v>
      </c>
      <c r="CB174" s="87">
        <f t="shared" si="210"/>
        <v>0</v>
      </c>
      <c r="CC174" s="87">
        <f t="shared" si="210"/>
        <v>0</v>
      </c>
      <c r="CD174" s="87">
        <f t="shared" si="208"/>
        <v>0</v>
      </c>
      <c r="CE174" s="87">
        <f t="shared" si="208"/>
        <v>0</v>
      </c>
      <c r="CF174" s="87">
        <f t="shared" si="208"/>
        <v>0</v>
      </c>
      <c r="CG174" s="87">
        <f t="shared" si="208"/>
        <v>0</v>
      </c>
      <c r="CH174" s="87">
        <f t="shared" si="208"/>
        <v>0</v>
      </c>
      <c r="CI174" s="87">
        <f t="shared" si="208"/>
        <v>0</v>
      </c>
      <c r="CJ174" s="87">
        <f t="shared" si="208"/>
        <v>0</v>
      </c>
      <c r="CK174" s="87">
        <f t="shared" si="208"/>
        <v>0</v>
      </c>
      <c r="CL174" s="87">
        <f t="shared" si="208"/>
        <v>0</v>
      </c>
      <c r="CM174" s="87">
        <f t="shared" si="208"/>
        <v>0</v>
      </c>
      <c r="CN174" s="87">
        <f t="shared" si="208"/>
        <v>0</v>
      </c>
      <c r="CO174" s="87">
        <f t="shared" si="208"/>
        <v>0</v>
      </c>
      <c r="CP174" s="87">
        <f t="shared" si="208"/>
        <v>0</v>
      </c>
      <c r="CQ174" s="87">
        <f t="shared" si="208"/>
        <v>0</v>
      </c>
      <c r="CR174" s="87">
        <f t="shared" si="208"/>
        <v>0</v>
      </c>
      <c r="CS174" s="87">
        <f t="shared" si="186"/>
        <v>0</v>
      </c>
      <c r="CT174" s="87">
        <f t="shared" si="186"/>
        <v>0</v>
      </c>
      <c r="CU174" s="87">
        <f t="shared" si="186"/>
        <v>0</v>
      </c>
      <c r="CV174" s="87">
        <f t="shared" si="202"/>
        <v>0</v>
      </c>
      <c r="CW174" s="87">
        <f t="shared" si="202"/>
        <v>0</v>
      </c>
      <c r="CX174" s="87">
        <f t="shared" si="202"/>
        <v>0</v>
      </c>
      <c r="CY174" s="87">
        <f t="shared" si="202"/>
        <v>0</v>
      </c>
      <c r="CZ174" s="87">
        <f t="shared" si="202"/>
        <v>0</v>
      </c>
      <c r="DA174" s="87">
        <f t="shared" si="202"/>
        <v>0</v>
      </c>
      <c r="DB174" s="87">
        <f t="shared" si="202"/>
        <v>0</v>
      </c>
      <c r="DC174" s="87">
        <f t="shared" si="202"/>
        <v>0</v>
      </c>
      <c r="DD174" s="87">
        <f t="shared" si="202"/>
        <v>0</v>
      </c>
      <c r="DE174" s="87">
        <f t="shared" si="202"/>
        <v>0</v>
      </c>
      <c r="DF174" s="91">
        <f t="shared" si="207"/>
        <v>0</v>
      </c>
      <c r="DG174" s="91">
        <f t="shared" si="207"/>
        <v>0</v>
      </c>
      <c r="DH174" s="91">
        <f t="shared" si="207"/>
        <v>0</v>
      </c>
      <c r="DI174" s="91">
        <f t="shared" si="207"/>
        <v>0</v>
      </c>
      <c r="DJ174" s="91">
        <f t="shared" si="207"/>
        <v>0</v>
      </c>
      <c r="DK174" s="91">
        <f t="shared" si="207"/>
        <v>0</v>
      </c>
      <c r="DL174" s="91">
        <f t="shared" si="207"/>
        <v>0</v>
      </c>
      <c r="DM174" s="91">
        <f t="shared" si="207"/>
        <v>0</v>
      </c>
      <c r="DN174" s="91">
        <f t="shared" si="207"/>
        <v>0</v>
      </c>
      <c r="DO174" s="91">
        <f t="shared" si="207"/>
        <v>0</v>
      </c>
      <c r="DP174" s="91">
        <f t="shared" si="207"/>
        <v>0</v>
      </c>
      <c r="DQ174" s="91">
        <f t="shared" si="207"/>
        <v>0</v>
      </c>
      <c r="DR174" s="91">
        <f t="shared" si="207"/>
        <v>0</v>
      </c>
      <c r="DS174" s="91">
        <f t="shared" si="207"/>
        <v>0</v>
      </c>
      <c r="DT174" s="91">
        <f t="shared" si="207"/>
        <v>0</v>
      </c>
      <c r="DU174" s="91">
        <f t="shared" si="207"/>
        <v>0</v>
      </c>
      <c r="DV174" s="91">
        <f t="shared" si="205"/>
        <v>0</v>
      </c>
      <c r="DW174" s="91">
        <f t="shared" si="205"/>
        <v>0</v>
      </c>
      <c r="DX174" s="91">
        <f t="shared" si="205"/>
        <v>0</v>
      </c>
      <c r="DY174" s="91">
        <f t="shared" si="205"/>
        <v>0</v>
      </c>
      <c r="DZ174" s="91">
        <f t="shared" si="205"/>
        <v>0</v>
      </c>
      <c r="EA174" s="91">
        <f t="shared" si="205"/>
        <v>0</v>
      </c>
      <c r="EB174" s="91">
        <f t="shared" si="205"/>
        <v>0</v>
      </c>
      <c r="EC174" s="91">
        <f t="shared" si="205"/>
        <v>0</v>
      </c>
      <c r="ED174" s="91">
        <f t="shared" si="205"/>
        <v>0</v>
      </c>
      <c r="EE174" s="91">
        <f t="shared" si="205"/>
        <v>0</v>
      </c>
      <c r="EF174" s="91">
        <f t="shared" si="205"/>
        <v>0</v>
      </c>
      <c r="EG174" s="91">
        <f t="shared" si="205"/>
        <v>163.6</v>
      </c>
      <c r="EH174" s="91">
        <f t="shared" si="205"/>
        <v>0</v>
      </c>
      <c r="EI174" s="91">
        <f t="shared" si="205"/>
        <v>0</v>
      </c>
      <c r="EJ174" s="91">
        <f t="shared" si="205"/>
        <v>0</v>
      </c>
      <c r="EK174" s="91">
        <f t="shared" ref="EK174:EZ237" si="211">IF(EK$1=$D174,$AE$3,)</f>
        <v>0</v>
      </c>
      <c r="EL174" s="91">
        <f t="shared" si="211"/>
        <v>0</v>
      </c>
      <c r="EM174" s="91">
        <f t="shared" si="211"/>
        <v>0</v>
      </c>
      <c r="EN174" s="91">
        <f t="shared" si="211"/>
        <v>0</v>
      </c>
      <c r="EO174" s="91">
        <f t="shared" si="211"/>
        <v>0</v>
      </c>
      <c r="EP174" s="91">
        <f t="shared" si="211"/>
        <v>0</v>
      </c>
      <c r="EQ174" s="91">
        <f t="shared" si="211"/>
        <v>0</v>
      </c>
      <c r="ER174" s="91">
        <f t="shared" si="211"/>
        <v>0</v>
      </c>
      <c r="ES174" s="91">
        <f t="shared" si="211"/>
        <v>0</v>
      </c>
      <c r="ET174" s="91">
        <f t="shared" si="211"/>
        <v>0</v>
      </c>
      <c r="EU174" s="91">
        <f t="shared" si="211"/>
        <v>0</v>
      </c>
      <c r="EV174" s="91">
        <f t="shared" si="211"/>
        <v>0</v>
      </c>
      <c r="EW174" s="91">
        <f t="shared" si="211"/>
        <v>0</v>
      </c>
      <c r="EX174" s="91">
        <f t="shared" si="211"/>
        <v>0</v>
      </c>
      <c r="EY174" s="91">
        <f t="shared" si="211"/>
        <v>0</v>
      </c>
      <c r="EZ174" s="91">
        <f t="shared" si="211"/>
        <v>0</v>
      </c>
      <c r="FA174" s="91">
        <f t="shared" si="209"/>
        <v>0</v>
      </c>
      <c r="FB174" s="91">
        <f t="shared" si="209"/>
        <v>0</v>
      </c>
      <c r="FC174" s="91">
        <f t="shared" si="209"/>
        <v>0</v>
      </c>
      <c r="FD174" s="91">
        <f t="shared" si="209"/>
        <v>0</v>
      </c>
      <c r="FE174" s="91">
        <f t="shared" si="209"/>
        <v>0</v>
      </c>
      <c r="FF174" s="91">
        <f t="shared" si="209"/>
        <v>0</v>
      </c>
      <c r="FG174" s="91">
        <f t="shared" si="209"/>
        <v>0</v>
      </c>
      <c r="FH174" s="91">
        <f t="shared" si="209"/>
        <v>0</v>
      </c>
      <c r="FI174" s="91">
        <f t="shared" si="209"/>
        <v>0</v>
      </c>
      <c r="FJ174" s="91">
        <f t="shared" si="209"/>
        <v>0</v>
      </c>
      <c r="FK174" s="91">
        <f t="shared" si="209"/>
        <v>0</v>
      </c>
      <c r="FL174" s="91">
        <f t="shared" si="209"/>
        <v>0</v>
      </c>
      <c r="FM174" s="91">
        <f t="shared" si="209"/>
        <v>0</v>
      </c>
      <c r="FN174" s="91">
        <f t="shared" si="209"/>
        <v>0</v>
      </c>
      <c r="FO174" s="91">
        <f t="shared" si="209"/>
        <v>0</v>
      </c>
      <c r="FP174" s="91">
        <f t="shared" si="187"/>
        <v>0</v>
      </c>
      <c r="FQ174" s="91">
        <f t="shared" si="187"/>
        <v>0</v>
      </c>
      <c r="FR174" s="91">
        <f t="shared" si="187"/>
        <v>0</v>
      </c>
      <c r="FS174" s="91">
        <f t="shared" si="203"/>
        <v>0</v>
      </c>
      <c r="FT174" s="91">
        <f t="shared" si="203"/>
        <v>0</v>
      </c>
      <c r="FU174" s="91">
        <f t="shared" si="203"/>
        <v>0</v>
      </c>
      <c r="FV174" s="91">
        <f t="shared" si="203"/>
        <v>0</v>
      </c>
      <c r="FW174" s="91">
        <f t="shared" si="203"/>
        <v>0</v>
      </c>
      <c r="FX174" s="91">
        <f t="shared" si="203"/>
        <v>0</v>
      </c>
      <c r="FY174" s="91">
        <f t="shared" si="203"/>
        <v>0</v>
      </c>
      <c r="FZ174" s="91">
        <f t="shared" si="203"/>
        <v>0</v>
      </c>
      <c r="GA174" s="91">
        <f t="shared" si="203"/>
        <v>0</v>
      </c>
      <c r="GB174" s="91">
        <f t="shared" si="203"/>
        <v>0</v>
      </c>
    </row>
    <row r="175" spans="1:184" s="6" customFormat="1" ht="51">
      <c r="A175" s="68">
        <f>Данные!A175</f>
        <v>4858</v>
      </c>
      <c r="B175" s="68">
        <f>Данные!B175</f>
        <v>2018</v>
      </c>
      <c r="C175" s="68" t="str">
        <f>Данные!C175</f>
        <v>компьютерных технологий и электронного обучения</v>
      </c>
      <c r="D175" s="68" t="str">
        <f>Данные!D175</f>
        <v>Жуков Николай Николаевич</v>
      </c>
      <c r="E175" s="68" t="str">
        <f>Данные!E175</f>
        <v>нет</v>
      </c>
      <c r="F175" s="68" t="str">
        <f>Данные!F175</f>
        <v>ассистент</v>
      </c>
      <c r="G175" s="68">
        <f>Данные!G175</f>
        <v>1</v>
      </c>
      <c r="H175" s="68">
        <f>Данные!H175</f>
        <v>17232</v>
      </c>
      <c r="I175" s="68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68">
        <f>Данные!J175</f>
        <v>0</v>
      </c>
      <c r="K175" s="68">
        <f>Данные!K175</f>
        <v>0</v>
      </c>
      <c r="L175" s="68">
        <f>Данные!L175</f>
        <v>0</v>
      </c>
      <c r="M175" s="16">
        <f t="shared" si="176"/>
        <v>0</v>
      </c>
      <c r="N175" s="16">
        <f t="shared" si="177"/>
        <v>11</v>
      </c>
      <c r="O175" s="16">
        <f t="shared" si="178"/>
        <v>11.25</v>
      </c>
      <c r="P175" s="16">
        <f t="shared" si="179"/>
        <v>11.25</v>
      </c>
      <c r="Q175" s="68">
        <f>Данные!Q175</f>
        <v>0</v>
      </c>
      <c r="R175" s="68">
        <f>Данные!R175</f>
        <v>0</v>
      </c>
      <c r="S175" s="68">
        <f>Данные!S175</f>
        <v>0</v>
      </c>
      <c r="T175" s="68">
        <f>Данные!T175</f>
        <v>0</v>
      </c>
      <c r="U175" s="68">
        <f>Данные!U175</f>
        <v>20</v>
      </c>
      <c r="V175" s="68">
        <f>Данные!V175</f>
        <v>0</v>
      </c>
      <c r="W175" s="68">
        <f>Данные!W175</f>
        <v>27</v>
      </c>
      <c r="X175" s="68">
        <f>Данные!X175</f>
        <v>1</v>
      </c>
      <c r="Y175" s="68">
        <f>Данные!Y175</f>
        <v>2</v>
      </c>
      <c r="Z175" s="68">
        <f>Данные!Z175</f>
        <v>0</v>
      </c>
      <c r="AA175" s="68">
        <f>Данные!AA175</f>
        <v>0</v>
      </c>
      <c r="AB175" s="83">
        <f>IF(F175=$HG$3,$HH$3,IF(F175=$HG$4,$HH$4,IF(F175=$HG$5,$HH$5,IF(F175=$HG$6,$HH$6,IF(F175=$HG$7,$HH$7,IF(F175=$HG$8,$HH$8,IF(F175=$HG$9,$HH$9,IF(F175=$HG$10,$HH$10,IF(F175=$HG$11,$HH$11,IF(F175=$HG$12,$HH$12,IF(F175=$HG$13,$HH$13,IF(F175=$HG$14,$HH$14,IF(F175=$HG$15,$HH$15,)))))))))))))</f>
        <v>900</v>
      </c>
      <c r="AC175" s="84" t="str">
        <f>IF(OR($GD$4=H175,$GE$4=H175,$GF$4=H175,$GG$4=H175,$GH$4=H175,$GI$4=H175,$GJ$4=H175,$GK$4=H175,$GL$4=H175,$GM$4=H175,$GN$4=H175,$GO$4=H175,$GP$4=H175,$GQ$4=H175,$GR$4=H175,$GS$4=H175,$GT$4=H175,$GU$4=H175,$GV$4=H175,$GW$4=H175,$GX$4=H175,$GY$4=H175,$GZ$4=H175,$HA$4=H175,$HB$4=H175,$HC$4=H175,$HD$4=H175,$HE$4=H175),$GC$4,IF(OR($GD$5=H175,$GE$5=H175,$GH$5=H175,$GI$5=H175,$GL$5=H175,$GM$5=H175,$GP$5=H175,$GQ$5=H175,$GT$5=H175,$GU$5=H175,$GX$5=H175,$GY$5=H175,$HB$5=H175,$HC$5=H175),$GC$5,))</f>
        <v>Бакалавры (ИВТ)</v>
      </c>
      <c r="AD175" s="84" t="str">
        <f>IF(OR(H175=$GD$4,H175=$GE$4,H175=$GF$4,H175=$GG$4,H175=$GD$5,H175=$GE$5),$GD$1,IF(OR(H175=$GH$4,H175=$GI$4,H175=$GJ$4,H175=$GK$4,H175=$GH$5,H175=$GI$5),$GH$1,IF(OR(H175=$GL$4,H175=$GM$4,H175=$GN$4,H175=$GO$4,H175=$GL$5,H175=$GM$5),$GL$1,IF(OR(H175=$GP$4,H175=$GQ$4,H175=$GR$4,H175=$GS$4,H175=$GP$5,H175=$GQ$5),$GP$1,IF(OR(H175=$GT$4,H175=$GU$4,H175=$GV$4,H175=$GW$4,H175=$GT$5,H175=$GU$5),$GT$1,IF(OR(H175=$GX$4,H175=$GY$4,H175=$GZ$4,H175=$HA$4,H175=$GX$5,H175=$GY$5),$GX$1,IF(OR(H175=$HB$4,H175=$HC$4,H175=$HD$4,H175=$HE$4,H175=$HB$5,H175=$HC$5),$HB$1,)))))))</f>
        <v>2018/2019</v>
      </c>
      <c r="AE175" s="85">
        <f t="shared" si="180"/>
        <v>53.5</v>
      </c>
      <c r="AF175" s="85">
        <f t="shared" si="181"/>
        <v>5.9444444444444446E-2</v>
      </c>
      <c r="AG175" s="83"/>
      <c r="AH175" s="83"/>
      <c r="AI175" s="87">
        <f t="shared" si="206"/>
        <v>0</v>
      </c>
      <c r="AJ175" s="87">
        <f t="shared" si="206"/>
        <v>0</v>
      </c>
      <c r="AK175" s="87">
        <f t="shared" si="206"/>
        <v>0</v>
      </c>
      <c r="AL175" s="87">
        <f t="shared" si="206"/>
        <v>0</v>
      </c>
      <c r="AM175" s="87">
        <f t="shared" si="206"/>
        <v>0</v>
      </c>
      <c r="AN175" s="87">
        <f t="shared" si="206"/>
        <v>0</v>
      </c>
      <c r="AO175" s="87">
        <f t="shared" si="206"/>
        <v>0</v>
      </c>
      <c r="AP175" s="87">
        <f t="shared" si="206"/>
        <v>0</v>
      </c>
      <c r="AQ175" s="87">
        <f t="shared" si="206"/>
        <v>0</v>
      </c>
      <c r="AR175" s="87">
        <f t="shared" si="206"/>
        <v>0</v>
      </c>
      <c r="AS175" s="87">
        <f t="shared" si="206"/>
        <v>0</v>
      </c>
      <c r="AT175" s="87">
        <f t="shared" si="206"/>
        <v>0</v>
      </c>
      <c r="AU175" s="87">
        <f t="shared" si="206"/>
        <v>0</v>
      </c>
      <c r="AV175" s="87">
        <f t="shared" si="206"/>
        <v>0</v>
      </c>
      <c r="AW175" s="87">
        <f t="shared" si="206"/>
        <v>0</v>
      </c>
      <c r="AX175" s="87">
        <f t="shared" si="206"/>
        <v>0</v>
      </c>
      <c r="AY175" s="87">
        <f t="shared" si="204"/>
        <v>0</v>
      </c>
      <c r="AZ175" s="87">
        <f t="shared" si="204"/>
        <v>0</v>
      </c>
      <c r="BA175" s="87">
        <f t="shared" si="204"/>
        <v>0</v>
      </c>
      <c r="BB175" s="87">
        <f t="shared" si="204"/>
        <v>0</v>
      </c>
      <c r="BC175" s="87">
        <f t="shared" si="204"/>
        <v>0</v>
      </c>
      <c r="BD175" s="87">
        <f t="shared" si="204"/>
        <v>0</v>
      </c>
      <c r="BE175" s="87">
        <f t="shared" si="204"/>
        <v>0</v>
      </c>
      <c r="BF175" s="87">
        <f t="shared" si="204"/>
        <v>0</v>
      </c>
      <c r="BG175" s="87">
        <f t="shared" si="204"/>
        <v>0</v>
      </c>
      <c r="BH175" s="87">
        <f t="shared" si="204"/>
        <v>0</v>
      </c>
      <c r="BI175" s="87">
        <f t="shared" si="204"/>
        <v>0</v>
      </c>
      <c r="BJ175" s="87">
        <f t="shared" si="204"/>
        <v>5.9444444444444446E-2</v>
      </c>
      <c r="BK175" s="87">
        <f t="shared" si="204"/>
        <v>0</v>
      </c>
      <c r="BL175" s="87">
        <f t="shared" si="204"/>
        <v>0</v>
      </c>
      <c r="BM175" s="87">
        <f t="shared" si="204"/>
        <v>0</v>
      </c>
      <c r="BN175" s="87">
        <f t="shared" si="210"/>
        <v>0</v>
      </c>
      <c r="BO175" s="87">
        <f t="shared" si="210"/>
        <v>0</v>
      </c>
      <c r="BP175" s="87">
        <f t="shared" si="210"/>
        <v>0</v>
      </c>
      <c r="BQ175" s="87">
        <f t="shared" si="210"/>
        <v>0</v>
      </c>
      <c r="BR175" s="87">
        <f t="shared" si="210"/>
        <v>0</v>
      </c>
      <c r="BS175" s="87">
        <f t="shared" si="210"/>
        <v>0</v>
      </c>
      <c r="BT175" s="87">
        <f t="shared" si="210"/>
        <v>0</v>
      </c>
      <c r="BU175" s="87">
        <f t="shared" si="210"/>
        <v>0</v>
      </c>
      <c r="BV175" s="87">
        <f t="shared" si="210"/>
        <v>0</v>
      </c>
      <c r="BW175" s="87">
        <f t="shared" si="210"/>
        <v>0</v>
      </c>
      <c r="BX175" s="87">
        <f t="shared" si="210"/>
        <v>0</v>
      </c>
      <c r="BY175" s="87">
        <f t="shared" si="210"/>
        <v>0</v>
      </c>
      <c r="BZ175" s="87">
        <f t="shared" si="210"/>
        <v>0</v>
      </c>
      <c r="CA175" s="87">
        <f t="shared" si="210"/>
        <v>0</v>
      </c>
      <c r="CB175" s="87">
        <f t="shared" si="210"/>
        <v>0</v>
      </c>
      <c r="CC175" s="87">
        <f t="shared" si="210"/>
        <v>0</v>
      </c>
      <c r="CD175" s="87">
        <f t="shared" si="208"/>
        <v>0</v>
      </c>
      <c r="CE175" s="87">
        <f t="shared" si="208"/>
        <v>0</v>
      </c>
      <c r="CF175" s="87">
        <f t="shared" si="208"/>
        <v>0</v>
      </c>
      <c r="CG175" s="87">
        <f t="shared" si="208"/>
        <v>0</v>
      </c>
      <c r="CH175" s="87">
        <f t="shared" si="208"/>
        <v>0</v>
      </c>
      <c r="CI175" s="87">
        <f t="shared" si="208"/>
        <v>0</v>
      </c>
      <c r="CJ175" s="87">
        <f t="shared" si="208"/>
        <v>0</v>
      </c>
      <c r="CK175" s="87">
        <f t="shared" si="208"/>
        <v>0</v>
      </c>
      <c r="CL175" s="87">
        <f t="shared" si="208"/>
        <v>0</v>
      </c>
      <c r="CM175" s="87">
        <f t="shared" si="208"/>
        <v>0</v>
      </c>
      <c r="CN175" s="87">
        <f t="shared" si="208"/>
        <v>0</v>
      </c>
      <c r="CO175" s="87">
        <f t="shared" si="208"/>
        <v>0</v>
      </c>
      <c r="CP175" s="87">
        <f t="shared" si="208"/>
        <v>0</v>
      </c>
      <c r="CQ175" s="87">
        <f t="shared" si="208"/>
        <v>0</v>
      </c>
      <c r="CR175" s="87">
        <f t="shared" si="208"/>
        <v>0</v>
      </c>
      <c r="CS175" s="87">
        <f t="shared" si="186"/>
        <v>0</v>
      </c>
      <c r="CT175" s="87">
        <f t="shared" si="186"/>
        <v>0</v>
      </c>
      <c r="CU175" s="87">
        <f t="shared" si="186"/>
        <v>0</v>
      </c>
      <c r="CV175" s="87">
        <f t="shared" si="202"/>
        <v>0</v>
      </c>
      <c r="CW175" s="87">
        <f t="shared" si="202"/>
        <v>0</v>
      </c>
      <c r="CX175" s="87">
        <f t="shared" si="202"/>
        <v>0</v>
      </c>
      <c r="CY175" s="87">
        <f t="shared" si="202"/>
        <v>0</v>
      </c>
      <c r="CZ175" s="87">
        <f t="shared" si="202"/>
        <v>0</v>
      </c>
      <c r="DA175" s="87">
        <f t="shared" si="202"/>
        <v>0</v>
      </c>
      <c r="DB175" s="87">
        <f t="shared" si="202"/>
        <v>0</v>
      </c>
      <c r="DC175" s="87">
        <f t="shared" si="202"/>
        <v>0</v>
      </c>
      <c r="DD175" s="87">
        <f t="shared" si="202"/>
        <v>0</v>
      </c>
      <c r="DE175" s="87">
        <f t="shared" si="202"/>
        <v>0</v>
      </c>
      <c r="DF175" s="91">
        <f t="shared" si="207"/>
        <v>0</v>
      </c>
      <c r="DG175" s="91">
        <f t="shared" si="207"/>
        <v>0</v>
      </c>
      <c r="DH175" s="91">
        <f t="shared" si="207"/>
        <v>0</v>
      </c>
      <c r="DI175" s="91">
        <f t="shared" si="207"/>
        <v>0</v>
      </c>
      <c r="DJ175" s="91">
        <f t="shared" si="207"/>
        <v>0</v>
      </c>
      <c r="DK175" s="91">
        <f t="shared" si="207"/>
        <v>0</v>
      </c>
      <c r="DL175" s="91">
        <f t="shared" si="207"/>
        <v>0</v>
      </c>
      <c r="DM175" s="91">
        <f t="shared" si="207"/>
        <v>0</v>
      </c>
      <c r="DN175" s="91">
        <f t="shared" si="207"/>
        <v>0</v>
      </c>
      <c r="DO175" s="91">
        <f t="shared" si="207"/>
        <v>0</v>
      </c>
      <c r="DP175" s="91">
        <f t="shared" si="207"/>
        <v>0</v>
      </c>
      <c r="DQ175" s="91">
        <f t="shared" si="207"/>
        <v>0</v>
      </c>
      <c r="DR175" s="91">
        <f t="shared" si="207"/>
        <v>0</v>
      </c>
      <c r="DS175" s="91">
        <f t="shared" si="207"/>
        <v>0</v>
      </c>
      <c r="DT175" s="91">
        <f t="shared" si="207"/>
        <v>0</v>
      </c>
      <c r="DU175" s="91">
        <f t="shared" si="207"/>
        <v>0</v>
      </c>
      <c r="DV175" s="91">
        <f t="shared" si="205"/>
        <v>0</v>
      </c>
      <c r="DW175" s="91">
        <f t="shared" si="205"/>
        <v>0</v>
      </c>
      <c r="DX175" s="91">
        <f t="shared" si="205"/>
        <v>0</v>
      </c>
      <c r="DY175" s="91">
        <f t="shared" si="205"/>
        <v>0</v>
      </c>
      <c r="DZ175" s="91">
        <f t="shared" si="205"/>
        <v>0</v>
      </c>
      <c r="EA175" s="91">
        <f t="shared" si="205"/>
        <v>0</v>
      </c>
      <c r="EB175" s="91">
        <f t="shared" si="205"/>
        <v>0</v>
      </c>
      <c r="EC175" s="91">
        <f t="shared" si="205"/>
        <v>0</v>
      </c>
      <c r="ED175" s="91">
        <f t="shared" si="205"/>
        <v>0</v>
      </c>
      <c r="EE175" s="91">
        <f t="shared" si="205"/>
        <v>0</v>
      </c>
      <c r="EF175" s="91">
        <f t="shared" si="205"/>
        <v>0</v>
      </c>
      <c r="EG175" s="91">
        <f t="shared" si="205"/>
        <v>163.6</v>
      </c>
      <c r="EH175" s="91">
        <f t="shared" si="205"/>
        <v>0</v>
      </c>
      <c r="EI175" s="91">
        <f t="shared" si="205"/>
        <v>0</v>
      </c>
      <c r="EJ175" s="91">
        <f t="shared" si="205"/>
        <v>0</v>
      </c>
      <c r="EK175" s="91">
        <f t="shared" si="211"/>
        <v>0</v>
      </c>
      <c r="EL175" s="91">
        <f t="shared" si="211"/>
        <v>0</v>
      </c>
      <c r="EM175" s="91">
        <f t="shared" si="211"/>
        <v>0</v>
      </c>
      <c r="EN175" s="91">
        <f t="shared" si="211"/>
        <v>0</v>
      </c>
      <c r="EO175" s="91">
        <f t="shared" si="211"/>
        <v>0</v>
      </c>
      <c r="EP175" s="91">
        <f t="shared" si="211"/>
        <v>0</v>
      </c>
      <c r="EQ175" s="91">
        <f t="shared" si="211"/>
        <v>0</v>
      </c>
      <c r="ER175" s="91">
        <f t="shared" si="211"/>
        <v>0</v>
      </c>
      <c r="ES175" s="91">
        <f t="shared" si="211"/>
        <v>0</v>
      </c>
      <c r="ET175" s="91">
        <f t="shared" si="211"/>
        <v>0</v>
      </c>
      <c r="EU175" s="91">
        <f t="shared" si="211"/>
        <v>0</v>
      </c>
      <c r="EV175" s="91">
        <f t="shared" si="211"/>
        <v>0</v>
      </c>
      <c r="EW175" s="91">
        <f t="shared" si="211"/>
        <v>0</v>
      </c>
      <c r="EX175" s="91">
        <f t="shared" si="211"/>
        <v>0</v>
      </c>
      <c r="EY175" s="91">
        <f t="shared" si="211"/>
        <v>0</v>
      </c>
      <c r="EZ175" s="91">
        <f t="shared" si="211"/>
        <v>0</v>
      </c>
      <c r="FA175" s="91">
        <f t="shared" si="209"/>
        <v>0</v>
      </c>
      <c r="FB175" s="91">
        <f t="shared" si="209"/>
        <v>0</v>
      </c>
      <c r="FC175" s="91">
        <f t="shared" si="209"/>
        <v>0</v>
      </c>
      <c r="FD175" s="91">
        <f t="shared" si="209"/>
        <v>0</v>
      </c>
      <c r="FE175" s="91">
        <f t="shared" si="209"/>
        <v>0</v>
      </c>
      <c r="FF175" s="91">
        <f t="shared" si="209"/>
        <v>0</v>
      </c>
      <c r="FG175" s="91">
        <f t="shared" si="209"/>
        <v>0</v>
      </c>
      <c r="FH175" s="91">
        <f t="shared" si="209"/>
        <v>0</v>
      </c>
      <c r="FI175" s="91">
        <f t="shared" si="209"/>
        <v>0</v>
      </c>
      <c r="FJ175" s="91">
        <f t="shared" si="209"/>
        <v>0</v>
      </c>
      <c r="FK175" s="91">
        <f t="shared" si="209"/>
        <v>0</v>
      </c>
      <c r="FL175" s="91">
        <f t="shared" si="209"/>
        <v>0</v>
      </c>
      <c r="FM175" s="91">
        <f t="shared" si="209"/>
        <v>0</v>
      </c>
      <c r="FN175" s="91">
        <f t="shared" si="209"/>
        <v>0</v>
      </c>
      <c r="FO175" s="91">
        <f t="shared" si="209"/>
        <v>0</v>
      </c>
      <c r="FP175" s="91">
        <f t="shared" si="187"/>
        <v>0</v>
      </c>
      <c r="FQ175" s="91">
        <f t="shared" si="187"/>
        <v>0</v>
      </c>
      <c r="FR175" s="91">
        <f t="shared" si="187"/>
        <v>0</v>
      </c>
      <c r="FS175" s="91">
        <f t="shared" si="203"/>
        <v>0</v>
      </c>
      <c r="FT175" s="91">
        <f t="shared" si="203"/>
        <v>0</v>
      </c>
      <c r="FU175" s="91">
        <f t="shared" si="203"/>
        <v>0</v>
      </c>
      <c r="FV175" s="91">
        <f t="shared" si="203"/>
        <v>0</v>
      </c>
      <c r="FW175" s="91">
        <f t="shared" si="203"/>
        <v>0</v>
      </c>
      <c r="FX175" s="91">
        <f t="shared" si="203"/>
        <v>0</v>
      </c>
      <c r="FY175" s="91">
        <f t="shared" si="203"/>
        <v>0</v>
      </c>
      <c r="FZ175" s="91">
        <f t="shared" si="203"/>
        <v>0</v>
      </c>
      <c r="GA175" s="91">
        <f t="shared" si="203"/>
        <v>0</v>
      </c>
      <c r="GB175" s="91">
        <f t="shared" si="203"/>
        <v>0</v>
      </c>
    </row>
    <row r="176" spans="1:184" s="6" customFormat="1" ht="51">
      <c r="A176" s="68">
        <f>Данные!A176</f>
        <v>4858</v>
      </c>
      <c r="B176" s="68">
        <f>Данные!B176</f>
        <v>2018</v>
      </c>
      <c r="C176" s="68" t="str">
        <f>Данные!C176</f>
        <v>компьютерных технологий и электронного обучения</v>
      </c>
      <c r="D176" s="68" t="str">
        <f>Данные!D176</f>
        <v>Жуков Николай Николаевич</v>
      </c>
      <c r="E176" s="68" t="str">
        <f>Данные!E176</f>
        <v>нет</v>
      </c>
      <c r="F176" s="68" t="str">
        <f>Данные!F176</f>
        <v>ассистент</v>
      </c>
      <c r="G176" s="68">
        <f>Данные!G176</f>
        <v>1</v>
      </c>
      <c r="H176" s="68">
        <f>Данные!H176</f>
        <v>17232</v>
      </c>
      <c r="I176" s="68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68">
        <f>Данные!J176</f>
        <v>0</v>
      </c>
      <c r="K176" s="68">
        <f>Данные!K176</f>
        <v>0</v>
      </c>
      <c r="L176" s="68">
        <f>Данные!L176</f>
        <v>0</v>
      </c>
      <c r="M176" s="16">
        <f t="shared" si="176"/>
        <v>0</v>
      </c>
      <c r="N176" s="16">
        <f t="shared" si="177"/>
        <v>11</v>
      </c>
      <c r="O176" s="16">
        <f t="shared" si="178"/>
        <v>11.25</v>
      </c>
      <c r="P176" s="16">
        <f t="shared" si="179"/>
        <v>11.25</v>
      </c>
      <c r="Q176" s="68">
        <f>Данные!Q176</f>
        <v>0</v>
      </c>
      <c r="R176" s="68">
        <f>Данные!R176</f>
        <v>0</v>
      </c>
      <c r="S176" s="68">
        <f>Данные!S176</f>
        <v>0</v>
      </c>
      <c r="T176" s="68">
        <f>Данные!T176</f>
        <v>0</v>
      </c>
      <c r="U176" s="68">
        <f>Данные!U176</f>
        <v>33</v>
      </c>
      <c r="V176" s="68">
        <f>Данные!V176</f>
        <v>0</v>
      </c>
      <c r="W176" s="68">
        <f>Данные!W176</f>
        <v>27</v>
      </c>
      <c r="X176" s="68">
        <f>Данные!X176</f>
        <v>1</v>
      </c>
      <c r="Y176" s="68">
        <f>Данные!Y176</f>
        <v>2</v>
      </c>
      <c r="Z176" s="68">
        <f>Данные!Z176</f>
        <v>0</v>
      </c>
      <c r="AA176" s="68">
        <f>Данные!AA176</f>
        <v>0</v>
      </c>
      <c r="AB176" s="83">
        <f>IF(F176=$HG$3,$HH$3,IF(F176=$HG$4,$HH$4,IF(F176=$HG$5,$HH$5,IF(F176=$HG$6,$HH$6,IF(F176=$HG$7,$HH$7,IF(F176=$HG$8,$HH$8,IF(F176=$HG$9,$HH$9,IF(F176=$HG$10,$HH$10,IF(F176=$HG$11,$HH$11,IF(F176=$HG$12,$HH$12,IF(F176=$HG$13,$HH$13,IF(F176=$HG$14,$HH$14,IF(F176=$HG$15,$HH$15,)))))))))))))</f>
        <v>900</v>
      </c>
      <c r="AC176" s="84" t="str">
        <f>IF(OR($GD$4=H176,$GE$4=H176,$GF$4=H176,$GG$4=H176,$GH$4=H176,$GI$4=H176,$GJ$4=H176,$GK$4=H176,$GL$4=H176,$GM$4=H176,$GN$4=H176,$GO$4=H176,$GP$4=H176,$GQ$4=H176,$GR$4=H176,$GS$4=H176,$GT$4=H176,$GU$4=H176,$GV$4=H176,$GW$4=H176,$GX$4=H176,$GY$4=H176,$GZ$4=H176,$HA$4=H176,$HB$4=H176,$HC$4=H176,$HD$4=H176,$HE$4=H176),$GC$4,IF(OR($GD$5=H176,$GE$5=H176,$GH$5=H176,$GI$5=H176,$GL$5=H176,$GM$5=H176,$GP$5=H176,$GQ$5=H176,$GT$5=H176,$GU$5=H176,$GX$5=H176,$GY$5=H176,$HB$5=H176,$HC$5=H176),$GC$5,))</f>
        <v>Бакалавры (ИВТ)</v>
      </c>
      <c r="AD176" s="84" t="str">
        <f>IF(OR(H176=$GD$4,H176=$GE$4,H176=$GF$4,H176=$GG$4,H176=$GD$5,H176=$GE$5),$GD$1,IF(OR(H176=$GH$4,H176=$GI$4,H176=$GJ$4,H176=$GK$4,H176=$GH$5,H176=$GI$5),$GH$1,IF(OR(H176=$GL$4,H176=$GM$4,H176=$GN$4,H176=$GO$4,H176=$GL$5,H176=$GM$5),$GL$1,IF(OR(H176=$GP$4,H176=$GQ$4,H176=$GR$4,H176=$GS$4,H176=$GP$5,H176=$GQ$5),$GP$1,IF(OR(H176=$GT$4,H176=$GU$4,H176=$GV$4,H176=$GW$4,H176=$GT$5,H176=$GU$5),$GT$1,IF(OR(H176=$GX$4,H176=$GY$4,H176=$GZ$4,H176=$HA$4,H176=$GX$5,H176=$GY$5),$GX$1,IF(OR(H176=$HB$4,H176=$HC$4,H176=$HD$4,H176=$HE$4,H176=$HB$5,H176=$HC$5),$HB$1,)))))))</f>
        <v>2018/2019</v>
      </c>
      <c r="AE176" s="85">
        <f t="shared" si="180"/>
        <v>66.5</v>
      </c>
      <c r="AF176" s="85">
        <f t="shared" si="181"/>
        <v>7.3888888888888893E-2</v>
      </c>
      <c r="AG176" s="83"/>
      <c r="AH176" s="83"/>
      <c r="AI176" s="87">
        <f t="shared" si="206"/>
        <v>0</v>
      </c>
      <c r="AJ176" s="87">
        <f t="shared" si="206"/>
        <v>0</v>
      </c>
      <c r="AK176" s="87">
        <f t="shared" si="206"/>
        <v>0</v>
      </c>
      <c r="AL176" s="87">
        <f t="shared" si="206"/>
        <v>0</v>
      </c>
      <c r="AM176" s="87">
        <f t="shared" si="206"/>
        <v>0</v>
      </c>
      <c r="AN176" s="87">
        <f t="shared" si="206"/>
        <v>0</v>
      </c>
      <c r="AO176" s="87">
        <f t="shared" si="206"/>
        <v>0</v>
      </c>
      <c r="AP176" s="87">
        <f t="shared" si="206"/>
        <v>0</v>
      </c>
      <c r="AQ176" s="87">
        <f t="shared" si="206"/>
        <v>0</v>
      </c>
      <c r="AR176" s="87">
        <f t="shared" si="206"/>
        <v>0</v>
      </c>
      <c r="AS176" s="87">
        <f t="shared" si="206"/>
        <v>0</v>
      </c>
      <c r="AT176" s="87">
        <f t="shared" si="206"/>
        <v>0</v>
      </c>
      <c r="AU176" s="87">
        <f t="shared" si="206"/>
        <v>0</v>
      </c>
      <c r="AV176" s="87">
        <f t="shared" si="206"/>
        <v>0</v>
      </c>
      <c r="AW176" s="87">
        <f t="shared" si="206"/>
        <v>0</v>
      </c>
      <c r="AX176" s="87">
        <f t="shared" si="206"/>
        <v>0</v>
      </c>
      <c r="AY176" s="87">
        <f t="shared" si="204"/>
        <v>0</v>
      </c>
      <c r="AZ176" s="87">
        <f t="shared" si="204"/>
        <v>0</v>
      </c>
      <c r="BA176" s="87">
        <f t="shared" si="204"/>
        <v>0</v>
      </c>
      <c r="BB176" s="87">
        <f t="shared" si="204"/>
        <v>0</v>
      </c>
      <c r="BC176" s="87">
        <f t="shared" si="204"/>
        <v>0</v>
      </c>
      <c r="BD176" s="87">
        <f t="shared" si="204"/>
        <v>0</v>
      </c>
      <c r="BE176" s="87">
        <f t="shared" si="204"/>
        <v>0</v>
      </c>
      <c r="BF176" s="87">
        <f t="shared" si="204"/>
        <v>0</v>
      </c>
      <c r="BG176" s="87">
        <f t="shared" si="204"/>
        <v>0</v>
      </c>
      <c r="BH176" s="87">
        <f t="shared" si="204"/>
        <v>0</v>
      </c>
      <c r="BI176" s="87">
        <f t="shared" si="204"/>
        <v>0</v>
      </c>
      <c r="BJ176" s="87">
        <f t="shared" si="204"/>
        <v>7.3888888888888893E-2</v>
      </c>
      <c r="BK176" s="87">
        <f t="shared" si="204"/>
        <v>0</v>
      </c>
      <c r="BL176" s="87">
        <f t="shared" si="204"/>
        <v>0</v>
      </c>
      <c r="BM176" s="87">
        <f t="shared" si="204"/>
        <v>0</v>
      </c>
      <c r="BN176" s="87">
        <f t="shared" si="210"/>
        <v>0</v>
      </c>
      <c r="BO176" s="87">
        <f t="shared" si="210"/>
        <v>0</v>
      </c>
      <c r="BP176" s="87">
        <f t="shared" si="210"/>
        <v>0</v>
      </c>
      <c r="BQ176" s="87">
        <f t="shared" si="210"/>
        <v>0</v>
      </c>
      <c r="BR176" s="87">
        <f t="shared" si="210"/>
        <v>0</v>
      </c>
      <c r="BS176" s="87">
        <f t="shared" si="210"/>
        <v>0</v>
      </c>
      <c r="BT176" s="87">
        <f t="shared" si="210"/>
        <v>0</v>
      </c>
      <c r="BU176" s="87">
        <f t="shared" si="210"/>
        <v>0</v>
      </c>
      <c r="BV176" s="87">
        <f t="shared" si="210"/>
        <v>0</v>
      </c>
      <c r="BW176" s="87">
        <f t="shared" si="210"/>
        <v>0</v>
      </c>
      <c r="BX176" s="87">
        <f t="shared" si="210"/>
        <v>0</v>
      </c>
      <c r="BY176" s="87">
        <f t="shared" si="210"/>
        <v>0</v>
      </c>
      <c r="BZ176" s="87">
        <f t="shared" si="210"/>
        <v>0</v>
      </c>
      <c r="CA176" s="87">
        <f t="shared" si="210"/>
        <v>0</v>
      </c>
      <c r="CB176" s="87">
        <f t="shared" si="210"/>
        <v>0</v>
      </c>
      <c r="CC176" s="87">
        <f t="shared" si="210"/>
        <v>0</v>
      </c>
      <c r="CD176" s="87">
        <f t="shared" si="208"/>
        <v>0</v>
      </c>
      <c r="CE176" s="87">
        <f t="shared" si="208"/>
        <v>0</v>
      </c>
      <c r="CF176" s="87">
        <f t="shared" si="208"/>
        <v>0</v>
      </c>
      <c r="CG176" s="87">
        <f t="shared" si="208"/>
        <v>0</v>
      </c>
      <c r="CH176" s="87">
        <f t="shared" si="208"/>
        <v>0</v>
      </c>
      <c r="CI176" s="87">
        <f t="shared" si="208"/>
        <v>0</v>
      </c>
      <c r="CJ176" s="87">
        <f t="shared" si="208"/>
        <v>0</v>
      </c>
      <c r="CK176" s="87">
        <f t="shared" si="208"/>
        <v>0</v>
      </c>
      <c r="CL176" s="87">
        <f t="shared" si="208"/>
        <v>0</v>
      </c>
      <c r="CM176" s="87">
        <f t="shared" si="208"/>
        <v>0</v>
      </c>
      <c r="CN176" s="87">
        <f t="shared" si="208"/>
        <v>0</v>
      </c>
      <c r="CO176" s="87">
        <f t="shared" si="208"/>
        <v>0</v>
      </c>
      <c r="CP176" s="87">
        <f t="shared" si="208"/>
        <v>0</v>
      </c>
      <c r="CQ176" s="87">
        <f t="shared" si="208"/>
        <v>0</v>
      </c>
      <c r="CR176" s="87">
        <f t="shared" si="208"/>
        <v>0</v>
      </c>
      <c r="CS176" s="87">
        <f t="shared" si="186"/>
        <v>0</v>
      </c>
      <c r="CT176" s="87">
        <f t="shared" si="186"/>
        <v>0</v>
      </c>
      <c r="CU176" s="87">
        <f t="shared" si="186"/>
        <v>0</v>
      </c>
      <c r="CV176" s="87">
        <f t="shared" si="202"/>
        <v>0</v>
      </c>
      <c r="CW176" s="87">
        <f t="shared" si="202"/>
        <v>0</v>
      </c>
      <c r="CX176" s="87">
        <f t="shared" si="202"/>
        <v>0</v>
      </c>
      <c r="CY176" s="87">
        <f t="shared" si="202"/>
        <v>0</v>
      </c>
      <c r="CZ176" s="87">
        <f t="shared" si="202"/>
        <v>0</v>
      </c>
      <c r="DA176" s="87">
        <f t="shared" si="202"/>
        <v>0</v>
      </c>
      <c r="DB176" s="87">
        <f t="shared" si="202"/>
        <v>0</v>
      </c>
      <c r="DC176" s="87">
        <f t="shared" si="202"/>
        <v>0</v>
      </c>
      <c r="DD176" s="87">
        <f t="shared" si="202"/>
        <v>0</v>
      </c>
      <c r="DE176" s="87">
        <f t="shared" si="202"/>
        <v>0</v>
      </c>
      <c r="DF176" s="91">
        <f t="shared" si="207"/>
        <v>0</v>
      </c>
      <c r="DG176" s="91">
        <f t="shared" si="207"/>
        <v>0</v>
      </c>
      <c r="DH176" s="91">
        <f t="shared" si="207"/>
        <v>0</v>
      </c>
      <c r="DI176" s="91">
        <f t="shared" si="207"/>
        <v>0</v>
      </c>
      <c r="DJ176" s="91">
        <f t="shared" si="207"/>
        <v>0</v>
      </c>
      <c r="DK176" s="91">
        <f t="shared" si="207"/>
        <v>0</v>
      </c>
      <c r="DL176" s="91">
        <f t="shared" si="207"/>
        <v>0</v>
      </c>
      <c r="DM176" s="91">
        <f t="shared" si="207"/>
        <v>0</v>
      </c>
      <c r="DN176" s="91">
        <f t="shared" si="207"/>
        <v>0</v>
      </c>
      <c r="DO176" s="91">
        <f t="shared" si="207"/>
        <v>0</v>
      </c>
      <c r="DP176" s="91">
        <f t="shared" si="207"/>
        <v>0</v>
      </c>
      <c r="DQ176" s="91">
        <f t="shared" si="207"/>
        <v>0</v>
      </c>
      <c r="DR176" s="91">
        <f t="shared" si="207"/>
        <v>0</v>
      </c>
      <c r="DS176" s="91">
        <f t="shared" si="207"/>
        <v>0</v>
      </c>
      <c r="DT176" s="91">
        <f t="shared" si="207"/>
        <v>0</v>
      </c>
      <c r="DU176" s="91">
        <f t="shared" si="207"/>
        <v>0</v>
      </c>
      <c r="DV176" s="91">
        <f t="shared" si="205"/>
        <v>0</v>
      </c>
      <c r="DW176" s="91">
        <f t="shared" si="205"/>
        <v>0</v>
      </c>
      <c r="DX176" s="91">
        <f t="shared" si="205"/>
        <v>0</v>
      </c>
      <c r="DY176" s="91">
        <f t="shared" si="205"/>
        <v>0</v>
      </c>
      <c r="DZ176" s="91">
        <f t="shared" si="205"/>
        <v>0</v>
      </c>
      <c r="EA176" s="91">
        <f t="shared" si="205"/>
        <v>0</v>
      </c>
      <c r="EB176" s="91">
        <f t="shared" si="205"/>
        <v>0</v>
      </c>
      <c r="EC176" s="91">
        <f t="shared" si="205"/>
        <v>0</v>
      </c>
      <c r="ED176" s="91">
        <f t="shared" si="205"/>
        <v>0</v>
      </c>
      <c r="EE176" s="91">
        <f t="shared" si="205"/>
        <v>0</v>
      </c>
      <c r="EF176" s="91">
        <f t="shared" si="205"/>
        <v>0</v>
      </c>
      <c r="EG176" s="91">
        <f t="shared" si="205"/>
        <v>163.6</v>
      </c>
      <c r="EH176" s="91">
        <f t="shared" si="205"/>
        <v>0</v>
      </c>
      <c r="EI176" s="91">
        <f t="shared" si="205"/>
        <v>0</v>
      </c>
      <c r="EJ176" s="91">
        <f t="shared" si="205"/>
        <v>0</v>
      </c>
      <c r="EK176" s="91">
        <f t="shared" si="211"/>
        <v>0</v>
      </c>
      <c r="EL176" s="91">
        <f t="shared" si="211"/>
        <v>0</v>
      </c>
      <c r="EM176" s="91">
        <f t="shared" si="211"/>
        <v>0</v>
      </c>
      <c r="EN176" s="91">
        <f t="shared" si="211"/>
        <v>0</v>
      </c>
      <c r="EO176" s="91">
        <f t="shared" si="211"/>
        <v>0</v>
      </c>
      <c r="EP176" s="91">
        <f t="shared" si="211"/>
        <v>0</v>
      </c>
      <c r="EQ176" s="91">
        <f t="shared" si="211"/>
        <v>0</v>
      </c>
      <c r="ER176" s="91">
        <f t="shared" si="211"/>
        <v>0</v>
      </c>
      <c r="ES176" s="91">
        <f t="shared" si="211"/>
        <v>0</v>
      </c>
      <c r="ET176" s="91">
        <f t="shared" si="211"/>
        <v>0</v>
      </c>
      <c r="EU176" s="91">
        <f t="shared" si="211"/>
        <v>0</v>
      </c>
      <c r="EV176" s="91">
        <f t="shared" si="211"/>
        <v>0</v>
      </c>
      <c r="EW176" s="91">
        <f t="shared" si="211"/>
        <v>0</v>
      </c>
      <c r="EX176" s="91">
        <f t="shared" si="211"/>
        <v>0</v>
      </c>
      <c r="EY176" s="91">
        <f t="shared" si="211"/>
        <v>0</v>
      </c>
      <c r="EZ176" s="91">
        <f t="shared" si="211"/>
        <v>0</v>
      </c>
      <c r="FA176" s="91">
        <f t="shared" si="209"/>
        <v>0</v>
      </c>
      <c r="FB176" s="91">
        <f t="shared" si="209"/>
        <v>0</v>
      </c>
      <c r="FC176" s="91">
        <f t="shared" si="209"/>
        <v>0</v>
      </c>
      <c r="FD176" s="91">
        <f t="shared" si="209"/>
        <v>0</v>
      </c>
      <c r="FE176" s="91">
        <f t="shared" si="209"/>
        <v>0</v>
      </c>
      <c r="FF176" s="91">
        <f t="shared" si="209"/>
        <v>0</v>
      </c>
      <c r="FG176" s="91">
        <f t="shared" si="209"/>
        <v>0</v>
      </c>
      <c r="FH176" s="91">
        <f t="shared" si="209"/>
        <v>0</v>
      </c>
      <c r="FI176" s="91">
        <f t="shared" si="209"/>
        <v>0</v>
      </c>
      <c r="FJ176" s="91">
        <f t="shared" si="209"/>
        <v>0</v>
      </c>
      <c r="FK176" s="91">
        <f t="shared" si="209"/>
        <v>0</v>
      </c>
      <c r="FL176" s="91">
        <f t="shared" si="209"/>
        <v>0</v>
      </c>
      <c r="FM176" s="91">
        <f t="shared" si="209"/>
        <v>0</v>
      </c>
      <c r="FN176" s="91">
        <f t="shared" si="209"/>
        <v>0</v>
      </c>
      <c r="FO176" s="91">
        <f t="shared" si="209"/>
        <v>0</v>
      </c>
      <c r="FP176" s="91">
        <f t="shared" si="187"/>
        <v>0</v>
      </c>
      <c r="FQ176" s="91">
        <f t="shared" si="187"/>
        <v>0</v>
      </c>
      <c r="FR176" s="91">
        <f t="shared" si="187"/>
        <v>0</v>
      </c>
      <c r="FS176" s="91">
        <f t="shared" si="203"/>
        <v>0</v>
      </c>
      <c r="FT176" s="91">
        <f t="shared" si="203"/>
        <v>0</v>
      </c>
      <c r="FU176" s="91">
        <f t="shared" si="203"/>
        <v>0</v>
      </c>
      <c r="FV176" s="91">
        <f t="shared" si="203"/>
        <v>0</v>
      </c>
      <c r="FW176" s="91">
        <f t="shared" si="203"/>
        <v>0</v>
      </c>
      <c r="FX176" s="91">
        <f t="shared" si="203"/>
        <v>0</v>
      </c>
      <c r="FY176" s="91">
        <f t="shared" si="203"/>
        <v>0</v>
      </c>
      <c r="FZ176" s="91">
        <f t="shared" si="203"/>
        <v>0</v>
      </c>
      <c r="GA176" s="91">
        <f t="shared" si="203"/>
        <v>0</v>
      </c>
      <c r="GB176" s="91">
        <f t="shared" si="203"/>
        <v>0</v>
      </c>
    </row>
    <row r="177" spans="1:184" s="6" customFormat="1" ht="38.25">
      <c r="A177" s="68">
        <f>Данные!A177</f>
        <v>4858</v>
      </c>
      <c r="B177" s="68">
        <f>Данные!B177</f>
        <v>2018</v>
      </c>
      <c r="C177" s="68" t="str">
        <f>Данные!C177</f>
        <v>компьютерных технологий и электронного обучения</v>
      </c>
      <c r="D177" s="68" t="str">
        <f>Данные!D177</f>
        <v>Иванова Екатерина Алексеевна</v>
      </c>
      <c r="E177" s="68" t="str">
        <f>Данные!E177</f>
        <v>нет</v>
      </c>
      <c r="F177" s="68" t="str">
        <f>Данные!F177</f>
        <v>ассистент</v>
      </c>
      <c r="G177" s="68">
        <f>Данные!G177</f>
        <v>0.25</v>
      </c>
      <c r="H177" s="68">
        <f>Данные!H177</f>
        <v>17232</v>
      </c>
      <c r="I177" s="68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68">
        <f>Данные!J177</f>
        <v>0</v>
      </c>
      <c r="K177" s="68">
        <f>Данные!K177</f>
        <v>12</v>
      </c>
      <c r="L177" s="68">
        <f>Данные!L177</f>
        <v>24</v>
      </c>
      <c r="M177" s="16">
        <f t="shared" si="176"/>
        <v>3.6</v>
      </c>
      <c r="N177" s="16">
        <f t="shared" si="177"/>
        <v>11</v>
      </c>
      <c r="O177" s="16">
        <f t="shared" si="178"/>
        <v>11.25</v>
      </c>
      <c r="P177" s="16">
        <f t="shared" si="179"/>
        <v>11.25</v>
      </c>
      <c r="Q177" s="68">
        <f>Данные!Q177</f>
        <v>0</v>
      </c>
      <c r="R177" s="68">
        <f>Данные!R177</f>
        <v>0</v>
      </c>
      <c r="S177" s="68">
        <f>Данные!S177</f>
        <v>0</v>
      </c>
      <c r="T177" s="68">
        <f>Данные!T177</f>
        <v>0</v>
      </c>
      <c r="U177" s="68">
        <f>Данные!U177</f>
        <v>0</v>
      </c>
      <c r="V177" s="68">
        <f>Данные!V177</f>
        <v>0</v>
      </c>
      <c r="W177" s="68">
        <f>Данные!W177</f>
        <v>27</v>
      </c>
      <c r="X177" s="68">
        <f>Данные!X177</f>
        <v>1</v>
      </c>
      <c r="Y177" s="68">
        <f>Данные!Y177</f>
        <v>2</v>
      </c>
      <c r="Z177" s="68">
        <f>Данные!Z177</f>
        <v>0</v>
      </c>
      <c r="AA177" s="68">
        <f>Данные!AA177</f>
        <v>0</v>
      </c>
      <c r="AB177" s="83">
        <f>IF(F177=$HG$3,$HH$3,IF(F177=$HG$4,$HH$4,IF(F177=$HG$5,$HH$5,IF(F177=$HG$6,$HH$6,IF(F177=$HG$7,$HH$7,IF(F177=$HG$8,$HH$8,IF(F177=$HG$9,$HH$9,IF(F177=$HG$10,$HH$10,IF(F177=$HG$11,$HH$11,IF(F177=$HG$12,$HH$12,IF(F177=$HG$13,$HH$13,IF(F177=$HG$14,$HH$14,IF(F177=$HG$15,$HH$15,)))))))))))))</f>
        <v>900</v>
      </c>
      <c r="AC177" s="84" t="str">
        <f>IF(OR($GD$4=H177,$GE$4=H177,$GF$4=H177,$GG$4=H177,$GH$4=H177,$GI$4=H177,$GJ$4=H177,$GK$4=H177,$GL$4=H177,$GM$4=H177,$GN$4=H177,$GO$4=H177,$GP$4=H177,$GQ$4=H177,$GR$4=H177,$GS$4=H177,$GT$4=H177,$GU$4=H177,$GV$4=H177,$GW$4=H177,$GX$4=H177,$GY$4=H177,$GZ$4=H177,$HA$4=H177,$HB$4=H177,$HC$4=H177,$HD$4=H177,$HE$4=H177),$GC$4,IF(OR($GD$5=H177,$GE$5=H177,$GH$5=H177,$GI$5=H177,$GL$5=H177,$GM$5=H177,$GP$5=H177,$GQ$5=H177,$GT$5=H177,$GU$5=H177,$GX$5=H177,$GY$5=H177,$HB$5=H177,$HC$5=H177),$GC$5,))</f>
        <v>Бакалавры (ИВТ)</v>
      </c>
      <c r="AD177" s="84" t="str">
        <f>IF(OR(H177=$GD$4,H177=$GE$4,H177=$GF$4,H177=$GG$4,H177=$GD$5,H177=$GE$5),$GD$1,IF(OR(H177=$GH$4,H177=$GI$4,H177=$GJ$4,H177=$GK$4,H177=$GH$5,H177=$GI$5),$GH$1,IF(OR(H177=$GL$4,H177=$GM$4,H177=$GN$4,H177=$GO$4,H177=$GL$5,H177=$GM$5),$GL$1,IF(OR(H177=$GP$4,H177=$GQ$4,H177=$GR$4,H177=$GS$4,H177=$GP$5,H177=$GQ$5),$GP$1,IF(OR(H177=$GT$4,H177=$GU$4,H177=$GV$4,H177=$GW$4,H177=$GT$5,H177=$GU$5),$GT$1,IF(OR(H177=$GX$4,H177=$GY$4,H177=$GZ$4,H177=$HA$4,H177=$GX$5,H177=$GY$5),$GX$1,IF(OR(H177=$HB$4,H177=$HC$4,H177=$HD$4,H177=$HE$4,H177=$HB$5,H177=$HC$5),$HB$1,)))))))</f>
        <v>2018/2019</v>
      </c>
      <c r="AE177" s="85">
        <f t="shared" si="180"/>
        <v>73.099999999999994</v>
      </c>
      <c r="AF177" s="85">
        <f t="shared" si="181"/>
        <v>8.122222222222221E-2</v>
      </c>
      <c r="AG177" s="83"/>
      <c r="AH177" s="83"/>
      <c r="AI177" s="87">
        <f t="shared" si="206"/>
        <v>0</v>
      </c>
      <c r="AJ177" s="87">
        <f t="shared" si="206"/>
        <v>0</v>
      </c>
      <c r="AK177" s="87">
        <f t="shared" si="206"/>
        <v>0</v>
      </c>
      <c r="AL177" s="87">
        <f t="shared" si="206"/>
        <v>0</v>
      </c>
      <c r="AM177" s="87">
        <f t="shared" si="206"/>
        <v>0</v>
      </c>
      <c r="AN177" s="87">
        <f t="shared" si="206"/>
        <v>0</v>
      </c>
      <c r="AO177" s="87">
        <f t="shared" si="206"/>
        <v>0</v>
      </c>
      <c r="AP177" s="87">
        <f t="shared" si="206"/>
        <v>0</v>
      </c>
      <c r="AQ177" s="87">
        <f t="shared" si="206"/>
        <v>0</v>
      </c>
      <c r="AR177" s="87">
        <f t="shared" si="206"/>
        <v>0</v>
      </c>
      <c r="AS177" s="87">
        <f t="shared" si="206"/>
        <v>0</v>
      </c>
      <c r="AT177" s="87">
        <f t="shared" si="206"/>
        <v>0</v>
      </c>
      <c r="AU177" s="87">
        <f t="shared" si="206"/>
        <v>0</v>
      </c>
      <c r="AV177" s="87">
        <f t="shared" si="206"/>
        <v>0</v>
      </c>
      <c r="AW177" s="87">
        <f t="shared" si="206"/>
        <v>0</v>
      </c>
      <c r="AX177" s="87">
        <f t="shared" si="206"/>
        <v>0</v>
      </c>
      <c r="AY177" s="87">
        <f t="shared" si="204"/>
        <v>0</v>
      </c>
      <c r="AZ177" s="87">
        <f t="shared" si="204"/>
        <v>0</v>
      </c>
      <c r="BA177" s="87">
        <f t="shared" si="204"/>
        <v>0</v>
      </c>
      <c r="BB177" s="87">
        <f t="shared" si="204"/>
        <v>0</v>
      </c>
      <c r="BC177" s="87">
        <f t="shared" si="204"/>
        <v>0</v>
      </c>
      <c r="BD177" s="87">
        <f t="shared" si="204"/>
        <v>0</v>
      </c>
      <c r="BE177" s="87">
        <f t="shared" si="204"/>
        <v>0</v>
      </c>
      <c r="BF177" s="87">
        <f t="shared" si="204"/>
        <v>0</v>
      </c>
      <c r="BG177" s="87">
        <f t="shared" si="204"/>
        <v>0</v>
      </c>
      <c r="BH177" s="87">
        <f t="shared" si="204"/>
        <v>0</v>
      </c>
      <c r="BI177" s="87">
        <f t="shared" si="204"/>
        <v>0</v>
      </c>
      <c r="BJ177" s="87">
        <f t="shared" si="204"/>
        <v>0</v>
      </c>
      <c r="BK177" s="87">
        <f t="shared" si="204"/>
        <v>0</v>
      </c>
      <c r="BL177" s="87">
        <f t="shared" si="204"/>
        <v>0</v>
      </c>
      <c r="BM177" s="87">
        <f t="shared" si="204"/>
        <v>0</v>
      </c>
      <c r="BN177" s="87">
        <f t="shared" si="210"/>
        <v>0</v>
      </c>
      <c r="BO177" s="87">
        <f t="shared" si="210"/>
        <v>8.122222222222221E-2</v>
      </c>
      <c r="BP177" s="87">
        <f t="shared" si="210"/>
        <v>0</v>
      </c>
      <c r="BQ177" s="87">
        <f t="shared" si="210"/>
        <v>0</v>
      </c>
      <c r="BR177" s="87">
        <f t="shared" si="210"/>
        <v>0</v>
      </c>
      <c r="BS177" s="87">
        <f t="shared" si="210"/>
        <v>0</v>
      </c>
      <c r="BT177" s="87">
        <f t="shared" si="210"/>
        <v>0</v>
      </c>
      <c r="BU177" s="87">
        <f t="shared" si="210"/>
        <v>0</v>
      </c>
      <c r="BV177" s="87">
        <f t="shared" si="210"/>
        <v>0</v>
      </c>
      <c r="BW177" s="87">
        <f t="shared" si="210"/>
        <v>0</v>
      </c>
      <c r="BX177" s="87">
        <f t="shared" si="210"/>
        <v>0</v>
      </c>
      <c r="BY177" s="87">
        <f t="shared" si="210"/>
        <v>0</v>
      </c>
      <c r="BZ177" s="87">
        <f t="shared" si="210"/>
        <v>0</v>
      </c>
      <c r="CA177" s="87">
        <f t="shared" si="210"/>
        <v>0</v>
      </c>
      <c r="CB177" s="87">
        <f t="shared" si="210"/>
        <v>0</v>
      </c>
      <c r="CC177" s="87">
        <f t="shared" si="210"/>
        <v>0</v>
      </c>
      <c r="CD177" s="87">
        <f t="shared" si="208"/>
        <v>0</v>
      </c>
      <c r="CE177" s="87">
        <f t="shared" si="208"/>
        <v>0</v>
      </c>
      <c r="CF177" s="87">
        <f t="shared" si="208"/>
        <v>0</v>
      </c>
      <c r="CG177" s="87">
        <f t="shared" si="208"/>
        <v>0</v>
      </c>
      <c r="CH177" s="87">
        <f t="shared" si="208"/>
        <v>0</v>
      </c>
      <c r="CI177" s="87">
        <f t="shared" si="208"/>
        <v>0</v>
      </c>
      <c r="CJ177" s="87">
        <f t="shared" si="208"/>
        <v>0</v>
      </c>
      <c r="CK177" s="87">
        <f t="shared" si="208"/>
        <v>0</v>
      </c>
      <c r="CL177" s="87">
        <f t="shared" si="208"/>
        <v>0</v>
      </c>
      <c r="CM177" s="87">
        <f t="shared" si="208"/>
        <v>0</v>
      </c>
      <c r="CN177" s="87">
        <f t="shared" si="208"/>
        <v>0</v>
      </c>
      <c r="CO177" s="87">
        <f t="shared" si="208"/>
        <v>0</v>
      </c>
      <c r="CP177" s="87">
        <f t="shared" si="208"/>
        <v>0</v>
      </c>
      <c r="CQ177" s="87">
        <f t="shared" si="208"/>
        <v>0</v>
      </c>
      <c r="CR177" s="87">
        <f t="shared" si="208"/>
        <v>0</v>
      </c>
      <c r="CS177" s="87">
        <f t="shared" si="186"/>
        <v>0</v>
      </c>
      <c r="CT177" s="87">
        <f t="shared" si="186"/>
        <v>0</v>
      </c>
      <c r="CU177" s="87">
        <f t="shared" si="186"/>
        <v>0</v>
      </c>
      <c r="CV177" s="87">
        <f t="shared" si="202"/>
        <v>0</v>
      </c>
      <c r="CW177" s="87">
        <f t="shared" si="202"/>
        <v>0</v>
      </c>
      <c r="CX177" s="87">
        <f t="shared" si="202"/>
        <v>0</v>
      </c>
      <c r="CY177" s="87">
        <f t="shared" si="202"/>
        <v>0</v>
      </c>
      <c r="CZ177" s="87">
        <f t="shared" si="202"/>
        <v>0</v>
      </c>
      <c r="DA177" s="87">
        <f t="shared" si="202"/>
        <v>0</v>
      </c>
      <c r="DB177" s="87">
        <f t="shared" si="202"/>
        <v>0</v>
      </c>
      <c r="DC177" s="87">
        <f t="shared" si="202"/>
        <v>0</v>
      </c>
      <c r="DD177" s="87">
        <f t="shared" si="202"/>
        <v>0</v>
      </c>
      <c r="DE177" s="87">
        <f t="shared" si="202"/>
        <v>0</v>
      </c>
      <c r="DF177" s="91">
        <f t="shared" si="207"/>
        <v>0</v>
      </c>
      <c r="DG177" s="91">
        <f t="shared" si="207"/>
        <v>0</v>
      </c>
      <c r="DH177" s="91">
        <f t="shared" si="207"/>
        <v>0</v>
      </c>
      <c r="DI177" s="91">
        <f t="shared" si="207"/>
        <v>0</v>
      </c>
      <c r="DJ177" s="91">
        <f t="shared" si="207"/>
        <v>0</v>
      </c>
      <c r="DK177" s="91">
        <f t="shared" si="207"/>
        <v>0</v>
      </c>
      <c r="DL177" s="91">
        <f t="shared" si="207"/>
        <v>0</v>
      </c>
      <c r="DM177" s="91">
        <f t="shared" si="207"/>
        <v>0</v>
      </c>
      <c r="DN177" s="91">
        <f t="shared" si="207"/>
        <v>0</v>
      </c>
      <c r="DO177" s="91">
        <f t="shared" si="207"/>
        <v>0</v>
      </c>
      <c r="DP177" s="91">
        <f t="shared" si="207"/>
        <v>0</v>
      </c>
      <c r="DQ177" s="91">
        <f t="shared" si="207"/>
        <v>0</v>
      </c>
      <c r="DR177" s="91">
        <f t="shared" si="207"/>
        <v>0</v>
      </c>
      <c r="DS177" s="91">
        <f t="shared" si="207"/>
        <v>0</v>
      </c>
      <c r="DT177" s="91">
        <f t="shared" si="207"/>
        <v>0</v>
      </c>
      <c r="DU177" s="91">
        <f t="shared" si="207"/>
        <v>0</v>
      </c>
      <c r="DV177" s="91">
        <f t="shared" si="205"/>
        <v>0</v>
      </c>
      <c r="DW177" s="91">
        <f t="shared" si="205"/>
        <v>0</v>
      </c>
      <c r="DX177" s="91">
        <f t="shared" si="205"/>
        <v>0</v>
      </c>
      <c r="DY177" s="91">
        <f t="shared" si="205"/>
        <v>0</v>
      </c>
      <c r="DZ177" s="91">
        <f t="shared" si="205"/>
        <v>0</v>
      </c>
      <c r="EA177" s="91">
        <f t="shared" si="205"/>
        <v>0</v>
      </c>
      <c r="EB177" s="91">
        <f t="shared" si="205"/>
        <v>0</v>
      </c>
      <c r="EC177" s="91">
        <f t="shared" si="205"/>
        <v>0</v>
      </c>
      <c r="ED177" s="91">
        <f t="shared" si="205"/>
        <v>0</v>
      </c>
      <c r="EE177" s="91">
        <f t="shared" si="205"/>
        <v>0</v>
      </c>
      <c r="EF177" s="91">
        <f t="shared" si="205"/>
        <v>0</v>
      </c>
      <c r="EG177" s="91">
        <f t="shared" si="205"/>
        <v>0</v>
      </c>
      <c r="EH177" s="91">
        <f t="shared" si="205"/>
        <v>0</v>
      </c>
      <c r="EI177" s="91">
        <f t="shared" si="205"/>
        <v>0</v>
      </c>
      <c r="EJ177" s="91">
        <f t="shared" si="205"/>
        <v>0</v>
      </c>
      <c r="EK177" s="91">
        <f t="shared" si="211"/>
        <v>0</v>
      </c>
      <c r="EL177" s="91">
        <f t="shared" si="211"/>
        <v>163.6</v>
      </c>
      <c r="EM177" s="91">
        <f t="shared" si="211"/>
        <v>0</v>
      </c>
      <c r="EN177" s="91">
        <f t="shared" si="211"/>
        <v>0</v>
      </c>
      <c r="EO177" s="91">
        <f t="shared" si="211"/>
        <v>0</v>
      </c>
      <c r="EP177" s="91">
        <f t="shared" si="211"/>
        <v>0</v>
      </c>
      <c r="EQ177" s="91">
        <f t="shared" si="211"/>
        <v>0</v>
      </c>
      <c r="ER177" s="91">
        <f t="shared" si="211"/>
        <v>0</v>
      </c>
      <c r="ES177" s="91">
        <f t="shared" si="211"/>
        <v>0</v>
      </c>
      <c r="ET177" s="91">
        <f t="shared" si="211"/>
        <v>0</v>
      </c>
      <c r="EU177" s="91">
        <f t="shared" si="211"/>
        <v>0</v>
      </c>
      <c r="EV177" s="91">
        <f t="shared" si="211"/>
        <v>0</v>
      </c>
      <c r="EW177" s="91">
        <f t="shared" si="211"/>
        <v>0</v>
      </c>
      <c r="EX177" s="91">
        <f t="shared" si="211"/>
        <v>0</v>
      </c>
      <c r="EY177" s="91">
        <f t="shared" si="211"/>
        <v>0</v>
      </c>
      <c r="EZ177" s="91">
        <f t="shared" si="211"/>
        <v>0</v>
      </c>
      <c r="FA177" s="91">
        <f t="shared" si="209"/>
        <v>0</v>
      </c>
      <c r="FB177" s="91">
        <f t="shared" si="209"/>
        <v>0</v>
      </c>
      <c r="FC177" s="91">
        <f t="shared" si="209"/>
        <v>0</v>
      </c>
      <c r="FD177" s="91">
        <f t="shared" si="209"/>
        <v>0</v>
      </c>
      <c r="FE177" s="91">
        <f t="shared" si="209"/>
        <v>0</v>
      </c>
      <c r="FF177" s="91">
        <f t="shared" si="209"/>
        <v>0</v>
      </c>
      <c r="FG177" s="91">
        <f t="shared" si="209"/>
        <v>0</v>
      </c>
      <c r="FH177" s="91">
        <f t="shared" si="209"/>
        <v>0</v>
      </c>
      <c r="FI177" s="91">
        <f t="shared" si="209"/>
        <v>0</v>
      </c>
      <c r="FJ177" s="91">
        <f t="shared" si="209"/>
        <v>0</v>
      </c>
      <c r="FK177" s="91">
        <f t="shared" si="209"/>
        <v>0</v>
      </c>
      <c r="FL177" s="91">
        <f t="shared" si="209"/>
        <v>0</v>
      </c>
      <c r="FM177" s="91">
        <f t="shared" si="209"/>
        <v>0</v>
      </c>
      <c r="FN177" s="91">
        <f t="shared" si="209"/>
        <v>0</v>
      </c>
      <c r="FO177" s="91">
        <f t="shared" si="209"/>
        <v>0</v>
      </c>
      <c r="FP177" s="91">
        <f t="shared" si="187"/>
        <v>0</v>
      </c>
      <c r="FQ177" s="91">
        <f t="shared" si="187"/>
        <v>0</v>
      </c>
      <c r="FR177" s="91">
        <f t="shared" si="187"/>
        <v>0</v>
      </c>
      <c r="FS177" s="91">
        <f t="shared" si="203"/>
        <v>0</v>
      </c>
      <c r="FT177" s="91">
        <f t="shared" si="203"/>
        <v>0</v>
      </c>
      <c r="FU177" s="91">
        <f t="shared" si="203"/>
        <v>0</v>
      </c>
      <c r="FV177" s="91">
        <f t="shared" si="203"/>
        <v>0</v>
      </c>
      <c r="FW177" s="91">
        <f t="shared" si="203"/>
        <v>0</v>
      </c>
      <c r="FX177" s="91">
        <f t="shared" si="203"/>
        <v>0</v>
      </c>
      <c r="FY177" s="91">
        <f t="shared" si="203"/>
        <v>0</v>
      </c>
      <c r="FZ177" s="91">
        <f t="shared" si="203"/>
        <v>0</v>
      </c>
      <c r="GA177" s="91">
        <f t="shared" si="203"/>
        <v>0</v>
      </c>
      <c r="GB177" s="91">
        <f t="shared" si="203"/>
        <v>0</v>
      </c>
    </row>
    <row r="178" spans="1:184" s="6" customFormat="1" ht="30">
      <c r="A178" s="68">
        <f>Данные!A178</f>
        <v>4858</v>
      </c>
      <c r="B178" s="68">
        <f>Данные!B178</f>
        <v>2018</v>
      </c>
      <c r="C178" s="68" t="str">
        <f>Данные!C178</f>
        <v>компьютерных технологий и электронного обучения</v>
      </c>
      <c r="D178" s="68" t="str">
        <f>Данные!D178</f>
        <v>Иванова Екатерина Алексеевна</v>
      </c>
      <c r="E178" s="68" t="str">
        <f>Данные!E178</f>
        <v>нет</v>
      </c>
      <c r="F178" s="68" t="str">
        <f>Данные!F178</f>
        <v>ассистент</v>
      </c>
      <c r="G178" s="68">
        <f>Данные!G178</f>
        <v>0.25</v>
      </c>
      <c r="H178" s="68">
        <f>Данные!H178</f>
        <v>17232</v>
      </c>
      <c r="I178" s="68" t="str">
        <f>Данные!I178</f>
        <v>Модуль "Информационные технологии". Основы корпоративного электронного обучения</v>
      </c>
      <c r="J178" s="68">
        <f>Данные!J178</f>
        <v>0</v>
      </c>
      <c r="K178" s="68">
        <f>Данные!K178</f>
        <v>12</v>
      </c>
      <c r="L178" s="68">
        <f>Данные!L178</f>
        <v>36</v>
      </c>
      <c r="M178" s="16">
        <f t="shared" si="176"/>
        <v>4.8</v>
      </c>
      <c r="N178" s="16">
        <f t="shared" si="177"/>
        <v>11</v>
      </c>
      <c r="O178" s="16">
        <f t="shared" si="178"/>
        <v>11.25</v>
      </c>
      <c r="P178" s="16">
        <f t="shared" si="179"/>
        <v>11.25</v>
      </c>
      <c r="Q178" s="68">
        <f>Данные!Q178</f>
        <v>0</v>
      </c>
      <c r="R178" s="68">
        <f>Данные!R178</f>
        <v>0</v>
      </c>
      <c r="S178" s="68">
        <f>Данные!S178</f>
        <v>0</v>
      </c>
      <c r="T178" s="68">
        <f>Данные!T178</f>
        <v>0</v>
      </c>
      <c r="U178" s="68">
        <f>Данные!U178</f>
        <v>0</v>
      </c>
      <c r="V178" s="68">
        <f>Данные!V178</f>
        <v>0</v>
      </c>
      <c r="W178" s="68">
        <f>Данные!W178</f>
        <v>27</v>
      </c>
      <c r="X178" s="68">
        <f>Данные!X178</f>
        <v>1</v>
      </c>
      <c r="Y178" s="68">
        <f>Данные!Y178</f>
        <v>2</v>
      </c>
      <c r="Z178" s="68">
        <f>Данные!Z178</f>
        <v>0</v>
      </c>
      <c r="AA178" s="68">
        <f>Данные!AA178</f>
        <v>0</v>
      </c>
      <c r="AB178" s="83">
        <f>IF(F178=$HG$3,$HH$3,IF(F178=$HG$4,$HH$4,IF(F178=$HG$5,$HH$5,IF(F178=$HG$6,$HH$6,IF(F178=$HG$7,$HH$7,IF(F178=$HG$8,$HH$8,IF(F178=$HG$9,$HH$9,IF(F178=$HG$10,$HH$10,IF(F178=$HG$11,$HH$11,IF(F178=$HG$12,$HH$12,IF(F178=$HG$13,$HH$13,IF(F178=$HG$14,$HH$14,IF(F178=$HG$15,$HH$15,)))))))))))))</f>
        <v>900</v>
      </c>
      <c r="AC178" s="84" t="str">
        <f>IF(OR($GD$4=H178,$GE$4=H178,$GF$4=H178,$GG$4=H178,$GH$4=H178,$GI$4=H178,$GJ$4=H178,$GK$4=H178,$GL$4=H178,$GM$4=H178,$GN$4=H178,$GO$4=H178,$GP$4=H178,$GQ$4=H178,$GR$4=H178,$GS$4=H178,$GT$4=H178,$GU$4=H178,$GV$4=H178,$GW$4=H178,$GX$4=H178,$GY$4=H178,$GZ$4=H178,$HA$4=H178,$HB$4=H178,$HC$4=H178,$HD$4=H178,$HE$4=H178),$GC$4,IF(OR($GD$5=H178,$GE$5=H178,$GH$5=H178,$GI$5=H178,$GL$5=H178,$GM$5=H178,$GP$5=H178,$GQ$5=H178,$GT$5=H178,$GU$5=H178,$GX$5=H178,$GY$5=H178,$HB$5=H178,$HC$5=H178),$GC$5,))</f>
        <v>Бакалавры (ИВТ)</v>
      </c>
      <c r="AD178" s="84" t="str">
        <f>IF(OR(H178=$GD$4,H178=$GE$4,H178=$GF$4,H178=$GG$4,H178=$GD$5,H178=$GE$5),$GD$1,IF(OR(H178=$GH$4,H178=$GI$4,H178=$GJ$4,H178=$GK$4,H178=$GH$5,H178=$GI$5),$GH$1,IF(OR(H178=$GL$4,H178=$GM$4,H178=$GN$4,H178=$GO$4,H178=$GL$5,H178=$GM$5),$GL$1,IF(OR(H178=$GP$4,H178=$GQ$4,H178=$GR$4,H178=$GS$4,H178=$GP$5,H178=$GQ$5),$GP$1,IF(OR(H178=$GT$4,H178=$GU$4,H178=$GV$4,H178=$GW$4,H178=$GT$5,H178=$GU$5),$GT$1,IF(OR(H178=$GX$4,H178=$GY$4,H178=$GZ$4,H178=$HA$4,H178=$GX$5,H178=$GY$5),$GX$1,IF(OR(H178=$HB$4,H178=$HC$4,H178=$HD$4,H178=$HE$4,H178=$HB$5,H178=$HC$5),$HB$1,)))))))</f>
        <v>2018/2019</v>
      </c>
      <c r="AE178" s="85">
        <f t="shared" si="180"/>
        <v>86.3</v>
      </c>
      <c r="AF178" s="85">
        <f t="shared" si="181"/>
        <v>9.5888888888888885E-2</v>
      </c>
      <c r="AG178" s="83"/>
      <c r="AH178" s="83"/>
      <c r="AI178" s="87">
        <f t="shared" si="206"/>
        <v>0</v>
      </c>
      <c r="AJ178" s="87">
        <f t="shared" si="206"/>
        <v>0</v>
      </c>
      <c r="AK178" s="87">
        <f t="shared" si="206"/>
        <v>0</v>
      </c>
      <c r="AL178" s="87">
        <f t="shared" si="206"/>
        <v>0</v>
      </c>
      <c r="AM178" s="87">
        <f t="shared" si="206"/>
        <v>0</v>
      </c>
      <c r="AN178" s="87">
        <f t="shared" si="206"/>
        <v>0</v>
      </c>
      <c r="AO178" s="87">
        <f t="shared" si="206"/>
        <v>0</v>
      </c>
      <c r="AP178" s="87">
        <f t="shared" si="206"/>
        <v>0</v>
      </c>
      <c r="AQ178" s="87">
        <f t="shared" si="206"/>
        <v>0</v>
      </c>
      <c r="AR178" s="87">
        <f t="shared" si="206"/>
        <v>0</v>
      </c>
      <c r="AS178" s="87">
        <f t="shared" si="206"/>
        <v>0</v>
      </c>
      <c r="AT178" s="87">
        <f t="shared" si="206"/>
        <v>0</v>
      </c>
      <c r="AU178" s="87">
        <f t="shared" si="206"/>
        <v>0</v>
      </c>
      <c r="AV178" s="87">
        <f t="shared" si="206"/>
        <v>0</v>
      </c>
      <c r="AW178" s="87">
        <f t="shared" si="206"/>
        <v>0</v>
      </c>
      <c r="AX178" s="87">
        <f t="shared" si="206"/>
        <v>0</v>
      </c>
      <c r="AY178" s="87">
        <f t="shared" si="204"/>
        <v>0</v>
      </c>
      <c r="AZ178" s="87">
        <f t="shared" si="204"/>
        <v>0</v>
      </c>
      <c r="BA178" s="87">
        <f t="shared" si="204"/>
        <v>0</v>
      </c>
      <c r="BB178" s="87">
        <f t="shared" si="204"/>
        <v>0</v>
      </c>
      <c r="BC178" s="87">
        <f t="shared" si="204"/>
        <v>0</v>
      </c>
      <c r="BD178" s="87">
        <f t="shared" si="204"/>
        <v>0</v>
      </c>
      <c r="BE178" s="87">
        <f t="shared" si="204"/>
        <v>0</v>
      </c>
      <c r="BF178" s="87">
        <f t="shared" si="204"/>
        <v>0</v>
      </c>
      <c r="BG178" s="87">
        <f t="shared" si="204"/>
        <v>0</v>
      </c>
      <c r="BH178" s="87">
        <f t="shared" si="204"/>
        <v>0</v>
      </c>
      <c r="BI178" s="87">
        <f t="shared" si="204"/>
        <v>0</v>
      </c>
      <c r="BJ178" s="87">
        <f t="shared" si="204"/>
        <v>0</v>
      </c>
      <c r="BK178" s="87">
        <f t="shared" si="204"/>
        <v>0</v>
      </c>
      <c r="BL178" s="87">
        <f t="shared" si="204"/>
        <v>0</v>
      </c>
      <c r="BM178" s="87">
        <f t="shared" si="204"/>
        <v>0</v>
      </c>
      <c r="BN178" s="87">
        <f t="shared" si="210"/>
        <v>0</v>
      </c>
      <c r="BO178" s="87">
        <f t="shared" si="210"/>
        <v>9.5888888888888885E-2</v>
      </c>
      <c r="BP178" s="87">
        <f t="shared" si="210"/>
        <v>0</v>
      </c>
      <c r="BQ178" s="87">
        <f t="shared" si="210"/>
        <v>0</v>
      </c>
      <c r="BR178" s="87">
        <f t="shared" si="210"/>
        <v>0</v>
      </c>
      <c r="BS178" s="87">
        <f t="shared" si="210"/>
        <v>0</v>
      </c>
      <c r="BT178" s="87">
        <f t="shared" si="210"/>
        <v>0</v>
      </c>
      <c r="BU178" s="87">
        <f t="shared" si="210"/>
        <v>0</v>
      </c>
      <c r="BV178" s="87">
        <f t="shared" si="210"/>
        <v>0</v>
      </c>
      <c r="BW178" s="87">
        <f t="shared" si="210"/>
        <v>0</v>
      </c>
      <c r="BX178" s="87">
        <f t="shared" si="210"/>
        <v>0</v>
      </c>
      <c r="BY178" s="87">
        <f t="shared" si="210"/>
        <v>0</v>
      </c>
      <c r="BZ178" s="87">
        <f t="shared" si="210"/>
        <v>0</v>
      </c>
      <c r="CA178" s="87">
        <f t="shared" si="210"/>
        <v>0</v>
      </c>
      <c r="CB178" s="87">
        <f t="shared" si="210"/>
        <v>0</v>
      </c>
      <c r="CC178" s="87">
        <f t="shared" si="210"/>
        <v>0</v>
      </c>
      <c r="CD178" s="87">
        <f t="shared" si="208"/>
        <v>0</v>
      </c>
      <c r="CE178" s="87">
        <f t="shared" si="208"/>
        <v>0</v>
      </c>
      <c r="CF178" s="87">
        <f t="shared" si="208"/>
        <v>0</v>
      </c>
      <c r="CG178" s="87">
        <f t="shared" si="208"/>
        <v>0</v>
      </c>
      <c r="CH178" s="87">
        <f t="shared" si="208"/>
        <v>0</v>
      </c>
      <c r="CI178" s="87">
        <f t="shared" si="208"/>
        <v>0</v>
      </c>
      <c r="CJ178" s="87">
        <f t="shared" si="208"/>
        <v>0</v>
      </c>
      <c r="CK178" s="87">
        <f t="shared" si="208"/>
        <v>0</v>
      </c>
      <c r="CL178" s="87">
        <f t="shared" si="208"/>
        <v>0</v>
      </c>
      <c r="CM178" s="87">
        <f t="shared" si="208"/>
        <v>0</v>
      </c>
      <c r="CN178" s="87">
        <f t="shared" si="208"/>
        <v>0</v>
      </c>
      <c r="CO178" s="87">
        <f t="shared" si="208"/>
        <v>0</v>
      </c>
      <c r="CP178" s="87">
        <f t="shared" si="208"/>
        <v>0</v>
      </c>
      <c r="CQ178" s="87">
        <f t="shared" si="208"/>
        <v>0</v>
      </c>
      <c r="CR178" s="87">
        <f t="shared" si="208"/>
        <v>0</v>
      </c>
      <c r="CS178" s="87">
        <f t="shared" si="186"/>
        <v>0</v>
      </c>
      <c r="CT178" s="87">
        <f t="shared" si="186"/>
        <v>0</v>
      </c>
      <c r="CU178" s="87">
        <f t="shared" si="186"/>
        <v>0</v>
      </c>
      <c r="CV178" s="87">
        <f t="shared" si="202"/>
        <v>0</v>
      </c>
      <c r="CW178" s="87">
        <f t="shared" si="202"/>
        <v>0</v>
      </c>
      <c r="CX178" s="87">
        <f t="shared" si="202"/>
        <v>0</v>
      </c>
      <c r="CY178" s="87">
        <f t="shared" si="202"/>
        <v>0</v>
      </c>
      <c r="CZ178" s="87">
        <f t="shared" si="202"/>
        <v>0</v>
      </c>
      <c r="DA178" s="87">
        <f t="shared" si="202"/>
        <v>0</v>
      </c>
      <c r="DB178" s="87">
        <f t="shared" si="202"/>
        <v>0</v>
      </c>
      <c r="DC178" s="87">
        <f t="shared" si="202"/>
        <v>0</v>
      </c>
      <c r="DD178" s="87">
        <f t="shared" si="202"/>
        <v>0</v>
      </c>
      <c r="DE178" s="87">
        <f t="shared" si="202"/>
        <v>0</v>
      </c>
      <c r="DF178" s="91">
        <f t="shared" si="207"/>
        <v>0</v>
      </c>
      <c r="DG178" s="91">
        <f t="shared" si="207"/>
        <v>0</v>
      </c>
      <c r="DH178" s="91">
        <f t="shared" si="207"/>
        <v>0</v>
      </c>
      <c r="DI178" s="91">
        <f t="shared" si="207"/>
        <v>0</v>
      </c>
      <c r="DJ178" s="91">
        <f t="shared" si="207"/>
        <v>0</v>
      </c>
      <c r="DK178" s="91">
        <f t="shared" si="207"/>
        <v>0</v>
      </c>
      <c r="DL178" s="91">
        <f t="shared" si="207"/>
        <v>0</v>
      </c>
      <c r="DM178" s="91">
        <f t="shared" si="207"/>
        <v>0</v>
      </c>
      <c r="DN178" s="91">
        <f t="shared" si="207"/>
        <v>0</v>
      </c>
      <c r="DO178" s="91">
        <f t="shared" si="207"/>
        <v>0</v>
      </c>
      <c r="DP178" s="91">
        <f t="shared" si="207"/>
        <v>0</v>
      </c>
      <c r="DQ178" s="91">
        <f t="shared" si="207"/>
        <v>0</v>
      </c>
      <c r="DR178" s="91">
        <f t="shared" si="207"/>
        <v>0</v>
      </c>
      <c r="DS178" s="91">
        <f t="shared" si="207"/>
        <v>0</v>
      </c>
      <c r="DT178" s="91">
        <f t="shared" si="207"/>
        <v>0</v>
      </c>
      <c r="DU178" s="91">
        <f t="shared" si="207"/>
        <v>0</v>
      </c>
      <c r="DV178" s="91">
        <f t="shared" si="205"/>
        <v>0</v>
      </c>
      <c r="DW178" s="91">
        <f t="shared" si="205"/>
        <v>0</v>
      </c>
      <c r="DX178" s="91">
        <f t="shared" si="205"/>
        <v>0</v>
      </c>
      <c r="DY178" s="91">
        <f t="shared" si="205"/>
        <v>0</v>
      </c>
      <c r="DZ178" s="91">
        <f t="shared" si="205"/>
        <v>0</v>
      </c>
      <c r="EA178" s="91">
        <f t="shared" si="205"/>
        <v>0</v>
      </c>
      <c r="EB178" s="91">
        <f t="shared" si="205"/>
        <v>0</v>
      </c>
      <c r="EC178" s="91">
        <f t="shared" si="205"/>
        <v>0</v>
      </c>
      <c r="ED178" s="91">
        <f t="shared" si="205"/>
        <v>0</v>
      </c>
      <c r="EE178" s="91">
        <f t="shared" si="205"/>
        <v>0</v>
      </c>
      <c r="EF178" s="91">
        <f t="shared" si="205"/>
        <v>0</v>
      </c>
      <c r="EG178" s="91">
        <f t="shared" si="205"/>
        <v>0</v>
      </c>
      <c r="EH178" s="91">
        <f t="shared" si="205"/>
        <v>0</v>
      </c>
      <c r="EI178" s="91">
        <f t="shared" si="205"/>
        <v>0</v>
      </c>
      <c r="EJ178" s="91">
        <f t="shared" si="205"/>
        <v>0</v>
      </c>
      <c r="EK178" s="91">
        <f t="shared" si="211"/>
        <v>0</v>
      </c>
      <c r="EL178" s="91">
        <f t="shared" si="211"/>
        <v>163.6</v>
      </c>
      <c r="EM178" s="91">
        <f t="shared" si="211"/>
        <v>0</v>
      </c>
      <c r="EN178" s="91">
        <f t="shared" si="211"/>
        <v>0</v>
      </c>
      <c r="EO178" s="91">
        <f t="shared" si="211"/>
        <v>0</v>
      </c>
      <c r="EP178" s="91">
        <f t="shared" si="211"/>
        <v>0</v>
      </c>
      <c r="EQ178" s="91">
        <f t="shared" si="211"/>
        <v>0</v>
      </c>
      <c r="ER178" s="91">
        <f t="shared" si="211"/>
        <v>0</v>
      </c>
      <c r="ES178" s="91">
        <f t="shared" si="211"/>
        <v>0</v>
      </c>
      <c r="ET178" s="91">
        <f t="shared" si="211"/>
        <v>0</v>
      </c>
      <c r="EU178" s="91">
        <f t="shared" si="211"/>
        <v>0</v>
      </c>
      <c r="EV178" s="91">
        <f t="shared" si="211"/>
        <v>0</v>
      </c>
      <c r="EW178" s="91">
        <f t="shared" si="211"/>
        <v>0</v>
      </c>
      <c r="EX178" s="91">
        <f t="shared" si="211"/>
        <v>0</v>
      </c>
      <c r="EY178" s="91">
        <f t="shared" si="211"/>
        <v>0</v>
      </c>
      <c r="EZ178" s="91">
        <f t="shared" si="211"/>
        <v>0</v>
      </c>
      <c r="FA178" s="91">
        <f t="shared" si="209"/>
        <v>0</v>
      </c>
      <c r="FB178" s="91">
        <f t="shared" si="209"/>
        <v>0</v>
      </c>
      <c r="FC178" s="91">
        <f t="shared" si="209"/>
        <v>0</v>
      </c>
      <c r="FD178" s="91">
        <f t="shared" si="209"/>
        <v>0</v>
      </c>
      <c r="FE178" s="91">
        <f t="shared" si="209"/>
        <v>0</v>
      </c>
      <c r="FF178" s="91">
        <f t="shared" si="209"/>
        <v>0</v>
      </c>
      <c r="FG178" s="91">
        <f t="shared" si="209"/>
        <v>0</v>
      </c>
      <c r="FH178" s="91">
        <f t="shared" si="209"/>
        <v>0</v>
      </c>
      <c r="FI178" s="91">
        <f t="shared" si="209"/>
        <v>0</v>
      </c>
      <c r="FJ178" s="91">
        <f t="shared" si="209"/>
        <v>0</v>
      </c>
      <c r="FK178" s="91">
        <f t="shared" si="209"/>
        <v>0</v>
      </c>
      <c r="FL178" s="91">
        <f t="shared" si="209"/>
        <v>0</v>
      </c>
      <c r="FM178" s="91">
        <f t="shared" si="209"/>
        <v>0</v>
      </c>
      <c r="FN178" s="91">
        <f t="shared" si="209"/>
        <v>0</v>
      </c>
      <c r="FO178" s="91">
        <f t="shared" si="209"/>
        <v>0</v>
      </c>
      <c r="FP178" s="91">
        <f t="shared" si="187"/>
        <v>0</v>
      </c>
      <c r="FQ178" s="91">
        <f t="shared" si="187"/>
        <v>0</v>
      </c>
      <c r="FR178" s="91">
        <f t="shared" si="187"/>
        <v>0</v>
      </c>
      <c r="FS178" s="91">
        <f t="shared" si="203"/>
        <v>0</v>
      </c>
      <c r="FT178" s="91">
        <f t="shared" si="203"/>
        <v>0</v>
      </c>
      <c r="FU178" s="91">
        <f t="shared" si="203"/>
        <v>0</v>
      </c>
      <c r="FV178" s="91">
        <f t="shared" si="203"/>
        <v>0</v>
      </c>
      <c r="FW178" s="91">
        <f t="shared" si="203"/>
        <v>0</v>
      </c>
      <c r="FX178" s="91">
        <f t="shared" si="203"/>
        <v>0</v>
      </c>
      <c r="FY178" s="91">
        <f t="shared" si="203"/>
        <v>0</v>
      </c>
      <c r="FZ178" s="91">
        <f t="shared" si="203"/>
        <v>0</v>
      </c>
      <c r="GA178" s="91">
        <f t="shared" si="203"/>
        <v>0</v>
      </c>
      <c r="GB178" s="91">
        <f t="shared" si="203"/>
        <v>0</v>
      </c>
    </row>
    <row r="179" spans="1:184" s="6" customFormat="1" ht="30">
      <c r="A179" s="68">
        <f>Данные!A179</f>
        <v>4858</v>
      </c>
      <c r="B179" s="68">
        <f>Данные!B179</f>
        <v>2018</v>
      </c>
      <c r="C179" s="68" t="str">
        <f>Данные!C179</f>
        <v>компьютерных технологий и электронного обучения</v>
      </c>
      <c r="D179" s="68" t="str">
        <f>Данные!D179</f>
        <v>Ильина Татьяна Сергеевна</v>
      </c>
      <c r="E179" s="68" t="str">
        <f>Данные!E179</f>
        <v>нет</v>
      </c>
      <c r="F179" s="68" t="str">
        <f>Данные!F179</f>
        <v>старший преподаватель</v>
      </c>
      <c r="G179" s="68">
        <f>Данные!G179</f>
        <v>1</v>
      </c>
      <c r="H179" s="68">
        <f>Данные!H179</f>
        <v>17232</v>
      </c>
      <c r="I179" s="68" t="str">
        <f>Данные!I179</f>
        <v>Модуль "Информационные технологии"</v>
      </c>
      <c r="J179" s="68">
        <f>Данные!J179</f>
        <v>0</v>
      </c>
      <c r="K179" s="68">
        <f>Данные!K179</f>
        <v>0</v>
      </c>
      <c r="L179" s="68">
        <f>Данные!L179</f>
        <v>0</v>
      </c>
      <c r="M179" s="16">
        <f t="shared" si="176"/>
        <v>0</v>
      </c>
      <c r="N179" s="16">
        <f t="shared" si="177"/>
        <v>11</v>
      </c>
      <c r="O179" s="16">
        <f t="shared" si="178"/>
        <v>11.25</v>
      </c>
      <c r="P179" s="16">
        <f t="shared" si="179"/>
        <v>11.25</v>
      </c>
      <c r="Q179" s="68">
        <f>Данные!Q179</f>
        <v>0</v>
      </c>
      <c r="R179" s="68">
        <f>Данные!R179</f>
        <v>0</v>
      </c>
      <c r="S179" s="68">
        <f>Данные!S179</f>
        <v>0</v>
      </c>
      <c r="T179" s="68">
        <f>Данные!T179</f>
        <v>0</v>
      </c>
      <c r="U179" s="68">
        <f>Данные!U179</f>
        <v>0</v>
      </c>
      <c r="V179" s="68">
        <f>Данные!V179</f>
        <v>0</v>
      </c>
      <c r="W179" s="68">
        <f>Данные!W179</f>
        <v>27</v>
      </c>
      <c r="X179" s="68">
        <f>Данные!X179</f>
        <v>1</v>
      </c>
      <c r="Y179" s="68">
        <f>Данные!Y179</f>
        <v>2</v>
      </c>
      <c r="Z179" s="68">
        <f>Данные!Z179</f>
        <v>0</v>
      </c>
      <c r="AA179" s="68">
        <f>Данные!AA179</f>
        <v>0</v>
      </c>
      <c r="AB179" s="83">
        <f>IF(F179=$HG$3,$HH$3,IF(F179=$HG$4,$HH$4,IF(F179=$HG$5,$HH$5,IF(F179=$HG$6,$HH$6,IF(F179=$HG$7,$HH$7,IF(F179=$HG$8,$HH$8,IF(F179=$HG$9,$HH$9,IF(F179=$HG$10,$HH$10,IF(F179=$HG$11,$HH$11,IF(F179=$HG$12,$HH$12,IF(F179=$HG$13,$HH$13,IF(F179=$HG$14,$HH$14,IF(F179=$HG$15,$HH$15,)))))))))))))</f>
        <v>850</v>
      </c>
      <c r="AC179" s="84" t="str">
        <f>IF(OR($GD$4=H179,$GE$4=H179,$GF$4=H179,$GG$4=H179,$GH$4=H179,$GI$4=H179,$GJ$4=H179,$GK$4=H179,$GL$4=H179,$GM$4=H179,$GN$4=H179,$GO$4=H179,$GP$4=H179,$GQ$4=H179,$GR$4=H179,$GS$4=H179,$GT$4=H179,$GU$4=H179,$GV$4=H179,$GW$4=H179,$GX$4=H179,$GY$4=H179,$GZ$4=H179,$HA$4=H179,$HB$4=H179,$HC$4=H179,$HD$4=H179,$HE$4=H179),$GC$4,IF(OR($GD$5=H179,$GE$5=H179,$GH$5=H179,$GI$5=H179,$GL$5=H179,$GM$5=H179,$GP$5=H179,$GQ$5=H179,$GT$5=H179,$GU$5=H179,$GX$5=H179,$GY$5=H179,$HB$5=H179,$HC$5=H179),$GC$5,))</f>
        <v>Бакалавры (ИВТ)</v>
      </c>
      <c r="AD179" s="84" t="str">
        <f>IF(OR(H179=$GD$4,H179=$GE$4,H179=$GF$4,H179=$GG$4,H179=$GD$5,H179=$GE$5),$GD$1,IF(OR(H179=$GH$4,H179=$GI$4,H179=$GJ$4,H179=$GK$4,H179=$GH$5,H179=$GI$5),$GH$1,IF(OR(H179=$GL$4,H179=$GM$4,H179=$GN$4,H179=$GO$4,H179=$GL$5,H179=$GM$5),$GL$1,IF(OR(H179=$GP$4,H179=$GQ$4,H179=$GR$4,H179=$GS$4,H179=$GP$5,H179=$GQ$5),$GP$1,IF(OR(H179=$GT$4,H179=$GU$4,H179=$GV$4,H179=$GW$4,H179=$GT$5,H179=$GU$5),$GT$1,IF(OR(H179=$GX$4,H179=$GY$4,H179=$GZ$4,H179=$HA$4,H179=$GX$5,H179=$GY$5),$GX$1,IF(OR(H179=$HB$4,H179=$HC$4,H179=$HD$4,H179=$HE$4,H179=$HB$5,H179=$HC$5),$HB$1,)))))))</f>
        <v>2018/2019</v>
      </c>
      <c r="AE179" s="85">
        <f t="shared" si="180"/>
        <v>33.5</v>
      </c>
      <c r="AF179" s="85">
        <f t="shared" si="181"/>
        <v>3.9411764705882354E-2</v>
      </c>
      <c r="AG179" s="83"/>
      <c r="AH179" s="83"/>
      <c r="AI179" s="87">
        <f t="shared" si="206"/>
        <v>0</v>
      </c>
      <c r="AJ179" s="87">
        <f t="shared" si="206"/>
        <v>0</v>
      </c>
      <c r="AK179" s="87">
        <f t="shared" si="206"/>
        <v>0</v>
      </c>
      <c r="AL179" s="87">
        <f t="shared" si="206"/>
        <v>0</v>
      </c>
      <c r="AM179" s="87">
        <f t="shared" si="206"/>
        <v>0</v>
      </c>
      <c r="AN179" s="87">
        <f t="shared" si="206"/>
        <v>0</v>
      </c>
      <c r="AO179" s="87">
        <f t="shared" si="206"/>
        <v>0</v>
      </c>
      <c r="AP179" s="87">
        <f t="shared" si="206"/>
        <v>0</v>
      </c>
      <c r="AQ179" s="87">
        <f t="shared" si="206"/>
        <v>0</v>
      </c>
      <c r="AR179" s="87">
        <f t="shared" si="206"/>
        <v>0</v>
      </c>
      <c r="AS179" s="87">
        <f t="shared" si="206"/>
        <v>0</v>
      </c>
      <c r="AT179" s="87">
        <f t="shared" si="206"/>
        <v>0</v>
      </c>
      <c r="AU179" s="87">
        <f t="shared" si="206"/>
        <v>0</v>
      </c>
      <c r="AV179" s="87">
        <f t="shared" si="206"/>
        <v>0</v>
      </c>
      <c r="AW179" s="87">
        <f t="shared" si="206"/>
        <v>0</v>
      </c>
      <c r="AX179" s="87">
        <f t="shared" si="206"/>
        <v>0</v>
      </c>
      <c r="AY179" s="87">
        <f t="shared" si="204"/>
        <v>0</v>
      </c>
      <c r="AZ179" s="87">
        <f t="shared" si="204"/>
        <v>0</v>
      </c>
      <c r="BA179" s="87">
        <f t="shared" si="204"/>
        <v>0</v>
      </c>
      <c r="BB179" s="87">
        <f t="shared" si="204"/>
        <v>0</v>
      </c>
      <c r="BC179" s="87">
        <f t="shared" si="204"/>
        <v>0</v>
      </c>
      <c r="BD179" s="87">
        <f t="shared" si="204"/>
        <v>0</v>
      </c>
      <c r="BE179" s="87">
        <f t="shared" si="204"/>
        <v>0</v>
      </c>
      <c r="BF179" s="87">
        <f t="shared" si="204"/>
        <v>0</v>
      </c>
      <c r="BG179" s="87">
        <f t="shared" si="204"/>
        <v>0</v>
      </c>
      <c r="BH179" s="87">
        <f t="shared" si="204"/>
        <v>0</v>
      </c>
      <c r="BI179" s="87">
        <f t="shared" si="204"/>
        <v>0</v>
      </c>
      <c r="BJ179" s="87">
        <f t="shared" si="204"/>
        <v>0</v>
      </c>
      <c r="BK179" s="87">
        <f t="shared" si="204"/>
        <v>0</v>
      </c>
      <c r="BL179" s="87">
        <f t="shared" si="204"/>
        <v>0</v>
      </c>
      <c r="BM179" s="87">
        <f t="shared" si="204"/>
        <v>0</v>
      </c>
      <c r="BN179" s="87">
        <f t="shared" si="210"/>
        <v>0</v>
      </c>
      <c r="BO179" s="87">
        <f t="shared" si="210"/>
        <v>0</v>
      </c>
      <c r="BP179" s="87">
        <f t="shared" si="210"/>
        <v>3.9411764705882354E-2</v>
      </c>
      <c r="BQ179" s="87">
        <f t="shared" si="210"/>
        <v>0</v>
      </c>
      <c r="BR179" s="87">
        <f t="shared" si="210"/>
        <v>0</v>
      </c>
      <c r="BS179" s="87">
        <f t="shared" si="210"/>
        <v>0</v>
      </c>
      <c r="BT179" s="87">
        <f t="shared" si="210"/>
        <v>0</v>
      </c>
      <c r="BU179" s="87">
        <f t="shared" si="210"/>
        <v>0</v>
      </c>
      <c r="BV179" s="87">
        <f t="shared" si="210"/>
        <v>0</v>
      </c>
      <c r="BW179" s="87">
        <f t="shared" si="210"/>
        <v>0</v>
      </c>
      <c r="BX179" s="87">
        <f t="shared" si="210"/>
        <v>0</v>
      </c>
      <c r="BY179" s="87">
        <f t="shared" si="210"/>
        <v>0</v>
      </c>
      <c r="BZ179" s="87">
        <f t="shared" si="210"/>
        <v>0</v>
      </c>
      <c r="CA179" s="87">
        <f t="shared" si="210"/>
        <v>0</v>
      </c>
      <c r="CB179" s="87">
        <f t="shared" si="210"/>
        <v>0</v>
      </c>
      <c r="CC179" s="87">
        <f t="shared" si="210"/>
        <v>0</v>
      </c>
      <c r="CD179" s="87">
        <f t="shared" si="208"/>
        <v>0</v>
      </c>
      <c r="CE179" s="87">
        <f t="shared" si="208"/>
        <v>0</v>
      </c>
      <c r="CF179" s="87">
        <f t="shared" si="208"/>
        <v>0</v>
      </c>
      <c r="CG179" s="87">
        <f t="shared" si="208"/>
        <v>0</v>
      </c>
      <c r="CH179" s="87">
        <f t="shared" si="208"/>
        <v>0</v>
      </c>
      <c r="CI179" s="87">
        <f t="shared" si="208"/>
        <v>0</v>
      </c>
      <c r="CJ179" s="87">
        <f t="shared" si="208"/>
        <v>0</v>
      </c>
      <c r="CK179" s="87">
        <f t="shared" si="208"/>
        <v>0</v>
      </c>
      <c r="CL179" s="87">
        <f t="shared" si="208"/>
        <v>0</v>
      </c>
      <c r="CM179" s="87">
        <f t="shared" si="208"/>
        <v>0</v>
      </c>
      <c r="CN179" s="87">
        <f t="shared" si="208"/>
        <v>0</v>
      </c>
      <c r="CO179" s="87">
        <f t="shared" si="208"/>
        <v>0</v>
      </c>
      <c r="CP179" s="87">
        <f t="shared" si="208"/>
        <v>0</v>
      </c>
      <c r="CQ179" s="87">
        <f t="shared" si="208"/>
        <v>0</v>
      </c>
      <c r="CR179" s="87">
        <f t="shared" si="208"/>
        <v>0</v>
      </c>
      <c r="CS179" s="87">
        <f t="shared" si="186"/>
        <v>0</v>
      </c>
      <c r="CT179" s="87">
        <f t="shared" si="186"/>
        <v>0</v>
      </c>
      <c r="CU179" s="87">
        <f t="shared" si="186"/>
        <v>0</v>
      </c>
      <c r="CV179" s="87">
        <f t="shared" si="202"/>
        <v>0</v>
      </c>
      <c r="CW179" s="87">
        <f t="shared" si="202"/>
        <v>0</v>
      </c>
      <c r="CX179" s="87">
        <f t="shared" si="202"/>
        <v>0</v>
      </c>
      <c r="CY179" s="87">
        <f t="shared" si="202"/>
        <v>0</v>
      </c>
      <c r="CZ179" s="87">
        <f t="shared" si="202"/>
        <v>0</v>
      </c>
      <c r="DA179" s="87">
        <f t="shared" si="202"/>
        <v>0</v>
      </c>
      <c r="DB179" s="87">
        <f t="shared" si="202"/>
        <v>0</v>
      </c>
      <c r="DC179" s="87">
        <f t="shared" si="202"/>
        <v>0</v>
      </c>
      <c r="DD179" s="87">
        <f t="shared" si="202"/>
        <v>0</v>
      </c>
      <c r="DE179" s="87">
        <f t="shared" si="202"/>
        <v>0</v>
      </c>
      <c r="DF179" s="91">
        <f t="shared" si="207"/>
        <v>0</v>
      </c>
      <c r="DG179" s="91">
        <f t="shared" si="207"/>
        <v>0</v>
      </c>
      <c r="DH179" s="91">
        <f t="shared" si="207"/>
        <v>0</v>
      </c>
      <c r="DI179" s="91">
        <f t="shared" si="207"/>
        <v>0</v>
      </c>
      <c r="DJ179" s="91">
        <f t="shared" si="207"/>
        <v>0</v>
      </c>
      <c r="DK179" s="91">
        <f t="shared" si="207"/>
        <v>0</v>
      </c>
      <c r="DL179" s="91">
        <f t="shared" si="207"/>
        <v>0</v>
      </c>
      <c r="DM179" s="91">
        <f t="shared" si="207"/>
        <v>0</v>
      </c>
      <c r="DN179" s="91">
        <f t="shared" si="207"/>
        <v>0</v>
      </c>
      <c r="DO179" s="91">
        <f t="shared" si="207"/>
        <v>0</v>
      </c>
      <c r="DP179" s="91">
        <f t="shared" si="207"/>
        <v>0</v>
      </c>
      <c r="DQ179" s="91">
        <f t="shared" si="207"/>
        <v>0</v>
      </c>
      <c r="DR179" s="91">
        <f t="shared" si="207"/>
        <v>0</v>
      </c>
      <c r="DS179" s="91">
        <f t="shared" si="207"/>
        <v>0</v>
      </c>
      <c r="DT179" s="91">
        <f t="shared" si="207"/>
        <v>0</v>
      </c>
      <c r="DU179" s="91">
        <f t="shared" si="207"/>
        <v>0</v>
      </c>
      <c r="DV179" s="91">
        <f t="shared" si="205"/>
        <v>0</v>
      </c>
      <c r="DW179" s="91">
        <f t="shared" si="205"/>
        <v>0</v>
      </c>
      <c r="DX179" s="91">
        <f t="shared" si="205"/>
        <v>0</v>
      </c>
      <c r="DY179" s="91">
        <f t="shared" si="205"/>
        <v>0</v>
      </c>
      <c r="DZ179" s="91">
        <f t="shared" si="205"/>
        <v>0</v>
      </c>
      <c r="EA179" s="91">
        <f t="shared" si="205"/>
        <v>0</v>
      </c>
      <c r="EB179" s="91">
        <f t="shared" si="205"/>
        <v>0</v>
      </c>
      <c r="EC179" s="91">
        <f t="shared" si="205"/>
        <v>0</v>
      </c>
      <c r="ED179" s="91">
        <f t="shared" si="205"/>
        <v>0</v>
      </c>
      <c r="EE179" s="91">
        <f t="shared" si="205"/>
        <v>0</v>
      </c>
      <c r="EF179" s="91">
        <f t="shared" si="205"/>
        <v>0</v>
      </c>
      <c r="EG179" s="91">
        <f t="shared" si="205"/>
        <v>0</v>
      </c>
      <c r="EH179" s="91">
        <f t="shared" si="205"/>
        <v>0</v>
      </c>
      <c r="EI179" s="91">
        <f t="shared" si="205"/>
        <v>0</v>
      </c>
      <c r="EJ179" s="91">
        <f t="shared" si="205"/>
        <v>0</v>
      </c>
      <c r="EK179" s="91">
        <f t="shared" si="211"/>
        <v>0</v>
      </c>
      <c r="EL179" s="91">
        <f t="shared" si="211"/>
        <v>0</v>
      </c>
      <c r="EM179" s="91">
        <f t="shared" si="211"/>
        <v>163.6</v>
      </c>
      <c r="EN179" s="91">
        <f t="shared" si="211"/>
        <v>0</v>
      </c>
      <c r="EO179" s="91">
        <f t="shared" si="211"/>
        <v>0</v>
      </c>
      <c r="EP179" s="91">
        <f t="shared" si="211"/>
        <v>0</v>
      </c>
      <c r="EQ179" s="91">
        <f t="shared" si="211"/>
        <v>0</v>
      </c>
      <c r="ER179" s="91">
        <f t="shared" si="211"/>
        <v>0</v>
      </c>
      <c r="ES179" s="91">
        <f t="shared" si="211"/>
        <v>0</v>
      </c>
      <c r="ET179" s="91">
        <f t="shared" si="211"/>
        <v>0</v>
      </c>
      <c r="EU179" s="91">
        <f t="shared" si="211"/>
        <v>0</v>
      </c>
      <c r="EV179" s="91">
        <f t="shared" si="211"/>
        <v>0</v>
      </c>
      <c r="EW179" s="91">
        <f t="shared" si="211"/>
        <v>0</v>
      </c>
      <c r="EX179" s="91">
        <f t="shared" si="211"/>
        <v>0</v>
      </c>
      <c r="EY179" s="91">
        <f t="shared" si="211"/>
        <v>0</v>
      </c>
      <c r="EZ179" s="91">
        <f t="shared" si="211"/>
        <v>0</v>
      </c>
      <c r="FA179" s="91">
        <f t="shared" si="209"/>
        <v>0</v>
      </c>
      <c r="FB179" s="91">
        <f t="shared" si="209"/>
        <v>0</v>
      </c>
      <c r="FC179" s="91">
        <f t="shared" si="209"/>
        <v>0</v>
      </c>
      <c r="FD179" s="91">
        <f t="shared" si="209"/>
        <v>0</v>
      </c>
      <c r="FE179" s="91">
        <f t="shared" si="209"/>
        <v>0</v>
      </c>
      <c r="FF179" s="91">
        <f t="shared" si="209"/>
        <v>0</v>
      </c>
      <c r="FG179" s="91">
        <f t="shared" si="209"/>
        <v>0</v>
      </c>
      <c r="FH179" s="91">
        <f t="shared" si="209"/>
        <v>0</v>
      </c>
      <c r="FI179" s="91">
        <f t="shared" si="209"/>
        <v>0</v>
      </c>
      <c r="FJ179" s="91">
        <f t="shared" si="209"/>
        <v>0</v>
      </c>
      <c r="FK179" s="91">
        <f t="shared" si="209"/>
        <v>0</v>
      </c>
      <c r="FL179" s="91">
        <f t="shared" si="209"/>
        <v>0</v>
      </c>
      <c r="FM179" s="91">
        <f t="shared" si="209"/>
        <v>0</v>
      </c>
      <c r="FN179" s="91">
        <f t="shared" si="209"/>
        <v>0</v>
      </c>
      <c r="FO179" s="91">
        <f t="shared" si="209"/>
        <v>0</v>
      </c>
      <c r="FP179" s="91">
        <f t="shared" si="187"/>
        <v>0</v>
      </c>
      <c r="FQ179" s="91">
        <f t="shared" si="187"/>
        <v>0</v>
      </c>
      <c r="FR179" s="91">
        <f t="shared" si="187"/>
        <v>0</v>
      </c>
      <c r="FS179" s="91">
        <f t="shared" si="203"/>
        <v>0</v>
      </c>
      <c r="FT179" s="91">
        <f t="shared" si="203"/>
        <v>0</v>
      </c>
      <c r="FU179" s="91">
        <f t="shared" si="203"/>
        <v>0</v>
      </c>
      <c r="FV179" s="91">
        <f t="shared" si="203"/>
        <v>0</v>
      </c>
      <c r="FW179" s="91">
        <f t="shared" si="203"/>
        <v>0</v>
      </c>
      <c r="FX179" s="91">
        <f t="shared" si="203"/>
        <v>0</v>
      </c>
      <c r="FY179" s="91">
        <f t="shared" si="203"/>
        <v>0</v>
      </c>
      <c r="FZ179" s="91">
        <f t="shared" si="203"/>
        <v>0</v>
      </c>
      <c r="GA179" s="91">
        <f t="shared" si="203"/>
        <v>0</v>
      </c>
      <c r="GB179" s="91">
        <f t="shared" si="203"/>
        <v>0</v>
      </c>
    </row>
    <row r="180" spans="1:184" s="6" customFormat="1" ht="30">
      <c r="A180" s="68">
        <f>Данные!A180</f>
        <v>4858</v>
      </c>
      <c r="B180" s="68">
        <f>Данные!B180</f>
        <v>2018</v>
      </c>
      <c r="C180" s="68" t="str">
        <f>Данные!C180</f>
        <v>компьютерных технологий и электронного обучения</v>
      </c>
      <c r="D180" s="68" t="str">
        <f>Данные!D180</f>
        <v>Ильина Татьяна Сергеевна</v>
      </c>
      <c r="E180" s="68" t="str">
        <f>Данные!E180</f>
        <v>нет</v>
      </c>
      <c r="F180" s="68" t="str">
        <f>Данные!F180</f>
        <v>старший преподаватель</v>
      </c>
      <c r="G180" s="68">
        <f>Данные!G180</f>
        <v>1</v>
      </c>
      <c r="H180" s="68">
        <f>Данные!H180</f>
        <v>17232</v>
      </c>
      <c r="I180" s="68" t="str">
        <f>Данные!I180</f>
        <v>Модуль "Информационные технологии". Техника и технологии представления и публикации информации</v>
      </c>
      <c r="J180" s="68">
        <f>Данные!J180</f>
        <v>18</v>
      </c>
      <c r="K180" s="68">
        <f>Данные!K180</f>
        <v>0</v>
      </c>
      <c r="L180" s="68">
        <f>Данные!L180</f>
        <v>36</v>
      </c>
      <c r="M180" s="16">
        <f t="shared" si="176"/>
        <v>5.4</v>
      </c>
      <c r="N180" s="16">
        <f t="shared" si="177"/>
        <v>11</v>
      </c>
      <c r="O180" s="16">
        <f t="shared" si="178"/>
        <v>11.25</v>
      </c>
      <c r="P180" s="16">
        <f t="shared" si="179"/>
        <v>11.25</v>
      </c>
      <c r="Q180" s="68">
        <f>Данные!Q180</f>
        <v>0</v>
      </c>
      <c r="R180" s="68">
        <f>Данные!R180</f>
        <v>0</v>
      </c>
      <c r="S180" s="68">
        <f>Данные!S180</f>
        <v>0</v>
      </c>
      <c r="T180" s="68">
        <f>Данные!T180</f>
        <v>0</v>
      </c>
      <c r="U180" s="68">
        <f>Данные!U180</f>
        <v>0</v>
      </c>
      <c r="V180" s="68">
        <f>Данные!V180</f>
        <v>0</v>
      </c>
      <c r="W180" s="68">
        <f>Данные!W180</f>
        <v>27</v>
      </c>
      <c r="X180" s="68">
        <f>Данные!X180</f>
        <v>1</v>
      </c>
      <c r="Y180" s="68">
        <f>Данные!Y180</f>
        <v>2</v>
      </c>
      <c r="Z180" s="68">
        <f>Данные!Z180</f>
        <v>0</v>
      </c>
      <c r="AA180" s="68">
        <f>Данные!AA180</f>
        <v>0</v>
      </c>
      <c r="AB180" s="83">
        <f>IF(F180=$HG$3,$HH$3,IF(F180=$HG$4,$HH$4,IF(F180=$HG$5,$HH$5,IF(F180=$HG$6,$HH$6,IF(F180=$HG$7,$HH$7,IF(F180=$HG$8,$HH$8,IF(F180=$HG$9,$HH$9,IF(F180=$HG$10,$HH$10,IF(F180=$HG$11,$HH$11,IF(F180=$HG$12,$HH$12,IF(F180=$HG$13,$HH$13,IF(F180=$HG$14,$HH$14,IF(F180=$HG$15,$HH$15,)))))))))))))</f>
        <v>850</v>
      </c>
      <c r="AC180" s="84" t="str">
        <f>IF(OR($GD$4=H180,$GE$4=H180,$GF$4=H180,$GG$4=H180,$GH$4=H180,$GI$4=H180,$GJ$4=H180,$GK$4=H180,$GL$4=H180,$GM$4=H180,$GN$4=H180,$GO$4=H180,$GP$4=H180,$GQ$4=H180,$GR$4=H180,$GS$4=H180,$GT$4=H180,$GU$4=H180,$GV$4=H180,$GW$4=H180,$GX$4=H180,$GY$4=H180,$GZ$4=H180,$HA$4=H180,$HB$4=H180,$HC$4=H180,$HD$4=H180,$HE$4=H180),$GC$4,IF(OR($GD$5=H180,$GE$5=H180,$GH$5=H180,$GI$5=H180,$GL$5=H180,$GM$5=H180,$GP$5=H180,$GQ$5=H180,$GT$5=H180,$GU$5=H180,$GX$5=H180,$GY$5=H180,$HB$5=H180,$HC$5=H180),$GC$5,))</f>
        <v>Бакалавры (ИВТ)</v>
      </c>
      <c r="AD180" s="84" t="str">
        <f>IF(OR(H180=$GD$4,H180=$GE$4,H180=$GF$4,H180=$GG$4,H180=$GD$5,H180=$GE$5),$GD$1,IF(OR(H180=$GH$4,H180=$GI$4,H180=$GJ$4,H180=$GK$4,H180=$GH$5,H180=$GI$5),$GH$1,IF(OR(H180=$GL$4,H180=$GM$4,H180=$GN$4,H180=$GO$4,H180=$GL$5,H180=$GM$5),$GL$1,IF(OR(H180=$GP$4,H180=$GQ$4,H180=$GR$4,H180=$GS$4,H180=$GP$5,H180=$GQ$5),$GP$1,IF(OR(H180=$GT$4,H180=$GU$4,H180=$GV$4,H180=$GW$4,H180=$GT$5,H180=$GU$5),$GT$1,IF(OR(H180=$GX$4,H180=$GY$4,H180=$GZ$4,H180=$HA$4,H180=$GX$5,H180=$GY$5),$GX$1,IF(OR(H180=$HB$4,H180=$HC$4,H180=$HD$4,H180=$HE$4,H180=$HB$5,H180=$HC$5),$HB$1,)))))))</f>
        <v>2018/2019</v>
      </c>
      <c r="AE180" s="85">
        <f t="shared" si="180"/>
        <v>92.9</v>
      </c>
      <c r="AF180" s="85">
        <f t="shared" si="181"/>
        <v>0.10929411764705883</v>
      </c>
      <c r="AG180" s="83"/>
      <c r="AH180" s="83"/>
      <c r="AI180" s="87">
        <f t="shared" si="206"/>
        <v>0</v>
      </c>
      <c r="AJ180" s="87">
        <f t="shared" si="206"/>
        <v>0</v>
      </c>
      <c r="AK180" s="87">
        <f t="shared" si="206"/>
        <v>0</v>
      </c>
      <c r="AL180" s="87">
        <f t="shared" si="206"/>
        <v>0</v>
      </c>
      <c r="AM180" s="87">
        <f t="shared" si="206"/>
        <v>0</v>
      </c>
      <c r="AN180" s="87">
        <f t="shared" si="206"/>
        <v>0</v>
      </c>
      <c r="AO180" s="87">
        <f t="shared" si="206"/>
        <v>0</v>
      </c>
      <c r="AP180" s="87">
        <f t="shared" si="206"/>
        <v>0</v>
      </c>
      <c r="AQ180" s="87">
        <f t="shared" si="206"/>
        <v>0</v>
      </c>
      <c r="AR180" s="87">
        <f t="shared" si="206"/>
        <v>0</v>
      </c>
      <c r="AS180" s="87">
        <f t="shared" si="206"/>
        <v>0</v>
      </c>
      <c r="AT180" s="87">
        <f t="shared" si="206"/>
        <v>0</v>
      </c>
      <c r="AU180" s="87">
        <f t="shared" si="206"/>
        <v>0</v>
      </c>
      <c r="AV180" s="87">
        <f t="shared" si="206"/>
        <v>0</v>
      </c>
      <c r="AW180" s="87">
        <f t="shared" si="206"/>
        <v>0</v>
      </c>
      <c r="AX180" s="87">
        <f t="shared" si="206"/>
        <v>0</v>
      </c>
      <c r="AY180" s="87">
        <f t="shared" si="204"/>
        <v>0</v>
      </c>
      <c r="AZ180" s="87">
        <f t="shared" si="204"/>
        <v>0</v>
      </c>
      <c r="BA180" s="87">
        <f t="shared" si="204"/>
        <v>0</v>
      </c>
      <c r="BB180" s="87">
        <f t="shared" si="204"/>
        <v>0</v>
      </c>
      <c r="BC180" s="87">
        <f t="shared" si="204"/>
        <v>0</v>
      </c>
      <c r="BD180" s="87">
        <f t="shared" si="204"/>
        <v>0</v>
      </c>
      <c r="BE180" s="87">
        <f t="shared" si="204"/>
        <v>0</v>
      </c>
      <c r="BF180" s="87">
        <f t="shared" si="204"/>
        <v>0</v>
      </c>
      <c r="BG180" s="87">
        <f t="shared" si="204"/>
        <v>0</v>
      </c>
      <c r="BH180" s="87">
        <f t="shared" si="204"/>
        <v>0</v>
      </c>
      <c r="BI180" s="87">
        <f t="shared" si="204"/>
        <v>0</v>
      </c>
      <c r="BJ180" s="87">
        <f t="shared" si="204"/>
        <v>0</v>
      </c>
      <c r="BK180" s="87">
        <f t="shared" si="204"/>
        <v>0</v>
      </c>
      <c r="BL180" s="87">
        <f t="shared" si="204"/>
        <v>0</v>
      </c>
      <c r="BM180" s="87">
        <f t="shared" si="204"/>
        <v>0</v>
      </c>
      <c r="BN180" s="87">
        <f t="shared" si="210"/>
        <v>0</v>
      </c>
      <c r="BO180" s="87">
        <f t="shared" si="210"/>
        <v>0</v>
      </c>
      <c r="BP180" s="87">
        <f t="shared" si="210"/>
        <v>0.10929411764705883</v>
      </c>
      <c r="BQ180" s="87">
        <f t="shared" si="210"/>
        <v>0</v>
      </c>
      <c r="BR180" s="87">
        <f t="shared" si="210"/>
        <v>0</v>
      </c>
      <c r="BS180" s="87">
        <f t="shared" si="210"/>
        <v>0</v>
      </c>
      <c r="BT180" s="87">
        <f t="shared" si="210"/>
        <v>0</v>
      </c>
      <c r="BU180" s="87">
        <f t="shared" si="210"/>
        <v>0</v>
      </c>
      <c r="BV180" s="87">
        <f t="shared" si="210"/>
        <v>0</v>
      </c>
      <c r="BW180" s="87">
        <f t="shared" si="210"/>
        <v>0</v>
      </c>
      <c r="BX180" s="87">
        <f t="shared" si="210"/>
        <v>0</v>
      </c>
      <c r="BY180" s="87">
        <f t="shared" si="210"/>
        <v>0</v>
      </c>
      <c r="BZ180" s="87">
        <f t="shared" si="210"/>
        <v>0</v>
      </c>
      <c r="CA180" s="87">
        <f t="shared" si="210"/>
        <v>0</v>
      </c>
      <c r="CB180" s="87">
        <f t="shared" si="210"/>
        <v>0</v>
      </c>
      <c r="CC180" s="87">
        <f t="shared" si="210"/>
        <v>0</v>
      </c>
      <c r="CD180" s="87">
        <f t="shared" si="208"/>
        <v>0</v>
      </c>
      <c r="CE180" s="87">
        <f t="shared" si="208"/>
        <v>0</v>
      </c>
      <c r="CF180" s="87">
        <f t="shared" si="208"/>
        <v>0</v>
      </c>
      <c r="CG180" s="87">
        <f t="shared" si="208"/>
        <v>0</v>
      </c>
      <c r="CH180" s="87">
        <f t="shared" si="208"/>
        <v>0</v>
      </c>
      <c r="CI180" s="87">
        <f t="shared" si="208"/>
        <v>0</v>
      </c>
      <c r="CJ180" s="87">
        <f t="shared" si="208"/>
        <v>0</v>
      </c>
      <c r="CK180" s="87">
        <f t="shared" si="208"/>
        <v>0</v>
      </c>
      <c r="CL180" s="87">
        <f t="shared" si="208"/>
        <v>0</v>
      </c>
      <c r="CM180" s="87">
        <f t="shared" si="208"/>
        <v>0</v>
      </c>
      <c r="CN180" s="87">
        <f t="shared" si="208"/>
        <v>0</v>
      </c>
      <c r="CO180" s="87">
        <f t="shared" si="208"/>
        <v>0</v>
      </c>
      <c r="CP180" s="87">
        <f t="shared" si="208"/>
        <v>0</v>
      </c>
      <c r="CQ180" s="87">
        <f t="shared" si="208"/>
        <v>0</v>
      </c>
      <c r="CR180" s="87">
        <f t="shared" si="208"/>
        <v>0</v>
      </c>
      <c r="CS180" s="87">
        <f t="shared" si="186"/>
        <v>0</v>
      </c>
      <c r="CT180" s="87">
        <f t="shared" si="186"/>
        <v>0</v>
      </c>
      <c r="CU180" s="87">
        <f t="shared" si="186"/>
        <v>0</v>
      </c>
      <c r="CV180" s="87">
        <f t="shared" si="202"/>
        <v>0</v>
      </c>
      <c r="CW180" s="87">
        <f t="shared" si="202"/>
        <v>0</v>
      </c>
      <c r="CX180" s="87">
        <f t="shared" si="202"/>
        <v>0</v>
      </c>
      <c r="CY180" s="87">
        <f t="shared" si="202"/>
        <v>0</v>
      </c>
      <c r="CZ180" s="87">
        <f t="shared" si="202"/>
        <v>0</v>
      </c>
      <c r="DA180" s="87">
        <f t="shared" si="202"/>
        <v>0</v>
      </c>
      <c r="DB180" s="87">
        <f t="shared" si="202"/>
        <v>0</v>
      </c>
      <c r="DC180" s="87">
        <f t="shared" si="202"/>
        <v>0</v>
      </c>
      <c r="DD180" s="87">
        <f t="shared" si="202"/>
        <v>0</v>
      </c>
      <c r="DE180" s="87">
        <f t="shared" si="202"/>
        <v>0</v>
      </c>
      <c r="DF180" s="91">
        <f t="shared" si="207"/>
        <v>0</v>
      </c>
      <c r="DG180" s="91">
        <f t="shared" si="207"/>
        <v>0</v>
      </c>
      <c r="DH180" s="91">
        <f t="shared" si="207"/>
        <v>0</v>
      </c>
      <c r="DI180" s="91">
        <f t="shared" si="207"/>
        <v>0</v>
      </c>
      <c r="DJ180" s="91">
        <f t="shared" si="207"/>
        <v>0</v>
      </c>
      <c r="DK180" s="91">
        <f t="shared" si="207"/>
        <v>0</v>
      </c>
      <c r="DL180" s="91">
        <f t="shared" si="207"/>
        <v>0</v>
      </c>
      <c r="DM180" s="91">
        <f t="shared" si="207"/>
        <v>0</v>
      </c>
      <c r="DN180" s="91">
        <f t="shared" si="207"/>
        <v>0</v>
      </c>
      <c r="DO180" s="91">
        <f t="shared" si="207"/>
        <v>0</v>
      </c>
      <c r="DP180" s="91">
        <f t="shared" si="207"/>
        <v>0</v>
      </c>
      <c r="DQ180" s="91">
        <f t="shared" si="207"/>
        <v>0</v>
      </c>
      <c r="DR180" s="91">
        <f t="shared" si="207"/>
        <v>0</v>
      </c>
      <c r="DS180" s="91">
        <f t="shared" si="207"/>
        <v>0</v>
      </c>
      <c r="DT180" s="91">
        <f t="shared" si="207"/>
        <v>0</v>
      </c>
      <c r="DU180" s="91">
        <f t="shared" si="207"/>
        <v>0</v>
      </c>
      <c r="DV180" s="91">
        <f t="shared" si="205"/>
        <v>0</v>
      </c>
      <c r="DW180" s="91">
        <f t="shared" si="205"/>
        <v>0</v>
      </c>
      <c r="DX180" s="91">
        <f t="shared" si="205"/>
        <v>0</v>
      </c>
      <c r="DY180" s="91">
        <f t="shared" si="205"/>
        <v>0</v>
      </c>
      <c r="DZ180" s="91">
        <f t="shared" si="205"/>
        <v>0</v>
      </c>
      <c r="EA180" s="91">
        <f t="shared" si="205"/>
        <v>0</v>
      </c>
      <c r="EB180" s="91">
        <f t="shared" si="205"/>
        <v>0</v>
      </c>
      <c r="EC180" s="91">
        <f t="shared" si="205"/>
        <v>0</v>
      </c>
      <c r="ED180" s="91">
        <f t="shared" si="205"/>
        <v>0</v>
      </c>
      <c r="EE180" s="91">
        <f t="shared" si="205"/>
        <v>0</v>
      </c>
      <c r="EF180" s="91">
        <f t="shared" si="205"/>
        <v>0</v>
      </c>
      <c r="EG180" s="91">
        <f t="shared" si="205"/>
        <v>0</v>
      </c>
      <c r="EH180" s="91">
        <f t="shared" si="205"/>
        <v>0</v>
      </c>
      <c r="EI180" s="91">
        <f t="shared" si="205"/>
        <v>0</v>
      </c>
      <c r="EJ180" s="91">
        <f t="shared" si="205"/>
        <v>0</v>
      </c>
      <c r="EK180" s="91">
        <f t="shared" si="211"/>
        <v>0</v>
      </c>
      <c r="EL180" s="91">
        <f t="shared" si="211"/>
        <v>0</v>
      </c>
      <c r="EM180" s="91">
        <f t="shared" si="211"/>
        <v>163.6</v>
      </c>
      <c r="EN180" s="91">
        <f t="shared" si="211"/>
        <v>0</v>
      </c>
      <c r="EO180" s="91">
        <f t="shared" si="211"/>
        <v>0</v>
      </c>
      <c r="EP180" s="91">
        <f t="shared" si="211"/>
        <v>0</v>
      </c>
      <c r="EQ180" s="91">
        <f t="shared" si="211"/>
        <v>0</v>
      </c>
      <c r="ER180" s="91">
        <f t="shared" si="211"/>
        <v>0</v>
      </c>
      <c r="ES180" s="91">
        <f t="shared" si="211"/>
        <v>0</v>
      </c>
      <c r="ET180" s="91">
        <f t="shared" si="211"/>
        <v>0</v>
      </c>
      <c r="EU180" s="91">
        <f t="shared" si="211"/>
        <v>0</v>
      </c>
      <c r="EV180" s="91">
        <f t="shared" si="211"/>
        <v>0</v>
      </c>
      <c r="EW180" s="91">
        <f t="shared" si="211"/>
        <v>0</v>
      </c>
      <c r="EX180" s="91">
        <f t="shared" si="211"/>
        <v>0</v>
      </c>
      <c r="EY180" s="91">
        <f t="shared" si="211"/>
        <v>0</v>
      </c>
      <c r="EZ180" s="91">
        <f t="shared" si="211"/>
        <v>0</v>
      </c>
      <c r="FA180" s="91">
        <f t="shared" si="209"/>
        <v>0</v>
      </c>
      <c r="FB180" s="91">
        <f t="shared" si="209"/>
        <v>0</v>
      </c>
      <c r="FC180" s="91">
        <f t="shared" si="209"/>
        <v>0</v>
      </c>
      <c r="FD180" s="91">
        <f t="shared" si="209"/>
        <v>0</v>
      </c>
      <c r="FE180" s="91">
        <f t="shared" si="209"/>
        <v>0</v>
      </c>
      <c r="FF180" s="91">
        <f t="shared" si="209"/>
        <v>0</v>
      </c>
      <c r="FG180" s="91">
        <f t="shared" si="209"/>
        <v>0</v>
      </c>
      <c r="FH180" s="91">
        <f t="shared" si="209"/>
        <v>0</v>
      </c>
      <c r="FI180" s="91">
        <f t="shared" si="209"/>
        <v>0</v>
      </c>
      <c r="FJ180" s="91">
        <f t="shared" si="209"/>
        <v>0</v>
      </c>
      <c r="FK180" s="91">
        <f t="shared" si="209"/>
        <v>0</v>
      </c>
      <c r="FL180" s="91">
        <f t="shared" si="209"/>
        <v>0</v>
      </c>
      <c r="FM180" s="91">
        <f t="shared" si="209"/>
        <v>0</v>
      </c>
      <c r="FN180" s="91">
        <f t="shared" si="209"/>
        <v>0</v>
      </c>
      <c r="FO180" s="91">
        <f t="shared" si="209"/>
        <v>0</v>
      </c>
      <c r="FP180" s="91">
        <f t="shared" si="187"/>
        <v>0</v>
      </c>
      <c r="FQ180" s="91">
        <f t="shared" si="187"/>
        <v>0</v>
      </c>
      <c r="FR180" s="91">
        <f t="shared" si="187"/>
        <v>0</v>
      </c>
      <c r="FS180" s="91">
        <f t="shared" si="203"/>
        <v>0</v>
      </c>
      <c r="FT180" s="91">
        <f t="shared" si="203"/>
        <v>0</v>
      </c>
      <c r="FU180" s="91">
        <f t="shared" si="203"/>
        <v>0</v>
      </c>
      <c r="FV180" s="91">
        <f t="shared" si="203"/>
        <v>0</v>
      </c>
      <c r="FW180" s="91">
        <f t="shared" si="203"/>
        <v>0</v>
      </c>
      <c r="FX180" s="91">
        <f t="shared" si="203"/>
        <v>0</v>
      </c>
      <c r="FY180" s="91">
        <f t="shared" si="203"/>
        <v>0</v>
      </c>
      <c r="FZ180" s="91">
        <f t="shared" si="203"/>
        <v>0</v>
      </c>
      <c r="GA180" s="91">
        <f t="shared" si="203"/>
        <v>0</v>
      </c>
      <c r="GB180" s="91">
        <f t="shared" si="203"/>
        <v>0</v>
      </c>
    </row>
    <row r="181" spans="1:184" s="6" customFormat="1" ht="30">
      <c r="A181" s="68">
        <f>Данные!A181</f>
        <v>4858</v>
      </c>
      <c r="B181" s="68">
        <f>Данные!B181</f>
        <v>2018</v>
      </c>
      <c r="C181" s="68" t="str">
        <f>Данные!C181</f>
        <v>компьютерных технологий и электронного обучения</v>
      </c>
      <c r="D181" s="68" t="str">
        <f>Данные!D181</f>
        <v>Карпова Наталья Александровна</v>
      </c>
      <c r="E181" s="68" t="str">
        <f>Данные!E181</f>
        <v>кандидат технических наук</v>
      </c>
      <c r="F181" s="68" t="str">
        <f>Данные!F181</f>
        <v>доцент</v>
      </c>
      <c r="G181" s="68">
        <f>Данные!G181</f>
        <v>0.75</v>
      </c>
      <c r="H181" s="68">
        <f>Данные!H181</f>
        <v>17232</v>
      </c>
      <c r="I181" s="68" t="str">
        <f>Данные!I181</f>
        <v>Модуль "Информационные технологии"</v>
      </c>
      <c r="J181" s="68">
        <f>Данные!J181</f>
        <v>0</v>
      </c>
      <c r="K181" s="68">
        <f>Данные!K181</f>
        <v>0</v>
      </c>
      <c r="L181" s="68">
        <f>Данные!L181</f>
        <v>0</v>
      </c>
      <c r="M181" s="16">
        <f t="shared" si="176"/>
        <v>0</v>
      </c>
      <c r="N181" s="16">
        <f t="shared" si="177"/>
        <v>11</v>
      </c>
      <c r="O181" s="16">
        <f t="shared" si="178"/>
        <v>11.25</v>
      </c>
      <c r="P181" s="16">
        <f t="shared" si="179"/>
        <v>11.25</v>
      </c>
      <c r="Q181" s="68">
        <f>Данные!Q181</f>
        <v>0</v>
      </c>
      <c r="R181" s="68">
        <f>Данные!R181</f>
        <v>0</v>
      </c>
      <c r="S181" s="68">
        <f>Данные!S181</f>
        <v>0</v>
      </c>
      <c r="T181" s="68">
        <f>Данные!T181</f>
        <v>0</v>
      </c>
      <c r="U181" s="68">
        <f>Данные!U181</f>
        <v>0</v>
      </c>
      <c r="V181" s="68">
        <f>Данные!V181</f>
        <v>0</v>
      </c>
      <c r="W181" s="68">
        <f>Данные!W181</f>
        <v>27</v>
      </c>
      <c r="X181" s="68">
        <f>Данные!X181</f>
        <v>1</v>
      </c>
      <c r="Y181" s="68">
        <f>Данные!Y181</f>
        <v>2</v>
      </c>
      <c r="Z181" s="68">
        <f>Данные!Z181</f>
        <v>0</v>
      </c>
      <c r="AA181" s="68">
        <f>Данные!AA181</f>
        <v>0</v>
      </c>
      <c r="AB181" s="83">
        <f>IF(F181=$HG$3,$HH$3,IF(F181=$HG$4,$HH$4,IF(F181=$HG$5,$HH$5,IF(F181=$HG$6,$HH$6,IF(F181=$HG$7,$HH$7,IF(F181=$HG$8,$HH$8,IF(F181=$HG$9,$HH$9,IF(F181=$HG$10,$HH$10,IF(F181=$HG$11,$HH$11,IF(F181=$HG$12,$HH$12,IF(F181=$HG$13,$HH$13,IF(F181=$HG$14,$HH$14,IF(F181=$HG$15,$HH$15,)))))))))))))</f>
        <v>800</v>
      </c>
      <c r="AC181" s="84" t="str">
        <f>IF(OR($GD$4=H181,$GE$4=H181,$GF$4=H181,$GG$4=H181,$GH$4=H181,$GI$4=H181,$GJ$4=H181,$GK$4=H181,$GL$4=H181,$GM$4=H181,$GN$4=H181,$GO$4=H181,$GP$4=H181,$GQ$4=H181,$GR$4=H181,$GS$4=H181,$GT$4=H181,$GU$4=H181,$GV$4=H181,$GW$4=H181,$GX$4=H181,$GY$4=H181,$GZ$4=H181,$HA$4=H181,$HB$4=H181,$HC$4=H181,$HD$4=H181,$HE$4=H181),$GC$4,IF(OR($GD$5=H181,$GE$5=H181,$GH$5=H181,$GI$5=H181,$GL$5=H181,$GM$5=H181,$GP$5=H181,$GQ$5=H181,$GT$5=H181,$GU$5=H181,$GX$5=H181,$GY$5=H181,$HB$5=H181,$HC$5=H181),$GC$5,))</f>
        <v>Бакалавры (ИВТ)</v>
      </c>
      <c r="AD181" s="84" t="str">
        <f>IF(OR(H181=$GD$4,H181=$GE$4,H181=$GF$4,H181=$GG$4,H181=$GD$5,H181=$GE$5),$GD$1,IF(OR(H181=$GH$4,H181=$GI$4,H181=$GJ$4,H181=$GK$4,H181=$GH$5,H181=$GI$5),$GH$1,IF(OR(H181=$GL$4,H181=$GM$4,H181=$GN$4,H181=$GO$4,H181=$GL$5,H181=$GM$5),$GL$1,IF(OR(H181=$GP$4,H181=$GQ$4,H181=$GR$4,H181=$GS$4,H181=$GP$5,H181=$GQ$5),$GP$1,IF(OR(H181=$GT$4,H181=$GU$4,H181=$GV$4,H181=$GW$4,H181=$GT$5,H181=$GU$5),$GT$1,IF(OR(H181=$GX$4,H181=$GY$4,H181=$GZ$4,H181=$HA$4,H181=$GX$5,H181=$GY$5),$GX$1,IF(OR(H181=$HB$4,H181=$HC$4,H181=$HD$4,H181=$HE$4,H181=$HB$5,H181=$HC$5),$HB$1,)))))))</f>
        <v>2018/2019</v>
      </c>
      <c r="AE181" s="85">
        <f t="shared" si="180"/>
        <v>33.5</v>
      </c>
      <c r="AF181" s="85">
        <f t="shared" si="181"/>
        <v>4.1875000000000002E-2</v>
      </c>
      <c r="AG181" s="83"/>
      <c r="AH181" s="83"/>
      <c r="AI181" s="87">
        <f t="shared" si="206"/>
        <v>0</v>
      </c>
      <c r="AJ181" s="87">
        <f t="shared" si="206"/>
        <v>0</v>
      </c>
      <c r="AK181" s="87">
        <f t="shared" si="206"/>
        <v>0</v>
      </c>
      <c r="AL181" s="87">
        <f t="shared" si="206"/>
        <v>0</v>
      </c>
      <c r="AM181" s="87">
        <f t="shared" si="206"/>
        <v>0</v>
      </c>
      <c r="AN181" s="87">
        <f t="shared" si="206"/>
        <v>0</v>
      </c>
      <c r="AO181" s="87">
        <f t="shared" si="206"/>
        <v>0</v>
      </c>
      <c r="AP181" s="87">
        <f t="shared" si="206"/>
        <v>0</v>
      </c>
      <c r="AQ181" s="87">
        <f t="shared" si="206"/>
        <v>0</v>
      </c>
      <c r="AR181" s="87">
        <f t="shared" si="206"/>
        <v>0</v>
      </c>
      <c r="AS181" s="87">
        <f t="shared" si="206"/>
        <v>0</v>
      </c>
      <c r="AT181" s="87">
        <f t="shared" si="206"/>
        <v>0</v>
      </c>
      <c r="AU181" s="87">
        <f t="shared" si="206"/>
        <v>0</v>
      </c>
      <c r="AV181" s="87">
        <f t="shared" si="206"/>
        <v>0</v>
      </c>
      <c r="AW181" s="87">
        <f t="shared" si="206"/>
        <v>0</v>
      </c>
      <c r="AX181" s="87">
        <f t="shared" si="206"/>
        <v>0</v>
      </c>
      <c r="AY181" s="87">
        <f t="shared" si="204"/>
        <v>0</v>
      </c>
      <c r="AZ181" s="87">
        <f t="shared" si="204"/>
        <v>0</v>
      </c>
      <c r="BA181" s="87">
        <f t="shared" si="204"/>
        <v>0</v>
      </c>
      <c r="BB181" s="87">
        <f t="shared" si="204"/>
        <v>0</v>
      </c>
      <c r="BC181" s="87">
        <f t="shared" si="204"/>
        <v>0</v>
      </c>
      <c r="BD181" s="87">
        <f t="shared" si="204"/>
        <v>0</v>
      </c>
      <c r="BE181" s="87">
        <f t="shared" si="204"/>
        <v>0</v>
      </c>
      <c r="BF181" s="87">
        <f t="shared" si="204"/>
        <v>0</v>
      </c>
      <c r="BG181" s="87">
        <f t="shared" si="204"/>
        <v>0</v>
      </c>
      <c r="BH181" s="87">
        <f t="shared" si="204"/>
        <v>0</v>
      </c>
      <c r="BI181" s="87">
        <f t="shared" si="204"/>
        <v>0</v>
      </c>
      <c r="BJ181" s="87">
        <f t="shared" si="204"/>
        <v>0</v>
      </c>
      <c r="BK181" s="87">
        <f t="shared" si="204"/>
        <v>0</v>
      </c>
      <c r="BL181" s="87">
        <f t="shared" si="204"/>
        <v>0</v>
      </c>
      <c r="BM181" s="87">
        <f t="shared" si="204"/>
        <v>0</v>
      </c>
      <c r="BN181" s="87">
        <f t="shared" si="210"/>
        <v>0</v>
      </c>
      <c r="BO181" s="87">
        <f t="shared" si="210"/>
        <v>0</v>
      </c>
      <c r="BP181" s="87">
        <f t="shared" si="210"/>
        <v>0</v>
      </c>
      <c r="BQ181" s="87">
        <f t="shared" si="210"/>
        <v>4.1875000000000002E-2</v>
      </c>
      <c r="BR181" s="87">
        <f t="shared" si="210"/>
        <v>0</v>
      </c>
      <c r="BS181" s="87">
        <f t="shared" si="210"/>
        <v>0</v>
      </c>
      <c r="BT181" s="87">
        <f t="shared" si="210"/>
        <v>0</v>
      </c>
      <c r="BU181" s="87">
        <f t="shared" si="210"/>
        <v>0</v>
      </c>
      <c r="BV181" s="87">
        <f t="shared" si="210"/>
        <v>0</v>
      </c>
      <c r="BW181" s="87">
        <f t="shared" si="210"/>
        <v>0</v>
      </c>
      <c r="BX181" s="87">
        <f t="shared" si="210"/>
        <v>0</v>
      </c>
      <c r="BY181" s="87">
        <f t="shared" si="210"/>
        <v>0</v>
      </c>
      <c r="BZ181" s="87">
        <f t="shared" si="210"/>
        <v>0</v>
      </c>
      <c r="CA181" s="87">
        <f t="shared" si="210"/>
        <v>0</v>
      </c>
      <c r="CB181" s="87">
        <f t="shared" si="210"/>
        <v>0</v>
      </c>
      <c r="CC181" s="87">
        <f t="shared" si="210"/>
        <v>0</v>
      </c>
      <c r="CD181" s="87">
        <f t="shared" si="208"/>
        <v>0</v>
      </c>
      <c r="CE181" s="87">
        <f t="shared" si="208"/>
        <v>0</v>
      </c>
      <c r="CF181" s="87">
        <f t="shared" si="208"/>
        <v>0</v>
      </c>
      <c r="CG181" s="87">
        <f t="shared" si="208"/>
        <v>0</v>
      </c>
      <c r="CH181" s="87">
        <f t="shared" si="208"/>
        <v>0</v>
      </c>
      <c r="CI181" s="87">
        <f t="shared" si="208"/>
        <v>0</v>
      </c>
      <c r="CJ181" s="87">
        <f t="shared" si="208"/>
        <v>0</v>
      </c>
      <c r="CK181" s="87">
        <f t="shared" si="208"/>
        <v>0</v>
      </c>
      <c r="CL181" s="87">
        <f t="shared" si="208"/>
        <v>0</v>
      </c>
      <c r="CM181" s="87">
        <f t="shared" si="208"/>
        <v>0</v>
      </c>
      <c r="CN181" s="87">
        <f t="shared" si="208"/>
        <v>0</v>
      </c>
      <c r="CO181" s="87">
        <f t="shared" si="208"/>
        <v>0</v>
      </c>
      <c r="CP181" s="87">
        <f t="shared" si="208"/>
        <v>0</v>
      </c>
      <c r="CQ181" s="87">
        <f t="shared" si="208"/>
        <v>0</v>
      </c>
      <c r="CR181" s="87">
        <f t="shared" si="208"/>
        <v>0</v>
      </c>
      <c r="CS181" s="87">
        <f t="shared" si="186"/>
        <v>0</v>
      </c>
      <c r="CT181" s="87">
        <f t="shared" si="186"/>
        <v>0</v>
      </c>
      <c r="CU181" s="87">
        <f t="shared" si="186"/>
        <v>0</v>
      </c>
      <c r="CV181" s="87">
        <f t="shared" si="202"/>
        <v>0</v>
      </c>
      <c r="CW181" s="87">
        <f t="shared" si="202"/>
        <v>0</v>
      </c>
      <c r="CX181" s="87">
        <f t="shared" si="202"/>
        <v>0</v>
      </c>
      <c r="CY181" s="87">
        <f t="shared" si="202"/>
        <v>0</v>
      </c>
      <c r="CZ181" s="87">
        <f t="shared" si="202"/>
        <v>0</v>
      </c>
      <c r="DA181" s="87">
        <f t="shared" si="202"/>
        <v>0</v>
      </c>
      <c r="DB181" s="87">
        <f t="shared" si="202"/>
        <v>0</v>
      </c>
      <c r="DC181" s="87">
        <f t="shared" si="202"/>
        <v>0</v>
      </c>
      <c r="DD181" s="87">
        <f t="shared" si="202"/>
        <v>0</v>
      </c>
      <c r="DE181" s="87">
        <f t="shared" si="202"/>
        <v>0</v>
      </c>
      <c r="DF181" s="91">
        <f t="shared" si="207"/>
        <v>0</v>
      </c>
      <c r="DG181" s="91">
        <f t="shared" si="207"/>
        <v>0</v>
      </c>
      <c r="DH181" s="91">
        <f t="shared" si="207"/>
        <v>0</v>
      </c>
      <c r="DI181" s="91">
        <f t="shared" si="207"/>
        <v>0</v>
      </c>
      <c r="DJ181" s="91">
        <f t="shared" si="207"/>
        <v>0</v>
      </c>
      <c r="DK181" s="91">
        <f t="shared" si="207"/>
        <v>0</v>
      </c>
      <c r="DL181" s="91">
        <f t="shared" si="207"/>
        <v>0</v>
      </c>
      <c r="DM181" s="91">
        <f t="shared" si="207"/>
        <v>0</v>
      </c>
      <c r="DN181" s="91">
        <f t="shared" si="207"/>
        <v>0</v>
      </c>
      <c r="DO181" s="91">
        <f t="shared" si="207"/>
        <v>0</v>
      </c>
      <c r="DP181" s="91">
        <f t="shared" si="207"/>
        <v>0</v>
      </c>
      <c r="DQ181" s="91">
        <f t="shared" si="207"/>
        <v>0</v>
      </c>
      <c r="DR181" s="91">
        <f t="shared" si="207"/>
        <v>0</v>
      </c>
      <c r="DS181" s="91">
        <f t="shared" si="207"/>
        <v>0</v>
      </c>
      <c r="DT181" s="91">
        <f t="shared" si="207"/>
        <v>0</v>
      </c>
      <c r="DU181" s="91">
        <f t="shared" si="207"/>
        <v>0</v>
      </c>
      <c r="DV181" s="91">
        <f t="shared" si="205"/>
        <v>0</v>
      </c>
      <c r="DW181" s="91">
        <f t="shared" si="205"/>
        <v>0</v>
      </c>
      <c r="DX181" s="91">
        <f t="shared" si="205"/>
        <v>0</v>
      </c>
      <c r="DY181" s="91">
        <f t="shared" si="205"/>
        <v>0</v>
      </c>
      <c r="DZ181" s="91">
        <f t="shared" si="205"/>
        <v>0</v>
      </c>
      <c r="EA181" s="91">
        <f t="shared" si="205"/>
        <v>0</v>
      </c>
      <c r="EB181" s="91">
        <f t="shared" si="205"/>
        <v>0</v>
      </c>
      <c r="EC181" s="91">
        <f t="shared" si="205"/>
        <v>0</v>
      </c>
      <c r="ED181" s="91">
        <f t="shared" si="205"/>
        <v>0</v>
      </c>
      <c r="EE181" s="91">
        <f t="shared" si="205"/>
        <v>0</v>
      </c>
      <c r="EF181" s="91">
        <f t="shared" si="205"/>
        <v>0</v>
      </c>
      <c r="EG181" s="91">
        <f t="shared" si="205"/>
        <v>0</v>
      </c>
      <c r="EH181" s="91">
        <f t="shared" si="205"/>
        <v>0</v>
      </c>
      <c r="EI181" s="91">
        <f t="shared" si="205"/>
        <v>0</v>
      </c>
      <c r="EJ181" s="91">
        <f t="shared" si="205"/>
        <v>0</v>
      </c>
      <c r="EK181" s="91">
        <f t="shared" si="211"/>
        <v>0</v>
      </c>
      <c r="EL181" s="91">
        <f t="shared" si="211"/>
        <v>0</v>
      </c>
      <c r="EM181" s="91">
        <f t="shared" si="211"/>
        <v>0</v>
      </c>
      <c r="EN181" s="91">
        <f t="shared" si="211"/>
        <v>163.6</v>
      </c>
      <c r="EO181" s="91">
        <f t="shared" si="211"/>
        <v>0</v>
      </c>
      <c r="EP181" s="91">
        <f t="shared" si="211"/>
        <v>0</v>
      </c>
      <c r="EQ181" s="91">
        <f t="shared" si="211"/>
        <v>0</v>
      </c>
      <c r="ER181" s="91">
        <f t="shared" si="211"/>
        <v>0</v>
      </c>
      <c r="ES181" s="91">
        <f t="shared" si="211"/>
        <v>0</v>
      </c>
      <c r="ET181" s="91">
        <f t="shared" si="211"/>
        <v>0</v>
      </c>
      <c r="EU181" s="91">
        <f t="shared" si="211"/>
        <v>0</v>
      </c>
      <c r="EV181" s="91">
        <f t="shared" si="211"/>
        <v>0</v>
      </c>
      <c r="EW181" s="91">
        <f t="shared" si="211"/>
        <v>0</v>
      </c>
      <c r="EX181" s="91">
        <f t="shared" si="211"/>
        <v>0</v>
      </c>
      <c r="EY181" s="91">
        <f t="shared" si="211"/>
        <v>0</v>
      </c>
      <c r="EZ181" s="91">
        <f t="shared" si="211"/>
        <v>0</v>
      </c>
      <c r="FA181" s="91">
        <f t="shared" si="209"/>
        <v>0</v>
      </c>
      <c r="FB181" s="91">
        <f t="shared" si="209"/>
        <v>0</v>
      </c>
      <c r="FC181" s="91">
        <f t="shared" si="209"/>
        <v>0</v>
      </c>
      <c r="FD181" s="91">
        <f t="shared" si="209"/>
        <v>0</v>
      </c>
      <c r="FE181" s="91">
        <f t="shared" si="209"/>
        <v>0</v>
      </c>
      <c r="FF181" s="91">
        <f t="shared" si="209"/>
        <v>0</v>
      </c>
      <c r="FG181" s="91">
        <f t="shared" si="209"/>
        <v>0</v>
      </c>
      <c r="FH181" s="91">
        <f t="shared" si="209"/>
        <v>0</v>
      </c>
      <c r="FI181" s="91">
        <f t="shared" si="209"/>
        <v>0</v>
      </c>
      <c r="FJ181" s="91">
        <f t="shared" si="209"/>
        <v>0</v>
      </c>
      <c r="FK181" s="91">
        <f t="shared" si="209"/>
        <v>0</v>
      </c>
      <c r="FL181" s="91">
        <f t="shared" si="209"/>
        <v>0</v>
      </c>
      <c r="FM181" s="91">
        <f t="shared" si="209"/>
        <v>0</v>
      </c>
      <c r="FN181" s="91">
        <f t="shared" si="209"/>
        <v>0</v>
      </c>
      <c r="FO181" s="91">
        <f t="shared" si="209"/>
        <v>0</v>
      </c>
      <c r="FP181" s="91">
        <f t="shared" si="187"/>
        <v>0</v>
      </c>
      <c r="FQ181" s="91">
        <f t="shared" si="187"/>
        <v>0</v>
      </c>
      <c r="FR181" s="91">
        <f t="shared" si="187"/>
        <v>0</v>
      </c>
      <c r="FS181" s="91">
        <f t="shared" si="203"/>
        <v>0</v>
      </c>
      <c r="FT181" s="91">
        <f t="shared" si="203"/>
        <v>0</v>
      </c>
      <c r="FU181" s="91">
        <f t="shared" si="203"/>
        <v>0</v>
      </c>
      <c r="FV181" s="91">
        <f t="shared" si="203"/>
        <v>0</v>
      </c>
      <c r="FW181" s="91">
        <f t="shared" si="203"/>
        <v>0</v>
      </c>
      <c r="FX181" s="91">
        <f t="shared" si="203"/>
        <v>0</v>
      </c>
      <c r="FY181" s="91">
        <f t="shared" si="203"/>
        <v>0</v>
      </c>
      <c r="FZ181" s="91">
        <f t="shared" si="203"/>
        <v>0</v>
      </c>
      <c r="GA181" s="91">
        <f t="shared" si="203"/>
        <v>0</v>
      </c>
      <c r="GB181" s="91">
        <f t="shared" si="203"/>
        <v>0</v>
      </c>
    </row>
    <row r="182" spans="1:184" s="6" customFormat="1" ht="30">
      <c r="A182" s="68">
        <f>Данные!A182</f>
        <v>4858</v>
      </c>
      <c r="B182" s="68">
        <f>Данные!B182</f>
        <v>2019</v>
      </c>
      <c r="C182" s="68" t="str">
        <f>Данные!C182</f>
        <v>компьютерных технологий и электронного обучения</v>
      </c>
      <c r="D182" s="68" t="str">
        <f>Данные!D182</f>
        <v>Власова Елена Зотиковна</v>
      </c>
      <c r="E182" s="68" t="str">
        <f>Данные!E182</f>
        <v>доктор педагогических наук</v>
      </c>
      <c r="F182" s="68" t="str">
        <f>Данные!F182</f>
        <v>заведующий кафедрой</v>
      </c>
      <c r="G182" s="68">
        <f>Данные!G182</f>
        <v>1</v>
      </c>
      <c r="H182" s="68">
        <f>Данные!H182</f>
        <v>17232</v>
      </c>
      <c r="I182" s="68" t="str">
        <f>Данные!I182</f>
        <v>Участие в ГЭК (защита, экзамен)</v>
      </c>
      <c r="J182" s="68">
        <f>Данные!J182</f>
        <v>0</v>
      </c>
      <c r="K182" s="68">
        <f>Данные!K182</f>
        <v>0</v>
      </c>
      <c r="L182" s="68">
        <f>Данные!L182</f>
        <v>0</v>
      </c>
      <c r="M182" s="16">
        <f t="shared" si="176"/>
        <v>0</v>
      </c>
      <c r="N182" s="16">
        <f t="shared" si="177"/>
        <v>11</v>
      </c>
      <c r="O182" s="16">
        <f t="shared" si="178"/>
        <v>11.25</v>
      </c>
      <c r="P182" s="16">
        <f t="shared" si="179"/>
        <v>11.25</v>
      </c>
      <c r="Q182" s="68">
        <f>Данные!Q182</f>
        <v>0</v>
      </c>
      <c r="R182" s="68">
        <f>Данные!R182</f>
        <v>0</v>
      </c>
      <c r="S182" s="68">
        <f>Данные!S182</f>
        <v>0</v>
      </c>
      <c r="T182" s="68">
        <f>Данные!T182</f>
        <v>0</v>
      </c>
      <c r="U182" s="68">
        <f>Данные!U182</f>
        <v>0</v>
      </c>
      <c r="V182" s="68">
        <f>Данные!V182</f>
        <v>0</v>
      </c>
      <c r="W182" s="68">
        <f>Данные!W182</f>
        <v>27</v>
      </c>
      <c r="X182" s="68">
        <f>Данные!X182</f>
        <v>1</v>
      </c>
      <c r="Y182" s="68">
        <f>Данные!Y182</f>
        <v>2</v>
      </c>
      <c r="Z182" s="68">
        <f>Данные!Z182</f>
        <v>0</v>
      </c>
      <c r="AA182" s="68">
        <f>Данные!AA182</f>
        <v>0</v>
      </c>
      <c r="AB182" s="83">
        <f>IF(F182=$HG$3,$HH$3,IF(F182=$HG$4,$HH$4,IF(F182=$HG$5,$HH$5,IF(F182=$HG$6,$HH$6,IF(F182=$HG$7,$HH$7,IF(F182=$HG$8,$HH$8,IF(F182=$HG$9,$HH$9,IF(F182=$HG$10,$HH$10,IF(F182=$HG$11,$HH$11,IF(F182=$HG$12,$HH$12,IF(F182=$HG$13,$HH$13,IF(F182=$HG$14,$HH$14,IF(F182=$HG$15,$HH$15,)))))))))))))</f>
        <v>700</v>
      </c>
      <c r="AC182" s="84" t="str">
        <f>IF(OR($GD$4=H182,$GE$4=H182,$GF$4=H182,$GG$4=H182,$GH$4=H182,$GI$4=H182,$GJ$4=H182,$GK$4=H182,$GL$4=H182,$GM$4=H182,$GN$4=H182,$GO$4=H182,$GP$4=H182,$GQ$4=H182,$GR$4=H182,$GS$4=H182,$GT$4=H182,$GU$4=H182,$GV$4=H182,$GW$4=H182,$GX$4=H182,$GY$4=H182,$GZ$4=H182,$HA$4=H182,$HB$4=H182,$HC$4=H182,$HD$4=H182,$HE$4=H182),$GC$4,IF(OR($GD$5=H182,$GE$5=H182,$GH$5=H182,$GI$5=H182,$GL$5=H182,$GM$5=H182,$GP$5=H182,$GQ$5=H182,$GT$5=H182,$GU$5=H182,$GX$5=H182,$GY$5=H182,$HB$5=H182,$HC$5=H182),$GC$5,))</f>
        <v>Бакалавры (ИВТ)</v>
      </c>
      <c r="AD182" s="84" t="str">
        <f>IF(OR(H182=$GD$4,H182=$GE$4,H182=$GF$4,H182=$GG$4,H182=$GD$5,H182=$GE$5),$GD$1,IF(OR(H182=$GH$4,H182=$GI$4,H182=$GJ$4,H182=$GK$4,H182=$GH$5,H182=$GI$5),$GH$1,IF(OR(H182=$GL$4,H182=$GM$4,H182=$GN$4,H182=$GO$4,H182=$GL$5,H182=$GM$5),$GL$1,IF(OR(H182=$GP$4,H182=$GQ$4,H182=$GR$4,H182=$GS$4,H182=$GP$5,H182=$GQ$5),$GP$1,IF(OR(H182=$GT$4,H182=$GU$4,H182=$GV$4,H182=$GW$4,H182=$GT$5,H182=$GU$5),$GT$1,IF(OR(H182=$GX$4,H182=$GY$4,H182=$GZ$4,H182=$HA$4,H182=$GX$5,H182=$GY$5),$GX$1,IF(OR(H182=$HB$4,H182=$HC$4,H182=$HD$4,H182=$HE$4,H182=$HB$5,H182=$HC$5),$HB$1,)))))))</f>
        <v>2018/2019</v>
      </c>
      <c r="AE182" s="85">
        <f t="shared" si="180"/>
        <v>33.5</v>
      </c>
      <c r="AF182" s="85">
        <f t="shared" si="181"/>
        <v>4.7857142857142855E-2</v>
      </c>
      <c r="AG182" s="83"/>
      <c r="AH182" s="83"/>
      <c r="AI182" s="87">
        <f t="shared" si="206"/>
        <v>0</v>
      </c>
      <c r="AJ182" s="87">
        <f t="shared" si="206"/>
        <v>0</v>
      </c>
      <c r="AK182" s="87">
        <f t="shared" si="206"/>
        <v>0</v>
      </c>
      <c r="AL182" s="87">
        <f t="shared" si="206"/>
        <v>0</v>
      </c>
      <c r="AM182" s="87">
        <f t="shared" si="206"/>
        <v>0</v>
      </c>
      <c r="AN182" s="87">
        <f t="shared" si="206"/>
        <v>0</v>
      </c>
      <c r="AO182" s="87">
        <f t="shared" si="206"/>
        <v>0</v>
      </c>
      <c r="AP182" s="87">
        <f t="shared" si="206"/>
        <v>0</v>
      </c>
      <c r="AQ182" s="87">
        <f t="shared" si="206"/>
        <v>0</v>
      </c>
      <c r="AR182" s="87">
        <f t="shared" si="206"/>
        <v>0</v>
      </c>
      <c r="AS182" s="87">
        <f t="shared" si="206"/>
        <v>0</v>
      </c>
      <c r="AT182" s="87">
        <f t="shared" si="206"/>
        <v>0</v>
      </c>
      <c r="AU182" s="87">
        <f t="shared" si="206"/>
        <v>0</v>
      </c>
      <c r="AV182" s="87">
        <f t="shared" si="206"/>
        <v>0</v>
      </c>
      <c r="AW182" s="87">
        <f t="shared" si="206"/>
        <v>0</v>
      </c>
      <c r="AX182" s="87">
        <f t="shared" si="206"/>
        <v>4.7857142857142855E-2</v>
      </c>
      <c r="AY182" s="87">
        <f t="shared" si="204"/>
        <v>0</v>
      </c>
      <c r="AZ182" s="87">
        <f t="shared" si="204"/>
        <v>0</v>
      </c>
      <c r="BA182" s="87">
        <f t="shared" si="204"/>
        <v>0</v>
      </c>
      <c r="BB182" s="87">
        <f t="shared" si="204"/>
        <v>0</v>
      </c>
      <c r="BC182" s="87">
        <f t="shared" si="204"/>
        <v>0</v>
      </c>
      <c r="BD182" s="87">
        <f t="shared" si="204"/>
        <v>0</v>
      </c>
      <c r="BE182" s="87">
        <f t="shared" si="204"/>
        <v>0</v>
      </c>
      <c r="BF182" s="87">
        <f t="shared" si="204"/>
        <v>0</v>
      </c>
      <c r="BG182" s="87">
        <f t="shared" si="204"/>
        <v>0</v>
      </c>
      <c r="BH182" s="87">
        <f t="shared" si="204"/>
        <v>0</v>
      </c>
      <c r="BI182" s="87">
        <f t="shared" si="204"/>
        <v>0</v>
      </c>
      <c r="BJ182" s="87">
        <f t="shared" si="204"/>
        <v>0</v>
      </c>
      <c r="BK182" s="87">
        <f t="shared" si="204"/>
        <v>0</v>
      </c>
      <c r="BL182" s="87">
        <f t="shared" si="204"/>
        <v>0</v>
      </c>
      <c r="BM182" s="87">
        <f t="shared" si="204"/>
        <v>0</v>
      </c>
      <c r="BN182" s="87">
        <f t="shared" si="210"/>
        <v>0</v>
      </c>
      <c r="BO182" s="87">
        <f t="shared" si="210"/>
        <v>0</v>
      </c>
      <c r="BP182" s="87">
        <f t="shared" si="210"/>
        <v>0</v>
      </c>
      <c r="BQ182" s="87">
        <f t="shared" si="210"/>
        <v>0</v>
      </c>
      <c r="BR182" s="87">
        <f t="shared" si="210"/>
        <v>0</v>
      </c>
      <c r="BS182" s="87">
        <f t="shared" si="210"/>
        <v>0</v>
      </c>
      <c r="BT182" s="87">
        <f t="shared" si="210"/>
        <v>0</v>
      </c>
      <c r="BU182" s="87">
        <f t="shared" si="210"/>
        <v>0</v>
      </c>
      <c r="BV182" s="87">
        <f t="shared" si="210"/>
        <v>0</v>
      </c>
      <c r="BW182" s="87">
        <f t="shared" si="210"/>
        <v>0</v>
      </c>
      <c r="BX182" s="87">
        <f t="shared" si="210"/>
        <v>0</v>
      </c>
      <c r="BY182" s="87">
        <f t="shared" si="210"/>
        <v>0</v>
      </c>
      <c r="BZ182" s="87">
        <f t="shared" si="210"/>
        <v>0</v>
      </c>
      <c r="CA182" s="87">
        <f t="shared" si="210"/>
        <v>0</v>
      </c>
      <c r="CB182" s="87">
        <f t="shared" si="210"/>
        <v>0</v>
      </c>
      <c r="CC182" s="87">
        <f t="shared" si="210"/>
        <v>0</v>
      </c>
      <c r="CD182" s="87">
        <f t="shared" si="208"/>
        <v>0</v>
      </c>
      <c r="CE182" s="87">
        <f t="shared" si="208"/>
        <v>0</v>
      </c>
      <c r="CF182" s="87">
        <f t="shared" si="208"/>
        <v>0</v>
      </c>
      <c r="CG182" s="87">
        <f t="shared" si="208"/>
        <v>0</v>
      </c>
      <c r="CH182" s="87">
        <f t="shared" si="208"/>
        <v>0</v>
      </c>
      <c r="CI182" s="87">
        <f t="shared" si="208"/>
        <v>0</v>
      </c>
      <c r="CJ182" s="87">
        <f t="shared" si="208"/>
        <v>0</v>
      </c>
      <c r="CK182" s="87">
        <f t="shared" si="208"/>
        <v>0</v>
      </c>
      <c r="CL182" s="87">
        <f t="shared" si="208"/>
        <v>0</v>
      </c>
      <c r="CM182" s="87">
        <f t="shared" si="208"/>
        <v>0</v>
      </c>
      <c r="CN182" s="87">
        <f t="shared" si="208"/>
        <v>0</v>
      </c>
      <c r="CO182" s="87">
        <f t="shared" si="208"/>
        <v>0</v>
      </c>
      <c r="CP182" s="87">
        <f t="shared" si="208"/>
        <v>0</v>
      </c>
      <c r="CQ182" s="87">
        <f t="shared" si="208"/>
        <v>0</v>
      </c>
      <c r="CR182" s="87">
        <f t="shared" si="208"/>
        <v>0</v>
      </c>
      <c r="CS182" s="87">
        <f t="shared" si="186"/>
        <v>0</v>
      </c>
      <c r="CT182" s="87">
        <f t="shared" si="186"/>
        <v>0</v>
      </c>
      <c r="CU182" s="87">
        <f t="shared" si="186"/>
        <v>0</v>
      </c>
      <c r="CV182" s="87">
        <f t="shared" si="202"/>
        <v>0</v>
      </c>
      <c r="CW182" s="87">
        <f t="shared" si="202"/>
        <v>0</v>
      </c>
      <c r="CX182" s="87">
        <f t="shared" si="202"/>
        <v>0</v>
      </c>
      <c r="CY182" s="87">
        <f t="shared" si="202"/>
        <v>0</v>
      </c>
      <c r="CZ182" s="87">
        <f t="shared" si="202"/>
        <v>0</v>
      </c>
      <c r="DA182" s="87">
        <f t="shared" si="202"/>
        <v>0</v>
      </c>
      <c r="DB182" s="87">
        <f t="shared" si="202"/>
        <v>0</v>
      </c>
      <c r="DC182" s="87">
        <f t="shared" si="202"/>
        <v>0</v>
      </c>
      <c r="DD182" s="87">
        <f t="shared" si="202"/>
        <v>0</v>
      </c>
      <c r="DE182" s="87">
        <f t="shared" si="202"/>
        <v>0</v>
      </c>
      <c r="DF182" s="91">
        <f t="shared" si="207"/>
        <v>0</v>
      </c>
      <c r="DG182" s="91">
        <f t="shared" si="207"/>
        <v>0</v>
      </c>
      <c r="DH182" s="91">
        <f t="shared" si="207"/>
        <v>0</v>
      </c>
      <c r="DI182" s="91">
        <f t="shared" si="207"/>
        <v>0</v>
      </c>
      <c r="DJ182" s="91">
        <f t="shared" si="207"/>
        <v>0</v>
      </c>
      <c r="DK182" s="91">
        <f t="shared" si="207"/>
        <v>0</v>
      </c>
      <c r="DL182" s="91">
        <f t="shared" si="207"/>
        <v>0</v>
      </c>
      <c r="DM182" s="91">
        <f t="shared" si="207"/>
        <v>0</v>
      </c>
      <c r="DN182" s="91">
        <f t="shared" si="207"/>
        <v>0</v>
      </c>
      <c r="DO182" s="91">
        <f t="shared" si="207"/>
        <v>0</v>
      </c>
      <c r="DP182" s="91">
        <f t="shared" si="207"/>
        <v>0</v>
      </c>
      <c r="DQ182" s="91">
        <f t="shared" si="207"/>
        <v>0</v>
      </c>
      <c r="DR182" s="91">
        <f t="shared" si="207"/>
        <v>0</v>
      </c>
      <c r="DS182" s="91">
        <f t="shared" si="207"/>
        <v>0</v>
      </c>
      <c r="DT182" s="91">
        <f t="shared" si="207"/>
        <v>0</v>
      </c>
      <c r="DU182" s="91">
        <f t="shared" si="207"/>
        <v>163.6</v>
      </c>
      <c r="DV182" s="91">
        <f t="shared" si="205"/>
        <v>0</v>
      </c>
      <c r="DW182" s="91">
        <f t="shared" si="205"/>
        <v>0</v>
      </c>
      <c r="DX182" s="91">
        <f t="shared" si="205"/>
        <v>0</v>
      </c>
      <c r="DY182" s="91">
        <f t="shared" si="205"/>
        <v>0</v>
      </c>
      <c r="DZ182" s="91">
        <f t="shared" si="205"/>
        <v>0</v>
      </c>
      <c r="EA182" s="91">
        <f t="shared" si="205"/>
        <v>0</v>
      </c>
      <c r="EB182" s="91">
        <f t="shared" si="205"/>
        <v>0</v>
      </c>
      <c r="EC182" s="91">
        <f t="shared" si="205"/>
        <v>0</v>
      </c>
      <c r="ED182" s="91">
        <f t="shared" si="205"/>
        <v>0</v>
      </c>
      <c r="EE182" s="91">
        <f t="shared" si="205"/>
        <v>0</v>
      </c>
      <c r="EF182" s="91">
        <f t="shared" si="205"/>
        <v>0</v>
      </c>
      <c r="EG182" s="91">
        <f t="shared" si="205"/>
        <v>0</v>
      </c>
      <c r="EH182" s="91">
        <f t="shared" si="205"/>
        <v>0</v>
      </c>
      <c r="EI182" s="91">
        <f t="shared" si="205"/>
        <v>0</v>
      </c>
      <c r="EJ182" s="91">
        <f t="shared" si="205"/>
        <v>0</v>
      </c>
      <c r="EK182" s="91">
        <f t="shared" si="211"/>
        <v>0</v>
      </c>
      <c r="EL182" s="91">
        <f t="shared" si="211"/>
        <v>0</v>
      </c>
      <c r="EM182" s="91">
        <f t="shared" si="211"/>
        <v>0</v>
      </c>
      <c r="EN182" s="91">
        <f t="shared" si="211"/>
        <v>0</v>
      </c>
      <c r="EO182" s="91">
        <f t="shared" si="211"/>
        <v>0</v>
      </c>
      <c r="EP182" s="91">
        <f t="shared" si="211"/>
        <v>0</v>
      </c>
      <c r="EQ182" s="91">
        <f t="shared" si="211"/>
        <v>0</v>
      </c>
      <c r="ER182" s="91">
        <f t="shared" si="211"/>
        <v>0</v>
      </c>
      <c r="ES182" s="91">
        <f t="shared" si="211"/>
        <v>0</v>
      </c>
      <c r="ET182" s="91">
        <f t="shared" si="211"/>
        <v>0</v>
      </c>
      <c r="EU182" s="91">
        <f t="shared" si="211"/>
        <v>0</v>
      </c>
      <c r="EV182" s="91">
        <f t="shared" si="211"/>
        <v>0</v>
      </c>
      <c r="EW182" s="91">
        <f t="shared" si="211"/>
        <v>0</v>
      </c>
      <c r="EX182" s="91">
        <f t="shared" si="211"/>
        <v>0</v>
      </c>
      <c r="EY182" s="91">
        <f t="shared" si="211"/>
        <v>0</v>
      </c>
      <c r="EZ182" s="91">
        <f t="shared" si="211"/>
        <v>0</v>
      </c>
      <c r="FA182" s="91">
        <f t="shared" si="209"/>
        <v>0</v>
      </c>
      <c r="FB182" s="91">
        <f t="shared" si="209"/>
        <v>0</v>
      </c>
      <c r="FC182" s="91">
        <f t="shared" si="209"/>
        <v>0</v>
      </c>
      <c r="FD182" s="91">
        <f t="shared" si="209"/>
        <v>0</v>
      </c>
      <c r="FE182" s="91">
        <f t="shared" si="209"/>
        <v>0</v>
      </c>
      <c r="FF182" s="91">
        <f t="shared" si="209"/>
        <v>0</v>
      </c>
      <c r="FG182" s="91">
        <f t="shared" si="209"/>
        <v>0</v>
      </c>
      <c r="FH182" s="91">
        <f t="shared" si="209"/>
        <v>0</v>
      </c>
      <c r="FI182" s="91">
        <f t="shared" si="209"/>
        <v>0</v>
      </c>
      <c r="FJ182" s="91">
        <f t="shared" si="209"/>
        <v>0</v>
      </c>
      <c r="FK182" s="91">
        <f t="shared" si="209"/>
        <v>0</v>
      </c>
      <c r="FL182" s="91">
        <f t="shared" si="209"/>
        <v>0</v>
      </c>
      <c r="FM182" s="91">
        <f t="shared" si="209"/>
        <v>0</v>
      </c>
      <c r="FN182" s="91">
        <f t="shared" si="209"/>
        <v>0</v>
      </c>
      <c r="FO182" s="91">
        <f t="shared" si="209"/>
        <v>0</v>
      </c>
      <c r="FP182" s="91">
        <f t="shared" si="187"/>
        <v>0</v>
      </c>
      <c r="FQ182" s="91">
        <f t="shared" si="187"/>
        <v>0</v>
      </c>
      <c r="FR182" s="91">
        <f t="shared" si="187"/>
        <v>0</v>
      </c>
      <c r="FS182" s="91">
        <f t="shared" si="203"/>
        <v>0</v>
      </c>
      <c r="FT182" s="91">
        <f t="shared" si="203"/>
        <v>0</v>
      </c>
      <c r="FU182" s="91">
        <f t="shared" si="203"/>
        <v>0</v>
      </c>
      <c r="FV182" s="91">
        <f t="shared" si="203"/>
        <v>0</v>
      </c>
      <c r="FW182" s="91">
        <f t="shared" si="203"/>
        <v>0</v>
      </c>
      <c r="FX182" s="91">
        <f t="shared" si="203"/>
        <v>0</v>
      </c>
      <c r="FY182" s="91">
        <f t="shared" si="203"/>
        <v>0</v>
      </c>
      <c r="FZ182" s="91">
        <f t="shared" si="203"/>
        <v>0</v>
      </c>
      <c r="GA182" s="91">
        <f t="shared" si="203"/>
        <v>0</v>
      </c>
      <c r="GB182" s="91">
        <f t="shared" si="203"/>
        <v>0</v>
      </c>
    </row>
    <row r="183" spans="1:184" s="6" customFormat="1" ht="30">
      <c r="A183" s="68">
        <f>Данные!A183</f>
        <v>4858</v>
      </c>
      <c r="B183" s="68">
        <f>Данные!B183</f>
        <v>2019</v>
      </c>
      <c r="C183" s="68" t="str">
        <f>Данные!C183</f>
        <v>компьютерных технологий и электронного обучения</v>
      </c>
      <c r="D183" s="68" t="str">
        <f>Данные!D183</f>
        <v>Гончарова Светлана Викторовна</v>
      </c>
      <c r="E183" s="68" t="str">
        <f>Данные!E183</f>
        <v>кандидат педагогических наук</v>
      </c>
      <c r="F183" s="68" t="str">
        <f>Данные!F183</f>
        <v>доцент</v>
      </c>
      <c r="G183" s="68">
        <f>Данные!G183</f>
        <v>1</v>
      </c>
      <c r="H183" s="68">
        <f>Данные!H183</f>
        <v>17232</v>
      </c>
      <c r="I183" s="68" t="str">
        <f>Данные!I183</f>
        <v>Участие в ГЭК (защита, экзамен)</v>
      </c>
      <c r="J183" s="68">
        <f>Данные!J183</f>
        <v>0</v>
      </c>
      <c r="K183" s="68">
        <f>Данные!K183</f>
        <v>0</v>
      </c>
      <c r="L183" s="68">
        <f>Данные!L183</f>
        <v>0</v>
      </c>
      <c r="M183" s="16">
        <f t="shared" si="176"/>
        <v>0</v>
      </c>
      <c r="N183" s="16">
        <f t="shared" si="177"/>
        <v>11</v>
      </c>
      <c r="O183" s="16">
        <f t="shared" si="178"/>
        <v>11.25</v>
      </c>
      <c r="P183" s="16">
        <f t="shared" si="179"/>
        <v>11.25</v>
      </c>
      <c r="Q183" s="68">
        <f>Данные!Q183</f>
        <v>0</v>
      </c>
      <c r="R183" s="68">
        <f>Данные!R183</f>
        <v>0</v>
      </c>
      <c r="S183" s="68">
        <f>Данные!S183</f>
        <v>0</v>
      </c>
      <c r="T183" s="68">
        <f>Данные!T183</f>
        <v>0</v>
      </c>
      <c r="U183" s="68">
        <f>Данные!U183</f>
        <v>0</v>
      </c>
      <c r="V183" s="68">
        <f>Данные!V183</f>
        <v>0</v>
      </c>
      <c r="W183" s="68">
        <f>Данные!W183</f>
        <v>27</v>
      </c>
      <c r="X183" s="68">
        <f>Данные!X183</f>
        <v>1</v>
      </c>
      <c r="Y183" s="68">
        <f>Данные!Y183</f>
        <v>2</v>
      </c>
      <c r="Z183" s="68">
        <f>Данные!Z183</f>
        <v>0</v>
      </c>
      <c r="AA183" s="68" t="str">
        <f>Данные!AA183</f>
        <v>осн</v>
      </c>
      <c r="AB183" s="83">
        <f>IF(F183=$HG$3,$HH$3,IF(F183=$HG$4,$HH$4,IF(F183=$HG$5,$HH$5,IF(F183=$HG$6,$HH$6,IF(F183=$HG$7,$HH$7,IF(F183=$HG$8,$HH$8,IF(F183=$HG$9,$HH$9,IF(F183=$HG$10,$HH$10,IF(F183=$HG$11,$HH$11,IF(F183=$HG$12,$HH$12,IF(F183=$HG$13,$HH$13,IF(F183=$HG$14,$HH$14,IF(F183=$HG$15,$HH$15,)))))))))))))</f>
        <v>800</v>
      </c>
      <c r="AC183" s="84" t="str">
        <f>IF(OR($GD$4=H183,$GE$4=H183,$GF$4=H183,$GG$4=H183,$GH$4=H183,$GI$4=H183,$GJ$4=H183,$GK$4=H183,$GL$4=H183,$GM$4=H183,$GN$4=H183,$GO$4=H183,$GP$4=H183,$GQ$4=H183,$GR$4=H183,$GS$4=H183,$GT$4=H183,$GU$4=H183,$GV$4=H183,$GW$4=H183,$GX$4=H183,$GY$4=H183,$GZ$4=H183,$HA$4=H183,$HB$4=H183,$HC$4=H183,$HD$4=H183,$HE$4=H183),$GC$4,IF(OR($GD$5=H183,$GE$5=H183,$GH$5=H183,$GI$5=H183,$GL$5=H183,$GM$5=H183,$GP$5=H183,$GQ$5=H183,$GT$5=H183,$GU$5=H183,$GX$5=H183,$GY$5=H183,$HB$5=H183,$HC$5=H183),$GC$5,))</f>
        <v>Бакалавры (ИВТ)</v>
      </c>
      <c r="AD183" s="84" t="str">
        <f>IF(OR(H183=$GD$4,H183=$GE$4,H183=$GF$4,H183=$GG$4,H183=$GD$5,H183=$GE$5),$GD$1,IF(OR(H183=$GH$4,H183=$GI$4,H183=$GJ$4,H183=$GK$4,H183=$GH$5,H183=$GI$5),$GH$1,IF(OR(H183=$GL$4,H183=$GM$4,H183=$GN$4,H183=$GO$4,H183=$GL$5,H183=$GM$5),$GL$1,IF(OR(H183=$GP$4,H183=$GQ$4,H183=$GR$4,H183=$GS$4,H183=$GP$5,H183=$GQ$5),$GP$1,IF(OR(H183=$GT$4,H183=$GU$4,H183=$GV$4,H183=$GW$4,H183=$GT$5,H183=$GU$5),$GT$1,IF(OR(H183=$GX$4,H183=$GY$4,H183=$GZ$4,H183=$HA$4,H183=$GX$5,H183=$GY$5),$GX$1,IF(OR(H183=$HB$4,H183=$HC$4,H183=$HD$4,H183=$HE$4,H183=$HB$5,H183=$HC$5),$HB$1,)))))))</f>
        <v>2018/2019</v>
      </c>
      <c r="AE183" s="85">
        <f t="shared" si="180"/>
        <v>33.5</v>
      </c>
      <c r="AF183" s="85">
        <f t="shared" si="181"/>
        <v>4.1875000000000002E-2</v>
      </c>
      <c r="AG183" s="83"/>
      <c r="AH183" s="83"/>
      <c r="AI183" s="87">
        <f t="shared" si="206"/>
        <v>0</v>
      </c>
      <c r="AJ183" s="87">
        <f t="shared" si="206"/>
        <v>0</v>
      </c>
      <c r="AK183" s="87">
        <f t="shared" si="206"/>
        <v>0</v>
      </c>
      <c r="AL183" s="87">
        <f t="shared" si="206"/>
        <v>0</v>
      </c>
      <c r="AM183" s="87">
        <f t="shared" si="206"/>
        <v>0</v>
      </c>
      <c r="AN183" s="87">
        <f t="shared" si="206"/>
        <v>0</v>
      </c>
      <c r="AO183" s="87">
        <f t="shared" si="206"/>
        <v>0</v>
      </c>
      <c r="AP183" s="87">
        <f t="shared" si="206"/>
        <v>0</v>
      </c>
      <c r="AQ183" s="87">
        <f t="shared" si="206"/>
        <v>0</v>
      </c>
      <c r="AR183" s="87">
        <f t="shared" si="206"/>
        <v>0</v>
      </c>
      <c r="AS183" s="87">
        <f t="shared" si="206"/>
        <v>0</v>
      </c>
      <c r="AT183" s="87">
        <f t="shared" si="206"/>
        <v>0</v>
      </c>
      <c r="AU183" s="87">
        <f t="shared" si="206"/>
        <v>0</v>
      </c>
      <c r="AV183" s="87">
        <f t="shared" si="206"/>
        <v>0</v>
      </c>
      <c r="AW183" s="87">
        <f t="shared" si="206"/>
        <v>0</v>
      </c>
      <c r="AX183" s="87">
        <f t="shared" si="206"/>
        <v>0</v>
      </c>
      <c r="AY183" s="87">
        <f t="shared" si="204"/>
        <v>0</v>
      </c>
      <c r="AZ183" s="87">
        <f t="shared" si="204"/>
        <v>0</v>
      </c>
      <c r="BA183" s="87">
        <f t="shared" si="204"/>
        <v>0</v>
      </c>
      <c r="BB183" s="87">
        <f t="shared" si="204"/>
        <v>4.1875000000000002E-2</v>
      </c>
      <c r="BC183" s="87">
        <f t="shared" si="204"/>
        <v>0</v>
      </c>
      <c r="BD183" s="87">
        <f t="shared" si="204"/>
        <v>0</v>
      </c>
      <c r="BE183" s="87">
        <f t="shared" si="204"/>
        <v>0</v>
      </c>
      <c r="BF183" s="87">
        <f t="shared" si="204"/>
        <v>0</v>
      </c>
      <c r="BG183" s="87">
        <f t="shared" si="204"/>
        <v>0</v>
      </c>
      <c r="BH183" s="87">
        <f t="shared" si="204"/>
        <v>0</v>
      </c>
      <c r="BI183" s="87">
        <f t="shared" si="204"/>
        <v>0</v>
      </c>
      <c r="BJ183" s="87">
        <f t="shared" si="204"/>
        <v>0</v>
      </c>
      <c r="BK183" s="87">
        <f t="shared" si="204"/>
        <v>0</v>
      </c>
      <c r="BL183" s="87">
        <f t="shared" si="204"/>
        <v>0</v>
      </c>
      <c r="BM183" s="87">
        <f t="shared" si="204"/>
        <v>0</v>
      </c>
      <c r="BN183" s="87">
        <f t="shared" si="210"/>
        <v>0</v>
      </c>
      <c r="BO183" s="87">
        <f t="shared" si="210"/>
        <v>0</v>
      </c>
      <c r="BP183" s="87">
        <f t="shared" si="210"/>
        <v>0</v>
      </c>
      <c r="BQ183" s="87">
        <f t="shared" si="210"/>
        <v>0</v>
      </c>
      <c r="BR183" s="87">
        <f t="shared" si="210"/>
        <v>0</v>
      </c>
      <c r="BS183" s="87">
        <f t="shared" si="210"/>
        <v>0</v>
      </c>
      <c r="BT183" s="87">
        <f t="shared" si="210"/>
        <v>0</v>
      </c>
      <c r="BU183" s="87">
        <f t="shared" si="210"/>
        <v>0</v>
      </c>
      <c r="BV183" s="87">
        <f t="shared" si="210"/>
        <v>0</v>
      </c>
      <c r="BW183" s="87">
        <f t="shared" si="210"/>
        <v>0</v>
      </c>
      <c r="BX183" s="87">
        <f t="shared" si="210"/>
        <v>0</v>
      </c>
      <c r="BY183" s="87">
        <f t="shared" si="210"/>
        <v>0</v>
      </c>
      <c r="BZ183" s="87">
        <f t="shared" si="210"/>
        <v>0</v>
      </c>
      <c r="CA183" s="87">
        <f t="shared" si="210"/>
        <v>0</v>
      </c>
      <c r="CB183" s="87">
        <f t="shared" si="210"/>
        <v>0</v>
      </c>
      <c r="CC183" s="87">
        <f t="shared" si="210"/>
        <v>0</v>
      </c>
      <c r="CD183" s="87">
        <f t="shared" si="208"/>
        <v>0</v>
      </c>
      <c r="CE183" s="87">
        <f t="shared" si="208"/>
        <v>0</v>
      </c>
      <c r="CF183" s="87">
        <f t="shared" si="208"/>
        <v>0</v>
      </c>
      <c r="CG183" s="87">
        <f t="shared" si="208"/>
        <v>0</v>
      </c>
      <c r="CH183" s="87">
        <f t="shared" si="208"/>
        <v>0</v>
      </c>
      <c r="CI183" s="87">
        <f t="shared" si="208"/>
        <v>0</v>
      </c>
      <c r="CJ183" s="87">
        <f t="shared" si="208"/>
        <v>0</v>
      </c>
      <c r="CK183" s="87">
        <f t="shared" si="208"/>
        <v>0</v>
      </c>
      <c r="CL183" s="87">
        <f t="shared" si="208"/>
        <v>0</v>
      </c>
      <c r="CM183" s="87">
        <f t="shared" si="208"/>
        <v>0</v>
      </c>
      <c r="CN183" s="87">
        <f t="shared" si="208"/>
        <v>0</v>
      </c>
      <c r="CO183" s="87">
        <f t="shared" si="208"/>
        <v>0</v>
      </c>
      <c r="CP183" s="87">
        <f t="shared" si="208"/>
        <v>0</v>
      </c>
      <c r="CQ183" s="87">
        <f t="shared" si="208"/>
        <v>0</v>
      </c>
      <c r="CR183" s="87">
        <f t="shared" si="208"/>
        <v>0</v>
      </c>
      <c r="CS183" s="87">
        <f t="shared" si="186"/>
        <v>0</v>
      </c>
      <c r="CT183" s="87">
        <f t="shared" si="186"/>
        <v>0</v>
      </c>
      <c r="CU183" s="87">
        <f t="shared" si="186"/>
        <v>0</v>
      </c>
      <c r="CV183" s="87">
        <f t="shared" si="202"/>
        <v>0</v>
      </c>
      <c r="CW183" s="87">
        <f t="shared" si="202"/>
        <v>0</v>
      </c>
      <c r="CX183" s="87">
        <f t="shared" si="202"/>
        <v>0</v>
      </c>
      <c r="CY183" s="87">
        <f t="shared" si="202"/>
        <v>0</v>
      </c>
      <c r="CZ183" s="87">
        <f t="shared" si="202"/>
        <v>0</v>
      </c>
      <c r="DA183" s="87">
        <f t="shared" si="202"/>
        <v>0</v>
      </c>
      <c r="DB183" s="87">
        <f t="shared" si="202"/>
        <v>0</v>
      </c>
      <c r="DC183" s="87">
        <f t="shared" si="202"/>
        <v>0</v>
      </c>
      <c r="DD183" s="87">
        <f t="shared" si="202"/>
        <v>0</v>
      </c>
      <c r="DE183" s="87">
        <f t="shared" si="202"/>
        <v>0</v>
      </c>
      <c r="DF183" s="91">
        <f t="shared" si="207"/>
        <v>0</v>
      </c>
      <c r="DG183" s="91">
        <f t="shared" si="207"/>
        <v>0</v>
      </c>
      <c r="DH183" s="91">
        <f t="shared" si="207"/>
        <v>0</v>
      </c>
      <c r="DI183" s="91">
        <f t="shared" si="207"/>
        <v>0</v>
      </c>
      <c r="DJ183" s="91">
        <f t="shared" si="207"/>
        <v>0</v>
      </c>
      <c r="DK183" s="91">
        <f t="shared" si="207"/>
        <v>0</v>
      </c>
      <c r="DL183" s="91">
        <f t="shared" si="207"/>
        <v>0</v>
      </c>
      <c r="DM183" s="91">
        <f t="shared" si="207"/>
        <v>0</v>
      </c>
      <c r="DN183" s="91">
        <f t="shared" si="207"/>
        <v>0</v>
      </c>
      <c r="DO183" s="91">
        <f t="shared" si="207"/>
        <v>0</v>
      </c>
      <c r="DP183" s="91">
        <f t="shared" si="207"/>
        <v>0</v>
      </c>
      <c r="DQ183" s="91">
        <f t="shared" si="207"/>
        <v>0</v>
      </c>
      <c r="DR183" s="91">
        <f t="shared" si="207"/>
        <v>0</v>
      </c>
      <c r="DS183" s="91">
        <f t="shared" si="207"/>
        <v>0</v>
      </c>
      <c r="DT183" s="91">
        <f t="shared" si="207"/>
        <v>0</v>
      </c>
      <c r="DU183" s="91">
        <f t="shared" si="207"/>
        <v>0</v>
      </c>
      <c r="DV183" s="91">
        <f t="shared" si="205"/>
        <v>0</v>
      </c>
      <c r="DW183" s="91">
        <f t="shared" si="205"/>
        <v>0</v>
      </c>
      <c r="DX183" s="91">
        <f t="shared" si="205"/>
        <v>0</v>
      </c>
      <c r="DY183" s="91">
        <f t="shared" si="205"/>
        <v>163.6</v>
      </c>
      <c r="DZ183" s="91">
        <f t="shared" si="205"/>
        <v>0</v>
      </c>
      <c r="EA183" s="91">
        <f t="shared" si="205"/>
        <v>0</v>
      </c>
      <c r="EB183" s="91">
        <f t="shared" si="205"/>
        <v>0</v>
      </c>
      <c r="EC183" s="91">
        <f t="shared" si="205"/>
        <v>0</v>
      </c>
      <c r="ED183" s="91">
        <f t="shared" si="205"/>
        <v>0</v>
      </c>
      <c r="EE183" s="91">
        <f t="shared" si="205"/>
        <v>0</v>
      </c>
      <c r="EF183" s="91">
        <f t="shared" si="205"/>
        <v>0</v>
      </c>
      <c r="EG183" s="91">
        <f t="shared" si="205"/>
        <v>0</v>
      </c>
      <c r="EH183" s="91">
        <f t="shared" si="205"/>
        <v>0</v>
      </c>
      <c r="EI183" s="91">
        <f t="shared" si="205"/>
        <v>0</v>
      </c>
      <c r="EJ183" s="91">
        <f t="shared" si="205"/>
        <v>0</v>
      </c>
      <c r="EK183" s="91">
        <f t="shared" si="211"/>
        <v>0</v>
      </c>
      <c r="EL183" s="91">
        <f t="shared" si="211"/>
        <v>0</v>
      </c>
      <c r="EM183" s="91">
        <f t="shared" si="211"/>
        <v>0</v>
      </c>
      <c r="EN183" s="91">
        <f t="shared" si="211"/>
        <v>0</v>
      </c>
      <c r="EO183" s="91">
        <f t="shared" si="211"/>
        <v>0</v>
      </c>
      <c r="EP183" s="91">
        <f t="shared" si="211"/>
        <v>0</v>
      </c>
      <c r="EQ183" s="91">
        <f t="shared" si="211"/>
        <v>0</v>
      </c>
      <c r="ER183" s="91">
        <f t="shared" si="211"/>
        <v>0</v>
      </c>
      <c r="ES183" s="91">
        <f t="shared" si="211"/>
        <v>0</v>
      </c>
      <c r="ET183" s="91">
        <f t="shared" si="211"/>
        <v>0</v>
      </c>
      <c r="EU183" s="91">
        <f t="shared" si="211"/>
        <v>0</v>
      </c>
      <c r="EV183" s="91">
        <f t="shared" si="211"/>
        <v>0</v>
      </c>
      <c r="EW183" s="91">
        <f t="shared" si="211"/>
        <v>0</v>
      </c>
      <c r="EX183" s="91">
        <f t="shared" si="211"/>
        <v>0</v>
      </c>
      <c r="EY183" s="91">
        <f t="shared" si="211"/>
        <v>0</v>
      </c>
      <c r="EZ183" s="91">
        <f t="shared" si="211"/>
        <v>0</v>
      </c>
      <c r="FA183" s="91">
        <f t="shared" si="209"/>
        <v>0</v>
      </c>
      <c r="FB183" s="91">
        <f t="shared" si="209"/>
        <v>0</v>
      </c>
      <c r="FC183" s="91">
        <f t="shared" si="209"/>
        <v>0</v>
      </c>
      <c r="FD183" s="91">
        <f t="shared" si="209"/>
        <v>0</v>
      </c>
      <c r="FE183" s="91">
        <f t="shared" si="209"/>
        <v>0</v>
      </c>
      <c r="FF183" s="91">
        <f t="shared" si="209"/>
        <v>0</v>
      </c>
      <c r="FG183" s="91">
        <f t="shared" si="209"/>
        <v>0</v>
      </c>
      <c r="FH183" s="91">
        <f t="shared" si="209"/>
        <v>0</v>
      </c>
      <c r="FI183" s="91">
        <f t="shared" si="209"/>
        <v>0</v>
      </c>
      <c r="FJ183" s="91">
        <f t="shared" si="209"/>
        <v>0</v>
      </c>
      <c r="FK183" s="91">
        <f t="shared" si="209"/>
        <v>0</v>
      </c>
      <c r="FL183" s="91">
        <f t="shared" si="209"/>
        <v>0</v>
      </c>
      <c r="FM183" s="91">
        <f t="shared" si="209"/>
        <v>0</v>
      </c>
      <c r="FN183" s="91">
        <f t="shared" si="209"/>
        <v>0</v>
      </c>
      <c r="FO183" s="91">
        <f t="shared" si="209"/>
        <v>0</v>
      </c>
      <c r="FP183" s="91">
        <f t="shared" si="187"/>
        <v>0</v>
      </c>
      <c r="FQ183" s="91">
        <f t="shared" si="187"/>
        <v>0</v>
      </c>
      <c r="FR183" s="91">
        <f t="shared" si="187"/>
        <v>0</v>
      </c>
      <c r="FS183" s="91">
        <f t="shared" si="203"/>
        <v>0</v>
      </c>
      <c r="FT183" s="91">
        <f t="shared" si="203"/>
        <v>0</v>
      </c>
      <c r="FU183" s="91">
        <f t="shared" si="203"/>
        <v>0</v>
      </c>
      <c r="FV183" s="91">
        <f t="shared" si="203"/>
        <v>0</v>
      </c>
      <c r="FW183" s="91">
        <f t="shared" si="203"/>
        <v>0</v>
      </c>
      <c r="FX183" s="91">
        <f t="shared" si="203"/>
        <v>0</v>
      </c>
      <c r="FY183" s="91">
        <f t="shared" si="203"/>
        <v>0</v>
      </c>
      <c r="FZ183" s="91">
        <f t="shared" si="203"/>
        <v>0</v>
      </c>
      <c r="GA183" s="91">
        <f t="shared" si="203"/>
        <v>0</v>
      </c>
      <c r="GB183" s="91">
        <f t="shared" si="203"/>
        <v>0</v>
      </c>
    </row>
    <row r="184" spans="1:184" s="6" customFormat="1" ht="30">
      <c r="A184" s="68">
        <f>Данные!A184</f>
        <v>4858</v>
      </c>
      <c r="B184" s="68">
        <f>Данные!B184</f>
        <v>2019</v>
      </c>
      <c r="C184" s="68" t="str">
        <f>Данные!C184</f>
        <v>компьютерных технологий и электронного обучения</v>
      </c>
      <c r="D184" s="68" t="str">
        <f>Данные!D184</f>
        <v>Карпова Наталья Александровна</v>
      </c>
      <c r="E184" s="68" t="str">
        <f>Данные!E184</f>
        <v>кандидат технических наук</v>
      </c>
      <c r="F184" s="68" t="str">
        <f>Данные!F184</f>
        <v>доцент</v>
      </c>
      <c r="G184" s="68">
        <f>Данные!G184</f>
        <v>0.75</v>
      </c>
      <c r="H184" s="68">
        <f>Данные!H184</f>
        <v>17232</v>
      </c>
      <c r="I184" s="68" t="str">
        <f>Данные!I184</f>
        <v>Участие в ГЭК (защита, экзамен)</v>
      </c>
      <c r="J184" s="68">
        <f>Данные!J184</f>
        <v>0</v>
      </c>
      <c r="K184" s="68">
        <f>Данные!K184</f>
        <v>0</v>
      </c>
      <c r="L184" s="68">
        <f>Данные!L184</f>
        <v>0</v>
      </c>
      <c r="M184" s="16">
        <f t="shared" si="176"/>
        <v>0</v>
      </c>
      <c r="N184" s="16">
        <f t="shared" si="177"/>
        <v>11</v>
      </c>
      <c r="O184" s="16">
        <f t="shared" si="178"/>
        <v>11.25</v>
      </c>
      <c r="P184" s="16">
        <f t="shared" si="179"/>
        <v>11.25</v>
      </c>
      <c r="Q184" s="68">
        <f>Данные!Q184</f>
        <v>0</v>
      </c>
      <c r="R184" s="68">
        <f>Данные!R184</f>
        <v>0</v>
      </c>
      <c r="S184" s="68">
        <f>Данные!S184</f>
        <v>0</v>
      </c>
      <c r="T184" s="68">
        <f>Данные!T184</f>
        <v>0</v>
      </c>
      <c r="U184" s="68">
        <f>Данные!U184</f>
        <v>0</v>
      </c>
      <c r="V184" s="68">
        <f>Данные!V184</f>
        <v>0</v>
      </c>
      <c r="W184" s="68">
        <f>Данные!W184</f>
        <v>27</v>
      </c>
      <c r="X184" s="68">
        <f>Данные!X184</f>
        <v>1</v>
      </c>
      <c r="Y184" s="68">
        <f>Данные!Y184</f>
        <v>2</v>
      </c>
      <c r="Z184" s="68">
        <f>Данные!Z184</f>
        <v>0</v>
      </c>
      <c r="AA184" s="68" t="str">
        <f>Данные!AA184</f>
        <v>осн</v>
      </c>
      <c r="AB184" s="83">
        <f>IF(F184=$HG$3,$HH$3,IF(F184=$HG$4,$HH$4,IF(F184=$HG$5,$HH$5,IF(F184=$HG$6,$HH$6,IF(F184=$HG$7,$HH$7,IF(F184=$HG$8,$HH$8,IF(F184=$HG$9,$HH$9,IF(F184=$HG$10,$HH$10,IF(F184=$HG$11,$HH$11,IF(F184=$HG$12,$HH$12,IF(F184=$HG$13,$HH$13,IF(F184=$HG$14,$HH$14,IF(F184=$HG$15,$HH$15,)))))))))))))</f>
        <v>800</v>
      </c>
      <c r="AC184" s="84" t="str">
        <f>IF(OR($GD$4=H184,$GE$4=H184,$GF$4=H184,$GG$4=H184,$GH$4=H184,$GI$4=H184,$GJ$4=H184,$GK$4=H184,$GL$4=H184,$GM$4=H184,$GN$4=H184,$GO$4=H184,$GP$4=H184,$GQ$4=H184,$GR$4=H184,$GS$4=H184,$GT$4=H184,$GU$4=H184,$GV$4=H184,$GW$4=H184,$GX$4=H184,$GY$4=H184,$GZ$4=H184,$HA$4=H184,$HB$4=H184,$HC$4=H184,$HD$4=H184,$HE$4=H184),$GC$4,IF(OR($GD$5=H184,$GE$5=H184,$GH$5=H184,$GI$5=H184,$GL$5=H184,$GM$5=H184,$GP$5=H184,$GQ$5=H184,$GT$5=H184,$GU$5=H184,$GX$5=H184,$GY$5=H184,$HB$5=H184,$HC$5=H184),$GC$5,))</f>
        <v>Бакалавры (ИВТ)</v>
      </c>
      <c r="AD184" s="84" t="str">
        <f>IF(OR(H184=$GD$4,H184=$GE$4,H184=$GF$4,H184=$GG$4,H184=$GD$5,H184=$GE$5),$GD$1,IF(OR(H184=$GH$4,H184=$GI$4,H184=$GJ$4,H184=$GK$4,H184=$GH$5,H184=$GI$5),$GH$1,IF(OR(H184=$GL$4,H184=$GM$4,H184=$GN$4,H184=$GO$4,H184=$GL$5,H184=$GM$5),$GL$1,IF(OR(H184=$GP$4,H184=$GQ$4,H184=$GR$4,H184=$GS$4,H184=$GP$5,H184=$GQ$5),$GP$1,IF(OR(H184=$GT$4,H184=$GU$4,H184=$GV$4,H184=$GW$4,H184=$GT$5,H184=$GU$5),$GT$1,IF(OR(H184=$GX$4,H184=$GY$4,H184=$GZ$4,H184=$HA$4,H184=$GX$5,H184=$GY$5),$GX$1,IF(OR(H184=$HB$4,H184=$HC$4,H184=$HD$4,H184=$HE$4,H184=$HB$5,H184=$HC$5),$HB$1,)))))))</f>
        <v>2018/2019</v>
      </c>
      <c r="AE184" s="85">
        <f t="shared" si="180"/>
        <v>33.5</v>
      </c>
      <c r="AF184" s="85">
        <f t="shared" si="181"/>
        <v>4.1875000000000002E-2</v>
      </c>
      <c r="AG184" s="83"/>
      <c r="AH184" s="83"/>
      <c r="AI184" s="87">
        <f t="shared" si="206"/>
        <v>0</v>
      </c>
      <c r="AJ184" s="87">
        <f t="shared" si="206"/>
        <v>0</v>
      </c>
      <c r="AK184" s="87">
        <f t="shared" si="206"/>
        <v>0</v>
      </c>
      <c r="AL184" s="87">
        <f t="shared" si="206"/>
        <v>0</v>
      </c>
      <c r="AM184" s="87">
        <f t="shared" si="206"/>
        <v>0</v>
      </c>
      <c r="AN184" s="87">
        <f t="shared" si="206"/>
        <v>0</v>
      </c>
      <c r="AO184" s="87">
        <f t="shared" si="206"/>
        <v>0</v>
      </c>
      <c r="AP184" s="87">
        <f t="shared" si="206"/>
        <v>0</v>
      </c>
      <c r="AQ184" s="87">
        <f t="shared" si="206"/>
        <v>0</v>
      </c>
      <c r="AR184" s="87">
        <f t="shared" si="206"/>
        <v>0</v>
      </c>
      <c r="AS184" s="87">
        <f t="shared" si="206"/>
        <v>0</v>
      </c>
      <c r="AT184" s="87">
        <f t="shared" si="206"/>
        <v>0</v>
      </c>
      <c r="AU184" s="87">
        <f t="shared" si="206"/>
        <v>0</v>
      </c>
      <c r="AV184" s="87">
        <f t="shared" si="206"/>
        <v>0</v>
      </c>
      <c r="AW184" s="87">
        <f t="shared" si="206"/>
        <v>0</v>
      </c>
      <c r="AX184" s="87">
        <f t="shared" si="206"/>
        <v>0</v>
      </c>
      <c r="AY184" s="87">
        <f t="shared" si="204"/>
        <v>0</v>
      </c>
      <c r="AZ184" s="87">
        <f t="shared" si="204"/>
        <v>0</v>
      </c>
      <c r="BA184" s="87">
        <f t="shared" si="204"/>
        <v>0</v>
      </c>
      <c r="BB184" s="87">
        <f t="shared" si="204"/>
        <v>0</v>
      </c>
      <c r="BC184" s="87">
        <f t="shared" si="204"/>
        <v>0</v>
      </c>
      <c r="BD184" s="87">
        <f t="shared" si="204"/>
        <v>0</v>
      </c>
      <c r="BE184" s="87">
        <f t="shared" si="204"/>
        <v>0</v>
      </c>
      <c r="BF184" s="87">
        <f t="shared" si="204"/>
        <v>0</v>
      </c>
      <c r="BG184" s="87">
        <f t="shared" si="204"/>
        <v>0</v>
      </c>
      <c r="BH184" s="87">
        <f t="shared" si="204"/>
        <v>0</v>
      </c>
      <c r="BI184" s="87">
        <f t="shared" si="204"/>
        <v>0</v>
      </c>
      <c r="BJ184" s="87">
        <f t="shared" si="204"/>
        <v>0</v>
      </c>
      <c r="BK184" s="87">
        <f t="shared" si="204"/>
        <v>0</v>
      </c>
      <c r="BL184" s="87">
        <f t="shared" si="204"/>
        <v>0</v>
      </c>
      <c r="BM184" s="87">
        <f t="shared" si="204"/>
        <v>0</v>
      </c>
      <c r="BN184" s="87">
        <f t="shared" si="210"/>
        <v>0</v>
      </c>
      <c r="BO184" s="87">
        <f t="shared" si="210"/>
        <v>0</v>
      </c>
      <c r="BP184" s="87">
        <f t="shared" si="210"/>
        <v>0</v>
      </c>
      <c r="BQ184" s="87">
        <f t="shared" si="210"/>
        <v>4.1875000000000002E-2</v>
      </c>
      <c r="BR184" s="87">
        <f t="shared" si="210"/>
        <v>0</v>
      </c>
      <c r="BS184" s="87">
        <f t="shared" si="210"/>
        <v>0</v>
      </c>
      <c r="BT184" s="87">
        <f t="shared" si="210"/>
        <v>0</v>
      </c>
      <c r="BU184" s="87">
        <f t="shared" si="210"/>
        <v>0</v>
      </c>
      <c r="BV184" s="87">
        <f t="shared" si="210"/>
        <v>0</v>
      </c>
      <c r="BW184" s="87">
        <f t="shared" si="210"/>
        <v>0</v>
      </c>
      <c r="BX184" s="87">
        <f t="shared" si="210"/>
        <v>0</v>
      </c>
      <c r="BY184" s="87">
        <f t="shared" si="210"/>
        <v>0</v>
      </c>
      <c r="BZ184" s="87">
        <f t="shared" si="210"/>
        <v>0</v>
      </c>
      <c r="CA184" s="87">
        <f t="shared" si="210"/>
        <v>0</v>
      </c>
      <c r="CB184" s="87">
        <f t="shared" si="210"/>
        <v>0</v>
      </c>
      <c r="CC184" s="87">
        <f t="shared" si="210"/>
        <v>0</v>
      </c>
      <c r="CD184" s="87">
        <f t="shared" si="208"/>
        <v>0</v>
      </c>
      <c r="CE184" s="87">
        <f t="shared" si="208"/>
        <v>0</v>
      </c>
      <c r="CF184" s="87">
        <f t="shared" si="208"/>
        <v>0</v>
      </c>
      <c r="CG184" s="87">
        <f t="shared" si="208"/>
        <v>0</v>
      </c>
      <c r="CH184" s="87">
        <f t="shared" si="208"/>
        <v>0</v>
      </c>
      <c r="CI184" s="87">
        <f t="shared" si="208"/>
        <v>0</v>
      </c>
      <c r="CJ184" s="87">
        <f t="shared" si="208"/>
        <v>0</v>
      </c>
      <c r="CK184" s="87">
        <f t="shared" si="208"/>
        <v>0</v>
      </c>
      <c r="CL184" s="87">
        <f t="shared" si="208"/>
        <v>0</v>
      </c>
      <c r="CM184" s="87">
        <f t="shared" si="208"/>
        <v>0</v>
      </c>
      <c r="CN184" s="87">
        <f t="shared" si="208"/>
        <v>0</v>
      </c>
      <c r="CO184" s="87">
        <f t="shared" si="208"/>
        <v>0</v>
      </c>
      <c r="CP184" s="87">
        <f t="shared" si="208"/>
        <v>0</v>
      </c>
      <c r="CQ184" s="87">
        <f t="shared" si="208"/>
        <v>0</v>
      </c>
      <c r="CR184" s="87">
        <f t="shared" si="208"/>
        <v>0</v>
      </c>
      <c r="CS184" s="87">
        <f t="shared" si="186"/>
        <v>0</v>
      </c>
      <c r="CT184" s="87">
        <f t="shared" si="186"/>
        <v>0</v>
      </c>
      <c r="CU184" s="87">
        <f t="shared" si="186"/>
        <v>0</v>
      </c>
      <c r="CV184" s="87">
        <f t="shared" si="202"/>
        <v>0</v>
      </c>
      <c r="CW184" s="87">
        <f t="shared" si="202"/>
        <v>0</v>
      </c>
      <c r="CX184" s="87">
        <f t="shared" si="202"/>
        <v>0</v>
      </c>
      <c r="CY184" s="87">
        <f t="shared" si="202"/>
        <v>0</v>
      </c>
      <c r="CZ184" s="87">
        <f t="shared" si="202"/>
        <v>0</v>
      </c>
      <c r="DA184" s="87">
        <f t="shared" si="202"/>
        <v>0</v>
      </c>
      <c r="DB184" s="87">
        <f t="shared" si="202"/>
        <v>0</v>
      </c>
      <c r="DC184" s="87">
        <f t="shared" si="202"/>
        <v>0</v>
      </c>
      <c r="DD184" s="87">
        <f t="shared" si="202"/>
        <v>0</v>
      </c>
      <c r="DE184" s="87">
        <f t="shared" si="202"/>
        <v>0</v>
      </c>
      <c r="DF184" s="91">
        <f t="shared" si="207"/>
        <v>0</v>
      </c>
      <c r="DG184" s="91">
        <f t="shared" si="207"/>
        <v>0</v>
      </c>
      <c r="DH184" s="91">
        <f t="shared" si="207"/>
        <v>0</v>
      </c>
      <c r="DI184" s="91">
        <f t="shared" si="207"/>
        <v>0</v>
      </c>
      <c r="DJ184" s="91">
        <f t="shared" si="207"/>
        <v>0</v>
      </c>
      <c r="DK184" s="91">
        <f t="shared" si="207"/>
        <v>0</v>
      </c>
      <c r="DL184" s="91">
        <f t="shared" si="207"/>
        <v>0</v>
      </c>
      <c r="DM184" s="91">
        <f t="shared" si="207"/>
        <v>0</v>
      </c>
      <c r="DN184" s="91">
        <f t="shared" si="207"/>
        <v>0</v>
      </c>
      <c r="DO184" s="91">
        <f t="shared" si="207"/>
        <v>0</v>
      </c>
      <c r="DP184" s="91">
        <f t="shared" si="207"/>
        <v>0</v>
      </c>
      <c r="DQ184" s="91">
        <f t="shared" si="207"/>
        <v>0</v>
      </c>
      <c r="DR184" s="91">
        <f t="shared" si="207"/>
        <v>0</v>
      </c>
      <c r="DS184" s="91">
        <f t="shared" si="207"/>
        <v>0</v>
      </c>
      <c r="DT184" s="91">
        <f t="shared" si="207"/>
        <v>0</v>
      </c>
      <c r="DU184" s="91">
        <f t="shared" si="207"/>
        <v>0</v>
      </c>
      <c r="DV184" s="91">
        <f t="shared" si="205"/>
        <v>0</v>
      </c>
      <c r="DW184" s="91">
        <f t="shared" si="205"/>
        <v>0</v>
      </c>
      <c r="DX184" s="91">
        <f t="shared" si="205"/>
        <v>0</v>
      </c>
      <c r="DY184" s="91">
        <f t="shared" si="205"/>
        <v>0</v>
      </c>
      <c r="DZ184" s="91">
        <f t="shared" si="205"/>
        <v>0</v>
      </c>
      <c r="EA184" s="91">
        <f t="shared" si="205"/>
        <v>0</v>
      </c>
      <c r="EB184" s="91">
        <f t="shared" si="205"/>
        <v>0</v>
      </c>
      <c r="EC184" s="91">
        <f t="shared" si="205"/>
        <v>0</v>
      </c>
      <c r="ED184" s="91">
        <f t="shared" si="205"/>
        <v>0</v>
      </c>
      <c r="EE184" s="91">
        <f t="shared" si="205"/>
        <v>0</v>
      </c>
      <c r="EF184" s="91">
        <f t="shared" si="205"/>
        <v>0</v>
      </c>
      <c r="EG184" s="91">
        <f t="shared" si="205"/>
        <v>0</v>
      </c>
      <c r="EH184" s="91">
        <f t="shared" si="205"/>
        <v>0</v>
      </c>
      <c r="EI184" s="91">
        <f t="shared" si="205"/>
        <v>0</v>
      </c>
      <c r="EJ184" s="91">
        <f t="shared" si="205"/>
        <v>0</v>
      </c>
      <c r="EK184" s="91">
        <f t="shared" si="211"/>
        <v>0</v>
      </c>
      <c r="EL184" s="91">
        <f t="shared" si="211"/>
        <v>0</v>
      </c>
      <c r="EM184" s="91">
        <f t="shared" si="211"/>
        <v>0</v>
      </c>
      <c r="EN184" s="91">
        <f t="shared" si="211"/>
        <v>163.6</v>
      </c>
      <c r="EO184" s="91">
        <f t="shared" si="211"/>
        <v>0</v>
      </c>
      <c r="EP184" s="91">
        <f t="shared" si="211"/>
        <v>0</v>
      </c>
      <c r="EQ184" s="91">
        <f t="shared" si="211"/>
        <v>0</v>
      </c>
      <c r="ER184" s="91">
        <f t="shared" si="211"/>
        <v>0</v>
      </c>
      <c r="ES184" s="91">
        <f t="shared" si="211"/>
        <v>0</v>
      </c>
      <c r="ET184" s="91">
        <f t="shared" si="211"/>
        <v>0</v>
      </c>
      <c r="EU184" s="91">
        <f t="shared" si="211"/>
        <v>0</v>
      </c>
      <c r="EV184" s="91">
        <f t="shared" si="211"/>
        <v>0</v>
      </c>
      <c r="EW184" s="91">
        <f t="shared" si="211"/>
        <v>0</v>
      </c>
      <c r="EX184" s="91">
        <f t="shared" si="211"/>
        <v>0</v>
      </c>
      <c r="EY184" s="91">
        <f t="shared" si="211"/>
        <v>0</v>
      </c>
      <c r="EZ184" s="91">
        <f t="shared" si="211"/>
        <v>0</v>
      </c>
      <c r="FA184" s="91">
        <f t="shared" si="209"/>
        <v>0</v>
      </c>
      <c r="FB184" s="91">
        <f t="shared" si="209"/>
        <v>0</v>
      </c>
      <c r="FC184" s="91">
        <f t="shared" si="209"/>
        <v>0</v>
      </c>
      <c r="FD184" s="91">
        <f t="shared" si="209"/>
        <v>0</v>
      </c>
      <c r="FE184" s="91">
        <f t="shared" si="209"/>
        <v>0</v>
      </c>
      <c r="FF184" s="91">
        <f t="shared" si="209"/>
        <v>0</v>
      </c>
      <c r="FG184" s="91">
        <f t="shared" si="209"/>
        <v>0</v>
      </c>
      <c r="FH184" s="91">
        <f t="shared" si="209"/>
        <v>0</v>
      </c>
      <c r="FI184" s="91">
        <f t="shared" si="209"/>
        <v>0</v>
      </c>
      <c r="FJ184" s="91">
        <f t="shared" si="209"/>
        <v>0</v>
      </c>
      <c r="FK184" s="91">
        <f t="shared" si="209"/>
        <v>0</v>
      </c>
      <c r="FL184" s="91">
        <f t="shared" si="209"/>
        <v>0</v>
      </c>
      <c r="FM184" s="91">
        <f t="shared" si="209"/>
        <v>0</v>
      </c>
      <c r="FN184" s="91">
        <f t="shared" si="209"/>
        <v>0</v>
      </c>
      <c r="FO184" s="91">
        <f t="shared" si="209"/>
        <v>0</v>
      </c>
      <c r="FP184" s="91">
        <f t="shared" si="187"/>
        <v>0</v>
      </c>
      <c r="FQ184" s="91">
        <f t="shared" si="187"/>
        <v>0</v>
      </c>
      <c r="FR184" s="91">
        <f t="shared" si="187"/>
        <v>0</v>
      </c>
      <c r="FS184" s="91">
        <f t="shared" si="203"/>
        <v>0</v>
      </c>
      <c r="FT184" s="91">
        <f t="shared" si="203"/>
        <v>0</v>
      </c>
      <c r="FU184" s="91">
        <f t="shared" si="203"/>
        <v>0</v>
      </c>
      <c r="FV184" s="91">
        <f t="shared" si="203"/>
        <v>0</v>
      </c>
      <c r="FW184" s="91">
        <f t="shared" si="203"/>
        <v>0</v>
      </c>
      <c r="FX184" s="91">
        <f t="shared" si="203"/>
        <v>0</v>
      </c>
      <c r="FY184" s="91">
        <f t="shared" si="203"/>
        <v>0</v>
      </c>
      <c r="FZ184" s="91">
        <f t="shared" si="203"/>
        <v>0</v>
      </c>
      <c r="GA184" s="91">
        <f t="shared" si="203"/>
        <v>0</v>
      </c>
      <c r="GB184" s="91">
        <f t="shared" si="203"/>
        <v>0</v>
      </c>
    </row>
    <row r="185" spans="1:184" s="6" customFormat="1" ht="30">
      <c r="A185" s="68">
        <f>Данные!A185</f>
        <v>5791</v>
      </c>
      <c r="B185" s="68">
        <f>Данные!B185</f>
        <v>2020</v>
      </c>
      <c r="C185" s="68" t="str">
        <f>Данные!C185</f>
        <v>компьютерных технологий и электронного обучения</v>
      </c>
      <c r="D185" s="68" t="str">
        <f>Данные!D185</f>
        <v>Власова Елена Зотиковна</v>
      </c>
      <c r="E185" s="68" t="str">
        <f>Данные!E185</f>
        <v>доктор педагогических наук</v>
      </c>
      <c r="F185" s="68" t="str">
        <f>Данные!F185</f>
        <v>заведующий кафедрой</v>
      </c>
      <c r="G185" s="68">
        <f>Данные!G185</f>
        <v>1</v>
      </c>
      <c r="H185" s="68">
        <f>Данные!H185</f>
        <v>17232</v>
      </c>
      <c r="I185" s="68" t="str">
        <f>Данные!I185</f>
        <v>Участие в ГЭК (защита, экзамен)</v>
      </c>
      <c r="J185" s="68">
        <f>Данные!J185</f>
        <v>0</v>
      </c>
      <c r="K185" s="68">
        <f>Данные!K185</f>
        <v>0</v>
      </c>
      <c r="L185" s="68">
        <f>Данные!L185</f>
        <v>0</v>
      </c>
      <c r="M185" s="16">
        <f t="shared" si="176"/>
        <v>0</v>
      </c>
      <c r="N185" s="16">
        <f t="shared" si="177"/>
        <v>11</v>
      </c>
      <c r="O185" s="16">
        <f t="shared" si="178"/>
        <v>11.25</v>
      </c>
      <c r="P185" s="16">
        <f t="shared" si="179"/>
        <v>11.25</v>
      </c>
      <c r="Q185" s="68">
        <f>Данные!Q185</f>
        <v>0</v>
      </c>
      <c r="R185" s="68">
        <f>Данные!R185</f>
        <v>0</v>
      </c>
      <c r="S185" s="68">
        <f>Данные!S185</f>
        <v>0</v>
      </c>
      <c r="T185" s="68">
        <f>Данные!T185</f>
        <v>0</v>
      </c>
      <c r="U185" s="68">
        <f>Данные!U185</f>
        <v>0</v>
      </c>
      <c r="V185" s="68">
        <f>Данные!V185</f>
        <v>0</v>
      </c>
      <c r="W185" s="68">
        <f>Данные!W185</f>
        <v>27</v>
      </c>
      <c r="X185" s="68">
        <f>Данные!X185</f>
        <v>1</v>
      </c>
      <c r="Y185" s="68">
        <f>Данные!Y185</f>
        <v>2</v>
      </c>
      <c r="Z185" s="68">
        <f>Данные!Z185</f>
        <v>0</v>
      </c>
      <c r="AA185" s="68" t="str">
        <f>Данные!AA185</f>
        <v>осн</v>
      </c>
      <c r="AB185" s="83">
        <f>IF(F185=$HG$3,$HH$3,IF(F185=$HG$4,$HH$4,IF(F185=$HG$5,$HH$5,IF(F185=$HG$6,$HH$6,IF(F185=$HG$7,$HH$7,IF(F185=$HG$8,$HH$8,IF(F185=$HG$9,$HH$9,IF(F185=$HG$10,$HH$10,IF(F185=$HG$11,$HH$11,IF(F185=$HG$12,$HH$12,IF(F185=$HG$13,$HH$13,IF(F185=$HG$14,$HH$14,IF(F185=$HG$15,$HH$15,)))))))))))))</f>
        <v>700</v>
      </c>
      <c r="AC185" s="84" t="str">
        <f>IF(OR($GD$4=H185,$GE$4=H185,$GF$4=H185,$GG$4=H185,$GH$4=H185,$GI$4=H185,$GJ$4=H185,$GK$4=H185,$GL$4=H185,$GM$4=H185,$GN$4=H185,$GO$4=H185,$GP$4=H185,$GQ$4=H185,$GR$4=H185,$GS$4=H185,$GT$4=H185,$GU$4=H185,$GV$4=H185,$GW$4=H185,$GX$4=H185,$GY$4=H185,$GZ$4=H185,$HA$4=H185,$HB$4=H185,$HC$4=H185,$HD$4=H185,$HE$4=H185),$GC$4,IF(OR($GD$5=H185,$GE$5=H185,$GH$5=H185,$GI$5=H185,$GL$5=H185,$GM$5=H185,$GP$5=H185,$GQ$5=H185,$GT$5=H185,$GU$5=H185,$GX$5=H185,$GY$5=H185,$HB$5=H185,$HC$5=H185),$GC$5,))</f>
        <v>Бакалавры (ИВТ)</v>
      </c>
      <c r="AD185" s="84" t="str">
        <f>IF(OR(H185=$GD$4,H185=$GE$4,H185=$GF$4,H185=$GG$4,H185=$GD$5,H185=$GE$5),$GD$1,IF(OR(H185=$GH$4,H185=$GI$4,H185=$GJ$4,H185=$GK$4,H185=$GH$5,H185=$GI$5),$GH$1,IF(OR(H185=$GL$4,H185=$GM$4,H185=$GN$4,H185=$GO$4,H185=$GL$5,H185=$GM$5),$GL$1,IF(OR(H185=$GP$4,H185=$GQ$4,H185=$GR$4,H185=$GS$4,H185=$GP$5,H185=$GQ$5),$GP$1,IF(OR(H185=$GT$4,H185=$GU$4,H185=$GV$4,H185=$GW$4,H185=$GT$5,H185=$GU$5),$GT$1,IF(OR(H185=$GX$4,H185=$GY$4,H185=$GZ$4,H185=$HA$4,H185=$GX$5,H185=$GY$5),$GX$1,IF(OR(H185=$HB$4,H185=$HC$4,H185=$HD$4,H185=$HE$4,H185=$HB$5,H185=$HC$5),$HB$1,)))))))</f>
        <v>2018/2019</v>
      </c>
      <c r="AE185" s="85">
        <f t="shared" si="180"/>
        <v>33.5</v>
      </c>
      <c r="AF185" s="85">
        <f t="shared" si="181"/>
        <v>4.7857142857142855E-2</v>
      </c>
      <c r="AG185" s="83"/>
      <c r="AH185" s="83"/>
      <c r="AI185" s="87">
        <f t="shared" si="206"/>
        <v>0</v>
      </c>
      <c r="AJ185" s="87">
        <f t="shared" si="206"/>
        <v>0</v>
      </c>
      <c r="AK185" s="87">
        <f t="shared" si="206"/>
        <v>0</v>
      </c>
      <c r="AL185" s="87">
        <f t="shared" si="206"/>
        <v>0</v>
      </c>
      <c r="AM185" s="87">
        <f t="shared" si="206"/>
        <v>0</v>
      </c>
      <c r="AN185" s="87">
        <f t="shared" si="206"/>
        <v>0</v>
      </c>
      <c r="AO185" s="87">
        <f t="shared" si="206"/>
        <v>0</v>
      </c>
      <c r="AP185" s="87">
        <f t="shared" si="206"/>
        <v>0</v>
      </c>
      <c r="AQ185" s="87">
        <f t="shared" si="206"/>
        <v>0</v>
      </c>
      <c r="AR185" s="87">
        <f t="shared" si="206"/>
        <v>0</v>
      </c>
      <c r="AS185" s="87">
        <f t="shared" si="206"/>
        <v>0</v>
      </c>
      <c r="AT185" s="87">
        <f t="shared" si="206"/>
        <v>0</v>
      </c>
      <c r="AU185" s="87">
        <f t="shared" si="206"/>
        <v>0</v>
      </c>
      <c r="AV185" s="87">
        <f t="shared" si="206"/>
        <v>0</v>
      </c>
      <c r="AW185" s="87">
        <f t="shared" si="206"/>
        <v>0</v>
      </c>
      <c r="AX185" s="87">
        <f t="shared" si="206"/>
        <v>4.7857142857142855E-2</v>
      </c>
      <c r="AY185" s="87">
        <f t="shared" si="204"/>
        <v>0</v>
      </c>
      <c r="AZ185" s="87">
        <f t="shared" si="204"/>
        <v>0</v>
      </c>
      <c r="BA185" s="87">
        <f t="shared" si="204"/>
        <v>0</v>
      </c>
      <c r="BB185" s="87">
        <f t="shared" si="204"/>
        <v>0</v>
      </c>
      <c r="BC185" s="87">
        <f t="shared" si="204"/>
        <v>0</v>
      </c>
      <c r="BD185" s="87">
        <f t="shared" si="204"/>
        <v>0</v>
      </c>
      <c r="BE185" s="87">
        <f t="shared" si="204"/>
        <v>0</v>
      </c>
      <c r="BF185" s="87">
        <f t="shared" si="204"/>
        <v>0</v>
      </c>
      <c r="BG185" s="87">
        <f t="shared" si="204"/>
        <v>0</v>
      </c>
      <c r="BH185" s="87">
        <f t="shared" si="204"/>
        <v>0</v>
      </c>
      <c r="BI185" s="87">
        <f t="shared" si="204"/>
        <v>0</v>
      </c>
      <c r="BJ185" s="87">
        <f t="shared" si="204"/>
        <v>0</v>
      </c>
      <c r="BK185" s="87">
        <f t="shared" si="204"/>
        <v>0</v>
      </c>
      <c r="BL185" s="87">
        <f t="shared" si="204"/>
        <v>0</v>
      </c>
      <c r="BM185" s="87">
        <f t="shared" si="204"/>
        <v>0</v>
      </c>
      <c r="BN185" s="87">
        <f t="shared" si="210"/>
        <v>0</v>
      </c>
      <c r="BO185" s="87">
        <f t="shared" si="210"/>
        <v>0</v>
      </c>
      <c r="BP185" s="87">
        <f t="shared" si="210"/>
        <v>0</v>
      </c>
      <c r="BQ185" s="87">
        <f t="shared" si="210"/>
        <v>0</v>
      </c>
      <c r="BR185" s="87">
        <f t="shared" si="210"/>
        <v>0</v>
      </c>
      <c r="BS185" s="87">
        <f t="shared" si="210"/>
        <v>0</v>
      </c>
      <c r="BT185" s="87">
        <f t="shared" si="210"/>
        <v>0</v>
      </c>
      <c r="BU185" s="87">
        <f t="shared" si="210"/>
        <v>0</v>
      </c>
      <c r="BV185" s="87">
        <f t="shared" si="210"/>
        <v>0</v>
      </c>
      <c r="BW185" s="87">
        <f t="shared" si="210"/>
        <v>0</v>
      </c>
      <c r="BX185" s="87">
        <f t="shared" si="210"/>
        <v>0</v>
      </c>
      <c r="BY185" s="87">
        <f t="shared" si="210"/>
        <v>0</v>
      </c>
      <c r="BZ185" s="87">
        <f t="shared" si="210"/>
        <v>0</v>
      </c>
      <c r="CA185" s="87">
        <f t="shared" si="210"/>
        <v>0</v>
      </c>
      <c r="CB185" s="87">
        <f t="shared" si="210"/>
        <v>0</v>
      </c>
      <c r="CC185" s="87">
        <f t="shared" si="210"/>
        <v>0</v>
      </c>
      <c r="CD185" s="87">
        <f t="shared" si="208"/>
        <v>0</v>
      </c>
      <c r="CE185" s="87">
        <f t="shared" si="208"/>
        <v>0</v>
      </c>
      <c r="CF185" s="87">
        <f t="shared" si="208"/>
        <v>0</v>
      </c>
      <c r="CG185" s="87">
        <f t="shared" si="208"/>
        <v>0</v>
      </c>
      <c r="CH185" s="87">
        <f t="shared" si="208"/>
        <v>0</v>
      </c>
      <c r="CI185" s="87">
        <f t="shared" si="208"/>
        <v>0</v>
      </c>
      <c r="CJ185" s="87">
        <f t="shared" si="208"/>
        <v>0</v>
      </c>
      <c r="CK185" s="87">
        <f t="shared" si="208"/>
        <v>0</v>
      </c>
      <c r="CL185" s="87">
        <f t="shared" si="208"/>
        <v>0</v>
      </c>
      <c r="CM185" s="87">
        <f t="shared" si="208"/>
        <v>0</v>
      </c>
      <c r="CN185" s="87">
        <f t="shared" si="208"/>
        <v>0</v>
      </c>
      <c r="CO185" s="87">
        <f t="shared" si="208"/>
        <v>0</v>
      </c>
      <c r="CP185" s="87">
        <f t="shared" si="208"/>
        <v>0</v>
      </c>
      <c r="CQ185" s="87">
        <f t="shared" si="208"/>
        <v>0</v>
      </c>
      <c r="CR185" s="87">
        <f t="shared" si="208"/>
        <v>0</v>
      </c>
      <c r="CS185" s="87">
        <f t="shared" si="186"/>
        <v>0</v>
      </c>
      <c r="CT185" s="87">
        <f t="shared" si="186"/>
        <v>0</v>
      </c>
      <c r="CU185" s="87">
        <f t="shared" si="186"/>
        <v>0</v>
      </c>
      <c r="CV185" s="87">
        <f t="shared" si="202"/>
        <v>0</v>
      </c>
      <c r="CW185" s="87">
        <f t="shared" si="202"/>
        <v>0</v>
      </c>
      <c r="CX185" s="87">
        <f t="shared" si="202"/>
        <v>0</v>
      </c>
      <c r="CY185" s="87">
        <f t="shared" si="202"/>
        <v>0</v>
      </c>
      <c r="CZ185" s="87">
        <f t="shared" si="202"/>
        <v>0</v>
      </c>
      <c r="DA185" s="87">
        <f t="shared" si="202"/>
        <v>0</v>
      </c>
      <c r="DB185" s="87">
        <f t="shared" si="202"/>
        <v>0</v>
      </c>
      <c r="DC185" s="87">
        <f t="shared" si="202"/>
        <v>0</v>
      </c>
      <c r="DD185" s="87">
        <f t="shared" si="202"/>
        <v>0</v>
      </c>
      <c r="DE185" s="87">
        <f t="shared" si="202"/>
        <v>0</v>
      </c>
      <c r="DF185" s="91">
        <f t="shared" si="207"/>
        <v>0</v>
      </c>
      <c r="DG185" s="91">
        <f t="shared" si="207"/>
        <v>0</v>
      </c>
      <c r="DH185" s="91">
        <f t="shared" si="207"/>
        <v>0</v>
      </c>
      <c r="DI185" s="91">
        <f t="shared" si="207"/>
        <v>0</v>
      </c>
      <c r="DJ185" s="91">
        <f t="shared" si="207"/>
        <v>0</v>
      </c>
      <c r="DK185" s="91">
        <f t="shared" si="207"/>
        <v>0</v>
      </c>
      <c r="DL185" s="91">
        <f t="shared" si="207"/>
        <v>0</v>
      </c>
      <c r="DM185" s="91">
        <f t="shared" si="207"/>
        <v>0</v>
      </c>
      <c r="DN185" s="91">
        <f t="shared" si="207"/>
        <v>0</v>
      </c>
      <c r="DO185" s="91">
        <f t="shared" si="207"/>
        <v>0</v>
      </c>
      <c r="DP185" s="91">
        <f t="shared" si="207"/>
        <v>0</v>
      </c>
      <c r="DQ185" s="91">
        <f t="shared" si="207"/>
        <v>0</v>
      </c>
      <c r="DR185" s="91">
        <f t="shared" si="207"/>
        <v>0</v>
      </c>
      <c r="DS185" s="91">
        <f t="shared" si="207"/>
        <v>0</v>
      </c>
      <c r="DT185" s="91">
        <f t="shared" si="207"/>
        <v>0</v>
      </c>
      <c r="DU185" s="91">
        <f t="shared" si="207"/>
        <v>163.6</v>
      </c>
      <c r="DV185" s="91">
        <f t="shared" si="205"/>
        <v>0</v>
      </c>
      <c r="DW185" s="91">
        <f t="shared" si="205"/>
        <v>0</v>
      </c>
      <c r="DX185" s="91">
        <f t="shared" si="205"/>
        <v>0</v>
      </c>
      <c r="DY185" s="91">
        <f t="shared" si="205"/>
        <v>0</v>
      </c>
      <c r="DZ185" s="91">
        <f t="shared" si="205"/>
        <v>0</v>
      </c>
      <c r="EA185" s="91">
        <f t="shared" si="205"/>
        <v>0</v>
      </c>
      <c r="EB185" s="91">
        <f t="shared" si="205"/>
        <v>0</v>
      </c>
      <c r="EC185" s="91">
        <f t="shared" si="205"/>
        <v>0</v>
      </c>
      <c r="ED185" s="91">
        <f t="shared" si="205"/>
        <v>0</v>
      </c>
      <c r="EE185" s="91">
        <f t="shared" si="205"/>
        <v>0</v>
      </c>
      <c r="EF185" s="91">
        <f t="shared" si="205"/>
        <v>0</v>
      </c>
      <c r="EG185" s="91">
        <f t="shared" si="205"/>
        <v>0</v>
      </c>
      <c r="EH185" s="91">
        <f t="shared" si="205"/>
        <v>0</v>
      </c>
      <c r="EI185" s="91">
        <f t="shared" si="205"/>
        <v>0</v>
      </c>
      <c r="EJ185" s="91">
        <f t="shared" si="205"/>
        <v>0</v>
      </c>
      <c r="EK185" s="91">
        <f t="shared" si="211"/>
        <v>0</v>
      </c>
      <c r="EL185" s="91">
        <f t="shared" si="211"/>
        <v>0</v>
      </c>
      <c r="EM185" s="91">
        <f t="shared" si="211"/>
        <v>0</v>
      </c>
      <c r="EN185" s="91">
        <f t="shared" si="211"/>
        <v>0</v>
      </c>
      <c r="EO185" s="91">
        <f t="shared" si="211"/>
        <v>0</v>
      </c>
      <c r="EP185" s="91">
        <f t="shared" si="211"/>
        <v>0</v>
      </c>
      <c r="EQ185" s="91">
        <f t="shared" si="211"/>
        <v>0</v>
      </c>
      <c r="ER185" s="91">
        <f t="shared" si="211"/>
        <v>0</v>
      </c>
      <c r="ES185" s="91">
        <f t="shared" si="211"/>
        <v>0</v>
      </c>
      <c r="ET185" s="91">
        <f t="shared" si="211"/>
        <v>0</v>
      </c>
      <c r="EU185" s="91">
        <f t="shared" si="211"/>
        <v>0</v>
      </c>
      <c r="EV185" s="91">
        <f t="shared" si="211"/>
        <v>0</v>
      </c>
      <c r="EW185" s="91">
        <f t="shared" si="211"/>
        <v>0</v>
      </c>
      <c r="EX185" s="91">
        <f t="shared" si="211"/>
        <v>0</v>
      </c>
      <c r="EY185" s="91">
        <f t="shared" si="211"/>
        <v>0</v>
      </c>
      <c r="EZ185" s="91">
        <f t="shared" si="211"/>
        <v>0</v>
      </c>
      <c r="FA185" s="91">
        <f t="shared" si="209"/>
        <v>0</v>
      </c>
      <c r="FB185" s="91">
        <f t="shared" si="209"/>
        <v>0</v>
      </c>
      <c r="FC185" s="91">
        <f t="shared" si="209"/>
        <v>0</v>
      </c>
      <c r="FD185" s="91">
        <f t="shared" si="209"/>
        <v>0</v>
      </c>
      <c r="FE185" s="91">
        <f t="shared" si="209"/>
        <v>0</v>
      </c>
      <c r="FF185" s="91">
        <f t="shared" si="209"/>
        <v>0</v>
      </c>
      <c r="FG185" s="91">
        <f t="shared" si="209"/>
        <v>0</v>
      </c>
      <c r="FH185" s="91">
        <f t="shared" si="209"/>
        <v>0</v>
      </c>
      <c r="FI185" s="91">
        <f t="shared" si="209"/>
        <v>0</v>
      </c>
      <c r="FJ185" s="91">
        <f t="shared" si="209"/>
        <v>0</v>
      </c>
      <c r="FK185" s="91">
        <f t="shared" si="209"/>
        <v>0</v>
      </c>
      <c r="FL185" s="91">
        <f t="shared" si="209"/>
        <v>0</v>
      </c>
      <c r="FM185" s="91">
        <f t="shared" si="209"/>
        <v>0</v>
      </c>
      <c r="FN185" s="91">
        <f t="shared" si="209"/>
        <v>0</v>
      </c>
      <c r="FO185" s="91">
        <f t="shared" si="209"/>
        <v>0</v>
      </c>
      <c r="FP185" s="91">
        <f t="shared" si="187"/>
        <v>0</v>
      </c>
      <c r="FQ185" s="91">
        <f t="shared" si="187"/>
        <v>0</v>
      </c>
      <c r="FR185" s="91">
        <f t="shared" si="187"/>
        <v>0</v>
      </c>
      <c r="FS185" s="91">
        <f t="shared" si="203"/>
        <v>0</v>
      </c>
      <c r="FT185" s="91">
        <f t="shared" si="203"/>
        <v>0</v>
      </c>
      <c r="FU185" s="91">
        <f t="shared" si="203"/>
        <v>0</v>
      </c>
      <c r="FV185" s="91">
        <f t="shared" si="203"/>
        <v>0</v>
      </c>
      <c r="FW185" s="91">
        <f t="shared" si="203"/>
        <v>0</v>
      </c>
      <c r="FX185" s="91">
        <f t="shared" si="203"/>
        <v>0</v>
      </c>
      <c r="FY185" s="91">
        <f t="shared" si="203"/>
        <v>0</v>
      </c>
      <c r="FZ185" s="91">
        <f t="shared" si="203"/>
        <v>0</v>
      </c>
      <c r="GA185" s="91">
        <f t="shared" si="203"/>
        <v>0</v>
      </c>
      <c r="GB185" s="91">
        <f t="shared" si="203"/>
        <v>0</v>
      </c>
    </row>
    <row r="186" spans="1:184" s="6" customFormat="1" ht="30">
      <c r="A186" s="68">
        <f>Данные!A186</f>
        <v>5791</v>
      </c>
      <c r="B186" s="68">
        <f>Данные!B186</f>
        <v>2020</v>
      </c>
      <c r="C186" s="68" t="str">
        <f>Данные!C186</f>
        <v>компьютерных технологий и электронного обучения</v>
      </c>
      <c r="D186" s="68" t="str">
        <f>Данные!D186</f>
        <v>Гончарова Светлана Викторовна</v>
      </c>
      <c r="E186" s="68" t="str">
        <f>Данные!E186</f>
        <v>кандидат педагогических наук</v>
      </c>
      <c r="F186" s="68" t="str">
        <f>Данные!F186</f>
        <v>доцент</v>
      </c>
      <c r="G186" s="68">
        <f>Данные!G186</f>
        <v>1</v>
      </c>
      <c r="H186" s="68">
        <f>Данные!H186</f>
        <v>17232</v>
      </c>
      <c r="I186" s="68" t="str">
        <f>Данные!I186</f>
        <v>Участие в ГЭК (защита, экзамен)</v>
      </c>
      <c r="J186" s="68">
        <f>Данные!J186</f>
        <v>0</v>
      </c>
      <c r="K186" s="68">
        <f>Данные!K186</f>
        <v>0</v>
      </c>
      <c r="L186" s="68">
        <f>Данные!L186</f>
        <v>0</v>
      </c>
      <c r="M186" s="16">
        <f t="shared" si="176"/>
        <v>0</v>
      </c>
      <c r="N186" s="16">
        <f t="shared" si="177"/>
        <v>11</v>
      </c>
      <c r="O186" s="16">
        <f t="shared" si="178"/>
        <v>11.25</v>
      </c>
      <c r="P186" s="16">
        <f t="shared" si="179"/>
        <v>11.25</v>
      </c>
      <c r="Q186" s="68">
        <f>Данные!Q186</f>
        <v>0</v>
      </c>
      <c r="R186" s="68">
        <f>Данные!R186</f>
        <v>0</v>
      </c>
      <c r="S186" s="68">
        <f>Данные!S186</f>
        <v>0</v>
      </c>
      <c r="T186" s="68">
        <f>Данные!T186</f>
        <v>0</v>
      </c>
      <c r="U186" s="68">
        <f>Данные!U186</f>
        <v>0</v>
      </c>
      <c r="V186" s="68">
        <f>Данные!V186</f>
        <v>0</v>
      </c>
      <c r="W186" s="68">
        <f>Данные!W186</f>
        <v>27</v>
      </c>
      <c r="X186" s="68">
        <f>Данные!X186</f>
        <v>1</v>
      </c>
      <c r="Y186" s="68">
        <f>Данные!Y186</f>
        <v>2</v>
      </c>
      <c r="Z186" s="68">
        <f>Данные!Z186</f>
        <v>0</v>
      </c>
      <c r="AA186" s="68" t="str">
        <f>Данные!AA186</f>
        <v>осн</v>
      </c>
      <c r="AB186" s="83">
        <f>IF(F186=$HG$3,$HH$3,IF(F186=$HG$4,$HH$4,IF(F186=$HG$5,$HH$5,IF(F186=$HG$6,$HH$6,IF(F186=$HG$7,$HH$7,IF(F186=$HG$8,$HH$8,IF(F186=$HG$9,$HH$9,IF(F186=$HG$10,$HH$10,IF(F186=$HG$11,$HH$11,IF(F186=$HG$12,$HH$12,IF(F186=$HG$13,$HH$13,IF(F186=$HG$14,$HH$14,IF(F186=$HG$15,$HH$15,)))))))))))))</f>
        <v>800</v>
      </c>
      <c r="AC186" s="84" t="str">
        <f>IF(OR($GD$4=H186,$GE$4=H186,$GF$4=H186,$GG$4=H186,$GH$4=H186,$GI$4=H186,$GJ$4=H186,$GK$4=H186,$GL$4=H186,$GM$4=H186,$GN$4=H186,$GO$4=H186,$GP$4=H186,$GQ$4=H186,$GR$4=H186,$GS$4=H186,$GT$4=H186,$GU$4=H186,$GV$4=H186,$GW$4=H186,$GX$4=H186,$GY$4=H186,$GZ$4=H186,$HA$4=H186,$HB$4=H186,$HC$4=H186,$HD$4=H186,$HE$4=H186),$GC$4,IF(OR($GD$5=H186,$GE$5=H186,$GH$5=H186,$GI$5=H186,$GL$5=H186,$GM$5=H186,$GP$5=H186,$GQ$5=H186,$GT$5=H186,$GU$5=H186,$GX$5=H186,$GY$5=H186,$HB$5=H186,$HC$5=H186),$GC$5,))</f>
        <v>Бакалавры (ИВТ)</v>
      </c>
      <c r="AD186" s="84" t="str">
        <f>IF(OR(H186=$GD$4,H186=$GE$4,H186=$GF$4,H186=$GG$4,H186=$GD$5,H186=$GE$5),$GD$1,IF(OR(H186=$GH$4,H186=$GI$4,H186=$GJ$4,H186=$GK$4,H186=$GH$5,H186=$GI$5),$GH$1,IF(OR(H186=$GL$4,H186=$GM$4,H186=$GN$4,H186=$GO$4,H186=$GL$5,H186=$GM$5),$GL$1,IF(OR(H186=$GP$4,H186=$GQ$4,H186=$GR$4,H186=$GS$4,H186=$GP$5,H186=$GQ$5),$GP$1,IF(OR(H186=$GT$4,H186=$GU$4,H186=$GV$4,H186=$GW$4,H186=$GT$5,H186=$GU$5),$GT$1,IF(OR(H186=$GX$4,H186=$GY$4,H186=$GZ$4,H186=$HA$4,H186=$GX$5,H186=$GY$5),$GX$1,IF(OR(H186=$HB$4,H186=$HC$4,H186=$HD$4,H186=$HE$4,H186=$HB$5,H186=$HC$5),$HB$1,)))))))</f>
        <v>2018/2019</v>
      </c>
      <c r="AE186" s="85">
        <f t="shared" si="180"/>
        <v>33.5</v>
      </c>
      <c r="AF186" s="85">
        <f t="shared" si="181"/>
        <v>4.1875000000000002E-2</v>
      </c>
      <c r="AG186" s="83"/>
      <c r="AH186" s="83"/>
      <c r="AI186" s="87">
        <f t="shared" si="206"/>
        <v>0</v>
      </c>
      <c r="AJ186" s="87">
        <f t="shared" si="206"/>
        <v>0</v>
      </c>
      <c r="AK186" s="87">
        <f t="shared" si="206"/>
        <v>0</v>
      </c>
      <c r="AL186" s="87">
        <f t="shared" si="206"/>
        <v>0</v>
      </c>
      <c r="AM186" s="87">
        <f t="shared" si="206"/>
        <v>0</v>
      </c>
      <c r="AN186" s="87">
        <f t="shared" si="206"/>
        <v>0</v>
      </c>
      <c r="AO186" s="87">
        <f t="shared" si="206"/>
        <v>0</v>
      </c>
      <c r="AP186" s="87">
        <f t="shared" si="206"/>
        <v>0</v>
      </c>
      <c r="AQ186" s="87">
        <f t="shared" si="206"/>
        <v>0</v>
      </c>
      <c r="AR186" s="87">
        <f t="shared" si="206"/>
        <v>0</v>
      </c>
      <c r="AS186" s="87">
        <f t="shared" si="206"/>
        <v>0</v>
      </c>
      <c r="AT186" s="87">
        <f t="shared" si="206"/>
        <v>0</v>
      </c>
      <c r="AU186" s="87">
        <f t="shared" si="206"/>
        <v>0</v>
      </c>
      <c r="AV186" s="87">
        <f t="shared" si="206"/>
        <v>0</v>
      </c>
      <c r="AW186" s="87">
        <f t="shared" si="206"/>
        <v>0</v>
      </c>
      <c r="AX186" s="87">
        <f t="shared" ref="AX186:BM249" si="212">IF(AX$1=$D186,$AF186,)</f>
        <v>0</v>
      </c>
      <c r="AY186" s="87">
        <f t="shared" si="212"/>
        <v>0</v>
      </c>
      <c r="AZ186" s="87">
        <f t="shared" si="212"/>
        <v>0</v>
      </c>
      <c r="BA186" s="87">
        <f t="shared" si="212"/>
        <v>0</v>
      </c>
      <c r="BB186" s="87">
        <f t="shared" si="212"/>
        <v>4.1875000000000002E-2</v>
      </c>
      <c r="BC186" s="87">
        <f t="shared" si="212"/>
        <v>0</v>
      </c>
      <c r="BD186" s="87">
        <f t="shared" si="212"/>
        <v>0</v>
      </c>
      <c r="BE186" s="87">
        <f t="shared" si="212"/>
        <v>0</v>
      </c>
      <c r="BF186" s="87">
        <f t="shared" si="212"/>
        <v>0</v>
      </c>
      <c r="BG186" s="87">
        <f t="shared" si="212"/>
        <v>0</v>
      </c>
      <c r="BH186" s="87">
        <f t="shared" si="212"/>
        <v>0</v>
      </c>
      <c r="BI186" s="87">
        <f t="shared" si="212"/>
        <v>0</v>
      </c>
      <c r="BJ186" s="87">
        <f t="shared" si="212"/>
        <v>0</v>
      </c>
      <c r="BK186" s="87">
        <f t="shared" si="212"/>
        <v>0</v>
      </c>
      <c r="BL186" s="87">
        <f t="shared" si="212"/>
        <v>0</v>
      </c>
      <c r="BM186" s="87">
        <f t="shared" si="212"/>
        <v>0</v>
      </c>
      <c r="BN186" s="87">
        <f t="shared" si="210"/>
        <v>0</v>
      </c>
      <c r="BO186" s="87">
        <f t="shared" si="210"/>
        <v>0</v>
      </c>
      <c r="BP186" s="87">
        <f t="shared" si="210"/>
        <v>0</v>
      </c>
      <c r="BQ186" s="87">
        <f t="shared" si="210"/>
        <v>0</v>
      </c>
      <c r="BR186" s="87">
        <f t="shared" si="210"/>
        <v>0</v>
      </c>
      <c r="BS186" s="87">
        <f t="shared" si="210"/>
        <v>0</v>
      </c>
      <c r="BT186" s="87">
        <f t="shared" si="210"/>
        <v>0</v>
      </c>
      <c r="BU186" s="87">
        <f t="shared" si="210"/>
        <v>0</v>
      </c>
      <c r="BV186" s="87">
        <f t="shared" si="210"/>
        <v>0</v>
      </c>
      <c r="BW186" s="87">
        <f t="shared" si="210"/>
        <v>0</v>
      </c>
      <c r="BX186" s="87">
        <f t="shared" si="210"/>
        <v>0</v>
      </c>
      <c r="BY186" s="87">
        <f t="shared" si="210"/>
        <v>0</v>
      </c>
      <c r="BZ186" s="87">
        <f t="shared" si="210"/>
        <v>0</v>
      </c>
      <c r="CA186" s="87">
        <f t="shared" si="210"/>
        <v>0</v>
      </c>
      <c r="CB186" s="87">
        <f t="shared" si="210"/>
        <v>0</v>
      </c>
      <c r="CC186" s="87">
        <f t="shared" si="210"/>
        <v>0</v>
      </c>
      <c r="CD186" s="87">
        <f t="shared" si="208"/>
        <v>0</v>
      </c>
      <c r="CE186" s="87">
        <f t="shared" si="208"/>
        <v>0</v>
      </c>
      <c r="CF186" s="87">
        <f t="shared" si="208"/>
        <v>0</v>
      </c>
      <c r="CG186" s="87">
        <f t="shared" si="208"/>
        <v>0</v>
      </c>
      <c r="CH186" s="87">
        <f t="shared" si="208"/>
        <v>0</v>
      </c>
      <c r="CI186" s="87">
        <f t="shared" si="208"/>
        <v>0</v>
      </c>
      <c r="CJ186" s="87">
        <f t="shared" si="208"/>
        <v>0</v>
      </c>
      <c r="CK186" s="87">
        <f t="shared" si="208"/>
        <v>0</v>
      </c>
      <c r="CL186" s="87">
        <f t="shared" si="208"/>
        <v>0</v>
      </c>
      <c r="CM186" s="87">
        <f t="shared" si="208"/>
        <v>0</v>
      </c>
      <c r="CN186" s="87">
        <f t="shared" si="208"/>
        <v>0</v>
      </c>
      <c r="CO186" s="87">
        <f t="shared" si="208"/>
        <v>0</v>
      </c>
      <c r="CP186" s="87">
        <f t="shared" si="208"/>
        <v>0</v>
      </c>
      <c r="CQ186" s="87">
        <f t="shared" si="208"/>
        <v>0</v>
      </c>
      <c r="CR186" s="87">
        <f t="shared" si="208"/>
        <v>0</v>
      </c>
      <c r="CS186" s="87">
        <f t="shared" si="186"/>
        <v>0</v>
      </c>
      <c r="CT186" s="87">
        <f t="shared" si="186"/>
        <v>0</v>
      </c>
      <c r="CU186" s="87">
        <f t="shared" si="186"/>
        <v>0</v>
      </c>
      <c r="CV186" s="87">
        <f t="shared" si="202"/>
        <v>0</v>
      </c>
      <c r="CW186" s="87">
        <f t="shared" si="202"/>
        <v>0</v>
      </c>
      <c r="CX186" s="87">
        <f t="shared" si="202"/>
        <v>0</v>
      </c>
      <c r="CY186" s="87">
        <f t="shared" si="202"/>
        <v>0</v>
      </c>
      <c r="CZ186" s="87">
        <f t="shared" si="202"/>
        <v>0</v>
      </c>
      <c r="DA186" s="87">
        <f t="shared" si="202"/>
        <v>0</v>
      </c>
      <c r="DB186" s="87">
        <f t="shared" si="202"/>
        <v>0</v>
      </c>
      <c r="DC186" s="87">
        <f t="shared" si="202"/>
        <v>0</v>
      </c>
      <c r="DD186" s="87">
        <f t="shared" si="202"/>
        <v>0</v>
      </c>
      <c r="DE186" s="87">
        <f t="shared" si="202"/>
        <v>0</v>
      </c>
      <c r="DF186" s="91">
        <f t="shared" si="207"/>
        <v>0</v>
      </c>
      <c r="DG186" s="91">
        <f t="shared" si="207"/>
        <v>0</v>
      </c>
      <c r="DH186" s="91">
        <f t="shared" si="207"/>
        <v>0</v>
      </c>
      <c r="DI186" s="91">
        <f t="shared" si="207"/>
        <v>0</v>
      </c>
      <c r="DJ186" s="91">
        <f t="shared" si="207"/>
        <v>0</v>
      </c>
      <c r="DK186" s="91">
        <f t="shared" si="207"/>
        <v>0</v>
      </c>
      <c r="DL186" s="91">
        <f t="shared" si="207"/>
        <v>0</v>
      </c>
      <c r="DM186" s="91">
        <f t="shared" si="207"/>
        <v>0</v>
      </c>
      <c r="DN186" s="91">
        <f t="shared" si="207"/>
        <v>0</v>
      </c>
      <c r="DO186" s="91">
        <f t="shared" si="207"/>
        <v>0</v>
      </c>
      <c r="DP186" s="91">
        <f t="shared" si="207"/>
        <v>0</v>
      </c>
      <c r="DQ186" s="91">
        <f t="shared" si="207"/>
        <v>0</v>
      </c>
      <c r="DR186" s="91">
        <f t="shared" si="207"/>
        <v>0</v>
      </c>
      <c r="DS186" s="91">
        <f t="shared" si="207"/>
        <v>0</v>
      </c>
      <c r="DT186" s="91">
        <f t="shared" si="207"/>
        <v>0</v>
      </c>
      <c r="DU186" s="91">
        <f t="shared" ref="DU186:EJ249" si="213">IF(DU$1=$D186,$AE$3,)</f>
        <v>0</v>
      </c>
      <c r="DV186" s="91">
        <f t="shared" si="213"/>
        <v>0</v>
      </c>
      <c r="DW186" s="91">
        <f t="shared" si="213"/>
        <v>0</v>
      </c>
      <c r="DX186" s="91">
        <f t="shared" si="213"/>
        <v>0</v>
      </c>
      <c r="DY186" s="91">
        <f t="shared" si="213"/>
        <v>163.6</v>
      </c>
      <c r="DZ186" s="91">
        <f t="shared" si="213"/>
        <v>0</v>
      </c>
      <c r="EA186" s="91">
        <f t="shared" si="213"/>
        <v>0</v>
      </c>
      <c r="EB186" s="91">
        <f t="shared" si="213"/>
        <v>0</v>
      </c>
      <c r="EC186" s="91">
        <f t="shared" si="213"/>
        <v>0</v>
      </c>
      <c r="ED186" s="91">
        <f t="shared" si="213"/>
        <v>0</v>
      </c>
      <c r="EE186" s="91">
        <f t="shared" si="213"/>
        <v>0</v>
      </c>
      <c r="EF186" s="91">
        <f t="shared" si="213"/>
        <v>0</v>
      </c>
      <c r="EG186" s="91">
        <f t="shared" si="213"/>
        <v>0</v>
      </c>
      <c r="EH186" s="91">
        <f t="shared" si="213"/>
        <v>0</v>
      </c>
      <c r="EI186" s="91">
        <f t="shared" si="213"/>
        <v>0</v>
      </c>
      <c r="EJ186" s="91">
        <f t="shared" si="213"/>
        <v>0</v>
      </c>
      <c r="EK186" s="91">
        <f t="shared" si="211"/>
        <v>0</v>
      </c>
      <c r="EL186" s="91">
        <f t="shared" si="211"/>
        <v>0</v>
      </c>
      <c r="EM186" s="91">
        <f t="shared" si="211"/>
        <v>0</v>
      </c>
      <c r="EN186" s="91">
        <f t="shared" si="211"/>
        <v>0</v>
      </c>
      <c r="EO186" s="91">
        <f t="shared" si="211"/>
        <v>0</v>
      </c>
      <c r="EP186" s="91">
        <f t="shared" si="211"/>
        <v>0</v>
      </c>
      <c r="EQ186" s="91">
        <f t="shared" si="211"/>
        <v>0</v>
      </c>
      <c r="ER186" s="91">
        <f t="shared" si="211"/>
        <v>0</v>
      </c>
      <c r="ES186" s="91">
        <f t="shared" si="211"/>
        <v>0</v>
      </c>
      <c r="ET186" s="91">
        <f t="shared" si="211"/>
        <v>0</v>
      </c>
      <c r="EU186" s="91">
        <f t="shared" si="211"/>
        <v>0</v>
      </c>
      <c r="EV186" s="91">
        <f t="shared" si="211"/>
        <v>0</v>
      </c>
      <c r="EW186" s="91">
        <f t="shared" si="211"/>
        <v>0</v>
      </c>
      <c r="EX186" s="91">
        <f t="shared" si="211"/>
        <v>0</v>
      </c>
      <c r="EY186" s="91">
        <f t="shared" si="211"/>
        <v>0</v>
      </c>
      <c r="EZ186" s="91">
        <f t="shared" si="211"/>
        <v>0</v>
      </c>
      <c r="FA186" s="91">
        <f t="shared" si="209"/>
        <v>0</v>
      </c>
      <c r="FB186" s="91">
        <f t="shared" si="209"/>
        <v>0</v>
      </c>
      <c r="FC186" s="91">
        <f t="shared" si="209"/>
        <v>0</v>
      </c>
      <c r="FD186" s="91">
        <f t="shared" si="209"/>
        <v>0</v>
      </c>
      <c r="FE186" s="91">
        <f t="shared" si="209"/>
        <v>0</v>
      </c>
      <c r="FF186" s="91">
        <f t="shared" si="209"/>
        <v>0</v>
      </c>
      <c r="FG186" s="91">
        <f t="shared" si="209"/>
        <v>0</v>
      </c>
      <c r="FH186" s="91">
        <f t="shared" si="209"/>
        <v>0</v>
      </c>
      <c r="FI186" s="91">
        <f t="shared" si="209"/>
        <v>0</v>
      </c>
      <c r="FJ186" s="91">
        <f t="shared" si="209"/>
        <v>0</v>
      </c>
      <c r="FK186" s="91">
        <f t="shared" si="209"/>
        <v>0</v>
      </c>
      <c r="FL186" s="91">
        <f t="shared" si="209"/>
        <v>0</v>
      </c>
      <c r="FM186" s="91">
        <f t="shared" si="209"/>
        <v>0</v>
      </c>
      <c r="FN186" s="91">
        <f t="shared" si="209"/>
        <v>0</v>
      </c>
      <c r="FO186" s="91">
        <f t="shared" si="209"/>
        <v>0</v>
      </c>
      <c r="FP186" s="91">
        <f t="shared" si="187"/>
        <v>0</v>
      </c>
      <c r="FQ186" s="91">
        <f t="shared" si="187"/>
        <v>0</v>
      </c>
      <c r="FR186" s="91">
        <f t="shared" si="187"/>
        <v>0</v>
      </c>
      <c r="FS186" s="91">
        <f t="shared" si="203"/>
        <v>0</v>
      </c>
      <c r="FT186" s="91">
        <f t="shared" si="203"/>
        <v>0</v>
      </c>
      <c r="FU186" s="91">
        <f t="shared" si="203"/>
        <v>0</v>
      </c>
      <c r="FV186" s="91">
        <f t="shared" si="203"/>
        <v>0</v>
      </c>
      <c r="FW186" s="91">
        <f t="shared" si="203"/>
        <v>0</v>
      </c>
      <c r="FX186" s="91">
        <f t="shared" si="203"/>
        <v>0</v>
      </c>
      <c r="FY186" s="91">
        <f t="shared" si="203"/>
        <v>0</v>
      </c>
      <c r="FZ186" s="91">
        <f t="shared" si="203"/>
        <v>0</v>
      </c>
      <c r="GA186" s="91">
        <f t="shared" si="203"/>
        <v>0</v>
      </c>
      <c r="GB186" s="91">
        <f t="shared" si="203"/>
        <v>0</v>
      </c>
    </row>
    <row r="187" spans="1:184" s="6" customFormat="1" ht="30">
      <c r="A187" s="68">
        <f>Данные!A187</f>
        <v>5791</v>
      </c>
      <c r="B187" s="68">
        <f>Данные!B187</f>
        <v>2020</v>
      </c>
      <c r="C187" s="68" t="str">
        <f>Данные!C187</f>
        <v>компьютерных технологий и электронного обучения</v>
      </c>
      <c r="D187" s="68" t="str">
        <f>Данные!D187</f>
        <v>Карпова Наталья Александровна</v>
      </c>
      <c r="E187" s="68" t="str">
        <f>Данные!E187</f>
        <v>кандидат технических наук</v>
      </c>
      <c r="F187" s="68" t="str">
        <f>Данные!F187</f>
        <v>доцент</v>
      </c>
      <c r="G187" s="68">
        <f>Данные!G187</f>
        <v>0.75</v>
      </c>
      <c r="H187" s="68">
        <f>Данные!H187</f>
        <v>17232</v>
      </c>
      <c r="I187" s="68" t="str">
        <f>Данные!I187</f>
        <v>Участие в ГЭК (защита, экзамен)</v>
      </c>
      <c r="J187" s="68">
        <f>Данные!J187</f>
        <v>0</v>
      </c>
      <c r="K187" s="68">
        <f>Данные!K187</f>
        <v>0</v>
      </c>
      <c r="L187" s="68">
        <f>Данные!L187</f>
        <v>0</v>
      </c>
      <c r="M187" s="16">
        <f t="shared" si="176"/>
        <v>0</v>
      </c>
      <c r="N187" s="16">
        <f t="shared" si="177"/>
        <v>11</v>
      </c>
      <c r="O187" s="16">
        <f t="shared" si="178"/>
        <v>11.25</v>
      </c>
      <c r="P187" s="16">
        <f t="shared" si="179"/>
        <v>11.25</v>
      </c>
      <c r="Q187" s="68">
        <f>Данные!Q187</f>
        <v>0</v>
      </c>
      <c r="R187" s="68">
        <f>Данные!R187</f>
        <v>0</v>
      </c>
      <c r="S187" s="68">
        <f>Данные!S187</f>
        <v>0</v>
      </c>
      <c r="T187" s="68">
        <f>Данные!T187</f>
        <v>0</v>
      </c>
      <c r="U187" s="68">
        <f>Данные!U187</f>
        <v>0</v>
      </c>
      <c r="V187" s="68">
        <f>Данные!V187</f>
        <v>0</v>
      </c>
      <c r="W187" s="68">
        <f>Данные!W187</f>
        <v>27</v>
      </c>
      <c r="X187" s="68">
        <f>Данные!X187</f>
        <v>1</v>
      </c>
      <c r="Y187" s="68">
        <f>Данные!Y187</f>
        <v>2</v>
      </c>
      <c r="Z187" s="68">
        <f>Данные!Z187</f>
        <v>0</v>
      </c>
      <c r="AA187" s="68" t="str">
        <f>Данные!AA187</f>
        <v>осн</v>
      </c>
      <c r="AB187" s="83">
        <f>IF(F187=$HG$3,$HH$3,IF(F187=$HG$4,$HH$4,IF(F187=$HG$5,$HH$5,IF(F187=$HG$6,$HH$6,IF(F187=$HG$7,$HH$7,IF(F187=$HG$8,$HH$8,IF(F187=$HG$9,$HH$9,IF(F187=$HG$10,$HH$10,IF(F187=$HG$11,$HH$11,IF(F187=$HG$12,$HH$12,IF(F187=$HG$13,$HH$13,IF(F187=$HG$14,$HH$14,IF(F187=$HG$15,$HH$15,)))))))))))))</f>
        <v>800</v>
      </c>
      <c r="AC187" s="84" t="str">
        <f>IF(OR($GD$4=H187,$GE$4=H187,$GF$4=H187,$GG$4=H187,$GH$4=H187,$GI$4=H187,$GJ$4=H187,$GK$4=H187,$GL$4=H187,$GM$4=H187,$GN$4=H187,$GO$4=H187,$GP$4=H187,$GQ$4=H187,$GR$4=H187,$GS$4=H187,$GT$4=H187,$GU$4=H187,$GV$4=H187,$GW$4=H187,$GX$4=H187,$GY$4=H187,$GZ$4=H187,$HA$4=H187,$HB$4=H187,$HC$4=H187,$HD$4=H187,$HE$4=H187),$GC$4,IF(OR($GD$5=H187,$GE$5=H187,$GH$5=H187,$GI$5=H187,$GL$5=H187,$GM$5=H187,$GP$5=H187,$GQ$5=H187,$GT$5=H187,$GU$5=H187,$GX$5=H187,$GY$5=H187,$HB$5=H187,$HC$5=H187),$GC$5,))</f>
        <v>Бакалавры (ИВТ)</v>
      </c>
      <c r="AD187" s="84" t="str">
        <f>IF(OR(H187=$GD$4,H187=$GE$4,H187=$GF$4,H187=$GG$4,H187=$GD$5,H187=$GE$5),$GD$1,IF(OR(H187=$GH$4,H187=$GI$4,H187=$GJ$4,H187=$GK$4,H187=$GH$5,H187=$GI$5),$GH$1,IF(OR(H187=$GL$4,H187=$GM$4,H187=$GN$4,H187=$GO$4,H187=$GL$5,H187=$GM$5),$GL$1,IF(OR(H187=$GP$4,H187=$GQ$4,H187=$GR$4,H187=$GS$4,H187=$GP$5,H187=$GQ$5),$GP$1,IF(OR(H187=$GT$4,H187=$GU$4,H187=$GV$4,H187=$GW$4,H187=$GT$5,H187=$GU$5),$GT$1,IF(OR(H187=$GX$4,H187=$GY$4,H187=$GZ$4,H187=$HA$4,H187=$GX$5,H187=$GY$5),$GX$1,IF(OR(H187=$HB$4,H187=$HC$4,H187=$HD$4,H187=$HE$4,H187=$HB$5,H187=$HC$5),$HB$1,)))))))</f>
        <v>2018/2019</v>
      </c>
      <c r="AE187" s="85">
        <f t="shared" si="180"/>
        <v>33.5</v>
      </c>
      <c r="AF187" s="85">
        <f t="shared" si="181"/>
        <v>4.1875000000000002E-2</v>
      </c>
      <c r="AG187" s="83"/>
      <c r="AH187" s="83"/>
      <c r="AI187" s="87">
        <f t="shared" ref="AI187:AX250" si="214">IF(AI$1=$D187,$AF187,)</f>
        <v>0</v>
      </c>
      <c r="AJ187" s="87">
        <f t="shared" si="214"/>
        <v>0</v>
      </c>
      <c r="AK187" s="87">
        <f t="shared" si="214"/>
        <v>0</v>
      </c>
      <c r="AL187" s="87">
        <f t="shared" si="214"/>
        <v>0</v>
      </c>
      <c r="AM187" s="87">
        <f t="shared" si="214"/>
        <v>0</v>
      </c>
      <c r="AN187" s="87">
        <f t="shared" si="214"/>
        <v>0</v>
      </c>
      <c r="AO187" s="87">
        <f t="shared" si="214"/>
        <v>0</v>
      </c>
      <c r="AP187" s="87">
        <f t="shared" si="214"/>
        <v>0</v>
      </c>
      <c r="AQ187" s="87">
        <f t="shared" si="214"/>
        <v>0</v>
      </c>
      <c r="AR187" s="87">
        <f t="shared" si="214"/>
        <v>0</v>
      </c>
      <c r="AS187" s="87">
        <f t="shared" si="214"/>
        <v>0</v>
      </c>
      <c r="AT187" s="87">
        <f t="shared" si="214"/>
        <v>0</v>
      </c>
      <c r="AU187" s="87">
        <f t="shared" si="214"/>
        <v>0</v>
      </c>
      <c r="AV187" s="87">
        <f t="shared" si="214"/>
        <v>0</v>
      </c>
      <c r="AW187" s="87">
        <f t="shared" si="214"/>
        <v>0</v>
      </c>
      <c r="AX187" s="87">
        <f t="shared" si="214"/>
        <v>0</v>
      </c>
      <c r="AY187" s="87">
        <f t="shared" si="212"/>
        <v>0</v>
      </c>
      <c r="AZ187" s="87">
        <f t="shared" si="212"/>
        <v>0</v>
      </c>
      <c r="BA187" s="87">
        <f t="shared" si="212"/>
        <v>0</v>
      </c>
      <c r="BB187" s="87">
        <f t="shared" si="212"/>
        <v>0</v>
      </c>
      <c r="BC187" s="87">
        <f t="shared" si="212"/>
        <v>0</v>
      </c>
      <c r="BD187" s="87">
        <f t="shared" si="212"/>
        <v>0</v>
      </c>
      <c r="BE187" s="87">
        <f t="shared" si="212"/>
        <v>0</v>
      </c>
      <c r="BF187" s="87">
        <f t="shared" si="212"/>
        <v>0</v>
      </c>
      <c r="BG187" s="87">
        <f t="shared" si="212"/>
        <v>0</v>
      </c>
      <c r="BH187" s="87">
        <f t="shared" si="212"/>
        <v>0</v>
      </c>
      <c r="BI187" s="87">
        <f t="shared" si="212"/>
        <v>0</v>
      </c>
      <c r="BJ187" s="87">
        <f t="shared" si="212"/>
        <v>0</v>
      </c>
      <c r="BK187" s="87">
        <f t="shared" si="212"/>
        <v>0</v>
      </c>
      <c r="BL187" s="87">
        <f t="shared" si="212"/>
        <v>0</v>
      </c>
      <c r="BM187" s="87">
        <f t="shared" si="212"/>
        <v>0</v>
      </c>
      <c r="BN187" s="87">
        <f t="shared" si="210"/>
        <v>0</v>
      </c>
      <c r="BO187" s="87">
        <f t="shared" si="210"/>
        <v>0</v>
      </c>
      <c r="BP187" s="87">
        <f t="shared" si="210"/>
        <v>0</v>
      </c>
      <c r="BQ187" s="87">
        <f t="shared" si="210"/>
        <v>4.1875000000000002E-2</v>
      </c>
      <c r="BR187" s="87">
        <f t="shared" si="210"/>
        <v>0</v>
      </c>
      <c r="BS187" s="87">
        <f t="shared" si="210"/>
        <v>0</v>
      </c>
      <c r="BT187" s="87">
        <f t="shared" si="210"/>
        <v>0</v>
      </c>
      <c r="BU187" s="87">
        <f t="shared" si="210"/>
        <v>0</v>
      </c>
      <c r="BV187" s="87">
        <f t="shared" si="210"/>
        <v>0</v>
      </c>
      <c r="BW187" s="87">
        <f t="shared" si="210"/>
        <v>0</v>
      </c>
      <c r="BX187" s="87">
        <f t="shared" si="210"/>
        <v>0</v>
      </c>
      <c r="BY187" s="87">
        <f t="shared" si="210"/>
        <v>0</v>
      </c>
      <c r="BZ187" s="87">
        <f t="shared" si="210"/>
        <v>0</v>
      </c>
      <c r="CA187" s="87">
        <f t="shared" si="210"/>
        <v>0</v>
      </c>
      <c r="CB187" s="87">
        <f t="shared" si="210"/>
        <v>0</v>
      </c>
      <c r="CC187" s="87">
        <f t="shared" si="210"/>
        <v>0</v>
      </c>
      <c r="CD187" s="87">
        <f t="shared" si="208"/>
        <v>0</v>
      </c>
      <c r="CE187" s="87">
        <f t="shared" si="208"/>
        <v>0</v>
      </c>
      <c r="CF187" s="87">
        <f t="shared" si="208"/>
        <v>0</v>
      </c>
      <c r="CG187" s="87">
        <f t="shared" si="208"/>
        <v>0</v>
      </c>
      <c r="CH187" s="87">
        <f t="shared" si="208"/>
        <v>0</v>
      </c>
      <c r="CI187" s="87">
        <f t="shared" si="208"/>
        <v>0</v>
      </c>
      <c r="CJ187" s="87">
        <f t="shared" si="208"/>
        <v>0</v>
      </c>
      <c r="CK187" s="87">
        <f t="shared" si="208"/>
        <v>0</v>
      </c>
      <c r="CL187" s="87">
        <f t="shared" si="208"/>
        <v>0</v>
      </c>
      <c r="CM187" s="87">
        <f t="shared" si="208"/>
        <v>0</v>
      </c>
      <c r="CN187" s="87">
        <f t="shared" si="208"/>
        <v>0</v>
      </c>
      <c r="CO187" s="87">
        <f t="shared" si="208"/>
        <v>0</v>
      </c>
      <c r="CP187" s="87">
        <f t="shared" si="208"/>
        <v>0</v>
      </c>
      <c r="CQ187" s="87">
        <f t="shared" si="208"/>
        <v>0</v>
      </c>
      <c r="CR187" s="87">
        <f t="shared" si="208"/>
        <v>0</v>
      </c>
      <c r="CS187" s="87">
        <f t="shared" si="186"/>
        <v>0</v>
      </c>
      <c r="CT187" s="87">
        <f t="shared" si="186"/>
        <v>0</v>
      </c>
      <c r="CU187" s="87">
        <f t="shared" si="186"/>
        <v>0</v>
      </c>
      <c r="CV187" s="87">
        <f t="shared" si="202"/>
        <v>0</v>
      </c>
      <c r="CW187" s="87">
        <f t="shared" si="202"/>
        <v>0</v>
      </c>
      <c r="CX187" s="87">
        <f t="shared" si="202"/>
        <v>0</v>
      </c>
      <c r="CY187" s="87">
        <f t="shared" si="202"/>
        <v>0</v>
      </c>
      <c r="CZ187" s="87">
        <f t="shared" si="202"/>
        <v>0</v>
      </c>
      <c r="DA187" s="87">
        <f t="shared" si="202"/>
        <v>0</v>
      </c>
      <c r="DB187" s="87">
        <f t="shared" si="202"/>
        <v>0</v>
      </c>
      <c r="DC187" s="87">
        <f t="shared" si="202"/>
        <v>0</v>
      </c>
      <c r="DD187" s="87">
        <f t="shared" si="202"/>
        <v>0</v>
      </c>
      <c r="DE187" s="87">
        <f t="shared" si="202"/>
        <v>0</v>
      </c>
      <c r="DF187" s="91">
        <f t="shared" ref="DF187:DU250" si="215">IF(DF$1=$D187,$AE$3,)</f>
        <v>0</v>
      </c>
      <c r="DG187" s="91">
        <f t="shared" si="215"/>
        <v>0</v>
      </c>
      <c r="DH187" s="91">
        <f t="shared" si="215"/>
        <v>0</v>
      </c>
      <c r="DI187" s="91">
        <f t="shared" si="215"/>
        <v>0</v>
      </c>
      <c r="DJ187" s="91">
        <f t="shared" si="215"/>
        <v>0</v>
      </c>
      <c r="DK187" s="91">
        <f t="shared" si="215"/>
        <v>0</v>
      </c>
      <c r="DL187" s="91">
        <f t="shared" si="215"/>
        <v>0</v>
      </c>
      <c r="DM187" s="91">
        <f t="shared" si="215"/>
        <v>0</v>
      </c>
      <c r="DN187" s="91">
        <f t="shared" si="215"/>
        <v>0</v>
      </c>
      <c r="DO187" s="91">
        <f t="shared" si="215"/>
        <v>0</v>
      </c>
      <c r="DP187" s="91">
        <f t="shared" si="215"/>
        <v>0</v>
      </c>
      <c r="DQ187" s="91">
        <f t="shared" si="215"/>
        <v>0</v>
      </c>
      <c r="DR187" s="91">
        <f t="shared" si="215"/>
        <v>0</v>
      </c>
      <c r="DS187" s="91">
        <f t="shared" si="215"/>
        <v>0</v>
      </c>
      <c r="DT187" s="91">
        <f t="shared" si="215"/>
        <v>0</v>
      </c>
      <c r="DU187" s="91">
        <f t="shared" si="215"/>
        <v>0</v>
      </c>
      <c r="DV187" s="91">
        <f t="shared" si="213"/>
        <v>0</v>
      </c>
      <c r="DW187" s="91">
        <f t="shared" si="213"/>
        <v>0</v>
      </c>
      <c r="DX187" s="91">
        <f t="shared" si="213"/>
        <v>0</v>
      </c>
      <c r="DY187" s="91">
        <f t="shared" si="213"/>
        <v>0</v>
      </c>
      <c r="DZ187" s="91">
        <f t="shared" si="213"/>
        <v>0</v>
      </c>
      <c r="EA187" s="91">
        <f t="shared" si="213"/>
        <v>0</v>
      </c>
      <c r="EB187" s="91">
        <f t="shared" si="213"/>
        <v>0</v>
      </c>
      <c r="EC187" s="91">
        <f t="shared" si="213"/>
        <v>0</v>
      </c>
      <c r="ED187" s="91">
        <f t="shared" si="213"/>
        <v>0</v>
      </c>
      <c r="EE187" s="91">
        <f t="shared" si="213"/>
        <v>0</v>
      </c>
      <c r="EF187" s="91">
        <f t="shared" si="213"/>
        <v>0</v>
      </c>
      <c r="EG187" s="91">
        <f t="shared" si="213"/>
        <v>0</v>
      </c>
      <c r="EH187" s="91">
        <f t="shared" si="213"/>
        <v>0</v>
      </c>
      <c r="EI187" s="91">
        <f t="shared" si="213"/>
        <v>0</v>
      </c>
      <c r="EJ187" s="91">
        <f t="shared" si="213"/>
        <v>0</v>
      </c>
      <c r="EK187" s="91">
        <f t="shared" si="211"/>
        <v>0</v>
      </c>
      <c r="EL187" s="91">
        <f t="shared" si="211"/>
        <v>0</v>
      </c>
      <c r="EM187" s="91">
        <f t="shared" si="211"/>
        <v>0</v>
      </c>
      <c r="EN187" s="91">
        <f t="shared" si="211"/>
        <v>163.6</v>
      </c>
      <c r="EO187" s="91">
        <f t="shared" si="211"/>
        <v>0</v>
      </c>
      <c r="EP187" s="91">
        <f t="shared" si="211"/>
        <v>0</v>
      </c>
      <c r="EQ187" s="91">
        <f t="shared" si="211"/>
        <v>0</v>
      </c>
      <c r="ER187" s="91">
        <f t="shared" si="211"/>
        <v>0</v>
      </c>
      <c r="ES187" s="91">
        <f t="shared" si="211"/>
        <v>0</v>
      </c>
      <c r="ET187" s="91">
        <f t="shared" si="211"/>
        <v>0</v>
      </c>
      <c r="EU187" s="91">
        <f t="shared" si="211"/>
        <v>0</v>
      </c>
      <c r="EV187" s="91">
        <f t="shared" si="211"/>
        <v>0</v>
      </c>
      <c r="EW187" s="91">
        <f t="shared" si="211"/>
        <v>0</v>
      </c>
      <c r="EX187" s="91">
        <f t="shared" si="211"/>
        <v>0</v>
      </c>
      <c r="EY187" s="91">
        <f t="shared" si="211"/>
        <v>0</v>
      </c>
      <c r="EZ187" s="91">
        <f t="shared" si="211"/>
        <v>0</v>
      </c>
      <c r="FA187" s="91">
        <f t="shared" si="209"/>
        <v>0</v>
      </c>
      <c r="FB187" s="91">
        <f t="shared" si="209"/>
        <v>0</v>
      </c>
      <c r="FC187" s="91">
        <f t="shared" si="209"/>
        <v>0</v>
      </c>
      <c r="FD187" s="91">
        <f t="shared" si="209"/>
        <v>0</v>
      </c>
      <c r="FE187" s="91">
        <f t="shared" si="209"/>
        <v>0</v>
      </c>
      <c r="FF187" s="91">
        <f t="shared" si="209"/>
        <v>0</v>
      </c>
      <c r="FG187" s="91">
        <f t="shared" si="209"/>
        <v>0</v>
      </c>
      <c r="FH187" s="91">
        <f t="shared" si="209"/>
        <v>0</v>
      </c>
      <c r="FI187" s="91">
        <f t="shared" si="209"/>
        <v>0</v>
      </c>
      <c r="FJ187" s="91">
        <f t="shared" si="209"/>
        <v>0</v>
      </c>
      <c r="FK187" s="91">
        <f t="shared" si="209"/>
        <v>0</v>
      </c>
      <c r="FL187" s="91">
        <f t="shared" si="209"/>
        <v>0</v>
      </c>
      <c r="FM187" s="91">
        <f t="shared" si="209"/>
        <v>0</v>
      </c>
      <c r="FN187" s="91">
        <f t="shared" si="209"/>
        <v>0</v>
      </c>
      <c r="FO187" s="91">
        <f t="shared" si="209"/>
        <v>0</v>
      </c>
      <c r="FP187" s="91">
        <f t="shared" si="187"/>
        <v>0</v>
      </c>
      <c r="FQ187" s="91">
        <f t="shared" si="187"/>
        <v>0</v>
      </c>
      <c r="FR187" s="91">
        <f t="shared" si="187"/>
        <v>0</v>
      </c>
      <c r="FS187" s="91">
        <f t="shared" si="203"/>
        <v>0</v>
      </c>
      <c r="FT187" s="91">
        <f t="shared" si="203"/>
        <v>0</v>
      </c>
      <c r="FU187" s="91">
        <f t="shared" si="203"/>
        <v>0</v>
      </c>
      <c r="FV187" s="91">
        <f t="shared" si="203"/>
        <v>0</v>
      </c>
      <c r="FW187" s="91">
        <f t="shared" si="203"/>
        <v>0</v>
      </c>
      <c r="FX187" s="91">
        <f t="shared" si="203"/>
        <v>0</v>
      </c>
      <c r="FY187" s="91">
        <f t="shared" si="203"/>
        <v>0</v>
      </c>
      <c r="FZ187" s="91">
        <f t="shared" si="203"/>
        <v>0</v>
      </c>
      <c r="GA187" s="91">
        <f t="shared" si="203"/>
        <v>0</v>
      </c>
      <c r="GB187" s="91">
        <f t="shared" si="203"/>
        <v>0</v>
      </c>
    </row>
    <row r="188" spans="1:184" s="6" customFormat="1" ht="30">
      <c r="A188" s="68">
        <f>Данные!A188</f>
        <v>6368</v>
      </c>
      <c r="B188" s="68">
        <f>Данные!B188</f>
        <v>2021</v>
      </c>
      <c r="C188" s="68" t="str">
        <f>Данные!C188</f>
        <v>компьютерных технологий и электронного обучения</v>
      </c>
      <c r="D188" s="68" t="str">
        <f>Данные!D188</f>
        <v>Власова Елена Зотиковна</v>
      </c>
      <c r="E188" s="68" t="str">
        <f>Данные!E188</f>
        <v>доктор педагогических наук</v>
      </c>
      <c r="F188" s="68" t="str">
        <f>Данные!F188</f>
        <v>заведующий кафедрой</v>
      </c>
      <c r="G188" s="68">
        <f>Данные!G188</f>
        <v>1</v>
      </c>
      <c r="H188" s="68">
        <f>Данные!H188</f>
        <v>17232</v>
      </c>
      <c r="I188" s="68" t="str">
        <f>Данные!I188</f>
        <v>Участие в ГЭК (защита, экзамен)</v>
      </c>
      <c r="J188" s="68">
        <f>Данные!J188</f>
        <v>0</v>
      </c>
      <c r="K188" s="68">
        <f>Данные!K188</f>
        <v>0</v>
      </c>
      <c r="L188" s="68">
        <f>Данные!L188</f>
        <v>0</v>
      </c>
      <c r="M188" s="16">
        <f t="shared" si="176"/>
        <v>0</v>
      </c>
      <c r="N188" s="16">
        <f t="shared" si="177"/>
        <v>11</v>
      </c>
      <c r="O188" s="16">
        <f t="shared" si="178"/>
        <v>11.25</v>
      </c>
      <c r="P188" s="16">
        <f t="shared" si="179"/>
        <v>11.25</v>
      </c>
      <c r="Q188" s="68">
        <f>Данные!Q188</f>
        <v>0</v>
      </c>
      <c r="R188" s="68">
        <f>Данные!R188</f>
        <v>0</v>
      </c>
      <c r="S188" s="68">
        <f>Данные!S188</f>
        <v>0</v>
      </c>
      <c r="T188" s="68">
        <f>Данные!T188</f>
        <v>0</v>
      </c>
      <c r="U188" s="68">
        <f>Данные!U188</f>
        <v>0</v>
      </c>
      <c r="V188" s="68">
        <f>Данные!V188</f>
        <v>0</v>
      </c>
      <c r="W188" s="68">
        <f>Данные!W188</f>
        <v>27</v>
      </c>
      <c r="X188" s="68">
        <f>Данные!X188</f>
        <v>1</v>
      </c>
      <c r="Y188" s="68">
        <f>Данные!Y188</f>
        <v>2</v>
      </c>
      <c r="Z188" s="68">
        <f>Данные!Z188</f>
        <v>0</v>
      </c>
      <c r="AA188" s="68" t="str">
        <f>Данные!AA188</f>
        <v>осн</v>
      </c>
      <c r="AB188" s="83">
        <f>IF(F188=$HG$3,$HH$3,IF(F188=$HG$4,$HH$4,IF(F188=$HG$5,$HH$5,IF(F188=$HG$6,$HH$6,IF(F188=$HG$7,$HH$7,IF(F188=$HG$8,$HH$8,IF(F188=$HG$9,$HH$9,IF(F188=$HG$10,$HH$10,IF(F188=$HG$11,$HH$11,IF(F188=$HG$12,$HH$12,IF(F188=$HG$13,$HH$13,IF(F188=$HG$14,$HH$14,IF(F188=$HG$15,$HH$15,)))))))))))))</f>
        <v>700</v>
      </c>
      <c r="AC188" s="84" t="str">
        <f>IF(OR($GD$4=H188,$GE$4=H188,$GF$4=H188,$GG$4=H188,$GH$4=H188,$GI$4=H188,$GJ$4=H188,$GK$4=H188,$GL$4=H188,$GM$4=H188,$GN$4=H188,$GO$4=H188,$GP$4=H188,$GQ$4=H188,$GR$4=H188,$GS$4=H188,$GT$4=H188,$GU$4=H188,$GV$4=H188,$GW$4=H188,$GX$4=H188,$GY$4=H188,$GZ$4=H188,$HA$4=H188,$HB$4=H188,$HC$4=H188,$HD$4=H188,$HE$4=H188),$GC$4,IF(OR($GD$5=H188,$GE$5=H188,$GH$5=H188,$GI$5=H188,$GL$5=H188,$GM$5=H188,$GP$5=H188,$GQ$5=H188,$GT$5=H188,$GU$5=H188,$GX$5=H188,$GY$5=H188,$HB$5=H188,$HC$5=H188),$GC$5,))</f>
        <v>Бакалавры (ИВТ)</v>
      </c>
      <c r="AD188" s="84" t="str">
        <f>IF(OR(H188=$GD$4,H188=$GE$4,H188=$GF$4,H188=$GG$4,H188=$GD$5,H188=$GE$5),$GD$1,IF(OR(H188=$GH$4,H188=$GI$4,H188=$GJ$4,H188=$GK$4,H188=$GH$5,H188=$GI$5),$GH$1,IF(OR(H188=$GL$4,H188=$GM$4,H188=$GN$4,H188=$GO$4,H188=$GL$5,H188=$GM$5),$GL$1,IF(OR(H188=$GP$4,H188=$GQ$4,H188=$GR$4,H188=$GS$4,H188=$GP$5,H188=$GQ$5),$GP$1,IF(OR(H188=$GT$4,H188=$GU$4,H188=$GV$4,H188=$GW$4,H188=$GT$5,H188=$GU$5),$GT$1,IF(OR(H188=$GX$4,H188=$GY$4,H188=$GZ$4,H188=$HA$4,H188=$GX$5,H188=$GY$5),$GX$1,IF(OR(H188=$HB$4,H188=$HC$4,H188=$HD$4,H188=$HE$4,H188=$HB$5,H188=$HC$5),$HB$1,)))))))</f>
        <v>2018/2019</v>
      </c>
      <c r="AE188" s="85">
        <f t="shared" si="180"/>
        <v>33.5</v>
      </c>
      <c r="AF188" s="85">
        <f t="shared" si="181"/>
        <v>4.7857142857142855E-2</v>
      </c>
      <c r="AG188" s="83"/>
      <c r="AH188" s="83"/>
      <c r="AI188" s="87">
        <f t="shared" si="214"/>
        <v>0</v>
      </c>
      <c r="AJ188" s="87">
        <f t="shared" si="214"/>
        <v>0</v>
      </c>
      <c r="AK188" s="87">
        <f t="shared" si="214"/>
        <v>0</v>
      </c>
      <c r="AL188" s="87">
        <f t="shared" si="214"/>
        <v>0</v>
      </c>
      <c r="AM188" s="87">
        <f t="shared" si="214"/>
        <v>0</v>
      </c>
      <c r="AN188" s="87">
        <f t="shared" si="214"/>
        <v>0</v>
      </c>
      <c r="AO188" s="87">
        <f t="shared" si="214"/>
        <v>0</v>
      </c>
      <c r="AP188" s="87">
        <f t="shared" si="214"/>
        <v>0</v>
      </c>
      <c r="AQ188" s="87">
        <f t="shared" si="214"/>
        <v>0</v>
      </c>
      <c r="AR188" s="87">
        <f t="shared" si="214"/>
        <v>0</v>
      </c>
      <c r="AS188" s="87">
        <f t="shared" si="214"/>
        <v>0</v>
      </c>
      <c r="AT188" s="87">
        <f t="shared" si="214"/>
        <v>0</v>
      </c>
      <c r="AU188" s="87">
        <f t="shared" si="214"/>
        <v>0</v>
      </c>
      <c r="AV188" s="87">
        <f t="shared" si="214"/>
        <v>0</v>
      </c>
      <c r="AW188" s="87">
        <f t="shared" si="214"/>
        <v>0</v>
      </c>
      <c r="AX188" s="87">
        <f t="shared" si="214"/>
        <v>4.7857142857142855E-2</v>
      </c>
      <c r="AY188" s="87">
        <f t="shared" si="212"/>
        <v>0</v>
      </c>
      <c r="AZ188" s="87">
        <f t="shared" si="212"/>
        <v>0</v>
      </c>
      <c r="BA188" s="87">
        <f t="shared" si="212"/>
        <v>0</v>
      </c>
      <c r="BB188" s="87">
        <f t="shared" si="212"/>
        <v>0</v>
      </c>
      <c r="BC188" s="87">
        <f t="shared" si="212"/>
        <v>0</v>
      </c>
      <c r="BD188" s="87">
        <f t="shared" si="212"/>
        <v>0</v>
      </c>
      <c r="BE188" s="87">
        <f t="shared" si="212"/>
        <v>0</v>
      </c>
      <c r="BF188" s="87">
        <f t="shared" si="212"/>
        <v>0</v>
      </c>
      <c r="BG188" s="87">
        <f t="shared" si="212"/>
        <v>0</v>
      </c>
      <c r="BH188" s="87">
        <f t="shared" si="212"/>
        <v>0</v>
      </c>
      <c r="BI188" s="87">
        <f t="shared" si="212"/>
        <v>0</v>
      </c>
      <c r="BJ188" s="87">
        <f t="shared" si="212"/>
        <v>0</v>
      </c>
      <c r="BK188" s="87">
        <f t="shared" si="212"/>
        <v>0</v>
      </c>
      <c r="BL188" s="87">
        <f t="shared" si="212"/>
        <v>0</v>
      </c>
      <c r="BM188" s="87">
        <f t="shared" si="212"/>
        <v>0</v>
      </c>
      <c r="BN188" s="87">
        <f t="shared" si="210"/>
        <v>0</v>
      </c>
      <c r="BO188" s="87">
        <f t="shared" si="210"/>
        <v>0</v>
      </c>
      <c r="BP188" s="87">
        <f t="shared" si="210"/>
        <v>0</v>
      </c>
      <c r="BQ188" s="87">
        <f t="shared" si="210"/>
        <v>0</v>
      </c>
      <c r="BR188" s="87">
        <f t="shared" si="210"/>
        <v>0</v>
      </c>
      <c r="BS188" s="87">
        <f t="shared" si="210"/>
        <v>0</v>
      </c>
      <c r="BT188" s="87">
        <f t="shared" si="210"/>
        <v>0</v>
      </c>
      <c r="BU188" s="87">
        <f t="shared" si="210"/>
        <v>0</v>
      </c>
      <c r="BV188" s="87">
        <f t="shared" si="210"/>
        <v>0</v>
      </c>
      <c r="BW188" s="87">
        <f t="shared" si="210"/>
        <v>0</v>
      </c>
      <c r="BX188" s="87">
        <f t="shared" si="210"/>
        <v>0</v>
      </c>
      <c r="BY188" s="87">
        <f t="shared" si="210"/>
        <v>0</v>
      </c>
      <c r="BZ188" s="87">
        <f t="shared" si="210"/>
        <v>0</v>
      </c>
      <c r="CA188" s="87">
        <f t="shared" si="210"/>
        <v>0</v>
      </c>
      <c r="CB188" s="87">
        <f t="shared" si="210"/>
        <v>0</v>
      </c>
      <c r="CC188" s="87">
        <f t="shared" si="210"/>
        <v>0</v>
      </c>
      <c r="CD188" s="87">
        <f t="shared" si="208"/>
        <v>0</v>
      </c>
      <c r="CE188" s="87">
        <f t="shared" si="208"/>
        <v>0</v>
      </c>
      <c r="CF188" s="87">
        <f t="shared" si="208"/>
        <v>0</v>
      </c>
      <c r="CG188" s="87">
        <f t="shared" si="208"/>
        <v>0</v>
      </c>
      <c r="CH188" s="87">
        <f t="shared" si="208"/>
        <v>0</v>
      </c>
      <c r="CI188" s="87">
        <f t="shared" si="208"/>
        <v>0</v>
      </c>
      <c r="CJ188" s="87">
        <f t="shared" si="208"/>
        <v>0</v>
      </c>
      <c r="CK188" s="87">
        <f t="shared" si="208"/>
        <v>0</v>
      </c>
      <c r="CL188" s="87">
        <f t="shared" si="208"/>
        <v>0</v>
      </c>
      <c r="CM188" s="87">
        <f t="shared" si="208"/>
        <v>0</v>
      </c>
      <c r="CN188" s="87">
        <f t="shared" si="208"/>
        <v>0</v>
      </c>
      <c r="CO188" s="87">
        <f t="shared" si="208"/>
        <v>0</v>
      </c>
      <c r="CP188" s="87">
        <f t="shared" si="208"/>
        <v>0</v>
      </c>
      <c r="CQ188" s="87">
        <f t="shared" si="208"/>
        <v>0</v>
      </c>
      <c r="CR188" s="87">
        <f t="shared" si="208"/>
        <v>0</v>
      </c>
      <c r="CS188" s="87">
        <f t="shared" si="186"/>
        <v>0</v>
      </c>
      <c r="CT188" s="87">
        <f t="shared" si="186"/>
        <v>0</v>
      </c>
      <c r="CU188" s="87">
        <f t="shared" si="186"/>
        <v>0</v>
      </c>
      <c r="CV188" s="87">
        <f t="shared" si="202"/>
        <v>0</v>
      </c>
      <c r="CW188" s="87">
        <f t="shared" si="202"/>
        <v>0</v>
      </c>
      <c r="CX188" s="87">
        <f t="shared" si="202"/>
        <v>0</v>
      </c>
      <c r="CY188" s="87">
        <f t="shared" si="202"/>
        <v>0</v>
      </c>
      <c r="CZ188" s="87">
        <f t="shared" si="202"/>
        <v>0</v>
      </c>
      <c r="DA188" s="87">
        <f t="shared" si="202"/>
        <v>0</v>
      </c>
      <c r="DB188" s="87">
        <f t="shared" si="202"/>
        <v>0</v>
      </c>
      <c r="DC188" s="87">
        <f t="shared" si="202"/>
        <v>0</v>
      </c>
      <c r="DD188" s="87">
        <f t="shared" si="202"/>
        <v>0</v>
      </c>
      <c r="DE188" s="87">
        <f t="shared" si="202"/>
        <v>0</v>
      </c>
      <c r="DF188" s="91">
        <f t="shared" si="215"/>
        <v>0</v>
      </c>
      <c r="DG188" s="91">
        <f t="shared" si="215"/>
        <v>0</v>
      </c>
      <c r="DH188" s="91">
        <f t="shared" si="215"/>
        <v>0</v>
      </c>
      <c r="DI188" s="91">
        <f t="shared" si="215"/>
        <v>0</v>
      </c>
      <c r="DJ188" s="91">
        <f t="shared" si="215"/>
        <v>0</v>
      </c>
      <c r="DK188" s="91">
        <f t="shared" si="215"/>
        <v>0</v>
      </c>
      <c r="DL188" s="91">
        <f t="shared" si="215"/>
        <v>0</v>
      </c>
      <c r="DM188" s="91">
        <f t="shared" si="215"/>
        <v>0</v>
      </c>
      <c r="DN188" s="91">
        <f t="shared" si="215"/>
        <v>0</v>
      </c>
      <c r="DO188" s="91">
        <f t="shared" si="215"/>
        <v>0</v>
      </c>
      <c r="DP188" s="91">
        <f t="shared" si="215"/>
        <v>0</v>
      </c>
      <c r="DQ188" s="91">
        <f t="shared" si="215"/>
        <v>0</v>
      </c>
      <c r="DR188" s="91">
        <f t="shared" si="215"/>
        <v>0</v>
      </c>
      <c r="DS188" s="91">
        <f t="shared" si="215"/>
        <v>0</v>
      </c>
      <c r="DT188" s="91">
        <f t="shared" si="215"/>
        <v>0</v>
      </c>
      <c r="DU188" s="91">
        <f t="shared" si="215"/>
        <v>163.6</v>
      </c>
      <c r="DV188" s="91">
        <f t="shared" si="213"/>
        <v>0</v>
      </c>
      <c r="DW188" s="91">
        <f t="shared" si="213"/>
        <v>0</v>
      </c>
      <c r="DX188" s="91">
        <f t="shared" si="213"/>
        <v>0</v>
      </c>
      <c r="DY188" s="91">
        <f t="shared" si="213"/>
        <v>0</v>
      </c>
      <c r="DZ188" s="91">
        <f t="shared" si="213"/>
        <v>0</v>
      </c>
      <c r="EA188" s="91">
        <f t="shared" si="213"/>
        <v>0</v>
      </c>
      <c r="EB188" s="91">
        <f t="shared" si="213"/>
        <v>0</v>
      </c>
      <c r="EC188" s="91">
        <f t="shared" si="213"/>
        <v>0</v>
      </c>
      <c r="ED188" s="91">
        <f t="shared" si="213"/>
        <v>0</v>
      </c>
      <c r="EE188" s="91">
        <f t="shared" si="213"/>
        <v>0</v>
      </c>
      <c r="EF188" s="91">
        <f t="shared" si="213"/>
        <v>0</v>
      </c>
      <c r="EG188" s="91">
        <f t="shared" si="213"/>
        <v>0</v>
      </c>
      <c r="EH188" s="91">
        <f t="shared" si="213"/>
        <v>0</v>
      </c>
      <c r="EI188" s="91">
        <f t="shared" si="213"/>
        <v>0</v>
      </c>
      <c r="EJ188" s="91">
        <f t="shared" si="213"/>
        <v>0</v>
      </c>
      <c r="EK188" s="91">
        <f t="shared" si="211"/>
        <v>0</v>
      </c>
      <c r="EL188" s="91">
        <f t="shared" si="211"/>
        <v>0</v>
      </c>
      <c r="EM188" s="91">
        <f t="shared" si="211"/>
        <v>0</v>
      </c>
      <c r="EN188" s="91">
        <f t="shared" si="211"/>
        <v>0</v>
      </c>
      <c r="EO188" s="91">
        <f t="shared" si="211"/>
        <v>0</v>
      </c>
      <c r="EP188" s="91">
        <f t="shared" si="211"/>
        <v>0</v>
      </c>
      <c r="EQ188" s="91">
        <f t="shared" si="211"/>
        <v>0</v>
      </c>
      <c r="ER188" s="91">
        <f t="shared" si="211"/>
        <v>0</v>
      </c>
      <c r="ES188" s="91">
        <f t="shared" si="211"/>
        <v>0</v>
      </c>
      <c r="ET188" s="91">
        <f t="shared" si="211"/>
        <v>0</v>
      </c>
      <c r="EU188" s="91">
        <f t="shared" si="211"/>
        <v>0</v>
      </c>
      <c r="EV188" s="91">
        <f t="shared" si="211"/>
        <v>0</v>
      </c>
      <c r="EW188" s="91">
        <f t="shared" si="211"/>
        <v>0</v>
      </c>
      <c r="EX188" s="91">
        <f t="shared" si="211"/>
        <v>0</v>
      </c>
      <c r="EY188" s="91">
        <f t="shared" si="211"/>
        <v>0</v>
      </c>
      <c r="EZ188" s="91">
        <f t="shared" si="211"/>
        <v>0</v>
      </c>
      <c r="FA188" s="91">
        <f t="shared" si="209"/>
        <v>0</v>
      </c>
      <c r="FB188" s="91">
        <f t="shared" si="209"/>
        <v>0</v>
      </c>
      <c r="FC188" s="91">
        <f t="shared" si="209"/>
        <v>0</v>
      </c>
      <c r="FD188" s="91">
        <f t="shared" si="209"/>
        <v>0</v>
      </c>
      <c r="FE188" s="91">
        <f t="shared" si="209"/>
        <v>0</v>
      </c>
      <c r="FF188" s="91">
        <f t="shared" si="209"/>
        <v>0</v>
      </c>
      <c r="FG188" s="91">
        <f t="shared" si="209"/>
        <v>0</v>
      </c>
      <c r="FH188" s="91">
        <f t="shared" si="209"/>
        <v>0</v>
      </c>
      <c r="FI188" s="91">
        <f t="shared" si="209"/>
        <v>0</v>
      </c>
      <c r="FJ188" s="91">
        <f t="shared" si="209"/>
        <v>0</v>
      </c>
      <c r="FK188" s="91">
        <f t="shared" si="209"/>
        <v>0</v>
      </c>
      <c r="FL188" s="91">
        <f t="shared" si="209"/>
        <v>0</v>
      </c>
      <c r="FM188" s="91">
        <f t="shared" si="209"/>
        <v>0</v>
      </c>
      <c r="FN188" s="91">
        <f t="shared" si="209"/>
        <v>0</v>
      </c>
      <c r="FO188" s="91">
        <f t="shared" si="209"/>
        <v>0</v>
      </c>
      <c r="FP188" s="91">
        <f t="shared" si="187"/>
        <v>0</v>
      </c>
      <c r="FQ188" s="91">
        <f t="shared" si="187"/>
        <v>0</v>
      </c>
      <c r="FR188" s="91">
        <f t="shared" si="187"/>
        <v>0</v>
      </c>
      <c r="FS188" s="91">
        <f t="shared" si="203"/>
        <v>0</v>
      </c>
      <c r="FT188" s="91">
        <f t="shared" si="203"/>
        <v>0</v>
      </c>
      <c r="FU188" s="91">
        <f t="shared" si="203"/>
        <v>0</v>
      </c>
      <c r="FV188" s="91">
        <f t="shared" si="203"/>
        <v>0</v>
      </c>
      <c r="FW188" s="91">
        <f t="shared" si="203"/>
        <v>0</v>
      </c>
      <c r="FX188" s="91">
        <f t="shared" si="203"/>
        <v>0</v>
      </c>
      <c r="FY188" s="91">
        <f t="shared" si="203"/>
        <v>0</v>
      </c>
      <c r="FZ188" s="91">
        <f t="shared" si="203"/>
        <v>0</v>
      </c>
      <c r="GA188" s="91">
        <f t="shared" si="203"/>
        <v>0</v>
      </c>
      <c r="GB188" s="91">
        <f t="shared" si="203"/>
        <v>0</v>
      </c>
    </row>
    <row r="189" spans="1:184" s="6" customFormat="1" ht="30">
      <c r="A189" s="68">
        <f>Данные!A189</f>
        <v>6368</v>
      </c>
      <c r="B189" s="68">
        <f>Данные!B189</f>
        <v>2021</v>
      </c>
      <c r="C189" s="68" t="str">
        <f>Данные!C189</f>
        <v>компьютерных технологий и электронного обучения</v>
      </c>
      <c r="D189" s="68" t="str">
        <f>Данные!D189</f>
        <v>Гончарова Светлана Викторовна</v>
      </c>
      <c r="E189" s="68" t="str">
        <f>Данные!E189</f>
        <v>кандидат педагогических наук</v>
      </c>
      <c r="F189" s="68" t="str">
        <f>Данные!F189</f>
        <v>доцент</v>
      </c>
      <c r="G189" s="68">
        <f>Данные!G189</f>
        <v>1</v>
      </c>
      <c r="H189" s="68">
        <f>Данные!H189</f>
        <v>17232</v>
      </c>
      <c r="I189" s="68" t="str">
        <f>Данные!I189</f>
        <v>Участие в ГЭК (защита, экзамен)</v>
      </c>
      <c r="J189" s="68">
        <f>Данные!J189</f>
        <v>0</v>
      </c>
      <c r="K189" s="68">
        <f>Данные!K189</f>
        <v>0</v>
      </c>
      <c r="L189" s="68">
        <f>Данные!L189</f>
        <v>0</v>
      </c>
      <c r="M189" s="16">
        <f t="shared" si="176"/>
        <v>0</v>
      </c>
      <c r="N189" s="16">
        <f t="shared" si="177"/>
        <v>11</v>
      </c>
      <c r="O189" s="16">
        <f t="shared" si="178"/>
        <v>11.25</v>
      </c>
      <c r="P189" s="16">
        <f t="shared" si="179"/>
        <v>11.25</v>
      </c>
      <c r="Q189" s="68">
        <f>Данные!Q189</f>
        <v>0</v>
      </c>
      <c r="R189" s="68">
        <f>Данные!R189</f>
        <v>0</v>
      </c>
      <c r="S189" s="68">
        <f>Данные!S189</f>
        <v>0</v>
      </c>
      <c r="T189" s="68">
        <f>Данные!T189</f>
        <v>0</v>
      </c>
      <c r="U189" s="68">
        <f>Данные!U189</f>
        <v>0</v>
      </c>
      <c r="V189" s="68">
        <f>Данные!V189</f>
        <v>0</v>
      </c>
      <c r="W189" s="68">
        <f>Данные!W189</f>
        <v>27</v>
      </c>
      <c r="X189" s="68">
        <f>Данные!X189</f>
        <v>1</v>
      </c>
      <c r="Y189" s="68">
        <f>Данные!Y189</f>
        <v>2</v>
      </c>
      <c r="Z189" s="68">
        <f>Данные!Z189</f>
        <v>0</v>
      </c>
      <c r="AA189" s="68" t="str">
        <f>Данные!AA189</f>
        <v>доп</v>
      </c>
      <c r="AB189" s="83">
        <f>IF(F189=$HG$3,$HH$3,IF(F189=$HG$4,$HH$4,IF(F189=$HG$5,$HH$5,IF(F189=$HG$6,$HH$6,IF(F189=$HG$7,$HH$7,IF(F189=$HG$8,$HH$8,IF(F189=$HG$9,$HH$9,IF(F189=$HG$10,$HH$10,IF(F189=$HG$11,$HH$11,IF(F189=$HG$12,$HH$12,IF(F189=$HG$13,$HH$13,IF(F189=$HG$14,$HH$14,IF(F189=$HG$15,$HH$15,)))))))))))))</f>
        <v>800</v>
      </c>
      <c r="AC189" s="84" t="str">
        <f>IF(OR($GD$4=H189,$GE$4=H189,$GF$4=H189,$GG$4=H189,$GH$4=H189,$GI$4=H189,$GJ$4=H189,$GK$4=H189,$GL$4=H189,$GM$4=H189,$GN$4=H189,$GO$4=H189,$GP$4=H189,$GQ$4=H189,$GR$4=H189,$GS$4=H189,$GT$4=H189,$GU$4=H189,$GV$4=H189,$GW$4=H189,$GX$4=H189,$GY$4=H189,$GZ$4=H189,$HA$4=H189,$HB$4=H189,$HC$4=H189,$HD$4=H189,$HE$4=H189),$GC$4,IF(OR($GD$5=H189,$GE$5=H189,$GH$5=H189,$GI$5=H189,$GL$5=H189,$GM$5=H189,$GP$5=H189,$GQ$5=H189,$GT$5=H189,$GU$5=H189,$GX$5=H189,$GY$5=H189,$HB$5=H189,$HC$5=H189),$GC$5,))</f>
        <v>Бакалавры (ИВТ)</v>
      </c>
      <c r="AD189" s="84" t="str">
        <f>IF(OR(H189=$GD$4,H189=$GE$4,H189=$GF$4,H189=$GG$4,H189=$GD$5,H189=$GE$5),$GD$1,IF(OR(H189=$GH$4,H189=$GI$4,H189=$GJ$4,H189=$GK$4,H189=$GH$5,H189=$GI$5),$GH$1,IF(OR(H189=$GL$4,H189=$GM$4,H189=$GN$4,H189=$GO$4,H189=$GL$5,H189=$GM$5),$GL$1,IF(OR(H189=$GP$4,H189=$GQ$4,H189=$GR$4,H189=$GS$4,H189=$GP$5,H189=$GQ$5),$GP$1,IF(OR(H189=$GT$4,H189=$GU$4,H189=$GV$4,H189=$GW$4,H189=$GT$5,H189=$GU$5),$GT$1,IF(OR(H189=$GX$4,H189=$GY$4,H189=$GZ$4,H189=$HA$4,H189=$GX$5,H189=$GY$5),$GX$1,IF(OR(H189=$HB$4,H189=$HC$4,H189=$HD$4,H189=$HE$4,H189=$HB$5,H189=$HC$5),$HB$1,)))))))</f>
        <v>2018/2019</v>
      </c>
      <c r="AE189" s="85">
        <f t="shared" si="180"/>
        <v>33.5</v>
      </c>
      <c r="AF189" s="85">
        <f t="shared" si="181"/>
        <v>4.1875000000000002E-2</v>
      </c>
      <c r="AG189" s="83"/>
      <c r="AH189" s="83"/>
      <c r="AI189" s="87">
        <f t="shared" si="214"/>
        <v>0</v>
      </c>
      <c r="AJ189" s="87">
        <f t="shared" si="214"/>
        <v>0</v>
      </c>
      <c r="AK189" s="87">
        <f t="shared" si="214"/>
        <v>0</v>
      </c>
      <c r="AL189" s="87">
        <f t="shared" si="214"/>
        <v>0</v>
      </c>
      <c r="AM189" s="87">
        <f t="shared" si="214"/>
        <v>0</v>
      </c>
      <c r="AN189" s="87">
        <f t="shared" si="214"/>
        <v>0</v>
      </c>
      <c r="AO189" s="87">
        <f t="shared" si="214"/>
        <v>0</v>
      </c>
      <c r="AP189" s="87">
        <f t="shared" si="214"/>
        <v>0</v>
      </c>
      <c r="AQ189" s="87">
        <f t="shared" si="214"/>
        <v>0</v>
      </c>
      <c r="AR189" s="87">
        <f t="shared" si="214"/>
        <v>0</v>
      </c>
      <c r="AS189" s="87">
        <f t="shared" si="214"/>
        <v>0</v>
      </c>
      <c r="AT189" s="87">
        <f t="shared" si="214"/>
        <v>0</v>
      </c>
      <c r="AU189" s="87">
        <f t="shared" si="214"/>
        <v>0</v>
      </c>
      <c r="AV189" s="87">
        <f t="shared" si="214"/>
        <v>0</v>
      </c>
      <c r="AW189" s="87">
        <f t="shared" si="214"/>
        <v>0</v>
      </c>
      <c r="AX189" s="87">
        <f t="shared" si="214"/>
        <v>0</v>
      </c>
      <c r="AY189" s="87">
        <f t="shared" si="212"/>
        <v>0</v>
      </c>
      <c r="AZ189" s="87">
        <f t="shared" si="212"/>
        <v>0</v>
      </c>
      <c r="BA189" s="87">
        <f t="shared" si="212"/>
        <v>0</v>
      </c>
      <c r="BB189" s="87">
        <f t="shared" si="212"/>
        <v>4.1875000000000002E-2</v>
      </c>
      <c r="BC189" s="87">
        <f t="shared" si="212"/>
        <v>0</v>
      </c>
      <c r="BD189" s="87">
        <f t="shared" si="212"/>
        <v>0</v>
      </c>
      <c r="BE189" s="87">
        <f t="shared" si="212"/>
        <v>0</v>
      </c>
      <c r="BF189" s="87">
        <f t="shared" si="212"/>
        <v>0</v>
      </c>
      <c r="BG189" s="87">
        <f t="shared" si="212"/>
        <v>0</v>
      </c>
      <c r="BH189" s="87">
        <f t="shared" si="212"/>
        <v>0</v>
      </c>
      <c r="BI189" s="87">
        <f t="shared" si="212"/>
        <v>0</v>
      </c>
      <c r="BJ189" s="87">
        <f t="shared" si="212"/>
        <v>0</v>
      </c>
      <c r="BK189" s="87">
        <f t="shared" si="212"/>
        <v>0</v>
      </c>
      <c r="BL189" s="87">
        <f t="shared" si="212"/>
        <v>0</v>
      </c>
      <c r="BM189" s="87">
        <f t="shared" si="212"/>
        <v>0</v>
      </c>
      <c r="BN189" s="87">
        <f t="shared" si="210"/>
        <v>0</v>
      </c>
      <c r="BO189" s="87">
        <f t="shared" si="210"/>
        <v>0</v>
      </c>
      <c r="BP189" s="87">
        <f t="shared" si="210"/>
        <v>0</v>
      </c>
      <c r="BQ189" s="87">
        <f t="shared" si="210"/>
        <v>0</v>
      </c>
      <c r="BR189" s="87">
        <f t="shared" si="210"/>
        <v>0</v>
      </c>
      <c r="BS189" s="87">
        <f t="shared" si="210"/>
        <v>0</v>
      </c>
      <c r="BT189" s="87">
        <f t="shared" si="210"/>
        <v>0</v>
      </c>
      <c r="BU189" s="87">
        <f t="shared" si="210"/>
        <v>0</v>
      </c>
      <c r="BV189" s="87">
        <f t="shared" si="210"/>
        <v>0</v>
      </c>
      <c r="BW189" s="87">
        <f t="shared" si="210"/>
        <v>0</v>
      </c>
      <c r="BX189" s="87">
        <f t="shared" si="210"/>
        <v>0</v>
      </c>
      <c r="BY189" s="87">
        <f t="shared" si="210"/>
        <v>0</v>
      </c>
      <c r="BZ189" s="87">
        <f t="shared" si="210"/>
        <v>0</v>
      </c>
      <c r="CA189" s="87">
        <f t="shared" si="210"/>
        <v>0</v>
      </c>
      <c r="CB189" s="87">
        <f t="shared" si="210"/>
        <v>0</v>
      </c>
      <c r="CC189" s="87">
        <f t="shared" ref="CC189:CR252" si="216">IF(CC$1=$D189,$AF189,)</f>
        <v>0</v>
      </c>
      <c r="CD189" s="87">
        <f t="shared" si="216"/>
        <v>0</v>
      </c>
      <c r="CE189" s="87">
        <f t="shared" si="216"/>
        <v>0</v>
      </c>
      <c r="CF189" s="87">
        <f t="shared" si="216"/>
        <v>0</v>
      </c>
      <c r="CG189" s="87">
        <f t="shared" si="216"/>
        <v>0</v>
      </c>
      <c r="CH189" s="87">
        <f t="shared" si="216"/>
        <v>0</v>
      </c>
      <c r="CI189" s="87">
        <f t="shared" si="216"/>
        <v>0</v>
      </c>
      <c r="CJ189" s="87">
        <f t="shared" si="216"/>
        <v>0</v>
      </c>
      <c r="CK189" s="87">
        <f t="shared" si="216"/>
        <v>0</v>
      </c>
      <c r="CL189" s="87">
        <f t="shared" si="216"/>
        <v>0</v>
      </c>
      <c r="CM189" s="87">
        <f t="shared" si="216"/>
        <v>0</v>
      </c>
      <c r="CN189" s="87">
        <f t="shared" si="216"/>
        <v>0</v>
      </c>
      <c r="CO189" s="87">
        <f t="shared" si="216"/>
        <v>0</v>
      </c>
      <c r="CP189" s="87">
        <f t="shared" si="216"/>
        <v>0</v>
      </c>
      <c r="CQ189" s="87">
        <f t="shared" si="216"/>
        <v>0</v>
      </c>
      <c r="CR189" s="87">
        <f t="shared" si="216"/>
        <v>0</v>
      </c>
      <c r="CS189" s="87">
        <f t="shared" si="186"/>
        <v>0</v>
      </c>
      <c r="CT189" s="87">
        <f t="shared" si="186"/>
        <v>0</v>
      </c>
      <c r="CU189" s="87">
        <f t="shared" si="186"/>
        <v>0</v>
      </c>
      <c r="CV189" s="87">
        <f t="shared" si="202"/>
        <v>0</v>
      </c>
      <c r="CW189" s="87">
        <f t="shared" si="202"/>
        <v>0</v>
      </c>
      <c r="CX189" s="87">
        <f t="shared" si="202"/>
        <v>0</v>
      </c>
      <c r="CY189" s="87">
        <f t="shared" si="202"/>
        <v>0</v>
      </c>
      <c r="CZ189" s="87">
        <f t="shared" si="202"/>
        <v>0</v>
      </c>
      <c r="DA189" s="87">
        <f t="shared" si="202"/>
        <v>0</v>
      </c>
      <c r="DB189" s="87">
        <f t="shared" si="202"/>
        <v>0</v>
      </c>
      <c r="DC189" s="87">
        <f t="shared" si="202"/>
        <v>0</v>
      </c>
      <c r="DD189" s="87">
        <f t="shared" si="202"/>
        <v>0</v>
      </c>
      <c r="DE189" s="87">
        <f t="shared" si="202"/>
        <v>0</v>
      </c>
      <c r="DF189" s="91">
        <f t="shared" si="215"/>
        <v>0</v>
      </c>
      <c r="DG189" s="91">
        <f t="shared" si="215"/>
        <v>0</v>
      </c>
      <c r="DH189" s="91">
        <f t="shared" si="215"/>
        <v>0</v>
      </c>
      <c r="DI189" s="91">
        <f t="shared" si="215"/>
        <v>0</v>
      </c>
      <c r="DJ189" s="91">
        <f t="shared" si="215"/>
        <v>0</v>
      </c>
      <c r="DK189" s="91">
        <f t="shared" si="215"/>
        <v>0</v>
      </c>
      <c r="DL189" s="91">
        <f t="shared" si="215"/>
        <v>0</v>
      </c>
      <c r="DM189" s="91">
        <f t="shared" si="215"/>
        <v>0</v>
      </c>
      <c r="DN189" s="91">
        <f t="shared" si="215"/>
        <v>0</v>
      </c>
      <c r="DO189" s="91">
        <f t="shared" si="215"/>
        <v>0</v>
      </c>
      <c r="DP189" s="91">
        <f t="shared" si="215"/>
        <v>0</v>
      </c>
      <c r="DQ189" s="91">
        <f t="shared" si="215"/>
        <v>0</v>
      </c>
      <c r="DR189" s="91">
        <f t="shared" si="215"/>
        <v>0</v>
      </c>
      <c r="DS189" s="91">
        <f t="shared" si="215"/>
        <v>0</v>
      </c>
      <c r="DT189" s="91">
        <f t="shared" si="215"/>
        <v>0</v>
      </c>
      <c r="DU189" s="91">
        <f t="shared" si="215"/>
        <v>0</v>
      </c>
      <c r="DV189" s="91">
        <f t="shared" si="213"/>
        <v>0</v>
      </c>
      <c r="DW189" s="91">
        <f t="shared" si="213"/>
        <v>0</v>
      </c>
      <c r="DX189" s="91">
        <f t="shared" si="213"/>
        <v>0</v>
      </c>
      <c r="DY189" s="91">
        <f t="shared" si="213"/>
        <v>163.6</v>
      </c>
      <c r="DZ189" s="91">
        <f t="shared" si="213"/>
        <v>0</v>
      </c>
      <c r="EA189" s="91">
        <f t="shared" si="213"/>
        <v>0</v>
      </c>
      <c r="EB189" s="91">
        <f t="shared" si="213"/>
        <v>0</v>
      </c>
      <c r="EC189" s="91">
        <f t="shared" si="213"/>
        <v>0</v>
      </c>
      <c r="ED189" s="91">
        <f t="shared" si="213"/>
        <v>0</v>
      </c>
      <c r="EE189" s="91">
        <f t="shared" si="213"/>
        <v>0</v>
      </c>
      <c r="EF189" s="91">
        <f t="shared" si="213"/>
        <v>0</v>
      </c>
      <c r="EG189" s="91">
        <f t="shared" si="213"/>
        <v>0</v>
      </c>
      <c r="EH189" s="91">
        <f t="shared" si="213"/>
        <v>0</v>
      </c>
      <c r="EI189" s="91">
        <f t="shared" si="213"/>
        <v>0</v>
      </c>
      <c r="EJ189" s="91">
        <f t="shared" si="213"/>
        <v>0</v>
      </c>
      <c r="EK189" s="91">
        <f t="shared" si="211"/>
        <v>0</v>
      </c>
      <c r="EL189" s="91">
        <f t="shared" si="211"/>
        <v>0</v>
      </c>
      <c r="EM189" s="91">
        <f t="shared" si="211"/>
        <v>0</v>
      </c>
      <c r="EN189" s="91">
        <f t="shared" si="211"/>
        <v>0</v>
      </c>
      <c r="EO189" s="91">
        <f t="shared" si="211"/>
        <v>0</v>
      </c>
      <c r="EP189" s="91">
        <f t="shared" si="211"/>
        <v>0</v>
      </c>
      <c r="EQ189" s="91">
        <f t="shared" si="211"/>
        <v>0</v>
      </c>
      <c r="ER189" s="91">
        <f t="shared" si="211"/>
        <v>0</v>
      </c>
      <c r="ES189" s="91">
        <f t="shared" si="211"/>
        <v>0</v>
      </c>
      <c r="ET189" s="91">
        <f t="shared" si="211"/>
        <v>0</v>
      </c>
      <c r="EU189" s="91">
        <f t="shared" si="211"/>
        <v>0</v>
      </c>
      <c r="EV189" s="91">
        <f t="shared" si="211"/>
        <v>0</v>
      </c>
      <c r="EW189" s="91">
        <f t="shared" si="211"/>
        <v>0</v>
      </c>
      <c r="EX189" s="91">
        <f t="shared" si="211"/>
        <v>0</v>
      </c>
      <c r="EY189" s="91">
        <f t="shared" si="211"/>
        <v>0</v>
      </c>
      <c r="EZ189" s="91">
        <f t="shared" ref="EZ189:FO252" si="217">IF(EZ$1=$D189,$AE$3,)</f>
        <v>0</v>
      </c>
      <c r="FA189" s="91">
        <f t="shared" si="217"/>
        <v>0</v>
      </c>
      <c r="FB189" s="91">
        <f t="shared" si="217"/>
        <v>0</v>
      </c>
      <c r="FC189" s="91">
        <f t="shared" si="217"/>
        <v>0</v>
      </c>
      <c r="FD189" s="91">
        <f t="shared" si="217"/>
        <v>0</v>
      </c>
      <c r="FE189" s="91">
        <f t="shared" si="217"/>
        <v>0</v>
      </c>
      <c r="FF189" s="91">
        <f t="shared" si="217"/>
        <v>0</v>
      </c>
      <c r="FG189" s="91">
        <f t="shared" si="217"/>
        <v>0</v>
      </c>
      <c r="FH189" s="91">
        <f t="shared" si="217"/>
        <v>0</v>
      </c>
      <c r="FI189" s="91">
        <f t="shared" si="217"/>
        <v>0</v>
      </c>
      <c r="FJ189" s="91">
        <f t="shared" si="217"/>
        <v>0</v>
      </c>
      <c r="FK189" s="91">
        <f t="shared" si="217"/>
        <v>0</v>
      </c>
      <c r="FL189" s="91">
        <f t="shared" si="217"/>
        <v>0</v>
      </c>
      <c r="FM189" s="91">
        <f t="shared" si="217"/>
        <v>0</v>
      </c>
      <c r="FN189" s="91">
        <f t="shared" si="217"/>
        <v>0</v>
      </c>
      <c r="FO189" s="91">
        <f t="shared" si="217"/>
        <v>0</v>
      </c>
      <c r="FP189" s="91">
        <f t="shared" si="187"/>
        <v>0</v>
      </c>
      <c r="FQ189" s="91">
        <f t="shared" si="187"/>
        <v>0</v>
      </c>
      <c r="FR189" s="91">
        <f t="shared" si="187"/>
        <v>0</v>
      </c>
      <c r="FS189" s="91">
        <f t="shared" si="203"/>
        <v>0</v>
      </c>
      <c r="FT189" s="91">
        <f t="shared" si="203"/>
        <v>0</v>
      </c>
      <c r="FU189" s="91">
        <f t="shared" si="203"/>
        <v>0</v>
      </c>
      <c r="FV189" s="91">
        <f t="shared" si="203"/>
        <v>0</v>
      </c>
      <c r="FW189" s="91">
        <f t="shared" si="203"/>
        <v>0</v>
      </c>
      <c r="FX189" s="91">
        <f t="shared" si="203"/>
        <v>0</v>
      </c>
      <c r="FY189" s="91">
        <f t="shared" si="203"/>
        <v>0</v>
      </c>
      <c r="FZ189" s="91">
        <f t="shared" si="203"/>
        <v>0</v>
      </c>
      <c r="GA189" s="91">
        <f t="shared" si="203"/>
        <v>0</v>
      </c>
      <c r="GB189" s="91">
        <f t="shared" si="203"/>
        <v>0</v>
      </c>
    </row>
    <row r="190" spans="1:184" s="6" customFormat="1" ht="30">
      <c r="A190" s="68">
        <f>Данные!A190</f>
        <v>6368</v>
      </c>
      <c r="B190" s="68">
        <f>Данные!B190</f>
        <v>2021</v>
      </c>
      <c r="C190" s="68" t="str">
        <f>Данные!C190</f>
        <v>компьютерных технологий и электронного обучения</v>
      </c>
      <c r="D190" s="68" t="str">
        <f>Данные!D190</f>
        <v>Карпова Наталья Александровна</v>
      </c>
      <c r="E190" s="68" t="str">
        <f>Данные!E190</f>
        <v>кандидат технических наук</v>
      </c>
      <c r="F190" s="68" t="str">
        <f>Данные!F190</f>
        <v>доцент</v>
      </c>
      <c r="G190" s="68">
        <f>Данные!G190</f>
        <v>0.75</v>
      </c>
      <c r="H190" s="68">
        <f>Данные!H190</f>
        <v>17232</v>
      </c>
      <c r="I190" s="68" t="str">
        <f>Данные!I190</f>
        <v>Участие в ГЭК (защита, экзамен)</v>
      </c>
      <c r="J190" s="68">
        <f>Данные!J190</f>
        <v>0</v>
      </c>
      <c r="K190" s="68">
        <f>Данные!K190</f>
        <v>0</v>
      </c>
      <c r="L190" s="68">
        <f>Данные!L190</f>
        <v>0</v>
      </c>
      <c r="M190" s="16">
        <f t="shared" si="176"/>
        <v>0</v>
      </c>
      <c r="N190" s="16">
        <f t="shared" si="177"/>
        <v>11</v>
      </c>
      <c r="O190" s="16">
        <f t="shared" si="178"/>
        <v>11.25</v>
      </c>
      <c r="P190" s="16">
        <f t="shared" si="179"/>
        <v>11.25</v>
      </c>
      <c r="Q190" s="68">
        <f>Данные!Q190</f>
        <v>0</v>
      </c>
      <c r="R190" s="68">
        <f>Данные!R190</f>
        <v>0</v>
      </c>
      <c r="S190" s="68">
        <f>Данные!S190</f>
        <v>0</v>
      </c>
      <c r="T190" s="68">
        <f>Данные!T190</f>
        <v>0</v>
      </c>
      <c r="U190" s="68">
        <f>Данные!U190</f>
        <v>0</v>
      </c>
      <c r="V190" s="68">
        <f>Данные!V190</f>
        <v>0</v>
      </c>
      <c r="W190" s="68">
        <f>Данные!W190</f>
        <v>27</v>
      </c>
      <c r="X190" s="68">
        <f>Данные!X190</f>
        <v>1</v>
      </c>
      <c r="Y190" s="68">
        <f>Данные!Y190</f>
        <v>2</v>
      </c>
      <c r="Z190" s="68">
        <f>Данные!Z190</f>
        <v>0</v>
      </c>
      <c r="AA190" s="68" t="str">
        <f>Данные!AA190</f>
        <v>осн</v>
      </c>
      <c r="AB190" s="83">
        <f>IF(F190=$HG$3,$HH$3,IF(F190=$HG$4,$HH$4,IF(F190=$HG$5,$HH$5,IF(F190=$HG$6,$HH$6,IF(F190=$HG$7,$HH$7,IF(F190=$HG$8,$HH$8,IF(F190=$HG$9,$HH$9,IF(F190=$HG$10,$HH$10,IF(F190=$HG$11,$HH$11,IF(F190=$HG$12,$HH$12,IF(F190=$HG$13,$HH$13,IF(F190=$HG$14,$HH$14,IF(F190=$HG$15,$HH$15,)))))))))))))</f>
        <v>800</v>
      </c>
      <c r="AC190" s="84" t="str">
        <f>IF(OR($GD$4=H190,$GE$4=H190,$GF$4=H190,$GG$4=H190,$GH$4=H190,$GI$4=H190,$GJ$4=H190,$GK$4=H190,$GL$4=H190,$GM$4=H190,$GN$4=H190,$GO$4=H190,$GP$4=H190,$GQ$4=H190,$GR$4=H190,$GS$4=H190,$GT$4=H190,$GU$4=H190,$GV$4=H190,$GW$4=H190,$GX$4=H190,$GY$4=H190,$GZ$4=H190,$HA$4=H190,$HB$4=H190,$HC$4=H190,$HD$4=H190,$HE$4=H190),$GC$4,IF(OR($GD$5=H190,$GE$5=H190,$GH$5=H190,$GI$5=H190,$GL$5=H190,$GM$5=H190,$GP$5=H190,$GQ$5=H190,$GT$5=H190,$GU$5=H190,$GX$5=H190,$GY$5=H190,$HB$5=H190,$HC$5=H190),$GC$5,))</f>
        <v>Бакалавры (ИВТ)</v>
      </c>
      <c r="AD190" s="84" t="str">
        <f>IF(OR(H190=$GD$4,H190=$GE$4,H190=$GF$4,H190=$GG$4,H190=$GD$5,H190=$GE$5),$GD$1,IF(OR(H190=$GH$4,H190=$GI$4,H190=$GJ$4,H190=$GK$4,H190=$GH$5,H190=$GI$5),$GH$1,IF(OR(H190=$GL$4,H190=$GM$4,H190=$GN$4,H190=$GO$4,H190=$GL$5,H190=$GM$5),$GL$1,IF(OR(H190=$GP$4,H190=$GQ$4,H190=$GR$4,H190=$GS$4,H190=$GP$5,H190=$GQ$5),$GP$1,IF(OR(H190=$GT$4,H190=$GU$4,H190=$GV$4,H190=$GW$4,H190=$GT$5,H190=$GU$5),$GT$1,IF(OR(H190=$GX$4,H190=$GY$4,H190=$GZ$4,H190=$HA$4,H190=$GX$5,H190=$GY$5),$GX$1,IF(OR(H190=$HB$4,H190=$HC$4,H190=$HD$4,H190=$HE$4,H190=$HB$5,H190=$HC$5),$HB$1,)))))))</f>
        <v>2018/2019</v>
      </c>
      <c r="AE190" s="85">
        <f t="shared" si="180"/>
        <v>33.5</v>
      </c>
      <c r="AF190" s="85">
        <f t="shared" si="181"/>
        <v>4.1875000000000002E-2</v>
      </c>
      <c r="AG190" s="83"/>
      <c r="AH190" s="83"/>
      <c r="AI190" s="87">
        <f t="shared" si="214"/>
        <v>0</v>
      </c>
      <c r="AJ190" s="87">
        <f t="shared" si="214"/>
        <v>0</v>
      </c>
      <c r="AK190" s="87">
        <f t="shared" si="214"/>
        <v>0</v>
      </c>
      <c r="AL190" s="87">
        <f t="shared" si="214"/>
        <v>0</v>
      </c>
      <c r="AM190" s="87">
        <f t="shared" si="214"/>
        <v>0</v>
      </c>
      <c r="AN190" s="87">
        <f t="shared" si="214"/>
        <v>0</v>
      </c>
      <c r="AO190" s="87">
        <f t="shared" si="214"/>
        <v>0</v>
      </c>
      <c r="AP190" s="87">
        <f t="shared" si="214"/>
        <v>0</v>
      </c>
      <c r="AQ190" s="87">
        <f t="shared" si="214"/>
        <v>0</v>
      </c>
      <c r="AR190" s="87">
        <f t="shared" si="214"/>
        <v>0</v>
      </c>
      <c r="AS190" s="87">
        <f t="shared" si="214"/>
        <v>0</v>
      </c>
      <c r="AT190" s="87">
        <f t="shared" si="214"/>
        <v>0</v>
      </c>
      <c r="AU190" s="87">
        <f t="shared" si="214"/>
        <v>0</v>
      </c>
      <c r="AV190" s="87">
        <f t="shared" si="214"/>
        <v>0</v>
      </c>
      <c r="AW190" s="87">
        <f t="shared" si="214"/>
        <v>0</v>
      </c>
      <c r="AX190" s="87">
        <f t="shared" si="214"/>
        <v>0</v>
      </c>
      <c r="AY190" s="87">
        <f t="shared" si="212"/>
        <v>0</v>
      </c>
      <c r="AZ190" s="87">
        <f t="shared" si="212"/>
        <v>0</v>
      </c>
      <c r="BA190" s="87">
        <f t="shared" si="212"/>
        <v>0</v>
      </c>
      <c r="BB190" s="87">
        <f t="shared" si="212"/>
        <v>0</v>
      </c>
      <c r="BC190" s="87">
        <f t="shared" si="212"/>
        <v>0</v>
      </c>
      <c r="BD190" s="87">
        <f t="shared" si="212"/>
        <v>0</v>
      </c>
      <c r="BE190" s="87">
        <f t="shared" si="212"/>
        <v>0</v>
      </c>
      <c r="BF190" s="87">
        <f t="shared" si="212"/>
        <v>0</v>
      </c>
      <c r="BG190" s="87">
        <f t="shared" si="212"/>
        <v>0</v>
      </c>
      <c r="BH190" s="87">
        <f t="shared" si="212"/>
        <v>0</v>
      </c>
      <c r="BI190" s="87">
        <f t="shared" si="212"/>
        <v>0</v>
      </c>
      <c r="BJ190" s="87">
        <f t="shared" si="212"/>
        <v>0</v>
      </c>
      <c r="BK190" s="87">
        <f t="shared" si="212"/>
        <v>0</v>
      </c>
      <c r="BL190" s="87">
        <f t="shared" si="212"/>
        <v>0</v>
      </c>
      <c r="BM190" s="87">
        <f t="shared" si="212"/>
        <v>0</v>
      </c>
      <c r="BN190" s="87">
        <f t="shared" ref="BN190:CC253" si="218">IF(BN$1=$D190,$AF190,)</f>
        <v>0</v>
      </c>
      <c r="BO190" s="87">
        <f t="shared" si="218"/>
        <v>0</v>
      </c>
      <c r="BP190" s="87">
        <f t="shared" si="218"/>
        <v>0</v>
      </c>
      <c r="BQ190" s="87">
        <f t="shared" si="218"/>
        <v>4.1875000000000002E-2</v>
      </c>
      <c r="BR190" s="87">
        <f t="shared" si="218"/>
        <v>0</v>
      </c>
      <c r="BS190" s="87">
        <f t="shared" si="218"/>
        <v>0</v>
      </c>
      <c r="BT190" s="87">
        <f t="shared" si="218"/>
        <v>0</v>
      </c>
      <c r="BU190" s="87">
        <f t="shared" si="218"/>
        <v>0</v>
      </c>
      <c r="BV190" s="87">
        <f t="shared" si="218"/>
        <v>0</v>
      </c>
      <c r="BW190" s="87">
        <f t="shared" si="218"/>
        <v>0</v>
      </c>
      <c r="BX190" s="87">
        <f t="shared" si="218"/>
        <v>0</v>
      </c>
      <c r="BY190" s="87">
        <f t="shared" si="218"/>
        <v>0</v>
      </c>
      <c r="BZ190" s="87">
        <f t="shared" si="218"/>
        <v>0</v>
      </c>
      <c r="CA190" s="87">
        <f t="shared" si="218"/>
        <v>0</v>
      </c>
      <c r="CB190" s="87">
        <f t="shared" si="218"/>
        <v>0</v>
      </c>
      <c r="CC190" s="87">
        <f t="shared" si="218"/>
        <v>0</v>
      </c>
      <c r="CD190" s="87">
        <f t="shared" si="216"/>
        <v>0</v>
      </c>
      <c r="CE190" s="87">
        <f t="shared" si="216"/>
        <v>0</v>
      </c>
      <c r="CF190" s="87">
        <f t="shared" si="216"/>
        <v>0</v>
      </c>
      <c r="CG190" s="87">
        <f t="shared" si="216"/>
        <v>0</v>
      </c>
      <c r="CH190" s="87">
        <f t="shared" si="216"/>
        <v>0</v>
      </c>
      <c r="CI190" s="87">
        <f t="shared" si="216"/>
        <v>0</v>
      </c>
      <c r="CJ190" s="87">
        <f t="shared" si="216"/>
        <v>0</v>
      </c>
      <c r="CK190" s="87">
        <f t="shared" si="216"/>
        <v>0</v>
      </c>
      <c r="CL190" s="87">
        <f t="shared" si="216"/>
        <v>0</v>
      </c>
      <c r="CM190" s="87">
        <f t="shared" si="216"/>
        <v>0</v>
      </c>
      <c r="CN190" s="87">
        <f t="shared" si="216"/>
        <v>0</v>
      </c>
      <c r="CO190" s="87">
        <f t="shared" si="216"/>
        <v>0</v>
      </c>
      <c r="CP190" s="87">
        <f t="shared" si="216"/>
        <v>0</v>
      </c>
      <c r="CQ190" s="87">
        <f t="shared" si="216"/>
        <v>0</v>
      </c>
      <c r="CR190" s="87">
        <f t="shared" si="216"/>
        <v>0</v>
      </c>
      <c r="CS190" s="87">
        <f t="shared" si="186"/>
        <v>0</v>
      </c>
      <c r="CT190" s="87">
        <f t="shared" si="186"/>
        <v>0</v>
      </c>
      <c r="CU190" s="87">
        <f t="shared" si="186"/>
        <v>0</v>
      </c>
      <c r="CV190" s="87">
        <f t="shared" si="202"/>
        <v>0</v>
      </c>
      <c r="CW190" s="87">
        <f t="shared" si="202"/>
        <v>0</v>
      </c>
      <c r="CX190" s="87">
        <f t="shared" si="202"/>
        <v>0</v>
      </c>
      <c r="CY190" s="87">
        <f t="shared" si="202"/>
        <v>0</v>
      </c>
      <c r="CZ190" s="87">
        <f t="shared" si="202"/>
        <v>0</v>
      </c>
      <c r="DA190" s="87">
        <f t="shared" si="202"/>
        <v>0</v>
      </c>
      <c r="DB190" s="87">
        <f t="shared" si="202"/>
        <v>0</v>
      </c>
      <c r="DC190" s="87">
        <f t="shared" si="202"/>
        <v>0</v>
      </c>
      <c r="DD190" s="87">
        <f t="shared" si="202"/>
        <v>0</v>
      </c>
      <c r="DE190" s="87">
        <f t="shared" si="202"/>
        <v>0</v>
      </c>
      <c r="DF190" s="91">
        <f t="shared" si="215"/>
        <v>0</v>
      </c>
      <c r="DG190" s="91">
        <f t="shared" si="215"/>
        <v>0</v>
      </c>
      <c r="DH190" s="91">
        <f t="shared" si="215"/>
        <v>0</v>
      </c>
      <c r="DI190" s="91">
        <f t="shared" si="215"/>
        <v>0</v>
      </c>
      <c r="DJ190" s="91">
        <f t="shared" si="215"/>
        <v>0</v>
      </c>
      <c r="DK190" s="91">
        <f t="shared" si="215"/>
        <v>0</v>
      </c>
      <c r="DL190" s="91">
        <f t="shared" si="215"/>
        <v>0</v>
      </c>
      <c r="DM190" s="91">
        <f t="shared" si="215"/>
        <v>0</v>
      </c>
      <c r="DN190" s="91">
        <f t="shared" si="215"/>
        <v>0</v>
      </c>
      <c r="DO190" s="91">
        <f t="shared" si="215"/>
        <v>0</v>
      </c>
      <c r="DP190" s="91">
        <f t="shared" si="215"/>
        <v>0</v>
      </c>
      <c r="DQ190" s="91">
        <f t="shared" si="215"/>
        <v>0</v>
      </c>
      <c r="DR190" s="91">
        <f t="shared" si="215"/>
        <v>0</v>
      </c>
      <c r="DS190" s="91">
        <f t="shared" si="215"/>
        <v>0</v>
      </c>
      <c r="DT190" s="91">
        <f t="shared" si="215"/>
        <v>0</v>
      </c>
      <c r="DU190" s="91">
        <f t="shared" si="215"/>
        <v>0</v>
      </c>
      <c r="DV190" s="91">
        <f t="shared" si="213"/>
        <v>0</v>
      </c>
      <c r="DW190" s="91">
        <f t="shared" si="213"/>
        <v>0</v>
      </c>
      <c r="DX190" s="91">
        <f t="shared" si="213"/>
        <v>0</v>
      </c>
      <c r="DY190" s="91">
        <f t="shared" si="213"/>
        <v>0</v>
      </c>
      <c r="DZ190" s="91">
        <f t="shared" si="213"/>
        <v>0</v>
      </c>
      <c r="EA190" s="91">
        <f t="shared" si="213"/>
        <v>0</v>
      </c>
      <c r="EB190" s="91">
        <f t="shared" si="213"/>
        <v>0</v>
      </c>
      <c r="EC190" s="91">
        <f t="shared" si="213"/>
        <v>0</v>
      </c>
      <c r="ED190" s="91">
        <f t="shared" si="213"/>
        <v>0</v>
      </c>
      <c r="EE190" s="91">
        <f t="shared" si="213"/>
        <v>0</v>
      </c>
      <c r="EF190" s="91">
        <f t="shared" si="213"/>
        <v>0</v>
      </c>
      <c r="EG190" s="91">
        <f t="shared" si="213"/>
        <v>0</v>
      </c>
      <c r="EH190" s="91">
        <f t="shared" si="213"/>
        <v>0</v>
      </c>
      <c r="EI190" s="91">
        <f t="shared" si="213"/>
        <v>0</v>
      </c>
      <c r="EJ190" s="91">
        <f t="shared" si="213"/>
        <v>0</v>
      </c>
      <c r="EK190" s="91">
        <f t="shared" ref="EK190:EZ253" si="219">IF(EK$1=$D190,$AE$3,)</f>
        <v>0</v>
      </c>
      <c r="EL190" s="91">
        <f t="shared" si="219"/>
        <v>0</v>
      </c>
      <c r="EM190" s="91">
        <f t="shared" si="219"/>
        <v>0</v>
      </c>
      <c r="EN190" s="91">
        <f t="shared" si="219"/>
        <v>163.6</v>
      </c>
      <c r="EO190" s="91">
        <f t="shared" si="219"/>
        <v>0</v>
      </c>
      <c r="EP190" s="91">
        <f t="shared" si="219"/>
        <v>0</v>
      </c>
      <c r="EQ190" s="91">
        <f t="shared" si="219"/>
        <v>0</v>
      </c>
      <c r="ER190" s="91">
        <f t="shared" si="219"/>
        <v>0</v>
      </c>
      <c r="ES190" s="91">
        <f t="shared" si="219"/>
        <v>0</v>
      </c>
      <c r="ET190" s="91">
        <f t="shared" si="219"/>
        <v>0</v>
      </c>
      <c r="EU190" s="91">
        <f t="shared" si="219"/>
        <v>0</v>
      </c>
      <c r="EV190" s="91">
        <f t="shared" si="219"/>
        <v>0</v>
      </c>
      <c r="EW190" s="91">
        <f t="shared" si="219"/>
        <v>0</v>
      </c>
      <c r="EX190" s="91">
        <f t="shared" si="219"/>
        <v>0</v>
      </c>
      <c r="EY190" s="91">
        <f t="shared" si="219"/>
        <v>0</v>
      </c>
      <c r="EZ190" s="91">
        <f t="shared" si="219"/>
        <v>0</v>
      </c>
      <c r="FA190" s="91">
        <f t="shared" si="217"/>
        <v>0</v>
      </c>
      <c r="FB190" s="91">
        <f t="shared" si="217"/>
        <v>0</v>
      </c>
      <c r="FC190" s="91">
        <f t="shared" si="217"/>
        <v>0</v>
      </c>
      <c r="FD190" s="91">
        <f t="shared" si="217"/>
        <v>0</v>
      </c>
      <c r="FE190" s="91">
        <f t="shared" si="217"/>
        <v>0</v>
      </c>
      <c r="FF190" s="91">
        <f t="shared" si="217"/>
        <v>0</v>
      </c>
      <c r="FG190" s="91">
        <f t="shared" si="217"/>
        <v>0</v>
      </c>
      <c r="FH190" s="91">
        <f t="shared" si="217"/>
        <v>0</v>
      </c>
      <c r="FI190" s="91">
        <f t="shared" si="217"/>
        <v>0</v>
      </c>
      <c r="FJ190" s="91">
        <f t="shared" si="217"/>
        <v>0</v>
      </c>
      <c r="FK190" s="91">
        <f t="shared" si="217"/>
        <v>0</v>
      </c>
      <c r="FL190" s="91">
        <f t="shared" si="217"/>
        <v>0</v>
      </c>
      <c r="FM190" s="91">
        <f t="shared" si="217"/>
        <v>0</v>
      </c>
      <c r="FN190" s="91">
        <f t="shared" si="217"/>
        <v>0</v>
      </c>
      <c r="FO190" s="91">
        <f t="shared" si="217"/>
        <v>0</v>
      </c>
      <c r="FP190" s="91">
        <f t="shared" si="187"/>
        <v>0</v>
      </c>
      <c r="FQ190" s="91">
        <f t="shared" si="187"/>
        <v>0</v>
      </c>
      <c r="FR190" s="91">
        <f t="shared" si="187"/>
        <v>0</v>
      </c>
      <c r="FS190" s="91">
        <f t="shared" si="203"/>
        <v>0</v>
      </c>
      <c r="FT190" s="91">
        <f t="shared" si="203"/>
        <v>0</v>
      </c>
      <c r="FU190" s="91">
        <f t="shared" si="203"/>
        <v>0</v>
      </c>
      <c r="FV190" s="91">
        <f t="shared" si="203"/>
        <v>0</v>
      </c>
      <c r="FW190" s="91">
        <f t="shared" si="203"/>
        <v>0</v>
      </c>
      <c r="FX190" s="91">
        <f t="shared" si="203"/>
        <v>0</v>
      </c>
      <c r="FY190" s="91">
        <f t="shared" si="203"/>
        <v>0</v>
      </c>
      <c r="FZ190" s="91">
        <f t="shared" si="203"/>
        <v>0</v>
      </c>
      <c r="GA190" s="91">
        <f t="shared" si="203"/>
        <v>0</v>
      </c>
      <c r="GB190" s="91">
        <f t="shared" si="203"/>
        <v>0</v>
      </c>
    </row>
    <row r="191" spans="1:184" s="6" customFormat="1" ht="30">
      <c r="A191" s="68">
        <f>Данные!A191</f>
        <v>4858</v>
      </c>
      <c r="B191" s="68">
        <f>Данные!B191</f>
        <v>2018</v>
      </c>
      <c r="C191" s="68" t="str">
        <f>Данные!C191</f>
        <v>компьютерных технологий и электронного обучения</v>
      </c>
      <c r="D191" s="68" t="str">
        <f>Данные!D191</f>
        <v>Карпова Наталья Александровна</v>
      </c>
      <c r="E191" s="68" t="str">
        <f>Данные!E191</f>
        <v>кандидат технических наук</v>
      </c>
      <c r="F191" s="68" t="str">
        <f>Данные!F191</f>
        <v>доцент</v>
      </c>
      <c r="G191" s="68">
        <f>Данные!G191</f>
        <v>0.75</v>
      </c>
      <c r="H191" s="68">
        <f>Данные!H191</f>
        <v>17232</v>
      </c>
      <c r="I191" s="68" t="str">
        <f>Данные!I191</f>
        <v>Модуль "Информационные технологии". Интегрированные издательские системы и технологии</v>
      </c>
      <c r="J191" s="68">
        <f>Данные!J191</f>
        <v>16</v>
      </c>
      <c r="K191" s="68">
        <f>Данные!K191</f>
        <v>0</v>
      </c>
      <c r="L191" s="68">
        <f>Данные!L191</f>
        <v>40</v>
      </c>
      <c r="M191" s="16">
        <f t="shared" si="176"/>
        <v>5.6</v>
      </c>
      <c r="N191" s="16">
        <f t="shared" si="177"/>
        <v>11</v>
      </c>
      <c r="O191" s="16">
        <f t="shared" si="178"/>
        <v>11.25</v>
      </c>
      <c r="P191" s="16">
        <f t="shared" si="179"/>
        <v>11.25</v>
      </c>
      <c r="Q191" s="68">
        <f>Данные!Q191</f>
        <v>0</v>
      </c>
      <c r="R191" s="68">
        <f>Данные!R191</f>
        <v>0</v>
      </c>
      <c r="S191" s="68">
        <f>Данные!S191</f>
        <v>0</v>
      </c>
      <c r="T191" s="68">
        <f>Данные!T191</f>
        <v>0</v>
      </c>
      <c r="U191" s="68">
        <f>Данные!U191</f>
        <v>0</v>
      </c>
      <c r="V191" s="68">
        <f>Данные!V191</f>
        <v>0</v>
      </c>
      <c r="W191" s="68">
        <f>Данные!W191</f>
        <v>27</v>
      </c>
      <c r="X191" s="68">
        <f>Данные!X191</f>
        <v>1</v>
      </c>
      <c r="Y191" s="68">
        <f>Данные!Y191</f>
        <v>2</v>
      </c>
      <c r="Z191" s="68">
        <f>Данные!Z191</f>
        <v>0</v>
      </c>
      <c r="AA191" s="68" t="str">
        <f>Данные!AA191</f>
        <v>осн</v>
      </c>
      <c r="AB191" s="83">
        <f>IF(F191=$HG$3,$HH$3,IF(F191=$HG$4,$HH$4,IF(F191=$HG$5,$HH$5,IF(F191=$HG$6,$HH$6,IF(F191=$HG$7,$HH$7,IF(F191=$HG$8,$HH$8,IF(F191=$HG$9,$HH$9,IF(F191=$HG$10,$HH$10,IF(F191=$HG$11,$HH$11,IF(F191=$HG$12,$HH$12,IF(F191=$HG$13,$HH$13,IF(F191=$HG$14,$HH$14,IF(F191=$HG$15,$HH$15,)))))))))))))</f>
        <v>800</v>
      </c>
      <c r="AC191" s="84" t="str">
        <f>IF(OR($GD$4=H191,$GE$4=H191,$GF$4=H191,$GG$4=H191,$GH$4=H191,$GI$4=H191,$GJ$4=H191,$GK$4=H191,$GL$4=H191,$GM$4=H191,$GN$4=H191,$GO$4=H191,$GP$4=H191,$GQ$4=H191,$GR$4=H191,$GS$4=H191,$GT$4=H191,$GU$4=H191,$GV$4=H191,$GW$4=H191,$GX$4=H191,$GY$4=H191,$GZ$4=H191,$HA$4=H191,$HB$4=H191,$HC$4=H191,$HD$4=H191,$HE$4=H191),$GC$4,IF(OR($GD$5=H191,$GE$5=H191,$GH$5=H191,$GI$5=H191,$GL$5=H191,$GM$5=H191,$GP$5=H191,$GQ$5=H191,$GT$5=H191,$GU$5=H191,$GX$5=H191,$GY$5=H191,$HB$5=H191,$HC$5=H191),$GC$5,))</f>
        <v>Бакалавры (ИВТ)</v>
      </c>
      <c r="AD191" s="84" t="str">
        <f>IF(OR(H191=$GD$4,H191=$GE$4,H191=$GF$4,H191=$GG$4,H191=$GD$5,H191=$GE$5),$GD$1,IF(OR(H191=$GH$4,H191=$GI$4,H191=$GJ$4,H191=$GK$4,H191=$GH$5,H191=$GI$5),$GH$1,IF(OR(H191=$GL$4,H191=$GM$4,H191=$GN$4,H191=$GO$4,H191=$GL$5,H191=$GM$5),$GL$1,IF(OR(H191=$GP$4,H191=$GQ$4,H191=$GR$4,H191=$GS$4,H191=$GP$5,H191=$GQ$5),$GP$1,IF(OR(H191=$GT$4,H191=$GU$4,H191=$GV$4,H191=$GW$4,H191=$GT$5,H191=$GU$5),$GT$1,IF(OR(H191=$GX$4,H191=$GY$4,H191=$GZ$4,H191=$HA$4,H191=$GX$5,H191=$GY$5),$GX$1,IF(OR(H191=$HB$4,H191=$HC$4,H191=$HD$4,H191=$HE$4,H191=$HB$5,H191=$HC$5),$HB$1,)))))))</f>
        <v>2018/2019</v>
      </c>
      <c r="AE191" s="85">
        <f t="shared" si="180"/>
        <v>95.1</v>
      </c>
      <c r="AF191" s="85">
        <f t="shared" si="181"/>
        <v>0.11887499999999999</v>
      </c>
      <c r="AG191" s="83"/>
      <c r="AH191" s="83"/>
      <c r="AI191" s="87">
        <f t="shared" si="214"/>
        <v>0</v>
      </c>
      <c r="AJ191" s="87">
        <f t="shared" si="214"/>
        <v>0</v>
      </c>
      <c r="AK191" s="87">
        <f t="shared" si="214"/>
        <v>0</v>
      </c>
      <c r="AL191" s="87">
        <f t="shared" si="214"/>
        <v>0</v>
      </c>
      <c r="AM191" s="87">
        <f t="shared" si="214"/>
        <v>0</v>
      </c>
      <c r="AN191" s="87">
        <f t="shared" si="214"/>
        <v>0</v>
      </c>
      <c r="AO191" s="87">
        <f t="shared" si="214"/>
        <v>0</v>
      </c>
      <c r="AP191" s="87">
        <f t="shared" si="214"/>
        <v>0</v>
      </c>
      <c r="AQ191" s="87">
        <f t="shared" si="214"/>
        <v>0</v>
      </c>
      <c r="AR191" s="87">
        <f t="shared" si="214"/>
        <v>0</v>
      </c>
      <c r="AS191" s="87">
        <f t="shared" si="214"/>
        <v>0</v>
      </c>
      <c r="AT191" s="87">
        <f t="shared" si="214"/>
        <v>0</v>
      </c>
      <c r="AU191" s="87">
        <f t="shared" si="214"/>
        <v>0</v>
      </c>
      <c r="AV191" s="87">
        <f t="shared" si="214"/>
        <v>0</v>
      </c>
      <c r="AW191" s="87">
        <f t="shared" si="214"/>
        <v>0</v>
      </c>
      <c r="AX191" s="87">
        <f t="shared" si="214"/>
        <v>0</v>
      </c>
      <c r="AY191" s="87">
        <f t="shared" si="212"/>
        <v>0</v>
      </c>
      <c r="AZ191" s="87">
        <f t="shared" si="212"/>
        <v>0</v>
      </c>
      <c r="BA191" s="87">
        <f t="shared" si="212"/>
        <v>0</v>
      </c>
      <c r="BB191" s="87">
        <f t="shared" si="212"/>
        <v>0</v>
      </c>
      <c r="BC191" s="87">
        <f t="shared" si="212"/>
        <v>0</v>
      </c>
      <c r="BD191" s="87">
        <f t="shared" si="212"/>
        <v>0</v>
      </c>
      <c r="BE191" s="87">
        <f t="shared" si="212"/>
        <v>0</v>
      </c>
      <c r="BF191" s="87">
        <f t="shared" si="212"/>
        <v>0</v>
      </c>
      <c r="BG191" s="87">
        <f t="shared" si="212"/>
        <v>0</v>
      </c>
      <c r="BH191" s="87">
        <f t="shared" si="212"/>
        <v>0</v>
      </c>
      <c r="BI191" s="87">
        <f t="shared" si="212"/>
        <v>0</v>
      </c>
      <c r="BJ191" s="87">
        <f t="shared" si="212"/>
        <v>0</v>
      </c>
      <c r="BK191" s="87">
        <f t="shared" si="212"/>
        <v>0</v>
      </c>
      <c r="BL191" s="87">
        <f t="shared" si="212"/>
        <v>0</v>
      </c>
      <c r="BM191" s="87">
        <f t="shared" si="212"/>
        <v>0</v>
      </c>
      <c r="BN191" s="87">
        <f t="shared" si="218"/>
        <v>0</v>
      </c>
      <c r="BO191" s="87">
        <f t="shared" si="218"/>
        <v>0</v>
      </c>
      <c r="BP191" s="87">
        <f t="shared" si="218"/>
        <v>0</v>
      </c>
      <c r="BQ191" s="87">
        <f t="shared" si="218"/>
        <v>0.11887499999999999</v>
      </c>
      <c r="BR191" s="87">
        <f t="shared" si="218"/>
        <v>0</v>
      </c>
      <c r="BS191" s="87">
        <f t="shared" si="218"/>
        <v>0</v>
      </c>
      <c r="BT191" s="87">
        <f t="shared" si="218"/>
        <v>0</v>
      </c>
      <c r="BU191" s="87">
        <f t="shared" si="218"/>
        <v>0</v>
      </c>
      <c r="BV191" s="87">
        <f t="shared" si="218"/>
        <v>0</v>
      </c>
      <c r="BW191" s="87">
        <f t="shared" si="218"/>
        <v>0</v>
      </c>
      <c r="BX191" s="87">
        <f t="shared" si="218"/>
        <v>0</v>
      </c>
      <c r="BY191" s="87">
        <f t="shared" si="218"/>
        <v>0</v>
      </c>
      <c r="BZ191" s="87">
        <f t="shared" si="218"/>
        <v>0</v>
      </c>
      <c r="CA191" s="87">
        <f t="shared" si="218"/>
        <v>0</v>
      </c>
      <c r="CB191" s="87">
        <f t="shared" si="218"/>
        <v>0</v>
      </c>
      <c r="CC191" s="87">
        <f t="shared" si="218"/>
        <v>0</v>
      </c>
      <c r="CD191" s="87">
        <f t="shared" si="216"/>
        <v>0</v>
      </c>
      <c r="CE191" s="87">
        <f t="shared" si="216"/>
        <v>0</v>
      </c>
      <c r="CF191" s="87">
        <f t="shared" si="216"/>
        <v>0</v>
      </c>
      <c r="CG191" s="87">
        <f t="shared" si="216"/>
        <v>0</v>
      </c>
      <c r="CH191" s="87">
        <f t="shared" si="216"/>
        <v>0</v>
      </c>
      <c r="CI191" s="87">
        <f t="shared" si="216"/>
        <v>0</v>
      </c>
      <c r="CJ191" s="87">
        <f t="shared" si="216"/>
        <v>0</v>
      </c>
      <c r="CK191" s="87">
        <f t="shared" si="216"/>
        <v>0</v>
      </c>
      <c r="CL191" s="87">
        <f t="shared" si="216"/>
        <v>0</v>
      </c>
      <c r="CM191" s="87">
        <f t="shared" si="216"/>
        <v>0</v>
      </c>
      <c r="CN191" s="87">
        <f t="shared" si="216"/>
        <v>0</v>
      </c>
      <c r="CO191" s="87">
        <f t="shared" si="216"/>
        <v>0</v>
      </c>
      <c r="CP191" s="87">
        <f t="shared" si="216"/>
        <v>0</v>
      </c>
      <c r="CQ191" s="87">
        <f t="shared" si="216"/>
        <v>0</v>
      </c>
      <c r="CR191" s="87">
        <f t="shared" si="216"/>
        <v>0</v>
      </c>
      <c r="CS191" s="87">
        <f t="shared" si="186"/>
        <v>0</v>
      </c>
      <c r="CT191" s="87">
        <f t="shared" si="186"/>
        <v>0</v>
      </c>
      <c r="CU191" s="87">
        <f t="shared" si="186"/>
        <v>0</v>
      </c>
      <c r="CV191" s="87">
        <f t="shared" si="202"/>
        <v>0</v>
      </c>
      <c r="CW191" s="87">
        <f t="shared" si="202"/>
        <v>0</v>
      </c>
      <c r="CX191" s="87">
        <f t="shared" si="202"/>
        <v>0</v>
      </c>
      <c r="CY191" s="87">
        <f t="shared" si="202"/>
        <v>0</v>
      </c>
      <c r="CZ191" s="87">
        <f t="shared" si="202"/>
        <v>0</v>
      </c>
      <c r="DA191" s="87">
        <f t="shared" si="202"/>
        <v>0</v>
      </c>
      <c r="DB191" s="87">
        <f t="shared" si="202"/>
        <v>0</v>
      </c>
      <c r="DC191" s="87">
        <f t="shared" si="202"/>
        <v>0</v>
      </c>
      <c r="DD191" s="87">
        <f t="shared" si="202"/>
        <v>0</v>
      </c>
      <c r="DE191" s="87">
        <f t="shared" si="202"/>
        <v>0</v>
      </c>
      <c r="DF191" s="91">
        <f t="shared" si="215"/>
        <v>0</v>
      </c>
      <c r="DG191" s="91">
        <f t="shared" si="215"/>
        <v>0</v>
      </c>
      <c r="DH191" s="91">
        <f t="shared" si="215"/>
        <v>0</v>
      </c>
      <c r="DI191" s="91">
        <f t="shared" si="215"/>
        <v>0</v>
      </c>
      <c r="DJ191" s="91">
        <f t="shared" si="215"/>
        <v>0</v>
      </c>
      <c r="DK191" s="91">
        <f t="shared" si="215"/>
        <v>0</v>
      </c>
      <c r="DL191" s="91">
        <f t="shared" si="215"/>
        <v>0</v>
      </c>
      <c r="DM191" s="91">
        <f t="shared" si="215"/>
        <v>0</v>
      </c>
      <c r="DN191" s="91">
        <f t="shared" si="215"/>
        <v>0</v>
      </c>
      <c r="DO191" s="91">
        <f t="shared" si="215"/>
        <v>0</v>
      </c>
      <c r="DP191" s="91">
        <f t="shared" si="215"/>
        <v>0</v>
      </c>
      <c r="DQ191" s="91">
        <f t="shared" si="215"/>
        <v>0</v>
      </c>
      <c r="DR191" s="91">
        <f t="shared" si="215"/>
        <v>0</v>
      </c>
      <c r="DS191" s="91">
        <f t="shared" si="215"/>
        <v>0</v>
      </c>
      <c r="DT191" s="91">
        <f t="shared" si="215"/>
        <v>0</v>
      </c>
      <c r="DU191" s="91">
        <f t="shared" si="215"/>
        <v>0</v>
      </c>
      <c r="DV191" s="91">
        <f t="shared" si="213"/>
        <v>0</v>
      </c>
      <c r="DW191" s="91">
        <f t="shared" si="213"/>
        <v>0</v>
      </c>
      <c r="DX191" s="91">
        <f t="shared" si="213"/>
        <v>0</v>
      </c>
      <c r="DY191" s="91">
        <f t="shared" si="213"/>
        <v>0</v>
      </c>
      <c r="DZ191" s="91">
        <f t="shared" si="213"/>
        <v>0</v>
      </c>
      <c r="EA191" s="91">
        <f t="shared" si="213"/>
        <v>0</v>
      </c>
      <c r="EB191" s="91">
        <f t="shared" si="213"/>
        <v>0</v>
      </c>
      <c r="EC191" s="91">
        <f t="shared" si="213"/>
        <v>0</v>
      </c>
      <c r="ED191" s="91">
        <f t="shared" si="213"/>
        <v>0</v>
      </c>
      <c r="EE191" s="91">
        <f t="shared" si="213"/>
        <v>0</v>
      </c>
      <c r="EF191" s="91">
        <f t="shared" si="213"/>
        <v>0</v>
      </c>
      <c r="EG191" s="91">
        <f t="shared" si="213"/>
        <v>0</v>
      </c>
      <c r="EH191" s="91">
        <f t="shared" si="213"/>
        <v>0</v>
      </c>
      <c r="EI191" s="91">
        <f t="shared" si="213"/>
        <v>0</v>
      </c>
      <c r="EJ191" s="91">
        <f t="shared" si="213"/>
        <v>0</v>
      </c>
      <c r="EK191" s="91">
        <f t="shared" si="219"/>
        <v>0</v>
      </c>
      <c r="EL191" s="91">
        <f t="shared" si="219"/>
        <v>0</v>
      </c>
      <c r="EM191" s="91">
        <f t="shared" si="219"/>
        <v>0</v>
      </c>
      <c r="EN191" s="91">
        <f t="shared" si="219"/>
        <v>163.6</v>
      </c>
      <c r="EO191" s="91">
        <f t="shared" si="219"/>
        <v>0</v>
      </c>
      <c r="EP191" s="91">
        <f t="shared" si="219"/>
        <v>0</v>
      </c>
      <c r="EQ191" s="91">
        <f t="shared" si="219"/>
        <v>0</v>
      </c>
      <c r="ER191" s="91">
        <f t="shared" si="219"/>
        <v>0</v>
      </c>
      <c r="ES191" s="91">
        <f t="shared" si="219"/>
        <v>0</v>
      </c>
      <c r="ET191" s="91">
        <f t="shared" si="219"/>
        <v>0</v>
      </c>
      <c r="EU191" s="91">
        <f t="shared" si="219"/>
        <v>0</v>
      </c>
      <c r="EV191" s="91">
        <f t="shared" si="219"/>
        <v>0</v>
      </c>
      <c r="EW191" s="91">
        <f t="shared" si="219"/>
        <v>0</v>
      </c>
      <c r="EX191" s="91">
        <f t="shared" si="219"/>
        <v>0</v>
      </c>
      <c r="EY191" s="91">
        <f t="shared" si="219"/>
        <v>0</v>
      </c>
      <c r="EZ191" s="91">
        <f t="shared" si="219"/>
        <v>0</v>
      </c>
      <c r="FA191" s="91">
        <f t="shared" si="217"/>
        <v>0</v>
      </c>
      <c r="FB191" s="91">
        <f t="shared" si="217"/>
        <v>0</v>
      </c>
      <c r="FC191" s="91">
        <f t="shared" si="217"/>
        <v>0</v>
      </c>
      <c r="FD191" s="91">
        <f t="shared" si="217"/>
        <v>0</v>
      </c>
      <c r="FE191" s="91">
        <f t="shared" si="217"/>
        <v>0</v>
      </c>
      <c r="FF191" s="91">
        <f t="shared" si="217"/>
        <v>0</v>
      </c>
      <c r="FG191" s="91">
        <f t="shared" si="217"/>
        <v>0</v>
      </c>
      <c r="FH191" s="91">
        <f t="shared" si="217"/>
        <v>0</v>
      </c>
      <c r="FI191" s="91">
        <f t="shared" si="217"/>
        <v>0</v>
      </c>
      <c r="FJ191" s="91">
        <f t="shared" si="217"/>
        <v>0</v>
      </c>
      <c r="FK191" s="91">
        <f t="shared" si="217"/>
        <v>0</v>
      </c>
      <c r="FL191" s="91">
        <f t="shared" si="217"/>
        <v>0</v>
      </c>
      <c r="FM191" s="91">
        <f t="shared" si="217"/>
        <v>0</v>
      </c>
      <c r="FN191" s="91">
        <f t="shared" si="217"/>
        <v>0</v>
      </c>
      <c r="FO191" s="91">
        <f t="shared" si="217"/>
        <v>0</v>
      </c>
      <c r="FP191" s="91">
        <f t="shared" si="187"/>
        <v>0</v>
      </c>
      <c r="FQ191" s="91">
        <f t="shared" si="187"/>
        <v>0</v>
      </c>
      <c r="FR191" s="91">
        <f t="shared" si="187"/>
        <v>0</v>
      </c>
      <c r="FS191" s="91">
        <f t="shared" si="203"/>
        <v>0</v>
      </c>
      <c r="FT191" s="91">
        <f t="shared" si="203"/>
        <v>0</v>
      </c>
      <c r="FU191" s="91">
        <f t="shared" si="203"/>
        <v>0</v>
      </c>
      <c r="FV191" s="91">
        <f t="shared" si="203"/>
        <v>0</v>
      </c>
      <c r="FW191" s="91">
        <f t="shared" si="203"/>
        <v>0</v>
      </c>
      <c r="FX191" s="91">
        <f t="shared" si="203"/>
        <v>0</v>
      </c>
      <c r="FY191" s="91">
        <f t="shared" si="203"/>
        <v>0</v>
      </c>
      <c r="FZ191" s="91">
        <f t="shared" si="203"/>
        <v>0</v>
      </c>
      <c r="GA191" s="91">
        <f t="shared" si="203"/>
        <v>0</v>
      </c>
      <c r="GB191" s="91">
        <f t="shared" si="203"/>
        <v>0</v>
      </c>
    </row>
    <row r="192" spans="1:184" s="6" customFormat="1" ht="25.5">
      <c r="A192" s="68">
        <f>Данные!A192</f>
        <v>5719</v>
      </c>
      <c r="B192" s="68">
        <f>Данные!B192</f>
        <v>2017</v>
      </c>
      <c r="C192" s="68" t="str">
        <f>Данные!C192</f>
        <v>компьютерных технологий и электронного обучения</v>
      </c>
      <c r="D192" s="68" t="str">
        <f>Данные!D192</f>
        <v>Гончарова Светлана Викторовна</v>
      </c>
      <c r="E192" s="68" t="str">
        <f>Данные!E192</f>
        <v>кандидат педагогических наук</v>
      </c>
      <c r="F192" s="68" t="str">
        <f>Данные!F192</f>
        <v>доцент</v>
      </c>
      <c r="G192" s="68">
        <f>Данные!G192</f>
        <v>1</v>
      </c>
      <c r="H192" s="68">
        <f>Данные!H192</f>
        <v>16536</v>
      </c>
      <c r="I192" s="68" t="str">
        <f>Данные!I192</f>
        <v>Модуль "Естественнонаучный". Информационные технологии</v>
      </c>
      <c r="J192" s="68">
        <f>Данные!J192</f>
        <v>0</v>
      </c>
      <c r="K192" s="68">
        <f>Данные!K192</f>
        <v>32</v>
      </c>
      <c r="L192" s="68">
        <f>Данные!L192</f>
        <v>0</v>
      </c>
      <c r="M192" s="16">
        <f t="shared" si="176"/>
        <v>3.2</v>
      </c>
      <c r="N192" s="16">
        <f t="shared" si="177"/>
        <v>18</v>
      </c>
      <c r="O192" s="16">
        <f t="shared" si="178"/>
        <v>20</v>
      </c>
      <c r="P192" s="16">
        <f t="shared" si="179"/>
        <v>20</v>
      </c>
      <c r="Q192" s="68">
        <f>Данные!Q192</f>
        <v>0</v>
      </c>
      <c r="R192" s="68">
        <f>Данные!R192</f>
        <v>0</v>
      </c>
      <c r="S192" s="68">
        <f>Данные!S192</f>
        <v>0</v>
      </c>
      <c r="T192" s="68">
        <f>Данные!T192</f>
        <v>10</v>
      </c>
      <c r="U192" s="68">
        <f>Данные!U192</f>
        <v>0</v>
      </c>
      <c r="V192" s="68">
        <f>Данные!V192</f>
        <v>0</v>
      </c>
      <c r="W192" s="68">
        <f>Данные!W192</f>
        <v>48</v>
      </c>
      <c r="X192" s="68">
        <f>Данные!X192</f>
        <v>2</v>
      </c>
      <c r="Y192" s="68">
        <f>Данные!Y192</f>
        <v>4</v>
      </c>
      <c r="Z192" s="68">
        <f>Данные!Z192</f>
        <v>0</v>
      </c>
      <c r="AA192" s="68" t="str">
        <f>Данные!AA192</f>
        <v>осн</v>
      </c>
      <c r="AB192" s="83">
        <f>IF(F192=$HG$3,$HH$3,IF(F192=$HG$4,$HH$4,IF(F192=$HG$5,$HH$5,IF(F192=$HG$6,$HH$6,IF(F192=$HG$7,$HH$7,IF(F192=$HG$8,$HH$8,IF(F192=$HG$9,$HH$9,IF(F192=$HG$10,$HH$10,IF(F192=$HG$11,$HH$11,IF(F192=$HG$12,$HH$12,IF(F192=$HG$13,$HH$13,IF(F192=$HG$14,$HH$14,IF(F192=$HG$15,$HH$15,)))))))))))))</f>
        <v>800</v>
      </c>
      <c r="AC192" s="84">
        <f>IF(OR($GD$4=H192,$GE$4=H192,$GF$4=H192,$GG$4=H192,$GH$4=H192,$GI$4=H192,$GJ$4=H192,$GK$4=H192,$GL$4=H192,$GM$4=H192,$GN$4=H192,$GO$4=H192,$GP$4=H192,$GQ$4=H192,$GR$4=H192,$GS$4=H192,$GT$4=H192,$GU$4=H192,$GV$4=H192,$GW$4=H192,$GX$4=H192,$GY$4=H192,$GZ$4=H192,$HA$4=H192,$HB$4=H192,$HC$4=H192,$HD$4=H192,$HE$4=H192),$GC$4,IF(OR($GD$5=H192,$GE$5=H192,$GH$5=H192,$GI$5=H192,$GL$5=H192,$GM$5=H192,$GP$5=H192,$GQ$5=H192,$GT$5=H192,$GU$5=H192,$GX$5=H192,$GY$5=H192,$HB$5=H192,$HC$5=H192),$GC$5,))</f>
        <v>0</v>
      </c>
      <c r="AD192" s="84">
        <f>IF(OR(H192=$GD$4,H192=$GE$4,H192=$GF$4,H192=$GG$4,H192=$GD$5,H192=$GE$5),$GD$1,IF(OR(H192=$GH$4,H192=$GI$4,H192=$GJ$4,H192=$GK$4,H192=$GH$5,H192=$GI$5),$GH$1,IF(OR(H192=$GL$4,H192=$GM$4,H192=$GN$4,H192=$GO$4,H192=$GL$5,H192=$GM$5),$GL$1,IF(OR(H192=$GP$4,H192=$GQ$4,H192=$GR$4,H192=$GS$4,H192=$GP$5,H192=$GQ$5),$GP$1,IF(OR(H192=$GT$4,H192=$GU$4,H192=$GV$4,H192=$GW$4,H192=$GT$5,H192=$GU$5),$GT$1,IF(OR(H192=$GX$4,H192=$GY$4,H192=$GZ$4,H192=$HA$4,H192=$GX$5,H192=$GY$5),$GX$1,IF(OR(H192=$HB$4,H192=$HC$4,H192=$HD$4,H192=$HE$4,H192=$HB$5,H192=$HC$5),$HB$1,)))))))</f>
        <v>0</v>
      </c>
      <c r="AE192" s="85">
        <f t="shared" si="180"/>
        <v>103.2</v>
      </c>
      <c r="AF192" s="85">
        <f t="shared" si="181"/>
        <v>0.129</v>
      </c>
      <c r="AG192" s="83"/>
      <c r="AH192" s="83"/>
      <c r="AI192" s="87">
        <f t="shared" si="214"/>
        <v>0</v>
      </c>
      <c r="AJ192" s="87">
        <f t="shared" si="214"/>
        <v>0</v>
      </c>
      <c r="AK192" s="87">
        <f t="shared" si="214"/>
        <v>0</v>
      </c>
      <c r="AL192" s="87">
        <f t="shared" si="214"/>
        <v>0</v>
      </c>
      <c r="AM192" s="87">
        <f t="shared" si="214"/>
        <v>0</v>
      </c>
      <c r="AN192" s="87">
        <f t="shared" si="214"/>
        <v>0</v>
      </c>
      <c r="AO192" s="87">
        <f t="shared" si="214"/>
        <v>0</v>
      </c>
      <c r="AP192" s="87">
        <f t="shared" si="214"/>
        <v>0</v>
      </c>
      <c r="AQ192" s="87">
        <f t="shared" si="214"/>
        <v>0</v>
      </c>
      <c r="AR192" s="87">
        <f t="shared" si="214"/>
        <v>0</v>
      </c>
      <c r="AS192" s="87">
        <f t="shared" si="214"/>
        <v>0</v>
      </c>
      <c r="AT192" s="87">
        <f t="shared" si="214"/>
        <v>0</v>
      </c>
      <c r="AU192" s="87">
        <f t="shared" si="214"/>
        <v>0</v>
      </c>
      <c r="AV192" s="87">
        <f t="shared" si="214"/>
        <v>0</v>
      </c>
      <c r="AW192" s="87">
        <f t="shared" si="214"/>
        <v>0</v>
      </c>
      <c r="AX192" s="87">
        <f t="shared" si="214"/>
        <v>0</v>
      </c>
      <c r="AY192" s="87">
        <f t="shared" si="212"/>
        <v>0</v>
      </c>
      <c r="AZ192" s="87">
        <f t="shared" si="212"/>
        <v>0</v>
      </c>
      <c r="BA192" s="87">
        <f t="shared" si="212"/>
        <v>0</v>
      </c>
      <c r="BB192" s="87">
        <f t="shared" si="212"/>
        <v>0.129</v>
      </c>
      <c r="BC192" s="87">
        <f t="shared" si="212"/>
        <v>0</v>
      </c>
      <c r="BD192" s="87">
        <f t="shared" si="212"/>
        <v>0</v>
      </c>
      <c r="BE192" s="87">
        <f t="shared" si="212"/>
        <v>0</v>
      </c>
      <c r="BF192" s="87">
        <f t="shared" si="212"/>
        <v>0</v>
      </c>
      <c r="BG192" s="87">
        <f t="shared" si="212"/>
        <v>0</v>
      </c>
      <c r="BH192" s="87">
        <f t="shared" si="212"/>
        <v>0</v>
      </c>
      <c r="BI192" s="87">
        <f t="shared" si="212"/>
        <v>0</v>
      </c>
      <c r="BJ192" s="87">
        <f t="shared" si="212"/>
        <v>0</v>
      </c>
      <c r="BK192" s="87">
        <f t="shared" si="212"/>
        <v>0</v>
      </c>
      <c r="BL192" s="87">
        <f t="shared" si="212"/>
        <v>0</v>
      </c>
      <c r="BM192" s="87">
        <f t="shared" si="212"/>
        <v>0</v>
      </c>
      <c r="BN192" s="87">
        <f t="shared" si="218"/>
        <v>0</v>
      </c>
      <c r="BO192" s="87">
        <f t="shared" si="218"/>
        <v>0</v>
      </c>
      <c r="BP192" s="87">
        <f t="shared" si="218"/>
        <v>0</v>
      </c>
      <c r="BQ192" s="87">
        <f t="shared" si="218"/>
        <v>0</v>
      </c>
      <c r="BR192" s="87">
        <f t="shared" si="218"/>
        <v>0</v>
      </c>
      <c r="BS192" s="87">
        <f t="shared" si="218"/>
        <v>0</v>
      </c>
      <c r="BT192" s="87">
        <f t="shared" si="218"/>
        <v>0</v>
      </c>
      <c r="BU192" s="87">
        <f t="shared" si="218"/>
        <v>0</v>
      </c>
      <c r="BV192" s="87">
        <f t="shared" si="218"/>
        <v>0</v>
      </c>
      <c r="BW192" s="87">
        <f t="shared" si="218"/>
        <v>0</v>
      </c>
      <c r="BX192" s="87">
        <f t="shared" si="218"/>
        <v>0</v>
      </c>
      <c r="BY192" s="87">
        <f t="shared" si="218"/>
        <v>0</v>
      </c>
      <c r="BZ192" s="87">
        <f t="shared" si="218"/>
        <v>0</v>
      </c>
      <c r="CA192" s="87">
        <f t="shared" si="218"/>
        <v>0</v>
      </c>
      <c r="CB192" s="87">
        <f t="shared" si="218"/>
        <v>0</v>
      </c>
      <c r="CC192" s="87">
        <f t="shared" si="218"/>
        <v>0</v>
      </c>
      <c r="CD192" s="87">
        <f t="shared" si="216"/>
        <v>0</v>
      </c>
      <c r="CE192" s="87">
        <f t="shared" si="216"/>
        <v>0</v>
      </c>
      <c r="CF192" s="87">
        <f t="shared" si="216"/>
        <v>0</v>
      </c>
      <c r="CG192" s="87">
        <f t="shared" si="216"/>
        <v>0</v>
      </c>
      <c r="CH192" s="87">
        <f t="shared" si="216"/>
        <v>0</v>
      </c>
      <c r="CI192" s="87">
        <f t="shared" si="216"/>
        <v>0</v>
      </c>
      <c r="CJ192" s="87">
        <f t="shared" si="216"/>
        <v>0</v>
      </c>
      <c r="CK192" s="87">
        <f t="shared" si="216"/>
        <v>0</v>
      </c>
      <c r="CL192" s="87">
        <f t="shared" si="216"/>
        <v>0</v>
      </c>
      <c r="CM192" s="87">
        <f t="shared" si="216"/>
        <v>0</v>
      </c>
      <c r="CN192" s="87">
        <f t="shared" si="216"/>
        <v>0</v>
      </c>
      <c r="CO192" s="87">
        <f t="shared" si="216"/>
        <v>0</v>
      </c>
      <c r="CP192" s="87">
        <f t="shared" si="216"/>
        <v>0</v>
      </c>
      <c r="CQ192" s="87">
        <f t="shared" si="216"/>
        <v>0</v>
      </c>
      <c r="CR192" s="87">
        <f t="shared" si="216"/>
        <v>0</v>
      </c>
      <c r="CS192" s="87">
        <f t="shared" si="186"/>
        <v>0</v>
      </c>
      <c r="CT192" s="87">
        <f t="shared" si="186"/>
        <v>0</v>
      </c>
      <c r="CU192" s="87">
        <f t="shared" si="186"/>
        <v>0</v>
      </c>
      <c r="CV192" s="87">
        <f t="shared" si="202"/>
        <v>0</v>
      </c>
      <c r="CW192" s="87">
        <f t="shared" si="202"/>
        <v>0</v>
      </c>
      <c r="CX192" s="87">
        <f t="shared" si="202"/>
        <v>0</v>
      </c>
      <c r="CY192" s="87">
        <f t="shared" si="202"/>
        <v>0</v>
      </c>
      <c r="CZ192" s="87">
        <f t="shared" si="202"/>
        <v>0</v>
      </c>
      <c r="DA192" s="87">
        <f t="shared" si="202"/>
        <v>0</v>
      </c>
      <c r="DB192" s="87">
        <f t="shared" si="202"/>
        <v>0</v>
      </c>
      <c r="DC192" s="87">
        <f t="shared" si="202"/>
        <v>0</v>
      </c>
      <c r="DD192" s="87">
        <f t="shared" si="202"/>
        <v>0</v>
      </c>
      <c r="DE192" s="87">
        <f t="shared" si="202"/>
        <v>0</v>
      </c>
      <c r="DF192" s="91">
        <f t="shared" si="215"/>
        <v>0</v>
      </c>
      <c r="DG192" s="91">
        <f t="shared" si="215"/>
        <v>0</v>
      </c>
      <c r="DH192" s="91">
        <f t="shared" si="215"/>
        <v>0</v>
      </c>
      <c r="DI192" s="91">
        <f t="shared" si="215"/>
        <v>0</v>
      </c>
      <c r="DJ192" s="91">
        <f t="shared" si="215"/>
        <v>0</v>
      </c>
      <c r="DK192" s="91">
        <f t="shared" si="215"/>
        <v>0</v>
      </c>
      <c r="DL192" s="91">
        <f t="shared" si="215"/>
        <v>0</v>
      </c>
      <c r="DM192" s="91">
        <f t="shared" si="215"/>
        <v>0</v>
      </c>
      <c r="DN192" s="91">
        <f t="shared" si="215"/>
        <v>0</v>
      </c>
      <c r="DO192" s="91">
        <f t="shared" si="215"/>
        <v>0</v>
      </c>
      <c r="DP192" s="91">
        <f t="shared" si="215"/>
        <v>0</v>
      </c>
      <c r="DQ192" s="91">
        <f t="shared" si="215"/>
        <v>0</v>
      </c>
      <c r="DR192" s="91">
        <f t="shared" si="215"/>
        <v>0</v>
      </c>
      <c r="DS192" s="91">
        <f t="shared" si="215"/>
        <v>0</v>
      </c>
      <c r="DT192" s="91">
        <f t="shared" si="215"/>
        <v>0</v>
      </c>
      <c r="DU192" s="91">
        <f t="shared" si="215"/>
        <v>0</v>
      </c>
      <c r="DV192" s="91">
        <f t="shared" si="213"/>
        <v>0</v>
      </c>
      <c r="DW192" s="91">
        <f t="shared" si="213"/>
        <v>0</v>
      </c>
      <c r="DX192" s="91">
        <f t="shared" si="213"/>
        <v>0</v>
      </c>
      <c r="DY192" s="91">
        <f t="shared" si="213"/>
        <v>163.6</v>
      </c>
      <c r="DZ192" s="91">
        <f t="shared" si="213"/>
        <v>0</v>
      </c>
      <c r="EA192" s="91">
        <f t="shared" si="213"/>
        <v>0</v>
      </c>
      <c r="EB192" s="91">
        <f t="shared" si="213"/>
        <v>0</v>
      </c>
      <c r="EC192" s="91">
        <f t="shared" si="213"/>
        <v>0</v>
      </c>
      <c r="ED192" s="91">
        <f t="shared" si="213"/>
        <v>0</v>
      </c>
      <c r="EE192" s="91">
        <f t="shared" si="213"/>
        <v>0</v>
      </c>
      <c r="EF192" s="91">
        <f t="shared" si="213"/>
        <v>0</v>
      </c>
      <c r="EG192" s="91">
        <f t="shared" si="213"/>
        <v>0</v>
      </c>
      <c r="EH192" s="91">
        <f t="shared" si="213"/>
        <v>0</v>
      </c>
      <c r="EI192" s="91">
        <f t="shared" si="213"/>
        <v>0</v>
      </c>
      <c r="EJ192" s="91">
        <f t="shared" si="213"/>
        <v>0</v>
      </c>
      <c r="EK192" s="91">
        <f t="shared" si="219"/>
        <v>0</v>
      </c>
      <c r="EL192" s="91">
        <f t="shared" si="219"/>
        <v>0</v>
      </c>
      <c r="EM192" s="91">
        <f t="shared" si="219"/>
        <v>0</v>
      </c>
      <c r="EN192" s="91">
        <f t="shared" si="219"/>
        <v>0</v>
      </c>
      <c r="EO192" s="91">
        <f t="shared" si="219"/>
        <v>0</v>
      </c>
      <c r="EP192" s="91">
        <f t="shared" si="219"/>
        <v>0</v>
      </c>
      <c r="EQ192" s="91">
        <f t="shared" si="219"/>
        <v>0</v>
      </c>
      <c r="ER192" s="91">
        <f t="shared" si="219"/>
        <v>0</v>
      </c>
      <c r="ES192" s="91">
        <f t="shared" si="219"/>
        <v>0</v>
      </c>
      <c r="ET192" s="91">
        <f t="shared" si="219"/>
        <v>0</v>
      </c>
      <c r="EU192" s="91">
        <f t="shared" si="219"/>
        <v>0</v>
      </c>
      <c r="EV192" s="91">
        <f t="shared" si="219"/>
        <v>0</v>
      </c>
      <c r="EW192" s="91">
        <f t="shared" si="219"/>
        <v>0</v>
      </c>
      <c r="EX192" s="91">
        <f t="shared" si="219"/>
        <v>0</v>
      </c>
      <c r="EY192" s="91">
        <f t="shared" si="219"/>
        <v>0</v>
      </c>
      <c r="EZ192" s="91">
        <f t="shared" si="219"/>
        <v>0</v>
      </c>
      <c r="FA192" s="91">
        <f t="shared" si="217"/>
        <v>0</v>
      </c>
      <c r="FB192" s="91">
        <f t="shared" si="217"/>
        <v>0</v>
      </c>
      <c r="FC192" s="91">
        <f t="shared" si="217"/>
        <v>0</v>
      </c>
      <c r="FD192" s="91">
        <f t="shared" si="217"/>
        <v>0</v>
      </c>
      <c r="FE192" s="91">
        <f t="shared" si="217"/>
        <v>0</v>
      </c>
      <c r="FF192" s="91">
        <f t="shared" si="217"/>
        <v>0</v>
      </c>
      <c r="FG192" s="91">
        <f t="shared" si="217"/>
        <v>0</v>
      </c>
      <c r="FH192" s="91">
        <f t="shared" si="217"/>
        <v>0</v>
      </c>
      <c r="FI192" s="91">
        <f t="shared" si="217"/>
        <v>0</v>
      </c>
      <c r="FJ192" s="91">
        <f t="shared" si="217"/>
        <v>0</v>
      </c>
      <c r="FK192" s="91">
        <f t="shared" si="217"/>
        <v>0</v>
      </c>
      <c r="FL192" s="91">
        <f t="shared" si="217"/>
        <v>0</v>
      </c>
      <c r="FM192" s="91">
        <f t="shared" si="217"/>
        <v>0</v>
      </c>
      <c r="FN192" s="91">
        <f t="shared" si="217"/>
        <v>0</v>
      </c>
      <c r="FO192" s="91">
        <f t="shared" si="217"/>
        <v>0</v>
      </c>
      <c r="FP192" s="91">
        <f t="shared" si="187"/>
        <v>0</v>
      </c>
      <c r="FQ192" s="91">
        <f t="shared" si="187"/>
        <v>0</v>
      </c>
      <c r="FR192" s="91">
        <f t="shared" si="187"/>
        <v>0</v>
      </c>
      <c r="FS192" s="91">
        <f t="shared" si="203"/>
        <v>0</v>
      </c>
      <c r="FT192" s="91">
        <f t="shared" si="203"/>
        <v>0</v>
      </c>
      <c r="FU192" s="91">
        <f t="shared" si="203"/>
        <v>0</v>
      </c>
      <c r="FV192" s="91">
        <f t="shared" si="203"/>
        <v>0</v>
      </c>
      <c r="FW192" s="91">
        <f t="shared" si="203"/>
        <v>0</v>
      </c>
      <c r="FX192" s="91">
        <f t="shared" si="203"/>
        <v>0</v>
      </c>
      <c r="FY192" s="91">
        <f t="shared" si="203"/>
        <v>0</v>
      </c>
      <c r="FZ192" s="91">
        <f t="shared" si="203"/>
        <v>0</v>
      </c>
      <c r="GA192" s="91">
        <f t="shared" si="203"/>
        <v>0</v>
      </c>
      <c r="GB192" s="91">
        <f t="shared" si="203"/>
        <v>0</v>
      </c>
    </row>
    <row r="193" spans="1:184" s="6" customFormat="1" ht="25.5">
      <c r="A193" s="68">
        <f>Данные!A193</f>
        <v>5719</v>
      </c>
      <c r="B193" s="68">
        <f>Данные!B193</f>
        <v>2017</v>
      </c>
      <c r="C193" s="68" t="str">
        <f>Данные!C193</f>
        <v>компьютерных технологий и электронного обучения</v>
      </c>
      <c r="D193" s="68" t="str">
        <f>Данные!D193</f>
        <v>Карпова Наталья Александровна</v>
      </c>
      <c r="E193" s="68" t="str">
        <f>Данные!E193</f>
        <v>кандидат технических наук</v>
      </c>
      <c r="F193" s="68" t="str">
        <f>Данные!F193</f>
        <v>доцент</v>
      </c>
      <c r="G193" s="68">
        <f>Данные!G193</f>
        <v>1</v>
      </c>
      <c r="H193" s="68">
        <f>Данные!H193</f>
        <v>16536</v>
      </c>
      <c r="I193" s="68" t="str">
        <f>Данные!I193</f>
        <v>Модуль "Естественнонаучный". Информационные технологии</v>
      </c>
      <c r="J193" s="68">
        <f>Данные!J193</f>
        <v>9</v>
      </c>
      <c r="K193" s="68">
        <f>Данные!K193</f>
        <v>16</v>
      </c>
      <c r="L193" s="68">
        <f>Данные!L193</f>
        <v>0</v>
      </c>
      <c r="M193" s="16">
        <f t="shared" si="176"/>
        <v>2.5</v>
      </c>
      <c r="N193" s="16">
        <f t="shared" si="177"/>
        <v>18</v>
      </c>
      <c r="O193" s="16">
        <f t="shared" si="178"/>
        <v>20</v>
      </c>
      <c r="P193" s="16">
        <f t="shared" si="179"/>
        <v>20</v>
      </c>
      <c r="Q193" s="68">
        <f>Данные!Q193</f>
        <v>0</v>
      </c>
      <c r="R193" s="68">
        <f>Данные!R193</f>
        <v>0</v>
      </c>
      <c r="S193" s="68">
        <f>Данные!S193</f>
        <v>0</v>
      </c>
      <c r="T193" s="68">
        <f>Данные!T193</f>
        <v>0</v>
      </c>
      <c r="U193" s="68">
        <f>Данные!U193</f>
        <v>0</v>
      </c>
      <c r="V193" s="68">
        <f>Данные!V193</f>
        <v>0</v>
      </c>
      <c r="W193" s="68">
        <f>Данные!W193</f>
        <v>48</v>
      </c>
      <c r="X193" s="68">
        <f>Данные!X193</f>
        <v>2</v>
      </c>
      <c r="Y193" s="68">
        <f>Данные!Y193</f>
        <v>4</v>
      </c>
      <c r="Z193" s="68">
        <f>Данные!Z193</f>
        <v>0</v>
      </c>
      <c r="AA193" s="68" t="str">
        <f>Данные!AA193</f>
        <v>осн</v>
      </c>
      <c r="AB193" s="83">
        <f>IF(F193=$HG$3,$HH$3,IF(F193=$HG$4,$HH$4,IF(F193=$HG$5,$HH$5,IF(F193=$HG$6,$HH$6,IF(F193=$HG$7,$HH$7,IF(F193=$HG$8,$HH$8,IF(F193=$HG$9,$HH$9,IF(F193=$HG$10,$HH$10,IF(F193=$HG$11,$HH$11,IF(F193=$HG$12,$HH$12,IF(F193=$HG$13,$HH$13,IF(F193=$HG$14,$HH$14,IF(F193=$HG$15,$HH$15,)))))))))))))</f>
        <v>800</v>
      </c>
      <c r="AC193" s="84">
        <f>IF(OR($GD$4=H193,$GE$4=H193,$GF$4=H193,$GG$4=H193,$GH$4=H193,$GI$4=H193,$GJ$4=H193,$GK$4=H193,$GL$4=H193,$GM$4=H193,$GN$4=H193,$GO$4=H193,$GP$4=H193,$GQ$4=H193,$GR$4=H193,$GS$4=H193,$GT$4=H193,$GU$4=H193,$GV$4=H193,$GW$4=H193,$GX$4=H193,$GY$4=H193,$GZ$4=H193,$HA$4=H193,$HB$4=H193,$HC$4=H193,$HD$4=H193,$HE$4=H193),$GC$4,IF(OR($GD$5=H193,$GE$5=H193,$GH$5=H193,$GI$5=H193,$GL$5=H193,$GM$5=H193,$GP$5=H193,$GQ$5=H193,$GT$5=H193,$GU$5=H193,$GX$5=H193,$GY$5=H193,$HB$5=H193,$HC$5=H193),$GC$5,))</f>
        <v>0</v>
      </c>
      <c r="AD193" s="84">
        <f>IF(OR(H193=$GD$4,H193=$GE$4,H193=$GF$4,H193=$GG$4,H193=$GD$5,H193=$GE$5),$GD$1,IF(OR(H193=$GH$4,H193=$GI$4,H193=$GJ$4,H193=$GK$4,H193=$GH$5,H193=$GI$5),$GH$1,IF(OR(H193=$GL$4,H193=$GM$4,H193=$GN$4,H193=$GO$4,H193=$GL$5,H193=$GM$5),$GL$1,IF(OR(H193=$GP$4,H193=$GQ$4,H193=$GR$4,H193=$GS$4,H193=$GP$5,H193=$GQ$5),$GP$1,IF(OR(H193=$GT$4,H193=$GU$4,H193=$GV$4,H193=$GW$4,H193=$GT$5,H193=$GU$5),$GT$1,IF(OR(H193=$GX$4,H193=$GY$4,H193=$GZ$4,H193=$HA$4,H193=$GX$5,H193=$GY$5),$GX$1,IF(OR(H193=$HB$4,H193=$HC$4,H193=$HD$4,H193=$HE$4,H193=$HB$5,H193=$HC$5),$HB$1,)))))))</f>
        <v>0</v>
      </c>
      <c r="AE193" s="85">
        <f t="shared" si="180"/>
        <v>85.5</v>
      </c>
      <c r="AF193" s="85">
        <f t="shared" si="181"/>
        <v>0.106875</v>
      </c>
      <c r="AG193" s="83"/>
      <c r="AH193" s="83"/>
      <c r="AI193" s="87">
        <f t="shared" si="214"/>
        <v>0</v>
      </c>
      <c r="AJ193" s="87">
        <f t="shared" si="214"/>
        <v>0</v>
      </c>
      <c r="AK193" s="87">
        <f t="shared" si="214"/>
        <v>0</v>
      </c>
      <c r="AL193" s="87">
        <f t="shared" si="214"/>
        <v>0</v>
      </c>
      <c r="AM193" s="87">
        <f t="shared" si="214"/>
        <v>0</v>
      </c>
      <c r="AN193" s="87">
        <f t="shared" si="214"/>
        <v>0</v>
      </c>
      <c r="AO193" s="87">
        <f t="shared" si="214"/>
        <v>0</v>
      </c>
      <c r="AP193" s="87">
        <f t="shared" si="214"/>
        <v>0</v>
      </c>
      <c r="AQ193" s="87">
        <f t="shared" si="214"/>
        <v>0</v>
      </c>
      <c r="AR193" s="87">
        <f t="shared" si="214"/>
        <v>0</v>
      </c>
      <c r="AS193" s="87">
        <f t="shared" si="214"/>
        <v>0</v>
      </c>
      <c r="AT193" s="87">
        <f t="shared" si="214"/>
        <v>0</v>
      </c>
      <c r="AU193" s="87">
        <f t="shared" si="214"/>
        <v>0</v>
      </c>
      <c r="AV193" s="87">
        <f t="shared" si="214"/>
        <v>0</v>
      </c>
      <c r="AW193" s="87">
        <f t="shared" si="214"/>
        <v>0</v>
      </c>
      <c r="AX193" s="87">
        <f t="shared" si="214"/>
        <v>0</v>
      </c>
      <c r="AY193" s="87">
        <f t="shared" si="212"/>
        <v>0</v>
      </c>
      <c r="AZ193" s="87">
        <f t="shared" si="212"/>
        <v>0</v>
      </c>
      <c r="BA193" s="87">
        <f t="shared" si="212"/>
        <v>0</v>
      </c>
      <c r="BB193" s="87">
        <f t="shared" si="212"/>
        <v>0</v>
      </c>
      <c r="BC193" s="87">
        <f t="shared" si="212"/>
        <v>0</v>
      </c>
      <c r="BD193" s="87">
        <f t="shared" si="212"/>
        <v>0</v>
      </c>
      <c r="BE193" s="87">
        <f t="shared" si="212"/>
        <v>0</v>
      </c>
      <c r="BF193" s="87">
        <f t="shared" si="212"/>
        <v>0</v>
      </c>
      <c r="BG193" s="87">
        <f t="shared" si="212"/>
        <v>0</v>
      </c>
      <c r="BH193" s="87">
        <f t="shared" si="212"/>
        <v>0</v>
      </c>
      <c r="BI193" s="87">
        <f t="shared" si="212"/>
        <v>0</v>
      </c>
      <c r="BJ193" s="87">
        <f t="shared" si="212"/>
        <v>0</v>
      </c>
      <c r="BK193" s="87">
        <f t="shared" si="212"/>
        <v>0</v>
      </c>
      <c r="BL193" s="87">
        <f t="shared" si="212"/>
        <v>0</v>
      </c>
      <c r="BM193" s="87">
        <f t="shared" si="212"/>
        <v>0</v>
      </c>
      <c r="BN193" s="87">
        <f t="shared" si="218"/>
        <v>0</v>
      </c>
      <c r="BO193" s="87">
        <f t="shared" si="218"/>
        <v>0</v>
      </c>
      <c r="BP193" s="87">
        <f t="shared" si="218"/>
        <v>0</v>
      </c>
      <c r="BQ193" s="87">
        <f t="shared" si="218"/>
        <v>0.106875</v>
      </c>
      <c r="BR193" s="87">
        <f t="shared" si="218"/>
        <v>0</v>
      </c>
      <c r="BS193" s="87">
        <f t="shared" si="218"/>
        <v>0</v>
      </c>
      <c r="BT193" s="87">
        <f t="shared" si="218"/>
        <v>0</v>
      </c>
      <c r="BU193" s="87">
        <f t="shared" si="218"/>
        <v>0</v>
      </c>
      <c r="BV193" s="87">
        <f t="shared" si="218"/>
        <v>0</v>
      </c>
      <c r="BW193" s="87">
        <f t="shared" si="218"/>
        <v>0</v>
      </c>
      <c r="BX193" s="87">
        <f t="shared" si="218"/>
        <v>0</v>
      </c>
      <c r="BY193" s="87">
        <f t="shared" si="218"/>
        <v>0</v>
      </c>
      <c r="BZ193" s="87">
        <f t="shared" si="218"/>
        <v>0</v>
      </c>
      <c r="CA193" s="87">
        <f t="shared" si="218"/>
        <v>0</v>
      </c>
      <c r="CB193" s="87">
        <f t="shared" si="218"/>
        <v>0</v>
      </c>
      <c r="CC193" s="87">
        <f t="shared" si="218"/>
        <v>0</v>
      </c>
      <c r="CD193" s="87">
        <f t="shared" si="216"/>
        <v>0</v>
      </c>
      <c r="CE193" s="87">
        <f t="shared" si="216"/>
        <v>0</v>
      </c>
      <c r="CF193" s="87">
        <f t="shared" si="216"/>
        <v>0</v>
      </c>
      <c r="CG193" s="87">
        <f t="shared" si="216"/>
        <v>0</v>
      </c>
      <c r="CH193" s="87">
        <f t="shared" si="216"/>
        <v>0</v>
      </c>
      <c r="CI193" s="87">
        <f t="shared" si="216"/>
        <v>0</v>
      </c>
      <c r="CJ193" s="87">
        <f t="shared" si="216"/>
        <v>0</v>
      </c>
      <c r="CK193" s="87">
        <f t="shared" si="216"/>
        <v>0</v>
      </c>
      <c r="CL193" s="87">
        <f t="shared" si="216"/>
        <v>0</v>
      </c>
      <c r="CM193" s="87">
        <f t="shared" si="216"/>
        <v>0</v>
      </c>
      <c r="CN193" s="87">
        <f t="shared" si="216"/>
        <v>0</v>
      </c>
      <c r="CO193" s="87">
        <f t="shared" si="216"/>
        <v>0</v>
      </c>
      <c r="CP193" s="87">
        <f t="shared" si="216"/>
        <v>0</v>
      </c>
      <c r="CQ193" s="87">
        <f t="shared" si="216"/>
        <v>0</v>
      </c>
      <c r="CR193" s="87">
        <f t="shared" si="216"/>
        <v>0</v>
      </c>
      <c r="CS193" s="87">
        <f t="shared" si="186"/>
        <v>0</v>
      </c>
      <c r="CT193" s="87">
        <f t="shared" si="186"/>
        <v>0</v>
      </c>
      <c r="CU193" s="87">
        <f t="shared" si="186"/>
        <v>0</v>
      </c>
      <c r="CV193" s="87">
        <f t="shared" si="202"/>
        <v>0</v>
      </c>
      <c r="CW193" s="87">
        <f t="shared" si="202"/>
        <v>0</v>
      </c>
      <c r="CX193" s="87">
        <f t="shared" si="202"/>
        <v>0</v>
      </c>
      <c r="CY193" s="87">
        <f t="shared" si="202"/>
        <v>0</v>
      </c>
      <c r="CZ193" s="87">
        <f t="shared" si="202"/>
        <v>0</v>
      </c>
      <c r="DA193" s="87">
        <f t="shared" si="202"/>
        <v>0</v>
      </c>
      <c r="DB193" s="87">
        <f t="shared" si="202"/>
        <v>0</v>
      </c>
      <c r="DC193" s="87">
        <f t="shared" si="202"/>
        <v>0</v>
      </c>
      <c r="DD193" s="87">
        <f t="shared" si="202"/>
        <v>0</v>
      </c>
      <c r="DE193" s="87">
        <f t="shared" si="202"/>
        <v>0</v>
      </c>
      <c r="DF193" s="91">
        <f t="shared" si="215"/>
        <v>0</v>
      </c>
      <c r="DG193" s="91">
        <f t="shared" si="215"/>
        <v>0</v>
      </c>
      <c r="DH193" s="91">
        <f t="shared" si="215"/>
        <v>0</v>
      </c>
      <c r="DI193" s="91">
        <f t="shared" si="215"/>
        <v>0</v>
      </c>
      <c r="DJ193" s="91">
        <f t="shared" si="215"/>
        <v>0</v>
      </c>
      <c r="DK193" s="91">
        <f t="shared" si="215"/>
        <v>0</v>
      </c>
      <c r="DL193" s="91">
        <f t="shared" si="215"/>
        <v>0</v>
      </c>
      <c r="DM193" s="91">
        <f t="shared" si="215"/>
        <v>0</v>
      </c>
      <c r="DN193" s="91">
        <f t="shared" si="215"/>
        <v>0</v>
      </c>
      <c r="DO193" s="91">
        <f t="shared" si="215"/>
        <v>0</v>
      </c>
      <c r="DP193" s="91">
        <f t="shared" si="215"/>
        <v>0</v>
      </c>
      <c r="DQ193" s="91">
        <f t="shared" si="215"/>
        <v>0</v>
      </c>
      <c r="DR193" s="91">
        <f t="shared" si="215"/>
        <v>0</v>
      </c>
      <c r="DS193" s="91">
        <f t="shared" si="215"/>
        <v>0</v>
      </c>
      <c r="DT193" s="91">
        <f t="shared" si="215"/>
        <v>0</v>
      </c>
      <c r="DU193" s="91">
        <f t="shared" si="215"/>
        <v>0</v>
      </c>
      <c r="DV193" s="91">
        <f t="shared" si="213"/>
        <v>0</v>
      </c>
      <c r="DW193" s="91">
        <f t="shared" si="213"/>
        <v>0</v>
      </c>
      <c r="DX193" s="91">
        <f t="shared" si="213"/>
        <v>0</v>
      </c>
      <c r="DY193" s="91">
        <f t="shared" si="213"/>
        <v>0</v>
      </c>
      <c r="DZ193" s="91">
        <f t="shared" si="213"/>
        <v>0</v>
      </c>
      <c r="EA193" s="91">
        <f t="shared" si="213"/>
        <v>0</v>
      </c>
      <c r="EB193" s="91">
        <f t="shared" si="213"/>
        <v>0</v>
      </c>
      <c r="EC193" s="91">
        <f t="shared" si="213"/>
        <v>0</v>
      </c>
      <c r="ED193" s="91">
        <f t="shared" si="213"/>
        <v>0</v>
      </c>
      <c r="EE193" s="91">
        <f t="shared" si="213"/>
        <v>0</v>
      </c>
      <c r="EF193" s="91">
        <f t="shared" si="213"/>
        <v>0</v>
      </c>
      <c r="EG193" s="91">
        <f t="shared" si="213"/>
        <v>0</v>
      </c>
      <c r="EH193" s="91">
        <f t="shared" si="213"/>
        <v>0</v>
      </c>
      <c r="EI193" s="91">
        <f t="shared" si="213"/>
        <v>0</v>
      </c>
      <c r="EJ193" s="91">
        <f t="shared" si="213"/>
        <v>0</v>
      </c>
      <c r="EK193" s="91">
        <f t="shared" si="219"/>
        <v>0</v>
      </c>
      <c r="EL193" s="91">
        <f t="shared" si="219"/>
        <v>0</v>
      </c>
      <c r="EM193" s="91">
        <f t="shared" si="219"/>
        <v>0</v>
      </c>
      <c r="EN193" s="91">
        <f t="shared" si="219"/>
        <v>163.6</v>
      </c>
      <c r="EO193" s="91">
        <f t="shared" si="219"/>
        <v>0</v>
      </c>
      <c r="EP193" s="91">
        <f t="shared" si="219"/>
        <v>0</v>
      </c>
      <c r="EQ193" s="91">
        <f t="shared" si="219"/>
        <v>0</v>
      </c>
      <c r="ER193" s="91">
        <f t="shared" si="219"/>
        <v>0</v>
      </c>
      <c r="ES193" s="91">
        <f t="shared" si="219"/>
        <v>0</v>
      </c>
      <c r="ET193" s="91">
        <f t="shared" si="219"/>
        <v>0</v>
      </c>
      <c r="EU193" s="91">
        <f t="shared" si="219"/>
        <v>0</v>
      </c>
      <c r="EV193" s="91">
        <f t="shared" si="219"/>
        <v>0</v>
      </c>
      <c r="EW193" s="91">
        <f t="shared" si="219"/>
        <v>0</v>
      </c>
      <c r="EX193" s="91">
        <f t="shared" si="219"/>
        <v>0</v>
      </c>
      <c r="EY193" s="91">
        <f t="shared" si="219"/>
        <v>0</v>
      </c>
      <c r="EZ193" s="91">
        <f t="shared" si="219"/>
        <v>0</v>
      </c>
      <c r="FA193" s="91">
        <f t="shared" si="217"/>
        <v>0</v>
      </c>
      <c r="FB193" s="91">
        <f t="shared" si="217"/>
        <v>0</v>
      </c>
      <c r="FC193" s="91">
        <f t="shared" si="217"/>
        <v>0</v>
      </c>
      <c r="FD193" s="91">
        <f t="shared" si="217"/>
        <v>0</v>
      </c>
      <c r="FE193" s="91">
        <f t="shared" si="217"/>
        <v>0</v>
      </c>
      <c r="FF193" s="91">
        <f t="shared" si="217"/>
        <v>0</v>
      </c>
      <c r="FG193" s="91">
        <f t="shared" si="217"/>
        <v>0</v>
      </c>
      <c r="FH193" s="91">
        <f t="shared" si="217"/>
        <v>0</v>
      </c>
      <c r="FI193" s="91">
        <f t="shared" si="217"/>
        <v>0</v>
      </c>
      <c r="FJ193" s="91">
        <f t="shared" si="217"/>
        <v>0</v>
      </c>
      <c r="FK193" s="91">
        <f t="shared" si="217"/>
        <v>0</v>
      </c>
      <c r="FL193" s="91">
        <f t="shared" si="217"/>
        <v>0</v>
      </c>
      <c r="FM193" s="91">
        <f t="shared" si="217"/>
        <v>0</v>
      </c>
      <c r="FN193" s="91">
        <f t="shared" si="217"/>
        <v>0</v>
      </c>
      <c r="FO193" s="91">
        <f t="shared" si="217"/>
        <v>0</v>
      </c>
      <c r="FP193" s="91">
        <f t="shared" si="187"/>
        <v>0</v>
      </c>
      <c r="FQ193" s="91">
        <f t="shared" si="187"/>
        <v>0</v>
      </c>
      <c r="FR193" s="91">
        <f t="shared" si="187"/>
        <v>0</v>
      </c>
      <c r="FS193" s="91">
        <f t="shared" si="203"/>
        <v>0</v>
      </c>
      <c r="FT193" s="91">
        <f t="shared" si="203"/>
        <v>0</v>
      </c>
      <c r="FU193" s="91">
        <f t="shared" si="203"/>
        <v>0</v>
      </c>
      <c r="FV193" s="91">
        <f t="shared" si="203"/>
        <v>0</v>
      </c>
      <c r="FW193" s="91">
        <f t="shared" si="203"/>
        <v>0</v>
      </c>
      <c r="FX193" s="91">
        <f t="shared" si="203"/>
        <v>0</v>
      </c>
      <c r="FY193" s="91">
        <f t="shared" si="203"/>
        <v>0</v>
      </c>
      <c r="FZ193" s="91">
        <f t="shared" si="203"/>
        <v>0</v>
      </c>
      <c r="GA193" s="91">
        <f t="shared" si="203"/>
        <v>0</v>
      </c>
      <c r="GB193" s="91">
        <f t="shared" si="203"/>
        <v>0</v>
      </c>
    </row>
    <row r="194" spans="1:184" s="6" customFormat="1" ht="25.5">
      <c r="A194" s="68">
        <f>Данные!A194</f>
        <v>5720</v>
      </c>
      <c r="B194" s="68">
        <f>Данные!B194</f>
        <v>2017</v>
      </c>
      <c r="C194" s="68" t="str">
        <f>Данные!C194</f>
        <v>компьютерных технологий и электронного обучения</v>
      </c>
      <c r="D194" s="68" t="str">
        <f>Данные!D194</f>
        <v>Шалденкова Анна Владимировна</v>
      </c>
      <c r="E194" s="68" t="str">
        <f>Данные!E194</f>
        <v>кандидат физ.-мат. наук</v>
      </c>
      <c r="F194" s="68" t="str">
        <f>Данные!F194</f>
        <v>ассистент</v>
      </c>
      <c r="G194" s="68">
        <f>Данные!G194</f>
        <v>1</v>
      </c>
      <c r="H194" s="68">
        <f>Данные!H194</f>
        <v>16497</v>
      </c>
      <c r="I194" s="68" t="str">
        <f>Данные!I194</f>
        <v>Модуль "Естественнонаучный". Информационные технологии</v>
      </c>
      <c r="J194" s="68">
        <f>Данные!J194</f>
        <v>9</v>
      </c>
      <c r="K194" s="68">
        <f>Данные!K194</f>
        <v>96</v>
      </c>
      <c r="L194" s="68">
        <f>Данные!L194</f>
        <v>0</v>
      </c>
      <c r="M194" s="16">
        <f t="shared" si="176"/>
        <v>10.5</v>
      </c>
      <c r="N194" s="16">
        <f t="shared" si="177"/>
        <v>17.666666666666664</v>
      </c>
      <c r="O194" s="16">
        <f t="shared" si="178"/>
        <v>19.583333333333336</v>
      </c>
      <c r="P194" s="16">
        <f t="shared" si="179"/>
        <v>19.583333333333336</v>
      </c>
      <c r="Q194" s="68">
        <f>Данные!Q194</f>
        <v>0</v>
      </c>
      <c r="R194" s="68">
        <f>Данные!R194</f>
        <v>0</v>
      </c>
      <c r="S194" s="68">
        <f>Данные!S194</f>
        <v>0</v>
      </c>
      <c r="T194" s="68">
        <f>Данные!T194</f>
        <v>18</v>
      </c>
      <c r="U194" s="68">
        <f>Данные!U194</f>
        <v>0</v>
      </c>
      <c r="V194" s="68">
        <f>Данные!V194</f>
        <v>0</v>
      </c>
      <c r="W194" s="68">
        <f>Данные!W194</f>
        <v>47</v>
      </c>
      <c r="X194" s="68">
        <f>Данные!X194</f>
        <v>2</v>
      </c>
      <c r="Y194" s="68">
        <f>Данные!Y194</f>
        <v>4</v>
      </c>
      <c r="Z194" s="68">
        <f>Данные!Z194</f>
        <v>0</v>
      </c>
      <c r="AA194" s="68" t="str">
        <f>Данные!AA194</f>
        <v>осн</v>
      </c>
      <c r="AB194" s="83">
        <f>IF(F194=$HG$3,$HH$3,IF(F194=$HG$4,$HH$4,IF(F194=$HG$5,$HH$5,IF(F194=$HG$6,$HH$6,IF(F194=$HG$7,$HH$7,IF(F194=$HG$8,$HH$8,IF(F194=$HG$9,$HH$9,IF(F194=$HG$10,$HH$10,IF(F194=$HG$11,$HH$11,IF(F194=$HG$12,$HH$12,IF(F194=$HG$13,$HH$13,IF(F194=$HG$14,$HH$14,IF(F194=$HG$15,$HH$15,)))))))))))))</f>
        <v>900</v>
      </c>
      <c r="AC194" s="84">
        <f>IF(OR($GD$4=H194,$GE$4=H194,$GF$4=H194,$GG$4=H194,$GH$4=H194,$GI$4=H194,$GJ$4=H194,$GK$4=H194,$GL$4=H194,$GM$4=H194,$GN$4=H194,$GO$4=H194,$GP$4=H194,$GQ$4=H194,$GR$4=H194,$GS$4=H194,$GT$4=H194,$GU$4=H194,$GV$4=H194,$GW$4=H194,$GX$4=H194,$GY$4=H194,$GZ$4=H194,$HA$4=H194,$HB$4=H194,$HC$4=H194,$HD$4=H194,$HE$4=H194),$GC$4,IF(OR($GD$5=H194,$GE$5=H194,$GH$5=H194,$GI$5=H194,$GL$5=H194,$GM$5=H194,$GP$5=H194,$GQ$5=H194,$GT$5=H194,$GU$5=H194,$GX$5=H194,$GY$5=H194,$HB$5=H194,$HC$5=H194),$GC$5,))</f>
        <v>0</v>
      </c>
      <c r="AD194" s="84">
        <f>IF(OR(H194=$GD$4,H194=$GE$4,H194=$GF$4,H194=$GG$4,H194=$GD$5,H194=$GE$5),$GD$1,IF(OR(H194=$GH$4,H194=$GI$4,H194=$GJ$4,H194=$GK$4,H194=$GH$5,H194=$GI$5),$GH$1,IF(OR(H194=$GL$4,H194=$GM$4,H194=$GN$4,H194=$GO$4,H194=$GL$5,H194=$GM$5),$GL$1,IF(OR(H194=$GP$4,H194=$GQ$4,H194=$GR$4,H194=$GS$4,H194=$GP$5,H194=$GQ$5),$GP$1,IF(OR(H194=$GT$4,H194=$GU$4,H194=$GV$4,H194=$GW$4,H194=$GT$5,H194=$GU$5),$GT$1,IF(OR(H194=$GX$4,H194=$GY$4,H194=$GZ$4,H194=$HA$4,H194=$GX$5,H194=$GY$5),$GX$1,IF(OR(H194=$HB$4,H194=$HC$4,H194=$HD$4,H194=$HE$4,H194=$HB$5,H194=$HC$5),$HB$1,)))))))</f>
        <v>0</v>
      </c>
      <c r="AE194" s="85">
        <f t="shared" si="180"/>
        <v>190.33333333333334</v>
      </c>
      <c r="AF194" s="85">
        <f t="shared" si="181"/>
        <v>0.21148148148148149</v>
      </c>
      <c r="AG194" s="83"/>
      <c r="AH194" s="83"/>
      <c r="AI194" s="87">
        <f t="shared" si="214"/>
        <v>0</v>
      </c>
      <c r="AJ194" s="87">
        <f t="shared" si="214"/>
        <v>0</v>
      </c>
      <c r="AK194" s="87">
        <f t="shared" si="214"/>
        <v>0</v>
      </c>
      <c r="AL194" s="87">
        <f t="shared" si="214"/>
        <v>0</v>
      </c>
      <c r="AM194" s="87">
        <f t="shared" si="214"/>
        <v>0</v>
      </c>
      <c r="AN194" s="87">
        <f t="shared" si="214"/>
        <v>0</v>
      </c>
      <c r="AO194" s="87">
        <f t="shared" si="214"/>
        <v>0</v>
      </c>
      <c r="AP194" s="87">
        <f t="shared" si="214"/>
        <v>0</v>
      </c>
      <c r="AQ194" s="87">
        <f t="shared" si="214"/>
        <v>0</v>
      </c>
      <c r="AR194" s="87">
        <f t="shared" si="214"/>
        <v>0</v>
      </c>
      <c r="AS194" s="87">
        <f t="shared" si="214"/>
        <v>0</v>
      </c>
      <c r="AT194" s="87">
        <f t="shared" si="214"/>
        <v>0</v>
      </c>
      <c r="AU194" s="87">
        <f t="shared" si="214"/>
        <v>0</v>
      </c>
      <c r="AV194" s="87">
        <f t="shared" si="214"/>
        <v>0</v>
      </c>
      <c r="AW194" s="87">
        <f t="shared" si="214"/>
        <v>0</v>
      </c>
      <c r="AX194" s="87">
        <f t="shared" si="214"/>
        <v>0</v>
      </c>
      <c r="AY194" s="87">
        <f t="shared" si="212"/>
        <v>0</v>
      </c>
      <c r="AZ194" s="87">
        <f t="shared" si="212"/>
        <v>0</v>
      </c>
      <c r="BA194" s="87">
        <f t="shared" si="212"/>
        <v>0</v>
      </c>
      <c r="BB194" s="87">
        <f t="shared" si="212"/>
        <v>0</v>
      </c>
      <c r="BC194" s="87">
        <f t="shared" si="212"/>
        <v>0</v>
      </c>
      <c r="BD194" s="87">
        <f t="shared" si="212"/>
        <v>0</v>
      </c>
      <c r="BE194" s="87">
        <f t="shared" si="212"/>
        <v>0</v>
      </c>
      <c r="BF194" s="87">
        <f t="shared" si="212"/>
        <v>0</v>
      </c>
      <c r="BG194" s="87">
        <f t="shared" si="212"/>
        <v>0</v>
      </c>
      <c r="BH194" s="87">
        <f t="shared" si="212"/>
        <v>0</v>
      </c>
      <c r="BI194" s="87">
        <f t="shared" si="212"/>
        <v>0</v>
      </c>
      <c r="BJ194" s="87">
        <f t="shared" si="212"/>
        <v>0</v>
      </c>
      <c r="BK194" s="87">
        <f t="shared" si="212"/>
        <v>0</v>
      </c>
      <c r="BL194" s="87">
        <f t="shared" si="212"/>
        <v>0</v>
      </c>
      <c r="BM194" s="87">
        <f t="shared" si="212"/>
        <v>0</v>
      </c>
      <c r="BN194" s="87">
        <f t="shared" si="218"/>
        <v>0</v>
      </c>
      <c r="BO194" s="87">
        <f t="shared" si="218"/>
        <v>0</v>
      </c>
      <c r="BP194" s="87">
        <f t="shared" si="218"/>
        <v>0</v>
      </c>
      <c r="BQ194" s="87">
        <f t="shared" si="218"/>
        <v>0</v>
      </c>
      <c r="BR194" s="87">
        <f t="shared" si="218"/>
        <v>0</v>
      </c>
      <c r="BS194" s="87">
        <f t="shared" si="218"/>
        <v>0</v>
      </c>
      <c r="BT194" s="87">
        <f t="shared" si="218"/>
        <v>0</v>
      </c>
      <c r="BU194" s="87">
        <f t="shared" si="218"/>
        <v>0</v>
      </c>
      <c r="BV194" s="87">
        <f t="shared" si="218"/>
        <v>0</v>
      </c>
      <c r="BW194" s="87">
        <f t="shared" si="218"/>
        <v>0</v>
      </c>
      <c r="BX194" s="87">
        <f t="shared" si="218"/>
        <v>0</v>
      </c>
      <c r="BY194" s="87">
        <f t="shared" si="218"/>
        <v>0</v>
      </c>
      <c r="BZ194" s="87">
        <f t="shared" si="218"/>
        <v>0</v>
      </c>
      <c r="CA194" s="87">
        <f t="shared" si="218"/>
        <v>0</v>
      </c>
      <c r="CB194" s="87">
        <f t="shared" si="218"/>
        <v>0</v>
      </c>
      <c r="CC194" s="87">
        <f t="shared" si="218"/>
        <v>0</v>
      </c>
      <c r="CD194" s="87">
        <f t="shared" si="216"/>
        <v>0</v>
      </c>
      <c r="CE194" s="87">
        <f t="shared" si="216"/>
        <v>0</v>
      </c>
      <c r="CF194" s="87">
        <f t="shared" si="216"/>
        <v>0</v>
      </c>
      <c r="CG194" s="87">
        <f t="shared" si="216"/>
        <v>0</v>
      </c>
      <c r="CH194" s="87">
        <f t="shared" si="216"/>
        <v>0</v>
      </c>
      <c r="CI194" s="87">
        <f t="shared" si="216"/>
        <v>0</v>
      </c>
      <c r="CJ194" s="87">
        <f t="shared" si="216"/>
        <v>0</v>
      </c>
      <c r="CK194" s="87">
        <f t="shared" si="216"/>
        <v>0</v>
      </c>
      <c r="CL194" s="87">
        <f t="shared" si="216"/>
        <v>0</v>
      </c>
      <c r="CM194" s="87">
        <f t="shared" si="216"/>
        <v>0</v>
      </c>
      <c r="CN194" s="87">
        <f t="shared" si="216"/>
        <v>0</v>
      </c>
      <c r="CO194" s="87">
        <f t="shared" si="216"/>
        <v>0</v>
      </c>
      <c r="CP194" s="87">
        <f t="shared" si="216"/>
        <v>0</v>
      </c>
      <c r="CQ194" s="87">
        <f t="shared" si="216"/>
        <v>0</v>
      </c>
      <c r="CR194" s="87">
        <f t="shared" si="216"/>
        <v>0</v>
      </c>
      <c r="CS194" s="87">
        <f t="shared" si="186"/>
        <v>0</v>
      </c>
      <c r="CT194" s="87">
        <f t="shared" si="186"/>
        <v>0</v>
      </c>
      <c r="CU194" s="87">
        <f t="shared" si="186"/>
        <v>0</v>
      </c>
      <c r="CV194" s="87">
        <f t="shared" si="202"/>
        <v>0</v>
      </c>
      <c r="CW194" s="87">
        <f t="shared" si="202"/>
        <v>0</v>
      </c>
      <c r="CX194" s="87">
        <f t="shared" si="202"/>
        <v>0</v>
      </c>
      <c r="CY194" s="87">
        <f t="shared" ref="CV194:DE257" si="220">IF(CY$1=$D194,$AF194,)</f>
        <v>0</v>
      </c>
      <c r="CZ194" s="87">
        <f t="shared" si="220"/>
        <v>0</v>
      </c>
      <c r="DA194" s="87">
        <f t="shared" si="220"/>
        <v>0</v>
      </c>
      <c r="DB194" s="87">
        <f t="shared" si="220"/>
        <v>0.21148148148148149</v>
      </c>
      <c r="DC194" s="87">
        <f t="shared" si="220"/>
        <v>0</v>
      </c>
      <c r="DD194" s="87">
        <f t="shared" si="220"/>
        <v>0</v>
      </c>
      <c r="DE194" s="87">
        <f t="shared" si="220"/>
        <v>0</v>
      </c>
      <c r="DF194" s="91">
        <f t="shared" si="215"/>
        <v>0</v>
      </c>
      <c r="DG194" s="91">
        <f t="shared" si="215"/>
        <v>0</v>
      </c>
      <c r="DH194" s="91">
        <f t="shared" si="215"/>
        <v>0</v>
      </c>
      <c r="DI194" s="91">
        <f t="shared" si="215"/>
        <v>0</v>
      </c>
      <c r="DJ194" s="91">
        <f t="shared" si="215"/>
        <v>0</v>
      </c>
      <c r="DK194" s="91">
        <f t="shared" si="215"/>
        <v>0</v>
      </c>
      <c r="DL194" s="91">
        <f t="shared" si="215"/>
        <v>0</v>
      </c>
      <c r="DM194" s="91">
        <f t="shared" si="215"/>
        <v>0</v>
      </c>
      <c r="DN194" s="91">
        <f t="shared" si="215"/>
        <v>0</v>
      </c>
      <c r="DO194" s="91">
        <f t="shared" si="215"/>
        <v>0</v>
      </c>
      <c r="DP194" s="91">
        <f t="shared" si="215"/>
        <v>0</v>
      </c>
      <c r="DQ194" s="91">
        <f t="shared" si="215"/>
        <v>0</v>
      </c>
      <c r="DR194" s="91">
        <f t="shared" si="215"/>
        <v>0</v>
      </c>
      <c r="DS194" s="91">
        <f t="shared" si="215"/>
        <v>0</v>
      </c>
      <c r="DT194" s="91">
        <f t="shared" si="215"/>
        <v>0</v>
      </c>
      <c r="DU194" s="91">
        <f t="shared" si="215"/>
        <v>0</v>
      </c>
      <c r="DV194" s="91">
        <f t="shared" si="213"/>
        <v>0</v>
      </c>
      <c r="DW194" s="91">
        <f t="shared" si="213"/>
        <v>0</v>
      </c>
      <c r="DX194" s="91">
        <f t="shared" si="213"/>
        <v>0</v>
      </c>
      <c r="DY194" s="91">
        <f t="shared" si="213"/>
        <v>0</v>
      </c>
      <c r="DZ194" s="91">
        <f t="shared" si="213"/>
        <v>0</v>
      </c>
      <c r="EA194" s="91">
        <f t="shared" si="213"/>
        <v>0</v>
      </c>
      <c r="EB194" s="91">
        <f t="shared" si="213"/>
        <v>0</v>
      </c>
      <c r="EC194" s="91">
        <f t="shared" si="213"/>
        <v>0</v>
      </c>
      <c r="ED194" s="91">
        <f t="shared" si="213"/>
        <v>0</v>
      </c>
      <c r="EE194" s="91">
        <f t="shared" si="213"/>
        <v>0</v>
      </c>
      <c r="EF194" s="91">
        <f t="shared" si="213"/>
        <v>0</v>
      </c>
      <c r="EG194" s="91">
        <f t="shared" si="213"/>
        <v>0</v>
      </c>
      <c r="EH194" s="91">
        <f t="shared" si="213"/>
        <v>0</v>
      </c>
      <c r="EI194" s="91">
        <f t="shared" si="213"/>
        <v>0</v>
      </c>
      <c r="EJ194" s="91">
        <f t="shared" si="213"/>
        <v>0</v>
      </c>
      <c r="EK194" s="91">
        <f t="shared" si="219"/>
        <v>0</v>
      </c>
      <c r="EL194" s="91">
        <f t="shared" si="219"/>
        <v>0</v>
      </c>
      <c r="EM194" s="91">
        <f t="shared" si="219"/>
        <v>0</v>
      </c>
      <c r="EN194" s="91">
        <f t="shared" si="219"/>
        <v>0</v>
      </c>
      <c r="EO194" s="91">
        <f t="shared" si="219"/>
        <v>0</v>
      </c>
      <c r="EP194" s="91">
        <f t="shared" si="219"/>
        <v>0</v>
      </c>
      <c r="EQ194" s="91">
        <f t="shared" si="219"/>
        <v>0</v>
      </c>
      <c r="ER194" s="91">
        <f t="shared" si="219"/>
        <v>0</v>
      </c>
      <c r="ES194" s="91">
        <f t="shared" si="219"/>
        <v>0</v>
      </c>
      <c r="ET194" s="91">
        <f t="shared" si="219"/>
        <v>0</v>
      </c>
      <c r="EU194" s="91">
        <f t="shared" si="219"/>
        <v>0</v>
      </c>
      <c r="EV194" s="91">
        <f t="shared" si="219"/>
        <v>0</v>
      </c>
      <c r="EW194" s="91">
        <f t="shared" si="219"/>
        <v>0</v>
      </c>
      <c r="EX194" s="91">
        <f t="shared" si="219"/>
        <v>0</v>
      </c>
      <c r="EY194" s="91">
        <f t="shared" si="219"/>
        <v>0</v>
      </c>
      <c r="EZ194" s="91">
        <f t="shared" si="219"/>
        <v>0</v>
      </c>
      <c r="FA194" s="91">
        <f t="shared" si="217"/>
        <v>0</v>
      </c>
      <c r="FB194" s="91">
        <f t="shared" si="217"/>
        <v>0</v>
      </c>
      <c r="FC194" s="91">
        <f t="shared" si="217"/>
        <v>0</v>
      </c>
      <c r="FD194" s="91">
        <f t="shared" si="217"/>
        <v>0</v>
      </c>
      <c r="FE194" s="91">
        <f t="shared" si="217"/>
        <v>0</v>
      </c>
      <c r="FF194" s="91">
        <f t="shared" si="217"/>
        <v>0</v>
      </c>
      <c r="FG194" s="91">
        <f t="shared" si="217"/>
        <v>0</v>
      </c>
      <c r="FH194" s="91">
        <f t="shared" si="217"/>
        <v>0</v>
      </c>
      <c r="FI194" s="91">
        <f t="shared" si="217"/>
        <v>0</v>
      </c>
      <c r="FJ194" s="91">
        <f t="shared" si="217"/>
        <v>0</v>
      </c>
      <c r="FK194" s="91">
        <f t="shared" si="217"/>
        <v>0</v>
      </c>
      <c r="FL194" s="91">
        <f t="shared" si="217"/>
        <v>0</v>
      </c>
      <c r="FM194" s="91">
        <f t="shared" si="217"/>
        <v>0</v>
      </c>
      <c r="FN194" s="91">
        <f t="shared" si="217"/>
        <v>0</v>
      </c>
      <c r="FO194" s="91">
        <f t="shared" si="217"/>
        <v>0</v>
      </c>
      <c r="FP194" s="91">
        <f t="shared" si="187"/>
        <v>0</v>
      </c>
      <c r="FQ194" s="91">
        <f t="shared" si="187"/>
        <v>0</v>
      </c>
      <c r="FR194" s="91">
        <f t="shared" si="187"/>
        <v>0</v>
      </c>
      <c r="FS194" s="91">
        <f t="shared" si="203"/>
        <v>0</v>
      </c>
      <c r="FT194" s="91">
        <f t="shared" si="203"/>
        <v>0</v>
      </c>
      <c r="FU194" s="91">
        <f t="shared" si="203"/>
        <v>0</v>
      </c>
      <c r="FV194" s="91">
        <f t="shared" ref="FS194:GB257" si="221">IF(FV$1=$D194,$AE$3,)</f>
        <v>0</v>
      </c>
      <c r="FW194" s="91">
        <f t="shared" si="221"/>
        <v>0</v>
      </c>
      <c r="FX194" s="91">
        <f t="shared" si="221"/>
        <v>0</v>
      </c>
      <c r="FY194" s="91">
        <f t="shared" si="221"/>
        <v>163.6</v>
      </c>
      <c r="FZ194" s="91">
        <f t="shared" si="221"/>
        <v>0</v>
      </c>
      <c r="GA194" s="91">
        <f t="shared" si="221"/>
        <v>0</v>
      </c>
      <c r="GB194" s="91">
        <f t="shared" si="221"/>
        <v>0</v>
      </c>
    </row>
    <row r="195" spans="1:184" s="6" customFormat="1" ht="29.25" customHeight="1">
      <c r="A195" s="68">
        <f>Данные!A195</f>
        <v>5720</v>
      </c>
      <c r="B195" s="68">
        <f>Данные!B195</f>
        <v>2018</v>
      </c>
      <c r="C195" s="68" t="str">
        <f>Данные!C195</f>
        <v>компьютерных технологий и электронного обучения</v>
      </c>
      <c r="D195" s="68" t="str">
        <f>Данные!D195</f>
        <v>Готская Ирина Борисовна</v>
      </c>
      <c r="E195" s="68" t="str">
        <f>Данные!E195</f>
        <v>доктор педагогических наук</v>
      </c>
      <c r="F195" s="68" t="str">
        <f>Данные!F195</f>
        <v>профессор</v>
      </c>
      <c r="G195" s="68">
        <f>Данные!G195</f>
        <v>0.75</v>
      </c>
      <c r="H195" s="68">
        <f>Данные!H195</f>
        <v>17240</v>
      </c>
      <c r="I195" s="68" t="str">
        <f>Данные!I195</f>
        <v>Модуль "Технологический". Информационное обеспечение производственных процессов</v>
      </c>
      <c r="J195" s="68">
        <f>Данные!J195</f>
        <v>18</v>
      </c>
      <c r="K195" s="68">
        <f>Данные!K195</f>
        <v>72</v>
      </c>
      <c r="L195" s="68">
        <f>Данные!L195</f>
        <v>0</v>
      </c>
      <c r="M195" s="16">
        <f t="shared" si="176"/>
        <v>9</v>
      </c>
      <c r="N195" s="16">
        <f t="shared" si="177"/>
        <v>17.333333333333336</v>
      </c>
      <c r="O195" s="16">
        <f t="shared" si="178"/>
        <v>19.166666666666668</v>
      </c>
      <c r="P195" s="16">
        <f t="shared" si="179"/>
        <v>19.166666666666668</v>
      </c>
      <c r="Q195" s="68">
        <f>Данные!Q195</f>
        <v>0</v>
      </c>
      <c r="R195" s="68">
        <f>Данные!R195</f>
        <v>0</v>
      </c>
      <c r="S195" s="68">
        <f>Данные!S195</f>
        <v>0</v>
      </c>
      <c r="T195" s="68">
        <f>Данные!T195</f>
        <v>19</v>
      </c>
      <c r="U195" s="68">
        <f>Данные!U195</f>
        <v>0</v>
      </c>
      <c r="V195" s="68">
        <f>Данные!V195</f>
        <v>0</v>
      </c>
      <c r="W195" s="68">
        <f>Данные!W195</f>
        <v>46</v>
      </c>
      <c r="X195" s="68">
        <f>Данные!X195</f>
        <v>2</v>
      </c>
      <c r="Y195" s="68">
        <f>Данные!Y195</f>
        <v>4</v>
      </c>
      <c r="Z195" s="68">
        <f>Данные!Z195</f>
        <v>0</v>
      </c>
      <c r="AA195" s="68" t="str">
        <f>Данные!AA195</f>
        <v>осн</v>
      </c>
      <c r="AB195" s="83">
        <f>IF(F195=$HG$3,$HH$3,IF(F195=$HG$4,$HH$4,IF(F195=$HG$5,$HH$5,IF(F195=$HG$6,$HH$6,IF(F195=$HG$7,$HH$7,IF(F195=$HG$8,$HH$8,IF(F195=$HG$9,$HH$9,IF(F195=$HG$10,$HH$10,IF(F195=$HG$11,$HH$11,IF(F195=$HG$12,$HH$12,IF(F195=$HG$13,$HH$13,IF(F195=$HG$14,$HH$14,IF(F195=$HG$15,$HH$15,)))))))))))))</f>
        <v>750</v>
      </c>
      <c r="AC195" s="84">
        <f>IF(OR($GD$4=H195,$GE$4=H195,$GF$4=H195,$GG$4=H195,$GH$4=H195,$GI$4=H195,$GJ$4=H195,$GK$4=H195,$GL$4=H195,$GM$4=H195,$GN$4=H195,$GO$4=H195,$GP$4=H195,$GQ$4=H195,$GR$4=H195,$GS$4=H195,$GT$4=H195,$GU$4=H195,$GV$4=H195,$GW$4=H195,$GX$4=H195,$GY$4=H195,$GZ$4=H195,$HA$4=H195,$HB$4=H195,$HC$4=H195,$HD$4=H195,$HE$4=H195),$GC$4,IF(OR($GD$5=H195,$GE$5=H195,$GH$5=H195,$GI$5=H195,$GL$5=H195,$GM$5=H195,$GP$5=H195,$GQ$5=H195,$GT$5=H195,$GU$5=H195,$GX$5=H195,$GY$5=H195,$HB$5=H195,$HC$5=H195),$GC$5,))</f>
        <v>0</v>
      </c>
      <c r="AD195" s="84">
        <f>IF(OR(H195=$GD$4,H195=$GE$4,H195=$GF$4,H195=$GG$4,H195=$GD$5,H195=$GE$5),$GD$1,IF(OR(H195=$GH$4,H195=$GI$4,H195=$GJ$4,H195=$GK$4,H195=$GH$5,H195=$GI$5),$GH$1,IF(OR(H195=$GL$4,H195=$GM$4,H195=$GN$4,H195=$GO$4,H195=$GL$5,H195=$GM$5),$GL$1,IF(OR(H195=$GP$4,H195=$GQ$4,H195=$GR$4,H195=$GS$4,H195=$GP$5,H195=$GQ$5),$GP$1,IF(OR(H195=$GT$4,H195=$GU$4,H195=$GV$4,H195=$GW$4,H195=$GT$5,H195=$GU$5),$GT$1,IF(OR(H195=$GX$4,H195=$GY$4,H195=$GZ$4,H195=$HA$4,H195=$GX$5,H195=$GY$5),$GX$1,IF(OR(H195=$HB$4,H195=$HC$4,H195=$HD$4,H195=$HE$4,H195=$HB$5,H195=$HC$5),$HB$1,)))))))</f>
        <v>0</v>
      </c>
      <c r="AE195" s="85">
        <f t="shared" si="180"/>
        <v>173.66666666666666</v>
      </c>
      <c r="AF195" s="85">
        <f t="shared" si="181"/>
        <v>0.23155555555555554</v>
      </c>
      <c r="AG195" s="83"/>
      <c r="AH195" s="83"/>
      <c r="AI195" s="87">
        <f t="shared" si="214"/>
        <v>0</v>
      </c>
      <c r="AJ195" s="87">
        <f t="shared" si="214"/>
        <v>0</v>
      </c>
      <c r="AK195" s="87">
        <f t="shared" si="214"/>
        <v>0</v>
      </c>
      <c r="AL195" s="87">
        <f t="shared" si="214"/>
        <v>0</v>
      </c>
      <c r="AM195" s="87">
        <f t="shared" si="214"/>
        <v>0</v>
      </c>
      <c r="AN195" s="87">
        <f t="shared" si="214"/>
        <v>0</v>
      </c>
      <c r="AO195" s="87">
        <f t="shared" si="214"/>
        <v>0</v>
      </c>
      <c r="AP195" s="87">
        <f t="shared" si="214"/>
        <v>0</v>
      </c>
      <c r="AQ195" s="87">
        <f t="shared" si="214"/>
        <v>0</v>
      </c>
      <c r="AR195" s="87">
        <f t="shared" si="214"/>
        <v>0</v>
      </c>
      <c r="AS195" s="87">
        <f t="shared" si="214"/>
        <v>0</v>
      </c>
      <c r="AT195" s="87">
        <f t="shared" si="214"/>
        <v>0</v>
      </c>
      <c r="AU195" s="87">
        <f t="shared" si="214"/>
        <v>0</v>
      </c>
      <c r="AV195" s="87">
        <f t="shared" si="214"/>
        <v>0</v>
      </c>
      <c r="AW195" s="87">
        <f t="shared" si="214"/>
        <v>0</v>
      </c>
      <c r="AX195" s="87">
        <f t="shared" si="214"/>
        <v>0</v>
      </c>
      <c r="AY195" s="87">
        <f t="shared" si="212"/>
        <v>0</v>
      </c>
      <c r="AZ195" s="87">
        <f t="shared" si="212"/>
        <v>0</v>
      </c>
      <c r="BA195" s="87">
        <f t="shared" si="212"/>
        <v>0</v>
      </c>
      <c r="BB195" s="87">
        <f t="shared" si="212"/>
        <v>0</v>
      </c>
      <c r="BC195" s="87">
        <f t="shared" si="212"/>
        <v>0</v>
      </c>
      <c r="BD195" s="87">
        <f t="shared" si="212"/>
        <v>0.23155555555555554</v>
      </c>
      <c r="BE195" s="87">
        <f t="shared" si="212"/>
        <v>0</v>
      </c>
      <c r="BF195" s="87">
        <f t="shared" si="212"/>
        <v>0</v>
      </c>
      <c r="BG195" s="87">
        <f t="shared" si="212"/>
        <v>0</v>
      </c>
      <c r="BH195" s="87">
        <f t="shared" si="212"/>
        <v>0</v>
      </c>
      <c r="BI195" s="87">
        <f t="shared" si="212"/>
        <v>0</v>
      </c>
      <c r="BJ195" s="87">
        <f t="shared" si="212"/>
        <v>0</v>
      </c>
      <c r="BK195" s="87">
        <f t="shared" si="212"/>
        <v>0</v>
      </c>
      <c r="BL195" s="87">
        <f t="shared" si="212"/>
        <v>0</v>
      </c>
      <c r="BM195" s="87">
        <f t="shared" si="212"/>
        <v>0</v>
      </c>
      <c r="BN195" s="87">
        <f t="shared" si="218"/>
        <v>0</v>
      </c>
      <c r="BO195" s="87">
        <f t="shared" si="218"/>
        <v>0</v>
      </c>
      <c r="BP195" s="87">
        <f t="shared" si="218"/>
        <v>0</v>
      </c>
      <c r="BQ195" s="87">
        <f t="shared" si="218"/>
        <v>0</v>
      </c>
      <c r="BR195" s="87">
        <f t="shared" si="218"/>
        <v>0</v>
      </c>
      <c r="BS195" s="87">
        <f t="shared" si="218"/>
        <v>0</v>
      </c>
      <c r="BT195" s="87">
        <f t="shared" si="218"/>
        <v>0</v>
      </c>
      <c r="BU195" s="87">
        <f t="shared" si="218"/>
        <v>0</v>
      </c>
      <c r="BV195" s="87">
        <f t="shared" si="218"/>
        <v>0</v>
      </c>
      <c r="BW195" s="87">
        <f t="shared" si="218"/>
        <v>0</v>
      </c>
      <c r="BX195" s="87">
        <f t="shared" si="218"/>
        <v>0</v>
      </c>
      <c r="BY195" s="87">
        <f t="shared" si="218"/>
        <v>0</v>
      </c>
      <c r="BZ195" s="87">
        <f t="shared" si="218"/>
        <v>0</v>
      </c>
      <c r="CA195" s="87">
        <f t="shared" si="218"/>
        <v>0</v>
      </c>
      <c r="CB195" s="87">
        <f t="shared" si="218"/>
        <v>0</v>
      </c>
      <c r="CC195" s="87">
        <f t="shared" si="218"/>
        <v>0</v>
      </c>
      <c r="CD195" s="87">
        <f t="shared" si="216"/>
        <v>0</v>
      </c>
      <c r="CE195" s="87">
        <f t="shared" si="216"/>
        <v>0</v>
      </c>
      <c r="CF195" s="87">
        <f t="shared" si="216"/>
        <v>0</v>
      </c>
      <c r="CG195" s="87">
        <f t="shared" si="216"/>
        <v>0</v>
      </c>
      <c r="CH195" s="87">
        <f t="shared" si="216"/>
        <v>0</v>
      </c>
      <c r="CI195" s="87">
        <f t="shared" si="216"/>
        <v>0</v>
      </c>
      <c r="CJ195" s="87">
        <f t="shared" si="216"/>
        <v>0</v>
      </c>
      <c r="CK195" s="87">
        <f t="shared" si="216"/>
        <v>0</v>
      </c>
      <c r="CL195" s="87">
        <f t="shared" si="216"/>
        <v>0</v>
      </c>
      <c r="CM195" s="87">
        <f t="shared" si="216"/>
        <v>0</v>
      </c>
      <c r="CN195" s="87">
        <f t="shared" si="216"/>
        <v>0</v>
      </c>
      <c r="CO195" s="87">
        <f t="shared" si="216"/>
        <v>0</v>
      </c>
      <c r="CP195" s="87">
        <f t="shared" si="216"/>
        <v>0</v>
      </c>
      <c r="CQ195" s="87">
        <f t="shared" si="216"/>
        <v>0</v>
      </c>
      <c r="CR195" s="87">
        <f t="shared" si="216"/>
        <v>0</v>
      </c>
      <c r="CS195" s="87">
        <f t="shared" si="186"/>
        <v>0</v>
      </c>
      <c r="CT195" s="87">
        <f t="shared" si="186"/>
        <v>0</v>
      </c>
      <c r="CU195" s="87">
        <f t="shared" si="186"/>
        <v>0</v>
      </c>
      <c r="CV195" s="87">
        <f t="shared" si="220"/>
        <v>0</v>
      </c>
      <c r="CW195" s="87">
        <f t="shared" si="220"/>
        <v>0</v>
      </c>
      <c r="CX195" s="87">
        <f t="shared" si="220"/>
        <v>0</v>
      </c>
      <c r="CY195" s="87">
        <f t="shared" si="220"/>
        <v>0</v>
      </c>
      <c r="CZ195" s="87">
        <f t="shared" si="220"/>
        <v>0</v>
      </c>
      <c r="DA195" s="87">
        <f t="shared" si="220"/>
        <v>0</v>
      </c>
      <c r="DB195" s="87">
        <f t="shared" si="220"/>
        <v>0</v>
      </c>
      <c r="DC195" s="87">
        <f t="shared" si="220"/>
        <v>0</v>
      </c>
      <c r="DD195" s="87">
        <f t="shared" si="220"/>
        <v>0</v>
      </c>
      <c r="DE195" s="87">
        <f t="shared" si="220"/>
        <v>0</v>
      </c>
      <c r="DF195" s="91">
        <f t="shared" si="215"/>
        <v>0</v>
      </c>
      <c r="DG195" s="91">
        <f t="shared" si="215"/>
        <v>0</v>
      </c>
      <c r="DH195" s="91">
        <f t="shared" si="215"/>
        <v>0</v>
      </c>
      <c r="DI195" s="91">
        <f t="shared" si="215"/>
        <v>0</v>
      </c>
      <c r="DJ195" s="91">
        <f t="shared" si="215"/>
        <v>0</v>
      </c>
      <c r="DK195" s="91">
        <f t="shared" si="215"/>
        <v>0</v>
      </c>
      <c r="DL195" s="91">
        <f t="shared" si="215"/>
        <v>0</v>
      </c>
      <c r="DM195" s="91">
        <f t="shared" si="215"/>
        <v>0</v>
      </c>
      <c r="DN195" s="91">
        <f t="shared" si="215"/>
        <v>0</v>
      </c>
      <c r="DO195" s="91">
        <f t="shared" si="215"/>
        <v>0</v>
      </c>
      <c r="DP195" s="91">
        <f t="shared" si="215"/>
        <v>0</v>
      </c>
      <c r="DQ195" s="91">
        <f t="shared" si="215"/>
        <v>0</v>
      </c>
      <c r="DR195" s="91">
        <f t="shared" si="215"/>
        <v>0</v>
      </c>
      <c r="DS195" s="91">
        <f t="shared" si="215"/>
        <v>0</v>
      </c>
      <c r="DT195" s="91">
        <f t="shared" si="215"/>
        <v>0</v>
      </c>
      <c r="DU195" s="91">
        <f t="shared" si="215"/>
        <v>0</v>
      </c>
      <c r="DV195" s="91">
        <f t="shared" si="213"/>
        <v>0</v>
      </c>
      <c r="DW195" s="91">
        <f t="shared" si="213"/>
        <v>0</v>
      </c>
      <c r="DX195" s="91">
        <f t="shared" si="213"/>
        <v>0</v>
      </c>
      <c r="DY195" s="91">
        <f t="shared" si="213"/>
        <v>0</v>
      </c>
      <c r="DZ195" s="91">
        <f t="shared" si="213"/>
        <v>0</v>
      </c>
      <c r="EA195" s="91">
        <f t="shared" si="213"/>
        <v>163.6</v>
      </c>
      <c r="EB195" s="91">
        <f t="shared" si="213"/>
        <v>0</v>
      </c>
      <c r="EC195" s="91">
        <f t="shared" si="213"/>
        <v>0</v>
      </c>
      <c r="ED195" s="91">
        <f t="shared" si="213"/>
        <v>0</v>
      </c>
      <c r="EE195" s="91">
        <f t="shared" si="213"/>
        <v>0</v>
      </c>
      <c r="EF195" s="91">
        <f t="shared" si="213"/>
        <v>0</v>
      </c>
      <c r="EG195" s="91">
        <f t="shared" si="213"/>
        <v>0</v>
      </c>
      <c r="EH195" s="91">
        <f t="shared" si="213"/>
        <v>0</v>
      </c>
      <c r="EI195" s="91">
        <f t="shared" si="213"/>
        <v>0</v>
      </c>
      <c r="EJ195" s="91">
        <f t="shared" si="213"/>
        <v>0</v>
      </c>
      <c r="EK195" s="91">
        <f t="shared" si="219"/>
        <v>0</v>
      </c>
      <c r="EL195" s="91">
        <f t="shared" si="219"/>
        <v>0</v>
      </c>
      <c r="EM195" s="91">
        <f t="shared" si="219"/>
        <v>0</v>
      </c>
      <c r="EN195" s="91">
        <f t="shared" si="219"/>
        <v>0</v>
      </c>
      <c r="EO195" s="91">
        <f t="shared" si="219"/>
        <v>0</v>
      </c>
      <c r="EP195" s="91">
        <f t="shared" si="219"/>
        <v>0</v>
      </c>
      <c r="EQ195" s="91">
        <f t="shared" si="219"/>
        <v>0</v>
      </c>
      <c r="ER195" s="91">
        <f t="shared" si="219"/>
        <v>0</v>
      </c>
      <c r="ES195" s="91">
        <f t="shared" si="219"/>
        <v>0</v>
      </c>
      <c r="ET195" s="91">
        <f t="shared" si="219"/>
        <v>0</v>
      </c>
      <c r="EU195" s="91">
        <f t="shared" si="219"/>
        <v>0</v>
      </c>
      <c r="EV195" s="91">
        <f t="shared" si="219"/>
        <v>0</v>
      </c>
      <c r="EW195" s="91">
        <f t="shared" si="219"/>
        <v>0</v>
      </c>
      <c r="EX195" s="91">
        <f t="shared" si="219"/>
        <v>0</v>
      </c>
      <c r="EY195" s="91">
        <f t="shared" si="219"/>
        <v>0</v>
      </c>
      <c r="EZ195" s="91">
        <f t="shared" si="219"/>
        <v>0</v>
      </c>
      <c r="FA195" s="91">
        <f t="shared" si="217"/>
        <v>0</v>
      </c>
      <c r="FB195" s="91">
        <f t="shared" si="217"/>
        <v>0</v>
      </c>
      <c r="FC195" s="91">
        <f t="shared" si="217"/>
        <v>0</v>
      </c>
      <c r="FD195" s="91">
        <f t="shared" si="217"/>
        <v>0</v>
      </c>
      <c r="FE195" s="91">
        <f t="shared" si="217"/>
        <v>0</v>
      </c>
      <c r="FF195" s="91">
        <f t="shared" si="217"/>
        <v>0</v>
      </c>
      <c r="FG195" s="91">
        <f t="shared" si="217"/>
        <v>0</v>
      </c>
      <c r="FH195" s="91">
        <f t="shared" si="217"/>
        <v>0</v>
      </c>
      <c r="FI195" s="91">
        <f t="shared" si="217"/>
        <v>0</v>
      </c>
      <c r="FJ195" s="91">
        <f t="shared" si="217"/>
        <v>0</v>
      </c>
      <c r="FK195" s="91">
        <f t="shared" si="217"/>
        <v>0</v>
      </c>
      <c r="FL195" s="91">
        <f t="shared" si="217"/>
        <v>0</v>
      </c>
      <c r="FM195" s="91">
        <f t="shared" si="217"/>
        <v>0</v>
      </c>
      <c r="FN195" s="91">
        <f t="shared" si="217"/>
        <v>0</v>
      </c>
      <c r="FO195" s="91">
        <f t="shared" si="217"/>
        <v>0</v>
      </c>
      <c r="FP195" s="91">
        <f t="shared" si="187"/>
        <v>0</v>
      </c>
      <c r="FQ195" s="91">
        <f t="shared" si="187"/>
        <v>0</v>
      </c>
      <c r="FR195" s="91">
        <f t="shared" si="187"/>
        <v>0</v>
      </c>
      <c r="FS195" s="91">
        <f t="shared" si="221"/>
        <v>0</v>
      </c>
      <c r="FT195" s="91">
        <f t="shared" si="221"/>
        <v>0</v>
      </c>
      <c r="FU195" s="91">
        <f t="shared" si="221"/>
        <v>0</v>
      </c>
      <c r="FV195" s="91">
        <f t="shared" si="221"/>
        <v>0</v>
      </c>
      <c r="FW195" s="91">
        <f t="shared" si="221"/>
        <v>0</v>
      </c>
      <c r="FX195" s="91">
        <f t="shared" si="221"/>
        <v>0</v>
      </c>
      <c r="FY195" s="91">
        <f t="shared" si="221"/>
        <v>0</v>
      </c>
      <c r="FZ195" s="91">
        <f t="shared" si="221"/>
        <v>0</v>
      </c>
      <c r="GA195" s="91">
        <f t="shared" si="221"/>
        <v>0</v>
      </c>
      <c r="GB195" s="91">
        <f t="shared" si="221"/>
        <v>0</v>
      </c>
    </row>
    <row r="196" spans="1:184" s="6" customFormat="1" ht="30">
      <c r="A196" s="68">
        <f>Данные!A196</f>
        <v>5791</v>
      </c>
      <c r="B196" s="68">
        <f>Данные!B196</f>
        <v>2017</v>
      </c>
      <c r="C196" s="68" t="str">
        <f>Данные!C196</f>
        <v>компьютерных технологий и электронного обучения</v>
      </c>
      <c r="D196" s="68" t="str">
        <f>Данные!D196</f>
        <v>Абрамян Геннадий Владимирович</v>
      </c>
      <c r="E196" s="68" t="str">
        <f>Данные!E196</f>
        <v>доктор педагогических наук</v>
      </c>
      <c r="F196" s="68" t="str">
        <f>Данные!F196</f>
        <v>профессор</v>
      </c>
      <c r="G196" s="68">
        <f>Данные!G196</f>
        <v>1</v>
      </c>
      <c r="H196" s="68">
        <f>Данные!H196</f>
        <v>16591</v>
      </c>
      <c r="I196" s="68" t="str">
        <f>Данные!I196</f>
        <v>Модуль "Организация ЭВМ". ЭВМ и периферийные устройства</v>
      </c>
      <c r="J196" s="68">
        <f>Данные!J196</f>
        <v>18</v>
      </c>
      <c r="K196" s="68">
        <f>Данные!K196</f>
        <v>0</v>
      </c>
      <c r="L196" s="68">
        <f>Данные!L196</f>
        <v>72</v>
      </c>
      <c r="M196" s="16">
        <f t="shared" ref="M196:M259" si="222">(J196+K196+L196)/10</f>
        <v>9</v>
      </c>
      <c r="N196" s="16">
        <f t="shared" ref="N196:N259" si="223">2+(W196/3)</f>
        <v>11.666666666666666</v>
      </c>
      <c r="O196" s="16">
        <f t="shared" ref="O196:O259" si="224">W196*(5/12)</f>
        <v>12.083333333333334</v>
      </c>
      <c r="P196" s="16">
        <f t="shared" ref="P196:P259" si="225">W196*(5/12)</f>
        <v>12.083333333333334</v>
      </c>
      <c r="Q196" s="68">
        <f>Данные!Q196</f>
        <v>0</v>
      </c>
      <c r="R196" s="68">
        <f>Данные!R196</f>
        <v>0</v>
      </c>
      <c r="S196" s="68">
        <f>Данные!S196</f>
        <v>0</v>
      </c>
      <c r="T196" s="68">
        <f>Данные!T196</f>
        <v>0</v>
      </c>
      <c r="U196" s="68">
        <f>Данные!U196</f>
        <v>0</v>
      </c>
      <c r="V196" s="68">
        <f>Данные!V196</f>
        <v>0</v>
      </c>
      <c r="W196" s="68">
        <f>Данные!W196</f>
        <v>29</v>
      </c>
      <c r="X196" s="68">
        <f>Данные!X196</f>
        <v>1</v>
      </c>
      <c r="Y196" s="68">
        <f>Данные!Y196</f>
        <v>2</v>
      </c>
      <c r="Z196" s="68">
        <f>Данные!Z196</f>
        <v>0</v>
      </c>
      <c r="AA196" s="68" t="str">
        <f>Данные!AA196</f>
        <v>осн</v>
      </c>
      <c r="AB196" s="83">
        <f>IF(F196=$HG$3,$HH$3,IF(F196=$HG$4,$HH$4,IF(F196=$HG$5,$HH$5,IF(F196=$HG$6,$HH$6,IF(F196=$HG$7,$HH$7,IF(F196=$HG$8,$HH$8,IF(F196=$HG$9,$HH$9,IF(F196=$HG$10,$HH$10,IF(F196=$HG$11,$HH$11,IF(F196=$HG$12,$HH$12,IF(F196=$HG$13,$HH$13,IF(F196=$HG$14,$HH$14,IF(F196=$HG$15,$HH$15,)))))))))))))</f>
        <v>750</v>
      </c>
      <c r="AC196" s="84" t="str">
        <f>IF(OR($GD$4=H196,$GE$4=H196,$GF$4=H196,$GG$4=H196,$GH$4=H196,$GI$4=H196,$GJ$4=H196,$GK$4=H196,$GL$4=H196,$GM$4=H196,$GN$4=H196,$GO$4=H196,$GP$4=H196,$GQ$4=H196,$GR$4=H196,$GS$4=H196,$GT$4=H196,$GU$4=H196,$GV$4=H196,$GW$4=H196,$GX$4=H196,$GY$4=H196,$GZ$4=H196,$HA$4=H196,$HB$4=H196,$HC$4=H196,$HD$4=H196,$HE$4=H196),$GC$4,IF(OR($GD$5=H196,$GE$5=H196,$GH$5=H196,$GI$5=H196,$GL$5=H196,$GM$5=H196,$GP$5=H196,$GQ$5=H196,$GT$5=H196,$GU$5=H196,$GX$5=H196,$GY$5=H196,$HB$5=H196,$HC$5=H196),$GC$5,))</f>
        <v>Бакалавры (ИВТ)</v>
      </c>
      <c r="AD196" s="84" t="str">
        <f>IF(OR(H196=$GD$4,H196=$GE$4,H196=$GF$4,H196=$GG$4,H196=$GD$5,H196=$GE$5),$GD$1,IF(OR(H196=$GH$4,H196=$GI$4,H196=$GJ$4,H196=$GK$4,H196=$GH$5,H196=$GI$5),$GH$1,IF(OR(H196=$GL$4,H196=$GM$4,H196=$GN$4,H196=$GO$4,H196=$GL$5,H196=$GM$5),$GL$1,IF(OR(H196=$GP$4,H196=$GQ$4,H196=$GR$4,H196=$GS$4,H196=$GP$5,H196=$GQ$5),$GP$1,IF(OR(H196=$GT$4,H196=$GU$4,H196=$GV$4,H196=$GW$4,H196=$GT$5,H196=$GU$5),$GT$1,IF(OR(H196=$GX$4,H196=$GY$4,H196=$GZ$4,H196=$HA$4,H196=$GX$5,H196=$GY$5),$GX$1,IF(OR(H196=$HB$4,H196=$HC$4,H196=$HD$4,H196=$HE$4,H196=$HB$5,H196=$HC$5),$HB$1,)))))))</f>
        <v>2017/2018</v>
      </c>
      <c r="AE196" s="85">
        <f t="shared" ref="AE196:AE259" si="226">SUM(J196:V196)</f>
        <v>134.83333333333334</v>
      </c>
      <c r="AF196" s="85">
        <f t="shared" ref="AF196:AF259" si="227">AE196/AB196</f>
        <v>0.17977777777777779</v>
      </c>
      <c r="AG196" s="83"/>
      <c r="AH196" s="83"/>
      <c r="AI196" s="87">
        <f t="shared" si="214"/>
        <v>0</v>
      </c>
      <c r="AJ196" s="87">
        <f t="shared" si="214"/>
        <v>0.17977777777777779</v>
      </c>
      <c r="AK196" s="87">
        <f t="shared" si="214"/>
        <v>0</v>
      </c>
      <c r="AL196" s="87">
        <f t="shared" si="214"/>
        <v>0</v>
      </c>
      <c r="AM196" s="87">
        <f t="shared" si="214"/>
        <v>0</v>
      </c>
      <c r="AN196" s="87">
        <f t="shared" si="214"/>
        <v>0</v>
      </c>
      <c r="AO196" s="87">
        <f t="shared" si="214"/>
        <v>0</v>
      </c>
      <c r="AP196" s="87">
        <f t="shared" si="214"/>
        <v>0</v>
      </c>
      <c r="AQ196" s="87">
        <f t="shared" si="214"/>
        <v>0</v>
      </c>
      <c r="AR196" s="87">
        <f t="shared" si="214"/>
        <v>0</v>
      </c>
      <c r="AS196" s="87">
        <f t="shared" si="214"/>
        <v>0</v>
      </c>
      <c r="AT196" s="87">
        <f t="shared" si="214"/>
        <v>0</v>
      </c>
      <c r="AU196" s="87">
        <f t="shared" si="214"/>
        <v>0</v>
      </c>
      <c r="AV196" s="87">
        <f t="shared" si="214"/>
        <v>0</v>
      </c>
      <c r="AW196" s="87">
        <f t="shared" si="214"/>
        <v>0</v>
      </c>
      <c r="AX196" s="87">
        <f t="shared" si="214"/>
        <v>0</v>
      </c>
      <c r="AY196" s="87">
        <f t="shared" si="212"/>
        <v>0</v>
      </c>
      <c r="AZ196" s="87">
        <f t="shared" si="212"/>
        <v>0</v>
      </c>
      <c r="BA196" s="87">
        <f t="shared" si="212"/>
        <v>0</v>
      </c>
      <c r="BB196" s="87">
        <f t="shared" si="212"/>
        <v>0</v>
      </c>
      <c r="BC196" s="87">
        <f t="shared" si="212"/>
        <v>0</v>
      </c>
      <c r="BD196" s="87">
        <f t="shared" si="212"/>
        <v>0</v>
      </c>
      <c r="BE196" s="87">
        <f t="shared" si="212"/>
        <v>0</v>
      </c>
      <c r="BF196" s="87">
        <f t="shared" si="212"/>
        <v>0</v>
      </c>
      <c r="BG196" s="87">
        <f t="shared" si="212"/>
        <v>0</v>
      </c>
      <c r="BH196" s="87">
        <f t="shared" si="212"/>
        <v>0</v>
      </c>
      <c r="BI196" s="87">
        <f t="shared" si="212"/>
        <v>0</v>
      </c>
      <c r="BJ196" s="87">
        <f t="shared" si="212"/>
        <v>0</v>
      </c>
      <c r="BK196" s="87">
        <f t="shared" si="212"/>
        <v>0</v>
      </c>
      <c r="BL196" s="87">
        <f t="shared" si="212"/>
        <v>0</v>
      </c>
      <c r="BM196" s="87">
        <f t="shared" si="212"/>
        <v>0</v>
      </c>
      <c r="BN196" s="87">
        <f t="shared" si="218"/>
        <v>0</v>
      </c>
      <c r="BO196" s="87">
        <f t="shared" si="218"/>
        <v>0</v>
      </c>
      <c r="BP196" s="87">
        <f t="shared" si="218"/>
        <v>0</v>
      </c>
      <c r="BQ196" s="87">
        <f t="shared" si="218"/>
        <v>0</v>
      </c>
      <c r="BR196" s="87">
        <f t="shared" si="218"/>
        <v>0</v>
      </c>
      <c r="BS196" s="87">
        <f t="shared" si="218"/>
        <v>0</v>
      </c>
      <c r="BT196" s="87">
        <f t="shared" si="218"/>
        <v>0</v>
      </c>
      <c r="BU196" s="87">
        <f t="shared" si="218"/>
        <v>0</v>
      </c>
      <c r="BV196" s="87">
        <f t="shared" si="218"/>
        <v>0</v>
      </c>
      <c r="BW196" s="87">
        <f t="shared" si="218"/>
        <v>0</v>
      </c>
      <c r="BX196" s="87">
        <f t="shared" si="218"/>
        <v>0</v>
      </c>
      <c r="BY196" s="87">
        <f t="shared" si="218"/>
        <v>0</v>
      </c>
      <c r="BZ196" s="87">
        <f t="shared" si="218"/>
        <v>0</v>
      </c>
      <c r="CA196" s="87">
        <f t="shared" si="218"/>
        <v>0</v>
      </c>
      <c r="CB196" s="87">
        <f t="shared" si="218"/>
        <v>0</v>
      </c>
      <c r="CC196" s="87">
        <f t="shared" si="218"/>
        <v>0</v>
      </c>
      <c r="CD196" s="87">
        <f t="shared" si="216"/>
        <v>0</v>
      </c>
      <c r="CE196" s="87">
        <f t="shared" si="216"/>
        <v>0</v>
      </c>
      <c r="CF196" s="87">
        <f t="shared" si="216"/>
        <v>0</v>
      </c>
      <c r="CG196" s="87">
        <f t="shared" si="216"/>
        <v>0</v>
      </c>
      <c r="CH196" s="87">
        <f t="shared" si="216"/>
        <v>0</v>
      </c>
      <c r="CI196" s="87">
        <f t="shared" si="216"/>
        <v>0</v>
      </c>
      <c r="CJ196" s="87">
        <f t="shared" si="216"/>
        <v>0</v>
      </c>
      <c r="CK196" s="87">
        <f t="shared" si="216"/>
        <v>0</v>
      </c>
      <c r="CL196" s="87">
        <f t="shared" si="216"/>
        <v>0</v>
      </c>
      <c r="CM196" s="87">
        <f t="shared" si="216"/>
        <v>0</v>
      </c>
      <c r="CN196" s="87">
        <f t="shared" si="216"/>
        <v>0</v>
      </c>
      <c r="CO196" s="87">
        <f t="shared" si="216"/>
        <v>0</v>
      </c>
      <c r="CP196" s="87">
        <f t="shared" si="216"/>
        <v>0</v>
      </c>
      <c r="CQ196" s="87">
        <f t="shared" si="216"/>
        <v>0</v>
      </c>
      <c r="CR196" s="87">
        <f t="shared" si="216"/>
        <v>0</v>
      </c>
      <c r="CS196" s="87">
        <f t="shared" si="186"/>
        <v>0</v>
      </c>
      <c r="CT196" s="87">
        <f t="shared" si="186"/>
        <v>0</v>
      </c>
      <c r="CU196" s="87">
        <f t="shared" si="186"/>
        <v>0</v>
      </c>
      <c r="CV196" s="87">
        <f t="shared" si="220"/>
        <v>0</v>
      </c>
      <c r="CW196" s="87">
        <f t="shared" si="220"/>
        <v>0</v>
      </c>
      <c r="CX196" s="87">
        <f t="shared" si="220"/>
        <v>0</v>
      </c>
      <c r="CY196" s="87">
        <f t="shared" si="220"/>
        <v>0</v>
      </c>
      <c r="CZ196" s="87">
        <f t="shared" si="220"/>
        <v>0</v>
      </c>
      <c r="DA196" s="87">
        <f t="shared" si="220"/>
        <v>0</v>
      </c>
      <c r="DB196" s="87">
        <f t="shared" si="220"/>
        <v>0</v>
      </c>
      <c r="DC196" s="87">
        <f t="shared" si="220"/>
        <v>0</v>
      </c>
      <c r="DD196" s="87">
        <f t="shared" si="220"/>
        <v>0</v>
      </c>
      <c r="DE196" s="87">
        <f t="shared" si="220"/>
        <v>0</v>
      </c>
      <c r="DF196" s="91">
        <f t="shared" si="215"/>
        <v>0</v>
      </c>
      <c r="DG196" s="91">
        <f t="shared" si="215"/>
        <v>163.6</v>
      </c>
      <c r="DH196" s="91">
        <f t="shared" si="215"/>
        <v>0</v>
      </c>
      <c r="DI196" s="91">
        <f t="shared" si="215"/>
        <v>0</v>
      </c>
      <c r="DJ196" s="91">
        <f t="shared" si="215"/>
        <v>0</v>
      </c>
      <c r="DK196" s="91">
        <f t="shared" si="215"/>
        <v>0</v>
      </c>
      <c r="DL196" s="91">
        <f t="shared" si="215"/>
        <v>0</v>
      </c>
      <c r="DM196" s="91">
        <f t="shared" si="215"/>
        <v>0</v>
      </c>
      <c r="DN196" s="91">
        <f t="shared" si="215"/>
        <v>0</v>
      </c>
      <c r="DO196" s="91">
        <f t="shared" si="215"/>
        <v>0</v>
      </c>
      <c r="DP196" s="91">
        <f t="shared" si="215"/>
        <v>0</v>
      </c>
      <c r="DQ196" s="91">
        <f t="shared" si="215"/>
        <v>0</v>
      </c>
      <c r="DR196" s="91">
        <f t="shared" si="215"/>
        <v>0</v>
      </c>
      <c r="DS196" s="91">
        <f t="shared" si="215"/>
        <v>0</v>
      </c>
      <c r="DT196" s="91">
        <f t="shared" si="215"/>
        <v>0</v>
      </c>
      <c r="DU196" s="91">
        <f t="shared" si="215"/>
        <v>0</v>
      </c>
      <c r="DV196" s="91">
        <f t="shared" si="213"/>
        <v>0</v>
      </c>
      <c r="DW196" s="91">
        <f t="shared" si="213"/>
        <v>0</v>
      </c>
      <c r="DX196" s="91">
        <f t="shared" si="213"/>
        <v>0</v>
      </c>
      <c r="DY196" s="91">
        <f t="shared" si="213"/>
        <v>0</v>
      </c>
      <c r="DZ196" s="91">
        <f t="shared" si="213"/>
        <v>0</v>
      </c>
      <c r="EA196" s="91">
        <f t="shared" si="213"/>
        <v>0</v>
      </c>
      <c r="EB196" s="91">
        <f t="shared" si="213"/>
        <v>0</v>
      </c>
      <c r="EC196" s="91">
        <f t="shared" si="213"/>
        <v>0</v>
      </c>
      <c r="ED196" s="91">
        <f t="shared" si="213"/>
        <v>0</v>
      </c>
      <c r="EE196" s="91">
        <f t="shared" si="213"/>
        <v>0</v>
      </c>
      <c r="EF196" s="91">
        <f t="shared" si="213"/>
        <v>0</v>
      </c>
      <c r="EG196" s="91">
        <f t="shared" si="213"/>
        <v>0</v>
      </c>
      <c r="EH196" s="91">
        <f t="shared" si="213"/>
        <v>0</v>
      </c>
      <c r="EI196" s="91">
        <f t="shared" si="213"/>
        <v>0</v>
      </c>
      <c r="EJ196" s="91">
        <f t="shared" si="213"/>
        <v>0</v>
      </c>
      <c r="EK196" s="91">
        <f t="shared" si="219"/>
        <v>0</v>
      </c>
      <c r="EL196" s="91">
        <f t="shared" si="219"/>
        <v>0</v>
      </c>
      <c r="EM196" s="91">
        <f t="shared" si="219"/>
        <v>0</v>
      </c>
      <c r="EN196" s="91">
        <f t="shared" si="219"/>
        <v>0</v>
      </c>
      <c r="EO196" s="91">
        <f t="shared" si="219"/>
        <v>0</v>
      </c>
      <c r="EP196" s="91">
        <f t="shared" si="219"/>
        <v>0</v>
      </c>
      <c r="EQ196" s="91">
        <f t="shared" si="219"/>
        <v>0</v>
      </c>
      <c r="ER196" s="91">
        <f t="shared" si="219"/>
        <v>0</v>
      </c>
      <c r="ES196" s="91">
        <f t="shared" si="219"/>
        <v>0</v>
      </c>
      <c r="ET196" s="91">
        <f t="shared" si="219"/>
        <v>0</v>
      </c>
      <c r="EU196" s="91">
        <f t="shared" si="219"/>
        <v>0</v>
      </c>
      <c r="EV196" s="91">
        <f t="shared" si="219"/>
        <v>0</v>
      </c>
      <c r="EW196" s="91">
        <f t="shared" si="219"/>
        <v>0</v>
      </c>
      <c r="EX196" s="91">
        <f t="shared" si="219"/>
        <v>0</v>
      </c>
      <c r="EY196" s="91">
        <f t="shared" si="219"/>
        <v>0</v>
      </c>
      <c r="EZ196" s="91">
        <f t="shared" si="219"/>
        <v>0</v>
      </c>
      <c r="FA196" s="91">
        <f t="shared" si="217"/>
        <v>0</v>
      </c>
      <c r="FB196" s="91">
        <f t="shared" si="217"/>
        <v>0</v>
      </c>
      <c r="FC196" s="91">
        <f t="shared" si="217"/>
        <v>0</v>
      </c>
      <c r="FD196" s="91">
        <f t="shared" si="217"/>
        <v>0</v>
      </c>
      <c r="FE196" s="91">
        <f t="shared" si="217"/>
        <v>0</v>
      </c>
      <c r="FF196" s="91">
        <f t="shared" si="217"/>
        <v>0</v>
      </c>
      <c r="FG196" s="91">
        <f t="shared" si="217"/>
        <v>0</v>
      </c>
      <c r="FH196" s="91">
        <f t="shared" si="217"/>
        <v>0</v>
      </c>
      <c r="FI196" s="91">
        <f t="shared" si="217"/>
        <v>0</v>
      </c>
      <c r="FJ196" s="91">
        <f t="shared" si="217"/>
        <v>0</v>
      </c>
      <c r="FK196" s="91">
        <f t="shared" si="217"/>
        <v>0</v>
      </c>
      <c r="FL196" s="91">
        <f t="shared" si="217"/>
        <v>0</v>
      </c>
      <c r="FM196" s="91">
        <f t="shared" si="217"/>
        <v>0</v>
      </c>
      <c r="FN196" s="91">
        <f t="shared" si="217"/>
        <v>0</v>
      </c>
      <c r="FO196" s="91">
        <f t="shared" si="217"/>
        <v>0</v>
      </c>
      <c r="FP196" s="91">
        <f t="shared" si="187"/>
        <v>0</v>
      </c>
      <c r="FQ196" s="91">
        <f t="shared" si="187"/>
        <v>0</v>
      </c>
      <c r="FR196" s="91">
        <f t="shared" si="187"/>
        <v>0</v>
      </c>
      <c r="FS196" s="91">
        <f t="shared" si="221"/>
        <v>0</v>
      </c>
      <c r="FT196" s="91">
        <f t="shared" si="221"/>
        <v>0</v>
      </c>
      <c r="FU196" s="91">
        <f t="shared" si="221"/>
        <v>0</v>
      </c>
      <c r="FV196" s="91">
        <f t="shared" si="221"/>
        <v>0</v>
      </c>
      <c r="FW196" s="91">
        <f t="shared" si="221"/>
        <v>0</v>
      </c>
      <c r="FX196" s="91">
        <f t="shared" si="221"/>
        <v>0</v>
      </c>
      <c r="FY196" s="91">
        <f t="shared" si="221"/>
        <v>0</v>
      </c>
      <c r="FZ196" s="91">
        <f t="shared" si="221"/>
        <v>0</v>
      </c>
      <c r="GA196" s="91">
        <f t="shared" si="221"/>
        <v>0</v>
      </c>
      <c r="GB196" s="91">
        <f t="shared" si="221"/>
        <v>0</v>
      </c>
    </row>
    <row r="197" spans="1:184" s="6" customFormat="1" ht="30">
      <c r="A197" s="68">
        <f>Данные!A197</f>
        <v>5791</v>
      </c>
      <c r="B197" s="68">
        <f>Данные!B197</f>
        <v>2017</v>
      </c>
      <c r="C197" s="68" t="str">
        <f>Данные!C197</f>
        <v>компьютерных технологий и электронного обучения</v>
      </c>
      <c r="D197" s="68" t="str">
        <f>Данные!D197</f>
        <v>Власова Елена Зотиковна</v>
      </c>
      <c r="E197" s="68" t="str">
        <f>Данные!E197</f>
        <v>доктор педагогических наук</v>
      </c>
      <c r="F197" s="68" t="str">
        <f>Данные!F197</f>
        <v>заведующий кафедрой</v>
      </c>
      <c r="G197" s="68">
        <f>Данные!G197</f>
        <v>1</v>
      </c>
      <c r="H197" s="68">
        <f>Данные!H197</f>
        <v>16591</v>
      </c>
      <c r="I197" s="68" t="str">
        <f>Данные!I197</f>
        <v>Модуль "Естественно-математический". Информатика</v>
      </c>
      <c r="J197" s="68">
        <f>Данные!J197</f>
        <v>0</v>
      </c>
      <c r="K197" s="68">
        <f>Данные!K197</f>
        <v>0</v>
      </c>
      <c r="L197" s="68">
        <f>Данные!L197</f>
        <v>0</v>
      </c>
      <c r="M197" s="16">
        <f t="shared" si="222"/>
        <v>0</v>
      </c>
      <c r="N197" s="16">
        <f t="shared" si="223"/>
        <v>11.666666666666666</v>
      </c>
      <c r="O197" s="16">
        <f t="shared" si="224"/>
        <v>12.083333333333334</v>
      </c>
      <c r="P197" s="16">
        <f t="shared" si="225"/>
        <v>12.083333333333334</v>
      </c>
      <c r="Q197" s="68">
        <f>Данные!Q197</f>
        <v>0</v>
      </c>
      <c r="R197" s="68">
        <f>Данные!R197</f>
        <v>0</v>
      </c>
      <c r="S197" s="68">
        <f>Данные!S197</f>
        <v>0</v>
      </c>
      <c r="T197" s="68">
        <f>Данные!T197</f>
        <v>0</v>
      </c>
      <c r="U197" s="68">
        <f>Данные!U197</f>
        <v>0</v>
      </c>
      <c r="V197" s="68">
        <f>Данные!V197</f>
        <v>0</v>
      </c>
      <c r="W197" s="68">
        <f>Данные!W197</f>
        <v>29</v>
      </c>
      <c r="X197" s="68">
        <f>Данные!X197</f>
        <v>1</v>
      </c>
      <c r="Y197" s="68">
        <f>Данные!Y197</f>
        <v>2</v>
      </c>
      <c r="Z197" s="68">
        <f>Данные!Z197</f>
        <v>0</v>
      </c>
      <c r="AA197" s="68" t="str">
        <f>Данные!AA197</f>
        <v>осн</v>
      </c>
      <c r="AB197" s="83">
        <f>IF(F197=$HG$3,$HH$3,IF(F197=$HG$4,$HH$4,IF(F197=$HG$5,$HH$5,IF(F197=$HG$6,$HH$6,IF(F197=$HG$7,$HH$7,IF(F197=$HG$8,$HH$8,IF(F197=$HG$9,$HH$9,IF(F197=$HG$10,$HH$10,IF(F197=$HG$11,$HH$11,IF(F197=$HG$12,$HH$12,IF(F197=$HG$13,$HH$13,IF(F197=$HG$14,$HH$14,IF(F197=$HG$15,$HH$15,)))))))))))))</f>
        <v>700</v>
      </c>
      <c r="AC197" s="84" t="str">
        <f>IF(OR($GD$4=H197,$GE$4=H197,$GF$4=H197,$GG$4=H197,$GH$4=H197,$GI$4=H197,$GJ$4=H197,$GK$4=H197,$GL$4=H197,$GM$4=H197,$GN$4=H197,$GO$4=H197,$GP$4=H197,$GQ$4=H197,$GR$4=H197,$GS$4=H197,$GT$4=H197,$GU$4=H197,$GV$4=H197,$GW$4=H197,$GX$4=H197,$GY$4=H197,$GZ$4=H197,$HA$4=H197,$HB$4=H197,$HC$4=H197,$HD$4=H197,$HE$4=H197),$GC$4,IF(OR($GD$5=H197,$GE$5=H197,$GH$5=H197,$GI$5=H197,$GL$5=H197,$GM$5=H197,$GP$5=H197,$GQ$5=H197,$GT$5=H197,$GU$5=H197,$GX$5=H197,$GY$5=H197,$HB$5=H197,$HC$5=H197),$GC$5,))</f>
        <v>Бакалавры (ИВТ)</v>
      </c>
      <c r="AD197" s="84" t="str">
        <f>IF(OR(H197=$GD$4,H197=$GE$4,H197=$GF$4,H197=$GG$4,H197=$GD$5,H197=$GE$5),$GD$1,IF(OR(H197=$GH$4,H197=$GI$4,H197=$GJ$4,H197=$GK$4,H197=$GH$5,H197=$GI$5),$GH$1,IF(OR(H197=$GL$4,H197=$GM$4,H197=$GN$4,H197=$GO$4,H197=$GL$5,H197=$GM$5),$GL$1,IF(OR(H197=$GP$4,H197=$GQ$4,H197=$GR$4,H197=$GS$4,H197=$GP$5,H197=$GQ$5),$GP$1,IF(OR(H197=$GT$4,H197=$GU$4,H197=$GV$4,H197=$GW$4,H197=$GT$5,H197=$GU$5),$GT$1,IF(OR(H197=$GX$4,H197=$GY$4,H197=$GZ$4,H197=$HA$4,H197=$GX$5,H197=$GY$5),$GX$1,IF(OR(H197=$HB$4,H197=$HC$4,H197=$HD$4,H197=$HE$4,H197=$HB$5,H197=$HC$5),$HB$1,)))))))</f>
        <v>2017/2018</v>
      </c>
      <c r="AE197" s="85">
        <f t="shared" si="226"/>
        <v>35.833333333333336</v>
      </c>
      <c r="AF197" s="85">
        <f t="shared" si="227"/>
        <v>5.1190476190476196E-2</v>
      </c>
      <c r="AG197" s="83"/>
      <c r="AH197" s="83"/>
      <c r="AI197" s="87">
        <f t="shared" si="214"/>
        <v>0</v>
      </c>
      <c r="AJ197" s="87">
        <f t="shared" si="214"/>
        <v>0</v>
      </c>
      <c r="AK197" s="87">
        <f t="shared" si="214"/>
        <v>0</v>
      </c>
      <c r="AL197" s="87">
        <f t="shared" si="214"/>
        <v>0</v>
      </c>
      <c r="AM197" s="87">
        <f t="shared" si="214"/>
        <v>0</v>
      </c>
      <c r="AN197" s="87">
        <f t="shared" si="214"/>
        <v>0</v>
      </c>
      <c r="AO197" s="87">
        <f t="shared" si="214"/>
        <v>0</v>
      </c>
      <c r="AP197" s="87">
        <f t="shared" si="214"/>
        <v>0</v>
      </c>
      <c r="AQ197" s="87">
        <f t="shared" si="214"/>
        <v>0</v>
      </c>
      <c r="AR197" s="87">
        <f t="shared" si="214"/>
        <v>0</v>
      </c>
      <c r="AS197" s="87">
        <f t="shared" si="214"/>
        <v>0</v>
      </c>
      <c r="AT197" s="87">
        <f t="shared" si="214"/>
        <v>0</v>
      </c>
      <c r="AU197" s="87">
        <f t="shared" si="214"/>
        <v>0</v>
      </c>
      <c r="AV197" s="87">
        <f t="shared" si="214"/>
        <v>0</v>
      </c>
      <c r="AW197" s="87">
        <f t="shared" si="214"/>
        <v>0</v>
      </c>
      <c r="AX197" s="87">
        <f t="shared" si="214"/>
        <v>5.1190476190476196E-2</v>
      </c>
      <c r="AY197" s="87">
        <f t="shared" si="212"/>
        <v>0</v>
      </c>
      <c r="AZ197" s="87">
        <f t="shared" si="212"/>
        <v>0</v>
      </c>
      <c r="BA197" s="87">
        <f t="shared" si="212"/>
        <v>0</v>
      </c>
      <c r="BB197" s="87">
        <f t="shared" si="212"/>
        <v>0</v>
      </c>
      <c r="BC197" s="87">
        <f t="shared" si="212"/>
        <v>0</v>
      </c>
      <c r="BD197" s="87">
        <f t="shared" si="212"/>
        <v>0</v>
      </c>
      <c r="BE197" s="87">
        <f t="shared" si="212"/>
        <v>0</v>
      </c>
      <c r="BF197" s="87">
        <f t="shared" si="212"/>
        <v>0</v>
      </c>
      <c r="BG197" s="87">
        <f t="shared" si="212"/>
        <v>0</v>
      </c>
      <c r="BH197" s="87">
        <f t="shared" si="212"/>
        <v>0</v>
      </c>
      <c r="BI197" s="87">
        <f t="shared" si="212"/>
        <v>0</v>
      </c>
      <c r="BJ197" s="87">
        <f t="shared" si="212"/>
        <v>0</v>
      </c>
      <c r="BK197" s="87">
        <f t="shared" si="212"/>
        <v>0</v>
      </c>
      <c r="BL197" s="87">
        <f t="shared" si="212"/>
        <v>0</v>
      </c>
      <c r="BM197" s="87">
        <f t="shared" si="212"/>
        <v>0</v>
      </c>
      <c r="BN197" s="87">
        <f t="shared" si="218"/>
        <v>0</v>
      </c>
      <c r="BO197" s="87">
        <f t="shared" si="218"/>
        <v>0</v>
      </c>
      <c r="BP197" s="87">
        <f t="shared" si="218"/>
        <v>0</v>
      </c>
      <c r="BQ197" s="87">
        <f t="shared" si="218"/>
        <v>0</v>
      </c>
      <c r="BR197" s="87">
        <f t="shared" si="218"/>
        <v>0</v>
      </c>
      <c r="BS197" s="87">
        <f t="shared" si="218"/>
        <v>0</v>
      </c>
      <c r="BT197" s="87">
        <f t="shared" si="218"/>
        <v>0</v>
      </c>
      <c r="BU197" s="87">
        <f t="shared" si="218"/>
        <v>0</v>
      </c>
      <c r="BV197" s="87">
        <f t="shared" si="218"/>
        <v>0</v>
      </c>
      <c r="BW197" s="87">
        <f t="shared" si="218"/>
        <v>0</v>
      </c>
      <c r="BX197" s="87">
        <f t="shared" si="218"/>
        <v>0</v>
      </c>
      <c r="BY197" s="87">
        <f t="shared" si="218"/>
        <v>0</v>
      </c>
      <c r="BZ197" s="87">
        <f t="shared" si="218"/>
        <v>0</v>
      </c>
      <c r="CA197" s="87">
        <f t="shared" si="218"/>
        <v>0</v>
      </c>
      <c r="CB197" s="87">
        <f t="shared" si="218"/>
        <v>0</v>
      </c>
      <c r="CC197" s="87">
        <f t="shared" si="218"/>
        <v>0</v>
      </c>
      <c r="CD197" s="87">
        <f t="shared" si="216"/>
        <v>0</v>
      </c>
      <c r="CE197" s="87">
        <f t="shared" si="216"/>
        <v>0</v>
      </c>
      <c r="CF197" s="87">
        <f t="shared" si="216"/>
        <v>0</v>
      </c>
      <c r="CG197" s="87">
        <f t="shared" si="216"/>
        <v>0</v>
      </c>
      <c r="CH197" s="87">
        <f t="shared" si="216"/>
        <v>0</v>
      </c>
      <c r="CI197" s="87">
        <f t="shared" si="216"/>
        <v>0</v>
      </c>
      <c r="CJ197" s="87">
        <f t="shared" si="216"/>
        <v>0</v>
      </c>
      <c r="CK197" s="87">
        <f t="shared" si="216"/>
        <v>0</v>
      </c>
      <c r="CL197" s="87">
        <f t="shared" si="216"/>
        <v>0</v>
      </c>
      <c r="CM197" s="87">
        <f t="shared" si="216"/>
        <v>0</v>
      </c>
      <c r="CN197" s="87">
        <f t="shared" si="216"/>
        <v>0</v>
      </c>
      <c r="CO197" s="87">
        <f t="shared" si="216"/>
        <v>0</v>
      </c>
      <c r="CP197" s="87">
        <f t="shared" si="216"/>
        <v>0</v>
      </c>
      <c r="CQ197" s="87">
        <f t="shared" si="216"/>
        <v>0</v>
      </c>
      <c r="CR197" s="87">
        <f t="shared" si="216"/>
        <v>0</v>
      </c>
      <c r="CS197" s="87">
        <f t="shared" si="186"/>
        <v>0</v>
      </c>
      <c r="CT197" s="87">
        <f t="shared" si="186"/>
        <v>0</v>
      </c>
      <c r="CU197" s="87">
        <f t="shared" si="186"/>
        <v>0</v>
      </c>
      <c r="CV197" s="87">
        <f t="shared" si="220"/>
        <v>0</v>
      </c>
      <c r="CW197" s="87">
        <f t="shared" si="220"/>
        <v>0</v>
      </c>
      <c r="CX197" s="87">
        <f t="shared" si="220"/>
        <v>0</v>
      </c>
      <c r="CY197" s="87">
        <f t="shared" si="220"/>
        <v>0</v>
      </c>
      <c r="CZ197" s="87">
        <f t="shared" si="220"/>
        <v>0</v>
      </c>
      <c r="DA197" s="87">
        <f t="shared" si="220"/>
        <v>0</v>
      </c>
      <c r="DB197" s="87">
        <f t="shared" si="220"/>
        <v>0</v>
      </c>
      <c r="DC197" s="87">
        <f t="shared" si="220"/>
        <v>0</v>
      </c>
      <c r="DD197" s="87">
        <f t="shared" si="220"/>
        <v>0</v>
      </c>
      <c r="DE197" s="87">
        <f t="shared" si="220"/>
        <v>0</v>
      </c>
      <c r="DF197" s="91">
        <f t="shared" si="215"/>
        <v>0</v>
      </c>
      <c r="DG197" s="91">
        <f t="shared" si="215"/>
        <v>0</v>
      </c>
      <c r="DH197" s="91">
        <f t="shared" si="215"/>
        <v>0</v>
      </c>
      <c r="DI197" s="91">
        <f t="shared" si="215"/>
        <v>0</v>
      </c>
      <c r="DJ197" s="91">
        <f t="shared" si="215"/>
        <v>0</v>
      </c>
      <c r="DK197" s="91">
        <f t="shared" si="215"/>
        <v>0</v>
      </c>
      <c r="DL197" s="91">
        <f t="shared" si="215"/>
        <v>0</v>
      </c>
      <c r="DM197" s="91">
        <f t="shared" si="215"/>
        <v>0</v>
      </c>
      <c r="DN197" s="91">
        <f t="shared" si="215"/>
        <v>0</v>
      </c>
      <c r="DO197" s="91">
        <f t="shared" si="215"/>
        <v>0</v>
      </c>
      <c r="DP197" s="91">
        <f t="shared" si="215"/>
        <v>0</v>
      </c>
      <c r="DQ197" s="91">
        <f t="shared" si="215"/>
        <v>0</v>
      </c>
      <c r="DR197" s="91">
        <f t="shared" si="215"/>
        <v>0</v>
      </c>
      <c r="DS197" s="91">
        <f t="shared" si="215"/>
        <v>0</v>
      </c>
      <c r="DT197" s="91">
        <f t="shared" si="215"/>
        <v>0</v>
      </c>
      <c r="DU197" s="91">
        <f t="shared" si="215"/>
        <v>163.6</v>
      </c>
      <c r="DV197" s="91">
        <f t="shared" si="213"/>
        <v>0</v>
      </c>
      <c r="DW197" s="91">
        <f t="shared" si="213"/>
        <v>0</v>
      </c>
      <c r="DX197" s="91">
        <f t="shared" si="213"/>
        <v>0</v>
      </c>
      <c r="DY197" s="91">
        <f t="shared" si="213"/>
        <v>0</v>
      </c>
      <c r="DZ197" s="91">
        <f t="shared" si="213"/>
        <v>0</v>
      </c>
      <c r="EA197" s="91">
        <f t="shared" si="213"/>
        <v>0</v>
      </c>
      <c r="EB197" s="91">
        <f t="shared" si="213"/>
        <v>0</v>
      </c>
      <c r="EC197" s="91">
        <f t="shared" si="213"/>
        <v>0</v>
      </c>
      <c r="ED197" s="91">
        <f t="shared" si="213"/>
        <v>0</v>
      </c>
      <c r="EE197" s="91">
        <f t="shared" si="213"/>
        <v>0</v>
      </c>
      <c r="EF197" s="91">
        <f t="shared" si="213"/>
        <v>0</v>
      </c>
      <c r="EG197" s="91">
        <f t="shared" si="213"/>
        <v>0</v>
      </c>
      <c r="EH197" s="91">
        <f t="shared" si="213"/>
        <v>0</v>
      </c>
      <c r="EI197" s="91">
        <f t="shared" si="213"/>
        <v>0</v>
      </c>
      <c r="EJ197" s="91">
        <f t="shared" si="213"/>
        <v>0</v>
      </c>
      <c r="EK197" s="91">
        <f t="shared" si="219"/>
        <v>0</v>
      </c>
      <c r="EL197" s="91">
        <f t="shared" si="219"/>
        <v>0</v>
      </c>
      <c r="EM197" s="91">
        <f t="shared" si="219"/>
        <v>0</v>
      </c>
      <c r="EN197" s="91">
        <f t="shared" si="219"/>
        <v>0</v>
      </c>
      <c r="EO197" s="91">
        <f t="shared" si="219"/>
        <v>0</v>
      </c>
      <c r="EP197" s="91">
        <f t="shared" si="219"/>
        <v>0</v>
      </c>
      <c r="EQ197" s="91">
        <f t="shared" si="219"/>
        <v>0</v>
      </c>
      <c r="ER197" s="91">
        <f t="shared" si="219"/>
        <v>0</v>
      </c>
      <c r="ES197" s="91">
        <f t="shared" si="219"/>
        <v>0</v>
      </c>
      <c r="ET197" s="91">
        <f t="shared" si="219"/>
        <v>0</v>
      </c>
      <c r="EU197" s="91">
        <f t="shared" si="219"/>
        <v>0</v>
      </c>
      <c r="EV197" s="91">
        <f t="shared" si="219"/>
        <v>0</v>
      </c>
      <c r="EW197" s="91">
        <f t="shared" si="219"/>
        <v>0</v>
      </c>
      <c r="EX197" s="91">
        <f t="shared" si="219"/>
        <v>0</v>
      </c>
      <c r="EY197" s="91">
        <f t="shared" si="219"/>
        <v>0</v>
      </c>
      <c r="EZ197" s="91">
        <f t="shared" si="219"/>
        <v>0</v>
      </c>
      <c r="FA197" s="91">
        <f t="shared" si="217"/>
        <v>0</v>
      </c>
      <c r="FB197" s="91">
        <f t="shared" si="217"/>
        <v>0</v>
      </c>
      <c r="FC197" s="91">
        <f t="shared" si="217"/>
        <v>0</v>
      </c>
      <c r="FD197" s="91">
        <f t="shared" si="217"/>
        <v>0</v>
      </c>
      <c r="FE197" s="91">
        <f t="shared" si="217"/>
        <v>0</v>
      </c>
      <c r="FF197" s="91">
        <f t="shared" si="217"/>
        <v>0</v>
      </c>
      <c r="FG197" s="91">
        <f t="shared" si="217"/>
        <v>0</v>
      </c>
      <c r="FH197" s="91">
        <f t="shared" si="217"/>
        <v>0</v>
      </c>
      <c r="FI197" s="91">
        <f t="shared" si="217"/>
        <v>0</v>
      </c>
      <c r="FJ197" s="91">
        <f t="shared" si="217"/>
        <v>0</v>
      </c>
      <c r="FK197" s="91">
        <f t="shared" si="217"/>
        <v>0</v>
      </c>
      <c r="FL197" s="91">
        <f t="shared" si="217"/>
        <v>0</v>
      </c>
      <c r="FM197" s="91">
        <f t="shared" si="217"/>
        <v>0</v>
      </c>
      <c r="FN197" s="91">
        <f t="shared" si="217"/>
        <v>0</v>
      </c>
      <c r="FO197" s="91">
        <f t="shared" si="217"/>
        <v>0</v>
      </c>
      <c r="FP197" s="91">
        <f t="shared" si="187"/>
        <v>0</v>
      </c>
      <c r="FQ197" s="91">
        <f t="shared" si="187"/>
        <v>0</v>
      </c>
      <c r="FR197" s="91">
        <f t="shared" si="187"/>
        <v>0</v>
      </c>
      <c r="FS197" s="91">
        <f t="shared" si="221"/>
        <v>0</v>
      </c>
      <c r="FT197" s="91">
        <f t="shared" si="221"/>
        <v>0</v>
      </c>
      <c r="FU197" s="91">
        <f t="shared" si="221"/>
        <v>0</v>
      </c>
      <c r="FV197" s="91">
        <f t="shared" si="221"/>
        <v>0</v>
      </c>
      <c r="FW197" s="91">
        <f t="shared" si="221"/>
        <v>0</v>
      </c>
      <c r="FX197" s="91">
        <f t="shared" si="221"/>
        <v>0</v>
      </c>
      <c r="FY197" s="91">
        <f t="shared" si="221"/>
        <v>0</v>
      </c>
      <c r="FZ197" s="91">
        <f t="shared" si="221"/>
        <v>0</v>
      </c>
      <c r="GA197" s="91">
        <f t="shared" si="221"/>
        <v>0</v>
      </c>
      <c r="GB197" s="91">
        <f t="shared" si="221"/>
        <v>0</v>
      </c>
    </row>
    <row r="198" spans="1:184" s="6" customFormat="1" ht="30">
      <c r="A198" s="68">
        <f>Данные!A198</f>
        <v>5791</v>
      </c>
      <c r="B198" s="68">
        <f>Данные!B198</f>
        <v>2017</v>
      </c>
      <c r="C198" s="68" t="str">
        <f>Данные!C198</f>
        <v>компьютерных технологий и электронного обучения</v>
      </c>
      <c r="D198" s="68" t="str">
        <f>Данные!D198</f>
        <v>Власова Елена Зотиковна</v>
      </c>
      <c r="E198" s="68" t="str">
        <f>Данные!E198</f>
        <v>доктор педагогических наук</v>
      </c>
      <c r="F198" s="68" t="str">
        <f>Данные!F198</f>
        <v>заведующий кафедрой</v>
      </c>
      <c r="G198" s="68">
        <f>Данные!G198</f>
        <v>1</v>
      </c>
      <c r="H198" s="68">
        <f>Данные!H198</f>
        <v>16591</v>
      </c>
      <c r="I198" s="68" t="str">
        <f>Данные!I198</f>
        <v>Модуль "Естественно-математический". Информатика</v>
      </c>
      <c r="J198" s="68">
        <f>Данные!J198</f>
        <v>36</v>
      </c>
      <c r="K198" s="68">
        <f>Данные!K198</f>
        <v>0</v>
      </c>
      <c r="L198" s="68">
        <f>Данные!L198</f>
        <v>0</v>
      </c>
      <c r="M198" s="16">
        <f t="shared" si="222"/>
        <v>3.6</v>
      </c>
      <c r="N198" s="16">
        <f t="shared" si="223"/>
        <v>11.666666666666666</v>
      </c>
      <c r="O198" s="16">
        <f t="shared" si="224"/>
        <v>12.083333333333334</v>
      </c>
      <c r="P198" s="16">
        <f t="shared" si="225"/>
        <v>12.083333333333334</v>
      </c>
      <c r="Q198" s="68">
        <f>Данные!Q198</f>
        <v>0</v>
      </c>
      <c r="R198" s="68">
        <f>Данные!R198</f>
        <v>0</v>
      </c>
      <c r="S198" s="68">
        <f>Данные!S198</f>
        <v>0</v>
      </c>
      <c r="T198" s="68">
        <f>Данные!T198</f>
        <v>0</v>
      </c>
      <c r="U198" s="68">
        <f>Данные!U198</f>
        <v>0</v>
      </c>
      <c r="V198" s="68">
        <f>Данные!V198</f>
        <v>0</v>
      </c>
      <c r="W198" s="68">
        <f>Данные!W198</f>
        <v>29</v>
      </c>
      <c r="X198" s="68">
        <f>Данные!X198</f>
        <v>1</v>
      </c>
      <c r="Y198" s="68">
        <f>Данные!Y198</f>
        <v>2</v>
      </c>
      <c r="Z198" s="68">
        <f>Данные!Z198</f>
        <v>0</v>
      </c>
      <c r="AA198" s="68" t="str">
        <f>Данные!AA198</f>
        <v>осн</v>
      </c>
      <c r="AB198" s="83">
        <f>IF(F198=$HG$3,$HH$3,IF(F198=$HG$4,$HH$4,IF(F198=$HG$5,$HH$5,IF(F198=$HG$6,$HH$6,IF(F198=$HG$7,$HH$7,IF(F198=$HG$8,$HH$8,IF(F198=$HG$9,$HH$9,IF(F198=$HG$10,$HH$10,IF(F198=$HG$11,$HH$11,IF(F198=$HG$12,$HH$12,IF(F198=$HG$13,$HH$13,IF(F198=$HG$14,$HH$14,IF(F198=$HG$15,$HH$15,)))))))))))))</f>
        <v>700</v>
      </c>
      <c r="AC198" s="84" t="str">
        <f>IF(OR($GD$4=H198,$GE$4=H198,$GF$4=H198,$GG$4=H198,$GH$4=H198,$GI$4=H198,$GJ$4=H198,$GK$4=H198,$GL$4=H198,$GM$4=H198,$GN$4=H198,$GO$4=H198,$GP$4=H198,$GQ$4=H198,$GR$4=H198,$GS$4=H198,$GT$4=H198,$GU$4=H198,$GV$4=H198,$GW$4=H198,$GX$4=H198,$GY$4=H198,$GZ$4=H198,$HA$4=H198,$HB$4=H198,$HC$4=H198,$HD$4=H198,$HE$4=H198),$GC$4,IF(OR($GD$5=H198,$GE$5=H198,$GH$5=H198,$GI$5=H198,$GL$5=H198,$GM$5=H198,$GP$5=H198,$GQ$5=H198,$GT$5=H198,$GU$5=H198,$GX$5=H198,$GY$5=H198,$HB$5=H198,$HC$5=H198),$GC$5,))</f>
        <v>Бакалавры (ИВТ)</v>
      </c>
      <c r="AD198" s="84" t="str">
        <f>IF(OR(H198=$GD$4,H198=$GE$4,H198=$GF$4,H198=$GG$4,H198=$GD$5,H198=$GE$5),$GD$1,IF(OR(H198=$GH$4,H198=$GI$4,H198=$GJ$4,H198=$GK$4,H198=$GH$5,H198=$GI$5),$GH$1,IF(OR(H198=$GL$4,H198=$GM$4,H198=$GN$4,H198=$GO$4,H198=$GL$5,H198=$GM$5),$GL$1,IF(OR(H198=$GP$4,H198=$GQ$4,H198=$GR$4,H198=$GS$4,H198=$GP$5,H198=$GQ$5),$GP$1,IF(OR(H198=$GT$4,H198=$GU$4,H198=$GV$4,H198=$GW$4,H198=$GT$5,H198=$GU$5),$GT$1,IF(OR(H198=$GX$4,H198=$GY$4,H198=$GZ$4,H198=$HA$4,H198=$GX$5,H198=$GY$5),$GX$1,IF(OR(H198=$HB$4,H198=$HC$4,H198=$HD$4,H198=$HE$4,H198=$HB$5,H198=$HC$5),$HB$1,)))))))</f>
        <v>2017/2018</v>
      </c>
      <c r="AE198" s="85">
        <f t="shared" si="226"/>
        <v>75.433333333333337</v>
      </c>
      <c r="AF198" s="85">
        <f t="shared" si="227"/>
        <v>0.10776190476190477</v>
      </c>
      <c r="AG198" s="83"/>
      <c r="AH198" s="83"/>
      <c r="AI198" s="87">
        <f t="shared" si="214"/>
        <v>0</v>
      </c>
      <c r="AJ198" s="87">
        <f t="shared" si="214"/>
        <v>0</v>
      </c>
      <c r="AK198" s="87">
        <f t="shared" si="214"/>
        <v>0</v>
      </c>
      <c r="AL198" s="87">
        <f t="shared" si="214"/>
        <v>0</v>
      </c>
      <c r="AM198" s="87">
        <f t="shared" si="214"/>
        <v>0</v>
      </c>
      <c r="AN198" s="87">
        <f t="shared" si="214"/>
        <v>0</v>
      </c>
      <c r="AO198" s="87">
        <f t="shared" si="214"/>
        <v>0</v>
      </c>
      <c r="AP198" s="87">
        <f t="shared" si="214"/>
        <v>0</v>
      </c>
      <c r="AQ198" s="87">
        <f t="shared" si="214"/>
        <v>0</v>
      </c>
      <c r="AR198" s="87">
        <f t="shared" si="214"/>
        <v>0</v>
      </c>
      <c r="AS198" s="87">
        <f t="shared" si="214"/>
        <v>0</v>
      </c>
      <c r="AT198" s="87">
        <f t="shared" si="214"/>
        <v>0</v>
      </c>
      <c r="AU198" s="87">
        <f t="shared" si="214"/>
        <v>0</v>
      </c>
      <c r="AV198" s="87">
        <f t="shared" si="214"/>
        <v>0</v>
      </c>
      <c r="AW198" s="87">
        <f t="shared" si="214"/>
        <v>0</v>
      </c>
      <c r="AX198" s="87">
        <f t="shared" si="214"/>
        <v>0.10776190476190477</v>
      </c>
      <c r="AY198" s="87">
        <f t="shared" si="212"/>
        <v>0</v>
      </c>
      <c r="AZ198" s="87">
        <f t="shared" si="212"/>
        <v>0</v>
      </c>
      <c r="BA198" s="87">
        <f t="shared" si="212"/>
        <v>0</v>
      </c>
      <c r="BB198" s="87">
        <f t="shared" si="212"/>
        <v>0</v>
      </c>
      <c r="BC198" s="87">
        <f t="shared" si="212"/>
        <v>0</v>
      </c>
      <c r="BD198" s="87">
        <f t="shared" si="212"/>
        <v>0</v>
      </c>
      <c r="BE198" s="87">
        <f t="shared" si="212"/>
        <v>0</v>
      </c>
      <c r="BF198" s="87">
        <f t="shared" si="212"/>
        <v>0</v>
      </c>
      <c r="BG198" s="87">
        <f t="shared" si="212"/>
        <v>0</v>
      </c>
      <c r="BH198" s="87">
        <f t="shared" si="212"/>
        <v>0</v>
      </c>
      <c r="BI198" s="87">
        <f t="shared" si="212"/>
        <v>0</v>
      </c>
      <c r="BJ198" s="87">
        <f t="shared" si="212"/>
        <v>0</v>
      </c>
      <c r="BK198" s="87">
        <f t="shared" si="212"/>
        <v>0</v>
      </c>
      <c r="BL198" s="87">
        <f t="shared" si="212"/>
        <v>0</v>
      </c>
      <c r="BM198" s="87">
        <f t="shared" si="212"/>
        <v>0</v>
      </c>
      <c r="BN198" s="87">
        <f t="shared" si="218"/>
        <v>0</v>
      </c>
      <c r="BO198" s="87">
        <f t="shared" si="218"/>
        <v>0</v>
      </c>
      <c r="BP198" s="87">
        <f t="shared" si="218"/>
        <v>0</v>
      </c>
      <c r="BQ198" s="87">
        <f t="shared" si="218"/>
        <v>0</v>
      </c>
      <c r="BR198" s="87">
        <f t="shared" si="218"/>
        <v>0</v>
      </c>
      <c r="BS198" s="87">
        <f t="shared" si="218"/>
        <v>0</v>
      </c>
      <c r="BT198" s="87">
        <f t="shared" si="218"/>
        <v>0</v>
      </c>
      <c r="BU198" s="87">
        <f t="shared" si="218"/>
        <v>0</v>
      </c>
      <c r="BV198" s="87">
        <f t="shared" si="218"/>
        <v>0</v>
      </c>
      <c r="BW198" s="87">
        <f t="shared" si="218"/>
        <v>0</v>
      </c>
      <c r="BX198" s="87">
        <f t="shared" si="218"/>
        <v>0</v>
      </c>
      <c r="BY198" s="87">
        <f t="shared" si="218"/>
        <v>0</v>
      </c>
      <c r="BZ198" s="87">
        <f t="shared" si="218"/>
        <v>0</v>
      </c>
      <c r="CA198" s="87">
        <f t="shared" si="218"/>
        <v>0</v>
      </c>
      <c r="CB198" s="87">
        <f t="shared" si="218"/>
        <v>0</v>
      </c>
      <c r="CC198" s="87">
        <f t="shared" si="218"/>
        <v>0</v>
      </c>
      <c r="CD198" s="87">
        <f t="shared" si="216"/>
        <v>0</v>
      </c>
      <c r="CE198" s="87">
        <f t="shared" si="216"/>
        <v>0</v>
      </c>
      <c r="CF198" s="87">
        <f t="shared" si="216"/>
        <v>0</v>
      </c>
      <c r="CG198" s="87">
        <f t="shared" si="216"/>
        <v>0</v>
      </c>
      <c r="CH198" s="87">
        <f t="shared" si="216"/>
        <v>0</v>
      </c>
      <c r="CI198" s="87">
        <f t="shared" si="216"/>
        <v>0</v>
      </c>
      <c r="CJ198" s="87">
        <f t="shared" si="216"/>
        <v>0</v>
      </c>
      <c r="CK198" s="87">
        <f t="shared" si="216"/>
        <v>0</v>
      </c>
      <c r="CL198" s="87">
        <f t="shared" si="216"/>
        <v>0</v>
      </c>
      <c r="CM198" s="87">
        <f t="shared" si="216"/>
        <v>0</v>
      </c>
      <c r="CN198" s="87">
        <f t="shared" si="216"/>
        <v>0</v>
      </c>
      <c r="CO198" s="87">
        <f t="shared" si="216"/>
        <v>0</v>
      </c>
      <c r="CP198" s="87">
        <f t="shared" si="216"/>
        <v>0</v>
      </c>
      <c r="CQ198" s="87">
        <f t="shared" si="216"/>
        <v>0</v>
      </c>
      <c r="CR198" s="87">
        <f t="shared" si="216"/>
        <v>0</v>
      </c>
      <c r="CS198" s="87">
        <f t="shared" si="186"/>
        <v>0</v>
      </c>
      <c r="CT198" s="87">
        <f t="shared" si="186"/>
        <v>0</v>
      </c>
      <c r="CU198" s="87">
        <f t="shared" si="186"/>
        <v>0</v>
      </c>
      <c r="CV198" s="87">
        <f t="shared" si="220"/>
        <v>0</v>
      </c>
      <c r="CW198" s="87">
        <f t="shared" si="220"/>
        <v>0</v>
      </c>
      <c r="CX198" s="87">
        <f t="shared" si="220"/>
        <v>0</v>
      </c>
      <c r="CY198" s="87">
        <f t="shared" si="220"/>
        <v>0</v>
      </c>
      <c r="CZ198" s="87">
        <f t="shared" si="220"/>
        <v>0</v>
      </c>
      <c r="DA198" s="87">
        <f t="shared" si="220"/>
        <v>0</v>
      </c>
      <c r="DB198" s="87">
        <f t="shared" si="220"/>
        <v>0</v>
      </c>
      <c r="DC198" s="87">
        <f t="shared" si="220"/>
        <v>0</v>
      </c>
      <c r="DD198" s="87">
        <f t="shared" si="220"/>
        <v>0</v>
      </c>
      <c r="DE198" s="87">
        <f t="shared" si="220"/>
        <v>0</v>
      </c>
      <c r="DF198" s="91">
        <f t="shared" si="215"/>
        <v>0</v>
      </c>
      <c r="DG198" s="91">
        <f t="shared" si="215"/>
        <v>0</v>
      </c>
      <c r="DH198" s="91">
        <f t="shared" si="215"/>
        <v>0</v>
      </c>
      <c r="DI198" s="91">
        <f t="shared" si="215"/>
        <v>0</v>
      </c>
      <c r="DJ198" s="91">
        <f t="shared" si="215"/>
        <v>0</v>
      </c>
      <c r="DK198" s="91">
        <f t="shared" si="215"/>
        <v>0</v>
      </c>
      <c r="DL198" s="91">
        <f t="shared" si="215"/>
        <v>0</v>
      </c>
      <c r="DM198" s="91">
        <f t="shared" si="215"/>
        <v>0</v>
      </c>
      <c r="DN198" s="91">
        <f t="shared" si="215"/>
        <v>0</v>
      </c>
      <c r="DO198" s="91">
        <f t="shared" si="215"/>
        <v>0</v>
      </c>
      <c r="DP198" s="91">
        <f t="shared" si="215"/>
        <v>0</v>
      </c>
      <c r="DQ198" s="91">
        <f t="shared" si="215"/>
        <v>0</v>
      </c>
      <c r="DR198" s="91">
        <f t="shared" si="215"/>
        <v>0</v>
      </c>
      <c r="DS198" s="91">
        <f t="shared" si="215"/>
        <v>0</v>
      </c>
      <c r="DT198" s="91">
        <f t="shared" si="215"/>
        <v>0</v>
      </c>
      <c r="DU198" s="91">
        <f t="shared" si="215"/>
        <v>163.6</v>
      </c>
      <c r="DV198" s="91">
        <f t="shared" si="213"/>
        <v>0</v>
      </c>
      <c r="DW198" s="91">
        <f t="shared" si="213"/>
        <v>0</v>
      </c>
      <c r="DX198" s="91">
        <f t="shared" si="213"/>
        <v>0</v>
      </c>
      <c r="DY198" s="91">
        <f t="shared" si="213"/>
        <v>0</v>
      </c>
      <c r="DZ198" s="91">
        <f t="shared" si="213"/>
        <v>0</v>
      </c>
      <c r="EA198" s="91">
        <f t="shared" si="213"/>
        <v>0</v>
      </c>
      <c r="EB198" s="91">
        <f t="shared" si="213"/>
        <v>0</v>
      </c>
      <c r="EC198" s="91">
        <f t="shared" si="213"/>
        <v>0</v>
      </c>
      <c r="ED198" s="91">
        <f t="shared" si="213"/>
        <v>0</v>
      </c>
      <c r="EE198" s="91">
        <f t="shared" si="213"/>
        <v>0</v>
      </c>
      <c r="EF198" s="91">
        <f t="shared" si="213"/>
        <v>0</v>
      </c>
      <c r="EG198" s="91">
        <f t="shared" si="213"/>
        <v>0</v>
      </c>
      <c r="EH198" s="91">
        <f t="shared" si="213"/>
        <v>0</v>
      </c>
      <c r="EI198" s="91">
        <f t="shared" si="213"/>
        <v>0</v>
      </c>
      <c r="EJ198" s="91">
        <f t="shared" si="213"/>
        <v>0</v>
      </c>
      <c r="EK198" s="91">
        <f t="shared" si="219"/>
        <v>0</v>
      </c>
      <c r="EL198" s="91">
        <f t="shared" si="219"/>
        <v>0</v>
      </c>
      <c r="EM198" s="91">
        <f t="shared" si="219"/>
        <v>0</v>
      </c>
      <c r="EN198" s="91">
        <f t="shared" si="219"/>
        <v>0</v>
      </c>
      <c r="EO198" s="91">
        <f t="shared" si="219"/>
        <v>0</v>
      </c>
      <c r="EP198" s="91">
        <f t="shared" si="219"/>
        <v>0</v>
      </c>
      <c r="EQ198" s="91">
        <f t="shared" si="219"/>
        <v>0</v>
      </c>
      <c r="ER198" s="91">
        <f t="shared" si="219"/>
        <v>0</v>
      </c>
      <c r="ES198" s="91">
        <f t="shared" si="219"/>
        <v>0</v>
      </c>
      <c r="ET198" s="91">
        <f t="shared" si="219"/>
        <v>0</v>
      </c>
      <c r="EU198" s="91">
        <f t="shared" si="219"/>
        <v>0</v>
      </c>
      <c r="EV198" s="91">
        <f t="shared" si="219"/>
        <v>0</v>
      </c>
      <c r="EW198" s="91">
        <f t="shared" si="219"/>
        <v>0</v>
      </c>
      <c r="EX198" s="91">
        <f t="shared" si="219"/>
        <v>0</v>
      </c>
      <c r="EY198" s="91">
        <f t="shared" si="219"/>
        <v>0</v>
      </c>
      <c r="EZ198" s="91">
        <f t="shared" si="219"/>
        <v>0</v>
      </c>
      <c r="FA198" s="91">
        <f t="shared" si="217"/>
        <v>0</v>
      </c>
      <c r="FB198" s="91">
        <f t="shared" si="217"/>
        <v>0</v>
      </c>
      <c r="FC198" s="91">
        <f t="shared" si="217"/>
        <v>0</v>
      </c>
      <c r="FD198" s="91">
        <f t="shared" si="217"/>
        <v>0</v>
      </c>
      <c r="FE198" s="91">
        <f t="shared" si="217"/>
        <v>0</v>
      </c>
      <c r="FF198" s="91">
        <f t="shared" si="217"/>
        <v>0</v>
      </c>
      <c r="FG198" s="91">
        <f t="shared" si="217"/>
        <v>0</v>
      </c>
      <c r="FH198" s="91">
        <f t="shared" si="217"/>
        <v>0</v>
      </c>
      <c r="FI198" s="91">
        <f t="shared" si="217"/>
        <v>0</v>
      </c>
      <c r="FJ198" s="91">
        <f t="shared" si="217"/>
        <v>0</v>
      </c>
      <c r="FK198" s="91">
        <f t="shared" si="217"/>
        <v>0</v>
      </c>
      <c r="FL198" s="91">
        <f t="shared" si="217"/>
        <v>0</v>
      </c>
      <c r="FM198" s="91">
        <f t="shared" si="217"/>
        <v>0</v>
      </c>
      <c r="FN198" s="91">
        <f t="shared" si="217"/>
        <v>0</v>
      </c>
      <c r="FO198" s="91">
        <f t="shared" si="217"/>
        <v>0</v>
      </c>
      <c r="FP198" s="91">
        <f t="shared" si="187"/>
        <v>0</v>
      </c>
      <c r="FQ198" s="91">
        <f t="shared" si="187"/>
        <v>0</v>
      </c>
      <c r="FR198" s="91">
        <f t="shared" si="187"/>
        <v>0</v>
      </c>
      <c r="FS198" s="91">
        <f t="shared" si="221"/>
        <v>0</v>
      </c>
      <c r="FT198" s="91">
        <f t="shared" si="221"/>
        <v>0</v>
      </c>
      <c r="FU198" s="91">
        <f t="shared" si="221"/>
        <v>0</v>
      </c>
      <c r="FV198" s="91">
        <f t="shared" si="221"/>
        <v>0</v>
      </c>
      <c r="FW198" s="91">
        <f t="shared" si="221"/>
        <v>0</v>
      </c>
      <c r="FX198" s="91">
        <f t="shared" si="221"/>
        <v>0</v>
      </c>
      <c r="FY198" s="91">
        <f t="shared" si="221"/>
        <v>0</v>
      </c>
      <c r="FZ198" s="91">
        <f t="shared" si="221"/>
        <v>0</v>
      </c>
      <c r="GA198" s="91">
        <f t="shared" si="221"/>
        <v>0</v>
      </c>
      <c r="GB198" s="91">
        <f t="shared" si="221"/>
        <v>0</v>
      </c>
    </row>
    <row r="199" spans="1:184" s="6" customFormat="1" ht="30">
      <c r="A199" s="68">
        <f>Данные!A199</f>
        <v>5791</v>
      </c>
      <c r="B199" s="68">
        <f>Данные!B199</f>
        <v>2017</v>
      </c>
      <c r="C199" s="68" t="str">
        <f>Данные!C199</f>
        <v>компьютерных технологий и электронного обучения</v>
      </c>
      <c r="D199" s="68" t="str">
        <f>Данные!D199</f>
        <v>Власова Елена Зотиковна</v>
      </c>
      <c r="E199" s="68" t="str">
        <f>Данные!E199</f>
        <v>доктор педагогических наук</v>
      </c>
      <c r="F199" s="68" t="str">
        <f>Данные!F199</f>
        <v>заведующий кафедрой</v>
      </c>
      <c r="G199" s="68">
        <f>Данные!G199</f>
        <v>1</v>
      </c>
      <c r="H199" s="68">
        <f>Данные!H199</f>
        <v>16591</v>
      </c>
      <c r="I199" s="68" t="str">
        <f>Данные!I199</f>
        <v>Модуль "Информационные технологии в математике и физике". Информационные технологии</v>
      </c>
      <c r="J199" s="68">
        <f>Данные!J199</f>
        <v>0</v>
      </c>
      <c r="K199" s="68">
        <f>Данные!K199</f>
        <v>0</v>
      </c>
      <c r="L199" s="68">
        <f>Данные!L199</f>
        <v>0</v>
      </c>
      <c r="M199" s="16">
        <f t="shared" si="222"/>
        <v>0</v>
      </c>
      <c r="N199" s="16">
        <f t="shared" si="223"/>
        <v>11.666666666666666</v>
      </c>
      <c r="O199" s="16">
        <f t="shared" si="224"/>
        <v>12.083333333333334</v>
      </c>
      <c r="P199" s="16">
        <f t="shared" si="225"/>
        <v>12.083333333333334</v>
      </c>
      <c r="Q199" s="68">
        <f>Данные!Q199</f>
        <v>0</v>
      </c>
      <c r="R199" s="68">
        <f>Данные!R199</f>
        <v>0</v>
      </c>
      <c r="S199" s="68">
        <f>Данные!S199</f>
        <v>0</v>
      </c>
      <c r="T199" s="68">
        <f>Данные!T199</f>
        <v>0</v>
      </c>
      <c r="U199" s="68">
        <f>Данные!U199</f>
        <v>0</v>
      </c>
      <c r="V199" s="68">
        <f>Данные!V199</f>
        <v>0</v>
      </c>
      <c r="W199" s="68">
        <f>Данные!W199</f>
        <v>29</v>
      </c>
      <c r="X199" s="68">
        <f>Данные!X199</f>
        <v>1</v>
      </c>
      <c r="Y199" s="68">
        <f>Данные!Y199</f>
        <v>2</v>
      </c>
      <c r="Z199" s="68">
        <f>Данные!Z199</f>
        <v>0</v>
      </c>
      <c r="AA199" s="68" t="str">
        <f>Данные!AA199</f>
        <v>осн</v>
      </c>
      <c r="AB199" s="83">
        <f>IF(F199=$HG$3,$HH$3,IF(F199=$HG$4,$HH$4,IF(F199=$HG$5,$HH$5,IF(F199=$HG$6,$HH$6,IF(F199=$HG$7,$HH$7,IF(F199=$HG$8,$HH$8,IF(F199=$HG$9,$HH$9,IF(F199=$HG$10,$HH$10,IF(F199=$HG$11,$HH$11,IF(F199=$HG$12,$HH$12,IF(F199=$HG$13,$HH$13,IF(F199=$HG$14,$HH$14,IF(F199=$HG$15,$HH$15,)))))))))))))</f>
        <v>700</v>
      </c>
      <c r="AC199" s="84" t="str">
        <f>IF(OR($GD$4=H199,$GE$4=H199,$GF$4=H199,$GG$4=H199,$GH$4=H199,$GI$4=H199,$GJ$4=H199,$GK$4=H199,$GL$4=H199,$GM$4=H199,$GN$4=H199,$GO$4=H199,$GP$4=H199,$GQ$4=H199,$GR$4=H199,$GS$4=H199,$GT$4=H199,$GU$4=H199,$GV$4=H199,$GW$4=H199,$GX$4=H199,$GY$4=H199,$GZ$4=H199,$HA$4=H199,$HB$4=H199,$HC$4=H199,$HD$4=H199,$HE$4=H199),$GC$4,IF(OR($GD$5=H199,$GE$5=H199,$GH$5=H199,$GI$5=H199,$GL$5=H199,$GM$5=H199,$GP$5=H199,$GQ$5=H199,$GT$5=H199,$GU$5=H199,$GX$5=H199,$GY$5=H199,$HB$5=H199,$HC$5=H199),$GC$5,))</f>
        <v>Бакалавры (ИВТ)</v>
      </c>
      <c r="AD199" s="84" t="str">
        <f>IF(OR(H199=$GD$4,H199=$GE$4,H199=$GF$4,H199=$GG$4,H199=$GD$5,H199=$GE$5),$GD$1,IF(OR(H199=$GH$4,H199=$GI$4,H199=$GJ$4,H199=$GK$4,H199=$GH$5,H199=$GI$5),$GH$1,IF(OR(H199=$GL$4,H199=$GM$4,H199=$GN$4,H199=$GO$4,H199=$GL$5,H199=$GM$5),$GL$1,IF(OR(H199=$GP$4,H199=$GQ$4,H199=$GR$4,H199=$GS$4,H199=$GP$5,H199=$GQ$5),$GP$1,IF(OR(H199=$GT$4,H199=$GU$4,H199=$GV$4,H199=$GW$4,H199=$GT$5,H199=$GU$5),$GT$1,IF(OR(H199=$GX$4,H199=$GY$4,H199=$GZ$4,H199=$HA$4,H199=$GX$5,H199=$GY$5),$GX$1,IF(OR(H199=$HB$4,H199=$HC$4,H199=$HD$4,H199=$HE$4,H199=$HB$5,H199=$HC$5),$HB$1,)))))))</f>
        <v>2017/2018</v>
      </c>
      <c r="AE199" s="85">
        <f t="shared" si="226"/>
        <v>35.833333333333336</v>
      </c>
      <c r="AF199" s="85">
        <f t="shared" si="227"/>
        <v>5.1190476190476196E-2</v>
      </c>
      <c r="AG199" s="83"/>
      <c r="AH199" s="83"/>
      <c r="AI199" s="87">
        <f t="shared" si="214"/>
        <v>0</v>
      </c>
      <c r="AJ199" s="87">
        <f t="shared" si="214"/>
        <v>0</v>
      </c>
      <c r="AK199" s="87">
        <f t="shared" si="214"/>
        <v>0</v>
      </c>
      <c r="AL199" s="87">
        <f t="shared" si="214"/>
        <v>0</v>
      </c>
      <c r="AM199" s="87">
        <f t="shared" si="214"/>
        <v>0</v>
      </c>
      <c r="AN199" s="87">
        <f t="shared" si="214"/>
        <v>0</v>
      </c>
      <c r="AO199" s="87">
        <f t="shared" si="214"/>
        <v>0</v>
      </c>
      <c r="AP199" s="87">
        <f t="shared" si="214"/>
        <v>0</v>
      </c>
      <c r="AQ199" s="87">
        <f t="shared" si="214"/>
        <v>0</v>
      </c>
      <c r="AR199" s="87">
        <f t="shared" si="214"/>
        <v>0</v>
      </c>
      <c r="AS199" s="87">
        <f t="shared" si="214"/>
        <v>0</v>
      </c>
      <c r="AT199" s="87">
        <f t="shared" si="214"/>
        <v>0</v>
      </c>
      <c r="AU199" s="87">
        <f t="shared" si="214"/>
        <v>0</v>
      </c>
      <c r="AV199" s="87">
        <f t="shared" si="214"/>
        <v>0</v>
      </c>
      <c r="AW199" s="87">
        <f t="shared" si="214"/>
        <v>0</v>
      </c>
      <c r="AX199" s="87">
        <f t="shared" si="214"/>
        <v>5.1190476190476196E-2</v>
      </c>
      <c r="AY199" s="87">
        <f t="shared" si="212"/>
        <v>0</v>
      </c>
      <c r="AZ199" s="87">
        <f t="shared" si="212"/>
        <v>0</v>
      </c>
      <c r="BA199" s="87">
        <f t="shared" si="212"/>
        <v>0</v>
      </c>
      <c r="BB199" s="87">
        <f t="shared" si="212"/>
        <v>0</v>
      </c>
      <c r="BC199" s="87">
        <f t="shared" si="212"/>
        <v>0</v>
      </c>
      <c r="BD199" s="87">
        <f t="shared" si="212"/>
        <v>0</v>
      </c>
      <c r="BE199" s="87">
        <f t="shared" si="212"/>
        <v>0</v>
      </c>
      <c r="BF199" s="87">
        <f t="shared" si="212"/>
        <v>0</v>
      </c>
      <c r="BG199" s="87">
        <f t="shared" si="212"/>
        <v>0</v>
      </c>
      <c r="BH199" s="87">
        <f t="shared" si="212"/>
        <v>0</v>
      </c>
      <c r="BI199" s="87">
        <f t="shared" si="212"/>
        <v>0</v>
      </c>
      <c r="BJ199" s="87">
        <f t="shared" si="212"/>
        <v>0</v>
      </c>
      <c r="BK199" s="87">
        <f t="shared" si="212"/>
        <v>0</v>
      </c>
      <c r="BL199" s="87">
        <f t="shared" si="212"/>
        <v>0</v>
      </c>
      <c r="BM199" s="87">
        <f t="shared" si="212"/>
        <v>0</v>
      </c>
      <c r="BN199" s="87">
        <f t="shared" si="218"/>
        <v>0</v>
      </c>
      <c r="BO199" s="87">
        <f t="shared" si="218"/>
        <v>0</v>
      </c>
      <c r="BP199" s="87">
        <f t="shared" si="218"/>
        <v>0</v>
      </c>
      <c r="BQ199" s="87">
        <f t="shared" si="218"/>
        <v>0</v>
      </c>
      <c r="BR199" s="87">
        <f t="shared" si="218"/>
        <v>0</v>
      </c>
      <c r="BS199" s="87">
        <f t="shared" si="218"/>
        <v>0</v>
      </c>
      <c r="BT199" s="87">
        <f t="shared" si="218"/>
        <v>0</v>
      </c>
      <c r="BU199" s="87">
        <f t="shared" si="218"/>
        <v>0</v>
      </c>
      <c r="BV199" s="87">
        <f t="shared" si="218"/>
        <v>0</v>
      </c>
      <c r="BW199" s="87">
        <f t="shared" si="218"/>
        <v>0</v>
      </c>
      <c r="BX199" s="87">
        <f t="shared" si="218"/>
        <v>0</v>
      </c>
      <c r="BY199" s="87">
        <f t="shared" si="218"/>
        <v>0</v>
      </c>
      <c r="BZ199" s="87">
        <f t="shared" si="218"/>
        <v>0</v>
      </c>
      <c r="CA199" s="87">
        <f t="shared" si="218"/>
        <v>0</v>
      </c>
      <c r="CB199" s="87">
        <f t="shared" si="218"/>
        <v>0</v>
      </c>
      <c r="CC199" s="87">
        <f t="shared" si="218"/>
        <v>0</v>
      </c>
      <c r="CD199" s="87">
        <f t="shared" si="216"/>
        <v>0</v>
      </c>
      <c r="CE199" s="87">
        <f t="shared" si="216"/>
        <v>0</v>
      </c>
      <c r="CF199" s="87">
        <f t="shared" si="216"/>
        <v>0</v>
      </c>
      <c r="CG199" s="87">
        <f t="shared" si="216"/>
        <v>0</v>
      </c>
      <c r="CH199" s="87">
        <f t="shared" si="216"/>
        <v>0</v>
      </c>
      <c r="CI199" s="87">
        <f t="shared" si="216"/>
        <v>0</v>
      </c>
      <c r="CJ199" s="87">
        <f t="shared" si="216"/>
        <v>0</v>
      </c>
      <c r="CK199" s="87">
        <f t="shared" si="216"/>
        <v>0</v>
      </c>
      <c r="CL199" s="87">
        <f t="shared" si="216"/>
        <v>0</v>
      </c>
      <c r="CM199" s="87">
        <f t="shared" si="216"/>
        <v>0</v>
      </c>
      <c r="CN199" s="87">
        <f t="shared" si="216"/>
        <v>0</v>
      </c>
      <c r="CO199" s="87">
        <f t="shared" si="216"/>
        <v>0</v>
      </c>
      <c r="CP199" s="87">
        <f t="shared" si="216"/>
        <v>0</v>
      </c>
      <c r="CQ199" s="87">
        <f t="shared" si="216"/>
        <v>0</v>
      </c>
      <c r="CR199" s="87">
        <f t="shared" si="216"/>
        <v>0</v>
      </c>
      <c r="CS199" s="87">
        <f t="shared" si="186"/>
        <v>0</v>
      </c>
      <c r="CT199" s="87">
        <f t="shared" si="186"/>
        <v>0</v>
      </c>
      <c r="CU199" s="87">
        <f t="shared" si="186"/>
        <v>0</v>
      </c>
      <c r="CV199" s="87">
        <f t="shared" si="220"/>
        <v>0</v>
      </c>
      <c r="CW199" s="87">
        <f t="shared" si="220"/>
        <v>0</v>
      </c>
      <c r="CX199" s="87">
        <f t="shared" si="220"/>
        <v>0</v>
      </c>
      <c r="CY199" s="87">
        <f t="shared" si="220"/>
        <v>0</v>
      </c>
      <c r="CZ199" s="87">
        <f t="shared" si="220"/>
        <v>0</v>
      </c>
      <c r="DA199" s="87">
        <f t="shared" si="220"/>
        <v>0</v>
      </c>
      <c r="DB199" s="87">
        <f t="shared" si="220"/>
        <v>0</v>
      </c>
      <c r="DC199" s="87">
        <f t="shared" si="220"/>
        <v>0</v>
      </c>
      <c r="DD199" s="87">
        <f t="shared" si="220"/>
        <v>0</v>
      </c>
      <c r="DE199" s="87">
        <f t="shared" si="220"/>
        <v>0</v>
      </c>
      <c r="DF199" s="91">
        <f t="shared" si="215"/>
        <v>0</v>
      </c>
      <c r="DG199" s="91">
        <f t="shared" si="215"/>
        <v>0</v>
      </c>
      <c r="DH199" s="91">
        <f t="shared" si="215"/>
        <v>0</v>
      </c>
      <c r="DI199" s="91">
        <f t="shared" si="215"/>
        <v>0</v>
      </c>
      <c r="DJ199" s="91">
        <f t="shared" si="215"/>
        <v>0</v>
      </c>
      <c r="DK199" s="91">
        <f t="shared" si="215"/>
        <v>0</v>
      </c>
      <c r="DL199" s="91">
        <f t="shared" si="215"/>
        <v>0</v>
      </c>
      <c r="DM199" s="91">
        <f t="shared" si="215"/>
        <v>0</v>
      </c>
      <c r="DN199" s="91">
        <f t="shared" si="215"/>
        <v>0</v>
      </c>
      <c r="DO199" s="91">
        <f t="shared" si="215"/>
        <v>0</v>
      </c>
      <c r="DP199" s="91">
        <f t="shared" si="215"/>
        <v>0</v>
      </c>
      <c r="DQ199" s="91">
        <f t="shared" si="215"/>
        <v>0</v>
      </c>
      <c r="DR199" s="91">
        <f t="shared" si="215"/>
        <v>0</v>
      </c>
      <c r="DS199" s="91">
        <f t="shared" si="215"/>
        <v>0</v>
      </c>
      <c r="DT199" s="91">
        <f t="shared" si="215"/>
        <v>0</v>
      </c>
      <c r="DU199" s="91">
        <f t="shared" si="215"/>
        <v>163.6</v>
      </c>
      <c r="DV199" s="91">
        <f t="shared" si="213"/>
        <v>0</v>
      </c>
      <c r="DW199" s="91">
        <f t="shared" si="213"/>
        <v>0</v>
      </c>
      <c r="DX199" s="91">
        <f t="shared" si="213"/>
        <v>0</v>
      </c>
      <c r="DY199" s="91">
        <f t="shared" si="213"/>
        <v>0</v>
      </c>
      <c r="DZ199" s="91">
        <f t="shared" si="213"/>
        <v>0</v>
      </c>
      <c r="EA199" s="91">
        <f t="shared" si="213"/>
        <v>0</v>
      </c>
      <c r="EB199" s="91">
        <f t="shared" si="213"/>
        <v>0</v>
      </c>
      <c r="EC199" s="91">
        <f t="shared" si="213"/>
        <v>0</v>
      </c>
      <c r="ED199" s="91">
        <f t="shared" si="213"/>
        <v>0</v>
      </c>
      <c r="EE199" s="91">
        <f t="shared" si="213"/>
        <v>0</v>
      </c>
      <c r="EF199" s="91">
        <f t="shared" si="213"/>
        <v>0</v>
      </c>
      <c r="EG199" s="91">
        <f t="shared" si="213"/>
        <v>0</v>
      </c>
      <c r="EH199" s="91">
        <f t="shared" si="213"/>
        <v>0</v>
      </c>
      <c r="EI199" s="91">
        <f t="shared" si="213"/>
        <v>0</v>
      </c>
      <c r="EJ199" s="91">
        <f t="shared" si="213"/>
        <v>0</v>
      </c>
      <c r="EK199" s="91">
        <f t="shared" si="219"/>
        <v>0</v>
      </c>
      <c r="EL199" s="91">
        <f t="shared" si="219"/>
        <v>0</v>
      </c>
      <c r="EM199" s="91">
        <f t="shared" si="219"/>
        <v>0</v>
      </c>
      <c r="EN199" s="91">
        <f t="shared" si="219"/>
        <v>0</v>
      </c>
      <c r="EO199" s="91">
        <f t="shared" si="219"/>
        <v>0</v>
      </c>
      <c r="EP199" s="91">
        <f t="shared" si="219"/>
        <v>0</v>
      </c>
      <c r="EQ199" s="91">
        <f t="shared" si="219"/>
        <v>0</v>
      </c>
      <c r="ER199" s="91">
        <f t="shared" si="219"/>
        <v>0</v>
      </c>
      <c r="ES199" s="91">
        <f t="shared" si="219"/>
        <v>0</v>
      </c>
      <c r="ET199" s="91">
        <f t="shared" si="219"/>
        <v>0</v>
      </c>
      <c r="EU199" s="91">
        <f t="shared" si="219"/>
        <v>0</v>
      </c>
      <c r="EV199" s="91">
        <f t="shared" si="219"/>
        <v>0</v>
      </c>
      <c r="EW199" s="91">
        <f t="shared" si="219"/>
        <v>0</v>
      </c>
      <c r="EX199" s="91">
        <f t="shared" si="219"/>
        <v>0</v>
      </c>
      <c r="EY199" s="91">
        <f t="shared" si="219"/>
        <v>0</v>
      </c>
      <c r="EZ199" s="91">
        <f t="shared" si="219"/>
        <v>0</v>
      </c>
      <c r="FA199" s="91">
        <f t="shared" si="217"/>
        <v>0</v>
      </c>
      <c r="FB199" s="91">
        <f t="shared" si="217"/>
        <v>0</v>
      </c>
      <c r="FC199" s="91">
        <f t="shared" si="217"/>
        <v>0</v>
      </c>
      <c r="FD199" s="91">
        <f t="shared" si="217"/>
        <v>0</v>
      </c>
      <c r="FE199" s="91">
        <f t="shared" si="217"/>
        <v>0</v>
      </c>
      <c r="FF199" s="91">
        <f t="shared" si="217"/>
        <v>0</v>
      </c>
      <c r="FG199" s="91">
        <f t="shared" si="217"/>
        <v>0</v>
      </c>
      <c r="FH199" s="91">
        <f t="shared" si="217"/>
        <v>0</v>
      </c>
      <c r="FI199" s="91">
        <f t="shared" si="217"/>
        <v>0</v>
      </c>
      <c r="FJ199" s="91">
        <f t="shared" si="217"/>
        <v>0</v>
      </c>
      <c r="FK199" s="91">
        <f t="shared" si="217"/>
        <v>0</v>
      </c>
      <c r="FL199" s="91">
        <f t="shared" si="217"/>
        <v>0</v>
      </c>
      <c r="FM199" s="91">
        <f t="shared" si="217"/>
        <v>0</v>
      </c>
      <c r="FN199" s="91">
        <f t="shared" si="217"/>
        <v>0</v>
      </c>
      <c r="FO199" s="91">
        <f t="shared" si="217"/>
        <v>0</v>
      </c>
      <c r="FP199" s="91">
        <f t="shared" si="187"/>
        <v>0</v>
      </c>
      <c r="FQ199" s="91">
        <f t="shared" si="187"/>
        <v>0</v>
      </c>
      <c r="FR199" s="91">
        <f t="shared" si="187"/>
        <v>0</v>
      </c>
      <c r="FS199" s="91">
        <f t="shared" si="221"/>
        <v>0</v>
      </c>
      <c r="FT199" s="91">
        <f t="shared" si="221"/>
        <v>0</v>
      </c>
      <c r="FU199" s="91">
        <f t="shared" si="221"/>
        <v>0</v>
      </c>
      <c r="FV199" s="91">
        <f t="shared" si="221"/>
        <v>0</v>
      </c>
      <c r="FW199" s="91">
        <f t="shared" si="221"/>
        <v>0</v>
      </c>
      <c r="FX199" s="91">
        <f t="shared" si="221"/>
        <v>0</v>
      </c>
      <c r="FY199" s="91">
        <f t="shared" si="221"/>
        <v>0</v>
      </c>
      <c r="FZ199" s="91">
        <f t="shared" si="221"/>
        <v>0</v>
      </c>
      <c r="GA199" s="91">
        <f t="shared" si="221"/>
        <v>0</v>
      </c>
      <c r="GB199" s="91">
        <f t="shared" si="221"/>
        <v>0</v>
      </c>
    </row>
    <row r="200" spans="1:184" s="6" customFormat="1" ht="30">
      <c r="A200" s="68">
        <f>Данные!A200</f>
        <v>5791</v>
      </c>
      <c r="B200" s="68">
        <f>Данные!B200</f>
        <v>2017</v>
      </c>
      <c r="C200" s="68" t="str">
        <f>Данные!C200</f>
        <v>компьютерных технологий и электронного обучения</v>
      </c>
      <c r="D200" s="68" t="str">
        <f>Данные!D200</f>
        <v>Власова Елена Зотиковна</v>
      </c>
      <c r="E200" s="68" t="str">
        <f>Данные!E200</f>
        <v>доктор педагогических наук</v>
      </c>
      <c r="F200" s="68" t="str">
        <f>Данные!F200</f>
        <v>заведующий кафедрой</v>
      </c>
      <c r="G200" s="68">
        <f>Данные!G200</f>
        <v>1</v>
      </c>
      <c r="H200" s="68">
        <f>Данные!H200</f>
        <v>16591</v>
      </c>
      <c r="I200" s="68" t="str">
        <f>Данные!I200</f>
        <v>Модуль "Информационные технологии в математике и физике". Информационные технологии в физике</v>
      </c>
      <c r="J200" s="68">
        <f>Данные!J200</f>
        <v>12</v>
      </c>
      <c r="K200" s="68">
        <f>Данные!K200</f>
        <v>0</v>
      </c>
      <c r="L200" s="68">
        <f>Данные!L200</f>
        <v>0</v>
      </c>
      <c r="M200" s="16">
        <f t="shared" si="222"/>
        <v>1.2</v>
      </c>
      <c r="N200" s="16">
        <f t="shared" si="223"/>
        <v>11.666666666666666</v>
      </c>
      <c r="O200" s="16">
        <f t="shared" si="224"/>
        <v>12.083333333333334</v>
      </c>
      <c r="P200" s="16">
        <f t="shared" si="225"/>
        <v>12.083333333333334</v>
      </c>
      <c r="Q200" s="68">
        <f>Данные!Q200</f>
        <v>31</v>
      </c>
      <c r="R200" s="68">
        <f>Данные!R200</f>
        <v>0</v>
      </c>
      <c r="S200" s="68">
        <f>Данные!S200</f>
        <v>0</v>
      </c>
      <c r="T200" s="68">
        <f>Данные!T200</f>
        <v>0</v>
      </c>
      <c r="U200" s="68">
        <f>Данные!U200</f>
        <v>0</v>
      </c>
      <c r="V200" s="68">
        <f>Данные!V200</f>
        <v>0</v>
      </c>
      <c r="W200" s="68">
        <f>Данные!W200</f>
        <v>29</v>
      </c>
      <c r="X200" s="68">
        <f>Данные!X200</f>
        <v>1</v>
      </c>
      <c r="Y200" s="68">
        <f>Данные!Y200</f>
        <v>2</v>
      </c>
      <c r="Z200" s="68">
        <f>Данные!Z200</f>
        <v>0</v>
      </c>
      <c r="AA200" s="68" t="str">
        <f>Данные!AA200</f>
        <v>осн</v>
      </c>
      <c r="AB200" s="83">
        <f>IF(F200=$HG$3,$HH$3,IF(F200=$HG$4,$HH$4,IF(F200=$HG$5,$HH$5,IF(F200=$HG$6,$HH$6,IF(F200=$HG$7,$HH$7,IF(F200=$HG$8,$HH$8,IF(F200=$HG$9,$HH$9,IF(F200=$HG$10,$HH$10,IF(F200=$HG$11,$HH$11,IF(F200=$HG$12,$HH$12,IF(F200=$HG$13,$HH$13,IF(F200=$HG$14,$HH$14,IF(F200=$HG$15,$HH$15,)))))))))))))</f>
        <v>700</v>
      </c>
      <c r="AC200" s="84" t="str">
        <f>IF(OR($GD$4=H200,$GE$4=H200,$GF$4=H200,$GG$4=H200,$GH$4=H200,$GI$4=H200,$GJ$4=H200,$GK$4=H200,$GL$4=H200,$GM$4=H200,$GN$4=H200,$GO$4=H200,$GP$4=H200,$GQ$4=H200,$GR$4=H200,$GS$4=H200,$GT$4=H200,$GU$4=H200,$GV$4=H200,$GW$4=H200,$GX$4=H200,$GY$4=H200,$GZ$4=H200,$HA$4=H200,$HB$4=H200,$HC$4=H200,$HD$4=H200,$HE$4=H200),$GC$4,IF(OR($GD$5=H200,$GE$5=H200,$GH$5=H200,$GI$5=H200,$GL$5=H200,$GM$5=H200,$GP$5=H200,$GQ$5=H200,$GT$5=H200,$GU$5=H200,$GX$5=H200,$GY$5=H200,$HB$5=H200,$HC$5=H200),$GC$5,))</f>
        <v>Бакалавры (ИВТ)</v>
      </c>
      <c r="AD200" s="84" t="str">
        <f>IF(OR(H200=$GD$4,H200=$GE$4,H200=$GF$4,H200=$GG$4,H200=$GD$5,H200=$GE$5),$GD$1,IF(OR(H200=$GH$4,H200=$GI$4,H200=$GJ$4,H200=$GK$4,H200=$GH$5,H200=$GI$5),$GH$1,IF(OR(H200=$GL$4,H200=$GM$4,H200=$GN$4,H200=$GO$4,H200=$GL$5,H200=$GM$5),$GL$1,IF(OR(H200=$GP$4,H200=$GQ$4,H200=$GR$4,H200=$GS$4,H200=$GP$5,H200=$GQ$5),$GP$1,IF(OR(H200=$GT$4,H200=$GU$4,H200=$GV$4,H200=$GW$4,H200=$GT$5,H200=$GU$5),$GT$1,IF(OR(H200=$GX$4,H200=$GY$4,H200=$GZ$4,H200=$HA$4,H200=$GX$5,H200=$GY$5),$GX$1,IF(OR(H200=$HB$4,H200=$HC$4,H200=$HD$4,H200=$HE$4,H200=$HB$5,H200=$HC$5),$HB$1,)))))))</f>
        <v>2017/2018</v>
      </c>
      <c r="AE200" s="85">
        <f t="shared" si="226"/>
        <v>80.033333333333331</v>
      </c>
      <c r="AF200" s="85">
        <f t="shared" si="227"/>
        <v>0.11433333333333333</v>
      </c>
      <c r="AG200" s="83"/>
      <c r="AH200" s="83"/>
      <c r="AI200" s="87">
        <f t="shared" si="214"/>
        <v>0</v>
      </c>
      <c r="AJ200" s="87">
        <f t="shared" si="214"/>
        <v>0</v>
      </c>
      <c r="AK200" s="87">
        <f t="shared" si="214"/>
        <v>0</v>
      </c>
      <c r="AL200" s="87">
        <f t="shared" si="214"/>
        <v>0</v>
      </c>
      <c r="AM200" s="87">
        <f t="shared" si="214"/>
        <v>0</v>
      </c>
      <c r="AN200" s="87">
        <f t="shared" si="214"/>
        <v>0</v>
      </c>
      <c r="AO200" s="87">
        <f t="shared" si="214"/>
        <v>0</v>
      </c>
      <c r="AP200" s="87">
        <f t="shared" si="214"/>
        <v>0</v>
      </c>
      <c r="AQ200" s="87">
        <f t="shared" si="214"/>
        <v>0</v>
      </c>
      <c r="AR200" s="87">
        <f t="shared" si="214"/>
        <v>0</v>
      </c>
      <c r="AS200" s="87">
        <f t="shared" si="214"/>
        <v>0</v>
      </c>
      <c r="AT200" s="87">
        <f t="shared" si="214"/>
        <v>0</v>
      </c>
      <c r="AU200" s="87">
        <f t="shared" si="214"/>
        <v>0</v>
      </c>
      <c r="AV200" s="87">
        <f t="shared" si="214"/>
        <v>0</v>
      </c>
      <c r="AW200" s="87">
        <f t="shared" si="214"/>
        <v>0</v>
      </c>
      <c r="AX200" s="87">
        <f t="shared" si="214"/>
        <v>0.11433333333333333</v>
      </c>
      <c r="AY200" s="87">
        <f t="shared" si="212"/>
        <v>0</v>
      </c>
      <c r="AZ200" s="87">
        <f t="shared" si="212"/>
        <v>0</v>
      </c>
      <c r="BA200" s="87">
        <f t="shared" si="212"/>
        <v>0</v>
      </c>
      <c r="BB200" s="87">
        <f t="shared" si="212"/>
        <v>0</v>
      </c>
      <c r="BC200" s="87">
        <f t="shared" si="212"/>
        <v>0</v>
      </c>
      <c r="BD200" s="87">
        <f t="shared" si="212"/>
        <v>0</v>
      </c>
      <c r="BE200" s="87">
        <f t="shared" si="212"/>
        <v>0</v>
      </c>
      <c r="BF200" s="87">
        <f t="shared" si="212"/>
        <v>0</v>
      </c>
      <c r="BG200" s="87">
        <f t="shared" si="212"/>
        <v>0</v>
      </c>
      <c r="BH200" s="87">
        <f t="shared" si="212"/>
        <v>0</v>
      </c>
      <c r="BI200" s="87">
        <f t="shared" si="212"/>
        <v>0</v>
      </c>
      <c r="BJ200" s="87">
        <f t="shared" si="212"/>
        <v>0</v>
      </c>
      <c r="BK200" s="87">
        <f t="shared" si="212"/>
        <v>0</v>
      </c>
      <c r="BL200" s="87">
        <f t="shared" si="212"/>
        <v>0</v>
      </c>
      <c r="BM200" s="87">
        <f t="shared" si="212"/>
        <v>0</v>
      </c>
      <c r="BN200" s="87">
        <f t="shared" si="218"/>
        <v>0</v>
      </c>
      <c r="BO200" s="87">
        <f t="shared" si="218"/>
        <v>0</v>
      </c>
      <c r="BP200" s="87">
        <f t="shared" si="218"/>
        <v>0</v>
      </c>
      <c r="BQ200" s="87">
        <f t="shared" si="218"/>
        <v>0</v>
      </c>
      <c r="BR200" s="87">
        <f t="shared" si="218"/>
        <v>0</v>
      </c>
      <c r="BS200" s="87">
        <f t="shared" si="218"/>
        <v>0</v>
      </c>
      <c r="BT200" s="87">
        <f t="shared" si="218"/>
        <v>0</v>
      </c>
      <c r="BU200" s="87">
        <f t="shared" si="218"/>
        <v>0</v>
      </c>
      <c r="BV200" s="87">
        <f t="shared" si="218"/>
        <v>0</v>
      </c>
      <c r="BW200" s="87">
        <f t="shared" si="218"/>
        <v>0</v>
      </c>
      <c r="BX200" s="87">
        <f t="shared" si="218"/>
        <v>0</v>
      </c>
      <c r="BY200" s="87">
        <f t="shared" si="218"/>
        <v>0</v>
      </c>
      <c r="BZ200" s="87">
        <f t="shared" si="218"/>
        <v>0</v>
      </c>
      <c r="CA200" s="87">
        <f t="shared" si="218"/>
        <v>0</v>
      </c>
      <c r="CB200" s="87">
        <f t="shared" si="218"/>
        <v>0</v>
      </c>
      <c r="CC200" s="87">
        <f t="shared" si="218"/>
        <v>0</v>
      </c>
      <c r="CD200" s="87">
        <f t="shared" si="216"/>
        <v>0</v>
      </c>
      <c r="CE200" s="87">
        <f t="shared" si="216"/>
        <v>0</v>
      </c>
      <c r="CF200" s="87">
        <f t="shared" si="216"/>
        <v>0</v>
      </c>
      <c r="CG200" s="87">
        <f t="shared" si="216"/>
        <v>0</v>
      </c>
      <c r="CH200" s="87">
        <f t="shared" si="216"/>
        <v>0</v>
      </c>
      <c r="CI200" s="87">
        <f t="shared" si="216"/>
        <v>0</v>
      </c>
      <c r="CJ200" s="87">
        <f t="shared" si="216"/>
        <v>0</v>
      </c>
      <c r="CK200" s="87">
        <f t="shared" si="216"/>
        <v>0</v>
      </c>
      <c r="CL200" s="87">
        <f t="shared" si="216"/>
        <v>0</v>
      </c>
      <c r="CM200" s="87">
        <f t="shared" si="216"/>
        <v>0</v>
      </c>
      <c r="CN200" s="87">
        <f t="shared" si="216"/>
        <v>0</v>
      </c>
      <c r="CO200" s="87">
        <f t="shared" si="216"/>
        <v>0</v>
      </c>
      <c r="CP200" s="87">
        <f t="shared" si="216"/>
        <v>0</v>
      </c>
      <c r="CQ200" s="87">
        <f t="shared" si="216"/>
        <v>0</v>
      </c>
      <c r="CR200" s="87">
        <f t="shared" si="216"/>
        <v>0</v>
      </c>
      <c r="CS200" s="87">
        <f t="shared" si="186"/>
        <v>0</v>
      </c>
      <c r="CT200" s="87">
        <f t="shared" si="186"/>
        <v>0</v>
      </c>
      <c r="CU200" s="87">
        <f t="shared" si="186"/>
        <v>0</v>
      </c>
      <c r="CV200" s="87">
        <f t="shared" si="220"/>
        <v>0</v>
      </c>
      <c r="CW200" s="87">
        <f t="shared" si="220"/>
        <v>0</v>
      </c>
      <c r="CX200" s="87">
        <f t="shared" si="220"/>
        <v>0</v>
      </c>
      <c r="CY200" s="87">
        <f t="shared" si="220"/>
        <v>0</v>
      </c>
      <c r="CZ200" s="87">
        <f t="shared" si="220"/>
        <v>0</v>
      </c>
      <c r="DA200" s="87">
        <f t="shared" si="220"/>
        <v>0</v>
      </c>
      <c r="DB200" s="87">
        <f t="shared" si="220"/>
        <v>0</v>
      </c>
      <c r="DC200" s="87">
        <f t="shared" si="220"/>
        <v>0</v>
      </c>
      <c r="DD200" s="87">
        <f t="shared" si="220"/>
        <v>0</v>
      </c>
      <c r="DE200" s="87">
        <f t="shared" si="220"/>
        <v>0</v>
      </c>
      <c r="DF200" s="91">
        <f t="shared" si="215"/>
        <v>0</v>
      </c>
      <c r="DG200" s="91">
        <f t="shared" si="215"/>
        <v>0</v>
      </c>
      <c r="DH200" s="91">
        <f t="shared" si="215"/>
        <v>0</v>
      </c>
      <c r="DI200" s="91">
        <f t="shared" si="215"/>
        <v>0</v>
      </c>
      <c r="DJ200" s="91">
        <f t="shared" si="215"/>
        <v>0</v>
      </c>
      <c r="DK200" s="91">
        <f t="shared" si="215"/>
        <v>0</v>
      </c>
      <c r="DL200" s="91">
        <f t="shared" si="215"/>
        <v>0</v>
      </c>
      <c r="DM200" s="91">
        <f t="shared" si="215"/>
        <v>0</v>
      </c>
      <c r="DN200" s="91">
        <f t="shared" si="215"/>
        <v>0</v>
      </c>
      <c r="DO200" s="91">
        <f t="shared" si="215"/>
        <v>0</v>
      </c>
      <c r="DP200" s="91">
        <f t="shared" si="215"/>
        <v>0</v>
      </c>
      <c r="DQ200" s="91">
        <f t="shared" si="215"/>
        <v>0</v>
      </c>
      <c r="DR200" s="91">
        <f t="shared" si="215"/>
        <v>0</v>
      </c>
      <c r="DS200" s="91">
        <f t="shared" si="215"/>
        <v>0</v>
      </c>
      <c r="DT200" s="91">
        <f t="shared" si="215"/>
        <v>0</v>
      </c>
      <c r="DU200" s="91">
        <f t="shared" si="215"/>
        <v>163.6</v>
      </c>
      <c r="DV200" s="91">
        <f t="shared" si="213"/>
        <v>0</v>
      </c>
      <c r="DW200" s="91">
        <f t="shared" si="213"/>
        <v>0</v>
      </c>
      <c r="DX200" s="91">
        <f t="shared" si="213"/>
        <v>0</v>
      </c>
      <c r="DY200" s="91">
        <f t="shared" si="213"/>
        <v>0</v>
      </c>
      <c r="DZ200" s="91">
        <f t="shared" si="213"/>
        <v>0</v>
      </c>
      <c r="EA200" s="91">
        <f t="shared" si="213"/>
        <v>0</v>
      </c>
      <c r="EB200" s="91">
        <f t="shared" si="213"/>
        <v>0</v>
      </c>
      <c r="EC200" s="91">
        <f t="shared" si="213"/>
        <v>0</v>
      </c>
      <c r="ED200" s="91">
        <f t="shared" si="213"/>
        <v>0</v>
      </c>
      <c r="EE200" s="91">
        <f t="shared" si="213"/>
        <v>0</v>
      </c>
      <c r="EF200" s="91">
        <f t="shared" si="213"/>
        <v>0</v>
      </c>
      <c r="EG200" s="91">
        <f t="shared" si="213"/>
        <v>0</v>
      </c>
      <c r="EH200" s="91">
        <f t="shared" si="213"/>
        <v>0</v>
      </c>
      <c r="EI200" s="91">
        <f t="shared" si="213"/>
        <v>0</v>
      </c>
      <c r="EJ200" s="91">
        <f t="shared" si="213"/>
        <v>0</v>
      </c>
      <c r="EK200" s="91">
        <f t="shared" si="219"/>
        <v>0</v>
      </c>
      <c r="EL200" s="91">
        <f t="shared" si="219"/>
        <v>0</v>
      </c>
      <c r="EM200" s="91">
        <f t="shared" si="219"/>
        <v>0</v>
      </c>
      <c r="EN200" s="91">
        <f t="shared" si="219"/>
        <v>0</v>
      </c>
      <c r="EO200" s="91">
        <f t="shared" si="219"/>
        <v>0</v>
      </c>
      <c r="EP200" s="91">
        <f t="shared" si="219"/>
        <v>0</v>
      </c>
      <c r="EQ200" s="91">
        <f t="shared" si="219"/>
        <v>0</v>
      </c>
      <c r="ER200" s="91">
        <f t="shared" si="219"/>
        <v>0</v>
      </c>
      <c r="ES200" s="91">
        <f t="shared" si="219"/>
        <v>0</v>
      </c>
      <c r="ET200" s="91">
        <f t="shared" si="219"/>
        <v>0</v>
      </c>
      <c r="EU200" s="91">
        <f t="shared" si="219"/>
        <v>0</v>
      </c>
      <c r="EV200" s="91">
        <f t="shared" si="219"/>
        <v>0</v>
      </c>
      <c r="EW200" s="91">
        <f t="shared" si="219"/>
        <v>0</v>
      </c>
      <c r="EX200" s="91">
        <f t="shared" si="219"/>
        <v>0</v>
      </c>
      <c r="EY200" s="91">
        <f t="shared" si="219"/>
        <v>0</v>
      </c>
      <c r="EZ200" s="91">
        <f t="shared" si="219"/>
        <v>0</v>
      </c>
      <c r="FA200" s="91">
        <f t="shared" si="217"/>
        <v>0</v>
      </c>
      <c r="FB200" s="91">
        <f t="shared" si="217"/>
        <v>0</v>
      </c>
      <c r="FC200" s="91">
        <f t="shared" si="217"/>
        <v>0</v>
      </c>
      <c r="FD200" s="91">
        <f t="shared" si="217"/>
        <v>0</v>
      </c>
      <c r="FE200" s="91">
        <f t="shared" si="217"/>
        <v>0</v>
      </c>
      <c r="FF200" s="91">
        <f t="shared" si="217"/>
        <v>0</v>
      </c>
      <c r="FG200" s="91">
        <f t="shared" si="217"/>
        <v>0</v>
      </c>
      <c r="FH200" s="91">
        <f t="shared" si="217"/>
        <v>0</v>
      </c>
      <c r="FI200" s="91">
        <f t="shared" si="217"/>
        <v>0</v>
      </c>
      <c r="FJ200" s="91">
        <f t="shared" si="217"/>
        <v>0</v>
      </c>
      <c r="FK200" s="91">
        <f t="shared" si="217"/>
        <v>0</v>
      </c>
      <c r="FL200" s="91">
        <f t="shared" si="217"/>
        <v>0</v>
      </c>
      <c r="FM200" s="91">
        <f t="shared" si="217"/>
        <v>0</v>
      </c>
      <c r="FN200" s="91">
        <f t="shared" si="217"/>
        <v>0</v>
      </c>
      <c r="FO200" s="91">
        <f t="shared" si="217"/>
        <v>0</v>
      </c>
      <c r="FP200" s="91">
        <f t="shared" si="187"/>
        <v>0</v>
      </c>
      <c r="FQ200" s="91">
        <f t="shared" si="187"/>
        <v>0</v>
      </c>
      <c r="FR200" s="91">
        <f t="shared" si="187"/>
        <v>0</v>
      </c>
      <c r="FS200" s="91">
        <f t="shared" si="221"/>
        <v>0</v>
      </c>
      <c r="FT200" s="91">
        <f t="shared" si="221"/>
        <v>0</v>
      </c>
      <c r="FU200" s="91">
        <f t="shared" si="221"/>
        <v>0</v>
      </c>
      <c r="FV200" s="91">
        <f t="shared" si="221"/>
        <v>0</v>
      </c>
      <c r="FW200" s="91">
        <f t="shared" si="221"/>
        <v>0</v>
      </c>
      <c r="FX200" s="91">
        <f t="shared" si="221"/>
        <v>0</v>
      </c>
      <c r="FY200" s="91">
        <f t="shared" si="221"/>
        <v>0</v>
      </c>
      <c r="FZ200" s="91">
        <f t="shared" si="221"/>
        <v>0</v>
      </c>
      <c r="GA200" s="91">
        <f t="shared" si="221"/>
        <v>0</v>
      </c>
      <c r="GB200" s="91">
        <f t="shared" si="221"/>
        <v>0</v>
      </c>
    </row>
    <row r="201" spans="1:184" s="6" customFormat="1" ht="30">
      <c r="A201" s="68">
        <f>Данные!A201</f>
        <v>5791</v>
      </c>
      <c r="B201" s="68">
        <f>Данные!B201</f>
        <v>2017</v>
      </c>
      <c r="C201" s="68" t="str">
        <f>Данные!C201</f>
        <v>компьютерных технологий и электронного обучения</v>
      </c>
      <c r="D201" s="68" t="str">
        <f>Данные!D201</f>
        <v>Власова Елена Зотиковна</v>
      </c>
      <c r="E201" s="68" t="str">
        <f>Данные!E201</f>
        <v>доктор педагогических наук</v>
      </c>
      <c r="F201" s="68" t="str">
        <f>Данные!F201</f>
        <v>заведующий кафедрой</v>
      </c>
      <c r="G201" s="68">
        <f>Данные!G201</f>
        <v>1</v>
      </c>
      <c r="H201" s="68">
        <f>Данные!H201</f>
        <v>16591</v>
      </c>
      <c r="I201" s="68" t="str">
        <f>Данные!I201</f>
        <v>Модуль "Системное и прикладное программное обеспечение". Программирование</v>
      </c>
      <c r="J201" s="68">
        <f>Данные!J201</f>
        <v>18</v>
      </c>
      <c r="K201" s="68">
        <f>Данные!K201</f>
        <v>0</v>
      </c>
      <c r="L201" s="68">
        <f>Данные!L201</f>
        <v>0</v>
      </c>
      <c r="M201" s="16">
        <f t="shared" si="222"/>
        <v>1.8</v>
      </c>
      <c r="N201" s="16">
        <f t="shared" si="223"/>
        <v>11.666666666666666</v>
      </c>
      <c r="O201" s="16">
        <f t="shared" si="224"/>
        <v>12.083333333333334</v>
      </c>
      <c r="P201" s="16">
        <f t="shared" si="225"/>
        <v>12.083333333333334</v>
      </c>
      <c r="Q201" s="68">
        <f>Данные!Q201</f>
        <v>0</v>
      </c>
      <c r="R201" s="68">
        <f>Данные!R201</f>
        <v>0</v>
      </c>
      <c r="S201" s="68">
        <f>Данные!S201</f>
        <v>0</v>
      </c>
      <c r="T201" s="68">
        <f>Данные!T201</f>
        <v>0</v>
      </c>
      <c r="U201" s="68">
        <f>Данные!U201</f>
        <v>0</v>
      </c>
      <c r="V201" s="68">
        <f>Данные!V201</f>
        <v>0</v>
      </c>
      <c r="W201" s="68">
        <f>Данные!W201</f>
        <v>29</v>
      </c>
      <c r="X201" s="68">
        <f>Данные!X201</f>
        <v>1</v>
      </c>
      <c r="Y201" s="68">
        <f>Данные!Y201</f>
        <v>2</v>
      </c>
      <c r="Z201" s="68">
        <f>Данные!Z201</f>
        <v>0</v>
      </c>
      <c r="AA201" s="68" t="str">
        <f>Данные!AA201</f>
        <v>осн</v>
      </c>
      <c r="AB201" s="83">
        <f>IF(F201=$HG$3,$HH$3,IF(F201=$HG$4,$HH$4,IF(F201=$HG$5,$HH$5,IF(F201=$HG$6,$HH$6,IF(F201=$HG$7,$HH$7,IF(F201=$HG$8,$HH$8,IF(F201=$HG$9,$HH$9,IF(F201=$HG$10,$HH$10,IF(F201=$HG$11,$HH$11,IF(F201=$HG$12,$HH$12,IF(F201=$HG$13,$HH$13,IF(F201=$HG$14,$HH$14,IF(F201=$HG$15,$HH$15,)))))))))))))</f>
        <v>700</v>
      </c>
      <c r="AC201" s="84" t="str">
        <f>IF(OR($GD$4=H201,$GE$4=H201,$GF$4=H201,$GG$4=H201,$GH$4=H201,$GI$4=H201,$GJ$4=H201,$GK$4=H201,$GL$4=H201,$GM$4=H201,$GN$4=H201,$GO$4=H201,$GP$4=H201,$GQ$4=H201,$GR$4=H201,$GS$4=H201,$GT$4=H201,$GU$4=H201,$GV$4=H201,$GW$4=H201,$GX$4=H201,$GY$4=H201,$GZ$4=H201,$HA$4=H201,$HB$4=H201,$HC$4=H201,$HD$4=H201,$HE$4=H201),$GC$4,IF(OR($GD$5=H201,$GE$5=H201,$GH$5=H201,$GI$5=H201,$GL$5=H201,$GM$5=H201,$GP$5=H201,$GQ$5=H201,$GT$5=H201,$GU$5=H201,$GX$5=H201,$GY$5=H201,$HB$5=H201,$HC$5=H201),$GC$5,))</f>
        <v>Бакалавры (ИВТ)</v>
      </c>
      <c r="AD201" s="84" t="str">
        <f>IF(OR(H201=$GD$4,H201=$GE$4,H201=$GF$4,H201=$GG$4,H201=$GD$5,H201=$GE$5),$GD$1,IF(OR(H201=$GH$4,H201=$GI$4,H201=$GJ$4,H201=$GK$4,H201=$GH$5,H201=$GI$5),$GH$1,IF(OR(H201=$GL$4,H201=$GM$4,H201=$GN$4,H201=$GO$4,H201=$GL$5,H201=$GM$5),$GL$1,IF(OR(H201=$GP$4,H201=$GQ$4,H201=$GR$4,H201=$GS$4,H201=$GP$5,H201=$GQ$5),$GP$1,IF(OR(H201=$GT$4,H201=$GU$4,H201=$GV$4,H201=$GW$4,H201=$GT$5,H201=$GU$5),$GT$1,IF(OR(H201=$GX$4,H201=$GY$4,H201=$GZ$4,H201=$HA$4,H201=$GX$5,H201=$GY$5),$GX$1,IF(OR(H201=$HB$4,H201=$HC$4,H201=$HD$4,H201=$HE$4,H201=$HB$5,H201=$HC$5),$HB$1,)))))))</f>
        <v>2017/2018</v>
      </c>
      <c r="AE201" s="85">
        <f t="shared" si="226"/>
        <v>55.63333333333334</v>
      </c>
      <c r="AF201" s="85">
        <f t="shared" si="227"/>
        <v>7.9476190476190492E-2</v>
      </c>
      <c r="AG201" s="83"/>
      <c r="AH201" s="83"/>
      <c r="AI201" s="87">
        <f t="shared" si="214"/>
        <v>0</v>
      </c>
      <c r="AJ201" s="87">
        <f t="shared" si="214"/>
        <v>0</v>
      </c>
      <c r="AK201" s="87">
        <f t="shared" si="214"/>
        <v>0</v>
      </c>
      <c r="AL201" s="87">
        <f t="shared" si="214"/>
        <v>0</v>
      </c>
      <c r="AM201" s="87">
        <f t="shared" si="214"/>
        <v>0</v>
      </c>
      <c r="AN201" s="87">
        <f t="shared" si="214"/>
        <v>0</v>
      </c>
      <c r="AO201" s="87">
        <f t="shared" si="214"/>
        <v>0</v>
      </c>
      <c r="AP201" s="87">
        <f t="shared" si="214"/>
        <v>0</v>
      </c>
      <c r="AQ201" s="87">
        <f t="shared" si="214"/>
        <v>0</v>
      </c>
      <c r="AR201" s="87">
        <f t="shared" si="214"/>
        <v>0</v>
      </c>
      <c r="AS201" s="87">
        <f t="shared" si="214"/>
        <v>0</v>
      </c>
      <c r="AT201" s="87">
        <f t="shared" si="214"/>
        <v>0</v>
      </c>
      <c r="AU201" s="87">
        <f t="shared" si="214"/>
        <v>0</v>
      </c>
      <c r="AV201" s="87">
        <f t="shared" si="214"/>
        <v>0</v>
      </c>
      <c r="AW201" s="87">
        <f t="shared" si="214"/>
        <v>0</v>
      </c>
      <c r="AX201" s="87">
        <f t="shared" si="214"/>
        <v>7.9476190476190492E-2</v>
      </c>
      <c r="AY201" s="87">
        <f t="shared" si="212"/>
        <v>0</v>
      </c>
      <c r="AZ201" s="87">
        <f t="shared" si="212"/>
        <v>0</v>
      </c>
      <c r="BA201" s="87">
        <f t="shared" si="212"/>
        <v>0</v>
      </c>
      <c r="BB201" s="87">
        <f t="shared" si="212"/>
        <v>0</v>
      </c>
      <c r="BC201" s="87">
        <f t="shared" si="212"/>
        <v>0</v>
      </c>
      <c r="BD201" s="87">
        <f t="shared" si="212"/>
        <v>0</v>
      </c>
      <c r="BE201" s="87">
        <f t="shared" si="212"/>
        <v>0</v>
      </c>
      <c r="BF201" s="87">
        <f t="shared" si="212"/>
        <v>0</v>
      </c>
      <c r="BG201" s="87">
        <f t="shared" si="212"/>
        <v>0</v>
      </c>
      <c r="BH201" s="87">
        <f t="shared" si="212"/>
        <v>0</v>
      </c>
      <c r="BI201" s="87">
        <f t="shared" si="212"/>
        <v>0</v>
      </c>
      <c r="BJ201" s="87">
        <f t="shared" si="212"/>
        <v>0</v>
      </c>
      <c r="BK201" s="87">
        <f t="shared" si="212"/>
        <v>0</v>
      </c>
      <c r="BL201" s="87">
        <f t="shared" si="212"/>
        <v>0</v>
      </c>
      <c r="BM201" s="87">
        <f t="shared" si="212"/>
        <v>0</v>
      </c>
      <c r="BN201" s="87">
        <f t="shared" si="218"/>
        <v>0</v>
      </c>
      <c r="BO201" s="87">
        <f t="shared" si="218"/>
        <v>0</v>
      </c>
      <c r="BP201" s="87">
        <f t="shared" si="218"/>
        <v>0</v>
      </c>
      <c r="BQ201" s="87">
        <f t="shared" si="218"/>
        <v>0</v>
      </c>
      <c r="BR201" s="87">
        <f t="shared" si="218"/>
        <v>0</v>
      </c>
      <c r="BS201" s="87">
        <f t="shared" si="218"/>
        <v>0</v>
      </c>
      <c r="BT201" s="87">
        <f t="shared" si="218"/>
        <v>0</v>
      </c>
      <c r="BU201" s="87">
        <f t="shared" si="218"/>
        <v>0</v>
      </c>
      <c r="BV201" s="87">
        <f t="shared" si="218"/>
        <v>0</v>
      </c>
      <c r="BW201" s="87">
        <f t="shared" si="218"/>
        <v>0</v>
      </c>
      <c r="BX201" s="87">
        <f t="shared" si="218"/>
        <v>0</v>
      </c>
      <c r="BY201" s="87">
        <f t="shared" si="218"/>
        <v>0</v>
      </c>
      <c r="BZ201" s="87">
        <f t="shared" si="218"/>
        <v>0</v>
      </c>
      <c r="CA201" s="87">
        <f t="shared" si="218"/>
        <v>0</v>
      </c>
      <c r="CB201" s="87">
        <f t="shared" si="218"/>
        <v>0</v>
      </c>
      <c r="CC201" s="87">
        <f t="shared" si="218"/>
        <v>0</v>
      </c>
      <c r="CD201" s="87">
        <f t="shared" si="216"/>
        <v>0</v>
      </c>
      <c r="CE201" s="87">
        <f t="shared" si="216"/>
        <v>0</v>
      </c>
      <c r="CF201" s="87">
        <f t="shared" si="216"/>
        <v>0</v>
      </c>
      <c r="CG201" s="87">
        <f t="shared" si="216"/>
        <v>0</v>
      </c>
      <c r="CH201" s="87">
        <f t="shared" si="216"/>
        <v>0</v>
      </c>
      <c r="CI201" s="87">
        <f t="shared" si="216"/>
        <v>0</v>
      </c>
      <c r="CJ201" s="87">
        <f t="shared" si="216"/>
        <v>0</v>
      </c>
      <c r="CK201" s="87">
        <f t="shared" si="216"/>
        <v>0</v>
      </c>
      <c r="CL201" s="87">
        <f t="shared" si="216"/>
        <v>0</v>
      </c>
      <c r="CM201" s="87">
        <f t="shared" si="216"/>
        <v>0</v>
      </c>
      <c r="CN201" s="87">
        <f t="shared" si="216"/>
        <v>0</v>
      </c>
      <c r="CO201" s="87">
        <f t="shared" si="216"/>
        <v>0</v>
      </c>
      <c r="CP201" s="87">
        <f t="shared" si="216"/>
        <v>0</v>
      </c>
      <c r="CQ201" s="87">
        <f t="shared" si="216"/>
        <v>0</v>
      </c>
      <c r="CR201" s="87">
        <f t="shared" si="216"/>
        <v>0</v>
      </c>
      <c r="CS201" s="87">
        <f t="shared" si="186"/>
        <v>0</v>
      </c>
      <c r="CT201" s="87">
        <f t="shared" si="186"/>
        <v>0</v>
      </c>
      <c r="CU201" s="87">
        <f t="shared" si="186"/>
        <v>0</v>
      </c>
      <c r="CV201" s="87">
        <f t="shared" si="220"/>
        <v>0</v>
      </c>
      <c r="CW201" s="87">
        <f t="shared" si="220"/>
        <v>0</v>
      </c>
      <c r="CX201" s="87">
        <f t="shared" si="220"/>
        <v>0</v>
      </c>
      <c r="CY201" s="87">
        <f t="shared" si="220"/>
        <v>0</v>
      </c>
      <c r="CZ201" s="87">
        <f t="shared" si="220"/>
        <v>0</v>
      </c>
      <c r="DA201" s="87">
        <f t="shared" si="220"/>
        <v>0</v>
      </c>
      <c r="DB201" s="87">
        <f t="shared" si="220"/>
        <v>0</v>
      </c>
      <c r="DC201" s="87">
        <f t="shared" si="220"/>
        <v>0</v>
      </c>
      <c r="DD201" s="87">
        <f t="shared" si="220"/>
        <v>0</v>
      </c>
      <c r="DE201" s="87">
        <f t="shared" si="220"/>
        <v>0</v>
      </c>
      <c r="DF201" s="91">
        <f t="shared" si="215"/>
        <v>0</v>
      </c>
      <c r="DG201" s="91">
        <f t="shared" si="215"/>
        <v>0</v>
      </c>
      <c r="DH201" s="91">
        <f t="shared" si="215"/>
        <v>0</v>
      </c>
      <c r="DI201" s="91">
        <f t="shared" si="215"/>
        <v>0</v>
      </c>
      <c r="DJ201" s="91">
        <f t="shared" si="215"/>
        <v>0</v>
      </c>
      <c r="DK201" s="91">
        <f t="shared" si="215"/>
        <v>0</v>
      </c>
      <c r="DL201" s="91">
        <f t="shared" si="215"/>
        <v>0</v>
      </c>
      <c r="DM201" s="91">
        <f t="shared" si="215"/>
        <v>0</v>
      </c>
      <c r="DN201" s="91">
        <f t="shared" si="215"/>
        <v>0</v>
      </c>
      <c r="DO201" s="91">
        <f t="shared" si="215"/>
        <v>0</v>
      </c>
      <c r="DP201" s="91">
        <f t="shared" si="215"/>
        <v>0</v>
      </c>
      <c r="DQ201" s="91">
        <f t="shared" si="215"/>
        <v>0</v>
      </c>
      <c r="DR201" s="91">
        <f t="shared" si="215"/>
        <v>0</v>
      </c>
      <c r="DS201" s="91">
        <f t="shared" si="215"/>
        <v>0</v>
      </c>
      <c r="DT201" s="91">
        <f t="shared" si="215"/>
        <v>0</v>
      </c>
      <c r="DU201" s="91">
        <f t="shared" si="215"/>
        <v>163.6</v>
      </c>
      <c r="DV201" s="91">
        <f t="shared" si="213"/>
        <v>0</v>
      </c>
      <c r="DW201" s="91">
        <f t="shared" si="213"/>
        <v>0</v>
      </c>
      <c r="DX201" s="91">
        <f t="shared" si="213"/>
        <v>0</v>
      </c>
      <c r="DY201" s="91">
        <f t="shared" si="213"/>
        <v>0</v>
      </c>
      <c r="DZ201" s="91">
        <f t="shared" si="213"/>
        <v>0</v>
      </c>
      <c r="EA201" s="91">
        <f t="shared" si="213"/>
        <v>0</v>
      </c>
      <c r="EB201" s="91">
        <f t="shared" si="213"/>
        <v>0</v>
      </c>
      <c r="EC201" s="91">
        <f t="shared" si="213"/>
        <v>0</v>
      </c>
      <c r="ED201" s="91">
        <f t="shared" si="213"/>
        <v>0</v>
      </c>
      <c r="EE201" s="91">
        <f t="shared" si="213"/>
        <v>0</v>
      </c>
      <c r="EF201" s="91">
        <f t="shared" si="213"/>
        <v>0</v>
      </c>
      <c r="EG201" s="91">
        <f t="shared" si="213"/>
        <v>0</v>
      </c>
      <c r="EH201" s="91">
        <f t="shared" si="213"/>
        <v>0</v>
      </c>
      <c r="EI201" s="91">
        <f t="shared" si="213"/>
        <v>0</v>
      </c>
      <c r="EJ201" s="91">
        <f t="shared" si="213"/>
        <v>0</v>
      </c>
      <c r="EK201" s="91">
        <f t="shared" si="219"/>
        <v>0</v>
      </c>
      <c r="EL201" s="91">
        <f t="shared" si="219"/>
        <v>0</v>
      </c>
      <c r="EM201" s="91">
        <f t="shared" si="219"/>
        <v>0</v>
      </c>
      <c r="EN201" s="91">
        <f t="shared" si="219"/>
        <v>0</v>
      </c>
      <c r="EO201" s="91">
        <f t="shared" si="219"/>
        <v>0</v>
      </c>
      <c r="EP201" s="91">
        <f t="shared" si="219"/>
        <v>0</v>
      </c>
      <c r="EQ201" s="91">
        <f t="shared" si="219"/>
        <v>0</v>
      </c>
      <c r="ER201" s="91">
        <f t="shared" si="219"/>
        <v>0</v>
      </c>
      <c r="ES201" s="91">
        <f t="shared" si="219"/>
        <v>0</v>
      </c>
      <c r="ET201" s="91">
        <f t="shared" si="219"/>
        <v>0</v>
      </c>
      <c r="EU201" s="91">
        <f t="shared" si="219"/>
        <v>0</v>
      </c>
      <c r="EV201" s="91">
        <f t="shared" si="219"/>
        <v>0</v>
      </c>
      <c r="EW201" s="91">
        <f t="shared" si="219"/>
        <v>0</v>
      </c>
      <c r="EX201" s="91">
        <f t="shared" si="219"/>
        <v>0</v>
      </c>
      <c r="EY201" s="91">
        <f t="shared" si="219"/>
        <v>0</v>
      </c>
      <c r="EZ201" s="91">
        <f t="shared" si="219"/>
        <v>0</v>
      </c>
      <c r="FA201" s="91">
        <f t="shared" si="217"/>
        <v>0</v>
      </c>
      <c r="FB201" s="91">
        <f t="shared" si="217"/>
        <v>0</v>
      </c>
      <c r="FC201" s="91">
        <f t="shared" si="217"/>
        <v>0</v>
      </c>
      <c r="FD201" s="91">
        <f t="shared" si="217"/>
        <v>0</v>
      </c>
      <c r="FE201" s="91">
        <f t="shared" si="217"/>
        <v>0</v>
      </c>
      <c r="FF201" s="91">
        <f t="shared" si="217"/>
        <v>0</v>
      </c>
      <c r="FG201" s="91">
        <f t="shared" si="217"/>
        <v>0</v>
      </c>
      <c r="FH201" s="91">
        <f t="shared" si="217"/>
        <v>0</v>
      </c>
      <c r="FI201" s="91">
        <f t="shared" si="217"/>
        <v>0</v>
      </c>
      <c r="FJ201" s="91">
        <f t="shared" si="217"/>
        <v>0</v>
      </c>
      <c r="FK201" s="91">
        <f t="shared" si="217"/>
        <v>0</v>
      </c>
      <c r="FL201" s="91">
        <f t="shared" si="217"/>
        <v>0</v>
      </c>
      <c r="FM201" s="91">
        <f t="shared" si="217"/>
        <v>0</v>
      </c>
      <c r="FN201" s="91">
        <f t="shared" si="217"/>
        <v>0</v>
      </c>
      <c r="FO201" s="91">
        <f t="shared" si="217"/>
        <v>0</v>
      </c>
      <c r="FP201" s="91">
        <f t="shared" si="187"/>
        <v>0</v>
      </c>
      <c r="FQ201" s="91">
        <f t="shared" si="187"/>
        <v>0</v>
      </c>
      <c r="FR201" s="91">
        <f t="shared" si="187"/>
        <v>0</v>
      </c>
      <c r="FS201" s="91">
        <f t="shared" si="221"/>
        <v>0</v>
      </c>
      <c r="FT201" s="91">
        <f t="shared" si="221"/>
        <v>0</v>
      </c>
      <c r="FU201" s="91">
        <f t="shared" si="221"/>
        <v>0</v>
      </c>
      <c r="FV201" s="91">
        <f t="shared" si="221"/>
        <v>0</v>
      </c>
      <c r="FW201" s="91">
        <f t="shared" si="221"/>
        <v>0</v>
      </c>
      <c r="FX201" s="91">
        <f t="shared" si="221"/>
        <v>0</v>
      </c>
      <c r="FY201" s="91">
        <f t="shared" si="221"/>
        <v>0</v>
      </c>
      <c r="FZ201" s="91">
        <f t="shared" si="221"/>
        <v>0</v>
      </c>
      <c r="GA201" s="91">
        <f t="shared" si="221"/>
        <v>0</v>
      </c>
      <c r="GB201" s="91">
        <f t="shared" si="221"/>
        <v>0</v>
      </c>
    </row>
    <row r="202" spans="1:184" s="6" customFormat="1" ht="30">
      <c r="A202" s="68">
        <f>Данные!A202</f>
        <v>5791</v>
      </c>
      <c r="B202" s="68">
        <f>Данные!B202</f>
        <v>2017</v>
      </c>
      <c r="C202" s="68" t="str">
        <f>Данные!C202</f>
        <v>компьютерных технологий и электронного обучения</v>
      </c>
      <c r="D202" s="68" t="str">
        <f>Данные!D202</f>
        <v>Гончарова Светлана Викторовна</v>
      </c>
      <c r="E202" s="68" t="str">
        <f>Данные!E202</f>
        <v>кандидат педагогических наук</v>
      </c>
      <c r="F202" s="68" t="str">
        <f>Данные!F202</f>
        <v>доцент</v>
      </c>
      <c r="G202" s="68">
        <f>Данные!G202</f>
        <v>1</v>
      </c>
      <c r="H202" s="68">
        <f>Данные!H202</f>
        <v>16591</v>
      </c>
      <c r="I202" s="68" t="str">
        <f>Данные!I202</f>
        <v>Модуль "Естественно-математический". Информатика</v>
      </c>
      <c r="J202" s="68">
        <f>Данные!J202</f>
        <v>0</v>
      </c>
      <c r="K202" s="68">
        <f>Данные!K202</f>
        <v>0</v>
      </c>
      <c r="L202" s="68">
        <f>Данные!L202</f>
        <v>0</v>
      </c>
      <c r="M202" s="16">
        <f t="shared" si="222"/>
        <v>0</v>
      </c>
      <c r="N202" s="16">
        <f t="shared" si="223"/>
        <v>11.666666666666666</v>
      </c>
      <c r="O202" s="16">
        <f t="shared" si="224"/>
        <v>12.083333333333334</v>
      </c>
      <c r="P202" s="16">
        <f t="shared" si="225"/>
        <v>12.083333333333334</v>
      </c>
      <c r="Q202" s="68">
        <f>Данные!Q202</f>
        <v>0</v>
      </c>
      <c r="R202" s="68">
        <f>Данные!R202</f>
        <v>0</v>
      </c>
      <c r="S202" s="68">
        <f>Данные!S202</f>
        <v>0</v>
      </c>
      <c r="T202" s="68">
        <f>Данные!T202</f>
        <v>0</v>
      </c>
      <c r="U202" s="68">
        <f>Данные!U202</f>
        <v>0</v>
      </c>
      <c r="V202" s="68">
        <f>Данные!V202</f>
        <v>0</v>
      </c>
      <c r="W202" s="68">
        <f>Данные!W202</f>
        <v>29</v>
      </c>
      <c r="X202" s="68">
        <f>Данные!X202</f>
        <v>1</v>
      </c>
      <c r="Y202" s="68">
        <f>Данные!Y202</f>
        <v>2</v>
      </c>
      <c r="Z202" s="68">
        <f>Данные!Z202</f>
        <v>0</v>
      </c>
      <c r="AA202" s="68" t="str">
        <f>Данные!AA202</f>
        <v>осн</v>
      </c>
      <c r="AB202" s="83">
        <f>IF(F202=$HG$3,$HH$3,IF(F202=$HG$4,$HH$4,IF(F202=$HG$5,$HH$5,IF(F202=$HG$6,$HH$6,IF(F202=$HG$7,$HH$7,IF(F202=$HG$8,$HH$8,IF(F202=$HG$9,$HH$9,IF(F202=$HG$10,$HH$10,IF(F202=$HG$11,$HH$11,IF(F202=$HG$12,$HH$12,IF(F202=$HG$13,$HH$13,IF(F202=$HG$14,$HH$14,IF(F202=$HG$15,$HH$15,)))))))))))))</f>
        <v>800</v>
      </c>
      <c r="AC202" s="84" t="str">
        <f>IF(OR($GD$4=H202,$GE$4=H202,$GF$4=H202,$GG$4=H202,$GH$4=H202,$GI$4=H202,$GJ$4=H202,$GK$4=H202,$GL$4=H202,$GM$4=H202,$GN$4=H202,$GO$4=H202,$GP$4=H202,$GQ$4=H202,$GR$4=H202,$GS$4=H202,$GT$4=H202,$GU$4=H202,$GV$4=H202,$GW$4=H202,$GX$4=H202,$GY$4=H202,$GZ$4=H202,$HA$4=H202,$HB$4=H202,$HC$4=H202,$HD$4=H202,$HE$4=H202),$GC$4,IF(OR($GD$5=H202,$GE$5=H202,$GH$5=H202,$GI$5=H202,$GL$5=H202,$GM$5=H202,$GP$5=H202,$GQ$5=H202,$GT$5=H202,$GU$5=H202,$GX$5=H202,$GY$5=H202,$HB$5=H202,$HC$5=H202),$GC$5,))</f>
        <v>Бакалавры (ИВТ)</v>
      </c>
      <c r="AD202" s="84" t="str">
        <f>IF(OR(H202=$GD$4,H202=$GE$4,H202=$GF$4,H202=$GG$4,H202=$GD$5,H202=$GE$5),$GD$1,IF(OR(H202=$GH$4,H202=$GI$4,H202=$GJ$4,H202=$GK$4,H202=$GH$5,H202=$GI$5),$GH$1,IF(OR(H202=$GL$4,H202=$GM$4,H202=$GN$4,H202=$GO$4,H202=$GL$5,H202=$GM$5),$GL$1,IF(OR(H202=$GP$4,H202=$GQ$4,H202=$GR$4,H202=$GS$4,H202=$GP$5,H202=$GQ$5),$GP$1,IF(OR(H202=$GT$4,H202=$GU$4,H202=$GV$4,H202=$GW$4,H202=$GT$5,H202=$GU$5),$GT$1,IF(OR(H202=$GX$4,H202=$GY$4,H202=$GZ$4,H202=$HA$4,H202=$GX$5,H202=$GY$5),$GX$1,IF(OR(H202=$HB$4,H202=$HC$4,H202=$HD$4,H202=$HE$4,H202=$HB$5,H202=$HC$5),$HB$1,)))))))</f>
        <v>2017/2018</v>
      </c>
      <c r="AE202" s="85">
        <f t="shared" si="226"/>
        <v>35.833333333333336</v>
      </c>
      <c r="AF202" s="85">
        <f t="shared" si="227"/>
        <v>4.4791666666666667E-2</v>
      </c>
      <c r="AG202" s="83"/>
      <c r="AH202" s="83"/>
      <c r="AI202" s="87">
        <f t="shared" si="214"/>
        <v>0</v>
      </c>
      <c r="AJ202" s="87">
        <f t="shared" si="214"/>
        <v>0</v>
      </c>
      <c r="AK202" s="87">
        <f t="shared" si="214"/>
        <v>0</v>
      </c>
      <c r="AL202" s="87">
        <f t="shared" si="214"/>
        <v>0</v>
      </c>
      <c r="AM202" s="87">
        <f t="shared" si="214"/>
        <v>0</v>
      </c>
      <c r="AN202" s="87">
        <f t="shared" si="214"/>
        <v>0</v>
      </c>
      <c r="AO202" s="87">
        <f t="shared" si="214"/>
        <v>0</v>
      </c>
      <c r="AP202" s="87">
        <f t="shared" si="214"/>
        <v>0</v>
      </c>
      <c r="AQ202" s="87">
        <f t="shared" si="214"/>
        <v>0</v>
      </c>
      <c r="AR202" s="87">
        <f t="shared" si="214"/>
        <v>0</v>
      </c>
      <c r="AS202" s="87">
        <f t="shared" si="214"/>
        <v>0</v>
      </c>
      <c r="AT202" s="87">
        <f t="shared" si="214"/>
        <v>0</v>
      </c>
      <c r="AU202" s="87">
        <f t="shared" si="214"/>
        <v>0</v>
      </c>
      <c r="AV202" s="87">
        <f t="shared" si="214"/>
        <v>0</v>
      </c>
      <c r="AW202" s="87">
        <f t="shared" si="214"/>
        <v>0</v>
      </c>
      <c r="AX202" s="87">
        <f t="shared" ref="AX202:BM265" si="228">IF(AX$1=$D202,$AF202,)</f>
        <v>0</v>
      </c>
      <c r="AY202" s="87">
        <f t="shared" si="228"/>
        <v>0</v>
      </c>
      <c r="AZ202" s="87">
        <f t="shared" si="228"/>
        <v>0</v>
      </c>
      <c r="BA202" s="87">
        <f t="shared" si="228"/>
        <v>0</v>
      </c>
      <c r="BB202" s="87">
        <f t="shared" si="228"/>
        <v>4.4791666666666667E-2</v>
      </c>
      <c r="BC202" s="87">
        <f t="shared" si="228"/>
        <v>0</v>
      </c>
      <c r="BD202" s="87">
        <f t="shared" si="228"/>
        <v>0</v>
      </c>
      <c r="BE202" s="87">
        <f t="shared" si="228"/>
        <v>0</v>
      </c>
      <c r="BF202" s="87">
        <f t="shared" si="228"/>
        <v>0</v>
      </c>
      <c r="BG202" s="87">
        <f t="shared" si="228"/>
        <v>0</v>
      </c>
      <c r="BH202" s="87">
        <f t="shared" si="228"/>
        <v>0</v>
      </c>
      <c r="BI202" s="87">
        <f t="shared" si="228"/>
        <v>0</v>
      </c>
      <c r="BJ202" s="87">
        <f t="shared" si="228"/>
        <v>0</v>
      </c>
      <c r="BK202" s="87">
        <f t="shared" si="228"/>
        <v>0</v>
      </c>
      <c r="BL202" s="87">
        <f t="shared" si="228"/>
        <v>0</v>
      </c>
      <c r="BM202" s="87">
        <f t="shared" si="228"/>
        <v>0</v>
      </c>
      <c r="BN202" s="87">
        <f t="shared" si="218"/>
        <v>0</v>
      </c>
      <c r="BO202" s="87">
        <f t="shared" si="218"/>
        <v>0</v>
      </c>
      <c r="BP202" s="87">
        <f t="shared" si="218"/>
        <v>0</v>
      </c>
      <c r="BQ202" s="87">
        <f t="shared" si="218"/>
        <v>0</v>
      </c>
      <c r="BR202" s="87">
        <f t="shared" si="218"/>
        <v>0</v>
      </c>
      <c r="BS202" s="87">
        <f t="shared" si="218"/>
        <v>0</v>
      </c>
      <c r="BT202" s="87">
        <f t="shared" si="218"/>
        <v>0</v>
      </c>
      <c r="BU202" s="87">
        <f t="shared" si="218"/>
        <v>0</v>
      </c>
      <c r="BV202" s="87">
        <f t="shared" si="218"/>
        <v>0</v>
      </c>
      <c r="BW202" s="87">
        <f t="shared" si="218"/>
        <v>0</v>
      </c>
      <c r="BX202" s="87">
        <f t="shared" si="218"/>
        <v>0</v>
      </c>
      <c r="BY202" s="87">
        <f t="shared" si="218"/>
        <v>0</v>
      </c>
      <c r="BZ202" s="87">
        <f t="shared" si="218"/>
        <v>0</v>
      </c>
      <c r="CA202" s="87">
        <f t="shared" si="218"/>
        <v>0</v>
      </c>
      <c r="CB202" s="87">
        <f t="shared" si="218"/>
        <v>0</v>
      </c>
      <c r="CC202" s="87">
        <f t="shared" si="218"/>
        <v>0</v>
      </c>
      <c r="CD202" s="87">
        <f t="shared" si="216"/>
        <v>0</v>
      </c>
      <c r="CE202" s="87">
        <f t="shared" si="216"/>
        <v>0</v>
      </c>
      <c r="CF202" s="87">
        <f t="shared" si="216"/>
        <v>0</v>
      </c>
      <c r="CG202" s="87">
        <f t="shared" si="216"/>
        <v>0</v>
      </c>
      <c r="CH202" s="87">
        <f t="shared" si="216"/>
        <v>0</v>
      </c>
      <c r="CI202" s="87">
        <f t="shared" si="216"/>
        <v>0</v>
      </c>
      <c r="CJ202" s="87">
        <f t="shared" si="216"/>
        <v>0</v>
      </c>
      <c r="CK202" s="87">
        <f t="shared" si="216"/>
        <v>0</v>
      </c>
      <c r="CL202" s="87">
        <f t="shared" si="216"/>
        <v>0</v>
      </c>
      <c r="CM202" s="87">
        <f t="shared" si="216"/>
        <v>0</v>
      </c>
      <c r="CN202" s="87">
        <f t="shared" si="216"/>
        <v>0</v>
      </c>
      <c r="CO202" s="87">
        <f t="shared" si="216"/>
        <v>0</v>
      </c>
      <c r="CP202" s="87">
        <f t="shared" si="216"/>
        <v>0</v>
      </c>
      <c r="CQ202" s="87">
        <f t="shared" si="216"/>
        <v>0</v>
      </c>
      <c r="CR202" s="87">
        <f t="shared" si="216"/>
        <v>0</v>
      </c>
      <c r="CS202" s="87">
        <f t="shared" si="186"/>
        <v>0</v>
      </c>
      <c r="CT202" s="87">
        <f t="shared" si="186"/>
        <v>0</v>
      </c>
      <c r="CU202" s="87">
        <f t="shared" si="186"/>
        <v>0</v>
      </c>
      <c r="CV202" s="87">
        <f t="shared" si="220"/>
        <v>0</v>
      </c>
      <c r="CW202" s="87">
        <f t="shared" si="220"/>
        <v>0</v>
      </c>
      <c r="CX202" s="87">
        <f t="shared" si="220"/>
        <v>0</v>
      </c>
      <c r="CY202" s="87">
        <f t="shared" si="220"/>
        <v>0</v>
      </c>
      <c r="CZ202" s="87">
        <f t="shared" si="220"/>
        <v>0</v>
      </c>
      <c r="DA202" s="87">
        <f t="shared" si="220"/>
        <v>0</v>
      </c>
      <c r="DB202" s="87">
        <f t="shared" si="220"/>
        <v>0</v>
      </c>
      <c r="DC202" s="87">
        <f t="shared" si="220"/>
        <v>0</v>
      </c>
      <c r="DD202" s="87">
        <f t="shared" si="220"/>
        <v>0</v>
      </c>
      <c r="DE202" s="87">
        <f t="shared" si="220"/>
        <v>0</v>
      </c>
      <c r="DF202" s="91">
        <f t="shared" si="215"/>
        <v>0</v>
      </c>
      <c r="DG202" s="91">
        <f t="shared" si="215"/>
        <v>0</v>
      </c>
      <c r="DH202" s="91">
        <f t="shared" si="215"/>
        <v>0</v>
      </c>
      <c r="DI202" s="91">
        <f t="shared" si="215"/>
        <v>0</v>
      </c>
      <c r="DJ202" s="91">
        <f t="shared" si="215"/>
        <v>0</v>
      </c>
      <c r="DK202" s="91">
        <f t="shared" si="215"/>
        <v>0</v>
      </c>
      <c r="DL202" s="91">
        <f t="shared" si="215"/>
        <v>0</v>
      </c>
      <c r="DM202" s="91">
        <f t="shared" si="215"/>
        <v>0</v>
      </c>
      <c r="DN202" s="91">
        <f t="shared" si="215"/>
        <v>0</v>
      </c>
      <c r="DO202" s="91">
        <f t="shared" si="215"/>
        <v>0</v>
      </c>
      <c r="DP202" s="91">
        <f t="shared" si="215"/>
        <v>0</v>
      </c>
      <c r="DQ202" s="91">
        <f t="shared" si="215"/>
        <v>0</v>
      </c>
      <c r="DR202" s="91">
        <f t="shared" si="215"/>
        <v>0</v>
      </c>
      <c r="DS202" s="91">
        <f t="shared" si="215"/>
        <v>0</v>
      </c>
      <c r="DT202" s="91">
        <f t="shared" si="215"/>
        <v>0</v>
      </c>
      <c r="DU202" s="91">
        <f t="shared" ref="DU202:EJ265" si="229">IF(DU$1=$D202,$AE$3,)</f>
        <v>0</v>
      </c>
      <c r="DV202" s="91">
        <f t="shared" si="229"/>
        <v>0</v>
      </c>
      <c r="DW202" s="91">
        <f t="shared" si="229"/>
        <v>0</v>
      </c>
      <c r="DX202" s="91">
        <f t="shared" si="229"/>
        <v>0</v>
      </c>
      <c r="DY202" s="91">
        <f t="shared" si="229"/>
        <v>163.6</v>
      </c>
      <c r="DZ202" s="91">
        <f t="shared" si="229"/>
        <v>0</v>
      </c>
      <c r="EA202" s="91">
        <f t="shared" si="229"/>
        <v>0</v>
      </c>
      <c r="EB202" s="91">
        <f t="shared" si="229"/>
        <v>0</v>
      </c>
      <c r="EC202" s="91">
        <f t="shared" si="229"/>
        <v>0</v>
      </c>
      <c r="ED202" s="91">
        <f t="shared" si="229"/>
        <v>0</v>
      </c>
      <c r="EE202" s="91">
        <f t="shared" si="229"/>
        <v>0</v>
      </c>
      <c r="EF202" s="91">
        <f t="shared" si="229"/>
        <v>0</v>
      </c>
      <c r="EG202" s="91">
        <f t="shared" si="229"/>
        <v>0</v>
      </c>
      <c r="EH202" s="91">
        <f t="shared" si="229"/>
        <v>0</v>
      </c>
      <c r="EI202" s="91">
        <f t="shared" si="229"/>
        <v>0</v>
      </c>
      <c r="EJ202" s="91">
        <f t="shared" si="229"/>
        <v>0</v>
      </c>
      <c r="EK202" s="91">
        <f t="shared" si="219"/>
        <v>0</v>
      </c>
      <c r="EL202" s="91">
        <f t="shared" si="219"/>
        <v>0</v>
      </c>
      <c r="EM202" s="91">
        <f t="shared" si="219"/>
        <v>0</v>
      </c>
      <c r="EN202" s="91">
        <f t="shared" si="219"/>
        <v>0</v>
      </c>
      <c r="EO202" s="91">
        <f t="shared" si="219"/>
        <v>0</v>
      </c>
      <c r="EP202" s="91">
        <f t="shared" si="219"/>
        <v>0</v>
      </c>
      <c r="EQ202" s="91">
        <f t="shared" si="219"/>
        <v>0</v>
      </c>
      <c r="ER202" s="91">
        <f t="shared" si="219"/>
        <v>0</v>
      </c>
      <c r="ES202" s="91">
        <f t="shared" si="219"/>
        <v>0</v>
      </c>
      <c r="ET202" s="91">
        <f t="shared" si="219"/>
        <v>0</v>
      </c>
      <c r="EU202" s="91">
        <f t="shared" si="219"/>
        <v>0</v>
      </c>
      <c r="EV202" s="91">
        <f t="shared" si="219"/>
        <v>0</v>
      </c>
      <c r="EW202" s="91">
        <f t="shared" si="219"/>
        <v>0</v>
      </c>
      <c r="EX202" s="91">
        <f t="shared" si="219"/>
        <v>0</v>
      </c>
      <c r="EY202" s="91">
        <f t="shared" si="219"/>
        <v>0</v>
      </c>
      <c r="EZ202" s="91">
        <f t="shared" si="219"/>
        <v>0</v>
      </c>
      <c r="FA202" s="91">
        <f t="shared" si="217"/>
        <v>0</v>
      </c>
      <c r="FB202" s="91">
        <f t="shared" si="217"/>
        <v>0</v>
      </c>
      <c r="FC202" s="91">
        <f t="shared" si="217"/>
        <v>0</v>
      </c>
      <c r="FD202" s="91">
        <f t="shared" si="217"/>
        <v>0</v>
      </c>
      <c r="FE202" s="91">
        <f t="shared" si="217"/>
        <v>0</v>
      </c>
      <c r="FF202" s="91">
        <f t="shared" si="217"/>
        <v>0</v>
      </c>
      <c r="FG202" s="91">
        <f t="shared" si="217"/>
        <v>0</v>
      </c>
      <c r="FH202" s="91">
        <f t="shared" si="217"/>
        <v>0</v>
      </c>
      <c r="FI202" s="91">
        <f t="shared" si="217"/>
        <v>0</v>
      </c>
      <c r="FJ202" s="91">
        <f t="shared" si="217"/>
        <v>0</v>
      </c>
      <c r="FK202" s="91">
        <f t="shared" si="217"/>
        <v>0</v>
      </c>
      <c r="FL202" s="91">
        <f t="shared" si="217"/>
        <v>0</v>
      </c>
      <c r="FM202" s="91">
        <f t="shared" si="217"/>
        <v>0</v>
      </c>
      <c r="FN202" s="91">
        <f t="shared" si="217"/>
        <v>0</v>
      </c>
      <c r="FO202" s="91">
        <f t="shared" si="217"/>
        <v>0</v>
      </c>
      <c r="FP202" s="91">
        <f t="shared" si="187"/>
        <v>0</v>
      </c>
      <c r="FQ202" s="91">
        <f t="shared" si="187"/>
        <v>0</v>
      </c>
      <c r="FR202" s="91">
        <f t="shared" si="187"/>
        <v>0</v>
      </c>
      <c r="FS202" s="91">
        <f t="shared" si="221"/>
        <v>0</v>
      </c>
      <c r="FT202" s="91">
        <f t="shared" si="221"/>
        <v>0</v>
      </c>
      <c r="FU202" s="91">
        <f t="shared" si="221"/>
        <v>0</v>
      </c>
      <c r="FV202" s="91">
        <f t="shared" si="221"/>
        <v>0</v>
      </c>
      <c r="FW202" s="91">
        <f t="shared" si="221"/>
        <v>0</v>
      </c>
      <c r="FX202" s="91">
        <f t="shared" si="221"/>
        <v>0</v>
      </c>
      <c r="FY202" s="91">
        <f t="shared" si="221"/>
        <v>0</v>
      </c>
      <c r="FZ202" s="91">
        <f t="shared" si="221"/>
        <v>0</v>
      </c>
      <c r="GA202" s="91">
        <f t="shared" si="221"/>
        <v>0</v>
      </c>
      <c r="GB202" s="91">
        <f t="shared" si="221"/>
        <v>0</v>
      </c>
    </row>
    <row r="203" spans="1:184" s="6" customFormat="1" ht="30">
      <c r="A203" s="68">
        <f>Данные!A203</f>
        <v>5791</v>
      </c>
      <c r="B203" s="68">
        <f>Данные!B203</f>
        <v>2017</v>
      </c>
      <c r="C203" s="68" t="str">
        <f>Данные!C203</f>
        <v>компьютерных технологий и электронного обучения</v>
      </c>
      <c r="D203" s="68" t="str">
        <f>Данные!D203</f>
        <v>Гончарова Светлана Викторовна</v>
      </c>
      <c r="E203" s="68" t="str">
        <f>Данные!E203</f>
        <v>кандидат педагогических наук</v>
      </c>
      <c r="F203" s="68" t="str">
        <f>Данные!F203</f>
        <v>доцент</v>
      </c>
      <c r="G203" s="68">
        <f>Данные!G203</f>
        <v>1</v>
      </c>
      <c r="H203" s="68">
        <f>Данные!H203</f>
        <v>16591</v>
      </c>
      <c r="I203" s="68" t="str">
        <f>Данные!I203</f>
        <v>Модуль "Информационные технологии в математике и физике". Информационные технологии</v>
      </c>
      <c r="J203" s="68">
        <f>Данные!J203</f>
        <v>0</v>
      </c>
      <c r="K203" s="68">
        <f>Данные!K203</f>
        <v>0</v>
      </c>
      <c r="L203" s="68">
        <f>Данные!L203</f>
        <v>0</v>
      </c>
      <c r="M203" s="16">
        <f t="shared" si="222"/>
        <v>0</v>
      </c>
      <c r="N203" s="16">
        <f t="shared" si="223"/>
        <v>11.666666666666666</v>
      </c>
      <c r="O203" s="16">
        <f t="shared" si="224"/>
        <v>12.083333333333334</v>
      </c>
      <c r="P203" s="16">
        <f t="shared" si="225"/>
        <v>12.083333333333334</v>
      </c>
      <c r="Q203" s="68">
        <f>Данные!Q203</f>
        <v>0</v>
      </c>
      <c r="R203" s="68">
        <f>Данные!R203</f>
        <v>0</v>
      </c>
      <c r="S203" s="68">
        <f>Данные!S203</f>
        <v>0</v>
      </c>
      <c r="T203" s="68">
        <f>Данные!T203</f>
        <v>0</v>
      </c>
      <c r="U203" s="68">
        <f>Данные!U203</f>
        <v>0</v>
      </c>
      <c r="V203" s="68">
        <f>Данные!V203</f>
        <v>0</v>
      </c>
      <c r="W203" s="68">
        <f>Данные!W203</f>
        <v>29</v>
      </c>
      <c r="X203" s="68">
        <f>Данные!X203</f>
        <v>1</v>
      </c>
      <c r="Y203" s="68">
        <f>Данные!Y203</f>
        <v>2</v>
      </c>
      <c r="Z203" s="68">
        <f>Данные!Z203</f>
        <v>0</v>
      </c>
      <c r="AA203" s="68" t="str">
        <f>Данные!AA203</f>
        <v>осн</v>
      </c>
      <c r="AB203" s="83">
        <f>IF(F203=$HG$3,$HH$3,IF(F203=$HG$4,$HH$4,IF(F203=$HG$5,$HH$5,IF(F203=$HG$6,$HH$6,IF(F203=$HG$7,$HH$7,IF(F203=$HG$8,$HH$8,IF(F203=$HG$9,$HH$9,IF(F203=$HG$10,$HH$10,IF(F203=$HG$11,$HH$11,IF(F203=$HG$12,$HH$12,IF(F203=$HG$13,$HH$13,IF(F203=$HG$14,$HH$14,IF(F203=$HG$15,$HH$15,)))))))))))))</f>
        <v>800</v>
      </c>
      <c r="AC203" s="84" t="str">
        <f>IF(OR($GD$4=H203,$GE$4=H203,$GF$4=H203,$GG$4=H203,$GH$4=H203,$GI$4=H203,$GJ$4=H203,$GK$4=H203,$GL$4=H203,$GM$4=H203,$GN$4=H203,$GO$4=H203,$GP$4=H203,$GQ$4=H203,$GR$4=H203,$GS$4=H203,$GT$4=H203,$GU$4=H203,$GV$4=H203,$GW$4=H203,$GX$4=H203,$GY$4=H203,$GZ$4=H203,$HA$4=H203,$HB$4=H203,$HC$4=H203,$HD$4=H203,$HE$4=H203),$GC$4,IF(OR($GD$5=H203,$GE$5=H203,$GH$5=H203,$GI$5=H203,$GL$5=H203,$GM$5=H203,$GP$5=H203,$GQ$5=H203,$GT$5=H203,$GU$5=H203,$GX$5=H203,$GY$5=H203,$HB$5=H203,$HC$5=H203),$GC$5,))</f>
        <v>Бакалавры (ИВТ)</v>
      </c>
      <c r="AD203" s="84" t="str">
        <f>IF(OR(H203=$GD$4,H203=$GE$4,H203=$GF$4,H203=$GG$4,H203=$GD$5,H203=$GE$5),$GD$1,IF(OR(H203=$GH$4,H203=$GI$4,H203=$GJ$4,H203=$GK$4,H203=$GH$5,H203=$GI$5),$GH$1,IF(OR(H203=$GL$4,H203=$GM$4,H203=$GN$4,H203=$GO$4,H203=$GL$5,H203=$GM$5),$GL$1,IF(OR(H203=$GP$4,H203=$GQ$4,H203=$GR$4,H203=$GS$4,H203=$GP$5,H203=$GQ$5),$GP$1,IF(OR(H203=$GT$4,H203=$GU$4,H203=$GV$4,H203=$GW$4,H203=$GT$5,H203=$GU$5),$GT$1,IF(OR(H203=$GX$4,H203=$GY$4,H203=$GZ$4,H203=$HA$4,H203=$GX$5,H203=$GY$5),$GX$1,IF(OR(H203=$HB$4,H203=$HC$4,H203=$HD$4,H203=$HE$4,H203=$HB$5,H203=$HC$5),$HB$1,)))))))</f>
        <v>2017/2018</v>
      </c>
      <c r="AE203" s="85">
        <f t="shared" si="226"/>
        <v>35.833333333333336</v>
      </c>
      <c r="AF203" s="85">
        <f t="shared" si="227"/>
        <v>4.4791666666666667E-2</v>
      </c>
      <c r="AG203" s="83"/>
      <c r="AH203" s="83"/>
      <c r="AI203" s="87">
        <f t="shared" ref="AI203:AX266" si="230">IF(AI$1=$D203,$AF203,)</f>
        <v>0</v>
      </c>
      <c r="AJ203" s="87">
        <f t="shared" si="230"/>
        <v>0</v>
      </c>
      <c r="AK203" s="87">
        <f t="shared" si="230"/>
        <v>0</v>
      </c>
      <c r="AL203" s="87">
        <f t="shared" si="230"/>
        <v>0</v>
      </c>
      <c r="AM203" s="87">
        <f t="shared" si="230"/>
        <v>0</v>
      </c>
      <c r="AN203" s="87">
        <f t="shared" si="230"/>
        <v>0</v>
      </c>
      <c r="AO203" s="87">
        <f t="shared" si="230"/>
        <v>0</v>
      </c>
      <c r="AP203" s="87">
        <f t="shared" si="230"/>
        <v>0</v>
      </c>
      <c r="AQ203" s="87">
        <f t="shared" si="230"/>
        <v>0</v>
      </c>
      <c r="AR203" s="87">
        <f t="shared" si="230"/>
        <v>0</v>
      </c>
      <c r="AS203" s="87">
        <f t="shared" si="230"/>
        <v>0</v>
      </c>
      <c r="AT203" s="87">
        <f t="shared" si="230"/>
        <v>0</v>
      </c>
      <c r="AU203" s="87">
        <f t="shared" si="230"/>
        <v>0</v>
      </c>
      <c r="AV203" s="87">
        <f t="shared" si="230"/>
        <v>0</v>
      </c>
      <c r="AW203" s="87">
        <f t="shared" si="230"/>
        <v>0</v>
      </c>
      <c r="AX203" s="87">
        <f t="shared" si="230"/>
        <v>0</v>
      </c>
      <c r="AY203" s="87">
        <f t="shared" si="228"/>
        <v>0</v>
      </c>
      <c r="AZ203" s="87">
        <f t="shared" si="228"/>
        <v>0</v>
      </c>
      <c r="BA203" s="87">
        <f t="shared" si="228"/>
        <v>0</v>
      </c>
      <c r="BB203" s="87">
        <f t="shared" si="228"/>
        <v>4.4791666666666667E-2</v>
      </c>
      <c r="BC203" s="87">
        <f t="shared" si="228"/>
        <v>0</v>
      </c>
      <c r="BD203" s="87">
        <f t="shared" si="228"/>
        <v>0</v>
      </c>
      <c r="BE203" s="87">
        <f t="shared" si="228"/>
        <v>0</v>
      </c>
      <c r="BF203" s="87">
        <f t="shared" si="228"/>
        <v>0</v>
      </c>
      <c r="BG203" s="87">
        <f t="shared" si="228"/>
        <v>0</v>
      </c>
      <c r="BH203" s="87">
        <f t="shared" si="228"/>
        <v>0</v>
      </c>
      <c r="BI203" s="87">
        <f t="shared" si="228"/>
        <v>0</v>
      </c>
      <c r="BJ203" s="87">
        <f t="shared" si="228"/>
        <v>0</v>
      </c>
      <c r="BK203" s="87">
        <f t="shared" si="228"/>
        <v>0</v>
      </c>
      <c r="BL203" s="87">
        <f t="shared" si="228"/>
        <v>0</v>
      </c>
      <c r="BM203" s="87">
        <f t="shared" si="228"/>
        <v>0</v>
      </c>
      <c r="BN203" s="87">
        <f t="shared" si="218"/>
        <v>0</v>
      </c>
      <c r="BO203" s="87">
        <f t="shared" si="218"/>
        <v>0</v>
      </c>
      <c r="BP203" s="87">
        <f t="shared" si="218"/>
        <v>0</v>
      </c>
      <c r="BQ203" s="87">
        <f t="shared" si="218"/>
        <v>0</v>
      </c>
      <c r="BR203" s="87">
        <f t="shared" si="218"/>
        <v>0</v>
      </c>
      <c r="BS203" s="87">
        <f t="shared" si="218"/>
        <v>0</v>
      </c>
      <c r="BT203" s="87">
        <f t="shared" si="218"/>
        <v>0</v>
      </c>
      <c r="BU203" s="87">
        <f t="shared" si="218"/>
        <v>0</v>
      </c>
      <c r="BV203" s="87">
        <f t="shared" si="218"/>
        <v>0</v>
      </c>
      <c r="BW203" s="87">
        <f t="shared" si="218"/>
        <v>0</v>
      </c>
      <c r="BX203" s="87">
        <f t="shared" si="218"/>
        <v>0</v>
      </c>
      <c r="BY203" s="87">
        <f t="shared" si="218"/>
        <v>0</v>
      </c>
      <c r="BZ203" s="87">
        <f t="shared" si="218"/>
        <v>0</v>
      </c>
      <c r="CA203" s="87">
        <f t="shared" si="218"/>
        <v>0</v>
      </c>
      <c r="CB203" s="87">
        <f t="shared" si="218"/>
        <v>0</v>
      </c>
      <c r="CC203" s="87">
        <f t="shared" si="218"/>
        <v>0</v>
      </c>
      <c r="CD203" s="87">
        <f t="shared" si="216"/>
        <v>0</v>
      </c>
      <c r="CE203" s="87">
        <f t="shared" si="216"/>
        <v>0</v>
      </c>
      <c r="CF203" s="87">
        <f t="shared" si="216"/>
        <v>0</v>
      </c>
      <c r="CG203" s="87">
        <f t="shared" si="216"/>
        <v>0</v>
      </c>
      <c r="CH203" s="87">
        <f t="shared" si="216"/>
        <v>0</v>
      </c>
      <c r="CI203" s="87">
        <f t="shared" si="216"/>
        <v>0</v>
      </c>
      <c r="CJ203" s="87">
        <f t="shared" si="216"/>
        <v>0</v>
      </c>
      <c r="CK203" s="87">
        <f t="shared" si="216"/>
        <v>0</v>
      </c>
      <c r="CL203" s="87">
        <f t="shared" si="216"/>
        <v>0</v>
      </c>
      <c r="CM203" s="87">
        <f t="shared" si="216"/>
        <v>0</v>
      </c>
      <c r="CN203" s="87">
        <f t="shared" si="216"/>
        <v>0</v>
      </c>
      <c r="CO203" s="87">
        <f t="shared" si="216"/>
        <v>0</v>
      </c>
      <c r="CP203" s="87">
        <f t="shared" si="216"/>
        <v>0</v>
      </c>
      <c r="CQ203" s="87">
        <f t="shared" si="216"/>
        <v>0</v>
      </c>
      <c r="CR203" s="87">
        <f t="shared" si="216"/>
        <v>0</v>
      </c>
      <c r="CS203" s="87">
        <f t="shared" si="186"/>
        <v>0</v>
      </c>
      <c r="CT203" s="87">
        <f t="shared" si="186"/>
        <v>0</v>
      </c>
      <c r="CU203" s="87">
        <f t="shared" si="186"/>
        <v>0</v>
      </c>
      <c r="CV203" s="87">
        <f t="shared" si="220"/>
        <v>0</v>
      </c>
      <c r="CW203" s="87">
        <f t="shared" si="220"/>
        <v>0</v>
      </c>
      <c r="CX203" s="87">
        <f t="shared" si="220"/>
        <v>0</v>
      </c>
      <c r="CY203" s="87">
        <f t="shared" si="220"/>
        <v>0</v>
      </c>
      <c r="CZ203" s="87">
        <f t="shared" si="220"/>
        <v>0</v>
      </c>
      <c r="DA203" s="87">
        <f t="shared" si="220"/>
        <v>0</v>
      </c>
      <c r="DB203" s="87">
        <f t="shared" si="220"/>
        <v>0</v>
      </c>
      <c r="DC203" s="87">
        <f t="shared" si="220"/>
        <v>0</v>
      </c>
      <c r="DD203" s="87">
        <f t="shared" si="220"/>
        <v>0</v>
      </c>
      <c r="DE203" s="87">
        <f t="shared" si="220"/>
        <v>0</v>
      </c>
      <c r="DF203" s="91">
        <f t="shared" ref="DF203:DU266" si="231">IF(DF$1=$D203,$AE$3,)</f>
        <v>0</v>
      </c>
      <c r="DG203" s="91">
        <f t="shared" si="231"/>
        <v>0</v>
      </c>
      <c r="DH203" s="91">
        <f t="shared" si="231"/>
        <v>0</v>
      </c>
      <c r="DI203" s="91">
        <f t="shared" si="231"/>
        <v>0</v>
      </c>
      <c r="DJ203" s="91">
        <f t="shared" si="231"/>
        <v>0</v>
      </c>
      <c r="DK203" s="91">
        <f t="shared" si="231"/>
        <v>0</v>
      </c>
      <c r="DL203" s="91">
        <f t="shared" si="231"/>
        <v>0</v>
      </c>
      <c r="DM203" s="91">
        <f t="shared" si="231"/>
        <v>0</v>
      </c>
      <c r="DN203" s="91">
        <f t="shared" si="231"/>
        <v>0</v>
      </c>
      <c r="DO203" s="91">
        <f t="shared" si="231"/>
        <v>0</v>
      </c>
      <c r="DP203" s="91">
        <f t="shared" si="231"/>
        <v>0</v>
      </c>
      <c r="DQ203" s="91">
        <f t="shared" si="231"/>
        <v>0</v>
      </c>
      <c r="DR203" s="91">
        <f t="shared" si="231"/>
        <v>0</v>
      </c>
      <c r="DS203" s="91">
        <f t="shared" si="231"/>
        <v>0</v>
      </c>
      <c r="DT203" s="91">
        <f t="shared" si="231"/>
        <v>0</v>
      </c>
      <c r="DU203" s="91">
        <f t="shared" si="231"/>
        <v>0</v>
      </c>
      <c r="DV203" s="91">
        <f t="shared" si="229"/>
        <v>0</v>
      </c>
      <c r="DW203" s="91">
        <f t="shared" si="229"/>
        <v>0</v>
      </c>
      <c r="DX203" s="91">
        <f t="shared" si="229"/>
        <v>0</v>
      </c>
      <c r="DY203" s="91">
        <f t="shared" si="229"/>
        <v>163.6</v>
      </c>
      <c r="DZ203" s="91">
        <f t="shared" si="229"/>
        <v>0</v>
      </c>
      <c r="EA203" s="91">
        <f t="shared" si="229"/>
        <v>0</v>
      </c>
      <c r="EB203" s="91">
        <f t="shared" si="229"/>
        <v>0</v>
      </c>
      <c r="EC203" s="91">
        <f t="shared" si="229"/>
        <v>0</v>
      </c>
      <c r="ED203" s="91">
        <f t="shared" si="229"/>
        <v>0</v>
      </c>
      <c r="EE203" s="91">
        <f t="shared" si="229"/>
        <v>0</v>
      </c>
      <c r="EF203" s="91">
        <f t="shared" si="229"/>
        <v>0</v>
      </c>
      <c r="EG203" s="91">
        <f t="shared" si="229"/>
        <v>0</v>
      </c>
      <c r="EH203" s="91">
        <f t="shared" si="229"/>
        <v>0</v>
      </c>
      <c r="EI203" s="91">
        <f t="shared" si="229"/>
        <v>0</v>
      </c>
      <c r="EJ203" s="91">
        <f t="shared" si="229"/>
        <v>0</v>
      </c>
      <c r="EK203" s="91">
        <f t="shared" si="219"/>
        <v>0</v>
      </c>
      <c r="EL203" s="91">
        <f t="shared" si="219"/>
        <v>0</v>
      </c>
      <c r="EM203" s="91">
        <f t="shared" si="219"/>
        <v>0</v>
      </c>
      <c r="EN203" s="91">
        <f t="shared" si="219"/>
        <v>0</v>
      </c>
      <c r="EO203" s="91">
        <f t="shared" si="219"/>
        <v>0</v>
      </c>
      <c r="EP203" s="91">
        <f t="shared" si="219"/>
        <v>0</v>
      </c>
      <c r="EQ203" s="91">
        <f t="shared" si="219"/>
        <v>0</v>
      </c>
      <c r="ER203" s="91">
        <f t="shared" si="219"/>
        <v>0</v>
      </c>
      <c r="ES203" s="91">
        <f t="shared" si="219"/>
        <v>0</v>
      </c>
      <c r="ET203" s="91">
        <f t="shared" si="219"/>
        <v>0</v>
      </c>
      <c r="EU203" s="91">
        <f t="shared" si="219"/>
        <v>0</v>
      </c>
      <c r="EV203" s="91">
        <f t="shared" si="219"/>
        <v>0</v>
      </c>
      <c r="EW203" s="91">
        <f t="shared" si="219"/>
        <v>0</v>
      </c>
      <c r="EX203" s="91">
        <f t="shared" si="219"/>
        <v>0</v>
      </c>
      <c r="EY203" s="91">
        <f t="shared" si="219"/>
        <v>0</v>
      </c>
      <c r="EZ203" s="91">
        <f t="shared" si="219"/>
        <v>0</v>
      </c>
      <c r="FA203" s="91">
        <f t="shared" si="217"/>
        <v>0</v>
      </c>
      <c r="FB203" s="91">
        <f t="shared" si="217"/>
        <v>0</v>
      </c>
      <c r="FC203" s="91">
        <f t="shared" si="217"/>
        <v>0</v>
      </c>
      <c r="FD203" s="91">
        <f t="shared" si="217"/>
        <v>0</v>
      </c>
      <c r="FE203" s="91">
        <f t="shared" si="217"/>
        <v>0</v>
      </c>
      <c r="FF203" s="91">
        <f t="shared" si="217"/>
        <v>0</v>
      </c>
      <c r="FG203" s="91">
        <f t="shared" si="217"/>
        <v>0</v>
      </c>
      <c r="FH203" s="91">
        <f t="shared" si="217"/>
        <v>0</v>
      </c>
      <c r="FI203" s="91">
        <f t="shared" si="217"/>
        <v>0</v>
      </c>
      <c r="FJ203" s="91">
        <f t="shared" si="217"/>
        <v>0</v>
      </c>
      <c r="FK203" s="91">
        <f t="shared" si="217"/>
        <v>0</v>
      </c>
      <c r="FL203" s="91">
        <f t="shared" si="217"/>
        <v>0</v>
      </c>
      <c r="FM203" s="91">
        <f t="shared" si="217"/>
        <v>0</v>
      </c>
      <c r="FN203" s="91">
        <f t="shared" si="217"/>
        <v>0</v>
      </c>
      <c r="FO203" s="91">
        <f t="shared" si="217"/>
        <v>0</v>
      </c>
      <c r="FP203" s="91">
        <f t="shared" si="187"/>
        <v>0</v>
      </c>
      <c r="FQ203" s="91">
        <f t="shared" si="187"/>
        <v>0</v>
      </c>
      <c r="FR203" s="91">
        <f t="shared" si="187"/>
        <v>0</v>
      </c>
      <c r="FS203" s="91">
        <f t="shared" si="221"/>
        <v>0</v>
      </c>
      <c r="FT203" s="91">
        <f t="shared" si="221"/>
        <v>0</v>
      </c>
      <c r="FU203" s="91">
        <f t="shared" si="221"/>
        <v>0</v>
      </c>
      <c r="FV203" s="91">
        <f t="shared" si="221"/>
        <v>0</v>
      </c>
      <c r="FW203" s="91">
        <f t="shared" si="221"/>
        <v>0</v>
      </c>
      <c r="FX203" s="91">
        <f t="shared" si="221"/>
        <v>0</v>
      </c>
      <c r="FY203" s="91">
        <f t="shared" si="221"/>
        <v>0</v>
      </c>
      <c r="FZ203" s="91">
        <f t="shared" si="221"/>
        <v>0</v>
      </c>
      <c r="GA203" s="91">
        <f t="shared" si="221"/>
        <v>0</v>
      </c>
      <c r="GB203" s="91">
        <f t="shared" si="221"/>
        <v>0</v>
      </c>
    </row>
    <row r="204" spans="1:184" s="6" customFormat="1" ht="30">
      <c r="A204" s="68">
        <f>Данные!A204</f>
        <v>5791</v>
      </c>
      <c r="B204" s="68">
        <f>Данные!B204</f>
        <v>2017</v>
      </c>
      <c r="C204" s="68" t="str">
        <f>Данные!C204</f>
        <v>компьютерных технологий и электронного обучения</v>
      </c>
      <c r="D204" s="68" t="str">
        <f>Данные!D204</f>
        <v>Гончарова Светлана Викторовна</v>
      </c>
      <c r="E204" s="68" t="str">
        <f>Данные!E204</f>
        <v>кандидат педагогических наук</v>
      </c>
      <c r="F204" s="68" t="str">
        <f>Данные!F204</f>
        <v>доцент</v>
      </c>
      <c r="G204" s="68">
        <f>Данные!G204</f>
        <v>1</v>
      </c>
      <c r="H204" s="68">
        <f>Данные!H204</f>
        <v>16591</v>
      </c>
      <c r="I204" s="68" t="str">
        <f>Данные!I204</f>
        <v>Модуль "Информационные технологии в математике и физике". Информационные технологии в физике</v>
      </c>
      <c r="J204" s="68">
        <f>Данные!J204</f>
        <v>0</v>
      </c>
      <c r="K204" s="68">
        <f>Данные!K204</f>
        <v>0</v>
      </c>
      <c r="L204" s="68">
        <f>Данные!L204</f>
        <v>48</v>
      </c>
      <c r="M204" s="16">
        <f t="shared" si="222"/>
        <v>4.8</v>
      </c>
      <c r="N204" s="16">
        <f t="shared" si="223"/>
        <v>11.666666666666666</v>
      </c>
      <c r="O204" s="16">
        <f t="shared" si="224"/>
        <v>12.083333333333334</v>
      </c>
      <c r="P204" s="16">
        <f t="shared" si="225"/>
        <v>12.083333333333334</v>
      </c>
      <c r="Q204" s="68">
        <f>Данные!Q204</f>
        <v>35</v>
      </c>
      <c r="R204" s="68">
        <f>Данные!R204</f>
        <v>0</v>
      </c>
      <c r="S204" s="68">
        <f>Данные!S204</f>
        <v>0</v>
      </c>
      <c r="T204" s="68">
        <f>Данные!T204</f>
        <v>0</v>
      </c>
      <c r="U204" s="68">
        <f>Данные!U204</f>
        <v>0</v>
      </c>
      <c r="V204" s="68">
        <f>Данные!V204</f>
        <v>0</v>
      </c>
      <c r="W204" s="68">
        <f>Данные!W204</f>
        <v>29</v>
      </c>
      <c r="X204" s="68">
        <f>Данные!X204</f>
        <v>1</v>
      </c>
      <c r="Y204" s="68">
        <f>Данные!Y204</f>
        <v>2</v>
      </c>
      <c r="Z204" s="68">
        <f>Данные!Z204</f>
        <v>0</v>
      </c>
      <c r="AA204" s="68" t="str">
        <f>Данные!AA204</f>
        <v>осн</v>
      </c>
      <c r="AB204" s="83">
        <f>IF(F204=$HG$3,$HH$3,IF(F204=$HG$4,$HH$4,IF(F204=$HG$5,$HH$5,IF(F204=$HG$6,$HH$6,IF(F204=$HG$7,$HH$7,IF(F204=$HG$8,$HH$8,IF(F204=$HG$9,$HH$9,IF(F204=$HG$10,$HH$10,IF(F204=$HG$11,$HH$11,IF(F204=$HG$12,$HH$12,IF(F204=$HG$13,$HH$13,IF(F204=$HG$14,$HH$14,IF(F204=$HG$15,$HH$15,)))))))))))))</f>
        <v>800</v>
      </c>
      <c r="AC204" s="84" t="str">
        <f>IF(OR($GD$4=H204,$GE$4=H204,$GF$4=H204,$GG$4=H204,$GH$4=H204,$GI$4=H204,$GJ$4=H204,$GK$4=H204,$GL$4=H204,$GM$4=H204,$GN$4=H204,$GO$4=H204,$GP$4=H204,$GQ$4=H204,$GR$4=H204,$GS$4=H204,$GT$4=H204,$GU$4=H204,$GV$4=H204,$GW$4=H204,$GX$4=H204,$GY$4=H204,$GZ$4=H204,$HA$4=H204,$HB$4=H204,$HC$4=H204,$HD$4=H204,$HE$4=H204),$GC$4,IF(OR($GD$5=H204,$GE$5=H204,$GH$5=H204,$GI$5=H204,$GL$5=H204,$GM$5=H204,$GP$5=H204,$GQ$5=H204,$GT$5=H204,$GU$5=H204,$GX$5=H204,$GY$5=H204,$HB$5=H204,$HC$5=H204),$GC$5,))</f>
        <v>Бакалавры (ИВТ)</v>
      </c>
      <c r="AD204" s="84" t="str">
        <f>IF(OR(H204=$GD$4,H204=$GE$4,H204=$GF$4,H204=$GG$4,H204=$GD$5,H204=$GE$5),$GD$1,IF(OR(H204=$GH$4,H204=$GI$4,H204=$GJ$4,H204=$GK$4,H204=$GH$5,H204=$GI$5),$GH$1,IF(OR(H204=$GL$4,H204=$GM$4,H204=$GN$4,H204=$GO$4,H204=$GL$5,H204=$GM$5),$GL$1,IF(OR(H204=$GP$4,H204=$GQ$4,H204=$GR$4,H204=$GS$4,H204=$GP$5,H204=$GQ$5),$GP$1,IF(OR(H204=$GT$4,H204=$GU$4,H204=$GV$4,H204=$GW$4,H204=$GT$5,H204=$GU$5),$GT$1,IF(OR(H204=$GX$4,H204=$GY$4,H204=$GZ$4,H204=$HA$4,H204=$GX$5,H204=$GY$5),$GX$1,IF(OR(H204=$HB$4,H204=$HC$4,H204=$HD$4,H204=$HE$4,H204=$HB$5,H204=$HC$5),$HB$1,)))))))</f>
        <v>2017/2018</v>
      </c>
      <c r="AE204" s="85">
        <f t="shared" si="226"/>
        <v>123.63333333333333</v>
      </c>
      <c r="AF204" s="85">
        <f t="shared" si="227"/>
        <v>0.15454166666666666</v>
      </c>
      <c r="AG204" s="83"/>
      <c r="AH204" s="83"/>
      <c r="AI204" s="87">
        <f t="shared" si="230"/>
        <v>0</v>
      </c>
      <c r="AJ204" s="87">
        <f t="shared" si="230"/>
        <v>0</v>
      </c>
      <c r="AK204" s="87">
        <f t="shared" si="230"/>
        <v>0</v>
      </c>
      <c r="AL204" s="87">
        <f t="shared" si="230"/>
        <v>0</v>
      </c>
      <c r="AM204" s="87">
        <f t="shared" si="230"/>
        <v>0</v>
      </c>
      <c r="AN204" s="87">
        <f t="shared" si="230"/>
        <v>0</v>
      </c>
      <c r="AO204" s="87">
        <f t="shared" si="230"/>
        <v>0</v>
      </c>
      <c r="AP204" s="87">
        <f t="shared" si="230"/>
        <v>0</v>
      </c>
      <c r="AQ204" s="87">
        <f t="shared" si="230"/>
        <v>0</v>
      </c>
      <c r="AR204" s="87">
        <f t="shared" si="230"/>
        <v>0</v>
      </c>
      <c r="AS204" s="87">
        <f t="shared" si="230"/>
        <v>0</v>
      </c>
      <c r="AT204" s="87">
        <f t="shared" si="230"/>
        <v>0</v>
      </c>
      <c r="AU204" s="87">
        <f t="shared" si="230"/>
        <v>0</v>
      </c>
      <c r="AV204" s="87">
        <f t="shared" si="230"/>
        <v>0</v>
      </c>
      <c r="AW204" s="87">
        <f t="shared" si="230"/>
        <v>0</v>
      </c>
      <c r="AX204" s="87">
        <f t="shared" si="230"/>
        <v>0</v>
      </c>
      <c r="AY204" s="87">
        <f t="shared" si="228"/>
        <v>0</v>
      </c>
      <c r="AZ204" s="87">
        <f t="shared" si="228"/>
        <v>0</v>
      </c>
      <c r="BA204" s="87">
        <f t="shared" si="228"/>
        <v>0</v>
      </c>
      <c r="BB204" s="87">
        <f t="shared" si="228"/>
        <v>0.15454166666666666</v>
      </c>
      <c r="BC204" s="87">
        <f t="shared" si="228"/>
        <v>0</v>
      </c>
      <c r="BD204" s="87">
        <f t="shared" si="228"/>
        <v>0</v>
      </c>
      <c r="BE204" s="87">
        <f t="shared" si="228"/>
        <v>0</v>
      </c>
      <c r="BF204" s="87">
        <f t="shared" si="228"/>
        <v>0</v>
      </c>
      <c r="BG204" s="87">
        <f t="shared" si="228"/>
        <v>0</v>
      </c>
      <c r="BH204" s="87">
        <f t="shared" si="228"/>
        <v>0</v>
      </c>
      <c r="BI204" s="87">
        <f t="shared" si="228"/>
        <v>0</v>
      </c>
      <c r="BJ204" s="87">
        <f t="shared" si="228"/>
        <v>0</v>
      </c>
      <c r="BK204" s="87">
        <f t="shared" si="228"/>
        <v>0</v>
      </c>
      <c r="BL204" s="87">
        <f t="shared" si="228"/>
        <v>0</v>
      </c>
      <c r="BM204" s="87">
        <f t="shared" si="228"/>
        <v>0</v>
      </c>
      <c r="BN204" s="87">
        <f t="shared" si="218"/>
        <v>0</v>
      </c>
      <c r="BO204" s="87">
        <f t="shared" si="218"/>
        <v>0</v>
      </c>
      <c r="BP204" s="87">
        <f t="shared" si="218"/>
        <v>0</v>
      </c>
      <c r="BQ204" s="87">
        <f t="shared" si="218"/>
        <v>0</v>
      </c>
      <c r="BR204" s="87">
        <f t="shared" si="218"/>
        <v>0</v>
      </c>
      <c r="BS204" s="87">
        <f t="shared" si="218"/>
        <v>0</v>
      </c>
      <c r="BT204" s="87">
        <f t="shared" si="218"/>
        <v>0</v>
      </c>
      <c r="BU204" s="87">
        <f t="shared" si="218"/>
        <v>0</v>
      </c>
      <c r="BV204" s="87">
        <f t="shared" si="218"/>
        <v>0</v>
      </c>
      <c r="BW204" s="87">
        <f t="shared" si="218"/>
        <v>0</v>
      </c>
      <c r="BX204" s="87">
        <f t="shared" si="218"/>
        <v>0</v>
      </c>
      <c r="BY204" s="87">
        <f t="shared" si="218"/>
        <v>0</v>
      </c>
      <c r="BZ204" s="87">
        <f t="shared" si="218"/>
        <v>0</v>
      </c>
      <c r="CA204" s="87">
        <f t="shared" si="218"/>
        <v>0</v>
      </c>
      <c r="CB204" s="87">
        <f t="shared" si="218"/>
        <v>0</v>
      </c>
      <c r="CC204" s="87">
        <f t="shared" si="218"/>
        <v>0</v>
      </c>
      <c r="CD204" s="87">
        <f t="shared" si="216"/>
        <v>0</v>
      </c>
      <c r="CE204" s="87">
        <f t="shared" si="216"/>
        <v>0</v>
      </c>
      <c r="CF204" s="87">
        <f t="shared" si="216"/>
        <v>0</v>
      </c>
      <c r="CG204" s="87">
        <f t="shared" si="216"/>
        <v>0</v>
      </c>
      <c r="CH204" s="87">
        <f t="shared" si="216"/>
        <v>0</v>
      </c>
      <c r="CI204" s="87">
        <f t="shared" si="216"/>
        <v>0</v>
      </c>
      <c r="CJ204" s="87">
        <f t="shared" si="216"/>
        <v>0</v>
      </c>
      <c r="CK204" s="87">
        <f t="shared" si="216"/>
        <v>0</v>
      </c>
      <c r="CL204" s="87">
        <f t="shared" si="216"/>
        <v>0</v>
      </c>
      <c r="CM204" s="87">
        <f t="shared" si="216"/>
        <v>0</v>
      </c>
      <c r="CN204" s="87">
        <f t="shared" si="216"/>
        <v>0</v>
      </c>
      <c r="CO204" s="87">
        <f t="shared" si="216"/>
        <v>0</v>
      </c>
      <c r="CP204" s="87">
        <f t="shared" si="216"/>
        <v>0</v>
      </c>
      <c r="CQ204" s="87">
        <f t="shared" si="216"/>
        <v>0</v>
      </c>
      <c r="CR204" s="87">
        <f t="shared" si="216"/>
        <v>0</v>
      </c>
      <c r="CS204" s="87">
        <f t="shared" ref="CS204:CU267" si="232">IF(CS$1=$D204,$AF204,)</f>
        <v>0</v>
      </c>
      <c r="CT204" s="87">
        <f t="shared" si="232"/>
        <v>0</v>
      </c>
      <c r="CU204" s="87">
        <f t="shared" si="232"/>
        <v>0</v>
      </c>
      <c r="CV204" s="87">
        <f t="shared" si="220"/>
        <v>0</v>
      </c>
      <c r="CW204" s="87">
        <f t="shared" si="220"/>
        <v>0</v>
      </c>
      <c r="CX204" s="87">
        <f t="shared" si="220"/>
        <v>0</v>
      </c>
      <c r="CY204" s="87">
        <f t="shared" si="220"/>
        <v>0</v>
      </c>
      <c r="CZ204" s="87">
        <f t="shared" si="220"/>
        <v>0</v>
      </c>
      <c r="DA204" s="87">
        <f t="shared" si="220"/>
        <v>0</v>
      </c>
      <c r="DB204" s="87">
        <f t="shared" si="220"/>
        <v>0</v>
      </c>
      <c r="DC204" s="87">
        <f t="shared" si="220"/>
        <v>0</v>
      </c>
      <c r="DD204" s="87">
        <f t="shared" si="220"/>
        <v>0</v>
      </c>
      <c r="DE204" s="87">
        <f t="shared" si="220"/>
        <v>0</v>
      </c>
      <c r="DF204" s="91">
        <f t="shared" si="231"/>
        <v>0</v>
      </c>
      <c r="DG204" s="91">
        <f t="shared" si="231"/>
        <v>0</v>
      </c>
      <c r="DH204" s="91">
        <f t="shared" si="231"/>
        <v>0</v>
      </c>
      <c r="DI204" s="91">
        <f t="shared" si="231"/>
        <v>0</v>
      </c>
      <c r="DJ204" s="91">
        <f t="shared" si="231"/>
        <v>0</v>
      </c>
      <c r="DK204" s="91">
        <f t="shared" si="231"/>
        <v>0</v>
      </c>
      <c r="DL204" s="91">
        <f t="shared" si="231"/>
        <v>0</v>
      </c>
      <c r="DM204" s="91">
        <f t="shared" si="231"/>
        <v>0</v>
      </c>
      <c r="DN204" s="91">
        <f t="shared" si="231"/>
        <v>0</v>
      </c>
      <c r="DO204" s="91">
        <f t="shared" si="231"/>
        <v>0</v>
      </c>
      <c r="DP204" s="91">
        <f t="shared" si="231"/>
        <v>0</v>
      </c>
      <c r="DQ204" s="91">
        <f t="shared" si="231"/>
        <v>0</v>
      </c>
      <c r="DR204" s="91">
        <f t="shared" si="231"/>
        <v>0</v>
      </c>
      <c r="DS204" s="91">
        <f t="shared" si="231"/>
        <v>0</v>
      </c>
      <c r="DT204" s="91">
        <f t="shared" si="231"/>
        <v>0</v>
      </c>
      <c r="DU204" s="91">
        <f t="shared" si="231"/>
        <v>0</v>
      </c>
      <c r="DV204" s="91">
        <f t="shared" si="229"/>
        <v>0</v>
      </c>
      <c r="DW204" s="91">
        <f t="shared" si="229"/>
        <v>0</v>
      </c>
      <c r="DX204" s="91">
        <f t="shared" si="229"/>
        <v>0</v>
      </c>
      <c r="DY204" s="91">
        <f t="shared" si="229"/>
        <v>163.6</v>
      </c>
      <c r="DZ204" s="91">
        <f t="shared" si="229"/>
        <v>0</v>
      </c>
      <c r="EA204" s="91">
        <f t="shared" si="229"/>
        <v>0</v>
      </c>
      <c r="EB204" s="91">
        <f t="shared" si="229"/>
        <v>0</v>
      </c>
      <c r="EC204" s="91">
        <f t="shared" si="229"/>
        <v>0</v>
      </c>
      <c r="ED204" s="91">
        <f t="shared" si="229"/>
        <v>0</v>
      </c>
      <c r="EE204" s="91">
        <f t="shared" si="229"/>
        <v>0</v>
      </c>
      <c r="EF204" s="91">
        <f t="shared" si="229"/>
        <v>0</v>
      </c>
      <c r="EG204" s="91">
        <f t="shared" si="229"/>
        <v>0</v>
      </c>
      <c r="EH204" s="91">
        <f t="shared" si="229"/>
        <v>0</v>
      </c>
      <c r="EI204" s="91">
        <f t="shared" si="229"/>
        <v>0</v>
      </c>
      <c r="EJ204" s="91">
        <f t="shared" si="229"/>
        <v>0</v>
      </c>
      <c r="EK204" s="91">
        <f t="shared" si="219"/>
        <v>0</v>
      </c>
      <c r="EL204" s="91">
        <f t="shared" si="219"/>
        <v>0</v>
      </c>
      <c r="EM204" s="91">
        <f t="shared" si="219"/>
        <v>0</v>
      </c>
      <c r="EN204" s="91">
        <f t="shared" si="219"/>
        <v>0</v>
      </c>
      <c r="EO204" s="91">
        <f t="shared" si="219"/>
        <v>0</v>
      </c>
      <c r="EP204" s="91">
        <f t="shared" si="219"/>
        <v>0</v>
      </c>
      <c r="EQ204" s="91">
        <f t="shared" si="219"/>
        <v>0</v>
      </c>
      <c r="ER204" s="91">
        <f t="shared" si="219"/>
        <v>0</v>
      </c>
      <c r="ES204" s="91">
        <f t="shared" si="219"/>
        <v>0</v>
      </c>
      <c r="ET204" s="91">
        <f t="shared" si="219"/>
        <v>0</v>
      </c>
      <c r="EU204" s="91">
        <f t="shared" si="219"/>
        <v>0</v>
      </c>
      <c r="EV204" s="91">
        <f t="shared" si="219"/>
        <v>0</v>
      </c>
      <c r="EW204" s="91">
        <f t="shared" si="219"/>
        <v>0</v>
      </c>
      <c r="EX204" s="91">
        <f t="shared" si="219"/>
        <v>0</v>
      </c>
      <c r="EY204" s="91">
        <f t="shared" si="219"/>
        <v>0</v>
      </c>
      <c r="EZ204" s="91">
        <f t="shared" si="219"/>
        <v>0</v>
      </c>
      <c r="FA204" s="91">
        <f t="shared" si="217"/>
        <v>0</v>
      </c>
      <c r="FB204" s="91">
        <f t="shared" si="217"/>
        <v>0</v>
      </c>
      <c r="FC204" s="91">
        <f t="shared" si="217"/>
        <v>0</v>
      </c>
      <c r="FD204" s="91">
        <f t="shared" si="217"/>
        <v>0</v>
      </c>
      <c r="FE204" s="91">
        <f t="shared" si="217"/>
        <v>0</v>
      </c>
      <c r="FF204" s="91">
        <f t="shared" si="217"/>
        <v>0</v>
      </c>
      <c r="FG204" s="91">
        <f t="shared" si="217"/>
        <v>0</v>
      </c>
      <c r="FH204" s="91">
        <f t="shared" si="217"/>
        <v>0</v>
      </c>
      <c r="FI204" s="91">
        <f t="shared" si="217"/>
        <v>0</v>
      </c>
      <c r="FJ204" s="91">
        <f t="shared" si="217"/>
        <v>0</v>
      </c>
      <c r="FK204" s="91">
        <f t="shared" si="217"/>
        <v>0</v>
      </c>
      <c r="FL204" s="91">
        <f t="shared" si="217"/>
        <v>0</v>
      </c>
      <c r="FM204" s="91">
        <f t="shared" si="217"/>
        <v>0</v>
      </c>
      <c r="FN204" s="91">
        <f t="shared" si="217"/>
        <v>0</v>
      </c>
      <c r="FO204" s="91">
        <f t="shared" si="217"/>
        <v>0</v>
      </c>
      <c r="FP204" s="91">
        <f t="shared" ref="FP204:FR267" si="233">IF(FP$1=$D204,$AE$3,)</f>
        <v>0</v>
      </c>
      <c r="FQ204" s="91">
        <f t="shared" si="233"/>
        <v>0</v>
      </c>
      <c r="FR204" s="91">
        <f t="shared" si="233"/>
        <v>0</v>
      </c>
      <c r="FS204" s="91">
        <f t="shared" si="221"/>
        <v>0</v>
      </c>
      <c r="FT204" s="91">
        <f t="shared" si="221"/>
        <v>0</v>
      </c>
      <c r="FU204" s="91">
        <f t="shared" si="221"/>
        <v>0</v>
      </c>
      <c r="FV204" s="91">
        <f t="shared" si="221"/>
        <v>0</v>
      </c>
      <c r="FW204" s="91">
        <f t="shared" si="221"/>
        <v>0</v>
      </c>
      <c r="FX204" s="91">
        <f t="shared" si="221"/>
        <v>0</v>
      </c>
      <c r="FY204" s="91">
        <f t="shared" si="221"/>
        <v>0</v>
      </c>
      <c r="FZ204" s="91">
        <f t="shared" si="221"/>
        <v>0</v>
      </c>
      <c r="GA204" s="91">
        <f t="shared" si="221"/>
        <v>0</v>
      </c>
      <c r="GB204" s="91">
        <f t="shared" si="221"/>
        <v>0</v>
      </c>
    </row>
    <row r="205" spans="1:184" s="6" customFormat="1" ht="30">
      <c r="A205" s="68">
        <f>Данные!A205</f>
        <v>5791</v>
      </c>
      <c r="B205" s="68">
        <f>Данные!B205</f>
        <v>2017</v>
      </c>
      <c r="C205" s="68" t="str">
        <f>Данные!C205</f>
        <v>компьютерных технологий и электронного обучения</v>
      </c>
      <c r="D205" s="68" t="str">
        <f>Данные!D205</f>
        <v>Гончарова Светлана Викторовна</v>
      </c>
      <c r="E205" s="68" t="str">
        <f>Данные!E205</f>
        <v>кандидат педагогических наук</v>
      </c>
      <c r="F205" s="68" t="str">
        <f>Данные!F205</f>
        <v>доцент</v>
      </c>
      <c r="G205" s="68">
        <f>Данные!G205</f>
        <v>1</v>
      </c>
      <c r="H205" s="68">
        <f>Данные!H205</f>
        <v>16591</v>
      </c>
      <c r="I205" s="68" t="str">
        <f>Данные!I205</f>
        <v>Модуль "Системное и прикладное программное обеспечение". Программирование</v>
      </c>
      <c r="J205" s="68">
        <f>Данные!J205</f>
        <v>0</v>
      </c>
      <c r="K205" s="68">
        <f>Данные!K205</f>
        <v>0</v>
      </c>
      <c r="L205" s="68">
        <f>Данные!L205</f>
        <v>36</v>
      </c>
      <c r="M205" s="16">
        <f t="shared" si="222"/>
        <v>3.6</v>
      </c>
      <c r="N205" s="16">
        <f t="shared" si="223"/>
        <v>11.666666666666666</v>
      </c>
      <c r="O205" s="16">
        <f t="shared" si="224"/>
        <v>12.083333333333334</v>
      </c>
      <c r="P205" s="16">
        <f t="shared" si="225"/>
        <v>12.083333333333334</v>
      </c>
      <c r="Q205" s="68">
        <f>Данные!Q205</f>
        <v>0</v>
      </c>
      <c r="R205" s="68">
        <f>Данные!R205</f>
        <v>0</v>
      </c>
      <c r="S205" s="68">
        <f>Данные!S205</f>
        <v>0</v>
      </c>
      <c r="T205" s="68">
        <f>Данные!T205</f>
        <v>0</v>
      </c>
      <c r="U205" s="68">
        <f>Данные!U205</f>
        <v>0</v>
      </c>
      <c r="V205" s="68">
        <f>Данные!V205</f>
        <v>0</v>
      </c>
      <c r="W205" s="68">
        <f>Данные!W205</f>
        <v>29</v>
      </c>
      <c r="X205" s="68">
        <f>Данные!X205</f>
        <v>1</v>
      </c>
      <c r="Y205" s="68">
        <f>Данные!Y205</f>
        <v>2</v>
      </c>
      <c r="Z205" s="68">
        <f>Данные!Z205</f>
        <v>0</v>
      </c>
      <c r="AA205" s="68" t="str">
        <f>Данные!AA205</f>
        <v>осн</v>
      </c>
      <c r="AB205" s="83">
        <f>IF(F205=$HG$3,$HH$3,IF(F205=$HG$4,$HH$4,IF(F205=$HG$5,$HH$5,IF(F205=$HG$6,$HH$6,IF(F205=$HG$7,$HH$7,IF(F205=$HG$8,$HH$8,IF(F205=$HG$9,$HH$9,IF(F205=$HG$10,$HH$10,IF(F205=$HG$11,$HH$11,IF(F205=$HG$12,$HH$12,IF(F205=$HG$13,$HH$13,IF(F205=$HG$14,$HH$14,IF(F205=$HG$15,$HH$15,)))))))))))))</f>
        <v>800</v>
      </c>
      <c r="AC205" s="84" t="str">
        <f>IF(OR($GD$4=H205,$GE$4=H205,$GF$4=H205,$GG$4=H205,$GH$4=H205,$GI$4=H205,$GJ$4=H205,$GK$4=H205,$GL$4=H205,$GM$4=H205,$GN$4=H205,$GO$4=H205,$GP$4=H205,$GQ$4=H205,$GR$4=H205,$GS$4=H205,$GT$4=H205,$GU$4=H205,$GV$4=H205,$GW$4=H205,$GX$4=H205,$GY$4=H205,$GZ$4=H205,$HA$4=H205,$HB$4=H205,$HC$4=H205,$HD$4=H205,$HE$4=H205),$GC$4,IF(OR($GD$5=H205,$GE$5=H205,$GH$5=H205,$GI$5=H205,$GL$5=H205,$GM$5=H205,$GP$5=H205,$GQ$5=H205,$GT$5=H205,$GU$5=H205,$GX$5=H205,$GY$5=H205,$HB$5=H205,$HC$5=H205),$GC$5,))</f>
        <v>Бакалавры (ИВТ)</v>
      </c>
      <c r="AD205" s="84" t="str">
        <f>IF(OR(H205=$GD$4,H205=$GE$4,H205=$GF$4,H205=$GG$4,H205=$GD$5,H205=$GE$5),$GD$1,IF(OR(H205=$GH$4,H205=$GI$4,H205=$GJ$4,H205=$GK$4,H205=$GH$5,H205=$GI$5),$GH$1,IF(OR(H205=$GL$4,H205=$GM$4,H205=$GN$4,H205=$GO$4,H205=$GL$5,H205=$GM$5),$GL$1,IF(OR(H205=$GP$4,H205=$GQ$4,H205=$GR$4,H205=$GS$4,H205=$GP$5,H205=$GQ$5),$GP$1,IF(OR(H205=$GT$4,H205=$GU$4,H205=$GV$4,H205=$GW$4,H205=$GT$5,H205=$GU$5),$GT$1,IF(OR(H205=$GX$4,H205=$GY$4,H205=$GZ$4,H205=$HA$4,H205=$GX$5,H205=$GY$5),$GX$1,IF(OR(H205=$HB$4,H205=$HC$4,H205=$HD$4,H205=$HE$4,H205=$HB$5,H205=$HC$5),$HB$1,)))))))</f>
        <v>2017/2018</v>
      </c>
      <c r="AE205" s="85">
        <f t="shared" si="226"/>
        <v>75.433333333333337</v>
      </c>
      <c r="AF205" s="85">
        <f t="shared" si="227"/>
        <v>9.4291666666666676E-2</v>
      </c>
      <c r="AG205" s="83"/>
      <c r="AH205" s="83"/>
      <c r="AI205" s="87">
        <f t="shared" si="230"/>
        <v>0</v>
      </c>
      <c r="AJ205" s="87">
        <f t="shared" si="230"/>
        <v>0</v>
      </c>
      <c r="AK205" s="87">
        <f t="shared" si="230"/>
        <v>0</v>
      </c>
      <c r="AL205" s="87">
        <f t="shared" si="230"/>
        <v>0</v>
      </c>
      <c r="AM205" s="87">
        <f t="shared" si="230"/>
        <v>0</v>
      </c>
      <c r="AN205" s="87">
        <f t="shared" si="230"/>
        <v>0</v>
      </c>
      <c r="AO205" s="87">
        <f t="shared" si="230"/>
        <v>0</v>
      </c>
      <c r="AP205" s="87">
        <f t="shared" si="230"/>
        <v>0</v>
      </c>
      <c r="AQ205" s="87">
        <f t="shared" si="230"/>
        <v>0</v>
      </c>
      <c r="AR205" s="87">
        <f t="shared" si="230"/>
        <v>0</v>
      </c>
      <c r="AS205" s="87">
        <f t="shared" si="230"/>
        <v>0</v>
      </c>
      <c r="AT205" s="87">
        <f t="shared" si="230"/>
        <v>0</v>
      </c>
      <c r="AU205" s="87">
        <f t="shared" si="230"/>
        <v>0</v>
      </c>
      <c r="AV205" s="87">
        <f t="shared" si="230"/>
        <v>0</v>
      </c>
      <c r="AW205" s="87">
        <f t="shared" si="230"/>
        <v>0</v>
      </c>
      <c r="AX205" s="87">
        <f t="shared" si="230"/>
        <v>0</v>
      </c>
      <c r="AY205" s="87">
        <f t="shared" si="228"/>
        <v>0</v>
      </c>
      <c r="AZ205" s="87">
        <f t="shared" si="228"/>
        <v>0</v>
      </c>
      <c r="BA205" s="87">
        <f t="shared" si="228"/>
        <v>0</v>
      </c>
      <c r="BB205" s="87">
        <f t="shared" si="228"/>
        <v>9.4291666666666676E-2</v>
      </c>
      <c r="BC205" s="87">
        <f t="shared" si="228"/>
        <v>0</v>
      </c>
      <c r="BD205" s="87">
        <f t="shared" si="228"/>
        <v>0</v>
      </c>
      <c r="BE205" s="87">
        <f t="shared" si="228"/>
        <v>0</v>
      </c>
      <c r="BF205" s="87">
        <f t="shared" si="228"/>
        <v>0</v>
      </c>
      <c r="BG205" s="87">
        <f t="shared" si="228"/>
        <v>0</v>
      </c>
      <c r="BH205" s="87">
        <f t="shared" si="228"/>
        <v>0</v>
      </c>
      <c r="BI205" s="87">
        <f t="shared" si="228"/>
        <v>0</v>
      </c>
      <c r="BJ205" s="87">
        <f t="shared" si="228"/>
        <v>0</v>
      </c>
      <c r="BK205" s="87">
        <f t="shared" si="228"/>
        <v>0</v>
      </c>
      <c r="BL205" s="87">
        <f t="shared" si="228"/>
        <v>0</v>
      </c>
      <c r="BM205" s="87">
        <f t="shared" si="228"/>
        <v>0</v>
      </c>
      <c r="BN205" s="87">
        <f t="shared" si="218"/>
        <v>0</v>
      </c>
      <c r="BO205" s="87">
        <f t="shared" si="218"/>
        <v>0</v>
      </c>
      <c r="BP205" s="87">
        <f t="shared" si="218"/>
        <v>0</v>
      </c>
      <c r="BQ205" s="87">
        <f t="shared" si="218"/>
        <v>0</v>
      </c>
      <c r="BR205" s="87">
        <f t="shared" si="218"/>
        <v>0</v>
      </c>
      <c r="BS205" s="87">
        <f t="shared" si="218"/>
        <v>0</v>
      </c>
      <c r="BT205" s="87">
        <f t="shared" si="218"/>
        <v>0</v>
      </c>
      <c r="BU205" s="87">
        <f t="shared" si="218"/>
        <v>0</v>
      </c>
      <c r="BV205" s="87">
        <f t="shared" si="218"/>
        <v>0</v>
      </c>
      <c r="BW205" s="87">
        <f t="shared" si="218"/>
        <v>0</v>
      </c>
      <c r="BX205" s="87">
        <f t="shared" si="218"/>
        <v>0</v>
      </c>
      <c r="BY205" s="87">
        <f t="shared" si="218"/>
        <v>0</v>
      </c>
      <c r="BZ205" s="87">
        <f t="shared" si="218"/>
        <v>0</v>
      </c>
      <c r="CA205" s="87">
        <f t="shared" si="218"/>
        <v>0</v>
      </c>
      <c r="CB205" s="87">
        <f t="shared" si="218"/>
        <v>0</v>
      </c>
      <c r="CC205" s="87">
        <f t="shared" ref="CC205:CR268" si="234">IF(CC$1=$D205,$AF205,)</f>
        <v>0</v>
      </c>
      <c r="CD205" s="87">
        <f t="shared" si="234"/>
        <v>0</v>
      </c>
      <c r="CE205" s="87">
        <f t="shared" si="234"/>
        <v>0</v>
      </c>
      <c r="CF205" s="87">
        <f t="shared" si="234"/>
        <v>0</v>
      </c>
      <c r="CG205" s="87">
        <f t="shared" si="234"/>
        <v>0</v>
      </c>
      <c r="CH205" s="87">
        <f t="shared" si="234"/>
        <v>0</v>
      </c>
      <c r="CI205" s="87">
        <f t="shared" si="234"/>
        <v>0</v>
      </c>
      <c r="CJ205" s="87">
        <f t="shared" si="234"/>
        <v>0</v>
      </c>
      <c r="CK205" s="87">
        <f t="shared" si="234"/>
        <v>0</v>
      </c>
      <c r="CL205" s="87">
        <f t="shared" si="234"/>
        <v>0</v>
      </c>
      <c r="CM205" s="87">
        <f t="shared" si="234"/>
        <v>0</v>
      </c>
      <c r="CN205" s="87">
        <f t="shared" si="234"/>
        <v>0</v>
      </c>
      <c r="CO205" s="87">
        <f t="shared" si="234"/>
        <v>0</v>
      </c>
      <c r="CP205" s="87">
        <f t="shared" si="234"/>
        <v>0</v>
      </c>
      <c r="CQ205" s="87">
        <f t="shared" si="234"/>
        <v>0</v>
      </c>
      <c r="CR205" s="87">
        <f t="shared" si="234"/>
        <v>0</v>
      </c>
      <c r="CS205" s="87">
        <f t="shared" si="232"/>
        <v>0</v>
      </c>
      <c r="CT205" s="87">
        <f t="shared" si="232"/>
        <v>0</v>
      </c>
      <c r="CU205" s="87">
        <f t="shared" si="232"/>
        <v>0</v>
      </c>
      <c r="CV205" s="87">
        <f t="shared" si="220"/>
        <v>0</v>
      </c>
      <c r="CW205" s="87">
        <f t="shared" si="220"/>
        <v>0</v>
      </c>
      <c r="CX205" s="87">
        <f t="shared" si="220"/>
        <v>0</v>
      </c>
      <c r="CY205" s="87">
        <f t="shared" si="220"/>
        <v>0</v>
      </c>
      <c r="CZ205" s="87">
        <f t="shared" si="220"/>
        <v>0</v>
      </c>
      <c r="DA205" s="87">
        <f t="shared" si="220"/>
        <v>0</v>
      </c>
      <c r="DB205" s="87">
        <f t="shared" si="220"/>
        <v>0</v>
      </c>
      <c r="DC205" s="87">
        <f t="shared" si="220"/>
        <v>0</v>
      </c>
      <c r="DD205" s="87">
        <f t="shared" si="220"/>
        <v>0</v>
      </c>
      <c r="DE205" s="87">
        <f t="shared" si="220"/>
        <v>0</v>
      </c>
      <c r="DF205" s="91">
        <f t="shared" si="231"/>
        <v>0</v>
      </c>
      <c r="DG205" s="91">
        <f t="shared" si="231"/>
        <v>0</v>
      </c>
      <c r="DH205" s="91">
        <f t="shared" si="231"/>
        <v>0</v>
      </c>
      <c r="DI205" s="91">
        <f t="shared" si="231"/>
        <v>0</v>
      </c>
      <c r="DJ205" s="91">
        <f t="shared" si="231"/>
        <v>0</v>
      </c>
      <c r="DK205" s="91">
        <f t="shared" si="231"/>
        <v>0</v>
      </c>
      <c r="DL205" s="91">
        <f t="shared" si="231"/>
        <v>0</v>
      </c>
      <c r="DM205" s="91">
        <f t="shared" si="231"/>
        <v>0</v>
      </c>
      <c r="DN205" s="91">
        <f t="shared" si="231"/>
        <v>0</v>
      </c>
      <c r="DO205" s="91">
        <f t="shared" si="231"/>
        <v>0</v>
      </c>
      <c r="DP205" s="91">
        <f t="shared" si="231"/>
        <v>0</v>
      </c>
      <c r="DQ205" s="91">
        <f t="shared" si="231"/>
        <v>0</v>
      </c>
      <c r="DR205" s="91">
        <f t="shared" si="231"/>
        <v>0</v>
      </c>
      <c r="DS205" s="91">
        <f t="shared" si="231"/>
        <v>0</v>
      </c>
      <c r="DT205" s="91">
        <f t="shared" si="231"/>
        <v>0</v>
      </c>
      <c r="DU205" s="91">
        <f t="shared" si="231"/>
        <v>0</v>
      </c>
      <c r="DV205" s="91">
        <f t="shared" si="229"/>
        <v>0</v>
      </c>
      <c r="DW205" s="91">
        <f t="shared" si="229"/>
        <v>0</v>
      </c>
      <c r="DX205" s="91">
        <f t="shared" si="229"/>
        <v>0</v>
      </c>
      <c r="DY205" s="91">
        <f t="shared" si="229"/>
        <v>163.6</v>
      </c>
      <c r="DZ205" s="91">
        <f t="shared" si="229"/>
        <v>0</v>
      </c>
      <c r="EA205" s="91">
        <f t="shared" si="229"/>
        <v>0</v>
      </c>
      <c r="EB205" s="91">
        <f t="shared" si="229"/>
        <v>0</v>
      </c>
      <c r="EC205" s="91">
        <f t="shared" si="229"/>
        <v>0</v>
      </c>
      <c r="ED205" s="91">
        <f t="shared" si="229"/>
        <v>0</v>
      </c>
      <c r="EE205" s="91">
        <f t="shared" si="229"/>
        <v>0</v>
      </c>
      <c r="EF205" s="91">
        <f t="shared" si="229"/>
        <v>0</v>
      </c>
      <c r="EG205" s="91">
        <f t="shared" si="229"/>
        <v>0</v>
      </c>
      <c r="EH205" s="91">
        <f t="shared" si="229"/>
        <v>0</v>
      </c>
      <c r="EI205" s="91">
        <f t="shared" si="229"/>
        <v>0</v>
      </c>
      <c r="EJ205" s="91">
        <f t="shared" si="229"/>
        <v>0</v>
      </c>
      <c r="EK205" s="91">
        <f t="shared" si="219"/>
        <v>0</v>
      </c>
      <c r="EL205" s="91">
        <f t="shared" si="219"/>
        <v>0</v>
      </c>
      <c r="EM205" s="91">
        <f t="shared" si="219"/>
        <v>0</v>
      </c>
      <c r="EN205" s="91">
        <f t="shared" si="219"/>
        <v>0</v>
      </c>
      <c r="EO205" s="91">
        <f t="shared" si="219"/>
        <v>0</v>
      </c>
      <c r="EP205" s="91">
        <f t="shared" si="219"/>
        <v>0</v>
      </c>
      <c r="EQ205" s="91">
        <f t="shared" si="219"/>
        <v>0</v>
      </c>
      <c r="ER205" s="91">
        <f t="shared" si="219"/>
        <v>0</v>
      </c>
      <c r="ES205" s="91">
        <f t="shared" si="219"/>
        <v>0</v>
      </c>
      <c r="ET205" s="91">
        <f t="shared" si="219"/>
        <v>0</v>
      </c>
      <c r="EU205" s="91">
        <f t="shared" si="219"/>
        <v>0</v>
      </c>
      <c r="EV205" s="91">
        <f t="shared" si="219"/>
        <v>0</v>
      </c>
      <c r="EW205" s="91">
        <f t="shared" si="219"/>
        <v>0</v>
      </c>
      <c r="EX205" s="91">
        <f t="shared" si="219"/>
        <v>0</v>
      </c>
      <c r="EY205" s="91">
        <f t="shared" si="219"/>
        <v>0</v>
      </c>
      <c r="EZ205" s="91">
        <f t="shared" ref="EZ205:FO268" si="235">IF(EZ$1=$D205,$AE$3,)</f>
        <v>0</v>
      </c>
      <c r="FA205" s="91">
        <f t="shared" si="235"/>
        <v>0</v>
      </c>
      <c r="FB205" s="91">
        <f t="shared" si="235"/>
        <v>0</v>
      </c>
      <c r="FC205" s="91">
        <f t="shared" si="235"/>
        <v>0</v>
      </c>
      <c r="FD205" s="91">
        <f t="shared" si="235"/>
        <v>0</v>
      </c>
      <c r="FE205" s="91">
        <f t="shared" si="235"/>
        <v>0</v>
      </c>
      <c r="FF205" s="91">
        <f t="shared" si="235"/>
        <v>0</v>
      </c>
      <c r="FG205" s="91">
        <f t="shared" si="235"/>
        <v>0</v>
      </c>
      <c r="FH205" s="91">
        <f t="shared" si="235"/>
        <v>0</v>
      </c>
      <c r="FI205" s="91">
        <f t="shared" si="235"/>
        <v>0</v>
      </c>
      <c r="FJ205" s="91">
        <f t="shared" si="235"/>
        <v>0</v>
      </c>
      <c r="FK205" s="91">
        <f t="shared" si="235"/>
        <v>0</v>
      </c>
      <c r="FL205" s="91">
        <f t="shared" si="235"/>
        <v>0</v>
      </c>
      <c r="FM205" s="91">
        <f t="shared" si="235"/>
        <v>0</v>
      </c>
      <c r="FN205" s="91">
        <f t="shared" si="235"/>
        <v>0</v>
      </c>
      <c r="FO205" s="91">
        <f t="shared" si="235"/>
        <v>0</v>
      </c>
      <c r="FP205" s="91">
        <f t="shared" si="233"/>
        <v>0</v>
      </c>
      <c r="FQ205" s="91">
        <f t="shared" si="233"/>
        <v>0</v>
      </c>
      <c r="FR205" s="91">
        <f t="shared" si="233"/>
        <v>0</v>
      </c>
      <c r="FS205" s="91">
        <f t="shared" si="221"/>
        <v>0</v>
      </c>
      <c r="FT205" s="91">
        <f t="shared" si="221"/>
        <v>0</v>
      </c>
      <c r="FU205" s="91">
        <f t="shared" si="221"/>
        <v>0</v>
      </c>
      <c r="FV205" s="91">
        <f t="shared" si="221"/>
        <v>0</v>
      </c>
      <c r="FW205" s="91">
        <f t="shared" si="221"/>
        <v>0</v>
      </c>
      <c r="FX205" s="91">
        <f t="shared" si="221"/>
        <v>0</v>
      </c>
      <c r="FY205" s="91">
        <f t="shared" si="221"/>
        <v>0</v>
      </c>
      <c r="FZ205" s="91">
        <f t="shared" si="221"/>
        <v>0</v>
      </c>
      <c r="GA205" s="91">
        <f t="shared" si="221"/>
        <v>0</v>
      </c>
      <c r="GB205" s="91">
        <f t="shared" si="221"/>
        <v>0</v>
      </c>
    </row>
    <row r="206" spans="1:184" s="6" customFormat="1" ht="30">
      <c r="A206" s="68">
        <f>Данные!A206</f>
        <v>5791</v>
      </c>
      <c r="B206" s="68">
        <f>Данные!B206</f>
        <v>2017</v>
      </c>
      <c r="C206" s="68" t="str">
        <f>Данные!C206</f>
        <v>компьютерных технологий и электронного обучения</v>
      </c>
      <c r="D206" s="68" t="str">
        <f>Данные!D206</f>
        <v>Государев Илья Борисович</v>
      </c>
      <c r="E206" s="68" t="str">
        <f>Данные!E206</f>
        <v>кандидат педагогических наук</v>
      </c>
      <c r="F206" s="68" t="str">
        <f>Данные!F206</f>
        <v>доцент</v>
      </c>
      <c r="G206" s="68">
        <f>Данные!G206</f>
        <v>1</v>
      </c>
      <c r="H206" s="68">
        <f>Данные!H206</f>
        <v>16591</v>
      </c>
      <c r="I206" s="68" t="str">
        <f>Данные!I206</f>
        <v>Модуль "Дискретные структуры". Дискретная математика для программистов</v>
      </c>
      <c r="J206" s="68">
        <f>Данные!J206</f>
        <v>18</v>
      </c>
      <c r="K206" s="68">
        <f>Данные!K206</f>
        <v>18</v>
      </c>
      <c r="L206" s="68">
        <f>Данные!L206</f>
        <v>0</v>
      </c>
      <c r="M206" s="16">
        <f t="shared" si="222"/>
        <v>3.6</v>
      </c>
      <c r="N206" s="16">
        <f t="shared" si="223"/>
        <v>11.666666666666666</v>
      </c>
      <c r="O206" s="16">
        <f t="shared" si="224"/>
        <v>12.083333333333334</v>
      </c>
      <c r="P206" s="16">
        <f t="shared" si="225"/>
        <v>12.083333333333334</v>
      </c>
      <c r="Q206" s="68">
        <f>Данные!Q206</f>
        <v>0</v>
      </c>
      <c r="R206" s="68">
        <f>Данные!R206</f>
        <v>0</v>
      </c>
      <c r="S206" s="68">
        <f>Данные!S206</f>
        <v>0</v>
      </c>
      <c r="T206" s="68">
        <f>Данные!T206</f>
        <v>0</v>
      </c>
      <c r="U206" s="68">
        <f>Данные!U206</f>
        <v>0</v>
      </c>
      <c r="V206" s="68">
        <f>Данные!V206</f>
        <v>0</v>
      </c>
      <c r="W206" s="68">
        <f>Данные!W206</f>
        <v>29</v>
      </c>
      <c r="X206" s="68">
        <f>Данные!X206</f>
        <v>1</v>
      </c>
      <c r="Y206" s="68">
        <f>Данные!Y206</f>
        <v>2</v>
      </c>
      <c r="Z206" s="68">
        <f>Данные!Z206</f>
        <v>0</v>
      </c>
      <c r="AA206" s="68" t="str">
        <f>Данные!AA206</f>
        <v>доп</v>
      </c>
      <c r="AB206" s="83">
        <f>IF(F206=$HG$3,$HH$3,IF(F206=$HG$4,$HH$4,IF(F206=$HG$5,$HH$5,IF(F206=$HG$6,$HH$6,IF(F206=$HG$7,$HH$7,IF(F206=$HG$8,$HH$8,IF(F206=$HG$9,$HH$9,IF(F206=$HG$10,$HH$10,IF(F206=$HG$11,$HH$11,IF(F206=$HG$12,$HH$12,IF(F206=$HG$13,$HH$13,IF(F206=$HG$14,$HH$14,IF(F206=$HG$15,$HH$15,)))))))))))))</f>
        <v>800</v>
      </c>
      <c r="AC206" s="84" t="str">
        <f>IF(OR($GD$4=H206,$GE$4=H206,$GF$4=H206,$GG$4=H206,$GH$4=H206,$GI$4=H206,$GJ$4=H206,$GK$4=H206,$GL$4=H206,$GM$4=H206,$GN$4=H206,$GO$4=H206,$GP$4=H206,$GQ$4=H206,$GR$4=H206,$GS$4=H206,$GT$4=H206,$GU$4=H206,$GV$4=H206,$GW$4=H206,$GX$4=H206,$GY$4=H206,$GZ$4=H206,$HA$4=H206,$HB$4=H206,$HC$4=H206,$HD$4=H206,$HE$4=H206),$GC$4,IF(OR($GD$5=H206,$GE$5=H206,$GH$5=H206,$GI$5=H206,$GL$5=H206,$GM$5=H206,$GP$5=H206,$GQ$5=H206,$GT$5=H206,$GU$5=H206,$GX$5=H206,$GY$5=H206,$HB$5=H206,$HC$5=H206),$GC$5,))</f>
        <v>Бакалавры (ИВТ)</v>
      </c>
      <c r="AD206" s="84" t="str">
        <f>IF(OR(H206=$GD$4,H206=$GE$4,H206=$GF$4,H206=$GG$4,H206=$GD$5,H206=$GE$5),$GD$1,IF(OR(H206=$GH$4,H206=$GI$4,H206=$GJ$4,H206=$GK$4,H206=$GH$5,H206=$GI$5),$GH$1,IF(OR(H206=$GL$4,H206=$GM$4,H206=$GN$4,H206=$GO$4,H206=$GL$5,H206=$GM$5),$GL$1,IF(OR(H206=$GP$4,H206=$GQ$4,H206=$GR$4,H206=$GS$4,H206=$GP$5,H206=$GQ$5),$GP$1,IF(OR(H206=$GT$4,H206=$GU$4,H206=$GV$4,H206=$GW$4,H206=$GT$5,H206=$GU$5),$GT$1,IF(OR(H206=$GX$4,H206=$GY$4,H206=$GZ$4,H206=$HA$4,H206=$GX$5,H206=$GY$5),$GX$1,IF(OR(H206=$HB$4,H206=$HC$4,H206=$HD$4,H206=$HE$4,H206=$HB$5,H206=$HC$5),$HB$1,)))))))</f>
        <v>2017/2018</v>
      </c>
      <c r="AE206" s="85">
        <f t="shared" si="226"/>
        <v>75.433333333333337</v>
      </c>
      <c r="AF206" s="85">
        <f t="shared" si="227"/>
        <v>9.4291666666666676E-2</v>
      </c>
      <c r="AG206" s="83"/>
      <c r="AH206" s="83"/>
      <c r="AI206" s="87">
        <f t="shared" si="230"/>
        <v>0</v>
      </c>
      <c r="AJ206" s="87">
        <f t="shared" si="230"/>
        <v>0</v>
      </c>
      <c r="AK206" s="87">
        <f t="shared" si="230"/>
        <v>0</v>
      </c>
      <c r="AL206" s="87">
        <f t="shared" si="230"/>
        <v>0</v>
      </c>
      <c r="AM206" s="87">
        <f t="shared" si="230"/>
        <v>0</v>
      </c>
      <c r="AN206" s="87">
        <f t="shared" si="230"/>
        <v>0</v>
      </c>
      <c r="AO206" s="87">
        <f t="shared" si="230"/>
        <v>0</v>
      </c>
      <c r="AP206" s="87">
        <f t="shared" si="230"/>
        <v>0</v>
      </c>
      <c r="AQ206" s="87">
        <f t="shared" si="230"/>
        <v>0</v>
      </c>
      <c r="AR206" s="87">
        <f t="shared" si="230"/>
        <v>0</v>
      </c>
      <c r="AS206" s="87">
        <f t="shared" si="230"/>
        <v>0</v>
      </c>
      <c r="AT206" s="87">
        <f t="shared" si="230"/>
        <v>0</v>
      </c>
      <c r="AU206" s="87">
        <f t="shared" si="230"/>
        <v>0</v>
      </c>
      <c r="AV206" s="87">
        <f t="shared" si="230"/>
        <v>0</v>
      </c>
      <c r="AW206" s="87">
        <f t="shared" si="230"/>
        <v>0</v>
      </c>
      <c r="AX206" s="87">
        <f t="shared" si="230"/>
        <v>0</v>
      </c>
      <c r="AY206" s="87">
        <f t="shared" si="228"/>
        <v>0</v>
      </c>
      <c r="AZ206" s="87">
        <f t="shared" si="228"/>
        <v>0</v>
      </c>
      <c r="BA206" s="87">
        <f t="shared" si="228"/>
        <v>0</v>
      </c>
      <c r="BB206" s="87">
        <f t="shared" si="228"/>
        <v>0</v>
      </c>
      <c r="BC206" s="87">
        <f t="shared" si="228"/>
        <v>9.4291666666666676E-2</v>
      </c>
      <c r="BD206" s="87">
        <f t="shared" si="228"/>
        <v>0</v>
      </c>
      <c r="BE206" s="87">
        <f t="shared" si="228"/>
        <v>0</v>
      </c>
      <c r="BF206" s="87">
        <f t="shared" si="228"/>
        <v>0</v>
      </c>
      <c r="BG206" s="87">
        <f t="shared" si="228"/>
        <v>0</v>
      </c>
      <c r="BH206" s="87">
        <f t="shared" si="228"/>
        <v>0</v>
      </c>
      <c r="BI206" s="87">
        <f t="shared" si="228"/>
        <v>0</v>
      </c>
      <c r="BJ206" s="87">
        <f t="shared" si="228"/>
        <v>0</v>
      </c>
      <c r="BK206" s="87">
        <f t="shared" si="228"/>
        <v>0</v>
      </c>
      <c r="BL206" s="87">
        <f t="shared" si="228"/>
        <v>0</v>
      </c>
      <c r="BM206" s="87">
        <f t="shared" si="228"/>
        <v>0</v>
      </c>
      <c r="BN206" s="87">
        <f t="shared" ref="BN206:CC269" si="236">IF(BN$1=$D206,$AF206,)</f>
        <v>0</v>
      </c>
      <c r="BO206" s="87">
        <f t="shared" si="236"/>
        <v>0</v>
      </c>
      <c r="BP206" s="87">
        <f t="shared" si="236"/>
        <v>0</v>
      </c>
      <c r="BQ206" s="87">
        <f t="shared" si="236"/>
        <v>0</v>
      </c>
      <c r="BR206" s="87">
        <f t="shared" si="236"/>
        <v>0</v>
      </c>
      <c r="BS206" s="87">
        <f t="shared" si="236"/>
        <v>0</v>
      </c>
      <c r="BT206" s="87">
        <f t="shared" si="236"/>
        <v>0</v>
      </c>
      <c r="BU206" s="87">
        <f t="shared" si="236"/>
        <v>0</v>
      </c>
      <c r="BV206" s="87">
        <f t="shared" si="236"/>
        <v>0</v>
      </c>
      <c r="BW206" s="87">
        <f t="shared" si="236"/>
        <v>0</v>
      </c>
      <c r="BX206" s="87">
        <f t="shared" si="236"/>
        <v>0</v>
      </c>
      <c r="BY206" s="87">
        <f t="shared" si="236"/>
        <v>0</v>
      </c>
      <c r="BZ206" s="87">
        <f t="shared" si="236"/>
        <v>0</v>
      </c>
      <c r="CA206" s="87">
        <f t="shared" si="236"/>
        <v>0</v>
      </c>
      <c r="CB206" s="87">
        <f t="shared" si="236"/>
        <v>0</v>
      </c>
      <c r="CC206" s="87">
        <f t="shared" si="236"/>
        <v>0</v>
      </c>
      <c r="CD206" s="87">
        <f t="shared" si="234"/>
        <v>0</v>
      </c>
      <c r="CE206" s="87">
        <f t="shared" si="234"/>
        <v>0</v>
      </c>
      <c r="CF206" s="87">
        <f t="shared" si="234"/>
        <v>0</v>
      </c>
      <c r="CG206" s="87">
        <f t="shared" si="234"/>
        <v>0</v>
      </c>
      <c r="CH206" s="87">
        <f t="shared" si="234"/>
        <v>0</v>
      </c>
      <c r="CI206" s="87">
        <f t="shared" si="234"/>
        <v>0</v>
      </c>
      <c r="CJ206" s="87">
        <f t="shared" si="234"/>
        <v>0</v>
      </c>
      <c r="CK206" s="87">
        <f t="shared" si="234"/>
        <v>0</v>
      </c>
      <c r="CL206" s="87">
        <f t="shared" si="234"/>
        <v>0</v>
      </c>
      <c r="CM206" s="87">
        <f t="shared" si="234"/>
        <v>0</v>
      </c>
      <c r="CN206" s="87">
        <f t="shared" si="234"/>
        <v>0</v>
      </c>
      <c r="CO206" s="87">
        <f t="shared" si="234"/>
        <v>0</v>
      </c>
      <c r="CP206" s="87">
        <f t="shared" si="234"/>
        <v>0</v>
      </c>
      <c r="CQ206" s="87">
        <f t="shared" si="234"/>
        <v>0</v>
      </c>
      <c r="CR206" s="87">
        <f t="shared" si="234"/>
        <v>0</v>
      </c>
      <c r="CS206" s="87">
        <f t="shared" si="232"/>
        <v>0</v>
      </c>
      <c r="CT206" s="87">
        <f t="shared" si="232"/>
        <v>0</v>
      </c>
      <c r="CU206" s="87">
        <f t="shared" si="232"/>
        <v>0</v>
      </c>
      <c r="CV206" s="87">
        <f t="shared" si="220"/>
        <v>0</v>
      </c>
      <c r="CW206" s="87">
        <f t="shared" si="220"/>
        <v>0</v>
      </c>
      <c r="CX206" s="87">
        <f t="shared" si="220"/>
        <v>0</v>
      </c>
      <c r="CY206" s="87">
        <f t="shared" si="220"/>
        <v>0</v>
      </c>
      <c r="CZ206" s="87">
        <f t="shared" si="220"/>
        <v>0</v>
      </c>
      <c r="DA206" s="87">
        <f t="shared" si="220"/>
        <v>0</v>
      </c>
      <c r="DB206" s="87">
        <f t="shared" si="220"/>
        <v>0</v>
      </c>
      <c r="DC206" s="87">
        <f t="shared" si="220"/>
        <v>0</v>
      </c>
      <c r="DD206" s="87">
        <f t="shared" si="220"/>
        <v>0</v>
      </c>
      <c r="DE206" s="87">
        <f t="shared" si="220"/>
        <v>0</v>
      </c>
      <c r="DF206" s="91">
        <f t="shared" si="231"/>
        <v>0</v>
      </c>
      <c r="DG206" s="91">
        <f t="shared" si="231"/>
        <v>0</v>
      </c>
      <c r="DH206" s="91">
        <f t="shared" si="231"/>
        <v>0</v>
      </c>
      <c r="DI206" s="91">
        <f t="shared" si="231"/>
        <v>0</v>
      </c>
      <c r="DJ206" s="91">
        <f t="shared" si="231"/>
        <v>0</v>
      </c>
      <c r="DK206" s="91">
        <f t="shared" si="231"/>
        <v>0</v>
      </c>
      <c r="DL206" s="91">
        <f t="shared" si="231"/>
        <v>0</v>
      </c>
      <c r="DM206" s="91">
        <f t="shared" si="231"/>
        <v>0</v>
      </c>
      <c r="DN206" s="91">
        <f t="shared" si="231"/>
        <v>0</v>
      </c>
      <c r="DO206" s="91">
        <f t="shared" si="231"/>
        <v>0</v>
      </c>
      <c r="DP206" s="91">
        <f t="shared" si="231"/>
        <v>0</v>
      </c>
      <c r="DQ206" s="91">
        <f t="shared" si="231"/>
        <v>0</v>
      </c>
      <c r="DR206" s="91">
        <f t="shared" si="231"/>
        <v>0</v>
      </c>
      <c r="DS206" s="91">
        <f t="shared" si="231"/>
        <v>0</v>
      </c>
      <c r="DT206" s="91">
        <f t="shared" si="231"/>
        <v>0</v>
      </c>
      <c r="DU206" s="91">
        <f t="shared" si="231"/>
        <v>0</v>
      </c>
      <c r="DV206" s="91">
        <f t="shared" si="229"/>
        <v>0</v>
      </c>
      <c r="DW206" s="91">
        <f t="shared" si="229"/>
        <v>0</v>
      </c>
      <c r="DX206" s="91">
        <f t="shared" si="229"/>
        <v>0</v>
      </c>
      <c r="DY206" s="91">
        <f t="shared" si="229"/>
        <v>0</v>
      </c>
      <c r="DZ206" s="91">
        <f t="shared" si="229"/>
        <v>163.6</v>
      </c>
      <c r="EA206" s="91">
        <f t="shared" si="229"/>
        <v>0</v>
      </c>
      <c r="EB206" s="91">
        <f t="shared" si="229"/>
        <v>0</v>
      </c>
      <c r="EC206" s="91">
        <f t="shared" si="229"/>
        <v>0</v>
      </c>
      <c r="ED206" s="91">
        <f t="shared" si="229"/>
        <v>0</v>
      </c>
      <c r="EE206" s="91">
        <f t="shared" si="229"/>
        <v>0</v>
      </c>
      <c r="EF206" s="91">
        <f t="shared" si="229"/>
        <v>0</v>
      </c>
      <c r="EG206" s="91">
        <f t="shared" si="229"/>
        <v>0</v>
      </c>
      <c r="EH206" s="91">
        <f t="shared" si="229"/>
        <v>0</v>
      </c>
      <c r="EI206" s="91">
        <f t="shared" si="229"/>
        <v>0</v>
      </c>
      <c r="EJ206" s="91">
        <f t="shared" si="229"/>
        <v>0</v>
      </c>
      <c r="EK206" s="91">
        <f t="shared" ref="EK206:EZ269" si="237">IF(EK$1=$D206,$AE$3,)</f>
        <v>0</v>
      </c>
      <c r="EL206" s="91">
        <f t="shared" si="237"/>
        <v>0</v>
      </c>
      <c r="EM206" s="91">
        <f t="shared" si="237"/>
        <v>0</v>
      </c>
      <c r="EN206" s="91">
        <f t="shared" si="237"/>
        <v>0</v>
      </c>
      <c r="EO206" s="91">
        <f t="shared" si="237"/>
        <v>0</v>
      </c>
      <c r="EP206" s="91">
        <f t="shared" si="237"/>
        <v>0</v>
      </c>
      <c r="EQ206" s="91">
        <f t="shared" si="237"/>
        <v>0</v>
      </c>
      <c r="ER206" s="91">
        <f t="shared" si="237"/>
        <v>0</v>
      </c>
      <c r="ES206" s="91">
        <f t="shared" si="237"/>
        <v>0</v>
      </c>
      <c r="ET206" s="91">
        <f t="shared" si="237"/>
        <v>0</v>
      </c>
      <c r="EU206" s="91">
        <f t="shared" si="237"/>
        <v>0</v>
      </c>
      <c r="EV206" s="91">
        <f t="shared" si="237"/>
        <v>0</v>
      </c>
      <c r="EW206" s="91">
        <f t="shared" si="237"/>
        <v>0</v>
      </c>
      <c r="EX206" s="91">
        <f t="shared" si="237"/>
        <v>0</v>
      </c>
      <c r="EY206" s="91">
        <f t="shared" si="237"/>
        <v>0</v>
      </c>
      <c r="EZ206" s="91">
        <f t="shared" si="237"/>
        <v>0</v>
      </c>
      <c r="FA206" s="91">
        <f t="shared" si="235"/>
        <v>0</v>
      </c>
      <c r="FB206" s="91">
        <f t="shared" si="235"/>
        <v>0</v>
      </c>
      <c r="FC206" s="91">
        <f t="shared" si="235"/>
        <v>0</v>
      </c>
      <c r="FD206" s="91">
        <f t="shared" si="235"/>
        <v>0</v>
      </c>
      <c r="FE206" s="91">
        <f t="shared" si="235"/>
        <v>0</v>
      </c>
      <c r="FF206" s="91">
        <f t="shared" si="235"/>
        <v>0</v>
      </c>
      <c r="FG206" s="91">
        <f t="shared" si="235"/>
        <v>0</v>
      </c>
      <c r="FH206" s="91">
        <f t="shared" si="235"/>
        <v>0</v>
      </c>
      <c r="FI206" s="91">
        <f t="shared" si="235"/>
        <v>0</v>
      </c>
      <c r="FJ206" s="91">
        <f t="shared" si="235"/>
        <v>0</v>
      </c>
      <c r="FK206" s="91">
        <f t="shared" si="235"/>
        <v>0</v>
      </c>
      <c r="FL206" s="91">
        <f t="shared" si="235"/>
        <v>0</v>
      </c>
      <c r="FM206" s="91">
        <f t="shared" si="235"/>
        <v>0</v>
      </c>
      <c r="FN206" s="91">
        <f t="shared" si="235"/>
        <v>0</v>
      </c>
      <c r="FO206" s="91">
        <f t="shared" si="235"/>
        <v>0</v>
      </c>
      <c r="FP206" s="91">
        <f t="shared" si="233"/>
        <v>0</v>
      </c>
      <c r="FQ206" s="91">
        <f t="shared" si="233"/>
        <v>0</v>
      </c>
      <c r="FR206" s="91">
        <f t="shared" si="233"/>
        <v>0</v>
      </c>
      <c r="FS206" s="91">
        <f t="shared" si="221"/>
        <v>0</v>
      </c>
      <c r="FT206" s="91">
        <f t="shared" si="221"/>
        <v>0</v>
      </c>
      <c r="FU206" s="91">
        <f t="shared" si="221"/>
        <v>0</v>
      </c>
      <c r="FV206" s="91">
        <f t="shared" si="221"/>
        <v>0</v>
      </c>
      <c r="FW206" s="91">
        <f t="shared" si="221"/>
        <v>0</v>
      </c>
      <c r="FX206" s="91">
        <f t="shared" si="221"/>
        <v>0</v>
      </c>
      <c r="FY206" s="91">
        <f t="shared" si="221"/>
        <v>0</v>
      </c>
      <c r="FZ206" s="91">
        <f t="shared" si="221"/>
        <v>0</v>
      </c>
      <c r="GA206" s="91">
        <f t="shared" si="221"/>
        <v>0</v>
      </c>
      <c r="GB206" s="91">
        <f t="shared" si="221"/>
        <v>0</v>
      </c>
    </row>
    <row r="207" spans="1:184" s="6" customFormat="1" ht="30">
      <c r="A207" s="68">
        <f>Данные!A207</f>
        <v>5791</v>
      </c>
      <c r="B207" s="68">
        <f>Данные!B207</f>
        <v>2017</v>
      </c>
      <c r="C207" s="68" t="str">
        <f>Данные!C207</f>
        <v>компьютерных технологий и электронного обучения</v>
      </c>
      <c r="D207" s="68" t="str">
        <f>Данные!D207</f>
        <v>Государев Илья Борисович</v>
      </c>
      <c r="E207" s="68" t="str">
        <f>Данные!E207</f>
        <v>кандидат педагогических наук</v>
      </c>
      <c r="F207" s="68" t="str">
        <f>Данные!F207</f>
        <v>доцент</v>
      </c>
      <c r="G207" s="68">
        <f>Данные!G207</f>
        <v>1</v>
      </c>
      <c r="H207" s="68">
        <f>Данные!H207</f>
        <v>16591</v>
      </c>
      <c r="I207" s="68" t="str">
        <f>Данные!I207</f>
        <v>Модуль "Дискретные структуры". Дисциплины и курсы по выбору. Алгоритмы и анализ сложности</v>
      </c>
      <c r="J207" s="68">
        <f>Данные!J207</f>
        <v>9</v>
      </c>
      <c r="K207" s="68">
        <f>Данные!K207</f>
        <v>9</v>
      </c>
      <c r="L207" s="68">
        <f>Данные!L207</f>
        <v>0</v>
      </c>
      <c r="M207" s="16">
        <f t="shared" si="222"/>
        <v>1.8</v>
      </c>
      <c r="N207" s="16">
        <f t="shared" si="223"/>
        <v>11.666666666666666</v>
      </c>
      <c r="O207" s="16">
        <f t="shared" si="224"/>
        <v>12.083333333333334</v>
      </c>
      <c r="P207" s="16">
        <f t="shared" si="225"/>
        <v>12.083333333333334</v>
      </c>
      <c r="Q207" s="68">
        <f>Данные!Q207</f>
        <v>0</v>
      </c>
      <c r="R207" s="68">
        <f>Данные!R207</f>
        <v>0</v>
      </c>
      <c r="S207" s="68">
        <f>Данные!S207</f>
        <v>0</v>
      </c>
      <c r="T207" s="68">
        <f>Данные!T207</f>
        <v>0</v>
      </c>
      <c r="U207" s="68">
        <f>Данные!U207</f>
        <v>0</v>
      </c>
      <c r="V207" s="68">
        <f>Данные!V207</f>
        <v>0</v>
      </c>
      <c r="W207" s="68">
        <f>Данные!W207</f>
        <v>29</v>
      </c>
      <c r="X207" s="68">
        <f>Данные!X207</f>
        <v>1</v>
      </c>
      <c r="Y207" s="68">
        <f>Данные!Y207</f>
        <v>2</v>
      </c>
      <c r="Z207" s="68">
        <f>Данные!Z207</f>
        <v>0</v>
      </c>
      <c r="AA207" s="68" t="str">
        <f>Данные!AA207</f>
        <v>доп</v>
      </c>
      <c r="AB207" s="83">
        <f>IF(F207=$HG$3,$HH$3,IF(F207=$HG$4,$HH$4,IF(F207=$HG$5,$HH$5,IF(F207=$HG$6,$HH$6,IF(F207=$HG$7,$HH$7,IF(F207=$HG$8,$HH$8,IF(F207=$HG$9,$HH$9,IF(F207=$HG$10,$HH$10,IF(F207=$HG$11,$HH$11,IF(F207=$HG$12,$HH$12,IF(F207=$HG$13,$HH$13,IF(F207=$HG$14,$HH$14,IF(F207=$HG$15,$HH$15,)))))))))))))</f>
        <v>800</v>
      </c>
      <c r="AC207" s="84" t="str">
        <f>IF(OR($GD$4=H207,$GE$4=H207,$GF$4=H207,$GG$4=H207,$GH$4=H207,$GI$4=H207,$GJ$4=H207,$GK$4=H207,$GL$4=H207,$GM$4=H207,$GN$4=H207,$GO$4=H207,$GP$4=H207,$GQ$4=H207,$GR$4=H207,$GS$4=H207,$GT$4=H207,$GU$4=H207,$GV$4=H207,$GW$4=H207,$GX$4=H207,$GY$4=H207,$GZ$4=H207,$HA$4=H207,$HB$4=H207,$HC$4=H207,$HD$4=H207,$HE$4=H207),$GC$4,IF(OR($GD$5=H207,$GE$5=H207,$GH$5=H207,$GI$5=H207,$GL$5=H207,$GM$5=H207,$GP$5=H207,$GQ$5=H207,$GT$5=H207,$GU$5=H207,$GX$5=H207,$GY$5=H207,$HB$5=H207,$HC$5=H207),$GC$5,))</f>
        <v>Бакалавры (ИВТ)</v>
      </c>
      <c r="AD207" s="84" t="str">
        <f>IF(OR(H207=$GD$4,H207=$GE$4,H207=$GF$4,H207=$GG$4,H207=$GD$5,H207=$GE$5),$GD$1,IF(OR(H207=$GH$4,H207=$GI$4,H207=$GJ$4,H207=$GK$4,H207=$GH$5,H207=$GI$5),$GH$1,IF(OR(H207=$GL$4,H207=$GM$4,H207=$GN$4,H207=$GO$4,H207=$GL$5,H207=$GM$5),$GL$1,IF(OR(H207=$GP$4,H207=$GQ$4,H207=$GR$4,H207=$GS$4,H207=$GP$5,H207=$GQ$5),$GP$1,IF(OR(H207=$GT$4,H207=$GU$4,H207=$GV$4,H207=$GW$4,H207=$GT$5,H207=$GU$5),$GT$1,IF(OR(H207=$GX$4,H207=$GY$4,H207=$GZ$4,H207=$HA$4,H207=$GX$5,H207=$GY$5),$GX$1,IF(OR(H207=$HB$4,H207=$HC$4,H207=$HD$4,H207=$HE$4,H207=$HB$5,H207=$HC$5),$HB$1,)))))))</f>
        <v>2017/2018</v>
      </c>
      <c r="AE207" s="85">
        <f t="shared" si="226"/>
        <v>55.63333333333334</v>
      </c>
      <c r="AF207" s="85">
        <f t="shared" si="227"/>
        <v>6.9541666666666668E-2</v>
      </c>
      <c r="AG207" s="83"/>
      <c r="AH207" s="83"/>
      <c r="AI207" s="87">
        <f t="shared" si="230"/>
        <v>0</v>
      </c>
      <c r="AJ207" s="87">
        <f t="shared" si="230"/>
        <v>0</v>
      </c>
      <c r="AK207" s="87">
        <f t="shared" si="230"/>
        <v>0</v>
      </c>
      <c r="AL207" s="87">
        <f t="shared" si="230"/>
        <v>0</v>
      </c>
      <c r="AM207" s="87">
        <f t="shared" si="230"/>
        <v>0</v>
      </c>
      <c r="AN207" s="87">
        <f t="shared" si="230"/>
        <v>0</v>
      </c>
      <c r="AO207" s="87">
        <f t="shared" si="230"/>
        <v>0</v>
      </c>
      <c r="AP207" s="87">
        <f t="shared" si="230"/>
        <v>0</v>
      </c>
      <c r="AQ207" s="87">
        <f t="shared" si="230"/>
        <v>0</v>
      </c>
      <c r="AR207" s="87">
        <f t="shared" si="230"/>
        <v>0</v>
      </c>
      <c r="AS207" s="87">
        <f t="shared" si="230"/>
        <v>0</v>
      </c>
      <c r="AT207" s="87">
        <f t="shared" si="230"/>
        <v>0</v>
      </c>
      <c r="AU207" s="87">
        <f t="shared" si="230"/>
        <v>0</v>
      </c>
      <c r="AV207" s="87">
        <f t="shared" si="230"/>
        <v>0</v>
      </c>
      <c r="AW207" s="87">
        <f t="shared" si="230"/>
        <v>0</v>
      </c>
      <c r="AX207" s="87">
        <f t="shared" si="230"/>
        <v>0</v>
      </c>
      <c r="AY207" s="87">
        <f t="shared" si="228"/>
        <v>0</v>
      </c>
      <c r="AZ207" s="87">
        <f t="shared" si="228"/>
        <v>0</v>
      </c>
      <c r="BA207" s="87">
        <f t="shared" si="228"/>
        <v>0</v>
      </c>
      <c r="BB207" s="87">
        <f t="shared" si="228"/>
        <v>0</v>
      </c>
      <c r="BC207" s="87">
        <f t="shared" si="228"/>
        <v>6.9541666666666668E-2</v>
      </c>
      <c r="BD207" s="87">
        <f t="shared" si="228"/>
        <v>0</v>
      </c>
      <c r="BE207" s="87">
        <f t="shared" si="228"/>
        <v>0</v>
      </c>
      <c r="BF207" s="87">
        <f t="shared" si="228"/>
        <v>0</v>
      </c>
      <c r="BG207" s="87">
        <f t="shared" si="228"/>
        <v>0</v>
      </c>
      <c r="BH207" s="87">
        <f t="shared" si="228"/>
        <v>0</v>
      </c>
      <c r="BI207" s="87">
        <f t="shared" si="228"/>
        <v>0</v>
      </c>
      <c r="BJ207" s="87">
        <f t="shared" si="228"/>
        <v>0</v>
      </c>
      <c r="BK207" s="87">
        <f t="shared" si="228"/>
        <v>0</v>
      </c>
      <c r="BL207" s="87">
        <f t="shared" si="228"/>
        <v>0</v>
      </c>
      <c r="BM207" s="87">
        <f t="shared" si="228"/>
        <v>0</v>
      </c>
      <c r="BN207" s="87">
        <f t="shared" si="236"/>
        <v>0</v>
      </c>
      <c r="BO207" s="87">
        <f t="shared" si="236"/>
        <v>0</v>
      </c>
      <c r="BP207" s="87">
        <f t="shared" si="236"/>
        <v>0</v>
      </c>
      <c r="BQ207" s="87">
        <f t="shared" si="236"/>
        <v>0</v>
      </c>
      <c r="BR207" s="87">
        <f t="shared" si="236"/>
        <v>0</v>
      </c>
      <c r="BS207" s="87">
        <f t="shared" si="236"/>
        <v>0</v>
      </c>
      <c r="BT207" s="87">
        <f t="shared" si="236"/>
        <v>0</v>
      </c>
      <c r="BU207" s="87">
        <f t="shared" si="236"/>
        <v>0</v>
      </c>
      <c r="BV207" s="87">
        <f t="shared" si="236"/>
        <v>0</v>
      </c>
      <c r="BW207" s="87">
        <f t="shared" si="236"/>
        <v>0</v>
      </c>
      <c r="BX207" s="87">
        <f t="shared" si="236"/>
        <v>0</v>
      </c>
      <c r="BY207" s="87">
        <f t="shared" si="236"/>
        <v>0</v>
      </c>
      <c r="BZ207" s="87">
        <f t="shared" si="236"/>
        <v>0</v>
      </c>
      <c r="CA207" s="87">
        <f t="shared" si="236"/>
        <v>0</v>
      </c>
      <c r="CB207" s="87">
        <f t="shared" si="236"/>
        <v>0</v>
      </c>
      <c r="CC207" s="87">
        <f t="shared" si="236"/>
        <v>0</v>
      </c>
      <c r="CD207" s="87">
        <f t="shared" si="234"/>
        <v>0</v>
      </c>
      <c r="CE207" s="87">
        <f t="shared" si="234"/>
        <v>0</v>
      </c>
      <c r="CF207" s="87">
        <f t="shared" si="234"/>
        <v>0</v>
      </c>
      <c r="CG207" s="87">
        <f t="shared" si="234"/>
        <v>0</v>
      </c>
      <c r="CH207" s="87">
        <f t="shared" si="234"/>
        <v>0</v>
      </c>
      <c r="CI207" s="87">
        <f t="shared" si="234"/>
        <v>0</v>
      </c>
      <c r="CJ207" s="87">
        <f t="shared" si="234"/>
        <v>0</v>
      </c>
      <c r="CK207" s="87">
        <f t="shared" si="234"/>
        <v>0</v>
      </c>
      <c r="CL207" s="87">
        <f t="shared" si="234"/>
        <v>0</v>
      </c>
      <c r="CM207" s="87">
        <f t="shared" si="234"/>
        <v>0</v>
      </c>
      <c r="CN207" s="87">
        <f t="shared" si="234"/>
        <v>0</v>
      </c>
      <c r="CO207" s="87">
        <f t="shared" si="234"/>
        <v>0</v>
      </c>
      <c r="CP207" s="87">
        <f t="shared" si="234"/>
        <v>0</v>
      </c>
      <c r="CQ207" s="87">
        <f t="shared" si="234"/>
        <v>0</v>
      </c>
      <c r="CR207" s="87">
        <f t="shared" si="234"/>
        <v>0</v>
      </c>
      <c r="CS207" s="87">
        <f t="shared" si="232"/>
        <v>0</v>
      </c>
      <c r="CT207" s="87">
        <f t="shared" si="232"/>
        <v>0</v>
      </c>
      <c r="CU207" s="87">
        <f t="shared" si="232"/>
        <v>0</v>
      </c>
      <c r="CV207" s="87">
        <f t="shared" si="220"/>
        <v>0</v>
      </c>
      <c r="CW207" s="87">
        <f t="shared" si="220"/>
        <v>0</v>
      </c>
      <c r="CX207" s="87">
        <f t="shared" si="220"/>
        <v>0</v>
      </c>
      <c r="CY207" s="87">
        <f t="shared" si="220"/>
        <v>0</v>
      </c>
      <c r="CZ207" s="87">
        <f t="shared" si="220"/>
        <v>0</v>
      </c>
      <c r="DA207" s="87">
        <f t="shared" si="220"/>
        <v>0</v>
      </c>
      <c r="DB207" s="87">
        <f t="shared" si="220"/>
        <v>0</v>
      </c>
      <c r="DC207" s="87">
        <f t="shared" si="220"/>
        <v>0</v>
      </c>
      <c r="DD207" s="87">
        <f t="shared" si="220"/>
        <v>0</v>
      </c>
      <c r="DE207" s="87">
        <f t="shared" si="220"/>
        <v>0</v>
      </c>
      <c r="DF207" s="91">
        <f t="shared" si="231"/>
        <v>0</v>
      </c>
      <c r="DG207" s="91">
        <f t="shared" si="231"/>
        <v>0</v>
      </c>
      <c r="DH207" s="91">
        <f t="shared" si="231"/>
        <v>0</v>
      </c>
      <c r="DI207" s="91">
        <f t="shared" si="231"/>
        <v>0</v>
      </c>
      <c r="DJ207" s="91">
        <f t="shared" si="231"/>
        <v>0</v>
      </c>
      <c r="DK207" s="91">
        <f t="shared" si="231"/>
        <v>0</v>
      </c>
      <c r="DL207" s="91">
        <f t="shared" si="231"/>
        <v>0</v>
      </c>
      <c r="DM207" s="91">
        <f t="shared" si="231"/>
        <v>0</v>
      </c>
      <c r="DN207" s="91">
        <f t="shared" si="231"/>
        <v>0</v>
      </c>
      <c r="DO207" s="91">
        <f t="shared" si="231"/>
        <v>0</v>
      </c>
      <c r="DP207" s="91">
        <f t="shared" si="231"/>
        <v>0</v>
      </c>
      <c r="DQ207" s="91">
        <f t="shared" si="231"/>
        <v>0</v>
      </c>
      <c r="DR207" s="91">
        <f t="shared" si="231"/>
        <v>0</v>
      </c>
      <c r="DS207" s="91">
        <f t="shared" si="231"/>
        <v>0</v>
      </c>
      <c r="DT207" s="91">
        <f t="shared" si="231"/>
        <v>0</v>
      </c>
      <c r="DU207" s="91">
        <f t="shared" si="231"/>
        <v>0</v>
      </c>
      <c r="DV207" s="91">
        <f t="shared" si="229"/>
        <v>0</v>
      </c>
      <c r="DW207" s="91">
        <f t="shared" si="229"/>
        <v>0</v>
      </c>
      <c r="DX207" s="91">
        <f t="shared" si="229"/>
        <v>0</v>
      </c>
      <c r="DY207" s="91">
        <f t="shared" si="229"/>
        <v>0</v>
      </c>
      <c r="DZ207" s="91">
        <f t="shared" si="229"/>
        <v>163.6</v>
      </c>
      <c r="EA207" s="91">
        <f t="shared" si="229"/>
        <v>0</v>
      </c>
      <c r="EB207" s="91">
        <f t="shared" si="229"/>
        <v>0</v>
      </c>
      <c r="EC207" s="91">
        <f t="shared" si="229"/>
        <v>0</v>
      </c>
      <c r="ED207" s="91">
        <f t="shared" si="229"/>
        <v>0</v>
      </c>
      <c r="EE207" s="91">
        <f t="shared" si="229"/>
        <v>0</v>
      </c>
      <c r="EF207" s="91">
        <f t="shared" si="229"/>
        <v>0</v>
      </c>
      <c r="EG207" s="91">
        <f t="shared" si="229"/>
        <v>0</v>
      </c>
      <c r="EH207" s="91">
        <f t="shared" si="229"/>
        <v>0</v>
      </c>
      <c r="EI207" s="91">
        <f t="shared" si="229"/>
        <v>0</v>
      </c>
      <c r="EJ207" s="91">
        <f t="shared" si="229"/>
        <v>0</v>
      </c>
      <c r="EK207" s="91">
        <f t="shared" si="237"/>
        <v>0</v>
      </c>
      <c r="EL207" s="91">
        <f t="shared" si="237"/>
        <v>0</v>
      </c>
      <c r="EM207" s="91">
        <f t="shared" si="237"/>
        <v>0</v>
      </c>
      <c r="EN207" s="91">
        <f t="shared" si="237"/>
        <v>0</v>
      </c>
      <c r="EO207" s="91">
        <f t="shared" si="237"/>
        <v>0</v>
      </c>
      <c r="EP207" s="91">
        <f t="shared" si="237"/>
        <v>0</v>
      </c>
      <c r="EQ207" s="91">
        <f t="shared" si="237"/>
        <v>0</v>
      </c>
      <c r="ER207" s="91">
        <f t="shared" si="237"/>
        <v>0</v>
      </c>
      <c r="ES207" s="91">
        <f t="shared" si="237"/>
        <v>0</v>
      </c>
      <c r="ET207" s="91">
        <f t="shared" si="237"/>
        <v>0</v>
      </c>
      <c r="EU207" s="91">
        <f t="shared" si="237"/>
        <v>0</v>
      </c>
      <c r="EV207" s="91">
        <f t="shared" si="237"/>
        <v>0</v>
      </c>
      <c r="EW207" s="91">
        <f t="shared" si="237"/>
        <v>0</v>
      </c>
      <c r="EX207" s="91">
        <f t="shared" si="237"/>
        <v>0</v>
      </c>
      <c r="EY207" s="91">
        <f t="shared" si="237"/>
        <v>0</v>
      </c>
      <c r="EZ207" s="91">
        <f t="shared" si="237"/>
        <v>0</v>
      </c>
      <c r="FA207" s="91">
        <f t="shared" si="235"/>
        <v>0</v>
      </c>
      <c r="FB207" s="91">
        <f t="shared" si="235"/>
        <v>0</v>
      </c>
      <c r="FC207" s="91">
        <f t="shared" si="235"/>
        <v>0</v>
      </c>
      <c r="FD207" s="91">
        <f t="shared" si="235"/>
        <v>0</v>
      </c>
      <c r="FE207" s="91">
        <f t="shared" si="235"/>
        <v>0</v>
      </c>
      <c r="FF207" s="91">
        <f t="shared" si="235"/>
        <v>0</v>
      </c>
      <c r="FG207" s="91">
        <f t="shared" si="235"/>
        <v>0</v>
      </c>
      <c r="FH207" s="91">
        <f t="shared" si="235"/>
        <v>0</v>
      </c>
      <c r="FI207" s="91">
        <f t="shared" si="235"/>
        <v>0</v>
      </c>
      <c r="FJ207" s="91">
        <f t="shared" si="235"/>
        <v>0</v>
      </c>
      <c r="FK207" s="91">
        <f t="shared" si="235"/>
        <v>0</v>
      </c>
      <c r="FL207" s="91">
        <f t="shared" si="235"/>
        <v>0</v>
      </c>
      <c r="FM207" s="91">
        <f t="shared" si="235"/>
        <v>0</v>
      </c>
      <c r="FN207" s="91">
        <f t="shared" si="235"/>
        <v>0</v>
      </c>
      <c r="FO207" s="91">
        <f t="shared" si="235"/>
        <v>0</v>
      </c>
      <c r="FP207" s="91">
        <f t="shared" si="233"/>
        <v>0</v>
      </c>
      <c r="FQ207" s="91">
        <f t="shared" si="233"/>
        <v>0</v>
      </c>
      <c r="FR207" s="91">
        <f t="shared" si="233"/>
        <v>0</v>
      </c>
      <c r="FS207" s="91">
        <f t="shared" si="221"/>
        <v>0</v>
      </c>
      <c r="FT207" s="91">
        <f t="shared" si="221"/>
        <v>0</v>
      </c>
      <c r="FU207" s="91">
        <f t="shared" si="221"/>
        <v>0</v>
      </c>
      <c r="FV207" s="91">
        <f t="shared" si="221"/>
        <v>0</v>
      </c>
      <c r="FW207" s="91">
        <f t="shared" si="221"/>
        <v>0</v>
      </c>
      <c r="FX207" s="91">
        <f t="shared" si="221"/>
        <v>0</v>
      </c>
      <c r="FY207" s="91">
        <f t="shared" si="221"/>
        <v>0</v>
      </c>
      <c r="FZ207" s="91">
        <f t="shared" si="221"/>
        <v>0</v>
      </c>
      <c r="GA207" s="91">
        <f t="shared" si="221"/>
        <v>0</v>
      </c>
      <c r="GB207" s="91">
        <f t="shared" si="221"/>
        <v>0</v>
      </c>
    </row>
    <row r="208" spans="1:184" s="6" customFormat="1" ht="30">
      <c r="A208" s="68">
        <f>Данные!A208</f>
        <v>5791</v>
      </c>
      <c r="B208" s="68">
        <f>Данные!B208</f>
        <v>2017</v>
      </c>
      <c r="C208" s="68" t="str">
        <f>Данные!C208</f>
        <v>компьютерных технологий и электронного обучения</v>
      </c>
      <c r="D208" s="68" t="str">
        <f>Данные!D208</f>
        <v>Иванова Екатерина Алексеевна</v>
      </c>
      <c r="E208" s="68" t="str">
        <f>Данные!E208</f>
        <v>нет</v>
      </c>
      <c r="F208" s="68" t="str">
        <f>Данные!F208</f>
        <v>ассистент</v>
      </c>
      <c r="G208" s="68">
        <f>Данные!G208</f>
        <v>0.5</v>
      </c>
      <c r="H208" s="68">
        <f>Данные!H208</f>
        <v>16591</v>
      </c>
      <c r="I208" s="68" t="str">
        <f>Данные!I208</f>
        <v>Модуль "Информационные технологии в математике и физике". Информационные технологии</v>
      </c>
      <c r="J208" s="68">
        <f>Данные!J208</f>
        <v>0</v>
      </c>
      <c r="K208" s="68">
        <f>Данные!K208</f>
        <v>0</v>
      </c>
      <c r="L208" s="68">
        <f>Данные!L208</f>
        <v>108</v>
      </c>
      <c r="M208" s="16">
        <f t="shared" si="222"/>
        <v>10.8</v>
      </c>
      <c r="N208" s="16">
        <f t="shared" si="223"/>
        <v>11.666666666666666</v>
      </c>
      <c r="O208" s="16">
        <f t="shared" si="224"/>
        <v>12.083333333333334</v>
      </c>
      <c r="P208" s="16">
        <f t="shared" si="225"/>
        <v>12.083333333333334</v>
      </c>
      <c r="Q208" s="68">
        <f>Данные!Q208</f>
        <v>0</v>
      </c>
      <c r="R208" s="68">
        <f>Данные!R208</f>
        <v>0</v>
      </c>
      <c r="S208" s="68">
        <f>Данные!S208</f>
        <v>0</v>
      </c>
      <c r="T208" s="68">
        <f>Данные!T208</f>
        <v>0</v>
      </c>
      <c r="U208" s="68">
        <f>Данные!U208</f>
        <v>0</v>
      </c>
      <c r="V208" s="68">
        <f>Данные!V208</f>
        <v>0</v>
      </c>
      <c r="W208" s="68">
        <f>Данные!W208</f>
        <v>29</v>
      </c>
      <c r="X208" s="68">
        <f>Данные!X208</f>
        <v>1</v>
      </c>
      <c r="Y208" s="68">
        <f>Данные!Y208</f>
        <v>2</v>
      </c>
      <c r="Z208" s="68">
        <f>Данные!Z208</f>
        <v>0</v>
      </c>
      <c r="AA208" s="68" t="str">
        <f>Данные!AA208</f>
        <v>осн</v>
      </c>
      <c r="AB208" s="83">
        <f>IF(F208=$HG$3,$HH$3,IF(F208=$HG$4,$HH$4,IF(F208=$HG$5,$HH$5,IF(F208=$HG$6,$HH$6,IF(F208=$HG$7,$HH$7,IF(F208=$HG$8,$HH$8,IF(F208=$HG$9,$HH$9,IF(F208=$HG$10,$HH$10,IF(F208=$HG$11,$HH$11,IF(F208=$HG$12,$HH$12,IF(F208=$HG$13,$HH$13,IF(F208=$HG$14,$HH$14,IF(F208=$HG$15,$HH$15,)))))))))))))</f>
        <v>900</v>
      </c>
      <c r="AC208" s="84" t="str">
        <f>IF(OR($GD$4=H208,$GE$4=H208,$GF$4=H208,$GG$4=H208,$GH$4=H208,$GI$4=H208,$GJ$4=H208,$GK$4=H208,$GL$4=H208,$GM$4=H208,$GN$4=H208,$GO$4=H208,$GP$4=H208,$GQ$4=H208,$GR$4=H208,$GS$4=H208,$GT$4=H208,$GU$4=H208,$GV$4=H208,$GW$4=H208,$GX$4=H208,$GY$4=H208,$GZ$4=H208,$HA$4=H208,$HB$4=H208,$HC$4=H208,$HD$4=H208,$HE$4=H208),$GC$4,IF(OR($GD$5=H208,$GE$5=H208,$GH$5=H208,$GI$5=H208,$GL$5=H208,$GM$5=H208,$GP$5=H208,$GQ$5=H208,$GT$5=H208,$GU$5=H208,$GX$5=H208,$GY$5=H208,$HB$5=H208,$HC$5=H208),$GC$5,))</f>
        <v>Бакалавры (ИВТ)</v>
      </c>
      <c r="AD208" s="84" t="str">
        <f>IF(OR(H208=$GD$4,H208=$GE$4,H208=$GF$4,H208=$GG$4,H208=$GD$5,H208=$GE$5),$GD$1,IF(OR(H208=$GH$4,H208=$GI$4,H208=$GJ$4,H208=$GK$4,H208=$GH$5,H208=$GI$5),$GH$1,IF(OR(H208=$GL$4,H208=$GM$4,H208=$GN$4,H208=$GO$4,H208=$GL$5,H208=$GM$5),$GL$1,IF(OR(H208=$GP$4,H208=$GQ$4,H208=$GR$4,H208=$GS$4,H208=$GP$5,H208=$GQ$5),$GP$1,IF(OR(H208=$GT$4,H208=$GU$4,H208=$GV$4,H208=$GW$4,H208=$GT$5,H208=$GU$5),$GT$1,IF(OR(H208=$GX$4,H208=$GY$4,H208=$GZ$4,H208=$HA$4,H208=$GX$5,H208=$GY$5),$GX$1,IF(OR(H208=$HB$4,H208=$HC$4,H208=$HD$4,H208=$HE$4,H208=$HB$5,H208=$HC$5),$HB$1,)))))))</f>
        <v>2017/2018</v>
      </c>
      <c r="AE208" s="85">
        <f t="shared" si="226"/>
        <v>154.63333333333335</v>
      </c>
      <c r="AF208" s="85">
        <f t="shared" si="227"/>
        <v>0.17181481481481484</v>
      </c>
      <c r="AG208" s="83"/>
      <c r="AH208" s="83"/>
      <c r="AI208" s="87">
        <f t="shared" si="230"/>
        <v>0</v>
      </c>
      <c r="AJ208" s="87">
        <f t="shared" si="230"/>
        <v>0</v>
      </c>
      <c r="AK208" s="87">
        <f t="shared" si="230"/>
        <v>0</v>
      </c>
      <c r="AL208" s="87">
        <f t="shared" si="230"/>
        <v>0</v>
      </c>
      <c r="AM208" s="87">
        <f t="shared" si="230"/>
        <v>0</v>
      </c>
      <c r="AN208" s="87">
        <f t="shared" si="230"/>
        <v>0</v>
      </c>
      <c r="AO208" s="87">
        <f t="shared" si="230"/>
        <v>0</v>
      </c>
      <c r="AP208" s="87">
        <f t="shared" si="230"/>
        <v>0</v>
      </c>
      <c r="AQ208" s="87">
        <f t="shared" si="230"/>
        <v>0</v>
      </c>
      <c r="AR208" s="87">
        <f t="shared" si="230"/>
        <v>0</v>
      </c>
      <c r="AS208" s="87">
        <f t="shared" si="230"/>
        <v>0</v>
      </c>
      <c r="AT208" s="87">
        <f t="shared" si="230"/>
        <v>0</v>
      </c>
      <c r="AU208" s="87">
        <f t="shared" si="230"/>
        <v>0</v>
      </c>
      <c r="AV208" s="87">
        <f t="shared" si="230"/>
        <v>0</v>
      </c>
      <c r="AW208" s="87">
        <f t="shared" si="230"/>
        <v>0</v>
      </c>
      <c r="AX208" s="87">
        <f t="shared" si="230"/>
        <v>0</v>
      </c>
      <c r="AY208" s="87">
        <f t="shared" si="228"/>
        <v>0</v>
      </c>
      <c r="AZ208" s="87">
        <f t="shared" si="228"/>
        <v>0</v>
      </c>
      <c r="BA208" s="87">
        <f t="shared" si="228"/>
        <v>0</v>
      </c>
      <c r="BB208" s="87">
        <f t="shared" si="228"/>
        <v>0</v>
      </c>
      <c r="BC208" s="87">
        <f t="shared" si="228"/>
        <v>0</v>
      </c>
      <c r="BD208" s="87">
        <f t="shared" si="228"/>
        <v>0</v>
      </c>
      <c r="BE208" s="87">
        <f t="shared" si="228"/>
        <v>0</v>
      </c>
      <c r="BF208" s="87">
        <f t="shared" si="228"/>
        <v>0</v>
      </c>
      <c r="BG208" s="87">
        <f t="shared" si="228"/>
        <v>0</v>
      </c>
      <c r="BH208" s="87">
        <f t="shared" si="228"/>
        <v>0</v>
      </c>
      <c r="BI208" s="87">
        <f t="shared" si="228"/>
        <v>0</v>
      </c>
      <c r="BJ208" s="87">
        <f t="shared" si="228"/>
        <v>0</v>
      </c>
      <c r="BK208" s="87">
        <f t="shared" si="228"/>
        <v>0</v>
      </c>
      <c r="BL208" s="87">
        <f t="shared" si="228"/>
        <v>0</v>
      </c>
      <c r="BM208" s="87">
        <f t="shared" si="228"/>
        <v>0</v>
      </c>
      <c r="BN208" s="87">
        <f t="shared" si="236"/>
        <v>0</v>
      </c>
      <c r="BO208" s="87">
        <f t="shared" si="236"/>
        <v>0.17181481481481484</v>
      </c>
      <c r="BP208" s="87">
        <f t="shared" si="236"/>
        <v>0</v>
      </c>
      <c r="BQ208" s="87">
        <f t="shared" si="236"/>
        <v>0</v>
      </c>
      <c r="BR208" s="87">
        <f t="shared" si="236"/>
        <v>0</v>
      </c>
      <c r="BS208" s="87">
        <f t="shared" si="236"/>
        <v>0</v>
      </c>
      <c r="BT208" s="87">
        <f t="shared" si="236"/>
        <v>0</v>
      </c>
      <c r="BU208" s="87">
        <f t="shared" si="236"/>
        <v>0</v>
      </c>
      <c r="BV208" s="87">
        <f t="shared" si="236"/>
        <v>0</v>
      </c>
      <c r="BW208" s="87">
        <f t="shared" si="236"/>
        <v>0</v>
      </c>
      <c r="BX208" s="87">
        <f t="shared" si="236"/>
        <v>0</v>
      </c>
      <c r="BY208" s="87">
        <f t="shared" si="236"/>
        <v>0</v>
      </c>
      <c r="BZ208" s="87">
        <f t="shared" si="236"/>
        <v>0</v>
      </c>
      <c r="CA208" s="87">
        <f t="shared" si="236"/>
        <v>0</v>
      </c>
      <c r="CB208" s="87">
        <f t="shared" si="236"/>
        <v>0</v>
      </c>
      <c r="CC208" s="87">
        <f t="shared" si="236"/>
        <v>0</v>
      </c>
      <c r="CD208" s="87">
        <f t="shared" si="234"/>
        <v>0</v>
      </c>
      <c r="CE208" s="87">
        <f t="shared" si="234"/>
        <v>0</v>
      </c>
      <c r="CF208" s="87">
        <f t="shared" si="234"/>
        <v>0</v>
      </c>
      <c r="CG208" s="87">
        <f t="shared" si="234"/>
        <v>0</v>
      </c>
      <c r="CH208" s="87">
        <f t="shared" si="234"/>
        <v>0</v>
      </c>
      <c r="CI208" s="87">
        <f t="shared" si="234"/>
        <v>0</v>
      </c>
      <c r="CJ208" s="87">
        <f t="shared" si="234"/>
        <v>0</v>
      </c>
      <c r="CK208" s="87">
        <f t="shared" si="234"/>
        <v>0</v>
      </c>
      <c r="CL208" s="87">
        <f t="shared" si="234"/>
        <v>0</v>
      </c>
      <c r="CM208" s="87">
        <f t="shared" si="234"/>
        <v>0</v>
      </c>
      <c r="CN208" s="87">
        <f t="shared" si="234"/>
        <v>0</v>
      </c>
      <c r="CO208" s="87">
        <f t="shared" si="234"/>
        <v>0</v>
      </c>
      <c r="CP208" s="87">
        <f t="shared" si="234"/>
        <v>0</v>
      </c>
      <c r="CQ208" s="87">
        <f t="shared" si="234"/>
        <v>0</v>
      </c>
      <c r="CR208" s="87">
        <f t="shared" si="234"/>
        <v>0</v>
      </c>
      <c r="CS208" s="87">
        <f t="shared" si="232"/>
        <v>0</v>
      </c>
      <c r="CT208" s="87">
        <f t="shared" si="232"/>
        <v>0</v>
      </c>
      <c r="CU208" s="87">
        <f t="shared" si="232"/>
        <v>0</v>
      </c>
      <c r="CV208" s="87">
        <f t="shared" si="220"/>
        <v>0</v>
      </c>
      <c r="CW208" s="87">
        <f t="shared" si="220"/>
        <v>0</v>
      </c>
      <c r="CX208" s="87">
        <f t="shared" si="220"/>
        <v>0</v>
      </c>
      <c r="CY208" s="87">
        <f t="shared" si="220"/>
        <v>0</v>
      </c>
      <c r="CZ208" s="87">
        <f t="shared" si="220"/>
        <v>0</v>
      </c>
      <c r="DA208" s="87">
        <f t="shared" si="220"/>
        <v>0</v>
      </c>
      <c r="DB208" s="87">
        <f t="shared" si="220"/>
        <v>0</v>
      </c>
      <c r="DC208" s="87">
        <f t="shared" si="220"/>
        <v>0</v>
      </c>
      <c r="DD208" s="87">
        <f t="shared" si="220"/>
        <v>0</v>
      </c>
      <c r="DE208" s="87">
        <f t="shared" si="220"/>
        <v>0</v>
      </c>
      <c r="DF208" s="91">
        <f t="shared" si="231"/>
        <v>0</v>
      </c>
      <c r="DG208" s="91">
        <f t="shared" si="231"/>
        <v>0</v>
      </c>
      <c r="DH208" s="91">
        <f t="shared" si="231"/>
        <v>0</v>
      </c>
      <c r="DI208" s="91">
        <f t="shared" si="231"/>
        <v>0</v>
      </c>
      <c r="DJ208" s="91">
        <f t="shared" si="231"/>
        <v>0</v>
      </c>
      <c r="DK208" s="91">
        <f t="shared" si="231"/>
        <v>0</v>
      </c>
      <c r="DL208" s="91">
        <f t="shared" si="231"/>
        <v>0</v>
      </c>
      <c r="DM208" s="91">
        <f t="shared" si="231"/>
        <v>0</v>
      </c>
      <c r="DN208" s="91">
        <f t="shared" si="231"/>
        <v>0</v>
      </c>
      <c r="DO208" s="91">
        <f t="shared" si="231"/>
        <v>0</v>
      </c>
      <c r="DP208" s="91">
        <f t="shared" si="231"/>
        <v>0</v>
      </c>
      <c r="DQ208" s="91">
        <f t="shared" si="231"/>
        <v>0</v>
      </c>
      <c r="DR208" s="91">
        <f t="shared" si="231"/>
        <v>0</v>
      </c>
      <c r="DS208" s="91">
        <f t="shared" si="231"/>
        <v>0</v>
      </c>
      <c r="DT208" s="91">
        <f t="shared" si="231"/>
        <v>0</v>
      </c>
      <c r="DU208" s="91">
        <f t="shared" si="231"/>
        <v>0</v>
      </c>
      <c r="DV208" s="91">
        <f t="shared" si="229"/>
        <v>0</v>
      </c>
      <c r="DW208" s="91">
        <f t="shared" si="229"/>
        <v>0</v>
      </c>
      <c r="DX208" s="91">
        <f t="shared" si="229"/>
        <v>0</v>
      </c>
      <c r="DY208" s="91">
        <f t="shared" si="229"/>
        <v>0</v>
      </c>
      <c r="DZ208" s="91">
        <f t="shared" si="229"/>
        <v>0</v>
      </c>
      <c r="EA208" s="91">
        <f t="shared" si="229"/>
        <v>0</v>
      </c>
      <c r="EB208" s="91">
        <f t="shared" si="229"/>
        <v>0</v>
      </c>
      <c r="EC208" s="91">
        <f t="shared" si="229"/>
        <v>0</v>
      </c>
      <c r="ED208" s="91">
        <f t="shared" si="229"/>
        <v>0</v>
      </c>
      <c r="EE208" s="91">
        <f t="shared" si="229"/>
        <v>0</v>
      </c>
      <c r="EF208" s="91">
        <f t="shared" si="229"/>
        <v>0</v>
      </c>
      <c r="EG208" s="91">
        <f t="shared" si="229"/>
        <v>0</v>
      </c>
      <c r="EH208" s="91">
        <f t="shared" si="229"/>
        <v>0</v>
      </c>
      <c r="EI208" s="91">
        <f t="shared" si="229"/>
        <v>0</v>
      </c>
      <c r="EJ208" s="91">
        <f t="shared" si="229"/>
        <v>0</v>
      </c>
      <c r="EK208" s="91">
        <f t="shared" si="237"/>
        <v>0</v>
      </c>
      <c r="EL208" s="91">
        <f t="shared" si="237"/>
        <v>163.6</v>
      </c>
      <c r="EM208" s="91">
        <f t="shared" si="237"/>
        <v>0</v>
      </c>
      <c r="EN208" s="91">
        <f t="shared" si="237"/>
        <v>0</v>
      </c>
      <c r="EO208" s="91">
        <f t="shared" si="237"/>
        <v>0</v>
      </c>
      <c r="EP208" s="91">
        <f t="shared" si="237"/>
        <v>0</v>
      </c>
      <c r="EQ208" s="91">
        <f t="shared" si="237"/>
        <v>0</v>
      </c>
      <c r="ER208" s="91">
        <f t="shared" si="237"/>
        <v>0</v>
      </c>
      <c r="ES208" s="91">
        <f t="shared" si="237"/>
        <v>0</v>
      </c>
      <c r="ET208" s="91">
        <f t="shared" si="237"/>
        <v>0</v>
      </c>
      <c r="EU208" s="91">
        <f t="shared" si="237"/>
        <v>0</v>
      </c>
      <c r="EV208" s="91">
        <f t="shared" si="237"/>
        <v>0</v>
      </c>
      <c r="EW208" s="91">
        <f t="shared" si="237"/>
        <v>0</v>
      </c>
      <c r="EX208" s="91">
        <f t="shared" si="237"/>
        <v>0</v>
      </c>
      <c r="EY208" s="91">
        <f t="shared" si="237"/>
        <v>0</v>
      </c>
      <c r="EZ208" s="91">
        <f t="shared" si="237"/>
        <v>0</v>
      </c>
      <c r="FA208" s="91">
        <f t="shared" si="235"/>
        <v>0</v>
      </c>
      <c r="FB208" s="91">
        <f t="shared" si="235"/>
        <v>0</v>
      </c>
      <c r="FC208" s="91">
        <f t="shared" si="235"/>
        <v>0</v>
      </c>
      <c r="FD208" s="91">
        <f t="shared" si="235"/>
        <v>0</v>
      </c>
      <c r="FE208" s="91">
        <f t="shared" si="235"/>
        <v>0</v>
      </c>
      <c r="FF208" s="91">
        <f t="shared" si="235"/>
        <v>0</v>
      </c>
      <c r="FG208" s="91">
        <f t="shared" si="235"/>
        <v>0</v>
      </c>
      <c r="FH208" s="91">
        <f t="shared" si="235"/>
        <v>0</v>
      </c>
      <c r="FI208" s="91">
        <f t="shared" si="235"/>
        <v>0</v>
      </c>
      <c r="FJ208" s="91">
        <f t="shared" si="235"/>
        <v>0</v>
      </c>
      <c r="FK208" s="91">
        <f t="shared" si="235"/>
        <v>0</v>
      </c>
      <c r="FL208" s="91">
        <f t="shared" si="235"/>
        <v>0</v>
      </c>
      <c r="FM208" s="91">
        <f t="shared" si="235"/>
        <v>0</v>
      </c>
      <c r="FN208" s="91">
        <f t="shared" si="235"/>
        <v>0</v>
      </c>
      <c r="FO208" s="91">
        <f t="shared" si="235"/>
        <v>0</v>
      </c>
      <c r="FP208" s="91">
        <f t="shared" si="233"/>
        <v>0</v>
      </c>
      <c r="FQ208" s="91">
        <f t="shared" si="233"/>
        <v>0</v>
      </c>
      <c r="FR208" s="91">
        <f t="shared" si="233"/>
        <v>0</v>
      </c>
      <c r="FS208" s="91">
        <f t="shared" si="221"/>
        <v>0</v>
      </c>
      <c r="FT208" s="91">
        <f t="shared" si="221"/>
        <v>0</v>
      </c>
      <c r="FU208" s="91">
        <f t="shared" si="221"/>
        <v>0</v>
      </c>
      <c r="FV208" s="91">
        <f t="shared" si="221"/>
        <v>0</v>
      </c>
      <c r="FW208" s="91">
        <f t="shared" si="221"/>
        <v>0</v>
      </c>
      <c r="FX208" s="91">
        <f t="shared" si="221"/>
        <v>0</v>
      </c>
      <c r="FY208" s="91">
        <f t="shared" si="221"/>
        <v>0</v>
      </c>
      <c r="FZ208" s="91">
        <f t="shared" si="221"/>
        <v>0</v>
      </c>
      <c r="GA208" s="91">
        <f t="shared" si="221"/>
        <v>0</v>
      </c>
      <c r="GB208" s="91">
        <f t="shared" si="221"/>
        <v>0</v>
      </c>
    </row>
    <row r="209" spans="1:184" s="6" customFormat="1" ht="30">
      <c r="A209" s="68">
        <f>Данные!A209</f>
        <v>5791</v>
      </c>
      <c r="B209" s="68">
        <f>Данные!B209</f>
        <v>2017</v>
      </c>
      <c r="C209" s="68" t="str">
        <f>Данные!C209</f>
        <v>компьютерных технологий и электронного обучения</v>
      </c>
      <c r="D209" s="68" t="str">
        <f>Данные!D209</f>
        <v>Ильина Татьяна Сергеевна</v>
      </c>
      <c r="E209" s="68" t="str">
        <f>Данные!E209</f>
        <v>нет</v>
      </c>
      <c r="F209" s="68" t="str">
        <f>Данные!F209</f>
        <v>старший преподаватель</v>
      </c>
      <c r="G209" s="68">
        <f>Данные!G209</f>
        <v>1</v>
      </c>
      <c r="H209" s="68">
        <f>Данные!H209</f>
        <v>16591</v>
      </c>
      <c r="I209" s="68" t="str">
        <f>Данные!I209</f>
        <v>Модуль "Естественно-математический". Математика</v>
      </c>
      <c r="J209" s="68">
        <f>Данные!J209</f>
        <v>44</v>
      </c>
      <c r="K209" s="68">
        <f>Данные!K209</f>
        <v>64</v>
      </c>
      <c r="L209" s="68">
        <f>Данные!L209</f>
        <v>0</v>
      </c>
      <c r="M209" s="16">
        <f t="shared" si="222"/>
        <v>10.8</v>
      </c>
      <c r="N209" s="16">
        <f t="shared" si="223"/>
        <v>11.666666666666666</v>
      </c>
      <c r="O209" s="16">
        <f t="shared" si="224"/>
        <v>12.083333333333334</v>
      </c>
      <c r="P209" s="16">
        <f t="shared" si="225"/>
        <v>12.083333333333334</v>
      </c>
      <c r="Q209" s="68">
        <f>Данные!Q209</f>
        <v>0</v>
      </c>
      <c r="R209" s="68">
        <f>Данные!R209</f>
        <v>0</v>
      </c>
      <c r="S209" s="68">
        <f>Данные!S209</f>
        <v>0</v>
      </c>
      <c r="T209" s="68">
        <f>Данные!T209</f>
        <v>0</v>
      </c>
      <c r="U209" s="68">
        <f>Данные!U209</f>
        <v>0</v>
      </c>
      <c r="V209" s="68">
        <f>Данные!V209</f>
        <v>0</v>
      </c>
      <c r="W209" s="68">
        <f>Данные!W209</f>
        <v>29</v>
      </c>
      <c r="X209" s="68">
        <f>Данные!X209</f>
        <v>1</v>
      </c>
      <c r="Y209" s="68">
        <f>Данные!Y209</f>
        <v>2</v>
      </c>
      <c r="Z209" s="68">
        <f>Данные!Z209</f>
        <v>0</v>
      </c>
      <c r="AA209" s="68" t="str">
        <f>Данные!AA209</f>
        <v>осн</v>
      </c>
      <c r="AB209" s="83">
        <f>IF(F209=$HG$3,$HH$3,IF(F209=$HG$4,$HH$4,IF(F209=$HG$5,$HH$5,IF(F209=$HG$6,$HH$6,IF(F209=$HG$7,$HH$7,IF(F209=$HG$8,$HH$8,IF(F209=$HG$9,$HH$9,IF(F209=$HG$10,$HH$10,IF(F209=$HG$11,$HH$11,IF(F209=$HG$12,$HH$12,IF(F209=$HG$13,$HH$13,IF(F209=$HG$14,$HH$14,IF(F209=$HG$15,$HH$15,)))))))))))))</f>
        <v>850</v>
      </c>
      <c r="AC209" s="84" t="str">
        <f>IF(OR($GD$4=H209,$GE$4=H209,$GF$4=H209,$GG$4=H209,$GH$4=H209,$GI$4=H209,$GJ$4=H209,$GK$4=H209,$GL$4=H209,$GM$4=H209,$GN$4=H209,$GO$4=H209,$GP$4=H209,$GQ$4=H209,$GR$4=H209,$GS$4=H209,$GT$4=H209,$GU$4=H209,$GV$4=H209,$GW$4=H209,$GX$4=H209,$GY$4=H209,$GZ$4=H209,$HA$4=H209,$HB$4=H209,$HC$4=H209,$HD$4=H209,$HE$4=H209),$GC$4,IF(OR($GD$5=H209,$GE$5=H209,$GH$5=H209,$GI$5=H209,$GL$5=H209,$GM$5=H209,$GP$5=H209,$GQ$5=H209,$GT$5=H209,$GU$5=H209,$GX$5=H209,$GY$5=H209,$HB$5=H209,$HC$5=H209),$GC$5,))</f>
        <v>Бакалавры (ИВТ)</v>
      </c>
      <c r="AD209" s="84" t="str">
        <f>IF(OR(H209=$GD$4,H209=$GE$4,H209=$GF$4,H209=$GG$4,H209=$GD$5,H209=$GE$5),$GD$1,IF(OR(H209=$GH$4,H209=$GI$4,H209=$GJ$4,H209=$GK$4,H209=$GH$5,H209=$GI$5),$GH$1,IF(OR(H209=$GL$4,H209=$GM$4,H209=$GN$4,H209=$GO$4,H209=$GL$5,H209=$GM$5),$GL$1,IF(OR(H209=$GP$4,H209=$GQ$4,H209=$GR$4,H209=$GS$4,H209=$GP$5,H209=$GQ$5),$GP$1,IF(OR(H209=$GT$4,H209=$GU$4,H209=$GV$4,H209=$GW$4,H209=$GT$5,H209=$GU$5),$GT$1,IF(OR(H209=$GX$4,H209=$GY$4,H209=$GZ$4,H209=$HA$4,H209=$GX$5,H209=$GY$5),$GX$1,IF(OR(H209=$HB$4,H209=$HC$4,H209=$HD$4,H209=$HE$4,H209=$HB$5,H209=$HC$5),$HB$1,)))))))</f>
        <v>2017/2018</v>
      </c>
      <c r="AE209" s="85">
        <f t="shared" si="226"/>
        <v>154.63333333333335</v>
      </c>
      <c r="AF209" s="85">
        <f t="shared" si="227"/>
        <v>0.18192156862745101</v>
      </c>
      <c r="AG209" s="83"/>
      <c r="AH209" s="83"/>
      <c r="AI209" s="87">
        <f t="shared" si="230"/>
        <v>0</v>
      </c>
      <c r="AJ209" s="87">
        <f t="shared" si="230"/>
        <v>0</v>
      </c>
      <c r="AK209" s="87">
        <f t="shared" si="230"/>
        <v>0</v>
      </c>
      <c r="AL209" s="87">
        <f t="shared" si="230"/>
        <v>0</v>
      </c>
      <c r="AM209" s="87">
        <f t="shared" si="230"/>
        <v>0</v>
      </c>
      <c r="AN209" s="87">
        <f t="shared" si="230"/>
        <v>0</v>
      </c>
      <c r="AO209" s="87">
        <f t="shared" si="230"/>
        <v>0</v>
      </c>
      <c r="AP209" s="87">
        <f t="shared" si="230"/>
        <v>0</v>
      </c>
      <c r="AQ209" s="87">
        <f t="shared" si="230"/>
        <v>0</v>
      </c>
      <c r="AR209" s="87">
        <f t="shared" si="230"/>
        <v>0</v>
      </c>
      <c r="AS209" s="87">
        <f t="shared" si="230"/>
        <v>0</v>
      </c>
      <c r="AT209" s="87">
        <f t="shared" si="230"/>
        <v>0</v>
      </c>
      <c r="AU209" s="87">
        <f t="shared" si="230"/>
        <v>0</v>
      </c>
      <c r="AV209" s="87">
        <f t="shared" si="230"/>
        <v>0</v>
      </c>
      <c r="AW209" s="87">
        <f t="shared" si="230"/>
        <v>0</v>
      </c>
      <c r="AX209" s="87">
        <f t="shared" si="230"/>
        <v>0</v>
      </c>
      <c r="AY209" s="87">
        <f t="shared" si="228"/>
        <v>0</v>
      </c>
      <c r="AZ209" s="87">
        <f t="shared" si="228"/>
        <v>0</v>
      </c>
      <c r="BA209" s="87">
        <f t="shared" si="228"/>
        <v>0</v>
      </c>
      <c r="BB209" s="87">
        <f t="shared" si="228"/>
        <v>0</v>
      </c>
      <c r="BC209" s="87">
        <f t="shared" si="228"/>
        <v>0</v>
      </c>
      <c r="BD209" s="87">
        <f t="shared" si="228"/>
        <v>0</v>
      </c>
      <c r="BE209" s="87">
        <f t="shared" si="228"/>
        <v>0</v>
      </c>
      <c r="BF209" s="87">
        <f t="shared" si="228"/>
        <v>0</v>
      </c>
      <c r="BG209" s="87">
        <f t="shared" si="228"/>
        <v>0</v>
      </c>
      <c r="BH209" s="87">
        <f t="shared" si="228"/>
        <v>0</v>
      </c>
      <c r="BI209" s="87">
        <f t="shared" si="228"/>
        <v>0</v>
      </c>
      <c r="BJ209" s="87">
        <f t="shared" si="228"/>
        <v>0</v>
      </c>
      <c r="BK209" s="87">
        <f t="shared" si="228"/>
        <v>0</v>
      </c>
      <c r="BL209" s="87">
        <f t="shared" si="228"/>
        <v>0</v>
      </c>
      <c r="BM209" s="87">
        <f t="shared" si="228"/>
        <v>0</v>
      </c>
      <c r="BN209" s="87">
        <f t="shared" si="236"/>
        <v>0</v>
      </c>
      <c r="BO209" s="87">
        <f t="shared" si="236"/>
        <v>0</v>
      </c>
      <c r="BP209" s="87">
        <f t="shared" si="236"/>
        <v>0.18192156862745101</v>
      </c>
      <c r="BQ209" s="87">
        <f t="shared" si="236"/>
        <v>0</v>
      </c>
      <c r="BR209" s="87">
        <f t="shared" si="236"/>
        <v>0</v>
      </c>
      <c r="BS209" s="87">
        <f t="shared" si="236"/>
        <v>0</v>
      </c>
      <c r="BT209" s="87">
        <f t="shared" si="236"/>
        <v>0</v>
      </c>
      <c r="BU209" s="87">
        <f t="shared" si="236"/>
        <v>0</v>
      </c>
      <c r="BV209" s="87">
        <f t="shared" si="236"/>
        <v>0</v>
      </c>
      <c r="BW209" s="87">
        <f t="shared" si="236"/>
        <v>0</v>
      </c>
      <c r="BX209" s="87">
        <f t="shared" si="236"/>
        <v>0</v>
      </c>
      <c r="BY209" s="87">
        <f t="shared" si="236"/>
        <v>0</v>
      </c>
      <c r="BZ209" s="87">
        <f t="shared" si="236"/>
        <v>0</v>
      </c>
      <c r="CA209" s="87">
        <f t="shared" si="236"/>
        <v>0</v>
      </c>
      <c r="CB209" s="87">
        <f t="shared" si="236"/>
        <v>0</v>
      </c>
      <c r="CC209" s="87">
        <f t="shared" si="236"/>
        <v>0</v>
      </c>
      <c r="CD209" s="87">
        <f t="shared" si="234"/>
        <v>0</v>
      </c>
      <c r="CE209" s="87">
        <f t="shared" si="234"/>
        <v>0</v>
      </c>
      <c r="CF209" s="87">
        <f t="shared" si="234"/>
        <v>0</v>
      </c>
      <c r="CG209" s="87">
        <f t="shared" si="234"/>
        <v>0</v>
      </c>
      <c r="CH209" s="87">
        <f t="shared" si="234"/>
        <v>0</v>
      </c>
      <c r="CI209" s="87">
        <f t="shared" si="234"/>
        <v>0</v>
      </c>
      <c r="CJ209" s="87">
        <f t="shared" si="234"/>
        <v>0</v>
      </c>
      <c r="CK209" s="87">
        <f t="shared" si="234"/>
        <v>0</v>
      </c>
      <c r="CL209" s="87">
        <f t="shared" si="234"/>
        <v>0</v>
      </c>
      <c r="CM209" s="87">
        <f t="shared" si="234"/>
        <v>0</v>
      </c>
      <c r="CN209" s="87">
        <f t="shared" si="234"/>
        <v>0</v>
      </c>
      <c r="CO209" s="87">
        <f t="shared" si="234"/>
        <v>0</v>
      </c>
      <c r="CP209" s="87">
        <f t="shared" si="234"/>
        <v>0</v>
      </c>
      <c r="CQ209" s="87">
        <f t="shared" si="234"/>
        <v>0</v>
      </c>
      <c r="CR209" s="87">
        <f t="shared" si="234"/>
        <v>0</v>
      </c>
      <c r="CS209" s="87">
        <f t="shared" si="232"/>
        <v>0</v>
      </c>
      <c r="CT209" s="87">
        <f t="shared" si="232"/>
        <v>0</v>
      </c>
      <c r="CU209" s="87">
        <f t="shared" si="232"/>
        <v>0</v>
      </c>
      <c r="CV209" s="87">
        <f t="shared" si="220"/>
        <v>0</v>
      </c>
      <c r="CW209" s="87">
        <f t="shared" si="220"/>
        <v>0</v>
      </c>
      <c r="CX209" s="87">
        <f t="shared" si="220"/>
        <v>0</v>
      </c>
      <c r="CY209" s="87">
        <f t="shared" si="220"/>
        <v>0</v>
      </c>
      <c r="CZ209" s="87">
        <f t="shared" si="220"/>
        <v>0</v>
      </c>
      <c r="DA209" s="87">
        <f t="shared" si="220"/>
        <v>0</v>
      </c>
      <c r="DB209" s="87">
        <f t="shared" si="220"/>
        <v>0</v>
      </c>
      <c r="DC209" s="87">
        <f t="shared" si="220"/>
        <v>0</v>
      </c>
      <c r="DD209" s="87">
        <f t="shared" si="220"/>
        <v>0</v>
      </c>
      <c r="DE209" s="87">
        <f t="shared" si="220"/>
        <v>0</v>
      </c>
      <c r="DF209" s="91">
        <f t="shared" si="231"/>
        <v>0</v>
      </c>
      <c r="DG209" s="91">
        <f t="shared" si="231"/>
        <v>0</v>
      </c>
      <c r="DH209" s="91">
        <f t="shared" si="231"/>
        <v>0</v>
      </c>
      <c r="DI209" s="91">
        <f t="shared" si="231"/>
        <v>0</v>
      </c>
      <c r="DJ209" s="91">
        <f t="shared" si="231"/>
        <v>0</v>
      </c>
      <c r="DK209" s="91">
        <f t="shared" si="231"/>
        <v>0</v>
      </c>
      <c r="DL209" s="91">
        <f t="shared" si="231"/>
        <v>0</v>
      </c>
      <c r="DM209" s="91">
        <f t="shared" si="231"/>
        <v>0</v>
      </c>
      <c r="DN209" s="91">
        <f t="shared" si="231"/>
        <v>0</v>
      </c>
      <c r="DO209" s="91">
        <f t="shared" si="231"/>
        <v>0</v>
      </c>
      <c r="DP209" s="91">
        <f t="shared" si="231"/>
        <v>0</v>
      </c>
      <c r="DQ209" s="91">
        <f t="shared" si="231"/>
        <v>0</v>
      </c>
      <c r="DR209" s="91">
        <f t="shared" si="231"/>
        <v>0</v>
      </c>
      <c r="DS209" s="91">
        <f t="shared" si="231"/>
        <v>0</v>
      </c>
      <c r="DT209" s="91">
        <f t="shared" si="231"/>
        <v>0</v>
      </c>
      <c r="DU209" s="91">
        <f t="shared" si="231"/>
        <v>0</v>
      </c>
      <c r="DV209" s="91">
        <f t="shared" si="229"/>
        <v>0</v>
      </c>
      <c r="DW209" s="91">
        <f t="shared" si="229"/>
        <v>0</v>
      </c>
      <c r="DX209" s="91">
        <f t="shared" si="229"/>
        <v>0</v>
      </c>
      <c r="DY209" s="91">
        <f t="shared" si="229"/>
        <v>0</v>
      </c>
      <c r="DZ209" s="91">
        <f t="shared" si="229"/>
        <v>0</v>
      </c>
      <c r="EA209" s="91">
        <f t="shared" si="229"/>
        <v>0</v>
      </c>
      <c r="EB209" s="91">
        <f t="shared" si="229"/>
        <v>0</v>
      </c>
      <c r="EC209" s="91">
        <f t="shared" si="229"/>
        <v>0</v>
      </c>
      <c r="ED209" s="91">
        <f t="shared" si="229"/>
        <v>0</v>
      </c>
      <c r="EE209" s="91">
        <f t="shared" si="229"/>
        <v>0</v>
      </c>
      <c r="EF209" s="91">
        <f t="shared" si="229"/>
        <v>0</v>
      </c>
      <c r="EG209" s="91">
        <f t="shared" si="229"/>
        <v>0</v>
      </c>
      <c r="EH209" s="91">
        <f t="shared" si="229"/>
        <v>0</v>
      </c>
      <c r="EI209" s="91">
        <f t="shared" si="229"/>
        <v>0</v>
      </c>
      <c r="EJ209" s="91">
        <f t="shared" si="229"/>
        <v>0</v>
      </c>
      <c r="EK209" s="91">
        <f t="shared" si="237"/>
        <v>0</v>
      </c>
      <c r="EL209" s="91">
        <f t="shared" si="237"/>
        <v>0</v>
      </c>
      <c r="EM209" s="91">
        <f t="shared" si="237"/>
        <v>163.6</v>
      </c>
      <c r="EN209" s="91">
        <f t="shared" si="237"/>
        <v>0</v>
      </c>
      <c r="EO209" s="91">
        <f t="shared" si="237"/>
        <v>0</v>
      </c>
      <c r="EP209" s="91">
        <f t="shared" si="237"/>
        <v>0</v>
      </c>
      <c r="EQ209" s="91">
        <f t="shared" si="237"/>
        <v>0</v>
      </c>
      <c r="ER209" s="91">
        <f t="shared" si="237"/>
        <v>0</v>
      </c>
      <c r="ES209" s="91">
        <f t="shared" si="237"/>
        <v>0</v>
      </c>
      <c r="ET209" s="91">
        <f t="shared" si="237"/>
        <v>0</v>
      </c>
      <c r="EU209" s="91">
        <f t="shared" si="237"/>
        <v>0</v>
      </c>
      <c r="EV209" s="91">
        <f t="shared" si="237"/>
        <v>0</v>
      </c>
      <c r="EW209" s="91">
        <f t="shared" si="237"/>
        <v>0</v>
      </c>
      <c r="EX209" s="91">
        <f t="shared" si="237"/>
        <v>0</v>
      </c>
      <c r="EY209" s="91">
        <f t="shared" si="237"/>
        <v>0</v>
      </c>
      <c r="EZ209" s="91">
        <f t="shared" si="237"/>
        <v>0</v>
      </c>
      <c r="FA209" s="91">
        <f t="shared" si="235"/>
        <v>0</v>
      </c>
      <c r="FB209" s="91">
        <f t="shared" si="235"/>
        <v>0</v>
      </c>
      <c r="FC209" s="91">
        <f t="shared" si="235"/>
        <v>0</v>
      </c>
      <c r="FD209" s="91">
        <f t="shared" si="235"/>
        <v>0</v>
      </c>
      <c r="FE209" s="91">
        <f t="shared" si="235"/>
        <v>0</v>
      </c>
      <c r="FF209" s="91">
        <f t="shared" si="235"/>
        <v>0</v>
      </c>
      <c r="FG209" s="91">
        <f t="shared" si="235"/>
        <v>0</v>
      </c>
      <c r="FH209" s="91">
        <f t="shared" si="235"/>
        <v>0</v>
      </c>
      <c r="FI209" s="91">
        <f t="shared" si="235"/>
        <v>0</v>
      </c>
      <c r="FJ209" s="91">
        <f t="shared" si="235"/>
        <v>0</v>
      </c>
      <c r="FK209" s="91">
        <f t="shared" si="235"/>
        <v>0</v>
      </c>
      <c r="FL209" s="91">
        <f t="shared" si="235"/>
        <v>0</v>
      </c>
      <c r="FM209" s="91">
        <f t="shared" si="235"/>
        <v>0</v>
      </c>
      <c r="FN209" s="91">
        <f t="shared" si="235"/>
        <v>0</v>
      </c>
      <c r="FO209" s="91">
        <f t="shared" si="235"/>
        <v>0</v>
      </c>
      <c r="FP209" s="91">
        <f t="shared" si="233"/>
        <v>0</v>
      </c>
      <c r="FQ209" s="91">
        <f t="shared" si="233"/>
        <v>0</v>
      </c>
      <c r="FR209" s="91">
        <f t="shared" si="233"/>
        <v>0</v>
      </c>
      <c r="FS209" s="91">
        <f t="shared" si="221"/>
        <v>0</v>
      </c>
      <c r="FT209" s="91">
        <f t="shared" si="221"/>
        <v>0</v>
      </c>
      <c r="FU209" s="91">
        <f t="shared" si="221"/>
        <v>0</v>
      </c>
      <c r="FV209" s="91">
        <f t="shared" si="221"/>
        <v>0</v>
      </c>
      <c r="FW209" s="91">
        <f t="shared" si="221"/>
        <v>0</v>
      </c>
      <c r="FX209" s="91">
        <f t="shared" si="221"/>
        <v>0</v>
      </c>
      <c r="FY209" s="91">
        <f t="shared" si="221"/>
        <v>0</v>
      </c>
      <c r="FZ209" s="91">
        <f t="shared" si="221"/>
        <v>0</v>
      </c>
      <c r="GA209" s="91">
        <f t="shared" si="221"/>
        <v>0</v>
      </c>
      <c r="GB209" s="91">
        <f t="shared" si="221"/>
        <v>0</v>
      </c>
    </row>
    <row r="210" spans="1:184" s="6" customFormat="1" ht="30">
      <c r="A210" s="68">
        <f>Данные!A210</f>
        <v>5791</v>
      </c>
      <c r="B210" s="68">
        <f>Данные!B210</f>
        <v>2017</v>
      </c>
      <c r="C210" s="68" t="str">
        <f>Данные!C210</f>
        <v>компьютерных технологий и электронного обучения</v>
      </c>
      <c r="D210" s="68" t="str">
        <f>Данные!D210</f>
        <v>Ильина Татьяна Сергеевна</v>
      </c>
      <c r="E210" s="68" t="str">
        <f>Данные!E210</f>
        <v>нет</v>
      </c>
      <c r="F210" s="68" t="str">
        <f>Данные!F210</f>
        <v>старший преподаватель</v>
      </c>
      <c r="G210" s="68">
        <f>Данные!G210</f>
        <v>1</v>
      </c>
      <c r="H210" s="68">
        <f>Данные!H210</f>
        <v>16591</v>
      </c>
      <c r="I210" s="68" t="str">
        <f>Данные!I210</f>
        <v>Модуль "Информационные технологии в математике и физике". Информационные технологии в математике</v>
      </c>
      <c r="J210" s="68">
        <f>Данные!J210</f>
        <v>0</v>
      </c>
      <c r="K210" s="68">
        <f>Данные!K210</f>
        <v>0</v>
      </c>
      <c r="L210" s="68">
        <f>Данные!L210</f>
        <v>72</v>
      </c>
      <c r="M210" s="16">
        <f t="shared" si="222"/>
        <v>7.2</v>
      </c>
      <c r="N210" s="16">
        <f t="shared" si="223"/>
        <v>11.666666666666666</v>
      </c>
      <c r="O210" s="16">
        <f t="shared" si="224"/>
        <v>12.083333333333334</v>
      </c>
      <c r="P210" s="16">
        <f t="shared" si="225"/>
        <v>12.083333333333334</v>
      </c>
      <c r="Q210" s="68">
        <f>Данные!Q210</f>
        <v>0</v>
      </c>
      <c r="R210" s="68">
        <f>Данные!R210</f>
        <v>0</v>
      </c>
      <c r="S210" s="68">
        <f>Данные!S210</f>
        <v>0</v>
      </c>
      <c r="T210" s="68">
        <f>Данные!T210</f>
        <v>0</v>
      </c>
      <c r="U210" s="68">
        <f>Данные!U210</f>
        <v>0</v>
      </c>
      <c r="V210" s="68">
        <f>Данные!V210</f>
        <v>0</v>
      </c>
      <c r="W210" s="68">
        <f>Данные!W210</f>
        <v>29</v>
      </c>
      <c r="X210" s="68">
        <f>Данные!X210</f>
        <v>1</v>
      </c>
      <c r="Y210" s="68">
        <f>Данные!Y210</f>
        <v>2</v>
      </c>
      <c r="Z210" s="68">
        <f>Данные!Z210</f>
        <v>0</v>
      </c>
      <c r="AA210" s="68" t="str">
        <f>Данные!AA210</f>
        <v>доп</v>
      </c>
      <c r="AB210" s="83">
        <f>IF(F210=$HG$3,$HH$3,IF(F210=$HG$4,$HH$4,IF(F210=$HG$5,$HH$5,IF(F210=$HG$6,$HH$6,IF(F210=$HG$7,$HH$7,IF(F210=$HG$8,$HH$8,IF(F210=$HG$9,$HH$9,IF(F210=$HG$10,$HH$10,IF(F210=$HG$11,$HH$11,IF(F210=$HG$12,$HH$12,IF(F210=$HG$13,$HH$13,IF(F210=$HG$14,$HH$14,IF(F210=$HG$15,$HH$15,)))))))))))))</f>
        <v>850</v>
      </c>
      <c r="AC210" s="84" t="str">
        <f>IF(OR($GD$4=H210,$GE$4=H210,$GF$4=H210,$GG$4=H210,$GH$4=H210,$GI$4=H210,$GJ$4=H210,$GK$4=H210,$GL$4=H210,$GM$4=H210,$GN$4=H210,$GO$4=H210,$GP$4=H210,$GQ$4=H210,$GR$4=H210,$GS$4=H210,$GT$4=H210,$GU$4=H210,$GV$4=H210,$GW$4=H210,$GX$4=H210,$GY$4=H210,$GZ$4=H210,$HA$4=H210,$HB$4=H210,$HC$4=H210,$HD$4=H210,$HE$4=H210),$GC$4,IF(OR($GD$5=H210,$GE$5=H210,$GH$5=H210,$GI$5=H210,$GL$5=H210,$GM$5=H210,$GP$5=H210,$GQ$5=H210,$GT$5=H210,$GU$5=H210,$GX$5=H210,$GY$5=H210,$HB$5=H210,$HC$5=H210),$GC$5,))</f>
        <v>Бакалавры (ИВТ)</v>
      </c>
      <c r="AD210" s="84" t="str">
        <f>IF(OR(H210=$GD$4,H210=$GE$4,H210=$GF$4,H210=$GG$4,H210=$GD$5,H210=$GE$5),$GD$1,IF(OR(H210=$GH$4,H210=$GI$4,H210=$GJ$4,H210=$GK$4,H210=$GH$5,H210=$GI$5),$GH$1,IF(OR(H210=$GL$4,H210=$GM$4,H210=$GN$4,H210=$GO$4,H210=$GL$5,H210=$GM$5),$GL$1,IF(OR(H210=$GP$4,H210=$GQ$4,H210=$GR$4,H210=$GS$4,H210=$GP$5,H210=$GQ$5),$GP$1,IF(OR(H210=$GT$4,H210=$GU$4,H210=$GV$4,H210=$GW$4,H210=$GT$5,H210=$GU$5),$GT$1,IF(OR(H210=$GX$4,H210=$GY$4,H210=$GZ$4,H210=$HA$4,H210=$GX$5,H210=$GY$5),$GX$1,IF(OR(H210=$HB$4,H210=$HC$4,H210=$HD$4,H210=$HE$4,H210=$HB$5,H210=$HC$5),$HB$1,)))))))</f>
        <v>2017/2018</v>
      </c>
      <c r="AE210" s="85">
        <f t="shared" si="226"/>
        <v>115.03333333333333</v>
      </c>
      <c r="AF210" s="85">
        <f t="shared" si="227"/>
        <v>0.13533333333333333</v>
      </c>
      <c r="AG210" s="83"/>
      <c r="AH210" s="83"/>
      <c r="AI210" s="87">
        <f t="shared" si="230"/>
        <v>0</v>
      </c>
      <c r="AJ210" s="87">
        <f t="shared" si="230"/>
        <v>0</v>
      </c>
      <c r="AK210" s="87">
        <f t="shared" si="230"/>
        <v>0</v>
      </c>
      <c r="AL210" s="87">
        <f t="shared" si="230"/>
        <v>0</v>
      </c>
      <c r="AM210" s="87">
        <f t="shared" si="230"/>
        <v>0</v>
      </c>
      <c r="AN210" s="87">
        <f t="shared" si="230"/>
        <v>0</v>
      </c>
      <c r="AO210" s="87">
        <f t="shared" si="230"/>
        <v>0</v>
      </c>
      <c r="AP210" s="87">
        <f t="shared" si="230"/>
        <v>0</v>
      </c>
      <c r="AQ210" s="87">
        <f t="shared" si="230"/>
        <v>0</v>
      </c>
      <c r="AR210" s="87">
        <f t="shared" si="230"/>
        <v>0</v>
      </c>
      <c r="AS210" s="87">
        <f t="shared" si="230"/>
        <v>0</v>
      </c>
      <c r="AT210" s="87">
        <f t="shared" si="230"/>
        <v>0</v>
      </c>
      <c r="AU210" s="87">
        <f t="shared" si="230"/>
        <v>0</v>
      </c>
      <c r="AV210" s="87">
        <f t="shared" si="230"/>
        <v>0</v>
      </c>
      <c r="AW210" s="87">
        <f t="shared" si="230"/>
        <v>0</v>
      </c>
      <c r="AX210" s="87">
        <f t="shared" si="230"/>
        <v>0</v>
      </c>
      <c r="AY210" s="87">
        <f t="shared" si="228"/>
        <v>0</v>
      </c>
      <c r="AZ210" s="87">
        <f t="shared" si="228"/>
        <v>0</v>
      </c>
      <c r="BA210" s="87">
        <f t="shared" si="228"/>
        <v>0</v>
      </c>
      <c r="BB210" s="87">
        <f t="shared" si="228"/>
        <v>0</v>
      </c>
      <c r="BC210" s="87">
        <f t="shared" si="228"/>
        <v>0</v>
      </c>
      <c r="BD210" s="87">
        <f t="shared" si="228"/>
        <v>0</v>
      </c>
      <c r="BE210" s="87">
        <f t="shared" si="228"/>
        <v>0</v>
      </c>
      <c r="BF210" s="87">
        <f t="shared" si="228"/>
        <v>0</v>
      </c>
      <c r="BG210" s="87">
        <f t="shared" si="228"/>
        <v>0</v>
      </c>
      <c r="BH210" s="87">
        <f t="shared" si="228"/>
        <v>0</v>
      </c>
      <c r="BI210" s="87">
        <f t="shared" si="228"/>
        <v>0</v>
      </c>
      <c r="BJ210" s="87">
        <f t="shared" si="228"/>
        <v>0</v>
      </c>
      <c r="BK210" s="87">
        <f t="shared" si="228"/>
        <v>0</v>
      </c>
      <c r="BL210" s="87">
        <f t="shared" si="228"/>
        <v>0</v>
      </c>
      <c r="BM210" s="87">
        <f t="shared" si="228"/>
        <v>0</v>
      </c>
      <c r="BN210" s="87">
        <f t="shared" si="236"/>
        <v>0</v>
      </c>
      <c r="BO210" s="87">
        <f t="shared" si="236"/>
        <v>0</v>
      </c>
      <c r="BP210" s="87">
        <f t="shared" si="236"/>
        <v>0.13533333333333333</v>
      </c>
      <c r="BQ210" s="87">
        <f t="shared" si="236"/>
        <v>0</v>
      </c>
      <c r="BR210" s="87">
        <f t="shared" si="236"/>
        <v>0</v>
      </c>
      <c r="BS210" s="87">
        <f t="shared" si="236"/>
        <v>0</v>
      </c>
      <c r="BT210" s="87">
        <f t="shared" si="236"/>
        <v>0</v>
      </c>
      <c r="BU210" s="87">
        <f t="shared" si="236"/>
        <v>0</v>
      </c>
      <c r="BV210" s="87">
        <f t="shared" si="236"/>
        <v>0</v>
      </c>
      <c r="BW210" s="87">
        <f t="shared" si="236"/>
        <v>0</v>
      </c>
      <c r="BX210" s="87">
        <f t="shared" si="236"/>
        <v>0</v>
      </c>
      <c r="BY210" s="87">
        <f t="shared" si="236"/>
        <v>0</v>
      </c>
      <c r="BZ210" s="87">
        <f t="shared" si="236"/>
        <v>0</v>
      </c>
      <c r="CA210" s="87">
        <f t="shared" si="236"/>
        <v>0</v>
      </c>
      <c r="CB210" s="87">
        <f t="shared" si="236"/>
        <v>0</v>
      </c>
      <c r="CC210" s="87">
        <f t="shared" si="236"/>
        <v>0</v>
      </c>
      <c r="CD210" s="87">
        <f t="shared" si="234"/>
        <v>0</v>
      </c>
      <c r="CE210" s="87">
        <f t="shared" si="234"/>
        <v>0</v>
      </c>
      <c r="CF210" s="87">
        <f t="shared" si="234"/>
        <v>0</v>
      </c>
      <c r="CG210" s="87">
        <f t="shared" si="234"/>
        <v>0</v>
      </c>
      <c r="CH210" s="87">
        <f t="shared" si="234"/>
        <v>0</v>
      </c>
      <c r="CI210" s="87">
        <f t="shared" si="234"/>
        <v>0</v>
      </c>
      <c r="CJ210" s="87">
        <f t="shared" si="234"/>
        <v>0</v>
      </c>
      <c r="CK210" s="87">
        <f t="shared" si="234"/>
        <v>0</v>
      </c>
      <c r="CL210" s="87">
        <f t="shared" si="234"/>
        <v>0</v>
      </c>
      <c r="CM210" s="87">
        <f t="shared" si="234"/>
        <v>0</v>
      </c>
      <c r="CN210" s="87">
        <f t="shared" si="234"/>
        <v>0</v>
      </c>
      <c r="CO210" s="87">
        <f t="shared" si="234"/>
        <v>0</v>
      </c>
      <c r="CP210" s="87">
        <f t="shared" si="234"/>
        <v>0</v>
      </c>
      <c r="CQ210" s="87">
        <f t="shared" si="234"/>
        <v>0</v>
      </c>
      <c r="CR210" s="87">
        <f t="shared" si="234"/>
        <v>0</v>
      </c>
      <c r="CS210" s="87">
        <f t="shared" si="232"/>
        <v>0</v>
      </c>
      <c r="CT210" s="87">
        <f t="shared" si="232"/>
        <v>0</v>
      </c>
      <c r="CU210" s="87">
        <f t="shared" si="232"/>
        <v>0</v>
      </c>
      <c r="CV210" s="87">
        <f t="shared" si="220"/>
        <v>0</v>
      </c>
      <c r="CW210" s="87">
        <f t="shared" si="220"/>
        <v>0</v>
      </c>
      <c r="CX210" s="87">
        <f t="shared" si="220"/>
        <v>0</v>
      </c>
      <c r="CY210" s="87">
        <f t="shared" si="220"/>
        <v>0</v>
      </c>
      <c r="CZ210" s="87">
        <f t="shared" si="220"/>
        <v>0</v>
      </c>
      <c r="DA210" s="87">
        <f t="shared" si="220"/>
        <v>0</v>
      </c>
      <c r="DB210" s="87">
        <f t="shared" si="220"/>
        <v>0</v>
      </c>
      <c r="DC210" s="87">
        <f t="shared" si="220"/>
        <v>0</v>
      </c>
      <c r="DD210" s="87">
        <f t="shared" si="220"/>
        <v>0</v>
      </c>
      <c r="DE210" s="87">
        <f t="shared" si="220"/>
        <v>0</v>
      </c>
      <c r="DF210" s="91">
        <f t="shared" si="231"/>
        <v>0</v>
      </c>
      <c r="DG210" s="91">
        <f t="shared" si="231"/>
        <v>0</v>
      </c>
      <c r="DH210" s="91">
        <f t="shared" si="231"/>
        <v>0</v>
      </c>
      <c r="DI210" s="91">
        <f t="shared" si="231"/>
        <v>0</v>
      </c>
      <c r="DJ210" s="91">
        <f t="shared" si="231"/>
        <v>0</v>
      </c>
      <c r="DK210" s="91">
        <f t="shared" si="231"/>
        <v>0</v>
      </c>
      <c r="DL210" s="91">
        <f t="shared" si="231"/>
        <v>0</v>
      </c>
      <c r="DM210" s="91">
        <f t="shared" si="231"/>
        <v>0</v>
      </c>
      <c r="DN210" s="91">
        <f t="shared" si="231"/>
        <v>0</v>
      </c>
      <c r="DO210" s="91">
        <f t="shared" si="231"/>
        <v>0</v>
      </c>
      <c r="DP210" s="91">
        <f t="shared" si="231"/>
        <v>0</v>
      </c>
      <c r="DQ210" s="91">
        <f t="shared" si="231"/>
        <v>0</v>
      </c>
      <c r="DR210" s="91">
        <f t="shared" si="231"/>
        <v>0</v>
      </c>
      <c r="DS210" s="91">
        <f t="shared" si="231"/>
        <v>0</v>
      </c>
      <c r="DT210" s="91">
        <f t="shared" si="231"/>
        <v>0</v>
      </c>
      <c r="DU210" s="91">
        <f t="shared" si="231"/>
        <v>0</v>
      </c>
      <c r="DV210" s="91">
        <f t="shared" si="229"/>
        <v>0</v>
      </c>
      <c r="DW210" s="91">
        <f t="shared" si="229"/>
        <v>0</v>
      </c>
      <c r="DX210" s="91">
        <f t="shared" si="229"/>
        <v>0</v>
      </c>
      <c r="DY210" s="91">
        <f t="shared" si="229"/>
        <v>0</v>
      </c>
      <c r="DZ210" s="91">
        <f t="shared" si="229"/>
        <v>0</v>
      </c>
      <c r="EA210" s="91">
        <f t="shared" si="229"/>
        <v>0</v>
      </c>
      <c r="EB210" s="91">
        <f t="shared" si="229"/>
        <v>0</v>
      </c>
      <c r="EC210" s="91">
        <f t="shared" si="229"/>
        <v>0</v>
      </c>
      <c r="ED210" s="91">
        <f t="shared" si="229"/>
        <v>0</v>
      </c>
      <c r="EE210" s="91">
        <f t="shared" si="229"/>
        <v>0</v>
      </c>
      <c r="EF210" s="91">
        <f t="shared" si="229"/>
        <v>0</v>
      </c>
      <c r="EG210" s="91">
        <f t="shared" si="229"/>
        <v>0</v>
      </c>
      <c r="EH210" s="91">
        <f t="shared" si="229"/>
        <v>0</v>
      </c>
      <c r="EI210" s="91">
        <f t="shared" si="229"/>
        <v>0</v>
      </c>
      <c r="EJ210" s="91">
        <f t="shared" si="229"/>
        <v>0</v>
      </c>
      <c r="EK210" s="91">
        <f t="shared" si="237"/>
        <v>0</v>
      </c>
      <c r="EL210" s="91">
        <f t="shared" si="237"/>
        <v>0</v>
      </c>
      <c r="EM210" s="91">
        <f t="shared" si="237"/>
        <v>163.6</v>
      </c>
      <c r="EN210" s="91">
        <f t="shared" si="237"/>
        <v>0</v>
      </c>
      <c r="EO210" s="91">
        <f t="shared" si="237"/>
        <v>0</v>
      </c>
      <c r="EP210" s="91">
        <f t="shared" si="237"/>
        <v>0</v>
      </c>
      <c r="EQ210" s="91">
        <f t="shared" si="237"/>
        <v>0</v>
      </c>
      <c r="ER210" s="91">
        <f t="shared" si="237"/>
        <v>0</v>
      </c>
      <c r="ES210" s="91">
        <f t="shared" si="237"/>
        <v>0</v>
      </c>
      <c r="ET210" s="91">
        <f t="shared" si="237"/>
        <v>0</v>
      </c>
      <c r="EU210" s="91">
        <f t="shared" si="237"/>
        <v>0</v>
      </c>
      <c r="EV210" s="91">
        <f t="shared" si="237"/>
        <v>0</v>
      </c>
      <c r="EW210" s="91">
        <f t="shared" si="237"/>
        <v>0</v>
      </c>
      <c r="EX210" s="91">
        <f t="shared" si="237"/>
        <v>0</v>
      </c>
      <c r="EY210" s="91">
        <f t="shared" si="237"/>
        <v>0</v>
      </c>
      <c r="EZ210" s="91">
        <f t="shared" si="237"/>
        <v>0</v>
      </c>
      <c r="FA210" s="91">
        <f t="shared" si="235"/>
        <v>0</v>
      </c>
      <c r="FB210" s="91">
        <f t="shared" si="235"/>
        <v>0</v>
      </c>
      <c r="FC210" s="91">
        <f t="shared" si="235"/>
        <v>0</v>
      </c>
      <c r="FD210" s="91">
        <f t="shared" si="235"/>
        <v>0</v>
      </c>
      <c r="FE210" s="91">
        <f t="shared" si="235"/>
        <v>0</v>
      </c>
      <c r="FF210" s="91">
        <f t="shared" si="235"/>
        <v>0</v>
      </c>
      <c r="FG210" s="91">
        <f t="shared" si="235"/>
        <v>0</v>
      </c>
      <c r="FH210" s="91">
        <f t="shared" si="235"/>
        <v>0</v>
      </c>
      <c r="FI210" s="91">
        <f t="shared" si="235"/>
        <v>0</v>
      </c>
      <c r="FJ210" s="91">
        <f t="shared" si="235"/>
        <v>0</v>
      </c>
      <c r="FK210" s="91">
        <f t="shared" si="235"/>
        <v>0</v>
      </c>
      <c r="FL210" s="91">
        <f t="shared" si="235"/>
        <v>0</v>
      </c>
      <c r="FM210" s="91">
        <f t="shared" si="235"/>
        <v>0</v>
      </c>
      <c r="FN210" s="91">
        <f t="shared" si="235"/>
        <v>0</v>
      </c>
      <c r="FO210" s="91">
        <f t="shared" si="235"/>
        <v>0</v>
      </c>
      <c r="FP210" s="91">
        <f t="shared" si="233"/>
        <v>0</v>
      </c>
      <c r="FQ210" s="91">
        <f t="shared" si="233"/>
        <v>0</v>
      </c>
      <c r="FR210" s="91">
        <f t="shared" si="233"/>
        <v>0</v>
      </c>
      <c r="FS210" s="91">
        <f t="shared" si="221"/>
        <v>0</v>
      </c>
      <c r="FT210" s="91">
        <f t="shared" si="221"/>
        <v>0</v>
      </c>
      <c r="FU210" s="91">
        <f t="shared" si="221"/>
        <v>0</v>
      </c>
      <c r="FV210" s="91">
        <f t="shared" si="221"/>
        <v>0</v>
      </c>
      <c r="FW210" s="91">
        <f t="shared" si="221"/>
        <v>0</v>
      </c>
      <c r="FX210" s="91">
        <f t="shared" si="221"/>
        <v>0</v>
      </c>
      <c r="FY210" s="91">
        <f t="shared" si="221"/>
        <v>0</v>
      </c>
      <c r="FZ210" s="91">
        <f t="shared" si="221"/>
        <v>0</v>
      </c>
      <c r="GA210" s="91">
        <f t="shared" si="221"/>
        <v>0</v>
      </c>
      <c r="GB210" s="91">
        <f t="shared" si="221"/>
        <v>0</v>
      </c>
    </row>
    <row r="211" spans="1:184" s="6" customFormat="1" ht="30">
      <c r="A211" s="68">
        <f>Данные!A211</f>
        <v>5791</v>
      </c>
      <c r="B211" s="68">
        <f>Данные!B211</f>
        <v>2017</v>
      </c>
      <c r="C211" s="68" t="str">
        <f>Данные!C211</f>
        <v>компьютерных технологий и электронного обучения</v>
      </c>
      <c r="D211" s="68" t="str">
        <f>Данные!D211</f>
        <v>Шалденкова Анна Владимировна</v>
      </c>
      <c r="E211" s="68" t="str">
        <f>Данные!E211</f>
        <v>кандидат физ.-мат. наук</v>
      </c>
      <c r="F211" s="68" t="str">
        <f>Данные!F211</f>
        <v>ассистент</v>
      </c>
      <c r="G211" s="68">
        <f>Данные!G211</f>
        <v>1</v>
      </c>
      <c r="H211" s="68">
        <f>Данные!H211</f>
        <v>16591</v>
      </c>
      <c r="I211" s="68" t="str">
        <f>Данные!I211</f>
        <v>Модуль "Естественно-математический". Информатика</v>
      </c>
      <c r="J211" s="68">
        <f>Данные!J211</f>
        <v>0</v>
      </c>
      <c r="K211" s="68">
        <f>Данные!K211</f>
        <v>0</v>
      </c>
      <c r="L211" s="68">
        <f>Данные!L211</f>
        <v>72</v>
      </c>
      <c r="M211" s="16">
        <f t="shared" si="222"/>
        <v>7.2</v>
      </c>
      <c r="N211" s="16">
        <f t="shared" si="223"/>
        <v>11.666666666666666</v>
      </c>
      <c r="O211" s="16">
        <f t="shared" si="224"/>
        <v>12.083333333333334</v>
      </c>
      <c r="P211" s="16">
        <f t="shared" si="225"/>
        <v>12.083333333333334</v>
      </c>
      <c r="Q211" s="68">
        <f>Данные!Q211</f>
        <v>0</v>
      </c>
      <c r="R211" s="68">
        <f>Данные!R211</f>
        <v>0</v>
      </c>
      <c r="S211" s="68">
        <f>Данные!S211</f>
        <v>0</v>
      </c>
      <c r="T211" s="68">
        <f>Данные!T211</f>
        <v>0</v>
      </c>
      <c r="U211" s="68">
        <f>Данные!U211</f>
        <v>0</v>
      </c>
      <c r="V211" s="68">
        <f>Данные!V211</f>
        <v>0</v>
      </c>
      <c r="W211" s="68">
        <f>Данные!W211</f>
        <v>29</v>
      </c>
      <c r="X211" s="68">
        <f>Данные!X211</f>
        <v>1</v>
      </c>
      <c r="Y211" s="68">
        <f>Данные!Y211</f>
        <v>2</v>
      </c>
      <c r="Z211" s="68">
        <f>Данные!Z211</f>
        <v>0</v>
      </c>
      <c r="AA211" s="68" t="str">
        <f>Данные!AA211</f>
        <v>доп</v>
      </c>
      <c r="AB211" s="83">
        <f>IF(F211=$HG$3,$HH$3,IF(F211=$HG$4,$HH$4,IF(F211=$HG$5,$HH$5,IF(F211=$HG$6,$HH$6,IF(F211=$HG$7,$HH$7,IF(F211=$HG$8,$HH$8,IF(F211=$HG$9,$HH$9,IF(F211=$HG$10,$HH$10,IF(F211=$HG$11,$HH$11,IF(F211=$HG$12,$HH$12,IF(F211=$HG$13,$HH$13,IF(F211=$HG$14,$HH$14,IF(F211=$HG$15,$HH$15,)))))))))))))</f>
        <v>900</v>
      </c>
      <c r="AC211" s="84" t="str">
        <f>IF(OR($GD$4=H211,$GE$4=H211,$GF$4=H211,$GG$4=H211,$GH$4=H211,$GI$4=H211,$GJ$4=H211,$GK$4=H211,$GL$4=H211,$GM$4=H211,$GN$4=H211,$GO$4=H211,$GP$4=H211,$GQ$4=H211,$GR$4=H211,$GS$4=H211,$GT$4=H211,$GU$4=H211,$GV$4=H211,$GW$4=H211,$GX$4=H211,$GY$4=H211,$GZ$4=H211,$HA$4=H211,$HB$4=H211,$HC$4=H211,$HD$4=H211,$HE$4=H211),$GC$4,IF(OR($GD$5=H211,$GE$5=H211,$GH$5=H211,$GI$5=H211,$GL$5=H211,$GM$5=H211,$GP$5=H211,$GQ$5=H211,$GT$5=H211,$GU$5=H211,$GX$5=H211,$GY$5=H211,$HB$5=H211,$HC$5=H211),$GC$5,))</f>
        <v>Бакалавры (ИВТ)</v>
      </c>
      <c r="AD211" s="84" t="str">
        <f>IF(OR(H211=$GD$4,H211=$GE$4,H211=$GF$4,H211=$GG$4,H211=$GD$5,H211=$GE$5),$GD$1,IF(OR(H211=$GH$4,H211=$GI$4,H211=$GJ$4,H211=$GK$4,H211=$GH$5,H211=$GI$5),$GH$1,IF(OR(H211=$GL$4,H211=$GM$4,H211=$GN$4,H211=$GO$4,H211=$GL$5,H211=$GM$5),$GL$1,IF(OR(H211=$GP$4,H211=$GQ$4,H211=$GR$4,H211=$GS$4,H211=$GP$5,H211=$GQ$5),$GP$1,IF(OR(H211=$GT$4,H211=$GU$4,H211=$GV$4,H211=$GW$4,H211=$GT$5,H211=$GU$5),$GT$1,IF(OR(H211=$GX$4,H211=$GY$4,H211=$GZ$4,H211=$HA$4,H211=$GX$5,H211=$GY$5),$GX$1,IF(OR(H211=$HB$4,H211=$HC$4,H211=$HD$4,H211=$HE$4,H211=$HB$5,H211=$HC$5),$HB$1,)))))))</f>
        <v>2017/2018</v>
      </c>
      <c r="AE211" s="85">
        <f t="shared" si="226"/>
        <v>115.03333333333333</v>
      </c>
      <c r="AF211" s="85">
        <f t="shared" si="227"/>
        <v>0.12781481481481483</v>
      </c>
      <c r="AG211" s="83"/>
      <c r="AH211" s="83"/>
      <c r="AI211" s="87">
        <f t="shared" si="230"/>
        <v>0</v>
      </c>
      <c r="AJ211" s="87">
        <f t="shared" si="230"/>
        <v>0</v>
      </c>
      <c r="AK211" s="87">
        <f t="shared" si="230"/>
        <v>0</v>
      </c>
      <c r="AL211" s="87">
        <f t="shared" si="230"/>
        <v>0</v>
      </c>
      <c r="AM211" s="87">
        <f t="shared" si="230"/>
        <v>0</v>
      </c>
      <c r="AN211" s="87">
        <f t="shared" si="230"/>
        <v>0</v>
      </c>
      <c r="AO211" s="87">
        <f t="shared" si="230"/>
        <v>0</v>
      </c>
      <c r="AP211" s="87">
        <f t="shared" si="230"/>
        <v>0</v>
      </c>
      <c r="AQ211" s="87">
        <f t="shared" si="230"/>
        <v>0</v>
      </c>
      <c r="AR211" s="87">
        <f t="shared" si="230"/>
        <v>0</v>
      </c>
      <c r="AS211" s="87">
        <f t="shared" si="230"/>
        <v>0</v>
      </c>
      <c r="AT211" s="87">
        <f t="shared" si="230"/>
        <v>0</v>
      </c>
      <c r="AU211" s="87">
        <f t="shared" si="230"/>
        <v>0</v>
      </c>
      <c r="AV211" s="87">
        <f t="shared" si="230"/>
        <v>0</v>
      </c>
      <c r="AW211" s="87">
        <f t="shared" si="230"/>
        <v>0</v>
      </c>
      <c r="AX211" s="87">
        <f t="shared" si="230"/>
        <v>0</v>
      </c>
      <c r="AY211" s="87">
        <f t="shared" si="228"/>
        <v>0</v>
      </c>
      <c r="AZ211" s="87">
        <f t="shared" si="228"/>
        <v>0</v>
      </c>
      <c r="BA211" s="87">
        <f t="shared" si="228"/>
        <v>0</v>
      </c>
      <c r="BB211" s="87">
        <f t="shared" si="228"/>
        <v>0</v>
      </c>
      <c r="BC211" s="87">
        <f t="shared" si="228"/>
        <v>0</v>
      </c>
      <c r="BD211" s="87">
        <f t="shared" si="228"/>
        <v>0</v>
      </c>
      <c r="BE211" s="87">
        <f t="shared" si="228"/>
        <v>0</v>
      </c>
      <c r="BF211" s="87">
        <f t="shared" si="228"/>
        <v>0</v>
      </c>
      <c r="BG211" s="87">
        <f t="shared" si="228"/>
        <v>0</v>
      </c>
      <c r="BH211" s="87">
        <f t="shared" si="228"/>
        <v>0</v>
      </c>
      <c r="BI211" s="87">
        <f t="shared" si="228"/>
        <v>0</v>
      </c>
      <c r="BJ211" s="87">
        <f t="shared" si="228"/>
        <v>0</v>
      </c>
      <c r="BK211" s="87">
        <f t="shared" si="228"/>
        <v>0</v>
      </c>
      <c r="BL211" s="87">
        <f t="shared" si="228"/>
        <v>0</v>
      </c>
      <c r="BM211" s="87">
        <f t="shared" si="228"/>
        <v>0</v>
      </c>
      <c r="BN211" s="87">
        <f t="shared" si="236"/>
        <v>0</v>
      </c>
      <c r="BO211" s="87">
        <f t="shared" si="236"/>
        <v>0</v>
      </c>
      <c r="BP211" s="87">
        <f t="shared" si="236"/>
        <v>0</v>
      </c>
      <c r="BQ211" s="87">
        <f t="shared" si="236"/>
        <v>0</v>
      </c>
      <c r="BR211" s="87">
        <f t="shared" si="236"/>
        <v>0</v>
      </c>
      <c r="BS211" s="87">
        <f t="shared" si="236"/>
        <v>0</v>
      </c>
      <c r="BT211" s="87">
        <f t="shared" si="236"/>
        <v>0</v>
      </c>
      <c r="BU211" s="87">
        <f t="shared" si="236"/>
        <v>0</v>
      </c>
      <c r="BV211" s="87">
        <f t="shared" si="236"/>
        <v>0</v>
      </c>
      <c r="BW211" s="87">
        <f t="shared" si="236"/>
        <v>0</v>
      </c>
      <c r="BX211" s="87">
        <f t="shared" si="236"/>
        <v>0</v>
      </c>
      <c r="BY211" s="87">
        <f t="shared" si="236"/>
        <v>0</v>
      </c>
      <c r="BZ211" s="87">
        <f t="shared" si="236"/>
        <v>0</v>
      </c>
      <c r="CA211" s="87">
        <f t="shared" si="236"/>
        <v>0</v>
      </c>
      <c r="CB211" s="87">
        <f t="shared" si="236"/>
        <v>0</v>
      </c>
      <c r="CC211" s="87">
        <f t="shared" si="236"/>
        <v>0</v>
      </c>
      <c r="CD211" s="87">
        <f t="shared" si="234"/>
        <v>0</v>
      </c>
      <c r="CE211" s="87">
        <f t="shared" si="234"/>
        <v>0</v>
      </c>
      <c r="CF211" s="87">
        <f t="shared" si="234"/>
        <v>0</v>
      </c>
      <c r="CG211" s="87">
        <f t="shared" si="234"/>
        <v>0</v>
      </c>
      <c r="CH211" s="87">
        <f t="shared" si="234"/>
        <v>0</v>
      </c>
      <c r="CI211" s="87">
        <f t="shared" si="234"/>
        <v>0</v>
      </c>
      <c r="CJ211" s="87">
        <f t="shared" si="234"/>
        <v>0</v>
      </c>
      <c r="CK211" s="87">
        <f t="shared" si="234"/>
        <v>0</v>
      </c>
      <c r="CL211" s="87">
        <f t="shared" si="234"/>
        <v>0</v>
      </c>
      <c r="CM211" s="87">
        <f t="shared" si="234"/>
        <v>0</v>
      </c>
      <c r="CN211" s="87">
        <f t="shared" si="234"/>
        <v>0</v>
      </c>
      <c r="CO211" s="87">
        <f t="shared" si="234"/>
        <v>0</v>
      </c>
      <c r="CP211" s="87">
        <f t="shared" si="234"/>
        <v>0</v>
      </c>
      <c r="CQ211" s="87">
        <f t="shared" si="234"/>
        <v>0</v>
      </c>
      <c r="CR211" s="87">
        <f t="shared" si="234"/>
        <v>0</v>
      </c>
      <c r="CS211" s="87">
        <f t="shared" si="232"/>
        <v>0</v>
      </c>
      <c r="CT211" s="87">
        <f t="shared" si="232"/>
        <v>0</v>
      </c>
      <c r="CU211" s="87">
        <f t="shared" si="232"/>
        <v>0</v>
      </c>
      <c r="CV211" s="87">
        <f t="shared" si="220"/>
        <v>0</v>
      </c>
      <c r="CW211" s="87">
        <f t="shared" si="220"/>
        <v>0</v>
      </c>
      <c r="CX211" s="87">
        <f t="shared" si="220"/>
        <v>0</v>
      </c>
      <c r="CY211" s="87">
        <f t="shared" si="220"/>
        <v>0</v>
      </c>
      <c r="CZ211" s="87">
        <f t="shared" si="220"/>
        <v>0</v>
      </c>
      <c r="DA211" s="87">
        <f t="shared" si="220"/>
        <v>0</v>
      </c>
      <c r="DB211" s="87">
        <f t="shared" si="220"/>
        <v>0.12781481481481483</v>
      </c>
      <c r="DC211" s="87">
        <f t="shared" si="220"/>
        <v>0</v>
      </c>
      <c r="DD211" s="87">
        <f t="shared" si="220"/>
        <v>0</v>
      </c>
      <c r="DE211" s="87">
        <f t="shared" si="220"/>
        <v>0</v>
      </c>
      <c r="DF211" s="91">
        <f t="shared" si="231"/>
        <v>0</v>
      </c>
      <c r="DG211" s="91">
        <f t="shared" si="231"/>
        <v>0</v>
      </c>
      <c r="DH211" s="91">
        <f t="shared" si="231"/>
        <v>0</v>
      </c>
      <c r="DI211" s="91">
        <f t="shared" si="231"/>
        <v>0</v>
      </c>
      <c r="DJ211" s="91">
        <f t="shared" si="231"/>
        <v>0</v>
      </c>
      <c r="DK211" s="91">
        <f t="shared" si="231"/>
        <v>0</v>
      </c>
      <c r="DL211" s="91">
        <f t="shared" si="231"/>
        <v>0</v>
      </c>
      <c r="DM211" s="91">
        <f t="shared" si="231"/>
        <v>0</v>
      </c>
      <c r="DN211" s="91">
        <f t="shared" si="231"/>
        <v>0</v>
      </c>
      <c r="DO211" s="91">
        <f t="shared" si="231"/>
        <v>0</v>
      </c>
      <c r="DP211" s="91">
        <f t="shared" si="231"/>
        <v>0</v>
      </c>
      <c r="DQ211" s="91">
        <f t="shared" si="231"/>
        <v>0</v>
      </c>
      <c r="DR211" s="91">
        <f t="shared" si="231"/>
        <v>0</v>
      </c>
      <c r="DS211" s="91">
        <f t="shared" si="231"/>
        <v>0</v>
      </c>
      <c r="DT211" s="91">
        <f t="shared" si="231"/>
        <v>0</v>
      </c>
      <c r="DU211" s="91">
        <f t="shared" si="231"/>
        <v>0</v>
      </c>
      <c r="DV211" s="91">
        <f t="shared" si="229"/>
        <v>0</v>
      </c>
      <c r="DW211" s="91">
        <f t="shared" si="229"/>
        <v>0</v>
      </c>
      <c r="DX211" s="91">
        <f t="shared" si="229"/>
        <v>0</v>
      </c>
      <c r="DY211" s="91">
        <f t="shared" si="229"/>
        <v>0</v>
      </c>
      <c r="DZ211" s="91">
        <f t="shared" si="229"/>
        <v>0</v>
      </c>
      <c r="EA211" s="91">
        <f t="shared" si="229"/>
        <v>0</v>
      </c>
      <c r="EB211" s="91">
        <f t="shared" si="229"/>
        <v>0</v>
      </c>
      <c r="EC211" s="91">
        <f t="shared" si="229"/>
        <v>0</v>
      </c>
      <c r="ED211" s="91">
        <f t="shared" si="229"/>
        <v>0</v>
      </c>
      <c r="EE211" s="91">
        <f t="shared" si="229"/>
        <v>0</v>
      </c>
      <c r="EF211" s="91">
        <f t="shared" si="229"/>
        <v>0</v>
      </c>
      <c r="EG211" s="91">
        <f t="shared" si="229"/>
        <v>0</v>
      </c>
      <c r="EH211" s="91">
        <f t="shared" si="229"/>
        <v>0</v>
      </c>
      <c r="EI211" s="91">
        <f t="shared" si="229"/>
        <v>0</v>
      </c>
      <c r="EJ211" s="91">
        <f t="shared" si="229"/>
        <v>0</v>
      </c>
      <c r="EK211" s="91">
        <f t="shared" si="237"/>
        <v>0</v>
      </c>
      <c r="EL211" s="91">
        <f t="shared" si="237"/>
        <v>0</v>
      </c>
      <c r="EM211" s="91">
        <f t="shared" si="237"/>
        <v>0</v>
      </c>
      <c r="EN211" s="91">
        <f t="shared" si="237"/>
        <v>0</v>
      </c>
      <c r="EO211" s="91">
        <f t="shared" si="237"/>
        <v>0</v>
      </c>
      <c r="EP211" s="91">
        <f t="shared" si="237"/>
        <v>0</v>
      </c>
      <c r="EQ211" s="91">
        <f t="shared" si="237"/>
        <v>0</v>
      </c>
      <c r="ER211" s="91">
        <f t="shared" si="237"/>
        <v>0</v>
      </c>
      <c r="ES211" s="91">
        <f t="shared" si="237"/>
        <v>0</v>
      </c>
      <c r="ET211" s="91">
        <f t="shared" si="237"/>
        <v>0</v>
      </c>
      <c r="EU211" s="91">
        <f t="shared" si="237"/>
        <v>0</v>
      </c>
      <c r="EV211" s="91">
        <f t="shared" si="237"/>
        <v>0</v>
      </c>
      <c r="EW211" s="91">
        <f t="shared" si="237"/>
        <v>0</v>
      </c>
      <c r="EX211" s="91">
        <f t="shared" si="237"/>
        <v>0</v>
      </c>
      <c r="EY211" s="91">
        <f t="shared" si="237"/>
        <v>0</v>
      </c>
      <c r="EZ211" s="91">
        <f t="shared" si="237"/>
        <v>0</v>
      </c>
      <c r="FA211" s="91">
        <f t="shared" si="235"/>
        <v>0</v>
      </c>
      <c r="FB211" s="91">
        <f t="shared" si="235"/>
        <v>0</v>
      </c>
      <c r="FC211" s="91">
        <f t="shared" si="235"/>
        <v>0</v>
      </c>
      <c r="FD211" s="91">
        <f t="shared" si="235"/>
        <v>0</v>
      </c>
      <c r="FE211" s="91">
        <f t="shared" si="235"/>
        <v>0</v>
      </c>
      <c r="FF211" s="91">
        <f t="shared" si="235"/>
        <v>0</v>
      </c>
      <c r="FG211" s="91">
        <f t="shared" si="235"/>
        <v>0</v>
      </c>
      <c r="FH211" s="91">
        <f t="shared" si="235"/>
        <v>0</v>
      </c>
      <c r="FI211" s="91">
        <f t="shared" si="235"/>
        <v>0</v>
      </c>
      <c r="FJ211" s="91">
        <f t="shared" si="235"/>
        <v>0</v>
      </c>
      <c r="FK211" s="91">
        <f t="shared" si="235"/>
        <v>0</v>
      </c>
      <c r="FL211" s="91">
        <f t="shared" si="235"/>
        <v>0</v>
      </c>
      <c r="FM211" s="91">
        <f t="shared" si="235"/>
        <v>0</v>
      </c>
      <c r="FN211" s="91">
        <f t="shared" si="235"/>
        <v>0</v>
      </c>
      <c r="FO211" s="91">
        <f t="shared" si="235"/>
        <v>0</v>
      </c>
      <c r="FP211" s="91">
        <f t="shared" si="233"/>
        <v>0</v>
      </c>
      <c r="FQ211" s="91">
        <f t="shared" si="233"/>
        <v>0</v>
      </c>
      <c r="FR211" s="91">
        <f t="shared" si="233"/>
        <v>0</v>
      </c>
      <c r="FS211" s="91">
        <f t="shared" si="221"/>
        <v>0</v>
      </c>
      <c r="FT211" s="91">
        <f t="shared" si="221"/>
        <v>0</v>
      </c>
      <c r="FU211" s="91">
        <f t="shared" si="221"/>
        <v>0</v>
      </c>
      <c r="FV211" s="91">
        <f t="shared" si="221"/>
        <v>0</v>
      </c>
      <c r="FW211" s="91">
        <f t="shared" si="221"/>
        <v>0</v>
      </c>
      <c r="FX211" s="91">
        <f t="shared" si="221"/>
        <v>0</v>
      </c>
      <c r="FY211" s="91">
        <f t="shared" si="221"/>
        <v>163.6</v>
      </c>
      <c r="FZ211" s="91">
        <f t="shared" si="221"/>
        <v>0</v>
      </c>
      <c r="GA211" s="91">
        <f t="shared" si="221"/>
        <v>0</v>
      </c>
      <c r="GB211" s="91">
        <f t="shared" si="221"/>
        <v>0</v>
      </c>
    </row>
    <row r="212" spans="1:184" s="6" customFormat="1" ht="30">
      <c r="A212" s="68">
        <f>Данные!A212</f>
        <v>5791</v>
      </c>
      <c r="B212" s="68">
        <f>Данные!B212</f>
        <v>2017</v>
      </c>
      <c r="C212" s="68" t="str">
        <f>Данные!C212</f>
        <v>компьютерных технологий и электронного обучения</v>
      </c>
      <c r="D212" s="68" t="str">
        <f>Данные!D212</f>
        <v>Шалденкова Анна Владимировна</v>
      </c>
      <c r="E212" s="68" t="str">
        <f>Данные!E212</f>
        <v>кандидат физ.-мат. наук</v>
      </c>
      <c r="F212" s="68" t="str">
        <f>Данные!F212</f>
        <v>ассистент</v>
      </c>
      <c r="G212" s="68">
        <f>Данные!G212</f>
        <v>1</v>
      </c>
      <c r="H212" s="68">
        <f>Данные!H212</f>
        <v>16591</v>
      </c>
      <c r="I212" s="68" t="str">
        <f>Данные!I212</f>
        <v>Модуль "Системное и прикладное программное обеспечение". Программирование</v>
      </c>
      <c r="J212" s="68">
        <f>Данные!J212</f>
        <v>0</v>
      </c>
      <c r="K212" s="68">
        <f>Данные!K212</f>
        <v>0</v>
      </c>
      <c r="L212" s="68">
        <f>Данные!L212</f>
        <v>36</v>
      </c>
      <c r="M212" s="16">
        <f t="shared" si="222"/>
        <v>3.6</v>
      </c>
      <c r="N212" s="16">
        <f t="shared" si="223"/>
        <v>11.666666666666666</v>
      </c>
      <c r="O212" s="16">
        <f t="shared" si="224"/>
        <v>12.083333333333334</v>
      </c>
      <c r="P212" s="16">
        <f t="shared" si="225"/>
        <v>12.083333333333334</v>
      </c>
      <c r="Q212" s="68">
        <f>Данные!Q212</f>
        <v>0</v>
      </c>
      <c r="R212" s="68">
        <f>Данные!R212</f>
        <v>0</v>
      </c>
      <c r="S212" s="68">
        <f>Данные!S212</f>
        <v>0</v>
      </c>
      <c r="T212" s="68">
        <f>Данные!T212</f>
        <v>0</v>
      </c>
      <c r="U212" s="68">
        <f>Данные!U212</f>
        <v>0</v>
      </c>
      <c r="V212" s="68">
        <f>Данные!V212</f>
        <v>0</v>
      </c>
      <c r="W212" s="68">
        <f>Данные!W212</f>
        <v>29</v>
      </c>
      <c r="X212" s="68">
        <f>Данные!X212</f>
        <v>1</v>
      </c>
      <c r="Y212" s="68">
        <f>Данные!Y212</f>
        <v>2</v>
      </c>
      <c r="Z212" s="68">
        <f>Данные!Z212</f>
        <v>0</v>
      </c>
      <c r="AA212" s="68" t="str">
        <f>Данные!AA212</f>
        <v>доп</v>
      </c>
      <c r="AB212" s="83">
        <f>IF(F212=$HG$3,$HH$3,IF(F212=$HG$4,$HH$4,IF(F212=$HG$5,$HH$5,IF(F212=$HG$6,$HH$6,IF(F212=$HG$7,$HH$7,IF(F212=$HG$8,$HH$8,IF(F212=$HG$9,$HH$9,IF(F212=$HG$10,$HH$10,IF(F212=$HG$11,$HH$11,IF(F212=$HG$12,$HH$12,IF(F212=$HG$13,$HH$13,IF(F212=$HG$14,$HH$14,IF(F212=$HG$15,$HH$15,)))))))))))))</f>
        <v>900</v>
      </c>
      <c r="AC212" s="84" t="str">
        <f>IF(OR($GD$4=H212,$GE$4=H212,$GF$4=H212,$GG$4=H212,$GH$4=H212,$GI$4=H212,$GJ$4=H212,$GK$4=H212,$GL$4=H212,$GM$4=H212,$GN$4=H212,$GO$4=H212,$GP$4=H212,$GQ$4=H212,$GR$4=H212,$GS$4=H212,$GT$4=H212,$GU$4=H212,$GV$4=H212,$GW$4=H212,$GX$4=H212,$GY$4=H212,$GZ$4=H212,$HA$4=H212,$HB$4=H212,$HC$4=H212,$HD$4=H212,$HE$4=H212),$GC$4,IF(OR($GD$5=H212,$GE$5=H212,$GH$5=H212,$GI$5=H212,$GL$5=H212,$GM$5=H212,$GP$5=H212,$GQ$5=H212,$GT$5=H212,$GU$5=H212,$GX$5=H212,$GY$5=H212,$HB$5=H212,$HC$5=H212),$GC$5,))</f>
        <v>Бакалавры (ИВТ)</v>
      </c>
      <c r="AD212" s="84" t="str">
        <f>IF(OR(H212=$GD$4,H212=$GE$4,H212=$GF$4,H212=$GG$4,H212=$GD$5,H212=$GE$5),$GD$1,IF(OR(H212=$GH$4,H212=$GI$4,H212=$GJ$4,H212=$GK$4,H212=$GH$5,H212=$GI$5),$GH$1,IF(OR(H212=$GL$4,H212=$GM$4,H212=$GN$4,H212=$GO$4,H212=$GL$5,H212=$GM$5),$GL$1,IF(OR(H212=$GP$4,H212=$GQ$4,H212=$GR$4,H212=$GS$4,H212=$GP$5,H212=$GQ$5),$GP$1,IF(OR(H212=$GT$4,H212=$GU$4,H212=$GV$4,H212=$GW$4,H212=$GT$5,H212=$GU$5),$GT$1,IF(OR(H212=$GX$4,H212=$GY$4,H212=$GZ$4,H212=$HA$4,H212=$GX$5,H212=$GY$5),$GX$1,IF(OR(H212=$HB$4,H212=$HC$4,H212=$HD$4,H212=$HE$4,H212=$HB$5,H212=$HC$5),$HB$1,)))))))</f>
        <v>2017/2018</v>
      </c>
      <c r="AE212" s="85">
        <f t="shared" si="226"/>
        <v>75.433333333333337</v>
      </c>
      <c r="AF212" s="85">
        <f t="shared" si="227"/>
        <v>8.3814814814814814E-2</v>
      </c>
      <c r="AG212" s="83"/>
      <c r="AH212" s="83"/>
      <c r="AI212" s="87">
        <f t="shared" si="230"/>
        <v>0</v>
      </c>
      <c r="AJ212" s="87">
        <f t="shared" si="230"/>
        <v>0</v>
      </c>
      <c r="AK212" s="87">
        <f t="shared" si="230"/>
        <v>0</v>
      </c>
      <c r="AL212" s="87">
        <f t="shared" si="230"/>
        <v>0</v>
      </c>
      <c r="AM212" s="87">
        <f t="shared" si="230"/>
        <v>0</v>
      </c>
      <c r="AN212" s="87">
        <f t="shared" si="230"/>
        <v>0</v>
      </c>
      <c r="AO212" s="87">
        <f t="shared" si="230"/>
        <v>0</v>
      </c>
      <c r="AP212" s="87">
        <f t="shared" si="230"/>
        <v>0</v>
      </c>
      <c r="AQ212" s="87">
        <f t="shared" si="230"/>
        <v>0</v>
      </c>
      <c r="AR212" s="87">
        <f t="shared" si="230"/>
        <v>0</v>
      </c>
      <c r="AS212" s="87">
        <f t="shared" si="230"/>
        <v>0</v>
      </c>
      <c r="AT212" s="87">
        <f t="shared" si="230"/>
        <v>0</v>
      </c>
      <c r="AU212" s="87">
        <f t="shared" si="230"/>
        <v>0</v>
      </c>
      <c r="AV212" s="87">
        <f t="shared" si="230"/>
        <v>0</v>
      </c>
      <c r="AW212" s="87">
        <f t="shared" si="230"/>
        <v>0</v>
      </c>
      <c r="AX212" s="87">
        <f t="shared" si="230"/>
        <v>0</v>
      </c>
      <c r="AY212" s="87">
        <f t="shared" si="228"/>
        <v>0</v>
      </c>
      <c r="AZ212" s="87">
        <f t="shared" si="228"/>
        <v>0</v>
      </c>
      <c r="BA212" s="87">
        <f t="shared" si="228"/>
        <v>0</v>
      </c>
      <c r="BB212" s="87">
        <f t="shared" si="228"/>
        <v>0</v>
      </c>
      <c r="BC212" s="87">
        <f t="shared" si="228"/>
        <v>0</v>
      </c>
      <c r="BD212" s="87">
        <f t="shared" si="228"/>
        <v>0</v>
      </c>
      <c r="BE212" s="87">
        <f t="shared" si="228"/>
        <v>0</v>
      </c>
      <c r="BF212" s="87">
        <f t="shared" si="228"/>
        <v>0</v>
      </c>
      <c r="BG212" s="87">
        <f t="shared" si="228"/>
        <v>0</v>
      </c>
      <c r="BH212" s="87">
        <f t="shared" si="228"/>
        <v>0</v>
      </c>
      <c r="BI212" s="87">
        <f t="shared" si="228"/>
        <v>0</v>
      </c>
      <c r="BJ212" s="87">
        <f t="shared" si="228"/>
        <v>0</v>
      </c>
      <c r="BK212" s="87">
        <f t="shared" si="228"/>
        <v>0</v>
      </c>
      <c r="BL212" s="87">
        <f t="shared" si="228"/>
        <v>0</v>
      </c>
      <c r="BM212" s="87">
        <f t="shared" si="228"/>
        <v>0</v>
      </c>
      <c r="BN212" s="87">
        <f t="shared" si="236"/>
        <v>0</v>
      </c>
      <c r="BO212" s="87">
        <f t="shared" si="236"/>
        <v>0</v>
      </c>
      <c r="BP212" s="87">
        <f t="shared" si="236"/>
        <v>0</v>
      </c>
      <c r="BQ212" s="87">
        <f t="shared" si="236"/>
        <v>0</v>
      </c>
      <c r="BR212" s="87">
        <f t="shared" si="236"/>
        <v>0</v>
      </c>
      <c r="BS212" s="87">
        <f t="shared" si="236"/>
        <v>0</v>
      </c>
      <c r="BT212" s="87">
        <f t="shared" si="236"/>
        <v>0</v>
      </c>
      <c r="BU212" s="87">
        <f t="shared" si="236"/>
        <v>0</v>
      </c>
      <c r="BV212" s="87">
        <f t="shared" si="236"/>
        <v>0</v>
      </c>
      <c r="BW212" s="87">
        <f t="shared" si="236"/>
        <v>0</v>
      </c>
      <c r="BX212" s="87">
        <f t="shared" si="236"/>
        <v>0</v>
      </c>
      <c r="BY212" s="87">
        <f t="shared" si="236"/>
        <v>0</v>
      </c>
      <c r="BZ212" s="87">
        <f t="shared" si="236"/>
        <v>0</v>
      </c>
      <c r="CA212" s="87">
        <f t="shared" si="236"/>
        <v>0</v>
      </c>
      <c r="CB212" s="87">
        <f t="shared" si="236"/>
        <v>0</v>
      </c>
      <c r="CC212" s="87">
        <f t="shared" si="236"/>
        <v>0</v>
      </c>
      <c r="CD212" s="87">
        <f t="shared" si="234"/>
        <v>0</v>
      </c>
      <c r="CE212" s="87">
        <f t="shared" si="234"/>
        <v>0</v>
      </c>
      <c r="CF212" s="87">
        <f t="shared" si="234"/>
        <v>0</v>
      </c>
      <c r="CG212" s="87">
        <f t="shared" si="234"/>
        <v>0</v>
      </c>
      <c r="CH212" s="87">
        <f t="shared" si="234"/>
        <v>0</v>
      </c>
      <c r="CI212" s="87">
        <f t="shared" si="234"/>
        <v>0</v>
      </c>
      <c r="CJ212" s="87">
        <f t="shared" si="234"/>
        <v>0</v>
      </c>
      <c r="CK212" s="87">
        <f t="shared" si="234"/>
        <v>0</v>
      </c>
      <c r="CL212" s="87">
        <f t="shared" si="234"/>
        <v>0</v>
      </c>
      <c r="CM212" s="87">
        <f t="shared" si="234"/>
        <v>0</v>
      </c>
      <c r="CN212" s="87">
        <f t="shared" si="234"/>
        <v>0</v>
      </c>
      <c r="CO212" s="87">
        <f t="shared" si="234"/>
        <v>0</v>
      </c>
      <c r="CP212" s="87">
        <f t="shared" si="234"/>
        <v>0</v>
      </c>
      <c r="CQ212" s="87">
        <f t="shared" si="234"/>
        <v>0</v>
      </c>
      <c r="CR212" s="87">
        <f t="shared" si="234"/>
        <v>0</v>
      </c>
      <c r="CS212" s="87">
        <f t="shared" si="232"/>
        <v>0</v>
      </c>
      <c r="CT212" s="87">
        <f t="shared" si="232"/>
        <v>0</v>
      </c>
      <c r="CU212" s="87">
        <f t="shared" si="232"/>
        <v>0</v>
      </c>
      <c r="CV212" s="87">
        <f t="shared" si="220"/>
        <v>0</v>
      </c>
      <c r="CW212" s="87">
        <f t="shared" si="220"/>
        <v>0</v>
      </c>
      <c r="CX212" s="87">
        <f t="shared" si="220"/>
        <v>0</v>
      </c>
      <c r="CY212" s="87">
        <f t="shared" si="220"/>
        <v>0</v>
      </c>
      <c r="CZ212" s="87">
        <f t="shared" si="220"/>
        <v>0</v>
      </c>
      <c r="DA212" s="87">
        <f t="shared" si="220"/>
        <v>0</v>
      </c>
      <c r="DB212" s="87">
        <f t="shared" si="220"/>
        <v>8.3814814814814814E-2</v>
      </c>
      <c r="DC212" s="87">
        <f t="shared" si="220"/>
        <v>0</v>
      </c>
      <c r="DD212" s="87">
        <f t="shared" si="220"/>
        <v>0</v>
      </c>
      <c r="DE212" s="87">
        <f t="shared" si="220"/>
        <v>0</v>
      </c>
      <c r="DF212" s="91">
        <f t="shared" si="231"/>
        <v>0</v>
      </c>
      <c r="DG212" s="91">
        <f t="shared" si="231"/>
        <v>0</v>
      </c>
      <c r="DH212" s="91">
        <f t="shared" si="231"/>
        <v>0</v>
      </c>
      <c r="DI212" s="91">
        <f t="shared" si="231"/>
        <v>0</v>
      </c>
      <c r="DJ212" s="91">
        <f t="shared" si="231"/>
        <v>0</v>
      </c>
      <c r="DK212" s="91">
        <f t="shared" si="231"/>
        <v>0</v>
      </c>
      <c r="DL212" s="91">
        <f t="shared" si="231"/>
        <v>0</v>
      </c>
      <c r="DM212" s="91">
        <f t="shared" si="231"/>
        <v>0</v>
      </c>
      <c r="DN212" s="91">
        <f t="shared" si="231"/>
        <v>0</v>
      </c>
      <c r="DO212" s="91">
        <f t="shared" si="231"/>
        <v>0</v>
      </c>
      <c r="DP212" s="91">
        <f t="shared" si="231"/>
        <v>0</v>
      </c>
      <c r="DQ212" s="91">
        <f t="shared" si="231"/>
        <v>0</v>
      </c>
      <c r="DR212" s="91">
        <f t="shared" si="231"/>
        <v>0</v>
      </c>
      <c r="DS212" s="91">
        <f t="shared" si="231"/>
        <v>0</v>
      </c>
      <c r="DT212" s="91">
        <f t="shared" si="231"/>
        <v>0</v>
      </c>
      <c r="DU212" s="91">
        <f t="shared" si="231"/>
        <v>0</v>
      </c>
      <c r="DV212" s="91">
        <f t="shared" si="229"/>
        <v>0</v>
      </c>
      <c r="DW212" s="91">
        <f t="shared" si="229"/>
        <v>0</v>
      </c>
      <c r="DX212" s="91">
        <f t="shared" si="229"/>
        <v>0</v>
      </c>
      <c r="DY212" s="91">
        <f t="shared" si="229"/>
        <v>0</v>
      </c>
      <c r="DZ212" s="91">
        <f t="shared" si="229"/>
        <v>0</v>
      </c>
      <c r="EA212" s="91">
        <f t="shared" si="229"/>
        <v>0</v>
      </c>
      <c r="EB212" s="91">
        <f t="shared" si="229"/>
        <v>0</v>
      </c>
      <c r="EC212" s="91">
        <f t="shared" si="229"/>
        <v>0</v>
      </c>
      <c r="ED212" s="91">
        <f t="shared" si="229"/>
        <v>0</v>
      </c>
      <c r="EE212" s="91">
        <f t="shared" si="229"/>
        <v>0</v>
      </c>
      <c r="EF212" s="91">
        <f t="shared" si="229"/>
        <v>0</v>
      </c>
      <c r="EG212" s="91">
        <f t="shared" si="229"/>
        <v>0</v>
      </c>
      <c r="EH212" s="91">
        <f t="shared" si="229"/>
        <v>0</v>
      </c>
      <c r="EI212" s="91">
        <f t="shared" si="229"/>
        <v>0</v>
      </c>
      <c r="EJ212" s="91">
        <f t="shared" si="229"/>
        <v>0</v>
      </c>
      <c r="EK212" s="91">
        <f t="shared" si="237"/>
        <v>0</v>
      </c>
      <c r="EL212" s="91">
        <f t="shared" si="237"/>
        <v>0</v>
      </c>
      <c r="EM212" s="91">
        <f t="shared" si="237"/>
        <v>0</v>
      </c>
      <c r="EN212" s="91">
        <f t="shared" si="237"/>
        <v>0</v>
      </c>
      <c r="EO212" s="91">
        <f t="shared" si="237"/>
        <v>0</v>
      </c>
      <c r="EP212" s="91">
        <f t="shared" si="237"/>
        <v>0</v>
      </c>
      <c r="EQ212" s="91">
        <f t="shared" si="237"/>
        <v>0</v>
      </c>
      <c r="ER212" s="91">
        <f t="shared" si="237"/>
        <v>0</v>
      </c>
      <c r="ES212" s="91">
        <f t="shared" si="237"/>
        <v>0</v>
      </c>
      <c r="ET212" s="91">
        <f t="shared" si="237"/>
        <v>0</v>
      </c>
      <c r="EU212" s="91">
        <f t="shared" si="237"/>
        <v>0</v>
      </c>
      <c r="EV212" s="91">
        <f t="shared" si="237"/>
        <v>0</v>
      </c>
      <c r="EW212" s="91">
        <f t="shared" si="237"/>
        <v>0</v>
      </c>
      <c r="EX212" s="91">
        <f t="shared" si="237"/>
        <v>0</v>
      </c>
      <c r="EY212" s="91">
        <f t="shared" si="237"/>
        <v>0</v>
      </c>
      <c r="EZ212" s="91">
        <f t="shared" si="237"/>
        <v>0</v>
      </c>
      <c r="FA212" s="91">
        <f t="shared" si="235"/>
        <v>0</v>
      </c>
      <c r="FB212" s="91">
        <f t="shared" si="235"/>
        <v>0</v>
      </c>
      <c r="FC212" s="91">
        <f t="shared" si="235"/>
        <v>0</v>
      </c>
      <c r="FD212" s="91">
        <f t="shared" si="235"/>
        <v>0</v>
      </c>
      <c r="FE212" s="91">
        <f t="shared" si="235"/>
        <v>0</v>
      </c>
      <c r="FF212" s="91">
        <f t="shared" si="235"/>
        <v>0</v>
      </c>
      <c r="FG212" s="91">
        <f t="shared" si="235"/>
        <v>0</v>
      </c>
      <c r="FH212" s="91">
        <f t="shared" si="235"/>
        <v>0</v>
      </c>
      <c r="FI212" s="91">
        <f t="shared" si="235"/>
        <v>0</v>
      </c>
      <c r="FJ212" s="91">
        <f t="shared" si="235"/>
        <v>0</v>
      </c>
      <c r="FK212" s="91">
        <f t="shared" si="235"/>
        <v>0</v>
      </c>
      <c r="FL212" s="91">
        <f t="shared" si="235"/>
        <v>0</v>
      </c>
      <c r="FM212" s="91">
        <f t="shared" si="235"/>
        <v>0</v>
      </c>
      <c r="FN212" s="91">
        <f t="shared" si="235"/>
        <v>0</v>
      </c>
      <c r="FO212" s="91">
        <f t="shared" si="235"/>
        <v>0</v>
      </c>
      <c r="FP212" s="91">
        <f t="shared" si="233"/>
        <v>0</v>
      </c>
      <c r="FQ212" s="91">
        <f t="shared" si="233"/>
        <v>0</v>
      </c>
      <c r="FR212" s="91">
        <f t="shared" si="233"/>
        <v>0</v>
      </c>
      <c r="FS212" s="91">
        <f t="shared" si="221"/>
        <v>0</v>
      </c>
      <c r="FT212" s="91">
        <f t="shared" si="221"/>
        <v>0</v>
      </c>
      <c r="FU212" s="91">
        <f t="shared" si="221"/>
        <v>0</v>
      </c>
      <c r="FV212" s="91">
        <f t="shared" si="221"/>
        <v>0</v>
      </c>
      <c r="FW212" s="91">
        <f t="shared" si="221"/>
        <v>0</v>
      </c>
      <c r="FX212" s="91">
        <f t="shared" si="221"/>
        <v>0</v>
      </c>
      <c r="FY212" s="91">
        <f t="shared" si="221"/>
        <v>163.6</v>
      </c>
      <c r="FZ212" s="91">
        <f t="shared" si="221"/>
        <v>0</v>
      </c>
      <c r="GA212" s="91">
        <f t="shared" si="221"/>
        <v>0</v>
      </c>
      <c r="GB212" s="91">
        <f t="shared" si="221"/>
        <v>0</v>
      </c>
    </row>
    <row r="213" spans="1:184" s="6" customFormat="1" ht="30">
      <c r="A213" s="68">
        <f>Данные!A213</f>
        <v>5791</v>
      </c>
      <c r="B213" s="68">
        <f>Данные!B213</f>
        <v>2018</v>
      </c>
      <c r="C213" s="68" t="str">
        <f>Данные!C213</f>
        <v>компьютерных технологий и электронного обучения</v>
      </c>
      <c r="D213" s="68" t="str">
        <f>Данные!D213</f>
        <v>Абрамян Геннадий Владимирович</v>
      </c>
      <c r="E213" s="68" t="str">
        <f>Данные!E213</f>
        <v>доктор педагогических наук</v>
      </c>
      <c r="F213" s="68" t="str">
        <f>Данные!F213</f>
        <v>профессор</v>
      </c>
      <c r="G213" s="68">
        <f>Данные!G213</f>
        <v>1</v>
      </c>
      <c r="H213" s="68">
        <f>Данные!H213</f>
        <v>17236</v>
      </c>
      <c r="I213" s="68" t="str">
        <f>Данные!I213</f>
        <v>Модуль "Системное и прикладное программное обеспечение". Операционные системы</v>
      </c>
      <c r="J213" s="68">
        <f>Данные!J213</f>
        <v>18</v>
      </c>
      <c r="K213" s="68">
        <f>Данные!K213</f>
        <v>0</v>
      </c>
      <c r="L213" s="68">
        <f>Данные!L213</f>
        <v>108</v>
      </c>
      <c r="M213" s="16">
        <f t="shared" si="222"/>
        <v>12.6</v>
      </c>
      <c r="N213" s="16">
        <f t="shared" si="223"/>
        <v>11.666666666666666</v>
      </c>
      <c r="O213" s="16">
        <f t="shared" si="224"/>
        <v>12.083333333333334</v>
      </c>
      <c r="P213" s="16">
        <f t="shared" si="225"/>
        <v>12.083333333333334</v>
      </c>
      <c r="Q213" s="68">
        <f>Данные!Q213</f>
        <v>0</v>
      </c>
      <c r="R213" s="68">
        <f>Данные!R213</f>
        <v>0</v>
      </c>
      <c r="S213" s="68">
        <f>Данные!S213</f>
        <v>0</v>
      </c>
      <c r="T213" s="68">
        <f>Данные!T213</f>
        <v>0</v>
      </c>
      <c r="U213" s="68">
        <f>Данные!U213</f>
        <v>0</v>
      </c>
      <c r="V213" s="68">
        <f>Данные!V213</f>
        <v>0</v>
      </c>
      <c r="W213" s="68">
        <f>Данные!W213</f>
        <v>29</v>
      </c>
      <c r="X213" s="68">
        <f>Данные!X213</f>
        <v>1</v>
      </c>
      <c r="Y213" s="68">
        <f>Данные!Y213</f>
        <v>2</v>
      </c>
      <c r="Z213" s="68">
        <f>Данные!Z213</f>
        <v>0</v>
      </c>
      <c r="AA213" s="68" t="str">
        <f>Данные!AA213</f>
        <v>осн</v>
      </c>
      <c r="AB213" s="83">
        <f>IF(F213=$HG$3,$HH$3,IF(F213=$HG$4,$HH$4,IF(F213=$HG$5,$HH$5,IF(F213=$HG$6,$HH$6,IF(F213=$HG$7,$HH$7,IF(F213=$HG$8,$HH$8,IF(F213=$HG$9,$HH$9,IF(F213=$HG$10,$HH$10,IF(F213=$HG$11,$HH$11,IF(F213=$HG$12,$HH$12,IF(F213=$HG$13,$HH$13,IF(F213=$HG$14,$HH$14,IF(F213=$HG$15,$HH$15,)))))))))))))</f>
        <v>750</v>
      </c>
      <c r="AC213" s="84" t="str">
        <f>IF(OR($GD$4=H213,$GE$4=H213,$GF$4=H213,$GG$4=H213,$GH$4=H213,$GI$4=H213,$GJ$4=H213,$GK$4=H213,$GL$4=H213,$GM$4=H213,$GN$4=H213,$GO$4=H213,$GP$4=H213,$GQ$4=H213,$GR$4=H213,$GS$4=H213,$GT$4=H213,$GU$4=H213,$GV$4=H213,$GW$4=H213,$GX$4=H213,$GY$4=H213,$GZ$4=H213,$HA$4=H213,$HB$4=H213,$HC$4=H213,$HD$4=H213,$HE$4=H213),$GC$4,IF(OR($GD$5=H213,$GE$5=H213,$GH$5=H213,$GI$5=H213,$GL$5=H213,$GM$5=H213,$GP$5=H213,$GQ$5=H213,$GT$5=H213,$GU$5=H213,$GX$5=H213,$GY$5=H213,$HB$5=H213,$HC$5=H213),$GC$5,))</f>
        <v>Бакалавры (ИВТ)</v>
      </c>
      <c r="AD213" s="84" t="str">
        <f>IF(OR(H213=$GD$4,H213=$GE$4,H213=$GF$4,H213=$GG$4,H213=$GD$5,H213=$GE$5),$GD$1,IF(OR(H213=$GH$4,H213=$GI$4,H213=$GJ$4,H213=$GK$4,H213=$GH$5,H213=$GI$5),$GH$1,IF(OR(H213=$GL$4,H213=$GM$4,H213=$GN$4,H213=$GO$4,H213=$GL$5,H213=$GM$5),$GL$1,IF(OR(H213=$GP$4,H213=$GQ$4,H213=$GR$4,H213=$GS$4,H213=$GP$5,H213=$GQ$5),$GP$1,IF(OR(H213=$GT$4,H213=$GU$4,H213=$GV$4,H213=$GW$4,H213=$GT$5,H213=$GU$5),$GT$1,IF(OR(H213=$GX$4,H213=$GY$4,H213=$GZ$4,H213=$HA$4,H213=$GX$5,H213=$GY$5),$GX$1,IF(OR(H213=$HB$4,H213=$HC$4,H213=$HD$4,H213=$HE$4,H213=$HB$5,H213=$HC$5),$HB$1,)))))))</f>
        <v>2018/2019</v>
      </c>
      <c r="AE213" s="85">
        <f t="shared" si="226"/>
        <v>174.43333333333334</v>
      </c>
      <c r="AF213" s="85">
        <f t="shared" si="227"/>
        <v>0.23257777777777777</v>
      </c>
      <c r="AG213" s="83"/>
      <c r="AH213" s="83"/>
      <c r="AI213" s="87">
        <f t="shared" si="230"/>
        <v>0</v>
      </c>
      <c r="AJ213" s="87">
        <f t="shared" si="230"/>
        <v>0.23257777777777777</v>
      </c>
      <c r="AK213" s="87">
        <f t="shared" si="230"/>
        <v>0</v>
      </c>
      <c r="AL213" s="87">
        <f t="shared" si="230"/>
        <v>0</v>
      </c>
      <c r="AM213" s="87">
        <f t="shared" si="230"/>
        <v>0</v>
      </c>
      <c r="AN213" s="87">
        <f t="shared" si="230"/>
        <v>0</v>
      </c>
      <c r="AO213" s="87">
        <f t="shared" si="230"/>
        <v>0</v>
      </c>
      <c r="AP213" s="87">
        <f t="shared" si="230"/>
        <v>0</v>
      </c>
      <c r="AQ213" s="87">
        <f t="shared" si="230"/>
        <v>0</v>
      </c>
      <c r="AR213" s="87">
        <f t="shared" si="230"/>
        <v>0</v>
      </c>
      <c r="AS213" s="87">
        <f t="shared" si="230"/>
        <v>0</v>
      </c>
      <c r="AT213" s="87">
        <f t="shared" si="230"/>
        <v>0</v>
      </c>
      <c r="AU213" s="87">
        <f t="shared" si="230"/>
        <v>0</v>
      </c>
      <c r="AV213" s="87">
        <f t="shared" si="230"/>
        <v>0</v>
      </c>
      <c r="AW213" s="87">
        <f t="shared" si="230"/>
        <v>0</v>
      </c>
      <c r="AX213" s="87">
        <f t="shared" si="230"/>
        <v>0</v>
      </c>
      <c r="AY213" s="87">
        <f t="shared" si="228"/>
        <v>0</v>
      </c>
      <c r="AZ213" s="87">
        <f t="shared" si="228"/>
        <v>0</v>
      </c>
      <c r="BA213" s="87">
        <f t="shared" si="228"/>
        <v>0</v>
      </c>
      <c r="BB213" s="87">
        <f t="shared" si="228"/>
        <v>0</v>
      </c>
      <c r="BC213" s="87">
        <f t="shared" si="228"/>
        <v>0</v>
      </c>
      <c r="BD213" s="87">
        <f t="shared" si="228"/>
        <v>0</v>
      </c>
      <c r="BE213" s="87">
        <f t="shared" si="228"/>
        <v>0</v>
      </c>
      <c r="BF213" s="87">
        <f t="shared" si="228"/>
        <v>0</v>
      </c>
      <c r="BG213" s="87">
        <f t="shared" si="228"/>
        <v>0</v>
      </c>
      <c r="BH213" s="87">
        <f t="shared" si="228"/>
        <v>0</v>
      </c>
      <c r="BI213" s="87">
        <f t="shared" si="228"/>
        <v>0</v>
      </c>
      <c r="BJ213" s="87">
        <f t="shared" si="228"/>
        <v>0</v>
      </c>
      <c r="BK213" s="87">
        <f t="shared" si="228"/>
        <v>0</v>
      </c>
      <c r="BL213" s="87">
        <f t="shared" si="228"/>
        <v>0</v>
      </c>
      <c r="BM213" s="87">
        <f t="shared" si="228"/>
        <v>0</v>
      </c>
      <c r="BN213" s="87">
        <f t="shared" si="236"/>
        <v>0</v>
      </c>
      <c r="BO213" s="87">
        <f t="shared" si="236"/>
        <v>0</v>
      </c>
      <c r="BP213" s="87">
        <f t="shared" si="236"/>
        <v>0</v>
      </c>
      <c r="BQ213" s="87">
        <f t="shared" si="236"/>
        <v>0</v>
      </c>
      <c r="BR213" s="87">
        <f t="shared" si="236"/>
        <v>0</v>
      </c>
      <c r="BS213" s="87">
        <f t="shared" si="236"/>
        <v>0</v>
      </c>
      <c r="BT213" s="87">
        <f t="shared" si="236"/>
        <v>0</v>
      </c>
      <c r="BU213" s="87">
        <f t="shared" si="236"/>
        <v>0</v>
      </c>
      <c r="BV213" s="87">
        <f t="shared" si="236"/>
        <v>0</v>
      </c>
      <c r="BW213" s="87">
        <f t="shared" si="236"/>
        <v>0</v>
      </c>
      <c r="BX213" s="87">
        <f t="shared" si="236"/>
        <v>0</v>
      </c>
      <c r="BY213" s="87">
        <f t="shared" si="236"/>
        <v>0</v>
      </c>
      <c r="BZ213" s="87">
        <f t="shared" si="236"/>
        <v>0</v>
      </c>
      <c r="CA213" s="87">
        <f t="shared" si="236"/>
        <v>0</v>
      </c>
      <c r="CB213" s="87">
        <f t="shared" si="236"/>
        <v>0</v>
      </c>
      <c r="CC213" s="87">
        <f t="shared" si="236"/>
        <v>0</v>
      </c>
      <c r="CD213" s="87">
        <f t="shared" si="234"/>
        <v>0</v>
      </c>
      <c r="CE213" s="87">
        <f t="shared" si="234"/>
        <v>0</v>
      </c>
      <c r="CF213" s="87">
        <f t="shared" si="234"/>
        <v>0</v>
      </c>
      <c r="CG213" s="87">
        <f t="shared" si="234"/>
        <v>0</v>
      </c>
      <c r="CH213" s="87">
        <f t="shared" si="234"/>
        <v>0</v>
      </c>
      <c r="CI213" s="87">
        <f t="shared" si="234"/>
        <v>0</v>
      </c>
      <c r="CJ213" s="87">
        <f t="shared" si="234"/>
        <v>0</v>
      </c>
      <c r="CK213" s="87">
        <f t="shared" si="234"/>
        <v>0</v>
      </c>
      <c r="CL213" s="87">
        <f t="shared" si="234"/>
        <v>0</v>
      </c>
      <c r="CM213" s="87">
        <f t="shared" si="234"/>
        <v>0</v>
      </c>
      <c r="CN213" s="87">
        <f t="shared" si="234"/>
        <v>0</v>
      </c>
      <c r="CO213" s="87">
        <f t="shared" si="234"/>
        <v>0</v>
      </c>
      <c r="CP213" s="87">
        <f t="shared" si="234"/>
        <v>0</v>
      </c>
      <c r="CQ213" s="87">
        <f t="shared" si="234"/>
        <v>0</v>
      </c>
      <c r="CR213" s="87">
        <f t="shared" si="234"/>
        <v>0</v>
      </c>
      <c r="CS213" s="87">
        <f t="shared" si="232"/>
        <v>0</v>
      </c>
      <c r="CT213" s="87">
        <f t="shared" si="232"/>
        <v>0</v>
      </c>
      <c r="CU213" s="87">
        <f t="shared" si="232"/>
        <v>0</v>
      </c>
      <c r="CV213" s="87">
        <f t="shared" si="220"/>
        <v>0</v>
      </c>
      <c r="CW213" s="87">
        <f t="shared" si="220"/>
        <v>0</v>
      </c>
      <c r="CX213" s="87">
        <f t="shared" si="220"/>
        <v>0</v>
      </c>
      <c r="CY213" s="87">
        <f t="shared" si="220"/>
        <v>0</v>
      </c>
      <c r="CZ213" s="87">
        <f t="shared" si="220"/>
        <v>0</v>
      </c>
      <c r="DA213" s="87">
        <f t="shared" si="220"/>
        <v>0</v>
      </c>
      <c r="DB213" s="87">
        <f t="shared" si="220"/>
        <v>0</v>
      </c>
      <c r="DC213" s="87">
        <f t="shared" si="220"/>
        <v>0</v>
      </c>
      <c r="DD213" s="87">
        <f t="shared" si="220"/>
        <v>0</v>
      </c>
      <c r="DE213" s="87">
        <f t="shared" si="220"/>
        <v>0</v>
      </c>
      <c r="DF213" s="91">
        <f t="shared" si="231"/>
        <v>0</v>
      </c>
      <c r="DG213" s="91">
        <f t="shared" si="231"/>
        <v>163.6</v>
      </c>
      <c r="DH213" s="91">
        <f t="shared" si="231"/>
        <v>0</v>
      </c>
      <c r="DI213" s="91">
        <f t="shared" si="231"/>
        <v>0</v>
      </c>
      <c r="DJ213" s="91">
        <f t="shared" si="231"/>
        <v>0</v>
      </c>
      <c r="DK213" s="91">
        <f t="shared" si="231"/>
        <v>0</v>
      </c>
      <c r="DL213" s="91">
        <f t="shared" si="231"/>
        <v>0</v>
      </c>
      <c r="DM213" s="91">
        <f t="shared" si="231"/>
        <v>0</v>
      </c>
      <c r="DN213" s="91">
        <f t="shared" si="231"/>
        <v>0</v>
      </c>
      <c r="DO213" s="91">
        <f t="shared" si="231"/>
        <v>0</v>
      </c>
      <c r="DP213" s="91">
        <f t="shared" si="231"/>
        <v>0</v>
      </c>
      <c r="DQ213" s="91">
        <f t="shared" si="231"/>
        <v>0</v>
      </c>
      <c r="DR213" s="91">
        <f t="shared" si="231"/>
        <v>0</v>
      </c>
      <c r="DS213" s="91">
        <f t="shared" si="231"/>
        <v>0</v>
      </c>
      <c r="DT213" s="91">
        <f t="shared" si="231"/>
        <v>0</v>
      </c>
      <c r="DU213" s="91">
        <f t="shared" si="231"/>
        <v>0</v>
      </c>
      <c r="DV213" s="91">
        <f t="shared" si="229"/>
        <v>0</v>
      </c>
      <c r="DW213" s="91">
        <f t="shared" si="229"/>
        <v>0</v>
      </c>
      <c r="DX213" s="91">
        <f t="shared" si="229"/>
        <v>0</v>
      </c>
      <c r="DY213" s="91">
        <f t="shared" si="229"/>
        <v>0</v>
      </c>
      <c r="DZ213" s="91">
        <f t="shared" si="229"/>
        <v>0</v>
      </c>
      <c r="EA213" s="91">
        <f t="shared" si="229"/>
        <v>0</v>
      </c>
      <c r="EB213" s="91">
        <f t="shared" si="229"/>
        <v>0</v>
      </c>
      <c r="EC213" s="91">
        <f t="shared" si="229"/>
        <v>0</v>
      </c>
      <c r="ED213" s="91">
        <f t="shared" si="229"/>
        <v>0</v>
      </c>
      <c r="EE213" s="91">
        <f t="shared" si="229"/>
        <v>0</v>
      </c>
      <c r="EF213" s="91">
        <f t="shared" si="229"/>
        <v>0</v>
      </c>
      <c r="EG213" s="91">
        <f t="shared" si="229"/>
        <v>0</v>
      </c>
      <c r="EH213" s="91">
        <f t="shared" si="229"/>
        <v>0</v>
      </c>
      <c r="EI213" s="91">
        <f t="shared" si="229"/>
        <v>0</v>
      </c>
      <c r="EJ213" s="91">
        <f t="shared" si="229"/>
        <v>0</v>
      </c>
      <c r="EK213" s="91">
        <f t="shared" si="237"/>
        <v>0</v>
      </c>
      <c r="EL213" s="91">
        <f t="shared" si="237"/>
        <v>0</v>
      </c>
      <c r="EM213" s="91">
        <f t="shared" si="237"/>
        <v>0</v>
      </c>
      <c r="EN213" s="91">
        <f t="shared" si="237"/>
        <v>0</v>
      </c>
      <c r="EO213" s="91">
        <f t="shared" si="237"/>
        <v>0</v>
      </c>
      <c r="EP213" s="91">
        <f t="shared" si="237"/>
        <v>0</v>
      </c>
      <c r="EQ213" s="91">
        <f t="shared" si="237"/>
        <v>0</v>
      </c>
      <c r="ER213" s="91">
        <f t="shared" si="237"/>
        <v>0</v>
      </c>
      <c r="ES213" s="91">
        <f t="shared" si="237"/>
        <v>0</v>
      </c>
      <c r="ET213" s="91">
        <f t="shared" si="237"/>
        <v>0</v>
      </c>
      <c r="EU213" s="91">
        <f t="shared" si="237"/>
        <v>0</v>
      </c>
      <c r="EV213" s="91">
        <f t="shared" si="237"/>
        <v>0</v>
      </c>
      <c r="EW213" s="91">
        <f t="shared" si="237"/>
        <v>0</v>
      </c>
      <c r="EX213" s="91">
        <f t="shared" si="237"/>
        <v>0</v>
      </c>
      <c r="EY213" s="91">
        <f t="shared" si="237"/>
        <v>0</v>
      </c>
      <c r="EZ213" s="91">
        <f t="shared" si="237"/>
        <v>0</v>
      </c>
      <c r="FA213" s="91">
        <f t="shared" si="235"/>
        <v>0</v>
      </c>
      <c r="FB213" s="91">
        <f t="shared" si="235"/>
        <v>0</v>
      </c>
      <c r="FC213" s="91">
        <f t="shared" si="235"/>
        <v>0</v>
      </c>
      <c r="FD213" s="91">
        <f t="shared" si="235"/>
        <v>0</v>
      </c>
      <c r="FE213" s="91">
        <f t="shared" si="235"/>
        <v>0</v>
      </c>
      <c r="FF213" s="91">
        <f t="shared" si="235"/>
        <v>0</v>
      </c>
      <c r="FG213" s="91">
        <f t="shared" si="235"/>
        <v>0</v>
      </c>
      <c r="FH213" s="91">
        <f t="shared" si="235"/>
        <v>0</v>
      </c>
      <c r="FI213" s="91">
        <f t="shared" si="235"/>
        <v>0</v>
      </c>
      <c r="FJ213" s="91">
        <f t="shared" si="235"/>
        <v>0</v>
      </c>
      <c r="FK213" s="91">
        <f t="shared" si="235"/>
        <v>0</v>
      </c>
      <c r="FL213" s="91">
        <f t="shared" si="235"/>
        <v>0</v>
      </c>
      <c r="FM213" s="91">
        <f t="shared" si="235"/>
        <v>0</v>
      </c>
      <c r="FN213" s="91">
        <f t="shared" si="235"/>
        <v>0</v>
      </c>
      <c r="FO213" s="91">
        <f t="shared" si="235"/>
        <v>0</v>
      </c>
      <c r="FP213" s="91">
        <f t="shared" si="233"/>
        <v>0</v>
      </c>
      <c r="FQ213" s="91">
        <f t="shared" si="233"/>
        <v>0</v>
      </c>
      <c r="FR213" s="91">
        <f t="shared" si="233"/>
        <v>0</v>
      </c>
      <c r="FS213" s="91">
        <f t="shared" si="221"/>
        <v>0</v>
      </c>
      <c r="FT213" s="91">
        <f t="shared" si="221"/>
        <v>0</v>
      </c>
      <c r="FU213" s="91">
        <f t="shared" si="221"/>
        <v>0</v>
      </c>
      <c r="FV213" s="91">
        <f t="shared" si="221"/>
        <v>0</v>
      </c>
      <c r="FW213" s="91">
        <f t="shared" si="221"/>
        <v>0</v>
      </c>
      <c r="FX213" s="91">
        <f t="shared" si="221"/>
        <v>0</v>
      </c>
      <c r="FY213" s="91">
        <f t="shared" si="221"/>
        <v>0</v>
      </c>
      <c r="FZ213" s="91">
        <f t="shared" si="221"/>
        <v>0</v>
      </c>
      <c r="GA213" s="91">
        <f t="shared" si="221"/>
        <v>0</v>
      </c>
      <c r="GB213" s="91">
        <f t="shared" si="221"/>
        <v>0</v>
      </c>
    </row>
    <row r="214" spans="1:184" s="6" customFormat="1" ht="30">
      <c r="A214" s="68">
        <f>Данные!A214</f>
        <v>5791</v>
      </c>
      <c r="B214" s="68">
        <f>Данные!B214</f>
        <v>2018</v>
      </c>
      <c r="C214" s="68" t="str">
        <f>Данные!C214</f>
        <v>компьютерных технологий и электронного обучения</v>
      </c>
      <c r="D214" s="68" t="str">
        <f>Данные!D214</f>
        <v>Авксентьева Елена Юрьевна</v>
      </c>
      <c r="E214" s="68" t="str">
        <f>Данные!E214</f>
        <v>кандидат педагогических наук</v>
      </c>
      <c r="F214" s="68" t="str">
        <f>Данные!F214</f>
        <v>доцент</v>
      </c>
      <c r="G214" s="68">
        <f>Данные!G214</f>
        <v>1</v>
      </c>
      <c r="H214" s="68">
        <f>Данные!H214</f>
        <v>17236</v>
      </c>
      <c r="I214" s="68" t="str">
        <f>Данные!I214</f>
        <v>Модуль "Системное и прикладное программное обеспечение". Программирование</v>
      </c>
      <c r="J214" s="68">
        <f>Данные!J214</f>
        <v>18</v>
      </c>
      <c r="K214" s="68">
        <f>Данные!K214</f>
        <v>0</v>
      </c>
      <c r="L214" s="68">
        <f>Данные!L214</f>
        <v>0</v>
      </c>
      <c r="M214" s="16">
        <f t="shared" si="222"/>
        <v>1.8</v>
      </c>
      <c r="N214" s="16">
        <f t="shared" si="223"/>
        <v>11.666666666666666</v>
      </c>
      <c r="O214" s="16">
        <f t="shared" si="224"/>
        <v>12.083333333333334</v>
      </c>
      <c r="P214" s="16">
        <f t="shared" si="225"/>
        <v>12.083333333333334</v>
      </c>
      <c r="Q214" s="68">
        <f>Данные!Q214</f>
        <v>0</v>
      </c>
      <c r="R214" s="68">
        <f>Данные!R214</f>
        <v>0</v>
      </c>
      <c r="S214" s="68">
        <f>Данные!S214</f>
        <v>0</v>
      </c>
      <c r="T214" s="68">
        <f>Данные!T214</f>
        <v>0</v>
      </c>
      <c r="U214" s="68">
        <f>Данные!U214</f>
        <v>0</v>
      </c>
      <c r="V214" s="68">
        <f>Данные!V214</f>
        <v>0</v>
      </c>
      <c r="W214" s="68">
        <f>Данные!W214</f>
        <v>29</v>
      </c>
      <c r="X214" s="68">
        <f>Данные!X214</f>
        <v>1</v>
      </c>
      <c r="Y214" s="68">
        <f>Данные!Y214</f>
        <v>2</v>
      </c>
      <c r="Z214" s="68">
        <f>Данные!Z214</f>
        <v>0</v>
      </c>
      <c r="AA214" s="68" t="str">
        <f>Данные!AA214</f>
        <v>осн</v>
      </c>
      <c r="AB214" s="83">
        <f>IF(F214=$HG$3,$HH$3,IF(F214=$HG$4,$HH$4,IF(F214=$HG$5,$HH$5,IF(F214=$HG$6,$HH$6,IF(F214=$HG$7,$HH$7,IF(F214=$HG$8,$HH$8,IF(F214=$HG$9,$HH$9,IF(F214=$HG$10,$HH$10,IF(F214=$HG$11,$HH$11,IF(F214=$HG$12,$HH$12,IF(F214=$HG$13,$HH$13,IF(F214=$HG$14,$HH$14,IF(F214=$HG$15,$HH$15,)))))))))))))</f>
        <v>800</v>
      </c>
      <c r="AC214" s="84" t="str">
        <f>IF(OR($GD$4=H214,$GE$4=H214,$GF$4=H214,$GG$4=H214,$GH$4=H214,$GI$4=H214,$GJ$4=H214,$GK$4=H214,$GL$4=H214,$GM$4=H214,$GN$4=H214,$GO$4=H214,$GP$4=H214,$GQ$4=H214,$GR$4=H214,$GS$4=H214,$GT$4=H214,$GU$4=H214,$GV$4=H214,$GW$4=H214,$GX$4=H214,$GY$4=H214,$GZ$4=H214,$HA$4=H214,$HB$4=H214,$HC$4=H214,$HD$4=H214,$HE$4=H214),$GC$4,IF(OR($GD$5=H214,$GE$5=H214,$GH$5=H214,$GI$5=H214,$GL$5=H214,$GM$5=H214,$GP$5=H214,$GQ$5=H214,$GT$5=H214,$GU$5=H214,$GX$5=H214,$GY$5=H214,$HB$5=H214,$HC$5=H214),$GC$5,))</f>
        <v>Бакалавры (ИВТ)</v>
      </c>
      <c r="AD214" s="84" t="str">
        <f>IF(OR(H214=$GD$4,H214=$GE$4,H214=$GF$4,H214=$GG$4,H214=$GD$5,H214=$GE$5),$GD$1,IF(OR(H214=$GH$4,H214=$GI$4,H214=$GJ$4,H214=$GK$4,H214=$GH$5,H214=$GI$5),$GH$1,IF(OR(H214=$GL$4,H214=$GM$4,H214=$GN$4,H214=$GO$4,H214=$GL$5,H214=$GM$5),$GL$1,IF(OR(H214=$GP$4,H214=$GQ$4,H214=$GR$4,H214=$GS$4,H214=$GP$5,H214=$GQ$5),$GP$1,IF(OR(H214=$GT$4,H214=$GU$4,H214=$GV$4,H214=$GW$4,H214=$GT$5,H214=$GU$5),$GT$1,IF(OR(H214=$GX$4,H214=$GY$4,H214=$GZ$4,H214=$HA$4,H214=$GX$5,H214=$GY$5),$GX$1,IF(OR(H214=$HB$4,H214=$HC$4,H214=$HD$4,H214=$HE$4,H214=$HB$5,H214=$HC$5),$HB$1,)))))))</f>
        <v>2018/2019</v>
      </c>
      <c r="AE214" s="85">
        <f t="shared" si="226"/>
        <v>55.63333333333334</v>
      </c>
      <c r="AF214" s="85">
        <f t="shared" si="227"/>
        <v>6.9541666666666668E-2</v>
      </c>
      <c r="AG214" s="83"/>
      <c r="AH214" s="83"/>
      <c r="AI214" s="87">
        <f t="shared" si="230"/>
        <v>0</v>
      </c>
      <c r="AJ214" s="87">
        <f t="shared" si="230"/>
        <v>0</v>
      </c>
      <c r="AK214" s="87">
        <f t="shared" si="230"/>
        <v>6.9541666666666668E-2</v>
      </c>
      <c r="AL214" s="87">
        <f t="shared" si="230"/>
        <v>0</v>
      </c>
      <c r="AM214" s="87">
        <f t="shared" si="230"/>
        <v>0</v>
      </c>
      <c r="AN214" s="87">
        <f t="shared" si="230"/>
        <v>0</v>
      </c>
      <c r="AO214" s="87">
        <f t="shared" si="230"/>
        <v>0</v>
      </c>
      <c r="AP214" s="87">
        <f t="shared" si="230"/>
        <v>0</v>
      </c>
      <c r="AQ214" s="87">
        <f t="shared" si="230"/>
        <v>0</v>
      </c>
      <c r="AR214" s="87">
        <f t="shared" si="230"/>
        <v>0</v>
      </c>
      <c r="AS214" s="87">
        <f t="shared" si="230"/>
        <v>0</v>
      </c>
      <c r="AT214" s="87">
        <f t="shared" si="230"/>
        <v>0</v>
      </c>
      <c r="AU214" s="87">
        <f t="shared" si="230"/>
        <v>0</v>
      </c>
      <c r="AV214" s="87">
        <f t="shared" si="230"/>
        <v>0</v>
      </c>
      <c r="AW214" s="87">
        <f t="shared" si="230"/>
        <v>0</v>
      </c>
      <c r="AX214" s="87">
        <f t="shared" si="230"/>
        <v>0</v>
      </c>
      <c r="AY214" s="87">
        <f t="shared" si="228"/>
        <v>0</v>
      </c>
      <c r="AZ214" s="87">
        <f t="shared" si="228"/>
        <v>0</v>
      </c>
      <c r="BA214" s="87">
        <f t="shared" si="228"/>
        <v>0</v>
      </c>
      <c r="BB214" s="87">
        <f t="shared" si="228"/>
        <v>0</v>
      </c>
      <c r="BC214" s="87">
        <f t="shared" si="228"/>
        <v>0</v>
      </c>
      <c r="BD214" s="87">
        <f t="shared" si="228"/>
        <v>0</v>
      </c>
      <c r="BE214" s="87">
        <f t="shared" si="228"/>
        <v>0</v>
      </c>
      <c r="BF214" s="87">
        <f t="shared" si="228"/>
        <v>0</v>
      </c>
      <c r="BG214" s="87">
        <f t="shared" si="228"/>
        <v>0</v>
      </c>
      <c r="BH214" s="87">
        <f t="shared" si="228"/>
        <v>0</v>
      </c>
      <c r="BI214" s="87">
        <f t="shared" si="228"/>
        <v>0</v>
      </c>
      <c r="BJ214" s="87">
        <f t="shared" si="228"/>
        <v>0</v>
      </c>
      <c r="BK214" s="87">
        <f t="shared" si="228"/>
        <v>0</v>
      </c>
      <c r="BL214" s="87">
        <f t="shared" si="228"/>
        <v>0</v>
      </c>
      <c r="BM214" s="87">
        <f t="shared" si="228"/>
        <v>0</v>
      </c>
      <c r="BN214" s="87">
        <f t="shared" si="236"/>
        <v>0</v>
      </c>
      <c r="BO214" s="87">
        <f t="shared" si="236"/>
        <v>0</v>
      </c>
      <c r="BP214" s="87">
        <f t="shared" si="236"/>
        <v>0</v>
      </c>
      <c r="BQ214" s="87">
        <f t="shared" si="236"/>
        <v>0</v>
      </c>
      <c r="BR214" s="87">
        <f t="shared" si="236"/>
        <v>0</v>
      </c>
      <c r="BS214" s="87">
        <f t="shared" si="236"/>
        <v>0</v>
      </c>
      <c r="BT214" s="87">
        <f t="shared" si="236"/>
        <v>0</v>
      </c>
      <c r="BU214" s="87">
        <f t="shared" si="236"/>
        <v>0</v>
      </c>
      <c r="BV214" s="87">
        <f t="shared" si="236"/>
        <v>0</v>
      </c>
      <c r="BW214" s="87">
        <f t="shared" si="236"/>
        <v>0</v>
      </c>
      <c r="BX214" s="87">
        <f t="shared" si="236"/>
        <v>0</v>
      </c>
      <c r="BY214" s="87">
        <f t="shared" si="236"/>
        <v>0</v>
      </c>
      <c r="BZ214" s="87">
        <f t="shared" si="236"/>
        <v>0</v>
      </c>
      <c r="CA214" s="87">
        <f t="shared" si="236"/>
        <v>0</v>
      </c>
      <c r="CB214" s="87">
        <f t="shared" si="236"/>
        <v>0</v>
      </c>
      <c r="CC214" s="87">
        <f t="shared" si="236"/>
        <v>0</v>
      </c>
      <c r="CD214" s="87">
        <f t="shared" si="234"/>
        <v>0</v>
      </c>
      <c r="CE214" s="87">
        <f t="shared" si="234"/>
        <v>0</v>
      </c>
      <c r="CF214" s="87">
        <f t="shared" si="234"/>
        <v>0</v>
      </c>
      <c r="CG214" s="87">
        <f t="shared" si="234"/>
        <v>0</v>
      </c>
      <c r="CH214" s="87">
        <f t="shared" si="234"/>
        <v>0</v>
      </c>
      <c r="CI214" s="87">
        <f t="shared" si="234"/>
        <v>0</v>
      </c>
      <c r="CJ214" s="87">
        <f t="shared" si="234"/>
        <v>0</v>
      </c>
      <c r="CK214" s="87">
        <f t="shared" si="234"/>
        <v>0</v>
      </c>
      <c r="CL214" s="87">
        <f t="shared" si="234"/>
        <v>0</v>
      </c>
      <c r="CM214" s="87">
        <f t="shared" si="234"/>
        <v>0</v>
      </c>
      <c r="CN214" s="87">
        <f t="shared" si="234"/>
        <v>0</v>
      </c>
      <c r="CO214" s="87">
        <f t="shared" si="234"/>
        <v>0</v>
      </c>
      <c r="CP214" s="87">
        <f t="shared" si="234"/>
        <v>0</v>
      </c>
      <c r="CQ214" s="87">
        <f t="shared" si="234"/>
        <v>0</v>
      </c>
      <c r="CR214" s="87">
        <f t="shared" si="234"/>
        <v>0</v>
      </c>
      <c r="CS214" s="87">
        <f t="shared" si="232"/>
        <v>0</v>
      </c>
      <c r="CT214" s="87">
        <f t="shared" si="232"/>
        <v>0</v>
      </c>
      <c r="CU214" s="87">
        <f t="shared" si="232"/>
        <v>0</v>
      </c>
      <c r="CV214" s="87">
        <f t="shared" si="220"/>
        <v>0</v>
      </c>
      <c r="CW214" s="87">
        <f t="shared" si="220"/>
        <v>0</v>
      </c>
      <c r="CX214" s="87">
        <f t="shared" si="220"/>
        <v>0</v>
      </c>
      <c r="CY214" s="87">
        <f t="shared" si="220"/>
        <v>0</v>
      </c>
      <c r="CZ214" s="87">
        <f t="shared" si="220"/>
        <v>0</v>
      </c>
      <c r="DA214" s="87">
        <f t="shared" si="220"/>
        <v>0</v>
      </c>
      <c r="DB214" s="87">
        <f t="shared" si="220"/>
        <v>0</v>
      </c>
      <c r="DC214" s="87">
        <f t="shared" si="220"/>
        <v>0</v>
      </c>
      <c r="DD214" s="87">
        <f t="shared" si="220"/>
        <v>0</v>
      </c>
      <c r="DE214" s="87">
        <f t="shared" si="220"/>
        <v>0</v>
      </c>
      <c r="DF214" s="91">
        <f t="shared" si="231"/>
        <v>0</v>
      </c>
      <c r="DG214" s="91">
        <f t="shared" si="231"/>
        <v>0</v>
      </c>
      <c r="DH214" s="91">
        <f t="shared" si="231"/>
        <v>163.6</v>
      </c>
      <c r="DI214" s="91">
        <f t="shared" si="231"/>
        <v>0</v>
      </c>
      <c r="DJ214" s="91">
        <f t="shared" si="231"/>
        <v>0</v>
      </c>
      <c r="DK214" s="91">
        <f t="shared" si="231"/>
        <v>0</v>
      </c>
      <c r="DL214" s="91">
        <f t="shared" si="231"/>
        <v>0</v>
      </c>
      <c r="DM214" s="91">
        <f t="shared" si="231"/>
        <v>0</v>
      </c>
      <c r="DN214" s="91">
        <f t="shared" si="231"/>
        <v>0</v>
      </c>
      <c r="DO214" s="91">
        <f t="shared" si="231"/>
        <v>0</v>
      </c>
      <c r="DP214" s="91">
        <f t="shared" si="231"/>
        <v>0</v>
      </c>
      <c r="DQ214" s="91">
        <f t="shared" si="231"/>
        <v>0</v>
      </c>
      <c r="DR214" s="91">
        <f t="shared" si="231"/>
        <v>0</v>
      </c>
      <c r="DS214" s="91">
        <f t="shared" si="231"/>
        <v>0</v>
      </c>
      <c r="DT214" s="91">
        <f t="shared" si="231"/>
        <v>0</v>
      </c>
      <c r="DU214" s="91">
        <f t="shared" si="231"/>
        <v>0</v>
      </c>
      <c r="DV214" s="91">
        <f t="shared" si="229"/>
        <v>0</v>
      </c>
      <c r="DW214" s="91">
        <f t="shared" si="229"/>
        <v>0</v>
      </c>
      <c r="DX214" s="91">
        <f t="shared" si="229"/>
        <v>0</v>
      </c>
      <c r="DY214" s="91">
        <f t="shared" si="229"/>
        <v>0</v>
      </c>
      <c r="DZ214" s="91">
        <f t="shared" si="229"/>
        <v>0</v>
      </c>
      <c r="EA214" s="91">
        <f t="shared" si="229"/>
        <v>0</v>
      </c>
      <c r="EB214" s="91">
        <f t="shared" si="229"/>
        <v>0</v>
      </c>
      <c r="EC214" s="91">
        <f t="shared" si="229"/>
        <v>0</v>
      </c>
      <c r="ED214" s="91">
        <f t="shared" si="229"/>
        <v>0</v>
      </c>
      <c r="EE214" s="91">
        <f t="shared" si="229"/>
        <v>0</v>
      </c>
      <c r="EF214" s="91">
        <f t="shared" si="229"/>
        <v>0</v>
      </c>
      <c r="EG214" s="91">
        <f t="shared" si="229"/>
        <v>0</v>
      </c>
      <c r="EH214" s="91">
        <f t="shared" si="229"/>
        <v>0</v>
      </c>
      <c r="EI214" s="91">
        <f t="shared" si="229"/>
        <v>0</v>
      </c>
      <c r="EJ214" s="91">
        <f t="shared" si="229"/>
        <v>0</v>
      </c>
      <c r="EK214" s="91">
        <f t="shared" si="237"/>
        <v>0</v>
      </c>
      <c r="EL214" s="91">
        <f t="shared" si="237"/>
        <v>0</v>
      </c>
      <c r="EM214" s="91">
        <f t="shared" si="237"/>
        <v>0</v>
      </c>
      <c r="EN214" s="91">
        <f t="shared" si="237"/>
        <v>0</v>
      </c>
      <c r="EO214" s="91">
        <f t="shared" si="237"/>
        <v>0</v>
      </c>
      <c r="EP214" s="91">
        <f t="shared" si="237"/>
        <v>0</v>
      </c>
      <c r="EQ214" s="91">
        <f t="shared" si="237"/>
        <v>0</v>
      </c>
      <c r="ER214" s="91">
        <f t="shared" si="237"/>
        <v>0</v>
      </c>
      <c r="ES214" s="91">
        <f t="shared" si="237"/>
        <v>0</v>
      </c>
      <c r="ET214" s="91">
        <f t="shared" si="237"/>
        <v>0</v>
      </c>
      <c r="EU214" s="91">
        <f t="shared" si="237"/>
        <v>0</v>
      </c>
      <c r="EV214" s="91">
        <f t="shared" si="237"/>
        <v>0</v>
      </c>
      <c r="EW214" s="91">
        <f t="shared" si="237"/>
        <v>0</v>
      </c>
      <c r="EX214" s="91">
        <f t="shared" si="237"/>
        <v>0</v>
      </c>
      <c r="EY214" s="91">
        <f t="shared" si="237"/>
        <v>0</v>
      </c>
      <c r="EZ214" s="91">
        <f t="shared" si="237"/>
        <v>0</v>
      </c>
      <c r="FA214" s="91">
        <f t="shared" si="235"/>
        <v>0</v>
      </c>
      <c r="FB214" s="91">
        <f t="shared" si="235"/>
        <v>0</v>
      </c>
      <c r="FC214" s="91">
        <f t="shared" si="235"/>
        <v>0</v>
      </c>
      <c r="FD214" s="91">
        <f t="shared" si="235"/>
        <v>0</v>
      </c>
      <c r="FE214" s="91">
        <f t="shared" si="235"/>
        <v>0</v>
      </c>
      <c r="FF214" s="91">
        <f t="shared" si="235"/>
        <v>0</v>
      </c>
      <c r="FG214" s="91">
        <f t="shared" si="235"/>
        <v>0</v>
      </c>
      <c r="FH214" s="91">
        <f t="shared" si="235"/>
        <v>0</v>
      </c>
      <c r="FI214" s="91">
        <f t="shared" si="235"/>
        <v>0</v>
      </c>
      <c r="FJ214" s="91">
        <f t="shared" si="235"/>
        <v>0</v>
      </c>
      <c r="FK214" s="91">
        <f t="shared" si="235"/>
        <v>0</v>
      </c>
      <c r="FL214" s="91">
        <f t="shared" si="235"/>
        <v>0</v>
      </c>
      <c r="FM214" s="91">
        <f t="shared" si="235"/>
        <v>0</v>
      </c>
      <c r="FN214" s="91">
        <f t="shared" si="235"/>
        <v>0</v>
      </c>
      <c r="FO214" s="91">
        <f t="shared" si="235"/>
        <v>0</v>
      </c>
      <c r="FP214" s="91">
        <f t="shared" si="233"/>
        <v>0</v>
      </c>
      <c r="FQ214" s="91">
        <f t="shared" si="233"/>
        <v>0</v>
      </c>
      <c r="FR214" s="91">
        <f t="shared" si="233"/>
        <v>0</v>
      </c>
      <c r="FS214" s="91">
        <f t="shared" si="221"/>
        <v>0</v>
      </c>
      <c r="FT214" s="91">
        <f t="shared" si="221"/>
        <v>0</v>
      </c>
      <c r="FU214" s="91">
        <f t="shared" si="221"/>
        <v>0</v>
      </c>
      <c r="FV214" s="91">
        <f t="shared" si="221"/>
        <v>0</v>
      </c>
      <c r="FW214" s="91">
        <f t="shared" si="221"/>
        <v>0</v>
      </c>
      <c r="FX214" s="91">
        <f t="shared" si="221"/>
        <v>0</v>
      </c>
      <c r="FY214" s="91">
        <f t="shared" si="221"/>
        <v>0</v>
      </c>
      <c r="FZ214" s="91">
        <f t="shared" si="221"/>
        <v>0</v>
      </c>
      <c r="GA214" s="91">
        <f t="shared" si="221"/>
        <v>0</v>
      </c>
      <c r="GB214" s="91">
        <f t="shared" si="221"/>
        <v>0</v>
      </c>
    </row>
    <row r="215" spans="1:184" s="6" customFormat="1" ht="38.25">
      <c r="A215" s="68">
        <f>Данные!A215</f>
        <v>5791</v>
      </c>
      <c r="B215" s="68">
        <f>Данные!B215</f>
        <v>2018</v>
      </c>
      <c r="C215" s="68" t="str">
        <f>Данные!C215</f>
        <v>компьютерных технологий и электронного обучения</v>
      </c>
      <c r="D215" s="68" t="str">
        <f>Данные!D215</f>
        <v>Авксентьева Елена Юрьевна</v>
      </c>
      <c r="E215" s="68" t="str">
        <f>Данные!E215</f>
        <v>кандидат педагогических наук</v>
      </c>
      <c r="F215" s="68" t="str">
        <f>Данные!F215</f>
        <v>доцент</v>
      </c>
      <c r="G215" s="68">
        <f>Данные!G215</f>
        <v>1</v>
      </c>
      <c r="H215" s="68">
        <f>Данные!H215</f>
        <v>17236</v>
      </c>
      <c r="I215" s="68" t="str">
        <f>Данные!I215</f>
        <v>Модуль "Технологии и методы вычислений". Информационные технологии в решении задач оптимизации</v>
      </c>
      <c r="J215" s="68">
        <f>Данные!J215</f>
        <v>0</v>
      </c>
      <c r="K215" s="68">
        <f>Данные!K215</f>
        <v>0</v>
      </c>
      <c r="L215" s="68">
        <f>Данные!L215</f>
        <v>36</v>
      </c>
      <c r="M215" s="16">
        <f t="shared" si="222"/>
        <v>3.6</v>
      </c>
      <c r="N215" s="16">
        <f t="shared" si="223"/>
        <v>11.666666666666666</v>
      </c>
      <c r="O215" s="16">
        <f t="shared" si="224"/>
        <v>12.083333333333334</v>
      </c>
      <c r="P215" s="16">
        <f t="shared" si="225"/>
        <v>12.083333333333334</v>
      </c>
      <c r="Q215" s="68">
        <f>Данные!Q215</f>
        <v>0</v>
      </c>
      <c r="R215" s="68">
        <f>Данные!R215</f>
        <v>0</v>
      </c>
      <c r="S215" s="68">
        <f>Данные!S215</f>
        <v>0</v>
      </c>
      <c r="T215" s="68">
        <f>Данные!T215</f>
        <v>0</v>
      </c>
      <c r="U215" s="68">
        <f>Данные!U215</f>
        <v>0</v>
      </c>
      <c r="V215" s="68">
        <f>Данные!V215</f>
        <v>0</v>
      </c>
      <c r="W215" s="68">
        <f>Данные!W215</f>
        <v>29</v>
      </c>
      <c r="X215" s="68">
        <f>Данные!X215</f>
        <v>1</v>
      </c>
      <c r="Y215" s="68">
        <f>Данные!Y215</f>
        <v>2</v>
      </c>
      <c r="Z215" s="68">
        <f>Данные!Z215</f>
        <v>0</v>
      </c>
      <c r="AA215" s="68" t="str">
        <f>Данные!AA215</f>
        <v>осн</v>
      </c>
      <c r="AB215" s="83">
        <f>IF(F215=$HG$3,$HH$3,IF(F215=$HG$4,$HH$4,IF(F215=$HG$5,$HH$5,IF(F215=$HG$6,$HH$6,IF(F215=$HG$7,$HH$7,IF(F215=$HG$8,$HH$8,IF(F215=$HG$9,$HH$9,IF(F215=$HG$10,$HH$10,IF(F215=$HG$11,$HH$11,IF(F215=$HG$12,$HH$12,IF(F215=$HG$13,$HH$13,IF(F215=$HG$14,$HH$14,IF(F215=$HG$15,$HH$15,)))))))))))))</f>
        <v>800</v>
      </c>
      <c r="AC215" s="84" t="str">
        <f>IF(OR($GD$4=H215,$GE$4=H215,$GF$4=H215,$GG$4=H215,$GH$4=H215,$GI$4=H215,$GJ$4=H215,$GK$4=H215,$GL$4=H215,$GM$4=H215,$GN$4=H215,$GO$4=H215,$GP$4=H215,$GQ$4=H215,$GR$4=H215,$GS$4=H215,$GT$4=H215,$GU$4=H215,$GV$4=H215,$GW$4=H215,$GX$4=H215,$GY$4=H215,$GZ$4=H215,$HA$4=H215,$HB$4=H215,$HC$4=H215,$HD$4=H215,$HE$4=H215),$GC$4,IF(OR($GD$5=H215,$GE$5=H215,$GH$5=H215,$GI$5=H215,$GL$5=H215,$GM$5=H215,$GP$5=H215,$GQ$5=H215,$GT$5=H215,$GU$5=H215,$GX$5=H215,$GY$5=H215,$HB$5=H215,$HC$5=H215),$GC$5,))</f>
        <v>Бакалавры (ИВТ)</v>
      </c>
      <c r="AD215" s="84" t="str">
        <f>IF(OR(H215=$GD$4,H215=$GE$4,H215=$GF$4,H215=$GG$4,H215=$GD$5,H215=$GE$5),$GD$1,IF(OR(H215=$GH$4,H215=$GI$4,H215=$GJ$4,H215=$GK$4,H215=$GH$5,H215=$GI$5),$GH$1,IF(OR(H215=$GL$4,H215=$GM$4,H215=$GN$4,H215=$GO$4,H215=$GL$5,H215=$GM$5),$GL$1,IF(OR(H215=$GP$4,H215=$GQ$4,H215=$GR$4,H215=$GS$4,H215=$GP$5,H215=$GQ$5),$GP$1,IF(OR(H215=$GT$4,H215=$GU$4,H215=$GV$4,H215=$GW$4,H215=$GT$5,H215=$GU$5),$GT$1,IF(OR(H215=$GX$4,H215=$GY$4,H215=$GZ$4,H215=$HA$4,H215=$GX$5,H215=$GY$5),$GX$1,IF(OR(H215=$HB$4,H215=$HC$4,H215=$HD$4,H215=$HE$4,H215=$HB$5,H215=$HC$5),$HB$1,)))))))</f>
        <v>2018/2019</v>
      </c>
      <c r="AE215" s="85">
        <f t="shared" si="226"/>
        <v>75.433333333333337</v>
      </c>
      <c r="AF215" s="85">
        <f t="shared" si="227"/>
        <v>9.4291666666666676E-2</v>
      </c>
      <c r="AG215" s="83"/>
      <c r="AH215" s="83"/>
      <c r="AI215" s="87">
        <f t="shared" si="230"/>
        <v>0</v>
      </c>
      <c r="AJ215" s="87">
        <f t="shared" si="230"/>
        <v>0</v>
      </c>
      <c r="AK215" s="87">
        <f t="shared" si="230"/>
        <v>9.4291666666666676E-2</v>
      </c>
      <c r="AL215" s="87">
        <f t="shared" si="230"/>
        <v>0</v>
      </c>
      <c r="AM215" s="87">
        <f t="shared" si="230"/>
        <v>0</v>
      </c>
      <c r="AN215" s="87">
        <f t="shared" si="230"/>
        <v>0</v>
      </c>
      <c r="AO215" s="87">
        <f t="shared" si="230"/>
        <v>0</v>
      </c>
      <c r="AP215" s="87">
        <f t="shared" si="230"/>
        <v>0</v>
      </c>
      <c r="AQ215" s="87">
        <f t="shared" si="230"/>
        <v>0</v>
      </c>
      <c r="AR215" s="87">
        <f t="shared" si="230"/>
        <v>0</v>
      </c>
      <c r="AS215" s="87">
        <f t="shared" si="230"/>
        <v>0</v>
      </c>
      <c r="AT215" s="87">
        <f t="shared" si="230"/>
        <v>0</v>
      </c>
      <c r="AU215" s="87">
        <f t="shared" si="230"/>
        <v>0</v>
      </c>
      <c r="AV215" s="87">
        <f t="shared" si="230"/>
        <v>0</v>
      </c>
      <c r="AW215" s="87">
        <f t="shared" si="230"/>
        <v>0</v>
      </c>
      <c r="AX215" s="87">
        <f t="shared" si="230"/>
        <v>0</v>
      </c>
      <c r="AY215" s="87">
        <f t="shared" si="228"/>
        <v>0</v>
      </c>
      <c r="AZ215" s="87">
        <f t="shared" si="228"/>
        <v>0</v>
      </c>
      <c r="BA215" s="87">
        <f t="shared" si="228"/>
        <v>0</v>
      </c>
      <c r="BB215" s="87">
        <f t="shared" si="228"/>
        <v>0</v>
      </c>
      <c r="BC215" s="87">
        <f t="shared" si="228"/>
        <v>0</v>
      </c>
      <c r="BD215" s="87">
        <f t="shared" si="228"/>
        <v>0</v>
      </c>
      <c r="BE215" s="87">
        <f t="shared" si="228"/>
        <v>0</v>
      </c>
      <c r="BF215" s="87">
        <f t="shared" si="228"/>
        <v>0</v>
      </c>
      <c r="BG215" s="87">
        <f t="shared" si="228"/>
        <v>0</v>
      </c>
      <c r="BH215" s="87">
        <f t="shared" si="228"/>
        <v>0</v>
      </c>
      <c r="BI215" s="87">
        <f t="shared" si="228"/>
        <v>0</v>
      </c>
      <c r="BJ215" s="87">
        <f t="shared" si="228"/>
        <v>0</v>
      </c>
      <c r="BK215" s="87">
        <f t="shared" si="228"/>
        <v>0</v>
      </c>
      <c r="BL215" s="87">
        <f t="shared" si="228"/>
        <v>0</v>
      </c>
      <c r="BM215" s="87">
        <f t="shared" si="228"/>
        <v>0</v>
      </c>
      <c r="BN215" s="87">
        <f t="shared" si="236"/>
        <v>0</v>
      </c>
      <c r="BO215" s="87">
        <f t="shared" si="236"/>
        <v>0</v>
      </c>
      <c r="BP215" s="87">
        <f t="shared" si="236"/>
        <v>0</v>
      </c>
      <c r="BQ215" s="87">
        <f t="shared" si="236"/>
        <v>0</v>
      </c>
      <c r="BR215" s="87">
        <f t="shared" si="236"/>
        <v>0</v>
      </c>
      <c r="BS215" s="87">
        <f t="shared" si="236"/>
        <v>0</v>
      </c>
      <c r="BT215" s="87">
        <f t="shared" si="236"/>
        <v>0</v>
      </c>
      <c r="BU215" s="87">
        <f t="shared" si="236"/>
        <v>0</v>
      </c>
      <c r="BV215" s="87">
        <f t="shared" si="236"/>
        <v>0</v>
      </c>
      <c r="BW215" s="87">
        <f t="shared" si="236"/>
        <v>0</v>
      </c>
      <c r="BX215" s="87">
        <f t="shared" si="236"/>
        <v>0</v>
      </c>
      <c r="BY215" s="87">
        <f t="shared" si="236"/>
        <v>0</v>
      </c>
      <c r="BZ215" s="87">
        <f t="shared" si="236"/>
        <v>0</v>
      </c>
      <c r="CA215" s="87">
        <f t="shared" si="236"/>
        <v>0</v>
      </c>
      <c r="CB215" s="87">
        <f t="shared" si="236"/>
        <v>0</v>
      </c>
      <c r="CC215" s="87">
        <f t="shared" si="236"/>
        <v>0</v>
      </c>
      <c r="CD215" s="87">
        <f t="shared" si="234"/>
        <v>0</v>
      </c>
      <c r="CE215" s="87">
        <f t="shared" si="234"/>
        <v>0</v>
      </c>
      <c r="CF215" s="87">
        <f t="shared" si="234"/>
        <v>0</v>
      </c>
      <c r="CG215" s="87">
        <f t="shared" si="234"/>
        <v>0</v>
      </c>
      <c r="CH215" s="87">
        <f t="shared" si="234"/>
        <v>0</v>
      </c>
      <c r="CI215" s="87">
        <f t="shared" si="234"/>
        <v>0</v>
      </c>
      <c r="CJ215" s="87">
        <f t="shared" si="234"/>
        <v>0</v>
      </c>
      <c r="CK215" s="87">
        <f t="shared" si="234"/>
        <v>0</v>
      </c>
      <c r="CL215" s="87">
        <f t="shared" si="234"/>
        <v>0</v>
      </c>
      <c r="CM215" s="87">
        <f t="shared" si="234"/>
        <v>0</v>
      </c>
      <c r="CN215" s="87">
        <f t="shared" si="234"/>
        <v>0</v>
      </c>
      <c r="CO215" s="87">
        <f t="shared" si="234"/>
        <v>0</v>
      </c>
      <c r="CP215" s="87">
        <f t="shared" si="234"/>
        <v>0</v>
      </c>
      <c r="CQ215" s="87">
        <f t="shared" si="234"/>
        <v>0</v>
      </c>
      <c r="CR215" s="87">
        <f t="shared" si="234"/>
        <v>0</v>
      </c>
      <c r="CS215" s="87">
        <f t="shared" si="232"/>
        <v>0</v>
      </c>
      <c r="CT215" s="87">
        <f t="shared" si="232"/>
        <v>0</v>
      </c>
      <c r="CU215" s="87">
        <f t="shared" si="232"/>
        <v>0</v>
      </c>
      <c r="CV215" s="87">
        <f t="shared" si="220"/>
        <v>0</v>
      </c>
      <c r="CW215" s="87">
        <f t="shared" si="220"/>
        <v>0</v>
      </c>
      <c r="CX215" s="87">
        <f t="shared" si="220"/>
        <v>0</v>
      </c>
      <c r="CY215" s="87">
        <f t="shared" si="220"/>
        <v>0</v>
      </c>
      <c r="CZ215" s="87">
        <f t="shared" si="220"/>
        <v>0</v>
      </c>
      <c r="DA215" s="87">
        <f t="shared" si="220"/>
        <v>0</v>
      </c>
      <c r="DB215" s="87">
        <f t="shared" si="220"/>
        <v>0</v>
      </c>
      <c r="DC215" s="87">
        <f t="shared" si="220"/>
        <v>0</v>
      </c>
      <c r="DD215" s="87">
        <f t="shared" si="220"/>
        <v>0</v>
      </c>
      <c r="DE215" s="87">
        <f t="shared" si="220"/>
        <v>0</v>
      </c>
      <c r="DF215" s="91">
        <f t="shared" si="231"/>
        <v>0</v>
      </c>
      <c r="DG215" s="91">
        <f t="shared" si="231"/>
        <v>0</v>
      </c>
      <c r="DH215" s="91">
        <f t="shared" si="231"/>
        <v>163.6</v>
      </c>
      <c r="DI215" s="91">
        <f t="shared" si="231"/>
        <v>0</v>
      </c>
      <c r="DJ215" s="91">
        <f t="shared" si="231"/>
        <v>0</v>
      </c>
      <c r="DK215" s="91">
        <f t="shared" si="231"/>
        <v>0</v>
      </c>
      <c r="DL215" s="91">
        <f t="shared" si="231"/>
        <v>0</v>
      </c>
      <c r="DM215" s="91">
        <f t="shared" si="231"/>
        <v>0</v>
      </c>
      <c r="DN215" s="91">
        <f t="shared" si="231"/>
        <v>0</v>
      </c>
      <c r="DO215" s="91">
        <f t="shared" si="231"/>
        <v>0</v>
      </c>
      <c r="DP215" s="91">
        <f t="shared" si="231"/>
        <v>0</v>
      </c>
      <c r="DQ215" s="91">
        <f t="shared" si="231"/>
        <v>0</v>
      </c>
      <c r="DR215" s="91">
        <f t="shared" si="231"/>
        <v>0</v>
      </c>
      <c r="DS215" s="91">
        <f t="shared" si="231"/>
        <v>0</v>
      </c>
      <c r="DT215" s="91">
        <f t="shared" si="231"/>
        <v>0</v>
      </c>
      <c r="DU215" s="91">
        <f t="shared" si="231"/>
        <v>0</v>
      </c>
      <c r="DV215" s="91">
        <f t="shared" si="229"/>
        <v>0</v>
      </c>
      <c r="DW215" s="91">
        <f t="shared" si="229"/>
        <v>0</v>
      </c>
      <c r="DX215" s="91">
        <f t="shared" si="229"/>
        <v>0</v>
      </c>
      <c r="DY215" s="91">
        <f t="shared" si="229"/>
        <v>0</v>
      </c>
      <c r="DZ215" s="91">
        <f t="shared" si="229"/>
        <v>0</v>
      </c>
      <c r="EA215" s="91">
        <f t="shared" si="229"/>
        <v>0</v>
      </c>
      <c r="EB215" s="91">
        <f t="shared" si="229"/>
        <v>0</v>
      </c>
      <c r="EC215" s="91">
        <f t="shared" si="229"/>
        <v>0</v>
      </c>
      <c r="ED215" s="91">
        <f t="shared" si="229"/>
        <v>0</v>
      </c>
      <c r="EE215" s="91">
        <f t="shared" si="229"/>
        <v>0</v>
      </c>
      <c r="EF215" s="91">
        <f t="shared" si="229"/>
        <v>0</v>
      </c>
      <c r="EG215" s="91">
        <f t="shared" si="229"/>
        <v>0</v>
      </c>
      <c r="EH215" s="91">
        <f t="shared" si="229"/>
        <v>0</v>
      </c>
      <c r="EI215" s="91">
        <f t="shared" si="229"/>
        <v>0</v>
      </c>
      <c r="EJ215" s="91">
        <f t="shared" si="229"/>
        <v>0</v>
      </c>
      <c r="EK215" s="91">
        <f t="shared" si="237"/>
        <v>0</v>
      </c>
      <c r="EL215" s="91">
        <f t="shared" si="237"/>
        <v>0</v>
      </c>
      <c r="EM215" s="91">
        <f t="shared" si="237"/>
        <v>0</v>
      </c>
      <c r="EN215" s="91">
        <f t="shared" si="237"/>
        <v>0</v>
      </c>
      <c r="EO215" s="91">
        <f t="shared" si="237"/>
        <v>0</v>
      </c>
      <c r="EP215" s="91">
        <f t="shared" si="237"/>
        <v>0</v>
      </c>
      <c r="EQ215" s="91">
        <f t="shared" si="237"/>
        <v>0</v>
      </c>
      <c r="ER215" s="91">
        <f t="shared" si="237"/>
        <v>0</v>
      </c>
      <c r="ES215" s="91">
        <f t="shared" si="237"/>
        <v>0</v>
      </c>
      <c r="ET215" s="91">
        <f t="shared" si="237"/>
        <v>0</v>
      </c>
      <c r="EU215" s="91">
        <f t="shared" si="237"/>
        <v>0</v>
      </c>
      <c r="EV215" s="91">
        <f t="shared" si="237"/>
        <v>0</v>
      </c>
      <c r="EW215" s="91">
        <f t="shared" si="237"/>
        <v>0</v>
      </c>
      <c r="EX215" s="91">
        <f t="shared" si="237"/>
        <v>0</v>
      </c>
      <c r="EY215" s="91">
        <f t="shared" si="237"/>
        <v>0</v>
      </c>
      <c r="EZ215" s="91">
        <f t="shared" si="237"/>
        <v>0</v>
      </c>
      <c r="FA215" s="91">
        <f t="shared" si="235"/>
        <v>0</v>
      </c>
      <c r="FB215" s="91">
        <f t="shared" si="235"/>
        <v>0</v>
      </c>
      <c r="FC215" s="91">
        <f t="shared" si="235"/>
        <v>0</v>
      </c>
      <c r="FD215" s="91">
        <f t="shared" si="235"/>
        <v>0</v>
      </c>
      <c r="FE215" s="91">
        <f t="shared" si="235"/>
        <v>0</v>
      </c>
      <c r="FF215" s="91">
        <f t="shared" si="235"/>
        <v>0</v>
      </c>
      <c r="FG215" s="91">
        <f t="shared" si="235"/>
        <v>0</v>
      </c>
      <c r="FH215" s="91">
        <f t="shared" si="235"/>
        <v>0</v>
      </c>
      <c r="FI215" s="91">
        <f t="shared" si="235"/>
        <v>0</v>
      </c>
      <c r="FJ215" s="91">
        <f t="shared" si="235"/>
        <v>0</v>
      </c>
      <c r="FK215" s="91">
        <f t="shared" si="235"/>
        <v>0</v>
      </c>
      <c r="FL215" s="91">
        <f t="shared" si="235"/>
        <v>0</v>
      </c>
      <c r="FM215" s="91">
        <f t="shared" si="235"/>
        <v>0</v>
      </c>
      <c r="FN215" s="91">
        <f t="shared" si="235"/>
        <v>0</v>
      </c>
      <c r="FO215" s="91">
        <f t="shared" si="235"/>
        <v>0</v>
      </c>
      <c r="FP215" s="91">
        <f t="shared" si="233"/>
        <v>0</v>
      </c>
      <c r="FQ215" s="91">
        <f t="shared" si="233"/>
        <v>0</v>
      </c>
      <c r="FR215" s="91">
        <f t="shared" si="233"/>
        <v>0</v>
      </c>
      <c r="FS215" s="91">
        <f t="shared" si="221"/>
        <v>0</v>
      </c>
      <c r="FT215" s="91">
        <f t="shared" si="221"/>
        <v>0</v>
      </c>
      <c r="FU215" s="91">
        <f t="shared" si="221"/>
        <v>0</v>
      </c>
      <c r="FV215" s="91">
        <f t="shared" si="221"/>
        <v>0</v>
      </c>
      <c r="FW215" s="91">
        <f t="shared" si="221"/>
        <v>0</v>
      </c>
      <c r="FX215" s="91">
        <f t="shared" si="221"/>
        <v>0</v>
      </c>
      <c r="FY215" s="91">
        <f t="shared" si="221"/>
        <v>0</v>
      </c>
      <c r="FZ215" s="91">
        <f t="shared" si="221"/>
        <v>0</v>
      </c>
      <c r="GA215" s="91">
        <f t="shared" si="221"/>
        <v>0</v>
      </c>
      <c r="GB215" s="91">
        <f t="shared" si="221"/>
        <v>0</v>
      </c>
    </row>
    <row r="216" spans="1:184" s="6" customFormat="1" ht="38.25">
      <c r="A216" s="68">
        <f>Данные!A216</f>
        <v>5791</v>
      </c>
      <c r="B216" s="68">
        <f>Данные!B216</f>
        <v>2018</v>
      </c>
      <c r="C216" s="68" t="str">
        <f>Данные!C216</f>
        <v>компьютерных технологий и электронного обучения</v>
      </c>
      <c r="D216" s="68" t="str">
        <f>Данные!D216</f>
        <v>Авксентьева Елена Юрьевна</v>
      </c>
      <c r="E216" s="68" t="str">
        <f>Данные!E216</f>
        <v>кандидат педагогических наук</v>
      </c>
      <c r="F216" s="68" t="str">
        <f>Данные!F216</f>
        <v>доцент</v>
      </c>
      <c r="G216" s="68">
        <f>Данные!G216</f>
        <v>1</v>
      </c>
      <c r="H216" s="68">
        <f>Данные!H216</f>
        <v>17236</v>
      </c>
      <c r="I216" s="68" t="str">
        <f>Данные!I216</f>
        <v>Модуль "Технологии и методы вычислений". Информационные технологии в решении задач оптимизации</v>
      </c>
      <c r="J216" s="68">
        <f>Данные!J216</f>
        <v>18</v>
      </c>
      <c r="K216" s="68">
        <f>Данные!K216</f>
        <v>0</v>
      </c>
      <c r="L216" s="68">
        <f>Данные!L216</f>
        <v>72</v>
      </c>
      <c r="M216" s="16">
        <f t="shared" si="222"/>
        <v>9</v>
      </c>
      <c r="N216" s="16">
        <f t="shared" si="223"/>
        <v>11.666666666666666</v>
      </c>
      <c r="O216" s="16">
        <f t="shared" si="224"/>
        <v>12.083333333333334</v>
      </c>
      <c r="P216" s="16">
        <f t="shared" si="225"/>
        <v>12.083333333333334</v>
      </c>
      <c r="Q216" s="68">
        <f>Данные!Q216</f>
        <v>0</v>
      </c>
      <c r="R216" s="68">
        <f>Данные!R216</f>
        <v>0</v>
      </c>
      <c r="S216" s="68">
        <f>Данные!S216</f>
        <v>0</v>
      </c>
      <c r="T216" s="68">
        <f>Данные!T216</f>
        <v>0</v>
      </c>
      <c r="U216" s="68">
        <f>Данные!U216</f>
        <v>0</v>
      </c>
      <c r="V216" s="68">
        <f>Данные!V216</f>
        <v>0</v>
      </c>
      <c r="W216" s="68">
        <f>Данные!W216</f>
        <v>29</v>
      </c>
      <c r="X216" s="68">
        <f>Данные!X216</f>
        <v>1</v>
      </c>
      <c r="Y216" s="68">
        <f>Данные!Y216</f>
        <v>2</v>
      </c>
      <c r="Z216" s="68">
        <f>Данные!Z216</f>
        <v>0</v>
      </c>
      <c r="AA216" s="68" t="str">
        <f>Данные!AA216</f>
        <v>осн</v>
      </c>
      <c r="AB216" s="83">
        <f>IF(F216=$HG$3,$HH$3,IF(F216=$HG$4,$HH$4,IF(F216=$HG$5,$HH$5,IF(F216=$HG$6,$HH$6,IF(F216=$HG$7,$HH$7,IF(F216=$HG$8,$HH$8,IF(F216=$HG$9,$HH$9,IF(F216=$HG$10,$HH$10,IF(F216=$HG$11,$HH$11,IF(F216=$HG$12,$HH$12,IF(F216=$HG$13,$HH$13,IF(F216=$HG$14,$HH$14,IF(F216=$HG$15,$HH$15,)))))))))))))</f>
        <v>800</v>
      </c>
      <c r="AC216" s="84" t="str">
        <f>IF(OR($GD$4=H216,$GE$4=H216,$GF$4=H216,$GG$4=H216,$GH$4=H216,$GI$4=H216,$GJ$4=H216,$GK$4=H216,$GL$4=H216,$GM$4=H216,$GN$4=H216,$GO$4=H216,$GP$4=H216,$GQ$4=H216,$GR$4=H216,$GS$4=H216,$GT$4=H216,$GU$4=H216,$GV$4=H216,$GW$4=H216,$GX$4=H216,$GY$4=H216,$GZ$4=H216,$HA$4=H216,$HB$4=H216,$HC$4=H216,$HD$4=H216,$HE$4=H216),$GC$4,IF(OR($GD$5=H216,$GE$5=H216,$GH$5=H216,$GI$5=H216,$GL$5=H216,$GM$5=H216,$GP$5=H216,$GQ$5=H216,$GT$5=H216,$GU$5=H216,$GX$5=H216,$GY$5=H216,$HB$5=H216,$HC$5=H216),$GC$5,))</f>
        <v>Бакалавры (ИВТ)</v>
      </c>
      <c r="AD216" s="84" t="str">
        <f>IF(OR(H216=$GD$4,H216=$GE$4,H216=$GF$4,H216=$GG$4,H216=$GD$5,H216=$GE$5),$GD$1,IF(OR(H216=$GH$4,H216=$GI$4,H216=$GJ$4,H216=$GK$4,H216=$GH$5,H216=$GI$5),$GH$1,IF(OR(H216=$GL$4,H216=$GM$4,H216=$GN$4,H216=$GO$4,H216=$GL$5,H216=$GM$5),$GL$1,IF(OR(H216=$GP$4,H216=$GQ$4,H216=$GR$4,H216=$GS$4,H216=$GP$5,H216=$GQ$5),$GP$1,IF(OR(H216=$GT$4,H216=$GU$4,H216=$GV$4,H216=$GW$4,H216=$GT$5,H216=$GU$5),$GT$1,IF(OR(H216=$GX$4,H216=$GY$4,H216=$GZ$4,H216=$HA$4,H216=$GX$5,H216=$GY$5),$GX$1,IF(OR(H216=$HB$4,H216=$HC$4,H216=$HD$4,H216=$HE$4,H216=$HB$5,H216=$HC$5),$HB$1,)))))))</f>
        <v>2018/2019</v>
      </c>
      <c r="AE216" s="85">
        <f t="shared" si="226"/>
        <v>134.83333333333334</v>
      </c>
      <c r="AF216" s="85">
        <f t="shared" si="227"/>
        <v>0.16854166666666667</v>
      </c>
      <c r="AG216" s="83"/>
      <c r="AH216" s="83"/>
      <c r="AI216" s="87">
        <f t="shared" si="230"/>
        <v>0</v>
      </c>
      <c r="AJ216" s="87">
        <f t="shared" si="230"/>
        <v>0</v>
      </c>
      <c r="AK216" s="87">
        <f t="shared" si="230"/>
        <v>0.16854166666666667</v>
      </c>
      <c r="AL216" s="87">
        <f t="shared" si="230"/>
        <v>0</v>
      </c>
      <c r="AM216" s="87">
        <f t="shared" si="230"/>
        <v>0</v>
      </c>
      <c r="AN216" s="87">
        <f t="shared" si="230"/>
        <v>0</v>
      </c>
      <c r="AO216" s="87">
        <f t="shared" si="230"/>
        <v>0</v>
      </c>
      <c r="AP216" s="87">
        <f t="shared" si="230"/>
        <v>0</v>
      </c>
      <c r="AQ216" s="87">
        <f t="shared" si="230"/>
        <v>0</v>
      </c>
      <c r="AR216" s="87">
        <f t="shared" si="230"/>
        <v>0</v>
      </c>
      <c r="AS216" s="87">
        <f t="shared" si="230"/>
        <v>0</v>
      </c>
      <c r="AT216" s="87">
        <f t="shared" si="230"/>
        <v>0</v>
      </c>
      <c r="AU216" s="87">
        <f t="shared" si="230"/>
        <v>0</v>
      </c>
      <c r="AV216" s="87">
        <f t="shared" si="230"/>
        <v>0</v>
      </c>
      <c r="AW216" s="87">
        <f t="shared" si="230"/>
        <v>0</v>
      </c>
      <c r="AX216" s="87">
        <f t="shared" si="230"/>
        <v>0</v>
      </c>
      <c r="AY216" s="87">
        <f t="shared" si="228"/>
        <v>0</v>
      </c>
      <c r="AZ216" s="87">
        <f t="shared" si="228"/>
        <v>0</v>
      </c>
      <c r="BA216" s="87">
        <f t="shared" si="228"/>
        <v>0</v>
      </c>
      <c r="BB216" s="87">
        <f t="shared" si="228"/>
        <v>0</v>
      </c>
      <c r="BC216" s="87">
        <f t="shared" si="228"/>
        <v>0</v>
      </c>
      <c r="BD216" s="87">
        <f t="shared" si="228"/>
        <v>0</v>
      </c>
      <c r="BE216" s="87">
        <f t="shared" si="228"/>
        <v>0</v>
      </c>
      <c r="BF216" s="87">
        <f t="shared" si="228"/>
        <v>0</v>
      </c>
      <c r="BG216" s="87">
        <f t="shared" si="228"/>
        <v>0</v>
      </c>
      <c r="BH216" s="87">
        <f t="shared" si="228"/>
        <v>0</v>
      </c>
      <c r="BI216" s="87">
        <f t="shared" si="228"/>
        <v>0</v>
      </c>
      <c r="BJ216" s="87">
        <f t="shared" si="228"/>
        <v>0</v>
      </c>
      <c r="BK216" s="87">
        <f t="shared" si="228"/>
        <v>0</v>
      </c>
      <c r="BL216" s="87">
        <f t="shared" si="228"/>
        <v>0</v>
      </c>
      <c r="BM216" s="87">
        <f t="shared" si="228"/>
        <v>0</v>
      </c>
      <c r="BN216" s="87">
        <f t="shared" si="236"/>
        <v>0</v>
      </c>
      <c r="BO216" s="87">
        <f t="shared" si="236"/>
        <v>0</v>
      </c>
      <c r="BP216" s="87">
        <f t="shared" si="236"/>
        <v>0</v>
      </c>
      <c r="BQ216" s="87">
        <f t="shared" si="236"/>
        <v>0</v>
      </c>
      <c r="BR216" s="87">
        <f t="shared" si="236"/>
        <v>0</v>
      </c>
      <c r="BS216" s="87">
        <f t="shared" si="236"/>
        <v>0</v>
      </c>
      <c r="BT216" s="87">
        <f t="shared" si="236"/>
        <v>0</v>
      </c>
      <c r="BU216" s="87">
        <f t="shared" si="236"/>
        <v>0</v>
      </c>
      <c r="BV216" s="87">
        <f t="shared" si="236"/>
        <v>0</v>
      </c>
      <c r="BW216" s="87">
        <f t="shared" si="236"/>
        <v>0</v>
      </c>
      <c r="BX216" s="87">
        <f t="shared" si="236"/>
        <v>0</v>
      </c>
      <c r="BY216" s="87">
        <f t="shared" si="236"/>
        <v>0</v>
      </c>
      <c r="BZ216" s="87">
        <f t="shared" si="236"/>
        <v>0</v>
      </c>
      <c r="CA216" s="87">
        <f t="shared" si="236"/>
        <v>0</v>
      </c>
      <c r="CB216" s="87">
        <f t="shared" si="236"/>
        <v>0</v>
      </c>
      <c r="CC216" s="87">
        <f t="shared" si="236"/>
        <v>0</v>
      </c>
      <c r="CD216" s="87">
        <f t="shared" si="234"/>
        <v>0</v>
      </c>
      <c r="CE216" s="87">
        <f t="shared" si="234"/>
        <v>0</v>
      </c>
      <c r="CF216" s="87">
        <f t="shared" si="234"/>
        <v>0</v>
      </c>
      <c r="CG216" s="87">
        <f t="shared" si="234"/>
        <v>0</v>
      </c>
      <c r="CH216" s="87">
        <f t="shared" si="234"/>
        <v>0</v>
      </c>
      <c r="CI216" s="87">
        <f t="shared" si="234"/>
        <v>0</v>
      </c>
      <c r="CJ216" s="87">
        <f t="shared" si="234"/>
        <v>0</v>
      </c>
      <c r="CK216" s="87">
        <f t="shared" si="234"/>
        <v>0</v>
      </c>
      <c r="CL216" s="87">
        <f t="shared" si="234"/>
        <v>0</v>
      </c>
      <c r="CM216" s="87">
        <f t="shared" si="234"/>
        <v>0</v>
      </c>
      <c r="CN216" s="87">
        <f t="shared" si="234"/>
        <v>0</v>
      </c>
      <c r="CO216" s="87">
        <f t="shared" si="234"/>
        <v>0</v>
      </c>
      <c r="CP216" s="87">
        <f t="shared" si="234"/>
        <v>0</v>
      </c>
      <c r="CQ216" s="87">
        <f t="shared" si="234"/>
        <v>0</v>
      </c>
      <c r="CR216" s="87">
        <f t="shared" si="234"/>
        <v>0</v>
      </c>
      <c r="CS216" s="87">
        <f t="shared" si="232"/>
        <v>0</v>
      </c>
      <c r="CT216" s="87">
        <f t="shared" si="232"/>
        <v>0</v>
      </c>
      <c r="CU216" s="87">
        <f t="shared" si="232"/>
        <v>0</v>
      </c>
      <c r="CV216" s="87">
        <f t="shared" si="220"/>
        <v>0</v>
      </c>
      <c r="CW216" s="87">
        <f t="shared" si="220"/>
        <v>0</v>
      </c>
      <c r="CX216" s="87">
        <f t="shared" si="220"/>
        <v>0</v>
      </c>
      <c r="CY216" s="87">
        <f t="shared" si="220"/>
        <v>0</v>
      </c>
      <c r="CZ216" s="87">
        <f t="shared" si="220"/>
        <v>0</v>
      </c>
      <c r="DA216" s="87">
        <f t="shared" si="220"/>
        <v>0</v>
      </c>
      <c r="DB216" s="87">
        <f t="shared" si="220"/>
        <v>0</v>
      </c>
      <c r="DC216" s="87">
        <f t="shared" si="220"/>
        <v>0</v>
      </c>
      <c r="DD216" s="87">
        <f t="shared" si="220"/>
        <v>0</v>
      </c>
      <c r="DE216" s="87">
        <f t="shared" si="220"/>
        <v>0</v>
      </c>
      <c r="DF216" s="91">
        <f t="shared" si="231"/>
        <v>0</v>
      </c>
      <c r="DG216" s="91">
        <f t="shared" si="231"/>
        <v>0</v>
      </c>
      <c r="DH216" s="91">
        <f t="shared" si="231"/>
        <v>163.6</v>
      </c>
      <c r="DI216" s="91">
        <f t="shared" si="231"/>
        <v>0</v>
      </c>
      <c r="DJ216" s="91">
        <f t="shared" si="231"/>
        <v>0</v>
      </c>
      <c r="DK216" s="91">
        <f t="shared" si="231"/>
        <v>0</v>
      </c>
      <c r="DL216" s="91">
        <f t="shared" si="231"/>
        <v>0</v>
      </c>
      <c r="DM216" s="91">
        <f t="shared" si="231"/>
        <v>0</v>
      </c>
      <c r="DN216" s="91">
        <f t="shared" si="231"/>
        <v>0</v>
      </c>
      <c r="DO216" s="91">
        <f t="shared" si="231"/>
        <v>0</v>
      </c>
      <c r="DP216" s="91">
        <f t="shared" si="231"/>
        <v>0</v>
      </c>
      <c r="DQ216" s="91">
        <f t="shared" si="231"/>
        <v>0</v>
      </c>
      <c r="DR216" s="91">
        <f t="shared" si="231"/>
        <v>0</v>
      </c>
      <c r="DS216" s="91">
        <f t="shared" si="231"/>
        <v>0</v>
      </c>
      <c r="DT216" s="91">
        <f t="shared" si="231"/>
        <v>0</v>
      </c>
      <c r="DU216" s="91">
        <f t="shared" si="231"/>
        <v>0</v>
      </c>
      <c r="DV216" s="91">
        <f t="shared" si="229"/>
        <v>0</v>
      </c>
      <c r="DW216" s="91">
        <f t="shared" si="229"/>
        <v>0</v>
      </c>
      <c r="DX216" s="91">
        <f t="shared" si="229"/>
        <v>0</v>
      </c>
      <c r="DY216" s="91">
        <f t="shared" si="229"/>
        <v>0</v>
      </c>
      <c r="DZ216" s="91">
        <f t="shared" si="229"/>
        <v>0</v>
      </c>
      <c r="EA216" s="91">
        <f t="shared" si="229"/>
        <v>0</v>
      </c>
      <c r="EB216" s="91">
        <f t="shared" si="229"/>
        <v>0</v>
      </c>
      <c r="EC216" s="91">
        <f t="shared" si="229"/>
        <v>0</v>
      </c>
      <c r="ED216" s="91">
        <f t="shared" si="229"/>
        <v>0</v>
      </c>
      <c r="EE216" s="91">
        <f t="shared" si="229"/>
        <v>0</v>
      </c>
      <c r="EF216" s="91">
        <f t="shared" si="229"/>
        <v>0</v>
      </c>
      <c r="EG216" s="91">
        <f t="shared" si="229"/>
        <v>0</v>
      </c>
      <c r="EH216" s="91">
        <f t="shared" si="229"/>
        <v>0</v>
      </c>
      <c r="EI216" s="91">
        <f t="shared" si="229"/>
        <v>0</v>
      </c>
      <c r="EJ216" s="91">
        <f t="shared" si="229"/>
        <v>0</v>
      </c>
      <c r="EK216" s="91">
        <f t="shared" si="237"/>
        <v>0</v>
      </c>
      <c r="EL216" s="91">
        <f t="shared" si="237"/>
        <v>0</v>
      </c>
      <c r="EM216" s="91">
        <f t="shared" si="237"/>
        <v>0</v>
      </c>
      <c r="EN216" s="91">
        <f t="shared" si="237"/>
        <v>0</v>
      </c>
      <c r="EO216" s="91">
        <f t="shared" si="237"/>
        <v>0</v>
      </c>
      <c r="EP216" s="91">
        <f t="shared" si="237"/>
        <v>0</v>
      </c>
      <c r="EQ216" s="91">
        <f t="shared" si="237"/>
        <v>0</v>
      </c>
      <c r="ER216" s="91">
        <f t="shared" si="237"/>
        <v>0</v>
      </c>
      <c r="ES216" s="91">
        <f t="shared" si="237"/>
        <v>0</v>
      </c>
      <c r="ET216" s="91">
        <f t="shared" si="237"/>
        <v>0</v>
      </c>
      <c r="EU216" s="91">
        <f t="shared" si="237"/>
        <v>0</v>
      </c>
      <c r="EV216" s="91">
        <f t="shared" si="237"/>
        <v>0</v>
      </c>
      <c r="EW216" s="91">
        <f t="shared" si="237"/>
        <v>0</v>
      </c>
      <c r="EX216" s="91">
        <f t="shared" si="237"/>
        <v>0</v>
      </c>
      <c r="EY216" s="91">
        <f t="shared" si="237"/>
        <v>0</v>
      </c>
      <c r="EZ216" s="91">
        <f t="shared" si="237"/>
        <v>0</v>
      </c>
      <c r="FA216" s="91">
        <f t="shared" si="235"/>
        <v>0</v>
      </c>
      <c r="FB216" s="91">
        <f t="shared" si="235"/>
        <v>0</v>
      </c>
      <c r="FC216" s="91">
        <f t="shared" si="235"/>
        <v>0</v>
      </c>
      <c r="FD216" s="91">
        <f t="shared" si="235"/>
        <v>0</v>
      </c>
      <c r="FE216" s="91">
        <f t="shared" si="235"/>
        <v>0</v>
      </c>
      <c r="FF216" s="91">
        <f t="shared" si="235"/>
        <v>0</v>
      </c>
      <c r="FG216" s="91">
        <f t="shared" si="235"/>
        <v>0</v>
      </c>
      <c r="FH216" s="91">
        <f t="shared" si="235"/>
        <v>0</v>
      </c>
      <c r="FI216" s="91">
        <f t="shared" si="235"/>
        <v>0</v>
      </c>
      <c r="FJ216" s="91">
        <f t="shared" si="235"/>
        <v>0</v>
      </c>
      <c r="FK216" s="91">
        <f t="shared" si="235"/>
        <v>0</v>
      </c>
      <c r="FL216" s="91">
        <f t="shared" si="235"/>
        <v>0</v>
      </c>
      <c r="FM216" s="91">
        <f t="shared" si="235"/>
        <v>0</v>
      </c>
      <c r="FN216" s="91">
        <f t="shared" si="235"/>
        <v>0</v>
      </c>
      <c r="FO216" s="91">
        <f t="shared" si="235"/>
        <v>0</v>
      </c>
      <c r="FP216" s="91">
        <f t="shared" si="233"/>
        <v>0</v>
      </c>
      <c r="FQ216" s="91">
        <f t="shared" si="233"/>
        <v>0</v>
      </c>
      <c r="FR216" s="91">
        <f t="shared" si="233"/>
        <v>0</v>
      </c>
      <c r="FS216" s="91">
        <f t="shared" si="221"/>
        <v>0</v>
      </c>
      <c r="FT216" s="91">
        <f t="shared" si="221"/>
        <v>0</v>
      </c>
      <c r="FU216" s="91">
        <f t="shared" si="221"/>
        <v>0</v>
      </c>
      <c r="FV216" s="91">
        <f t="shared" si="221"/>
        <v>0</v>
      </c>
      <c r="FW216" s="91">
        <f t="shared" si="221"/>
        <v>0</v>
      </c>
      <c r="FX216" s="91">
        <f t="shared" si="221"/>
        <v>0</v>
      </c>
      <c r="FY216" s="91">
        <f t="shared" si="221"/>
        <v>0</v>
      </c>
      <c r="FZ216" s="91">
        <f t="shared" si="221"/>
        <v>0</v>
      </c>
      <c r="GA216" s="91">
        <f t="shared" si="221"/>
        <v>0</v>
      </c>
      <c r="GB216" s="91">
        <f t="shared" si="221"/>
        <v>0</v>
      </c>
    </row>
    <row r="217" spans="1:184" s="6" customFormat="1" ht="38.25">
      <c r="A217" s="68">
        <f>Данные!A217</f>
        <v>5791</v>
      </c>
      <c r="B217" s="68">
        <f>Данные!B217</f>
        <v>2018</v>
      </c>
      <c r="C217" s="68" t="str">
        <f>Данные!C217</f>
        <v>компьютерных технологий и электронного обучения</v>
      </c>
      <c r="D217" s="68" t="str">
        <f>Данные!D217</f>
        <v>Атаян Ануш Михайловна</v>
      </c>
      <c r="E217" s="68" t="str">
        <f>Данные!E217</f>
        <v>кандидат педагогических наук</v>
      </c>
      <c r="F217" s="68" t="str">
        <f>Данные!F217</f>
        <v>доцент</v>
      </c>
      <c r="G217" s="68">
        <f>Данные!G217</f>
        <v>1</v>
      </c>
      <c r="H217" s="68">
        <f>Данные!H217</f>
        <v>17236</v>
      </c>
      <c r="I217" s="68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68">
        <f>Данные!J217</f>
        <v>18</v>
      </c>
      <c r="K217" s="68">
        <f>Данные!K217</f>
        <v>0</v>
      </c>
      <c r="L217" s="68">
        <f>Данные!L217</f>
        <v>54</v>
      </c>
      <c r="M217" s="16">
        <f t="shared" si="222"/>
        <v>7.2</v>
      </c>
      <c r="N217" s="16">
        <f t="shared" si="223"/>
        <v>11.666666666666666</v>
      </c>
      <c r="O217" s="16">
        <f t="shared" si="224"/>
        <v>12.083333333333334</v>
      </c>
      <c r="P217" s="16">
        <f t="shared" si="225"/>
        <v>12.083333333333334</v>
      </c>
      <c r="Q217" s="68">
        <f>Данные!Q217</f>
        <v>0</v>
      </c>
      <c r="R217" s="68">
        <f>Данные!R217</f>
        <v>0</v>
      </c>
      <c r="S217" s="68">
        <f>Данные!S217</f>
        <v>0</v>
      </c>
      <c r="T217" s="68">
        <f>Данные!T217</f>
        <v>0</v>
      </c>
      <c r="U217" s="68">
        <f>Данные!U217</f>
        <v>0</v>
      </c>
      <c r="V217" s="68">
        <f>Данные!V217</f>
        <v>0</v>
      </c>
      <c r="W217" s="68">
        <f>Данные!W217</f>
        <v>29</v>
      </c>
      <c r="X217" s="68">
        <f>Данные!X217</f>
        <v>1</v>
      </c>
      <c r="Y217" s="68">
        <f>Данные!Y217</f>
        <v>2</v>
      </c>
      <c r="Z217" s="68">
        <f>Данные!Z217</f>
        <v>0</v>
      </c>
      <c r="AA217" s="68" t="str">
        <f>Данные!AA217</f>
        <v>доп</v>
      </c>
      <c r="AB217" s="83">
        <f>IF(F217=$HG$3,$HH$3,IF(F217=$HG$4,$HH$4,IF(F217=$HG$5,$HH$5,IF(F217=$HG$6,$HH$6,IF(F217=$HG$7,$HH$7,IF(F217=$HG$8,$HH$8,IF(F217=$HG$9,$HH$9,IF(F217=$HG$10,$HH$10,IF(F217=$HG$11,$HH$11,IF(F217=$HG$12,$HH$12,IF(F217=$HG$13,$HH$13,IF(F217=$HG$14,$HH$14,IF(F217=$HG$15,$HH$15,)))))))))))))</f>
        <v>800</v>
      </c>
      <c r="AC217" s="84" t="str">
        <f>IF(OR($GD$4=H217,$GE$4=H217,$GF$4=H217,$GG$4=H217,$GH$4=H217,$GI$4=H217,$GJ$4=H217,$GK$4=H217,$GL$4=H217,$GM$4=H217,$GN$4=H217,$GO$4=H217,$GP$4=H217,$GQ$4=H217,$GR$4=H217,$GS$4=H217,$GT$4=H217,$GU$4=H217,$GV$4=H217,$GW$4=H217,$GX$4=H217,$GY$4=H217,$GZ$4=H217,$HA$4=H217,$HB$4=H217,$HC$4=H217,$HD$4=H217,$HE$4=H217),$GC$4,IF(OR($GD$5=H217,$GE$5=H217,$GH$5=H217,$GI$5=H217,$GL$5=H217,$GM$5=H217,$GP$5=H217,$GQ$5=H217,$GT$5=H217,$GU$5=H217,$GX$5=H217,$GY$5=H217,$HB$5=H217,$HC$5=H217),$GC$5,))</f>
        <v>Бакалавры (ИВТ)</v>
      </c>
      <c r="AD217" s="84" t="str">
        <f>IF(OR(H217=$GD$4,H217=$GE$4,H217=$GF$4,H217=$GG$4,H217=$GD$5,H217=$GE$5),$GD$1,IF(OR(H217=$GH$4,H217=$GI$4,H217=$GJ$4,H217=$GK$4,H217=$GH$5,H217=$GI$5),$GH$1,IF(OR(H217=$GL$4,H217=$GM$4,H217=$GN$4,H217=$GO$4,H217=$GL$5,H217=$GM$5),$GL$1,IF(OR(H217=$GP$4,H217=$GQ$4,H217=$GR$4,H217=$GS$4,H217=$GP$5,H217=$GQ$5),$GP$1,IF(OR(H217=$GT$4,H217=$GU$4,H217=$GV$4,H217=$GW$4,H217=$GT$5,H217=$GU$5),$GT$1,IF(OR(H217=$GX$4,H217=$GY$4,H217=$GZ$4,H217=$HA$4,H217=$GX$5,H217=$GY$5),$GX$1,IF(OR(H217=$HB$4,H217=$HC$4,H217=$HD$4,H217=$HE$4,H217=$HB$5,H217=$HC$5),$HB$1,)))))))</f>
        <v>2018/2019</v>
      </c>
      <c r="AE217" s="85">
        <f t="shared" si="226"/>
        <v>115.03333333333333</v>
      </c>
      <c r="AF217" s="85">
        <f t="shared" si="227"/>
        <v>0.14379166666666665</v>
      </c>
      <c r="AG217" s="83"/>
      <c r="AH217" s="83"/>
      <c r="AI217" s="87">
        <f t="shared" si="230"/>
        <v>0</v>
      </c>
      <c r="AJ217" s="87">
        <f t="shared" si="230"/>
        <v>0</v>
      </c>
      <c r="AK217" s="87">
        <f t="shared" si="230"/>
        <v>0</v>
      </c>
      <c r="AL217" s="87">
        <f t="shared" si="230"/>
        <v>0</v>
      </c>
      <c r="AM217" s="87">
        <f t="shared" si="230"/>
        <v>0</v>
      </c>
      <c r="AN217" s="87">
        <f t="shared" si="230"/>
        <v>0.14379166666666665</v>
      </c>
      <c r="AO217" s="87">
        <f t="shared" si="230"/>
        <v>0</v>
      </c>
      <c r="AP217" s="87">
        <f t="shared" si="230"/>
        <v>0</v>
      </c>
      <c r="AQ217" s="87">
        <f t="shared" si="230"/>
        <v>0</v>
      </c>
      <c r="AR217" s="87">
        <f t="shared" si="230"/>
        <v>0</v>
      </c>
      <c r="AS217" s="87">
        <f t="shared" si="230"/>
        <v>0</v>
      </c>
      <c r="AT217" s="87">
        <f t="shared" si="230"/>
        <v>0</v>
      </c>
      <c r="AU217" s="87">
        <f t="shared" si="230"/>
        <v>0</v>
      </c>
      <c r="AV217" s="87">
        <f t="shared" si="230"/>
        <v>0</v>
      </c>
      <c r="AW217" s="87">
        <f t="shared" si="230"/>
        <v>0</v>
      </c>
      <c r="AX217" s="87">
        <f t="shared" si="230"/>
        <v>0</v>
      </c>
      <c r="AY217" s="87">
        <f t="shared" si="228"/>
        <v>0</v>
      </c>
      <c r="AZ217" s="87">
        <f t="shared" si="228"/>
        <v>0</v>
      </c>
      <c r="BA217" s="87">
        <f t="shared" si="228"/>
        <v>0</v>
      </c>
      <c r="BB217" s="87">
        <f t="shared" si="228"/>
        <v>0</v>
      </c>
      <c r="BC217" s="87">
        <f t="shared" si="228"/>
        <v>0</v>
      </c>
      <c r="BD217" s="87">
        <f t="shared" si="228"/>
        <v>0</v>
      </c>
      <c r="BE217" s="87">
        <f t="shared" si="228"/>
        <v>0</v>
      </c>
      <c r="BF217" s="87">
        <f t="shared" si="228"/>
        <v>0</v>
      </c>
      <c r="BG217" s="87">
        <f t="shared" si="228"/>
        <v>0</v>
      </c>
      <c r="BH217" s="87">
        <f t="shared" si="228"/>
        <v>0</v>
      </c>
      <c r="BI217" s="87">
        <f t="shared" si="228"/>
        <v>0</v>
      </c>
      <c r="BJ217" s="87">
        <f t="shared" si="228"/>
        <v>0</v>
      </c>
      <c r="BK217" s="87">
        <f t="shared" si="228"/>
        <v>0</v>
      </c>
      <c r="BL217" s="87">
        <f t="shared" si="228"/>
        <v>0</v>
      </c>
      <c r="BM217" s="87">
        <f t="shared" si="228"/>
        <v>0</v>
      </c>
      <c r="BN217" s="87">
        <f t="shared" si="236"/>
        <v>0</v>
      </c>
      <c r="BO217" s="87">
        <f t="shared" si="236"/>
        <v>0</v>
      </c>
      <c r="BP217" s="87">
        <f t="shared" si="236"/>
        <v>0</v>
      </c>
      <c r="BQ217" s="87">
        <f t="shared" si="236"/>
        <v>0</v>
      </c>
      <c r="BR217" s="87">
        <f t="shared" si="236"/>
        <v>0</v>
      </c>
      <c r="BS217" s="87">
        <f t="shared" si="236"/>
        <v>0</v>
      </c>
      <c r="BT217" s="87">
        <f t="shared" si="236"/>
        <v>0</v>
      </c>
      <c r="BU217" s="87">
        <f t="shared" si="236"/>
        <v>0</v>
      </c>
      <c r="BV217" s="87">
        <f t="shared" si="236"/>
        <v>0</v>
      </c>
      <c r="BW217" s="87">
        <f t="shared" si="236"/>
        <v>0</v>
      </c>
      <c r="BX217" s="87">
        <f t="shared" si="236"/>
        <v>0</v>
      </c>
      <c r="BY217" s="87">
        <f t="shared" si="236"/>
        <v>0</v>
      </c>
      <c r="BZ217" s="87">
        <f t="shared" si="236"/>
        <v>0</v>
      </c>
      <c r="CA217" s="87">
        <f t="shared" si="236"/>
        <v>0</v>
      </c>
      <c r="CB217" s="87">
        <f t="shared" si="236"/>
        <v>0</v>
      </c>
      <c r="CC217" s="87">
        <f t="shared" si="236"/>
        <v>0</v>
      </c>
      <c r="CD217" s="87">
        <f t="shared" si="234"/>
        <v>0</v>
      </c>
      <c r="CE217" s="87">
        <f t="shared" si="234"/>
        <v>0</v>
      </c>
      <c r="CF217" s="87">
        <f t="shared" si="234"/>
        <v>0</v>
      </c>
      <c r="CG217" s="87">
        <f t="shared" si="234"/>
        <v>0</v>
      </c>
      <c r="CH217" s="87">
        <f t="shared" si="234"/>
        <v>0</v>
      </c>
      <c r="CI217" s="87">
        <f t="shared" si="234"/>
        <v>0</v>
      </c>
      <c r="CJ217" s="87">
        <f t="shared" si="234"/>
        <v>0</v>
      </c>
      <c r="CK217" s="87">
        <f t="shared" si="234"/>
        <v>0</v>
      </c>
      <c r="CL217" s="87">
        <f t="shared" si="234"/>
        <v>0</v>
      </c>
      <c r="CM217" s="87">
        <f t="shared" si="234"/>
        <v>0</v>
      </c>
      <c r="CN217" s="87">
        <f t="shared" si="234"/>
        <v>0</v>
      </c>
      <c r="CO217" s="87">
        <f t="shared" si="234"/>
        <v>0</v>
      </c>
      <c r="CP217" s="87">
        <f t="shared" si="234"/>
        <v>0</v>
      </c>
      <c r="CQ217" s="87">
        <f t="shared" si="234"/>
        <v>0</v>
      </c>
      <c r="CR217" s="87">
        <f t="shared" si="234"/>
        <v>0</v>
      </c>
      <c r="CS217" s="87">
        <f t="shared" si="232"/>
        <v>0</v>
      </c>
      <c r="CT217" s="87">
        <f t="shared" si="232"/>
        <v>0</v>
      </c>
      <c r="CU217" s="87">
        <f t="shared" si="232"/>
        <v>0</v>
      </c>
      <c r="CV217" s="87">
        <f t="shared" si="220"/>
        <v>0</v>
      </c>
      <c r="CW217" s="87">
        <f t="shared" si="220"/>
        <v>0</v>
      </c>
      <c r="CX217" s="87">
        <f t="shared" si="220"/>
        <v>0</v>
      </c>
      <c r="CY217" s="87">
        <f t="shared" si="220"/>
        <v>0</v>
      </c>
      <c r="CZ217" s="87">
        <f t="shared" si="220"/>
        <v>0</v>
      </c>
      <c r="DA217" s="87">
        <f t="shared" si="220"/>
        <v>0</v>
      </c>
      <c r="DB217" s="87">
        <f t="shared" si="220"/>
        <v>0</v>
      </c>
      <c r="DC217" s="87">
        <f t="shared" si="220"/>
        <v>0</v>
      </c>
      <c r="DD217" s="87">
        <f t="shared" si="220"/>
        <v>0</v>
      </c>
      <c r="DE217" s="87">
        <f t="shared" si="220"/>
        <v>0</v>
      </c>
      <c r="DF217" s="91">
        <f t="shared" si="231"/>
        <v>0</v>
      </c>
      <c r="DG217" s="91">
        <f t="shared" si="231"/>
        <v>0</v>
      </c>
      <c r="DH217" s="91">
        <f t="shared" si="231"/>
        <v>0</v>
      </c>
      <c r="DI217" s="91">
        <f t="shared" si="231"/>
        <v>0</v>
      </c>
      <c r="DJ217" s="91">
        <f t="shared" si="231"/>
        <v>0</v>
      </c>
      <c r="DK217" s="91">
        <f t="shared" si="231"/>
        <v>163.6</v>
      </c>
      <c r="DL217" s="91">
        <f t="shared" si="231"/>
        <v>0</v>
      </c>
      <c r="DM217" s="91">
        <f t="shared" si="231"/>
        <v>0</v>
      </c>
      <c r="DN217" s="91">
        <f t="shared" si="231"/>
        <v>0</v>
      </c>
      <c r="DO217" s="91">
        <f t="shared" si="231"/>
        <v>0</v>
      </c>
      <c r="DP217" s="91">
        <f t="shared" si="231"/>
        <v>0</v>
      </c>
      <c r="DQ217" s="91">
        <f t="shared" si="231"/>
        <v>0</v>
      </c>
      <c r="DR217" s="91">
        <f t="shared" si="231"/>
        <v>0</v>
      </c>
      <c r="DS217" s="91">
        <f t="shared" si="231"/>
        <v>0</v>
      </c>
      <c r="DT217" s="91">
        <f t="shared" si="231"/>
        <v>0</v>
      </c>
      <c r="DU217" s="91">
        <f t="shared" si="231"/>
        <v>0</v>
      </c>
      <c r="DV217" s="91">
        <f t="shared" si="229"/>
        <v>0</v>
      </c>
      <c r="DW217" s="91">
        <f t="shared" si="229"/>
        <v>0</v>
      </c>
      <c r="DX217" s="91">
        <f t="shared" si="229"/>
        <v>0</v>
      </c>
      <c r="DY217" s="91">
        <f t="shared" si="229"/>
        <v>0</v>
      </c>
      <c r="DZ217" s="91">
        <f t="shared" si="229"/>
        <v>0</v>
      </c>
      <c r="EA217" s="91">
        <f t="shared" si="229"/>
        <v>0</v>
      </c>
      <c r="EB217" s="91">
        <f t="shared" si="229"/>
        <v>0</v>
      </c>
      <c r="EC217" s="91">
        <f t="shared" si="229"/>
        <v>0</v>
      </c>
      <c r="ED217" s="91">
        <f t="shared" si="229"/>
        <v>0</v>
      </c>
      <c r="EE217" s="91">
        <f t="shared" si="229"/>
        <v>0</v>
      </c>
      <c r="EF217" s="91">
        <f t="shared" si="229"/>
        <v>0</v>
      </c>
      <c r="EG217" s="91">
        <f t="shared" si="229"/>
        <v>0</v>
      </c>
      <c r="EH217" s="91">
        <f t="shared" si="229"/>
        <v>0</v>
      </c>
      <c r="EI217" s="91">
        <f t="shared" si="229"/>
        <v>0</v>
      </c>
      <c r="EJ217" s="91">
        <f t="shared" si="229"/>
        <v>0</v>
      </c>
      <c r="EK217" s="91">
        <f t="shared" si="237"/>
        <v>0</v>
      </c>
      <c r="EL217" s="91">
        <f t="shared" si="237"/>
        <v>0</v>
      </c>
      <c r="EM217" s="91">
        <f t="shared" si="237"/>
        <v>0</v>
      </c>
      <c r="EN217" s="91">
        <f t="shared" si="237"/>
        <v>0</v>
      </c>
      <c r="EO217" s="91">
        <f t="shared" si="237"/>
        <v>0</v>
      </c>
      <c r="EP217" s="91">
        <f t="shared" si="237"/>
        <v>0</v>
      </c>
      <c r="EQ217" s="91">
        <f t="shared" si="237"/>
        <v>0</v>
      </c>
      <c r="ER217" s="91">
        <f t="shared" si="237"/>
        <v>0</v>
      </c>
      <c r="ES217" s="91">
        <f t="shared" si="237"/>
        <v>0</v>
      </c>
      <c r="ET217" s="91">
        <f t="shared" si="237"/>
        <v>0</v>
      </c>
      <c r="EU217" s="91">
        <f t="shared" si="237"/>
        <v>0</v>
      </c>
      <c r="EV217" s="91">
        <f t="shared" si="237"/>
        <v>0</v>
      </c>
      <c r="EW217" s="91">
        <f t="shared" si="237"/>
        <v>0</v>
      </c>
      <c r="EX217" s="91">
        <f t="shared" si="237"/>
        <v>0</v>
      </c>
      <c r="EY217" s="91">
        <f t="shared" si="237"/>
        <v>0</v>
      </c>
      <c r="EZ217" s="91">
        <f t="shared" si="237"/>
        <v>0</v>
      </c>
      <c r="FA217" s="91">
        <f t="shared" si="235"/>
        <v>0</v>
      </c>
      <c r="FB217" s="91">
        <f t="shared" si="235"/>
        <v>0</v>
      </c>
      <c r="FC217" s="91">
        <f t="shared" si="235"/>
        <v>0</v>
      </c>
      <c r="FD217" s="91">
        <f t="shared" si="235"/>
        <v>0</v>
      </c>
      <c r="FE217" s="91">
        <f t="shared" si="235"/>
        <v>0</v>
      </c>
      <c r="FF217" s="91">
        <f t="shared" si="235"/>
        <v>0</v>
      </c>
      <c r="FG217" s="91">
        <f t="shared" si="235"/>
        <v>0</v>
      </c>
      <c r="FH217" s="91">
        <f t="shared" si="235"/>
        <v>0</v>
      </c>
      <c r="FI217" s="91">
        <f t="shared" si="235"/>
        <v>0</v>
      </c>
      <c r="FJ217" s="91">
        <f t="shared" si="235"/>
        <v>0</v>
      </c>
      <c r="FK217" s="91">
        <f t="shared" si="235"/>
        <v>0</v>
      </c>
      <c r="FL217" s="91">
        <f t="shared" si="235"/>
        <v>0</v>
      </c>
      <c r="FM217" s="91">
        <f t="shared" si="235"/>
        <v>0</v>
      </c>
      <c r="FN217" s="91">
        <f t="shared" si="235"/>
        <v>0</v>
      </c>
      <c r="FO217" s="91">
        <f t="shared" si="235"/>
        <v>0</v>
      </c>
      <c r="FP217" s="91">
        <f t="shared" si="233"/>
        <v>0</v>
      </c>
      <c r="FQ217" s="91">
        <f t="shared" si="233"/>
        <v>0</v>
      </c>
      <c r="FR217" s="91">
        <f t="shared" si="233"/>
        <v>0</v>
      </c>
      <c r="FS217" s="91">
        <f t="shared" si="221"/>
        <v>0</v>
      </c>
      <c r="FT217" s="91">
        <f t="shared" si="221"/>
        <v>0</v>
      </c>
      <c r="FU217" s="91">
        <f t="shared" si="221"/>
        <v>0</v>
      </c>
      <c r="FV217" s="91">
        <f t="shared" si="221"/>
        <v>0</v>
      </c>
      <c r="FW217" s="91">
        <f t="shared" si="221"/>
        <v>0</v>
      </c>
      <c r="FX217" s="91">
        <f t="shared" si="221"/>
        <v>0</v>
      </c>
      <c r="FY217" s="91">
        <f t="shared" si="221"/>
        <v>0</v>
      </c>
      <c r="FZ217" s="91">
        <f t="shared" si="221"/>
        <v>0</v>
      </c>
      <c r="GA217" s="91">
        <f t="shared" si="221"/>
        <v>0</v>
      </c>
      <c r="GB217" s="91">
        <f t="shared" si="221"/>
        <v>0</v>
      </c>
    </row>
    <row r="218" spans="1:184" s="6" customFormat="1" ht="30">
      <c r="A218" s="68">
        <f>Данные!A218</f>
        <v>5791</v>
      </c>
      <c r="B218" s="68">
        <f>Данные!B218</f>
        <v>2018</v>
      </c>
      <c r="C218" s="68" t="str">
        <f>Данные!C218</f>
        <v>компьютерных технологий и электронного обучения</v>
      </c>
      <c r="D218" s="68" t="str">
        <f>Данные!D218</f>
        <v>Воробьев Владимир Иванович</v>
      </c>
      <c r="E218" s="68" t="str">
        <f>Данные!E218</f>
        <v>доктор технических наук</v>
      </c>
      <c r="F218" s="68" t="str">
        <f>Данные!F218</f>
        <v>внешний</v>
      </c>
      <c r="G218" s="68">
        <f>Данные!G218</f>
        <v>1</v>
      </c>
      <c r="H218" s="68">
        <f>Данные!H218</f>
        <v>17236</v>
      </c>
      <c r="I218" s="68" t="str">
        <f>Данные!I218</f>
        <v>Модуль "Технологии и методы вычислений". Технологии компьютерного моделирования</v>
      </c>
      <c r="J218" s="68">
        <f>Данные!J218</f>
        <v>4</v>
      </c>
      <c r="K218" s="68">
        <f>Данные!K218</f>
        <v>0</v>
      </c>
      <c r="L218" s="68">
        <f>Данные!L218</f>
        <v>0</v>
      </c>
      <c r="M218" s="16">
        <f t="shared" si="222"/>
        <v>0.4</v>
      </c>
      <c r="N218" s="16">
        <f t="shared" si="223"/>
        <v>11.666666666666666</v>
      </c>
      <c r="O218" s="16">
        <f t="shared" si="224"/>
        <v>12.083333333333334</v>
      </c>
      <c r="P218" s="16">
        <f t="shared" si="225"/>
        <v>12.083333333333334</v>
      </c>
      <c r="Q218" s="68">
        <f>Данные!Q218</f>
        <v>0</v>
      </c>
      <c r="R218" s="68">
        <f>Данные!R218</f>
        <v>0</v>
      </c>
      <c r="S218" s="68">
        <f>Данные!S218</f>
        <v>0</v>
      </c>
      <c r="T218" s="68">
        <f>Данные!T218</f>
        <v>0</v>
      </c>
      <c r="U218" s="68">
        <f>Данные!U218</f>
        <v>0</v>
      </c>
      <c r="V218" s="68">
        <f>Данные!V218</f>
        <v>0</v>
      </c>
      <c r="W218" s="68">
        <f>Данные!W218</f>
        <v>29</v>
      </c>
      <c r="X218" s="68">
        <f>Данные!X218</f>
        <v>1</v>
      </c>
      <c r="Y218" s="68">
        <f>Данные!Y218</f>
        <v>2</v>
      </c>
      <c r="Z218" s="68">
        <f>Данные!Z218</f>
        <v>0</v>
      </c>
      <c r="AA218" s="68" t="str">
        <f>Данные!AA218</f>
        <v>осн</v>
      </c>
      <c r="AB218" s="83">
        <f>IF(F218=$HG$3,$HH$3,IF(F218=$HG$4,$HH$4,IF(F218=$HG$5,$HH$5,IF(F218=$HG$6,$HH$6,IF(F218=$HG$7,$HH$7,IF(F218=$HG$8,$HH$8,IF(F218=$HG$9,$HH$9,IF(F218=$HG$10,$HH$10,IF(F218=$HG$11,$HH$11,IF(F218=$HG$12,$HH$12,IF(F218=$HG$13,$HH$13,IF(F218=$HG$14,$HH$14,IF(F218=$HG$15,$HH$15,)))))))))))))</f>
        <v>900</v>
      </c>
      <c r="AC218" s="84" t="str">
        <f>IF(OR($GD$4=H218,$GE$4=H218,$GF$4=H218,$GG$4=H218,$GH$4=H218,$GI$4=H218,$GJ$4=H218,$GK$4=H218,$GL$4=H218,$GM$4=H218,$GN$4=H218,$GO$4=H218,$GP$4=H218,$GQ$4=H218,$GR$4=H218,$GS$4=H218,$GT$4=H218,$GU$4=H218,$GV$4=H218,$GW$4=H218,$GX$4=H218,$GY$4=H218,$GZ$4=H218,$HA$4=H218,$HB$4=H218,$HC$4=H218,$HD$4=H218,$HE$4=H218),$GC$4,IF(OR($GD$5=H218,$GE$5=H218,$GH$5=H218,$GI$5=H218,$GL$5=H218,$GM$5=H218,$GP$5=H218,$GQ$5=H218,$GT$5=H218,$GU$5=H218,$GX$5=H218,$GY$5=H218,$HB$5=H218,$HC$5=H218),$GC$5,))</f>
        <v>Бакалавры (ИВТ)</v>
      </c>
      <c r="AD218" s="84" t="str">
        <f>IF(OR(H218=$GD$4,H218=$GE$4,H218=$GF$4,H218=$GG$4,H218=$GD$5,H218=$GE$5),$GD$1,IF(OR(H218=$GH$4,H218=$GI$4,H218=$GJ$4,H218=$GK$4,H218=$GH$5,H218=$GI$5),$GH$1,IF(OR(H218=$GL$4,H218=$GM$4,H218=$GN$4,H218=$GO$4,H218=$GL$5,H218=$GM$5),$GL$1,IF(OR(H218=$GP$4,H218=$GQ$4,H218=$GR$4,H218=$GS$4,H218=$GP$5,H218=$GQ$5),$GP$1,IF(OR(H218=$GT$4,H218=$GU$4,H218=$GV$4,H218=$GW$4,H218=$GT$5,H218=$GU$5),$GT$1,IF(OR(H218=$GX$4,H218=$GY$4,H218=$GZ$4,H218=$HA$4,H218=$GX$5,H218=$GY$5),$GX$1,IF(OR(H218=$HB$4,H218=$HC$4,H218=$HD$4,H218=$HE$4,H218=$HB$5,H218=$HC$5),$HB$1,)))))))</f>
        <v>2018/2019</v>
      </c>
      <c r="AE218" s="85">
        <f t="shared" si="226"/>
        <v>40.233333333333334</v>
      </c>
      <c r="AF218" s="85">
        <f t="shared" si="227"/>
        <v>4.4703703703703704E-2</v>
      </c>
      <c r="AG218" s="83"/>
      <c r="AH218" s="83"/>
      <c r="AI218" s="87">
        <f t="shared" si="230"/>
        <v>0</v>
      </c>
      <c r="AJ218" s="87">
        <f t="shared" si="230"/>
        <v>0</v>
      </c>
      <c r="AK218" s="87">
        <f t="shared" si="230"/>
        <v>0</v>
      </c>
      <c r="AL218" s="87">
        <f t="shared" si="230"/>
        <v>0</v>
      </c>
      <c r="AM218" s="87">
        <f t="shared" si="230"/>
        <v>0</v>
      </c>
      <c r="AN218" s="87">
        <f t="shared" si="230"/>
        <v>0</v>
      </c>
      <c r="AO218" s="87">
        <f t="shared" si="230"/>
        <v>0</v>
      </c>
      <c r="AP218" s="87">
        <f t="shared" si="230"/>
        <v>0</v>
      </c>
      <c r="AQ218" s="87">
        <f t="shared" si="230"/>
        <v>0</v>
      </c>
      <c r="AR218" s="87">
        <f t="shared" si="230"/>
        <v>0</v>
      </c>
      <c r="AS218" s="87">
        <f t="shared" si="230"/>
        <v>0</v>
      </c>
      <c r="AT218" s="87">
        <f t="shared" si="230"/>
        <v>0</v>
      </c>
      <c r="AU218" s="87">
        <f t="shared" si="230"/>
        <v>0</v>
      </c>
      <c r="AV218" s="87">
        <f t="shared" si="230"/>
        <v>0</v>
      </c>
      <c r="AW218" s="87">
        <f t="shared" si="230"/>
        <v>0</v>
      </c>
      <c r="AX218" s="87">
        <f t="shared" ref="AX218:BM281" si="238">IF(AX$1=$D218,$AF218,)</f>
        <v>0</v>
      </c>
      <c r="AY218" s="87">
        <f t="shared" si="238"/>
        <v>4.4703703703703704E-2</v>
      </c>
      <c r="AZ218" s="87">
        <f t="shared" si="238"/>
        <v>0</v>
      </c>
      <c r="BA218" s="87">
        <f t="shared" si="238"/>
        <v>0</v>
      </c>
      <c r="BB218" s="87">
        <f t="shared" si="238"/>
        <v>0</v>
      </c>
      <c r="BC218" s="87">
        <f t="shared" si="238"/>
        <v>0</v>
      </c>
      <c r="BD218" s="87">
        <f t="shared" si="238"/>
        <v>0</v>
      </c>
      <c r="BE218" s="87">
        <f t="shared" si="238"/>
        <v>0</v>
      </c>
      <c r="BF218" s="87">
        <f t="shared" si="238"/>
        <v>0</v>
      </c>
      <c r="BG218" s="87">
        <f t="shared" si="238"/>
        <v>0</v>
      </c>
      <c r="BH218" s="87">
        <f t="shared" si="238"/>
        <v>0</v>
      </c>
      <c r="BI218" s="87">
        <f t="shared" si="238"/>
        <v>0</v>
      </c>
      <c r="BJ218" s="87">
        <f t="shared" si="238"/>
        <v>0</v>
      </c>
      <c r="BK218" s="87">
        <f t="shared" si="238"/>
        <v>0</v>
      </c>
      <c r="BL218" s="87">
        <f t="shared" si="238"/>
        <v>0</v>
      </c>
      <c r="BM218" s="87">
        <f t="shared" si="238"/>
        <v>0</v>
      </c>
      <c r="BN218" s="87">
        <f t="shared" si="236"/>
        <v>0</v>
      </c>
      <c r="BO218" s="87">
        <f t="shared" si="236"/>
        <v>0</v>
      </c>
      <c r="BP218" s="87">
        <f t="shared" si="236"/>
        <v>0</v>
      </c>
      <c r="BQ218" s="87">
        <f t="shared" si="236"/>
        <v>0</v>
      </c>
      <c r="BR218" s="87">
        <f t="shared" si="236"/>
        <v>0</v>
      </c>
      <c r="BS218" s="87">
        <f t="shared" si="236"/>
        <v>0</v>
      </c>
      <c r="BT218" s="87">
        <f t="shared" si="236"/>
        <v>0</v>
      </c>
      <c r="BU218" s="87">
        <f t="shared" si="236"/>
        <v>0</v>
      </c>
      <c r="BV218" s="87">
        <f t="shared" si="236"/>
        <v>0</v>
      </c>
      <c r="BW218" s="87">
        <f t="shared" si="236"/>
        <v>0</v>
      </c>
      <c r="BX218" s="87">
        <f t="shared" si="236"/>
        <v>0</v>
      </c>
      <c r="BY218" s="87">
        <f t="shared" si="236"/>
        <v>0</v>
      </c>
      <c r="BZ218" s="87">
        <f t="shared" si="236"/>
        <v>0</v>
      </c>
      <c r="CA218" s="87">
        <f t="shared" si="236"/>
        <v>0</v>
      </c>
      <c r="CB218" s="87">
        <f t="shared" si="236"/>
        <v>0</v>
      </c>
      <c r="CC218" s="87">
        <f t="shared" si="236"/>
        <v>0</v>
      </c>
      <c r="CD218" s="87">
        <f t="shared" si="234"/>
        <v>0</v>
      </c>
      <c r="CE218" s="87">
        <f t="shared" si="234"/>
        <v>0</v>
      </c>
      <c r="CF218" s="87">
        <f t="shared" si="234"/>
        <v>0</v>
      </c>
      <c r="CG218" s="87">
        <f t="shared" si="234"/>
        <v>0</v>
      </c>
      <c r="CH218" s="87">
        <f t="shared" si="234"/>
        <v>0</v>
      </c>
      <c r="CI218" s="87">
        <f t="shared" si="234"/>
        <v>0</v>
      </c>
      <c r="CJ218" s="87">
        <f t="shared" si="234"/>
        <v>0</v>
      </c>
      <c r="CK218" s="87">
        <f t="shared" si="234"/>
        <v>0</v>
      </c>
      <c r="CL218" s="87">
        <f t="shared" si="234"/>
        <v>0</v>
      </c>
      <c r="CM218" s="87">
        <f t="shared" si="234"/>
        <v>0</v>
      </c>
      <c r="CN218" s="87">
        <f t="shared" si="234"/>
        <v>0</v>
      </c>
      <c r="CO218" s="87">
        <f t="shared" si="234"/>
        <v>0</v>
      </c>
      <c r="CP218" s="87">
        <f t="shared" si="234"/>
        <v>0</v>
      </c>
      <c r="CQ218" s="87">
        <f t="shared" si="234"/>
        <v>0</v>
      </c>
      <c r="CR218" s="87">
        <f t="shared" si="234"/>
        <v>0</v>
      </c>
      <c r="CS218" s="87">
        <f t="shared" si="232"/>
        <v>0</v>
      </c>
      <c r="CT218" s="87">
        <f t="shared" si="232"/>
        <v>0</v>
      </c>
      <c r="CU218" s="87">
        <f t="shared" si="232"/>
        <v>0</v>
      </c>
      <c r="CV218" s="87">
        <f t="shared" si="220"/>
        <v>0</v>
      </c>
      <c r="CW218" s="87">
        <f t="shared" si="220"/>
        <v>0</v>
      </c>
      <c r="CX218" s="87">
        <f t="shared" si="220"/>
        <v>0</v>
      </c>
      <c r="CY218" s="87">
        <f t="shared" si="220"/>
        <v>0</v>
      </c>
      <c r="CZ218" s="87">
        <f t="shared" si="220"/>
        <v>0</v>
      </c>
      <c r="DA218" s="87">
        <f t="shared" si="220"/>
        <v>0</v>
      </c>
      <c r="DB218" s="87">
        <f t="shared" si="220"/>
        <v>0</v>
      </c>
      <c r="DC218" s="87">
        <f t="shared" si="220"/>
        <v>0</v>
      </c>
      <c r="DD218" s="87">
        <f t="shared" si="220"/>
        <v>0</v>
      </c>
      <c r="DE218" s="87">
        <f t="shared" si="220"/>
        <v>0</v>
      </c>
      <c r="DF218" s="91">
        <f t="shared" si="231"/>
        <v>0</v>
      </c>
      <c r="DG218" s="91">
        <f t="shared" si="231"/>
        <v>0</v>
      </c>
      <c r="DH218" s="91">
        <f t="shared" si="231"/>
        <v>0</v>
      </c>
      <c r="DI218" s="91">
        <f t="shared" si="231"/>
        <v>0</v>
      </c>
      <c r="DJ218" s="91">
        <f t="shared" si="231"/>
        <v>0</v>
      </c>
      <c r="DK218" s="91">
        <f t="shared" si="231"/>
        <v>0</v>
      </c>
      <c r="DL218" s="91">
        <f t="shared" si="231"/>
        <v>0</v>
      </c>
      <c r="DM218" s="91">
        <f t="shared" si="231"/>
        <v>0</v>
      </c>
      <c r="DN218" s="91">
        <f t="shared" si="231"/>
        <v>0</v>
      </c>
      <c r="DO218" s="91">
        <f t="shared" si="231"/>
        <v>0</v>
      </c>
      <c r="DP218" s="91">
        <f t="shared" si="231"/>
        <v>0</v>
      </c>
      <c r="DQ218" s="91">
        <f t="shared" si="231"/>
        <v>0</v>
      </c>
      <c r="DR218" s="91">
        <f t="shared" si="231"/>
        <v>0</v>
      </c>
      <c r="DS218" s="91">
        <f t="shared" si="231"/>
        <v>0</v>
      </c>
      <c r="DT218" s="91">
        <f t="shared" si="231"/>
        <v>0</v>
      </c>
      <c r="DU218" s="91">
        <f t="shared" ref="DU218:EJ281" si="239">IF(DU$1=$D218,$AE$3,)</f>
        <v>0</v>
      </c>
      <c r="DV218" s="91">
        <f t="shared" si="239"/>
        <v>163.6</v>
      </c>
      <c r="DW218" s="91">
        <f t="shared" si="239"/>
        <v>0</v>
      </c>
      <c r="DX218" s="91">
        <f t="shared" si="239"/>
        <v>0</v>
      </c>
      <c r="DY218" s="91">
        <f t="shared" si="239"/>
        <v>0</v>
      </c>
      <c r="DZ218" s="91">
        <f t="shared" si="239"/>
        <v>0</v>
      </c>
      <c r="EA218" s="91">
        <f t="shared" si="239"/>
        <v>0</v>
      </c>
      <c r="EB218" s="91">
        <f t="shared" si="239"/>
        <v>0</v>
      </c>
      <c r="EC218" s="91">
        <f t="shared" si="239"/>
        <v>0</v>
      </c>
      <c r="ED218" s="91">
        <f t="shared" si="239"/>
        <v>0</v>
      </c>
      <c r="EE218" s="91">
        <f t="shared" si="239"/>
        <v>0</v>
      </c>
      <c r="EF218" s="91">
        <f t="shared" si="239"/>
        <v>0</v>
      </c>
      <c r="EG218" s="91">
        <f t="shared" si="239"/>
        <v>0</v>
      </c>
      <c r="EH218" s="91">
        <f t="shared" si="239"/>
        <v>0</v>
      </c>
      <c r="EI218" s="91">
        <f t="shared" si="239"/>
        <v>0</v>
      </c>
      <c r="EJ218" s="91">
        <f t="shared" si="239"/>
        <v>0</v>
      </c>
      <c r="EK218" s="91">
        <f t="shared" si="237"/>
        <v>0</v>
      </c>
      <c r="EL218" s="91">
        <f t="shared" si="237"/>
        <v>0</v>
      </c>
      <c r="EM218" s="91">
        <f t="shared" si="237"/>
        <v>0</v>
      </c>
      <c r="EN218" s="91">
        <f t="shared" si="237"/>
        <v>0</v>
      </c>
      <c r="EO218" s="91">
        <f t="shared" si="237"/>
        <v>0</v>
      </c>
      <c r="EP218" s="91">
        <f t="shared" si="237"/>
        <v>0</v>
      </c>
      <c r="EQ218" s="91">
        <f t="shared" si="237"/>
        <v>0</v>
      </c>
      <c r="ER218" s="91">
        <f t="shared" si="237"/>
        <v>0</v>
      </c>
      <c r="ES218" s="91">
        <f t="shared" si="237"/>
        <v>0</v>
      </c>
      <c r="ET218" s="91">
        <f t="shared" si="237"/>
        <v>0</v>
      </c>
      <c r="EU218" s="91">
        <f t="shared" si="237"/>
        <v>0</v>
      </c>
      <c r="EV218" s="91">
        <f t="shared" si="237"/>
        <v>0</v>
      </c>
      <c r="EW218" s="91">
        <f t="shared" si="237"/>
        <v>0</v>
      </c>
      <c r="EX218" s="91">
        <f t="shared" si="237"/>
        <v>0</v>
      </c>
      <c r="EY218" s="91">
        <f t="shared" si="237"/>
        <v>0</v>
      </c>
      <c r="EZ218" s="91">
        <f t="shared" si="237"/>
        <v>0</v>
      </c>
      <c r="FA218" s="91">
        <f t="shared" si="235"/>
        <v>0</v>
      </c>
      <c r="FB218" s="91">
        <f t="shared" si="235"/>
        <v>0</v>
      </c>
      <c r="FC218" s="91">
        <f t="shared" si="235"/>
        <v>0</v>
      </c>
      <c r="FD218" s="91">
        <f t="shared" si="235"/>
        <v>0</v>
      </c>
      <c r="FE218" s="91">
        <f t="shared" si="235"/>
        <v>0</v>
      </c>
      <c r="FF218" s="91">
        <f t="shared" si="235"/>
        <v>0</v>
      </c>
      <c r="FG218" s="91">
        <f t="shared" si="235"/>
        <v>0</v>
      </c>
      <c r="FH218" s="91">
        <f t="shared" si="235"/>
        <v>0</v>
      </c>
      <c r="FI218" s="91">
        <f t="shared" si="235"/>
        <v>0</v>
      </c>
      <c r="FJ218" s="91">
        <f t="shared" si="235"/>
        <v>0</v>
      </c>
      <c r="FK218" s="91">
        <f t="shared" si="235"/>
        <v>0</v>
      </c>
      <c r="FL218" s="91">
        <f t="shared" si="235"/>
        <v>0</v>
      </c>
      <c r="FM218" s="91">
        <f t="shared" si="235"/>
        <v>0</v>
      </c>
      <c r="FN218" s="91">
        <f t="shared" si="235"/>
        <v>0</v>
      </c>
      <c r="FO218" s="91">
        <f t="shared" si="235"/>
        <v>0</v>
      </c>
      <c r="FP218" s="91">
        <f t="shared" si="233"/>
        <v>0</v>
      </c>
      <c r="FQ218" s="91">
        <f t="shared" si="233"/>
        <v>0</v>
      </c>
      <c r="FR218" s="91">
        <f t="shared" si="233"/>
        <v>0</v>
      </c>
      <c r="FS218" s="91">
        <f t="shared" si="221"/>
        <v>0</v>
      </c>
      <c r="FT218" s="91">
        <f t="shared" si="221"/>
        <v>0</v>
      </c>
      <c r="FU218" s="91">
        <f t="shared" si="221"/>
        <v>0</v>
      </c>
      <c r="FV218" s="91">
        <f t="shared" si="221"/>
        <v>0</v>
      </c>
      <c r="FW218" s="91">
        <f t="shared" si="221"/>
        <v>0</v>
      </c>
      <c r="FX218" s="91">
        <f t="shared" si="221"/>
        <v>0</v>
      </c>
      <c r="FY218" s="91">
        <f t="shared" si="221"/>
        <v>0</v>
      </c>
      <c r="FZ218" s="91">
        <f t="shared" si="221"/>
        <v>0</v>
      </c>
      <c r="GA218" s="91">
        <f t="shared" si="221"/>
        <v>0</v>
      </c>
      <c r="GB218" s="91">
        <f t="shared" si="221"/>
        <v>0</v>
      </c>
    </row>
    <row r="219" spans="1:184" s="6" customFormat="1" ht="30">
      <c r="A219" s="68">
        <f>Данные!A219</f>
        <v>5791</v>
      </c>
      <c r="B219" s="68">
        <f>Данные!B219</f>
        <v>2018</v>
      </c>
      <c r="C219" s="68" t="str">
        <f>Данные!C219</f>
        <v>компьютерных технологий и электронного обучения</v>
      </c>
      <c r="D219" s="68" t="str">
        <f>Данные!D219</f>
        <v>Воробьев Владимир Иванович</v>
      </c>
      <c r="E219" s="68" t="str">
        <f>Данные!E219</f>
        <v>доктор технических наук</v>
      </c>
      <c r="F219" s="68" t="str">
        <f>Данные!F219</f>
        <v>внешний</v>
      </c>
      <c r="G219" s="68">
        <f>Данные!G219</f>
        <v>1</v>
      </c>
      <c r="H219" s="68">
        <f>Данные!H219</f>
        <v>17236</v>
      </c>
      <c r="I219" s="68" t="str">
        <f>Данные!I219</f>
        <v>Модуль "Технологии и методы вычислений". Вычислительная математика</v>
      </c>
      <c r="J219" s="68">
        <f>Данные!J219</f>
        <v>4</v>
      </c>
      <c r="K219" s="68">
        <f>Данные!K219</f>
        <v>0</v>
      </c>
      <c r="L219" s="68">
        <f>Данные!L219</f>
        <v>0</v>
      </c>
      <c r="M219" s="16">
        <f t="shared" si="222"/>
        <v>0.4</v>
      </c>
      <c r="N219" s="16">
        <f t="shared" si="223"/>
        <v>11.666666666666666</v>
      </c>
      <c r="O219" s="16">
        <f t="shared" si="224"/>
        <v>12.083333333333334</v>
      </c>
      <c r="P219" s="16">
        <f t="shared" si="225"/>
        <v>12.083333333333334</v>
      </c>
      <c r="Q219" s="68">
        <f>Данные!Q219</f>
        <v>0</v>
      </c>
      <c r="R219" s="68">
        <f>Данные!R219</f>
        <v>0</v>
      </c>
      <c r="S219" s="68">
        <f>Данные!S219</f>
        <v>0</v>
      </c>
      <c r="T219" s="68">
        <f>Данные!T219</f>
        <v>0</v>
      </c>
      <c r="U219" s="68">
        <f>Данные!U219</f>
        <v>0</v>
      </c>
      <c r="V219" s="68">
        <f>Данные!V219</f>
        <v>0</v>
      </c>
      <c r="W219" s="68">
        <f>Данные!W219</f>
        <v>29</v>
      </c>
      <c r="X219" s="68">
        <f>Данные!X219</f>
        <v>1</v>
      </c>
      <c r="Y219" s="68">
        <f>Данные!Y219</f>
        <v>2</v>
      </c>
      <c r="Z219" s="68">
        <f>Данные!Z219</f>
        <v>0</v>
      </c>
      <c r="AA219" s="68" t="str">
        <f>Данные!AA219</f>
        <v>доп</v>
      </c>
      <c r="AB219" s="83">
        <f>IF(F219=$HG$3,$HH$3,IF(F219=$HG$4,$HH$4,IF(F219=$HG$5,$HH$5,IF(F219=$HG$6,$HH$6,IF(F219=$HG$7,$HH$7,IF(F219=$HG$8,$HH$8,IF(F219=$HG$9,$HH$9,IF(F219=$HG$10,$HH$10,IF(F219=$HG$11,$HH$11,IF(F219=$HG$12,$HH$12,IF(F219=$HG$13,$HH$13,IF(F219=$HG$14,$HH$14,IF(F219=$HG$15,$HH$15,)))))))))))))</f>
        <v>900</v>
      </c>
      <c r="AC219" s="84" t="str">
        <f>IF(OR($GD$4=H219,$GE$4=H219,$GF$4=H219,$GG$4=H219,$GH$4=H219,$GI$4=H219,$GJ$4=H219,$GK$4=H219,$GL$4=H219,$GM$4=H219,$GN$4=H219,$GO$4=H219,$GP$4=H219,$GQ$4=H219,$GR$4=H219,$GS$4=H219,$GT$4=H219,$GU$4=H219,$GV$4=H219,$GW$4=H219,$GX$4=H219,$GY$4=H219,$GZ$4=H219,$HA$4=H219,$HB$4=H219,$HC$4=H219,$HD$4=H219,$HE$4=H219),$GC$4,IF(OR($GD$5=H219,$GE$5=H219,$GH$5=H219,$GI$5=H219,$GL$5=H219,$GM$5=H219,$GP$5=H219,$GQ$5=H219,$GT$5=H219,$GU$5=H219,$GX$5=H219,$GY$5=H219,$HB$5=H219,$HC$5=H219),$GC$5,))</f>
        <v>Бакалавры (ИВТ)</v>
      </c>
      <c r="AD219" s="84" t="str">
        <f>IF(OR(H219=$GD$4,H219=$GE$4,H219=$GF$4,H219=$GG$4,H219=$GD$5,H219=$GE$5),$GD$1,IF(OR(H219=$GH$4,H219=$GI$4,H219=$GJ$4,H219=$GK$4,H219=$GH$5,H219=$GI$5),$GH$1,IF(OR(H219=$GL$4,H219=$GM$4,H219=$GN$4,H219=$GO$4,H219=$GL$5,H219=$GM$5),$GL$1,IF(OR(H219=$GP$4,H219=$GQ$4,H219=$GR$4,H219=$GS$4,H219=$GP$5,H219=$GQ$5),$GP$1,IF(OR(H219=$GT$4,H219=$GU$4,H219=$GV$4,H219=$GW$4,H219=$GT$5,H219=$GU$5),$GT$1,IF(OR(H219=$GX$4,H219=$GY$4,H219=$GZ$4,H219=$HA$4,H219=$GX$5,H219=$GY$5),$GX$1,IF(OR(H219=$HB$4,H219=$HC$4,H219=$HD$4,H219=$HE$4,H219=$HB$5,H219=$HC$5),$HB$1,)))))))</f>
        <v>2018/2019</v>
      </c>
      <c r="AE219" s="85">
        <f t="shared" si="226"/>
        <v>40.233333333333334</v>
      </c>
      <c r="AF219" s="85">
        <f t="shared" si="227"/>
        <v>4.4703703703703704E-2</v>
      </c>
      <c r="AG219" s="83"/>
      <c r="AH219" s="83"/>
      <c r="AI219" s="87">
        <f t="shared" ref="AI219:AX282" si="240">IF(AI$1=$D219,$AF219,)</f>
        <v>0</v>
      </c>
      <c r="AJ219" s="87">
        <f t="shared" si="240"/>
        <v>0</v>
      </c>
      <c r="AK219" s="87">
        <f t="shared" si="240"/>
        <v>0</v>
      </c>
      <c r="AL219" s="87">
        <f t="shared" si="240"/>
        <v>0</v>
      </c>
      <c r="AM219" s="87">
        <f t="shared" si="240"/>
        <v>0</v>
      </c>
      <c r="AN219" s="87">
        <f t="shared" si="240"/>
        <v>0</v>
      </c>
      <c r="AO219" s="87">
        <f t="shared" si="240"/>
        <v>0</v>
      </c>
      <c r="AP219" s="87">
        <f t="shared" si="240"/>
        <v>0</v>
      </c>
      <c r="AQ219" s="87">
        <f t="shared" si="240"/>
        <v>0</v>
      </c>
      <c r="AR219" s="87">
        <f t="shared" si="240"/>
        <v>0</v>
      </c>
      <c r="AS219" s="87">
        <f t="shared" si="240"/>
        <v>0</v>
      </c>
      <c r="AT219" s="87">
        <f t="shared" si="240"/>
        <v>0</v>
      </c>
      <c r="AU219" s="87">
        <f t="shared" si="240"/>
        <v>0</v>
      </c>
      <c r="AV219" s="87">
        <f t="shared" si="240"/>
        <v>0</v>
      </c>
      <c r="AW219" s="87">
        <f t="shared" si="240"/>
        <v>0</v>
      </c>
      <c r="AX219" s="87">
        <f t="shared" si="240"/>
        <v>0</v>
      </c>
      <c r="AY219" s="87">
        <f t="shared" si="238"/>
        <v>4.4703703703703704E-2</v>
      </c>
      <c r="AZ219" s="87">
        <f t="shared" si="238"/>
        <v>0</v>
      </c>
      <c r="BA219" s="87">
        <f t="shared" si="238"/>
        <v>0</v>
      </c>
      <c r="BB219" s="87">
        <f t="shared" si="238"/>
        <v>0</v>
      </c>
      <c r="BC219" s="87">
        <f t="shared" si="238"/>
        <v>0</v>
      </c>
      <c r="BD219" s="87">
        <f t="shared" si="238"/>
        <v>0</v>
      </c>
      <c r="BE219" s="87">
        <f t="shared" si="238"/>
        <v>0</v>
      </c>
      <c r="BF219" s="87">
        <f t="shared" si="238"/>
        <v>0</v>
      </c>
      <c r="BG219" s="87">
        <f t="shared" si="238"/>
        <v>0</v>
      </c>
      <c r="BH219" s="87">
        <f t="shared" si="238"/>
        <v>0</v>
      </c>
      <c r="BI219" s="87">
        <f t="shared" si="238"/>
        <v>0</v>
      </c>
      <c r="BJ219" s="87">
        <f t="shared" si="238"/>
        <v>0</v>
      </c>
      <c r="BK219" s="87">
        <f t="shared" si="238"/>
        <v>0</v>
      </c>
      <c r="BL219" s="87">
        <f t="shared" si="238"/>
        <v>0</v>
      </c>
      <c r="BM219" s="87">
        <f t="shared" si="238"/>
        <v>0</v>
      </c>
      <c r="BN219" s="87">
        <f t="shared" si="236"/>
        <v>0</v>
      </c>
      <c r="BO219" s="87">
        <f t="shared" si="236"/>
        <v>0</v>
      </c>
      <c r="BP219" s="87">
        <f t="shared" si="236"/>
        <v>0</v>
      </c>
      <c r="BQ219" s="87">
        <f t="shared" si="236"/>
        <v>0</v>
      </c>
      <c r="BR219" s="87">
        <f t="shared" si="236"/>
        <v>0</v>
      </c>
      <c r="BS219" s="87">
        <f t="shared" si="236"/>
        <v>0</v>
      </c>
      <c r="BT219" s="87">
        <f t="shared" si="236"/>
        <v>0</v>
      </c>
      <c r="BU219" s="87">
        <f t="shared" si="236"/>
        <v>0</v>
      </c>
      <c r="BV219" s="87">
        <f t="shared" si="236"/>
        <v>0</v>
      </c>
      <c r="BW219" s="87">
        <f t="shared" si="236"/>
        <v>0</v>
      </c>
      <c r="BX219" s="87">
        <f t="shared" si="236"/>
        <v>0</v>
      </c>
      <c r="BY219" s="87">
        <f t="shared" si="236"/>
        <v>0</v>
      </c>
      <c r="BZ219" s="87">
        <f t="shared" si="236"/>
        <v>0</v>
      </c>
      <c r="CA219" s="87">
        <f t="shared" si="236"/>
        <v>0</v>
      </c>
      <c r="CB219" s="87">
        <f t="shared" si="236"/>
        <v>0</v>
      </c>
      <c r="CC219" s="87">
        <f t="shared" si="236"/>
        <v>0</v>
      </c>
      <c r="CD219" s="87">
        <f t="shared" si="234"/>
        <v>0</v>
      </c>
      <c r="CE219" s="87">
        <f t="shared" si="234"/>
        <v>0</v>
      </c>
      <c r="CF219" s="87">
        <f t="shared" si="234"/>
        <v>0</v>
      </c>
      <c r="CG219" s="87">
        <f t="shared" si="234"/>
        <v>0</v>
      </c>
      <c r="CH219" s="87">
        <f t="shared" si="234"/>
        <v>0</v>
      </c>
      <c r="CI219" s="87">
        <f t="shared" si="234"/>
        <v>0</v>
      </c>
      <c r="CJ219" s="87">
        <f t="shared" si="234"/>
        <v>0</v>
      </c>
      <c r="CK219" s="87">
        <f t="shared" si="234"/>
        <v>0</v>
      </c>
      <c r="CL219" s="87">
        <f t="shared" si="234"/>
        <v>0</v>
      </c>
      <c r="CM219" s="87">
        <f t="shared" si="234"/>
        <v>0</v>
      </c>
      <c r="CN219" s="87">
        <f t="shared" si="234"/>
        <v>0</v>
      </c>
      <c r="CO219" s="87">
        <f t="shared" si="234"/>
        <v>0</v>
      </c>
      <c r="CP219" s="87">
        <f t="shared" si="234"/>
        <v>0</v>
      </c>
      <c r="CQ219" s="87">
        <f t="shared" si="234"/>
        <v>0</v>
      </c>
      <c r="CR219" s="87">
        <f t="shared" si="234"/>
        <v>0</v>
      </c>
      <c r="CS219" s="87">
        <f t="shared" si="232"/>
        <v>0</v>
      </c>
      <c r="CT219" s="87">
        <f t="shared" si="232"/>
        <v>0</v>
      </c>
      <c r="CU219" s="87">
        <f t="shared" si="232"/>
        <v>0</v>
      </c>
      <c r="CV219" s="87">
        <f t="shared" si="220"/>
        <v>0</v>
      </c>
      <c r="CW219" s="87">
        <f t="shared" si="220"/>
        <v>0</v>
      </c>
      <c r="CX219" s="87">
        <f t="shared" si="220"/>
        <v>0</v>
      </c>
      <c r="CY219" s="87">
        <f t="shared" si="220"/>
        <v>0</v>
      </c>
      <c r="CZ219" s="87">
        <f t="shared" si="220"/>
        <v>0</v>
      </c>
      <c r="DA219" s="87">
        <f t="shared" si="220"/>
        <v>0</v>
      </c>
      <c r="DB219" s="87">
        <f t="shared" si="220"/>
        <v>0</v>
      </c>
      <c r="DC219" s="87">
        <f t="shared" si="220"/>
        <v>0</v>
      </c>
      <c r="DD219" s="87">
        <f t="shared" ref="CV219:DE282" si="241">IF(DD$1=$D219,$AF219,)</f>
        <v>0</v>
      </c>
      <c r="DE219" s="87">
        <f t="shared" si="241"/>
        <v>0</v>
      </c>
      <c r="DF219" s="91">
        <f t="shared" ref="DF219:DU282" si="242">IF(DF$1=$D219,$AE$3,)</f>
        <v>0</v>
      </c>
      <c r="DG219" s="91">
        <f t="shared" si="242"/>
        <v>0</v>
      </c>
      <c r="DH219" s="91">
        <f t="shared" si="242"/>
        <v>0</v>
      </c>
      <c r="DI219" s="91">
        <f t="shared" si="242"/>
        <v>0</v>
      </c>
      <c r="DJ219" s="91">
        <f t="shared" si="242"/>
        <v>0</v>
      </c>
      <c r="DK219" s="91">
        <f t="shared" si="242"/>
        <v>0</v>
      </c>
      <c r="DL219" s="91">
        <f t="shared" si="242"/>
        <v>0</v>
      </c>
      <c r="DM219" s="91">
        <f t="shared" si="242"/>
        <v>0</v>
      </c>
      <c r="DN219" s="91">
        <f t="shared" si="242"/>
        <v>0</v>
      </c>
      <c r="DO219" s="91">
        <f t="shared" si="242"/>
        <v>0</v>
      </c>
      <c r="DP219" s="91">
        <f t="shared" si="242"/>
        <v>0</v>
      </c>
      <c r="DQ219" s="91">
        <f t="shared" si="242"/>
        <v>0</v>
      </c>
      <c r="DR219" s="91">
        <f t="shared" si="242"/>
        <v>0</v>
      </c>
      <c r="DS219" s="91">
        <f t="shared" si="242"/>
        <v>0</v>
      </c>
      <c r="DT219" s="91">
        <f t="shared" si="242"/>
        <v>0</v>
      </c>
      <c r="DU219" s="91">
        <f t="shared" si="242"/>
        <v>0</v>
      </c>
      <c r="DV219" s="91">
        <f t="shared" si="239"/>
        <v>163.6</v>
      </c>
      <c r="DW219" s="91">
        <f t="shared" si="239"/>
        <v>0</v>
      </c>
      <c r="DX219" s="91">
        <f t="shared" si="239"/>
        <v>0</v>
      </c>
      <c r="DY219" s="91">
        <f t="shared" si="239"/>
        <v>0</v>
      </c>
      <c r="DZ219" s="91">
        <f t="shared" si="239"/>
        <v>0</v>
      </c>
      <c r="EA219" s="91">
        <f t="shared" si="239"/>
        <v>0</v>
      </c>
      <c r="EB219" s="91">
        <f t="shared" si="239"/>
        <v>0</v>
      </c>
      <c r="EC219" s="91">
        <f t="shared" si="239"/>
        <v>0</v>
      </c>
      <c r="ED219" s="91">
        <f t="shared" si="239"/>
        <v>0</v>
      </c>
      <c r="EE219" s="91">
        <f t="shared" si="239"/>
        <v>0</v>
      </c>
      <c r="EF219" s="91">
        <f t="shared" si="239"/>
        <v>0</v>
      </c>
      <c r="EG219" s="91">
        <f t="shared" si="239"/>
        <v>0</v>
      </c>
      <c r="EH219" s="91">
        <f t="shared" si="239"/>
        <v>0</v>
      </c>
      <c r="EI219" s="91">
        <f t="shared" si="239"/>
        <v>0</v>
      </c>
      <c r="EJ219" s="91">
        <f t="shared" si="239"/>
        <v>0</v>
      </c>
      <c r="EK219" s="91">
        <f t="shared" si="237"/>
        <v>0</v>
      </c>
      <c r="EL219" s="91">
        <f t="shared" si="237"/>
        <v>0</v>
      </c>
      <c r="EM219" s="91">
        <f t="shared" si="237"/>
        <v>0</v>
      </c>
      <c r="EN219" s="91">
        <f t="shared" si="237"/>
        <v>0</v>
      </c>
      <c r="EO219" s="91">
        <f t="shared" si="237"/>
        <v>0</v>
      </c>
      <c r="EP219" s="91">
        <f t="shared" si="237"/>
        <v>0</v>
      </c>
      <c r="EQ219" s="91">
        <f t="shared" si="237"/>
        <v>0</v>
      </c>
      <c r="ER219" s="91">
        <f t="shared" si="237"/>
        <v>0</v>
      </c>
      <c r="ES219" s="91">
        <f t="shared" si="237"/>
        <v>0</v>
      </c>
      <c r="ET219" s="91">
        <f t="shared" si="237"/>
        <v>0</v>
      </c>
      <c r="EU219" s="91">
        <f t="shared" si="237"/>
        <v>0</v>
      </c>
      <c r="EV219" s="91">
        <f t="shared" si="237"/>
        <v>0</v>
      </c>
      <c r="EW219" s="91">
        <f t="shared" si="237"/>
        <v>0</v>
      </c>
      <c r="EX219" s="91">
        <f t="shared" si="237"/>
        <v>0</v>
      </c>
      <c r="EY219" s="91">
        <f t="shared" si="237"/>
        <v>0</v>
      </c>
      <c r="EZ219" s="91">
        <f t="shared" si="237"/>
        <v>0</v>
      </c>
      <c r="FA219" s="91">
        <f t="shared" si="235"/>
        <v>0</v>
      </c>
      <c r="FB219" s="91">
        <f t="shared" si="235"/>
        <v>0</v>
      </c>
      <c r="FC219" s="91">
        <f t="shared" si="235"/>
        <v>0</v>
      </c>
      <c r="FD219" s="91">
        <f t="shared" si="235"/>
        <v>0</v>
      </c>
      <c r="FE219" s="91">
        <f t="shared" si="235"/>
        <v>0</v>
      </c>
      <c r="FF219" s="91">
        <f t="shared" si="235"/>
        <v>0</v>
      </c>
      <c r="FG219" s="91">
        <f t="shared" si="235"/>
        <v>0</v>
      </c>
      <c r="FH219" s="91">
        <f t="shared" si="235"/>
        <v>0</v>
      </c>
      <c r="FI219" s="91">
        <f t="shared" si="235"/>
        <v>0</v>
      </c>
      <c r="FJ219" s="91">
        <f t="shared" si="235"/>
        <v>0</v>
      </c>
      <c r="FK219" s="91">
        <f t="shared" si="235"/>
        <v>0</v>
      </c>
      <c r="FL219" s="91">
        <f t="shared" si="235"/>
        <v>0</v>
      </c>
      <c r="FM219" s="91">
        <f t="shared" si="235"/>
        <v>0</v>
      </c>
      <c r="FN219" s="91">
        <f t="shared" si="235"/>
        <v>0</v>
      </c>
      <c r="FO219" s="91">
        <f t="shared" si="235"/>
        <v>0</v>
      </c>
      <c r="FP219" s="91">
        <f t="shared" si="233"/>
        <v>0</v>
      </c>
      <c r="FQ219" s="91">
        <f t="shared" si="233"/>
        <v>0</v>
      </c>
      <c r="FR219" s="91">
        <f t="shared" si="233"/>
        <v>0</v>
      </c>
      <c r="FS219" s="91">
        <f t="shared" si="221"/>
        <v>0</v>
      </c>
      <c r="FT219" s="91">
        <f t="shared" si="221"/>
        <v>0</v>
      </c>
      <c r="FU219" s="91">
        <f t="shared" si="221"/>
        <v>0</v>
      </c>
      <c r="FV219" s="91">
        <f t="shared" si="221"/>
        <v>0</v>
      </c>
      <c r="FW219" s="91">
        <f t="shared" si="221"/>
        <v>0</v>
      </c>
      <c r="FX219" s="91">
        <f t="shared" si="221"/>
        <v>0</v>
      </c>
      <c r="FY219" s="91">
        <f t="shared" si="221"/>
        <v>0</v>
      </c>
      <c r="FZ219" s="91">
        <f t="shared" si="221"/>
        <v>0</v>
      </c>
      <c r="GA219" s="91">
        <f t="shared" ref="FS219:GB282" si="243">IF(GA$1=$D219,$AE$3,)</f>
        <v>0</v>
      </c>
      <c r="GB219" s="91">
        <f t="shared" si="243"/>
        <v>0</v>
      </c>
    </row>
    <row r="220" spans="1:184" s="6" customFormat="1" ht="30">
      <c r="A220" s="68">
        <f>Данные!A220</f>
        <v>5791</v>
      </c>
      <c r="B220" s="68">
        <f>Данные!B220</f>
        <v>2018</v>
      </c>
      <c r="C220" s="68" t="str">
        <f>Данные!C220</f>
        <v>компьютерных технологий и электронного обучения</v>
      </c>
      <c r="D220" s="68" t="str">
        <f>Данные!D220</f>
        <v>Власов Дмитрий Викторович</v>
      </c>
      <c r="E220" s="68" t="str">
        <f>Данные!E220</f>
        <v>нет</v>
      </c>
      <c r="F220" s="68" t="str">
        <f>Данные!F220</f>
        <v>эксперт-программист</v>
      </c>
      <c r="G220" s="68">
        <f>Данные!G220</f>
        <v>1</v>
      </c>
      <c r="H220" s="68">
        <f>Данные!H220</f>
        <v>17236</v>
      </c>
      <c r="I220" s="68" t="str">
        <f>Данные!I220</f>
        <v>Модуль "Естественно-математический". Математические основы компьютерной графики</v>
      </c>
      <c r="J220" s="68">
        <f>Данные!J220</f>
        <v>0</v>
      </c>
      <c r="K220" s="68">
        <f>Данные!K220</f>
        <v>0</v>
      </c>
      <c r="L220" s="68">
        <f>Данные!L220</f>
        <v>10</v>
      </c>
      <c r="M220" s="16">
        <f t="shared" si="222"/>
        <v>1</v>
      </c>
      <c r="N220" s="16">
        <f t="shared" si="223"/>
        <v>11.666666666666666</v>
      </c>
      <c r="O220" s="16">
        <f t="shared" si="224"/>
        <v>12.083333333333334</v>
      </c>
      <c r="P220" s="16">
        <f t="shared" si="225"/>
        <v>12.083333333333334</v>
      </c>
      <c r="Q220" s="68">
        <f>Данные!Q220</f>
        <v>0</v>
      </c>
      <c r="R220" s="68">
        <f>Данные!R220</f>
        <v>0</v>
      </c>
      <c r="S220" s="68">
        <f>Данные!S220</f>
        <v>0</v>
      </c>
      <c r="T220" s="68">
        <f>Данные!T220</f>
        <v>0</v>
      </c>
      <c r="U220" s="68">
        <f>Данные!U220</f>
        <v>0</v>
      </c>
      <c r="V220" s="68">
        <f>Данные!V220</f>
        <v>0</v>
      </c>
      <c r="W220" s="68">
        <f>Данные!W220</f>
        <v>29</v>
      </c>
      <c r="X220" s="68">
        <f>Данные!X220</f>
        <v>1</v>
      </c>
      <c r="Y220" s="68">
        <f>Данные!Y220</f>
        <v>2</v>
      </c>
      <c r="Z220" s="68">
        <f>Данные!Z220</f>
        <v>0</v>
      </c>
      <c r="AA220" s="68" t="str">
        <f>Данные!AA220</f>
        <v>осн</v>
      </c>
      <c r="AB220" s="83">
        <f>IF(F220=$HG$3,$HH$3,IF(F220=$HG$4,$HH$4,IF(F220=$HG$5,$HH$5,IF(F220=$HG$6,$HH$6,IF(F220=$HG$7,$HH$7,IF(F220=$HG$8,$HH$8,IF(F220=$HG$9,$HH$9,IF(F220=$HG$10,$HH$10,IF(F220=$HG$11,$HH$11,IF(F220=$HG$12,$HH$12,IF(F220=$HG$13,$HH$13,IF(F220=$HG$14,$HH$14,IF(F220=$HG$15,$HH$15,)))))))))))))</f>
        <v>900</v>
      </c>
      <c r="AC220" s="84" t="str">
        <f>IF(OR($GD$4=H220,$GE$4=H220,$GF$4=H220,$GG$4=H220,$GH$4=H220,$GI$4=H220,$GJ$4=H220,$GK$4=H220,$GL$4=H220,$GM$4=H220,$GN$4=H220,$GO$4=H220,$GP$4=H220,$GQ$4=H220,$GR$4=H220,$GS$4=H220,$GT$4=H220,$GU$4=H220,$GV$4=H220,$GW$4=H220,$GX$4=H220,$GY$4=H220,$GZ$4=H220,$HA$4=H220,$HB$4=H220,$HC$4=H220,$HD$4=H220,$HE$4=H220),$GC$4,IF(OR($GD$5=H220,$GE$5=H220,$GH$5=H220,$GI$5=H220,$GL$5=H220,$GM$5=H220,$GP$5=H220,$GQ$5=H220,$GT$5=H220,$GU$5=H220,$GX$5=H220,$GY$5=H220,$HB$5=H220,$HC$5=H220),$GC$5,))</f>
        <v>Бакалавры (ИВТ)</v>
      </c>
      <c r="AD220" s="84" t="str">
        <f>IF(OR(H220=$GD$4,H220=$GE$4,H220=$GF$4,H220=$GG$4,H220=$GD$5,H220=$GE$5),$GD$1,IF(OR(H220=$GH$4,H220=$GI$4,H220=$GJ$4,H220=$GK$4,H220=$GH$5,H220=$GI$5),$GH$1,IF(OR(H220=$GL$4,H220=$GM$4,H220=$GN$4,H220=$GO$4,H220=$GL$5,H220=$GM$5),$GL$1,IF(OR(H220=$GP$4,H220=$GQ$4,H220=$GR$4,H220=$GS$4,H220=$GP$5,H220=$GQ$5),$GP$1,IF(OR(H220=$GT$4,H220=$GU$4,H220=$GV$4,H220=$GW$4,H220=$GT$5,H220=$GU$5),$GT$1,IF(OR(H220=$GX$4,H220=$GY$4,H220=$GZ$4,H220=$HA$4,H220=$GX$5,H220=$GY$5),$GX$1,IF(OR(H220=$HB$4,H220=$HC$4,H220=$HD$4,H220=$HE$4,H220=$HB$5,H220=$HC$5),$HB$1,)))))))</f>
        <v>2018/2019</v>
      </c>
      <c r="AE220" s="85">
        <f t="shared" si="226"/>
        <v>46.833333333333336</v>
      </c>
      <c r="AF220" s="85">
        <f t="shared" si="227"/>
        <v>5.2037037037037041E-2</v>
      </c>
      <c r="AG220" s="83"/>
      <c r="AH220" s="83"/>
      <c r="AI220" s="87">
        <f t="shared" si="240"/>
        <v>0</v>
      </c>
      <c r="AJ220" s="87">
        <f t="shared" si="240"/>
        <v>0</v>
      </c>
      <c r="AK220" s="87">
        <f t="shared" si="240"/>
        <v>0</v>
      </c>
      <c r="AL220" s="87">
        <f t="shared" si="240"/>
        <v>0</v>
      </c>
      <c r="AM220" s="87">
        <f t="shared" si="240"/>
        <v>0</v>
      </c>
      <c r="AN220" s="87">
        <f t="shared" si="240"/>
        <v>0</v>
      </c>
      <c r="AO220" s="87">
        <f t="shared" si="240"/>
        <v>0</v>
      </c>
      <c r="AP220" s="87">
        <f t="shared" si="240"/>
        <v>0</v>
      </c>
      <c r="AQ220" s="87">
        <f t="shared" si="240"/>
        <v>0</v>
      </c>
      <c r="AR220" s="87">
        <f t="shared" si="240"/>
        <v>0</v>
      </c>
      <c r="AS220" s="87">
        <f t="shared" si="240"/>
        <v>0</v>
      </c>
      <c r="AT220" s="87">
        <f t="shared" si="240"/>
        <v>0</v>
      </c>
      <c r="AU220" s="87">
        <f t="shared" si="240"/>
        <v>0</v>
      </c>
      <c r="AV220" s="87">
        <f t="shared" si="240"/>
        <v>0</v>
      </c>
      <c r="AW220" s="87">
        <f t="shared" si="240"/>
        <v>5.2037037037037041E-2</v>
      </c>
      <c r="AX220" s="87">
        <f t="shared" si="240"/>
        <v>0</v>
      </c>
      <c r="AY220" s="87">
        <f t="shared" si="238"/>
        <v>0</v>
      </c>
      <c r="AZ220" s="87">
        <f t="shared" si="238"/>
        <v>0</v>
      </c>
      <c r="BA220" s="87">
        <f t="shared" si="238"/>
        <v>0</v>
      </c>
      <c r="BB220" s="87">
        <f t="shared" si="238"/>
        <v>0</v>
      </c>
      <c r="BC220" s="87">
        <f t="shared" si="238"/>
        <v>0</v>
      </c>
      <c r="BD220" s="87">
        <f t="shared" si="238"/>
        <v>0</v>
      </c>
      <c r="BE220" s="87">
        <f t="shared" si="238"/>
        <v>0</v>
      </c>
      <c r="BF220" s="87">
        <f t="shared" si="238"/>
        <v>0</v>
      </c>
      <c r="BG220" s="87">
        <f t="shared" si="238"/>
        <v>0</v>
      </c>
      <c r="BH220" s="87">
        <f t="shared" si="238"/>
        <v>0</v>
      </c>
      <c r="BI220" s="87">
        <f t="shared" si="238"/>
        <v>0</v>
      </c>
      <c r="BJ220" s="87">
        <f t="shared" si="238"/>
        <v>0</v>
      </c>
      <c r="BK220" s="87">
        <f t="shared" si="238"/>
        <v>0</v>
      </c>
      <c r="BL220" s="87">
        <f t="shared" si="238"/>
        <v>0</v>
      </c>
      <c r="BM220" s="87">
        <f t="shared" si="238"/>
        <v>0</v>
      </c>
      <c r="BN220" s="87">
        <f t="shared" si="236"/>
        <v>0</v>
      </c>
      <c r="BO220" s="87">
        <f t="shared" si="236"/>
        <v>0</v>
      </c>
      <c r="BP220" s="87">
        <f t="shared" si="236"/>
        <v>0</v>
      </c>
      <c r="BQ220" s="87">
        <f t="shared" si="236"/>
        <v>0</v>
      </c>
      <c r="BR220" s="87">
        <f t="shared" si="236"/>
        <v>0</v>
      </c>
      <c r="BS220" s="87">
        <f t="shared" si="236"/>
        <v>0</v>
      </c>
      <c r="BT220" s="87">
        <f t="shared" si="236"/>
        <v>0</v>
      </c>
      <c r="BU220" s="87">
        <f t="shared" si="236"/>
        <v>0</v>
      </c>
      <c r="BV220" s="87">
        <f t="shared" si="236"/>
        <v>0</v>
      </c>
      <c r="BW220" s="87">
        <f t="shared" si="236"/>
        <v>0</v>
      </c>
      <c r="BX220" s="87">
        <f t="shared" si="236"/>
        <v>0</v>
      </c>
      <c r="BY220" s="87">
        <f t="shared" si="236"/>
        <v>0</v>
      </c>
      <c r="BZ220" s="87">
        <f t="shared" si="236"/>
        <v>0</v>
      </c>
      <c r="CA220" s="87">
        <f t="shared" si="236"/>
        <v>0</v>
      </c>
      <c r="CB220" s="87">
        <f t="shared" si="236"/>
        <v>0</v>
      </c>
      <c r="CC220" s="87">
        <f t="shared" si="236"/>
        <v>0</v>
      </c>
      <c r="CD220" s="87">
        <f t="shared" si="234"/>
        <v>0</v>
      </c>
      <c r="CE220" s="87">
        <f t="shared" si="234"/>
        <v>0</v>
      </c>
      <c r="CF220" s="87">
        <f t="shared" si="234"/>
        <v>0</v>
      </c>
      <c r="CG220" s="87">
        <f t="shared" si="234"/>
        <v>0</v>
      </c>
      <c r="CH220" s="87">
        <f t="shared" si="234"/>
        <v>0</v>
      </c>
      <c r="CI220" s="87">
        <f t="shared" si="234"/>
        <v>0</v>
      </c>
      <c r="CJ220" s="87">
        <f t="shared" si="234"/>
        <v>0</v>
      </c>
      <c r="CK220" s="87">
        <f t="shared" si="234"/>
        <v>0</v>
      </c>
      <c r="CL220" s="87">
        <f t="shared" si="234"/>
        <v>0</v>
      </c>
      <c r="CM220" s="87">
        <f t="shared" si="234"/>
        <v>0</v>
      </c>
      <c r="CN220" s="87">
        <f t="shared" si="234"/>
        <v>0</v>
      </c>
      <c r="CO220" s="87">
        <f t="shared" si="234"/>
        <v>0</v>
      </c>
      <c r="CP220" s="87">
        <f t="shared" si="234"/>
        <v>0</v>
      </c>
      <c r="CQ220" s="87">
        <f t="shared" si="234"/>
        <v>0</v>
      </c>
      <c r="CR220" s="87">
        <f t="shared" si="234"/>
        <v>0</v>
      </c>
      <c r="CS220" s="87">
        <f t="shared" si="232"/>
        <v>0</v>
      </c>
      <c r="CT220" s="87">
        <f t="shared" si="232"/>
        <v>0</v>
      </c>
      <c r="CU220" s="87">
        <f t="shared" si="232"/>
        <v>0</v>
      </c>
      <c r="CV220" s="87">
        <f t="shared" si="241"/>
        <v>0</v>
      </c>
      <c r="CW220" s="87">
        <f t="shared" si="241"/>
        <v>0</v>
      </c>
      <c r="CX220" s="87">
        <f t="shared" si="241"/>
        <v>0</v>
      </c>
      <c r="CY220" s="87">
        <f t="shared" si="241"/>
        <v>0</v>
      </c>
      <c r="CZ220" s="87">
        <f t="shared" si="241"/>
        <v>0</v>
      </c>
      <c r="DA220" s="87">
        <f t="shared" si="241"/>
        <v>0</v>
      </c>
      <c r="DB220" s="87">
        <f t="shared" si="241"/>
        <v>0</v>
      </c>
      <c r="DC220" s="87">
        <f t="shared" si="241"/>
        <v>0</v>
      </c>
      <c r="DD220" s="87">
        <f t="shared" si="241"/>
        <v>0</v>
      </c>
      <c r="DE220" s="87">
        <f t="shared" si="241"/>
        <v>0</v>
      </c>
      <c r="DF220" s="91">
        <f t="shared" si="242"/>
        <v>0</v>
      </c>
      <c r="DG220" s="91">
        <f t="shared" si="242"/>
        <v>0</v>
      </c>
      <c r="DH220" s="91">
        <f t="shared" si="242"/>
        <v>0</v>
      </c>
      <c r="DI220" s="91">
        <f t="shared" si="242"/>
        <v>0</v>
      </c>
      <c r="DJ220" s="91">
        <f t="shared" si="242"/>
        <v>0</v>
      </c>
      <c r="DK220" s="91">
        <f t="shared" si="242"/>
        <v>0</v>
      </c>
      <c r="DL220" s="91">
        <f t="shared" si="242"/>
        <v>0</v>
      </c>
      <c r="DM220" s="91">
        <f t="shared" si="242"/>
        <v>0</v>
      </c>
      <c r="DN220" s="91">
        <f t="shared" si="242"/>
        <v>0</v>
      </c>
      <c r="DO220" s="91">
        <f t="shared" si="242"/>
        <v>0</v>
      </c>
      <c r="DP220" s="91">
        <f t="shared" si="242"/>
        <v>0</v>
      </c>
      <c r="DQ220" s="91">
        <f t="shared" si="242"/>
        <v>0</v>
      </c>
      <c r="DR220" s="91">
        <f t="shared" si="242"/>
        <v>0</v>
      </c>
      <c r="DS220" s="91">
        <f t="shared" si="242"/>
        <v>0</v>
      </c>
      <c r="DT220" s="91">
        <f t="shared" si="242"/>
        <v>163.6</v>
      </c>
      <c r="DU220" s="91">
        <f t="shared" si="242"/>
        <v>0</v>
      </c>
      <c r="DV220" s="91">
        <f t="shared" si="239"/>
        <v>0</v>
      </c>
      <c r="DW220" s="91">
        <f t="shared" si="239"/>
        <v>0</v>
      </c>
      <c r="DX220" s="91">
        <f t="shared" si="239"/>
        <v>0</v>
      </c>
      <c r="DY220" s="91">
        <f t="shared" si="239"/>
        <v>0</v>
      </c>
      <c r="DZ220" s="91">
        <f t="shared" si="239"/>
        <v>0</v>
      </c>
      <c r="EA220" s="91">
        <f t="shared" si="239"/>
        <v>0</v>
      </c>
      <c r="EB220" s="91">
        <f t="shared" si="239"/>
        <v>0</v>
      </c>
      <c r="EC220" s="91">
        <f t="shared" si="239"/>
        <v>0</v>
      </c>
      <c r="ED220" s="91">
        <f t="shared" si="239"/>
        <v>0</v>
      </c>
      <c r="EE220" s="91">
        <f t="shared" si="239"/>
        <v>0</v>
      </c>
      <c r="EF220" s="91">
        <f t="shared" si="239"/>
        <v>0</v>
      </c>
      <c r="EG220" s="91">
        <f t="shared" si="239"/>
        <v>0</v>
      </c>
      <c r="EH220" s="91">
        <f t="shared" si="239"/>
        <v>0</v>
      </c>
      <c r="EI220" s="91">
        <f t="shared" si="239"/>
        <v>0</v>
      </c>
      <c r="EJ220" s="91">
        <f t="shared" si="239"/>
        <v>0</v>
      </c>
      <c r="EK220" s="91">
        <f t="shared" si="237"/>
        <v>0</v>
      </c>
      <c r="EL220" s="91">
        <f t="shared" si="237"/>
        <v>0</v>
      </c>
      <c r="EM220" s="91">
        <f t="shared" si="237"/>
        <v>0</v>
      </c>
      <c r="EN220" s="91">
        <f t="shared" si="237"/>
        <v>0</v>
      </c>
      <c r="EO220" s="91">
        <f t="shared" si="237"/>
        <v>0</v>
      </c>
      <c r="EP220" s="91">
        <f t="shared" si="237"/>
        <v>0</v>
      </c>
      <c r="EQ220" s="91">
        <f t="shared" si="237"/>
        <v>0</v>
      </c>
      <c r="ER220" s="91">
        <f t="shared" si="237"/>
        <v>0</v>
      </c>
      <c r="ES220" s="91">
        <f t="shared" si="237"/>
        <v>0</v>
      </c>
      <c r="ET220" s="91">
        <f t="shared" si="237"/>
        <v>0</v>
      </c>
      <c r="EU220" s="91">
        <f t="shared" si="237"/>
        <v>0</v>
      </c>
      <c r="EV220" s="91">
        <f t="shared" si="237"/>
        <v>0</v>
      </c>
      <c r="EW220" s="91">
        <f t="shared" si="237"/>
        <v>0</v>
      </c>
      <c r="EX220" s="91">
        <f t="shared" si="237"/>
        <v>0</v>
      </c>
      <c r="EY220" s="91">
        <f t="shared" si="237"/>
        <v>0</v>
      </c>
      <c r="EZ220" s="91">
        <f t="shared" si="237"/>
        <v>0</v>
      </c>
      <c r="FA220" s="91">
        <f t="shared" si="235"/>
        <v>0</v>
      </c>
      <c r="FB220" s="91">
        <f t="shared" si="235"/>
        <v>0</v>
      </c>
      <c r="FC220" s="91">
        <f t="shared" si="235"/>
        <v>0</v>
      </c>
      <c r="FD220" s="91">
        <f t="shared" si="235"/>
        <v>0</v>
      </c>
      <c r="FE220" s="91">
        <f t="shared" si="235"/>
        <v>0</v>
      </c>
      <c r="FF220" s="91">
        <f t="shared" si="235"/>
        <v>0</v>
      </c>
      <c r="FG220" s="91">
        <f t="shared" si="235"/>
        <v>0</v>
      </c>
      <c r="FH220" s="91">
        <f t="shared" si="235"/>
        <v>0</v>
      </c>
      <c r="FI220" s="91">
        <f t="shared" si="235"/>
        <v>0</v>
      </c>
      <c r="FJ220" s="91">
        <f t="shared" si="235"/>
        <v>0</v>
      </c>
      <c r="FK220" s="91">
        <f t="shared" si="235"/>
        <v>0</v>
      </c>
      <c r="FL220" s="91">
        <f t="shared" si="235"/>
        <v>0</v>
      </c>
      <c r="FM220" s="91">
        <f t="shared" si="235"/>
        <v>0</v>
      </c>
      <c r="FN220" s="91">
        <f t="shared" si="235"/>
        <v>0</v>
      </c>
      <c r="FO220" s="91">
        <f t="shared" si="235"/>
        <v>0</v>
      </c>
      <c r="FP220" s="91">
        <f t="shared" si="233"/>
        <v>0</v>
      </c>
      <c r="FQ220" s="91">
        <f t="shared" si="233"/>
        <v>0</v>
      </c>
      <c r="FR220" s="91">
        <f t="shared" si="233"/>
        <v>0</v>
      </c>
      <c r="FS220" s="91">
        <f t="shared" si="243"/>
        <v>0</v>
      </c>
      <c r="FT220" s="91">
        <f t="shared" si="243"/>
        <v>0</v>
      </c>
      <c r="FU220" s="91">
        <f t="shared" si="243"/>
        <v>0</v>
      </c>
      <c r="FV220" s="91">
        <f t="shared" si="243"/>
        <v>0</v>
      </c>
      <c r="FW220" s="91">
        <f t="shared" si="243"/>
        <v>0</v>
      </c>
      <c r="FX220" s="91">
        <f t="shared" si="243"/>
        <v>0</v>
      </c>
      <c r="FY220" s="91">
        <f t="shared" si="243"/>
        <v>0</v>
      </c>
      <c r="FZ220" s="91">
        <f t="shared" si="243"/>
        <v>0</v>
      </c>
      <c r="GA220" s="91">
        <f t="shared" si="243"/>
        <v>0</v>
      </c>
      <c r="GB220" s="91">
        <f t="shared" si="243"/>
        <v>0</v>
      </c>
    </row>
    <row r="221" spans="1:184" s="6" customFormat="1" ht="30">
      <c r="A221" s="68">
        <f>Данные!A221</f>
        <v>5791</v>
      </c>
      <c r="B221" s="68">
        <f>Данные!B221</f>
        <v>2018</v>
      </c>
      <c r="C221" s="68" t="str">
        <f>Данные!C221</f>
        <v>компьютерных технологий и электронного обучения</v>
      </c>
      <c r="D221" s="68" t="str">
        <f>Данные!D221</f>
        <v>Власова Елена Зотиковна</v>
      </c>
      <c r="E221" s="68" t="str">
        <f>Данные!E221</f>
        <v>доктор педагогических наук</v>
      </c>
      <c r="F221" s="68" t="str">
        <f>Данные!F221</f>
        <v>заведующий кафедрой</v>
      </c>
      <c r="G221" s="68">
        <f>Данные!G221</f>
        <v>1</v>
      </c>
      <c r="H221" s="68">
        <f>Данные!H221</f>
        <v>17236</v>
      </c>
      <c r="I221" s="68" t="str">
        <f>Данные!I221</f>
        <v>Модуль "Естественно-математический". Математические основы компьютерной графики</v>
      </c>
      <c r="J221" s="68">
        <f>Данные!J221</f>
        <v>8</v>
      </c>
      <c r="K221" s="68">
        <f>Данные!K221</f>
        <v>0</v>
      </c>
      <c r="L221" s="68">
        <f>Данные!L221</f>
        <v>0</v>
      </c>
      <c r="M221" s="16">
        <f t="shared" si="222"/>
        <v>0.8</v>
      </c>
      <c r="N221" s="16">
        <f t="shared" si="223"/>
        <v>11.666666666666666</v>
      </c>
      <c r="O221" s="16">
        <f t="shared" si="224"/>
        <v>12.083333333333334</v>
      </c>
      <c r="P221" s="16">
        <f t="shared" si="225"/>
        <v>12.083333333333334</v>
      </c>
      <c r="Q221" s="68">
        <f>Данные!Q221</f>
        <v>0</v>
      </c>
      <c r="R221" s="68">
        <f>Данные!R221</f>
        <v>0</v>
      </c>
      <c r="S221" s="68">
        <f>Данные!S221</f>
        <v>0</v>
      </c>
      <c r="T221" s="68">
        <f>Данные!T221</f>
        <v>0</v>
      </c>
      <c r="U221" s="68">
        <f>Данные!U221</f>
        <v>0</v>
      </c>
      <c r="V221" s="68">
        <f>Данные!V221</f>
        <v>0</v>
      </c>
      <c r="W221" s="68">
        <f>Данные!W221</f>
        <v>29</v>
      </c>
      <c r="X221" s="68">
        <f>Данные!X221</f>
        <v>1</v>
      </c>
      <c r="Y221" s="68">
        <f>Данные!Y221</f>
        <v>2</v>
      </c>
      <c r="Z221" s="68">
        <f>Данные!Z221</f>
        <v>0</v>
      </c>
      <c r="AA221" s="68" t="str">
        <f>Данные!AA221</f>
        <v>осн</v>
      </c>
      <c r="AB221" s="83">
        <f>IF(F221=$HG$3,$HH$3,IF(F221=$HG$4,$HH$4,IF(F221=$HG$5,$HH$5,IF(F221=$HG$6,$HH$6,IF(F221=$HG$7,$HH$7,IF(F221=$HG$8,$HH$8,IF(F221=$HG$9,$HH$9,IF(F221=$HG$10,$HH$10,IF(F221=$HG$11,$HH$11,IF(F221=$HG$12,$HH$12,IF(F221=$HG$13,$HH$13,IF(F221=$HG$14,$HH$14,IF(F221=$HG$15,$HH$15,)))))))))))))</f>
        <v>700</v>
      </c>
      <c r="AC221" s="84" t="str">
        <f>IF(OR($GD$4=H221,$GE$4=H221,$GF$4=H221,$GG$4=H221,$GH$4=H221,$GI$4=H221,$GJ$4=H221,$GK$4=H221,$GL$4=H221,$GM$4=H221,$GN$4=H221,$GO$4=H221,$GP$4=H221,$GQ$4=H221,$GR$4=H221,$GS$4=H221,$GT$4=H221,$GU$4=H221,$GV$4=H221,$GW$4=H221,$GX$4=H221,$GY$4=H221,$GZ$4=H221,$HA$4=H221,$HB$4=H221,$HC$4=H221,$HD$4=H221,$HE$4=H221),$GC$4,IF(OR($GD$5=H221,$GE$5=H221,$GH$5=H221,$GI$5=H221,$GL$5=H221,$GM$5=H221,$GP$5=H221,$GQ$5=H221,$GT$5=H221,$GU$5=H221,$GX$5=H221,$GY$5=H221,$HB$5=H221,$HC$5=H221),$GC$5,))</f>
        <v>Бакалавры (ИВТ)</v>
      </c>
      <c r="AD221" s="84" t="str">
        <f>IF(OR(H221=$GD$4,H221=$GE$4,H221=$GF$4,H221=$GG$4,H221=$GD$5,H221=$GE$5),$GD$1,IF(OR(H221=$GH$4,H221=$GI$4,H221=$GJ$4,H221=$GK$4,H221=$GH$5,H221=$GI$5),$GH$1,IF(OR(H221=$GL$4,H221=$GM$4,H221=$GN$4,H221=$GO$4,H221=$GL$5,H221=$GM$5),$GL$1,IF(OR(H221=$GP$4,H221=$GQ$4,H221=$GR$4,H221=$GS$4,H221=$GP$5,H221=$GQ$5),$GP$1,IF(OR(H221=$GT$4,H221=$GU$4,H221=$GV$4,H221=$GW$4,H221=$GT$5,H221=$GU$5),$GT$1,IF(OR(H221=$GX$4,H221=$GY$4,H221=$GZ$4,H221=$HA$4,H221=$GX$5,H221=$GY$5),$GX$1,IF(OR(H221=$HB$4,H221=$HC$4,H221=$HD$4,H221=$HE$4,H221=$HB$5,H221=$HC$5),$HB$1,)))))))</f>
        <v>2018/2019</v>
      </c>
      <c r="AE221" s="85">
        <f t="shared" si="226"/>
        <v>44.63333333333334</v>
      </c>
      <c r="AF221" s="85">
        <f t="shared" si="227"/>
        <v>6.376190476190477E-2</v>
      </c>
      <c r="AG221" s="83"/>
      <c r="AH221" s="83"/>
      <c r="AI221" s="87">
        <f t="shared" si="240"/>
        <v>0</v>
      </c>
      <c r="AJ221" s="87">
        <f t="shared" si="240"/>
        <v>0</v>
      </c>
      <c r="AK221" s="87">
        <f t="shared" si="240"/>
        <v>0</v>
      </c>
      <c r="AL221" s="87">
        <f t="shared" si="240"/>
        <v>0</v>
      </c>
      <c r="AM221" s="87">
        <f t="shared" si="240"/>
        <v>0</v>
      </c>
      <c r="AN221" s="87">
        <f t="shared" si="240"/>
        <v>0</v>
      </c>
      <c r="AO221" s="87">
        <f t="shared" si="240"/>
        <v>0</v>
      </c>
      <c r="AP221" s="87">
        <f t="shared" si="240"/>
        <v>0</v>
      </c>
      <c r="AQ221" s="87">
        <f t="shared" si="240"/>
        <v>0</v>
      </c>
      <c r="AR221" s="87">
        <f t="shared" si="240"/>
        <v>0</v>
      </c>
      <c r="AS221" s="87">
        <f t="shared" si="240"/>
        <v>0</v>
      </c>
      <c r="AT221" s="87">
        <f t="shared" si="240"/>
        <v>0</v>
      </c>
      <c r="AU221" s="87">
        <f t="shared" si="240"/>
        <v>0</v>
      </c>
      <c r="AV221" s="87">
        <f t="shared" si="240"/>
        <v>0</v>
      </c>
      <c r="AW221" s="87">
        <f t="shared" si="240"/>
        <v>0</v>
      </c>
      <c r="AX221" s="87">
        <f t="shared" si="240"/>
        <v>6.376190476190477E-2</v>
      </c>
      <c r="AY221" s="87">
        <f t="shared" si="238"/>
        <v>0</v>
      </c>
      <c r="AZ221" s="87">
        <f t="shared" si="238"/>
        <v>0</v>
      </c>
      <c r="BA221" s="87">
        <f t="shared" si="238"/>
        <v>0</v>
      </c>
      <c r="BB221" s="87">
        <f t="shared" si="238"/>
        <v>0</v>
      </c>
      <c r="BC221" s="87">
        <f t="shared" si="238"/>
        <v>0</v>
      </c>
      <c r="BD221" s="87">
        <f t="shared" si="238"/>
        <v>0</v>
      </c>
      <c r="BE221" s="87">
        <f t="shared" si="238"/>
        <v>0</v>
      </c>
      <c r="BF221" s="87">
        <f t="shared" si="238"/>
        <v>0</v>
      </c>
      <c r="BG221" s="87">
        <f t="shared" si="238"/>
        <v>0</v>
      </c>
      <c r="BH221" s="87">
        <f t="shared" si="238"/>
        <v>0</v>
      </c>
      <c r="BI221" s="87">
        <f t="shared" si="238"/>
        <v>0</v>
      </c>
      <c r="BJ221" s="87">
        <f t="shared" si="238"/>
        <v>0</v>
      </c>
      <c r="BK221" s="87">
        <f t="shared" si="238"/>
        <v>0</v>
      </c>
      <c r="BL221" s="87">
        <f t="shared" si="238"/>
        <v>0</v>
      </c>
      <c r="BM221" s="87">
        <f t="shared" si="238"/>
        <v>0</v>
      </c>
      <c r="BN221" s="87">
        <f t="shared" si="236"/>
        <v>0</v>
      </c>
      <c r="BO221" s="87">
        <f t="shared" si="236"/>
        <v>0</v>
      </c>
      <c r="BP221" s="87">
        <f t="shared" si="236"/>
        <v>0</v>
      </c>
      <c r="BQ221" s="87">
        <f t="shared" si="236"/>
        <v>0</v>
      </c>
      <c r="BR221" s="87">
        <f t="shared" si="236"/>
        <v>0</v>
      </c>
      <c r="BS221" s="87">
        <f t="shared" si="236"/>
        <v>0</v>
      </c>
      <c r="BT221" s="87">
        <f t="shared" si="236"/>
        <v>0</v>
      </c>
      <c r="BU221" s="87">
        <f t="shared" si="236"/>
        <v>0</v>
      </c>
      <c r="BV221" s="87">
        <f t="shared" si="236"/>
        <v>0</v>
      </c>
      <c r="BW221" s="87">
        <f t="shared" si="236"/>
        <v>0</v>
      </c>
      <c r="BX221" s="87">
        <f t="shared" si="236"/>
        <v>0</v>
      </c>
      <c r="BY221" s="87">
        <f t="shared" si="236"/>
        <v>0</v>
      </c>
      <c r="BZ221" s="87">
        <f t="shared" si="236"/>
        <v>0</v>
      </c>
      <c r="CA221" s="87">
        <f t="shared" si="236"/>
        <v>0</v>
      </c>
      <c r="CB221" s="87">
        <f t="shared" si="236"/>
        <v>0</v>
      </c>
      <c r="CC221" s="87">
        <f t="shared" ref="CC221:CR284" si="244">IF(CC$1=$D221,$AF221,)</f>
        <v>0</v>
      </c>
      <c r="CD221" s="87">
        <f t="shared" si="244"/>
        <v>0</v>
      </c>
      <c r="CE221" s="87">
        <f t="shared" si="244"/>
        <v>0</v>
      </c>
      <c r="CF221" s="87">
        <f t="shared" si="244"/>
        <v>0</v>
      </c>
      <c r="CG221" s="87">
        <f t="shared" si="244"/>
        <v>0</v>
      </c>
      <c r="CH221" s="87">
        <f t="shared" si="244"/>
        <v>0</v>
      </c>
      <c r="CI221" s="87">
        <f t="shared" si="244"/>
        <v>0</v>
      </c>
      <c r="CJ221" s="87">
        <f t="shared" si="244"/>
        <v>0</v>
      </c>
      <c r="CK221" s="87">
        <f t="shared" si="244"/>
        <v>0</v>
      </c>
      <c r="CL221" s="87">
        <f t="shared" si="244"/>
        <v>0</v>
      </c>
      <c r="CM221" s="87">
        <f t="shared" si="244"/>
        <v>0</v>
      </c>
      <c r="CN221" s="87">
        <f t="shared" si="244"/>
        <v>0</v>
      </c>
      <c r="CO221" s="87">
        <f t="shared" si="244"/>
        <v>0</v>
      </c>
      <c r="CP221" s="87">
        <f t="shared" si="244"/>
        <v>0</v>
      </c>
      <c r="CQ221" s="87">
        <f t="shared" si="244"/>
        <v>0</v>
      </c>
      <c r="CR221" s="87">
        <f t="shared" si="244"/>
        <v>0</v>
      </c>
      <c r="CS221" s="87">
        <f t="shared" si="232"/>
        <v>0</v>
      </c>
      <c r="CT221" s="87">
        <f t="shared" si="232"/>
        <v>0</v>
      </c>
      <c r="CU221" s="87">
        <f t="shared" si="232"/>
        <v>0</v>
      </c>
      <c r="CV221" s="87">
        <f t="shared" si="241"/>
        <v>0</v>
      </c>
      <c r="CW221" s="87">
        <f t="shared" si="241"/>
        <v>0</v>
      </c>
      <c r="CX221" s="87">
        <f t="shared" si="241"/>
        <v>0</v>
      </c>
      <c r="CY221" s="87">
        <f t="shared" si="241"/>
        <v>0</v>
      </c>
      <c r="CZ221" s="87">
        <f t="shared" si="241"/>
        <v>0</v>
      </c>
      <c r="DA221" s="87">
        <f t="shared" si="241"/>
        <v>0</v>
      </c>
      <c r="DB221" s="87">
        <f t="shared" si="241"/>
        <v>0</v>
      </c>
      <c r="DC221" s="87">
        <f t="shared" si="241"/>
        <v>0</v>
      </c>
      <c r="DD221" s="87">
        <f t="shared" si="241"/>
        <v>0</v>
      </c>
      <c r="DE221" s="87">
        <f t="shared" si="241"/>
        <v>0</v>
      </c>
      <c r="DF221" s="91">
        <f t="shared" si="242"/>
        <v>0</v>
      </c>
      <c r="DG221" s="91">
        <f t="shared" si="242"/>
        <v>0</v>
      </c>
      <c r="DH221" s="91">
        <f t="shared" si="242"/>
        <v>0</v>
      </c>
      <c r="DI221" s="91">
        <f t="shared" si="242"/>
        <v>0</v>
      </c>
      <c r="DJ221" s="91">
        <f t="shared" si="242"/>
        <v>0</v>
      </c>
      <c r="DK221" s="91">
        <f t="shared" si="242"/>
        <v>0</v>
      </c>
      <c r="DL221" s="91">
        <f t="shared" si="242"/>
        <v>0</v>
      </c>
      <c r="DM221" s="91">
        <f t="shared" si="242"/>
        <v>0</v>
      </c>
      <c r="DN221" s="91">
        <f t="shared" si="242"/>
        <v>0</v>
      </c>
      <c r="DO221" s="91">
        <f t="shared" si="242"/>
        <v>0</v>
      </c>
      <c r="DP221" s="91">
        <f t="shared" si="242"/>
        <v>0</v>
      </c>
      <c r="DQ221" s="91">
        <f t="shared" si="242"/>
        <v>0</v>
      </c>
      <c r="DR221" s="91">
        <f t="shared" si="242"/>
        <v>0</v>
      </c>
      <c r="DS221" s="91">
        <f t="shared" si="242"/>
        <v>0</v>
      </c>
      <c r="DT221" s="91">
        <f t="shared" si="242"/>
        <v>0</v>
      </c>
      <c r="DU221" s="91">
        <f t="shared" si="242"/>
        <v>163.6</v>
      </c>
      <c r="DV221" s="91">
        <f t="shared" si="239"/>
        <v>0</v>
      </c>
      <c r="DW221" s="91">
        <f t="shared" si="239"/>
        <v>0</v>
      </c>
      <c r="DX221" s="91">
        <f t="shared" si="239"/>
        <v>0</v>
      </c>
      <c r="DY221" s="91">
        <f t="shared" si="239"/>
        <v>0</v>
      </c>
      <c r="DZ221" s="91">
        <f t="shared" si="239"/>
        <v>0</v>
      </c>
      <c r="EA221" s="91">
        <f t="shared" si="239"/>
        <v>0</v>
      </c>
      <c r="EB221" s="91">
        <f t="shared" si="239"/>
        <v>0</v>
      </c>
      <c r="EC221" s="91">
        <f t="shared" si="239"/>
        <v>0</v>
      </c>
      <c r="ED221" s="91">
        <f t="shared" si="239"/>
        <v>0</v>
      </c>
      <c r="EE221" s="91">
        <f t="shared" si="239"/>
        <v>0</v>
      </c>
      <c r="EF221" s="91">
        <f t="shared" si="239"/>
        <v>0</v>
      </c>
      <c r="EG221" s="91">
        <f t="shared" si="239"/>
        <v>0</v>
      </c>
      <c r="EH221" s="91">
        <f t="shared" si="239"/>
        <v>0</v>
      </c>
      <c r="EI221" s="91">
        <f t="shared" si="239"/>
        <v>0</v>
      </c>
      <c r="EJ221" s="91">
        <f t="shared" si="239"/>
        <v>0</v>
      </c>
      <c r="EK221" s="91">
        <f t="shared" si="237"/>
        <v>0</v>
      </c>
      <c r="EL221" s="91">
        <f t="shared" si="237"/>
        <v>0</v>
      </c>
      <c r="EM221" s="91">
        <f t="shared" si="237"/>
        <v>0</v>
      </c>
      <c r="EN221" s="91">
        <f t="shared" si="237"/>
        <v>0</v>
      </c>
      <c r="EO221" s="91">
        <f t="shared" si="237"/>
        <v>0</v>
      </c>
      <c r="EP221" s="91">
        <f t="shared" si="237"/>
        <v>0</v>
      </c>
      <c r="EQ221" s="91">
        <f t="shared" si="237"/>
        <v>0</v>
      </c>
      <c r="ER221" s="91">
        <f t="shared" si="237"/>
        <v>0</v>
      </c>
      <c r="ES221" s="91">
        <f t="shared" si="237"/>
        <v>0</v>
      </c>
      <c r="ET221" s="91">
        <f t="shared" si="237"/>
        <v>0</v>
      </c>
      <c r="EU221" s="91">
        <f t="shared" si="237"/>
        <v>0</v>
      </c>
      <c r="EV221" s="91">
        <f t="shared" si="237"/>
        <v>0</v>
      </c>
      <c r="EW221" s="91">
        <f t="shared" si="237"/>
        <v>0</v>
      </c>
      <c r="EX221" s="91">
        <f t="shared" si="237"/>
        <v>0</v>
      </c>
      <c r="EY221" s="91">
        <f t="shared" si="237"/>
        <v>0</v>
      </c>
      <c r="EZ221" s="91">
        <f t="shared" ref="EZ221:FO284" si="245">IF(EZ$1=$D221,$AE$3,)</f>
        <v>0</v>
      </c>
      <c r="FA221" s="91">
        <f t="shared" si="245"/>
        <v>0</v>
      </c>
      <c r="FB221" s="91">
        <f t="shared" si="245"/>
        <v>0</v>
      </c>
      <c r="FC221" s="91">
        <f t="shared" si="245"/>
        <v>0</v>
      </c>
      <c r="FD221" s="91">
        <f t="shared" si="245"/>
        <v>0</v>
      </c>
      <c r="FE221" s="91">
        <f t="shared" si="245"/>
        <v>0</v>
      </c>
      <c r="FF221" s="91">
        <f t="shared" si="245"/>
        <v>0</v>
      </c>
      <c r="FG221" s="91">
        <f t="shared" si="245"/>
        <v>0</v>
      </c>
      <c r="FH221" s="91">
        <f t="shared" si="245"/>
        <v>0</v>
      </c>
      <c r="FI221" s="91">
        <f t="shared" si="245"/>
        <v>0</v>
      </c>
      <c r="FJ221" s="91">
        <f t="shared" si="245"/>
        <v>0</v>
      </c>
      <c r="FK221" s="91">
        <f t="shared" si="245"/>
        <v>0</v>
      </c>
      <c r="FL221" s="91">
        <f t="shared" si="245"/>
        <v>0</v>
      </c>
      <c r="FM221" s="91">
        <f t="shared" si="245"/>
        <v>0</v>
      </c>
      <c r="FN221" s="91">
        <f t="shared" si="245"/>
        <v>0</v>
      </c>
      <c r="FO221" s="91">
        <f t="shared" si="245"/>
        <v>0</v>
      </c>
      <c r="FP221" s="91">
        <f t="shared" si="233"/>
        <v>0</v>
      </c>
      <c r="FQ221" s="91">
        <f t="shared" si="233"/>
        <v>0</v>
      </c>
      <c r="FR221" s="91">
        <f t="shared" si="233"/>
        <v>0</v>
      </c>
      <c r="FS221" s="91">
        <f t="shared" si="243"/>
        <v>0</v>
      </c>
      <c r="FT221" s="91">
        <f t="shared" si="243"/>
        <v>0</v>
      </c>
      <c r="FU221" s="91">
        <f t="shared" si="243"/>
        <v>0</v>
      </c>
      <c r="FV221" s="91">
        <f t="shared" si="243"/>
        <v>0</v>
      </c>
      <c r="FW221" s="91">
        <f t="shared" si="243"/>
        <v>0</v>
      </c>
      <c r="FX221" s="91">
        <f t="shared" si="243"/>
        <v>0</v>
      </c>
      <c r="FY221" s="91">
        <f t="shared" si="243"/>
        <v>0</v>
      </c>
      <c r="FZ221" s="91">
        <f t="shared" si="243"/>
        <v>0</v>
      </c>
      <c r="GA221" s="91">
        <f t="shared" si="243"/>
        <v>0</v>
      </c>
      <c r="GB221" s="91">
        <f t="shared" si="243"/>
        <v>0</v>
      </c>
    </row>
    <row r="222" spans="1:184" s="6" customFormat="1" ht="30">
      <c r="A222" s="68">
        <f>Данные!A222</f>
        <v>5791</v>
      </c>
      <c r="B222" s="68">
        <f>Данные!B222</f>
        <v>2018</v>
      </c>
      <c r="C222" s="68" t="str">
        <f>Данные!C222</f>
        <v>компьютерных технологий и электронного обучения</v>
      </c>
      <c r="D222" s="68" t="str">
        <f>Данные!D222</f>
        <v>Власова Елена Зотиковна</v>
      </c>
      <c r="E222" s="68" t="str">
        <f>Данные!E222</f>
        <v>доктор педагогических наук</v>
      </c>
      <c r="F222" s="68" t="str">
        <f>Данные!F222</f>
        <v>заведующий кафедрой</v>
      </c>
      <c r="G222" s="68">
        <f>Данные!G222</f>
        <v>1</v>
      </c>
      <c r="H222" s="68">
        <f>Данные!H222</f>
        <v>17236</v>
      </c>
      <c r="I222" s="68" t="str">
        <f>Данные!I222</f>
        <v>Модуль "Технологии и методы вычислений". Анализ данных</v>
      </c>
      <c r="J222" s="68">
        <f>Данные!J222</f>
        <v>18</v>
      </c>
      <c r="K222" s="68">
        <f>Данные!K222</f>
        <v>0</v>
      </c>
      <c r="L222" s="68">
        <f>Данные!L222</f>
        <v>0</v>
      </c>
      <c r="M222" s="16">
        <f t="shared" si="222"/>
        <v>1.8</v>
      </c>
      <c r="N222" s="16">
        <f t="shared" si="223"/>
        <v>11.666666666666666</v>
      </c>
      <c r="O222" s="16">
        <f t="shared" si="224"/>
        <v>12.083333333333334</v>
      </c>
      <c r="P222" s="16">
        <f t="shared" si="225"/>
        <v>12.083333333333334</v>
      </c>
      <c r="Q222" s="68">
        <f>Данные!Q222</f>
        <v>0</v>
      </c>
      <c r="R222" s="68">
        <f>Данные!R222</f>
        <v>0</v>
      </c>
      <c r="S222" s="68">
        <f>Данные!S222</f>
        <v>0</v>
      </c>
      <c r="T222" s="68">
        <f>Данные!T222</f>
        <v>0</v>
      </c>
      <c r="U222" s="68">
        <f>Данные!U222</f>
        <v>0</v>
      </c>
      <c r="V222" s="68">
        <f>Данные!V222</f>
        <v>0</v>
      </c>
      <c r="W222" s="68">
        <f>Данные!W222</f>
        <v>29</v>
      </c>
      <c r="X222" s="68">
        <f>Данные!X222</f>
        <v>1</v>
      </c>
      <c r="Y222" s="68">
        <f>Данные!Y222</f>
        <v>2</v>
      </c>
      <c r="Z222" s="68">
        <f>Данные!Z222</f>
        <v>0</v>
      </c>
      <c r="AA222" s="68" t="str">
        <f>Данные!AA222</f>
        <v>доп</v>
      </c>
      <c r="AB222" s="83">
        <f>IF(F222=$HG$3,$HH$3,IF(F222=$HG$4,$HH$4,IF(F222=$HG$5,$HH$5,IF(F222=$HG$6,$HH$6,IF(F222=$HG$7,$HH$7,IF(F222=$HG$8,$HH$8,IF(F222=$HG$9,$HH$9,IF(F222=$HG$10,$HH$10,IF(F222=$HG$11,$HH$11,IF(F222=$HG$12,$HH$12,IF(F222=$HG$13,$HH$13,IF(F222=$HG$14,$HH$14,IF(F222=$HG$15,$HH$15,)))))))))))))</f>
        <v>700</v>
      </c>
      <c r="AC222" s="84" t="str">
        <f>IF(OR($GD$4=H222,$GE$4=H222,$GF$4=H222,$GG$4=H222,$GH$4=H222,$GI$4=H222,$GJ$4=H222,$GK$4=H222,$GL$4=H222,$GM$4=H222,$GN$4=H222,$GO$4=H222,$GP$4=H222,$GQ$4=H222,$GR$4=H222,$GS$4=H222,$GT$4=H222,$GU$4=H222,$GV$4=H222,$GW$4=H222,$GX$4=H222,$GY$4=H222,$GZ$4=H222,$HA$4=H222,$HB$4=H222,$HC$4=H222,$HD$4=H222,$HE$4=H222),$GC$4,IF(OR($GD$5=H222,$GE$5=H222,$GH$5=H222,$GI$5=H222,$GL$5=H222,$GM$5=H222,$GP$5=H222,$GQ$5=H222,$GT$5=H222,$GU$5=H222,$GX$5=H222,$GY$5=H222,$HB$5=H222,$HC$5=H222),$GC$5,))</f>
        <v>Бакалавры (ИВТ)</v>
      </c>
      <c r="AD222" s="84" t="str">
        <f>IF(OR(H222=$GD$4,H222=$GE$4,H222=$GF$4,H222=$GG$4,H222=$GD$5,H222=$GE$5),$GD$1,IF(OR(H222=$GH$4,H222=$GI$4,H222=$GJ$4,H222=$GK$4,H222=$GH$5,H222=$GI$5),$GH$1,IF(OR(H222=$GL$4,H222=$GM$4,H222=$GN$4,H222=$GO$4,H222=$GL$5,H222=$GM$5),$GL$1,IF(OR(H222=$GP$4,H222=$GQ$4,H222=$GR$4,H222=$GS$4,H222=$GP$5,H222=$GQ$5),$GP$1,IF(OR(H222=$GT$4,H222=$GU$4,H222=$GV$4,H222=$GW$4,H222=$GT$5,H222=$GU$5),$GT$1,IF(OR(H222=$GX$4,H222=$GY$4,H222=$GZ$4,H222=$HA$4,H222=$GX$5,H222=$GY$5),$GX$1,IF(OR(H222=$HB$4,H222=$HC$4,H222=$HD$4,H222=$HE$4,H222=$HB$5,H222=$HC$5),$HB$1,)))))))</f>
        <v>2018/2019</v>
      </c>
      <c r="AE222" s="85">
        <f t="shared" si="226"/>
        <v>55.63333333333334</v>
      </c>
      <c r="AF222" s="85">
        <f t="shared" si="227"/>
        <v>7.9476190476190492E-2</v>
      </c>
      <c r="AG222" s="83"/>
      <c r="AH222" s="83"/>
      <c r="AI222" s="87">
        <f t="shared" si="240"/>
        <v>0</v>
      </c>
      <c r="AJ222" s="87">
        <f t="shared" si="240"/>
        <v>0</v>
      </c>
      <c r="AK222" s="87">
        <f t="shared" si="240"/>
        <v>0</v>
      </c>
      <c r="AL222" s="87">
        <f t="shared" si="240"/>
        <v>0</v>
      </c>
      <c r="AM222" s="87">
        <f t="shared" si="240"/>
        <v>0</v>
      </c>
      <c r="AN222" s="87">
        <f t="shared" si="240"/>
        <v>0</v>
      </c>
      <c r="AO222" s="87">
        <f t="shared" si="240"/>
        <v>0</v>
      </c>
      <c r="AP222" s="87">
        <f t="shared" si="240"/>
        <v>0</v>
      </c>
      <c r="AQ222" s="87">
        <f t="shared" si="240"/>
        <v>0</v>
      </c>
      <c r="AR222" s="87">
        <f t="shared" si="240"/>
        <v>0</v>
      </c>
      <c r="AS222" s="87">
        <f t="shared" si="240"/>
        <v>0</v>
      </c>
      <c r="AT222" s="87">
        <f t="shared" si="240"/>
        <v>0</v>
      </c>
      <c r="AU222" s="87">
        <f t="shared" si="240"/>
        <v>0</v>
      </c>
      <c r="AV222" s="87">
        <f t="shared" si="240"/>
        <v>0</v>
      </c>
      <c r="AW222" s="87">
        <f t="shared" si="240"/>
        <v>0</v>
      </c>
      <c r="AX222" s="87">
        <f t="shared" si="240"/>
        <v>7.9476190476190492E-2</v>
      </c>
      <c r="AY222" s="87">
        <f t="shared" si="238"/>
        <v>0</v>
      </c>
      <c r="AZ222" s="87">
        <f t="shared" si="238"/>
        <v>0</v>
      </c>
      <c r="BA222" s="87">
        <f t="shared" si="238"/>
        <v>0</v>
      </c>
      <c r="BB222" s="87">
        <f t="shared" si="238"/>
        <v>0</v>
      </c>
      <c r="BC222" s="87">
        <f t="shared" si="238"/>
        <v>0</v>
      </c>
      <c r="BD222" s="87">
        <f t="shared" si="238"/>
        <v>0</v>
      </c>
      <c r="BE222" s="87">
        <f t="shared" si="238"/>
        <v>0</v>
      </c>
      <c r="BF222" s="87">
        <f t="shared" si="238"/>
        <v>0</v>
      </c>
      <c r="BG222" s="87">
        <f t="shared" si="238"/>
        <v>0</v>
      </c>
      <c r="BH222" s="87">
        <f t="shared" si="238"/>
        <v>0</v>
      </c>
      <c r="BI222" s="87">
        <f t="shared" si="238"/>
        <v>0</v>
      </c>
      <c r="BJ222" s="87">
        <f t="shared" si="238"/>
        <v>0</v>
      </c>
      <c r="BK222" s="87">
        <f t="shared" si="238"/>
        <v>0</v>
      </c>
      <c r="BL222" s="87">
        <f t="shared" si="238"/>
        <v>0</v>
      </c>
      <c r="BM222" s="87">
        <f t="shared" si="238"/>
        <v>0</v>
      </c>
      <c r="BN222" s="87">
        <f t="shared" ref="BN222:CC285" si="246">IF(BN$1=$D222,$AF222,)</f>
        <v>0</v>
      </c>
      <c r="BO222" s="87">
        <f t="shared" si="246"/>
        <v>0</v>
      </c>
      <c r="BP222" s="87">
        <f t="shared" si="246"/>
        <v>0</v>
      </c>
      <c r="BQ222" s="87">
        <f t="shared" si="246"/>
        <v>0</v>
      </c>
      <c r="BR222" s="87">
        <f t="shared" si="246"/>
        <v>0</v>
      </c>
      <c r="BS222" s="87">
        <f t="shared" si="246"/>
        <v>0</v>
      </c>
      <c r="BT222" s="87">
        <f t="shared" si="246"/>
        <v>0</v>
      </c>
      <c r="BU222" s="87">
        <f t="shared" si="246"/>
        <v>0</v>
      </c>
      <c r="BV222" s="87">
        <f t="shared" si="246"/>
        <v>0</v>
      </c>
      <c r="BW222" s="87">
        <f t="shared" si="246"/>
        <v>0</v>
      </c>
      <c r="BX222" s="87">
        <f t="shared" si="246"/>
        <v>0</v>
      </c>
      <c r="BY222" s="87">
        <f t="shared" si="246"/>
        <v>0</v>
      </c>
      <c r="BZ222" s="87">
        <f t="shared" si="246"/>
        <v>0</v>
      </c>
      <c r="CA222" s="87">
        <f t="shared" si="246"/>
        <v>0</v>
      </c>
      <c r="CB222" s="87">
        <f t="shared" si="246"/>
        <v>0</v>
      </c>
      <c r="CC222" s="87">
        <f t="shared" si="246"/>
        <v>0</v>
      </c>
      <c r="CD222" s="87">
        <f t="shared" si="244"/>
        <v>0</v>
      </c>
      <c r="CE222" s="87">
        <f t="shared" si="244"/>
        <v>0</v>
      </c>
      <c r="CF222" s="87">
        <f t="shared" si="244"/>
        <v>0</v>
      </c>
      <c r="CG222" s="87">
        <f t="shared" si="244"/>
        <v>0</v>
      </c>
      <c r="CH222" s="87">
        <f t="shared" si="244"/>
        <v>0</v>
      </c>
      <c r="CI222" s="87">
        <f t="shared" si="244"/>
        <v>0</v>
      </c>
      <c r="CJ222" s="87">
        <f t="shared" si="244"/>
        <v>0</v>
      </c>
      <c r="CK222" s="87">
        <f t="shared" si="244"/>
        <v>0</v>
      </c>
      <c r="CL222" s="87">
        <f t="shared" si="244"/>
        <v>0</v>
      </c>
      <c r="CM222" s="87">
        <f t="shared" si="244"/>
        <v>0</v>
      </c>
      <c r="CN222" s="87">
        <f t="shared" si="244"/>
        <v>0</v>
      </c>
      <c r="CO222" s="87">
        <f t="shared" si="244"/>
        <v>0</v>
      </c>
      <c r="CP222" s="87">
        <f t="shared" si="244"/>
        <v>0</v>
      </c>
      <c r="CQ222" s="87">
        <f t="shared" si="244"/>
        <v>0</v>
      </c>
      <c r="CR222" s="87">
        <f t="shared" si="244"/>
        <v>0</v>
      </c>
      <c r="CS222" s="87">
        <f t="shared" si="232"/>
        <v>0</v>
      </c>
      <c r="CT222" s="87">
        <f t="shared" si="232"/>
        <v>0</v>
      </c>
      <c r="CU222" s="87">
        <f t="shared" si="232"/>
        <v>0</v>
      </c>
      <c r="CV222" s="87">
        <f t="shared" si="241"/>
        <v>0</v>
      </c>
      <c r="CW222" s="87">
        <f t="shared" si="241"/>
        <v>0</v>
      </c>
      <c r="CX222" s="87">
        <f t="shared" si="241"/>
        <v>0</v>
      </c>
      <c r="CY222" s="87">
        <f t="shared" si="241"/>
        <v>0</v>
      </c>
      <c r="CZ222" s="87">
        <f t="shared" si="241"/>
        <v>0</v>
      </c>
      <c r="DA222" s="87">
        <f t="shared" si="241"/>
        <v>0</v>
      </c>
      <c r="DB222" s="87">
        <f t="shared" si="241"/>
        <v>0</v>
      </c>
      <c r="DC222" s="87">
        <f t="shared" si="241"/>
        <v>0</v>
      </c>
      <c r="DD222" s="87">
        <f t="shared" si="241"/>
        <v>0</v>
      </c>
      <c r="DE222" s="87">
        <f t="shared" si="241"/>
        <v>0</v>
      </c>
      <c r="DF222" s="91">
        <f t="shared" si="242"/>
        <v>0</v>
      </c>
      <c r="DG222" s="91">
        <f t="shared" si="242"/>
        <v>0</v>
      </c>
      <c r="DH222" s="91">
        <f t="shared" si="242"/>
        <v>0</v>
      </c>
      <c r="DI222" s="91">
        <f t="shared" si="242"/>
        <v>0</v>
      </c>
      <c r="DJ222" s="91">
        <f t="shared" si="242"/>
        <v>0</v>
      </c>
      <c r="DK222" s="91">
        <f t="shared" si="242"/>
        <v>0</v>
      </c>
      <c r="DL222" s="91">
        <f t="shared" si="242"/>
        <v>0</v>
      </c>
      <c r="DM222" s="91">
        <f t="shared" si="242"/>
        <v>0</v>
      </c>
      <c r="DN222" s="91">
        <f t="shared" si="242"/>
        <v>0</v>
      </c>
      <c r="DO222" s="91">
        <f t="shared" si="242"/>
        <v>0</v>
      </c>
      <c r="DP222" s="91">
        <f t="shared" si="242"/>
        <v>0</v>
      </c>
      <c r="DQ222" s="91">
        <f t="shared" si="242"/>
        <v>0</v>
      </c>
      <c r="DR222" s="91">
        <f t="shared" si="242"/>
        <v>0</v>
      </c>
      <c r="DS222" s="91">
        <f t="shared" si="242"/>
        <v>0</v>
      </c>
      <c r="DT222" s="91">
        <f t="shared" si="242"/>
        <v>0</v>
      </c>
      <c r="DU222" s="91">
        <f t="shared" si="242"/>
        <v>163.6</v>
      </c>
      <c r="DV222" s="91">
        <f t="shared" si="239"/>
        <v>0</v>
      </c>
      <c r="DW222" s="91">
        <f t="shared" si="239"/>
        <v>0</v>
      </c>
      <c r="DX222" s="91">
        <f t="shared" si="239"/>
        <v>0</v>
      </c>
      <c r="DY222" s="91">
        <f t="shared" si="239"/>
        <v>0</v>
      </c>
      <c r="DZ222" s="91">
        <f t="shared" si="239"/>
        <v>0</v>
      </c>
      <c r="EA222" s="91">
        <f t="shared" si="239"/>
        <v>0</v>
      </c>
      <c r="EB222" s="91">
        <f t="shared" si="239"/>
        <v>0</v>
      </c>
      <c r="EC222" s="91">
        <f t="shared" si="239"/>
        <v>0</v>
      </c>
      <c r="ED222" s="91">
        <f t="shared" si="239"/>
        <v>0</v>
      </c>
      <c r="EE222" s="91">
        <f t="shared" si="239"/>
        <v>0</v>
      </c>
      <c r="EF222" s="91">
        <f t="shared" si="239"/>
        <v>0</v>
      </c>
      <c r="EG222" s="91">
        <f t="shared" si="239"/>
        <v>0</v>
      </c>
      <c r="EH222" s="91">
        <f t="shared" si="239"/>
        <v>0</v>
      </c>
      <c r="EI222" s="91">
        <f t="shared" si="239"/>
        <v>0</v>
      </c>
      <c r="EJ222" s="91">
        <f t="shared" si="239"/>
        <v>0</v>
      </c>
      <c r="EK222" s="91">
        <f t="shared" ref="EK222:EZ285" si="247">IF(EK$1=$D222,$AE$3,)</f>
        <v>0</v>
      </c>
      <c r="EL222" s="91">
        <f t="shared" si="247"/>
        <v>0</v>
      </c>
      <c r="EM222" s="91">
        <f t="shared" si="247"/>
        <v>0</v>
      </c>
      <c r="EN222" s="91">
        <f t="shared" si="247"/>
        <v>0</v>
      </c>
      <c r="EO222" s="91">
        <f t="shared" si="247"/>
        <v>0</v>
      </c>
      <c r="EP222" s="91">
        <f t="shared" si="247"/>
        <v>0</v>
      </c>
      <c r="EQ222" s="91">
        <f t="shared" si="247"/>
        <v>0</v>
      </c>
      <c r="ER222" s="91">
        <f t="shared" si="247"/>
        <v>0</v>
      </c>
      <c r="ES222" s="91">
        <f t="shared" si="247"/>
        <v>0</v>
      </c>
      <c r="ET222" s="91">
        <f t="shared" si="247"/>
        <v>0</v>
      </c>
      <c r="EU222" s="91">
        <f t="shared" si="247"/>
        <v>0</v>
      </c>
      <c r="EV222" s="91">
        <f t="shared" si="247"/>
        <v>0</v>
      </c>
      <c r="EW222" s="91">
        <f t="shared" si="247"/>
        <v>0</v>
      </c>
      <c r="EX222" s="91">
        <f t="shared" si="247"/>
        <v>0</v>
      </c>
      <c r="EY222" s="91">
        <f t="shared" si="247"/>
        <v>0</v>
      </c>
      <c r="EZ222" s="91">
        <f t="shared" si="247"/>
        <v>0</v>
      </c>
      <c r="FA222" s="91">
        <f t="shared" si="245"/>
        <v>0</v>
      </c>
      <c r="FB222" s="91">
        <f t="shared" si="245"/>
        <v>0</v>
      </c>
      <c r="FC222" s="91">
        <f t="shared" si="245"/>
        <v>0</v>
      </c>
      <c r="FD222" s="91">
        <f t="shared" si="245"/>
        <v>0</v>
      </c>
      <c r="FE222" s="91">
        <f t="shared" si="245"/>
        <v>0</v>
      </c>
      <c r="FF222" s="91">
        <f t="shared" si="245"/>
        <v>0</v>
      </c>
      <c r="FG222" s="91">
        <f t="shared" si="245"/>
        <v>0</v>
      </c>
      <c r="FH222" s="91">
        <f t="shared" si="245"/>
        <v>0</v>
      </c>
      <c r="FI222" s="91">
        <f t="shared" si="245"/>
        <v>0</v>
      </c>
      <c r="FJ222" s="91">
        <f t="shared" si="245"/>
        <v>0</v>
      </c>
      <c r="FK222" s="91">
        <f t="shared" si="245"/>
        <v>0</v>
      </c>
      <c r="FL222" s="91">
        <f t="shared" si="245"/>
        <v>0</v>
      </c>
      <c r="FM222" s="91">
        <f t="shared" si="245"/>
        <v>0</v>
      </c>
      <c r="FN222" s="91">
        <f t="shared" si="245"/>
        <v>0</v>
      </c>
      <c r="FO222" s="91">
        <f t="shared" si="245"/>
        <v>0</v>
      </c>
      <c r="FP222" s="91">
        <f t="shared" si="233"/>
        <v>0</v>
      </c>
      <c r="FQ222" s="91">
        <f t="shared" si="233"/>
        <v>0</v>
      </c>
      <c r="FR222" s="91">
        <f t="shared" si="233"/>
        <v>0</v>
      </c>
      <c r="FS222" s="91">
        <f t="shared" si="243"/>
        <v>0</v>
      </c>
      <c r="FT222" s="91">
        <f t="shared" si="243"/>
        <v>0</v>
      </c>
      <c r="FU222" s="91">
        <f t="shared" si="243"/>
        <v>0</v>
      </c>
      <c r="FV222" s="91">
        <f t="shared" si="243"/>
        <v>0</v>
      </c>
      <c r="FW222" s="91">
        <f t="shared" si="243"/>
        <v>0</v>
      </c>
      <c r="FX222" s="91">
        <f t="shared" si="243"/>
        <v>0</v>
      </c>
      <c r="FY222" s="91">
        <f t="shared" si="243"/>
        <v>0</v>
      </c>
      <c r="FZ222" s="91">
        <f t="shared" si="243"/>
        <v>0</v>
      </c>
      <c r="GA222" s="91">
        <f t="shared" si="243"/>
        <v>0</v>
      </c>
      <c r="GB222" s="91">
        <f t="shared" si="243"/>
        <v>0</v>
      </c>
    </row>
    <row r="223" spans="1:184" s="6" customFormat="1" ht="30">
      <c r="A223" s="68">
        <f>Данные!A223</f>
        <v>5791</v>
      </c>
      <c r="B223" s="68">
        <f>Данные!B223</f>
        <v>2018</v>
      </c>
      <c r="C223" s="68" t="str">
        <f>Данные!C223</f>
        <v>компьютерных технологий и электронного обучения</v>
      </c>
      <c r="D223" s="68" t="str">
        <f>Данные!D223</f>
        <v>Власова Елена Зотиковна</v>
      </c>
      <c r="E223" s="68" t="str">
        <f>Данные!E223</f>
        <v>доктор педагогических наук</v>
      </c>
      <c r="F223" s="68" t="str">
        <f>Данные!F223</f>
        <v>заведующий кафедрой</v>
      </c>
      <c r="G223" s="68">
        <f>Данные!G223</f>
        <v>1</v>
      </c>
      <c r="H223" s="68">
        <f>Данные!H223</f>
        <v>17236</v>
      </c>
      <c r="I223" s="68" t="str">
        <f>Данные!I223</f>
        <v>Модуль "Технологии и методы вычислений". Вычислительная математика</v>
      </c>
      <c r="J223" s="68">
        <f>Данные!J223</f>
        <v>14</v>
      </c>
      <c r="K223" s="68">
        <f>Данные!K223</f>
        <v>0</v>
      </c>
      <c r="L223" s="68">
        <f>Данные!L223</f>
        <v>36</v>
      </c>
      <c r="M223" s="16">
        <f t="shared" si="222"/>
        <v>5</v>
      </c>
      <c r="N223" s="16">
        <f t="shared" si="223"/>
        <v>11.666666666666666</v>
      </c>
      <c r="O223" s="16">
        <f t="shared" si="224"/>
        <v>12.083333333333334</v>
      </c>
      <c r="P223" s="16">
        <f t="shared" si="225"/>
        <v>12.083333333333334</v>
      </c>
      <c r="Q223" s="68">
        <f>Данные!Q223</f>
        <v>0</v>
      </c>
      <c r="R223" s="68">
        <f>Данные!R223</f>
        <v>0</v>
      </c>
      <c r="S223" s="68">
        <f>Данные!S223</f>
        <v>0</v>
      </c>
      <c r="T223" s="68">
        <f>Данные!T223</f>
        <v>0</v>
      </c>
      <c r="U223" s="68">
        <f>Данные!U223</f>
        <v>0</v>
      </c>
      <c r="V223" s="68">
        <f>Данные!V223</f>
        <v>0</v>
      </c>
      <c r="W223" s="68">
        <f>Данные!W223</f>
        <v>29</v>
      </c>
      <c r="X223" s="68">
        <f>Данные!X223</f>
        <v>1</v>
      </c>
      <c r="Y223" s="68">
        <f>Данные!Y223</f>
        <v>2</v>
      </c>
      <c r="Z223" s="68">
        <f>Данные!Z223</f>
        <v>0</v>
      </c>
      <c r="AA223" s="68" t="str">
        <f>Данные!AA223</f>
        <v>осн</v>
      </c>
      <c r="AB223" s="83">
        <f>IF(F223=$HG$3,$HH$3,IF(F223=$HG$4,$HH$4,IF(F223=$HG$5,$HH$5,IF(F223=$HG$6,$HH$6,IF(F223=$HG$7,$HH$7,IF(F223=$HG$8,$HH$8,IF(F223=$HG$9,$HH$9,IF(F223=$HG$10,$HH$10,IF(F223=$HG$11,$HH$11,IF(F223=$HG$12,$HH$12,IF(F223=$HG$13,$HH$13,IF(F223=$HG$14,$HH$14,IF(F223=$HG$15,$HH$15,)))))))))))))</f>
        <v>700</v>
      </c>
      <c r="AC223" s="84" t="str">
        <f>IF(OR($GD$4=H223,$GE$4=H223,$GF$4=H223,$GG$4=H223,$GH$4=H223,$GI$4=H223,$GJ$4=H223,$GK$4=H223,$GL$4=H223,$GM$4=H223,$GN$4=H223,$GO$4=H223,$GP$4=H223,$GQ$4=H223,$GR$4=H223,$GS$4=H223,$GT$4=H223,$GU$4=H223,$GV$4=H223,$GW$4=H223,$GX$4=H223,$GY$4=H223,$GZ$4=H223,$HA$4=H223,$HB$4=H223,$HC$4=H223,$HD$4=H223,$HE$4=H223),$GC$4,IF(OR($GD$5=H223,$GE$5=H223,$GH$5=H223,$GI$5=H223,$GL$5=H223,$GM$5=H223,$GP$5=H223,$GQ$5=H223,$GT$5=H223,$GU$5=H223,$GX$5=H223,$GY$5=H223,$HB$5=H223,$HC$5=H223),$GC$5,))</f>
        <v>Бакалавры (ИВТ)</v>
      </c>
      <c r="AD223" s="84" t="str">
        <f>IF(OR(H223=$GD$4,H223=$GE$4,H223=$GF$4,H223=$GG$4,H223=$GD$5,H223=$GE$5),$GD$1,IF(OR(H223=$GH$4,H223=$GI$4,H223=$GJ$4,H223=$GK$4,H223=$GH$5,H223=$GI$5),$GH$1,IF(OR(H223=$GL$4,H223=$GM$4,H223=$GN$4,H223=$GO$4,H223=$GL$5,H223=$GM$5),$GL$1,IF(OR(H223=$GP$4,H223=$GQ$4,H223=$GR$4,H223=$GS$4,H223=$GP$5,H223=$GQ$5),$GP$1,IF(OR(H223=$GT$4,H223=$GU$4,H223=$GV$4,H223=$GW$4,H223=$GT$5,H223=$GU$5),$GT$1,IF(OR(H223=$GX$4,H223=$GY$4,H223=$GZ$4,H223=$HA$4,H223=$GX$5,H223=$GY$5),$GX$1,IF(OR(H223=$HB$4,H223=$HC$4,H223=$HD$4,H223=$HE$4,H223=$HB$5,H223=$HC$5),$HB$1,)))))))</f>
        <v>2018/2019</v>
      </c>
      <c r="AE223" s="85">
        <f t="shared" si="226"/>
        <v>90.833333333333329</v>
      </c>
      <c r="AF223" s="85">
        <f t="shared" si="227"/>
        <v>0.12976190476190474</v>
      </c>
      <c r="AG223" s="83"/>
      <c r="AH223" s="83"/>
      <c r="AI223" s="87">
        <f t="shared" si="240"/>
        <v>0</v>
      </c>
      <c r="AJ223" s="87">
        <f t="shared" si="240"/>
        <v>0</v>
      </c>
      <c r="AK223" s="87">
        <f t="shared" si="240"/>
        <v>0</v>
      </c>
      <c r="AL223" s="87">
        <f t="shared" si="240"/>
        <v>0</v>
      </c>
      <c r="AM223" s="87">
        <f t="shared" si="240"/>
        <v>0</v>
      </c>
      <c r="AN223" s="87">
        <f t="shared" si="240"/>
        <v>0</v>
      </c>
      <c r="AO223" s="87">
        <f t="shared" si="240"/>
        <v>0</v>
      </c>
      <c r="AP223" s="87">
        <f t="shared" si="240"/>
        <v>0</v>
      </c>
      <c r="AQ223" s="87">
        <f t="shared" si="240"/>
        <v>0</v>
      </c>
      <c r="AR223" s="87">
        <f t="shared" si="240"/>
        <v>0</v>
      </c>
      <c r="AS223" s="87">
        <f t="shared" si="240"/>
        <v>0</v>
      </c>
      <c r="AT223" s="87">
        <f t="shared" si="240"/>
        <v>0</v>
      </c>
      <c r="AU223" s="87">
        <f t="shared" si="240"/>
        <v>0</v>
      </c>
      <c r="AV223" s="87">
        <f t="shared" si="240"/>
        <v>0</v>
      </c>
      <c r="AW223" s="87">
        <f t="shared" si="240"/>
        <v>0</v>
      </c>
      <c r="AX223" s="87">
        <f t="shared" si="240"/>
        <v>0.12976190476190474</v>
      </c>
      <c r="AY223" s="87">
        <f t="shared" si="238"/>
        <v>0</v>
      </c>
      <c r="AZ223" s="87">
        <f t="shared" si="238"/>
        <v>0</v>
      </c>
      <c r="BA223" s="87">
        <f t="shared" si="238"/>
        <v>0</v>
      </c>
      <c r="BB223" s="87">
        <f t="shared" si="238"/>
        <v>0</v>
      </c>
      <c r="BC223" s="87">
        <f t="shared" si="238"/>
        <v>0</v>
      </c>
      <c r="BD223" s="87">
        <f t="shared" si="238"/>
        <v>0</v>
      </c>
      <c r="BE223" s="87">
        <f t="shared" si="238"/>
        <v>0</v>
      </c>
      <c r="BF223" s="87">
        <f t="shared" si="238"/>
        <v>0</v>
      </c>
      <c r="BG223" s="87">
        <f t="shared" si="238"/>
        <v>0</v>
      </c>
      <c r="BH223" s="87">
        <f t="shared" si="238"/>
        <v>0</v>
      </c>
      <c r="BI223" s="87">
        <f t="shared" si="238"/>
        <v>0</v>
      </c>
      <c r="BJ223" s="87">
        <f t="shared" si="238"/>
        <v>0</v>
      </c>
      <c r="BK223" s="87">
        <f t="shared" si="238"/>
        <v>0</v>
      </c>
      <c r="BL223" s="87">
        <f t="shared" si="238"/>
        <v>0</v>
      </c>
      <c r="BM223" s="87">
        <f t="shared" si="238"/>
        <v>0</v>
      </c>
      <c r="BN223" s="87">
        <f t="shared" si="246"/>
        <v>0</v>
      </c>
      <c r="BO223" s="87">
        <f t="shared" si="246"/>
        <v>0</v>
      </c>
      <c r="BP223" s="87">
        <f t="shared" si="246"/>
        <v>0</v>
      </c>
      <c r="BQ223" s="87">
        <f t="shared" si="246"/>
        <v>0</v>
      </c>
      <c r="BR223" s="87">
        <f t="shared" si="246"/>
        <v>0</v>
      </c>
      <c r="BS223" s="87">
        <f t="shared" si="246"/>
        <v>0</v>
      </c>
      <c r="BT223" s="87">
        <f t="shared" si="246"/>
        <v>0</v>
      </c>
      <c r="BU223" s="87">
        <f t="shared" si="246"/>
        <v>0</v>
      </c>
      <c r="BV223" s="87">
        <f t="shared" si="246"/>
        <v>0</v>
      </c>
      <c r="BW223" s="87">
        <f t="shared" si="246"/>
        <v>0</v>
      </c>
      <c r="BX223" s="87">
        <f t="shared" si="246"/>
        <v>0</v>
      </c>
      <c r="BY223" s="87">
        <f t="shared" si="246"/>
        <v>0</v>
      </c>
      <c r="BZ223" s="87">
        <f t="shared" si="246"/>
        <v>0</v>
      </c>
      <c r="CA223" s="87">
        <f t="shared" si="246"/>
        <v>0</v>
      </c>
      <c r="CB223" s="87">
        <f t="shared" si="246"/>
        <v>0</v>
      </c>
      <c r="CC223" s="87">
        <f t="shared" si="246"/>
        <v>0</v>
      </c>
      <c r="CD223" s="87">
        <f t="shared" si="244"/>
        <v>0</v>
      </c>
      <c r="CE223" s="87">
        <f t="shared" si="244"/>
        <v>0</v>
      </c>
      <c r="CF223" s="87">
        <f t="shared" si="244"/>
        <v>0</v>
      </c>
      <c r="CG223" s="87">
        <f t="shared" si="244"/>
        <v>0</v>
      </c>
      <c r="CH223" s="87">
        <f t="shared" si="244"/>
        <v>0</v>
      </c>
      <c r="CI223" s="87">
        <f t="shared" si="244"/>
        <v>0</v>
      </c>
      <c r="CJ223" s="87">
        <f t="shared" si="244"/>
        <v>0</v>
      </c>
      <c r="CK223" s="87">
        <f t="shared" si="244"/>
        <v>0</v>
      </c>
      <c r="CL223" s="87">
        <f t="shared" si="244"/>
        <v>0</v>
      </c>
      <c r="CM223" s="87">
        <f t="shared" si="244"/>
        <v>0</v>
      </c>
      <c r="CN223" s="87">
        <f t="shared" si="244"/>
        <v>0</v>
      </c>
      <c r="CO223" s="87">
        <f t="shared" si="244"/>
        <v>0</v>
      </c>
      <c r="CP223" s="87">
        <f t="shared" si="244"/>
        <v>0</v>
      </c>
      <c r="CQ223" s="87">
        <f t="shared" si="244"/>
        <v>0</v>
      </c>
      <c r="CR223" s="87">
        <f t="shared" si="244"/>
        <v>0</v>
      </c>
      <c r="CS223" s="87">
        <f t="shared" si="232"/>
        <v>0</v>
      </c>
      <c r="CT223" s="87">
        <f t="shared" si="232"/>
        <v>0</v>
      </c>
      <c r="CU223" s="87">
        <f t="shared" si="232"/>
        <v>0</v>
      </c>
      <c r="CV223" s="87">
        <f t="shared" si="241"/>
        <v>0</v>
      </c>
      <c r="CW223" s="87">
        <f t="shared" si="241"/>
        <v>0</v>
      </c>
      <c r="CX223" s="87">
        <f t="shared" si="241"/>
        <v>0</v>
      </c>
      <c r="CY223" s="87">
        <f t="shared" si="241"/>
        <v>0</v>
      </c>
      <c r="CZ223" s="87">
        <f t="shared" si="241"/>
        <v>0</v>
      </c>
      <c r="DA223" s="87">
        <f t="shared" si="241"/>
        <v>0</v>
      </c>
      <c r="DB223" s="87">
        <f t="shared" si="241"/>
        <v>0</v>
      </c>
      <c r="DC223" s="87">
        <f t="shared" si="241"/>
        <v>0</v>
      </c>
      <c r="DD223" s="87">
        <f t="shared" si="241"/>
        <v>0</v>
      </c>
      <c r="DE223" s="87">
        <f t="shared" si="241"/>
        <v>0</v>
      </c>
      <c r="DF223" s="91">
        <f t="shared" si="242"/>
        <v>0</v>
      </c>
      <c r="DG223" s="91">
        <f t="shared" si="242"/>
        <v>0</v>
      </c>
      <c r="DH223" s="91">
        <f t="shared" si="242"/>
        <v>0</v>
      </c>
      <c r="DI223" s="91">
        <f t="shared" si="242"/>
        <v>0</v>
      </c>
      <c r="DJ223" s="91">
        <f t="shared" si="242"/>
        <v>0</v>
      </c>
      <c r="DK223" s="91">
        <f t="shared" si="242"/>
        <v>0</v>
      </c>
      <c r="DL223" s="91">
        <f t="shared" si="242"/>
        <v>0</v>
      </c>
      <c r="DM223" s="91">
        <f t="shared" si="242"/>
        <v>0</v>
      </c>
      <c r="DN223" s="91">
        <f t="shared" si="242"/>
        <v>0</v>
      </c>
      <c r="DO223" s="91">
        <f t="shared" si="242"/>
        <v>0</v>
      </c>
      <c r="DP223" s="91">
        <f t="shared" si="242"/>
        <v>0</v>
      </c>
      <c r="DQ223" s="91">
        <f t="shared" si="242"/>
        <v>0</v>
      </c>
      <c r="DR223" s="91">
        <f t="shared" si="242"/>
        <v>0</v>
      </c>
      <c r="DS223" s="91">
        <f t="shared" si="242"/>
        <v>0</v>
      </c>
      <c r="DT223" s="91">
        <f t="shared" si="242"/>
        <v>0</v>
      </c>
      <c r="DU223" s="91">
        <f t="shared" si="242"/>
        <v>163.6</v>
      </c>
      <c r="DV223" s="91">
        <f t="shared" si="239"/>
        <v>0</v>
      </c>
      <c r="DW223" s="91">
        <f t="shared" si="239"/>
        <v>0</v>
      </c>
      <c r="DX223" s="91">
        <f t="shared" si="239"/>
        <v>0</v>
      </c>
      <c r="DY223" s="91">
        <f t="shared" si="239"/>
        <v>0</v>
      </c>
      <c r="DZ223" s="91">
        <f t="shared" si="239"/>
        <v>0</v>
      </c>
      <c r="EA223" s="91">
        <f t="shared" si="239"/>
        <v>0</v>
      </c>
      <c r="EB223" s="91">
        <f t="shared" si="239"/>
        <v>0</v>
      </c>
      <c r="EC223" s="91">
        <f t="shared" si="239"/>
        <v>0</v>
      </c>
      <c r="ED223" s="91">
        <f t="shared" si="239"/>
        <v>0</v>
      </c>
      <c r="EE223" s="91">
        <f t="shared" si="239"/>
        <v>0</v>
      </c>
      <c r="EF223" s="91">
        <f t="shared" si="239"/>
        <v>0</v>
      </c>
      <c r="EG223" s="91">
        <f t="shared" si="239"/>
        <v>0</v>
      </c>
      <c r="EH223" s="91">
        <f t="shared" si="239"/>
        <v>0</v>
      </c>
      <c r="EI223" s="91">
        <f t="shared" si="239"/>
        <v>0</v>
      </c>
      <c r="EJ223" s="91">
        <f t="shared" si="239"/>
        <v>0</v>
      </c>
      <c r="EK223" s="91">
        <f t="shared" si="247"/>
        <v>0</v>
      </c>
      <c r="EL223" s="91">
        <f t="shared" si="247"/>
        <v>0</v>
      </c>
      <c r="EM223" s="91">
        <f t="shared" si="247"/>
        <v>0</v>
      </c>
      <c r="EN223" s="91">
        <f t="shared" si="247"/>
        <v>0</v>
      </c>
      <c r="EO223" s="91">
        <f t="shared" si="247"/>
        <v>0</v>
      </c>
      <c r="EP223" s="91">
        <f t="shared" si="247"/>
        <v>0</v>
      </c>
      <c r="EQ223" s="91">
        <f t="shared" si="247"/>
        <v>0</v>
      </c>
      <c r="ER223" s="91">
        <f t="shared" si="247"/>
        <v>0</v>
      </c>
      <c r="ES223" s="91">
        <f t="shared" si="247"/>
        <v>0</v>
      </c>
      <c r="ET223" s="91">
        <f t="shared" si="247"/>
        <v>0</v>
      </c>
      <c r="EU223" s="91">
        <f t="shared" si="247"/>
        <v>0</v>
      </c>
      <c r="EV223" s="91">
        <f t="shared" si="247"/>
        <v>0</v>
      </c>
      <c r="EW223" s="91">
        <f t="shared" si="247"/>
        <v>0</v>
      </c>
      <c r="EX223" s="91">
        <f t="shared" si="247"/>
        <v>0</v>
      </c>
      <c r="EY223" s="91">
        <f t="shared" si="247"/>
        <v>0</v>
      </c>
      <c r="EZ223" s="91">
        <f t="shared" si="247"/>
        <v>0</v>
      </c>
      <c r="FA223" s="91">
        <f t="shared" si="245"/>
        <v>0</v>
      </c>
      <c r="FB223" s="91">
        <f t="shared" si="245"/>
        <v>0</v>
      </c>
      <c r="FC223" s="91">
        <f t="shared" si="245"/>
        <v>0</v>
      </c>
      <c r="FD223" s="91">
        <f t="shared" si="245"/>
        <v>0</v>
      </c>
      <c r="FE223" s="91">
        <f t="shared" si="245"/>
        <v>0</v>
      </c>
      <c r="FF223" s="91">
        <f t="shared" si="245"/>
        <v>0</v>
      </c>
      <c r="FG223" s="91">
        <f t="shared" si="245"/>
        <v>0</v>
      </c>
      <c r="FH223" s="91">
        <f t="shared" si="245"/>
        <v>0</v>
      </c>
      <c r="FI223" s="91">
        <f t="shared" si="245"/>
        <v>0</v>
      </c>
      <c r="FJ223" s="91">
        <f t="shared" si="245"/>
        <v>0</v>
      </c>
      <c r="FK223" s="91">
        <f t="shared" si="245"/>
        <v>0</v>
      </c>
      <c r="FL223" s="91">
        <f t="shared" si="245"/>
        <v>0</v>
      </c>
      <c r="FM223" s="91">
        <f t="shared" si="245"/>
        <v>0</v>
      </c>
      <c r="FN223" s="91">
        <f t="shared" si="245"/>
        <v>0</v>
      </c>
      <c r="FO223" s="91">
        <f t="shared" si="245"/>
        <v>0</v>
      </c>
      <c r="FP223" s="91">
        <f t="shared" si="233"/>
        <v>0</v>
      </c>
      <c r="FQ223" s="91">
        <f t="shared" si="233"/>
        <v>0</v>
      </c>
      <c r="FR223" s="91">
        <f t="shared" si="233"/>
        <v>0</v>
      </c>
      <c r="FS223" s="91">
        <f t="shared" si="243"/>
        <v>0</v>
      </c>
      <c r="FT223" s="91">
        <f t="shared" si="243"/>
        <v>0</v>
      </c>
      <c r="FU223" s="91">
        <f t="shared" si="243"/>
        <v>0</v>
      </c>
      <c r="FV223" s="91">
        <f t="shared" si="243"/>
        <v>0</v>
      </c>
      <c r="FW223" s="91">
        <f t="shared" si="243"/>
        <v>0</v>
      </c>
      <c r="FX223" s="91">
        <f t="shared" si="243"/>
        <v>0</v>
      </c>
      <c r="FY223" s="91">
        <f t="shared" si="243"/>
        <v>0</v>
      </c>
      <c r="FZ223" s="91">
        <f t="shared" si="243"/>
        <v>0</v>
      </c>
      <c r="GA223" s="91">
        <f t="shared" si="243"/>
        <v>0</v>
      </c>
      <c r="GB223" s="91">
        <f t="shared" si="243"/>
        <v>0</v>
      </c>
    </row>
    <row r="224" spans="1:184" s="6" customFormat="1" ht="30">
      <c r="A224" s="68">
        <f>Данные!A224</f>
        <v>5791</v>
      </c>
      <c r="B224" s="68">
        <f>Данные!B224</f>
        <v>2018</v>
      </c>
      <c r="C224" s="68" t="str">
        <f>Данные!C224</f>
        <v>компьютерных технологий и электронного обучения</v>
      </c>
      <c r="D224" s="68" t="str">
        <f>Данные!D224</f>
        <v>Власова Елена Зотиковна</v>
      </c>
      <c r="E224" s="68" t="str">
        <f>Данные!E224</f>
        <v>доктор педагогических наук</v>
      </c>
      <c r="F224" s="68" t="str">
        <f>Данные!F224</f>
        <v>заведующий кафедрой</v>
      </c>
      <c r="G224" s="68">
        <f>Данные!G224</f>
        <v>1</v>
      </c>
      <c r="H224" s="68">
        <f>Данные!H224</f>
        <v>17236</v>
      </c>
      <c r="I224" s="68" t="str">
        <f>Данные!I224</f>
        <v>Модуль "Технологии и методы вычислений". Технологии компьютерного моделирования</v>
      </c>
      <c r="J224" s="68">
        <f>Данные!J224</f>
        <v>0</v>
      </c>
      <c r="K224" s="68">
        <f>Данные!K224</f>
        <v>0</v>
      </c>
      <c r="L224" s="68">
        <f>Данные!L224</f>
        <v>81</v>
      </c>
      <c r="M224" s="16">
        <f t="shared" si="222"/>
        <v>8.1</v>
      </c>
      <c r="N224" s="16">
        <f t="shared" si="223"/>
        <v>11.666666666666666</v>
      </c>
      <c r="O224" s="16">
        <f t="shared" si="224"/>
        <v>12.083333333333334</v>
      </c>
      <c r="P224" s="16">
        <f t="shared" si="225"/>
        <v>12.083333333333334</v>
      </c>
      <c r="Q224" s="68">
        <f>Данные!Q224</f>
        <v>32</v>
      </c>
      <c r="R224" s="68">
        <f>Данные!R224</f>
        <v>0</v>
      </c>
      <c r="S224" s="68">
        <f>Данные!S224</f>
        <v>0</v>
      </c>
      <c r="T224" s="68">
        <f>Данные!T224</f>
        <v>0</v>
      </c>
      <c r="U224" s="68">
        <f>Данные!U224</f>
        <v>0</v>
      </c>
      <c r="V224" s="68">
        <f>Данные!V224</f>
        <v>0</v>
      </c>
      <c r="W224" s="68">
        <f>Данные!W224</f>
        <v>29</v>
      </c>
      <c r="X224" s="68">
        <f>Данные!X224</f>
        <v>1</v>
      </c>
      <c r="Y224" s="68">
        <f>Данные!Y224</f>
        <v>2</v>
      </c>
      <c r="Z224" s="68">
        <f>Данные!Z224</f>
        <v>0</v>
      </c>
      <c r="AA224" s="68" t="str">
        <f>Данные!AA224</f>
        <v>осн</v>
      </c>
      <c r="AB224" s="83">
        <f>IF(F224=$HG$3,$HH$3,IF(F224=$HG$4,$HH$4,IF(F224=$HG$5,$HH$5,IF(F224=$HG$6,$HH$6,IF(F224=$HG$7,$HH$7,IF(F224=$HG$8,$HH$8,IF(F224=$HG$9,$HH$9,IF(F224=$HG$10,$HH$10,IF(F224=$HG$11,$HH$11,IF(F224=$HG$12,$HH$12,IF(F224=$HG$13,$HH$13,IF(F224=$HG$14,$HH$14,IF(F224=$HG$15,$HH$15,)))))))))))))</f>
        <v>700</v>
      </c>
      <c r="AC224" s="84" t="str">
        <f>IF(OR($GD$4=H224,$GE$4=H224,$GF$4=H224,$GG$4=H224,$GH$4=H224,$GI$4=H224,$GJ$4=H224,$GK$4=H224,$GL$4=H224,$GM$4=H224,$GN$4=H224,$GO$4=H224,$GP$4=H224,$GQ$4=H224,$GR$4=H224,$GS$4=H224,$GT$4=H224,$GU$4=H224,$GV$4=H224,$GW$4=H224,$GX$4=H224,$GY$4=H224,$GZ$4=H224,$HA$4=H224,$HB$4=H224,$HC$4=H224,$HD$4=H224,$HE$4=H224),$GC$4,IF(OR($GD$5=H224,$GE$5=H224,$GH$5=H224,$GI$5=H224,$GL$5=H224,$GM$5=H224,$GP$5=H224,$GQ$5=H224,$GT$5=H224,$GU$5=H224,$GX$5=H224,$GY$5=H224,$HB$5=H224,$HC$5=H224),$GC$5,))</f>
        <v>Бакалавры (ИВТ)</v>
      </c>
      <c r="AD224" s="84" t="str">
        <f>IF(OR(H224=$GD$4,H224=$GE$4,H224=$GF$4,H224=$GG$4,H224=$GD$5,H224=$GE$5),$GD$1,IF(OR(H224=$GH$4,H224=$GI$4,H224=$GJ$4,H224=$GK$4,H224=$GH$5,H224=$GI$5),$GH$1,IF(OR(H224=$GL$4,H224=$GM$4,H224=$GN$4,H224=$GO$4,H224=$GL$5,H224=$GM$5),$GL$1,IF(OR(H224=$GP$4,H224=$GQ$4,H224=$GR$4,H224=$GS$4,H224=$GP$5,H224=$GQ$5),$GP$1,IF(OR(H224=$GT$4,H224=$GU$4,H224=$GV$4,H224=$GW$4,H224=$GT$5,H224=$GU$5),$GT$1,IF(OR(H224=$GX$4,H224=$GY$4,H224=$GZ$4,H224=$HA$4,H224=$GX$5,H224=$GY$5),$GX$1,IF(OR(H224=$HB$4,H224=$HC$4,H224=$HD$4,H224=$HE$4,H224=$HB$5,H224=$HC$5),$HB$1,)))))))</f>
        <v>2018/2019</v>
      </c>
      <c r="AE224" s="85">
        <f t="shared" si="226"/>
        <v>156.93333333333334</v>
      </c>
      <c r="AF224" s="85">
        <f t="shared" si="227"/>
        <v>0.22419047619047619</v>
      </c>
      <c r="AG224" s="83"/>
      <c r="AH224" s="83"/>
      <c r="AI224" s="87">
        <f t="shared" si="240"/>
        <v>0</v>
      </c>
      <c r="AJ224" s="87">
        <f t="shared" si="240"/>
        <v>0</v>
      </c>
      <c r="AK224" s="87">
        <f t="shared" si="240"/>
        <v>0</v>
      </c>
      <c r="AL224" s="87">
        <f t="shared" si="240"/>
        <v>0</v>
      </c>
      <c r="AM224" s="87">
        <f t="shared" si="240"/>
        <v>0</v>
      </c>
      <c r="AN224" s="87">
        <f t="shared" si="240"/>
        <v>0</v>
      </c>
      <c r="AO224" s="87">
        <f t="shared" si="240"/>
        <v>0</v>
      </c>
      <c r="AP224" s="87">
        <f t="shared" si="240"/>
        <v>0</v>
      </c>
      <c r="AQ224" s="87">
        <f t="shared" si="240"/>
        <v>0</v>
      </c>
      <c r="AR224" s="87">
        <f t="shared" si="240"/>
        <v>0</v>
      </c>
      <c r="AS224" s="87">
        <f t="shared" si="240"/>
        <v>0</v>
      </c>
      <c r="AT224" s="87">
        <f t="shared" si="240"/>
        <v>0</v>
      </c>
      <c r="AU224" s="87">
        <f t="shared" si="240"/>
        <v>0</v>
      </c>
      <c r="AV224" s="87">
        <f t="shared" si="240"/>
        <v>0</v>
      </c>
      <c r="AW224" s="87">
        <f t="shared" si="240"/>
        <v>0</v>
      </c>
      <c r="AX224" s="87">
        <f t="shared" si="240"/>
        <v>0.22419047619047619</v>
      </c>
      <c r="AY224" s="87">
        <f t="shared" si="238"/>
        <v>0</v>
      </c>
      <c r="AZ224" s="87">
        <f t="shared" si="238"/>
        <v>0</v>
      </c>
      <c r="BA224" s="87">
        <f t="shared" si="238"/>
        <v>0</v>
      </c>
      <c r="BB224" s="87">
        <f t="shared" si="238"/>
        <v>0</v>
      </c>
      <c r="BC224" s="87">
        <f t="shared" si="238"/>
        <v>0</v>
      </c>
      <c r="BD224" s="87">
        <f t="shared" si="238"/>
        <v>0</v>
      </c>
      <c r="BE224" s="87">
        <f t="shared" si="238"/>
        <v>0</v>
      </c>
      <c r="BF224" s="87">
        <f t="shared" si="238"/>
        <v>0</v>
      </c>
      <c r="BG224" s="87">
        <f t="shared" si="238"/>
        <v>0</v>
      </c>
      <c r="BH224" s="87">
        <f t="shared" si="238"/>
        <v>0</v>
      </c>
      <c r="BI224" s="87">
        <f t="shared" si="238"/>
        <v>0</v>
      </c>
      <c r="BJ224" s="87">
        <f t="shared" si="238"/>
        <v>0</v>
      </c>
      <c r="BK224" s="87">
        <f t="shared" si="238"/>
        <v>0</v>
      </c>
      <c r="BL224" s="87">
        <f t="shared" si="238"/>
        <v>0</v>
      </c>
      <c r="BM224" s="87">
        <f t="shared" si="238"/>
        <v>0</v>
      </c>
      <c r="BN224" s="87">
        <f t="shared" si="246"/>
        <v>0</v>
      </c>
      <c r="BO224" s="87">
        <f t="shared" si="246"/>
        <v>0</v>
      </c>
      <c r="BP224" s="87">
        <f t="shared" si="246"/>
        <v>0</v>
      </c>
      <c r="BQ224" s="87">
        <f t="shared" si="246"/>
        <v>0</v>
      </c>
      <c r="BR224" s="87">
        <f t="shared" si="246"/>
        <v>0</v>
      </c>
      <c r="BS224" s="87">
        <f t="shared" si="246"/>
        <v>0</v>
      </c>
      <c r="BT224" s="87">
        <f t="shared" si="246"/>
        <v>0</v>
      </c>
      <c r="BU224" s="87">
        <f t="shared" si="246"/>
        <v>0</v>
      </c>
      <c r="BV224" s="87">
        <f t="shared" si="246"/>
        <v>0</v>
      </c>
      <c r="BW224" s="87">
        <f t="shared" si="246"/>
        <v>0</v>
      </c>
      <c r="BX224" s="87">
        <f t="shared" si="246"/>
        <v>0</v>
      </c>
      <c r="BY224" s="87">
        <f t="shared" si="246"/>
        <v>0</v>
      </c>
      <c r="BZ224" s="87">
        <f t="shared" si="246"/>
        <v>0</v>
      </c>
      <c r="CA224" s="87">
        <f t="shared" si="246"/>
        <v>0</v>
      </c>
      <c r="CB224" s="87">
        <f t="shared" si="246"/>
        <v>0</v>
      </c>
      <c r="CC224" s="87">
        <f t="shared" si="246"/>
        <v>0</v>
      </c>
      <c r="CD224" s="87">
        <f t="shared" si="244"/>
        <v>0</v>
      </c>
      <c r="CE224" s="87">
        <f t="shared" si="244"/>
        <v>0</v>
      </c>
      <c r="CF224" s="87">
        <f t="shared" si="244"/>
        <v>0</v>
      </c>
      <c r="CG224" s="87">
        <f t="shared" si="244"/>
        <v>0</v>
      </c>
      <c r="CH224" s="87">
        <f t="shared" si="244"/>
        <v>0</v>
      </c>
      <c r="CI224" s="87">
        <f t="shared" si="244"/>
        <v>0</v>
      </c>
      <c r="CJ224" s="87">
        <f t="shared" si="244"/>
        <v>0</v>
      </c>
      <c r="CK224" s="87">
        <f t="shared" si="244"/>
        <v>0</v>
      </c>
      <c r="CL224" s="87">
        <f t="shared" si="244"/>
        <v>0</v>
      </c>
      <c r="CM224" s="87">
        <f t="shared" si="244"/>
        <v>0</v>
      </c>
      <c r="CN224" s="87">
        <f t="shared" si="244"/>
        <v>0</v>
      </c>
      <c r="CO224" s="87">
        <f t="shared" si="244"/>
        <v>0</v>
      </c>
      <c r="CP224" s="87">
        <f t="shared" si="244"/>
        <v>0</v>
      </c>
      <c r="CQ224" s="87">
        <f t="shared" si="244"/>
        <v>0</v>
      </c>
      <c r="CR224" s="87">
        <f t="shared" si="244"/>
        <v>0</v>
      </c>
      <c r="CS224" s="87">
        <f t="shared" si="232"/>
        <v>0</v>
      </c>
      <c r="CT224" s="87">
        <f t="shared" si="232"/>
        <v>0</v>
      </c>
      <c r="CU224" s="87">
        <f t="shared" si="232"/>
        <v>0</v>
      </c>
      <c r="CV224" s="87">
        <f t="shared" si="241"/>
        <v>0</v>
      </c>
      <c r="CW224" s="87">
        <f t="shared" si="241"/>
        <v>0</v>
      </c>
      <c r="CX224" s="87">
        <f t="shared" si="241"/>
        <v>0</v>
      </c>
      <c r="CY224" s="87">
        <f t="shared" si="241"/>
        <v>0</v>
      </c>
      <c r="CZ224" s="87">
        <f t="shared" si="241"/>
        <v>0</v>
      </c>
      <c r="DA224" s="87">
        <f t="shared" si="241"/>
        <v>0</v>
      </c>
      <c r="DB224" s="87">
        <f t="shared" si="241"/>
        <v>0</v>
      </c>
      <c r="DC224" s="87">
        <f t="shared" si="241"/>
        <v>0</v>
      </c>
      <c r="DD224" s="87">
        <f t="shared" si="241"/>
        <v>0</v>
      </c>
      <c r="DE224" s="87">
        <f t="shared" si="241"/>
        <v>0</v>
      </c>
      <c r="DF224" s="91">
        <f t="shared" si="242"/>
        <v>0</v>
      </c>
      <c r="DG224" s="91">
        <f t="shared" si="242"/>
        <v>0</v>
      </c>
      <c r="DH224" s="91">
        <f t="shared" si="242"/>
        <v>0</v>
      </c>
      <c r="DI224" s="91">
        <f t="shared" si="242"/>
        <v>0</v>
      </c>
      <c r="DJ224" s="91">
        <f t="shared" si="242"/>
        <v>0</v>
      </c>
      <c r="DK224" s="91">
        <f t="shared" si="242"/>
        <v>0</v>
      </c>
      <c r="DL224" s="91">
        <f t="shared" si="242"/>
        <v>0</v>
      </c>
      <c r="DM224" s="91">
        <f t="shared" si="242"/>
        <v>0</v>
      </c>
      <c r="DN224" s="91">
        <f t="shared" si="242"/>
        <v>0</v>
      </c>
      <c r="DO224" s="91">
        <f t="shared" si="242"/>
        <v>0</v>
      </c>
      <c r="DP224" s="91">
        <f t="shared" si="242"/>
        <v>0</v>
      </c>
      <c r="DQ224" s="91">
        <f t="shared" si="242"/>
        <v>0</v>
      </c>
      <c r="DR224" s="91">
        <f t="shared" si="242"/>
        <v>0</v>
      </c>
      <c r="DS224" s="91">
        <f t="shared" si="242"/>
        <v>0</v>
      </c>
      <c r="DT224" s="91">
        <f t="shared" si="242"/>
        <v>0</v>
      </c>
      <c r="DU224" s="91">
        <f t="shared" si="242"/>
        <v>163.6</v>
      </c>
      <c r="DV224" s="91">
        <f t="shared" si="239"/>
        <v>0</v>
      </c>
      <c r="DW224" s="91">
        <f t="shared" si="239"/>
        <v>0</v>
      </c>
      <c r="DX224" s="91">
        <f t="shared" si="239"/>
        <v>0</v>
      </c>
      <c r="DY224" s="91">
        <f t="shared" si="239"/>
        <v>0</v>
      </c>
      <c r="DZ224" s="91">
        <f t="shared" si="239"/>
        <v>0</v>
      </c>
      <c r="EA224" s="91">
        <f t="shared" si="239"/>
        <v>0</v>
      </c>
      <c r="EB224" s="91">
        <f t="shared" si="239"/>
        <v>0</v>
      </c>
      <c r="EC224" s="91">
        <f t="shared" si="239"/>
        <v>0</v>
      </c>
      <c r="ED224" s="91">
        <f t="shared" si="239"/>
        <v>0</v>
      </c>
      <c r="EE224" s="91">
        <f t="shared" si="239"/>
        <v>0</v>
      </c>
      <c r="EF224" s="91">
        <f t="shared" si="239"/>
        <v>0</v>
      </c>
      <c r="EG224" s="91">
        <f t="shared" si="239"/>
        <v>0</v>
      </c>
      <c r="EH224" s="91">
        <f t="shared" si="239"/>
        <v>0</v>
      </c>
      <c r="EI224" s="91">
        <f t="shared" si="239"/>
        <v>0</v>
      </c>
      <c r="EJ224" s="91">
        <f t="shared" si="239"/>
        <v>0</v>
      </c>
      <c r="EK224" s="91">
        <f t="shared" si="247"/>
        <v>0</v>
      </c>
      <c r="EL224" s="91">
        <f t="shared" si="247"/>
        <v>0</v>
      </c>
      <c r="EM224" s="91">
        <f t="shared" si="247"/>
        <v>0</v>
      </c>
      <c r="EN224" s="91">
        <f t="shared" si="247"/>
        <v>0</v>
      </c>
      <c r="EO224" s="91">
        <f t="shared" si="247"/>
        <v>0</v>
      </c>
      <c r="EP224" s="91">
        <f t="shared" si="247"/>
        <v>0</v>
      </c>
      <c r="EQ224" s="91">
        <f t="shared" si="247"/>
        <v>0</v>
      </c>
      <c r="ER224" s="91">
        <f t="shared" si="247"/>
        <v>0</v>
      </c>
      <c r="ES224" s="91">
        <f t="shared" si="247"/>
        <v>0</v>
      </c>
      <c r="ET224" s="91">
        <f t="shared" si="247"/>
        <v>0</v>
      </c>
      <c r="EU224" s="91">
        <f t="shared" si="247"/>
        <v>0</v>
      </c>
      <c r="EV224" s="91">
        <f t="shared" si="247"/>
        <v>0</v>
      </c>
      <c r="EW224" s="91">
        <f t="shared" si="247"/>
        <v>0</v>
      </c>
      <c r="EX224" s="91">
        <f t="shared" si="247"/>
        <v>0</v>
      </c>
      <c r="EY224" s="91">
        <f t="shared" si="247"/>
        <v>0</v>
      </c>
      <c r="EZ224" s="91">
        <f t="shared" si="247"/>
        <v>0</v>
      </c>
      <c r="FA224" s="91">
        <f t="shared" si="245"/>
        <v>0</v>
      </c>
      <c r="FB224" s="91">
        <f t="shared" si="245"/>
        <v>0</v>
      </c>
      <c r="FC224" s="91">
        <f t="shared" si="245"/>
        <v>0</v>
      </c>
      <c r="FD224" s="91">
        <f t="shared" si="245"/>
        <v>0</v>
      </c>
      <c r="FE224" s="91">
        <f t="shared" si="245"/>
        <v>0</v>
      </c>
      <c r="FF224" s="91">
        <f t="shared" si="245"/>
        <v>0</v>
      </c>
      <c r="FG224" s="91">
        <f t="shared" si="245"/>
        <v>0</v>
      </c>
      <c r="FH224" s="91">
        <f t="shared" si="245"/>
        <v>0</v>
      </c>
      <c r="FI224" s="91">
        <f t="shared" si="245"/>
        <v>0</v>
      </c>
      <c r="FJ224" s="91">
        <f t="shared" si="245"/>
        <v>0</v>
      </c>
      <c r="FK224" s="91">
        <f t="shared" si="245"/>
        <v>0</v>
      </c>
      <c r="FL224" s="91">
        <f t="shared" si="245"/>
        <v>0</v>
      </c>
      <c r="FM224" s="91">
        <f t="shared" si="245"/>
        <v>0</v>
      </c>
      <c r="FN224" s="91">
        <f t="shared" si="245"/>
        <v>0</v>
      </c>
      <c r="FO224" s="91">
        <f t="shared" si="245"/>
        <v>0</v>
      </c>
      <c r="FP224" s="91">
        <f t="shared" si="233"/>
        <v>0</v>
      </c>
      <c r="FQ224" s="91">
        <f t="shared" si="233"/>
        <v>0</v>
      </c>
      <c r="FR224" s="91">
        <f t="shared" si="233"/>
        <v>0</v>
      </c>
      <c r="FS224" s="91">
        <f t="shared" si="243"/>
        <v>0</v>
      </c>
      <c r="FT224" s="91">
        <f t="shared" si="243"/>
        <v>0</v>
      </c>
      <c r="FU224" s="91">
        <f t="shared" si="243"/>
        <v>0</v>
      </c>
      <c r="FV224" s="91">
        <f t="shared" si="243"/>
        <v>0</v>
      </c>
      <c r="FW224" s="91">
        <f t="shared" si="243"/>
        <v>0</v>
      </c>
      <c r="FX224" s="91">
        <f t="shared" si="243"/>
        <v>0</v>
      </c>
      <c r="FY224" s="91">
        <f t="shared" si="243"/>
        <v>0</v>
      </c>
      <c r="FZ224" s="91">
        <f t="shared" si="243"/>
        <v>0</v>
      </c>
      <c r="GA224" s="91">
        <f t="shared" si="243"/>
        <v>0</v>
      </c>
      <c r="GB224" s="91">
        <f t="shared" si="243"/>
        <v>0</v>
      </c>
    </row>
    <row r="225" spans="1:184" s="6" customFormat="1" ht="30">
      <c r="A225" s="68">
        <f>Данные!A225</f>
        <v>5791</v>
      </c>
      <c r="B225" s="68">
        <f>Данные!B225</f>
        <v>2018</v>
      </c>
      <c r="C225" s="68" t="str">
        <f>Данные!C225</f>
        <v>компьютерных технологий и электронного обучения</v>
      </c>
      <c r="D225" s="68" t="str">
        <f>Данные!D225</f>
        <v>Власова Елена Зотиковна</v>
      </c>
      <c r="E225" s="68" t="str">
        <f>Данные!E225</f>
        <v>доктор педагогических наук</v>
      </c>
      <c r="F225" s="68" t="str">
        <f>Данные!F225</f>
        <v>заведующий кафедрой</v>
      </c>
      <c r="G225" s="68">
        <f>Данные!G225</f>
        <v>1</v>
      </c>
      <c r="H225" s="68">
        <f>Данные!H225</f>
        <v>17236</v>
      </c>
      <c r="I225" s="68" t="str">
        <f>Данные!I225</f>
        <v>Модуль "Технологии и методы вычислений". Технологии компьютерного моделирования</v>
      </c>
      <c r="J225" s="68">
        <f>Данные!J225</f>
        <v>14</v>
      </c>
      <c r="K225" s="68">
        <f>Данные!K225</f>
        <v>0</v>
      </c>
      <c r="L225" s="68">
        <f>Данные!L225</f>
        <v>0</v>
      </c>
      <c r="M225" s="16">
        <f t="shared" si="222"/>
        <v>1.4</v>
      </c>
      <c r="N225" s="16">
        <f t="shared" si="223"/>
        <v>11.666666666666666</v>
      </c>
      <c r="O225" s="16">
        <f t="shared" si="224"/>
        <v>12.083333333333334</v>
      </c>
      <c r="P225" s="16">
        <f t="shared" si="225"/>
        <v>12.083333333333334</v>
      </c>
      <c r="Q225" s="68">
        <f>Данные!Q225</f>
        <v>0</v>
      </c>
      <c r="R225" s="68">
        <f>Данные!R225</f>
        <v>0</v>
      </c>
      <c r="S225" s="68">
        <f>Данные!S225</f>
        <v>0</v>
      </c>
      <c r="T225" s="68">
        <f>Данные!T225</f>
        <v>0</v>
      </c>
      <c r="U225" s="68">
        <f>Данные!U225</f>
        <v>0</v>
      </c>
      <c r="V225" s="68">
        <f>Данные!V225</f>
        <v>0</v>
      </c>
      <c r="W225" s="68">
        <f>Данные!W225</f>
        <v>29</v>
      </c>
      <c r="X225" s="68">
        <f>Данные!X225</f>
        <v>1</v>
      </c>
      <c r="Y225" s="68">
        <f>Данные!Y225</f>
        <v>2</v>
      </c>
      <c r="Z225" s="68">
        <f>Данные!Z225</f>
        <v>0</v>
      </c>
      <c r="AA225" s="68" t="str">
        <f>Данные!AA225</f>
        <v>осн</v>
      </c>
      <c r="AB225" s="83">
        <f>IF(F225=$HG$3,$HH$3,IF(F225=$HG$4,$HH$4,IF(F225=$HG$5,$HH$5,IF(F225=$HG$6,$HH$6,IF(F225=$HG$7,$HH$7,IF(F225=$HG$8,$HH$8,IF(F225=$HG$9,$HH$9,IF(F225=$HG$10,$HH$10,IF(F225=$HG$11,$HH$11,IF(F225=$HG$12,$HH$12,IF(F225=$HG$13,$HH$13,IF(F225=$HG$14,$HH$14,IF(F225=$HG$15,$HH$15,)))))))))))))</f>
        <v>700</v>
      </c>
      <c r="AC225" s="84" t="str">
        <f>IF(OR($GD$4=H225,$GE$4=H225,$GF$4=H225,$GG$4=H225,$GH$4=H225,$GI$4=H225,$GJ$4=H225,$GK$4=H225,$GL$4=H225,$GM$4=H225,$GN$4=H225,$GO$4=H225,$GP$4=H225,$GQ$4=H225,$GR$4=H225,$GS$4=H225,$GT$4=H225,$GU$4=H225,$GV$4=H225,$GW$4=H225,$GX$4=H225,$GY$4=H225,$GZ$4=H225,$HA$4=H225,$HB$4=H225,$HC$4=H225,$HD$4=H225,$HE$4=H225),$GC$4,IF(OR($GD$5=H225,$GE$5=H225,$GH$5=H225,$GI$5=H225,$GL$5=H225,$GM$5=H225,$GP$5=H225,$GQ$5=H225,$GT$5=H225,$GU$5=H225,$GX$5=H225,$GY$5=H225,$HB$5=H225,$HC$5=H225),$GC$5,))</f>
        <v>Бакалавры (ИВТ)</v>
      </c>
      <c r="AD225" s="84" t="str">
        <f>IF(OR(H225=$GD$4,H225=$GE$4,H225=$GF$4,H225=$GG$4,H225=$GD$5,H225=$GE$5),$GD$1,IF(OR(H225=$GH$4,H225=$GI$4,H225=$GJ$4,H225=$GK$4,H225=$GH$5,H225=$GI$5),$GH$1,IF(OR(H225=$GL$4,H225=$GM$4,H225=$GN$4,H225=$GO$4,H225=$GL$5,H225=$GM$5),$GL$1,IF(OR(H225=$GP$4,H225=$GQ$4,H225=$GR$4,H225=$GS$4,H225=$GP$5,H225=$GQ$5),$GP$1,IF(OR(H225=$GT$4,H225=$GU$4,H225=$GV$4,H225=$GW$4,H225=$GT$5,H225=$GU$5),$GT$1,IF(OR(H225=$GX$4,H225=$GY$4,H225=$GZ$4,H225=$HA$4,H225=$GX$5,H225=$GY$5),$GX$1,IF(OR(H225=$HB$4,H225=$HC$4,H225=$HD$4,H225=$HE$4,H225=$HB$5,H225=$HC$5),$HB$1,)))))))</f>
        <v>2018/2019</v>
      </c>
      <c r="AE225" s="85">
        <f t="shared" si="226"/>
        <v>51.233333333333334</v>
      </c>
      <c r="AF225" s="85">
        <f t="shared" si="227"/>
        <v>7.3190476190476195E-2</v>
      </c>
      <c r="AG225" s="83"/>
      <c r="AH225" s="83"/>
      <c r="AI225" s="87">
        <f t="shared" si="240"/>
        <v>0</v>
      </c>
      <c r="AJ225" s="87">
        <f t="shared" si="240"/>
        <v>0</v>
      </c>
      <c r="AK225" s="87">
        <f t="shared" si="240"/>
        <v>0</v>
      </c>
      <c r="AL225" s="87">
        <f t="shared" si="240"/>
        <v>0</v>
      </c>
      <c r="AM225" s="87">
        <f t="shared" si="240"/>
        <v>0</v>
      </c>
      <c r="AN225" s="87">
        <f t="shared" si="240"/>
        <v>0</v>
      </c>
      <c r="AO225" s="87">
        <f t="shared" si="240"/>
        <v>0</v>
      </c>
      <c r="AP225" s="87">
        <f t="shared" si="240"/>
        <v>0</v>
      </c>
      <c r="AQ225" s="87">
        <f t="shared" si="240"/>
        <v>0</v>
      </c>
      <c r="AR225" s="87">
        <f t="shared" si="240"/>
        <v>0</v>
      </c>
      <c r="AS225" s="87">
        <f t="shared" si="240"/>
        <v>0</v>
      </c>
      <c r="AT225" s="87">
        <f t="shared" si="240"/>
        <v>0</v>
      </c>
      <c r="AU225" s="87">
        <f t="shared" si="240"/>
        <v>0</v>
      </c>
      <c r="AV225" s="87">
        <f t="shared" si="240"/>
        <v>0</v>
      </c>
      <c r="AW225" s="87">
        <f t="shared" si="240"/>
        <v>0</v>
      </c>
      <c r="AX225" s="87">
        <f t="shared" si="240"/>
        <v>7.3190476190476195E-2</v>
      </c>
      <c r="AY225" s="87">
        <f t="shared" si="238"/>
        <v>0</v>
      </c>
      <c r="AZ225" s="87">
        <f t="shared" si="238"/>
        <v>0</v>
      </c>
      <c r="BA225" s="87">
        <f t="shared" si="238"/>
        <v>0</v>
      </c>
      <c r="BB225" s="87">
        <f t="shared" si="238"/>
        <v>0</v>
      </c>
      <c r="BC225" s="87">
        <f t="shared" si="238"/>
        <v>0</v>
      </c>
      <c r="BD225" s="87">
        <f t="shared" si="238"/>
        <v>0</v>
      </c>
      <c r="BE225" s="87">
        <f t="shared" si="238"/>
        <v>0</v>
      </c>
      <c r="BF225" s="87">
        <f t="shared" si="238"/>
        <v>0</v>
      </c>
      <c r="BG225" s="87">
        <f t="shared" si="238"/>
        <v>0</v>
      </c>
      <c r="BH225" s="87">
        <f t="shared" si="238"/>
        <v>0</v>
      </c>
      <c r="BI225" s="87">
        <f t="shared" si="238"/>
        <v>0</v>
      </c>
      <c r="BJ225" s="87">
        <f t="shared" si="238"/>
        <v>0</v>
      </c>
      <c r="BK225" s="87">
        <f t="shared" si="238"/>
        <v>0</v>
      </c>
      <c r="BL225" s="87">
        <f t="shared" si="238"/>
        <v>0</v>
      </c>
      <c r="BM225" s="87">
        <f t="shared" si="238"/>
        <v>0</v>
      </c>
      <c r="BN225" s="87">
        <f t="shared" si="246"/>
        <v>0</v>
      </c>
      <c r="BO225" s="87">
        <f t="shared" si="246"/>
        <v>0</v>
      </c>
      <c r="BP225" s="87">
        <f t="shared" si="246"/>
        <v>0</v>
      </c>
      <c r="BQ225" s="87">
        <f t="shared" si="246"/>
        <v>0</v>
      </c>
      <c r="BR225" s="87">
        <f t="shared" si="246"/>
        <v>0</v>
      </c>
      <c r="BS225" s="87">
        <f t="shared" si="246"/>
        <v>0</v>
      </c>
      <c r="BT225" s="87">
        <f t="shared" si="246"/>
        <v>0</v>
      </c>
      <c r="BU225" s="87">
        <f t="shared" si="246"/>
        <v>0</v>
      </c>
      <c r="BV225" s="87">
        <f t="shared" si="246"/>
        <v>0</v>
      </c>
      <c r="BW225" s="87">
        <f t="shared" si="246"/>
        <v>0</v>
      </c>
      <c r="BX225" s="87">
        <f t="shared" si="246"/>
        <v>0</v>
      </c>
      <c r="BY225" s="87">
        <f t="shared" si="246"/>
        <v>0</v>
      </c>
      <c r="BZ225" s="87">
        <f t="shared" si="246"/>
        <v>0</v>
      </c>
      <c r="CA225" s="87">
        <f t="shared" si="246"/>
        <v>0</v>
      </c>
      <c r="CB225" s="87">
        <f t="shared" si="246"/>
        <v>0</v>
      </c>
      <c r="CC225" s="87">
        <f t="shared" si="246"/>
        <v>0</v>
      </c>
      <c r="CD225" s="87">
        <f t="shared" si="244"/>
        <v>0</v>
      </c>
      <c r="CE225" s="87">
        <f t="shared" si="244"/>
        <v>0</v>
      </c>
      <c r="CF225" s="87">
        <f t="shared" si="244"/>
        <v>0</v>
      </c>
      <c r="CG225" s="87">
        <f t="shared" si="244"/>
        <v>0</v>
      </c>
      <c r="CH225" s="87">
        <f t="shared" si="244"/>
        <v>0</v>
      </c>
      <c r="CI225" s="87">
        <f t="shared" si="244"/>
        <v>0</v>
      </c>
      <c r="CJ225" s="87">
        <f t="shared" si="244"/>
        <v>0</v>
      </c>
      <c r="CK225" s="87">
        <f t="shared" si="244"/>
        <v>0</v>
      </c>
      <c r="CL225" s="87">
        <f t="shared" si="244"/>
        <v>0</v>
      </c>
      <c r="CM225" s="87">
        <f t="shared" si="244"/>
        <v>0</v>
      </c>
      <c r="CN225" s="87">
        <f t="shared" si="244"/>
        <v>0</v>
      </c>
      <c r="CO225" s="87">
        <f t="shared" si="244"/>
        <v>0</v>
      </c>
      <c r="CP225" s="87">
        <f t="shared" si="244"/>
        <v>0</v>
      </c>
      <c r="CQ225" s="87">
        <f t="shared" si="244"/>
        <v>0</v>
      </c>
      <c r="CR225" s="87">
        <f t="shared" si="244"/>
        <v>0</v>
      </c>
      <c r="CS225" s="87">
        <f t="shared" si="232"/>
        <v>0</v>
      </c>
      <c r="CT225" s="87">
        <f t="shared" si="232"/>
        <v>0</v>
      </c>
      <c r="CU225" s="87">
        <f t="shared" si="232"/>
        <v>0</v>
      </c>
      <c r="CV225" s="87">
        <f t="shared" si="241"/>
        <v>0</v>
      </c>
      <c r="CW225" s="87">
        <f t="shared" si="241"/>
        <v>0</v>
      </c>
      <c r="CX225" s="87">
        <f t="shared" si="241"/>
        <v>0</v>
      </c>
      <c r="CY225" s="87">
        <f t="shared" si="241"/>
        <v>0</v>
      </c>
      <c r="CZ225" s="87">
        <f t="shared" si="241"/>
        <v>0</v>
      </c>
      <c r="DA225" s="87">
        <f t="shared" si="241"/>
        <v>0</v>
      </c>
      <c r="DB225" s="87">
        <f t="shared" si="241"/>
        <v>0</v>
      </c>
      <c r="DC225" s="87">
        <f t="shared" si="241"/>
        <v>0</v>
      </c>
      <c r="DD225" s="87">
        <f t="shared" si="241"/>
        <v>0</v>
      </c>
      <c r="DE225" s="87">
        <f t="shared" si="241"/>
        <v>0</v>
      </c>
      <c r="DF225" s="91">
        <f t="shared" si="242"/>
        <v>0</v>
      </c>
      <c r="DG225" s="91">
        <f t="shared" si="242"/>
        <v>0</v>
      </c>
      <c r="DH225" s="91">
        <f t="shared" si="242"/>
        <v>0</v>
      </c>
      <c r="DI225" s="91">
        <f t="shared" si="242"/>
        <v>0</v>
      </c>
      <c r="DJ225" s="91">
        <f t="shared" si="242"/>
        <v>0</v>
      </c>
      <c r="DK225" s="91">
        <f t="shared" si="242"/>
        <v>0</v>
      </c>
      <c r="DL225" s="91">
        <f t="shared" si="242"/>
        <v>0</v>
      </c>
      <c r="DM225" s="91">
        <f t="shared" si="242"/>
        <v>0</v>
      </c>
      <c r="DN225" s="91">
        <f t="shared" si="242"/>
        <v>0</v>
      </c>
      <c r="DO225" s="91">
        <f t="shared" si="242"/>
        <v>0</v>
      </c>
      <c r="DP225" s="91">
        <f t="shared" si="242"/>
        <v>0</v>
      </c>
      <c r="DQ225" s="91">
        <f t="shared" si="242"/>
        <v>0</v>
      </c>
      <c r="DR225" s="91">
        <f t="shared" si="242"/>
        <v>0</v>
      </c>
      <c r="DS225" s="91">
        <f t="shared" si="242"/>
        <v>0</v>
      </c>
      <c r="DT225" s="91">
        <f t="shared" si="242"/>
        <v>0</v>
      </c>
      <c r="DU225" s="91">
        <f t="shared" si="242"/>
        <v>163.6</v>
      </c>
      <c r="DV225" s="91">
        <f t="shared" si="239"/>
        <v>0</v>
      </c>
      <c r="DW225" s="91">
        <f t="shared" si="239"/>
        <v>0</v>
      </c>
      <c r="DX225" s="91">
        <f t="shared" si="239"/>
        <v>0</v>
      </c>
      <c r="DY225" s="91">
        <f t="shared" si="239"/>
        <v>0</v>
      </c>
      <c r="DZ225" s="91">
        <f t="shared" si="239"/>
        <v>0</v>
      </c>
      <c r="EA225" s="91">
        <f t="shared" si="239"/>
        <v>0</v>
      </c>
      <c r="EB225" s="91">
        <f t="shared" si="239"/>
        <v>0</v>
      </c>
      <c r="EC225" s="91">
        <f t="shared" si="239"/>
        <v>0</v>
      </c>
      <c r="ED225" s="91">
        <f t="shared" si="239"/>
        <v>0</v>
      </c>
      <c r="EE225" s="91">
        <f t="shared" si="239"/>
        <v>0</v>
      </c>
      <c r="EF225" s="91">
        <f t="shared" si="239"/>
        <v>0</v>
      </c>
      <c r="EG225" s="91">
        <f t="shared" si="239"/>
        <v>0</v>
      </c>
      <c r="EH225" s="91">
        <f t="shared" si="239"/>
        <v>0</v>
      </c>
      <c r="EI225" s="91">
        <f t="shared" si="239"/>
        <v>0</v>
      </c>
      <c r="EJ225" s="91">
        <f t="shared" si="239"/>
        <v>0</v>
      </c>
      <c r="EK225" s="91">
        <f t="shared" si="247"/>
        <v>0</v>
      </c>
      <c r="EL225" s="91">
        <f t="shared" si="247"/>
        <v>0</v>
      </c>
      <c r="EM225" s="91">
        <f t="shared" si="247"/>
        <v>0</v>
      </c>
      <c r="EN225" s="91">
        <f t="shared" si="247"/>
        <v>0</v>
      </c>
      <c r="EO225" s="91">
        <f t="shared" si="247"/>
        <v>0</v>
      </c>
      <c r="EP225" s="91">
        <f t="shared" si="247"/>
        <v>0</v>
      </c>
      <c r="EQ225" s="91">
        <f t="shared" si="247"/>
        <v>0</v>
      </c>
      <c r="ER225" s="91">
        <f t="shared" si="247"/>
        <v>0</v>
      </c>
      <c r="ES225" s="91">
        <f t="shared" si="247"/>
        <v>0</v>
      </c>
      <c r="ET225" s="91">
        <f t="shared" si="247"/>
        <v>0</v>
      </c>
      <c r="EU225" s="91">
        <f t="shared" si="247"/>
        <v>0</v>
      </c>
      <c r="EV225" s="91">
        <f t="shared" si="247"/>
        <v>0</v>
      </c>
      <c r="EW225" s="91">
        <f t="shared" si="247"/>
        <v>0</v>
      </c>
      <c r="EX225" s="91">
        <f t="shared" si="247"/>
        <v>0</v>
      </c>
      <c r="EY225" s="91">
        <f t="shared" si="247"/>
        <v>0</v>
      </c>
      <c r="EZ225" s="91">
        <f t="shared" si="247"/>
        <v>0</v>
      </c>
      <c r="FA225" s="91">
        <f t="shared" si="245"/>
        <v>0</v>
      </c>
      <c r="FB225" s="91">
        <f t="shared" si="245"/>
        <v>0</v>
      </c>
      <c r="FC225" s="91">
        <f t="shared" si="245"/>
        <v>0</v>
      </c>
      <c r="FD225" s="91">
        <f t="shared" si="245"/>
        <v>0</v>
      </c>
      <c r="FE225" s="91">
        <f t="shared" si="245"/>
        <v>0</v>
      </c>
      <c r="FF225" s="91">
        <f t="shared" si="245"/>
        <v>0</v>
      </c>
      <c r="FG225" s="91">
        <f t="shared" si="245"/>
        <v>0</v>
      </c>
      <c r="FH225" s="91">
        <f t="shared" si="245"/>
        <v>0</v>
      </c>
      <c r="FI225" s="91">
        <f t="shared" si="245"/>
        <v>0</v>
      </c>
      <c r="FJ225" s="91">
        <f t="shared" si="245"/>
        <v>0</v>
      </c>
      <c r="FK225" s="91">
        <f t="shared" si="245"/>
        <v>0</v>
      </c>
      <c r="FL225" s="91">
        <f t="shared" si="245"/>
        <v>0</v>
      </c>
      <c r="FM225" s="91">
        <f t="shared" si="245"/>
        <v>0</v>
      </c>
      <c r="FN225" s="91">
        <f t="shared" si="245"/>
        <v>0</v>
      </c>
      <c r="FO225" s="91">
        <f t="shared" si="245"/>
        <v>0</v>
      </c>
      <c r="FP225" s="91">
        <f t="shared" si="233"/>
        <v>0</v>
      </c>
      <c r="FQ225" s="91">
        <f t="shared" si="233"/>
        <v>0</v>
      </c>
      <c r="FR225" s="91">
        <f t="shared" si="233"/>
        <v>0</v>
      </c>
      <c r="FS225" s="91">
        <f t="shared" si="243"/>
        <v>0</v>
      </c>
      <c r="FT225" s="91">
        <f t="shared" si="243"/>
        <v>0</v>
      </c>
      <c r="FU225" s="91">
        <f t="shared" si="243"/>
        <v>0</v>
      </c>
      <c r="FV225" s="91">
        <f t="shared" si="243"/>
        <v>0</v>
      </c>
      <c r="FW225" s="91">
        <f t="shared" si="243"/>
        <v>0</v>
      </c>
      <c r="FX225" s="91">
        <f t="shared" si="243"/>
        <v>0</v>
      </c>
      <c r="FY225" s="91">
        <f t="shared" si="243"/>
        <v>0</v>
      </c>
      <c r="FZ225" s="91">
        <f t="shared" si="243"/>
        <v>0</v>
      </c>
      <c r="GA225" s="91">
        <f t="shared" si="243"/>
        <v>0</v>
      </c>
      <c r="GB225" s="91">
        <f t="shared" si="243"/>
        <v>0</v>
      </c>
    </row>
    <row r="226" spans="1:184" s="6" customFormat="1" ht="30">
      <c r="A226" s="68">
        <f>Данные!A226</f>
        <v>5791</v>
      </c>
      <c r="B226" s="68">
        <f>Данные!B226</f>
        <v>2018</v>
      </c>
      <c r="C226" s="68" t="str">
        <f>Данные!C226</f>
        <v>компьютерных технологий и электронного обучения</v>
      </c>
      <c r="D226" s="68" t="str">
        <f>Данные!D226</f>
        <v>Гончарова Светлана Викторовна</v>
      </c>
      <c r="E226" s="68" t="str">
        <f>Данные!E226</f>
        <v>кандидат педагогических наук</v>
      </c>
      <c r="F226" s="68" t="str">
        <f>Данные!F226</f>
        <v>доцент</v>
      </c>
      <c r="G226" s="68">
        <f>Данные!G226</f>
        <v>1</v>
      </c>
      <c r="H226" s="68">
        <f>Данные!H226</f>
        <v>17236</v>
      </c>
      <c r="I226" s="68" t="str">
        <f>Данные!I226</f>
        <v>Модуль "Системное и прикладное программное обеспечение". Программирование</v>
      </c>
      <c r="J226" s="68">
        <f>Данные!J226</f>
        <v>18</v>
      </c>
      <c r="K226" s="68">
        <f>Данные!K226</f>
        <v>0</v>
      </c>
      <c r="L226" s="68">
        <f>Данные!L226</f>
        <v>0</v>
      </c>
      <c r="M226" s="16">
        <f t="shared" si="222"/>
        <v>1.8</v>
      </c>
      <c r="N226" s="16">
        <f t="shared" si="223"/>
        <v>11.666666666666666</v>
      </c>
      <c r="O226" s="16">
        <f t="shared" si="224"/>
        <v>12.083333333333334</v>
      </c>
      <c r="P226" s="16">
        <f t="shared" si="225"/>
        <v>12.083333333333334</v>
      </c>
      <c r="Q226" s="68">
        <f>Данные!Q226</f>
        <v>0</v>
      </c>
      <c r="R226" s="68">
        <f>Данные!R226</f>
        <v>0</v>
      </c>
      <c r="S226" s="68">
        <f>Данные!S226</f>
        <v>0</v>
      </c>
      <c r="T226" s="68">
        <f>Данные!T226</f>
        <v>0</v>
      </c>
      <c r="U226" s="68">
        <f>Данные!U226</f>
        <v>0</v>
      </c>
      <c r="V226" s="68">
        <f>Данные!V226</f>
        <v>0</v>
      </c>
      <c r="W226" s="68">
        <f>Данные!W226</f>
        <v>29</v>
      </c>
      <c r="X226" s="68">
        <f>Данные!X226</f>
        <v>1</v>
      </c>
      <c r="Y226" s="68">
        <f>Данные!Y226</f>
        <v>2</v>
      </c>
      <c r="Z226" s="68">
        <f>Данные!Z226</f>
        <v>0</v>
      </c>
      <c r="AA226" s="68" t="str">
        <f>Данные!AA226</f>
        <v>осн</v>
      </c>
      <c r="AB226" s="83">
        <f>IF(F226=$HG$3,$HH$3,IF(F226=$HG$4,$HH$4,IF(F226=$HG$5,$HH$5,IF(F226=$HG$6,$HH$6,IF(F226=$HG$7,$HH$7,IF(F226=$HG$8,$HH$8,IF(F226=$HG$9,$HH$9,IF(F226=$HG$10,$HH$10,IF(F226=$HG$11,$HH$11,IF(F226=$HG$12,$HH$12,IF(F226=$HG$13,$HH$13,IF(F226=$HG$14,$HH$14,IF(F226=$HG$15,$HH$15,)))))))))))))</f>
        <v>800</v>
      </c>
      <c r="AC226" s="84" t="str">
        <f>IF(OR($GD$4=H226,$GE$4=H226,$GF$4=H226,$GG$4=H226,$GH$4=H226,$GI$4=H226,$GJ$4=H226,$GK$4=H226,$GL$4=H226,$GM$4=H226,$GN$4=H226,$GO$4=H226,$GP$4=H226,$GQ$4=H226,$GR$4=H226,$GS$4=H226,$GT$4=H226,$GU$4=H226,$GV$4=H226,$GW$4=H226,$GX$4=H226,$GY$4=H226,$GZ$4=H226,$HA$4=H226,$HB$4=H226,$HC$4=H226,$HD$4=H226,$HE$4=H226),$GC$4,IF(OR($GD$5=H226,$GE$5=H226,$GH$5=H226,$GI$5=H226,$GL$5=H226,$GM$5=H226,$GP$5=H226,$GQ$5=H226,$GT$5=H226,$GU$5=H226,$GX$5=H226,$GY$5=H226,$HB$5=H226,$HC$5=H226),$GC$5,))</f>
        <v>Бакалавры (ИВТ)</v>
      </c>
      <c r="AD226" s="84" t="str">
        <f>IF(OR(H226=$GD$4,H226=$GE$4,H226=$GF$4,H226=$GG$4,H226=$GD$5,H226=$GE$5),$GD$1,IF(OR(H226=$GH$4,H226=$GI$4,H226=$GJ$4,H226=$GK$4,H226=$GH$5,H226=$GI$5),$GH$1,IF(OR(H226=$GL$4,H226=$GM$4,H226=$GN$4,H226=$GO$4,H226=$GL$5,H226=$GM$5),$GL$1,IF(OR(H226=$GP$4,H226=$GQ$4,H226=$GR$4,H226=$GS$4,H226=$GP$5,H226=$GQ$5),$GP$1,IF(OR(H226=$GT$4,H226=$GU$4,H226=$GV$4,H226=$GW$4,H226=$GT$5,H226=$GU$5),$GT$1,IF(OR(H226=$GX$4,H226=$GY$4,H226=$GZ$4,H226=$HA$4,H226=$GX$5,H226=$GY$5),$GX$1,IF(OR(H226=$HB$4,H226=$HC$4,H226=$HD$4,H226=$HE$4,H226=$HB$5,H226=$HC$5),$HB$1,)))))))</f>
        <v>2018/2019</v>
      </c>
      <c r="AE226" s="85">
        <f t="shared" si="226"/>
        <v>55.63333333333334</v>
      </c>
      <c r="AF226" s="85">
        <f t="shared" si="227"/>
        <v>6.9541666666666668E-2</v>
      </c>
      <c r="AG226" s="83"/>
      <c r="AH226" s="83"/>
      <c r="AI226" s="87">
        <f t="shared" si="240"/>
        <v>0</v>
      </c>
      <c r="AJ226" s="87">
        <f t="shared" si="240"/>
        <v>0</v>
      </c>
      <c r="AK226" s="87">
        <f t="shared" si="240"/>
        <v>0</v>
      </c>
      <c r="AL226" s="87">
        <f t="shared" si="240"/>
        <v>0</v>
      </c>
      <c r="AM226" s="87">
        <f t="shared" si="240"/>
        <v>0</v>
      </c>
      <c r="AN226" s="87">
        <f t="shared" si="240"/>
        <v>0</v>
      </c>
      <c r="AO226" s="87">
        <f t="shared" si="240"/>
        <v>0</v>
      </c>
      <c r="AP226" s="87">
        <f t="shared" si="240"/>
        <v>0</v>
      </c>
      <c r="AQ226" s="87">
        <f t="shared" si="240"/>
        <v>0</v>
      </c>
      <c r="AR226" s="87">
        <f t="shared" si="240"/>
        <v>0</v>
      </c>
      <c r="AS226" s="87">
        <f t="shared" si="240"/>
        <v>0</v>
      </c>
      <c r="AT226" s="87">
        <f t="shared" si="240"/>
        <v>0</v>
      </c>
      <c r="AU226" s="87">
        <f t="shared" si="240"/>
        <v>0</v>
      </c>
      <c r="AV226" s="87">
        <f t="shared" si="240"/>
        <v>0</v>
      </c>
      <c r="AW226" s="87">
        <f t="shared" si="240"/>
        <v>0</v>
      </c>
      <c r="AX226" s="87">
        <f t="shared" si="240"/>
        <v>0</v>
      </c>
      <c r="AY226" s="87">
        <f t="shared" si="238"/>
        <v>0</v>
      </c>
      <c r="AZ226" s="87">
        <f t="shared" si="238"/>
        <v>0</v>
      </c>
      <c r="BA226" s="87">
        <f t="shared" si="238"/>
        <v>0</v>
      </c>
      <c r="BB226" s="87">
        <f t="shared" si="238"/>
        <v>6.9541666666666668E-2</v>
      </c>
      <c r="BC226" s="87">
        <f t="shared" si="238"/>
        <v>0</v>
      </c>
      <c r="BD226" s="87">
        <f t="shared" si="238"/>
        <v>0</v>
      </c>
      <c r="BE226" s="87">
        <f t="shared" si="238"/>
        <v>0</v>
      </c>
      <c r="BF226" s="87">
        <f t="shared" si="238"/>
        <v>0</v>
      </c>
      <c r="BG226" s="87">
        <f t="shared" si="238"/>
        <v>0</v>
      </c>
      <c r="BH226" s="87">
        <f t="shared" si="238"/>
        <v>0</v>
      </c>
      <c r="BI226" s="87">
        <f t="shared" si="238"/>
        <v>0</v>
      </c>
      <c r="BJ226" s="87">
        <f t="shared" si="238"/>
        <v>0</v>
      </c>
      <c r="BK226" s="87">
        <f t="shared" si="238"/>
        <v>0</v>
      </c>
      <c r="BL226" s="87">
        <f t="shared" si="238"/>
        <v>0</v>
      </c>
      <c r="BM226" s="87">
        <f t="shared" si="238"/>
        <v>0</v>
      </c>
      <c r="BN226" s="87">
        <f t="shared" si="246"/>
        <v>0</v>
      </c>
      <c r="BO226" s="87">
        <f t="shared" si="246"/>
        <v>0</v>
      </c>
      <c r="BP226" s="87">
        <f t="shared" si="246"/>
        <v>0</v>
      </c>
      <c r="BQ226" s="87">
        <f t="shared" si="246"/>
        <v>0</v>
      </c>
      <c r="BR226" s="87">
        <f t="shared" si="246"/>
        <v>0</v>
      </c>
      <c r="BS226" s="87">
        <f t="shared" si="246"/>
        <v>0</v>
      </c>
      <c r="BT226" s="87">
        <f t="shared" si="246"/>
        <v>0</v>
      </c>
      <c r="BU226" s="87">
        <f t="shared" si="246"/>
        <v>0</v>
      </c>
      <c r="BV226" s="87">
        <f t="shared" si="246"/>
        <v>0</v>
      </c>
      <c r="BW226" s="87">
        <f t="shared" si="246"/>
        <v>0</v>
      </c>
      <c r="BX226" s="87">
        <f t="shared" si="246"/>
        <v>0</v>
      </c>
      <c r="BY226" s="87">
        <f t="shared" si="246"/>
        <v>0</v>
      </c>
      <c r="BZ226" s="87">
        <f t="shared" si="246"/>
        <v>0</v>
      </c>
      <c r="CA226" s="87">
        <f t="shared" si="246"/>
        <v>0</v>
      </c>
      <c r="CB226" s="87">
        <f t="shared" si="246"/>
        <v>0</v>
      </c>
      <c r="CC226" s="87">
        <f t="shared" si="246"/>
        <v>0</v>
      </c>
      <c r="CD226" s="87">
        <f t="shared" si="244"/>
        <v>0</v>
      </c>
      <c r="CE226" s="87">
        <f t="shared" si="244"/>
        <v>0</v>
      </c>
      <c r="CF226" s="87">
        <f t="shared" si="244"/>
        <v>0</v>
      </c>
      <c r="CG226" s="87">
        <f t="shared" si="244"/>
        <v>0</v>
      </c>
      <c r="CH226" s="87">
        <f t="shared" si="244"/>
        <v>0</v>
      </c>
      <c r="CI226" s="87">
        <f t="shared" si="244"/>
        <v>0</v>
      </c>
      <c r="CJ226" s="87">
        <f t="shared" si="244"/>
        <v>0</v>
      </c>
      <c r="CK226" s="87">
        <f t="shared" si="244"/>
        <v>0</v>
      </c>
      <c r="CL226" s="87">
        <f t="shared" si="244"/>
        <v>0</v>
      </c>
      <c r="CM226" s="87">
        <f t="shared" si="244"/>
        <v>0</v>
      </c>
      <c r="CN226" s="87">
        <f t="shared" si="244"/>
        <v>0</v>
      </c>
      <c r="CO226" s="87">
        <f t="shared" si="244"/>
        <v>0</v>
      </c>
      <c r="CP226" s="87">
        <f t="shared" si="244"/>
        <v>0</v>
      </c>
      <c r="CQ226" s="87">
        <f t="shared" si="244"/>
        <v>0</v>
      </c>
      <c r="CR226" s="87">
        <f t="shared" si="244"/>
        <v>0</v>
      </c>
      <c r="CS226" s="87">
        <f t="shared" si="232"/>
        <v>0</v>
      </c>
      <c r="CT226" s="87">
        <f t="shared" si="232"/>
        <v>0</v>
      </c>
      <c r="CU226" s="87">
        <f t="shared" si="232"/>
        <v>0</v>
      </c>
      <c r="CV226" s="87">
        <f t="shared" si="241"/>
        <v>0</v>
      </c>
      <c r="CW226" s="87">
        <f t="shared" si="241"/>
        <v>0</v>
      </c>
      <c r="CX226" s="87">
        <f t="shared" si="241"/>
        <v>0</v>
      </c>
      <c r="CY226" s="87">
        <f t="shared" si="241"/>
        <v>0</v>
      </c>
      <c r="CZ226" s="87">
        <f t="shared" si="241"/>
        <v>0</v>
      </c>
      <c r="DA226" s="87">
        <f t="shared" si="241"/>
        <v>0</v>
      </c>
      <c r="DB226" s="87">
        <f t="shared" si="241"/>
        <v>0</v>
      </c>
      <c r="DC226" s="87">
        <f t="shared" si="241"/>
        <v>0</v>
      </c>
      <c r="DD226" s="87">
        <f t="shared" si="241"/>
        <v>0</v>
      </c>
      <c r="DE226" s="87">
        <f t="shared" si="241"/>
        <v>0</v>
      </c>
      <c r="DF226" s="91">
        <f t="shared" si="242"/>
        <v>0</v>
      </c>
      <c r="DG226" s="91">
        <f t="shared" si="242"/>
        <v>0</v>
      </c>
      <c r="DH226" s="91">
        <f t="shared" si="242"/>
        <v>0</v>
      </c>
      <c r="DI226" s="91">
        <f t="shared" si="242"/>
        <v>0</v>
      </c>
      <c r="DJ226" s="91">
        <f t="shared" si="242"/>
        <v>0</v>
      </c>
      <c r="DK226" s="91">
        <f t="shared" si="242"/>
        <v>0</v>
      </c>
      <c r="DL226" s="91">
        <f t="shared" si="242"/>
        <v>0</v>
      </c>
      <c r="DM226" s="91">
        <f t="shared" si="242"/>
        <v>0</v>
      </c>
      <c r="DN226" s="91">
        <f t="shared" si="242"/>
        <v>0</v>
      </c>
      <c r="DO226" s="91">
        <f t="shared" si="242"/>
        <v>0</v>
      </c>
      <c r="DP226" s="91">
        <f t="shared" si="242"/>
        <v>0</v>
      </c>
      <c r="DQ226" s="91">
        <f t="shared" si="242"/>
        <v>0</v>
      </c>
      <c r="DR226" s="91">
        <f t="shared" si="242"/>
        <v>0</v>
      </c>
      <c r="DS226" s="91">
        <f t="shared" si="242"/>
        <v>0</v>
      </c>
      <c r="DT226" s="91">
        <f t="shared" si="242"/>
        <v>0</v>
      </c>
      <c r="DU226" s="91">
        <f t="shared" si="242"/>
        <v>0</v>
      </c>
      <c r="DV226" s="91">
        <f t="shared" si="239"/>
        <v>0</v>
      </c>
      <c r="DW226" s="91">
        <f t="shared" si="239"/>
        <v>0</v>
      </c>
      <c r="DX226" s="91">
        <f t="shared" si="239"/>
        <v>0</v>
      </c>
      <c r="DY226" s="91">
        <f t="shared" si="239"/>
        <v>163.6</v>
      </c>
      <c r="DZ226" s="91">
        <f t="shared" si="239"/>
        <v>0</v>
      </c>
      <c r="EA226" s="91">
        <f t="shared" si="239"/>
        <v>0</v>
      </c>
      <c r="EB226" s="91">
        <f t="shared" si="239"/>
        <v>0</v>
      </c>
      <c r="EC226" s="91">
        <f t="shared" si="239"/>
        <v>0</v>
      </c>
      <c r="ED226" s="91">
        <f t="shared" si="239"/>
        <v>0</v>
      </c>
      <c r="EE226" s="91">
        <f t="shared" si="239"/>
        <v>0</v>
      </c>
      <c r="EF226" s="91">
        <f t="shared" si="239"/>
        <v>0</v>
      </c>
      <c r="EG226" s="91">
        <f t="shared" si="239"/>
        <v>0</v>
      </c>
      <c r="EH226" s="91">
        <f t="shared" si="239"/>
        <v>0</v>
      </c>
      <c r="EI226" s="91">
        <f t="shared" si="239"/>
        <v>0</v>
      </c>
      <c r="EJ226" s="91">
        <f t="shared" si="239"/>
        <v>0</v>
      </c>
      <c r="EK226" s="91">
        <f t="shared" si="247"/>
        <v>0</v>
      </c>
      <c r="EL226" s="91">
        <f t="shared" si="247"/>
        <v>0</v>
      </c>
      <c r="EM226" s="91">
        <f t="shared" si="247"/>
        <v>0</v>
      </c>
      <c r="EN226" s="91">
        <f t="shared" si="247"/>
        <v>0</v>
      </c>
      <c r="EO226" s="91">
        <f t="shared" si="247"/>
        <v>0</v>
      </c>
      <c r="EP226" s="91">
        <f t="shared" si="247"/>
        <v>0</v>
      </c>
      <c r="EQ226" s="91">
        <f t="shared" si="247"/>
        <v>0</v>
      </c>
      <c r="ER226" s="91">
        <f t="shared" si="247"/>
        <v>0</v>
      </c>
      <c r="ES226" s="91">
        <f t="shared" si="247"/>
        <v>0</v>
      </c>
      <c r="ET226" s="91">
        <f t="shared" si="247"/>
        <v>0</v>
      </c>
      <c r="EU226" s="91">
        <f t="shared" si="247"/>
        <v>0</v>
      </c>
      <c r="EV226" s="91">
        <f t="shared" si="247"/>
        <v>0</v>
      </c>
      <c r="EW226" s="91">
        <f t="shared" si="247"/>
        <v>0</v>
      </c>
      <c r="EX226" s="91">
        <f t="shared" si="247"/>
        <v>0</v>
      </c>
      <c r="EY226" s="91">
        <f t="shared" si="247"/>
        <v>0</v>
      </c>
      <c r="EZ226" s="91">
        <f t="shared" si="247"/>
        <v>0</v>
      </c>
      <c r="FA226" s="91">
        <f t="shared" si="245"/>
        <v>0</v>
      </c>
      <c r="FB226" s="91">
        <f t="shared" si="245"/>
        <v>0</v>
      </c>
      <c r="FC226" s="91">
        <f t="shared" si="245"/>
        <v>0</v>
      </c>
      <c r="FD226" s="91">
        <f t="shared" si="245"/>
        <v>0</v>
      </c>
      <c r="FE226" s="91">
        <f t="shared" si="245"/>
        <v>0</v>
      </c>
      <c r="FF226" s="91">
        <f t="shared" si="245"/>
        <v>0</v>
      </c>
      <c r="FG226" s="91">
        <f t="shared" si="245"/>
        <v>0</v>
      </c>
      <c r="FH226" s="91">
        <f t="shared" si="245"/>
        <v>0</v>
      </c>
      <c r="FI226" s="91">
        <f t="shared" si="245"/>
        <v>0</v>
      </c>
      <c r="FJ226" s="91">
        <f t="shared" si="245"/>
        <v>0</v>
      </c>
      <c r="FK226" s="91">
        <f t="shared" si="245"/>
        <v>0</v>
      </c>
      <c r="FL226" s="91">
        <f t="shared" si="245"/>
        <v>0</v>
      </c>
      <c r="FM226" s="91">
        <f t="shared" si="245"/>
        <v>0</v>
      </c>
      <c r="FN226" s="91">
        <f t="shared" si="245"/>
        <v>0</v>
      </c>
      <c r="FO226" s="91">
        <f t="shared" si="245"/>
        <v>0</v>
      </c>
      <c r="FP226" s="91">
        <f t="shared" si="233"/>
        <v>0</v>
      </c>
      <c r="FQ226" s="91">
        <f t="shared" si="233"/>
        <v>0</v>
      </c>
      <c r="FR226" s="91">
        <f t="shared" si="233"/>
        <v>0</v>
      </c>
      <c r="FS226" s="91">
        <f t="shared" si="243"/>
        <v>0</v>
      </c>
      <c r="FT226" s="91">
        <f t="shared" si="243"/>
        <v>0</v>
      </c>
      <c r="FU226" s="91">
        <f t="shared" si="243"/>
        <v>0</v>
      </c>
      <c r="FV226" s="91">
        <f t="shared" si="243"/>
        <v>0</v>
      </c>
      <c r="FW226" s="91">
        <f t="shared" si="243"/>
        <v>0</v>
      </c>
      <c r="FX226" s="91">
        <f t="shared" si="243"/>
        <v>0</v>
      </c>
      <c r="FY226" s="91">
        <f t="shared" si="243"/>
        <v>0</v>
      </c>
      <c r="FZ226" s="91">
        <f t="shared" si="243"/>
        <v>0</v>
      </c>
      <c r="GA226" s="91">
        <f t="shared" si="243"/>
        <v>0</v>
      </c>
      <c r="GB226" s="91">
        <f t="shared" si="243"/>
        <v>0</v>
      </c>
    </row>
    <row r="227" spans="1:184" s="6" customFormat="1" ht="30">
      <c r="A227" s="68">
        <f>Данные!A227</f>
        <v>5791</v>
      </c>
      <c r="B227" s="68">
        <f>Данные!B227</f>
        <v>2018</v>
      </c>
      <c r="C227" s="68" t="str">
        <f>Данные!C227</f>
        <v>компьютерных технологий и электронного обучения</v>
      </c>
      <c r="D227" s="68" t="str">
        <f>Данные!D227</f>
        <v>Гончарова Светлана Викторовна</v>
      </c>
      <c r="E227" s="68" t="str">
        <f>Данные!E227</f>
        <v>кандидат педагогических наук</v>
      </c>
      <c r="F227" s="68" t="str">
        <f>Данные!F227</f>
        <v>доцент</v>
      </c>
      <c r="G227" s="68">
        <f>Данные!G227</f>
        <v>1</v>
      </c>
      <c r="H227" s="68">
        <f>Данные!H227</f>
        <v>17236</v>
      </c>
      <c r="I227" s="68" t="str">
        <f>Данные!I227</f>
        <v>Модуль "Технологии и методы вычислений". Анализ данных</v>
      </c>
      <c r="J227" s="68">
        <f>Данные!J227</f>
        <v>0</v>
      </c>
      <c r="K227" s="68">
        <f>Данные!K227</f>
        <v>0</v>
      </c>
      <c r="L227" s="68">
        <f>Данные!L227</f>
        <v>36</v>
      </c>
      <c r="M227" s="16">
        <f t="shared" si="222"/>
        <v>3.6</v>
      </c>
      <c r="N227" s="16">
        <f t="shared" si="223"/>
        <v>11.666666666666666</v>
      </c>
      <c r="O227" s="16">
        <f t="shared" si="224"/>
        <v>12.083333333333334</v>
      </c>
      <c r="P227" s="16">
        <f t="shared" si="225"/>
        <v>12.083333333333334</v>
      </c>
      <c r="Q227" s="68">
        <f>Данные!Q227</f>
        <v>0</v>
      </c>
      <c r="R227" s="68">
        <f>Данные!R227</f>
        <v>0</v>
      </c>
      <c r="S227" s="68">
        <f>Данные!S227</f>
        <v>0</v>
      </c>
      <c r="T227" s="68">
        <f>Данные!T227</f>
        <v>0</v>
      </c>
      <c r="U227" s="68">
        <f>Данные!U227</f>
        <v>0</v>
      </c>
      <c r="V227" s="68">
        <f>Данные!V227</f>
        <v>0</v>
      </c>
      <c r="W227" s="68">
        <f>Данные!W227</f>
        <v>29</v>
      </c>
      <c r="X227" s="68">
        <f>Данные!X227</f>
        <v>1</v>
      </c>
      <c r="Y227" s="68">
        <f>Данные!Y227</f>
        <v>2</v>
      </c>
      <c r="Z227" s="68">
        <f>Данные!Z227</f>
        <v>0</v>
      </c>
      <c r="AA227" s="68" t="str">
        <f>Данные!AA227</f>
        <v>осн</v>
      </c>
      <c r="AB227" s="83">
        <f>IF(F227=$HG$3,$HH$3,IF(F227=$HG$4,$HH$4,IF(F227=$HG$5,$HH$5,IF(F227=$HG$6,$HH$6,IF(F227=$HG$7,$HH$7,IF(F227=$HG$8,$HH$8,IF(F227=$HG$9,$HH$9,IF(F227=$HG$10,$HH$10,IF(F227=$HG$11,$HH$11,IF(F227=$HG$12,$HH$12,IF(F227=$HG$13,$HH$13,IF(F227=$HG$14,$HH$14,IF(F227=$HG$15,$HH$15,)))))))))))))</f>
        <v>800</v>
      </c>
      <c r="AC227" s="84" t="str">
        <f>IF(OR($GD$4=H227,$GE$4=H227,$GF$4=H227,$GG$4=H227,$GH$4=H227,$GI$4=H227,$GJ$4=H227,$GK$4=H227,$GL$4=H227,$GM$4=H227,$GN$4=H227,$GO$4=H227,$GP$4=H227,$GQ$4=H227,$GR$4=H227,$GS$4=H227,$GT$4=H227,$GU$4=H227,$GV$4=H227,$GW$4=H227,$GX$4=H227,$GY$4=H227,$GZ$4=H227,$HA$4=H227,$HB$4=H227,$HC$4=H227,$HD$4=H227,$HE$4=H227),$GC$4,IF(OR($GD$5=H227,$GE$5=H227,$GH$5=H227,$GI$5=H227,$GL$5=H227,$GM$5=H227,$GP$5=H227,$GQ$5=H227,$GT$5=H227,$GU$5=H227,$GX$5=H227,$GY$5=H227,$HB$5=H227,$HC$5=H227),$GC$5,))</f>
        <v>Бакалавры (ИВТ)</v>
      </c>
      <c r="AD227" s="84" t="str">
        <f>IF(OR(H227=$GD$4,H227=$GE$4,H227=$GF$4,H227=$GG$4,H227=$GD$5,H227=$GE$5),$GD$1,IF(OR(H227=$GH$4,H227=$GI$4,H227=$GJ$4,H227=$GK$4,H227=$GH$5,H227=$GI$5),$GH$1,IF(OR(H227=$GL$4,H227=$GM$4,H227=$GN$4,H227=$GO$4,H227=$GL$5,H227=$GM$5),$GL$1,IF(OR(H227=$GP$4,H227=$GQ$4,H227=$GR$4,H227=$GS$4,H227=$GP$5,H227=$GQ$5),$GP$1,IF(OR(H227=$GT$4,H227=$GU$4,H227=$GV$4,H227=$GW$4,H227=$GT$5,H227=$GU$5),$GT$1,IF(OR(H227=$GX$4,H227=$GY$4,H227=$GZ$4,H227=$HA$4,H227=$GX$5,H227=$GY$5),$GX$1,IF(OR(H227=$HB$4,H227=$HC$4,H227=$HD$4,H227=$HE$4,H227=$HB$5,H227=$HC$5),$HB$1,)))))))</f>
        <v>2018/2019</v>
      </c>
      <c r="AE227" s="85">
        <f t="shared" si="226"/>
        <v>75.433333333333337</v>
      </c>
      <c r="AF227" s="85">
        <f t="shared" si="227"/>
        <v>9.4291666666666676E-2</v>
      </c>
      <c r="AG227" s="83"/>
      <c r="AH227" s="83"/>
      <c r="AI227" s="87">
        <f t="shared" si="240"/>
        <v>0</v>
      </c>
      <c r="AJ227" s="87">
        <f t="shared" si="240"/>
        <v>0</v>
      </c>
      <c r="AK227" s="87">
        <f t="shared" si="240"/>
        <v>0</v>
      </c>
      <c r="AL227" s="87">
        <f t="shared" si="240"/>
        <v>0</v>
      </c>
      <c r="AM227" s="87">
        <f t="shared" si="240"/>
        <v>0</v>
      </c>
      <c r="AN227" s="87">
        <f t="shared" si="240"/>
        <v>0</v>
      </c>
      <c r="AO227" s="87">
        <f t="shared" si="240"/>
        <v>0</v>
      </c>
      <c r="AP227" s="87">
        <f t="shared" si="240"/>
        <v>0</v>
      </c>
      <c r="AQ227" s="87">
        <f t="shared" si="240"/>
        <v>0</v>
      </c>
      <c r="AR227" s="87">
        <f t="shared" si="240"/>
        <v>0</v>
      </c>
      <c r="AS227" s="87">
        <f t="shared" si="240"/>
        <v>0</v>
      </c>
      <c r="AT227" s="87">
        <f t="shared" si="240"/>
        <v>0</v>
      </c>
      <c r="AU227" s="87">
        <f t="shared" si="240"/>
        <v>0</v>
      </c>
      <c r="AV227" s="87">
        <f t="shared" si="240"/>
        <v>0</v>
      </c>
      <c r="AW227" s="87">
        <f t="shared" si="240"/>
        <v>0</v>
      </c>
      <c r="AX227" s="87">
        <f t="shared" si="240"/>
        <v>0</v>
      </c>
      <c r="AY227" s="87">
        <f t="shared" si="238"/>
        <v>0</v>
      </c>
      <c r="AZ227" s="87">
        <f t="shared" si="238"/>
        <v>0</v>
      </c>
      <c r="BA227" s="87">
        <f t="shared" si="238"/>
        <v>0</v>
      </c>
      <c r="BB227" s="87">
        <f t="shared" si="238"/>
        <v>9.4291666666666676E-2</v>
      </c>
      <c r="BC227" s="87">
        <f t="shared" si="238"/>
        <v>0</v>
      </c>
      <c r="BD227" s="87">
        <f t="shared" si="238"/>
        <v>0</v>
      </c>
      <c r="BE227" s="87">
        <f t="shared" si="238"/>
        <v>0</v>
      </c>
      <c r="BF227" s="87">
        <f t="shared" si="238"/>
        <v>0</v>
      </c>
      <c r="BG227" s="87">
        <f t="shared" si="238"/>
        <v>0</v>
      </c>
      <c r="BH227" s="87">
        <f t="shared" si="238"/>
        <v>0</v>
      </c>
      <c r="BI227" s="87">
        <f t="shared" si="238"/>
        <v>0</v>
      </c>
      <c r="BJ227" s="87">
        <f t="shared" si="238"/>
        <v>0</v>
      </c>
      <c r="BK227" s="87">
        <f t="shared" si="238"/>
        <v>0</v>
      </c>
      <c r="BL227" s="87">
        <f t="shared" si="238"/>
        <v>0</v>
      </c>
      <c r="BM227" s="87">
        <f t="shared" si="238"/>
        <v>0</v>
      </c>
      <c r="BN227" s="87">
        <f t="shared" si="246"/>
        <v>0</v>
      </c>
      <c r="BO227" s="87">
        <f t="shared" si="246"/>
        <v>0</v>
      </c>
      <c r="BP227" s="87">
        <f t="shared" si="246"/>
        <v>0</v>
      </c>
      <c r="BQ227" s="87">
        <f t="shared" si="246"/>
        <v>0</v>
      </c>
      <c r="BR227" s="87">
        <f t="shared" si="246"/>
        <v>0</v>
      </c>
      <c r="BS227" s="87">
        <f t="shared" si="246"/>
        <v>0</v>
      </c>
      <c r="BT227" s="87">
        <f t="shared" si="246"/>
        <v>0</v>
      </c>
      <c r="BU227" s="87">
        <f t="shared" si="246"/>
        <v>0</v>
      </c>
      <c r="BV227" s="87">
        <f t="shared" si="246"/>
        <v>0</v>
      </c>
      <c r="BW227" s="87">
        <f t="shared" si="246"/>
        <v>0</v>
      </c>
      <c r="BX227" s="87">
        <f t="shared" si="246"/>
        <v>0</v>
      </c>
      <c r="BY227" s="87">
        <f t="shared" si="246"/>
        <v>0</v>
      </c>
      <c r="BZ227" s="87">
        <f t="shared" si="246"/>
        <v>0</v>
      </c>
      <c r="CA227" s="87">
        <f t="shared" si="246"/>
        <v>0</v>
      </c>
      <c r="CB227" s="87">
        <f t="shared" si="246"/>
        <v>0</v>
      </c>
      <c r="CC227" s="87">
        <f t="shared" si="246"/>
        <v>0</v>
      </c>
      <c r="CD227" s="87">
        <f t="shared" si="244"/>
        <v>0</v>
      </c>
      <c r="CE227" s="87">
        <f t="shared" si="244"/>
        <v>0</v>
      </c>
      <c r="CF227" s="87">
        <f t="shared" si="244"/>
        <v>0</v>
      </c>
      <c r="CG227" s="87">
        <f t="shared" si="244"/>
        <v>0</v>
      </c>
      <c r="CH227" s="87">
        <f t="shared" si="244"/>
        <v>0</v>
      </c>
      <c r="CI227" s="87">
        <f t="shared" si="244"/>
        <v>0</v>
      </c>
      <c r="CJ227" s="87">
        <f t="shared" si="244"/>
        <v>0</v>
      </c>
      <c r="CK227" s="87">
        <f t="shared" si="244"/>
        <v>0</v>
      </c>
      <c r="CL227" s="87">
        <f t="shared" si="244"/>
        <v>0</v>
      </c>
      <c r="CM227" s="87">
        <f t="shared" si="244"/>
        <v>0</v>
      </c>
      <c r="CN227" s="87">
        <f t="shared" si="244"/>
        <v>0</v>
      </c>
      <c r="CO227" s="87">
        <f t="shared" si="244"/>
        <v>0</v>
      </c>
      <c r="CP227" s="87">
        <f t="shared" si="244"/>
        <v>0</v>
      </c>
      <c r="CQ227" s="87">
        <f t="shared" si="244"/>
        <v>0</v>
      </c>
      <c r="CR227" s="87">
        <f t="shared" si="244"/>
        <v>0</v>
      </c>
      <c r="CS227" s="87">
        <f t="shared" si="232"/>
        <v>0</v>
      </c>
      <c r="CT227" s="87">
        <f t="shared" si="232"/>
        <v>0</v>
      </c>
      <c r="CU227" s="87">
        <f t="shared" si="232"/>
        <v>0</v>
      </c>
      <c r="CV227" s="87">
        <f t="shared" si="241"/>
        <v>0</v>
      </c>
      <c r="CW227" s="87">
        <f t="shared" si="241"/>
        <v>0</v>
      </c>
      <c r="CX227" s="87">
        <f t="shared" si="241"/>
        <v>0</v>
      </c>
      <c r="CY227" s="87">
        <f t="shared" si="241"/>
        <v>0</v>
      </c>
      <c r="CZ227" s="87">
        <f t="shared" si="241"/>
        <v>0</v>
      </c>
      <c r="DA227" s="87">
        <f t="shared" si="241"/>
        <v>0</v>
      </c>
      <c r="DB227" s="87">
        <f t="shared" si="241"/>
        <v>0</v>
      </c>
      <c r="DC227" s="87">
        <f t="shared" si="241"/>
        <v>0</v>
      </c>
      <c r="DD227" s="87">
        <f t="shared" si="241"/>
        <v>0</v>
      </c>
      <c r="DE227" s="87">
        <f t="shared" si="241"/>
        <v>0</v>
      </c>
      <c r="DF227" s="91">
        <f t="shared" si="242"/>
        <v>0</v>
      </c>
      <c r="DG227" s="91">
        <f t="shared" si="242"/>
        <v>0</v>
      </c>
      <c r="DH227" s="91">
        <f t="shared" si="242"/>
        <v>0</v>
      </c>
      <c r="DI227" s="91">
        <f t="shared" si="242"/>
        <v>0</v>
      </c>
      <c r="DJ227" s="91">
        <f t="shared" si="242"/>
        <v>0</v>
      </c>
      <c r="DK227" s="91">
        <f t="shared" si="242"/>
        <v>0</v>
      </c>
      <c r="DL227" s="91">
        <f t="shared" si="242"/>
        <v>0</v>
      </c>
      <c r="DM227" s="91">
        <f t="shared" si="242"/>
        <v>0</v>
      </c>
      <c r="DN227" s="91">
        <f t="shared" si="242"/>
        <v>0</v>
      </c>
      <c r="DO227" s="91">
        <f t="shared" si="242"/>
        <v>0</v>
      </c>
      <c r="DP227" s="91">
        <f t="shared" si="242"/>
        <v>0</v>
      </c>
      <c r="DQ227" s="91">
        <f t="shared" si="242"/>
        <v>0</v>
      </c>
      <c r="DR227" s="91">
        <f t="shared" si="242"/>
        <v>0</v>
      </c>
      <c r="DS227" s="91">
        <f t="shared" si="242"/>
        <v>0</v>
      </c>
      <c r="DT227" s="91">
        <f t="shared" si="242"/>
        <v>0</v>
      </c>
      <c r="DU227" s="91">
        <f t="shared" si="242"/>
        <v>0</v>
      </c>
      <c r="DV227" s="91">
        <f t="shared" si="239"/>
        <v>0</v>
      </c>
      <c r="DW227" s="91">
        <f t="shared" si="239"/>
        <v>0</v>
      </c>
      <c r="DX227" s="91">
        <f t="shared" si="239"/>
        <v>0</v>
      </c>
      <c r="DY227" s="91">
        <f t="shared" si="239"/>
        <v>163.6</v>
      </c>
      <c r="DZ227" s="91">
        <f t="shared" si="239"/>
        <v>0</v>
      </c>
      <c r="EA227" s="91">
        <f t="shared" si="239"/>
        <v>0</v>
      </c>
      <c r="EB227" s="91">
        <f t="shared" si="239"/>
        <v>0</v>
      </c>
      <c r="EC227" s="91">
        <f t="shared" si="239"/>
        <v>0</v>
      </c>
      <c r="ED227" s="91">
        <f t="shared" si="239"/>
        <v>0</v>
      </c>
      <c r="EE227" s="91">
        <f t="shared" si="239"/>
        <v>0</v>
      </c>
      <c r="EF227" s="91">
        <f t="shared" si="239"/>
        <v>0</v>
      </c>
      <c r="EG227" s="91">
        <f t="shared" si="239"/>
        <v>0</v>
      </c>
      <c r="EH227" s="91">
        <f t="shared" si="239"/>
        <v>0</v>
      </c>
      <c r="EI227" s="91">
        <f t="shared" si="239"/>
        <v>0</v>
      </c>
      <c r="EJ227" s="91">
        <f t="shared" si="239"/>
        <v>0</v>
      </c>
      <c r="EK227" s="91">
        <f t="shared" si="247"/>
        <v>0</v>
      </c>
      <c r="EL227" s="91">
        <f t="shared" si="247"/>
        <v>0</v>
      </c>
      <c r="EM227" s="91">
        <f t="shared" si="247"/>
        <v>0</v>
      </c>
      <c r="EN227" s="91">
        <f t="shared" si="247"/>
        <v>0</v>
      </c>
      <c r="EO227" s="91">
        <f t="shared" si="247"/>
        <v>0</v>
      </c>
      <c r="EP227" s="91">
        <f t="shared" si="247"/>
        <v>0</v>
      </c>
      <c r="EQ227" s="91">
        <f t="shared" si="247"/>
        <v>0</v>
      </c>
      <c r="ER227" s="91">
        <f t="shared" si="247"/>
        <v>0</v>
      </c>
      <c r="ES227" s="91">
        <f t="shared" si="247"/>
        <v>0</v>
      </c>
      <c r="ET227" s="91">
        <f t="shared" si="247"/>
        <v>0</v>
      </c>
      <c r="EU227" s="91">
        <f t="shared" si="247"/>
        <v>0</v>
      </c>
      <c r="EV227" s="91">
        <f t="shared" si="247"/>
        <v>0</v>
      </c>
      <c r="EW227" s="91">
        <f t="shared" si="247"/>
        <v>0</v>
      </c>
      <c r="EX227" s="91">
        <f t="shared" si="247"/>
        <v>0</v>
      </c>
      <c r="EY227" s="91">
        <f t="shared" si="247"/>
        <v>0</v>
      </c>
      <c r="EZ227" s="91">
        <f t="shared" si="247"/>
        <v>0</v>
      </c>
      <c r="FA227" s="91">
        <f t="shared" si="245"/>
        <v>0</v>
      </c>
      <c r="FB227" s="91">
        <f t="shared" si="245"/>
        <v>0</v>
      </c>
      <c r="FC227" s="91">
        <f t="shared" si="245"/>
        <v>0</v>
      </c>
      <c r="FD227" s="91">
        <f t="shared" si="245"/>
        <v>0</v>
      </c>
      <c r="FE227" s="91">
        <f t="shared" si="245"/>
        <v>0</v>
      </c>
      <c r="FF227" s="91">
        <f t="shared" si="245"/>
        <v>0</v>
      </c>
      <c r="FG227" s="91">
        <f t="shared" si="245"/>
        <v>0</v>
      </c>
      <c r="FH227" s="91">
        <f t="shared" si="245"/>
        <v>0</v>
      </c>
      <c r="FI227" s="91">
        <f t="shared" si="245"/>
        <v>0</v>
      </c>
      <c r="FJ227" s="91">
        <f t="shared" si="245"/>
        <v>0</v>
      </c>
      <c r="FK227" s="91">
        <f t="shared" si="245"/>
        <v>0</v>
      </c>
      <c r="FL227" s="91">
        <f t="shared" si="245"/>
        <v>0</v>
      </c>
      <c r="FM227" s="91">
        <f t="shared" si="245"/>
        <v>0</v>
      </c>
      <c r="FN227" s="91">
        <f t="shared" si="245"/>
        <v>0</v>
      </c>
      <c r="FO227" s="91">
        <f t="shared" si="245"/>
        <v>0</v>
      </c>
      <c r="FP227" s="91">
        <f t="shared" si="233"/>
        <v>0</v>
      </c>
      <c r="FQ227" s="91">
        <f t="shared" si="233"/>
        <v>0</v>
      </c>
      <c r="FR227" s="91">
        <f t="shared" si="233"/>
        <v>0</v>
      </c>
      <c r="FS227" s="91">
        <f t="shared" si="243"/>
        <v>0</v>
      </c>
      <c r="FT227" s="91">
        <f t="shared" si="243"/>
        <v>0</v>
      </c>
      <c r="FU227" s="91">
        <f t="shared" si="243"/>
        <v>0</v>
      </c>
      <c r="FV227" s="91">
        <f t="shared" si="243"/>
        <v>0</v>
      </c>
      <c r="FW227" s="91">
        <f t="shared" si="243"/>
        <v>0</v>
      </c>
      <c r="FX227" s="91">
        <f t="shared" si="243"/>
        <v>0</v>
      </c>
      <c r="FY227" s="91">
        <f t="shared" si="243"/>
        <v>0</v>
      </c>
      <c r="FZ227" s="91">
        <f t="shared" si="243"/>
        <v>0</v>
      </c>
      <c r="GA227" s="91">
        <f t="shared" si="243"/>
        <v>0</v>
      </c>
      <c r="GB227" s="91">
        <f t="shared" si="243"/>
        <v>0</v>
      </c>
    </row>
    <row r="228" spans="1:184" s="6" customFormat="1" ht="30">
      <c r="A228" s="68">
        <f>Данные!A228</f>
        <v>5791</v>
      </c>
      <c r="B228" s="68">
        <f>Данные!B228</f>
        <v>2018</v>
      </c>
      <c r="C228" s="68" t="str">
        <f>Данные!C228</f>
        <v>компьютерных технологий и электронного обучения</v>
      </c>
      <c r="D228" s="68" t="str">
        <f>Данные!D228</f>
        <v>Гончарова Светлана Викторовна</v>
      </c>
      <c r="E228" s="68" t="str">
        <f>Данные!E228</f>
        <v>кандидат педагогических наук</v>
      </c>
      <c r="F228" s="68" t="str">
        <f>Данные!F228</f>
        <v>доцент</v>
      </c>
      <c r="G228" s="68">
        <f>Данные!G228</f>
        <v>1</v>
      </c>
      <c r="H228" s="68">
        <f>Данные!H228</f>
        <v>17236</v>
      </c>
      <c r="I228" s="68" t="str">
        <f>Данные!I228</f>
        <v>Модуль "Технологии и методы вычислений". Анализ данных</v>
      </c>
      <c r="J228" s="68">
        <f>Данные!J228</f>
        <v>0</v>
      </c>
      <c r="K228" s="68">
        <f>Данные!K228</f>
        <v>0</v>
      </c>
      <c r="L228" s="68">
        <f>Данные!L228</f>
        <v>72</v>
      </c>
      <c r="M228" s="16">
        <f t="shared" si="222"/>
        <v>7.2</v>
      </c>
      <c r="N228" s="16">
        <f t="shared" si="223"/>
        <v>11.666666666666666</v>
      </c>
      <c r="O228" s="16">
        <f t="shared" si="224"/>
        <v>12.083333333333334</v>
      </c>
      <c r="P228" s="16">
        <f t="shared" si="225"/>
        <v>12.083333333333334</v>
      </c>
      <c r="Q228" s="68">
        <f>Данные!Q228</f>
        <v>0</v>
      </c>
      <c r="R228" s="68">
        <f>Данные!R228</f>
        <v>0</v>
      </c>
      <c r="S228" s="68">
        <f>Данные!S228</f>
        <v>0</v>
      </c>
      <c r="T228" s="68">
        <f>Данные!T228</f>
        <v>0</v>
      </c>
      <c r="U228" s="68">
        <f>Данные!U228</f>
        <v>0</v>
      </c>
      <c r="V228" s="68">
        <f>Данные!V228</f>
        <v>0</v>
      </c>
      <c r="W228" s="68">
        <f>Данные!W228</f>
        <v>29</v>
      </c>
      <c r="X228" s="68">
        <f>Данные!X228</f>
        <v>1</v>
      </c>
      <c r="Y228" s="68">
        <f>Данные!Y228</f>
        <v>2</v>
      </c>
      <c r="Z228" s="68">
        <f>Данные!Z228</f>
        <v>0</v>
      </c>
      <c r="AA228" s="68" t="str">
        <f>Данные!AA228</f>
        <v>осн</v>
      </c>
      <c r="AB228" s="83">
        <f>IF(F228=$HG$3,$HH$3,IF(F228=$HG$4,$HH$4,IF(F228=$HG$5,$HH$5,IF(F228=$HG$6,$HH$6,IF(F228=$HG$7,$HH$7,IF(F228=$HG$8,$HH$8,IF(F228=$HG$9,$HH$9,IF(F228=$HG$10,$HH$10,IF(F228=$HG$11,$HH$11,IF(F228=$HG$12,$HH$12,IF(F228=$HG$13,$HH$13,IF(F228=$HG$14,$HH$14,IF(F228=$HG$15,$HH$15,)))))))))))))</f>
        <v>800</v>
      </c>
      <c r="AC228" s="84" t="str">
        <f>IF(OR($GD$4=H228,$GE$4=H228,$GF$4=H228,$GG$4=H228,$GH$4=H228,$GI$4=H228,$GJ$4=H228,$GK$4=H228,$GL$4=H228,$GM$4=H228,$GN$4=H228,$GO$4=H228,$GP$4=H228,$GQ$4=H228,$GR$4=H228,$GS$4=H228,$GT$4=H228,$GU$4=H228,$GV$4=H228,$GW$4=H228,$GX$4=H228,$GY$4=H228,$GZ$4=H228,$HA$4=H228,$HB$4=H228,$HC$4=H228,$HD$4=H228,$HE$4=H228),$GC$4,IF(OR($GD$5=H228,$GE$5=H228,$GH$5=H228,$GI$5=H228,$GL$5=H228,$GM$5=H228,$GP$5=H228,$GQ$5=H228,$GT$5=H228,$GU$5=H228,$GX$5=H228,$GY$5=H228,$HB$5=H228,$HC$5=H228),$GC$5,))</f>
        <v>Бакалавры (ИВТ)</v>
      </c>
      <c r="AD228" s="84" t="str">
        <f>IF(OR(H228=$GD$4,H228=$GE$4,H228=$GF$4,H228=$GG$4,H228=$GD$5,H228=$GE$5),$GD$1,IF(OR(H228=$GH$4,H228=$GI$4,H228=$GJ$4,H228=$GK$4,H228=$GH$5,H228=$GI$5),$GH$1,IF(OR(H228=$GL$4,H228=$GM$4,H228=$GN$4,H228=$GO$4,H228=$GL$5,H228=$GM$5),$GL$1,IF(OR(H228=$GP$4,H228=$GQ$4,H228=$GR$4,H228=$GS$4,H228=$GP$5,H228=$GQ$5),$GP$1,IF(OR(H228=$GT$4,H228=$GU$4,H228=$GV$4,H228=$GW$4,H228=$GT$5,H228=$GU$5),$GT$1,IF(OR(H228=$GX$4,H228=$GY$4,H228=$GZ$4,H228=$HA$4,H228=$GX$5,H228=$GY$5),$GX$1,IF(OR(H228=$HB$4,H228=$HC$4,H228=$HD$4,H228=$HE$4,H228=$HB$5,H228=$HC$5),$HB$1,)))))))</f>
        <v>2018/2019</v>
      </c>
      <c r="AE228" s="85">
        <f t="shared" si="226"/>
        <v>115.03333333333333</v>
      </c>
      <c r="AF228" s="85">
        <f t="shared" si="227"/>
        <v>0.14379166666666665</v>
      </c>
      <c r="AG228" s="83"/>
      <c r="AH228" s="83"/>
      <c r="AI228" s="87">
        <f t="shared" si="240"/>
        <v>0</v>
      </c>
      <c r="AJ228" s="87">
        <f t="shared" si="240"/>
        <v>0</v>
      </c>
      <c r="AK228" s="87">
        <f t="shared" si="240"/>
        <v>0</v>
      </c>
      <c r="AL228" s="87">
        <f t="shared" si="240"/>
        <v>0</v>
      </c>
      <c r="AM228" s="87">
        <f t="shared" si="240"/>
        <v>0</v>
      </c>
      <c r="AN228" s="87">
        <f t="shared" si="240"/>
        <v>0</v>
      </c>
      <c r="AO228" s="87">
        <f t="shared" si="240"/>
        <v>0</v>
      </c>
      <c r="AP228" s="87">
        <f t="shared" si="240"/>
        <v>0</v>
      </c>
      <c r="AQ228" s="87">
        <f t="shared" si="240"/>
        <v>0</v>
      </c>
      <c r="AR228" s="87">
        <f t="shared" si="240"/>
        <v>0</v>
      </c>
      <c r="AS228" s="87">
        <f t="shared" si="240"/>
        <v>0</v>
      </c>
      <c r="AT228" s="87">
        <f t="shared" si="240"/>
        <v>0</v>
      </c>
      <c r="AU228" s="87">
        <f t="shared" si="240"/>
        <v>0</v>
      </c>
      <c r="AV228" s="87">
        <f t="shared" si="240"/>
        <v>0</v>
      </c>
      <c r="AW228" s="87">
        <f t="shared" si="240"/>
        <v>0</v>
      </c>
      <c r="AX228" s="87">
        <f t="shared" si="240"/>
        <v>0</v>
      </c>
      <c r="AY228" s="87">
        <f t="shared" si="238"/>
        <v>0</v>
      </c>
      <c r="AZ228" s="87">
        <f t="shared" si="238"/>
        <v>0</v>
      </c>
      <c r="BA228" s="87">
        <f t="shared" si="238"/>
        <v>0</v>
      </c>
      <c r="BB228" s="87">
        <f t="shared" si="238"/>
        <v>0.14379166666666665</v>
      </c>
      <c r="BC228" s="87">
        <f t="shared" si="238"/>
        <v>0</v>
      </c>
      <c r="BD228" s="87">
        <f t="shared" si="238"/>
        <v>0</v>
      </c>
      <c r="BE228" s="87">
        <f t="shared" si="238"/>
        <v>0</v>
      </c>
      <c r="BF228" s="87">
        <f t="shared" si="238"/>
        <v>0</v>
      </c>
      <c r="BG228" s="87">
        <f t="shared" si="238"/>
        <v>0</v>
      </c>
      <c r="BH228" s="87">
        <f t="shared" si="238"/>
        <v>0</v>
      </c>
      <c r="BI228" s="87">
        <f t="shared" si="238"/>
        <v>0</v>
      </c>
      <c r="BJ228" s="87">
        <f t="shared" si="238"/>
        <v>0</v>
      </c>
      <c r="BK228" s="87">
        <f t="shared" si="238"/>
        <v>0</v>
      </c>
      <c r="BL228" s="87">
        <f t="shared" si="238"/>
        <v>0</v>
      </c>
      <c r="BM228" s="87">
        <f t="shared" si="238"/>
        <v>0</v>
      </c>
      <c r="BN228" s="87">
        <f t="shared" si="246"/>
        <v>0</v>
      </c>
      <c r="BO228" s="87">
        <f t="shared" si="246"/>
        <v>0</v>
      </c>
      <c r="BP228" s="87">
        <f t="shared" si="246"/>
        <v>0</v>
      </c>
      <c r="BQ228" s="87">
        <f t="shared" si="246"/>
        <v>0</v>
      </c>
      <c r="BR228" s="87">
        <f t="shared" si="246"/>
        <v>0</v>
      </c>
      <c r="BS228" s="87">
        <f t="shared" si="246"/>
        <v>0</v>
      </c>
      <c r="BT228" s="87">
        <f t="shared" si="246"/>
        <v>0</v>
      </c>
      <c r="BU228" s="87">
        <f t="shared" si="246"/>
        <v>0</v>
      </c>
      <c r="BV228" s="87">
        <f t="shared" si="246"/>
        <v>0</v>
      </c>
      <c r="BW228" s="87">
        <f t="shared" si="246"/>
        <v>0</v>
      </c>
      <c r="BX228" s="87">
        <f t="shared" si="246"/>
        <v>0</v>
      </c>
      <c r="BY228" s="87">
        <f t="shared" si="246"/>
        <v>0</v>
      </c>
      <c r="BZ228" s="87">
        <f t="shared" si="246"/>
        <v>0</v>
      </c>
      <c r="CA228" s="87">
        <f t="shared" si="246"/>
        <v>0</v>
      </c>
      <c r="CB228" s="87">
        <f t="shared" si="246"/>
        <v>0</v>
      </c>
      <c r="CC228" s="87">
        <f t="shared" si="246"/>
        <v>0</v>
      </c>
      <c r="CD228" s="87">
        <f t="shared" si="244"/>
        <v>0</v>
      </c>
      <c r="CE228" s="87">
        <f t="shared" si="244"/>
        <v>0</v>
      </c>
      <c r="CF228" s="87">
        <f t="shared" si="244"/>
        <v>0</v>
      </c>
      <c r="CG228" s="87">
        <f t="shared" si="244"/>
        <v>0</v>
      </c>
      <c r="CH228" s="87">
        <f t="shared" si="244"/>
        <v>0</v>
      </c>
      <c r="CI228" s="87">
        <f t="shared" si="244"/>
        <v>0</v>
      </c>
      <c r="CJ228" s="87">
        <f t="shared" si="244"/>
        <v>0</v>
      </c>
      <c r="CK228" s="87">
        <f t="shared" si="244"/>
        <v>0</v>
      </c>
      <c r="CL228" s="87">
        <f t="shared" si="244"/>
        <v>0</v>
      </c>
      <c r="CM228" s="87">
        <f t="shared" si="244"/>
        <v>0</v>
      </c>
      <c r="CN228" s="87">
        <f t="shared" si="244"/>
        <v>0</v>
      </c>
      <c r="CO228" s="87">
        <f t="shared" si="244"/>
        <v>0</v>
      </c>
      <c r="CP228" s="87">
        <f t="shared" si="244"/>
        <v>0</v>
      </c>
      <c r="CQ228" s="87">
        <f t="shared" si="244"/>
        <v>0</v>
      </c>
      <c r="CR228" s="87">
        <f t="shared" si="244"/>
        <v>0</v>
      </c>
      <c r="CS228" s="87">
        <f t="shared" si="232"/>
        <v>0</v>
      </c>
      <c r="CT228" s="87">
        <f t="shared" si="232"/>
        <v>0</v>
      </c>
      <c r="CU228" s="87">
        <f t="shared" si="232"/>
        <v>0</v>
      </c>
      <c r="CV228" s="87">
        <f t="shared" si="241"/>
        <v>0</v>
      </c>
      <c r="CW228" s="87">
        <f t="shared" si="241"/>
        <v>0</v>
      </c>
      <c r="CX228" s="87">
        <f t="shared" si="241"/>
        <v>0</v>
      </c>
      <c r="CY228" s="87">
        <f t="shared" si="241"/>
        <v>0</v>
      </c>
      <c r="CZ228" s="87">
        <f t="shared" si="241"/>
        <v>0</v>
      </c>
      <c r="DA228" s="87">
        <f t="shared" si="241"/>
        <v>0</v>
      </c>
      <c r="DB228" s="87">
        <f t="shared" si="241"/>
        <v>0</v>
      </c>
      <c r="DC228" s="87">
        <f t="shared" si="241"/>
        <v>0</v>
      </c>
      <c r="DD228" s="87">
        <f t="shared" si="241"/>
        <v>0</v>
      </c>
      <c r="DE228" s="87">
        <f t="shared" si="241"/>
        <v>0</v>
      </c>
      <c r="DF228" s="91">
        <f t="shared" si="242"/>
        <v>0</v>
      </c>
      <c r="DG228" s="91">
        <f t="shared" si="242"/>
        <v>0</v>
      </c>
      <c r="DH228" s="91">
        <f t="shared" si="242"/>
        <v>0</v>
      </c>
      <c r="DI228" s="91">
        <f t="shared" si="242"/>
        <v>0</v>
      </c>
      <c r="DJ228" s="91">
        <f t="shared" si="242"/>
        <v>0</v>
      </c>
      <c r="DK228" s="91">
        <f t="shared" si="242"/>
        <v>0</v>
      </c>
      <c r="DL228" s="91">
        <f t="shared" si="242"/>
        <v>0</v>
      </c>
      <c r="DM228" s="91">
        <f t="shared" si="242"/>
        <v>0</v>
      </c>
      <c r="DN228" s="91">
        <f t="shared" si="242"/>
        <v>0</v>
      </c>
      <c r="DO228" s="91">
        <f t="shared" si="242"/>
        <v>0</v>
      </c>
      <c r="DP228" s="91">
        <f t="shared" si="242"/>
        <v>0</v>
      </c>
      <c r="DQ228" s="91">
        <f t="shared" si="242"/>
        <v>0</v>
      </c>
      <c r="DR228" s="91">
        <f t="shared" si="242"/>
        <v>0</v>
      </c>
      <c r="DS228" s="91">
        <f t="shared" si="242"/>
        <v>0</v>
      </c>
      <c r="DT228" s="91">
        <f t="shared" si="242"/>
        <v>0</v>
      </c>
      <c r="DU228" s="91">
        <f t="shared" si="242"/>
        <v>0</v>
      </c>
      <c r="DV228" s="91">
        <f t="shared" si="239"/>
        <v>0</v>
      </c>
      <c r="DW228" s="91">
        <f t="shared" si="239"/>
        <v>0</v>
      </c>
      <c r="DX228" s="91">
        <f t="shared" si="239"/>
        <v>0</v>
      </c>
      <c r="DY228" s="91">
        <f t="shared" si="239"/>
        <v>163.6</v>
      </c>
      <c r="DZ228" s="91">
        <f t="shared" si="239"/>
        <v>0</v>
      </c>
      <c r="EA228" s="91">
        <f t="shared" si="239"/>
        <v>0</v>
      </c>
      <c r="EB228" s="91">
        <f t="shared" si="239"/>
        <v>0</v>
      </c>
      <c r="EC228" s="91">
        <f t="shared" si="239"/>
        <v>0</v>
      </c>
      <c r="ED228" s="91">
        <f t="shared" si="239"/>
        <v>0</v>
      </c>
      <c r="EE228" s="91">
        <f t="shared" si="239"/>
        <v>0</v>
      </c>
      <c r="EF228" s="91">
        <f t="shared" si="239"/>
        <v>0</v>
      </c>
      <c r="EG228" s="91">
        <f t="shared" si="239"/>
        <v>0</v>
      </c>
      <c r="EH228" s="91">
        <f t="shared" si="239"/>
        <v>0</v>
      </c>
      <c r="EI228" s="91">
        <f t="shared" si="239"/>
        <v>0</v>
      </c>
      <c r="EJ228" s="91">
        <f t="shared" si="239"/>
        <v>0</v>
      </c>
      <c r="EK228" s="91">
        <f t="shared" si="247"/>
        <v>0</v>
      </c>
      <c r="EL228" s="91">
        <f t="shared" si="247"/>
        <v>0</v>
      </c>
      <c r="EM228" s="91">
        <f t="shared" si="247"/>
        <v>0</v>
      </c>
      <c r="EN228" s="91">
        <f t="shared" si="247"/>
        <v>0</v>
      </c>
      <c r="EO228" s="91">
        <f t="shared" si="247"/>
        <v>0</v>
      </c>
      <c r="EP228" s="91">
        <f t="shared" si="247"/>
        <v>0</v>
      </c>
      <c r="EQ228" s="91">
        <f t="shared" si="247"/>
        <v>0</v>
      </c>
      <c r="ER228" s="91">
        <f t="shared" si="247"/>
        <v>0</v>
      </c>
      <c r="ES228" s="91">
        <f t="shared" si="247"/>
        <v>0</v>
      </c>
      <c r="ET228" s="91">
        <f t="shared" si="247"/>
        <v>0</v>
      </c>
      <c r="EU228" s="91">
        <f t="shared" si="247"/>
        <v>0</v>
      </c>
      <c r="EV228" s="91">
        <f t="shared" si="247"/>
        <v>0</v>
      </c>
      <c r="EW228" s="91">
        <f t="shared" si="247"/>
        <v>0</v>
      </c>
      <c r="EX228" s="91">
        <f t="shared" si="247"/>
        <v>0</v>
      </c>
      <c r="EY228" s="91">
        <f t="shared" si="247"/>
        <v>0</v>
      </c>
      <c r="EZ228" s="91">
        <f t="shared" si="247"/>
        <v>0</v>
      </c>
      <c r="FA228" s="91">
        <f t="shared" si="245"/>
        <v>0</v>
      </c>
      <c r="FB228" s="91">
        <f t="shared" si="245"/>
        <v>0</v>
      </c>
      <c r="FC228" s="91">
        <f t="shared" si="245"/>
        <v>0</v>
      </c>
      <c r="FD228" s="91">
        <f t="shared" si="245"/>
        <v>0</v>
      </c>
      <c r="FE228" s="91">
        <f t="shared" si="245"/>
        <v>0</v>
      </c>
      <c r="FF228" s="91">
        <f t="shared" si="245"/>
        <v>0</v>
      </c>
      <c r="FG228" s="91">
        <f t="shared" si="245"/>
        <v>0</v>
      </c>
      <c r="FH228" s="91">
        <f t="shared" si="245"/>
        <v>0</v>
      </c>
      <c r="FI228" s="91">
        <f t="shared" si="245"/>
        <v>0</v>
      </c>
      <c r="FJ228" s="91">
        <f t="shared" si="245"/>
        <v>0</v>
      </c>
      <c r="FK228" s="91">
        <f t="shared" si="245"/>
        <v>0</v>
      </c>
      <c r="FL228" s="91">
        <f t="shared" si="245"/>
        <v>0</v>
      </c>
      <c r="FM228" s="91">
        <f t="shared" si="245"/>
        <v>0</v>
      </c>
      <c r="FN228" s="91">
        <f t="shared" si="245"/>
        <v>0</v>
      </c>
      <c r="FO228" s="91">
        <f t="shared" si="245"/>
        <v>0</v>
      </c>
      <c r="FP228" s="91">
        <f t="shared" si="233"/>
        <v>0</v>
      </c>
      <c r="FQ228" s="91">
        <f t="shared" si="233"/>
        <v>0</v>
      </c>
      <c r="FR228" s="91">
        <f t="shared" si="233"/>
        <v>0</v>
      </c>
      <c r="FS228" s="91">
        <f t="shared" si="243"/>
        <v>0</v>
      </c>
      <c r="FT228" s="91">
        <f t="shared" si="243"/>
        <v>0</v>
      </c>
      <c r="FU228" s="91">
        <f t="shared" si="243"/>
        <v>0</v>
      </c>
      <c r="FV228" s="91">
        <f t="shared" si="243"/>
        <v>0</v>
      </c>
      <c r="FW228" s="91">
        <f t="shared" si="243"/>
        <v>0</v>
      </c>
      <c r="FX228" s="91">
        <f t="shared" si="243"/>
        <v>0</v>
      </c>
      <c r="FY228" s="91">
        <f t="shared" si="243"/>
        <v>0</v>
      </c>
      <c r="FZ228" s="91">
        <f t="shared" si="243"/>
        <v>0</v>
      </c>
      <c r="GA228" s="91">
        <f t="shared" si="243"/>
        <v>0</v>
      </c>
      <c r="GB228" s="91">
        <f t="shared" si="243"/>
        <v>0</v>
      </c>
    </row>
    <row r="229" spans="1:184" s="6" customFormat="1" ht="30">
      <c r="A229" s="68">
        <f>Данные!A229</f>
        <v>5791</v>
      </c>
      <c r="B229" s="68">
        <f>Данные!B229</f>
        <v>2018</v>
      </c>
      <c r="C229" s="68" t="str">
        <f>Данные!C229</f>
        <v>компьютерных технологий и электронного обучения</v>
      </c>
      <c r="D229" s="68" t="str">
        <f>Данные!D229</f>
        <v>Гончарова Светлана Викторовна</v>
      </c>
      <c r="E229" s="68" t="str">
        <f>Данные!E229</f>
        <v>кандидат педагогических наук</v>
      </c>
      <c r="F229" s="68" t="str">
        <f>Данные!F229</f>
        <v>доцент</v>
      </c>
      <c r="G229" s="68">
        <f>Данные!G229</f>
        <v>1</v>
      </c>
      <c r="H229" s="68">
        <f>Данные!H229</f>
        <v>17236</v>
      </c>
      <c r="I229" s="68" t="str">
        <f>Данные!I229</f>
        <v>Модуль "Технологии и методы вычислений". Вычислительная математика</v>
      </c>
      <c r="J229" s="68">
        <f>Данные!J229</f>
        <v>0</v>
      </c>
      <c r="K229" s="68">
        <f>Данные!K229</f>
        <v>0</v>
      </c>
      <c r="L229" s="68">
        <f>Данные!L229</f>
        <v>72</v>
      </c>
      <c r="M229" s="16">
        <f t="shared" si="222"/>
        <v>7.2</v>
      </c>
      <c r="N229" s="16">
        <f t="shared" si="223"/>
        <v>11.666666666666666</v>
      </c>
      <c r="O229" s="16">
        <f t="shared" si="224"/>
        <v>12.083333333333334</v>
      </c>
      <c r="P229" s="16">
        <f t="shared" si="225"/>
        <v>12.083333333333334</v>
      </c>
      <c r="Q229" s="68">
        <f>Данные!Q229</f>
        <v>0</v>
      </c>
      <c r="R229" s="68">
        <f>Данные!R229</f>
        <v>0</v>
      </c>
      <c r="S229" s="68">
        <f>Данные!S229</f>
        <v>0</v>
      </c>
      <c r="T229" s="68">
        <f>Данные!T229</f>
        <v>0</v>
      </c>
      <c r="U229" s="68">
        <f>Данные!U229</f>
        <v>0</v>
      </c>
      <c r="V229" s="68">
        <f>Данные!V229</f>
        <v>0</v>
      </c>
      <c r="W229" s="68">
        <f>Данные!W229</f>
        <v>29</v>
      </c>
      <c r="X229" s="68">
        <f>Данные!X229</f>
        <v>1</v>
      </c>
      <c r="Y229" s="68">
        <f>Данные!Y229</f>
        <v>2</v>
      </c>
      <c r="Z229" s="68">
        <f>Данные!Z229</f>
        <v>0</v>
      </c>
      <c r="AA229" s="68" t="str">
        <f>Данные!AA229</f>
        <v>осн</v>
      </c>
      <c r="AB229" s="83">
        <f>IF(F229=$HG$3,$HH$3,IF(F229=$HG$4,$HH$4,IF(F229=$HG$5,$HH$5,IF(F229=$HG$6,$HH$6,IF(F229=$HG$7,$HH$7,IF(F229=$HG$8,$HH$8,IF(F229=$HG$9,$HH$9,IF(F229=$HG$10,$HH$10,IF(F229=$HG$11,$HH$11,IF(F229=$HG$12,$HH$12,IF(F229=$HG$13,$HH$13,IF(F229=$HG$14,$HH$14,IF(F229=$HG$15,$HH$15,)))))))))))))</f>
        <v>800</v>
      </c>
      <c r="AC229" s="84" t="str">
        <f>IF(OR($GD$4=H229,$GE$4=H229,$GF$4=H229,$GG$4=H229,$GH$4=H229,$GI$4=H229,$GJ$4=H229,$GK$4=H229,$GL$4=H229,$GM$4=H229,$GN$4=H229,$GO$4=H229,$GP$4=H229,$GQ$4=H229,$GR$4=H229,$GS$4=H229,$GT$4=H229,$GU$4=H229,$GV$4=H229,$GW$4=H229,$GX$4=H229,$GY$4=H229,$GZ$4=H229,$HA$4=H229,$HB$4=H229,$HC$4=H229,$HD$4=H229,$HE$4=H229),$GC$4,IF(OR($GD$5=H229,$GE$5=H229,$GH$5=H229,$GI$5=H229,$GL$5=H229,$GM$5=H229,$GP$5=H229,$GQ$5=H229,$GT$5=H229,$GU$5=H229,$GX$5=H229,$GY$5=H229,$HB$5=H229,$HC$5=H229),$GC$5,))</f>
        <v>Бакалавры (ИВТ)</v>
      </c>
      <c r="AD229" s="84" t="str">
        <f>IF(OR(H229=$GD$4,H229=$GE$4,H229=$GF$4,H229=$GG$4,H229=$GD$5,H229=$GE$5),$GD$1,IF(OR(H229=$GH$4,H229=$GI$4,H229=$GJ$4,H229=$GK$4,H229=$GH$5,H229=$GI$5),$GH$1,IF(OR(H229=$GL$4,H229=$GM$4,H229=$GN$4,H229=$GO$4,H229=$GL$5,H229=$GM$5),$GL$1,IF(OR(H229=$GP$4,H229=$GQ$4,H229=$GR$4,H229=$GS$4,H229=$GP$5,H229=$GQ$5),$GP$1,IF(OR(H229=$GT$4,H229=$GU$4,H229=$GV$4,H229=$GW$4,H229=$GT$5,H229=$GU$5),$GT$1,IF(OR(H229=$GX$4,H229=$GY$4,H229=$GZ$4,H229=$HA$4,H229=$GX$5,H229=$GY$5),$GX$1,IF(OR(H229=$HB$4,H229=$HC$4,H229=$HD$4,H229=$HE$4,H229=$HB$5,H229=$HC$5),$HB$1,)))))))</f>
        <v>2018/2019</v>
      </c>
      <c r="AE229" s="85">
        <f t="shared" si="226"/>
        <v>115.03333333333333</v>
      </c>
      <c r="AF229" s="85">
        <f t="shared" si="227"/>
        <v>0.14379166666666665</v>
      </c>
      <c r="AG229" s="83"/>
      <c r="AH229" s="83"/>
      <c r="AI229" s="87">
        <f t="shared" si="240"/>
        <v>0</v>
      </c>
      <c r="AJ229" s="87">
        <f t="shared" si="240"/>
        <v>0</v>
      </c>
      <c r="AK229" s="87">
        <f t="shared" si="240"/>
        <v>0</v>
      </c>
      <c r="AL229" s="87">
        <f t="shared" si="240"/>
        <v>0</v>
      </c>
      <c r="AM229" s="87">
        <f t="shared" si="240"/>
        <v>0</v>
      </c>
      <c r="AN229" s="87">
        <f t="shared" si="240"/>
        <v>0</v>
      </c>
      <c r="AO229" s="87">
        <f t="shared" si="240"/>
        <v>0</v>
      </c>
      <c r="AP229" s="87">
        <f t="shared" si="240"/>
        <v>0</v>
      </c>
      <c r="AQ229" s="87">
        <f t="shared" si="240"/>
        <v>0</v>
      </c>
      <c r="AR229" s="87">
        <f t="shared" si="240"/>
        <v>0</v>
      </c>
      <c r="AS229" s="87">
        <f t="shared" si="240"/>
        <v>0</v>
      </c>
      <c r="AT229" s="87">
        <f t="shared" si="240"/>
        <v>0</v>
      </c>
      <c r="AU229" s="87">
        <f t="shared" si="240"/>
        <v>0</v>
      </c>
      <c r="AV229" s="87">
        <f t="shared" si="240"/>
        <v>0</v>
      </c>
      <c r="AW229" s="87">
        <f t="shared" si="240"/>
        <v>0</v>
      </c>
      <c r="AX229" s="87">
        <f t="shared" si="240"/>
        <v>0</v>
      </c>
      <c r="AY229" s="87">
        <f t="shared" si="238"/>
        <v>0</v>
      </c>
      <c r="AZ229" s="87">
        <f t="shared" si="238"/>
        <v>0</v>
      </c>
      <c r="BA229" s="87">
        <f t="shared" si="238"/>
        <v>0</v>
      </c>
      <c r="BB229" s="87">
        <f t="shared" si="238"/>
        <v>0.14379166666666665</v>
      </c>
      <c r="BC229" s="87">
        <f t="shared" si="238"/>
        <v>0</v>
      </c>
      <c r="BD229" s="87">
        <f t="shared" si="238"/>
        <v>0</v>
      </c>
      <c r="BE229" s="87">
        <f t="shared" si="238"/>
        <v>0</v>
      </c>
      <c r="BF229" s="87">
        <f t="shared" si="238"/>
        <v>0</v>
      </c>
      <c r="BG229" s="87">
        <f t="shared" si="238"/>
        <v>0</v>
      </c>
      <c r="BH229" s="87">
        <f t="shared" si="238"/>
        <v>0</v>
      </c>
      <c r="BI229" s="87">
        <f t="shared" si="238"/>
        <v>0</v>
      </c>
      <c r="BJ229" s="87">
        <f t="shared" si="238"/>
        <v>0</v>
      </c>
      <c r="BK229" s="87">
        <f t="shared" si="238"/>
        <v>0</v>
      </c>
      <c r="BL229" s="87">
        <f t="shared" si="238"/>
        <v>0</v>
      </c>
      <c r="BM229" s="87">
        <f t="shared" si="238"/>
        <v>0</v>
      </c>
      <c r="BN229" s="87">
        <f t="shared" si="246"/>
        <v>0</v>
      </c>
      <c r="BO229" s="87">
        <f t="shared" si="246"/>
        <v>0</v>
      </c>
      <c r="BP229" s="87">
        <f t="shared" si="246"/>
        <v>0</v>
      </c>
      <c r="BQ229" s="87">
        <f t="shared" si="246"/>
        <v>0</v>
      </c>
      <c r="BR229" s="87">
        <f t="shared" si="246"/>
        <v>0</v>
      </c>
      <c r="BS229" s="87">
        <f t="shared" si="246"/>
        <v>0</v>
      </c>
      <c r="BT229" s="87">
        <f t="shared" si="246"/>
        <v>0</v>
      </c>
      <c r="BU229" s="87">
        <f t="shared" si="246"/>
        <v>0</v>
      </c>
      <c r="BV229" s="87">
        <f t="shared" si="246"/>
        <v>0</v>
      </c>
      <c r="BW229" s="87">
        <f t="shared" si="246"/>
        <v>0</v>
      </c>
      <c r="BX229" s="87">
        <f t="shared" si="246"/>
        <v>0</v>
      </c>
      <c r="BY229" s="87">
        <f t="shared" si="246"/>
        <v>0</v>
      </c>
      <c r="BZ229" s="87">
        <f t="shared" si="246"/>
        <v>0</v>
      </c>
      <c r="CA229" s="87">
        <f t="shared" si="246"/>
        <v>0</v>
      </c>
      <c r="CB229" s="87">
        <f t="shared" si="246"/>
        <v>0</v>
      </c>
      <c r="CC229" s="87">
        <f t="shared" si="246"/>
        <v>0</v>
      </c>
      <c r="CD229" s="87">
        <f t="shared" si="244"/>
        <v>0</v>
      </c>
      <c r="CE229" s="87">
        <f t="shared" si="244"/>
        <v>0</v>
      </c>
      <c r="CF229" s="87">
        <f t="shared" si="244"/>
        <v>0</v>
      </c>
      <c r="CG229" s="87">
        <f t="shared" si="244"/>
        <v>0</v>
      </c>
      <c r="CH229" s="87">
        <f t="shared" si="244"/>
        <v>0</v>
      </c>
      <c r="CI229" s="87">
        <f t="shared" si="244"/>
        <v>0</v>
      </c>
      <c r="CJ229" s="87">
        <f t="shared" si="244"/>
        <v>0</v>
      </c>
      <c r="CK229" s="87">
        <f t="shared" si="244"/>
        <v>0</v>
      </c>
      <c r="CL229" s="87">
        <f t="shared" si="244"/>
        <v>0</v>
      </c>
      <c r="CM229" s="87">
        <f t="shared" si="244"/>
        <v>0</v>
      </c>
      <c r="CN229" s="87">
        <f t="shared" si="244"/>
        <v>0</v>
      </c>
      <c r="CO229" s="87">
        <f t="shared" si="244"/>
        <v>0</v>
      </c>
      <c r="CP229" s="87">
        <f t="shared" si="244"/>
        <v>0</v>
      </c>
      <c r="CQ229" s="87">
        <f t="shared" si="244"/>
        <v>0</v>
      </c>
      <c r="CR229" s="87">
        <f t="shared" si="244"/>
        <v>0</v>
      </c>
      <c r="CS229" s="87">
        <f t="shared" si="232"/>
        <v>0</v>
      </c>
      <c r="CT229" s="87">
        <f t="shared" si="232"/>
        <v>0</v>
      </c>
      <c r="CU229" s="87">
        <f t="shared" si="232"/>
        <v>0</v>
      </c>
      <c r="CV229" s="87">
        <f t="shared" si="241"/>
        <v>0</v>
      </c>
      <c r="CW229" s="87">
        <f t="shared" si="241"/>
        <v>0</v>
      </c>
      <c r="CX229" s="87">
        <f t="shared" si="241"/>
        <v>0</v>
      </c>
      <c r="CY229" s="87">
        <f t="shared" si="241"/>
        <v>0</v>
      </c>
      <c r="CZ229" s="87">
        <f t="shared" si="241"/>
        <v>0</v>
      </c>
      <c r="DA229" s="87">
        <f t="shared" si="241"/>
        <v>0</v>
      </c>
      <c r="DB229" s="87">
        <f t="shared" si="241"/>
        <v>0</v>
      </c>
      <c r="DC229" s="87">
        <f t="shared" si="241"/>
        <v>0</v>
      </c>
      <c r="DD229" s="87">
        <f t="shared" si="241"/>
        <v>0</v>
      </c>
      <c r="DE229" s="87">
        <f t="shared" si="241"/>
        <v>0</v>
      </c>
      <c r="DF229" s="91">
        <f t="shared" si="242"/>
        <v>0</v>
      </c>
      <c r="DG229" s="91">
        <f t="shared" si="242"/>
        <v>0</v>
      </c>
      <c r="DH229" s="91">
        <f t="shared" si="242"/>
        <v>0</v>
      </c>
      <c r="DI229" s="91">
        <f t="shared" si="242"/>
        <v>0</v>
      </c>
      <c r="DJ229" s="91">
        <f t="shared" si="242"/>
        <v>0</v>
      </c>
      <c r="DK229" s="91">
        <f t="shared" si="242"/>
        <v>0</v>
      </c>
      <c r="DL229" s="91">
        <f t="shared" si="242"/>
        <v>0</v>
      </c>
      <c r="DM229" s="91">
        <f t="shared" si="242"/>
        <v>0</v>
      </c>
      <c r="DN229" s="91">
        <f t="shared" si="242"/>
        <v>0</v>
      </c>
      <c r="DO229" s="91">
        <f t="shared" si="242"/>
        <v>0</v>
      </c>
      <c r="DP229" s="91">
        <f t="shared" si="242"/>
        <v>0</v>
      </c>
      <c r="DQ229" s="91">
        <f t="shared" si="242"/>
        <v>0</v>
      </c>
      <c r="DR229" s="91">
        <f t="shared" si="242"/>
        <v>0</v>
      </c>
      <c r="DS229" s="91">
        <f t="shared" si="242"/>
        <v>0</v>
      </c>
      <c r="DT229" s="91">
        <f t="shared" si="242"/>
        <v>0</v>
      </c>
      <c r="DU229" s="91">
        <f t="shared" si="242"/>
        <v>0</v>
      </c>
      <c r="DV229" s="91">
        <f t="shared" si="239"/>
        <v>0</v>
      </c>
      <c r="DW229" s="91">
        <f t="shared" si="239"/>
        <v>0</v>
      </c>
      <c r="DX229" s="91">
        <f t="shared" si="239"/>
        <v>0</v>
      </c>
      <c r="DY229" s="91">
        <f t="shared" si="239"/>
        <v>163.6</v>
      </c>
      <c r="DZ229" s="91">
        <f t="shared" si="239"/>
        <v>0</v>
      </c>
      <c r="EA229" s="91">
        <f t="shared" si="239"/>
        <v>0</v>
      </c>
      <c r="EB229" s="91">
        <f t="shared" si="239"/>
        <v>0</v>
      </c>
      <c r="EC229" s="91">
        <f t="shared" si="239"/>
        <v>0</v>
      </c>
      <c r="ED229" s="91">
        <f t="shared" si="239"/>
        <v>0</v>
      </c>
      <c r="EE229" s="91">
        <f t="shared" si="239"/>
        <v>0</v>
      </c>
      <c r="EF229" s="91">
        <f t="shared" si="239"/>
        <v>0</v>
      </c>
      <c r="EG229" s="91">
        <f t="shared" si="239"/>
        <v>0</v>
      </c>
      <c r="EH229" s="91">
        <f t="shared" si="239"/>
        <v>0</v>
      </c>
      <c r="EI229" s="91">
        <f t="shared" si="239"/>
        <v>0</v>
      </c>
      <c r="EJ229" s="91">
        <f t="shared" si="239"/>
        <v>0</v>
      </c>
      <c r="EK229" s="91">
        <f t="shared" si="247"/>
        <v>0</v>
      </c>
      <c r="EL229" s="91">
        <f t="shared" si="247"/>
        <v>0</v>
      </c>
      <c r="EM229" s="91">
        <f t="shared" si="247"/>
        <v>0</v>
      </c>
      <c r="EN229" s="91">
        <f t="shared" si="247"/>
        <v>0</v>
      </c>
      <c r="EO229" s="91">
        <f t="shared" si="247"/>
        <v>0</v>
      </c>
      <c r="EP229" s="91">
        <f t="shared" si="247"/>
        <v>0</v>
      </c>
      <c r="EQ229" s="91">
        <f t="shared" si="247"/>
        <v>0</v>
      </c>
      <c r="ER229" s="91">
        <f t="shared" si="247"/>
        <v>0</v>
      </c>
      <c r="ES229" s="91">
        <f t="shared" si="247"/>
        <v>0</v>
      </c>
      <c r="ET229" s="91">
        <f t="shared" si="247"/>
        <v>0</v>
      </c>
      <c r="EU229" s="91">
        <f t="shared" si="247"/>
        <v>0</v>
      </c>
      <c r="EV229" s="91">
        <f t="shared" si="247"/>
        <v>0</v>
      </c>
      <c r="EW229" s="91">
        <f t="shared" si="247"/>
        <v>0</v>
      </c>
      <c r="EX229" s="91">
        <f t="shared" si="247"/>
        <v>0</v>
      </c>
      <c r="EY229" s="91">
        <f t="shared" si="247"/>
        <v>0</v>
      </c>
      <c r="EZ229" s="91">
        <f t="shared" si="247"/>
        <v>0</v>
      </c>
      <c r="FA229" s="91">
        <f t="shared" si="245"/>
        <v>0</v>
      </c>
      <c r="FB229" s="91">
        <f t="shared" si="245"/>
        <v>0</v>
      </c>
      <c r="FC229" s="91">
        <f t="shared" si="245"/>
        <v>0</v>
      </c>
      <c r="FD229" s="91">
        <f t="shared" si="245"/>
        <v>0</v>
      </c>
      <c r="FE229" s="91">
        <f t="shared" si="245"/>
        <v>0</v>
      </c>
      <c r="FF229" s="91">
        <f t="shared" si="245"/>
        <v>0</v>
      </c>
      <c r="FG229" s="91">
        <f t="shared" si="245"/>
        <v>0</v>
      </c>
      <c r="FH229" s="91">
        <f t="shared" si="245"/>
        <v>0</v>
      </c>
      <c r="FI229" s="91">
        <f t="shared" si="245"/>
        <v>0</v>
      </c>
      <c r="FJ229" s="91">
        <f t="shared" si="245"/>
        <v>0</v>
      </c>
      <c r="FK229" s="91">
        <f t="shared" si="245"/>
        <v>0</v>
      </c>
      <c r="FL229" s="91">
        <f t="shared" si="245"/>
        <v>0</v>
      </c>
      <c r="FM229" s="91">
        <f t="shared" si="245"/>
        <v>0</v>
      </c>
      <c r="FN229" s="91">
        <f t="shared" si="245"/>
        <v>0</v>
      </c>
      <c r="FO229" s="91">
        <f t="shared" si="245"/>
        <v>0</v>
      </c>
      <c r="FP229" s="91">
        <f t="shared" si="233"/>
        <v>0</v>
      </c>
      <c r="FQ229" s="91">
        <f t="shared" si="233"/>
        <v>0</v>
      </c>
      <c r="FR229" s="91">
        <f t="shared" si="233"/>
        <v>0</v>
      </c>
      <c r="FS229" s="91">
        <f t="shared" si="243"/>
        <v>0</v>
      </c>
      <c r="FT229" s="91">
        <f t="shared" si="243"/>
        <v>0</v>
      </c>
      <c r="FU229" s="91">
        <f t="shared" si="243"/>
        <v>0</v>
      </c>
      <c r="FV229" s="91">
        <f t="shared" si="243"/>
        <v>0</v>
      </c>
      <c r="FW229" s="91">
        <f t="shared" si="243"/>
        <v>0</v>
      </c>
      <c r="FX229" s="91">
        <f t="shared" si="243"/>
        <v>0</v>
      </c>
      <c r="FY229" s="91">
        <f t="shared" si="243"/>
        <v>0</v>
      </c>
      <c r="FZ229" s="91">
        <f t="shared" si="243"/>
        <v>0</v>
      </c>
      <c r="GA229" s="91">
        <f t="shared" si="243"/>
        <v>0</v>
      </c>
      <c r="GB229" s="91">
        <f t="shared" si="243"/>
        <v>0</v>
      </c>
    </row>
    <row r="230" spans="1:184" s="6" customFormat="1" ht="30">
      <c r="A230" s="68">
        <f>Данные!A230</f>
        <v>5791</v>
      </c>
      <c r="B230" s="68">
        <f>Данные!B230</f>
        <v>2018</v>
      </c>
      <c r="C230" s="68" t="str">
        <f>Данные!C230</f>
        <v>компьютерных технологий и электронного обучения</v>
      </c>
      <c r="D230" s="68" t="str">
        <f>Данные!D230</f>
        <v>Гончарова Светлана Викторовна</v>
      </c>
      <c r="E230" s="68" t="str">
        <f>Данные!E230</f>
        <v>кандидат педагогических наук</v>
      </c>
      <c r="F230" s="68" t="str">
        <f>Данные!F230</f>
        <v>доцент</v>
      </c>
      <c r="G230" s="68">
        <f>Данные!G230</f>
        <v>1</v>
      </c>
      <c r="H230" s="68">
        <f>Данные!H230</f>
        <v>17236</v>
      </c>
      <c r="I230" s="68" t="str">
        <f>Данные!I230</f>
        <v>Модуль "Технологии и методы вычислений". Технологии компьютерного моделирования</v>
      </c>
      <c r="J230" s="68">
        <f>Данные!J230</f>
        <v>0</v>
      </c>
      <c r="K230" s="68">
        <f>Данные!K230</f>
        <v>0</v>
      </c>
      <c r="L230" s="68">
        <f>Данные!L230</f>
        <v>27</v>
      </c>
      <c r="M230" s="16">
        <f t="shared" si="222"/>
        <v>2.7</v>
      </c>
      <c r="N230" s="16">
        <f t="shared" si="223"/>
        <v>11.666666666666666</v>
      </c>
      <c r="O230" s="16">
        <f t="shared" si="224"/>
        <v>12.083333333333334</v>
      </c>
      <c r="P230" s="16">
        <f t="shared" si="225"/>
        <v>12.083333333333334</v>
      </c>
      <c r="Q230" s="68">
        <f>Данные!Q230</f>
        <v>0</v>
      </c>
      <c r="R230" s="68">
        <f>Данные!R230</f>
        <v>0</v>
      </c>
      <c r="S230" s="68">
        <f>Данные!S230</f>
        <v>0</v>
      </c>
      <c r="T230" s="68">
        <f>Данные!T230</f>
        <v>0</v>
      </c>
      <c r="U230" s="68">
        <f>Данные!U230</f>
        <v>0</v>
      </c>
      <c r="V230" s="68">
        <f>Данные!V230</f>
        <v>0</v>
      </c>
      <c r="W230" s="68">
        <f>Данные!W230</f>
        <v>29</v>
      </c>
      <c r="X230" s="68">
        <f>Данные!X230</f>
        <v>1</v>
      </c>
      <c r="Y230" s="68">
        <f>Данные!Y230</f>
        <v>2</v>
      </c>
      <c r="Z230" s="68">
        <f>Данные!Z230</f>
        <v>0</v>
      </c>
      <c r="AA230" s="68" t="str">
        <f>Данные!AA230</f>
        <v>доп</v>
      </c>
      <c r="AB230" s="83">
        <f>IF(F230=$HG$3,$HH$3,IF(F230=$HG$4,$HH$4,IF(F230=$HG$5,$HH$5,IF(F230=$HG$6,$HH$6,IF(F230=$HG$7,$HH$7,IF(F230=$HG$8,$HH$8,IF(F230=$HG$9,$HH$9,IF(F230=$HG$10,$HH$10,IF(F230=$HG$11,$HH$11,IF(F230=$HG$12,$HH$12,IF(F230=$HG$13,$HH$13,IF(F230=$HG$14,$HH$14,IF(F230=$HG$15,$HH$15,)))))))))))))</f>
        <v>800</v>
      </c>
      <c r="AC230" s="84" t="str">
        <f>IF(OR($GD$4=H230,$GE$4=H230,$GF$4=H230,$GG$4=H230,$GH$4=H230,$GI$4=H230,$GJ$4=H230,$GK$4=H230,$GL$4=H230,$GM$4=H230,$GN$4=H230,$GO$4=H230,$GP$4=H230,$GQ$4=H230,$GR$4=H230,$GS$4=H230,$GT$4=H230,$GU$4=H230,$GV$4=H230,$GW$4=H230,$GX$4=H230,$GY$4=H230,$GZ$4=H230,$HA$4=H230,$HB$4=H230,$HC$4=H230,$HD$4=H230,$HE$4=H230),$GC$4,IF(OR($GD$5=H230,$GE$5=H230,$GH$5=H230,$GI$5=H230,$GL$5=H230,$GM$5=H230,$GP$5=H230,$GQ$5=H230,$GT$5=H230,$GU$5=H230,$GX$5=H230,$GY$5=H230,$HB$5=H230,$HC$5=H230),$GC$5,))</f>
        <v>Бакалавры (ИВТ)</v>
      </c>
      <c r="AD230" s="84" t="str">
        <f>IF(OR(H230=$GD$4,H230=$GE$4,H230=$GF$4,H230=$GG$4,H230=$GD$5,H230=$GE$5),$GD$1,IF(OR(H230=$GH$4,H230=$GI$4,H230=$GJ$4,H230=$GK$4,H230=$GH$5,H230=$GI$5),$GH$1,IF(OR(H230=$GL$4,H230=$GM$4,H230=$GN$4,H230=$GO$4,H230=$GL$5,H230=$GM$5),$GL$1,IF(OR(H230=$GP$4,H230=$GQ$4,H230=$GR$4,H230=$GS$4,H230=$GP$5,H230=$GQ$5),$GP$1,IF(OR(H230=$GT$4,H230=$GU$4,H230=$GV$4,H230=$GW$4,H230=$GT$5,H230=$GU$5),$GT$1,IF(OR(H230=$GX$4,H230=$GY$4,H230=$GZ$4,H230=$HA$4,H230=$GX$5,H230=$GY$5),$GX$1,IF(OR(H230=$HB$4,H230=$HC$4,H230=$HD$4,H230=$HE$4,H230=$HB$5,H230=$HC$5),$HB$1,)))))))</f>
        <v>2018/2019</v>
      </c>
      <c r="AE230" s="85">
        <f t="shared" si="226"/>
        <v>65.533333333333331</v>
      </c>
      <c r="AF230" s="85">
        <f t="shared" si="227"/>
        <v>8.1916666666666665E-2</v>
      </c>
      <c r="AG230" s="83"/>
      <c r="AH230" s="83"/>
      <c r="AI230" s="87">
        <f t="shared" si="240"/>
        <v>0</v>
      </c>
      <c r="AJ230" s="87">
        <f t="shared" si="240"/>
        <v>0</v>
      </c>
      <c r="AK230" s="87">
        <f t="shared" si="240"/>
        <v>0</v>
      </c>
      <c r="AL230" s="87">
        <f t="shared" si="240"/>
        <v>0</v>
      </c>
      <c r="AM230" s="87">
        <f t="shared" si="240"/>
        <v>0</v>
      </c>
      <c r="AN230" s="87">
        <f t="shared" si="240"/>
        <v>0</v>
      </c>
      <c r="AO230" s="87">
        <f t="shared" si="240"/>
        <v>0</v>
      </c>
      <c r="AP230" s="87">
        <f t="shared" si="240"/>
        <v>0</v>
      </c>
      <c r="AQ230" s="87">
        <f t="shared" si="240"/>
        <v>0</v>
      </c>
      <c r="AR230" s="87">
        <f t="shared" si="240"/>
        <v>0</v>
      </c>
      <c r="AS230" s="87">
        <f t="shared" si="240"/>
        <v>0</v>
      </c>
      <c r="AT230" s="87">
        <f t="shared" si="240"/>
        <v>0</v>
      </c>
      <c r="AU230" s="87">
        <f t="shared" si="240"/>
        <v>0</v>
      </c>
      <c r="AV230" s="87">
        <f t="shared" si="240"/>
        <v>0</v>
      </c>
      <c r="AW230" s="87">
        <f t="shared" si="240"/>
        <v>0</v>
      </c>
      <c r="AX230" s="87">
        <f t="shared" si="240"/>
        <v>0</v>
      </c>
      <c r="AY230" s="87">
        <f t="shared" si="238"/>
        <v>0</v>
      </c>
      <c r="AZ230" s="87">
        <f t="shared" si="238"/>
        <v>0</v>
      </c>
      <c r="BA230" s="87">
        <f t="shared" si="238"/>
        <v>0</v>
      </c>
      <c r="BB230" s="87">
        <f t="shared" si="238"/>
        <v>8.1916666666666665E-2</v>
      </c>
      <c r="BC230" s="87">
        <f t="shared" si="238"/>
        <v>0</v>
      </c>
      <c r="BD230" s="87">
        <f t="shared" si="238"/>
        <v>0</v>
      </c>
      <c r="BE230" s="87">
        <f t="shared" si="238"/>
        <v>0</v>
      </c>
      <c r="BF230" s="87">
        <f t="shared" si="238"/>
        <v>0</v>
      </c>
      <c r="BG230" s="87">
        <f t="shared" si="238"/>
        <v>0</v>
      </c>
      <c r="BH230" s="87">
        <f t="shared" si="238"/>
        <v>0</v>
      </c>
      <c r="BI230" s="87">
        <f t="shared" si="238"/>
        <v>0</v>
      </c>
      <c r="BJ230" s="87">
        <f t="shared" si="238"/>
        <v>0</v>
      </c>
      <c r="BK230" s="87">
        <f t="shared" si="238"/>
        <v>0</v>
      </c>
      <c r="BL230" s="87">
        <f t="shared" si="238"/>
        <v>0</v>
      </c>
      <c r="BM230" s="87">
        <f t="shared" si="238"/>
        <v>0</v>
      </c>
      <c r="BN230" s="87">
        <f t="shared" si="246"/>
        <v>0</v>
      </c>
      <c r="BO230" s="87">
        <f t="shared" si="246"/>
        <v>0</v>
      </c>
      <c r="BP230" s="87">
        <f t="shared" si="246"/>
        <v>0</v>
      </c>
      <c r="BQ230" s="87">
        <f t="shared" si="246"/>
        <v>0</v>
      </c>
      <c r="BR230" s="87">
        <f t="shared" si="246"/>
        <v>0</v>
      </c>
      <c r="BS230" s="87">
        <f t="shared" si="246"/>
        <v>0</v>
      </c>
      <c r="BT230" s="87">
        <f t="shared" si="246"/>
        <v>0</v>
      </c>
      <c r="BU230" s="87">
        <f t="shared" si="246"/>
        <v>0</v>
      </c>
      <c r="BV230" s="87">
        <f t="shared" si="246"/>
        <v>0</v>
      </c>
      <c r="BW230" s="87">
        <f t="shared" si="246"/>
        <v>0</v>
      </c>
      <c r="BX230" s="87">
        <f t="shared" si="246"/>
        <v>0</v>
      </c>
      <c r="BY230" s="87">
        <f t="shared" si="246"/>
        <v>0</v>
      </c>
      <c r="BZ230" s="87">
        <f t="shared" si="246"/>
        <v>0</v>
      </c>
      <c r="CA230" s="87">
        <f t="shared" si="246"/>
        <v>0</v>
      </c>
      <c r="CB230" s="87">
        <f t="shared" si="246"/>
        <v>0</v>
      </c>
      <c r="CC230" s="87">
        <f t="shared" si="246"/>
        <v>0</v>
      </c>
      <c r="CD230" s="87">
        <f t="shared" si="244"/>
        <v>0</v>
      </c>
      <c r="CE230" s="87">
        <f t="shared" si="244"/>
        <v>0</v>
      </c>
      <c r="CF230" s="87">
        <f t="shared" si="244"/>
        <v>0</v>
      </c>
      <c r="CG230" s="87">
        <f t="shared" si="244"/>
        <v>0</v>
      </c>
      <c r="CH230" s="87">
        <f t="shared" si="244"/>
        <v>0</v>
      </c>
      <c r="CI230" s="87">
        <f t="shared" si="244"/>
        <v>0</v>
      </c>
      <c r="CJ230" s="87">
        <f t="shared" si="244"/>
        <v>0</v>
      </c>
      <c r="CK230" s="87">
        <f t="shared" si="244"/>
        <v>0</v>
      </c>
      <c r="CL230" s="87">
        <f t="shared" si="244"/>
        <v>0</v>
      </c>
      <c r="CM230" s="87">
        <f t="shared" si="244"/>
        <v>0</v>
      </c>
      <c r="CN230" s="87">
        <f t="shared" si="244"/>
        <v>0</v>
      </c>
      <c r="CO230" s="87">
        <f t="shared" si="244"/>
        <v>0</v>
      </c>
      <c r="CP230" s="87">
        <f t="shared" si="244"/>
        <v>0</v>
      </c>
      <c r="CQ230" s="87">
        <f t="shared" si="244"/>
        <v>0</v>
      </c>
      <c r="CR230" s="87">
        <f t="shared" si="244"/>
        <v>0</v>
      </c>
      <c r="CS230" s="87">
        <f t="shared" si="232"/>
        <v>0</v>
      </c>
      <c r="CT230" s="87">
        <f t="shared" si="232"/>
        <v>0</v>
      </c>
      <c r="CU230" s="87">
        <f t="shared" si="232"/>
        <v>0</v>
      </c>
      <c r="CV230" s="87">
        <f t="shared" si="241"/>
        <v>0</v>
      </c>
      <c r="CW230" s="87">
        <f t="shared" si="241"/>
        <v>0</v>
      </c>
      <c r="CX230" s="87">
        <f t="shared" si="241"/>
        <v>0</v>
      </c>
      <c r="CY230" s="87">
        <f t="shared" si="241"/>
        <v>0</v>
      </c>
      <c r="CZ230" s="87">
        <f t="shared" si="241"/>
        <v>0</v>
      </c>
      <c r="DA230" s="87">
        <f t="shared" si="241"/>
        <v>0</v>
      </c>
      <c r="DB230" s="87">
        <f t="shared" si="241"/>
        <v>0</v>
      </c>
      <c r="DC230" s="87">
        <f t="shared" si="241"/>
        <v>0</v>
      </c>
      <c r="DD230" s="87">
        <f t="shared" si="241"/>
        <v>0</v>
      </c>
      <c r="DE230" s="87">
        <f t="shared" si="241"/>
        <v>0</v>
      </c>
      <c r="DF230" s="91">
        <f t="shared" si="242"/>
        <v>0</v>
      </c>
      <c r="DG230" s="91">
        <f t="shared" si="242"/>
        <v>0</v>
      </c>
      <c r="DH230" s="91">
        <f t="shared" si="242"/>
        <v>0</v>
      </c>
      <c r="DI230" s="91">
        <f t="shared" si="242"/>
        <v>0</v>
      </c>
      <c r="DJ230" s="91">
        <f t="shared" si="242"/>
        <v>0</v>
      </c>
      <c r="DK230" s="91">
        <f t="shared" si="242"/>
        <v>0</v>
      </c>
      <c r="DL230" s="91">
        <f t="shared" si="242"/>
        <v>0</v>
      </c>
      <c r="DM230" s="91">
        <f t="shared" si="242"/>
        <v>0</v>
      </c>
      <c r="DN230" s="91">
        <f t="shared" si="242"/>
        <v>0</v>
      </c>
      <c r="DO230" s="91">
        <f t="shared" si="242"/>
        <v>0</v>
      </c>
      <c r="DP230" s="91">
        <f t="shared" si="242"/>
        <v>0</v>
      </c>
      <c r="DQ230" s="91">
        <f t="shared" si="242"/>
        <v>0</v>
      </c>
      <c r="DR230" s="91">
        <f t="shared" si="242"/>
        <v>0</v>
      </c>
      <c r="DS230" s="91">
        <f t="shared" si="242"/>
        <v>0</v>
      </c>
      <c r="DT230" s="91">
        <f t="shared" si="242"/>
        <v>0</v>
      </c>
      <c r="DU230" s="91">
        <f t="shared" si="242"/>
        <v>0</v>
      </c>
      <c r="DV230" s="91">
        <f t="shared" si="239"/>
        <v>0</v>
      </c>
      <c r="DW230" s="91">
        <f t="shared" si="239"/>
        <v>0</v>
      </c>
      <c r="DX230" s="91">
        <f t="shared" si="239"/>
        <v>0</v>
      </c>
      <c r="DY230" s="91">
        <f t="shared" si="239"/>
        <v>163.6</v>
      </c>
      <c r="DZ230" s="91">
        <f t="shared" si="239"/>
        <v>0</v>
      </c>
      <c r="EA230" s="91">
        <f t="shared" si="239"/>
        <v>0</v>
      </c>
      <c r="EB230" s="91">
        <f t="shared" si="239"/>
        <v>0</v>
      </c>
      <c r="EC230" s="91">
        <f t="shared" si="239"/>
        <v>0</v>
      </c>
      <c r="ED230" s="91">
        <f t="shared" si="239"/>
        <v>0</v>
      </c>
      <c r="EE230" s="91">
        <f t="shared" si="239"/>
        <v>0</v>
      </c>
      <c r="EF230" s="91">
        <f t="shared" si="239"/>
        <v>0</v>
      </c>
      <c r="EG230" s="91">
        <f t="shared" si="239"/>
        <v>0</v>
      </c>
      <c r="EH230" s="91">
        <f t="shared" si="239"/>
        <v>0</v>
      </c>
      <c r="EI230" s="91">
        <f t="shared" si="239"/>
        <v>0</v>
      </c>
      <c r="EJ230" s="91">
        <f t="shared" si="239"/>
        <v>0</v>
      </c>
      <c r="EK230" s="91">
        <f t="shared" si="247"/>
        <v>0</v>
      </c>
      <c r="EL230" s="91">
        <f t="shared" si="247"/>
        <v>0</v>
      </c>
      <c r="EM230" s="91">
        <f t="shared" si="247"/>
        <v>0</v>
      </c>
      <c r="EN230" s="91">
        <f t="shared" si="247"/>
        <v>0</v>
      </c>
      <c r="EO230" s="91">
        <f t="shared" si="247"/>
        <v>0</v>
      </c>
      <c r="EP230" s="91">
        <f t="shared" si="247"/>
        <v>0</v>
      </c>
      <c r="EQ230" s="91">
        <f t="shared" si="247"/>
        <v>0</v>
      </c>
      <c r="ER230" s="91">
        <f t="shared" si="247"/>
        <v>0</v>
      </c>
      <c r="ES230" s="91">
        <f t="shared" si="247"/>
        <v>0</v>
      </c>
      <c r="ET230" s="91">
        <f t="shared" si="247"/>
        <v>0</v>
      </c>
      <c r="EU230" s="91">
        <f t="shared" si="247"/>
        <v>0</v>
      </c>
      <c r="EV230" s="91">
        <f t="shared" si="247"/>
        <v>0</v>
      </c>
      <c r="EW230" s="91">
        <f t="shared" si="247"/>
        <v>0</v>
      </c>
      <c r="EX230" s="91">
        <f t="shared" si="247"/>
        <v>0</v>
      </c>
      <c r="EY230" s="91">
        <f t="shared" si="247"/>
        <v>0</v>
      </c>
      <c r="EZ230" s="91">
        <f t="shared" si="247"/>
        <v>0</v>
      </c>
      <c r="FA230" s="91">
        <f t="shared" si="245"/>
        <v>0</v>
      </c>
      <c r="FB230" s="91">
        <f t="shared" si="245"/>
        <v>0</v>
      </c>
      <c r="FC230" s="91">
        <f t="shared" si="245"/>
        <v>0</v>
      </c>
      <c r="FD230" s="91">
        <f t="shared" si="245"/>
        <v>0</v>
      </c>
      <c r="FE230" s="91">
        <f t="shared" si="245"/>
        <v>0</v>
      </c>
      <c r="FF230" s="91">
        <f t="shared" si="245"/>
        <v>0</v>
      </c>
      <c r="FG230" s="91">
        <f t="shared" si="245"/>
        <v>0</v>
      </c>
      <c r="FH230" s="91">
        <f t="shared" si="245"/>
        <v>0</v>
      </c>
      <c r="FI230" s="91">
        <f t="shared" si="245"/>
        <v>0</v>
      </c>
      <c r="FJ230" s="91">
        <f t="shared" si="245"/>
        <v>0</v>
      </c>
      <c r="FK230" s="91">
        <f t="shared" si="245"/>
        <v>0</v>
      </c>
      <c r="FL230" s="91">
        <f t="shared" si="245"/>
        <v>0</v>
      </c>
      <c r="FM230" s="91">
        <f t="shared" si="245"/>
        <v>0</v>
      </c>
      <c r="FN230" s="91">
        <f t="shared" si="245"/>
        <v>0</v>
      </c>
      <c r="FO230" s="91">
        <f t="shared" si="245"/>
        <v>0</v>
      </c>
      <c r="FP230" s="91">
        <f t="shared" si="233"/>
        <v>0</v>
      </c>
      <c r="FQ230" s="91">
        <f t="shared" si="233"/>
        <v>0</v>
      </c>
      <c r="FR230" s="91">
        <f t="shared" si="233"/>
        <v>0</v>
      </c>
      <c r="FS230" s="91">
        <f t="shared" si="243"/>
        <v>0</v>
      </c>
      <c r="FT230" s="91">
        <f t="shared" si="243"/>
        <v>0</v>
      </c>
      <c r="FU230" s="91">
        <f t="shared" si="243"/>
        <v>0</v>
      </c>
      <c r="FV230" s="91">
        <f t="shared" si="243"/>
        <v>0</v>
      </c>
      <c r="FW230" s="91">
        <f t="shared" si="243"/>
        <v>0</v>
      </c>
      <c r="FX230" s="91">
        <f t="shared" si="243"/>
        <v>0</v>
      </c>
      <c r="FY230" s="91">
        <f t="shared" si="243"/>
        <v>0</v>
      </c>
      <c r="FZ230" s="91">
        <f t="shared" si="243"/>
        <v>0</v>
      </c>
      <c r="GA230" s="91">
        <f t="shared" si="243"/>
        <v>0</v>
      </c>
      <c r="GB230" s="91">
        <f t="shared" si="243"/>
        <v>0</v>
      </c>
    </row>
    <row r="231" spans="1:184" s="6" customFormat="1" ht="30">
      <c r="A231" s="68">
        <f>Данные!A231</f>
        <v>5791</v>
      </c>
      <c r="B231" s="68">
        <f>Данные!B231</f>
        <v>2018</v>
      </c>
      <c r="C231" s="68" t="str">
        <f>Данные!C231</f>
        <v>компьютерных технологий и электронного обучения</v>
      </c>
      <c r="D231" s="68" t="str">
        <f>Данные!D231</f>
        <v>Гончарова Светлана Викторовна</v>
      </c>
      <c r="E231" s="68" t="str">
        <f>Данные!E231</f>
        <v>кандидат педагогических наук</v>
      </c>
      <c r="F231" s="68" t="str">
        <f>Данные!F231</f>
        <v>доцент</v>
      </c>
      <c r="G231" s="68">
        <f>Данные!G231</f>
        <v>1</v>
      </c>
      <c r="H231" s="68">
        <f>Данные!H231</f>
        <v>17236</v>
      </c>
      <c r="I231" s="68" t="str">
        <f>Данные!I231</f>
        <v>Модуль "Технологии и методы вычислений". Технологии компьютерного моделирования</v>
      </c>
      <c r="J231" s="68">
        <f>Данные!J231</f>
        <v>0</v>
      </c>
      <c r="K231" s="68">
        <f>Данные!K231</f>
        <v>0</v>
      </c>
      <c r="L231" s="68">
        <f>Данные!L231</f>
        <v>54</v>
      </c>
      <c r="M231" s="16">
        <f t="shared" si="222"/>
        <v>5.4</v>
      </c>
      <c r="N231" s="16">
        <f t="shared" si="223"/>
        <v>11.666666666666666</v>
      </c>
      <c r="O231" s="16">
        <f t="shared" si="224"/>
        <v>12.083333333333334</v>
      </c>
      <c r="P231" s="16">
        <f t="shared" si="225"/>
        <v>12.083333333333334</v>
      </c>
      <c r="Q231" s="68">
        <f>Данные!Q231</f>
        <v>34</v>
      </c>
      <c r="R231" s="68">
        <f>Данные!R231</f>
        <v>0</v>
      </c>
      <c r="S231" s="68">
        <f>Данные!S231</f>
        <v>0</v>
      </c>
      <c r="T231" s="68">
        <f>Данные!T231</f>
        <v>0</v>
      </c>
      <c r="U231" s="68">
        <f>Данные!U231</f>
        <v>0</v>
      </c>
      <c r="V231" s="68">
        <f>Данные!V231</f>
        <v>0</v>
      </c>
      <c r="W231" s="68">
        <f>Данные!W231</f>
        <v>29</v>
      </c>
      <c r="X231" s="68">
        <f>Данные!X231</f>
        <v>1</v>
      </c>
      <c r="Y231" s="68">
        <f>Данные!Y231</f>
        <v>2</v>
      </c>
      <c r="Z231" s="68">
        <f>Данные!Z231</f>
        <v>0</v>
      </c>
      <c r="AA231" s="68" t="str">
        <f>Данные!AA231</f>
        <v>осн</v>
      </c>
      <c r="AB231" s="83">
        <f>IF(F231=$HG$3,$HH$3,IF(F231=$HG$4,$HH$4,IF(F231=$HG$5,$HH$5,IF(F231=$HG$6,$HH$6,IF(F231=$HG$7,$HH$7,IF(F231=$HG$8,$HH$8,IF(F231=$HG$9,$HH$9,IF(F231=$HG$10,$HH$10,IF(F231=$HG$11,$HH$11,IF(F231=$HG$12,$HH$12,IF(F231=$HG$13,$HH$13,IF(F231=$HG$14,$HH$14,IF(F231=$HG$15,$HH$15,)))))))))))))</f>
        <v>800</v>
      </c>
      <c r="AC231" s="84" t="str">
        <f>IF(OR($GD$4=H231,$GE$4=H231,$GF$4=H231,$GG$4=H231,$GH$4=H231,$GI$4=H231,$GJ$4=H231,$GK$4=H231,$GL$4=H231,$GM$4=H231,$GN$4=H231,$GO$4=H231,$GP$4=H231,$GQ$4=H231,$GR$4=H231,$GS$4=H231,$GT$4=H231,$GU$4=H231,$GV$4=H231,$GW$4=H231,$GX$4=H231,$GY$4=H231,$GZ$4=H231,$HA$4=H231,$HB$4=H231,$HC$4=H231,$HD$4=H231,$HE$4=H231),$GC$4,IF(OR($GD$5=H231,$GE$5=H231,$GH$5=H231,$GI$5=H231,$GL$5=H231,$GM$5=H231,$GP$5=H231,$GQ$5=H231,$GT$5=H231,$GU$5=H231,$GX$5=H231,$GY$5=H231,$HB$5=H231,$HC$5=H231),$GC$5,))</f>
        <v>Бакалавры (ИВТ)</v>
      </c>
      <c r="AD231" s="84" t="str">
        <f>IF(OR(H231=$GD$4,H231=$GE$4,H231=$GF$4,H231=$GG$4,H231=$GD$5,H231=$GE$5),$GD$1,IF(OR(H231=$GH$4,H231=$GI$4,H231=$GJ$4,H231=$GK$4,H231=$GH$5,H231=$GI$5),$GH$1,IF(OR(H231=$GL$4,H231=$GM$4,H231=$GN$4,H231=$GO$4,H231=$GL$5,H231=$GM$5),$GL$1,IF(OR(H231=$GP$4,H231=$GQ$4,H231=$GR$4,H231=$GS$4,H231=$GP$5,H231=$GQ$5),$GP$1,IF(OR(H231=$GT$4,H231=$GU$4,H231=$GV$4,H231=$GW$4,H231=$GT$5,H231=$GU$5),$GT$1,IF(OR(H231=$GX$4,H231=$GY$4,H231=$GZ$4,H231=$HA$4,H231=$GX$5,H231=$GY$5),$GX$1,IF(OR(H231=$HB$4,H231=$HC$4,H231=$HD$4,H231=$HE$4,H231=$HB$5,H231=$HC$5),$HB$1,)))))))</f>
        <v>2018/2019</v>
      </c>
      <c r="AE231" s="85">
        <f t="shared" si="226"/>
        <v>129.23333333333332</v>
      </c>
      <c r="AF231" s="85">
        <f t="shared" si="227"/>
        <v>0.16154166666666664</v>
      </c>
      <c r="AG231" s="83"/>
      <c r="AH231" s="83"/>
      <c r="AI231" s="87">
        <f t="shared" si="240"/>
        <v>0</v>
      </c>
      <c r="AJ231" s="87">
        <f t="shared" si="240"/>
        <v>0</v>
      </c>
      <c r="AK231" s="87">
        <f t="shared" si="240"/>
        <v>0</v>
      </c>
      <c r="AL231" s="87">
        <f t="shared" si="240"/>
        <v>0</v>
      </c>
      <c r="AM231" s="87">
        <f t="shared" si="240"/>
        <v>0</v>
      </c>
      <c r="AN231" s="87">
        <f t="shared" si="240"/>
        <v>0</v>
      </c>
      <c r="AO231" s="87">
        <f t="shared" si="240"/>
        <v>0</v>
      </c>
      <c r="AP231" s="87">
        <f t="shared" si="240"/>
        <v>0</v>
      </c>
      <c r="AQ231" s="87">
        <f t="shared" si="240"/>
        <v>0</v>
      </c>
      <c r="AR231" s="87">
        <f t="shared" si="240"/>
        <v>0</v>
      </c>
      <c r="AS231" s="87">
        <f t="shared" si="240"/>
        <v>0</v>
      </c>
      <c r="AT231" s="87">
        <f t="shared" si="240"/>
        <v>0</v>
      </c>
      <c r="AU231" s="87">
        <f t="shared" si="240"/>
        <v>0</v>
      </c>
      <c r="AV231" s="87">
        <f t="shared" si="240"/>
        <v>0</v>
      </c>
      <c r="AW231" s="87">
        <f t="shared" si="240"/>
        <v>0</v>
      </c>
      <c r="AX231" s="87">
        <f t="shared" si="240"/>
        <v>0</v>
      </c>
      <c r="AY231" s="87">
        <f t="shared" si="238"/>
        <v>0</v>
      </c>
      <c r="AZ231" s="87">
        <f t="shared" si="238"/>
        <v>0</v>
      </c>
      <c r="BA231" s="87">
        <f t="shared" si="238"/>
        <v>0</v>
      </c>
      <c r="BB231" s="87">
        <f t="shared" si="238"/>
        <v>0.16154166666666664</v>
      </c>
      <c r="BC231" s="87">
        <f t="shared" si="238"/>
        <v>0</v>
      </c>
      <c r="BD231" s="87">
        <f t="shared" si="238"/>
        <v>0</v>
      </c>
      <c r="BE231" s="87">
        <f t="shared" si="238"/>
        <v>0</v>
      </c>
      <c r="BF231" s="87">
        <f t="shared" si="238"/>
        <v>0</v>
      </c>
      <c r="BG231" s="87">
        <f t="shared" si="238"/>
        <v>0</v>
      </c>
      <c r="BH231" s="87">
        <f t="shared" si="238"/>
        <v>0</v>
      </c>
      <c r="BI231" s="87">
        <f t="shared" si="238"/>
        <v>0</v>
      </c>
      <c r="BJ231" s="87">
        <f t="shared" si="238"/>
        <v>0</v>
      </c>
      <c r="BK231" s="87">
        <f t="shared" si="238"/>
        <v>0</v>
      </c>
      <c r="BL231" s="87">
        <f t="shared" si="238"/>
        <v>0</v>
      </c>
      <c r="BM231" s="87">
        <f t="shared" si="238"/>
        <v>0</v>
      </c>
      <c r="BN231" s="87">
        <f t="shared" si="246"/>
        <v>0</v>
      </c>
      <c r="BO231" s="87">
        <f t="shared" si="246"/>
        <v>0</v>
      </c>
      <c r="BP231" s="87">
        <f t="shared" si="246"/>
        <v>0</v>
      </c>
      <c r="BQ231" s="87">
        <f t="shared" si="246"/>
        <v>0</v>
      </c>
      <c r="BR231" s="87">
        <f t="shared" si="246"/>
        <v>0</v>
      </c>
      <c r="BS231" s="87">
        <f t="shared" si="246"/>
        <v>0</v>
      </c>
      <c r="BT231" s="87">
        <f t="shared" si="246"/>
        <v>0</v>
      </c>
      <c r="BU231" s="87">
        <f t="shared" si="246"/>
        <v>0</v>
      </c>
      <c r="BV231" s="87">
        <f t="shared" si="246"/>
        <v>0</v>
      </c>
      <c r="BW231" s="87">
        <f t="shared" si="246"/>
        <v>0</v>
      </c>
      <c r="BX231" s="87">
        <f t="shared" si="246"/>
        <v>0</v>
      </c>
      <c r="BY231" s="87">
        <f t="shared" si="246"/>
        <v>0</v>
      </c>
      <c r="BZ231" s="87">
        <f t="shared" si="246"/>
        <v>0</v>
      </c>
      <c r="CA231" s="87">
        <f t="shared" si="246"/>
        <v>0</v>
      </c>
      <c r="CB231" s="87">
        <f t="shared" si="246"/>
        <v>0</v>
      </c>
      <c r="CC231" s="87">
        <f t="shared" si="246"/>
        <v>0</v>
      </c>
      <c r="CD231" s="87">
        <f t="shared" si="244"/>
        <v>0</v>
      </c>
      <c r="CE231" s="87">
        <f t="shared" si="244"/>
        <v>0</v>
      </c>
      <c r="CF231" s="87">
        <f t="shared" si="244"/>
        <v>0</v>
      </c>
      <c r="CG231" s="87">
        <f t="shared" si="244"/>
        <v>0</v>
      </c>
      <c r="CH231" s="87">
        <f t="shared" si="244"/>
        <v>0</v>
      </c>
      <c r="CI231" s="87">
        <f t="shared" si="244"/>
        <v>0</v>
      </c>
      <c r="CJ231" s="87">
        <f t="shared" si="244"/>
        <v>0</v>
      </c>
      <c r="CK231" s="87">
        <f t="shared" si="244"/>
        <v>0</v>
      </c>
      <c r="CL231" s="87">
        <f t="shared" si="244"/>
        <v>0</v>
      </c>
      <c r="CM231" s="87">
        <f t="shared" si="244"/>
        <v>0</v>
      </c>
      <c r="CN231" s="87">
        <f t="shared" si="244"/>
        <v>0</v>
      </c>
      <c r="CO231" s="87">
        <f t="shared" si="244"/>
        <v>0</v>
      </c>
      <c r="CP231" s="87">
        <f t="shared" si="244"/>
        <v>0</v>
      </c>
      <c r="CQ231" s="87">
        <f t="shared" si="244"/>
        <v>0</v>
      </c>
      <c r="CR231" s="87">
        <f t="shared" si="244"/>
        <v>0</v>
      </c>
      <c r="CS231" s="87">
        <f t="shared" si="232"/>
        <v>0</v>
      </c>
      <c r="CT231" s="87">
        <f t="shared" si="232"/>
        <v>0</v>
      </c>
      <c r="CU231" s="87">
        <f t="shared" si="232"/>
        <v>0</v>
      </c>
      <c r="CV231" s="87">
        <f t="shared" si="241"/>
        <v>0</v>
      </c>
      <c r="CW231" s="87">
        <f t="shared" si="241"/>
        <v>0</v>
      </c>
      <c r="CX231" s="87">
        <f t="shared" si="241"/>
        <v>0</v>
      </c>
      <c r="CY231" s="87">
        <f t="shared" si="241"/>
        <v>0</v>
      </c>
      <c r="CZ231" s="87">
        <f t="shared" si="241"/>
        <v>0</v>
      </c>
      <c r="DA231" s="87">
        <f t="shared" si="241"/>
        <v>0</v>
      </c>
      <c r="DB231" s="87">
        <f t="shared" si="241"/>
        <v>0</v>
      </c>
      <c r="DC231" s="87">
        <f t="shared" si="241"/>
        <v>0</v>
      </c>
      <c r="DD231" s="87">
        <f t="shared" si="241"/>
        <v>0</v>
      </c>
      <c r="DE231" s="87">
        <f t="shared" si="241"/>
        <v>0</v>
      </c>
      <c r="DF231" s="91">
        <f t="shared" si="242"/>
        <v>0</v>
      </c>
      <c r="DG231" s="91">
        <f t="shared" si="242"/>
        <v>0</v>
      </c>
      <c r="DH231" s="91">
        <f t="shared" si="242"/>
        <v>0</v>
      </c>
      <c r="DI231" s="91">
        <f t="shared" si="242"/>
        <v>0</v>
      </c>
      <c r="DJ231" s="91">
        <f t="shared" si="242"/>
        <v>0</v>
      </c>
      <c r="DK231" s="91">
        <f t="shared" si="242"/>
        <v>0</v>
      </c>
      <c r="DL231" s="91">
        <f t="shared" si="242"/>
        <v>0</v>
      </c>
      <c r="DM231" s="91">
        <f t="shared" si="242"/>
        <v>0</v>
      </c>
      <c r="DN231" s="91">
        <f t="shared" si="242"/>
        <v>0</v>
      </c>
      <c r="DO231" s="91">
        <f t="shared" si="242"/>
        <v>0</v>
      </c>
      <c r="DP231" s="91">
        <f t="shared" si="242"/>
        <v>0</v>
      </c>
      <c r="DQ231" s="91">
        <f t="shared" si="242"/>
        <v>0</v>
      </c>
      <c r="DR231" s="91">
        <f t="shared" si="242"/>
        <v>0</v>
      </c>
      <c r="DS231" s="91">
        <f t="shared" si="242"/>
        <v>0</v>
      </c>
      <c r="DT231" s="91">
        <f t="shared" si="242"/>
        <v>0</v>
      </c>
      <c r="DU231" s="91">
        <f t="shared" si="242"/>
        <v>0</v>
      </c>
      <c r="DV231" s="91">
        <f t="shared" si="239"/>
        <v>0</v>
      </c>
      <c r="DW231" s="91">
        <f t="shared" si="239"/>
        <v>0</v>
      </c>
      <c r="DX231" s="91">
        <f t="shared" si="239"/>
        <v>0</v>
      </c>
      <c r="DY231" s="91">
        <f t="shared" si="239"/>
        <v>163.6</v>
      </c>
      <c r="DZ231" s="91">
        <f t="shared" si="239"/>
        <v>0</v>
      </c>
      <c r="EA231" s="91">
        <f t="shared" si="239"/>
        <v>0</v>
      </c>
      <c r="EB231" s="91">
        <f t="shared" si="239"/>
        <v>0</v>
      </c>
      <c r="EC231" s="91">
        <f t="shared" si="239"/>
        <v>0</v>
      </c>
      <c r="ED231" s="91">
        <f t="shared" si="239"/>
        <v>0</v>
      </c>
      <c r="EE231" s="91">
        <f t="shared" si="239"/>
        <v>0</v>
      </c>
      <c r="EF231" s="91">
        <f t="shared" si="239"/>
        <v>0</v>
      </c>
      <c r="EG231" s="91">
        <f t="shared" si="239"/>
        <v>0</v>
      </c>
      <c r="EH231" s="91">
        <f t="shared" si="239"/>
        <v>0</v>
      </c>
      <c r="EI231" s="91">
        <f t="shared" si="239"/>
        <v>0</v>
      </c>
      <c r="EJ231" s="91">
        <f t="shared" si="239"/>
        <v>0</v>
      </c>
      <c r="EK231" s="91">
        <f t="shared" si="247"/>
        <v>0</v>
      </c>
      <c r="EL231" s="91">
        <f t="shared" si="247"/>
        <v>0</v>
      </c>
      <c r="EM231" s="91">
        <f t="shared" si="247"/>
        <v>0</v>
      </c>
      <c r="EN231" s="91">
        <f t="shared" si="247"/>
        <v>0</v>
      </c>
      <c r="EO231" s="91">
        <f t="shared" si="247"/>
        <v>0</v>
      </c>
      <c r="EP231" s="91">
        <f t="shared" si="247"/>
        <v>0</v>
      </c>
      <c r="EQ231" s="91">
        <f t="shared" si="247"/>
        <v>0</v>
      </c>
      <c r="ER231" s="91">
        <f t="shared" si="247"/>
        <v>0</v>
      </c>
      <c r="ES231" s="91">
        <f t="shared" si="247"/>
        <v>0</v>
      </c>
      <c r="ET231" s="91">
        <f t="shared" si="247"/>
        <v>0</v>
      </c>
      <c r="EU231" s="91">
        <f t="shared" si="247"/>
        <v>0</v>
      </c>
      <c r="EV231" s="91">
        <f t="shared" si="247"/>
        <v>0</v>
      </c>
      <c r="EW231" s="91">
        <f t="shared" si="247"/>
        <v>0</v>
      </c>
      <c r="EX231" s="91">
        <f t="shared" si="247"/>
        <v>0</v>
      </c>
      <c r="EY231" s="91">
        <f t="shared" si="247"/>
        <v>0</v>
      </c>
      <c r="EZ231" s="91">
        <f t="shared" si="247"/>
        <v>0</v>
      </c>
      <c r="FA231" s="91">
        <f t="shared" si="245"/>
        <v>0</v>
      </c>
      <c r="FB231" s="91">
        <f t="shared" si="245"/>
        <v>0</v>
      </c>
      <c r="FC231" s="91">
        <f t="shared" si="245"/>
        <v>0</v>
      </c>
      <c r="FD231" s="91">
        <f t="shared" si="245"/>
        <v>0</v>
      </c>
      <c r="FE231" s="91">
        <f t="shared" si="245"/>
        <v>0</v>
      </c>
      <c r="FF231" s="91">
        <f t="shared" si="245"/>
        <v>0</v>
      </c>
      <c r="FG231" s="91">
        <f t="shared" si="245"/>
        <v>0</v>
      </c>
      <c r="FH231" s="91">
        <f t="shared" si="245"/>
        <v>0</v>
      </c>
      <c r="FI231" s="91">
        <f t="shared" si="245"/>
        <v>0</v>
      </c>
      <c r="FJ231" s="91">
        <f t="shared" si="245"/>
        <v>0</v>
      </c>
      <c r="FK231" s="91">
        <f t="shared" si="245"/>
        <v>0</v>
      </c>
      <c r="FL231" s="91">
        <f t="shared" si="245"/>
        <v>0</v>
      </c>
      <c r="FM231" s="91">
        <f t="shared" si="245"/>
        <v>0</v>
      </c>
      <c r="FN231" s="91">
        <f t="shared" si="245"/>
        <v>0</v>
      </c>
      <c r="FO231" s="91">
        <f t="shared" si="245"/>
        <v>0</v>
      </c>
      <c r="FP231" s="91">
        <f t="shared" si="233"/>
        <v>0</v>
      </c>
      <c r="FQ231" s="91">
        <f t="shared" si="233"/>
        <v>0</v>
      </c>
      <c r="FR231" s="91">
        <f t="shared" si="233"/>
        <v>0</v>
      </c>
      <c r="FS231" s="91">
        <f t="shared" si="243"/>
        <v>0</v>
      </c>
      <c r="FT231" s="91">
        <f t="shared" si="243"/>
        <v>0</v>
      </c>
      <c r="FU231" s="91">
        <f t="shared" si="243"/>
        <v>0</v>
      </c>
      <c r="FV231" s="91">
        <f t="shared" si="243"/>
        <v>0</v>
      </c>
      <c r="FW231" s="91">
        <f t="shared" si="243"/>
        <v>0</v>
      </c>
      <c r="FX231" s="91">
        <f t="shared" si="243"/>
        <v>0</v>
      </c>
      <c r="FY231" s="91">
        <f t="shared" si="243"/>
        <v>0</v>
      </c>
      <c r="FZ231" s="91">
        <f t="shared" si="243"/>
        <v>0</v>
      </c>
      <c r="GA231" s="91">
        <f t="shared" si="243"/>
        <v>0</v>
      </c>
      <c r="GB231" s="91">
        <f t="shared" si="243"/>
        <v>0</v>
      </c>
    </row>
    <row r="232" spans="1:184" s="6" customFormat="1" ht="30">
      <c r="A232" s="68">
        <f>Данные!A232</f>
        <v>5791</v>
      </c>
      <c r="B232" s="68">
        <f>Данные!B232</f>
        <v>2018</v>
      </c>
      <c r="C232" s="68" t="str">
        <f>Данные!C232</f>
        <v>компьютерных технологий и электронного обучения</v>
      </c>
      <c r="D232" s="68" t="str">
        <f>Данные!D232</f>
        <v>Государев Илья Борисович</v>
      </c>
      <c r="E232" s="68" t="str">
        <f>Данные!E232</f>
        <v>кандидат педагогических наук</v>
      </c>
      <c r="F232" s="68" t="str">
        <f>Данные!F232</f>
        <v>доцент</v>
      </c>
      <c r="G232" s="68">
        <f>Данные!G232</f>
        <v>1</v>
      </c>
      <c r="H232" s="68">
        <f>Данные!H232</f>
        <v>17236</v>
      </c>
      <c r="I232" s="68" t="str">
        <f>Данные!I232</f>
        <v>Модуль "Проектирование и разработка веб-решений ".</v>
      </c>
      <c r="J232" s="68">
        <f>Данные!J232</f>
        <v>0</v>
      </c>
      <c r="K232" s="68">
        <f>Данные!K232</f>
        <v>0</v>
      </c>
      <c r="L232" s="68">
        <f>Данные!L232</f>
        <v>0</v>
      </c>
      <c r="M232" s="16">
        <f t="shared" si="222"/>
        <v>0</v>
      </c>
      <c r="N232" s="16">
        <f t="shared" si="223"/>
        <v>11.666666666666666</v>
      </c>
      <c r="O232" s="16">
        <f t="shared" si="224"/>
        <v>12.083333333333334</v>
      </c>
      <c r="P232" s="16">
        <f t="shared" si="225"/>
        <v>12.083333333333334</v>
      </c>
      <c r="Q232" s="68">
        <f>Данные!Q232</f>
        <v>0</v>
      </c>
      <c r="R232" s="68">
        <f>Данные!R232</f>
        <v>0</v>
      </c>
      <c r="S232" s="68">
        <f>Данные!S232</f>
        <v>0</v>
      </c>
      <c r="T232" s="68">
        <f>Данные!T232</f>
        <v>0</v>
      </c>
      <c r="U232" s="68">
        <f>Данные!U232</f>
        <v>0</v>
      </c>
      <c r="V232" s="68">
        <f>Данные!V232</f>
        <v>0</v>
      </c>
      <c r="W232" s="68">
        <f>Данные!W232</f>
        <v>29</v>
      </c>
      <c r="X232" s="68">
        <f>Данные!X232</f>
        <v>1</v>
      </c>
      <c r="Y232" s="68">
        <f>Данные!Y232</f>
        <v>2</v>
      </c>
      <c r="Z232" s="68">
        <f>Данные!Z232</f>
        <v>0</v>
      </c>
      <c r="AA232" s="68" t="str">
        <f>Данные!AA232</f>
        <v>осн</v>
      </c>
      <c r="AB232" s="83">
        <f>IF(F232=$HG$3,$HH$3,IF(F232=$HG$4,$HH$4,IF(F232=$HG$5,$HH$5,IF(F232=$HG$6,$HH$6,IF(F232=$HG$7,$HH$7,IF(F232=$HG$8,$HH$8,IF(F232=$HG$9,$HH$9,IF(F232=$HG$10,$HH$10,IF(F232=$HG$11,$HH$11,IF(F232=$HG$12,$HH$12,IF(F232=$HG$13,$HH$13,IF(F232=$HG$14,$HH$14,IF(F232=$HG$15,$HH$15,)))))))))))))</f>
        <v>800</v>
      </c>
      <c r="AC232" s="84" t="str">
        <f>IF(OR($GD$4=H232,$GE$4=H232,$GF$4=H232,$GG$4=H232,$GH$4=H232,$GI$4=H232,$GJ$4=H232,$GK$4=H232,$GL$4=H232,$GM$4=H232,$GN$4=H232,$GO$4=H232,$GP$4=H232,$GQ$4=H232,$GR$4=H232,$GS$4=H232,$GT$4=H232,$GU$4=H232,$GV$4=H232,$GW$4=H232,$GX$4=H232,$GY$4=H232,$GZ$4=H232,$HA$4=H232,$HB$4=H232,$HC$4=H232,$HD$4=H232,$HE$4=H232),$GC$4,IF(OR($GD$5=H232,$GE$5=H232,$GH$5=H232,$GI$5=H232,$GL$5=H232,$GM$5=H232,$GP$5=H232,$GQ$5=H232,$GT$5=H232,$GU$5=H232,$GX$5=H232,$GY$5=H232,$HB$5=H232,$HC$5=H232),$GC$5,))</f>
        <v>Бакалавры (ИВТ)</v>
      </c>
      <c r="AD232" s="84" t="str">
        <f>IF(OR(H232=$GD$4,H232=$GE$4,H232=$GF$4,H232=$GG$4,H232=$GD$5,H232=$GE$5),$GD$1,IF(OR(H232=$GH$4,H232=$GI$4,H232=$GJ$4,H232=$GK$4,H232=$GH$5,H232=$GI$5),$GH$1,IF(OR(H232=$GL$4,H232=$GM$4,H232=$GN$4,H232=$GO$4,H232=$GL$5,H232=$GM$5),$GL$1,IF(OR(H232=$GP$4,H232=$GQ$4,H232=$GR$4,H232=$GS$4,H232=$GP$5,H232=$GQ$5),$GP$1,IF(OR(H232=$GT$4,H232=$GU$4,H232=$GV$4,H232=$GW$4,H232=$GT$5,H232=$GU$5),$GT$1,IF(OR(H232=$GX$4,H232=$GY$4,H232=$GZ$4,H232=$HA$4,H232=$GX$5,H232=$GY$5),$GX$1,IF(OR(H232=$HB$4,H232=$HC$4,H232=$HD$4,H232=$HE$4,H232=$HB$5,H232=$HC$5),$HB$1,)))))))</f>
        <v>2018/2019</v>
      </c>
      <c r="AE232" s="85">
        <f t="shared" si="226"/>
        <v>35.833333333333336</v>
      </c>
      <c r="AF232" s="85">
        <f t="shared" si="227"/>
        <v>4.4791666666666667E-2</v>
      </c>
      <c r="AG232" s="83"/>
      <c r="AH232" s="83"/>
      <c r="AI232" s="87">
        <f t="shared" si="240"/>
        <v>0</v>
      </c>
      <c r="AJ232" s="87">
        <f t="shared" si="240"/>
        <v>0</v>
      </c>
      <c r="AK232" s="87">
        <f t="shared" si="240"/>
        <v>0</v>
      </c>
      <c r="AL232" s="87">
        <f t="shared" si="240"/>
        <v>0</v>
      </c>
      <c r="AM232" s="87">
        <f t="shared" si="240"/>
        <v>0</v>
      </c>
      <c r="AN232" s="87">
        <f t="shared" si="240"/>
        <v>0</v>
      </c>
      <c r="AO232" s="87">
        <f t="shared" si="240"/>
        <v>0</v>
      </c>
      <c r="AP232" s="87">
        <f t="shared" si="240"/>
        <v>0</v>
      </c>
      <c r="AQ232" s="87">
        <f t="shared" si="240"/>
        <v>0</v>
      </c>
      <c r="AR232" s="87">
        <f t="shared" si="240"/>
        <v>0</v>
      </c>
      <c r="AS232" s="87">
        <f t="shared" si="240"/>
        <v>0</v>
      </c>
      <c r="AT232" s="87">
        <f t="shared" si="240"/>
        <v>0</v>
      </c>
      <c r="AU232" s="87">
        <f t="shared" si="240"/>
        <v>0</v>
      </c>
      <c r="AV232" s="87">
        <f t="shared" si="240"/>
        <v>0</v>
      </c>
      <c r="AW232" s="87">
        <f t="shared" si="240"/>
        <v>0</v>
      </c>
      <c r="AX232" s="87">
        <f t="shared" si="240"/>
        <v>0</v>
      </c>
      <c r="AY232" s="87">
        <f t="shared" si="238"/>
        <v>0</v>
      </c>
      <c r="AZ232" s="87">
        <f t="shared" si="238"/>
        <v>0</v>
      </c>
      <c r="BA232" s="87">
        <f t="shared" si="238"/>
        <v>0</v>
      </c>
      <c r="BB232" s="87">
        <f t="shared" si="238"/>
        <v>0</v>
      </c>
      <c r="BC232" s="87">
        <f t="shared" si="238"/>
        <v>4.4791666666666667E-2</v>
      </c>
      <c r="BD232" s="87">
        <f t="shared" si="238"/>
        <v>0</v>
      </c>
      <c r="BE232" s="87">
        <f t="shared" si="238"/>
        <v>0</v>
      </c>
      <c r="BF232" s="87">
        <f t="shared" si="238"/>
        <v>0</v>
      </c>
      <c r="BG232" s="87">
        <f t="shared" si="238"/>
        <v>0</v>
      </c>
      <c r="BH232" s="87">
        <f t="shared" si="238"/>
        <v>0</v>
      </c>
      <c r="BI232" s="87">
        <f t="shared" si="238"/>
        <v>0</v>
      </c>
      <c r="BJ232" s="87">
        <f t="shared" si="238"/>
        <v>0</v>
      </c>
      <c r="BK232" s="87">
        <f t="shared" si="238"/>
        <v>0</v>
      </c>
      <c r="BL232" s="87">
        <f t="shared" si="238"/>
        <v>0</v>
      </c>
      <c r="BM232" s="87">
        <f t="shared" si="238"/>
        <v>0</v>
      </c>
      <c r="BN232" s="87">
        <f t="shared" si="246"/>
        <v>0</v>
      </c>
      <c r="BO232" s="87">
        <f t="shared" si="246"/>
        <v>0</v>
      </c>
      <c r="BP232" s="87">
        <f t="shared" si="246"/>
        <v>0</v>
      </c>
      <c r="BQ232" s="87">
        <f t="shared" si="246"/>
        <v>0</v>
      </c>
      <c r="BR232" s="87">
        <f t="shared" si="246"/>
        <v>0</v>
      </c>
      <c r="BS232" s="87">
        <f t="shared" si="246"/>
        <v>0</v>
      </c>
      <c r="BT232" s="87">
        <f t="shared" si="246"/>
        <v>0</v>
      </c>
      <c r="BU232" s="87">
        <f t="shared" si="246"/>
        <v>0</v>
      </c>
      <c r="BV232" s="87">
        <f t="shared" si="246"/>
        <v>0</v>
      </c>
      <c r="BW232" s="87">
        <f t="shared" si="246"/>
        <v>0</v>
      </c>
      <c r="BX232" s="87">
        <f t="shared" si="246"/>
        <v>0</v>
      </c>
      <c r="BY232" s="87">
        <f t="shared" si="246"/>
        <v>0</v>
      </c>
      <c r="BZ232" s="87">
        <f t="shared" si="246"/>
        <v>0</v>
      </c>
      <c r="CA232" s="87">
        <f t="shared" si="246"/>
        <v>0</v>
      </c>
      <c r="CB232" s="87">
        <f t="shared" si="246"/>
        <v>0</v>
      </c>
      <c r="CC232" s="87">
        <f t="shared" si="246"/>
        <v>0</v>
      </c>
      <c r="CD232" s="87">
        <f t="shared" si="244"/>
        <v>0</v>
      </c>
      <c r="CE232" s="87">
        <f t="shared" si="244"/>
        <v>0</v>
      </c>
      <c r="CF232" s="87">
        <f t="shared" si="244"/>
        <v>0</v>
      </c>
      <c r="CG232" s="87">
        <f t="shared" si="244"/>
        <v>0</v>
      </c>
      <c r="CH232" s="87">
        <f t="shared" si="244"/>
        <v>0</v>
      </c>
      <c r="CI232" s="87">
        <f t="shared" si="244"/>
        <v>0</v>
      </c>
      <c r="CJ232" s="87">
        <f t="shared" si="244"/>
        <v>0</v>
      </c>
      <c r="CK232" s="87">
        <f t="shared" si="244"/>
        <v>0</v>
      </c>
      <c r="CL232" s="87">
        <f t="shared" si="244"/>
        <v>0</v>
      </c>
      <c r="CM232" s="87">
        <f t="shared" si="244"/>
        <v>0</v>
      </c>
      <c r="CN232" s="87">
        <f t="shared" si="244"/>
        <v>0</v>
      </c>
      <c r="CO232" s="87">
        <f t="shared" si="244"/>
        <v>0</v>
      </c>
      <c r="CP232" s="87">
        <f t="shared" si="244"/>
        <v>0</v>
      </c>
      <c r="CQ232" s="87">
        <f t="shared" si="244"/>
        <v>0</v>
      </c>
      <c r="CR232" s="87">
        <f t="shared" si="244"/>
        <v>0</v>
      </c>
      <c r="CS232" s="87">
        <f t="shared" si="232"/>
        <v>0</v>
      </c>
      <c r="CT232" s="87">
        <f t="shared" si="232"/>
        <v>0</v>
      </c>
      <c r="CU232" s="87">
        <f t="shared" si="232"/>
        <v>0</v>
      </c>
      <c r="CV232" s="87">
        <f t="shared" si="241"/>
        <v>0</v>
      </c>
      <c r="CW232" s="87">
        <f t="shared" si="241"/>
        <v>0</v>
      </c>
      <c r="CX232" s="87">
        <f t="shared" si="241"/>
        <v>0</v>
      </c>
      <c r="CY232" s="87">
        <f t="shared" si="241"/>
        <v>0</v>
      </c>
      <c r="CZ232" s="87">
        <f t="shared" si="241"/>
        <v>0</v>
      </c>
      <c r="DA232" s="87">
        <f t="shared" si="241"/>
        <v>0</v>
      </c>
      <c r="DB232" s="87">
        <f t="shared" si="241"/>
        <v>0</v>
      </c>
      <c r="DC232" s="87">
        <f t="shared" si="241"/>
        <v>0</v>
      </c>
      <c r="DD232" s="87">
        <f t="shared" si="241"/>
        <v>0</v>
      </c>
      <c r="DE232" s="87">
        <f t="shared" si="241"/>
        <v>0</v>
      </c>
      <c r="DF232" s="91">
        <f t="shared" si="242"/>
        <v>0</v>
      </c>
      <c r="DG232" s="91">
        <f t="shared" si="242"/>
        <v>0</v>
      </c>
      <c r="DH232" s="91">
        <f t="shared" si="242"/>
        <v>0</v>
      </c>
      <c r="DI232" s="91">
        <f t="shared" si="242"/>
        <v>0</v>
      </c>
      <c r="DJ232" s="91">
        <f t="shared" si="242"/>
        <v>0</v>
      </c>
      <c r="DK232" s="91">
        <f t="shared" si="242"/>
        <v>0</v>
      </c>
      <c r="DL232" s="91">
        <f t="shared" si="242"/>
        <v>0</v>
      </c>
      <c r="DM232" s="91">
        <f t="shared" si="242"/>
        <v>0</v>
      </c>
      <c r="DN232" s="91">
        <f t="shared" si="242"/>
        <v>0</v>
      </c>
      <c r="DO232" s="91">
        <f t="shared" si="242"/>
        <v>0</v>
      </c>
      <c r="DP232" s="91">
        <f t="shared" si="242"/>
        <v>0</v>
      </c>
      <c r="DQ232" s="91">
        <f t="shared" si="242"/>
        <v>0</v>
      </c>
      <c r="DR232" s="91">
        <f t="shared" si="242"/>
        <v>0</v>
      </c>
      <c r="DS232" s="91">
        <f t="shared" si="242"/>
        <v>0</v>
      </c>
      <c r="DT232" s="91">
        <f t="shared" si="242"/>
        <v>0</v>
      </c>
      <c r="DU232" s="91">
        <f t="shared" si="242"/>
        <v>0</v>
      </c>
      <c r="DV232" s="91">
        <f t="shared" si="239"/>
        <v>0</v>
      </c>
      <c r="DW232" s="91">
        <f t="shared" si="239"/>
        <v>0</v>
      </c>
      <c r="DX232" s="91">
        <f t="shared" si="239"/>
        <v>0</v>
      </c>
      <c r="DY232" s="91">
        <f t="shared" si="239"/>
        <v>0</v>
      </c>
      <c r="DZ232" s="91">
        <f t="shared" si="239"/>
        <v>163.6</v>
      </c>
      <c r="EA232" s="91">
        <f t="shared" si="239"/>
        <v>0</v>
      </c>
      <c r="EB232" s="91">
        <f t="shared" si="239"/>
        <v>0</v>
      </c>
      <c r="EC232" s="91">
        <f t="shared" si="239"/>
        <v>0</v>
      </c>
      <c r="ED232" s="91">
        <f t="shared" si="239"/>
        <v>0</v>
      </c>
      <c r="EE232" s="91">
        <f t="shared" si="239"/>
        <v>0</v>
      </c>
      <c r="EF232" s="91">
        <f t="shared" si="239"/>
        <v>0</v>
      </c>
      <c r="EG232" s="91">
        <f t="shared" si="239"/>
        <v>0</v>
      </c>
      <c r="EH232" s="91">
        <f t="shared" si="239"/>
        <v>0</v>
      </c>
      <c r="EI232" s="91">
        <f t="shared" si="239"/>
        <v>0</v>
      </c>
      <c r="EJ232" s="91">
        <f t="shared" si="239"/>
        <v>0</v>
      </c>
      <c r="EK232" s="91">
        <f t="shared" si="247"/>
        <v>0</v>
      </c>
      <c r="EL232" s="91">
        <f t="shared" si="247"/>
        <v>0</v>
      </c>
      <c r="EM232" s="91">
        <f t="shared" si="247"/>
        <v>0</v>
      </c>
      <c r="EN232" s="91">
        <f t="shared" si="247"/>
        <v>0</v>
      </c>
      <c r="EO232" s="91">
        <f t="shared" si="247"/>
        <v>0</v>
      </c>
      <c r="EP232" s="91">
        <f t="shared" si="247"/>
        <v>0</v>
      </c>
      <c r="EQ232" s="91">
        <f t="shared" si="247"/>
        <v>0</v>
      </c>
      <c r="ER232" s="91">
        <f t="shared" si="247"/>
        <v>0</v>
      </c>
      <c r="ES232" s="91">
        <f t="shared" si="247"/>
        <v>0</v>
      </c>
      <c r="ET232" s="91">
        <f t="shared" si="247"/>
        <v>0</v>
      </c>
      <c r="EU232" s="91">
        <f t="shared" si="247"/>
        <v>0</v>
      </c>
      <c r="EV232" s="91">
        <f t="shared" si="247"/>
        <v>0</v>
      </c>
      <c r="EW232" s="91">
        <f t="shared" si="247"/>
        <v>0</v>
      </c>
      <c r="EX232" s="91">
        <f t="shared" si="247"/>
        <v>0</v>
      </c>
      <c r="EY232" s="91">
        <f t="shared" si="247"/>
        <v>0</v>
      </c>
      <c r="EZ232" s="91">
        <f t="shared" si="247"/>
        <v>0</v>
      </c>
      <c r="FA232" s="91">
        <f t="shared" si="245"/>
        <v>0</v>
      </c>
      <c r="FB232" s="91">
        <f t="shared" si="245"/>
        <v>0</v>
      </c>
      <c r="FC232" s="91">
        <f t="shared" si="245"/>
        <v>0</v>
      </c>
      <c r="FD232" s="91">
        <f t="shared" si="245"/>
        <v>0</v>
      </c>
      <c r="FE232" s="91">
        <f t="shared" si="245"/>
        <v>0</v>
      </c>
      <c r="FF232" s="91">
        <f t="shared" si="245"/>
        <v>0</v>
      </c>
      <c r="FG232" s="91">
        <f t="shared" si="245"/>
        <v>0</v>
      </c>
      <c r="FH232" s="91">
        <f t="shared" si="245"/>
        <v>0</v>
      </c>
      <c r="FI232" s="91">
        <f t="shared" si="245"/>
        <v>0</v>
      </c>
      <c r="FJ232" s="91">
        <f t="shared" si="245"/>
        <v>0</v>
      </c>
      <c r="FK232" s="91">
        <f t="shared" si="245"/>
        <v>0</v>
      </c>
      <c r="FL232" s="91">
        <f t="shared" si="245"/>
        <v>0</v>
      </c>
      <c r="FM232" s="91">
        <f t="shared" si="245"/>
        <v>0</v>
      </c>
      <c r="FN232" s="91">
        <f t="shared" si="245"/>
        <v>0</v>
      </c>
      <c r="FO232" s="91">
        <f t="shared" si="245"/>
        <v>0</v>
      </c>
      <c r="FP232" s="91">
        <f t="shared" si="233"/>
        <v>0</v>
      </c>
      <c r="FQ232" s="91">
        <f t="shared" si="233"/>
        <v>0</v>
      </c>
      <c r="FR232" s="91">
        <f t="shared" si="233"/>
        <v>0</v>
      </c>
      <c r="FS232" s="91">
        <f t="shared" si="243"/>
        <v>0</v>
      </c>
      <c r="FT232" s="91">
        <f t="shared" si="243"/>
        <v>0</v>
      </c>
      <c r="FU232" s="91">
        <f t="shared" si="243"/>
        <v>0</v>
      </c>
      <c r="FV232" s="91">
        <f t="shared" si="243"/>
        <v>0</v>
      </c>
      <c r="FW232" s="91">
        <f t="shared" si="243"/>
        <v>0</v>
      </c>
      <c r="FX232" s="91">
        <f t="shared" si="243"/>
        <v>0</v>
      </c>
      <c r="FY232" s="91">
        <f t="shared" si="243"/>
        <v>0</v>
      </c>
      <c r="FZ232" s="91">
        <f t="shared" si="243"/>
        <v>0</v>
      </c>
      <c r="GA232" s="91">
        <f t="shared" si="243"/>
        <v>0</v>
      </c>
      <c r="GB232" s="91">
        <f t="shared" si="243"/>
        <v>0</v>
      </c>
    </row>
    <row r="233" spans="1:184" s="6" customFormat="1" ht="30">
      <c r="A233" s="68">
        <f>Данные!A233</f>
        <v>5791</v>
      </c>
      <c r="B233" s="68">
        <f>Данные!B233</f>
        <v>2018</v>
      </c>
      <c r="C233" s="68" t="str">
        <f>Данные!C233</f>
        <v>компьютерных технологий и электронного обучения</v>
      </c>
      <c r="D233" s="68" t="str">
        <f>Данные!D233</f>
        <v>Государев Илья Борисович</v>
      </c>
      <c r="E233" s="68" t="str">
        <f>Данные!E233</f>
        <v>кандидат педагогических наук</v>
      </c>
      <c r="F233" s="68" t="str">
        <f>Данные!F233</f>
        <v>доцент</v>
      </c>
      <c r="G233" s="68">
        <f>Данные!G233</f>
        <v>1</v>
      </c>
      <c r="H233" s="68">
        <f>Данные!H233</f>
        <v>17236</v>
      </c>
      <c r="I233" s="68" t="str">
        <f>Данные!I233</f>
        <v>Модуль "Проектирование и разработка веб-решений ". Веб-проектирование и веб-языки</v>
      </c>
      <c r="J233" s="68">
        <f>Данные!J233</f>
        <v>18</v>
      </c>
      <c r="K233" s="68">
        <f>Данные!K233</f>
        <v>36</v>
      </c>
      <c r="L233" s="68">
        <f>Данные!L233</f>
        <v>108</v>
      </c>
      <c r="M233" s="16">
        <f t="shared" si="222"/>
        <v>16.2</v>
      </c>
      <c r="N233" s="16">
        <f t="shared" si="223"/>
        <v>11.666666666666666</v>
      </c>
      <c r="O233" s="16">
        <f t="shared" si="224"/>
        <v>12.083333333333334</v>
      </c>
      <c r="P233" s="16">
        <f t="shared" si="225"/>
        <v>12.083333333333334</v>
      </c>
      <c r="Q233" s="68">
        <f>Данные!Q233</f>
        <v>0</v>
      </c>
      <c r="R233" s="68">
        <f>Данные!R233</f>
        <v>0</v>
      </c>
      <c r="S233" s="68">
        <f>Данные!S233</f>
        <v>0</v>
      </c>
      <c r="T233" s="68">
        <f>Данные!T233</f>
        <v>0</v>
      </c>
      <c r="U233" s="68">
        <f>Данные!U233</f>
        <v>0</v>
      </c>
      <c r="V233" s="68">
        <f>Данные!V233</f>
        <v>0</v>
      </c>
      <c r="W233" s="68">
        <f>Данные!W233</f>
        <v>29</v>
      </c>
      <c r="X233" s="68">
        <f>Данные!X233</f>
        <v>1</v>
      </c>
      <c r="Y233" s="68">
        <f>Данные!Y233</f>
        <v>2</v>
      </c>
      <c r="Z233" s="68">
        <f>Данные!Z233</f>
        <v>0</v>
      </c>
      <c r="AA233" s="68" t="str">
        <f>Данные!AA233</f>
        <v>осн</v>
      </c>
      <c r="AB233" s="83">
        <f>IF(F233=$HG$3,$HH$3,IF(F233=$HG$4,$HH$4,IF(F233=$HG$5,$HH$5,IF(F233=$HG$6,$HH$6,IF(F233=$HG$7,$HH$7,IF(F233=$HG$8,$HH$8,IF(F233=$HG$9,$HH$9,IF(F233=$HG$10,$HH$10,IF(F233=$HG$11,$HH$11,IF(F233=$HG$12,$HH$12,IF(F233=$HG$13,$HH$13,IF(F233=$HG$14,$HH$14,IF(F233=$HG$15,$HH$15,)))))))))))))</f>
        <v>800</v>
      </c>
      <c r="AC233" s="84" t="str">
        <f>IF(OR($GD$4=H233,$GE$4=H233,$GF$4=H233,$GG$4=H233,$GH$4=H233,$GI$4=H233,$GJ$4=H233,$GK$4=H233,$GL$4=H233,$GM$4=H233,$GN$4=H233,$GO$4=H233,$GP$4=H233,$GQ$4=H233,$GR$4=H233,$GS$4=H233,$GT$4=H233,$GU$4=H233,$GV$4=H233,$GW$4=H233,$GX$4=H233,$GY$4=H233,$GZ$4=H233,$HA$4=H233,$HB$4=H233,$HC$4=H233,$HD$4=H233,$HE$4=H233),$GC$4,IF(OR($GD$5=H233,$GE$5=H233,$GH$5=H233,$GI$5=H233,$GL$5=H233,$GM$5=H233,$GP$5=H233,$GQ$5=H233,$GT$5=H233,$GU$5=H233,$GX$5=H233,$GY$5=H233,$HB$5=H233,$HC$5=H233),$GC$5,))</f>
        <v>Бакалавры (ИВТ)</v>
      </c>
      <c r="AD233" s="84" t="str">
        <f>IF(OR(H233=$GD$4,H233=$GE$4,H233=$GF$4,H233=$GG$4,H233=$GD$5,H233=$GE$5),$GD$1,IF(OR(H233=$GH$4,H233=$GI$4,H233=$GJ$4,H233=$GK$4,H233=$GH$5,H233=$GI$5),$GH$1,IF(OR(H233=$GL$4,H233=$GM$4,H233=$GN$4,H233=$GO$4,H233=$GL$5,H233=$GM$5),$GL$1,IF(OR(H233=$GP$4,H233=$GQ$4,H233=$GR$4,H233=$GS$4,H233=$GP$5,H233=$GQ$5),$GP$1,IF(OR(H233=$GT$4,H233=$GU$4,H233=$GV$4,H233=$GW$4,H233=$GT$5,H233=$GU$5),$GT$1,IF(OR(H233=$GX$4,H233=$GY$4,H233=$GZ$4,H233=$HA$4,H233=$GX$5,H233=$GY$5),$GX$1,IF(OR(H233=$HB$4,H233=$HC$4,H233=$HD$4,H233=$HE$4,H233=$HB$5,H233=$HC$5),$HB$1,)))))))</f>
        <v>2018/2019</v>
      </c>
      <c r="AE233" s="85">
        <f t="shared" si="226"/>
        <v>214.03333333333333</v>
      </c>
      <c r="AF233" s="85">
        <f t="shared" si="227"/>
        <v>0.26754166666666668</v>
      </c>
      <c r="AG233" s="83"/>
      <c r="AH233" s="83"/>
      <c r="AI233" s="87">
        <f t="shared" si="240"/>
        <v>0</v>
      </c>
      <c r="AJ233" s="87">
        <f t="shared" si="240"/>
        <v>0</v>
      </c>
      <c r="AK233" s="87">
        <f t="shared" si="240"/>
        <v>0</v>
      </c>
      <c r="AL233" s="87">
        <f t="shared" si="240"/>
        <v>0</v>
      </c>
      <c r="AM233" s="87">
        <f t="shared" si="240"/>
        <v>0</v>
      </c>
      <c r="AN233" s="87">
        <f t="shared" si="240"/>
        <v>0</v>
      </c>
      <c r="AO233" s="87">
        <f t="shared" si="240"/>
        <v>0</v>
      </c>
      <c r="AP233" s="87">
        <f t="shared" si="240"/>
        <v>0</v>
      </c>
      <c r="AQ233" s="87">
        <f t="shared" si="240"/>
        <v>0</v>
      </c>
      <c r="AR233" s="87">
        <f t="shared" si="240"/>
        <v>0</v>
      </c>
      <c r="AS233" s="87">
        <f t="shared" si="240"/>
        <v>0</v>
      </c>
      <c r="AT233" s="87">
        <f t="shared" si="240"/>
        <v>0</v>
      </c>
      <c r="AU233" s="87">
        <f t="shared" si="240"/>
        <v>0</v>
      </c>
      <c r="AV233" s="87">
        <f t="shared" si="240"/>
        <v>0</v>
      </c>
      <c r="AW233" s="87">
        <f t="shared" si="240"/>
        <v>0</v>
      </c>
      <c r="AX233" s="87">
        <f t="shared" si="240"/>
        <v>0</v>
      </c>
      <c r="AY233" s="87">
        <f t="shared" si="238"/>
        <v>0</v>
      </c>
      <c r="AZ233" s="87">
        <f t="shared" si="238"/>
        <v>0</v>
      </c>
      <c r="BA233" s="87">
        <f t="shared" si="238"/>
        <v>0</v>
      </c>
      <c r="BB233" s="87">
        <f t="shared" si="238"/>
        <v>0</v>
      </c>
      <c r="BC233" s="87">
        <f t="shared" si="238"/>
        <v>0.26754166666666668</v>
      </c>
      <c r="BD233" s="87">
        <f t="shared" si="238"/>
        <v>0</v>
      </c>
      <c r="BE233" s="87">
        <f t="shared" si="238"/>
        <v>0</v>
      </c>
      <c r="BF233" s="87">
        <f t="shared" si="238"/>
        <v>0</v>
      </c>
      <c r="BG233" s="87">
        <f t="shared" si="238"/>
        <v>0</v>
      </c>
      <c r="BH233" s="87">
        <f t="shared" si="238"/>
        <v>0</v>
      </c>
      <c r="BI233" s="87">
        <f t="shared" si="238"/>
        <v>0</v>
      </c>
      <c r="BJ233" s="87">
        <f t="shared" si="238"/>
        <v>0</v>
      </c>
      <c r="BK233" s="87">
        <f t="shared" si="238"/>
        <v>0</v>
      </c>
      <c r="BL233" s="87">
        <f t="shared" si="238"/>
        <v>0</v>
      </c>
      <c r="BM233" s="87">
        <f t="shared" si="238"/>
        <v>0</v>
      </c>
      <c r="BN233" s="87">
        <f t="shared" si="246"/>
        <v>0</v>
      </c>
      <c r="BO233" s="87">
        <f t="shared" si="246"/>
        <v>0</v>
      </c>
      <c r="BP233" s="87">
        <f t="shared" si="246"/>
        <v>0</v>
      </c>
      <c r="BQ233" s="87">
        <f t="shared" si="246"/>
        <v>0</v>
      </c>
      <c r="BR233" s="87">
        <f t="shared" si="246"/>
        <v>0</v>
      </c>
      <c r="BS233" s="87">
        <f t="shared" si="246"/>
        <v>0</v>
      </c>
      <c r="BT233" s="87">
        <f t="shared" si="246"/>
        <v>0</v>
      </c>
      <c r="BU233" s="87">
        <f t="shared" si="246"/>
        <v>0</v>
      </c>
      <c r="BV233" s="87">
        <f t="shared" si="246"/>
        <v>0</v>
      </c>
      <c r="BW233" s="87">
        <f t="shared" si="246"/>
        <v>0</v>
      </c>
      <c r="BX233" s="87">
        <f t="shared" si="246"/>
        <v>0</v>
      </c>
      <c r="BY233" s="87">
        <f t="shared" si="246"/>
        <v>0</v>
      </c>
      <c r="BZ233" s="87">
        <f t="shared" si="246"/>
        <v>0</v>
      </c>
      <c r="CA233" s="87">
        <f t="shared" si="246"/>
        <v>0</v>
      </c>
      <c r="CB233" s="87">
        <f t="shared" si="246"/>
        <v>0</v>
      </c>
      <c r="CC233" s="87">
        <f t="shared" si="246"/>
        <v>0</v>
      </c>
      <c r="CD233" s="87">
        <f t="shared" si="244"/>
        <v>0</v>
      </c>
      <c r="CE233" s="87">
        <f t="shared" si="244"/>
        <v>0</v>
      </c>
      <c r="CF233" s="87">
        <f t="shared" si="244"/>
        <v>0</v>
      </c>
      <c r="CG233" s="87">
        <f t="shared" si="244"/>
        <v>0</v>
      </c>
      <c r="CH233" s="87">
        <f t="shared" si="244"/>
        <v>0</v>
      </c>
      <c r="CI233" s="87">
        <f t="shared" si="244"/>
        <v>0</v>
      </c>
      <c r="CJ233" s="87">
        <f t="shared" si="244"/>
        <v>0</v>
      </c>
      <c r="CK233" s="87">
        <f t="shared" si="244"/>
        <v>0</v>
      </c>
      <c r="CL233" s="87">
        <f t="shared" si="244"/>
        <v>0</v>
      </c>
      <c r="CM233" s="87">
        <f t="shared" si="244"/>
        <v>0</v>
      </c>
      <c r="CN233" s="87">
        <f t="shared" si="244"/>
        <v>0</v>
      </c>
      <c r="CO233" s="87">
        <f t="shared" si="244"/>
        <v>0</v>
      </c>
      <c r="CP233" s="87">
        <f t="shared" si="244"/>
        <v>0</v>
      </c>
      <c r="CQ233" s="87">
        <f t="shared" si="244"/>
        <v>0</v>
      </c>
      <c r="CR233" s="87">
        <f t="shared" si="244"/>
        <v>0</v>
      </c>
      <c r="CS233" s="87">
        <f t="shared" si="232"/>
        <v>0</v>
      </c>
      <c r="CT233" s="87">
        <f t="shared" si="232"/>
        <v>0</v>
      </c>
      <c r="CU233" s="87">
        <f t="shared" si="232"/>
        <v>0</v>
      </c>
      <c r="CV233" s="87">
        <f t="shared" si="241"/>
        <v>0</v>
      </c>
      <c r="CW233" s="87">
        <f t="shared" si="241"/>
        <v>0</v>
      </c>
      <c r="CX233" s="87">
        <f t="shared" si="241"/>
        <v>0</v>
      </c>
      <c r="CY233" s="87">
        <f t="shared" si="241"/>
        <v>0</v>
      </c>
      <c r="CZ233" s="87">
        <f t="shared" si="241"/>
        <v>0</v>
      </c>
      <c r="DA233" s="87">
        <f t="shared" si="241"/>
        <v>0</v>
      </c>
      <c r="DB233" s="87">
        <f t="shared" si="241"/>
        <v>0</v>
      </c>
      <c r="DC233" s="87">
        <f t="shared" si="241"/>
        <v>0</v>
      </c>
      <c r="DD233" s="87">
        <f t="shared" si="241"/>
        <v>0</v>
      </c>
      <c r="DE233" s="87">
        <f t="shared" si="241"/>
        <v>0</v>
      </c>
      <c r="DF233" s="91">
        <f t="shared" si="242"/>
        <v>0</v>
      </c>
      <c r="DG233" s="91">
        <f t="shared" si="242"/>
        <v>0</v>
      </c>
      <c r="DH233" s="91">
        <f t="shared" si="242"/>
        <v>0</v>
      </c>
      <c r="DI233" s="91">
        <f t="shared" si="242"/>
        <v>0</v>
      </c>
      <c r="DJ233" s="91">
        <f t="shared" si="242"/>
        <v>0</v>
      </c>
      <c r="DK233" s="91">
        <f t="shared" si="242"/>
        <v>0</v>
      </c>
      <c r="DL233" s="91">
        <f t="shared" si="242"/>
        <v>0</v>
      </c>
      <c r="DM233" s="91">
        <f t="shared" si="242"/>
        <v>0</v>
      </c>
      <c r="DN233" s="91">
        <f t="shared" si="242"/>
        <v>0</v>
      </c>
      <c r="DO233" s="91">
        <f t="shared" si="242"/>
        <v>0</v>
      </c>
      <c r="DP233" s="91">
        <f t="shared" si="242"/>
        <v>0</v>
      </c>
      <c r="DQ233" s="91">
        <f t="shared" si="242"/>
        <v>0</v>
      </c>
      <c r="DR233" s="91">
        <f t="shared" si="242"/>
        <v>0</v>
      </c>
      <c r="DS233" s="91">
        <f t="shared" si="242"/>
        <v>0</v>
      </c>
      <c r="DT233" s="91">
        <f t="shared" si="242"/>
        <v>0</v>
      </c>
      <c r="DU233" s="91">
        <f t="shared" si="242"/>
        <v>0</v>
      </c>
      <c r="DV233" s="91">
        <f t="shared" si="239"/>
        <v>0</v>
      </c>
      <c r="DW233" s="91">
        <f t="shared" si="239"/>
        <v>0</v>
      </c>
      <c r="DX233" s="91">
        <f t="shared" si="239"/>
        <v>0</v>
      </c>
      <c r="DY233" s="91">
        <f t="shared" si="239"/>
        <v>0</v>
      </c>
      <c r="DZ233" s="91">
        <f t="shared" si="239"/>
        <v>163.6</v>
      </c>
      <c r="EA233" s="91">
        <f t="shared" si="239"/>
        <v>0</v>
      </c>
      <c r="EB233" s="91">
        <f t="shared" si="239"/>
        <v>0</v>
      </c>
      <c r="EC233" s="91">
        <f t="shared" si="239"/>
        <v>0</v>
      </c>
      <c r="ED233" s="91">
        <f t="shared" si="239"/>
        <v>0</v>
      </c>
      <c r="EE233" s="91">
        <f t="shared" si="239"/>
        <v>0</v>
      </c>
      <c r="EF233" s="91">
        <f t="shared" si="239"/>
        <v>0</v>
      </c>
      <c r="EG233" s="91">
        <f t="shared" si="239"/>
        <v>0</v>
      </c>
      <c r="EH233" s="91">
        <f t="shared" si="239"/>
        <v>0</v>
      </c>
      <c r="EI233" s="91">
        <f t="shared" si="239"/>
        <v>0</v>
      </c>
      <c r="EJ233" s="91">
        <f t="shared" si="239"/>
        <v>0</v>
      </c>
      <c r="EK233" s="91">
        <f t="shared" si="247"/>
        <v>0</v>
      </c>
      <c r="EL233" s="91">
        <f t="shared" si="247"/>
        <v>0</v>
      </c>
      <c r="EM233" s="91">
        <f t="shared" si="247"/>
        <v>0</v>
      </c>
      <c r="EN233" s="91">
        <f t="shared" si="247"/>
        <v>0</v>
      </c>
      <c r="EO233" s="91">
        <f t="shared" si="247"/>
        <v>0</v>
      </c>
      <c r="EP233" s="91">
        <f t="shared" si="247"/>
        <v>0</v>
      </c>
      <c r="EQ233" s="91">
        <f t="shared" si="247"/>
        <v>0</v>
      </c>
      <c r="ER233" s="91">
        <f t="shared" si="247"/>
        <v>0</v>
      </c>
      <c r="ES233" s="91">
        <f t="shared" si="247"/>
        <v>0</v>
      </c>
      <c r="ET233" s="91">
        <f t="shared" si="247"/>
        <v>0</v>
      </c>
      <c r="EU233" s="91">
        <f t="shared" si="247"/>
        <v>0</v>
      </c>
      <c r="EV233" s="91">
        <f t="shared" si="247"/>
        <v>0</v>
      </c>
      <c r="EW233" s="91">
        <f t="shared" si="247"/>
        <v>0</v>
      </c>
      <c r="EX233" s="91">
        <f t="shared" si="247"/>
        <v>0</v>
      </c>
      <c r="EY233" s="91">
        <f t="shared" si="247"/>
        <v>0</v>
      </c>
      <c r="EZ233" s="91">
        <f t="shared" si="247"/>
        <v>0</v>
      </c>
      <c r="FA233" s="91">
        <f t="shared" si="245"/>
        <v>0</v>
      </c>
      <c r="FB233" s="91">
        <f t="shared" si="245"/>
        <v>0</v>
      </c>
      <c r="FC233" s="91">
        <f t="shared" si="245"/>
        <v>0</v>
      </c>
      <c r="FD233" s="91">
        <f t="shared" si="245"/>
        <v>0</v>
      </c>
      <c r="FE233" s="91">
        <f t="shared" si="245"/>
        <v>0</v>
      </c>
      <c r="FF233" s="91">
        <f t="shared" si="245"/>
        <v>0</v>
      </c>
      <c r="FG233" s="91">
        <f t="shared" si="245"/>
        <v>0</v>
      </c>
      <c r="FH233" s="91">
        <f t="shared" si="245"/>
        <v>0</v>
      </c>
      <c r="FI233" s="91">
        <f t="shared" si="245"/>
        <v>0</v>
      </c>
      <c r="FJ233" s="91">
        <f t="shared" si="245"/>
        <v>0</v>
      </c>
      <c r="FK233" s="91">
        <f t="shared" si="245"/>
        <v>0</v>
      </c>
      <c r="FL233" s="91">
        <f t="shared" si="245"/>
        <v>0</v>
      </c>
      <c r="FM233" s="91">
        <f t="shared" si="245"/>
        <v>0</v>
      </c>
      <c r="FN233" s="91">
        <f t="shared" si="245"/>
        <v>0</v>
      </c>
      <c r="FO233" s="91">
        <f t="shared" si="245"/>
        <v>0</v>
      </c>
      <c r="FP233" s="91">
        <f t="shared" si="233"/>
        <v>0</v>
      </c>
      <c r="FQ233" s="91">
        <f t="shared" si="233"/>
        <v>0</v>
      </c>
      <c r="FR233" s="91">
        <f t="shared" si="233"/>
        <v>0</v>
      </c>
      <c r="FS233" s="91">
        <f t="shared" si="243"/>
        <v>0</v>
      </c>
      <c r="FT233" s="91">
        <f t="shared" si="243"/>
        <v>0</v>
      </c>
      <c r="FU233" s="91">
        <f t="shared" si="243"/>
        <v>0</v>
      </c>
      <c r="FV233" s="91">
        <f t="shared" si="243"/>
        <v>0</v>
      </c>
      <c r="FW233" s="91">
        <f t="shared" si="243"/>
        <v>0</v>
      </c>
      <c r="FX233" s="91">
        <f t="shared" si="243"/>
        <v>0</v>
      </c>
      <c r="FY233" s="91">
        <f t="shared" si="243"/>
        <v>0</v>
      </c>
      <c r="FZ233" s="91">
        <f t="shared" si="243"/>
        <v>0</v>
      </c>
      <c r="GA233" s="91">
        <f t="shared" si="243"/>
        <v>0</v>
      </c>
      <c r="GB233" s="91">
        <f t="shared" si="243"/>
        <v>0</v>
      </c>
    </row>
    <row r="234" spans="1:184" s="6" customFormat="1" ht="38.25">
      <c r="A234" s="68">
        <f>Данные!A234</f>
        <v>5791</v>
      </c>
      <c r="B234" s="68">
        <f>Данные!B234</f>
        <v>2018</v>
      </c>
      <c r="C234" s="68" t="str">
        <f>Данные!C234</f>
        <v>компьютерных технологий и электронного обучения</v>
      </c>
      <c r="D234" s="68" t="str">
        <f>Данные!D234</f>
        <v>Государев Илья Борисович</v>
      </c>
      <c r="E234" s="68" t="str">
        <f>Данные!E234</f>
        <v>кандидат педагогических наук</v>
      </c>
      <c r="F234" s="68" t="str">
        <f>Данные!F234</f>
        <v>доцент</v>
      </c>
      <c r="G234" s="68">
        <f>Данные!G234</f>
        <v>1</v>
      </c>
      <c r="H234" s="68">
        <f>Данные!H234</f>
        <v>17236</v>
      </c>
      <c r="I234" s="68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68">
        <f>Данные!J234</f>
        <v>0</v>
      </c>
      <c r="K234" s="68">
        <f>Данные!K234</f>
        <v>0</v>
      </c>
      <c r="L234" s="68">
        <f>Данные!L234</f>
        <v>72</v>
      </c>
      <c r="M234" s="16">
        <f t="shared" si="222"/>
        <v>7.2</v>
      </c>
      <c r="N234" s="16">
        <f t="shared" si="223"/>
        <v>11.666666666666666</v>
      </c>
      <c r="O234" s="16">
        <f t="shared" si="224"/>
        <v>12.083333333333334</v>
      </c>
      <c r="P234" s="16">
        <f t="shared" si="225"/>
        <v>12.083333333333334</v>
      </c>
      <c r="Q234" s="68">
        <f>Данные!Q234</f>
        <v>0</v>
      </c>
      <c r="R234" s="68">
        <f>Данные!R234</f>
        <v>0</v>
      </c>
      <c r="S234" s="68">
        <f>Данные!S234</f>
        <v>0</v>
      </c>
      <c r="T234" s="68">
        <f>Данные!T234</f>
        <v>0</v>
      </c>
      <c r="U234" s="68">
        <f>Данные!U234</f>
        <v>0</v>
      </c>
      <c r="V234" s="68">
        <f>Данные!V234</f>
        <v>0</v>
      </c>
      <c r="W234" s="68">
        <f>Данные!W234</f>
        <v>29</v>
      </c>
      <c r="X234" s="68">
        <f>Данные!X234</f>
        <v>1</v>
      </c>
      <c r="Y234" s="68">
        <f>Данные!Y234</f>
        <v>2</v>
      </c>
      <c r="Z234" s="68">
        <f>Данные!Z234</f>
        <v>0</v>
      </c>
      <c r="AA234" s="68" t="str">
        <f>Данные!AA234</f>
        <v>осн</v>
      </c>
      <c r="AB234" s="83">
        <f>IF(F234=$HG$3,$HH$3,IF(F234=$HG$4,$HH$4,IF(F234=$HG$5,$HH$5,IF(F234=$HG$6,$HH$6,IF(F234=$HG$7,$HH$7,IF(F234=$HG$8,$HH$8,IF(F234=$HG$9,$HH$9,IF(F234=$HG$10,$HH$10,IF(F234=$HG$11,$HH$11,IF(F234=$HG$12,$HH$12,IF(F234=$HG$13,$HH$13,IF(F234=$HG$14,$HH$14,IF(F234=$HG$15,$HH$15,)))))))))))))</f>
        <v>800</v>
      </c>
      <c r="AC234" s="84" t="str">
        <f>IF(OR($GD$4=H234,$GE$4=H234,$GF$4=H234,$GG$4=H234,$GH$4=H234,$GI$4=H234,$GJ$4=H234,$GK$4=H234,$GL$4=H234,$GM$4=H234,$GN$4=H234,$GO$4=H234,$GP$4=H234,$GQ$4=H234,$GR$4=H234,$GS$4=H234,$GT$4=H234,$GU$4=H234,$GV$4=H234,$GW$4=H234,$GX$4=H234,$GY$4=H234,$GZ$4=H234,$HA$4=H234,$HB$4=H234,$HC$4=H234,$HD$4=H234,$HE$4=H234),$GC$4,IF(OR($GD$5=H234,$GE$5=H234,$GH$5=H234,$GI$5=H234,$GL$5=H234,$GM$5=H234,$GP$5=H234,$GQ$5=H234,$GT$5=H234,$GU$5=H234,$GX$5=H234,$GY$5=H234,$HB$5=H234,$HC$5=H234),$GC$5,))</f>
        <v>Бакалавры (ИВТ)</v>
      </c>
      <c r="AD234" s="84" t="str">
        <f>IF(OR(H234=$GD$4,H234=$GE$4,H234=$GF$4,H234=$GG$4,H234=$GD$5,H234=$GE$5),$GD$1,IF(OR(H234=$GH$4,H234=$GI$4,H234=$GJ$4,H234=$GK$4,H234=$GH$5,H234=$GI$5),$GH$1,IF(OR(H234=$GL$4,H234=$GM$4,H234=$GN$4,H234=$GO$4,H234=$GL$5,H234=$GM$5),$GL$1,IF(OR(H234=$GP$4,H234=$GQ$4,H234=$GR$4,H234=$GS$4,H234=$GP$5,H234=$GQ$5),$GP$1,IF(OR(H234=$GT$4,H234=$GU$4,H234=$GV$4,H234=$GW$4,H234=$GT$5,H234=$GU$5),$GT$1,IF(OR(H234=$GX$4,H234=$GY$4,H234=$GZ$4,H234=$HA$4,H234=$GX$5,H234=$GY$5),$GX$1,IF(OR(H234=$HB$4,H234=$HC$4,H234=$HD$4,H234=$HE$4,H234=$HB$5,H234=$HC$5),$HB$1,)))))))</f>
        <v>2018/2019</v>
      </c>
      <c r="AE234" s="85">
        <f t="shared" si="226"/>
        <v>115.03333333333333</v>
      </c>
      <c r="AF234" s="85">
        <f t="shared" si="227"/>
        <v>0.14379166666666665</v>
      </c>
      <c r="AG234" s="83"/>
      <c r="AH234" s="83"/>
      <c r="AI234" s="87">
        <f t="shared" si="240"/>
        <v>0</v>
      </c>
      <c r="AJ234" s="87">
        <f t="shared" si="240"/>
        <v>0</v>
      </c>
      <c r="AK234" s="87">
        <f t="shared" si="240"/>
        <v>0</v>
      </c>
      <c r="AL234" s="87">
        <f t="shared" si="240"/>
        <v>0</v>
      </c>
      <c r="AM234" s="87">
        <f t="shared" si="240"/>
        <v>0</v>
      </c>
      <c r="AN234" s="87">
        <f t="shared" si="240"/>
        <v>0</v>
      </c>
      <c r="AO234" s="87">
        <f t="shared" si="240"/>
        <v>0</v>
      </c>
      <c r="AP234" s="87">
        <f t="shared" si="240"/>
        <v>0</v>
      </c>
      <c r="AQ234" s="87">
        <f t="shared" si="240"/>
        <v>0</v>
      </c>
      <c r="AR234" s="87">
        <f t="shared" si="240"/>
        <v>0</v>
      </c>
      <c r="AS234" s="87">
        <f t="shared" si="240"/>
        <v>0</v>
      </c>
      <c r="AT234" s="87">
        <f t="shared" si="240"/>
        <v>0</v>
      </c>
      <c r="AU234" s="87">
        <f t="shared" si="240"/>
        <v>0</v>
      </c>
      <c r="AV234" s="87">
        <f t="shared" si="240"/>
        <v>0</v>
      </c>
      <c r="AW234" s="87">
        <f t="shared" si="240"/>
        <v>0</v>
      </c>
      <c r="AX234" s="87">
        <f t="shared" ref="AX234:BM297" si="248">IF(AX$1=$D234,$AF234,)</f>
        <v>0</v>
      </c>
      <c r="AY234" s="87">
        <f t="shared" si="248"/>
        <v>0</v>
      </c>
      <c r="AZ234" s="87">
        <f t="shared" si="248"/>
        <v>0</v>
      </c>
      <c r="BA234" s="87">
        <f t="shared" si="248"/>
        <v>0</v>
      </c>
      <c r="BB234" s="87">
        <f t="shared" si="248"/>
        <v>0</v>
      </c>
      <c r="BC234" s="87">
        <f t="shared" si="248"/>
        <v>0.14379166666666665</v>
      </c>
      <c r="BD234" s="87">
        <f t="shared" si="248"/>
        <v>0</v>
      </c>
      <c r="BE234" s="87">
        <f t="shared" si="248"/>
        <v>0</v>
      </c>
      <c r="BF234" s="87">
        <f t="shared" si="248"/>
        <v>0</v>
      </c>
      <c r="BG234" s="87">
        <f t="shared" si="248"/>
        <v>0</v>
      </c>
      <c r="BH234" s="87">
        <f t="shared" si="248"/>
        <v>0</v>
      </c>
      <c r="BI234" s="87">
        <f t="shared" si="248"/>
        <v>0</v>
      </c>
      <c r="BJ234" s="87">
        <f t="shared" si="248"/>
        <v>0</v>
      </c>
      <c r="BK234" s="87">
        <f t="shared" si="248"/>
        <v>0</v>
      </c>
      <c r="BL234" s="87">
        <f t="shared" si="248"/>
        <v>0</v>
      </c>
      <c r="BM234" s="87">
        <f t="shared" si="248"/>
        <v>0</v>
      </c>
      <c r="BN234" s="87">
        <f t="shared" si="246"/>
        <v>0</v>
      </c>
      <c r="BO234" s="87">
        <f t="shared" si="246"/>
        <v>0</v>
      </c>
      <c r="BP234" s="87">
        <f t="shared" si="246"/>
        <v>0</v>
      </c>
      <c r="BQ234" s="87">
        <f t="shared" si="246"/>
        <v>0</v>
      </c>
      <c r="BR234" s="87">
        <f t="shared" si="246"/>
        <v>0</v>
      </c>
      <c r="BS234" s="87">
        <f t="shared" si="246"/>
        <v>0</v>
      </c>
      <c r="BT234" s="87">
        <f t="shared" si="246"/>
        <v>0</v>
      </c>
      <c r="BU234" s="87">
        <f t="shared" si="246"/>
        <v>0</v>
      </c>
      <c r="BV234" s="87">
        <f t="shared" si="246"/>
        <v>0</v>
      </c>
      <c r="BW234" s="87">
        <f t="shared" si="246"/>
        <v>0</v>
      </c>
      <c r="BX234" s="87">
        <f t="shared" si="246"/>
        <v>0</v>
      </c>
      <c r="BY234" s="87">
        <f t="shared" si="246"/>
        <v>0</v>
      </c>
      <c r="BZ234" s="87">
        <f t="shared" si="246"/>
        <v>0</v>
      </c>
      <c r="CA234" s="87">
        <f t="shared" si="246"/>
        <v>0</v>
      </c>
      <c r="CB234" s="87">
        <f t="shared" si="246"/>
        <v>0</v>
      </c>
      <c r="CC234" s="87">
        <f t="shared" si="246"/>
        <v>0</v>
      </c>
      <c r="CD234" s="87">
        <f t="shared" si="244"/>
        <v>0</v>
      </c>
      <c r="CE234" s="87">
        <f t="shared" si="244"/>
        <v>0</v>
      </c>
      <c r="CF234" s="87">
        <f t="shared" si="244"/>
        <v>0</v>
      </c>
      <c r="CG234" s="87">
        <f t="shared" si="244"/>
        <v>0</v>
      </c>
      <c r="CH234" s="87">
        <f t="shared" si="244"/>
        <v>0</v>
      </c>
      <c r="CI234" s="87">
        <f t="shared" si="244"/>
        <v>0</v>
      </c>
      <c r="CJ234" s="87">
        <f t="shared" si="244"/>
        <v>0</v>
      </c>
      <c r="CK234" s="87">
        <f t="shared" si="244"/>
        <v>0</v>
      </c>
      <c r="CL234" s="87">
        <f t="shared" si="244"/>
        <v>0</v>
      </c>
      <c r="CM234" s="87">
        <f t="shared" si="244"/>
        <v>0</v>
      </c>
      <c r="CN234" s="87">
        <f t="shared" si="244"/>
        <v>0</v>
      </c>
      <c r="CO234" s="87">
        <f t="shared" si="244"/>
        <v>0</v>
      </c>
      <c r="CP234" s="87">
        <f t="shared" si="244"/>
        <v>0</v>
      </c>
      <c r="CQ234" s="87">
        <f t="shared" si="244"/>
        <v>0</v>
      </c>
      <c r="CR234" s="87">
        <f t="shared" si="244"/>
        <v>0</v>
      </c>
      <c r="CS234" s="87">
        <f t="shared" si="232"/>
        <v>0</v>
      </c>
      <c r="CT234" s="87">
        <f t="shared" si="232"/>
        <v>0</v>
      </c>
      <c r="CU234" s="87">
        <f t="shared" si="232"/>
        <v>0</v>
      </c>
      <c r="CV234" s="87">
        <f t="shared" si="241"/>
        <v>0</v>
      </c>
      <c r="CW234" s="87">
        <f t="shared" si="241"/>
        <v>0</v>
      </c>
      <c r="CX234" s="87">
        <f t="shared" si="241"/>
        <v>0</v>
      </c>
      <c r="CY234" s="87">
        <f t="shared" si="241"/>
        <v>0</v>
      </c>
      <c r="CZ234" s="87">
        <f t="shared" si="241"/>
        <v>0</v>
      </c>
      <c r="DA234" s="87">
        <f t="shared" si="241"/>
        <v>0</v>
      </c>
      <c r="DB234" s="87">
        <f t="shared" si="241"/>
        <v>0</v>
      </c>
      <c r="DC234" s="87">
        <f t="shared" si="241"/>
        <v>0</v>
      </c>
      <c r="DD234" s="87">
        <f t="shared" si="241"/>
        <v>0</v>
      </c>
      <c r="DE234" s="87">
        <f t="shared" si="241"/>
        <v>0</v>
      </c>
      <c r="DF234" s="91">
        <f t="shared" si="242"/>
        <v>0</v>
      </c>
      <c r="DG234" s="91">
        <f t="shared" si="242"/>
        <v>0</v>
      </c>
      <c r="DH234" s="91">
        <f t="shared" si="242"/>
        <v>0</v>
      </c>
      <c r="DI234" s="91">
        <f t="shared" si="242"/>
        <v>0</v>
      </c>
      <c r="DJ234" s="91">
        <f t="shared" si="242"/>
        <v>0</v>
      </c>
      <c r="DK234" s="91">
        <f t="shared" si="242"/>
        <v>0</v>
      </c>
      <c r="DL234" s="91">
        <f t="shared" si="242"/>
        <v>0</v>
      </c>
      <c r="DM234" s="91">
        <f t="shared" si="242"/>
        <v>0</v>
      </c>
      <c r="DN234" s="91">
        <f t="shared" si="242"/>
        <v>0</v>
      </c>
      <c r="DO234" s="91">
        <f t="shared" si="242"/>
        <v>0</v>
      </c>
      <c r="DP234" s="91">
        <f t="shared" si="242"/>
        <v>0</v>
      </c>
      <c r="DQ234" s="91">
        <f t="shared" si="242"/>
        <v>0</v>
      </c>
      <c r="DR234" s="91">
        <f t="shared" si="242"/>
        <v>0</v>
      </c>
      <c r="DS234" s="91">
        <f t="shared" si="242"/>
        <v>0</v>
      </c>
      <c r="DT234" s="91">
        <f t="shared" si="242"/>
        <v>0</v>
      </c>
      <c r="DU234" s="91">
        <f t="shared" ref="DU234:EJ297" si="249">IF(DU$1=$D234,$AE$3,)</f>
        <v>0</v>
      </c>
      <c r="DV234" s="91">
        <f t="shared" si="249"/>
        <v>0</v>
      </c>
      <c r="DW234" s="91">
        <f t="shared" si="249"/>
        <v>0</v>
      </c>
      <c r="DX234" s="91">
        <f t="shared" si="249"/>
        <v>0</v>
      </c>
      <c r="DY234" s="91">
        <f t="shared" si="249"/>
        <v>0</v>
      </c>
      <c r="DZ234" s="91">
        <f t="shared" si="249"/>
        <v>163.6</v>
      </c>
      <c r="EA234" s="91">
        <f t="shared" si="249"/>
        <v>0</v>
      </c>
      <c r="EB234" s="91">
        <f t="shared" si="249"/>
        <v>0</v>
      </c>
      <c r="EC234" s="91">
        <f t="shared" si="249"/>
        <v>0</v>
      </c>
      <c r="ED234" s="91">
        <f t="shared" si="249"/>
        <v>0</v>
      </c>
      <c r="EE234" s="91">
        <f t="shared" si="249"/>
        <v>0</v>
      </c>
      <c r="EF234" s="91">
        <f t="shared" si="249"/>
        <v>0</v>
      </c>
      <c r="EG234" s="91">
        <f t="shared" si="249"/>
        <v>0</v>
      </c>
      <c r="EH234" s="91">
        <f t="shared" si="249"/>
        <v>0</v>
      </c>
      <c r="EI234" s="91">
        <f t="shared" si="249"/>
        <v>0</v>
      </c>
      <c r="EJ234" s="91">
        <f t="shared" si="249"/>
        <v>0</v>
      </c>
      <c r="EK234" s="91">
        <f t="shared" si="247"/>
        <v>0</v>
      </c>
      <c r="EL234" s="91">
        <f t="shared" si="247"/>
        <v>0</v>
      </c>
      <c r="EM234" s="91">
        <f t="shared" si="247"/>
        <v>0</v>
      </c>
      <c r="EN234" s="91">
        <f t="shared" si="247"/>
        <v>0</v>
      </c>
      <c r="EO234" s="91">
        <f t="shared" si="247"/>
        <v>0</v>
      </c>
      <c r="EP234" s="91">
        <f t="shared" si="247"/>
        <v>0</v>
      </c>
      <c r="EQ234" s="91">
        <f t="shared" si="247"/>
        <v>0</v>
      </c>
      <c r="ER234" s="91">
        <f t="shared" si="247"/>
        <v>0</v>
      </c>
      <c r="ES234" s="91">
        <f t="shared" si="247"/>
        <v>0</v>
      </c>
      <c r="ET234" s="91">
        <f t="shared" si="247"/>
        <v>0</v>
      </c>
      <c r="EU234" s="91">
        <f t="shared" si="247"/>
        <v>0</v>
      </c>
      <c r="EV234" s="91">
        <f t="shared" si="247"/>
        <v>0</v>
      </c>
      <c r="EW234" s="91">
        <f t="shared" si="247"/>
        <v>0</v>
      </c>
      <c r="EX234" s="91">
        <f t="shared" si="247"/>
        <v>0</v>
      </c>
      <c r="EY234" s="91">
        <f t="shared" si="247"/>
        <v>0</v>
      </c>
      <c r="EZ234" s="91">
        <f t="shared" si="247"/>
        <v>0</v>
      </c>
      <c r="FA234" s="91">
        <f t="shared" si="245"/>
        <v>0</v>
      </c>
      <c r="FB234" s="91">
        <f t="shared" si="245"/>
        <v>0</v>
      </c>
      <c r="FC234" s="91">
        <f t="shared" si="245"/>
        <v>0</v>
      </c>
      <c r="FD234" s="91">
        <f t="shared" si="245"/>
        <v>0</v>
      </c>
      <c r="FE234" s="91">
        <f t="shared" si="245"/>
        <v>0</v>
      </c>
      <c r="FF234" s="91">
        <f t="shared" si="245"/>
        <v>0</v>
      </c>
      <c r="FG234" s="91">
        <f t="shared" si="245"/>
        <v>0</v>
      </c>
      <c r="FH234" s="91">
        <f t="shared" si="245"/>
        <v>0</v>
      </c>
      <c r="FI234" s="91">
        <f t="shared" si="245"/>
        <v>0</v>
      </c>
      <c r="FJ234" s="91">
        <f t="shared" si="245"/>
        <v>0</v>
      </c>
      <c r="FK234" s="91">
        <f t="shared" si="245"/>
        <v>0</v>
      </c>
      <c r="FL234" s="91">
        <f t="shared" si="245"/>
        <v>0</v>
      </c>
      <c r="FM234" s="91">
        <f t="shared" si="245"/>
        <v>0</v>
      </c>
      <c r="FN234" s="91">
        <f t="shared" si="245"/>
        <v>0</v>
      </c>
      <c r="FO234" s="91">
        <f t="shared" si="245"/>
        <v>0</v>
      </c>
      <c r="FP234" s="91">
        <f t="shared" si="233"/>
        <v>0</v>
      </c>
      <c r="FQ234" s="91">
        <f t="shared" si="233"/>
        <v>0</v>
      </c>
      <c r="FR234" s="91">
        <f t="shared" si="233"/>
        <v>0</v>
      </c>
      <c r="FS234" s="91">
        <f t="shared" si="243"/>
        <v>0</v>
      </c>
      <c r="FT234" s="91">
        <f t="shared" si="243"/>
        <v>0</v>
      </c>
      <c r="FU234" s="91">
        <f t="shared" si="243"/>
        <v>0</v>
      </c>
      <c r="FV234" s="91">
        <f t="shared" si="243"/>
        <v>0</v>
      </c>
      <c r="FW234" s="91">
        <f t="shared" si="243"/>
        <v>0</v>
      </c>
      <c r="FX234" s="91">
        <f t="shared" si="243"/>
        <v>0</v>
      </c>
      <c r="FY234" s="91">
        <f t="shared" si="243"/>
        <v>0</v>
      </c>
      <c r="FZ234" s="91">
        <f t="shared" si="243"/>
        <v>0</v>
      </c>
      <c r="GA234" s="91">
        <f t="shared" si="243"/>
        <v>0</v>
      </c>
      <c r="GB234" s="91">
        <f t="shared" si="243"/>
        <v>0</v>
      </c>
    </row>
    <row r="235" spans="1:184" s="6" customFormat="1" ht="30">
      <c r="A235" s="68">
        <f>Данные!A235</f>
        <v>5791</v>
      </c>
      <c r="B235" s="68">
        <f>Данные!B235</f>
        <v>2018</v>
      </c>
      <c r="C235" s="68" t="str">
        <f>Данные!C235</f>
        <v>компьютерных технологий и электронного обучения</v>
      </c>
      <c r="D235" s="68" t="str">
        <f>Данные!D235</f>
        <v>Государев Илья Борисович</v>
      </c>
      <c r="E235" s="68" t="str">
        <f>Данные!E235</f>
        <v>кандидат педагогических наук</v>
      </c>
      <c r="F235" s="68" t="str">
        <f>Данные!F235</f>
        <v>доцент</v>
      </c>
      <c r="G235" s="68">
        <f>Данные!G235</f>
        <v>1</v>
      </c>
      <c r="H235" s="68">
        <f>Данные!H235</f>
        <v>17236</v>
      </c>
      <c r="I235" s="68" t="str">
        <f>Данные!I235</f>
        <v>Модуль "Проектирование и разработка веб-решений ". Компьютерный практикум</v>
      </c>
      <c r="J235" s="68">
        <f>Данные!J235</f>
        <v>0</v>
      </c>
      <c r="K235" s="68">
        <f>Данные!K235</f>
        <v>0</v>
      </c>
      <c r="L235" s="68">
        <f>Данные!L235</f>
        <v>108</v>
      </c>
      <c r="M235" s="16">
        <f t="shared" si="222"/>
        <v>10.8</v>
      </c>
      <c r="N235" s="16">
        <f t="shared" si="223"/>
        <v>11.666666666666666</v>
      </c>
      <c r="O235" s="16">
        <f t="shared" si="224"/>
        <v>12.083333333333334</v>
      </c>
      <c r="P235" s="16">
        <f t="shared" si="225"/>
        <v>12.083333333333334</v>
      </c>
      <c r="Q235" s="68">
        <f>Данные!Q235</f>
        <v>0</v>
      </c>
      <c r="R235" s="68">
        <f>Данные!R235</f>
        <v>0</v>
      </c>
      <c r="S235" s="68">
        <f>Данные!S235</f>
        <v>0</v>
      </c>
      <c r="T235" s="68">
        <f>Данные!T235</f>
        <v>0</v>
      </c>
      <c r="U235" s="68">
        <f>Данные!U235</f>
        <v>0</v>
      </c>
      <c r="V235" s="68">
        <f>Данные!V235</f>
        <v>0</v>
      </c>
      <c r="W235" s="68">
        <f>Данные!W235</f>
        <v>29</v>
      </c>
      <c r="X235" s="68">
        <f>Данные!X235</f>
        <v>1</v>
      </c>
      <c r="Y235" s="68">
        <f>Данные!Y235</f>
        <v>2</v>
      </c>
      <c r="Z235" s="68">
        <f>Данные!Z235</f>
        <v>0</v>
      </c>
      <c r="AA235" s="68" t="str">
        <f>Данные!AA235</f>
        <v>доп</v>
      </c>
      <c r="AB235" s="83">
        <f>IF(F235=$HG$3,$HH$3,IF(F235=$HG$4,$HH$4,IF(F235=$HG$5,$HH$5,IF(F235=$HG$6,$HH$6,IF(F235=$HG$7,$HH$7,IF(F235=$HG$8,$HH$8,IF(F235=$HG$9,$HH$9,IF(F235=$HG$10,$HH$10,IF(F235=$HG$11,$HH$11,IF(F235=$HG$12,$HH$12,IF(F235=$HG$13,$HH$13,IF(F235=$HG$14,$HH$14,IF(F235=$HG$15,$HH$15,)))))))))))))</f>
        <v>800</v>
      </c>
      <c r="AC235" s="84" t="str">
        <f>IF(OR($GD$4=H235,$GE$4=H235,$GF$4=H235,$GG$4=H235,$GH$4=H235,$GI$4=H235,$GJ$4=H235,$GK$4=H235,$GL$4=H235,$GM$4=H235,$GN$4=H235,$GO$4=H235,$GP$4=H235,$GQ$4=H235,$GR$4=H235,$GS$4=H235,$GT$4=H235,$GU$4=H235,$GV$4=H235,$GW$4=H235,$GX$4=H235,$GY$4=H235,$GZ$4=H235,$HA$4=H235,$HB$4=H235,$HC$4=H235,$HD$4=H235,$HE$4=H235),$GC$4,IF(OR($GD$5=H235,$GE$5=H235,$GH$5=H235,$GI$5=H235,$GL$5=H235,$GM$5=H235,$GP$5=H235,$GQ$5=H235,$GT$5=H235,$GU$5=H235,$GX$5=H235,$GY$5=H235,$HB$5=H235,$HC$5=H235),$GC$5,))</f>
        <v>Бакалавры (ИВТ)</v>
      </c>
      <c r="AD235" s="84" t="str">
        <f>IF(OR(H235=$GD$4,H235=$GE$4,H235=$GF$4,H235=$GG$4,H235=$GD$5,H235=$GE$5),$GD$1,IF(OR(H235=$GH$4,H235=$GI$4,H235=$GJ$4,H235=$GK$4,H235=$GH$5,H235=$GI$5),$GH$1,IF(OR(H235=$GL$4,H235=$GM$4,H235=$GN$4,H235=$GO$4,H235=$GL$5,H235=$GM$5),$GL$1,IF(OR(H235=$GP$4,H235=$GQ$4,H235=$GR$4,H235=$GS$4,H235=$GP$5,H235=$GQ$5),$GP$1,IF(OR(H235=$GT$4,H235=$GU$4,H235=$GV$4,H235=$GW$4,H235=$GT$5,H235=$GU$5),$GT$1,IF(OR(H235=$GX$4,H235=$GY$4,H235=$GZ$4,H235=$HA$4,H235=$GX$5,H235=$GY$5),$GX$1,IF(OR(H235=$HB$4,H235=$HC$4,H235=$HD$4,H235=$HE$4,H235=$HB$5,H235=$HC$5),$HB$1,)))))))</f>
        <v>2018/2019</v>
      </c>
      <c r="AE235" s="85">
        <f t="shared" si="226"/>
        <v>154.63333333333335</v>
      </c>
      <c r="AF235" s="85">
        <f t="shared" si="227"/>
        <v>0.19329166666666669</v>
      </c>
      <c r="AG235" s="83"/>
      <c r="AH235" s="83"/>
      <c r="AI235" s="87">
        <f t="shared" ref="AI235:AX298" si="250">IF(AI$1=$D235,$AF235,)</f>
        <v>0</v>
      </c>
      <c r="AJ235" s="87">
        <f t="shared" si="250"/>
        <v>0</v>
      </c>
      <c r="AK235" s="87">
        <f t="shared" si="250"/>
        <v>0</v>
      </c>
      <c r="AL235" s="87">
        <f t="shared" si="250"/>
        <v>0</v>
      </c>
      <c r="AM235" s="87">
        <f t="shared" si="250"/>
        <v>0</v>
      </c>
      <c r="AN235" s="87">
        <f t="shared" si="250"/>
        <v>0</v>
      </c>
      <c r="AO235" s="87">
        <f t="shared" si="250"/>
        <v>0</v>
      </c>
      <c r="AP235" s="87">
        <f t="shared" si="250"/>
        <v>0</v>
      </c>
      <c r="AQ235" s="87">
        <f t="shared" si="250"/>
        <v>0</v>
      </c>
      <c r="AR235" s="87">
        <f t="shared" si="250"/>
        <v>0</v>
      </c>
      <c r="AS235" s="87">
        <f t="shared" si="250"/>
        <v>0</v>
      </c>
      <c r="AT235" s="87">
        <f t="shared" si="250"/>
        <v>0</v>
      </c>
      <c r="AU235" s="87">
        <f t="shared" si="250"/>
        <v>0</v>
      </c>
      <c r="AV235" s="87">
        <f t="shared" si="250"/>
        <v>0</v>
      </c>
      <c r="AW235" s="87">
        <f t="shared" si="250"/>
        <v>0</v>
      </c>
      <c r="AX235" s="87">
        <f t="shared" si="250"/>
        <v>0</v>
      </c>
      <c r="AY235" s="87">
        <f t="shared" si="248"/>
        <v>0</v>
      </c>
      <c r="AZ235" s="87">
        <f t="shared" si="248"/>
        <v>0</v>
      </c>
      <c r="BA235" s="87">
        <f t="shared" si="248"/>
        <v>0</v>
      </c>
      <c r="BB235" s="87">
        <f t="shared" si="248"/>
        <v>0</v>
      </c>
      <c r="BC235" s="87">
        <f t="shared" si="248"/>
        <v>0.19329166666666669</v>
      </c>
      <c r="BD235" s="87">
        <f t="shared" si="248"/>
        <v>0</v>
      </c>
      <c r="BE235" s="87">
        <f t="shared" si="248"/>
        <v>0</v>
      </c>
      <c r="BF235" s="87">
        <f t="shared" si="248"/>
        <v>0</v>
      </c>
      <c r="BG235" s="87">
        <f t="shared" si="248"/>
        <v>0</v>
      </c>
      <c r="BH235" s="87">
        <f t="shared" si="248"/>
        <v>0</v>
      </c>
      <c r="BI235" s="87">
        <f t="shared" si="248"/>
        <v>0</v>
      </c>
      <c r="BJ235" s="87">
        <f t="shared" si="248"/>
        <v>0</v>
      </c>
      <c r="BK235" s="87">
        <f t="shared" si="248"/>
        <v>0</v>
      </c>
      <c r="BL235" s="87">
        <f t="shared" si="248"/>
        <v>0</v>
      </c>
      <c r="BM235" s="87">
        <f t="shared" si="248"/>
        <v>0</v>
      </c>
      <c r="BN235" s="87">
        <f t="shared" si="246"/>
        <v>0</v>
      </c>
      <c r="BO235" s="87">
        <f t="shared" si="246"/>
        <v>0</v>
      </c>
      <c r="BP235" s="87">
        <f t="shared" si="246"/>
        <v>0</v>
      </c>
      <c r="BQ235" s="87">
        <f t="shared" si="246"/>
        <v>0</v>
      </c>
      <c r="BR235" s="87">
        <f t="shared" si="246"/>
        <v>0</v>
      </c>
      <c r="BS235" s="87">
        <f t="shared" si="246"/>
        <v>0</v>
      </c>
      <c r="BT235" s="87">
        <f t="shared" si="246"/>
        <v>0</v>
      </c>
      <c r="BU235" s="87">
        <f t="shared" si="246"/>
        <v>0</v>
      </c>
      <c r="BV235" s="87">
        <f t="shared" si="246"/>
        <v>0</v>
      </c>
      <c r="BW235" s="87">
        <f t="shared" si="246"/>
        <v>0</v>
      </c>
      <c r="BX235" s="87">
        <f t="shared" si="246"/>
        <v>0</v>
      </c>
      <c r="BY235" s="87">
        <f t="shared" si="246"/>
        <v>0</v>
      </c>
      <c r="BZ235" s="87">
        <f t="shared" si="246"/>
        <v>0</v>
      </c>
      <c r="CA235" s="87">
        <f t="shared" si="246"/>
        <v>0</v>
      </c>
      <c r="CB235" s="87">
        <f t="shared" si="246"/>
        <v>0</v>
      </c>
      <c r="CC235" s="87">
        <f t="shared" si="246"/>
        <v>0</v>
      </c>
      <c r="CD235" s="87">
        <f t="shared" si="244"/>
        <v>0</v>
      </c>
      <c r="CE235" s="87">
        <f t="shared" si="244"/>
        <v>0</v>
      </c>
      <c r="CF235" s="87">
        <f t="shared" si="244"/>
        <v>0</v>
      </c>
      <c r="CG235" s="87">
        <f t="shared" si="244"/>
        <v>0</v>
      </c>
      <c r="CH235" s="87">
        <f t="shared" si="244"/>
        <v>0</v>
      </c>
      <c r="CI235" s="87">
        <f t="shared" si="244"/>
        <v>0</v>
      </c>
      <c r="CJ235" s="87">
        <f t="shared" si="244"/>
        <v>0</v>
      </c>
      <c r="CK235" s="87">
        <f t="shared" si="244"/>
        <v>0</v>
      </c>
      <c r="CL235" s="87">
        <f t="shared" si="244"/>
        <v>0</v>
      </c>
      <c r="CM235" s="87">
        <f t="shared" si="244"/>
        <v>0</v>
      </c>
      <c r="CN235" s="87">
        <f t="shared" si="244"/>
        <v>0</v>
      </c>
      <c r="CO235" s="87">
        <f t="shared" si="244"/>
        <v>0</v>
      </c>
      <c r="CP235" s="87">
        <f t="shared" si="244"/>
        <v>0</v>
      </c>
      <c r="CQ235" s="87">
        <f t="shared" si="244"/>
        <v>0</v>
      </c>
      <c r="CR235" s="87">
        <f t="shared" si="244"/>
        <v>0</v>
      </c>
      <c r="CS235" s="87">
        <f t="shared" si="232"/>
        <v>0</v>
      </c>
      <c r="CT235" s="87">
        <f t="shared" si="232"/>
        <v>0</v>
      </c>
      <c r="CU235" s="87">
        <f t="shared" si="232"/>
        <v>0</v>
      </c>
      <c r="CV235" s="87">
        <f t="shared" si="241"/>
        <v>0</v>
      </c>
      <c r="CW235" s="87">
        <f t="shared" si="241"/>
        <v>0</v>
      </c>
      <c r="CX235" s="87">
        <f t="shared" si="241"/>
        <v>0</v>
      </c>
      <c r="CY235" s="87">
        <f t="shared" si="241"/>
        <v>0</v>
      </c>
      <c r="CZ235" s="87">
        <f t="shared" si="241"/>
        <v>0</v>
      </c>
      <c r="DA235" s="87">
        <f t="shared" si="241"/>
        <v>0</v>
      </c>
      <c r="DB235" s="87">
        <f t="shared" si="241"/>
        <v>0</v>
      </c>
      <c r="DC235" s="87">
        <f t="shared" si="241"/>
        <v>0</v>
      </c>
      <c r="DD235" s="87">
        <f t="shared" si="241"/>
        <v>0</v>
      </c>
      <c r="DE235" s="87">
        <f t="shared" si="241"/>
        <v>0</v>
      </c>
      <c r="DF235" s="91">
        <f t="shared" ref="DF235:DU298" si="251">IF(DF$1=$D235,$AE$3,)</f>
        <v>0</v>
      </c>
      <c r="DG235" s="91">
        <f t="shared" si="251"/>
        <v>0</v>
      </c>
      <c r="DH235" s="91">
        <f t="shared" si="251"/>
        <v>0</v>
      </c>
      <c r="DI235" s="91">
        <f t="shared" si="251"/>
        <v>0</v>
      </c>
      <c r="DJ235" s="91">
        <f t="shared" si="251"/>
        <v>0</v>
      </c>
      <c r="DK235" s="91">
        <f t="shared" si="251"/>
        <v>0</v>
      </c>
      <c r="DL235" s="91">
        <f t="shared" si="251"/>
        <v>0</v>
      </c>
      <c r="DM235" s="91">
        <f t="shared" si="251"/>
        <v>0</v>
      </c>
      <c r="DN235" s="91">
        <f t="shared" si="251"/>
        <v>0</v>
      </c>
      <c r="DO235" s="91">
        <f t="shared" si="251"/>
        <v>0</v>
      </c>
      <c r="DP235" s="91">
        <f t="shared" si="251"/>
        <v>0</v>
      </c>
      <c r="DQ235" s="91">
        <f t="shared" si="251"/>
        <v>0</v>
      </c>
      <c r="DR235" s="91">
        <f t="shared" si="251"/>
        <v>0</v>
      </c>
      <c r="DS235" s="91">
        <f t="shared" si="251"/>
        <v>0</v>
      </c>
      <c r="DT235" s="91">
        <f t="shared" si="251"/>
        <v>0</v>
      </c>
      <c r="DU235" s="91">
        <f t="shared" si="251"/>
        <v>0</v>
      </c>
      <c r="DV235" s="91">
        <f t="shared" si="249"/>
        <v>0</v>
      </c>
      <c r="DW235" s="91">
        <f t="shared" si="249"/>
        <v>0</v>
      </c>
      <c r="DX235" s="91">
        <f t="shared" si="249"/>
        <v>0</v>
      </c>
      <c r="DY235" s="91">
        <f t="shared" si="249"/>
        <v>0</v>
      </c>
      <c r="DZ235" s="91">
        <f t="shared" si="249"/>
        <v>163.6</v>
      </c>
      <c r="EA235" s="91">
        <f t="shared" si="249"/>
        <v>0</v>
      </c>
      <c r="EB235" s="91">
        <f t="shared" si="249"/>
        <v>0</v>
      </c>
      <c r="EC235" s="91">
        <f t="shared" si="249"/>
        <v>0</v>
      </c>
      <c r="ED235" s="91">
        <f t="shared" si="249"/>
        <v>0</v>
      </c>
      <c r="EE235" s="91">
        <f t="shared" si="249"/>
        <v>0</v>
      </c>
      <c r="EF235" s="91">
        <f t="shared" si="249"/>
        <v>0</v>
      </c>
      <c r="EG235" s="91">
        <f t="shared" si="249"/>
        <v>0</v>
      </c>
      <c r="EH235" s="91">
        <f t="shared" si="249"/>
        <v>0</v>
      </c>
      <c r="EI235" s="91">
        <f t="shared" si="249"/>
        <v>0</v>
      </c>
      <c r="EJ235" s="91">
        <f t="shared" si="249"/>
        <v>0</v>
      </c>
      <c r="EK235" s="91">
        <f t="shared" si="247"/>
        <v>0</v>
      </c>
      <c r="EL235" s="91">
        <f t="shared" si="247"/>
        <v>0</v>
      </c>
      <c r="EM235" s="91">
        <f t="shared" si="247"/>
        <v>0</v>
      </c>
      <c r="EN235" s="91">
        <f t="shared" si="247"/>
        <v>0</v>
      </c>
      <c r="EO235" s="91">
        <f t="shared" si="247"/>
        <v>0</v>
      </c>
      <c r="EP235" s="91">
        <f t="shared" si="247"/>
        <v>0</v>
      </c>
      <c r="EQ235" s="91">
        <f t="shared" si="247"/>
        <v>0</v>
      </c>
      <c r="ER235" s="91">
        <f t="shared" si="247"/>
        <v>0</v>
      </c>
      <c r="ES235" s="91">
        <f t="shared" si="247"/>
        <v>0</v>
      </c>
      <c r="ET235" s="91">
        <f t="shared" si="247"/>
        <v>0</v>
      </c>
      <c r="EU235" s="91">
        <f t="shared" si="247"/>
        <v>0</v>
      </c>
      <c r="EV235" s="91">
        <f t="shared" si="247"/>
        <v>0</v>
      </c>
      <c r="EW235" s="91">
        <f t="shared" si="247"/>
        <v>0</v>
      </c>
      <c r="EX235" s="91">
        <f t="shared" si="247"/>
        <v>0</v>
      </c>
      <c r="EY235" s="91">
        <f t="shared" si="247"/>
        <v>0</v>
      </c>
      <c r="EZ235" s="91">
        <f t="shared" si="247"/>
        <v>0</v>
      </c>
      <c r="FA235" s="91">
        <f t="shared" si="245"/>
        <v>0</v>
      </c>
      <c r="FB235" s="91">
        <f t="shared" si="245"/>
        <v>0</v>
      </c>
      <c r="FC235" s="91">
        <f t="shared" si="245"/>
        <v>0</v>
      </c>
      <c r="FD235" s="91">
        <f t="shared" si="245"/>
        <v>0</v>
      </c>
      <c r="FE235" s="91">
        <f t="shared" si="245"/>
        <v>0</v>
      </c>
      <c r="FF235" s="91">
        <f t="shared" si="245"/>
        <v>0</v>
      </c>
      <c r="FG235" s="91">
        <f t="shared" si="245"/>
        <v>0</v>
      </c>
      <c r="FH235" s="91">
        <f t="shared" si="245"/>
        <v>0</v>
      </c>
      <c r="FI235" s="91">
        <f t="shared" si="245"/>
        <v>0</v>
      </c>
      <c r="FJ235" s="91">
        <f t="shared" si="245"/>
        <v>0</v>
      </c>
      <c r="FK235" s="91">
        <f t="shared" si="245"/>
        <v>0</v>
      </c>
      <c r="FL235" s="91">
        <f t="shared" si="245"/>
        <v>0</v>
      </c>
      <c r="FM235" s="91">
        <f t="shared" si="245"/>
        <v>0</v>
      </c>
      <c r="FN235" s="91">
        <f t="shared" si="245"/>
        <v>0</v>
      </c>
      <c r="FO235" s="91">
        <f t="shared" si="245"/>
        <v>0</v>
      </c>
      <c r="FP235" s="91">
        <f t="shared" si="233"/>
        <v>0</v>
      </c>
      <c r="FQ235" s="91">
        <f t="shared" si="233"/>
        <v>0</v>
      </c>
      <c r="FR235" s="91">
        <f t="shared" si="233"/>
        <v>0</v>
      </c>
      <c r="FS235" s="91">
        <f t="shared" si="243"/>
        <v>0</v>
      </c>
      <c r="FT235" s="91">
        <f t="shared" si="243"/>
        <v>0</v>
      </c>
      <c r="FU235" s="91">
        <f t="shared" si="243"/>
        <v>0</v>
      </c>
      <c r="FV235" s="91">
        <f t="shared" si="243"/>
        <v>0</v>
      </c>
      <c r="FW235" s="91">
        <f t="shared" si="243"/>
        <v>0</v>
      </c>
      <c r="FX235" s="91">
        <f t="shared" si="243"/>
        <v>0</v>
      </c>
      <c r="FY235" s="91">
        <f t="shared" si="243"/>
        <v>0</v>
      </c>
      <c r="FZ235" s="91">
        <f t="shared" si="243"/>
        <v>0</v>
      </c>
      <c r="GA235" s="91">
        <f t="shared" si="243"/>
        <v>0</v>
      </c>
      <c r="GB235" s="91">
        <f t="shared" si="243"/>
        <v>0</v>
      </c>
    </row>
    <row r="236" spans="1:184" s="6" customFormat="1" ht="30">
      <c r="A236" s="68">
        <f>Данные!A236</f>
        <v>5791</v>
      </c>
      <c r="B236" s="68">
        <f>Данные!B236</f>
        <v>2018</v>
      </c>
      <c r="C236" s="68" t="str">
        <f>Данные!C236</f>
        <v>компьютерных технологий и электронного обучения</v>
      </c>
      <c r="D236" s="68" t="str">
        <f>Данные!D236</f>
        <v>Жуков Николай Николаевич</v>
      </c>
      <c r="E236" s="68" t="str">
        <f>Данные!E236</f>
        <v>нет</v>
      </c>
      <c r="F236" s="68" t="str">
        <f>Данные!F236</f>
        <v>ассистент</v>
      </c>
      <c r="G236" s="68">
        <f>Данные!G236</f>
        <v>1</v>
      </c>
      <c r="H236" s="68">
        <f>Данные!H236</f>
        <v>17236</v>
      </c>
      <c r="I236" s="68" t="str">
        <f>Данные!I236</f>
        <v>Модуль "Системное и прикладное программное обеспечение". Программирование</v>
      </c>
      <c r="J236" s="68">
        <f>Данные!J236</f>
        <v>0</v>
      </c>
      <c r="K236" s="68">
        <f>Данные!K236</f>
        <v>0</v>
      </c>
      <c r="L236" s="68">
        <f>Данные!L236</f>
        <v>216</v>
      </c>
      <c r="M236" s="16">
        <f t="shared" si="222"/>
        <v>21.6</v>
      </c>
      <c r="N236" s="16">
        <f t="shared" si="223"/>
        <v>11.666666666666666</v>
      </c>
      <c r="O236" s="16">
        <f t="shared" si="224"/>
        <v>12.083333333333334</v>
      </c>
      <c r="P236" s="16">
        <f t="shared" si="225"/>
        <v>12.083333333333334</v>
      </c>
      <c r="Q236" s="68">
        <f>Данные!Q236</f>
        <v>0</v>
      </c>
      <c r="R236" s="68">
        <f>Данные!R236</f>
        <v>0</v>
      </c>
      <c r="S236" s="68">
        <f>Данные!S236</f>
        <v>0</v>
      </c>
      <c r="T236" s="68">
        <f>Данные!T236</f>
        <v>0</v>
      </c>
      <c r="U236" s="68">
        <f>Данные!U236</f>
        <v>0</v>
      </c>
      <c r="V236" s="68">
        <f>Данные!V236</f>
        <v>0</v>
      </c>
      <c r="W236" s="68">
        <f>Данные!W236</f>
        <v>29</v>
      </c>
      <c r="X236" s="68">
        <f>Данные!X236</f>
        <v>1</v>
      </c>
      <c r="Y236" s="68">
        <f>Данные!Y236</f>
        <v>2</v>
      </c>
      <c r="Z236" s="68">
        <f>Данные!Z236</f>
        <v>0</v>
      </c>
      <c r="AA236" s="68" t="str">
        <f>Данные!AA236</f>
        <v>доп</v>
      </c>
      <c r="AB236" s="83">
        <f>IF(F236=$HG$3,$HH$3,IF(F236=$HG$4,$HH$4,IF(F236=$HG$5,$HH$5,IF(F236=$HG$6,$HH$6,IF(F236=$HG$7,$HH$7,IF(F236=$HG$8,$HH$8,IF(F236=$HG$9,$HH$9,IF(F236=$HG$10,$HH$10,IF(F236=$HG$11,$HH$11,IF(F236=$HG$12,$HH$12,IF(F236=$HG$13,$HH$13,IF(F236=$HG$14,$HH$14,IF(F236=$HG$15,$HH$15,)))))))))))))</f>
        <v>900</v>
      </c>
      <c r="AC236" s="84" t="str">
        <f>IF(OR($GD$4=H236,$GE$4=H236,$GF$4=H236,$GG$4=H236,$GH$4=H236,$GI$4=H236,$GJ$4=H236,$GK$4=H236,$GL$4=H236,$GM$4=H236,$GN$4=H236,$GO$4=H236,$GP$4=H236,$GQ$4=H236,$GR$4=H236,$GS$4=H236,$GT$4=H236,$GU$4=H236,$GV$4=H236,$GW$4=H236,$GX$4=H236,$GY$4=H236,$GZ$4=H236,$HA$4=H236,$HB$4=H236,$HC$4=H236,$HD$4=H236,$HE$4=H236),$GC$4,IF(OR($GD$5=H236,$GE$5=H236,$GH$5=H236,$GI$5=H236,$GL$5=H236,$GM$5=H236,$GP$5=H236,$GQ$5=H236,$GT$5=H236,$GU$5=H236,$GX$5=H236,$GY$5=H236,$HB$5=H236,$HC$5=H236),$GC$5,))</f>
        <v>Бакалавры (ИВТ)</v>
      </c>
      <c r="AD236" s="84" t="str">
        <f>IF(OR(H236=$GD$4,H236=$GE$4,H236=$GF$4,H236=$GG$4,H236=$GD$5,H236=$GE$5),$GD$1,IF(OR(H236=$GH$4,H236=$GI$4,H236=$GJ$4,H236=$GK$4,H236=$GH$5,H236=$GI$5),$GH$1,IF(OR(H236=$GL$4,H236=$GM$4,H236=$GN$4,H236=$GO$4,H236=$GL$5,H236=$GM$5),$GL$1,IF(OR(H236=$GP$4,H236=$GQ$4,H236=$GR$4,H236=$GS$4,H236=$GP$5,H236=$GQ$5),$GP$1,IF(OR(H236=$GT$4,H236=$GU$4,H236=$GV$4,H236=$GW$4,H236=$GT$5,H236=$GU$5),$GT$1,IF(OR(H236=$GX$4,H236=$GY$4,H236=$GZ$4,H236=$HA$4,H236=$GX$5,H236=$GY$5),$GX$1,IF(OR(H236=$HB$4,H236=$HC$4,H236=$HD$4,H236=$HE$4,H236=$HB$5,H236=$HC$5),$HB$1,)))))))</f>
        <v>2018/2019</v>
      </c>
      <c r="AE236" s="85">
        <f t="shared" si="226"/>
        <v>273.43333333333328</v>
      </c>
      <c r="AF236" s="85">
        <f t="shared" si="227"/>
        <v>0.30381481481481476</v>
      </c>
      <c r="AG236" s="83"/>
      <c r="AH236" s="83"/>
      <c r="AI236" s="87">
        <f t="shared" si="250"/>
        <v>0</v>
      </c>
      <c r="AJ236" s="87">
        <f t="shared" si="250"/>
        <v>0</v>
      </c>
      <c r="AK236" s="87">
        <f t="shared" si="250"/>
        <v>0</v>
      </c>
      <c r="AL236" s="87">
        <f t="shared" si="250"/>
        <v>0</v>
      </c>
      <c r="AM236" s="87">
        <f t="shared" si="250"/>
        <v>0</v>
      </c>
      <c r="AN236" s="87">
        <f t="shared" si="250"/>
        <v>0</v>
      </c>
      <c r="AO236" s="87">
        <f t="shared" si="250"/>
        <v>0</v>
      </c>
      <c r="AP236" s="87">
        <f t="shared" si="250"/>
        <v>0</v>
      </c>
      <c r="AQ236" s="87">
        <f t="shared" si="250"/>
        <v>0</v>
      </c>
      <c r="AR236" s="87">
        <f t="shared" si="250"/>
        <v>0</v>
      </c>
      <c r="AS236" s="87">
        <f t="shared" si="250"/>
        <v>0</v>
      </c>
      <c r="AT236" s="87">
        <f t="shared" si="250"/>
        <v>0</v>
      </c>
      <c r="AU236" s="87">
        <f t="shared" si="250"/>
        <v>0</v>
      </c>
      <c r="AV236" s="87">
        <f t="shared" si="250"/>
        <v>0</v>
      </c>
      <c r="AW236" s="87">
        <f t="shared" si="250"/>
        <v>0</v>
      </c>
      <c r="AX236" s="87">
        <f t="shared" si="250"/>
        <v>0</v>
      </c>
      <c r="AY236" s="87">
        <f t="shared" si="248"/>
        <v>0</v>
      </c>
      <c r="AZ236" s="87">
        <f t="shared" si="248"/>
        <v>0</v>
      </c>
      <c r="BA236" s="87">
        <f t="shared" si="248"/>
        <v>0</v>
      </c>
      <c r="BB236" s="87">
        <f t="shared" si="248"/>
        <v>0</v>
      </c>
      <c r="BC236" s="87">
        <f t="shared" si="248"/>
        <v>0</v>
      </c>
      <c r="BD236" s="87">
        <f t="shared" si="248"/>
        <v>0</v>
      </c>
      <c r="BE236" s="87">
        <f t="shared" si="248"/>
        <v>0</v>
      </c>
      <c r="BF236" s="87">
        <f t="shared" si="248"/>
        <v>0</v>
      </c>
      <c r="BG236" s="87">
        <f t="shared" si="248"/>
        <v>0</v>
      </c>
      <c r="BH236" s="87">
        <f t="shared" si="248"/>
        <v>0</v>
      </c>
      <c r="BI236" s="87">
        <f t="shared" si="248"/>
        <v>0</v>
      </c>
      <c r="BJ236" s="87">
        <f t="shared" si="248"/>
        <v>0.30381481481481476</v>
      </c>
      <c r="BK236" s="87">
        <f t="shared" si="248"/>
        <v>0</v>
      </c>
      <c r="BL236" s="87">
        <f t="shared" si="248"/>
        <v>0</v>
      </c>
      <c r="BM236" s="87">
        <f t="shared" si="248"/>
        <v>0</v>
      </c>
      <c r="BN236" s="87">
        <f t="shared" si="246"/>
        <v>0</v>
      </c>
      <c r="BO236" s="87">
        <f t="shared" si="246"/>
        <v>0</v>
      </c>
      <c r="BP236" s="87">
        <f t="shared" si="246"/>
        <v>0</v>
      </c>
      <c r="BQ236" s="87">
        <f t="shared" si="246"/>
        <v>0</v>
      </c>
      <c r="BR236" s="87">
        <f t="shared" si="246"/>
        <v>0</v>
      </c>
      <c r="BS236" s="87">
        <f t="shared" si="246"/>
        <v>0</v>
      </c>
      <c r="BT236" s="87">
        <f t="shared" si="246"/>
        <v>0</v>
      </c>
      <c r="BU236" s="87">
        <f t="shared" si="246"/>
        <v>0</v>
      </c>
      <c r="BV236" s="87">
        <f t="shared" si="246"/>
        <v>0</v>
      </c>
      <c r="BW236" s="87">
        <f t="shared" si="246"/>
        <v>0</v>
      </c>
      <c r="BX236" s="87">
        <f t="shared" si="246"/>
        <v>0</v>
      </c>
      <c r="BY236" s="87">
        <f t="shared" si="246"/>
        <v>0</v>
      </c>
      <c r="BZ236" s="87">
        <f t="shared" si="246"/>
        <v>0</v>
      </c>
      <c r="CA236" s="87">
        <f t="shared" si="246"/>
        <v>0</v>
      </c>
      <c r="CB236" s="87">
        <f t="shared" si="246"/>
        <v>0</v>
      </c>
      <c r="CC236" s="87">
        <f t="shared" si="246"/>
        <v>0</v>
      </c>
      <c r="CD236" s="87">
        <f t="shared" si="244"/>
        <v>0</v>
      </c>
      <c r="CE236" s="87">
        <f t="shared" si="244"/>
        <v>0</v>
      </c>
      <c r="CF236" s="87">
        <f t="shared" si="244"/>
        <v>0</v>
      </c>
      <c r="CG236" s="87">
        <f t="shared" si="244"/>
        <v>0</v>
      </c>
      <c r="CH236" s="87">
        <f t="shared" si="244"/>
        <v>0</v>
      </c>
      <c r="CI236" s="87">
        <f t="shared" si="244"/>
        <v>0</v>
      </c>
      <c r="CJ236" s="87">
        <f t="shared" si="244"/>
        <v>0</v>
      </c>
      <c r="CK236" s="87">
        <f t="shared" si="244"/>
        <v>0</v>
      </c>
      <c r="CL236" s="87">
        <f t="shared" si="244"/>
        <v>0</v>
      </c>
      <c r="CM236" s="87">
        <f t="shared" si="244"/>
        <v>0</v>
      </c>
      <c r="CN236" s="87">
        <f t="shared" si="244"/>
        <v>0</v>
      </c>
      <c r="CO236" s="87">
        <f t="shared" si="244"/>
        <v>0</v>
      </c>
      <c r="CP236" s="87">
        <f t="shared" si="244"/>
        <v>0</v>
      </c>
      <c r="CQ236" s="87">
        <f t="shared" si="244"/>
        <v>0</v>
      </c>
      <c r="CR236" s="87">
        <f t="shared" si="244"/>
        <v>0</v>
      </c>
      <c r="CS236" s="87">
        <f t="shared" si="232"/>
        <v>0</v>
      </c>
      <c r="CT236" s="87">
        <f t="shared" si="232"/>
        <v>0</v>
      </c>
      <c r="CU236" s="87">
        <f t="shared" si="232"/>
        <v>0</v>
      </c>
      <c r="CV236" s="87">
        <f t="shared" si="241"/>
        <v>0</v>
      </c>
      <c r="CW236" s="87">
        <f t="shared" si="241"/>
        <v>0</v>
      </c>
      <c r="CX236" s="87">
        <f t="shared" si="241"/>
        <v>0</v>
      </c>
      <c r="CY236" s="87">
        <f t="shared" si="241"/>
        <v>0</v>
      </c>
      <c r="CZ236" s="87">
        <f t="shared" si="241"/>
        <v>0</v>
      </c>
      <c r="DA236" s="87">
        <f t="shared" si="241"/>
        <v>0</v>
      </c>
      <c r="DB236" s="87">
        <f t="shared" si="241"/>
        <v>0</v>
      </c>
      <c r="DC236" s="87">
        <f t="shared" si="241"/>
        <v>0</v>
      </c>
      <c r="DD236" s="87">
        <f t="shared" si="241"/>
        <v>0</v>
      </c>
      <c r="DE236" s="87">
        <f t="shared" si="241"/>
        <v>0</v>
      </c>
      <c r="DF236" s="91">
        <f t="shared" si="251"/>
        <v>0</v>
      </c>
      <c r="DG236" s="91">
        <f t="shared" si="251"/>
        <v>0</v>
      </c>
      <c r="DH236" s="91">
        <f t="shared" si="251"/>
        <v>0</v>
      </c>
      <c r="DI236" s="91">
        <f t="shared" si="251"/>
        <v>0</v>
      </c>
      <c r="DJ236" s="91">
        <f t="shared" si="251"/>
        <v>0</v>
      </c>
      <c r="DK236" s="91">
        <f t="shared" si="251"/>
        <v>0</v>
      </c>
      <c r="DL236" s="91">
        <f t="shared" si="251"/>
        <v>0</v>
      </c>
      <c r="DM236" s="91">
        <f t="shared" si="251"/>
        <v>0</v>
      </c>
      <c r="DN236" s="91">
        <f t="shared" si="251"/>
        <v>0</v>
      </c>
      <c r="DO236" s="91">
        <f t="shared" si="251"/>
        <v>0</v>
      </c>
      <c r="DP236" s="91">
        <f t="shared" si="251"/>
        <v>0</v>
      </c>
      <c r="DQ236" s="91">
        <f t="shared" si="251"/>
        <v>0</v>
      </c>
      <c r="DR236" s="91">
        <f t="shared" si="251"/>
        <v>0</v>
      </c>
      <c r="DS236" s="91">
        <f t="shared" si="251"/>
        <v>0</v>
      </c>
      <c r="DT236" s="91">
        <f t="shared" si="251"/>
        <v>0</v>
      </c>
      <c r="DU236" s="91">
        <f t="shared" si="251"/>
        <v>0</v>
      </c>
      <c r="DV236" s="91">
        <f t="shared" si="249"/>
        <v>0</v>
      </c>
      <c r="DW236" s="91">
        <f t="shared" si="249"/>
        <v>0</v>
      </c>
      <c r="DX236" s="91">
        <f t="shared" si="249"/>
        <v>0</v>
      </c>
      <c r="DY236" s="91">
        <f t="shared" si="249"/>
        <v>0</v>
      </c>
      <c r="DZ236" s="91">
        <f t="shared" si="249"/>
        <v>0</v>
      </c>
      <c r="EA236" s="91">
        <f t="shared" si="249"/>
        <v>0</v>
      </c>
      <c r="EB236" s="91">
        <f t="shared" si="249"/>
        <v>0</v>
      </c>
      <c r="EC236" s="91">
        <f t="shared" si="249"/>
        <v>0</v>
      </c>
      <c r="ED236" s="91">
        <f t="shared" si="249"/>
        <v>0</v>
      </c>
      <c r="EE236" s="91">
        <f t="shared" si="249"/>
        <v>0</v>
      </c>
      <c r="EF236" s="91">
        <f t="shared" si="249"/>
        <v>0</v>
      </c>
      <c r="EG236" s="91">
        <f t="shared" si="249"/>
        <v>163.6</v>
      </c>
      <c r="EH236" s="91">
        <f t="shared" si="249"/>
        <v>0</v>
      </c>
      <c r="EI236" s="91">
        <f t="shared" si="249"/>
        <v>0</v>
      </c>
      <c r="EJ236" s="91">
        <f t="shared" si="249"/>
        <v>0</v>
      </c>
      <c r="EK236" s="91">
        <f t="shared" si="247"/>
        <v>0</v>
      </c>
      <c r="EL236" s="91">
        <f t="shared" si="247"/>
        <v>0</v>
      </c>
      <c r="EM236" s="91">
        <f t="shared" si="247"/>
        <v>0</v>
      </c>
      <c r="EN236" s="91">
        <f t="shared" si="247"/>
        <v>0</v>
      </c>
      <c r="EO236" s="91">
        <f t="shared" si="247"/>
        <v>0</v>
      </c>
      <c r="EP236" s="91">
        <f t="shared" si="247"/>
        <v>0</v>
      </c>
      <c r="EQ236" s="91">
        <f t="shared" si="247"/>
        <v>0</v>
      </c>
      <c r="ER236" s="91">
        <f t="shared" si="247"/>
        <v>0</v>
      </c>
      <c r="ES236" s="91">
        <f t="shared" si="247"/>
        <v>0</v>
      </c>
      <c r="ET236" s="91">
        <f t="shared" si="247"/>
        <v>0</v>
      </c>
      <c r="EU236" s="91">
        <f t="shared" si="247"/>
        <v>0</v>
      </c>
      <c r="EV236" s="91">
        <f t="shared" si="247"/>
        <v>0</v>
      </c>
      <c r="EW236" s="91">
        <f t="shared" si="247"/>
        <v>0</v>
      </c>
      <c r="EX236" s="91">
        <f t="shared" si="247"/>
        <v>0</v>
      </c>
      <c r="EY236" s="91">
        <f t="shared" si="247"/>
        <v>0</v>
      </c>
      <c r="EZ236" s="91">
        <f t="shared" si="247"/>
        <v>0</v>
      </c>
      <c r="FA236" s="91">
        <f t="shared" si="245"/>
        <v>0</v>
      </c>
      <c r="FB236" s="91">
        <f t="shared" si="245"/>
        <v>0</v>
      </c>
      <c r="FC236" s="91">
        <f t="shared" si="245"/>
        <v>0</v>
      </c>
      <c r="FD236" s="91">
        <f t="shared" si="245"/>
        <v>0</v>
      </c>
      <c r="FE236" s="91">
        <f t="shared" si="245"/>
        <v>0</v>
      </c>
      <c r="FF236" s="91">
        <f t="shared" si="245"/>
        <v>0</v>
      </c>
      <c r="FG236" s="91">
        <f t="shared" si="245"/>
        <v>0</v>
      </c>
      <c r="FH236" s="91">
        <f t="shared" si="245"/>
        <v>0</v>
      </c>
      <c r="FI236" s="91">
        <f t="shared" si="245"/>
        <v>0</v>
      </c>
      <c r="FJ236" s="91">
        <f t="shared" si="245"/>
        <v>0</v>
      </c>
      <c r="FK236" s="91">
        <f t="shared" si="245"/>
        <v>0</v>
      </c>
      <c r="FL236" s="91">
        <f t="shared" si="245"/>
        <v>0</v>
      </c>
      <c r="FM236" s="91">
        <f t="shared" si="245"/>
        <v>0</v>
      </c>
      <c r="FN236" s="91">
        <f t="shared" si="245"/>
        <v>0</v>
      </c>
      <c r="FO236" s="91">
        <f t="shared" si="245"/>
        <v>0</v>
      </c>
      <c r="FP236" s="91">
        <f t="shared" si="233"/>
        <v>0</v>
      </c>
      <c r="FQ236" s="91">
        <f t="shared" si="233"/>
        <v>0</v>
      </c>
      <c r="FR236" s="91">
        <f t="shared" si="233"/>
        <v>0</v>
      </c>
      <c r="FS236" s="91">
        <f t="shared" si="243"/>
        <v>0</v>
      </c>
      <c r="FT236" s="91">
        <f t="shared" si="243"/>
        <v>0</v>
      </c>
      <c r="FU236" s="91">
        <f t="shared" si="243"/>
        <v>0</v>
      </c>
      <c r="FV236" s="91">
        <f t="shared" si="243"/>
        <v>0</v>
      </c>
      <c r="FW236" s="91">
        <f t="shared" si="243"/>
        <v>0</v>
      </c>
      <c r="FX236" s="91">
        <f t="shared" si="243"/>
        <v>0</v>
      </c>
      <c r="FY236" s="91">
        <f t="shared" si="243"/>
        <v>0</v>
      </c>
      <c r="FZ236" s="91">
        <f t="shared" si="243"/>
        <v>0</v>
      </c>
      <c r="GA236" s="91">
        <f t="shared" si="243"/>
        <v>0</v>
      </c>
      <c r="GB236" s="91">
        <f t="shared" si="243"/>
        <v>0</v>
      </c>
    </row>
    <row r="237" spans="1:184" s="6" customFormat="1" ht="30">
      <c r="A237" s="68">
        <f>Данные!A237</f>
        <v>5791</v>
      </c>
      <c r="B237" s="68">
        <f>Данные!B237</f>
        <v>2018</v>
      </c>
      <c r="C237" s="68" t="str">
        <f>Данные!C237</f>
        <v>компьютерных технологий и электронного обучения</v>
      </c>
      <c r="D237" s="68" t="str">
        <f>Данные!D237</f>
        <v>Ильина Татьяна Сергеевна</v>
      </c>
      <c r="E237" s="68" t="str">
        <f>Данные!E237</f>
        <v>нет</v>
      </c>
      <c r="F237" s="68" t="str">
        <f>Данные!F237</f>
        <v>старший преподаватель</v>
      </c>
      <c r="G237" s="68">
        <f>Данные!G237</f>
        <v>1</v>
      </c>
      <c r="H237" s="68">
        <f>Данные!H237</f>
        <v>17236</v>
      </c>
      <c r="I237" s="68" t="str">
        <f>Данные!I237</f>
        <v>Модуль "Естественно-математический". Математика</v>
      </c>
      <c r="J237" s="68">
        <f>Данные!J237</f>
        <v>0</v>
      </c>
      <c r="K237" s="68">
        <f>Данные!K237</f>
        <v>72</v>
      </c>
      <c r="L237" s="68">
        <f>Данные!L237</f>
        <v>0</v>
      </c>
      <c r="M237" s="16">
        <f t="shared" si="222"/>
        <v>7.2</v>
      </c>
      <c r="N237" s="16">
        <f t="shared" si="223"/>
        <v>11.666666666666666</v>
      </c>
      <c r="O237" s="16">
        <f t="shared" si="224"/>
        <v>12.083333333333334</v>
      </c>
      <c r="P237" s="16">
        <f t="shared" si="225"/>
        <v>12.083333333333334</v>
      </c>
      <c r="Q237" s="68">
        <f>Данные!Q237</f>
        <v>0</v>
      </c>
      <c r="R237" s="68">
        <f>Данные!R237</f>
        <v>0</v>
      </c>
      <c r="S237" s="68">
        <f>Данные!S237</f>
        <v>0</v>
      </c>
      <c r="T237" s="68">
        <f>Данные!T237</f>
        <v>0</v>
      </c>
      <c r="U237" s="68">
        <f>Данные!U237</f>
        <v>0</v>
      </c>
      <c r="V237" s="68">
        <f>Данные!V237</f>
        <v>0</v>
      </c>
      <c r="W237" s="68">
        <f>Данные!W237</f>
        <v>29</v>
      </c>
      <c r="X237" s="68">
        <f>Данные!X237</f>
        <v>1</v>
      </c>
      <c r="Y237" s="68">
        <f>Данные!Y237</f>
        <v>2</v>
      </c>
      <c r="Z237" s="68">
        <f>Данные!Z237</f>
        <v>0</v>
      </c>
      <c r="AA237" s="68" t="str">
        <f>Данные!AA237</f>
        <v>осн</v>
      </c>
      <c r="AB237" s="83">
        <f>IF(F237=$HG$3,$HH$3,IF(F237=$HG$4,$HH$4,IF(F237=$HG$5,$HH$5,IF(F237=$HG$6,$HH$6,IF(F237=$HG$7,$HH$7,IF(F237=$HG$8,$HH$8,IF(F237=$HG$9,$HH$9,IF(F237=$HG$10,$HH$10,IF(F237=$HG$11,$HH$11,IF(F237=$HG$12,$HH$12,IF(F237=$HG$13,$HH$13,IF(F237=$HG$14,$HH$14,IF(F237=$HG$15,$HH$15,)))))))))))))</f>
        <v>850</v>
      </c>
      <c r="AC237" s="84" t="str">
        <f>IF(OR($GD$4=H237,$GE$4=H237,$GF$4=H237,$GG$4=H237,$GH$4=H237,$GI$4=H237,$GJ$4=H237,$GK$4=H237,$GL$4=H237,$GM$4=H237,$GN$4=H237,$GO$4=H237,$GP$4=H237,$GQ$4=H237,$GR$4=H237,$GS$4=H237,$GT$4=H237,$GU$4=H237,$GV$4=H237,$GW$4=H237,$GX$4=H237,$GY$4=H237,$GZ$4=H237,$HA$4=H237,$HB$4=H237,$HC$4=H237,$HD$4=H237,$HE$4=H237),$GC$4,IF(OR($GD$5=H237,$GE$5=H237,$GH$5=H237,$GI$5=H237,$GL$5=H237,$GM$5=H237,$GP$5=H237,$GQ$5=H237,$GT$5=H237,$GU$5=H237,$GX$5=H237,$GY$5=H237,$HB$5=H237,$HC$5=H237),$GC$5,))</f>
        <v>Бакалавры (ИВТ)</v>
      </c>
      <c r="AD237" s="84" t="str">
        <f>IF(OR(H237=$GD$4,H237=$GE$4,H237=$GF$4,H237=$GG$4,H237=$GD$5,H237=$GE$5),$GD$1,IF(OR(H237=$GH$4,H237=$GI$4,H237=$GJ$4,H237=$GK$4,H237=$GH$5,H237=$GI$5),$GH$1,IF(OR(H237=$GL$4,H237=$GM$4,H237=$GN$4,H237=$GO$4,H237=$GL$5,H237=$GM$5),$GL$1,IF(OR(H237=$GP$4,H237=$GQ$4,H237=$GR$4,H237=$GS$4,H237=$GP$5,H237=$GQ$5),$GP$1,IF(OR(H237=$GT$4,H237=$GU$4,H237=$GV$4,H237=$GW$4,H237=$GT$5,H237=$GU$5),$GT$1,IF(OR(H237=$GX$4,H237=$GY$4,H237=$GZ$4,H237=$HA$4,H237=$GX$5,H237=$GY$5),$GX$1,IF(OR(H237=$HB$4,H237=$HC$4,H237=$HD$4,H237=$HE$4,H237=$HB$5,H237=$HC$5),$HB$1,)))))))</f>
        <v>2018/2019</v>
      </c>
      <c r="AE237" s="85">
        <f t="shared" si="226"/>
        <v>115.03333333333333</v>
      </c>
      <c r="AF237" s="85">
        <f t="shared" si="227"/>
        <v>0.13533333333333333</v>
      </c>
      <c r="AG237" s="83"/>
      <c r="AH237" s="83"/>
      <c r="AI237" s="87">
        <f t="shared" si="250"/>
        <v>0</v>
      </c>
      <c r="AJ237" s="87">
        <f t="shared" si="250"/>
        <v>0</v>
      </c>
      <c r="AK237" s="87">
        <f t="shared" si="250"/>
        <v>0</v>
      </c>
      <c r="AL237" s="87">
        <f t="shared" si="250"/>
        <v>0</v>
      </c>
      <c r="AM237" s="87">
        <f t="shared" si="250"/>
        <v>0</v>
      </c>
      <c r="AN237" s="87">
        <f t="shared" si="250"/>
        <v>0</v>
      </c>
      <c r="AO237" s="87">
        <f t="shared" si="250"/>
        <v>0</v>
      </c>
      <c r="AP237" s="87">
        <f t="shared" si="250"/>
        <v>0</v>
      </c>
      <c r="AQ237" s="87">
        <f t="shared" si="250"/>
        <v>0</v>
      </c>
      <c r="AR237" s="87">
        <f t="shared" si="250"/>
        <v>0</v>
      </c>
      <c r="AS237" s="87">
        <f t="shared" si="250"/>
        <v>0</v>
      </c>
      <c r="AT237" s="87">
        <f t="shared" si="250"/>
        <v>0</v>
      </c>
      <c r="AU237" s="87">
        <f t="shared" si="250"/>
        <v>0</v>
      </c>
      <c r="AV237" s="87">
        <f t="shared" si="250"/>
        <v>0</v>
      </c>
      <c r="AW237" s="87">
        <f t="shared" si="250"/>
        <v>0</v>
      </c>
      <c r="AX237" s="87">
        <f t="shared" si="250"/>
        <v>0</v>
      </c>
      <c r="AY237" s="87">
        <f t="shared" si="248"/>
        <v>0</v>
      </c>
      <c r="AZ237" s="87">
        <f t="shared" si="248"/>
        <v>0</v>
      </c>
      <c r="BA237" s="87">
        <f t="shared" si="248"/>
        <v>0</v>
      </c>
      <c r="BB237" s="87">
        <f t="shared" si="248"/>
        <v>0</v>
      </c>
      <c r="BC237" s="87">
        <f t="shared" si="248"/>
        <v>0</v>
      </c>
      <c r="BD237" s="87">
        <f t="shared" si="248"/>
        <v>0</v>
      </c>
      <c r="BE237" s="87">
        <f t="shared" si="248"/>
        <v>0</v>
      </c>
      <c r="BF237" s="87">
        <f t="shared" si="248"/>
        <v>0</v>
      </c>
      <c r="BG237" s="87">
        <f t="shared" si="248"/>
        <v>0</v>
      </c>
      <c r="BH237" s="87">
        <f t="shared" si="248"/>
        <v>0</v>
      </c>
      <c r="BI237" s="87">
        <f t="shared" si="248"/>
        <v>0</v>
      </c>
      <c r="BJ237" s="87">
        <f t="shared" si="248"/>
        <v>0</v>
      </c>
      <c r="BK237" s="87">
        <f t="shared" si="248"/>
        <v>0</v>
      </c>
      <c r="BL237" s="87">
        <f t="shared" si="248"/>
        <v>0</v>
      </c>
      <c r="BM237" s="87">
        <f t="shared" si="248"/>
        <v>0</v>
      </c>
      <c r="BN237" s="87">
        <f t="shared" si="246"/>
        <v>0</v>
      </c>
      <c r="BO237" s="87">
        <f t="shared" si="246"/>
        <v>0</v>
      </c>
      <c r="BP237" s="87">
        <f t="shared" si="246"/>
        <v>0.13533333333333333</v>
      </c>
      <c r="BQ237" s="87">
        <f t="shared" si="246"/>
        <v>0</v>
      </c>
      <c r="BR237" s="87">
        <f t="shared" si="246"/>
        <v>0</v>
      </c>
      <c r="BS237" s="87">
        <f t="shared" si="246"/>
        <v>0</v>
      </c>
      <c r="BT237" s="87">
        <f t="shared" si="246"/>
        <v>0</v>
      </c>
      <c r="BU237" s="87">
        <f t="shared" si="246"/>
        <v>0</v>
      </c>
      <c r="BV237" s="87">
        <f t="shared" si="246"/>
        <v>0</v>
      </c>
      <c r="BW237" s="87">
        <f t="shared" si="246"/>
        <v>0</v>
      </c>
      <c r="BX237" s="87">
        <f t="shared" si="246"/>
        <v>0</v>
      </c>
      <c r="BY237" s="87">
        <f t="shared" si="246"/>
        <v>0</v>
      </c>
      <c r="BZ237" s="87">
        <f t="shared" si="246"/>
        <v>0</v>
      </c>
      <c r="CA237" s="87">
        <f t="shared" si="246"/>
        <v>0</v>
      </c>
      <c r="CB237" s="87">
        <f t="shared" si="246"/>
        <v>0</v>
      </c>
      <c r="CC237" s="87">
        <f t="shared" ref="CC237:CR300" si="252">IF(CC$1=$D237,$AF237,)</f>
        <v>0</v>
      </c>
      <c r="CD237" s="87">
        <f t="shared" si="252"/>
        <v>0</v>
      </c>
      <c r="CE237" s="87">
        <f t="shared" si="252"/>
        <v>0</v>
      </c>
      <c r="CF237" s="87">
        <f t="shared" si="252"/>
        <v>0</v>
      </c>
      <c r="CG237" s="87">
        <f t="shared" si="252"/>
        <v>0</v>
      </c>
      <c r="CH237" s="87">
        <f t="shared" si="252"/>
        <v>0</v>
      </c>
      <c r="CI237" s="87">
        <f t="shared" si="252"/>
        <v>0</v>
      </c>
      <c r="CJ237" s="87">
        <f t="shared" si="252"/>
        <v>0</v>
      </c>
      <c r="CK237" s="87">
        <f t="shared" si="252"/>
        <v>0</v>
      </c>
      <c r="CL237" s="87">
        <f t="shared" si="252"/>
        <v>0</v>
      </c>
      <c r="CM237" s="87">
        <f t="shared" si="252"/>
        <v>0</v>
      </c>
      <c r="CN237" s="87">
        <f t="shared" si="252"/>
        <v>0</v>
      </c>
      <c r="CO237" s="87">
        <f t="shared" si="252"/>
        <v>0</v>
      </c>
      <c r="CP237" s="87">
        <f t="shared" si="252"/>
        <v>0</v>
      </c>
      <c r="CQ237" s="87">
        <f t="shared" si="252"/>
        <v>0</v>
      </c>
      <c r="CR237" s="87">
        <f t="shared" si="252"/>
        <v>0</v>
      </c>
      <c r="CS237" s="87">
        <f t="shared" si="232"/>
        <v>0</v>
      </c>
      <c r="CT237" s="87">
        <f t="shared" si="232"/>
        <v>0</v>
      </c>
      <c r="CU237" s="87">
        <f t="shared" si="232"/>
        <v>0</v>
      </c>
      <c r="CV237" s="87">
        <f t="shared" si="241"/>
        <v>0</v>
      </c>
      <c r="CW237" s="87">
        <f t="shared" si="241"/>
        <v>0</v>
      </c>
      <c r="CX237" s="87">
        <f t="shared" si="241"/>
        <v>0</v>
      </c>
      <c r="CY237" s="87">
        <f t="shared" si="241"/>
        <v>0</v>
      </c>
      <c r="CZ237" s="87">
        <f t="shared" si="241"/>
        <v>0</v>
      </c>
      <c r="DA237" s="87">
        <f t="shared" si="241"/>
        <v>0</v>
      </c>
      <c r="DB237" s="87">
        <f t="shared" si="241"/>
        <v>0</v>
      </c>
      <c r="DC237" s="87">
        <f t="shared" si="241"/>
        <v>0</v>
      </c>
      <c r="DD237" s="87">
        <f t="shared" si="241"/>
        <v>0</v>
      </c>
      <c r="DE237" s="87">
        <f t="shared" si="241"/>
        <v>0</v>
      </c>
      <c r="DF237" s="91">
        <f t="shared" si="251"/>
        <v>0</v>
      </c>
      <c r="DG237" s="91">
        <f t="shared" si="251"/>
        <v>0</v>
      </c>
      <c r="DH237" s="91">
        <f t="shared" si="251"/>
        <v>0</v>
      </c>
      <c r="DI237" s="91">
        <f t="shared" si="251"/>
        <v>0</v>
      </c>
      <c r="DJ237" s="91">
        <f t="shared" si="251"/>
        <v>0</v>
      </c>
      <c r="DK237" s="91">
        <f t="shared" si="251"/>
        <v>0</v>
      </c>
      <c r="DL237" s="91">
        <f t="shared" si="251"/>
        <v>0</v>
      </c>
      <c r="DM237" s="91">
        <f t="shared" si="251"/>
        <v>0</v>
      </c>
      <c r="DN237" s="91">
        <f t="shared" si="251"/>
        <v>0</v>
      </c>
      <c r="DO237" s="91">
        <f t="shared" si="251"/>
        <v>0</v>
      </c>
      <c r="DP237" s="91">
        <f t="shared" si="251"/>
        <v>0</v>
      </c>
      <c r="DQ237" s="91">
        <f t="shared" si="251"/>
        <v>0</v>
      </c>
      <c r="DR237" s="91">
        <f t="shared" si="251"/>
        <v>0</v>
      </c>
      <c r="DS237" s="91">
        <f t="shared" si="251"/>
        <v>0</v>
      </c>
      <c r="DT237" s="91">
        <f t="shared" si="251"/>
        <v>0</v>
      </c>
      <c r="DU237" s="91">
        <f t="shared" si="251"/>
        <v>0</v>
      </c>
      <c r="DV237" s="91">
        <f t="shared" si="249"/>
        <v>0</v>
      </c>
      <c r="DW237" s="91">
        <f t="shared" si="249"/>
        <v>0</v>
      </c>
      <c r="DX237" s="91">
        <f t="shared" si="249"/>
        <v>0</v>
      </c>
      <c r="DY237" s="91">
        <f t="shared" si="249"/>
        <v>0</v>
      </c>
      <c r="DZ237" s="91">
        <f t="shared" si="249"/>
        <v>0</v>
      </c>
      <c r="EA237" s="91">
        <f t="shared" si="249"/>
        <v>0</v>
      </c>
      <c r="EB237" s="91">
        <f t="shared" si="249"/>
        <v>0</v>
      </c>
      <c r="EC237" s="91">
        <f t="shared" si="249"/>
        <v>0</v>
      </c>
      <c r="ED237" s="91">
        <f t="shared" si="249"/>
        <v>0</v>
      </c>
      <c r="EE237" s="91">
        <f t="shared" si="249"/>
        <v>0</v>
      </c>
      <c r="EF237" s="91">
        <f t="shared" si="249"/>
        <v>0</v>
      </c>
      <c r="EG237" s="91">
        <f t="shared" si="249"/>
        <v>0</v>
      </c>
      <c r="EH237" s="91">
        <f t="shared" si="249"/>
        <v>0</v>
      </c>
      <c r="EI237" s="91">
        <f t="shared" si="249"/>
        <v>0</v>
      </c>
      <c r="EJ237" s="91">
        <f t="shared" si="249"/>
        <v>0</v>
      </c>
      <c r="EK237" s="91">
        <f t="shared" si="247"/>
        <v>0</v>
      </c>
      <c r="EL237" s="91">
        <f t="shared" si="247"/>
        <v>0</v>
      </c>
      <c r="EM237" s="91">
        <f t="shared" si="247"/>
        <v>163.6</v>
      </c>
      <c r="EN237" s="91">
        <f t="shared" si="247"/>
        <v>0</v>
      </c>
      <c r="EO237" s="91">
        <f t="shared" si="247"/>
        <v>0</v>
      </c>
      <c r="EP237" s="91">
        <f t="shared" si="247"/>
        <v>0</v>
      </c>
      <c r="EQ237" s="91">
        <f t="shared" si="247"/>
        <v>0</v>
      </c>
      <c r="ER237" s="91">
        <f t="shared" si="247"/>
        <v>0</v>
      </c>
      <c r="ES237" s="91">
        <f t="shared" si="247"/>
        <v>0</v>
      </c>
      <c r="ET237" s="91">
        <f t="shared" si="247"/>
        <v>0</v>
      </c>
      <c r="EU237" s="91">
        <f t="shared" si="247"/>
        <v>0</v>
      </c>
      <c r="EV237" s="91">
        <f t="shared" si="247"/>
        <v>0</v>
      </c>
      <c r="EW237" s="91">
        <f t="shared" si="247"/>
        <v>0</v>
      </c>
      <c r="EX237" s="91">
        <f t="shared" si="247"/>
        <v>0</v>
      </c>
      <c r="EY237" s="91">
        <f t="shared" si="247"/>
        <v>0</v>
      </c>
      <c r="EZ237" s="91">
        <f t="shared" ref="EZ237:FO300" si="253">IF(EZ$1=$D237,$AE$3,)</f>
        <v>0</v>
      </c>
      <c r="FA237" s="91">
        <f t="shared" si="253"/>
        <v>0</v>
      </c>
      <c r="FB237" s="91">
        <f t="shared" si="253"/>
        <v>0</v>
      </c>
      <c r="FC237" s="91">
        <f t="shared" si="253"/>
        <v>0</v>
      </c>
      <c r="FD237" s="91">
        <f t="shared" si="253"/>
        <v>0</v>
      </c>
      <c r="FE237" s="91">
        <f t="shared" si="253"/>
        <v>0</v>
      </c>
      <c r="FF237" s="91">
        <f t="shared" si="253"/>
        <v>0</v>
      </c>
      <c r="FG237" s="91">
        <f t="shared" si="253"/>
        <v>0</v>
      </c>
      <c r="FH237" s="91">
        <f t="shared" si="253"/>
        <v>0</v>
      </c>
      <c r="FI237" s="91">
        <f t="shared" si="253"/>
        <v>0</v>
      </c>
      <c r="FJ237" s="91">
        <f t="shared" si="253"/>
        <v>0</v>
      </c>
      <c r="FK237" s="91">
        <f t="shared" si="253"/>
        <v>0</v>
      </c>
      <c r="FL237" s="91">
        <f t="shared" si="253"/>
        <v>0</v>
      </c>
      <c r="FM237" s="91">
        <f t="shared" si="253"/>
        <v>0</v>
      </c>
      <c r="FN237" s="91">
        <f t="shared" si="253"/>
        <v>0</v>
      </c>
      <c r="FO237" s="91">
        <f t="shared" si="253"/>
        <v>0</v>
      </c>
      <c r="FP237" s="91">
        <f t="shared" si="233"/>
        <v>0</v>
      </c>
      <c r="FQ237" s="91">
        <f t="shared" si="233"/>
        <v>0</v>
      </c>
      <c r="FR237" s="91">
        <f t="shared" si="233"/>
        <v>0</v>
      </c>
      <c r="FS237" s="91">
        <f t="shared" si="243"/>
        <v>0</v>
      </c>
      <c r="FT237" s="91">
        <f t="shared" si="243"/>
        <v>0</v>
      </c>
      <c r="FU237" s="91">
        <f t="shared" si="243"/>
        <v>0</v>
      </c>
      <c r="FV237" s="91">
        <f t="shared" si="243"/>
        <v>0</v>
      </c>
      <c r="FW237" s="91">
        <f t="shared" si="243"/>
        <v>0</v>
      </c>
      <c r="FX237" s="91">
        <f t="shared" si="243"/>
        <v>0</v>
      </c>
      <c r="FY237" s="91">
        <f t="shared" si="243"/>
        <v>0</v>
      </c>
      <c r="FZ237" s="91">
        <f t="shared" si="243"/>
        <v>0</v>
      </c>
      <c r="GA237" s="91">
        <f t="shared" si="243"/>
        <v>0</v>
      </c>
      <c r="GB237" s="91">
        <f t="shared" si="243"/>
        <v>0</v>
      </c>
    </row>
    <row r="238" spans="1:184" s="6" customFormat="1" ht="30">
      <c r="A238" s="68">
        <f>Данные!A238</f>
        <v>5791</v>
      </c>
      <c r="B238" s="68">
        <f>Данные!B238</f>
        <v>2018</v>
      </c>
      <c r="C238" s="68" t="str">
        <f>Данные!C238</f>
        <v>компьютерных технологий и электронного обучения</v>
      </c>
      <c r="D238" s="68" t="str">
        <f>Данные!D238</f>
        <v>Ильина Татьяна Сергеевна</v>
      </c>
      <c r="E238" s="68" t="str">
        <f>Данные!E238</f>
        <v>нет</v>
      </c>
      <c r="F238" s="68" t="str">
        <f>Данные!F238</f>
        <v>старший преподаватель</v>
      </c>
      <c r="G238" s="68">
        <f>Данные!G238</f>
        <v>1</v>
      </c>
      <c r="H238" s="68">
        <f>Данные!H238</f>
        <v>17236</v>
      </c>
      <c r="I238" s="68" t="str">
        <f>Данные!I238</f>
        <v>Модуль "Естественно-математический". Математика</v>
      </c>
      <c r="J238" s="68">
        <f>Данные!J238</f>
        <v>36</v>
      </c>
      <c r="K238" s="68">
        <f>Данные!K238</f>
        <v>36</v>
      </c>
      <c r="L238" s="68">
        <f>Данные!L238</f>
        <v>0</v>
      </c>
      <c r="M238" s="16">
        <f t="shared" si="222"/>
        <v>7.2</v>
      </c>
      <c r="N238" s="16">
        <f t="shared" si="223"/>
        <v>11.666666666666666</v>
      </c>
      <c r="O238" s="16">
        <f t="shared" si="224"/>
        <v>12.083333333333334</v>
      </c>
      <c r="P238" s="16">
        <f t="shared" si="225"/>
        <v>12.083333333333334</v>
      </c>
      <c r="Q238" s="68">
        <f>Данные!Q238</f>
        <v>0</v>
      </c>
      <c r="R238" s="68">
        <f>Данные!R238</f>
        <v>0</v>
      </c>
      <c r="S238" s="68">
        <f>Данные!S238</f>
        <v>0</v>
      </c>
      <c r="T238" s="68">
        <f>Данные!T238</f>
        <v>0</v>
      </c>
      <c r="U238" s="68">
        <f>Данные!U238</f>
        <v>0</v>
      </c>
      <c r="V238" s="68">
        <f>Данные!V238</f>
        <v>0</v>
      </c>
      <c r="W238" s="68">
        <f>Данные!W238</f>
        <v>29</v>
      </c>
      <c r="X238" s="68">
        <f>Данные!X238</f>
        <v>1</v>
      </c>
      <c r="Y238" s="68">
        <f>Данные!Y238</f>
        <v>2</v>
      </c>
      <c r="Z238" s="68">
        <f>Данные!Z238</f>
        <v>0</v>
      </c>
      <c r="AA238" s="68" t="str">
        <f>Данные!AA238</f>
        <v>осн</v>
      </c>
      <c r="AB238" s="83">
        <f>IF(F238=$HG$3,$HH$3,IF(F238=$HG$4,$HH$4,IF(F238=$HG$5,$HH$5,IF(F238=$HG$6,$HH$6,IF(F238=$HG$7,$HH$7,IF(F238=$HG$8,$HH$8,IF(F238=$HG$9,$HH$9,IF(F238=$HG$10,$HH$10,IF(F238=$HG$11,$HH$11,IF(F238=$HG$12,$HH$12,IF(F238=$HG$13,$HH$13,IF(F238=$HG$14,$HH$14,IF(F238=$HG$15,$HH$15,)))))))))))))</f>
        <v>850</v>
      </c>
      <c r="AC238" s="84" t="str">
        <f>IF(OR($GD$4=H238,$GE$4=H238,$GF$4=H238,$GG$4=H238,$GH$4=H238,$GI$4=H238,$GJ$4=H238,$GK$4=H238,$GL$4=H238,$GM$4=H238,$GN$4=H238,$GO$4=H238,$GP$4=H238,$GQ$4=H238,$GR$4=H238,$GS$4=H238,$GT$4=H238,$GU$4=H238,$GV$4=H238,$GW$4=H238,$GX$4=H238,$GY$4=H238,$GZ$4=H238,$HA$4=H238,$HB$4=H238,$HC$4=H238,$HD$4=H238,$HE$4=H238),$GC$4,IF(OR($GD$5=H238,$GE$5=H238,$GH$5=H238,$GI$5=H238,$GL$5=H238,$GM$5=H238,$GP$5=H238,$GQ$5=H238,$GT$5=H238,$GU$5=H238,$GX$5=H238,$GY$5=H238,$HB$5=H238,$HC$5=H238),$GC$5,))</f>
        <v>Бакалавры (ИВТ)</v>
      </c>
      <c r="AD238" s="84" t="str">
        <f>IF(OR(H238=$GD$4,H238=$GE$4,H238=$GF$4,H238=$GG$4,H238=$GD$5,H238=$GE$5),$GD$1,IF(OR(H238=$GH$4,H238=$GI$4,H238=$GJ$4,H238=$GK$4,H238=$GH$5,H238=$GI$5),$GH$1,IF(OR(H238=$GL$4,H238=$GM$4,H238=$GN$4,H238=$GO$4,H238=$GL$5,H238=$GM$5),$GL$1,IF(OR(H238=$GP$4,H238=$GQ$4,H238=$GR$4,H238=$GS$4,H238=$GP$5,H238=$GQ$5),$GP$1,IF(OR(H238=$GT$4,H238=$GU$4,H238=$GV$4,H238=$GW$4,H238=$GT$5,H238=$GU$5),$GT$1,IF(OR(H238=$GX$4,H238=$GY$4,H238=$GZ$4,H238=$HA$4,H238=$GX$5,H238=$GY$5),$GX$1,IF(OR(H238=$HB$4,H238=$HC$4,H238=$HD$4,H238=$HE$4,H238=$HB$5,H238=$HC$5),$HB$1,)))))))</f>
        <v>2018/2019</v>
      </c>
      <c r="AE238" s="85">
        <f t="shared" si="226"/>
        <v>115.03333333333333</v>
      </c>
      <c r="AF238" s="85">
        <f t="shared" si="227"/>
        <v>0.13533333333333333</v>
      </c>
      <c r="AG238" s="83"/>
      <c r="AH238" s="83"/>
      <c r="AI238" s="87">
        <f t="shared" si="250"/>
        <v>0</v>
      </c>
      <c r="AJ238" s="87">
        <f t="shared" si="250"/>
        <v>0</v>
      </c>
      <c r="AK238" s="87">
        <f t="shared" si="250"/>
        <v>0</v>
      </c>
      <c r="AL238" s="87">
        <f t="shared" si="250"/>
        <v>0</v>
      </c>
      <c r="AM238" s="87">
        <f t="shared" si="250"/>
        <v>0</v>
      </c>
      <c r="AN238" s="87">
        <f t="shared" si="250"/>
        <v>0</v>
      </c>
      <c r="AO238" s="87">
        <f t="shared" si="250"/>
        <v>0</v>
      </c>
      <c r="AP238" s="87">
        <f t="shared" si="250"/>
        <v>0</v>
      </c>
      <c r="AQ238" s="87">
        <f t="shared" si="250"/>
        <v>0</v>
      </c>
      <c r="AR238" s="87">
        <f t="shared" si="250"/>
        <v>0</v>
      </c>
      <c r="AS238" s="87">
        <f t="shared" si="250"/>
        <v>0</v>
      </c>
      <c r="AT238" s="87">
        <f t="shared" si="250"/>
        <v>0</v>
      </c>
      <c r="AU238" s="87">
        <f t="shared" si="250"/>
        <v>0</v>
      </c>
      <c r="AV238" s="87">
        <f t="shared" si="250"/>
        <v>0</v>
      </c>
      <c r="AW238" s="87">
        <f t="shared" si="250"/>
        <v>0</v>
      </c>
      <c r="AX238" s="87">
        <f t="shared" si="250"/>
        <v>0</v>
      </c>
      <c r="AY238" s="87">
        <f t="shared" si="248"/>
        <v>0</v>
      </c>
      <c r="AZ238" s="87">
        <f t="shared" si="248"/>
        <v>0</v>
      </c>
      <c r="BA238" s="87">
        <f t="shared" si="248"/>
        <v>0</v>
      </c>
      <c r="BB238" s="87">
        <f t="shared" si="248"/>
        <v>0</v>
      </c>
      <c r="BC238" s="87">
        <f t="shared" si="248"/>
        <v>0</v>
      </c>
      <c r="BD238" s="87">
        <f t="shared" si="248"/>
        <v>0</v>
      </c>
      <c r="BE238" s="87">
        <f t="shared" si="248"/>
        <v>0</v>
      </c>
      <c r="BF238" s="87">
        <f t="shared" si="248"/>
        <v>0</v>
      </c>
      <c r="BG238" s="87">
        <f t="shared" si="248"/>
        <v>0</v>
      </c>
      <c r="BH238" s="87">
        <f t="shared" si="248"/>
        <v>0</v>
      </c>
      <c r="BI238" s="87">
        <f t="shared" si="248"/>
        <v>0</v>
      </c>
      <c r="BJ238" s="87">
        <f t="shared" si="248"/>
        <v>0</v>
      </c>
      <c r="BK238" s="87">
        <f t="shared" si="248"/>
        <v>0</v>
      </c>
      <c r="BL238" s="87">
        <f t="shared" si="248"/>
        <v>0</v>
      </c>
      <c r="BM238" s="87">
        <f t="shared" si="248"/>
        <v>0</v>
      </c>
      <c r="BN238" s="87">
        <f t="shared" ref="BN238:CC301" si="254">IF(BN$1=$D238,$AF238,)</f>
        <v>0</v>
      </c>
      <c r="BO238" s="87">
        <f t="shared" si="254"/>
        <v>0</v>
      </c>
      <c r="BP238" s="87">
        <f t="shared" si="254"/>
        <v>0.13533333333333333</v>
      </c>
      <c r="BQ238" s="87">
        <f t="shared" si="254"/>
        <v>0</v>
      </c>
      <c r="BR238" s="87">
        <f t="shared" si="254"/>
        <v>0</v>
      </c>
      <c r="BS238" s="87">
        <f t="shared" si="254"/>
        <v>0</v>
      </c>
      <c r="BT238" s="87">
        <f t="shared" si="254"/>
        <v>0</v>
      </c>
      <c r="BU238" s="87">
        <f t="shared" si="254"/>
        <v>0</v>
      </c>
      <c r="BV238" s="87">
        <f t="shared" si="254"/>
        <v>0</v>
      </c>
      <c r="BW238" s="87">
        <f t="shared" si="254"/>
        <v>0</v>
      </c>
      <c r="BX238" s="87">
        <f t="shared" si="254"/>
        <v>0</v>
      </c>
      <c r="BY238" s="87">
        <f t="shared" si="254"/>
        <v>0</v>
      </c>
      <c r="BZ238" s="87">
        <f t="shared" si="254"/>
        <v>0</v>
      </c>
      <c r="CA238" s="87">
        <f t="shared" si="254"/>
        <v>0</v>
      </c>
      <c r="CB238" s="87">
        <f t="shared" si="254"/>
        <v>0</v>
      </c>
      <c r="CC238" s="87">
        <f t="shared" si="254"/>
        <v>0</v>
      </c>
      <c r="CD238" s="87">
        <f t="shared" si="252"/>
        <v>0</v>
      </c>
      <c r="CE238" s="87">
        <f t="shared" si="252"/>
        <v>0</v>
      </c>
      <c r="CF238" s="87">
        <f t="shared" si="252"/>
        <v>0</v>
      </c>
      <c r="CG238" s="87">
        <f t="shared" si="252"/>
        <v>0</v>
      </c>
      <c r="CH238" s="87">
        <f t="shared" si="252"/>
        <v>0</v>
      </c>
      <c r="CI238" s="87">
        <f t="shared" si="252"/>
        <v>0</v>
      </c>
      <c r="CJ238" s="87">
        <f t="shared" si="252"/>
        <v>0</v>
      </c>
      <c r="CK238" s="87">
        <f t="shared" si="252"/>
        <v>0</v>
      </c>
      <c r="CL238" s="87">
        <f t="shared" si="252"/>
        <v>0</v>
      </c>
      <c r="CM238" s="87">
        <f t="shared" si="252"/>
        <v>0</v>
      </c>
      <c r="CN238" s="87">
        <f t="shared" si="252"/>
        <v>0</v>
      </c>
      <c r="CO238" s="87">
        <f t="shared" si="252"/>
        <v>0</v>
      </c>
      <c r="CP238" s="87">
        <f t="shared" si="252"/>
        <v>0</v>
      </c>
      <c r="CQ238" s="87">
        <f t="shared" si="252"/>
        <v>0</v>
      </c>
      <c r="CR238" s="87">
        <f t="shared" si="252"/>
        <v>0</v>
      </c>
      <c r="CS238" s="87">
        <f t="shared" si="232"/>
        <v>0</v>
      </c>
      <c r="CT238" s="87">
        <f t="shared" si="232"/>
        <v>0</v>
      </c>
      <c r="CU238" s="87">
        <f t="shared" si="232"/>
        <v>0</v>
      </c>
      <c r="CV238" s="87">
        <f t="shared" si="241"/>
        <v>0</v>
      </c>
      <c r="CW238" s="87">
        <f t="shared" si="241"/>
        <v>0</v>
      </c>
      <c r="CX238" s="87">
        <f t="shared" si="241"/>
        <v>0</v>
      </c>
      <c r="CY238" s="87">
        <f t="shared" si="241"/>
        <v>0</v>
      </c>
      <c r="CZ238" s="87">
        <f t="shared" si="241"/>
        <v>0</v>
      </c>
      <c r="DA238" s="87">
        <f t="shared" si="241"/>
        <v>0</v>
      </c>
      <c r="DB238" s="87">
        <f t="shared" si="241"/>
        <v>0</v>
      </c>
      <c r="DC238" s="87">
        <f t="shared" si="241"/>
        <v>0</v>
      </c>
      <c r="DD238" s="87">
        <f t="shared" si="241"/>
        <v>0</v>
      </c>
      <c r="DE238" s="87">
        <f t="shared" si="241"/>
        <v>0</v>
      </c>
      <c r="DF238" s="91">
        <f t="shared" si="251"/>
        <v>0</v>
      </c>
      <c r="DG238" s="91">
        <f t="shared" si="251"/>
        <v>0</v>
      </c>
      <c r="DH238" s="91">
        <f t="shared" si="251"/>
        <v>0</v>
      </c>
      <c r="DI238" s="91">
        <f t="shared" si="251"/>
        <v>0</v>
      </c>
      <c r="DJ238" s="91">
        <f t="shared" si="251"/>
        <v>0</v>
      </c>
      <c r="DK238" s="91">
        <f t="shared" si="251"/>
        <v>0</v>
      </c>
      <c r="DL238" s="91">
        <f t="shared" si="251"/>
        <v>0</v>
      </c>
      <c r="DM238" s="91">
        <f t="shared" si="251"/>
        <v>0</v>
      </c>
      <c r="DN238" s="91">
        <f t="shared" si="251"/>
        <v>0</v>
      </c>
      <c r="DO238" s="91">
        <f t="shared" si="251"/>
        <v>0</v>
      </c>
      <c r="DP238" s="91">
        <f t="shared" si="251"/>
        <v>0</v>
      </c>
      <c r="DQ238" s="91">
        <f t="shared" si="251"/>
        <v>0</v>
      </c>
      <c r="DR238" s="91">
        <f t="shared" si="251"/>
        <v>0</v>
      </c>
      <c r="DS238" s="91">
        <f t="shared" si="251"/>
        <v>0</v>
      </c>
      <c r="DT238" s="91">
        <f t="shared" si="251"/>
        <v>0</v>
      </c>
      <c r="DU238" s="91">
        <f t="shared" si="251"/>
        <v>0</v>
      </c>
      <c r="DV238" s="91">
        <f t="shared" si="249"/>
        <v>0</v>
      </c>
      <c r="DW238" s="91">
        <f t="shared" si="249"/>
        <v>0</v>
      </c>
      <c r="DX238" s="91">
        <f t="shared" si="249"/>
        <v>0</v>
      </c>
      <c r="DY238" s="91">
        <f t="shared" si="249"/>
        <v>0</v>
      </c>
      <c r="DZ238" s="91">
        <f t="shared" si="249"/>
        <v>0</v>
      </c>
      <c r="EA238" s="91">
        <f t="shared" si="249"/>
        <v>0</v>
      </c>
      <c r="EB238" s="91">
        <f t="shared" si="249"/>
        <v>0</v>
      </c>
      <c r="EC238" s="91">
        <f t="shared" si="249"/>
        <v>0</v>
      </c>
      <c r="ED238" s="91">
        <f t="shared" si="249"/>
        <v>0</v>
      </c>
      <c r="EE238" s="91">
        <f t="shared" si="249"/>
        <v>0</v>
      </c>
      <c r="EF238" s="91">
        <f t="shared" si="249"/>
        <v>0</v>
      </c>
      <c r="EG238" s="91">
        <f t="shared" si="249"/>
        <v>0</v>
      </c>
      <c r="EH238" s="91">
        <f t="shared" si="249"/>
        <v>0</v>
      </c>
      <c r="EI238" s="91">
        <f t="shared" si="249"/>
        <v>0</v>
      </c>
      <c r="EJ238" s="91">
        <f t="shared" si="249"/>
        <v>0</v>
      </c>
      <c r="EK238" s="91">
        <f t="shared" ref="EK238:EZ301" si="255">IF(EK$1=$D238,$AE$3,)</f>
        <v>0</v>
      </c>
      <c r="EL238" s="91">
        <f t="shared" si="255"/>
        <v>0</v>
      </c>
      <c r="EM238" s="91">
        <f t="shared" si="255"/>
        <v>163.6</v>
      </c>
      <c r="EN238" s="91">
        <f t="shared" si="255"/>
        <v>0</v>
      </c>
      <c r="EO238" s="91">
        <f t="shared" si="255"/>
        <v>0</v>
      </c>
      <c r="EP238" s="91">
        <f t="shared" si="255"/>
        <v>0</v>
      </c>
      <c r="EQ238" s="91">
        <f t="shared" si="255"/>
        <v>0</v>
      </c>
      <c r="ER238" s="91">
        <f t="shared" si="255"/>
        <v>0</v>
      </c>
      <c r="ES238" s="91">
        <f t="shared" si="255"/>
        <v>0</v>
      </c>
      <c r="ET238" s="91">
        <f t="shared" si="255"/>
        <v>0</v>
      </c>
      <c r="EU238" s="91">
        <f t="shared" si="255"/>
        <v>0</v>
      </c>
      <c r="EV238" s="91">
        <f t="shared" si="255"/>
        <v>0</v>
      </c>
      <c r="EW238" s="91">
        <f t="shared" si="255"/>
        <v>0</v>
      </c>
      <c r="EX238" s="91">
        <f t="shared" si="255"/>
        <v>0</v>
      </c>
      <c r="EY238" s="91">
        <f t="shared" si="255"/>
        <v>0</v>
      </c>
      <c r="EZ238" s="91">
        <f t="shared" si="255"/>
        <v>0</v>
      </c>
      <c r="FA238" s="91">
        <f t="shared" si="253"/>
        <v>0</v>
      </c>
      <c r="FB238" s="91">
        <f t="shared" si="253"/>
        <v>0</v>
      </c>
      <c r="FC238" s="91">
        <f t="shared" si="253"/>
        <v>0</v>
      </c>
      <c r="FD238" s="91">
        <f t="shared" si="253"/>
        <v>0</v>
      </c>
      <c r="FE238" s="91">
        <f t="shared" si="253"/>
        <v>0</v>
      </c>
      <c r="FF238" s="91">
        <f t="shared" si="253"/>
        <v>0</v>
      </c>
      <c r="FG238" s="91">
        <f t="shared" si="253"/>
        <v>0</v>
      </c>
      <c r="FH238" s="91">
        <f t="shared" si="253"/>
        <v>0</v>
      </c>
      <c r="FI238" s="91">
        <f t="shared" si="253"/>
        <v>0</v>
      </c>
      <c r="FJ238" s="91">
        <f t="shared" si="253"/>
        <v>0</v>
      </c>
      <c r="FK238" s="91">
        <f t="shared" si="253"/>
        <v>0</v>
      </c>
      <c r="FL238" s="91">
        <f t="shared" si="253"/>
        <v>0</v>
      </c>
      <c r="FM238" s="91">
        <f t="shared" si="253"/>
        <v>0</v>
      </c>
      <c r="FN238" s="91">
        <f t="shared" si="253"/>
        <v>0</v>
      </c>
      <c r="FO238" s="91">
        <f t="shared" si="253"/>
        <v>0</v>
      </c>
      <c r="FP238" s="91">
        <f t="shared" si="233"/>
        <v>0</v>
      </c>
      <c r="FQ238" s="91">
        <f t="shared" si="233"/>
        <v>0</v>
      </c>
      <c r="FR238" s="91">
        <f t="shared" si="233"/>
        <v>0</v>
      </c>
      <c r="FS238" s="91">
        <f t="shared" si="243"/>
        <v>0</v>
      </c>
      <c r="FT238" s="91">
        <f t="shared" si="243"/>
        <v>0</v>
      </c>
      <c r="FU238" s="91">
        <f t="shared" si="243"/>
        <v>0</v>
      </c>
      <c r="FV238" s="91">
        <f t="shared" si="243"/>
        <v>0</v>
      </c>
      <c r="FW238" s="91">
        <f t="shared" si="243"/>
        <v>0</v>
      </c>
      <c r="FX238" s="91">
        <f t="shared" si="243"/>
        <v>0</v>
      </c>
      <c r="FY238" s="91">
        <f t="shared" si="243"/>
        <v>0</v>
      </c>
      <c r="FZ238" s="91">
        <f t="shared" si="243"/>
        <v>0</v>
      </c>
      <c r="GA238" s="91">
        <f t="shared" si="243"/>
        <v>0</v>
      </c>
      <c r="GB238" s="91">
        <f t="shared" si="243"/>
        <v>0</v>
      </c>
    </row>
    <row r="239" spans="1:184" s="6" customFormat="1" ht="38.25">
      <c r="A239" s="68">
        <f>Данные!A239</f>
        <v>5791</v>
      </c>
      <c r="B239" s="68">
        <f>Данные!B239</f>
        <v>2018</v>
      </c>
      <c r="C239" s="68" t="str">
        <f>Данные!C239</f>
        <v>компьютерных технологий и электронного обучения</v>
      </c>
      <c r="D239" s="68" t="str">
        <f>Данные!D239</f>
        <v>Ильина Татьяна Сергеевна</v>
      </c>
      <c r="E239" s="68" t="str">
        <f>Данные!E239</f>
        <v>нет</v>
      </c>
      <c r="F239" s="68" t="str">
        <f>Данные!F239</f>
        <v>старший преподаватель</v>
      </c>
      <c r="G239" s="68">
        <f>Данные!G239</f>
        <v>1</v>
      </c>
      <c r="H239" s="68">
        <f>Данные!H239</f>
        <v>17236</v>
      </c>
      <c r="I239" s="68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8">
        <f>Данные!J239</f>
        <v>0</v>
      </c>
      <c r="K239" s="68">
        <f>Данные!K239</f>
        <v>0</v>
      </c>
      <c r="L239" s="68">
        <f>Данные!L239</f>
        <v>36</v>
      </c>
      <c r="M239" s="16">
        <f t="shared" si="222"/>
        <v>3.6</v>
      </c>
      <c r="N239" s="16">
        <f t="shared" si="223"/>
        <v>11.666666666666666</v>
      </c>
      <c r="O239" s="16">
        <f t="shared" si="224"/>
        <v>12.083333333333334</v>
      </c>
      <c r="P239" s="16">
        <f t="shared" si="225"/>
        <v>12.083333333333334</v>
      </c>
      <c r="Q239" s="68">
        <f>Данные!Q239</f>
        <v>0</v>
      </c>
      <c r="R239" s="68">
        <f>Данные!R239</f>
        <v>0</v>
      </c>
      <c r="S239" s="68">
        <f>Данные!S239</f>
        <v>0</v>
      </c>
      <c r="T239" s="68">
        <f>Данные!T239</f>
        <v>0</v>
      </c>
      <c r="U239" s="68">
        <f>Данные!U239</f>
        <v>0</v>
      </c>
      <c r="V239" s="68">
        <f>Данные!V239</f>
        <v>0</v>
      </c>
      <c r="W239" s="68">
        <f>Данные!W239</f>
        <v>29</v>
      </c>
      <c r="X239" s="68">
        <f>Данные!X239</f>
        <v>1</v>
      </c>
      <c r="Y239" s="68">
        <f>Данные!Y239</f>
        <v>2</v>
      </c>
      <c r="Z239" s="68">
        <f>Данные!Z239</f>
        <v>0</v>
      </c>
      <c r="AA239" s="68" t="str">
        <f>Данные!AA239</f>
        <v>осн</v>
      </c>
      <c r="AB239" s="83">
        <f>IF(F239=$HG$3,$HH$3,IF(F239=$HG$4,$HH$4,IF(F239=$HG$5,$HH$5,IF(F239=$HG$6,$HH$6,IF(F239=$HG$7,$HH$7,IF(F239=$HG$8,$HH$8,IF(F239=$HG$9,$HH$9,IF(F239=$HG$10,$HH$10,IF(F239=$HG$11,$HH$11,IF(F239=$HG$12,$HH$12,IF(F239=$HG$13,$HH$13,IF(F239=$HG$14,$HH$14,IF(F239=$HG$15,$HH$15,)))))))))))))</f>
        <v>850</v>
      </c>
      <c r="AC239" s="84" t="str">
        <f>IF(OR($GD$4=H239,$GE$4=H239,$GF$4=H239,$GG$4=H239,$GH$4=H239,$GI$4=H239,$GJ$4=H239,$GK$4=H239,$GL$4=H239,$GM$4=H239,$GN$4=H239,$GO$4=H239,$GP$4=H239,$GQ$4=H239,$GR$4=H239,$GS$4=H239,$GT$4=H239,$GU$4=H239,$GV$4=H239,$GW$4=H239,$GX$4=H239,$GY$4=H239,$GZ$4=H239,$HA$4=H239,$HB$4=H239,$HC$4=H239,$HD$4=H239,$HE$4=H239),$GC$4,IF(OR($GD$5=H239,$GE$5=H239,$GH$5=H239,$GI$5=H239,$GL$5=H239,$GM$5=H239,$GP$5=H239,$GQ$5=H239,$GT$5=H239,$GU$5=H239,$GX$5=H239,$GY$5=H239,$HB$5=H239,$HC$5=H239),$GC$5,))</f>
        <v>Бакалавры (ИВТ)</v>
      </c>
      <c r="AD239" s="84" t="str">
        <f>IF(OR(H239=$GD$4,H239=$GE$4,H239=$GF$4,H239=$GG$4,H239=$GD$5,H239=$GE$5),$GD$1,IF(OR(H239=$GH$4,H239=$GI$4,H239=$GJ$4,H239=$GK$4,H239=$GH$5,H239=$GI$5),$GH$1,IF(OR(H239=$GL$4,H239=$GM$4,H239=$GN$4,H239=$GO$4,H239=$GL$5,H239=$GM$5),$GL$1,IF(OR(H239=$GP$4,H239=$GQ$4,H239=$GR$4,H239=$GS$4,H239=$GP$5,H239=$GQ$5),$GP$1,IF(OR(H239=$GT$4,H239=$GU$4,H239=$GV$4,H239=$GW$4,H239=$GT$5,H239=$GU$5),$GT$1,IF(OR(H239=$GX$4,H239=$GY$4,H239=$GZ$4,H239=$HA$4,H239=$GX$5,H239=$GY$5),$GX$1,IF(OR(H239=$HB$4,H239=$HC$4,H239=$HD$4,H239=$HE$4,H239=$HB$5,H239=$HC$5),$HB$1,)))))))</f>
        <v>2018/2019</v>
      </c>
      <c r="AE239" s="85">
        <f t="shared" si="226"/>
        <v>75.433333333333337</v>
      </c>
      <c r="AF239" s="85">
        <f t="shared" si="227"/>
        <v>8.8745098039215695E-2</v>
      </c>
      <c r="AG239" s="83"/>
      <c r="AH239" s="83"/>
      <c r="AI239" s="87">
        <f t="shared" si="250"/>
        <v>0</v>
      </c>
      <c r="AJ239" s="87">
        <f t="shared" si="250"/>
        <v>0</v>
      </c>
      <c r="AK239" s="87">
        <f t="shared" si="250"/>
        <v>0</v>
      </c>
      <c r="AL239" s="87">
        <f t="shared" si="250"/>
        <v>0</v>
      </c>
      <c r="AM239" s="87">
        <f t="shared" si="250"/>
        <v>0</v>
      </c>
      <c r="AN239" s="87">
        <f t="shared" si="250"/>
        <v>0</v>
      </c>
      <c r="AO239" s="87">
        <f t="shared" si="250"/>
        <v>0</v>
      </c>
      <c r="AP239" s="87">
        <f t="shared" si="250"/>
        <v>0</v>
      </c>
      <c r="AQ239" s="87">
        <f t="shared" si="250"/>
        <v>0</v>
      </c>
      <c r="AR239" s="87">
        <f t="shared" si="250"/>
        <v>0</v>
      </c>
      <c r="AS239" s="87">
        <f t="shared" si="250"/>
        <v>0</v>
      </c>
      <c r="AT239" s="87">
        <f t="shared" si="250"/>
        <v>0</v>
      </c>
      <c r="AU239" s="87">
        <f t="shared" si="250"/>
        <v>0</v>
      </c>
      <c r="AV239" s="87">
        <f t="shared" si="250"/>
        <v>0</v>
      </c>
      <c r="AW239" s="87">
        <f t="shared" si="250"/>
        <v>0</v>
      </c>
      <c r="AX239" s="87">
        <f t="shared" si="250"/>
        <v>0</v>
      </c>
      <c r="AY239" s="87">
        <f t="shared" si="248"/>
        <v>0</v>
      </c>
      <c r="AZ239" s="87">
        <f t="shared" si="248"/>
        <v>0</v>
      </c>
      <c r="BA239" s="87">
        <f t="shared" si="248"/>
        <v>0</v>
      </c>
      <c r="BB239" s="87">
        <f t="shared" si="248"/>
        <v>0</v>
      </c>
      <c r="BC239" s="87">
        <f t="shared" si="248"/>
        <v>0</v>
      </c>
      <c r="BD239" s="87">
        <f t="shared" si="248"/>
        <v>0</v>
      </c>
      <c r="BE239" s="87">
        <f t="shared" si="248"/>
        <v>0</v>
      </c>
      <c r="BF239" s="87">
        <f t="shared" si="248"/>
        <v>0</v>
      </c>
      <c r="BG239" s="87">
        <f t="shared" si="248"/>
        <v>0</v>
      </c>
      <c r="BH239" s="87">
        <f t="shared" si="248"/>
        <v>0</v>
      </c>
      <c r="BI239" s="87">
        <f t="shared" si="248"/>
        <v>0</v>
      </c>
      <c r="BJ239" s="87">
        <f t="shared" si="248"/>
        <v>0</v>
      </c>
      <c r="BK239" s="87">
        <f t="shared" si="248"/>
        <v>0</v>
      </c>
      <c r="BL239" s="87">
        <f t="shared" si="248"/>
        <v>0</v>
      </c>
      <c r="BM239" s="87">
        <f t="shared" si="248"/>
        <v>0</v>
      </c>
      <c r="BN239" s="87">
        <f t="shared" si="254"/>
        <v>0</v>
      </c>
      <c r="BO239" s="87">
        <f t="shared" si="254"/>
        <v>0</v>
      </c>
      <c r="BP239" s="87">
        <f t="shared" si="254"/>
        <v>8.8745098039215695E-2</v>
      </c>
      <c r="BQ239" s="87">
        <f t="shared" si="254"/>
        <v>0</v>
      </c>
      <c r="BR239" s="87">
        <f t="shared" si="254"/>
        <v>0</v>
      </c>
      <c r="BS239" s="87">
        <f t="shared" si="254"/>
        <v>0</v>
      </c>
      <c r="BT239" s="87">
        <f t="shared" si="254"/>
        <v>0</v>
      </c>
      <c r="BU239" s="87">
        <f t="shared" si="254"/>
        <v>0</v>
      </c>
      <c r="BV239" s="87">
        <f t="shared" si="254"/>
        <v>0</v>
      </c>
      <c r="BW239" s="87">
        <f t="shared" si="254"/>
        <v>0</v>
      </c>
      <c r="BX239" s="87">
        <f t="shared" si="254"/>
        <v>0</v>
      </c>
      <c r="BY239" s="87">
        <f t="shared" si="254"/>
        <v>0</v>
      </c>
      <c r="BZ239" s="87">
        <f t="shared" si="254"/>
        <v>0</v>
      </c>
      <c r="CA239" s="87">
        <f t="shared" si="254"/>
        <v>0</v>
      </c>
      <c r="CB239" s="87">
        <f t="shared" si="254"/>
        <v>0</v>
      </c>
      <c r="CC239" s="87">
        <f t="shared" si="254"/>
        <v>0</v>
      </c>
      <c r="CD239" s="87">
        <f t="shared" si="252"/>
        <v>0</v>
      </c>
      <c r="CE239" s="87">
        <f t="shared" si="252"/>
        <v>0</v>
      </c>
      <c r="CF239" s="87">
        <f t="shared" si="252"/>
        <v>0</v>
      </c>
      <c r="CG239" s="87">
        <f t="shared" si="252"/>
        <v>0</v>
      </c>
      <c r="CH239" s="87">
        <f t="shared" si="252"/>
        <v>0</v>
      </c>
      <c r="CI239" s="87">
        <f t="shared" si="252"/>
        <v>0</v>
      </c>
      <c r="CJ239" s="87">
        <f t="shared" si="252"/>
        <v>0</v>
      </c>
      <c r="CK239" s="87">
        <f t="shared" si="252"/>
        <v>0</v>
      </c>
      <c r="CL239" s="87">
        <f t="shared" si="252"/>
        <v>0</v>
      </c>
      <c r="CM239" s="87">
        <f t="shared" si="252"/>
        <v>0</v>
      </c>
      <c r="CN239" s="87">
        <f t="shared" si="252"/>
        <v>0</v>
      </c>
      <c r="CO239" s="87">
        <f t="shared" si="252"/>
        <v>0</v>
      </c>
      <c r="CP239" s="87">
        <f t="shared" si="252"/>
        <v>0</v>
      </c>
      <c r="CQ239" s="87">
        <f t="shared" si="252"/>
        <v>0</v>
      </c>
      <c r="CR239" s="87">
        <f t="shared" si="252"/>
        <v>0</v>
      </c>
      <c r="CS239" s="87">
        <f t="shared" si="232"/>
        <v>0</v>
      </c>
      <c r="CT239" s="87">
        <f t="shared" si="232"/>
        <v>0</v>
      </c>
      <c r="CU239" s="87">
        <f t="shared" si="232"/>
        <v>0</v>
      </c>
      <c r="CV239" s="87">
        <f t="shared" si="241"/>
        <v>0</v>
      </c>
      <c r="CW239" s="87">
        <f t="shared" si="241"/>
        <v>0</v>
      </c>
      <c r="CX239" s="87">
        <f t="shared" si="241"/>
        <v>0</v>
      </c>
      <c r="CY239" s="87">
        <f t="shared" si="241"/>
        <v>0</v>
      </c>
      <c r="CZ239" s="87">
        <f t="shared" si="241"/>
        <v>0</v>
      </c>
      <c r="DA239" s="87">
        <f t="shared" si="241"/>
        <v>0</v>
      </c>
      <c r="DB239" s="87">
        <f t="shared" si="241"/>
        <v>0</v>
      </c>
      <c r="DC239" s="87">
        <f t="shared" si="241"/>
        <v>0</v>
      </c>
      <c r="DD239" s="87">
        <f t="shared" si="241"/>
        <v>0</v>
      </c>
      <c r="DE239" s="87">
        <f t="shared" si="241"/>
        <v>0</v>
      </c>
      <c r="DF239" s="91">
        <f t="shared" si="251"/>
        <v>0</v>
      </c>
      <c r="DG239" s="91">
        <f t="shared" si="251"/>
        <v>0</v>
      </c>
      <c r="DH239" s="91">
        <f t="shared" si="251"/>
        <v>0</v>
      </c>
      <c r="DI239" s="91">
        <f t="shared" si="251"/>
        <v>0</v>
      </c>
      <c r="DJ239" s="91">
        <f t="shared" si="251"/>
        <v>0</v>
      </c>
      <c r="DK239" s="91">
        <f t="shared" si="251"/>
        <v>0</v>
      </c>
      <c r="DL239" s="91">
        <f t="shared" si="251"/>
        <v>0</v>
      </c>
      <c r="DM239" s="91">
        <f t="shared" si="251"/>
        <v>0</v>
      </c>
      <c r="DN239" s="91">
        <f t="shared" si="251"/>
        <v>0</v>
      </c>
      <c r="DO239" s="91">
        <f t="shared" si="251"/>
        <v>0</v>
      </c>
      <c r="DP239" s="91">
        <f t="shared" si="251"/>
        <v>0</v>
      </c>
      <c r="DQ239" s="91">
        <f t="shared" si="251"/>
        <v>0</v>
      </c>
      <c r="DR239" s="91">
        <f t="shared" si="251"/>
        <v>0</v>
      </c>
      <c r="DS239" s="91">
        <f t="shared" si="251"/>
        <v>0</v>
      </c>
      <c r="DT239" s="91">
        <f t="shared" si="251"/>
        <v>0</v>
      </c>
      <c r="DU239" s="91">
        <f t="shared" si="251"/>
        <v>0</v>
      </c>
      <c r="DV239" s="91">
        <f t="shared" si="249"/>
        <v>0</v>
      </c>
      <c r="DW239" s="91">
        <f t="shared" si="249"/>
        <v>0</v>
      </c>
      <c r="DX239" s="91">
        <f t="shared" si="249"/>
        <v>0</v>
      </c>
      <c r="DY239" s="91">
        <f t="shared" si="249"/>
        <v>0</v>
      </c>
      <c r="DZ239" s="91">
        <f t="shared" si="249"/>
        <v>0</v>
      </c>
      <c r="EA239" s="91">
        <f t="shared" si="249"/>
        <v>0</v>
      </c>
      <c r="EB239" s="91">
        <f t="shared" si="249"/>
        <v>0</v>
      </c>
      <c r="EC239" s="91">
        <f t="shared" si="249"/>
        <v>0</v>
      </c>
      <c r="ED239" s="91">
        <f t="shared" si="249"/>
        <v>0</v>
      </c>
      <c r="EE239" s="91">
        <f t="shared" si="249"/>
        <v>0</v>
      </c>
      <c r="EF239" s="91">
        <f t="shared" si="249"/>
        <v>0</v>
      </c>
      <c r="EG239" s="91">
        <f t="shared" si="249"/>
        <v>0</v>
      </c>
      <c r="EH239" s="91">
        <f t="shared" si="249"/>
        <v>0</v>
      </c>
      <c r="EI239" s="91">
        <f t="shared" si="249"/>
        <v>0</v>
      </c>
      <c r="EJ239" s="91">
        <f t="shared" si="249"/>
        <v>0</v>
      </c>
      <c r="EK239" s="91">
        <f t="shared" si="255"/>
        <v>0</v>
      </c>
      <c r="EL239" s="91">
        <f t="shared" si="255"/>
        <v>0</v>
      </c>
      <c r="EM239" s="91">
        <f t="shared" si="255"/>
        <v>163.6</v>
      </c>
      <c r="EN239" s="91">
        <f t="shared" si="255"/>
        <v>0</v>
      </c>
      <c r="EO239" s="91">
        <f t="shared" si="255"/>
        <v>0</v>
      </c>
      <c r="EP239" s="91">
        <f t="shared" si="255"/>
        <v>0</v>
      </c>
      <c r="EQ239" s="91">
        <f t="shared" si="255"/>
        <v>0</v>
      </c>
      <c r="ER239" s="91">
        <f t="shared" si="255"/>
        <v>0</v>
      </c>
      <c r="ES239" s="91">
        <f t="shared" si="255"/>
        <v>0</v>
      </c>
      <c r="ET239" s="91">
        <f t="shared" si="255"/>
        <v>0</v>
      </c>
      <c r="EU239" s="91">
        <f t="shared" si="255"/>
        <v>0</v>
      </c>
      <c r="EV239" s="91">
        <f t="shared" si="255"/>
        <v>0</v>
      </c>
      <c r="EW239" s="91">
        <f t="shared" si="255"/>
        <v>0</v>
      </c>
      <c r="EX239" s="91">
        <f t="shared" si="255"/>
        <v>0</v>
      </c>
      <c r="EY239" s="91">
        <f t="shared" si="255"/>
        <v>0</v>
      </c>
      <c r="EZ239" s="91">
        <f t="shared" si="255"/>
        <v>0</v>
      </c>
      <c r="FA239" s="91">
        <f t="shared" si="253"/>
        <v>0</v>
      </c>
      <c r="FB239" s="91">
        <f t="shared" si="253"/>
        <v>0</v>
      </c>
      <c r="FC239" s="91">
        <f t="shared" si="253"/>
        <v>0</v>
      </c>
      <c r="FD239" s="91">
        <f t="shared" si="253"/>
        <v>0</v>
      </c>
      <c r="FE239" s="91">
        <f t="shared" si="253"/>
        <v>0</v>
      </c>
      <c r="FF239" s="91">
        <f t="shared" si="253"/>
        <v>0</v>
      </c>
      <c r="FG239" s="91">
        <f t="shared" si="253"/>
        <v>0</v>
      </c>
      <c r="FH239" s="91">
        <f t="shared" si="253"/>
        <v>0</v>
      </c>
      <c r="FI239" s="91">
        <f t="shared" si="253"/>
        <v>0</v>
      </c>
      <c r="FJ239" s="91">
        <f t="shared" si="253"/>
        <v>0</v>
      </c>
      <c r="FK239" s="91">
        <f t="shared" si="253"/>
        <v>0</v>
      </c>
      <c r="FL239" s="91">
        <f t="shared" si="253"/>
        <v>0</v>
      </c>
      <c r="FM239" s="91">
        <f t="shared" si="253"/>
        <v>0</v>
      </c>
      <c r="FN239" s="91">
        <f t="shared" si="253"/>
        <v>0</v>
      </c>
      <c r="FO239" s="91">
        <f t="shared" si="253"/>
        <v>0</v>
      </c>
      <c r="FP239" s="91">
        <f t="shared" si="233"/>
        <v>0</v>
      </c>
      <c r="FQ239" s="91">
        <f t="shared" si="233"/>
        <v>0</v>
      </c>
      <c r="FR239" s="91">
        <f t="shared" si="233"/>
        <v>0</v>
      </c>
      <c r="FS239" s="91">
        <f t="shared" si="243"/>
        <v>0</v>
      </c>
      <c r="FT239" s="91">
        <f t="shared" si="243"/>
        <v>0</v>
      </c>
      <c r="FU239" s="91">
        <f t="shared" si="243"/>
        <v>0</v>
      </c>
      <c r="FV239" s="91">
        <f t="shared" si="243"/>
        <v>0</v>
      </c>
      <c r="FW239" s="91">
        <f t="shared" si="243"/>
        <v>0</v>
      </c>
      <c r="FX239" s="91">
        <f t="shared" si="243"/>
        <v>0</v>
      </c>
      <c r="FY239" s="91">
        <f t="shared" si="243"/>
        <v>0</v>
      </c>
      <c r="FZ239" s="91">
        <f t="shared" si="243"/>
        <v>0</v>
      </c>
      <c r="GA239" s="91">
        <f t="shared" si="243"/>
        <v>0</v>
      </c>
      <c r="GB239" s="91">
        <f t="shared" si="243"/>
        <v>0</v>
      </c>
    </row>
    <row r="240" spans="1:184" s="6" customFormat="1" ht="30">
      <c r="A240" s="68">
        <f>Данные!A240</f>
        <v>5791</v>
      </c>
      <c r="B240" s="68">
        <f>Данные!B240</f>
        <v>2018</v>
      </c>
      <c r="C240" s="68" t="str">
        <f>Данные!C240</f>
        <v>компьютерных технологий и электронного обучения</v>
      </c>
      <c r="D240" s="68" t="str">
        <f>Данные!D240</f>
        <v>Шалденкова Анна Владимировна</v>
      </c>
      <c r="E240" s="68" t="str">
        <f>Данные!E240</f>
        <v>кандидат физ.-мат. наук</v>
      </c>
      <c r="F240" s="68" t="str">
        <f>Данные!F240</f>
        <v>доцент</v>
      </c>
      <c r="G240" s="68">
        <f>Данные!G240</f>
        <v>1</v>
      </c>
      <c r="H240" s="68">
        <f>Данные!H240</f>
        <v>17236</v>
      </c>
      <c r="I240" s="68" t="str">
        <f>Данные!I240</f>
        <v>Модуль "Естественно-математический". Математические основы компьютерной графики</v>
      </c>
      <c r="J240" s="68">
        <f>Данные!J240</f>
        <v>0</v>
      </c>
      <c r="K240" s="68">
        <f>Данные!K240</f>
        <v>0</v>
      </c>
      <c r="L240" s="68">
        <f>Данные!L240</f>
        <v>20</v>
      </c>
      <c r="M240" s="16">
        <f t="shared" si="222"/>
        <v>2</v>
      </c>
      <c r="N240" s="16">
        <f t="shared" si="223"/>
        <v>11.666666666666666</v>
      </c>
      <c r="O240" s="16">
        <f t="shared" si="224"/>
        <v>12.083333333333334</v>
      </c>
      <c r="P240" s="16">
        <f t="shared" si="225"/>
        <v>12.083333333333334</v>
      </c>
      <c r="Q240" s="68">
        <f>Данные!Q240</f>
        <v>0</v>
      </c>
      <c r="R240" s="68">
        <f>Данные!R240</f>
        <v>0</v>
      </c>
      <c r="S240" s="68">
        <f>Данные!S240</f>
        <v>0</v>
      </c>
      <c r="T240" s="68">
        <f>Данные!T240</f>
        <v>0</v>
      </c>
      <c r="U240" s="68">
        <f>Данные!U240</f>
        <v>0</v>
      </c>
      <c r="V240" s="68">
        <f>Данные!V240</f>
        <v>0</v>
      </c>
      <c r="W240" s="68">
        <f>Данные!W240</f>
        <v>29</v>
      </c>
      <c r="X240" s="68">
        <f>Данные!X240</f>
        <v>1</v>
      </c>
      <c r="Y240" s="68">
        <f>Данные!Y240</f>
        <v>2</v>
      </c>
      <c r="Z240" s="68">
        <f>Данные!Z240</f>
        <v>0</v>
      </c>
      <c r="AA240" s="68" t="str">
        <f>Данные!AA240</f>
        <v>доп</v>
      </c>
      <c r="AB240" s="83">
        <f>IF(F240=$HG$3,$HH$3,IF(F240=$HG$4,$HH$4,IF(F240=$HG$5,$HH$5,IF(F240=$HG$6,$HH$6,IF(F240=$HG$7,$HH$7,IF(F240=$HG$8,$HH$8,IF(F240=$HG$9,$HH$9,IF(F240=$HG$10,$HH$10,IF(F240=$HG$11,$HH$11,IF(F240=$HG$12,$HH$12,IF(F240=$HG$13,$HH$13,IF(F240=$HG$14,$HH$14,IF(F240=$HG$15,$HH$15,)))))))))))))</f>
        <v>800</v>
      </c>
      <c r="AC240" s="84" t="str">
        <f>IF(OR($GD$4=H240,$GE$4=H240,$GF$4=H240,$GG$4=H240,$GH$4=H240,$GI$4=H240,$GJ$4=H240,$GK$4=H240,$GL$4=H240,$GM$4=H240,$GN$4=H240,$GO$4=H240,$GP$4=H240,$GQ$4=H240,$GR$4=H240,$GS$4=H240,$GT$4=H240,$GU$4=H240,$GV$4=H240,$GW$4=H240,$GX$4=H240,$GY$4=H240,$GZ$4=H240,$HA$4=H240,$HB$4=H240,$HC$4=H240,$HD$4=H240,$HE$4=H240),$GC$4,IF(OR($GD$5=H240,$GE$5=H240,$GH$5=H240,$GI$5=H240,$GL$5=H240,$GM$5=H240,$GP$5=H240,$GQ$5=H240,$GT$5=H240,$GU$5=H240,$GX$5=H240,$GY$5=H240,$HB$5=H240,$HC$5=H240),$GC$5,))</f>
        <v>Бакалавры (ИВТ)</v>
      </c>
      <c r="AD240" s="84" t="str">
        <f>IF(OR(H240=$GD$4,H240=$GE$4,H240=$GF$4,H240=$GG$4,H240=$GD$5,H240=$GE$5),$GD$1,IF(OR(H240=$GH$4,H240=$GI$4,H240=$GJ$4,H240=$GK$4,H240=$GH$5,H240=$GI$5),$GH$1,IF(OR(H240=$GL$4,H240=$GM$4,H240=$GN$4,H240=$GO$4,H240=$GL$5,H240=$GM$5),$GL$1,IF(OR(H240=$GP$4,H240=$GQ$4,H240=$GR$4,H240=$GS$4,H240=$GP$5,H240=$GQ$5),$GP$1,IF(OR(H240=$GT$4,H240=$GU$4,H240=$GV$4,H240=$GW$4,H240=$GT$5,H240=$GU$5),$GT$1,IF(OR(H240=$GX$4,H240=$GY$4,H240=$GZ$4,H240=$HA$4,H240=$GX$5,H240=$GY$5),$GX$1,IF(OR(H240=$HB$4,H240=$HC$4,H240=$HD$4,H240=$HE$4,H240=$HB$5,H240=$HC$5),$HB$1,)))))))</f>
        <v>2018/2019</v>
      </c>
      <c r="AE240" s="85">
        <f t="shared" si="226"/>
        <v>57.833333333333336</v>
      </c>
      <c r="AF240" s="85">
        <f t="shared" si="227"/>
        <v>7.2291666666666671E-2</v>
      </c>
      <c r="AG240" s="83"/>
      <c r="AH240" s="83"/>
      <c r="AI240" s="87">
        <f t="shared" si="250"/>
        <v>0</v>
      </c>
      <c r="AJ240" s="87">
        <f t="shared" si="250"/>
        <v>0</v>
      </c>
      <c r="AK240" s="87">
        <f t="shared" si="250"/>
        <v>0</v>
      </c>
      <c r="AL240" s="87">
        <f t="shared" si="250"/>
        <v>0</v>
      </c>
      <c r="AM240" s="87">
        <f t="shared" si="250"/>
        <v>0</v>
      </c>
      <c r="AN240" s="87">
        <f t="shared" si="250"/>
        <v>0</v>
      </c>
      <c r="AO240" s="87">
        <f t="shared" si="250"/>
        <v>0</v>
      </c>
      <c r="AP240" s="87">
        <f t="shared" si="250"/>
        <v>0</v>
      </c>
      <c r="AQ240" s="87">
        <f t="shared" si="250"/>
        <v>0</v>
      </c>
      <c r="AR240" s="87">
        <f t="shared" si="250"/>
        <v>0</v>
      </c>
      <c r="AS240" s="87">
        <f t="shared" si="250"/>
        <v>0</v>
      </c>
      <c r="AT240" s="87">
        <f t="shared" si="250"/>
        <v>0</v>
      </c>
      <c r="AU240" s="87">
        <f t="shared" si="250"/>
        <v>0</v>
      </c>
      <c r="AV240" s="87">
        <f t="shared" si="250"/>
        <v>0</v>
      </c>
      <c r="AW240" s="87">
        <f t="shared" si="250"/>
        <v>0</v>
      </c>
      <c r="AX240" s="87">
        <f t="shared" si="250"/>
        <v>0</v>
      </c>
      <c r="AY240" s="87">
        <f t="shared" si="248"/>
        <v>0</v>
      </c>
      <c r="AZ240" s="87">
        <f t="shared" si="248"/>
        <v>0</v>
      </c>
      <c r="BA240" s="87">
        <f t="shared" si="248"/>
        <v>0</v>
      </c>
      <c r="BB240" s="87">
        <f t="shared" si="248"/>
        <v>0</v>
      </c>
      <c r="BC240" s="87">
        <f t="shared" si="248"/>
        <v>0</v>
      </c>
      <c r="BD240" s="87">
        <f t="shared" si="248"/>
        <v>0</v>
      </c>
      <c r="BE240" s="87">
        <f t="shared" si="248"/>
        <v>0</v>
      </c>
      <c r="BF240" s="87">
        <f t="shared" si="248"/>
        <v>0</v>
      </c>
      <c r="BG240" s="87">
        <f t="shared" si="248"/>
        <v>0</v>
      </c>
      <c r="BH240" s="87">
        <f t="shared" si="248"/>
        <v>0</v>
      </c>
      <c r="BI240" s="87">
        <f t="shared" si="248"/>
        <v>0</v>
      </c>
      <c r="BJ240" s="87">
        <f t="shared" si="248"/>
        <v>0</v>
      </c>
      <c r="BK240" s="87">
        <f t="shared" si="248"/>
        <v>0</v>
      </c>
      <c r="BL240" s="87">
        <f t="shared" si="248"/>
        <v>0</v>
      </c>
      <c r="BM240" s="87">
        <f t="shared" si="248"/>
        <v>0</v>
      </c>
      <c r="BN240" s="87">
        <f t="shared" si="254"/>
        <v>0</v>
      </c>
      <c r="BO240" s="87">
        <f t="shared" si="254"/>
        <v>0</v>
      </c>
      <c r="BP240" s="87">
        <f t="shared" si="254"/>
        <v>0</v>
      </c>
      <c r="BQ240" s="87">
        <f t="shared" si="254"/>
        <v>0</v>
      </c>
      <c r="BR240" s="87">
        <f t="shared" si="254"/>
        <v>0</v>
      </c>
      <c r="BS240" s="87">
        <f t="shared" si="254"/>
        <v>0</v>
      </c>
      <c r="BT240" s="87">
        <f t="shared" si="254"/>
        <v>0</v>
      </c>
      <c r="BU240" s="87">
        <f t="shared" si="254"/>
        <v>0</v>
      </c>
      <c r="BV240" s="87">
        <f t="shared" si="254"/>
        <v>0</v>
      </c>
      <c r="BW240" s="87">
        <f t="shared" si="254"/>
        <v>0</v>
      </c>
      <c r="BX240" s="87">
        <f t="shared" si="254"/>
        <v>0</v>
      </c>
      <c r="BY240" s="87">
        <f t="shared" si="254"/>
        <v>0</v>
      </c>
      <c r="BZ240" s="87">
        <f t="shared" si="254"/>
        <v>0</v>
      </c>
      <c r="CA240" s="87">
        <f t="shared" si="254"/>
        <v>0</v>
      </c>
      <c r="CB240" s="87">
        <f t="shared" si="254"/>
        <v>0</v>
      </c>
      <c r="CC240" s="87">
        <f t="shared" si="254"/>
        <v>0</v>
      </c>
      <c r="CD240" s="87">
        <f t="shared" si="252"/>
        <v>0</v>
      </c>
      <c r="CE240" s="87">
        <f t="shared" si="252"/>
        <v>0</v>
      </c>
      <c r="CF240" s="87">
        <f t="shared" si="252"/>
        <v>0</v>
      </c>
      <c r="CG240" s="87">
        <f t="shared" si="252"/>
        <v>0</v>
      </c>
      <c r="CH240" s="87">
        <f t="shared" si="252"/>
        <v>0</v>
      </c>
      <c r="CI240" s="87">
        <f t="shared" si="252"/>
        <v>0</v>
      </c>
      <c r="CJ240" s="87">
        <f t="shared" si="252"/>
        <v>0</v>
      </c>
      <c r="CK240" s="87">
        <f t="shared" si="252"/>
        <v>0</v>
      </c>
      <c r="CL240" s="87">
        <f t="shared" si="252"/>
        <v>0</v>
      </c>
      <c r="CM240" s="87">
        <f t="shared" si="252"/>
        <v>0</v>
      </c>
      <c r="CN240" s="87">
        <f t="shared" si="252"/>
        <v>0</v>
      </c>
      <c r="CO240" s="87">
        <f t="shared" si="252"/>
        <v>0</v>
      </c>
      <c r="CP240" s="87">
        <f t="shared" si="252"/>
        <v>0</v>
      </c>
      <c r="CQ240" s="87">
        <f t="shared" si="252"/>
        <v>0</v>
      </c>
      <c r="CR240" s="87">
        <f t="shared" si="252"/>
        <v>0</v>
      </c>
      <c r="CS240" s="87">
        <f t="shared" si="232"/>
        <v>0</v>
      </c>
      <c r="CT240" s="87">
        <f t="shared" si="232"/>
        <v>0</v>
      </c>
      <c r="CU240" s="87">
        <f t="shared" si="232"/>
        <v>0</v>
      </c>
      <c r="CV240" s="87">
        <f t="shared" si="241"/>
        <v>0</v>
      </c>
      <c r="CW240" s="87">
        <f t="shared" si="241"/>
        <v>0</v>
      </c>
      <c r="CX240" s="87">
        <f t="shared" si="241"/>
        <v>0</v>
      </c>
      <c r="CY240" s="87">
        <f t="shared" si="241"/>
        <v>0</v>
      </c>
      <c r="CZ240" s="87">
        <f t="shared" si="241"/>
        <v>0</v>
      </c>
      <c r="DA240" s="87">
        <f t="shared" si="241"/>
        <v>0</v>
      </c>
      <c r="DB240" s="87">
        <f t="shared" si="241"/>
        <v>7.2291666666666671E-2</v>
      </c>
      <c r="DC240" s="87">
        <f t="shared" si="241"/>
        <v>0</v>
      </c>
      <c r="DD240" s="87">
        <f t="shared" si="241"/>
        <v>0</v>
      </c>
      <c r="DE240" s="87">
        <f t="shared" si="241"/>
        <v>0</v>
      </c>
      <c r="DF240" s="91">
        <f t="shared" si="251"/>
        <v>0</v>
      </c>
      <c r="DG240" s="91">
        <f t="shared" si="251"/>
        <v>0</v>
      </c>
      <c r="DH240" s="91">
        <f t="shared" si="251"/>
        <v>0</v>
      </c>
      <c r="DI240" s="91">
        <f t="shared" si="251"/>
        <v>0</v>
      </c>
      <c r="DJ240" s="91">
        <f t="shared" si="251"/>
        <v>0</v>
      </c>
      <c r="DK240" s="91">
        <f t="shared" si="251"/>
        <v>0</v>
      </c>
      <c r="DL240" s="91">
        <f t="shared" si="251"/>
        <v>0</v>
      </c>
      <c r="DM240" s="91">
        <f t="shared" si="251"/>
        <v>0</v>
      </c>
      <c r="DN240" s="91">
        <f t="shared" si="251"/>
        <v>0</v>
      </c>
      <c r="DO240" s="91">
        <f t="shared" si="251"/>
        <v>0</v>
      </c>
      <c r="DP240" s="91">
        <f t="shared" si="251"/>
        <v>0</v>
      </c>
      <c r="DQ240" s="91">
        <f t="shared" si="251"/>
        <v>0</v>
      </c>
      <c r="DR240" s="91">
        <f t="shared" si="251"/>
        <v>0</v>
      </c>
      <c r="DS240" s="91">
        <f t="shared" si="251"/>
        <v>0</v>
      </c>
      <c r="DT240" s="91">
        <f t="shared" si="251"/>
        <v>0</v>
      </c>
      <c r="DU240" s="91">
        <f t="shared" si="251"/>
        <v>0</v>
      </c>
      <c r="DV240" s="91">
        <f t="shared" si="249"/>
        <v>0</v>
      </c>
      <c r="DW240" s="91">
        <f t="shared" si="249"/>
        <v>0</v>
      </c>
      <c r="DX240" s="91">
        <f t="shared" si="249"/>
        <v>0</v>
      </c>
      <c r="DY240" s="91">
        <f t="shared" si="249"/>
        <v>0</v>
      </c>
      <c r="DZ240" s="91">
        <f t="shared" si="249"/>
        <v>0</v>
      </c>
      <c r="EA240" s="91">
        <f t="shared" si="249"/>
        <v>0</v>
      </c>
      <c r="EB240" s="91">
        <f t="shared" si="249"/>
        <v>0</v>
      </c>
      <c r="EC240" s="91">
        <f t="shared" si="249"/>
        <v>0</v>
      </c>
      <c r="ED240" s="91">
        <f t="shared" si="249"/>
        <v>0</v>
      </c>
      <c r="EE240" s="91">
        <f t="shared" si="249"/>
        <v>0</v>
      </c>
      <c r="EF240" s="91">
        <f t="shared" si="249"/>
        <v>0</v>
      </c>
      <c r="EG240" s="91">
        <f t="shared" si="249"/>
        <v>0</v>
      </c>
      <c r="EH240" s="91">
        <f t="shared" si="249"/>
        <v>0</v>
      </c>
      <c r="EI240" s="91">
        <f t="shared" si="249"/>
        <v>0</v>
      </c>
      <c r="EJ240" s="91">
        <f t="shared" si="249"/>
        <v>0</v>
      </c>
      <c r="EK240" s="91">
        <f t="shared" si="255"/>
        <v>0</v>
      </c>
      <c r="EL240" s="91">
        <f t="shared" si="255"/>
        <v>0</v>
      </c>
      <c r="EM240" s="91">
        <f t="shared" si="255"/>
        <v>0</v>
      </c>
      <c r="EN240" s="91">
        <f t="shared" si="255"/>
        <v>0</v>
      </c>
      <c r="EO240" s="91">
        <f t="shared" si="255"/>
        <v>0</v>
      </c>
      <c r="EP240" s="91">
        <f t="shared" si="255"/>
        <v>0</v>
      </c>
      <c r="EQ240" s="91">
        <f t="shared" si="255"/>
        <v>0</v>
      </c>
      <c r="ER240" s="91">
        <f t="shared" si="255"/>
        <v>0</v>
      </c>
      <c r="ES240" s="91">
        <f t="shared" si="255"/>
        <v>0</v>
      </c>
      <c r="ET240" s="91">
        <f t="shared" si="255"/>
        <v>0</v>
      </c>
      <c r="EU240" s="91">
        <f t="shared" si="255"/>
        <v>0</v>
      </c>
      <c r="EV240" s="91">
        <f t="shared" si="255"/>
        <v>0</v>
      </c>
      <c r="EW240" s="91">
        <f t="shared" si="255"/>
        <v>0</v>
      </c>
      <c r="EX240" s="91">
        <f t="shared" si="255"/>
        <v>0</v>
      </c>
      <c r="EY240" s="91">
        <f t="shared" si="255"/>
        <v>0</v>
      </c>
      <c r="EZ240" s="91">
        <f t="shared" si="255"/>
        <v>0</v>
      </c>
      <c r="FA240" s="91">
        <f t="shared" si="253"/>
        <v>0</v>
      </c>
      <c r="FB240" s="91">
        <f t="shared" si="253"/>
        <v>0</v>
      </c>
      <c r="FC240" s="91">
        <f t="shared" si="253"/>
        <v>0</v>
      </c>
      <c r="FD240" s="91">
        <f t="shared" si="253"/>
        <v>0</v>
      </c>
      <c r="FE240" s="91">
        <f t="shared" si="253"/>
        <v>0</v>
      </c>
      <c r="FF240" s="91">
        <f t="shared" si="253"/>
        <v>0</v>
      </c>
      <c r="FG240" s="91">
        <f t="shared" si="253"/>
        <v>0</v>
      </c>
      <c r="FH240" s="91">
        <f t="shared" si="253"/>
        <v>0</v>
      </c>
      <c r="FI240" s="91">
        <f t="shared" si="253"/>
        <v>0</v>
      </c>
      <c r="FJ240" s="91">
        <f t="shared" si="253"/>
        <v>0</v>
      </c>
      <c r="FK240" s="91">
        <f t="shared" si="253"/>
        <v>0</v>
      </c>
      <c r="FL240" s="91">
        <f t="shared" si="253"/>
        <v>0</v>
      </c>
      <c r="FM240" s="91">
        <f t="shared" si="253"/>
        <v>0</v>
      </c>
      <c r="FN240" s="91">
        <f t="shared" si="253"/>
        <v>0</v>
      </c>
      <c r="FO240" s="91">
        <f t="shared" si="253"/>
        <v>0</v>
      </c>
      <c r="FP240" s="91">
        <f t="shared" si="233"/>
        <v>0</v>
      </c>
      <c r="FQ240" s="91">
        <f t="shared" si="233"/>
        <v>0</v>
      </c>
      <c r="FR240" s="91">
        <f t="shared" si="233"/>
        <v>0</v>
      </c>
      <c r="FS240" s="91">
        <f t="shared" si="243"/>
        <v>0</v>
      </c>
      <c r="FT240" s="91">
        <f t="shared" si="243"/>
        <v>0</v>
      </c>
      <c r="FU240" s="91">
        <f t="shared" si="243"/>
        <v>0</v>
      </c>
      <c r="FV240" s="91">
        <f t="shared" si="243"/>
        <v>0</v>
      </c>
      <c r="FW240" s="91">
        <f t="shared" si="243"/>
        <v>0</v>
      </c>
      <c r="FX240" s="91">
        <f t="shared" si="243"/>
        <v>0</v>
      </c>
      <c r="FY240" s="91">
        <f t="shared" si="243"/>
        <v>163.6</v>
      </c>
      <c r="FZ240" s="91">
        <f t="shared" si="243"/>
        <v>0</v>
      </c>
      <c r="GA240" s="91">
        <f t="shared" si="243"/>
        <v>0</v>
      </c>
      <c r="GB240" s="91">
        <f t="shared" si="243"/>
        <v>0</v>
      </c>
    </row>
    <row r="241" spans="1:216" s="6" customFormat="1" ht="30">
      <c r="A241" s="68">
        <f>Данные!A241</f>
        <v>5791</v>
      </c>
      <c r="B241" s="68">
        <f>Данные!B241</f>
        <v>2018</v>
      </c>
      <c r="C241" s="68" t="str">
        <f>Данные!C241</f>
        <v>компьютерных технологий и электронного обучения</v>
      </c>
      <c r="D241" s="68" t="str">
        <f>Данные!D241</f>
        <v>Шалденкова Анна Владимировна</v>
      </c>
      <c r="E241" s="68" t="str">
        <f>Данные!E241</f>
        <v>кандидат физ.-мат. наук</v>
      </c>
      <c r="F241" s="68" t="str">
        <f>Данные!F241</f>
        <v>доцент</v>
      </c>
      <c r="G241" s="68">
        <f>Данные!G241</f>
        <v>1</v>
      </c>
      <c r="H241" s="68">
        <f>Данные!H241</f>
        <v>17236</v>
      </c>
      <c r="I241" s="68" t="str">
        <f>Данные!I241</f>
        <v>Модуль "Системное и прикладное программное обеспечение". Базы данных</v>
      </c>
      <c r="J241" s="68">
        <f>Данные!J241</f>
        <v>36</v>
      </c>
      <c r="K241" s="68">
        <f>Данные!K241</f>
        <v>0</v>
      </c>
      <c r="L241" s="68">
        <f>Данные!L241</f>
        <v>108</v>
      </c>
      <c r="M241" s="16">
        <f t="shared" si="222"/>
        <v>14.4</v>
      </c>
      <c r="N241" s="16">
        <f t="shared" si="223"/>
        <v>11.666666666666666</v>
      </c>
      <c r="O241" s="16">
        <f t="shared" si="224"/>
        <v>12.083333333333334</v>
      </c>
      <c r="P241" s="16">
        <f t="shared" si="225"/>
        <v>12.083333333333334</v>
      </c>
      <c r="Q241" s="68">
        <f>Данные!Q241</f>
        <v>0</v>
      </c>
      <c r="R241" s="68">
        <f>Данные!R241</f>
        <v>0</v>
      </c>
      <c r="S241" s="68">
        <f>Данные!S241</f>
        <v>0</v>
      </c>
      <c r="T241" s="68">
        <f>Данные!T241</f>
        <v>0</v>
      </c>
      <c r="U241" s="68">
        <f>Данные!U241</f>
        <v>0</v>
      </c>
      <c r="V241" s="68">
        <f>Данные!V241</f>
        <v>0</v>
      </c>
      <c r="W241" s="68">
        <f>Данные!W241</f>
        <v>29</v>
      </c>
      <c r="X241" s="68">
        <f>Данные!X241</f>
        <v>1</v>
      </c>
      <c r="Y241" s="68">
        <f>Данные!Y241</f>
        <v>2</v>
      </c>
      <c r="Z241" s="68">
        <f>Данные!Z241</f>
        <v>0</v>
      </c>
      <c r="AA241" s="68" t="str">
        <f>Данные!AA241</f>
        <v>доп</v>
      </c>
      <c r="AB241" s="83">
        <f>IF(F241=$HG$3,$HH$3,IF(F241=$HG$4,$HH$4,IF(F241=$HG$5,$HH$5,IF(F241=$HG$6,$HH$6,IF(F241=$HG$7,$HH$7,IF(F241=$HG$8,$HH$8,IF(F241=$HG$9,$HH$9,IF(F241=$HG$10,$HH$10,IF(F241=$HG$11,$HH$11,IF(F241=$HG$12,$HH$12,IF(F241=$HG$13,$HH$13,IF(F241=$HG$14,$HH$14,IF(F241=$HG$15,$HH$15,)))))))))))))</f>
        <v>800</v>
      </c>
      <c r="AC241" s="84" t="str">
        <f>IF(OR($GD$4=H241,$GE$4=H241,$GF$4=H241,$GG$4=H241,$GH$4=H241,$GI$4=H241,$GJ$4=H241,$GK$4=H241,$GL$4=H241,$GM$4=H241,$GN$4=H241,$GO$4=H241,$GP$4=H241,$GQ$4=H241,$GR$4=H241,$GS$4=H241,$GT$4=H241,$GU$4=H241,$GV$4=H241,$GW$4=H241,$GX$4=H241,$GY$4=H241,$GZ$4=H241,$HA$4=H241,$HB$4=H241,$HC$4=H241,$HD$4=H241,$HE$4=H241),$GC$4,IF(OR($GD$5=H241,$GE$5=H241,$GH$5=H241,$GI$5=H241,$GL$5=H241,$GM$5=H241,$GP$5=H241,$GQ$5=H241,$GT$5=H241,$GU$5=H241,$GX$5=H241,$GY$5=H241,$HB$5=H241,$HC$5=H241),$GC$5,))</f>
        <v>Бакалавры (ИВТ)</v>
      </c>
      <c r="AD241" s="84" t="str">
        <f>IF(OR(H241=$GD$4,H241=$GE$4,H241=$GF$4,H241=$GG$4,H241=$GD$5,H241=$GE$5),$GD$1,IF(OR(H241=$GH$4,H241=$GI$4,H241=$GJ$4,H241=$GK$4,H241=$GH$5,H241=$GI$5),$GH$1,IF(OR(H241=$GL$4,H241=$GM$4,H241=$GN$4,H241=$GO$4,H241=$GL$5,H241=$GM$5),$GL$1,IF(OR(H241=$GP$4,H241=$GQ$4,H241=$GR$4,H241=$GS$4,H241=$GP$5,H241=$GQ$5),$GP$1,IF(OR(H241=$GT$4,H241=$GU$4,H241=$GV$4,H241=$GW$4,H241=$GT$5,H241=$GU$5),$GT$1,IF(OR(H241=$GX$4,H241=$GY$4,H241=$GZ$4,H241=$HA$4,H241=$GX$5,H241=$GY$5),$GX$1,IF(OR(H241=$HB$4,H241=$HC$4,H241=$HD$4,H241=$HE$4,H241=$HB$5,H241=$HC$5),$HB$1,)))))))</f>
        <v>2018/2019</v>
      </c>
      <c r="AE241" s="85">
        <f t="shared" si="226"/>
        <v>194.23333333333335</v>
      </c>
      <c r="AF241" s="85">
        <f t="shared" si="227"/>
        <v>0.24279166666666668</v>
      </c>
      <c r="AG241" s="83"/>
      <c r="AH241" s="83"/>
      <c r="AI241" s="87">
        <f t="shared" si="250"/>
        <v>0</v>
      </c>
      <c r="AJ241" s="87">
        <f t="shared" si="250"/>
        <v>0</v>
      </c>
      <c r="AK241" s="87">
        <f t="shared" si="250"/>
        <v>0</v>
      </c>
      <c r="AL241" s="87">
        <f t="shared" si="250"/>
        <v>0</v>
      </c>
      <c r="AM241" s="87">
        <f t="shared" si="250"/>
        <v>0</v>
      </c>
      <c r="AN241" s="87">
        <f t="shared" si="250"/>
        <v>0</v>
      </c>
      <c r="AO241" s="87">
        <f t="shared" si="250"/>
        <v>0</v>
      </c>
      <c r="AP241" s="87">
        <f t="shared" si="250"/>
        <v>0</v>
      </c>
      <c r="AQ241" s="87">
        <f t="shared" si="250"/>
        <v>0</v>
      </c>
      <c r="AR241" s="87">
        <f t="shared" si="250"/>
        <v>0</v>
      </c>
      <c r="AS241" s="87">
        <f t="shared" si="250"/>
        <v>0</v>
      </c>
      <c r="AT241" s="87">
        <f t="shared" si="250"/>
        <v>0</v>
      </c>
      <c r="AU241" s="87">
        <f t="shared" si="250"/>
        <v>0</v>
      </c>
      <c r="AV241" s="87">
        <f t="shared" si="250"/>
        <v>0</v>
      </c>
      <c r="AW241" s="87">
        <f t="shared" si="250"/>
        <v>0</v>
      </c>
      <c r="AX241" s="87">
        <f t="shared" si="250"/>
        <v>0</v>
      </c>
      <c r="AY241" s="87">
        <f t="shared" si="248"/>
        <v>0</v>
      </c>
      <c r="AZ241" s="87">
        <f t="shared" si="248"/>
        <v>0</v>
      </c>
      <c r="BA241" s="87">
        <f t="shared" si="248"/>
        <v>0</v>
      </c>
      <c r="BB241" s="87">
        <f t="shared" si="248"/>
        <v>0</v>
      </c>
      <c r="BC241" s="87">
        <f t="shared" si="248"/>
        <v>0</v>
      </c>
      <c r="BD241" s="87">
        <f t="shared" si="248"/>
        <v>0</v>
      </c>
      <c r="BE241" s="87">
        <f t="shared" si="248"/>
        <v>0</v>
      </c>
      <c r="BF241" s="87">
        <f t="shared" si="248"/>
        <v>0</v>
      </c>
      <c r="BG241" s="87">
        <f t="shared" si="248"/>
        <v>0</v>
      </c>
      <c r="BH241" s="87">
        <f t="shared" si="248"/>
        <v>0</v>
      </c>
      <c r="BI241" s="87">
        <f t="shared" si="248"/>
        <v>0</v>
      </c>
      <c r="BJ241" s="87">
        <f t="shared" si="248"/>
        <v>0</v>
      </c>
      <c r="BK241" s="87">
        <f t="shared" si="248"/>
        <v>0</v>
      </c>
      <c r="BL241" s="87">
        <f t="shared" si="248"/>
        <v>0</v>
      </c>
      <c r="BM241" s="87">
        <f t="shared" si="248"/>
        <v>0</v>
      </c>
      <c r="BN241" s="87">
        <f t="shared" si="254"/>
        <v>0</v>
      </c>
      <c r="BO241" s="87">
        <f t="shared" si="254"/>
        <v>0</v>
      </c>
      <c r="BP241" s="87">
        <f t="shared" si="254"/>
        <v>0</v>
      </c>
      <c r="BQ241" s="87">
        <f t="shared" si="254"/>
        <v>0</v>
      </c>
      <c r="BR241" s="87">
        <f t="shared" si="254"/>
        <v>0</v>
      </c>
      <c r="BS241" s="87">
        <f t="shared" si="254"/>
        <v>0</v>
      </c>
      <c r="BT241" s="87">
        <f t="shared" si="254"/>
        <v>0</v>
      </c>
      <c r="BU241" s="87">
        <f t="shared" si="254"/>
        <v>0</v>
      </c>
      <c r="BV241" s="87">
        <f t="shared" si="254"/>
        <v>0</v>
      </c>
      <c r="BW241" s="87">
        <f t="shared" si="254"/>
        <v>0</v>
      </c>
      <c r="BX241" s="87">
        <f t="shared" si="254"/>
        <v>0</v>
      </c>
      <c r="BY241" s="87">
        <f t="shared" si="254"/>
        <v>0</v>
      </c>
      <c r="BZ241" s="87">
        <f t="shared" si="254"/>
        <v>0</v>
      </c>
      <c r="CA241" s="87">
        <f t="shared" si="254"/>
        <v>0</v>
      </c>
      <c r="CB241" s="87">
        <f t="shared" si="254"/>
        <v>0</v>
      </c>
      <c r="CC241" s="87">
        <f t="shared" si="254"/>
        <v>0</v>
      </c>
      <c r="CD241" s="87">
        <f t="shared" si="252"/>
        <v>0</v>
      </c>
      <c r="CE241" s="87">
        <f t="shared" si="252"/>
        <v>0</v>
      </c>
      <c r="CF241" s="87">
        <f t="shared" si="252"/>
        <v>0</v>
      </c>
      <c r="CG241" s="87">
        <f t="shared" si="252"/>
        <v>0</v>
      </c>
      <c r="CH241" s="87">
        <f t="shared" si="252"/>
        <v>0</v>
      </c>
      <c r="CI241" s="87">
        <f t="shared" si="252"/>
        <v>0</v>
      </c>
      <c r="CJ241" s="87">
        <f t="shared" si="252"/>
        <v>0</v>
      </c>
      <c r="CK241" s="87">
        <f t="shared" si="252"/>
        <v>0</v>
      </c>
      <c r="CL241" s="87">
        <f t="shared" si="252"/>
        <v>0</v>
      </c>
      <c r="CM241" s="87">
        <f t="shared" si="252"/>
        <v>0</v>
      </c>
      <c r="CN241" s="87">
        <f t="shared" si="252"/>
        <v>0</v>
      </c>
      <c r="CO241" s="87">
        <f t="shared" si="252"/>
        <v>0</v>
      </c>
      <c r="CP241" s="87">
        <f t="shared" si="252"/>
        <v>0</v>
      </c>
      <c r="CQ241" s="87">
        <f t="shared" si="252"/>
        <v>0</v>
      </c>
      <c r="CR241" s="87">
        <f t="shared" si="252"/>
        <v>0</v>
      </c>
      <c r="CS241" s="87">
        <f t="shared" si="232"/>
        <v>0</v>
      </c>
      <c r="CT241" s="87">
        <f t="shared" si="232"/>
        <v>0</v>
      </c>
      <c r="CU241" s="87">
        <f t="shared" si="232"/>
        <v>0</v>
      </c>
      <c r="CV241" s="87">
        <f t="shared" si="241"/>
        <v>0</v>
      </c>
      <c r="CW241" s="87">
        <f t="shared" si="241"/>
        <v>0</v>
      </c>
      <c r="CX241" s="87">
        <f t="shared" si="241"/>
        <v>0</v>
      </c>
      <c r="CY241" s="87">
        <f t="shared" si="241"/>
        <v>0</v>
      </c>
      <c r="CZ241" s="87">
        <f t="shared" si="241"/>
        <v>0</v>
      </c>
      <c r="DA241" s="87">
        <f t="shared" si="241"/>
        <v>0</v>
      </c>
      <c r="DB241" s="87">
        <f t="shared" si="241"/>
        <v>0.24279166666666668</v>
      </c>
      <c r="DC241" s="87">
        <f t="shared" si="241"/>
        <v>0</v>
      </c>
      <c r="DD241" s="87">
        <f t="shared" si="241"/>
        <v>0</v>
      </c>
      <c r="DE241" s="87">
        <f t="shared" si="241"/>
        <v>0</v>
      </c>
      <c r="DF241" s="91">
        <f t="shared" si="251"/>
        <v>0</v>
      </c>
      <c r="DG241" s="91">
        <f t="shared" si="251"/>
        <v>0</v>
      </c>
      <c r="DH241" s="91">
        <f t="shared" si="251"/>
        <v>0</v>
      </c>
      <c r="DI241" s="91">
        <f t="shared" si="251"/>
        <v>0</v>
      </c>
      <c r="DJ241" s="91">
        <f t="shared" si="251"/>
        <v>0</v>
      </c>
      <c r="DK241" s="91">
        <f t="shared" si="251"/>
        <v>0</v>
      </c>
      <c r="DL241" s="91">
        <f t="shared" si="251"/>
        <v>0</v>
      </c>
      <c r="DM241" s="91">
        <f t="shared" si="251"/>
        <v>0</v>
      </c>
      <c r="DN241" s="91">
        <f t="shared" si="251"/>
        <v>0</v>
      </c>
      <c r="DO241" s="91">
        <f t="shared" si="251"/>
        <v>0</v>
      </c>
      <c r="DP241" s="91">
        <f t="shared" si="251"/>
        <v>0</v>
      </c>
      <c r="DQ241" s="91">
        <f t="shared" si="251"/>
        <v>0</v>
      </c>
      <c r="DR241" s="91">
        <f t="shared" si="251"/>
        <v>0</v>
      </c>
      <c r="DS241" s="91">
        <f t="shared" si="251"/>
        <v>0</v>
      </c>
      <c r="DT241" s="91">
        <f t="shared" si="251"/>
        <v>0</v>
      </c>
      <c r="DU241" s="91">
        <f t="shared" si="251"/>
        <v>0</v>
      </c>
      <c r="DV241" s="91">
        <f t="shared" si="249"/>
        <v>0</v>
      </c>
      <c r="DW241" s="91">
        <f t="shared" si="249"/>
        <v>0</v>
      </c>
      <c r="DX241" s="91">
        <f t="shared" si="249"/>
        <v>0</v>
      </c>
      <c r="DY241" s="91">
        <f t="shared" si="249"/>
        <v>0</v>
      </c>
      <c r="DZ241" s="91">
        <f t="shared" si="249"/>
        <v>0</v>
      </c>
      <c r="EA241" s="91">
        <f t="shared" si="249"/>
        <v>0</v>
      </c>
      <c r="EB241" s="91">
        <f t="shared" si="249"/>
        <v>0</v>
      </c>
      <c r="EC241" s="91">
        <f t="shared" si="249"/>
        <v>0</v>
      </c>
      <c r="ED241" s="91">
        <f t="shared" si="249"/>
        <v>0</v>
      </c>
      <c r="EE241" s="91">
        <f t="shared" si="249"/>
        <v>0</v>
      </c>
      <c r="EF241" s="91">
        <f t="shared" si="249"/>
        <v>0</v>
      </c>
      <c r="EG241" s="91">
        <f t="shared" si="249"/>
        <v>0</v>
      </c>
      <c r="EH241" s="91">
        <f t="shared" si="249"/>
        <v>0</v>
      </c>
      <c r="EI241" s="91">
        <f t="shared" si="249"/>
        <v>0</v>
      </c>
      <c r="EJ241" s="91">
        <f t="shared" si="249"/>
        <v>0</v>
      </c>
      <c r="EK241" s="91">
        <f t="shared" si="255"/>
        <v>0</v>
      </c>
      <c r="EL241" s="91">
        <f t="shared" si="255"/>
        <v>0</v>
      </c>
      <c r="EM241" s="91">
        <f t="shared" si="255"/>
        <v>0</v>
      </c>
      <c r="EN241" s="91">
        <f t="shared" si="255"/>
        <v>0</v>
      </c>
      <c r="EO241" s="91">
        <f t="shared" si="255"/>
        <v>0</v>
      </c>
      <c r="EP241" s="91">
        <f t="shared" si="255"/>
        <v>0</v>
      </c>
      <c r="EQ241" s="91">
        <f t="shared" si="255"/>
        <v>0</v>
      </c>
      <c r="ER241" s="91">
        <f t="shared" si="255"/>
        <v>0</v>
      </c>
      <c r="ES241" s="91">
        <f t="shared" si="255"/>
        <v>0</v>
      </c>
      <c r="ET241" s="91">
        <f t="shared" si="255"/>
        <v>0</v>
      </c>
      <c r="EU241" s="91">
        <f t="shared" si="255"/>
        <v>0</v>
      </c>
      <c r="EV241" s="91">
        <f t="shared" si="255"/>
        <v>0</v>
      </c>
      <c r="EW241" s="91">
        <f t="shared" si="255"/>
        <v>0</v>
      </c>
      <c r="EX241" s="91">
        <f t="shared" si="255"/>
        <v>0</v>
      </c>
      <c r="EY241" s="91">
        <f t="shared" si="255"/>
        <v>0</v>
      </c>
      <c r="EZ241" s="91">
        <f t="shared" si="255"/>
        <v>0</v>
      </c>
      <c r="FA241" s="91">
        <f t="shared" si="253"/>
        <v>0</v>
      </c>
      <c r="FB241" s="91">
        <f t="shared" si="253"/>
        <v>0</v>
      </c>
      <c r="FC241" s="91">
        <f t="shared" si="253"/>
        <v>0</v>
      </c>
      <c r="FD241" s="91">
        <f t="shared" si="253"/>
        <v>0</v>
      </c>
      <c r="FE241" s="91">
        <f t="shared" si="253"/>
        <v>0</v>
      </c>
      <c r="FF241" s="91">
        <f t="shared" si="253"/>
        <v>0</v>
      </c>
      <c r="FG241" s="91">
        <f t="shared" si="253"/>
        <v>0</v>
      </c>
      <c r="FH241" s="91">
        <f t="shared" si="253"/>
        <v>0</v>
      </c>
      <c r="FI241" s="91">
        <f t="shared" si="253"/>
        <v>0</v>
      </c>
      <c r="FJ241" s="91">
        <f t="shared" si="253"/>
        <v>0</v>
      </c>
      <c r="FK241" s="91">
        <f t="shared" si="253"/>
        <v>0</v>
      </c>
      <c r="FL241" s="91">
        <f t="shared" si="253"/>
        <v>0</v>
      </c>
      <c r="FM241" s="91">
        <f t="shared" si="253"/>
        <v>0</v>
      </c>
      <c r="FN241" s="91">
        <f t="shared" si="253"/>
        <v>0</v>
      </c>
      <c r="FO241" s="91">
        <f t="shared" si="253"/>
        <v>0</v>
      </c>
      <c r="FP241" s="91">
        <f t="shared" si="233"/>
        <v>0</v>
      </c>
      <c r="FQ241" s="91">
        <f t="shared" si="233"/>
        <v>0</v>
      </c>
      <c r="FR241" s="91">
        <f t="shared" si="233"/>
        <v>0</v>
      </c>
      <c r="FS241" s="91">
        <f t="shared" si="243"/>
        <v>0</v>
      </c>
      <c r="FT241" s="91">
        <f t="shared" si="243"/>
        <v>0</v>
      </c>
      <c r="FU241" s="91">
        <f t="shared" si="243"/>
        <v>0</v>
      </c>
      <c r="FV241" s="91">
        <f t="shared" si="243"/>
        <v>0</v>
      </c>
      <c r="FW241" s="91">
        <f t="shared" si="243"/>
        <v>0</v>
      </c>
      <c r="FX241" s="91">
        <f t="shared" si="243"/>
        <v>0</v>
      </c>
      <c r="FY241" s="91">
        <f t="shared" si="243"/>
        <v>163.6</v>
      </c>
      <c r="FZ241" s="91">
        <f t="shared" si="243"/>
        <v>0</v>
      </c>
      <c r="GA241" s="91">
        <f t="shared" si="243"/>
        <v>0</v>
      </c>
      <c r="GB241" s="91">
        <f t="shared" si="243"/>
        <v>0</v>
      </c>
    </row>
    <row r="242" spans="1:216" s="6" customFormat="1" ht="25.5">
      <c r="A242" s="68">
        <f>Данные!A242</f>
        <v>5792</v>
      </c>
      <c r="B242" s="68">
        <f>Данные!B242</f>
        <v>2017</v>
      </c>
      <c r="C242" s="68" t="str">
        <f>Данные!C242</f>
        <v>компьютерных технологий и электронного обучения</v>
      </c>
      <c r="D242" s="68" t="str">
        <f>Данные!D242</f>
        <v>Аксютин Павел Александрович</v>
      </c>
      <c r="E242" s="68" t="str">
        <f>Данные!E242</f>
        <v>нет</v>
      </c>
      <c r="F242" s="68" t="str">
        <f>Данные!F242</f>
        <v>ассистент</v>
      </c>
      <c r="G242" s="68">
        <f>Данные!G242</f>
        <v>0.5</v>
      </c>
      <c r="H242" s="68">
        <f>Данные!H242</f>
        <v>16561</v>
      </c>
      <c r="I242" s="68" t="str">
        <f>Данные!I242</f>
        <v>Модуль "Введение в информационные технологии". Информационные технологии</v>
      </c>
      <c r="J242" s="68">
        <f>Данные!J242</f>
        <v>16</v>
      </c>
      <c r="K242" s="68">
        <f>Данные!K242</f>
        <v>0</v>
      </c>
      <c r="L242" s="68">
        <f>Данные!L242</f>
        <v>64</v>
      </c>
      <c r="M242" s="16">
        <f t="shared" si="222"/>
        <v>8</v>
      </c>
      <c r="N242" s="16">
        <f t="shared" si="223"/>
        <v>15.666666666666666</v>
      </c>
      <c r="O242" s="16">
        <f t="shared" si="224"/>
        <v>17.083333333333336</v>
      </c>
      <c r="P242" s="16">
        <f t="shared" si="225"/>
        <v>17.083333333333336</v>
      </c>
      <c r="Q242" s="68">
        <f>Данные!Q242</f>
        <v>0</v>
      </c>
      <c r="R242" s="68">
        <f>Данные!R242</f>
        <v>0</v>
      </c>
      <c r="S242" s="68">
        <f>Данные!S242</f>
        <v>0</v>
      </c>
      <c r="T242" s="68">
        <f>Данные!T242</f>
        <v>16</v>
      </c>
      <c r="U242" s="68">
        <f>Данные!U242</f>
        <v>0</v>
      </c>
      <c r="V242" s="68">
        <f>Данные!V242</f>
        <v>0</v>
      </c>
      <c r="W242" s="68">
        <f>Данные!W242</f>
        <v>41</v>
      </c>
      <c r="X242" s="68">
        <f>Данные!X242</f>
        <v>2</v>
      </c>
      <c r="Y242" s="68">
        <f>Данные!Y242</f>
        <v>3</v>
      </c>
      <c r="Z242" s="68">
        <f>Данные!Z242</f>
        <v>0</v>
      </c>
      <c r="AA242" s="68" t="str">
        <f>Данные!AA242</f>
        <v>осн</v>
      </c>
      <c r="AB242" s="83">
        <f>IF(F242=$HG$3,$HH$3,IF(F242=$HG$4,$HH$4,IF(F242=$HG$5,$HH$5,IF(F242=$HG$6,$HH$6,IF(F242=$HG$7,$HH$7,IF(F242=$HG$8,$HH$8,IF(F242=$HG$9,$HH$9,IF(F242=$HG$10,$HH$10,IF(F242=$HG$11,$HH$11,IF(F242=$HG$12,$HH$12,IF(F242=$HG$13,$HH$13,IF(F242=$HG$14,$HH$14,IF(F242=$HG$15,$HH$15,)))))))))))))</f>
        <v>900</v>
      </c>
      <c r="AC242" s="84">
        <f>IF(OR($GD$4=H242,$GE$4=H242,$GF$4=H242,$GG$4=H242,$GH$4=H242,$GI$4=H242,$GJ$4=H242,$GK$4=H242,$GL$4=H242,$GM$4=H242,$GN$4=H242,$GO$4=H242,$GP$4=H242,$GQ$4=H242,$GR$4=H242,$GS$4=H242,$GT$4=H242,$GU$4=H242,$GV$4=H242,$GW$4=H242,$GX$4=H242,$GY$4=H242,$GZ$4=H242,$HA$4=H242,$HB$4=H242,$HC$4=H242,$HD$4=H242,$HE$4=H242),$GC$4,IF(OR($GD$5=H242,$GE$5=H242,$GH$5=H242,$GI$5=H242,$GL$5=H242,$GM$5=H242,$GP$5=H242,$GQ$5=H242,$GT$5=H242,$GU$5=H242,$GX$5=H242,$GY$5=H242,$HB$5=H242,$HC$5=H242),$GC$5,))</f>
        <v>0</v>
      </c>
      <c r="AD242" s="84">
        <f>IF(OR(H242=$GD$4,H242=$GE$4,H242=$GF$4,H242=$GG$4,H242=$GD$5,H242=$GE$5),$GD$1,IF(OR(H242=$GH$4,H242=$GI$4,H242=$GJ$4,H242=$GK$4,H242=$GH$5,H242=$GI$5),$GH$1,IF(OR(H242=$GL$4,H242=$GM$4,H242=$GN$4,H242=$GO$4,H242=$GL$5,H242=$GM$5),$GL$1,IF(OR(H242=$GP$4,H242=$GQ$4,H242=$GR$4,H242=$GS$4,H242=$GP$5,H242=$GQ$5),$GP$1,IF(OR(H242=$GT$4,H242=$GU$4,H242=$GV$4,H242=$GW$4,H242=$GT$5,H242=$GU$5),$GT$1,IF(OR(H242=$GX$4,H242=$GY$4,H242=$GZ$4,H242=$HA$4,H242=$GX$5,H242=$GY$5),$GX$1,IF(OR(H242=$HB$4,H242=$HC$4,H242=$HD$4,H242=$HE$4,H242=$HB$5,H242=$HC$5),$HB$1,)))))))</f>
        <v>0</v>
      </c>
      <c r="AE242" s="85">
        <f t="shared" si="226"/>
        <v>153.83333333333334</v>
      </c>
      <c r="AF242" s="85">
        <f t="shared" si="227"/>
        <v>0.17092592592592593</v>
      </c>
      <c r="AG242" s="83"/>
      <c r="AH242" s="83"/>
      <c r="AI242" s="87">
        <f t="shared" si="250"/>
        <v>0</v>
      </c>
      <c r="AJ242" s="87">
        <f t="shared" si="250"/>
        <v>0</v>
      </c>
      <c r="AK242" s="87">
        <f t="shared" si="250"/>
        <v>0</v>
      </c>
      <c r="AL242" s="87">
        <f t="shared" si="250"/>
        <v>0</v>
      </c>
      <c r="AM242" s="87">
        <f t="shared" si="250"/>
        <v>0.17092592592592593</v>
      </c>
      <c r="AN242" s="87">
        <f t="shared" si="250"/>
        <v>0</v>
      </c>
      <c r="AO242" s="87">
        <f t="shared" si="250"/>
        <v>0</v>
      </c>
      <c r="AP242" s="87">
        <f t="shared" si="250"/>
        <v>0</v>
      </c>
      <c r="AQ242" s="87">
        <f t="shared" si="250"/>
        <v>0</v>
      </c>
      <c r="AR242" s="87">
        <f t="shared" si="250"/>
        <v>0</v>
      </c>
      <c r="AS242" s="87">
        <f t="shared" si="250"/>
        <v>0</v>
      </c>
      <c r="AT242" s="87">
        <f t="shared" si="250"/>
        <v>0</v>
      </c>
      <c r="AU242" s="87">
        <f t="shared" si="250"/>
        <v>0</v>
      </c>
      <c r="AV242" s="87">
        <f t="shared" si="250"/>
        <v>0</v>
      </c>
      <c r="AW242" s="87">
        <f t="shared" si="250"/>
        <v>0</v>
      </c>
      <c r="AX242" s="87">
        <f t="shared" si="250"/>
        <v>0</v>
      </c>
      <c r="AY242" s="87">
        <f t="shared" si="248"/>
        <v>0</v>
      </c>
      <c r="AZ242" s="87">
        <f t="shared" si="248"/>
        <v>0</v>
      </c>
      <c r="BA242" s="87">
        <f t="shared" si="248"/>
        <v>0</v>
      </c>
      <c r="BB242" s="87">
        <f t="shared" si="248"/>
        <v>0</v>
      </c>
      <c r="BC242" s="87">
        <f t="shared" si="248"/>
        <v>0</v>
      </c>
      <c r="BD242" s="87">
        <f t="shared" si="248"/>
        <v>0</v>
      </c>
      <c r="BE242" s="87">
        <f t="shared" si="248"/>
        <v>0</v>
      </c>
      <c r="BF242" s="87">
        <f t="shared" si="248"/>
        <v>0</v>
      </c>
      <c r="BG242" s="87">
        <f t="shared" si="248"/>
        <v>0</v>
      </c>
      <c r="BH242" s="87">
        <f t="shared" si="248"/>
        <v>0</v>
      </c>
      <c r="BI242" s="87">
        <f t="shared" si="248"/>
        <v>0</v>
      </c>
      <c r="BJ242" s="87">
        <f t="shared" si="248"/>
        <v>0</v>
      </c>
      <c r="BK242" s="87">
        <f t="shared" si="248"/>
        <v>0</v>
      </c>
      <c r="BL242" s="87">
        <f t="shared" si="248"/>
        <v>0</v>
      </c>
      <c r="BM242" s="87">
        <f t="shared" si="248"/>
        <v>0</v>
      </c>
      <c r="BN242" s="87">
        <f t="shared" si="254"/>
        <v>0</v>
      </c>
      <c r="BO242" s="87">
        <f t="shared" si="254"/>
        <v>0</v>
      </c>
      <c r="BP242" s="87">
        <f t="shared" si="254"/>
        <v>0</v>
      </c>
      <c r="BQ242" s="87">
        <f t="shared" si="254"/>
        <v>0</v>
      </c>
      <c r="BR242" s="87">
        <f t="shared" si="254"/>
        <v>0</v>
      </c>
      <c r="BS242" s="87">
        <f t="shared" si="254"/>
        <v>0</v>
      </c>
      <c r="BT242" s="87">
        <f t="shared" si="254"/>
        <v>0</v>
      </c>
      <c r="BU242" s="87">
        <f t="shared" si="254"/>
        <v>0</v>
      </c>
      <c r="BV242" s="87">
        <f t="shared" si="254"/>
        <v>0</v>
      </c>
      <c r="BW242" s="87">
        <f t="shared" si="254"/>
        <v>0</v>
      </c>
      <c r="BX242" s="87">
        <f t="shared" si="254"/>
        <v>0</v>
      </c>
      <c r="BY242" s="87">
        <f t="shared" si="254"/>
        <v>0</v>
      </c>
      <c r="BZ242" s="87">
        <f t="shared" si="254"/>
        <v>0</v>
      </c>
      <c r="CA242" s="87">
        <f t="shared" si="254"/>
        <v>0</v>
      </c>
      <c r="CB242" s="87">
        <f t="shared" si="254"/>
        <v>0</v>
      </c>
      <c r="CC242" s="87">
        <f t="shared" si="254"/>
        <v>0</v>
      </c>
      <c r="CD242" s="87">
        <f t="shared" si="252"/>
        <v>0</v>
      </c>
      <c r="CE242" s="87">
        <f t="shared" si="252"/>
        <v>0</v>
      </c>
      <c r="CF242" s="87">
        <f t="shared" si="252"/>
        <v>0</v>
      </c>
      <c r="CG242" s="87">
        <f t="shared" si="252"/>
        <v>0</v>
      </c>
      <c r="CH242" s="87">
        <f t="shared" si="252"/>
        <v>0</v>
      </c>
      <c r="CI242" s="87">
        <f t="shared" si="252"/>
        <v>0</v>
      </c>
      <c r="CJ242" s="87">
        <f t="shared" si="252"/>
        <v>0</v>
      </c>
      <c r="CK242" s="87">
        <f t="shared" si="252"/>
        <v>0</v>
      </c>
      <c r="CL242" s="87">
        <f t="shared" si="252"/>
        <v>0</v>
      </c>
      <c r="CM242" s="87">
        <f t="shared" si="252"/>
        <v>0</v>
      </c>
      <c r="CN242" s="87">
        <f t="shared" si="252"/>
        <v>0</v>
      </c>
      <c r="CO242" s="87">
        <f t="shared" si="252"/>
        <v>0</v>
      </c>
      <c r="CP242" s="87">
        <f t="shared" si="252"/>
        <v>0</v>
      </c>
      <c r="CQ242" s="87">
        <f t="shared" si="252"/>
        <v>0</v>
      </c>
      <c r="CR242" s="87">
        <f t="shared" si="252"/>
        <v>0</v>
      </c>
      <c r="CS242" s="87">
        <f t="shared" si="232"/>
        <v>0</v>
      </c>
      <c r="CT242" s="87">
        <f t="shared" si="232"/>
        <v>0</v>
      </c>
      <c r="CU242" s="87">
        <f t="shared" si="232"/>
        <v>0</v>
      </c>
      <c r="CV242" s="87">
        <f t="shared" si="241"/>
        <v>0</v>
      </c>
      <c r="CW242" s="87">
        <f t="shared" si="241"/>
        <v>0</v>
      </c>
      <c r="CX242" s="87">
        <f t="shared" si="241"/>
        <v>0</v>
      </c>
      <c r="CY242" s="87">
        <f t="shared" si="241"/>
        <v>0</v>
      </c>
      <c r="CZ242" s="87">
        <f t="shared" si="241"/>
        <v>0</v>
      </c>
      <c r="DA242" s="87">
        <f t="shared" si="241"/>
        <v>0</v>
      </c>
      <c r="DB242" s="87">
        <f t="shared" si="241"/>
        <v>0</v>
      </c>
      <c r="DC242" s="87">
        <f t="shared" si="241"/>
        <v>0</v>
      </c>
      <c r="DD242" s="87">
        <f t="shared" si="241"/>
        <v>0</v>
      </c>
      <c r="DE242" s="87">
        <f t="shared" si="241"/>
        <v>0</v>
      </c>
      <c r="DF242" s="91">
        <f t="shared" si="251"/>
        <v>0</v>
      </c>
      <c r="DG242" s="91">
        <f t="shared" si="251"/>
        <v>0</v>
      </c>
      <c r="DH242" s="91">
        <f t="shared" si="251"/>
        <v>0</v>
      </c>
      <c r="DI242" s="91">
        <f t="shared" si="251"/>
        <v>0</v>
      </c>
      <c r="DJ242" s="91">
        <f t="shared" si="251"/>
        <v>163.6</v>
      </c>
      <c r="DK242" s="91">
        <f t="shared" si="251"/>
        <v>0</v>
      </c>
      <c r="DL242" s="91">
        <f t="shared" si="251"/>
        <v>0</v>
      </c>
      <c r="DM242" s="91">
        <f t="shared" si="251"/>
        <v>0</v>
      </c>
      <c r="DN242" s="91">
        <f t="shared" si="251"/>
        <v>0</v>
      </c>
      <c r="DO242" s="91">
        <f t="shared" si="251"/>
        <v>0</v>
      </c>
      <c r="DP242" s="91">
        <f t="shared" si="251"/>
        <v>0</v>
      </c>
      <c r="DQ242" s="91">
        <f t="shared" si="251"/>
        <v>0</v>
      </c>
      <c r="DR242" s="91">
        <f t="shared" si="251"/>
        <v>0</v>
      </c>
      <c r="DS242" s="91">
        <f t="shared" si="251"/>
        <v>0</v>
      </c>
      <c r="DT242" s="91">
        <f t="shared" si="251"/>
        <v>0</v>
      </c>
      <c r="DU242" s="91">
        <f t="shared" si="251"/>
        <v>0</v>
      </c>
      <c r="DV242" s="91">
        <f t="shared" si="249"/>
        <v>0</v>
      </c>
      <c r="DW242" s="91">
        <f t="shared" si="249"/>
        <v>0</v>
      </c>
      <c r="DX242" s="91">
        <f t="shared" si="249"/>
        <v>0</v>
      </c>
      <c r="DY242" s="91">
        <f t="shared" si="249"/>
        <v>0</v>
      </c>
      <c r="DZ242" s="91">
        <f t="shared" si="249"/>
        <v>0</v>
      </c>
      <c r="EA242" s="91">
        <f t="shared" si="249"/>
        <v>0</v>
      </c>
      <c r="EB242" s="91">
        <f t="shared" si="249"/>
        <v>0</v>
      </c>
      <c r="EC242" s="91">
        <f t="shared" si="249"/>
        <v>0</v>
      </c>
      <c r="ED242" s="91">
        <f t="shared" si="249"/>
        <v>0</v>
      </c>
      <c r="EE242" s="91">
        <f t="shared" si="249"/>
        <v>0</v>
      </c>
      <c r="EF242" s="91">
        <f t="shared" si="249"/>
        <v>0</v>
      </c>
      <c r="EG242" s="91">
        <f t="shared" si="249"/>
        <v>0</v>
      </c>
      <c r="EH242" s="91">
        <f t="shared" si="249"/>
        <v>0</v>
      </c>
      <c r="EI242" s="91">
        <f t="shared" si="249"/>
        <v>0</v>
      </c>
      <c r="EJ242" s="91">
        <f t="shared" si="249"/>
        <v>0</v>
      </c>
      <c r="EK242" s="91">
        <f t="shared" si="255"/>
        <v>0</v>
      </c>
      <c r="EL242" s="91">
        <f t="shared" si="255"/>
        <v>0</v>
      </c>
      <c r="EM242" s="91">
        <f t="shared" si="255"/>
        <v>0</v>
      </c>
      <c r="EN242" s="91">
        <f t="shared" si="255"/>
        <v>0</v>
      </c>
      <c r="EO242" s="91">
        <f t="shared" si="255"/>
        <v>0</v>
      </c>
      <c r="EP242" s="91">
        <f t="shared" si="255"/>
        <v>0</v>
      </c>
      <c r="EQ242" s="91">
        <f t="shared" si="255"/>
        <v>0</v>
      </c>
      <c r="ER242" s="91">
        <f t="shared" si="255"/>
        <v>0</v>
      </c>
      <c r="ES242" s="91">
        <f t="shared" si="255"/>
        <v>0</v>
      </c>
      <c r="ET242" s="91">
        <f t="shared" si="255"/>
        <v>0</v>
      </c>
      <c r="EU242" s="91">
        <f t="shared" si="255"/>
        <v>0</v>
      </c>
      <c r="EV242" s="91">
        <f t="shared" si="255"/>
        <v>0</v>
      </c>
      <c r="EW242" s="91">
        <f t="shared" si="255"/>
        <v>0</v>
      </c>
      <c r="EX242" s="91">
        <f t="shared" si="255"/>
        <v>0</v>
      </c>
      <c r="EY242" s="91">
        <f t="shared" si="255"/>
        <v>0</v>
      </c>
      <c r="EZ242" s="91">
        <f t="shared" si="255"/>
        <v>0</v>
      </c>
      <c r="FA242" s="91">
        <f t="shared" si="253"/>
        <v>0</v>
      </c>
      <c r="FB242" s="91">
        <f t="shared" si="253"/>
        <v>0</v>
      </c>
      <c r="FC242" s="91">
        <f t="shared" si="253"/>
        <v>0</v>
      </c>
      <c r="FD242" s="91">
        <f t="shared" si="253"/>
        <v>0</v>
      </c>
      <c r="FE242" s="91">
        <f t="shared" si="253"/>
        <v>0</v>
      </c>
      <c r="FF242" s="91">
        <f t="shared" si="253"/>
        <v>0</v>
      </c>
      <c r="FG242" s="91">
        <f t="shared" si="253"/>
        <v>0</v>
      </c>
      <c r="FH242" s="91">
        <f t="shared" si="253"/>
        <v>0</v>
      </c>
      <c r="FI242" s="91">
        <f t="shared" si="253"/>
        <v>0</v>
      </c>
      <c r="FJ242" s="91">
        <f t="shared" si="253"/>
        <v>0</v>
      </c>
      <c r="FK242" s="91">
        <f t="shared" si="253"/>
        <v>0</v>
      </c>
      <c r="FL242" s="91">
        <f t="shared" si="253"/>
        <v>0</v>
      </c>
      <c r="FM242" s="91">
        <f t="shared" si="253"/>
        <v>0</v>
      </c>
      <c r="FN242" s="91">
        <f t="shared" si="253"/>
        <v>0</v>
      </c>
      <c r="FO242" s="91">
        <f t="shared" si="253"/>
        <v>0</v>
      </c>
      <c r="FP242" s="91">
        <f t="shared" si="233"/>
        <v>0</v>
      </c>
      <c r="FQ242" s="91">
        <f t="shared" si="233"/>
        <v>0</v>
      </c>
      <c r="FR242" s="91">
        <f t="shared" si="233"/>
        <v>0</v>
      </c>
      <c r="FS242" s="91">
        <f t="shared" si="243"/>
        <v>0</v>
      </c>
      <c r="FT242" s="91">
        <f t="shared" si="243"/>
        <v>0</v>
      </c>
      <c r="FU242" s="91">
        <f t="shared" si="243"/>
        <v>0</v>
      </c>
      <c r="FV242" s="91">
        <f t="shared" si="243"/>
        <v>0</v>
      </c>
      <c r="FW242" s="91">
        <f t="shared" si="243"/>
        <v>0</v>
      </c>
      <c r="FX242" s="91">
        <f t="shared" si="243"/>
        <v>0</v>
      </c>
      <c r="FY242" s="91">
        <f t="shared" si="243"/>
        <v>0</v>
      </c>
      <c r="FZ242" s="91">
        <f t="shared" si="243"/>
        <v>0</v>
      </c>
      <c r="GA242" s="91">
        <f t="shared" si="243"/>
        <v>0</v>
      </c>
      <c r="GB242" s="91">
        <f t="shared" si="243"/>
        <v>0</v>
      </c>
    </row>
    <row r="243" spans="1:216" s="6" customFormat="1" ht="25.5">
      <c r="A243" s="68">
        <f>Данные!A243</f>
        <v>5792</v>
      </c>
      <c r="B243" s="68">
        <f>Данные!B243</f>
        <v>2017</v>
      </c>
      <c r="C243" s="68" t="str">
        <f>Данные!C243</f>
        <v>компьютерных технологий и электронного обучения</v>
      </c>
      <c r="D243" s="68" t="str">
        <f>Данные!D243</f>
        <v>Власова Елена Зотиковна</v>
      </c>
      <c r="E243" s="68" t="str">
        <f>Данные!E243</f>
        <v>доктор педагогических наук</v>
      </c>
      <c r="F243" s="68" t="str">
        <f>Данные!F243</f>
        <v>заведующий кафедрой</v>
      </c>
      <c r="G243" s="68">
        <f>Данные!G243</f>
        <v>1</v>
      </c>
      <c r="H243" s="68">
        <f>Данные!H243</f>
        <v>16561</v>
      </c>
      <c r="I243" s="68" t="str">
        <f>Данные!I243</f>
        <v>Модуль "Введение в информационные технологии". Информатика</v>
      </c>
      <c r="J243" s="68">
        <f>Данные!J243</f>
        <v>0</v>
      </c>
      <c r="K243" s="68">
        <f>Данные!K243</f>
        <v>0</v>
      </c>
      <c r="L243" s="68">
        <f>Данные!L243</f>
        <v>8</v>
      </c>
      <c r="M243" s="16">
        <f t="shared" si="222"/>
        <v>0.8</v>
      </c>
      <c r="N243" s="16">
        <f t="shared" si="223"/>
        <v>15.666666666666666</v>
      </c>
      <c r="O243" s="16">
        <f t="shared" si="224"/>
        <v>17.083333333333336</v>
      </c>
      <c r="P243" s="16">
        <f t="shared" si="225"/>
        <v>17.083333333333336</v>
      </c>
      <c r="Q243" s="68">
        <f>Данные!Q243</f>
        <v>0</v>
      </c>
      <c r="R243" s="68">
        <f>Данные!R243</f>
        <v>0</v>
      </c>
      <c r="S243" s="68">
        <f>Данные!S243</f>
        <v>0</v>
      </c>
      <c r="T243" s="68">
        <f>Данные!T243</f>
        <v>0</v>
      </c>
      <c r="U243" s="68">
        <f>Данные!U243</f>
        <v>0</v>
      </c>
      <c r="V243" s="68">
        <f>Данные!V243</f>
        <v>0</v>
      </c>
      <c r="W243" s="68">
        <f>Данные!W243</f>
        <v>41</v>
      </c>
      <c r="X243" s="68">
        <f>Данные!X243</f>
        <v>2</v>
      </c>
      <c r="Y243" s="68">
        <f>Данные!Y243</f>
        <v>3</v>
      </c>
      <c r="Z243" s="68">
        <f>Данные!Z243</f>
        <v>0</v>
      </c>
      <c r="AA243" s="68" t="str">
        <f>Данные!AA243</f>
        <v>осн</v>
      </c>
      <c r="AB243" s="83">
        <f>IF(F243=$HG$3,$HH$3,IF(F243=$HG$4,$HH$4,IF(F243=$HG$5,$HH$5,IF(F243=$HG$6,$HH$6,IF(F243=$HG$7,$HH$7,IF(F243=$HG$8,$HH$8,IF(F243=$HG$9,$HH$9,IF(F243=$HG$10,$HH$10,IF(F243=$HG$11,$HH$11,IF(F243=$HG$12,$HH$12,IF(F243=$HG$13,$HH$13,IF(F243=$HG$14,$HH$14,IF(F243=$HG$15,$HH$15,)))))))))))))</f>
        <v>700</v>
      </c>
      <c r="AC243" s="84">
        <f>IF(OR($GD$4=H243,$GE$4=H243,$GF$4=H243,$GG$4=H243,$GH$4=H243,$GI$4=H243,$GJ$4=H243,$GK$4=H243,$GL$4=H243,$GM$4=H243,$GN$4=H243,$GO$4=H243,$GP$4=H243,$GQ$4=H243,$GR$4=H243,$GS$4=H243,$GT$4=H243,$GU$4=H243,$GV$4=H243,$GW$4=H243,$GX$4=H243,$GY$4=H243,$GZ$4=H243,$HA$4=H243,$HB$4=H243,$HC$4=H243,$HD$4=H243,$HE$4=H243),$GC$4,IF(OR($GD$5=H243,$GE$5=H243,$GH$5=H243,$GI$5=H243,$GL$5=H243,$GM$5=H243,$GP$5=H243,$GQ$5=H243,$GT$5=H243,$GU$5=H243,$GX$5=H243,$GY$5=H243,$HB$5=H243,$HC$5=H243),$GC$5,))</f>
        <v>0</v>
      </c>
      <c r="AD243" s="84">
        <f>IF(OR(H243=$GD$4,H243=$GE$4,H243=$GF$4,H243=$GG$4,H243=$GD$5,H243=$GE$5),$GD$1,IF(OR(H243=$GH$4,H243=$GI$4,H243=$GJ$4,H243=$GK$4,H243=$GH$5,H243=$GI$5),$GH$1,IF(OR(H243=$GL$4,H243=$GM$4,H243=$GN$4,H243=$GO$4,H243=$GL$5,H243=$GM$5),$GL$1,IF(OR(H243=$GP$4,H243=$GQ$4,H243=$GR$4,H243=$GS$4,H243=$GP$5,H243=$GQ$5),$GP$1,IF(OR(H243=$GT$4,H243=$GU$4,H243=$GV$4,H243=$GW$4,H243=$GT$5,H243=$GU$5),$GT$1,IF(OR(H243=$GX$4,H243=$GY$4,H243=$GZ$4,H243=$HA$4,H243=$GX$5,H243=$GY$5),$GX$1,IF(OR(H243=$HB$4,H243=$HC$4,H243=$HD$4,H243=$HE$4,H243=$HB$5,H243=$HC$5),$HB$1,)))))))</f>
        <v>0</v>
      </c>
      <c r="AE243" s="85">
        <f t="shared" si="226"/>
        <v>58.63333333333334</v>
      </c>
      <c r="AF243" s="85">
        <f t="shared" si="227"/>
        <v>8.3761904761904774E-2</v>
      </c>
      <c r="AG243" s="83"/>
      <c r="AH243" s="83"/>
      <c r="AI243" s="87">
        <f t="shared" si="250"/>
        <v>0</v>
      </c>
      <c r="AJ243" s="87">
        <f t="shared" si="250"/>
        <v>0</v>
      </c>
      <c r="AK243" s="87">
        <f t="shared" si="250"/>
        <v>0</v>
      </c>
      <c r="AL243" s="87">
        <f t="shared" si="250"/>
        <v>0</v>
      </c>
      <c r="AM243" s="87">
        <f t="shared" si="250"/>
        <v>0</v>
      </c>
      <c r="AN243" s="87">
        <f t="shared" si="250"/>
        <v>0</v>
      </c>
      <c r="AO243" s="87">
        <f t="shared" si="250"/>
        <v>0</v>
      </c>
      <c r="AP243" s="87">
        <f t="shared" si="250"/>
        <v>0</v>
      </c>
      <c r="AQ243" s="87">
        <f t="shared" si="250"/>
        <v>0</v>
      </c>
      <c r="AR243" s="87">
        <f t="shared" si="250"/>
        <v>0</v>
      </c>
      <c r="AS243" s="87">
        <f t="shared" si="250"/>
        <v>0</v>
      </c>
      <c r="AT243" s="87">
        <f t="shared" si="250"/>
        <v>0</v>
      </c>
      <c r="AU243" s="87">
        <f t="shared" si="250"/>
        <v>0</v>
      </c>
      <c r="AV243" s="87">
        <f t="shared" si="250"/>
        <v>0</v>
      </c>
      <c r="AW243" s="87">
        <f t="shared" si="250"/>
        <v>0</v>
      </c>
      <c r="AX243" s="87">
        <f t="shared" si="250"/>
        <v>8.3761904761904774E-2</v>
      </c>
      <c r="AY243" s="87">
        <f t="shared" si="248"/>
        <v>0</v>
      </c>
      <c r="AZ243" s="87">
        <f t="shared" si="248"/>
        <v>0</v>
      </c>
      <c r="BA243" s="87">
        <f t="shared" si="248"/>
        <v>0</v>
      </c>
      <c r="BB243" s="87">
        <f t="shared" si="248"/>
        <v>0</v>
      </c>
      <c r="BC243" s="87">
        <f t="shared" si="248"/>
        <v>0</v>
      </c>
      <c r="BD243" s="87">
        <f t="shared" si="248"/>
        <v>0</v>
      </c>
      <c r="BE243" s="87">
        <f t="shared" si="248"/>
        <v>0</v>
      </c>
      <c r="BF243" s="87">
        <f t="shared" si="248"/>
        <v>0</v>
      </c>
      <c r="BG243" s="87">
        <f t="shared" si="248"/>
        <v>0</v>
      </c>
      <c r="BH243" s="87">
        <f t="shared" si="248"/>
        <v>0</v>
      </c>
      <c r="BI243" s="87">
        <f t="shared" si="248"/>
        <v>0</v>
      </c>
      <c r="BJ243" s="87">
        <f t="shared" si="248"/>
        <v>0</v>
      </c>
      <c r="BK243" s="87">
        <f t="shared" si="248"/>
        <v>0</v>
      </c>
      <c r="BL243" s="87">
        <f t="shared" si="248"/>
        <v>0</v>
      </c>
      <c r="BM243" s="87">
        <f t="shared" si="248"/>
        <v>0</v>
      </c>
      <c r="BN243" s="87">
        <f t="shared" si="254"/>
        <v>0</v>
      </c>
      <c r="BO243" s="87">
        <f t="shared" si="254"/>
        <v>0</v>
      </c>
      <c r="BP243" s="87">
        <f t="shared" si="254"/>
        <v>0</v>
      </c>
      <c r="BQ243" s="87">
        <f t="shared" si="254"/>
        <v>0</v>
      </c>
      <c r="BR243" s="87">
        <f t="shared" si="254"/>
        <v>0</v>
      </c>
      <c r="BS243" s="87">
        <f t="shared" si="254"/>
        <v>0</v>
      </c>
      <c r="BT243" s="87">
        <f t="shared" si="254"/>
        <v>0</v>
      </c>
      <c r="BU243" s="87">
        <f t="shared" si="254"/>
        <v>0</v>
      </c>
      <c r="BV243" s="87">
        <f t="shared" si="254"/>
        <v>0</v>
      </c>
      <c r="BW243" s="87">
        <f t="shared" si="254"/>
        <v>0</v>
      </c>
      <c r="BX243" s="87">
        <f t="shared" si="254"/>
        <v>0</v>
      </c>
      <c r="BY243" s="87">
        <f t="shared" si="254"/>
        <v>0</v>
      </c>
      <c r="BZ243" s="87">
        <f t="shared" si="254"/>
        <v>0</v>
      </c>
      <c r="CA243" s="87">
        <f t="shared" si="254"/>
        <v>0</v>
      </c>
      <c r="CB243" s="87">
        <f t="shared" si="254"/>
        <v>0</v>
      </c>
      <c r="CC243" s="87">
        <f t="shared" si="254"/>
        <v>0</v>
      </c>
      <c r="CD243" s="87">
        <f t="shared" si="252"/>
        <v>0</v>
      </c>
      <c r="CE243" s="87">
        <f t="shared" si="252"/>
        <v>0</v>
      </c>
      <c r="CF243" s="87">
        <f t="shared" si="252"/>
        <v>0</v>
      </c>
      <c r="CG243" s="87">
        <f t="shared" si="252"/>
        <v>0</v>
      </c>
      <c r="CH243" s="87">
        <f t="shared" si="252"/>
        <v>0</v>
      </c>
      <c r="CI243" s="87">
        <f t="shared" si="252"/>
        <v>0</v>
      </c>
      <c r="CJ243" s="87">
        <f t="shared" si="252"/>
        <v>0</v>
      </c>
      <c r="CK243" s="87">
        <f t="shared" si="252"/>
        <v>0</v>
      </c>
      <c r="CL243" s="87">
        <f t="shared" si="252"/>
        <v>0</v>
      </c>
      <c r="CM243" s="87">
        <f t="shared" si="252"/>
        <v>0</v>
      </c>
      <c r="CN243" s="87">
        <f t="shared" si="252"/>
        <v>0</v>
      </c>
      <c r="CO243" s="87">
        <f t="shared" si="252"/>
        <v>0</v>
      </c>
      <c r="CP243" s="87">
        <f t="shared" si="252"/>
        <v>0</v>
      </c>
      <c r="CQ243" s="87">
        <f t="shared" si="252"/>
        <v>0</v>
      </c>
      <c r="CR243" s="87">
        <f t="shared" si="252"/>
        <v>0</v>
      </c>
      <c r="CS243" s="87">
        <f t="shared" si="232"/>
        <v>0</v>
      </c>
      <c r="CT243" s="87">
        <f t="shared" si="232"/>
        <v>0</v>
      </c>
      <c r="CU243" s="87">
        <f t="shared" si="232"/>
        <v>0</v>
      </c>
      <c r="CV243" s="87">
        <f t="shared" si="241"/>
        <v>0</v>
      </c>
      <c r="CW243" s="87">
        <f t="shared" si="241"/>
        <v>0</v>
      </c>
      <c r="CX243" s="87">
        <f t="shared" si="241"/>
        <v>0</v>
      </c>
      <c r="CY243" s="87">
        <f t="shared" si="241"/>
        <v>0</v>
      </c>
      <c r="CZ243" s="87">
        <f t="shared" si="241"/>
        <v>0</v>
      </c>
      <c r="DA243" s="87">
        <f t="shared" si="241"/>
        <v>0</v>
      </c>
      <c r="DB243" s="87">
        <f t="shared" si="241"/>
        <v>0</v>
      </c>
      <c r="DC243" s="87">
        <f t="shared" si="241"/>
        <v>0</v>
      </c>
      <c r="DD243" s="87">
        <f t="shared" si="241"/>
        <v>0</v>
      </c>
      <c r="DE243" s="87">
        <f t="shared" si="241"/>
        <v>0</v>
      </c>
      <c r="DF243" s="91">
        <f t="shared" si="251"/>
        <v>0</v>
      </c>
      <c r="DG243" s="91">
        <f t="shared" si="251"/>
        <v>0</v>
      </c>
      <c r="DH243" s="91">
        <f t="shared" si="251"/>
        <v>0</v>
      </c>
      <c r="DI243" s="91">
        <f t="shared" si="251"/>
        <v>0</v>
      </c>
      <c r="DJ243" s="91">
        <f t="shared" si="251"/>
        <v>0</v>
      </c>
      <c r="DK243" s="91">
        <f t="shared" si="251"/>
        <v>0</v>
      </c>
      <c r="DL243" s="91">
        <f t="shared" si="251"/>
        <v>0</v>
      </c>
      <c r="DM243" s="91">
        <f t="shared" si="251"/>
        <v>0</v>
      </c>
      <c r="DN243" s="91">
        <f t="shared" si="251"/>
        <v>0</v>
      </c>
      <c r="DO243" s="91">
        <f t="shared" si="251"/>
        <v>0</v>
      </c>
      <c r="DP243" s="91">
        <f t="shared" si="251"/>
        <v>0</v>
      </c>
      <c r="DQ243" s="91">
        <f t="shared" si="251"/>
        <v>0</v>
      </c>
      <c r="DR243" s="91">
        <f t="shared" si="251"/>
        <v>0</v>
      </c>
      <c r="DS243" s="91">
        <f t="shared" si="251"/>
        <v>0</v>
      </c>
      <c r="DT243" s="91">
        <f t="shared" si="251"/>
        <v>0</v>
      </c>
      <c r="DU243" s="91">
        <f t="shared" si="251"/>
        <v>163.6</v>
      </c>
      <c r="DV243" s="91">
        <f t="shared" si="249"/>
        <v>0</v>
      </c>
      <c r="DW243" s="91">
        <f t="shared" si="249"/>
        <v>0</v>
      </c>
      <c r="DX243" s="91">
        <f t="shared" si="249"/>
        <v>0</v>
      </c>
      <c r="DY243" s="91">
        <f t="shared" si="249"/>
        <v>0</v>
      </c>
      <c r="DZ243" s="91">
        <f t="shared" si="249"/>
        <v>0</v>
      </c>
      <c r="EA243" s="91">
        <f t="shared" si="249"/>
        <v>0</v>
      </c>
      <c r="EB243" s="91">
        <f t="shared" si="249"/>
        <v>0</v>
      </c>
      <c r="EC243" s="91">
        <f t="shared" si="249"/>
        <v>0</v>
      </c>
      <c r="ED243" s="91">
        <f t="shared" si="249"/>
        <v>0</v>
      </c>
      <c r="EE243" s="91">
        <f t="shared" si="249"/>
        <v>0</v>
      </c>
      <c r="EF243" s="91">
        <f t="shared" si="249"/>
        <v>0</v>
      </c>
      <c r="EG243" s="91">
        <f t="shared" si="249"/>
        <v>0</v>
      </c>
      <c r="EH243" s="91">
        <f t="shared" si="249"/>
        <v>0</v>
      </c>
      <c r="EI243" s="91">
        <f t="shared" si="249"/>
        <v>0</v>
      </c>
      <c r="EJ243" s="91">
        <f t="shared" si="249"/>
        <v>0</v>
      </c>
      <c r="EK243" s="91">
        <f t="shared" si="255"/>
        <v>0</v>
      </c>
      <c r="EL243" s="91">
        <f t="shared" si="255"/>
        <v>0</v>
      </c>
      <c r="EM243" s="91">
        <f t="shared" si="255"/>
        <v>0</v>
      </c>
      <c r="EN243" s="91">
        <f t="shared" si="255"/>
        <v>0</v>
      </c>
      <c r="EO243" s="91">
        <f t="shared" si="255"/>
        <v>0</v>
      </c>
      <c r="EP243" s="91">
        <f t="shared" si="255"/>
        <v>0</v>
      </c>
      <c r="EQ243" s="91">
        <f t="shared" si="255"/>
        <v>0</v>
      </c>
      <c r="ER243" s="91">
        <f t="shared" si="255"/>
        <v>0</v>
      </c>
      <c r="ES243" s="91">
        <f t="shared" si="255"/>
        <v>0</v>
      </c>
      <c r="ET243" s="91">
        <f t="shared" si="255"/>
        <v>0</v>
      </c>
      <c r="EU243" s="91">
        <f t="shared" si="255"/>
        <v>0</v>
      </c>
      <c r="EV243" s="91">
        <f t="shared" si="255"/>
        <v>0</v>
      </c>
      <c r="EW243" s="91">
        <f t="shared" si="255"/>
        <v>0</v>
      </c>
      <c r="EX243" s="91">
        <f t="shared" si="255"/>
        <v>0</v>
      </c>
      <c r="EY243" s="91">
        <f t="shared" si="255"/>
        <v>0</v>
      </c>
      <c r="EZ243" s="91">
        <f t="shared" si="255"/>
        <v>0</v>
      </c>
      <c r="FA243" s="91">
        <f t="shared" si="253"/>
        <v>0</v>
      </c>
      <c r="FB243" s="91">
        <f t="shared" si="253"/>
        <v>0</v>
      </c>
      <c r="FC243" s="91">
        <f t="shared" si="253"/>
        <v>0</v>
      </c>
      <c r="FD243" s="91">
        <f t="shared" si="253"/>
        <v>0</v>
      </c>
      <c r="FE243" s="91">
        <f t="shared" si="253"/>
        <v>0</v>
      </c>
      <c r="FF243" s="91">
        <f t="shared" si="253"/>
        <v>0</v>
      </c>
      <c r="FG243" s="91">
        <f t="shared" si="253"/>
        <v>0</v>
      </c>
      <c r="FH243" s="91">
        <f t="shared" si="253"/>
        <v>0</v>
      </c>
      <c r="FI243" s="91">
        <f t="shared" si="253"/>
        <v>0</v>
      </c>
      <c r="FJ243" s="91">
        <f t="shared" si="253"/>
        <v>0</v>
      </c>
      <c r="FK243" s="91">
        <f t="shared" si="253"/>
        <v>0</v>
      </c>
      <c r="FL243" s="91">
        <f t="shared" si="253"/>
        <v>0</v>
      </c>
      <c r="FM243" s="91">
        <f t="shared" si="253"/>
        <v>0</v>
      </c>
      <c r="FN243" s="91">
        <f t="shared" si="253"/>
        <v>0</v>
      </c>
      <c r="FO243" s="91">
        <f t="shared" si="253"/>
        <v>0</v>
      </c>
      <c r="FP243" s="91">
        <f t="shared" si="233"/>
        <v>0</v>
      </c>
      <c r="FQ243" s="91">
        <f t="shared" si="233"/>
        <v>0</v>
      </c>
      <c r="FR243" s="91">
        <f t="shared" si="233"/>
        <v>0</v>
      </c>
      <c r="FS243" s="91">
        <f t="shared" si="243"/>
        <v>0</v>
      </c>
      <c r="FT243" s="91">
        <f t="shared" si="243"/>
        <v>0</v>
      </c>
      <c r="FU243" s="91">
        <f t="shared" si="243"/>
        <v>0</v>
      </c>
      <c r="FV243" s="91">
        <f t="shared" si="243"/>
        <v>0</v>
      </c>
      <c r="FW243" s="91">
        <f t="shared" si="243"/>
        <v>0</v>
      </c>
      <c r="FX243" s="91">
        <f t="shared" si="243"/>
        <v>0</v>
      </c>
      <c r="FY243" s="91">
        <f t="shared" si="243"/>
        <v>0</v>
      </c>
      <c r="FZ243" s="91">
        <f t="shared" si="243"/>
        <v>0</v>
      </c>
      <c r="GA243" s="91">
        <f t="shared" si="243"/>
        <v>0</v>
      </c>
      <c r="GB243" s="91">
        <f t="shared" si="243"/>
        <v>0</v>
      </c>
    </row>
    <row r="244" spans="1:216" s="6" customFormat="1" ht="25.5">
      <c r="A244" s="68">
        <f>Данные!A244</f>
        <v>5792</v>
      </c>
      <c r="B244" s="68">
        <f>Данные!B244</f>
        <v>2017</v>
      </c>
      <c r="C244" s="68" t="str">
        <f>Данные!C244</f>
        <v>компьютерных технологий и электронного обучения</v>
      </c>
      <c r="D244" s="68" t="str">
        <f>Данные!D244</f>
        <v>Власова Елена Зотиковна</v>
      </c>
      <c r="E244" s="68" t="str">
        <f>Данные!E244</f>
        <v>доктор педагогических наук</v>
      </c>
      <c r="F244" s="68" t="str">
        <f>Данные!F244</f>
        <v>заведующий кафедрой</v>
      </c>
      <c r="G244" s="68">
        <f>Данные!G244</f>
        <v>1</v>
      </c>
      <c r="H244" s="68">
        <f>Данные!H244</f>
        <v>16561</v>
      </c>
      <c r="I244" s="68" t="str">
        <f>Данные!I244</f>
        <v>Модуль "Введение в информационные технологии". Информационные технологии</v>
      </c>
      <c r="J244" s="68">
        <f>Данные!J244</f>
        <v>0</v>
      </c>
      <c r="K244" s="68">
        <f>Данные!K244</f>
        <v>0</v>
      </c>
      <c r="L244" s="68">
        <f>Данные!L244</f>
        <v>0</v>
      </c>
      <c r="M244" s="16">
        <f t="shared" si="222"/>
        <v>0</v>
      </c>
      <c r="N244" s="16">
        <f t="shared" si="223"/>
        <v>15.666666666666666</v>
      </c>
      <c r="O244" s="16">
        <f t="shared" si="224"/>
        <v>17.083333333333336</v>
      </c>
      <c r="P244" s="16">
        <f t="shared" si="225"/>
        <v>17.083333333333336</v>
      </c>
      <c r="Q244" s="68">
        <f>Данные!Q244</f>
        <v>0</v>
      </c>
      <c r="R244" s="68">
        <f>Данные!R244</f>
        <v>0</v>
      </c>
      <c r="S244" s="68">
        <f>Данные!S244</f>
        <v>0</v>
      </c>
      <c r="T244" s="68">
        <f>Данные!T244</f>
        <v>2</v>
      </c>
      <c r="U244" s="68">
        <f>Данные!U244</f>
        <v>0</v>
      </c>
      <c r="V244" s="68">
        <f>Данные!V244</f>
        <v>0</v>
      </c>
      <c r="W244" s="68">
        <f>Данные!W244</f>
        <v>41</v>
      </c>
      <c r="X244" s="68">
        <f>Данные!X244</f>
        <v>2</v>
      </c>
      <c r="Y244" s="68">
        <f>Данные!Y244</f>
        <v>3</v>
      </c>
      <c r="Z244" s="68">
        <f>Данные!Z244</f>
        <v>0</v>
      </c>
      <c r="AA244" s="68" t="str">
        <f>Данные!AA244</f>
        <v>осн</v>
      </c>
      <c r="AB244" s="83">
        <f>IF(F244=$HG$3,$HH$3,IF(F244=$HG$4,$HH$4,IF(F244=$HG$5,$HH$5,IF(F244=$HG$6,$HH$6,IF(F244=$HG$7,$HH$7,IF(F244=$HG$8,$HH$8,IF(F244=$HG$9,$HH$9,IF(F244=$HG$10,$HH$10,IF(F244=$HG$11,$HH$11,IF(F244=$HG$12,$HH$12,IF(F244=$HG$13,$HH$13,IF(F244=$HG$14,$HH$14,IF(F244=$HG$15,$HH$15,)))))))))))))</f>
        <v>700</v>
      </c>
      <c r="AC244" s="84">
        <f>IF(OR($GD$4=H244,$GE$4=H244,$GF$4=H244,$GG$4=H244,$GH$4=H244,$GI$4=H244,$GJ$4=H244,$GK$4=H244,$GL$4=H244,$GM$4=H244,$GN$4=H244,$GO$4=H244,$GP$4=H244,$GQ$4=H244,$GR$4=H244,$GS$4=H244,$GT$4=H244,$GU$4=H244,$GV$4=H244,$GW$4=H244,$GX$4=H244,$GY$4=H244,$GZ$4=H244,$HA$4=H244,$HB$4=H244,$HC$4=H244,$HD$4=H244,$HE$4=H244),$GC$4,IF(OR($GD$5=H244,$GE$5=H244,$GH$5=H244,$GI$5=H244,$GL$5=H244,$GM$5=H244,$GP$5=H244,$GQ$5=H244,$GT$5=H244,$GU$5=H244,$GX$5=H244,$GY$5=H244,$HB$5=H244,$HC$5=H244),$GC$5,))</f>
        <v>0</v>
      </c>
      <c r="AD244" s="84">
        <f>IF(OR(H244=$GD$4,H244=$GE$4,H244=$GF$4,H244=$GG$4,H244=$GD$5,H244=$GE$5),$GD$1,IF(OR(H244=$GH$4,H244=$GI$4,H244=$GJ$4,H244=$GK$4,H244=$GH$5,H244=$GI$5),$GH$1,IF(OR(H244=$GL$4,H244=$GM$4,H244=$GN$4,H244=$GO$4,H244=$GL$5,H244=$GM$5),$GL$1,IF(OR(H244=$GP$4,H244=$GQ$4,H244=$GR$4,H244=$GS$4,H244=$GP$5,H244=$GQ$5),$GP$1,IF(OR(H244=$GT$4,H244=$GU$4,H244=$GV$4,H244=$GW$4,H244=$GT$5,H244=$GU$5),$GT$1,IF(OR(H244=$GX$4,H244=$GY$4,H244=$GZ$4,H244=$HA$4,H244=$GX$5,H244=$GY$5),$GX$1,IF(OR(H244=$HB$4,H244=$HC$4,H244=$HD$4,H244=$HE$4,H244=$HB$5,H244=$HC$5),$HB$1,)))))))</f>
        <v>0</v>
      </c>
      <c r="AE244" s="85">
        <f t="shared" si="226"/>
        <v>51.833333333333336</v>
      </c>
      <c r="AF244" s="85">
        <f t="shared" si="227"/>
        <v>7.4047619047619057E-2</v>
      </c>
      <c r="AG244" s="83"/>
      <c r="AH244" s="83"/>
      <c r="AI244" s="87">
        <f t="shared" si="250"/>
        <v>0</v>
      </c>
      <c r="AJ244" s="87">
        <f t="shared" si="250"/>
        <v>0</v>
      </c>
      <c r="AK244" s="87">
        <f t="shared" si="250"/>
        <v>0</v>
      </c>
      <c r="AL244" s="87">
        <f t="shared" si="250"/>
        <v>0</v>
      </c>
      <c r="AM244" s="87">
        <f t="shared" si="250"/>
        <v>0</v>
      </c>
      <c r="AN244" s="87">
        <f t="shared" si="250"/>
        <v>0</v>
      </c>
      <c r="AO244" s="87">
        <f t="shared" si="250"/>
        <v>0</v>
      </c>
      <c r="AP244" s="87">
        <f t="shared" si="250"/>
        <v>0</v>
      </c>
      <c r="AQ244" s="87">
        <f t="shared" si="250"/>
        <v>0</v>
      </c>
      <c r="AR244" s="87">
        <f t="shared" si="250"/>
        <v>0</v>
      </c>
      <c r="AS244" s="87">
        <f t="shared" si="250"/>
        <v>0</v>
      </c>
      <c r="AT244" s="87">
        <f t="shared" si="250"/>
        <v>0</v>
      </c>
      <c r="AU244" s="87">
        <f t="shared" si="250"/>
        <v>0</v>
      </c>
      <c r="AV244" s="87">
        <f t="shared" si="250"/>
        <v>0</v>
      </c>
      <c r="AW244" s="87">
        <f t="shared" si="250"/>
        <v>0</v>
      </c>
      <c r="AX244" s="87">
        <f t="shared" si="250"/>
        <v>7.4047619047619057E-2</v>
      </c>
      <c r="AY244" s="87">
        <f t="shared" si="248"/>
        <v>0</v>
      </c>
      <c r="AZ244" s="87">
        <f t="shared" si="248"/>
        <v>0</v>
      </c>
      <c r="BA244" s="87">
        <f t="shared" si="248"/>
        <v>0</v>
      </c>
      <c r="BB244" s="87">
        <f t="shared" si="248"/>
        <v>0</v>
      </c>
      <c r="BC244" s="87">
        <f t="shared" si="248"/>
        <v>0</v>
      </c>
      <c r="BD244" s="87">
        <f t="shared" si="248"/>
        <v>0</v>
      </c>
      <c r="BE244" s="87">
        <f t="shared" si="248"/>
        <v>0</v>
      </c>
      <c r="BF244" s="87">
        <f t="shared" si="248"/>
        <v>0</v>
      </c>
      <c r="BG244" s="87">
        <f t="shared" si="248"/>
        <v>0</v>
      </c>
      <c r="BH244" s="87">
        <f t="shared" si="248"/>
        <v>0</v>
      </c>
      <c r="BI244" s="87">
        <f t="shared" si="248"/>
        <v>0</v>
      </c>
      <c r="BJ244" s="87">
        <f t="shared" si="248"/>
        <v>0</v>
      </c>
      <c r="BK244" s="87">
        <f t="shared" si="248"/>
        <v>0</v>
      </c>
      <c r="BL244" s="87">
        <f t="shared" si="248"/>
        <v>0</v>
      </c>
      <c r="BM244" s="87">
        <f t="shared" si="248"/>
        <v>0</v>
      </c>
      <c r="BN244" s="87">
        <f t="shared" si="254"/>
        <v>0</v>
      </c>
      <c r="BO244" s="87">
        <f t="shared" si="254"/>
        <v>0</v>
      </c>
      <c r="BP244" s="87">
        <f t="shared" si="254"/>
        <v>0</v>
      </c>
      <c r="BQ244" s="87">
        <f t="shared" si="254"/>
        <v>0</v>
      </c>
      <c r="BR244" s="87">
        <f t="shared" si="254"/>
        <v>0</v>
      </c>
      <c r="BS244" s="87">
        <f t="shared" si="254"/>
        <v>0</v>
      </c>
      <c r="BT244" s="87">
        <f t="shared" si="254"/>
        <v>0</v>
      </c>
      <c r="BU244" s="87">
        <f t="shared" si="254"/>
        <v>0</v>
      </c>
      <c r="BV244" s="87">
        <f t="shared" si="254"/>
        <v>0</v>
      </c>
      <c r="BW244" s="87">
        <f t="shared" si="254"/>
        <v>0</v>
      </c>
      <c r="BX244" s="87">
        <f t="shared" si="254"/>
        <v>0</v>
      </c>
      <c r="BY244" s="87">
        <f t="shared" si="254"/>
        <v>0</v>
      </c>
      <c r="BZ244" s="87">
        <f t="shared" si="254"/>
        <v>0</v>
      </c>
      <c r="CA244" s="87">
        <f t="shared" si="254"/>
        <v>0</v>
      </c>
      <c r="CB244" s="87">
        <f t="shared" si="254"/>
        <v>0</v>
      </c>
      <c r="CC244" s="87">
        <f t="shared" si="254"/>
        <v>0</v>
      </c>
      <c r="CD244" s="87">
        <f t="shared" si="252"/>
        <v>0</v>
      </c>
      <c r="CE244" s="87">
        <f t="shared" si="252"/>
        <v>0</v>
      </c>
      <c r="CF244" s="87">
        <f t="shared" si="252"/>
        <v>0</v>
      </c>
      <c r="CG244" s="87">
        <f t="shared" si="252"/>
        <v>0</v>
      </c>
      <c r="CH244" s="87">
        <f t="shared" si="252"/>
        <v>0</v>
      </c>
      <c r="CI244" s="87">
        <f t="shared" si="252"/>
        <v>0</v>
      </c>
      <c r="CJ244" s="87">
        <f t="shared" si="252"/>
        <v>0</v>
      </c>
      <c r="CK244" s="87">
        <f t="shared" si="252"/>
        <v>0</v>
      </c>
      <c r="CL244" s="87">
        <f t="shared" si="252"/>
        <v>0</v>
      </c>
      <c r="CM244" s="87">
        <f t="shared" si="252"/>
        <v>0</v>
      </c>
      <c r="CN244" s="87">
        <f t="shared" si="252"/>
        <v>0</v>
      </c>
      <c r="CO244" s="87">
        <f t="shared" si="252"/>
        <v>0</v>
      </c>
      <c r="CP244" s="87">
        <f t="shared" si="252"/>
        <v>0</v>
      </c>
      <c r="CQ244" s="87">
        <f t="shared" si="252"/>
        <v>0</v>
      </c>
      <c r="CR244" s="87">
        <f t="shared" si="252"/>
        <v>0</v>
      </c>
      <c r="CS244" s="87">
        <f t="shared" si="232"/>
        <v>0</v>
      </c>
      <c r="CT244" s="87">
        <f t="shared" si="232"/>
        <v>0</v>
      </c>
      <c r="CU244" s="87">
        <f t="shared" si="232"/>
        <v>0</v>
      </c>
      <c r="CV244" s="87">
        <f t="shared" si="241"/>
        <v>0</v>
      </c>
      <c r="CW244" s="87">
        <f t="shared" si="241"/>
        <v>0</v>
      </c>
      <c r="CX244" s="87">
        <f t="shared" si="241"/>
        <v>0</v>
      </c>
      <c r="CY244" s="87">
        <f t="shared" si="241"/>
        <v>0</v>
      </c>
      <c r="CZ244" s="87">
        <f t="shared" si="241"/>
        <v>0</v>
      </c>
      <c r="DA244" s="87">
        <f t="shared" si="241"/>
        <v>0</v>
      </c>
      <c r="DB244" s="87">
        <f t="shared" si="241"/>
        <v>0</v>
      </c>
      <c r="DC244" s="87">
        <f t="shared" si="241"/>
        <v>0</v>
      </c>
      <c r="DD244" s="87">
        <f t="shared" si="241"/>
        <v>0</v>
      </c>
      <c r="DE244" s="87">
        <f t="shared" si="241"/>
        <v>0</v>
      </c>
      <c r="DF244" s="91">
        <f t="shared" si="251"/>
        <v>0</v>
      </c>
      <c r="DG244" s="91">
        <f t="shared" si="251"/>
        <v>0</v>
      </c>
      <c r="DH244" s="91">
        <f t="shared" si="251"/>
        <v>0</v>
      </c>
      <c r="DI244" s="91">
        <f t="shared" si="251"/>
        <v>0</v>
      </c>
      <c r="DJ244" s="91">
        <f t="shared" si="251"/>
        <v>0</v>
      </c>
      <c r="DK244" s="91">
        <f t="shared" si="251"/>
        <v>0</v>
      </c>
      <c r="DL244" s="91">
        <f t="shared" si="251"/>
        <v>0</v>
      </c>
      <c r="DM244" s="91">
        <f t="shared" si="251"/>
        <v>0</v>
      </c>
      <c r="DN244" s="91">
        <f t="shared" si="251"/>
        <v>0</v>
      </c>
      <c r="DO244" s="91">
        <f t="shared" si="251"/>
        <v>0</v>
      </c>
      <c r="DP244" s="91">
        <f t="shared" si="251"/>
        <v>0</v>
      </c>
      <c r="DQ244" s="91">
        <f t="shared" si="251"/>
        <v>0</v>
      </c>
      <c r="DR244" s="91">
        <f t="shared" si="251"/>
        <v>0</v>
      </c>
      <c r="DS244" s="91">
        <f t="shared" si="251"/>
        <v>0</v>
      </c>
      <c r="DT244" s="91">
        <f t="shared" si="251"/>
        <v>0</v>
      </c>
      <c r="DU244" s="91">
        <f t="shared" si="251"/>
        <v>163.6</v>
      </c>
      <c r="DV244" s="91">
        <f t="shared" si="249"/>
        <v>0</v>
      </c>
      <c r="DW244" s="91">
        <f t="shared" si="249"/>
        <v>0</v>
      </c>
      <c r="DX244" s="91">
        <f t="shared" si="249"/>
        <v>0</v>
      </c>
      <c r="DY244" s="91">
        <f t="shared" si="249"/>
        <v>0</v>
      </c>
      <c r="DZ244" s="91">
        <f t="shared" si="249"/>
        <v>0</v>
      </c>
      <c r="EA244" s="91">
        <f t="shared" si="249"/>
        <v>0</v>
      </c>
      <c r="EB244" s="91">
        <f t="shared" si="249"/>
        <v>0</v>
      </c>
      <c r="EC244" s="91">
        <f t="shared" si="249"/>
        <v>0</v>
      </c>
      <c r="ED244" s="91">
        <f t="shared" si="249"/>
        <v>0</v>
      </c>
      <c r="EE244" s="91">
        <f t="shared" si="249"/>
        <v>0</v>
      </c>
      <c r="EF244" s="91">
        <f t="shared" si="249"/>
        <v>0</v>
      </c>
      <c r="EG244" s="91">
        <f t="shared" si="249"/>
        <v>0</v>
      </c>
      <c r="EH244" s="91">
        <f t="shared" si="249"/>
        <v>0</v>
      </c>
      <c r="EI244" s="91">
        <f t="shared" si="249"/>
        <v>0</v>
      </c>
      <c r="EJ244" s="91">
        <f t="shared" si="249"/>
        <v>0</v>
      </c>
      <c r="EK244" s="91">
        <f t="shared" si="255"/>
        <v>0</v>
      </c>
      <c r="EL244" s="91">
        <f t="shared" si="255"/>
        <v>0</v>
      </c>
      <c r="EM244" s="91">
        <f t="shared" si="255"/>
        <v>0</v>
      </c>
      <c r="EN244" s="91">
        <f t="shared" si="255"/>
        <v>0</v>
      </c>
      <c r="EO244" s="91">
        <f t="shared" si="255"/>
        <v>0</v>
      </c>
      <c r="EP244" s="91">
        <f t="shared" si="255"/>
        <v>0</v>
      </c>
      <c r="EQ244" s="91">
        <f t="shared" si="255"/>
        <v>0</v>
      </c>
      <c r="ER244" s="91">
        <f t="shared" si="255"/>
        <v>0</v>
      </c>
      <c r="ES244" s="91">
        <f t="shared" si="255"/>
        <v>0</v>
      </c>
      <c r="ET244" s="91">
        <f t="shared" si="255"/>
        <v>0</v>
      </c>
      <c r="EU244" s="91">
        <f t="shared" si="255"/>
        <v>0</v>
      </c>
      <c r="EV244" s="91">
        <f t="shared" si="255"/>
        <v>0</v>
      </c>
      <c r="EW244" s="91">
        <f t="shared" si="255"/>
        <v>0</v>
      </c>
      <c r="EX244" s="91">
        <f t="shared" si="255"/>
        <v>0</v>
      </c>
      <c r="EY244" s="91">
        <f t="shared" si="255"/>
        <v>0</v>
      </c>
      <c r="EZ244" s="91">
        <f t="shared" si="255"/>
        <v>0</v>
      </c>
      <c r="FA244" s="91">
        <f t="shared" si="253"/>
        <v>0</v>
      </c>
      <c r="FB244" s="91">
        <f t="shared" si="253"/>
        <v>0</v>
      </c>
      <c r="FC244" s="91">
        <f t="shared" si="253"/>
        <v>0</v>
      </c>
      <c r="FD244" s="91">
        <f t="shared" si="253"/>
        <v>0</v>
      </c>
      <c r="FE244" s="91">
        <f t="shared" si="253"/>
        <v>0</v>
      </c>
      <c r="FF244" s="91">
        <f t="shared" si="253"/>
        <v>0</v>
      </c>
      <c r="FG244" s="91">
        <f t="shared" si="253"/>
        <v>0</v>
      </c>
      <c r="FH244" s="91">
        <f t="shared" si="253"/>
        <v>0</v>
      </c>
      <c r="FI244" s="91">
        <f t="shared" si="253"/>
        <v>0</v>
      </c>
      <c r="FJ244" s="91">
        <f t="shared" si="253"/>
        <v>0</v>
      </c>
      <c r="FK244" s="91">
        <f t="shared" si="253"/>
        <v>0</v>
      </c>
      <c r="FL244" s="91">
        <f t="shared" si="253"/>
        <v>0</v>
      </c>
      <c r="FM244" s="91">
        <f t="shared" si="253"/>
        <v>0</v>
      </c>
      <c r="FN244" s="91">
        <f t="shared" si="253"/>
        <v>0</v>
      </c>
      <c r="FO244" s="91">
        <f t="shared" si="253"/>
        <v>0</v>
      </c>
      <c r="FP244" s="91">
        <f t="shared" si="233"/>
        <v>0</v>
      </c>
      <c r="FQ244" s="91">
        <f t="shared" si="233"/>
        <v>0</v>
      </c>
      <c r="FR244" s="91">
        <f t="shared" si="233"/>
        <v>0</v>
      </c>
      <c r="FS244" s="91">
        <f t="shared" si="243"/>
        <v>0</v>
      </c>
      <c r="FT244" s="91">
        <f t="shared" si="243"/>
        <v>0</v>
      </c>
      <c r="FU244" s="91">
        <f t="shared" si="243"/>
        <v>0</v>
      </c>
      <c r="FV244" s="91">
        <f t="shared" si="243"/>
        <v>0</v>
      </c>
      <c r="FW244" s="91">
        <f t="shared" si="243"/>
        <v>0</v>
      </c>
      <c r="FX244" s="91">
        <f t="shared" si="243"/>
        <v>0</v>
      </c>
      <c r="FY244" s="91">
        <f t="shared" si="243"/>
        <v>0</v>
      </c>
      <c r="FZ244" s="91">
        <f t="shared" si="243"/>
        <v>0</v>
      </c>
      <c r="GA244" s="91">
        <f t="shared" si="243"/>
        <v>0</v>
      </c>
      <c r="GB244" s="91">
        <f t="shared" si="243"/>
        <v>0</v>
      </c>
    </row>
    <row r="245" spans="1:216" s="6" customFormat="1" ht="25.5">
      <c r="A245" s="68">
        <f>Данные!A245</f>
        <v>5792</v>
      </c>
      <c r="B245" s="68">
        <f>Данные!B245</f>
        <v>2017</v>
      </c>
      <c r="C245" s="68" t="str">
        <f>Данные!C245</f>
        <v>компьютерных технологий и электронного обучения</v>
      </c>
      <c r="D245" s="68" t="str">
        <f>Данные!D245</f>
        <v>Гончарова Светлана Викторовна</v>
      </c>
      <c r="E245" s="68" t="str">
        <f>Данные!E245</f>
        <v>кандидат педагогических наук</v>
      </c>
      <c r="F245" s="68" t="str">
        <f>Данные!F245</f>
        <v>доцент</v>
      </c>
      <c r="G245" s="68">
        <f>Данные!G245</f>
        <v>1</v>
      </c>
      <c r="H245" s="68">
        <f>Данные!H245</f>
        <v>16561</v>
      </c>
      <c r="I245" s="68" t="str">
        <f>Данные!I245</f>
        <v>Модуль "Введение в информационные технологии". Информатика</v>
      </c>
      <c r="J245" s="68">
        <f>Данные!J245</f>
        <v>20</v>
      </c>
      <c r="K245" s="68">
        <f>Данные!K245</f>
        <v>0</v>
      </c>
      <c r="L245" s="68">
        <f>Данные!L245</f>
        <v>34</v>
      </c>
      <c r="M245" s="16">
        <f t="shared" si="222"/>
        <v>5.4</v>
      </c>
      <c r="N245" s="16">
        <f t="shared" si="223"/>
        <v>15.666666666666666</v>
      </c>
      <c r="O245" s="16">
        <f t="shared" si="224"/>
        <v>17.083333333333336</v>
      </c>
      <c r="P245" s="16">
        <f t="shared" si="225"/>
        <v>17.083333333333336</v>
      </c>
      <c r="Q245" s="68">
        <f>Данные!Q245</f>
        <v>0</v>
      </c>
      <c r="R245" s="68">
        <f>Данные!R245</f>
        <v>0</v>
      </c>
      <c r="S245" s="68">
        <f>Данные!S245</f>
        <v>0</v>
      </c>
      <c r="T245" s="68">
        <f>Данные!T245</f>
        <v>2</v>
      </c>
      <c r="U245" s="68">
        <f>Данные!U245</f>
        <v>0</v>
      </c>
      <c r="V245" s="68">
        <f>Данные!V245</f>
        <v>0</v>
      </c>
      <c r="W245" s="68">
        <f>Данные!W245</f>
        <v>41</v>
      </c>
      <c r="X245" s="68">
        <f>Данные!X245</f>
        <v>2</v>
      </c>
      <c r="Y245" s="68">
        <f>Данные!Y245</f>
        <v>3</v>
      </c>
      <c r="Z245" s="68">
        <f>Данные!Z245</f>
        <v>0</v>
      </c>
      <c r="AA245" s="68" t="str">
        <f>Данные!AA245</f>
        <v>доп</v>
      </c>
      <c r="AB245" s="83">
        <f>IF(F245=$HG$3,$HH$3,IF(F245=$HG$4,$HH$4,IF(F245=$HG$5,$HH$5,IF(F245=$HG$6,$HH$6,IF(F245=$HG$7,$HH$7,IF(F245=$HG$8,$HH$8,IF(F245=$HG$9,$HH$9,IF(F245=$HG$10,$HH$10,IF(F245=$HG$11,$HH$11,IF(F245=$HG$12,$HH$12,IF(F245=$HG$13,$HH$13,IF(F245=$HG$14,$HH$14,IF(F245=$HG$15,$HH$15,)))))))))))))</f>
        <v>800</v>
      </c>
      <c r="AC245" s="84">
        <f>IF(OR($GD$4=H245,$GE$4=H245,$GF$4=H245,$GG$4=H245,$GH$4=H245,$GI$4=H245,$GJ$4=H245,$GK$4=H245,$GL$4=H245,$GM$4=H245,$GN$4=H245,$GO$4=H245,$GP$4=H245,$GQ$4=H245,$GR$4=H245,$GS$4=H245,$GT$4=H245,$GU$4=H245,$GV$4=H245,$GW$4=H245,$GX$4=H245,$GY$4=H245,$GZ$4=H245,$HA$4=H245,$HB$4=H245,$HC$4=H245,$HD$4=H245,$HE$4=H245),$GC$4,IF(OR($GD$5=H245,$GE$5=H245,$GH$5=H245,$GI$5=H245,$GL$5=H245,$GM$5=H245,$GP$5=H245,$GQ$5=H245,$GT$5=H245,$GU$5=H245,$GX$5=H245,$GY$5=H245,$HB$5=H245,$HC$5=H245),$GC$5,))</f>
        <v>0</v>
      </c>
      <c r="AD245" s="84">
        <f>IF(OR(H245=$GD$4,H245=$GE$4,H245=$GF$4,H245=$GG$4,H245=$GD$5,H245=$GE$5),$GD$1,IF(OR(H245=$GH$4,H245=$GI$4,H245=$GJ$4,H245=$GK$4,H245=$GH$5,H245=$GI$5),$GH$1,IF(OR(H245=$GL$4,H245=$GM$4,H245=$GN$4,H245=$GO$4,H245=$GL$5,H245=$GM$5),$GL$1,IF(OR(H245=$GP$4,H245=$GQ$4,H245=$GR$4,H245=$GS$4,H245=$GP$5,H245=$GQ$5),$GP$1,IF(OR(H245=$GT$4,H245=$GU$4,H245=$GV$4,H245=$GW$4,H245=$GT$5,H245=$GU$5),$GT$1,IF(OR(H245=$GX$4,H245=$GY$4,H245=$GZ$4,H245=$HA$4,H245=$GX$5,H245=$GY$5),$GX$1,IF(OR(H245=$HB$4,H245=$HC$4,H245=$HD$4,H245=$HE$4,H245=$HB$5,H245=$HC$5),$HB$1,)))))))</f>
        <v>0</v>
      </c>
      <c r="AE245" s="85">
        <f t="shared" si="226"/>
        <v>111.23333333333335</v>
      </c>
      <c r="AF245" s="85">
        <f t="shared" si="227"/>
        <v>0.13904166666666667</v>
      </c>
      <c r="AG245" s="83"/>
      <c r="AH245" s="83"/>
      <c r="AI245" s="87">
        <f t="shared" si="250"/>
        <v>0</v>
      </c>
      <c r="AJ245" s="87">
        <f t="shared" si="250"/>
        <v>0</v>
      </c>
      <c r="AK245" s="87">
        <f t="shared" si="250"/>
        <v>0</v>
      </c>
      <c r="AL245" s="87">
        <f t="shared" si="250"/>
        <v>0</v>
      </c>
      <c r="AM245" s="87">
        <f t="shared" si="250"/>
        <v>0</v>
      </c>
      <c r="AN245" s="87">
        <f t="shared" si="250"/>
        <v>0</v>
      </c>
      <c r="AO245" s="87">
        <f t="shared" si="250"/>
        <v>0</v>
      </c>
      <c r="AP245" s="87">
        <f t="shared" si="250"/>
        <v>0</v>
      </c>
      <c r="AQ245" s="87">
        <f t="shared" si="250"/>
        <v>0</v>
      </c>
      <c r="AR245" s="87">
        <f t="shared" si="250"/>
        <v>0</v>
      </c>
      <c r="AS245" s="87">
        <f t="shared" si="250"/>
        <v>0</v>
      </c>
      <c r="AT245" s="87">
        <f t="shared" si="250"/>
        <v>0</v>
      </c>
      <c r="AU245" s="87">
        <f t="shared" si="250"/>
        <v>0</v>
      </c>
      <c r="AV245" s="87">
        <f t="shared" si="250"/>
        <v>0</v>
      </c>
      <c r="AW245" s="87">
        <f t="shared" si="250"/>
        <v>0</v>
      </c>
      <c r="AX245" s="87">
        <f t="shared" si="250"/>
        <v>0</v>
      </c>
      <c r="AY245" s="87">
        <f t="shared" si="248"/>
        <v>0</v>
      </c>
      <c r="AZ245" s="87">
        <f t="shared" si="248"/>
        <v>0</v>
      </c>
      <c r="BA245" s="87">
        <f t="shared" si="248"/>
        <v>0</v>
      </c>
      <c r="BB245" s="87">
        <f t="shared" si="248"/>
        <v>0.13904166666666667</v>
      </c>
      <c r="BC245" s="87">
        <f t="shared" si="248"/>
        <v>0</v>
      </c>
      <c r="BD245" s="87">
        <f t="shared" si="248"/>
        <v>0</v>
      </c>
      <c r="BE245" s="87">
        <f t="shared" si="248"/>
        <v>0</v>
      </c>
      <c r="BF245" s="87">
        <f t="shared" si="248"/>
        <v>0</v>
      </c>
      <c r="BG245" s="87">
        <f t="shared" si="248"/>
        <v>0</v>
      </c>
      <c r="BH245" s="87">
        <f t="shared" si="248"/>
        <v>0</v>
      </c>
      <c r="BI245" s="87">
        <f t="shared" si="248"/>
        <v>0</v>
      </c>
      <c r="BJ245" s="87">
        <f t="shared" si="248"/>
        <v>0</v>
      </c>
      <c r="BK245" s="87">
        <f t="shared" si="248"/>
        <v>0</v>
      </c>
      <c r="BL245" s="87">
        <f t="shared" si="248"/>
        <v>0</v>
      </c>
      <c r="BM245" s="87">
        <f t="shared" si="248"/>
        <v>0</v>
      </c>
      <c r="BN245" s="87">
        <f t="shared" si="254"/>
        <v>0</v>
      </c>
      <c r="BO245" s="87">
        <f t="shared" si="254"/>
        <v>0</v>
      </c>
      <c r="BP245" s="87">
        <f t="shared" si="254"/>
        <v>0</v>
      </c>
      <c r="BQ245" s="87">
        <f t="shared" si="254"/>
        <v>0</v>
      </c>
      <c r="BR245" s="87">
        <f t="shared" si="254"/>
        <v>0</v>
      </c>
      <c r="BS245" s="87">
        <f t="shared" si="254"/>
        <v>0</v>
      </c>
      <c r="BT245" s="87">
        <f t="shared" si="254"/>
        <v>0</v>
      </c>
      <c r="BU245" s="87">
        <f t="shared" si="254"/>
        <v>0</v>
      </c>
      <c r="BV245" s="87">
        <f t="shared" si="254"/>
        <v>0</v>
      </c>
      <c r="BW245" s="87">
        <f t="shared" si="254"/>
        <v>0</v>
      </c>
      <c r="BX245" s="87">
        <f t="shared" si="254"/>
        <v>0</v>
      </c>
      <c r="BY245" s="87">
        <f t="shared" si="254"/>
        <v>0</v>
      </c>
      <c r="BZ245" s="87">
        <f t="shared" si="254"/>
        <v>0</v>
      </c>
      <c r="CA245" s="87">
        <f t="shared" si="254"/>
        <v>0</v>
      </c>
      <c r="CB245" s="87">
        <f t="shared" si="254"/>
        <v>0</v>
      </c>
      <c r="CC245" s="87">
        <f t="shared" si="254"/>
        <v>0</v>
      </c>
      <c r="CD245" s="87">
        <f t="shared" si="252"/>
        <v>0</v>
      </c>
      <c r="CE245" s="87">
        <f t="shared" si="252"/>
        <v>0</v>
      </c>
      <c r="CF245" s="87">
        <f t="shared" si="252"/>
        <v>0</v>
      </c>
      <c r="CG245" s="87">
        <f t="shared" si="252"/>
        <v>0</v>
      </c>
      <c r="CH245" s="87">
        <f t="shared" si="252"/>
        <v>0</v>
      </c>
      <c r="CI245" s="87">
        <f t="shared" si="252"/>
        <v>0</v>
      </c>
      <c r="CJ245" s="87">
        <f t="shared" si="252"/>
        <v>0</v>
      </c>
      <c r="CK245" s="87">
        <f t="shared" si="252"/>
        <v>0</v>
      </c>
      <c r="CL245" s="87">
        <f t="shared" si="252"/>
        <v>0</v>
      </c>
      <c r="CM245" s="87">
        <f t="shared" si="252"/>
        <v>0</v>
      </c>
      <c r="CN245" s="87">
        <f t="shared" si="252"/>
        <v>0</v>
      </c>
      <c r="CO245" s="87">
        <f t="shared" si="252"/>
        <v>0</v>
      </c>
      <c r="CP245" s="87">
        <f t="shared" si="252"/>
        <v>0</v>
      </c>
      <c r="CQ245" s="87">
        <f t="shared" si="252"/>
        <v>0</v>
      </c>
      <c r="CR245" s="87">
        <f t="shared" si="252"/>
        <v>0</v>
      </c>
      <c r="CS245" s="87">
        <f t="shared" si="232"/>
        <v>0</v>
      </c>
      <c r="CT245" s="87">
        <f t="shared" si="232"/>
        <v>0</v>
      </c>
      <c r="CU245" s="87">
        <f t="shared" si="232"/>
        <v>0</v>
      </c>
      <c r="CV245" s="87">
        <f t="shared" si="241"/>
        <v>0</v>
      </c>
      <c r="CW245" s="87">
        <f t="shared" si="241"/>
        <v>0</v>
      </c>
      <c r="CX245" s="87">
        <f t="shared" si="241"/>
        <v>0</v>
      </c>
      <c r="CY245" s="87">
        <f t="shared" ref="CV245:DE308" si="256">IF(CY$1=$D245,$AF245,)</f>
        <v>0</v>
      </c>
      <c r="CZ245" s="87">
        <f t="shared" si="256"/>
        <v>0</v>
      </c>
      <c r="DA245" s="87">
        <f t="shared" si="256"/>
        <v>0</v>
      </c>
      <c r="DB245" s="87">
        <f t="shared" si="256"/>
        <v>0</v>
      </c>
      <c r="DC245" s="87">
        <f t="shared" si="256"/>
        <v>0</v>
      </c>
      <c r="DD245" s="87">
        <f t="shared" si="256"/>
        <v>0</v>
      </c>
      <c r="DE245" s="87">
        <f t="shared" si="256"/>
        <v>0</v>
      </c>
      <c r="DF245" s="91">
        <f t="shared" si="251"/>
        <v>0</v>
      </c>
      <c r="DG245" s="91">
        <f t="shared" si="251"/>
        <v>0</v>
      </c>
      <c r="DH245" s="91">
        <f t="shared" si="251"/>
        <v>0</v>
      </c>
      <c r="DI245" s="91">
        <f t="shared" si="251"/>
        <v>0</v>
      </c>
      <c r="DJ245" s="91">
        <f t="shared" si="251"/>
        <v>0</v>
      </c>
      <c r="DK245" s="91">
        <f t="shared" si="251"/>
        <v>0</v>
      </c>
      <c r="DL245" s="91">
        <f t="shared" si="251"/>
        <v>0</v>
      </c>
      <c r="DM245" s="91">
        <f t="shared" si="251"/>
        <v>0</v>
      </c>
      <c r="DN245" s="91">
        <f t="shared" si="251"/>
        <v>0</v>
      </c>
      <c r="DO245" s="91">
        <f t="shared" si="251"/>
        <v>0</v>
      </c>
      <c r="DP245" s="91">
        <f t="shared" si="251"/>
        <v>0</v>
      </c>
      <c r="DQ245" s="91">
        <f t="shared" si="251"/>
        <v>0</v>
      </c>
      <c r="DR245" s="91">
        <f t="shared" si="251"/>
        <v>0</v>
      </c>
      <c r="DS245" s="91">
        <f t="shared" si="251"/>
        <v>0</v>
      </c>
      <c r="DT245" s="91">
        <f t="shared" si="251"/>
        <v>0</v>
      </c>
      <c r="DU245" s="91">
        <f t="shared" si="251"/>
        <v>0</v>
      </c>
      <c r="DV245" s="91">
        <f t="shared" si="249"/>
        <v>0</v>
      </c>
      <c r="DW245" s="91">
        <f t="shared" si="249"/>
        <v>0</v>
      </c>
      <c r="DX245" s="91">
        <f t="shared" si="249"/>
        <v>0</v>
      </c>
      <c r="DY245" s="91">
        <f t="shared" si="249"/>
        <v>163.6</v>
      </c>
      <c r="DZ245" s="91">
        <f t="shared" si="249"/>
        <v>0</v>
      </c>
      <c r="EA245" s="91">
        <f t="shared" si="249"/>
        <v>0</v>
      </c>
      <c r="EB245" s="91">
        <f t="shared" si="249"/>
        <v>0</v>
      </c>
      <c r="EC245" s="91">
        <f t="shared" si="249"/>
        <v>0</v>
      </c>
      <c r="ED245" s="91">
        <f t="shared" si="249"/>
        <v>0</v>
      </c>
      <c r="EE245" s="91">
        <f t="shared" si="249"/>
        <v>0</v>
      </c>
      <c r="EF245" s="91">
        <f t="shared" si="249"/>
        <v>0</v>
      </c>
      <c r="EG245" s="91">
        <f t="shared" si="249"/>
        <v>0</v>
      </c>
      <c r="EH245" s="91">
        <f t="shared" si="249"/>
        <v>0</v>
      </c>
      <c r="EI245" s="91">
        <f t="shared" si="249"/>
        <v>0</v>
      </c>
      <c r="EJ245" s="91">
        <f t="shared" si="249"/>
        <v>0</v>
      </c>
      <c r="EK245" s="91">
        <f t="shared" si="255"/>
        <v>0</v>
      </c>
      <c r="EL245" s="91">
        <f t="shared" si="255"/>
        <v>0</v>
      </c>
      <c r="EM245" s="91">
        <f t="shared" si="255"/>
        <v>0</v>
      </c>
      <c r="EN245" s="91">
        <f t="shared" si="255"/>
        <v>0</v>
      </c>
      <c r="EO245" s="91">
        <f t="shared" si="255"/>
        <v>0</v>
      </c>
      <c r="EP245" s="91">
        <f t="shared" si="255"/>
        <v>0</v>
      </c>
      <c r="EQ245" s="91">
        <f t="shared" si="255"/>
        <v>0</v>
      </c>
      <c r="ER245" s="91">
        <f t="shared" si="255"/>
        <v>0</v>
      </c>
      <c r="ES245" s="91">
        <f t="shared" si="255"/>
        <v>0</v>
      </c>
      <c r="ET245" s="91">
        <f t="shared" si="255"/>
        <v>0</v>
      </c>
      <c r="EU245" s="91">
        <f t="shared" si="255"/>
        <v>0</v>
      </c>
      <c r="EV245" s="91">
        <f t="shared" si="255"/>
        <v>0</v>
      </c>
      <c r="EW245" s="91">
        <f t="shared" si="255"/>
        <v>0</v>
      </c>
      <c r="EX245" s="91">
        <f t="shared" si="255"/>
        <v>0</v>
      </c>
      <c r="EY245" s="91">
        <f t="shared" si="255"/>
        <v>0</v>
      </c>
      <c r="EZ245" s="91">
        <f t="shared" si="255"/>
        <v>0</v>
      </c>
      <c r="FA245" s="91">
        <f t="shared" si="253"/>
        <v>0</v>
      </c>
      <c r="FB245" s="91">
        <f t="shared" si="253"/>
        <v>0</v>
      </c>
      <c r="FC245" s="91">
        <f t="shared" si="253"/>
        <v>0</v>
      </c>
      <c r="FD245" s="91">
        <f t="shared" si="253"/>
        <v>0</v>
      </c>
      <c r="FE245" s="91">
        <f t="shared" si="253"/>
        <v>0</v>
      </c>
      <c r="FF245" s="91">
        <f t="shared" si="253"/>
        <v>0</v>
      </c>
      <c r="FG245" s="91">
        <f t="shared" si="253"/>
        <v>0</v>
      </c>
      <c r="FH245" s="91">
        <f t="shared" si="253"/>
        <v>0</v>
      </c>
      <c r="FI245" s="91">
        <f t="shared" si="253"/>
        <v>0</v>
      </c>
      <c r="FJ245" s="91">
        <f t="shared" si="253"/>
        <v>0</v>
      </c>
      <c r="FK245" s="91">
        <f t="shared" si="253"/>
        <v>0</v>
      </c>
      <c r="FL245" s="91">
        <f t="shared" si="253"/>
        <v>0</v>
      </c>
      <c r="FM245" s="91">
        <f t="shared" si="253"/>
        <v>0</v>
      </c>
      <c r="FN245" s="91">
        <f t="shared" si="253"/>
        <v>0</v>
      </c>
      <c r="FO245" s="91">
        <f t="shared" si="253"/>
        <v>0</v>
      </c>
      <c r="FP245" s="91">
        <f t="shared" si="233"/>
        <v>0</v>
      </c>
      <c r="FQ245" s="91">
        <f t="shared" si="233"/>
        <v>0</v>
      </c>
      <c r="FR245" s="91">
        <f t="shared" si="233"/>
        <v>0</v>
      </c>
      <c r="FS245" s="91">
        <f t="shared" si="243"/>
        <v>0</v>
      </c>
      <c r="FT245" s="91">
        <f t="shared" si="243"/>
        <v>0</v>
      </c>
      <c r="FU245" s="91">
        <f t="shared" si="243"/>
        <v>0</v>
      </c>
      <c r="FV245" s="91">
        <f t="shared" ref="FS245:GB308" si="257">IF(FV$1=$D245,$AE$3,)</f>
        <v>0</v>
      </c>
      <c r="FW245" s="91">
        <f t="shared" si="257"/>
        <v>0</v>
      </c>
      <c r="FX245" s="91">
        <f t="shared" si="257"/>
        <v>0</v>
      </c>
      <c r="FY245" s="91">
        <f t="shared" si="257"/>
        <v>0</v>
      </c>
      <c r="FZ245" s="91">
        <f t="shared" si="257"/>
        <v>0</v>
      </c>
      <c r="GA245" s="91">
        <f t="shared" si="257"/>
        <v>0</v>
      </c>
      <c r="GB245" s="91">
        <f t="shared" si="257"/>
        <v>0</v>
      </c>
    </row>
    <row r="246" spans="1:216" s="6" customFormat="1" ht="25.5">
      <c r="A246" s="68">
        <f>Данные!A246</f>
        <v>5792</v>
      </c>
      <c r="B246" s="68">
        <f>Данные!B246</f>
        <v>2017</v>
      </c>
      <c r="C246" s="68" t="str">
        <f>Данные!C246</f>
        <v>компьютерных технологий и электронного обучения</v>
      </c>
      <c r="D246" s="68" t="str">
        <f>Данные!D246</f>
        <v>Шалденкова Анна Владимировна</v>
      </c>
      <c r="E246" s="68" t="str">
        <f>Данные!E246</f>
        <v>кандидат физ.-мат. наук</v>
      </c>
      <c r="F246" s="68" t="str">
        <f>Данные!F246</f>
        <v>ассистент</v>
      </c>
      <c r="G246" s="68">
        <f>Данные!G246</f>
        <v>1</v>
      </c>
      <c r="H246" s="68">
        <f>Данные!H246</f>
        <v>16561</v>
      </c>
      <c r="I246" s="68" t="str">
        <f>Данные!I246</f>
        <v>Модуль "Введение в информационные технологии". Информатика</v>
      </c>
      <c r="J246" s="68">
        <f>Данные!J246</f>
        <v>0</v>
      </c>
      <c r="K246" s="68">
        <f>Данные!K246</f>
        <v>0</v>
      </c>
      <c r="L246" s="68">
        <f>Данные!L246</f>
        <v>26</v>
      </c>
      <c r="M246" s="16">
        <f t="shared" si="222"/>
        <v>2.6</v>
      </c>
      <c r="N246" s="16">
        <f t="shared" si="223"/>
        <v>15.666666666666666</v>
      </c>
      <c r="O246" s="16">
        <f t="shared" si="224"/>
        <v>17.083333333333336</v>
      </c>
      <c r="P246" s="16">
        <f t="shared" si="225"/>
        <v>17.083333333333336</v>
      </c>
      <c r="Q246" s="68">
        <f>Данные!Q246</f>
        <v>0</v>
      </c>
      <c r="R246" s="68">
        <f>Данные!R246</f>
        <v>0</v>
      </c>
      <c r="S246" s="68">
        <f>Данные!S246</f>
        <v>0</v>
      </c>
      <c r="T246" s="68">
        <f>Данные!T246</f>
        <v>16</v>
      </c>
      <c r="U246" s="68">
        <f>Данные!U246</f>
        <v>0</v>
      </c>
      <c r="V246" s="68">
        <f>Данные!V246</f>
        <v>0</v>
      </c>
      <c r="W246" s="68">
        <f>Данные!W246</f>
        <v>41</v>
      </c>
      <c r="X246" s="68">
        <f>Данные!X246</f>
        <v>2</v>
      </c>
      <c r="Y246" s="68">
        <f>Данные!Y246</f>
        <v>3</v>
      </c>
      <c r="Z246" s="68">
        <f>Данные!Z246</f>
        <v>0</v>
      </c>
      <c r="AA246" s="68" t="str">
        <f>Данные!AA246</f>
        <v>доп</v>
      </c>
      <c r="AB246" s="83">
        <f>IF(F246=$HG$3,$HH$3,IF(F246=$HG$4,$HH$4,IF(F246=$HG$5,$HH$5,IF(F246=$HG$6,$HH$6,IF(F246=$HG$7,$HH$7,IF(F246=$HG$8,$HH$8,IF(F246=$HG$9,$HH$9,IF(F246=$HG$10,$HH$10,IF(F246=$HG$11,$HH$11,IF(F246=$HG$12,$HH$12,IF(F246=$HG$13,$HH$13,IF(F246=$HG$14,$HH$14,IF(F246=$HG$15,$HH$15,)))))))))))))</f>
        <v>900</v>
      </c>
      <c r="AC246" s="84">
        <f>IF(OR($GD$4=H246,$GE$4=H246,$GF$4=H246,$GG$4=H246,$GH$4=H246,$GI$4=H246,$GJ$4=H246,$GK$4=H246,$GL$4=H246,$GM$4=H246,$GN$4=H246,$GO$4=H246,$GP$4=H246,$GQ$4=H246,$GR$4=H246,$GS$4=H246,$GT$4=H246,$GU$4=H246,$GV$4=H246,$GW$4=H246,$GX$4=H246,$GY$4=H246,$GZ$4=H246,$HA$4=H246,$HB$4=H246,$HC$4=H246,$HD$4=H246,$HE$4=H246),$GC$4,IF(OR($GD$5=H246,$GE$5=H246,$GH$5=H246,$GI$5=H246,$GL$5=H246,$GM$5=H246,$GP$5=H246,$GQ$5=H246,$GT$5=H246,$GU$5=H246,$GX$5=H246,$GY$5=H246,$HB$5=H246,$HC$5=H246),$GC$5,))</f>
        <v>0</v>
      </c>
      <c r="AD246" s="84">
        <f>IF(OR(H246=$GD$4,H246=$GE$4,H246=$GF$4,H246=$GG$4,H246=$GD$5,H246=$GE$5),$GD$1,IF(OR(H246=$GH$4,H246=$GI$4,H246=$GJ$4,H246=$GK$4,H246=$GH$5,H246=$GI$5),$GH$1,IF(OR(H246=$GL$4,H246=$GM$4,H246=$GN$4,H246=$GO$4,H246=$GL$5,H246=$GM$5),$GL$1,IF(OR(H246=$GP$4,H246=$GQ$4,H246=$GR$4,H246=$GS$4,H246=$GP$5,H246=$GQ$5),$GP$1,IF(OR(H246=$GT$4,H246=$GU$4,H246=$GV$4,H246=$GW$4,H246=$GT$5,H246=$GU$5),$GT$1,IF(OR(H246=$GX$4,H246=$GY$4,H246=$GZ$4,H246=$HA$4,H246=$GX$5,H246=$GY$5),$GX$1,IF(OR(H246=$HB$4,H246=$HC$4,H246=$HD$4,H246=$HE$4,H246=$HB$5,H246=$HC$5),$HB$1,)))))))</f>
        <v>0</v>
      </c>
      <c r="AE246" s="85">
        <f t="shared" si="226"/>
        <v>94.433333333333337</v>
      </c>
      <c r="AF246" s="85">
        <f t="shared" si="227"/>
        <v>0.10492592592592594</v>
      </c>
      <c r="AG246" s="83"/>
      <c r="AH246" s="83"/>
      <c r="AI246" s="87">
        <f t="shared" si="250"/>
        <v>0</v>
      </c>
      <c r="AJ246" s="87">
        <f t="shared" si="250"/>
        <v>0</v>
      </c>
      <c r="AK246" s="87">
        <f t="shared" si="250"/>
        <v>0</v>
      </c>
      <c r="AL246" s="87">
        <f t="shared" si="250"/>
        <v>0</v>
      </c>
      <c r="AM246" s="87">
        <f t="shared" si="250"/>
        <v>0</v>
      </c>
      <c r="AN246" s="87">
        <f t="shared" si="250"/>
        <v>0</v>
      </c>
      <c r="AO246" s="87">
        <f t="shared" si="250"/>
        <v>0</v>
      </c>
      <c r="AP246" s="87">
        <f t="shared" si="250"/>
        <v>0</v>
      </c>
      <c r="AQ246" s="87">
        <f t="shared" si="250"/>
        <v>0</v>
      </c>
      <c r="AR246" s="87">
        <f t="shared" si="250"/>
        <v>0</v>
      </c>
      <c r="AS246" s="87">
        <f t="shared" si="250"/>
        <v>0</v>
      </c>
      <c r="AT246" s="87">
        <f t="shared" si="250"/>
        <v>0</v>
      </c>
      <c r="AU246" s="87">
        <f t="shared" si="250"/>
        <v>0</v>
      </c>
      <c r="AV246" s="87">
        <f t="shared" si="250"/>
        <v>0</v>
      </c>
      <c r="AW246" s="87">
        <f t="shared" si="250"/>
        <v>0</v>
      </c>
      <c r="AX246" s="87">
        <f t="shared" si="250"/>
        <v>0</v>
      </c>
      <c r="AY246" s="87">
        <f t="shared" si="248"/>
        <v>0</v>
      </c>
      <c r="AZ246" s="87">
        <f t="shared" si="248"/>
        <v>0</v>
      </c>
      <c r="BA246" s="87">
        <f t="shared" si="248"/>
        <v>0</v>
      </c>
      <c r="BB246" s="87">
        <f t="shared" si="248"/>
        <v>0</v>
      </c>
      <c r="BC246" s="87">
        <f t="shared" si="248"/>
        <v>0</v>
      </c>
      <c r="BD246" s="87">
        <f t="shared" si="248"/>
        <v>0</v>
      </c>
      <c r="BE246" s="87">
        <f t="shared" si="248"/>
        <v>0</v>
      </c>
      <c r="BF246" s="87">
        <f t="shared" si="248"/>
        <v>0</v>
      </c>
      <c r="BG246" s="87">
        <f t="shared" si="248"/>
        <v>0</v>
      </c>
      <c r="BH246" s="87">
        <f t="shared" si="248"/>
        <v>0</v>
      </c>
      <c r="BI246" s="87">
        <f t="shared" si="248"/>
        <v>0</v>
      </c>
      <c r="BJ246" s="87">
        <f t="shared" si="248"/>
        <v>0</v>
      </c>
      <c r="BK246" s="87">
        <f t="shared" si="248"/>
        <v>0</v>
      </c>
      <c r="BL246" s="87">
        <f t="shared" si="248"/>
        <v>0</v>
      </c>
      <c r="BM246" s="87">
        <f t="shared" si="248"/>
        <v>0</v>
      </c>
      <c r="BN246" s="87">
        <f t="shared" si="254"/>
        <v>0</v>
      </c>
      <c r="BO246" s="87">
        <f t="shared" si="254"/>
        <v>0</v>
      </c>
      <c r="BP246" s="87">
        <f t="shared" si="254"/>
        <v>0</v>
      </c>
      <c r="BQ246" s="87">
        <f t="shared" si="254"/>
        <v>0</v>
      </c>
      <c r="BR246" s="87">
        <f t="shared" si="254"/>
        <v>0</v>
      </c>
      <c r="BS246" s="87">
        <f t="shared" si="254"/>
        <v>0</v>
      </c>
      <c r="BT246" s="87">
        <f t="shared" si="254"/>
        <v>0</v>
      </c>
      <c r="BU246" s="87">
        <f t="shared" si="254"/>
        <v>0</v>
      </c>
      <c r="BV246" s="87">
        <f t="shared" si="254"/>
        <v>0</v>
      </c>
      <c r="BW246" s="87">
        <f t="shared" si="254"/>
        <v>0</v>
      </c>
      <c r="BX246" s="87">
        <f t="shared" si="254"/>
        <v>0</v>
      </c>
      <c r="BY246" s="87">
        <f t="shared" si="254"/>
        <v>0</v>
      </c>
      <c r="BZ246" s="87">
        <f t="shared" si="254"/>
        <v>0</v>
      </c>
      <c r="CA246" s="87">
        <f t="shared" si="254"/>
        <v>0</v>
      </c>
      <c r="CB246" s="87">
        <f t="shared" si="254"/>
        <v>0</v>
      </c>
      <c r="CC246" s="87">
        <f t="shared" si="254"/>
        <v>0</v>
      </c>
      <c r="CD246" s="87">
        <f t="shared" si="252"/>
        <v>0</v>
      </c>
      <c r="CE246" s="87">
        <f t="shared" si="252"/>
        <v>0</v>
      </c>
      <c r="CF246" s="87">
        <f t="shared" si="252"/>
        <v>0</v>
      </c>
      <c r="CG246" s="87">
        <f t="shared" si="252"/>
        <v>0</v>
      </c>
      <c r="CH246" s="87">
        <f t="shared" si="252"/>
        <v>0</v>
      </c>
      <c r="CI246" s="87">
        <f t="shared" si="252"/>
        <v>0</v>
      </c>
      <c r="CJ246" s="87">
        <f t="shared" si="252"/>
        <v>0</v>
      </c>
      <c r="CK246" s="87">
        <f t="shared" si="252"/>
        <v>0</v>
      </c>
      <c r="CL246" s="87">
        <f t="shared" si="252"/>
        <v>0</v>
      </c>
      <c r="CM246" s="87">
        <f t="shared" si="252"/>
        <v>0</v>
      </c>
      <c r="CN246" s="87">
        <f t="shared" si="252"/>
        <v>0</v>
      </c>
      <c r="CO246" s="87">
        <f t="shared" si="252"/>
        <v>0</v>
      </c>
      <c r="CP246" s="87">
        <f t="shared" si="252"/>
        <v>0</v>
      </c>
      <c r="CQ246" s="87">
        <f t="shared" si="252"/>
        <v>0</v>
      </c>
      <c r="CR246" s="87">
        <f t="shared" si="252"/>
        <v>0</v>
      </c>
      <c r="CS246" s="87">
        <f t="shared" si="232"/>
        <v>0</v>
      </c>
      <c r="CT246" s="87">
        <f t="shared" si="232"/>
        <v>0</v>
      </c>
      <c r="CU246" s="87">
        <f t="shared" si="232"/>
        <v>0</v>
      </c>
      <c r="CV246" s="87">
        <f t="shared" si="256"/>
        <v>0</v>
      </c>
      <c r="CW246" s="87">
        <f t="shared" si="256"/>
        <v>0</v>
      </c>
      <c r="CX246" s="87">
        <f t="shared" si="256"/>
        <v>0</v>
      </c>
      <c r="CY246" s="87">
        <f t="shared" si="256"/>
        <v>0</v>
      </c>
      <c r="CZ246" s="87">
        <f t="shared" si="256"/>
        <v>0</v>
      </c>
      <c r="DA246" s="87">
        <f t="shared" si="256"/>
        <v>0</v>
      </c>
      <c r="DB246" s="87">
        <f t="shared" si="256"/>
        <v>0.10492592592592594</v>
      </c>
      <c r="DC246" s="87">
        <f t="shared" si="256"/>
        <v>0</v>
      </c>
      <c r="DD246" s="87">
        <f t="shared" si="256"/>
        <v>0</v>
      </c>
      <c r="DE246" s="87">
        <f t="shared" si="256"/>
        <v>0</v>
      </c>
      <c r="DF246" s="91">
        <f t="shared" si="251"/>
        <v>0</v>
      </c>
      <c r="DG246" s="91">
        <f t="shared" si="251"/>
        <v>0</v>
      </c>
      <c r="DH246" s="91">
        <f t="shared" si="251"/>
        <v>0</v>
      </c>
      <c r="DI246" s="91">
        <f t="shared" si="251"/>
        <v>0</v>
      </c>
      <c r="DJ246" s="91">
        <f t="shared" si="251"/>
        <v>0</v>
      </c>
      <c r="DK246" s="91">
        <f t="shared" si="251"/>
        <v>0</v>
      </c>
      <c r="DL246" s="91">
        <f t="shared" si="251"/>
        <v>0</v>
      </c>
      <c r="DM246" s="91">
        <f t="shared" si="251"/>
        <v>0</v>
      </c>
      <c r="DN246" s="91">
        <f t="shared" si="251"/>
        <v>0</v>
      </c>
      <c r="DO246" s="91">
        <f t="shared" si="251"/>
        <v>0</v>
      </c>
      <c r="DP246" s="91">
        <f t="shared" si="251"/>
        <v>0</v>
      </c>
      <c r="DQ246" s="91">
        <f t="shared" si="251"/>
        <v>0</v>
      </c>
      <c r="DR246" s="91">
        <f t="shared" si="251"/>
        <v>0</v>
      </c>
      <c r="DS246" s="91">
        <f t="shared" si="251"/>
        <v>0</v>
      </c>
      <c r="DT246" s="91">
        <f t="shared" si="251"/>
        <v>0</v>
      </c>
      <c r="DU246" s="91">
        <f t="shared" si="251"/>
        <v>0</v>
      </c>
      <c r="DV246" s="91">
        <f t="shared" si="249"/>
        <v>0</v>
      </c>
      <c r="DW246" s="91">
        <f t="shared" si="249"/>
        <v>0</v>
      </c>
      <c r="DX246" s="91">
        <f t="shared" si="249"/>
        <v>0</v>
      </c>
      <c r="DY246" s="91">
        <f t="shared" si="249"/>
        <v>0</v>
      </c>
      <c r="DZ246" s="91">
        <f t="shared" si="249"/>
        <v>0</v>
      </c>
      <c r="EA246" s="91">
        <f t="shared" si="249"/>
        <v>0</v>
      </c>
      <c r="EB246" s="91">
        <f t="shared" si="249"/>
        <v>0</v>
      </c>
      <c r="EC246" s="91">
        <f t="shared" si="249"/>
        <v>0</v>
      </c>
      <c r="ED246" s="91">
        <f t="shared" si="249"/>
        <v>0</v>
      </c>
      <c r="EE246" s="91">
        <f t="shared" si="249"/>
        <v>0</v>
      </c>
      <c r="EF246" s="91">
        <f t="shared" si="249"/>
        <v>0</v>
      </c>
      <c r="EG246" s="91">
        <f t="shared" si="249"/>
        <v>0</v>
      </c>
      <c r="EH246" s="91">
        <f t="shared" si="249"/>
        <v>0</v>
      </c>
      <c r="EI246" s="91">
        <f t="shared" si="249"/>
        <v>0</v>
      </c>
      <c r="EJ246" s="91">
        <f t="shared" si="249"/>
        <v>0</v>
      </c>
      <c r="EK246" s="91">
        <f t="shared" si="255"/>
        <v>0</v>
      </c>
      <c r="EL246" s="91">
        <f t="shared" si="255"/>
        <v>0</v>
      </c>
      <c r="EM246" s="91">
        <f t="shared" si="255"/>
        <v>0</v>
      </c>
      <c r="EN246" s="91">
        <f t="shared" si="255"/>
        <v>0</v>
      </c>
      <c r="EO246" s="91">
        <f t="shared" si="255"/>
        <v>0</v>
      </c>
      <c r="EP246" s="91">
        <f t="shared" si="255"/>
        <v>0</v>
      </c>
      <c r="EQ246" s="91">
        <f t="shared" si="255"/>
        <v>0</v>
      </c>
      <c r="ER246" s="91">
        <f t="shared" si="255"/>
        <v>0</v>
      </c>
      <c r="ES246" s="91">
        <f t="shared" si="255"/>
        <v>0</v>
      </c>
      <c r="ET246" s="91">
        <f t="shared" si="255"/>
        <v>0</v>
      </c>
      <c r="EU246" s="91">
        <f t="shared" si="255"/>
        <v>0</v>
      </c>
      <c r="EV246" s="91">
        <f t="shared" si="255"/>
        <v>0</v>
      </c>
      <c r="EW246" s="91">
        <f t="shared" si="255"/>
        <v>0</v>
      </c>
      <c r="EX246" s="91">
        <f t="shared" si="255"/>
        <v>0</v>
      </c>
      <c r="EY246" s="91">
        <f t="shared" si="255"/>
        <v>0</v>
      </c>
      <c r="EZ246" s="91">
        <f t="shared" si="255"/>
        <v>0</v>
      </c>
      <c r="FA246" s="91">
        <f t="shared" si="253"/>
        <v>0</v>
      </c>
      <c r="FB246" s="91">
        <f t="shared" si="253"/>
        <v>0</v>
      </c>
      <c r="FC246" s="91">
        <f t="shared" si="253"/>
        <v>0</v>
      </c>
      <c r="FD246" s="91">
        <f t="shared" si="253"/>
        <v>0</v>
      </c>
      <c r="FE246" s="91">
        <f t="shared" si="253"/>
        <v>0</v>
      </c>
      <c r="FF246" s="91">
        <f t="shared" si="253"/>
        <v>0</v>
      </c>
      <c r="FG246" s="91">
        <f t="shared" si="253"/>
        <v>0</v>
      </c>
      <c r="FH246" s="91">
        <f t="shared" si="253"/>
        <v>0</v>
      </c>
      <c r="FI246" s="91">
        <f t="shared" si="253"/>
        <v>0</v>
      </c>
      <c r="FJ246" s="91">
        <f t="shared" si="253"/>
        <v>0</v>
      </c>
      <c r="FK246" s="91">
        <f t="shared" si="253"/>
        <v>0</v>
      </c>
      <c r="FL246" s="91">
        <f t="shared" si="253"/>
        <v>0</v>
      </c>
      <c r="FM246" s="91">
        <f t="shared" si="253"/>
        <v>0</v>
      </c>
      <c r="FN246" s="91">
        <f t="shared" si="253"/>
        <v>0</v>
      </c>
      <c r="FO246" s="91">
        <f t="shared" si="253"/>
        <v>0</v>
      </c>
      <c r="FP246" s="91">
        <f t="shared" si="233"/>
        <v>0</v>
      </c>
      <c r="FQ246" s="91">
        <f t="shared" si="233"/>
        <v>0</v>
      </c>
      <c r="FR246" s="91">
        <f t="shared" si="233"/>
        <v>0</v>
      </c>
      <c r="FS246" s="91">
        <f t="shared" si="257"/>
        <v>0</v>
      </c>
      <c r="FT246" s="91">
        <f t="shared" si="257"/>
        <v>0</v>
      </c>
      <c r="FU246" s="91">
        <f t="shared" si="257"/>
        <v>0</v>
      </c>
      <c r="FV246" s="91">
        <f t="shared" si="257"/>
        <v>0</v>
      </c>
      <c r="FW246" s="91">
        <f t="shared" si="257"/>
        <v>0</v>
      </c>
      <c r="FX246" s="91">
        <f t="shared" si="257"/>
        <v>0</v>
      </c>
      <c r="FY246" s="91">
        <f t="shared" si="257"/>
        <v>163.6</v>
      </c>
      <c r="FZ246" s="91">
        <f t="shared" si="257"/>
        <v>0</v>
      </c>
      <c r="GA246" s="91">
        <f t="shared" si="257"/>
        <v>0</v>
      </c>
      <c r="GB246" s="91">
        <f t="shared" si="257"/>
        <v>0</v>
      </c>
    </row>
    <row r="247" spans="1:216" s="6" customFormat="1" ht="30">
      <c r="A247" s="68">
        <f>Данные!A247</f>
        <v>6368</v>
      </c>
      <c r="B247" s="68">
        <f>Данные!B247</f>
        <v>2018</v>
      </c>
      <c r="C247" s="68" t="str">
        <f>Данные!C247</f>
        <v>компьютерных технологий и электронного обучения</v>
      </c>
      <c r="D247" s="68" t="str">
        <f>Данные!D247</f>
        <v>Абрамян Геннадий Владимирович</v>
      </c>
      <c r="E247" s="68" t="str">
        <f>Данные!E247</f>
        <v>доктор педагогических наук</v>
      </c>
      <c r="F247" s="68" t="str">
        <f>Данные!F247</f>
        <v>профессор</v>
      </c>
      <c r="G247" s="68">
        <f>Данные!G247</f>
        <v>1</v>
      </c>
      <c r="H247" s="68">
        <f>Данные!H247</f>
        <v>17043</v>
      </c>
      <c r="I247" s="68" t="str">
        <f>Данные!I247</f>
        <v>Модуль "Организация ЭВМ". ЭВМ и периферийные устройства</v>
      </c>
      <c r="J247" s="68">
        <f>Данные!J247</f>
        <v>18</v>
      </c>
      <c r="K247" s="68">
        <f>Данные!K247</f>
        <v>0</v>
      </c>
      <c r="L247" s="68">
        <f>Данные!L247</f>
        <v>108</v>
      </c>
      <c r="M247" s="16">
        <f t="shared" si="222"/>
        <v>12.6</v>
      </c>
      <c r="N247" s="16">
        <f t="shared" si="223"/>
        <v>15</v>
      </c>
      <c r="O247" s="16">
        <f t="shared" si="224"/>
        <v>16.25</v>
      </c>
      <c r="P247" s="16">
        <f t="shared" si="225"/>
        <v>16.25</v>
      </c>
      <c r="Q247" s="68">
        <f>Данные!Q247</f>
        <v>0</v>
      </c>
      <c r="R247" s="68">
        <f>Данные!R247</f>
        <v>0</v>
      </c>
      <c r="S247" s="68">
        <f>Данные!S247</f>
        <v>0</v>
      </c>
      <c r="T247" s="68">
        <f>Данные!T247</f>
        <v>0</v>
      </c>
      <c r="U247" s="68">
        <f>Данные!U247</f>
        <v>0</v>
      </c>
      <c r="V247" s="68">
        <f>Данные!V247</f>
        <v>0</v>
      </c>
      <c r="W247" s="68">
        <f>Данные!W247</f>
        <v>39</v>
      </c>
      <c r="X247" s="68">
        <f>Данные!X247</f>
        <v>2</v>
      </c>
      <c r="Y247" s="68">
        <f>Данные!Y247</f>
        <v>3</v>
      </c>
      <c r="Z247" s="68">
        <f>Данные!Z247</f>
        <v>0</v>
      </c>
      <c r="AA247" s="68" t="str">
        <f>Данные!AA247</f>
        <v>осн</v>
      </c>
      <c r="AB247" s="83">
        <f>IF(F247=$HG$3,$HH$3,IF(F247=$HG$4,$HH$4,IF(F247=$HG$5,$HH$5,IF(F247=$HG$6,$HH$6,IF(F247=$HG$7,$HH$7,IF(F247=$HG$8,$HH$8,IF(F247=$HG$9,$HH$9,IF(F247=$HG$10,$HH$10,IF(F247=$HG$11,$HH$11,IF(F247=$HG$12,$HH$12,IF(F247=$HG$13,$HH$13,IF(F247=$HG$14,$HH$14,IF(F247=$HG$15,$HH$15,)))))))))))))</f>
        <v>750</v>
      </c>
      <c r="AC247" s="84" t="str">
        <f>IF(OR($GD$4=H247,$GE$4=H247,$GF$4=H247,$GG$4=H247,$GH$4=H247,$GI$4=H247,$GJ$4=H247,$GK$4=H247,$GL$4=H247,$GM$4=H247,$GN$4=H247,$GO$4=H247,$GP$4=H247,$GQ$4=H247,$GR$4=H247,$GS$4=H247,$GT$4=H247,$GU$4=H247,$GV$4=H247,$GW$4=H247,$GX$4=H247,$GY$4=H247,$GZ$4=H247,$HA$4=H247,$HB$4=H247,$HC$4=H247,$HD$4=H247,$HE$4=H247),$GC$4,IF(OR($GD$5=H247,$GE$5=H247,$GH$5=H247,$GI$5=H247,$GL$5=H247,$GM$5=H247,$GP$5=H247,$GQ$5=H247,$GT$5=H247,$GU$5=H247,$GX$5=H247,$GY$5=H247,$HB$5=H247,$HC$5=H247),$GC$5,))</f>
        <v>Бакалавры (ИВТ)</v>
      </c>
      <c r="AD247" s="84" t="str">
        <f>IF(OR(H247=$GD$4,H247=$GE$4,H247=$GF$4,H247=$GG$4,H247=$GD$5,H247=$GE$5),$GD$1,IF(OR(H247=$GH$4,H247=$GI$4,H247=$GJ$4,H247=$GK$4,H247=$GH$5,H247=$GI$5),$GH$1,IF(OR(H247=$GL$4,H247=$GM$4,H247=$GN$4,H247=$GO$4,H247=$GL$5,H247=$GM$5),$GL$1,IF(OR(H247=$GP$4,H247=$GQ$4,H247=$GR$4,H247=$GS$4,H247=$GP$5,H247=$GQ$5),$GP$1,IF(OR(H247=$GT$4,H247=$GU$4,H247=$GV$4,H247=$GW$4,H247=$GT$5,H247=$GU$5),$GT$1,IF(OR(H247=$GX$4,H247=$GY$4,H247=$GZ$4,H247=$HA$4,H247=$GX$5,H247=$GY$5),$GX$1,IF(OR(H247=$HB$4,H247=$HC$4,H247=$HD$4,H247=$HE$4,H247=$HB$5,H247=$HC$5),$HB$1,)))))))</f>
        <v>2018/2019</v>
      </c>
      <c r="AE247" s="85">
        <f t="shared" si="226"/>
        <v>186.1</v>
      </c>
      <c r="AF247" s="85">
        <f t="shared" si="227"/>
        <v>0.24813333333333332</v>
      </c>
      <c r="AG247" s="83"/>
      <c r="AH247" s="83"/>
      <c r="AI247" s="87">
        <f t="shared" si="250"/>
        <v>0</v>
      </c>
      <c r="AJ247" s="87">
        <f t="shared" si="250"/>
        <v>0.24813333333333332</v>
      </c>
      <c r="AK247" s="87">
        <f t="shared" si="250"/>
        <v>0</v>
      </c>
      <c r="AL247" s="87">
        <f t="shared" si="250"/>
        <v>0</v>
      </c>
      <c r="AM247" s="87">
        <f t="shared" si="250"/>
        <v>0</v>
      </c>
      <c r="AN247" s="87">
        <f t="shared" si="250"/>
        <v>0</v>
      </c>
      <c r="AO247" s="87">
        <f t="shared" si="250"/>
        <v>0</v>
      </c>
      <c r="AP247" s="87">
        <f t="shared" si="250"/>
        <v>0</v>
      </c>
      <c r="AQ247" s="87">
        <f t="shared" si="250"/>
        <v>0</v>
      </c>
      <c r="AR247" s="87">
        <f t="shared" si="250"/>
        <v>0</v>
      </c>
      <c r="AS247" s="87">
        <f t="shared" si="250"/>
        <v>0</v>
      </c>
      <c r="AT247" s="87">
        <f t="shared" si="250"/>
        <v>0</v>
      </c>
      <c r="AU247" s="87">
        <f t="shared" si="250"/>
        <v>0</v>
      </c>
      <c r="AV247" s="87">
        <f t="shared" si="250"/>
        <v>0</v>
      </c>
      <c r="AW247" s="87">
        <f t="shared" si="250"/>
        <v>0</v>
      </c>
      <c r="AX247" s="87">
        <f t="shared" si="250"/>
        <v>0</v>
      </c>
      <c r="AY247" s="87">
        <f t="shared" si="248"/>
        <v>0</v>
      </c>
      <c r="AZ247" s="87">
        <f t="shared" si="248"/>
        <v>0</v>
      </c>
      <c r="BA247" s="87">
        <f t="shared" si="248"/>
        <v>0</v>
      </c>
      <c r="BB247" s="87">
        <f t="shared" si="248"/>
        <v>0</v>
      </c>
      <c r="BC247" s="87">
        <f t="shared" si="248"/>
        <v>0</v>
      </c>
      <c r="BD247" s="87">
        <f t="shared" si="248"/>
        <v>0</v>
      </c>
      <c r="BE247" s="87">
        <f t="shared" si="248"/>
        <v>0</v>
      </c>
      <c r="BF247" s="87">
        <f t="shared" si="248"/>
        <v>0</v>
      </c>
      <c r="BG247" s="87">
        <f t="shared" si="248"/>
        <v>0</v>
      </c>
      <c r="BH247" s="87">
        <f t="shared" si="248"/>
        <v>0</v>
      </c>
      <c r="BI247" s="87">
        <f t="shared" si="248"/>
        <v>0</v>
      </c>
      <c r="BJ247" s="87">
        <f t="shared" si="248"/>
        <v>0</v>
      </c>
      <c r="BK247" s="87">
        <f t="shared" si="248"/>
        <v>0</v>
      </c>
      <c r="BL247" s="87">
        <f t="shared" si="248"/>
        <v>0</v>
      </c>
      <c r="BM247" s="87">
        <f t="shared" si="248"/>
        <v>0</v>
      </c>
      <c r="BN247" s="87">
        <f t="shared" si="254"/>
        <v>0</v>
      </c>
      <c r="BO247" s="87">
        <f t="shared" si="254"/>
        <v>0</v>
      </c>
      <c r="BP247" s="87">
        <f t="shared" si="254"/>
        <v>0</v>
      </c>
      <c r="BQ247" s="87">
        <f t="shared" si="254"/>
        <v>0</v>
      </c>
      <c r="BR247" s="87">
        <f t="shared" si="254"/>
        <v>0</v>
      </c>
      <c r="BS247" s="87">
        <f t="shared" si="254"/>
        <v>0</v>
      </c>
      <c r="BT247" s="87">
        <f t="shared" si="254"/>
        <v>0</v>
      </c>
      <c r="BU247" s="87">
        <f t="shared" si="254"/>
        <v>0</v>
      </c>
      <c r="BV247" s="87">
        <f t="shared" si="254"/>
        <v>0</v>
      </c>
      <c r="BW247" s="87">
        <f t="shared" si="254"/>
        <v>0</v>
      </c>
      <c r="BX247" s="87">
        <f t="shared" si="254"/>
        <v>0</v>
      </c>
      <c r="BY247" s="87">
        <f t="shared" si="254"/>
        <v>0</v>
      </c>
      <c r="BZ247" s="87">
        <f t="shared" si="254"/>
        <v>0</v>
      </c>
      <c r="CA247" s="87">
        <f t="shared" si="254"/>
        <v>0</v>
      </c>
      <c r="CB247" s="87">
        <f t="shared" si="254"/>
        <v>0</v>
      </c>
      <c r="CC247" s="87">
        <f t="shared" si="254"/>
        <v>0</v>
      </c>
      <c r="CD247" s="87">
        <f t="shared" si="252"/>
        <v>0</v>
      </c>
      <c r="CE247" s="87">
        <f t="shared" si="252"/>
        <v>0</v>
      </c>
      <c r="CF247" s="87">
        <f t="shared" si="252"/>
        <v>0</v>
      </c>
      <c r="CG247" s="87">
        <f t="shared" si="252"/>
        <v>0</v>
      </c>
      <c r="CH247" s="87">
        <f t="shared" si="252"/>
        <v>0</v>
      </c>
      <c r="CI247" s="87">
        <f t="shared" si="252"/>
        <v>0</v>
      </c>
      <c r="CJ247" s="87">
        <f t="shared" si="252"/>
        <v>0</v>
      </c>
      <c r="CK247" s="87">
        <f t="shared" si="252"/>
        <v>0</v>
      </c>
      <c r="CL247" s="87">
        <f t="shared" si="252"/>
        <v>0</v>
      </c>
      <c r="CM247" s="87">
        <f t="shared" si="252"/>
        <v>0</v>
      </c>
      <c r="CN247" s="87">
        <f t="shared" si="252"/>
        <v>0</v>
      </c>
      <c r="CO247" s="87">
        <f t="shared" si="252"/>
        <v>0</v>
      </c>
      <c r="CP247" s="87">
        <f t="shared" si="252"/>
        <v>0</v>
      </c>
      <c r="CQ247" s="87">
        <f t="shared" si="252"/>
        <v>0</v>
      </c>
      <c r="CR247" s="87">
        <f t="shared" si="252"/>
        <v>0</v>
      </c>
      <c r="CS247" s="87">
        <f t="shared" si="232"/>
        <v>0</v>
      </c>
      <c r="CT247" s="87">
        <f t="shared" si="232"/>
        <v>0</v>
      </c>
      <c r="CU247" s="87">
        <f t="shared" si="232"/>
        <v>0</v>
      </c>
      <c r="CV247" s="87">
        <f t="shared" si="256"/>
        <v>0</v>
      </c>
      <c r="CW247" s="87">
        <f t="shared" si="256"/>
        <v>0</v>
      </c>
      <c r="CX247" s="87">
        <f t="shared" si="256"/>
        <v>0</v>
      </c>
      <c r="CY247" s="87">
        <f t="shared" si="256"/>
        <v>0</v>
      </c>
      <c r="CZ247" s="87">
        <f t="shared" si="256"/>
        <v>0</v>
      </c>
      <c r="DA247" s="87">
        <f t="shared" si="256"/>
        <v>0</v>
      </c>
      <c r="DB247" s="87">
        <f t="shared" si="256"/>
        <v>0</v>
      </c>
      <c r="DC247" s="87">
        <f t="shared" si="256"/>
        <v>0</v>
      </c>
      <c r="DD247" s="87">
        <f t="shared" si="256"/>
        <v>0</v>
      </c>
      <c r="DE247" s="87">
        <f t="shared" si="256"/>
        <v>0</v>
      </c>
      <c r="DF247" s="91">
        <f t="shared" si="251"/>
        <v>0</v>
      </c>
      <c r="DG247" s="91">
        <f t="shared" si="251"/>
        <v>163.6</v>
      </c>
      <c r="DH247" s="91">
        <f t="shared" si="251"/>
        <v>0</v>
      </c>
      <c r="DI247" s="91">
        <f t="shared" si="251"/>
        <v>0</v>
      </c>
      <c r="DJ247" s="91">
        <f t="shared" si="251"/>
        <v>0</v>
      </c>
      <c r="DK247" s="91">
        <f t="shared" si="251"/>
        <v>0</v>
      </c>
      <c r="DL247" s="91">
        <f t="shared" si="251"/>
        <v>0</v>
      </c>
      <c r="DM247" s="91">
        <f t="shared" si="251"/>
        <v>0</v>
      </c>
      <c r="DN247" s="91">
        <f t="shared" si="251"/>
        <v>0</v>
      </c>
      <c r="DO247" s="91">
        <f t="shared" si="251"/>
        <v>0</v>
      </c>
      <c r="DP247" s="91">
        <f t="shared" si="251"/>
        <v>0</v>
      </c>
      <c r="DQ247" s="91">
        <f t="shared" si="251"/>
        <v>0</v>
      </c>
      <c r="DR247" s="91">
        <f t="shared" si="251"/>
        <v>0</v>
      </c>
      <c r="DS247" s="91">
        <f t="shared" si="251"/>
        <v>0</v>
      </c>
      <c r="DT247" s="91">
        <f t="shared" si="251"/>
        <v>0</v>
      </c>
      <c r="DU247" s="91">
        <f t="shared" si="251"/>
        <v>0</v>
      </c>
      <c r="DV247" s="91">
        <f t="shared" si="249"/>
        <v>0</v>
      </c>
      <c r="DW247" s="91">
        <f t="shared" si="249"/>
        <v>0</v>
      </c>
      <c r="DX247" s="91">
        <f t="shared" si="249"/>
        <v>0</v>
      </c>
      <c r="DY247" s="91">
        <f t="shared" si="249"/>
        <v>0</v>
      </c>
      <c r="DZ247" s="91">
        <f t="shared" si="249"/>
        <v>0</v>
      </c>
      <c r="EA247" s="91">
        <f t="shared" si="249"/>
        <v>0</v>
      </c>
      <c r="EB247" s="91">
        <f t="shared" si="249"/>
        <v>0</v>
      </c>
      <c r="EC247" s="91">
        <f t="shared" si="249"/>
        <v>0</v>
      </c>
      <c r="ED247" s="91">
        <f t="shared" si="249"/>
        <v>0</v>
      </c>
      <c r="EE247" s="91">
        <f t="shared" si="249"/>
        <v>0</v>
      </c>
      <c r="EF247" s="91">
        <f t="shared" si="249"/>
        <v>0</v>
      </c>
      <c r="EG247" s="91">
        <f t="shared" si="249"/>
        <v>0</v>
      </c>
      <c r="EH247" s="91">
        <f t="shared" si="249"/>
        <v>0</v>
      </c>
      <c r="EI247" s="91">
        <f t="shared" si="249"/>
        <v>0</v>
      </c>
      <c r="EJ247" s="91">
        <f t="shared" si="249"/>
        <v>0</v>
      </c>
      <c r="EK247" s="91">
        <f t="shared" si="255"/>
        <v>0</v>
      </c>
      <c r="EL247" s="91">
        <f t="shared" si="255"/>
        <v>0</v>
      </c>
      <c r="EM247" s="91">
        <f t="shared" si="255"/>
        <v>0</v>
      </c>
      <c r="EN247" s="91">
        <f t="shared" si="255"/>
        <v>0</v>
      </c>
      <c r="EO247" s="91">
        <f t="shared" si="255"/>
        <v>0</v>
      </c>
      <c r="EP247" s="91">
        <f t="shared" si="255"/>
        <v>0</v>
      </c>
      <c r="EQ247" s="91">
        <f t="shared" si="255"/>
        <v>0</v>
      </c>
      <c r="ER247" s="91">
        <f t="shared" si="255"/>
        <v>0</v>
      </c>
      <c r="ES247" s="91">
        <f t="shared" si="255"/>
        <v>0</v>
      </c>
      <c r="ET247" s="91">
        <f t="shared" si="255"/>
        <v>0</v>
      </c>
      <c r="EU247" s="91">
        <f t="shared" si="255"/>
        <v>0</v>
      </c>
      <c r="EV247" s="91">
        <f t="shared" si="255"/>
        <v>0</v>
      </c>
      <c r="EW247" s="91">
        <f t="shared" si="255"/>
        <v>0</v>
      </c>
      <c r="EX247" s="91">
        <f t="shared" si="255"/>
        <v>0</v>
      </c>
      <c r="EY247" s="91">
        <f t="shared" si="255"/>
        <v>0</v>
      </c>
      <c r="EZ247" s="91">
        <f t="shared" si="255"/>
        <v>0</v>
      </c>
      <c r="FA247" s="91">
        <f t="shared" si="253"/>
        <v>0</v>
      </c>
      <c r="FB247" s="91">
        <f t="shared" si="253"/>
        <v>0</v>
      </c>
      <c r="FC247" s="91">
        <f t="shared" si="253"/>
        <v>0</v>
      </c>
      <c r="FD247" s="91">
        <f t="shared" si="253"/>
        <v>0</v>
      </c>
      <c r="FE247" s="91">
        <f t="shared" si="253"/>
        <v>0</v>
      </c>
      <c r="FF247" s="91">
        <f t="shared" si="253"/>
        <v>0</v>
      </c>
      <c r="FG247" s="91">
        <f t="shared" si="253"/>
        <v>0</v>
      </c>
      <c r="FH247" s="91">
        <f t="shared" si="253"/>
        <v>0</v>
      </c>
      <c r="FI247" s="91">
        <f t="shared" si="253"/>
        <v>0</v>
      </c>
      <c r="FJ247" s="91">
        <f t="shared" si="253"/>
        <v>0</v>
      </c>
      <c r="FK247" s="91">
        <f t="shared" si="253"/>
        <v>0</v>
      </c>
      <c r="FL247" s="91">
        <f t="shared" si="253"/>
        <v>0</v>
      </c>
      <c r="FM247" s="91">
        <f t="shared" si="253"/>
        <v>0</v>
      </c>
      <c r="FN247" s="91">
        <f t="shared" si="253"/>
        <v>0</v>
      </c>
      <c r="FO247" s="91">
        <f t="shared" si="253"/>
        <v>0</v>
      </c>
      <c r="FP247" s="91">
        <f t="shared" si="233"/>
        <v>0</v>
      </c>
      <c r="FQ247" s="91">
        <f t="shared" si="233"/>
        <v>0</v>
      </c>
      <c r="FR247" s="91">
        <f t="shared" si="233"/>
        <v>0</v>
      </c>
      <c r="FS247" s="91">
        <f t="shared" si="257"/>
        <v>0</v>
      </c>
      <c r="FT247" s="91">
        <f t="shared" si="257"/>
        <v>0</v>
      </c>
      <c r="FU247" s="91">
        <f t="shared" si="257"/>
        <v>0</v>
      </c>
      <c r="FV247" s="91">
        <f t="shared" si="257"/>
        <v>0</v>
      </c>
      <c r="FW247" s="91">
        <f t="shared" si="257"/>
        <v>0</v>
      </c>
      <c r="FX247" s="91">
        <f t="shared" si="257"/>
        <v>0</v>
      </c>
      <c r="FY247" s="91">
        <f t="shared" si="257"/>
        <v>0</v>
      </c>
      <c r="FZ247" s="91">
        <f t="shared" si="257"/>
        <v>0</v>
      </c>
      <c r="GA247" s="91">
        <f t="shared" si="257"/>
        <v>0</v>
      </c>
      <c r="GB247" s="91">
        <f t="shared" si="257"/>
        <v>0</v>
      </c>
    </row>
    <row r="248" spans="1:216" s="6" customFormat="1" ht="30">
      <c r="A248" s="68">
        <f>Данные!A248</f>
        <v>6368</v>
      </c>
      <c r="B248" s="68">
        <f>Данные!B248</f>
        <v>2018</v>
      </c>
      <c r="C248" s="68" t="str">
        <f>Данные!C248</f>
        <v>компьютерных технологий и электронного обучения</v>
      </c>
      <c r="D248" s="68" t="str">
        <f>Данные!D248</f>
        <v>Аксютин Павел Александрович</v>
      </c>
      <c r="E248" s="68" t="str">
        <f>Данные!E248</f>
        <v>нет</v>
      </c>
      <c r="F248" s="68" t="str">
        <f>Данные!F248</f>
        <v>ассистент</v>
      </c>
      <c r="G248" s="68">
        <f>Данные!G248</f>
        <v>1</v>
      </c>
      <c r="H248" s="68">
        <f>Данные!H248</f>
        <v>17043</v>
      </c>
      <c r="I248" s="68" t="str">
        <f>Данные!I248</f>
        <v>Модуль "Информационные технологии в математике и физике". Информационные технологии</v>
      </c>
      <c r="J248" s="68">
        <f>Данные!J248</f>
        <v>0</v>
      </c>
      <c r="K248" s="68">
        <f>Данные!K248</f>
        <v>0</v>
      </c>
      <c r="L248" s="68">
        <f>Данные!L248</f>
        <v>162</v>
      </c>
      <c r="M248" s="16">
        <f t="shared" si="222"/>
        <v>16.2</v>
      </c>
      <c r="N248" s="16">
        <f t="shared" si="223"/>
        <v>15</v>
      </c>
      <c r="O248" s="16">
        <f t="shared" si="224"/>
        <v>16.25</v>
      </c>
      <c r="P248" s="16">
        <f t="shared" si="225"/>
        <v>16.25</v>
      </c>
      <c r="Q248" s="68">
        <f>Данные!Q248</f>
        <v>0</v>
      </c>
      <c r="R248" s="68">
        <f>Данные!R248</f>
        <v>0</v>
      </c>
      <c r="S248" s="68">
        <f>Данные!S248</f>
        <v>0</v>
      </c>
      <c r="T248" s="68">
        <f>Данные!T248</f>
        <v>0</v>
      </c>
      <c r="U248" s="68">
        <f>Данные!U248</f>
        <v>0</v>
      </c>
      <c r="V248" s="68">
        <f>Данные!V248</f>
        <v>0</v>
      </c>
      <c r="W248" s="68">
        <f>Данные!W248</f>
        <v>39</v>
      </c>
      <c r="X248" s="68">
        <f>Данные!X248</f>
        <v>2</v>
      </c>
      <c r="Y248" s="68">
        <f>Данные!Y248</f>
        <v>3</v>
      </c>
      <c r="Z248" s="68">
        <f>Данные!Z248</f>
        <v>0</v>
      </c>
      <c r="AA248" s="68" t="str">
        <f>Данные!AA248</f>
        <v>осн</v>
      </c>
      <c r="AB248" s="83">
        <f>IF(F248=$HG$3,$HH$3,IF(F248=$HG$4,$HH$4,IF(F248=$HG$5,$HH$5,IF(F248=$HG$6,$HH$6,IF(F248=$HG$7,$HH$7,IF(F248=$HG$8,$HH$8,IF(F248=$HG$9,$HH$9,IF(F248=$HG$10,$HH$10,IF(F248=$HG$11,$HH$11,IF(F248=$HG$12,$HH$12,IF(F248=$HG$13,$HH$13,IF(F248=$HG$14,$HH$14,IF(F248=$HG$15,$HH$15,)))))))))))))</f>
        <v>900</v>
      </c>
      <c r="AC248" s="84" t="str">
        <f>IF(OR($GD$4=H248,$GE$4=H248,$GF$4=H248,$GG$4=H248,$GH$4=H248,$GI$4=H248,$GJ$4=H248,$GK$4=H248,$GL$4=H248,$GM$4=H248,$GN$4=H248,$GO$4=H248,$GP$4=H248,$GQ$4=H248,$GR$4=H248,$GS$4=H248,$GT$4=H248,$GU$4=H248,$GV$4=H248,$GW$4=H248,$GX$4=H248,$GY$4=H248,$GZ$4=H248,$HA$4=H248,$HB$4=H248,$HC$4=H248,$HD$4=H248,$HE$4=H248),$GC$4,IF(OR($GD$5=H248,$GE$5=H248,$GH$5=H248,$GI$5=H248,$GL$5=H248,$GM$5=H248,$GP$5=H248,$GQ$5=H248,$GT$5=H248,$GU$5=H248,$GX$5=H248,$GY$5=H248,$HB$5=H248,$HC$5=H248),$GC$5,))</f>
        <v>Бакалавры (ИВТ)</v>
      </c>
      <c r="AD248" s="84" t="str">
        <f>IF(OR(H248=$GD$4,H248=$GE$4,H248=$GF$4,H248=$GG$4,H248=$GD$5,H248=$GE$5),$GD$1,IF(OR(H248=$GH$4,H248=$GI$4,H248=$GJ$4,H248=$GK$4,H248=$GH$5,H248=$GI$5),$GH$1,IF(OR(H248=$GL$4,H248=$GM$4,H248=$GN$4,H248=$GO$4,H248=$GL$5,H248=$GM$5),$GL$1,IF(OR(H248=$GP$4,H248=$GQ$4,H248=$GR$4,H248=$GS$4,H248=$GP$5,H248=$GQ$5),$GP$1,IF(OR(H248=$GT$4,H248=$GU$4,H248=$GV$4,H248=$GW$4,H248=$GT$5,H248=$GU$5),$GT$1,IF(OR(H248=$GX$4,H248=$GY$4,H248=$GZ$4,H248=$HA$4,H248=$GX$5,H248=$GY$5),$GX$1,IF(OR(H248=$HB$4,H248=$HC$4,H248=$HD$4,H248=$HE$4,H248=$HB$5,H248=$HC$5),$HB$1,)))))))</f>
        <v>2018/2019</v>
      </c>
      <c r="AE248" s="85">
        <f t="shared" si="226"/>
        <v>225.7</v>
      </c>
      <c r="AF248" s="85">
        <f t="shared" si="227"/>
        <v>0.25077777777777777</v>
      </c>
      <c r="AG248" s="83"/>
      <c r="AH248" s="83"/>
      <c r="AI248" s="87">
        <f t="shared" si="250"/>
        <v>0</v>
      </c>
      <c r="AJ248" s="87">
        <f t="shared" si="250"/>
        <v>0</v>
      </c>
      <c r="AK248" s="87">
        <f t="shared" si="250"/>
        <v>0</v>
      </c>
      <c r="AL248" s="87">
        <f t="shared" si="250"/>
        <v>0</v>
      </c>
      <c r="AM248" s="87">
        <f t="shared" si="250"/>
        <v>0.25077777777777777</v>
      </c>
      <c r="AN248" s="87">
        <f t="shared" si="250"/>
        <v>0</v>
      </c>
      <c r="AO248" s="87">
        <f t="shared" si="250"/>
        <v>0</v>
      </c>
      <c r="AP248" s="87">
        <f t="shared" si="250"/>
        <v>0</v>
      </c>
      <c r="AQ248" s="87">
        <f t="shared" si="250"/>
        <v>0</v>
      </c>
      <c r="AR248" s="87">
        <f t="shared" si="250"/>
        <v>0</v>
      </c>
      <c r="AS248" s="87">
        <f t="shared" si="250"/>
        <v>0</v>
      </c>
      <c r="AT248" s="87">
        <f t="shared" si="250"/>
        <v>0</v>
      </c>
      <c r="AU248" s="87">
        <f t="shared" si="250"/>
        <v>0</v>
      </c>
      <c r="AV248" s="87">
        <f t="shared" si="250"/>
        <v>0</v>
      </c>
      <c r="AW248" s="87">
        <f t="shared" si="250"/>
        <v>0</v>
      </c>
      <c r="AX248" s="87">
        <f t="shared" si="250"/>
        <v>0</v>
      </c>
      <c r="AY248" s="87">
        <f t="shared" si="248"/>
        <v>0</v>
      </c>
      <c r="AZ248" s="87">
        <f t="shared" si="248"/>
        <v>0</v>
      </c>
      <c r="BA248" s="87">
        <f t="shared" si="248"/>
        <v>0</v>
      </c>
      <c r="BB248" s="87">
        <f t="shared" si="248"/>
        <v>0</v>
      </c>
      <c r="BC248" s="87">
        <f t="shared" si="248"/>
        <v>0</v>
      </c>
      <c r="BD248" s="87">
        <f t="shared" si="248"/>
        <v>0</v>
      </c>
      <c r="BE248" s="87">
        <f t="shared" si="248"/>
        <v>0</v>
      </c>
      <c r="BF248" s="87">
        <f t="shared" si="248"/>
        <v>0</v>
      </c>
      <c r="BG248" s="87">
        <f t="shared" si="248"/>
        <v>0</v>
      </c>
      <c r="BH248" s="87">
        <f t="shared" si="248"/>
        <v>0</v>
      </c>
      <c r="BI248" s="87">
        <f t="shared" si="248"/>
        <v>0</v>
      </c>
      <c r="BJ248" s="87">
        <f t="shared" si="248"/>
        <v>0</v>
      </c>
      <c r="BK248" s="87">
        <f t="shared" si="248"/>
        <v>0</v>
      </c>
      <c r="BL248" s="87">
        <f t="shared" si="248"/>
        <v>0</v>
      </c>
      <c r="BM248" s="87">
        <f t="shared" si="248"/>
        <v>0</v>
      </c>
      <c r="BN248" s="87">
        <f t="shared" si="254"/>
        <v>0</v>
      </c>
      <c r="BO248" s="87">
        <f t="shared" si="254"/>
        <v>0</v>
      </c>
      <c r="BP248" s="87">
        <f t="shared" si="254"/>
        <v>0</v>
      </c>
      <c r="BQ248" s="87">
        <f t="shared" si="254"/>
        <v>0</v>
      </c>
      <c r="BR248" s="87">
        <f t="shared" si="254"/>
        <v>0</v>
      </c>
      <c r="BS248" s="87">
        <f t="shared" si="254"/>
        <v>0</v>
      </c>
      <c r="BT248" s="87">
        <f t="shared" si="254"/>
        <v>0</v>
      </c>
      <c r="BU248" s="87">
        <f t="shared" si="254"/>
        <v>0</v>
      </c>
      <c r="BV248" s="87">
        <f t="shared" si="254"/>
        <v>0</v>
      </c>
      <c r="BW248" s="87">
        <f t="shared" si="254"/>
        <v>0</v>
      </c>
      <c r="BX248" s="87">
        <f t="shared" si="254"/>
        <v>0</v>
      </c>
      <c r="BY248" s="87">
        <f t="shared" si="254"/>
        <v>0</v>
      </c>
      <c r="BZ248" s="87">
        <f t="shared" si="254"/>
        <v>0</v>
      </c>
      <c r="CA248" s="87">
        <f t="shared" si="254"/>
        <v>0</v>
      </c>
      <c r="CB248" s="87">
        <f t="shared" si="254"/>
        <v>0</v>
      </c>
      <c r="CC248" s="87">
        <f t="shared" si="254"/>
        <v>0</v>
      </c>
      <c r="CD248" s="87">
        <f t="shared" si="252"/>
        <v>0</v>
      </c>
      <c r="CE248" s="87">
        <f t="shared" si="252"/>
        <v>0</v>
      </c>
      <c r="CF248" s="87">
        <f t="shared" si="252"/>
        <v>0</v>
      </c>
      <c r="CG248" s="87">
        <f t="shared" si="252"/>
        <v>0</v>
      </c>
      <c r="CH248" s="87">
        <f t="shared" si="252"/>
        <v>0</v>
      </c>
      <c r="CI248" s="87">
        <f t="shared" si="252"/>
        <v>0</v>
      </c>
      <c r="CJ248" s="87">
        <f t="shared" si="252"/>
        <v>0</v>
      </c>
      <c r="CK248" s="87">
        <f t="shared" si="252"/>
        <v>0</v>
      </c>
      <c r="CL248" s="87">
        <f t="shared" si="252"/>
        <v>0</v>
      </c>
      <c r="CM248" s="87">
        <f t="shared" si="252"/>
        <v>0</v>
      </c>
      <c r="CN248" s="87">
        <f t="shared" si="252"/>
        <v>0</v>
      </c>
      <c r="CO248" s="87">
        <f t="shared" si="252"/>
        <v>0</v>
      </c>
      <c r="CP248" s="87">
        <f t="shared" si="252"/>
        <v>0</v>
      </c>
      <c r="CQ248" s="87">
        <f t="shared" si="252"/>
        <v>0</v>
      </c>
      <c r="CR248" s="87">
        <f t="shared" si="252"/>
        <v>0</v>
      </c>
      <c r="CS248" s="87">
        <f t="shared" si="232"/>
        <v>0</v>
      </c>
      <c r="CT248" s="87">
        <f t="shared" si="232"/>
        <v>0</v>
      </c>
      <c r="CU248" s="87">
        <f t="shared" si="232"/>
        <v>0</v>
      </c>
      <c r="CV248" s="87">
        <f t="shared" si="256"/>
        <v>0</v>
      </c>
      <c r="CW248" s="87">
        <f t="shared" si="256"/>
        <v>0</v>
      </c>
      <c r="CX248" s="87">
        <f t="shared" si="256"/>
        <v>0</v>
      </c>
      <c r="CY248" s="87">
        <f t="shared" si="256"/>
        <v>0</v>
      </c>
      <c r="CZ248" s="87">
        <f t="shared" si="256"/>
        <v>0</v>
      </c>
      <c r="DA248" s="87">
        <f t="shared" si="256"/>
        <v>0</v>
      </c>
      <c r="DB248" s="87">
        <f t="shared" si="256"/>
        <v>0</v>
      </c>
      <c r="DC248" s="87">
        <f t="shared" si="256"/>
        <v>0</v>
      </c>
      <c r="DD248" s="87">
        <f t="shared" si="256"/>
        <v>0</v>
      </c>
      <c r="DE248" s="87">
        <f t="shared" si="256"/>
        <v>0</v>
      </c>
      <c r="DF248" s="91">
        <f t="shared" si="251"/>
        <v>0</v>
      </c>
      <c r="DG248" s="91">
        <f t="shared" si="251"/>
        <v>0</v>
      </c>
      <c r="DH248" s="91">
        <f t="shared" si="251"/>
        <v>0</v>
      </c>
      <c r="DI248" s="91">
        <f t="shared" si="251"/>
        <v>0</v>
      </c>
      <c r="DJ248" s="91">
        <f t="shared" si="251"/>
        <v>163.6</v>
      </c>
      <c r="DK248" s="91">
        <f t="shared" si="251"/>
        <v>0</v>
      </c>
      <c r="DL248" s="91">
        <f t="shared" si="251"/>
        <v>0</v>
      </c>
      <c r="DM248" s="91">
        <f t="shared" si="251"/>
        <v>0</v>
      </c>
      <c r="DN248" s="91">
        <f t="shared" si="251"/>
        <v>0</v>
      </c>
      <c r="DO248" s="91">
        <f t="shared" si="251"/>
        <v>0</v>
      </c>
      <c r="DP248" s="91">
        <f t="shared" si="251"/>
        <v>0</v>
      </c>
      <c r="DQ248" s="91">
        <f t="shared" si="251"/>
        <v>0</v>
      </c>
      <c r="DR248" s="91">
        <f t="shared" si="251"/>
        <v>0</v>
      </c>
      <c r="DS248" s="91">
        <f t="shared" si="251"/>
        <v>0</v>
      </c>
      <c r="DT248" s="91">
        <f t="shared" si="251"/>
        <v>0</v>
      </c>
      <c r="DU248" s="91">
        <f t="shared" si="251"/>
        <v>0</v>
      </c>
      <c r="DV248" s="91">
        <f t="shared" si="249"/>
        <v>0</v>
      </c>
      <c r="DW248" s="91">
        <f t="shared" si="249"/>
        <v>0</v>
      </c>
      <c r="DX248" s="91">
        <f t="shared" si="249"/>
        <v>0</v>
      </c>
      <c r="DY248" s="91">
        <f t="shared" si="249"/>
        <v>0</v>
      </c>
      <c r="DZ248" s="91">
        <f t="shared" si="249"/>
        <v>0</v>
      </c>
      <c r="EA248" s="91">
        <f t="shared" si="249"/>
        <v>0</v>
      </c>
      <c r="EB248" s="91">
        <f t="shared" si="249"/>
        <v>0</v>
      </c>
      <c r="EC248" s="91">
        <f t="shared" si="249"/>
        <v>0</v>
      </c>
      <c r="ED248" s="91">
        <f t="shared" si="249"/>
        <v>0</v>
      </c>
      <c r="EE248" s="91">
        <f t="shared" si="249"/>
        <v>0</v>
      </c>
      <c r="EF248" s="91">
        <f t="shared" si="249"/>
        <v>0</v>
      </c>
      <c r="EG248" s="91">
        <f t="shared" si="249"/>
        <v>0</v>
      </c>
      <c r="EH248" s="91">
        <f t="shared" si="249"/>
        <v>0</v>
      </c>
      <c r="EI248" s="91">
        <f t="shared" si="249"/>
        <v>0</v>
      </c>
      <c r="EJ248" s="91">
        <f t="shared" si="249"/>
        <v>0</v>
      </c>
      <c r="EK248" s="91">
        <f t="shared" si="255"/>
        <v>0</v>
      </c>
      <c r="EL248" s="91">
        <f t="shared" si="255"/>
        <v>0</v>
      </c>
      <c r="EM248" s="91">
        <f t="shared" si="255"/>
        <v>0</v>
      </c>
      <c r="EN248" s="91">
        <f t="shared" si="255"/>
        <v>0</v>
      </c>
      <c r="EO248" s="91">
        <f t="shared" si="255"/>
        <v>0</v>
      </c>
      <c r="EP248" s="91">
        <f t="shared" si="255"/>
        <v>0</v>
      </c>
      <c r="EQ248" s="91">
        <f t="shared" si="255"/>
        <v>0</v>
      </c>
      <c r="ER248" s="91">
        <f t="shared" si="255"/>
        <v>0</v>
      </c>
      <c r="ES248" s="91">
        <f t="shared" si="255"/>
        <v>0</v>
      </c>
      <c r="ET248" s="91">
        <f t="shared" si="255"/>
        <v>0</v>
      </c>
      <c r="EU248" s="91">
        <f t="shared" si="255"/>
        <v>0</v>
      </c>
      <c r="EV248" s="91">
        <f t="shared" si="255"/>
        <v>0</v>
      </c>
      <c r="EW248" s="91">
        <f t="shared" si="255"/>
        <v>0</v>
      </c>
      <c r="EX248" s="91">
        <f t="shared" si="255"/>
        <v>0</v>
      </c>
      <c r="EY248" s="91">
        <f t="shared" si="255"/>
        <v>0</v>
      </c>
      <c r="EZ248" s="91">
        <f t="shared" si="255"/>
        <v>0</v>
      </c>
      <c r="FA248" s="91">
        <f t="shared" si="253"/>
        <v>0</v>
      </c>
      <c r="FB248" s="91">
        <f t="shared" si="253"/>
        <v>0</v>
      </c>
      <c r="FC248" s="91">
        <f t="shared" si="253"/>
        <v>0</v>
      </c>
      <c r="FD248" s="91">
        <f t="shared" si="253"/>
        <v>0</v>
      </c>
      <c r="FE248" s="91">
        <f t="shared" si="253"/>
        <v>0</v>
      </c>
      <c r="FF248" s="91">
        <f t="shared" si="253"/>
        <v>0</v>
      </c>
      <c r="FG248" s="91">
        <f t="shared" si="253"/>
        <v>0</v>
      </c>
      <c r="FH248" s="91">
        <f t="shared" si="253"/>
        <v>0</v>
      </c>
      <c r="FI248" s="91">
        <f t="shared" si="253"/>
        <v>0</v>
      </c>
      <c r="FJ248" s="91">
        <f t="shared" si="253"/>
        <v>0</v>
      </c>
      <c r="FK248" s="91">
        <f t="shared" si="253"/>
        <v>0</v>
      </c>
      <c r="FL248" s="91">
        <f t="shared" si="253"/>
        <v>0</v>
      </c>
      <c r="FM248" s="91">
        <f t="shared" si="253"/>
        <v>0</v>
      </c>
      <c r="FN248" s="91">
        <f t="shared" si="253"/>
        <v>0</v>
      </c>
      <c r="FO248" s="91">
        <f t="shared" si="253"/>
        <v>0</v>
      </c>
      <c r="FP248" s="91">
        <f t="shared" si="233"/>
        <v>0</v>
      </c>
      <c r="FQ248" s="91">
        <f t="shared" si="233"/>
        <v>0</v>
      </c>
      <c r="FR248" s="91">
        <f t="shared" si="233"/>
        <v>0</v>
      </c>
      <c r="FS248" s="91">
        <f t="shared" si="257"/>
        <v>0</v>
      </c>
      <c r="FT248" s="91">
        <f t="shared" si="257"/>
        <v>0</v>
      </c>
      <c r="FU248" s="91">
        <f t="shared" si="257"/>
        <v>0</v>
      </c>
      <c r="FV248" s="91">
        <f t="shared" si="257"/>
        <v>0</v>
      </c>
      <c r="FW248" s="91">
        <f t="shared" si="257"/>
        <v>0</v>
      </c>
      <c r="FX248" s="91">
        <f t="shared" si="257"/>
        <v>0</v>
      </c>
      <c r="FY248" s="91">
        <f t="shared" si="257"/>
        <v>0</v>
      </c>
      <c r="FZ248" s="91">
        <f t="shared" si="257"/>
        <v>0</v>
      </c>
      <c r="GA248" s="91">
        <f t="shared" si="257"/>
        <v>0</v>
      </c>
      <c r="GB248" s="91">
        <f t="shared" si="257"/>
        <v>0</v>
      </c>
    </row>
    <row r="249" spans="1:216" s="6" customFormat="1" ht="30">
      <c r="A249" s="68">
        <f>Данные!A249</f>
        <v>6368</v>
      </c>
      <c r="B249" s="68">
        <f>Данные!B249</f>
        <v>2018</v>
      </c>
      <c r="C249" s="68" t="str">
        <f>Данные!C249</f>
        <v>компьютерных технологий и электронного обучения</v>
      </c>
      <c r="D249" s="68" t="str">
        <f>Данные!D249</f>
        <v>Власов Дмитрий Викторович</v>
      </c>
      <c r="E249" s="68" t="str">
        <f>Данные!E249</f>
        <v>нет</v>
      </c>
      <c r="F249" s="68" t="str">
        <f>Данные!F249</f>
        <v>эксперт-программист</v>
      </c>
      <c r="G249" s="68">
        <f>Данные!G249</f>
        <v>1</v>
      </c>
      <c r="H249" s="68">
        <f>Данные!H249</f>
        <v>17043</v>
      </c>
      <c r="I249" s="68" t="str">
        <f>Данные!I249</f>
        <v>Модуль "Системное и прикладное программное обеспечение". Программирование</v>
      </c>
      <c r="J249" s="68">
        <f>Данные!J249</f>
        <v>0</v>
      </c>
      <c r="K249" s="68">
        <f>Данные!K249</f>
        <v>0</v>
      </c>
      <c r="L249" s="68">
        <f>Данные!L249</f>
        <v>108</v>
      </c>
      <c r="M249" s="16">
        <f t="shared" si="222"/>
        <v>10.8</v>
      </c>
      <c r="N249" s="16">
        <f t="shared" si="223"/>
        <v>15</v>
      </c>
      <c r="O249" s="16">
        <f t="shared" si="224"/>
        <v>16.25</v>
      </c>
      <c r="P249" s="16">
        <f t="shared" si="225"/>
        <v>16.25</v>
      </c>
      <c r="Q249" s="68">
        <f>Данные!Q249</f>
        <v>0</v>
      </c>
      <c r="R249" s="68">
        <f>Данные!R249</f>
        <v>0</v>
      </c>
      <c r="S249" s="68">
        <f>Данные!S249</f>
        <v>0</v>
      </c>
      <c r="T249" s="68">
        <f>Данные!T249</f>
        <v>0</v>
      </c>
      <c r="U249" s="68">
        <f>Данные!U249</f>
        <v>0</v>
      </c>
      <c r="V249" s="68">
        <f>Данные!V249</f>
        <v>0</v>
      </c>
      <c r="W249" s="68">
        <f>Данные!W249</f>
        <v>39</v>
      </c>
      <c r="X249" s="68">
        <f>Данные!X249</f>
        <v>2</v>
      </c>
      <c r="Y249" s="68">
        <f>Данные!Y249</f>
        <v>3</v>
      </c>
      <c r="Z249" s="68">
        <f>Данные!Z249</f>
        <v>0</v>
      </c>
      <c r="AA249" s="68" t="str">
        <f>Данные!AA249</f>
        <v>осн</v>
      </c>
      <c r="AB249" s="83">
        <f>IF(F249=$HG$3,$HH$3,IF(F249=$HG$4,$HH$4,IF(F249=$HG$5,$HH$5,IF(F249=$HG$6,$HH$6,IF(F249=$HG$7,$HH$7,IF(F249=$HG$8,$HH$8,IF(F249=$HG$9,$HH$9,IF(F249=$HG$10,$HH$10,IF(F249=$HG$11,$HH$11,IF(F249=$HG$12,$HH$12,IF(F249=$HG$13,$HH$13,IF(F249=$HG$14,$HH$14,IF(F249=$HG$15,$HH$15,)))))))))))))</f>
        <v>900</v>
      </c>
      <c r="AC249" s="84" t="str">
        <f>IF(OR($GD$4=H249,$GE$4=H249,$GF$4=H249,$GG$4=H249,$GH$4=H249,$GI$4=H249,$GJ$4=H249,$GK$4=H249,$GL$4=H249,$GM$4=H249,$GN$4=H249,$GO$4=H249,$GP$4=H249,$GQ$4=H249,$GR$4=H249,$GS$4=H249,$GT$4=H249,$GU$4=H249,$GV$4=H249,$GW$4=H249,$GX$4=H249,$GY$4=H249,$GZ$4=H249,$HA$4=H249,$HB$4=H249,$HC$4=H249,$HD$4=H249,$HE$4=H249),$GC$4,IF(OR($GD$5=H249,$GE$5=H249,$GH$5=H249,$GI$5=H249,$GL$5=H249,$GM$5=H249,$GP$5=H249,$GQ$5=H249,$GT$5=H249,$GU$5=H249,$GX$5=H249,$GY$5=H249,$HB$5=H249,$HC$5=H249),$GC$5,))</f>
        <v>Бакалавры (ИВТ)</v>
      </c>
      <c r="AD249" s="84" t="str">
        <f>IF(OR(H249=$GD$4,H249=$GE$4,H249=$GF$4,H249=$GG$4,H249=$GD$5,H249=$GE$5),$GD$1,IF(OR(H249=$GH$4,H249=$GI$4,H249=$GJ$4,H249=$GK$4,H249=$GH$5,H249=$GI$5),$GH$1,IF(OR(H249=$GL$4,H249=$GM$4,H249=$GN$4,H249=$GO$4,H249=$GL$5,H249=$GM$5),$GL$1,IF(OR(H249=$GP$4,H249=$GQ$4,H249=$GR$4,H249=$GS$4,H249=$GP$5,H249=$GQ$5),$GP$1,IF(OR(H249=$GT$4,H249=$GU$4,H249=$GV$4,H249=$GW$4,H249=$GT$5,H249=$GU$5),$GT$1,IF(OR(H249=$GX$4,H249=$GY$4,H249=$GZ$4,H249=$HA$4,H249=$GX$5,H249=$GY$5),$GX$1,IF(OR(H249=$HB$4,H249=$HC$4,H249=$HD$4,H249=$HE$4,H249=$HB$5,H249=$HC$5),$HB$1,)))))))</f>
        <v>2018/2019</v>
      </c>
      <c r="AE249" s="85">
        <f t="shared" si="226"/>
        <v>166.3</v>
      </c>
      <c r="AF249" s="85">
        <f t="shared" si="227"/>
        <v>0.18477777777777779</v>
      </c>
      <c r="AG249" s="83"/>
      <c r="AH249" s="83"/>
      <c r="AI249" s="87">
        <f t="shared" si="250"/>
        <v>0</v>
      </c>
      <c r="AJ249" s="87">
        <f t="shared" si="250"/>
        <v>0</v>
      </c>
      <c r="AK249" s="87">
        <f t="shared" si="250"/>
        <v>0</v>
      </c>
      <c r="AL249" s="87">
        <f t="shared" si="250"/>
        <v>0</v>
      </c>
      <c r="AM249" s="87">
        <f t="shared" si="250"/>
        <v>0</v>
      </c>
      <c r="AN249" s="87">
        <f t="shared" si="250"/>
        <v>0</v>
      </c>
      <c r="AO249" s="87">
        <f t="shared" si="250"/>
        <v>0</v>
      </c>
      <c r="AP249" s="87">
        <f t="shared" si="250"/>
        <v>0</v>
      </c>
      <c r="AQ249" s="87">
        <f t="shared" si="250"/>
        <v>0</v>
      </c>
      <c r="AR249" s="87">
        <f t="shared" si="250"/>
        <v>0</v>
      </c>
      <c r="AS249" s="87">
        <f t="shared" si="250"/>
        <v>0</v>
      </c>
      <c r="AT249" s="87">
        <f t="shared" si="250"/>
        <v>0</v>
      </c>
      <c r="AU249" s="87">
        <f t="shared" si="250"/>
        <v>0</v>
      </c>
      <c r="AV249" s="87">
        <f t="shared" si="250"/>
        <v>0</v>
      </c>
      <c r="AW249" s="87">
        <f t="shared" si="250"/>
        <v>0.18477777777777779</v>
      </c>
      <c r="AX249" s="87">
        <f t="shared" si="250"/>
        <v>0</v>
      </c>
      <c r="AY249" s="87">
        <f t="shared" si="248"/>
        <v>0</v>
      </c>
      <c r="AZ249" s="87">
        <f t="shared" si="248"/>
        <v>0</v>
      </c>
      <c r="BA249" s="87">
        <f t="shared" si="248"/>
        <v>0</v>
      </c>
      <c r="BB249" s="87">
        <f t="shared" si="248"/>
        <v>0</v>
      </c>
      <c r="BC249" s="87">
        <f t="shared" si="248"/>
        <v>0</v>
      </c>
      <c r="BD249" s="87">
        <f t="shared" si="248"/>
        <v>0</v>
      </c>
      <c r="BE249" s="87">
        <f t="shared" si="248"/>
        <v>0</v>
      </c>
      <c r="BF249" s="87">
        <f t="shared" si="248"/>
        <v>0</v>
      </c>
      <c r="BG249" s="87">
        <f t="shared" si="248"/>
        <v>0</v>
      </c>
      <c r="BH249" s="87">
        <f t="shared" si="248"/>
        <v>0</v>
      </c>
      <c r="BI249" s="87">
        <f t="shared" si="248"/>
        <v>0</v>
      </c>
      <c r="BJ249" s="87">
        <f t="shared" si="248"/>
        <v>0</v>
      </c>
      <c r="BK249" s="87">
        <f t="shared" si="248"/>
        <v>0</v>
      </c>
      <c r="BL249" s="87">
        <f t="shared" si="248"/>
        <v>0</v>
      </c>
      <c r="BM249" s="87">
        <f t="shared" si="248"/>
        <v>0</v>
      </c>
      <c r="BN249" s="87">
        <f t="shared" si="254"/>
        <v>0</v>
      </c>
      <c r="BO249" s="87">
        <f t="shared" si="254"/>
        <v>0</v>
      </c>
      <c r="BP249" s="87">
        <f t="shared" si="254"/>
        <v>0</v>
      </c>
      <c r="BQ249" s="87">
        <f t="shared" si="254"/>
        <v>0</v>
      </c>
      <c r="BR249" s="87">
        <f t="shared" si="254"/>
        <v>0</v>
      </c>
      <c r="BS249" s="87">
        <f t="shared" si="254"/>
        <v>0</v>
      </c>
      <c r="BT249" s="87">
        <f t="shared" si="254"/>
        <v>0</v>
      </c>
      <c r="BU249" s="87">
        <f t="shared" si="254"/>
        <v>0</v>
      </c>
      <c r="BV249" s="87">
        <f t="shared" si="254"/>
        <v>0</v>
      </c>
      <c r="BW249" s="87">
        <f t="shared" si="254"/>
        <v>0</v>
      </c>
      <c r="BX249" s="87">
        <f t="shared" si="254"/>
        <v>0</v>
      </c>
      <c r="BY249" s="87">
        <f t="shared" si="254"/>
        <v>0</v>
      </c>
      <c r="BZ249" s="87">
        <f t="shared" si="254"/>
        <v>0</v>
      </c>
      <c r="CA249" s="87">
        <f t="shared" si="254"/>
        <v>0</v>
      </c>
      <c r="CB249" s="87">
        <f t="shared" si="254"/>
        <v>0</v>
      </c>
      <c r="CC249" s="87">
        <f t="shared" si="254"/>
        <v>0</v>
      </c>
      <c r="CD249" s="87">
        <f t="shared" si="252"/>
        <v>0</v>
      </c>
      <c r="CE249" s="87">
        <f t="shared" si="252"/>
        <v>0</v>
      </c>
      <c r="CF249" s="87">
        <f t="shared" si="252"/>
        <v>0</v>
      </c>
      <c r="CG249" s="87">
        <f t="shared" si="252"/>
        <v>0</v>
      </c>
      <c r="CH249" s="87">
        <f t="shared" si="252"/>
        <v>0</v>
      </c>
      <c r="CI249" s="87">
        <f t="shared" si="252"/>
        <v>0</v>
      </c>
      <c r="CJ249" s="87">
        <f t="shared" si="252"/>
        <v>0</v>
      </c>
      <c r="CK249" s="87">
        <f t="shared" si="252"/>
        <v>0</v>
      </c>
      <c r="CL249" s="87">
        <f t="shared" si="252"/>
        <v>0</v>
      </c>
      <c r="CM249" s="87">
        <f t="shared" si="252"/>
        <v>0</v>
      </c>
      <c r="CN249" s="87">
        <f t="shared" si="252"/>
        <v>0</v>
      </c>
      <c r="CO249" s="87">
        <f t="shared" si="252"/>
        <v>0</v>
      </c>
      <c r="CP249" s="87">
        <f t="shared" si="252"/>
        <v>0</v>
      </c>
      <c r="CQ249" s="87">
        <f t="shared" si="252"/>
        <v>0</v>
      </c>
      <c r="CR249" s="87">
        <f t="shared" si="252"/>
        <v>0</v>
      </c>
      <c r="CS249" s="87">
        <f t="shared" si="232"/>
        <v>0</v>
      </c>
      <c r="CT249" s="87">
        <f t="shared" si="232"/>
        <v>0</v>
      </c>
      <c r="CU249" s="87">
        <f t="shared" si="232"/>
        <v>0</v>
      </c>
      <c r="CV249" s="87">
        <f t="shared" si="256"/>
        <v>0</v>
      </c>
      <c r="CW249" s="87">
        <f t="shared" si="256"/>
        <v>0</v>
      </c>
      <c r="CX249" s="87">
        <f t="shared" si="256"/>
        <v>0</v>
      </c>
      <c r="CY249" s="87">
        <f t="shared" si="256"/>
        <v>0</v>
      </c>
      <c r="CZ249" s="87">
        <f t="shared" si="256"/>
        <v>0</v>
      </c>
      <c r="DA249" s="87">
        <f t="shared" si="256"/>
        <v>0</v>
      </c>
      <c r="DB249" s="87">
        <f t="shared" si="256"/>
        <v>0</v>
      </c>
      <c r="DC249" s="87">
        <f t="shared" si="256"/>
        <v>0</v>
      </c>
      <c r="DD249" s="87">
        <f t="shared" si="256"/>
        <v>0</v>
      </c>
      <c r="DE249" s="87">
        <f t="shared" si="256"/>
        <v>0</v>
      </c>
      <c r="DF249" s="91">
        <f t="shared" si="251"/>
        <v>0</v>
      </c>
      <c r="DG249" s="91">
        <f t="shared" si="251"/>
        <v>0</v>
      </c>
      <c r="DH249" s="91">
        <f t="shared" si="251"/>
        <v>0</v>
      </c>
      <c r="DI249" s="91">
        <f t="shared" si="251"/>
        <v>0</v>
      </c>
      <c r="DJ249" s="91">
        <f t="shared" si="251"/>
        <v>0</v>
      </c>
      <c r="DK249" s="91">
        <f t="shared" si="251"/>
        <v>0</v>
      </c>
      <c r="DL249" s="91">
        <f t="shared" si="251"/>
        <v>0</v>
      </c>
      <c r="DM249" s="91">
        <f t="shared" si="251"/>
        <v>0</v>
      </c>
      <c r="DN249" s="91">
        <f t="shared" si="251"/>
        <v>0</v>
      </c>
      <c r="DO249" s="91">
        <f t="shared" si="251"/>
        <v>0</v>
      </c>
      <c r="DP249" s="91">
        <f t="shared" si="251"/>
        <v>0</v>
      </c>
      <c r="DQ249" s="91">
        <f t="shared" si="251"/>
        <v>0</v>
      </c>
      <c r="DR249" s="91">
        <f t="shared" si="251"/>
        <v>0</v>
      </c>
      <c r="DS249" s="91">
        <f t="shared" si="251"/>
        <v>0</v>
      </c>
      <c r="DT249" s="91">
        <f t="shared" si="251"/>
        <v>163.6</v>
      </c>
      <c r="DU249" s="91">
        <f t="shared" si="251"/>
        <v>0</v>
      </c>
      <c r="DV249" s="91">
        <f t="shared" si="249"/>
        <v>0</v>
      </c>
      <c r="DW249" s="91">
        <f t="shared" si="249"/>
        <v>0</v>
      </c>
      <c r="DX249" s="91">
        <f t="shared" si="249"/>
        <v>0</v>
      </c>
      <c r="DY249" s="91">
        <f t="shared" si="249"/>
        <v>0</v>
      </c>
      <c r="DZ249" s="91">
        <f t="shared" si="249"/>
        <v>0</v>
      </c>
      <c r="EA249" s="91">
        <f t="shared" si="249"/>
        <v>0</v>
      </c>
      <c r="EB249" s="91">
        <f t="shared" si="249"/>
        <v>0</v>
      </c>
      <c r="EC249" s="91">
        <f t="shared" si="249"/>
        <v>0</v>
      </c>
      <c r="ED249" s="91">
        <f t="shared" si="249"/>
        <v>0</v>
      </c>
      <c r="EE249" s="91">
        <f t="shared" si="249"/>
        <v>0</v>
      </c>
      <c r="EF249" s="91">
        <f t="shared" si="249"/>
        <v>0</v>
      </c>
      <c r="EG249" s="91">
        <f t="shared" si="249"/>
        <v>0</v>
      </c>
      <c r="EH249" s="91">
        <f t="shared" si="249"/>
        <v>0</v>
      </c>
      <c r="EI249" s="91">
        <f t="shared" si="249"/>
        <v>0</v>
      </c>
      <c r="EJ249" s="91">
        <f t="shared" si="249"/>
        <v>0</v>
      </c>
      <c r="EK249" s="91">
        <f t="shared" si="255"/>
        <v>0</v>
      </c>
      <c r="EL249" s="91">
        <f t="shared" si="255"/>
        <v>0</v>
      </c>
      <c r="EM249" s="91">
        <f t="shared" si="255"/>
        <v>0</v>
      </c>
      <c r="EN249" s="91">
        <f t="shared" si="255"/>
        <v>0</v>
      </c>
      <c r="EO249" s="91">
        <f t="shared" si="255"/>
        <v>0</v>
      </c>
      <c r="EP249" s="91">
        <f t="shared" si="255"/>
        <v>0</v>
      </c>
      <c r="EQ249" s="91">
        <f t="shared" si="255"/>
        <v>0</v>
      </c>
      <c r="ER249" s="91">
        <f t="shared" si="255"/>
        <v>0</v>
      </c>
      <c r="ES249" s="91">
        <f t="shared" si="255"/>
        <v>0</v>
      </c>
      <c r="ET249" s="91">
        <f t="shared" si="255"/>
        <v>0</v>
      </c>
      <c r="EU249" s="91">
        <f t="shared" si="255"/>
        <v>0</v>
      </c>
      <c r="EV249" s="91">
        <f t="shared" si="255"/>
        <v>0</v>
      </c>
      <c r="EW249" s="91">
        <f t="shared" si="255"/>
        <v>0</v>
      </c>
      <c r="EX249" s="91">
        <f t="shared" si="255"/>
        <v>0</v>
      </c>
      <c r="EY249" s="91">
        <f t="shared" si="255"/>
        <v>0</v>
      </c>
      <c r="EZ249" s="91">
        <f t="shared" si="255"/>
        <v>0</v>
      </c>
      <c r="FA249" s="91">
        <f t="shared" si="253"/>
        <v>0</v>
      </c>
      <c r="FB249" s="91">
        <f t="shared" si="253"/>
        <v>0</v>
      </c>
      <c r="FC249" s="91">
        <f t="shared" si="253"/>
        <v>0</v>
      </c>
      <c r="FD249" s="91">
        <f t="shared" si="253"/>
        <v>0</v>
      </c>
      <c r="FE249" s="91">
        <f t="shared" si="253"/>
        <v>0</v>
      </c>
      <c r="FF249" s="91">
        <f t="shared" si="253"/>
        <v>0</v>
      </c>
      <c r="FG249" s="91">
        <f t="shared" si="253"/>
        <v>0</v>
      </c>
      <c r="FH249" s="91">
        <f t="shared" si="253"/>
        <v>0</v>
      </c>
      <c r="FI249" s="91">
        <f t="shared" si="253"/>
        <v>0</v>
      </c>
      <c r="FJ249" s="91">
        <f t="shared" si="253"/>
        <v>0</v>
      </c>
      <c r="FK249" s="91">
        <f t="shared" si="253"/>
        <v>0</v>
      </c>
      <c r="FL249" s="91">
        <f t="shared" si="253"/>
        <v>0</v>
      </c>
      <c r="FM249" s="91">
        <f t="shared" si="253"/>
        <v>0</v>
      </c>
      <c r="FN249" s="91">
        <f t="shared" si="253"/>
        <v>0</v>
      </c>
      <c r="FO249" s="91">
        <f t="shared" si="253"/>
        <v>0</v>
      </c>
      <c r="FP249" s="91">
        <f t="shared" si="233"/>
        <v>0</v>
      </c>
      <c r="FQ249" s="91">
        <f t="shared" si="233"/>
        <v>0</v>
      </c>
      <c r="FR249" s="91">
        <f t="shared" si="233"/>
        <v>0</v>
      </c>
      <c r="FS249" s="91">
        <f t="shared" si="257"/>
        <v>0</v>
      </c>
      <c r="FT249" s="91">
        <f t="shared" si="257"/>
        <v>0</v>
      </c>
      <c r="FU249" s="91">
        <f t="shared" si="257"/>
        <v>0</v>
      </c>
      <c r="FV249" s="91">
        <f t="shared" si="257"/>
        <v>0</v>
      </c>
      <c r="FW249" s="91">
        <f t="shared" si="257"/>
        <v>0</v>
      </c>
      <c r="FX249" s="91">
        <f t="shared" si="257"/>
        <v>0</v>
      </c>
      <c r="FY249" s="91">
        <f t="shared" si="257"/>
        <v>0</v>
      </c>
      <c r="FZ249" s="91">
        <f t="shared" si="257"/>
        <v>0</v>
      </c>
      <c r="GA249" s="91">
        <f t="shared" si="257"/>
        <v>0</v>
      </c>
      <c r="GB249" s="91">
        <f t="shared" si="257"/>
        <v>0</v>
      </c>
    </row>
    <row r="250" spans="1:216" s="6" customFormat="1" ht="30">
      <c r="A250" s="68">
        <f>Данные!A250</f>
        <v>6368</v>
      </c>
      <c r="B250" s="68">
        <f>Данные!B250</f>
        <v>2018</v>
      </c>
      <c r="C250" s="68" t="str">
        <f>Данные!C250</f>
        <v>компьютерных технологий и электронного обучения</v>
      </c>
      <c r="D250" s="68" t="str">
        <f>Данные!D250</f>
        <v>Власова Елена Зотиковна</v>
      </c>
      <c r="E250" s="68" t="str">
        <f>Данные!E250</f>
        <v>доктор педагогических наук</v>
      </c>
      <c r="F250" s="68" t="str">
        <f>Данные!F250</f>
        <v>заведующий кафедрой</v>
      </c>
      <c r="G250" s="68">
        <f>Данные!G250</f>
        <v>1</v>
      </c>
      <c r="H250" s="68">
        <f>Данные!H250</f>
        <v>17043</v>
      </c>
      <c r="I250" s="68" t="str">
        <f>Данные!I250</f>
        <v>Модуль "Естественно-математический". Информатика</v>
      </c>
      <c r="J250" s="68">
        <f>Данные!J250</f>
        <v>36</v>
      </c>
      <c r="K250" s="68">
        <f>Данные!K250</f>
        <v>0</v>
      </c>
      <c r="L250" s="68">
        <f>Данные!L250</f>
        <v>0</v>
      </c>
      <c r="M250" s="16">
        <f t="shared" si="222"/>
        <v>3.6</v>
      </c>
      <c r="N250" s="16">
        <f t="shared" si="223"/>
        <v>15</v>
      </c>
      <c r="O250" s="16">
        <f t="shared" si="224"/>
        <v>16.25</v>
      </c>
      <c r="P250" s="16">
        <f t="shared" si="225"/>
        <v>16.25</v>
      </c>
      <c r="Q250" s="68">
        <f>Данные!Q250</f>
        <v>0</v>
      </c>
      <c r="R250" s="68">
        <f>Данные!R250</f>
        <v>0</v>
      </c>
      <c r="S250" s="68">
        <f>Данные!S250</f>
        <v>0</v>
      </c>
      <c r="T250" s="68">
        <f>Данные!T250</f>
        <v>0</v>
      </c>
      <c r="U250" s="68">
        <f>Данные!U250</f>
        <v>0</v>
      </c>
      <c r="V250" s="68">
        <f>Данные!V250</f>
        <v>0</v>
      </c>
      <c r="W250" s="68">
        <f>Данные!W250</f>
        <v>39</v>
      </c>
      <c r="X250" s="68">
        <f>Данные!X250</f>
        <v>2</v>
      </c>
      <c r="Y250" s="68">
        <f>Данные!Y250</f>
        <v>3</v>
      </c>
      <c r="Z250" s="68">
        <f>Данные!Z250</f>
        <v>0</v>
      </c>
      <c r="AA250" s="68" t="str">
        <f>Данные!AA250</f>
        <v>осн</v>
      </c>
      <c r="AB250" s="83">
        <f>IF(F250=$HG$3,$HH$3,IF(F250=$HG$4,$HH$4,IF(F250=$HG$5,$HH$5,IF(F250=$HG$6,$HH$6,IF(F250=$HG$7,$HH$7,IF(F250=$HG$8,$HH$8,IF(F250=$HG$9,$HH$9,IF(F250=$HG$10,$HH$10,IF(F250=$HG$11,$HH$11,IF(F250=$HG$12,$HH$12,IF(F250=$HG$13,$HH$13,IF(F250=$HG$14,$HH$14,IF(F250=$HG$15,$HH$15,)))))))))))))</f>
        <v>700</v>
      </c>
      <c r="AC250" s="84" t="str">
        <f>IF(OR($GD$4=H250,$GE$4=H250,$GF$4=H250,$GG$4=H250,$GH$4=H250,$GI$4=H250,$GJ$4=H250,$GK$4=H250,$GL$4=H250,$GM$4=H250,$GN$4=H250,$GO$4=H250,$GP$4=H250,$GQ$4=H250,$GR$4=H250,$GS$4=H250,$GT$4=H250,$GU$4=H250,$GV$4=H250,$GW$4=H250,$GX$4=H250,$GY$4=H250,$GZ$4=H250,$HA$4=H250,$HB$4=H250,$HC$4=H250,$HD$4=H250,$HE$4=H250),$GC$4,IF(OR($GD$5=H250,$GE$5=H250,$GH$5=H250,$GI$5=H250,$GL$5=H250,$GM$5=H250,$GP$5=H250,$GQ$5=H250,$GT$5=H250,$GU$5=H250,$GX$5=H250,$GY$5=H250,$HB$5=H250,$HC$5=H250),$GC$5,))</f>
        <v>Бакалавры (ИВТ)</v>
      </c>
      <c r="AD250" s="84" t="str">
        <f>IF(OR(H250=$GD$4,H250=$GE$4,H250=$GF$4,H250=$GG$4,H250=$GD$5,H250=$GE$5),$GD$1,IF(OR(H250=$GH$4,H250=$GI$4,H250=$GJ$4,H250=$GK$4,H250=$GH$5,H250=$GI$5),$GH$1,IF(OR(H250=$GL$4,H250=$GM$4,H250=$GN$4,H250=$GO$4,H250=$GL$5,H250=$GM$5),$GL$1,IF(OR(H250=$GP$4,H250=$GQ$4,H250=$GR$4,H250=$GS$4,H250=$GP$5,H250=$GQ$5),$GP$1,IF(OR(H250=$GT$4,H250=$GU$4,H250=$GV$4,H250=$GW$4,H250=$GT$5,H250=$GU$5),$GT$1,IF(OR(H250=$GX$4,H250=$GY$4,H250=$GZ$4,H250=$HA$4,H250=$GX$5,H250=$GY$5),$GX$1,IF(OR(H250=$HB$4,H250=$HC$4,H250=$HD$4,H250=$HE$4,H250=$HB$5,H250=$HC$5),$HB$1,)))))))</f>
        <v>2018/2019</v>
      </c>
      <c r="AE250" s="85">
        <f t="shared" si="226"/>
        <v>87.1</v>
      </c>
      <c r="AF250" s="85">
        <f t="shared" si="227"/>
        <v>0.12442857142857142</v>
      </c>
      <c r="AG250" s="83"/>
      <c r="AH250" s="83"/>
      <c r="AI250" s="87">
        <f t="shared" si="250"/>
        <v>0</v>
      </c>
      <c r="AJ250" s="87">
        <f t="shared" si="250"/>
        <v>0</v>
      </c>
      <c r="AK250" s="87">
        <f t="shared" si="250"/>
        <v>0</v>
      </c>
      <c r="AL250" s="87">
        <f t="shared" si="250"/>
        <v>0</v>
      </c>
      <c r="AM250" s="87">
        <f t="shared" si="250"/>
        <v>0</v>
      </c>
      <c r="AN250" s="87">
        <f t="shared" si="250"/>
        <v>0</v>
      </c>
      <c r="AO250" s="87">
        <f t="shared" si="250"/>
        <v>0</v>
      </c>
      <c r="AP250" s="87">
        <f t="shared" si="250"/>
        <v>0</v>
      </c>
      <c r="AQ250" s="87">
        <f t="shared" si="250"/>
        <v>0</v>
      </c>
      <c r="AR250" s="87">
        <f t="shared" si="250"/>
        <v>0</v>
      </c>
      <c r="AS250" s="87">
        <f t="shared" si="250"/>
        <v>0</v>
      </c>
      <c r="AT250" s="87">
        <f t="shared" si="250"/>
        <v>0</v>
      </c>
      <c r="AU250" s="87">
        <f t="shared" si="250"/>
        <v>0</v>
      </c>
      <c r="AV250" s="87">
        <f t="shared" si="250"/>
        <v>0</v>
      </c>
      <c r="AW250" s="87">
        <f t="shared" si="250"/>
        <v>0</v>
      </c>
      <c r="AX250" s="87">
        <f t="shared" ref="AX250:BM313" si="258">IF(AX$1=$D250,$AF250,)</f>
        <v>0.12442857142857142</v>
      </c>
      <c r="AY250" s="87">
        <f t="shared" si="258"/>
        <v>0</v>
      </c>
      <c r="AZ250" s="87">
        <f t="shared" si="258"/>
        <v>0</v>
      </c>
      <c r="BA250" s="87">
        <f t="shared" si="258"/>
        <v>0</v>
      </c>
      <c r="BB250" s="87">
        <f t="shared" si="258"/>
        <v>0</v>
      </c>
      <c r="BC250" s="87">
        <f t="shared" si="258"/>
        <v>0</v>
      </c>
      <c r="BD250" s="87">
        <f t="shared" si="258"/>
        <v>0</v>
      </c>
      <c r="BE250" s="87">
        <f t="shared" si="258"/>
        <v>0</v>
      </c>
      <c r="BF250" s="87">
        <f t="shared" si="258"/>
        <v>0</v>
      </c>
      <c r="BG250" s="87">
        <f t="shared" si="258"/>
        <v>0</v>
      </c>
      <c r="BH250" s="87">
        <f t="shared" si="258"/>
        <v>0</v>
      </c>
      <c r="BI250" s="87">
        <f t="shared" si="258"/>
        <v>0</v>
      </c>
      <c r="BJ250" s="87">
        <f t="shared" si="258"/>
        <v>0</v>
      </c>
      <c r="BK250" s="87">
        <f t="shared" si="258"/>
        <v>0</v>
      </c>
      <c r="BL250" s="87">
        <f t="shared" si="258"/>
        <v>0</v>
      </c>
      <c r="BM250" s="87">
        <f t="shared" si="258"/>
        <v>0</v>
      </c>
      <c r="BN250" s="87">
        <f t="shared" si="254"/>
        <v>0</v>
      </c>
      <c r="BO250" s="87">
        <f t="shared" si="254"/>
        <v>0</v>
      </c>
      <c r="BP250" s="87">
        <f t="shared" si="254"/>
        <v>0</v>
      </c>
      <c r="BQ250" s="87">
        <f t="shared" si="254"/>
        <v>0</v>
      </c>
      <c r="BR250" s="87">
        <f t="shared" si="254"/>
        <v>0</v>
      </c>
      <c r="BS250" s="87">
        <f t="shared" si="254"/>
        <v>0</v>
      </c>
      <c r="BT250" s="87">
        <f t="shared" si="254"/>
        <v>0</v>
      </c>
      <c r="BU250" s="87">
        <f t="shared" si="254"/>
        <v>0</v>
      </c>
      <c r="BV250" s="87">
        <f t="shared" si="254"/>
        <v>0</v>
      </c>
      <c r="BW250" s="87">
        <f t="shared" si="254"/>
        <v>0</v>
      </c>
      <c r="BX250" s="87">
        <f t="shared" si="254"/>
        <v>0</v>
      </c>
      <c r="BY250" s="87">
        <f t="shared" si="254"/>
        <v>0</v>
      </c>
      <c r="BZ250" s="87">
        <f t="shared" si="254"/>
        <v>0</v>
      </c>
      <c r="CA250" s="87">
        <f t="shared" si="254"/>
        <v>0</v>
      </c>
      <c r="CB250" s="87">
        <f t="shared" si="254"/>
        <v>0</v>
      </c>
      <c r="CC250" s="87">
        <f t="shared" si="254"/>
        <v>0</v>
      </c>
      <c r="CD250" s="87">
        <f t="shared" si="252"/>
        <v>0</v>
      </c>
      <c r="CE250" s="87">
        <f t="shared" si="252"/>
        <v>0</v>
      </c>
      <c r="CF250" s="87">
        <f t="shared" si="252"/>
        <v>0</v>
      </c>
      <c r="CG250" s="87">
        <f t="shared" si="252"/>
        <v>0</v>
      </c>
      <c r="CH250" s="87">
        <f t="shared" si="252"/>
        <v>0</v>
      </c>
      <c r="CI250" s="87">
        <f t="shared" si="252"/>
        <v>0</v>
      </c>
      <c r="CJ250" s="87">
        <f t="shared" si="252"/>
        <v>0</v>
      </c>
      <c r="CK250" s="87">
        <f t="shared" si="252"/>
        <v>0</v>
      </c>
      <c r="CL250" s="87">
        <f t="shared" si="252"/>
        <v>0</v>
      </c>
      <c r="CM250" s="87">
        <f t="shared" si="252"/>
        <v>0</v>
      </c>
      <c r="CN250" s="87">
        <f t="shared" si="252"/>
        <v>0</v>
      </c>
      <c r="CO250" s="87">
        <f t="shared" si="252"/>
        <v>0</v>
      </c>
      <c r="CP250" s="87">
        <f t="shared" si="252"/>
        <v>0</v>
      </c>
      <c r="CQ250" s="87">
        <f t="shared" si="252"/>
        <v>0</v>
      </c>
      <c r="CR250" s="87">
        <f t="shared" si="252"/>
        <v>0</v>
      </c>
      <c r="CS250" s="87">
        <f t="shared" si="232"/>
        <v>0</v>
      </c>
      <c r="CT250" s="87">
        <f t="shared" si="232"/>
        <v>0</v>
      </c>
      <c r="CU250" s="87">
        <f t="shared" si="232"/>
        <v>0</v>
      </c>
      <c r="CV250" s="87">
        <f t="shared" si="256"/>
        <v>0</v>
      </c>
      <c r="CW250" s="87">
        <f t="shared" si="256"/>
        <v>0</v>
      </c>
      <c r="CX250" s="87">
        <f t="shared" si="256"/>
        <v>0</v>
      </c>
      <c r="CY250" s="87">
        <f t="shared" si="256"/>
        <v>0</v>
      </c>
      <c r="CZ250" s="87">
        <f t="shared" si="256"/>
        <v>0</v>
      </c>
      <c r="DA250" s="87">
        <f t="shared" si="256"/>
        <v>0</v>
      </c>
      <c r="DB250" s="87">
        <f t="shared" si="256"/>
        <v>0</v>
      </c>
      <c r="DC250" s="87">
        <f t="shared" si="256"/>
        <v>0</v>
      </c>
      <c r="DD250" s="87">
        <f t="shared" si="256"/>
        <v>0</v>
      </c>
      <c r="DE250" s="87">
        <f t="shared" si="256"/>
        <v>0</v>
      </c>
      <c r="DF250" s="91">
        <f t="shared" si="251"/>
        <v>0</v>
      </c>
      <c r="DG250" s="91">
        <f t="shared" si="251"/>
        <v>0</v>
      </c>
      <c r="DH250" s="91">
        <f t="shared" si="251"/>
        <v>0</v>
      </c>
      <c r="DI250" s="91">
        <f t="shared" si="251"/>
        <v>0</v>
      </c>
      <c r="DJ250" s="91">
        <f t="shared" si="251"/>
        <v>0</v>
      </c>
      <c r="DK250" s="91">
        <f t="shared" si="251"/>
        <v>0</v>
      </c>
      <c r="DL250" s="91">
        <f t="shared" si="251"/>
        <v>0</v>
      </c>
      <c r="DM250" s="91">
        <f t="shared" si="251"/>
        <v>0</v>
      </c>
      <c r="DN250" s="91">
        <f t="shared" si="251"/>
        <v>0</v>
      </c>
      <c r="DO250" s="91">
        <f t="shared" si="251"/>
        <v>0</v>
      </c>
      <c r="DP250" s="91">
        <f t="shared" si="251"/>
        <v>0</v>
      </c>
      <c r="DQ250" s="91">
        <f t="shared" si="251"/>
        <v>0</v>
      </c>
      <c r="DR250" s="91">
        <f t="shared" si="251"/>
        <v>0</v>
      </c>
      <c r="DS250" s="91">
        <f t="shared" si="251"/>
        <v>0</v>
      </c>
      <c r="DT250" s="91">
        <f t="shared" si="251"/>
        <v>0</v>
      </c>
      <c r="DU250" s="91">
        <f t="shared" ref="DU250:EJ313" si="259">IF(DU$1=$D250,$AE$3,)</f>
        <v>163.6</v>
      </c>
      <c r="DV250" s="91">
        <f t="shared" si="259"/>
        <v>0</v>
      </c>
      <c r="DW250" s="91">
        <f t="shared" si="259"/>
        <v>0</v>
      </c>
      <c r="DX250" s="91">
        <f t="shared" si="259"/>
        <v>0</v>
      </c>
      <c r="DY250" s="91">
        <f t="shared" si="259"/>
        <v>0</v>
      </c>
      <c r="DZ250" s="91">
        <f t="shared" si="259"/>
        <v>0</v>
      </c>
      <c r="EA250" s="91">
        <f t="shared" si="259"/>
        <v>0</v>
      </c>
      <c r="EB250" s="91">
        <f t="shared" si="259"/>
        <v>0</v>
      </c>
      <c r="EC250" s="91">
        <f t="shared" si="259"/>
        <v>0</v>
      </c>
      <c r="ED250" s="91">
        <f t="shared" si="259"/>
        <v>0</v>
      </c>
      <c r="EE250" s="91">
        <f t="shared" si="259"/>
        <v>0</v>
      </c>
      <c r="EF250" s="91">
        <f t="shared" si="259"/>
        <v>0</v>
      </c>
      <c r="EG250" s="91">
        <f t="shared" si="259"/>
        <v>0</v>
      </c>
      <c r="EH250" s="91">
        <f t="shared" si="259"/>
        <v>0</v>
      </c>
      <c r="EI250" s="91">
        <f t="shared" si="259"/>
        <v>0</v>
      </c>
      <c r="EJ250" s="91">
        <f t="shared" si="259"/>
        <v>0</v>
      </c>
      <c r="EK250" s="91">
        <f t="shared" si="255"/>
        <v>0</v>
      </c>
      <c r="EL250" s="91">
        <f t="shared" si="255"/>
        <v>0</v>
      </c>
      <c r="EM250" s="91">
        <f t="shared" si="255"/>
        <v>0</v>
      </c>
      <c r="EN250" s="91">
        <f t="shared" si="255"/>
        <v>0</v>
      </c>
      <c r="EO250" s="91">
        <f t="shared" si="255"/>
        <v>0</v>
      </c>
      <c r="EP250" s="91">
        <f t="shared" si="255"/>
        <v>0</v>
      </c>
      <c r="EQ250" s="91">
        <f t="shared" si="255"/>
        <v>0</v>
      </c>
      <c r="ER250" s="91">
        <f t="shared" si="255"/>
        <v>0</v>
      </c>
      <c r="ES250" s="91">
        <f t="shared" si="255"/>
        <v>0</v>
      </c>
      <c r="ET250" s="91">
        <f t="shared" si="255"/>
        <v>0</v>
      </c>
      <c r="EU250" s="91">
        <f t="shared" si="255"/>
        <v>0</v>
      </c>
      <c r="EV250" s="91">
        <f t="shared" si="255"/>
        <v>0</v>
      </c>
      <c r="EW250" s="91">
        <f t="shared" si="255"/>
        <v>0</v>
      </c>
      <c r="EX250" s="91">
        <f t="shared" si="255"/>
        <v>0</v>
      </c>
      <c r="EY250" s="91">
        <f t="shared" si="255"/>
        <v>0</v>
      </c>
      <c r="EZ250" s="91">
        <f t="shared" si="255"/>
        <v>0</v>
      </c>
      <c r="FA250" s="91">
        <f t="shared" si="253"/>
        <v>0</v>
      </c>
      <c r="FB250" s="91">
        <f t="shared" si="253"/>
        <v>0</v>
      </c>
      <c r="FC250" s="91">
        <f t="shared" si="253"/>
        <v>0</v>
      </c>
      <c r="FD250" s="91">
        <f t="shared" si="253"/>
        <v>0</v>
      </c>
      <c r="FE250" s="91">
        <f t="shared" si="253"/>
        <v>0</v>
      </c>
      <c r="FF250" s="91">
        <f t="shared" si="253"/>
        <v>0</v>
      </c>
      <c r="FG250" s="91">
        <f t="shared" si="253"/>
        <v>0</v>
      </c>
      <c r="FH250" s="91">
        <f t="shared" si="253"/>
        <v>0</v>
      </c>
      <c r="FI250" s="91">
        <f t="shared" si="253"/>
        <v>0</v>
      </c>
      <c r="FJ250" s="91">
        <f t="shared" si="253"/>
        <v>0</v>
      </c>
      <c r="FK250" s="91">
        <f t="shared" si="253"/>
        <v>0</v>
      </c>
      <c r="FL250" s="91">
        <f t="shared" si="253"/>
        <v>0</v>
      </c>
      <c r="FM250" s="91">
        <f t="shared" si="253"/>
        <v>0</v>
      </c>
      <c r="FN250" s="91">
        <f t="shared" si="253"/>
        <v>0</v>
      </c>
      <c r="FO250" s="91">
        <f t="shared" si="253"/>
        <v>0</v>
      </c>
      <c r="FP250" s="91">
        <f t="shared" si="233"/>
        <v>0</v>
      </c>
      <c r="FQ250" s="91">
        <f t="shared" si="233"/>
        <v>0</v>
      </c>
      <c r="FR250" s="91">
        <f t="shared" si="233"/>
        <v>0</v>
      </c>
      <c r="FS250" s="91">
        <f t="shared" si="257"/>
        <v>0</v>
      </c>
      <c r="FT250" s="91">
        <f t="shared" si="257"/>
        <v>0</v>
      </c>
      <c r="FU250" s="91">
        <f t="shared" si="257"/>
        <v>0</v>
      </c>
      <c r="FV250" s="91">
        <f t="shared" si="257"/>
        <v>0</v>
      </c>
      <c r="FW250" s="91">
        <f t="shared" si="257"/>
        <v>0</v>
      </c>
      <c r="FX250" s="91">
        <f t="shared" si="257"/>
        <v>0</v>
      </c>
      <c r="FY250" s="91">
        <f t="shared" si="257"/>
        <v>0</v>
      </c>
      <c r="FZ250" s="91">
        <f t="shared" si="257"/>
        <v>0</v>
      </c>
      <c r="GA250" s="91">
        <f t="shared" si="257"/>
        <v>0</v>
      </c>
      <c r="GB250" s="91">
        <f t="shared" si="257"/>
        <v>0</v>
      </c>
    </row>
    <row r="251" spans="1:216" s="6" customFormat="1" ht="30">
      <c r="A251" s="68">
        <f>Данные!A251</f>
        <v>6368</v>
      </c>
      <c r="B251" s="68">
        <f>Данные!B251</f>
        <v>2018</v>
      </c>
      <c r="C251" s="68" t="str">
        <f>Данные!C251</f>
        <v>компьютерных технологий и электронного обучения</v>
      </c>
      <c r="D251" s="68" t="str">
        <f>Данные!D251</f>
        <v>Власова Елена Зотиковна</v>
      </c>
      <c r="E251" s="68" t="str">
        <f>Данные!E251</f>
        <v>доктор педагогических наук</v>
      </c>
      <c r="F251" s="68" t="str">
        <f>Данные!F251</f>
        <v>заведующий кафедрой</v>
      </c>
      <c r="G251" s="68">
        <f>Данные!G251</f>
        <v>1</v>
      </c>
      <c r="H251" s="68">
        <f>Данные!H251</f>
        <v>17043</v>
      </c>
      <c r="I251" s="68" t="str">
        <f>Данные!I251</f>
        <v>Модуль "Информационные технологии в математике и физике". Информационные технологии</v>
      </c>
      <c r="J251" s="68">
        <f>Данные!J251</f>
        <v>0</v>
      </c>
      <c r="K251" s="68">
        <f>Данные!K251</f>
        <v>0</v>
      </c>
      <c r="L251" s="68">
        <f>Данные!L251</f>
        <v>0</v>
      </c>
      <c r="M251" s="16">
        <f t="shared" si="222"/>
        <v>0</v>
      </c>
      <c r="N251" s="16">
        <f t="shared" si="223"/>
        <v>15</v>
      </c>
      <c r="O251" s="16">
        <f t="shared" si="224"/>
        <v>16.25</v>
      </c>
      <c r="P251" s="16">
        <f t="shared" si="225"/>
        <v>16.25</v>
      </c>
      <c r="Q251" s="68">
        <f>Данные!Q251</f>
        <v>0</v>
      </c>
      <c r="R251" s="68">
        <f>Данные!R251</f>
        <v>0</v>
      </c>
      <c r="S251" s="68">
        <f>Данные!S251</f>
        <v>0</v>
      </c>
      <c r="T251" s="68">
        <f>Данные!T251</f>
        <v>0</v>
      </c>
      <c r="U251" s="68">
        <f>Данные!U251</f>
        <v>0</v>
      </c>
      <c r="V251" s="68">
        <f>Данные!V251</f>
        <v>0</v>
      </c>
      <c r="W251" s="68">
        <f>Данные!W251</f>
        <v>39</v>
      </c>
      <c r="X251" s="68">
        <f>Данные!X251</f>
        <v>2</v>
      </c>
      <c r="Y251" s="68">
        <f>Данные!Y251</f>
        <v>3</v>
      </c>
      <c r="Z251" s="68">
        <f>Данные!Z251</f>
        <v>0</v>
      </c>
      <c r="AA251" s="68" t="str">
        <f>Данные!AA251</f>
        <v>доп</v>
      </c>
      <c r="AB251" s="83">
        <f>IF(F251=$HG$3,$HH$3,IF(F251=$HG$4,$HH$4,IF(F251=$HG$5,$HH$5,IF(F251=$HG$6,$HH$6,IF(F251=$HG$7,$HH$7,IF(F251=$HG$8,$HH$8,IF(F251=$HG$9,$HH$9,IF(F251=$HG$10,$HH$10,IF(F251=$HG$11,$HH$11,IF(F251=$HG$12,$HH$12,IF(F251=$HG$13,$HH$13,IF(F251=$HG$14,$HH$14,IF(F251=$HG$15,$HH$15,)))))))))))))</f>
        <v>700</v>
      </c>
      <c r="AC251" s="84" t="str">
        <f>IF(OR($GD$4=H251,$GE$4=H251,$GF$4=H251,$GG$4=H251,$GH$4=H251,$GI$4=H251,$GJ$4=H251,$GK$4=H251,$GL$4=H251,$GM$4=H251,$GN$4=H251,$GO$4=H251,$GP$4=H251,$GQ$4=H251,$GR$4=H251,$GS$4=H251,$GT$4=H251,$GU$4=H251,$GV$4=H251,$GW$4=H251,$GX$4=H251,$GY$4=H251,$GZ$4=H251,$HA$4=H251,$HB$4=H251,$HC$4=H251,$HD$4=H251,$HE$4=H251),$GC$4,IF(OR($GD$5=H251,$GE$5=H251,$GH$5=H251,$GI$5=H251,$GL$5=H251,$GM$5=H251,$GP$5=H251,$GQ$5=H251,$GT$5=H251,$GU$5=H251,$GX$5=H251,$GY$5=H251,$HB$5=H251,$HC$5=H251),$GC$5,))</f>
        <v>Бакалавры (ИВТ)</v>
      </c>
      <c r="AD251" s="84" t="str">
        <f>IF(OR(H251=$GD$4,H251=$GE$4,H251=$GF$4,H251=$GG$4,H251=$GD$5,H251=$GE$5),$GD$1,IF(OR(H251=$GH$4,H251=$GI$4,H251=$GJ$4,H251=$GK$4,H251=$GH$5,H251=$GI$5),$GH$1,IF(OR(H251=$GL$4,H251=$GM$4,H251=$GN$4,H251=$GO$4,H251=$GL$5,H251=$GM$5),$GL$1,IF(OR(H251=$GP$4,H251=$GQ$4,H251=$GR$4,H251=$GS$4,H251=$GP$5,H251=$GQ$5),$GP$1,IF(OR(H251=$GT$4,H251=$GU$4,H251=$GV$4,H251=$GW$4,H251=$GT$5,H251=$GU$5),$GT$1,IF(OR(H251=$GX$4,H251=$GY$4,H251=$GZ$4,H251=$HA$4,H251=$GX$5,H251=$GY$5),$GX$1,IF(OR(H251=$HB$4,H251=$HC$4,H251=$HD$4,H251=$HE$4,H251=$HB$5,H251=$HC$5),$HB$1,)))))))</f>
        <v>2018/2019</v>
      </c>
      <c r="AE251" s="85">
        <f t="shared" si="226"/>
        <v>47.5</v>
      </c>
      <c r="AF251" s="85">
        <f t="shared" si="227"/>
        <v>6.7857142857142852E-2</v>
      </c>
      <c r="AG251" s="83"/>
      <c r="AH251" s="83"/>
      <c r="AI251" s="87">
        <f t="shared" ref="AI251:AX314" si="260">IF(AI$1=$D251,$AF251,)</f>
        <v>0</v>
      </c>
      <c r="AJ251" s="87">
        <f t="shared" si="260"/>
        <v>0</v>
      </c>
      <c r="AK251" s="87">
        <f t="shared" si="260"/>
        <v>0</v>
      </c>
      <c r="AL251" s="87">
        <f t="shared" si="260"/>
        <v>0</v>
      </c>
      <c r="AM251" s="87">
        <f t="shared" si="260"/>
        <v>0</v>
      </c>
      <c r="AN251" s="87">
        <f t="shared" si="260"/>
        <v>0</v>
      </c>
      <c r="AO251" s="87">
        <f t="shared" si="260"/>
        <v>0</v>
      </c>
      <c r="AP251" s="87">
        <f t="shared" si="260"/>
        <v>0</v>
      </c>
      <c r="AQ251" s="87">
        <f t="shared" si="260"/>
        <v>0</v>
      </c>
      <c r="AR251" s="87">
        <f t="shared" si="260"/>
        <v>0</v>
      </c>
      <c r="AS251" s="87">
        <f t="shared" si="260"/>
        <v>0</v>
      </c>
      <c r="AT251" s="87">
        <f t="shared" si="260"/>
        <v>0</v>
      </c>
      <c r="AU251" s="87">
        <f t="shared" si="260"/>
        <v>0</v>
      </c>
      <c r="AV251" s="87">
        <f t="shared" si="260"/>
        <v>0</v>
      </c>
      <c r="AW251" s="87">
        <f t="shared" si="260"/>
        <v>0</v>
      </c>
      <c r="AX251" s="87">
        <f t="shared" si="260"/>
        <v>6.7857142857142852E-2</v>
      </c>
      <c r="AY251" s="87">
        <f t="shared" si="258"/>
        <v>0</v>
      </c>
      <c r="AZ251" s="87">
        <f t="shared" si="258"/>
        <v>0</v>
      </c>
      <c r="BA251" s="87">
        <f t="shared" si="258"/>
        <v>0</v>
      </c>
      <c r="BB251" s="87">
        <f t="shared" si="258"/>
        <v>0</v>
      </c>
      <c r="BC251" s="87">
        <f t="shared" si="258"/>
        <v>0</v>
      </c>
      <c r="BD251" s="87">
        <f t="shared" si="258"/>
        <v>0</v>
      </c>
      <c r="BE251" s="87">
        <f t="shared" si="258"/>
        <v>0</v>
      </c>
      <c r="BF251" s="87">
        <f t="shared" si="258"/>
        <v>0</v>
      </c>
      <c r="BG251" s="87">
        <f t="shared" si="258"/>
        <v>0</v>
      </c>
      <c r="BH251" s="87">
        <f t="shared" si="258"/>
        <v>0</v>
      </c>
      <c r="BI251" s="87">
        <f t="shared" si="258"/>
        <v>0</v>
      </c>
      <c r="BJ251" s="87">
        <f t="shared" si="258"/>
        <v>0</v>
      </c>
      <c r="BK251" s="87">
        <f t="shared" si="258"/>
        <v>0</v>
      </c>
      <c r="BL251" s="87">
        <f t="shared" si="258"/>
        <v>0</v>
      </c>
      <c r="BM251" s="87">
        <f t="shared" si="258"/>
        <v>0</v>
      </c>
      <c r="BN251" s="87">
        <f t="shared" si="254"/>
        <v>0</v>
      </c>
      <c r="BO251" s="87">
        <f t="shared" si="254"/>
        <v>0</v>
      </c>
      <c r="BP251" s="87">
        <f t="shared" si="254"/>
        <v>0</v>
      </c>
      <c r="BQ251" s="87">
        <f t="shared" si="254"/>
        <v>0</v>
      </c>
      <c r="BR251" s="87">
        <f t="shared" si="254"/>
        <v>0</v>
      </c>
      <c r="BS251" s="87">
        <f t="shared" si="254"/>
        <v>0</v>
      </c>
      <c r="BT251" s="87">
        <f t="shared" si="254"/>
        <v>0</v>
      </c>
      <c r="BU251" s="87">
        <f t="shared" si="254"/>
        <v>0</v>
      </c>
      <c r="BV251" s="87">
        <f t="shared" si="254"/>
        <v>0</v>
      </c>
      <c r="BW251" s="87">
        <f t="shared" si="254"/>
        <v>0</v>
      </c>
      <c r="BX251" s="87">
        <f t="shared" si="254"/>
        <v>0</v>
      </c>
      <c r="BY251" s="87">
        <f t="shared" si="254"/>
        <v>0</v>
      </c>
      <c r="BZ251" s="87">
        <f t="shared" si="254"/>
        <v>0</v>
      </c>
      <c r="CA251" s="87">
        <f t="shared" si="254"/>
        <v>0</v>
      </c>
      <c r="CB251" s="87">
        <f t="shared" si="254"/>
        <v>0</v>
      </c>
      <c r="CC251" s="87">
        <f t="shared" si="254"/>
        <v>0</v>
      </c>
      <c r="CD251" s="87">
        <f t="shared" si="252"/>
        <v>0</v>
      </c>
      <c r="CE251" s="87">
        <f t="shared" si="252"/>
        <v>0</v>
      </c>
      <c r="CF251" s="87">
        <f t="shared" si="252"/>
        <v>0</v>
      </c>
      <c r="CG251" s="87">
        <f t="shared" si="252"/>
        <v>0</v>
      </c>
      <c r="CH251" s="87">
        <f t="shared" si="252"/>
        <v>0</v>
      </c>
      <c r="CI251" s="87">
        <f t="shared" si="252"/>
        <v>0</v>
      </c>
      <c r="CJ251" s="87">
        <f t="shared" si="252"/>
        <v>0</v>
      </c>
      <c r="CK251" s="87">
        <f t="shared" si="252"/>
        <v>0</v>
      </c>
      <c r="CL251" s="87">
        <f t="shared" si="252"/>
        <v>0</v>
      </c>
      <c r="CM251" s="87">
        <f t="shared" si="252"/>
        <v>0</v>
      </c>
      <c r="CN251" s="87">
        <f t="shared" si="252"/>
        <v>0</v>
      </c>
      <c r="CO251" s="87">
        <f t="shared" si="252"/>
        <v>0</v>
      </c>
      <c r="CP251" s="87">
        <f t="shared" si="252"/>
        <v>0</v>
      </c>
      <c r="CQ251" s="87">
        <f t="shared" si="252"/>
        <v>0</v>
      </c>
      <c r="CR251" s="87">
        <f t="shared" si="252"/>
        <v>0</v>
      </c>
      <c r="CS251" s="87">
        <f t="shared" si="232"/>
        <v>0</v>
      </c>
      <c r="CT251" s="87">
        <f t="shared" si="232"/>
        <v>0</v>
      </c>
      <c r="CU251" s="87">
        <f t="shared" si="232"/>
        <v>0</v>
      </c>
      <c r="CV251" s="87">
        <f t="shared" si="256"/>
        <v>0</v>
      </c>
      <c r="CW251" s="87">
        <f t="shared" si="256"/>
        <v>0</v>
      </c>
      <c r="CX251" s="87">
        <f t="shared" si="256"/>
        <v>0</v>
      </c>
      <c r="CY251" s="87">
        <f t="shared" si="256"/>
        <v>0</v>
      </c>
      <c r="CZ251" s="87">
        <f t="shared" si="256"/>
        <v>0</v>
      </c>
      <c r="DA251" s="87">
        <f t="shared" si="256"/>
        <v>0</v>
      </c>
      <c r="DB251" s="87">
        <f t="shared" si="256"/>
        <v>0</v>
      </c>
      <c r="DC251" s="87">
        <f t="shared" si="256"/>
        <v>0</v>
      </c>
      <c r="DD251" s="87">
        <f t="shared" si="256"/>
        <v>0</v>
      </c>
      <c r="DE251" s="87">
        <f t="shared" si="256"/>
        <v>0</v>
      </c>
      <c r="DF251" s="91">
        <f t="shared" ref="DF251:DU314" si="261">IF(DF$1=$D251,$AE$3,)</f>
        <v>0</v>
      </c>
      <c r="DG251" s="91">
        <f t="shared" si="261"/>
        <v>0</v>
      </c>
      <c r="DH251" s="91">
        <f t="shared" si="261"/>
        <v>0</v>
      </c>
      <c r="DI251" s="91">
        <f t="shared" si="261"/>
        <v>0</v>
      </c>
      <c r="DJ251" s="91">
        <f t="shared" si="261"/>
        <v>0</v>
      </c>
      <c r="DK251" s="91">
        <f t="shared" si="261"/>
        <v>0</v>
      </c>
      <c r="DL251" s="91">
        <f t="shared" si="261"/>
        <v>0</v>
      </c>
      <c r="DM251" s="91">
        <f t="shared" si="261"/>
        <v>0</v>
      </c>
      <c r="DN251" s="91">
        <f t="shared" si="261"/>
        <v>0</v>
      </c>
      <c r="DO251" s="91">
        <f t="shared" si="261"/>
        <v>0</v>
      </c>
      <c r="DP251" s="91">
        <f t="shared" si="261"/>
        <v>0</v>
      </c>
      <c r="DQ251" s="91">
        <f t="shared" si="261"/>
        <v>0</v>
      </c>
      <c r="DR251" s="91">
        <f t="shared" si="261"/>
        <v>0</v>
      </c>
      <c r="DS251" s="91">
        <f t="shared" si="261"/>
        <v>0</v>
      </c>
      <c r="DT251" s="91">
        <f t="shared" si="261"/>
        <v>0</v>
      </c>
      <c r="DU251" s="91">
        <f t="shared" si="261"/>
        <v>163.6</v>
      </c>
      <c r="DV251" s="91">
        <f t="shared" si="259"/>
        <v>0</v>
      </c>
      <c r="DW251" s="91">
        <f t="shared" si="259"/>
        <v>0</v>
      </c>
      <c r="DX251" s="91">
        <f t="shared" si="259"/>
        <v>0</v>
      </c>
      <c r="DY251" s="91">
        <f t="shared" si="259"/>
        <v>0</v>
      </c>
      <c r="DZ251" s="91">
        <f t="shared" si="259"/>
        <v>0</v>
      </c>
      <c r="EA251" s="91">
        <f t="shared" si="259"/>
        <v>0</v>
      </c>
      <c r="EB251" s="91">
        <f t="shared" si="259"/>
        <v>0</v>
      </c>
      <c r="EC251" s="91">
        <f t="shared" si="259"/>
        <v>0</v>
      </c>
      <c r="ED251" s="91">
        <f t="shared" si="259"/>
        <v>0</v>
      </c>
      <c r="EE251" s="91">
        <f t="shared" si="259"/>
        <v>0</v>
      </c>
      <c r="EF251" s="91">
        <f t="shared" si="259"/>
        <v>0</v>
      </c>
      <c r="EG251" s="91">
        <f t="shared" si="259"/>
        <v>0</v>
      </c>
      <c r="EH251" s="91">
        <f t="shared" si="259"/>
        <v>0</v>
      </c>
      <c r="EI251" s="91">
        <f t="shared" si="259"/>
        <v>0</v>
      </c>
      <c r="EJ251" s="91">
        <f t="shared" si="259"/>
        <v>0</v>
      </c>
      <c r="EK251" s="91">
        <f t="shared" si="255"/>
        <v>0</v>
      </c>
      <c r="EL251" s="91">
        <f t="shared" si="255"/>
        <v>0</v>
      </c>
      <c r="EM251" s="91">
        <f t="shared" si="255"/>
        <v>0</v>
      </c>
      <c r="EN251" s="91">
        <f t="shared" si="255"/>
        <v>0</v>
      </c>
      <c r="EO251" s="91">
        <f t="shared" si="255"/>
        <v>0</v>
      </c>
      <c r="EP251" s="91">
        <f t="shared" si="255"/>
        <v>0</v>
      </c>
      <c r="EQ251" s="91">
        <f t="shared" si="255"/>
        <v>0</v>
      </c>
      <c r="ER251" s="91">
        <f t="shared" si="255"/>
        <v>0</v>
      </c>
      <c r="ES251" s="91">
        <f t="shared" si="255"/>
        <v>0</v>
      </c>
      <c r="ET251" s="91">
        <f t="shared" si="255"/>
        <v>0</v>
      </c>
      <c r="EU251" s="91">
        <f t="shared" si="255"/>
        <v>0</v>
      </c>
      <c r="EV251" s="91">
        <f t="shared" si="255"/>
        <v>0</v>
      </c>
      <c r="EW251" s="91">
        <f t="shared" si="255"/>
        <v>0</v>
      </c>
      <c r="EX251" s="91">
        <f t="shared" si="255"/>
        <v>0</v>
      </c>
      <c r="EY251" s="91">
        <f t="shared" si="255"/>
        <v>0</v>
      </c>
      <c r="EZ251" s="91">
        <f t="shared" si="255"/>
        <v>0</v>
      </c>
      <c r="FA251" s="91">
        <f t="shared" si="253"/>
        <v>0</v>
      </c>
      <c r="FB251" s="91">
        <f t="shared" si="253"/>
        <v>0</v>
      </c>
      <c r="FC251" s="91">
        <f t="shared" si="253"/>
        <v>0</v>
      </c>
      <c r="FD251" s="91">
        <f t="shared" si="253"/>
        <v>0</v>
      </c>
      <c r="FE251" s="91">
        <f t="shared" si="253"/>
        <v>0</v>
      </c>
      <c r="FF251" s="91">
        <f t="shared" si="253"/>
        <v>0</v>
      </c>
      <c r="FG251" s="91">
        <f t="shared" si="253"/>
        <v>0</v>
      </c>
      <c r="FH251" s="91">
        <f t="shared" si="253"/>
        <v>0</v>
      </c>
      <c r="FI251" s="91">
        <f t="shared" si="253"/>
        <v>0</v>
      </c>
      <c r="FJ251" s="91">
        <f t="shared" si="253"/>
        <v>0</v>
      </c>
      <c r="FK251" s="91">
        <f t="shared" si="253"/>
        <v>0</v>
      </c>
      <c r="FL251" s="91">
        <f t="shared" si="253"/>
        <v>0</v>
      </c>
      <c r="FM251" s="91">
        <f t="shared" si="253"/>
        <v>0</v>
      </c>
      <c r="FN251" s="91">
        <f t="shared" si="253"/>
        <v>0</v>
      </c>
      <c r="FO251" s="91">
        <f t="shared" si="253"/>
        <v>0</v>
      </c>
      <c r="FP251" s="91">
        <f t="shared" si="233"/>
        <v>0</v>
      </c>
      <c r="FQ251" s="91">
        <f t="shared" si="233"/>
        <v>0</v>
      </c>
      <c r="FR251" s="91">
        <f t="shared" si="233"/>
        <v>0</v>
      </c>
      <c r="FS251" s="91">
        <f t="shared" si="257"/>
        <v>0</v>
      </c>
      <c r="FT251" s="91">
        <f t="shared" si="257"/>
        <v>0</v>
      </c>
      <c r="FU251" s="91">
        <f t="shared" si="257"/>
        <v>0</v>
      </c>
      <c r="FV251" s="91">
        <f t="shared" si="257"/>
        <v>0</v>
      </c>
      <c r="FW251" s="91">
        <f t="shared" si="257"/>
        <v>0</v>
      </c>
      <c r="FX251" s="91">
        <f t="shared" si="257"/>
        <v>0</v>
      </c>
      <c r="FY251" s="91">
        <f t="shared" si="257"/>
        <v>0</v>
      </c>
      <c r="FZ251" s="91">
        <f t="shared" si="257"/>
        <v>0</v>
      </c>
      <c r="GA251" s="91">
        <f t="shared" si="257"/>
        <v>0</v>
      </c>
      <c r="GB251" s="91">
        <f t="shared" si="257"/>
        <v>0</v>
      </c>
      <c r="HF251"/>
      <c r="HG251"/>
      <c r="HH251"/>
    </row>
    <row r="252" spans="1:216" s="6" customFormat="1" ht="30">
      <c r="A252" s="68">
        <f>Данные!A252</f>
        <v>6368</v>
      </c>
      <c r="B252" s="68">
        <f>Данные!B252</f>
        <v>2018</v>
      </c>
      <c r="C252" s="68" t="str">
        <f>Данные!C252</f>
        <v>компьютерных технологий и электронного обучения</v>
      </c>
      <c r="D252" s="68" t="str">
        <f>Данные!D252</f>
        <v>Власова Елена Зотиковна</v>
      </c>
      <c r="E252" s="68" t="str">
        <f>Данные!E252</f>
        <v>доктор педагогических наук</v>
      </c>
      <c r="F252" s="68" t="str">
        <f>Данные!F252</f>
        <v>заведующий кафедрой</v>
      </c>
      <c r="G252" s="68">
        <f>Данные!G252</f>
        <v>1</v>
      </c>
      <c r="H252" s="68">
        <f>Данные!H252</f>
        <v>17043</v>
      </c>
      <c r="I252" s="68" t="str">
        <f>Данные!I252</f>
        <v>Модуль "Информационные технологии в математике и физике". Информационные технологии в физике</v>
      </c>
      <c r="J252" s="68">
        <f>Данные!J252</f>
        <v>12</v>
      </c>
      <c r="K252" s="68">
        <f>Данные!K252</f>
        <v>0</v>
      </c>
      <c r="L252" s="68">
        <f>Данные!L252</f>
        <v>0</v>
      </c>
      <c r="M252" s="16">
        <f t="shared" si="222"/>
        <v>1.2</v>
      </c>
      <c r="N252" s="16">
        <f t="shared" si="223"/>
        <v>15</v>
      </c>
      <c r="O252" s="16">
        <f t="shared" si="224"/>
        <v>16.25</v>
      </c>
      <c r="P252" s="16">
        <f t="shared" si="225"/>
        <v>16.25</v>
      </c>
      <c r="Q252" s="68">
        <f>Данные!Q252</f>
        <v>39</v>
      </c>
      <c r="R252" s="68">
        <f>Данные!R252</f>
        <v>0</v>
      </c>
      <c r="S252" s="68">
        <f>Данные!S252</f>
        <v>0</v>
      </c>
      <c r="T252" s="68">
        <f>Данные!T252</f>
        <v>0</v>
      </c>
      <c r="U252" s="68">
        <f>Данные!U252</f>
        <v>0</v>
      </c>
      <c r="V252" s="68">
        <f>Данные!V252</f>
        <v>0</v>
      </c>
      <c r="W252" s="68">
        <f>Данные!W252</f>
        <v>39</v>
      </c>
      <c r="X252" s="68">
        <f>Данные!X252</f>
        <v>2</v>
      </c>
      <c r="Y252" s="68">
        <f>Данные!Y252</f>
        <v>3</v>
      </c>
      <c r="Z252" s="68">
        <f>Данные!Z252</f>
        <v>0</v>
      </c>
      <c r="AA252" s="68" t="str">
        <f>Данные!AA252</f>
        <v>осн</v>
      </c>
      <c r="AB252" s="83">
        <f>IF(F252=$HG$3,$HH$3,IF(F252=$HG$4,$HH$4,IF(F252=$HG$5,$HH$5,IF(F252=$HG$6,$HH$6,IF(F252=$HG$7,$HH$7,IF(F252=$HG$8,$HH$8,IF(F252=$HG$9,$HH$9,IF(F252=$HG$10,$HH$10,IF(F252=$HG$11,$HH$11,IF(F252=$HG$12,$HH$12,IF(F252=$HG$13,$HH$13,IF(F252=$HG$14,$HH$14,IF(F252=$HG$15,$HH$15,)))))))))))))</f>
        <v>700</v>
      </c>
      <c r="AC252" s="84" t="str">
        <f>IF(OR($GD$4=H252,$GE$4=H252,$GF$4=H252,$GG$4=H252,$GH$4=H252,$GI$4=H252,$GJ$4=H252,$GK$4=H252,$GL$4=H252,$GM$4=H252,$GN$4=H252,$GO$4=H252,$GP$4=H252,$GQ$4=H252,$GR$4=H252,$GS$4=H252,$GT$4=H252,$GU$4=H252,$GV$4=H252,$GW$4=H252,$GX$4=H252,$GY$4=H252,$GZ$4=H252,$HA$4=H252,$HB$4=H252,$HC$4=H252,$HD$4=H252,$HE$4=H252),$GC$4,IF(OR($GD$5=H252,$GE$5=H252,$GH$5=H252,$GI$5=H252,$GL$5=H252,$GM$5=H252,$GP$5=H252,$GQ$5=H252,$GT$5=H252,$GU$5=H252,$GX$5=H252,$GY$5=H252,$HB$5=H252,$HC$5=H252),$GC$5,))</f>
        <v>Бакалавры (ИВТ)</v>
      </c>
      <c r="AD252" s="84" t="str">
        <f>IF(OR(H252=$GD$4,H252=$GE$4,H252=$GF$4,H252=$GG$4,H252=$GD$5,H252=$GE$5),$GD$1,IF(OR(H252=$GH$4,H252=$GI$4,H252=$GJ$4,H252=$GK$4,H252=$GH$5,H252=$GI$5),$GH$1,IF(OR(H252=$GL$4,H252=$GM$4,H252=$GN$4,H252=$GO$4,H252=$GL$5,H252=$GM$5),$GL$1,IF(OR(H252=$GP$4,H252=$GQ$4,H252=$GR$4,H252=$GS$4,H252=$GP$5,H252=$GQ$5),$GP$1,IF(OR(H252=$GT$4,H252=$GU$4,H252=$GV$4,H252=$GW$4,H252=$GT$5,H252=$GU$5),$GT$1,IF(OR(H252=$GX$4,H252=$GY$4,H252=$GZ$4,H252=$HA$4,H252=$GX$5,H252=$GY$5),$GX$1,IF(OR(H252=$HB$4,H252=$HC$4,H252=$HD$4,H252=$HE$4,H252=$HB$5,H252=$HC$5),$HB$1,)))))))</f>
        <v>2018/2019</v>
      </c>
      <c r="AE252" s="85">
        <f t="shared" si="226"/>
        <v>99.7</v>
      </c>
      <c r="AF252" s="85">
        <f t="shared" si="227"/>
        <v>0.14242857142857143</v>
      </c>
      <c r="AG252" s="83"/>
      <c r="AH252" s="83"/>
      <c r="AI252" s="87">
        <f t="shared" si="260"/>
        <v>0</v>
      </c>
      <c r="AJ252" s="87">
        <f t="shared" si="260"/>
        <v>0</v>
      </c>
      <c r="AK252" s="87">
        <f t="shared" si="260"/>
        <v>0</v>
      </c>
      <c r="AL252" s="87">
        <f t="shared" si="260"/>
        <v>0</v>
      </c>
      <c r="AM252" s="87">
        <f t="shared" si="260"/>
        <v>0</v>
      </c>
      <c r="AN252" s="87">
        <f t="shared" si="260"/>
        <v>0</v>
      </c>
      <c r="AO252" s="87">
        <f t="shared" si="260"/>
        <v>0</v>
      </c>
      <c r="AP252" s="87">
        <f t="shared" si="260"/>
        <v>0</v>
      </c>
      <c r="AQ252" s="87">
        <f t="shared" si="260"/>
        <v>0</v>
      </c>
      <c r="AR252" s="87">
        <f t="shared" si="260"/>
        <v>0</v>
      </c>
      <c r="AS252" s="87">
        <f t="shared" si="260"/>
        <v>0</v>
      </c>
      <c r="AT252" s="87">
        <f t="shared" si="260"/>
        <v>0</v>
      </c>
      <c r="AU252" s="87">
        <f t="shared" si="260"/>
        <v>0</v>
      </c>
      <c r="AV252" s="87">
        <f t="shared" si="260"/>
        <v>0</v>
      </c>
      <c r="AW252" s="87">
        <f t="shared" si="260"/>
        <v>0</v>
      </c>
      <c r="AX252" s="87">
        <f t="shared" si="260"/>
        <v>0.14242857142857143</v>
      </c>
      <c r="AY252" s="87">
        <f t="shared" si="258"/>
        <v>0</v>
      </c>
      <c r="AZ252" s="87">
        <f t="shared" si="258"/>
        <v>0</v>
      </c>
      <c r="BA252" s="87">
        <f t="shared" si="258"/>
        <v>0</v>
      </c>
      <c r="BB252" s="87">
        <f t="shared" si="258"/>
        <v>0</v>
      </c>
      <c r="BC252" s="87">
        <f t="shared" si="258"/>
        <v>0</v>
      </c>
      <c r="BD252" s="87">
        <f t="shared" si="258"/>
        <v>0</v>
      </c>
      <c r="BE252" s="87">
        <f t="shared" si="258"/>
        <v>0</v>
      </c>
      <c r="BF252" s="87">
        <f t="shared" si="258"/>
        <v>0</v>
      </c>
      <c r="BG252" s="87">
        <f t="shared" si="258"/>
        <v>0</v>
      </c>
      <c r="BH252" s="87">
        <f t="shared" si="258"/>
        <v>0</v>
      </c>
      <c r="BI252" s="87">
        <f t="shared" si="258"/>
        <v>0</v>
      </c>
      <c r="BJ252" s="87">
        <f t="shared" si="258"/>
        <v>0</v>
      </c>
      <c r="BK252" s="87">
        <f t="shared" si="258"/>
        <v>0</v>
      </c>
      <c r="BL252" s="87">
        <f t="shared" si="258"/>
        <v>0</v>
      </c>
      <c r="BM252" s="87">
        <f t="shared" si="258"/>
        <v>0</v>
      </c>
      <c r="BN252" s="87">
        <f t="shared" si="254"/>
        <v>0</v>
      </c>
      <c r="BO252" s="87">
        <f t="shared" si="254"/>
        <v>0</v>
      </c>
      <c r="BP252" s="87">
        <f t="shared" si="254"/>
        <v>0</v>
      </c>
      <c r="BQ252" s="87">
        <f t="shared" si="254"/>
        <v>0</v>
      </c>
      <c r="BR252" s="87">
        <f t="shared" si="254"/>
        <v>0</v>
      </c>
      <c r="BS252" s="87">
        <f t="shared" si="254"/>
        <v>0</v>
      </c>
      <c r="BT252" s="87">
        <f t="shared" si="254"/>
        <v>0</v>
      </c>
      <c r="BU252" s="87">
        <f t="shared" si="254"/>
        <v>0</v>
      </c>
      <c r="BV252" s="87">
        <f t="shared" si="254"/>
        <v>0</v>
      </c>
      <c r="BW252" s="87">
        <f t="shared" si="254"/>
        <v>0</v>
      </c>
      <c r="BX252" s="87">
        <f t="shared" si="254"/>
        <v>0</v>
      </c>
      <c r="BY252" s="87">
        <f t="shared" si="254"/>
        <v>0</v>
      </c>
      <c r="BZ252" s="87">
        <f t="shared" si="254"/>
        <v>0</v>
      </c>
      <c r="CA252" s="87">
        <f t="shared" si="254"/>
        <v>0</v>
      </c>
      <c r="CB252" s="87">
        <f t="shared" si="254"/>
        <v>0</v>
      </c>
      <c r="CC252" s="87">
        <f t="shared" si="254"/>
        <v>0</v>
      </c>
      <c r="CD252" s="87">
        <f t="shared" si="252"/>
        <v>0</v>
      </c>
      <c r="CE252" s="87">
        <f t="shared" si="252"/>
        <v>0</v>
      </c>
      <c r="CF252" s="87">
        <f t="shared" si="252"/>
        <v>0</v>
      </c>
      <c r="CG252" s="87">
        <f t="shared" si="252"/>
        <v>0</v>
      </c>
      <c r="CH252" s="87">
        <f t="shared" si="252"/>
        <v>0</v>
      </c>
      <c r="CI252" s="87">
        <f t="shared" si="252"/>
        <v>0</v>
      </c>
      <c r="CJ252" s="87">
        <f t="shared" si="252"/>
        <v>0</v>
      </c>
      <c r="CK252" s="87">
        <f t="shared" si="252"/>
        <v>0</v>
      </c>
      <c r="CL252" s="87">
        <f t="shared" si="252"/>
        <v>0</v>
      </c>
      <c r="CM252" s="87">
        <f t="shared" si="252"/>
        <v>0</v>
      </c>
      <c r="CN252" s="87">
        <f t="shared" si="252"/>
        <v>0</v>
      </c>
      <c r="CO252" s="87">
        <f t="shared" si="252"/>
        <v>0</v>
      </c>
      <c r="CP252" s="87">
        <f t="shared" si="252"/>
        <v>0</v>
      </c>
      <c r="CQ252" s="87">
        <f t="shared" si="252"/>
        <v>0</v>
      </c>
      <c r="CR252" s="87">
        <f t="shared" si="252"/>
        <v>0</v>
      </c>
      <c r="CS252" s="87">
        <f t="shared" si="232"/>
        <v>0</v>
      </c>
      <c r="CT252" s="87">
        <f t="shared" si="232"/>
        <v>0</v>
      </c>
      <c r="CU252" s="87">
        <f t="shared" si="232"/>
        <v>0</v>
      </c>
      <c r="CV252" s="87">
        <f t="shared" si="256"/>
        <v>0</v>
      </c>
      <c r="CW252" s="87">
        <f t="shared" si="256"/>
        <v>0</v>
      </c>
      <c r="CX252" s="87">
        <f t="shared" si="256"/>
        <v>0</v>
      </c>
      <c r="CY252" s="87">
        <f t="shared" si="256"/>
        <v>0</v>
      </c>
      <c r="CZ252" s="87">
        <f t="shared" si="256"/>
        <v>0</v>
      </c>
      <c r="DA252" s="87">
        <f t="shared" si="256"/>
        <v>0</v>
      </c>
      <c r="DB252" s="87">
        <f t="shared" si="256"/>
        <v>0</v>
      </c>
      <c r="DC252" s="87">
        <f t="shared" si="256"/>
        <v>0</v>
      </c>
      <c r="DD252" s="87">
        <f t="shared" si="256"/>
        <v>0</v>
      </c>
      <c r="DE252" s="87">
        <f t="shared" si="256"/>
        <v>0</v>
      </c>
      <c r="DF252" s="91">
        <f t="shared" si="261"/>
        <v>0</v>
      </c>
      <c r="DG252" s="91">
        <f t="shared" si="261"/>
        <v>0</v>
      </c>
      <c r="DH252" s="91">
        <f t="shared" si="261"/>
        <v>0</v>
      </c>
      <c r="DI252" s="91">
        <f t="shared" si="261"/>
        <v>0</v>
      </c>
      <c r="DJ252" s="91">
        <f t="shared" si="261"/>
        <v>0</v>
      </c>
      <c r="DK252" s="91">
        <f t="shared" si="261"/>
        <v>0</v>
      </c>
      <c r="DL252" s="91">
        <f t="shared" si="261"/>
        <v>0</v>
      </c>
      <c r="DM252" s="91">
        <f t="shared" si="261"/>
        <v>0</v>
      </c>
      <c r="DN252" s="91">
        <f t="shared" si="261"/>
        <v>0</v>
      </c>
      <c r="DO252" s="91">
        <f t="shared" si="261"/>
        <v>0</v>
      </c>
      <c r="DP252" s="91">
        <f t="shared" si="261"/>
        <v>0</v>
      </c>
      <c r="DQ252" s="91">
        <f t="shared" si="261"/>
        <v>0</v>
      </c>
      <c r="DR252" s="91">
        <f t="shared" si="261"/>
        <v>0</v>
      </c>
      <c r="DS252" s="91">
        <f t="shared" si="261"/>
        <v>0</v>
      </c>
      <c r="DT252" s="91">
        <f t="shared" si="261"/>
        <v>0</v>
      </c>
      <c r="DU252" s="91">
        <f t="shared" si="261"/>
        <v>163.6</v>
      </c>
      <c r="DV252" s="91">
        <f t="shared" si="259"/>
        <v>0</v>
      </c>
      <c r="DW252" s="91">
        <f t="shared" si="259"/>
        <v>0</v>
      </c>
      <c r="DX252" s="91">
        <f t="shared" si="259"/>
        <v>0</v>
      </c>
      <c r="DY252" s="91">
        <f t="shared" si="259"/>
        <v>0</v>
      </c>
      <c r="DZ252" s="91">
        <f t="shared" si="259"/>
        <v>0</v>
      </c>
      <c r="EA252" s="91">
        <f t="shared" si="259"/>
        <v>0</v>
      </c>
      <c r="EB252" s="91">
        <f t="shared" si="259"/>
        <v>0</v>
      </c>
      <c r="EC252" s="91">
        <f t="shared" si="259"/>
        <v>0</v>
      </c>
      <c r="ED252" s="91">
        <f t="shared" si="259"/>
        <v>0</v>
      </c>
      <c r="EE252" s="91">
        <f t="shared" si="259"/>
        <v>0</v>
      </c>
      <c r="EF252" s="91">
        <f t="shared" si="259"/>
        <v>0</v>
      </c>
      <c r="EG252" s="91">
        <f t="shared" si="259"/>
        <v>0</v>
      </c>
      <c r="EH252" s="91">
        <f t="shared" si="259"/>
        <v>0</v>
      </c>
      <c r="EI252" s="91">
        <f t="shared" si="259"/>
        <v>0</v>
      </c>
      <c r="EJ252" s="91">
        <f t="shared" si="259"/>
        <v>0</v>
      </c>
      <c r="EK252" s="91">
        <f t="shared" si="255"/>
        <v>0</v>
      </c>
      <c r="EL252" s="91">
        <f t="shared" si="255"/>
        <v>0</v>
      </c>
      <c r="EM252" s="91">
        <f t="shared" si="255"/>
        <v>0</v>
      </c>
      <c r="EN252" s="91">
        <f t="shared" si="255"/>
        <v>0</v>
      </c>
      <c r="EO252" s="91">
        <f t="shared" si="255"/>
        <v>0</v>
      </c>
      <c r="EP252" s="91">
        <f t="shared" si="255"/>
        <v>0</v>
      </c>
      <c r="EQ252" s="91">
        <f t="shared" si="255"/>
        <v>0</v>
      </c>
      <c r="ER252" s="91">
        <f t="shared" si="255"/>
        <v>0</v>
      </c>
      <c r="ES252" s="91">
        <f t="shared" si="255"/>
        <v>0</v>
      </c>
      <c r="ET252" s="91">
        <f t="shared" si="255"/>
        <v>0</v>
      </c>
      <c r="EU252" s="91">
        <f t="shared" si="255"/>
        <v>0</v>
      </c>
      <c r="EV252" s="91">
        <f t="shared" si="255"/>
        <v>0</v>
      </c>
      <c r="EW252" s="91">
        <f t="shared" si="255"/>
        <v>0</v>
      </c>
      <c r="EX252" s="91">
        <f t="shared" si="255"/>
        <v>0</v>
      </c>
      <c r="EY252" s="91">
        <f t="shared" si="255"/>
        <v>0</v>
      </c>
      <c r="EZ252" s="91">
        <f t="shared" si="255"/>
        <v>0</v>
      </c>
      <c r="FA252" s="91">
        <f t="shared" si="253"/>
        <v>0</v>
      </c>
      <c r="FB252" s="91">
        <f t="shared" si="253"/>
        <v>0</v>
      </c>
      <c r="FC252" s="91">
        <f t="shared" si="253"/>
        <v>0</v>
      </c>
      <c r="FD252" s="91">
        <f t="shared" si="253"/>
        <v>0</v>
      </c>
      <c r="FE252" s="91">
        <f t="shared" si="253"/>
        <v>0</v>
      </c>
      <c r="FF252" s="91">
        <f t="shared" si="253"/>
        <v>0</v>
      </c>
      <c r="FG252" s="91">
        <f t="shared" si="253"/>
        <v>0</v>
      </c>
      <c r="FH252" s="91">
        <f t="shared" si="253"/>
        <v>0</v>
      </c>
      <c r="FI252" s="91">
        <f t="shared" si="253"/>
        <v>0</v>
      </c>
      <c r="FJ252" s="91">
        <f t="shared" si="253"/>
        <v>0</v>
      </c>
      <c r="FK252" s="91">
        <f t="shared" si="253"/>
        <v>0</v>
      </c>
      <c r="FL252" s="91">
        <f t="shared" si="253"/>
        <v>0</v>
      </c>
      <c r="FM252" s="91">
        <f t="shared" si="253"/>
        <v>0</v>
      </c>
      <c r="FN252" s="91">
        <f t="shared" si="253"/>
        <v>0</v>
      </c>
      <c r="FO252" s="91">
        <f t="shared" si="253"/>
        <v>0</v>
      </c>
      <c r="FP252" s="91">
        <f t="shared" si="233"/>
        <v>0</v>
      </c>
      <c r="FQ252" s="91">
        <f t="shared" si="233"/>
        <v>0</v>
      </c>
      <c r="FR252" s="91">
        <f t="shared" si="233"/>
        <v>0</v>
      </c>
      <c r="FS252" s="91">
        <f t="shared" si="257"/>
        <v>0</v>
      </c>
      <c r="FT252" s="91">
        <f t="shared" si="257"/>
        <v>0</v>
      </c>
      <c r="FU252" s="91">
        <f t="shared" si="257"/>
        <v>0</v>
      </c>
      <c r="FV252" s="91">
        <f t="shared" si="257"/>
        <v>0</v>
      </c>
      <c r="FW252" s="91">
        <f t="shared" si="257"/>
        <v>0</v>
      </c>
      <c r="FX252" s="91">
        <f t="shared" si="257"/>
        <v>0</v>
      </c>
      <c r="FY252" s="91">
        <f t="shared" si="257"/>
        <v>0</v>
      </c>
      <c r="FZ252" s="91">
        <f t="shared" si="257"/>
        <v>0</v>
      </c>
      <c r="GA252" s="91">
        <f t="shared" si="257"/>
        <v>0</v>
      </c>
      <c r="GB252" s="91">
        <f t="shared" si="257"/>
        <v>0</v>
      </c>
      <c r="HF252"/>
      <c r="HG252"/>
      <c r="HH252"/>
    </row>
    <row r="253" spans="1:216" s="6" customFormat="1" ht="30">
      <c r="A253" s="68">
        <f>Данные!A253</f>
        <v>6368</v>
      </c>
      <c r="B253" s="68">
        <f>Данные!B253</f>
        <v>2018</v>
      </c>
      <c r="C253" s="68" t="str">
        <f>Данные!C253</f>
        <v>компьютерных технологий и электронного обучения</v>
      </c>
      <c r="D253" s="68" t="str">
        <f>Данные!D253</f>
        <v>Власова Елена Зотиковна</v>
      </c>
      <c r="E253" s="68" t="str">
        <f>Данные!E253</f>
        <v>доктор педагогических наук</v>
      </c>
      <c r="F253" s="68" t="str">
        <f>Данные!F253</f>
        <v>заведующий кафедрой</v>
      </c>
      <c r="G253" s="68">
        <f>Данные!G253</f>
        <v>1</v>
      </c>
      <c r="H253" s="68">
        <f>Данные!H253</f>
        <v>17043</v>
      </c>
      <c r="I253" s="68" t="str">
        <f>Данные!I253</f>
        <v>Модуль "Системное и прикладное программное обеспечение". Программирование</v>
      </c>
      <c r="J253" s="68">
        <f>Данные!J253</f>
        <v>18</v>
      </c>
      <c r="K253" s="68">
        <f>Данные!K253</f>
        <v>0</v>
      </c>
      <c r="L253" s="68">
        <f>Данные!L253</f>
        <v>0</v>
      </c>
      <c r="M253" s="16">
        <f t="shared" si="222"/>
        <v>1.8</v>
      </c>
      <c r="N253" s="16">
        <f t="shared" si="223"/>
        <v>15</v>
      </c>
      <c r="O253" s="16">
        <f t="shared" si="224"/>
        <v>16.25</v>
      </c>
      <c r="P253" s="16">
        <f t="shared" si="225"/>
        <v>16.25</v>
      </c>
      <c r="Q253" s="68">
        <f>Данные!Q253</f>
        <v>0</v>
      </c>
      <c r="R253" s="68">
        <f>Данные!R253</f>
        <v>0</v>
      </c>
      <c r="S253" s="68">
        <f>Данные!S253</f>
        <v>0</v>
      </c>
      <c r="T253" s="68">
        <f>Данные!T253</f>
        <v>0</v>
      </c>
      <c r="U253" s="68">
        <f>Данные!U253</f>
        <v>0</v>
      </c>
      <c r="V253" s="68">
        <f>Данные!V253</f>
        <v>0</v>
      </c>
      <c r="W253" s="68">
        <f>Данные!W253</f>
        <v>39</v>
      </c>
      <c r="X253" s="68">
        <f>Данные!X253</f>
        <v>2</v>
      </c>
      <c r="Y253" s="68">
        <f>Данные!Y253</f>
        <v>3</v>
      </c>
      <c r="Z253" s="68">
        <f>Данные!Z253</f>
        <v>0</v>
      </c>
      <c r="AA253" s="68" t="str">
        <f>Данные!AA253</f>
        <v>осн</v>
      </c>
      <c r="AB253" s="83">
        <f>IF(F253=$HG$3,$HH$3,IF(F253=$HG$4,$HH$4,IF(F253=$HG$5,$HH$5,IF(F253=$HG$6,$HH$6,IF(F253=$HG$7,$HH$7,IF(F253=$HG$8,$HH$8,IF(F253=$HG$9,$HH$9,IF(F253=$HG$10,$HH$10,IF(F253=$HG$11,$HH$11,IF(F253=$HG$12,$HH$12,IF(F253=$HG$13,$HH$13,IF(F253=$HG$14,$HH$14,IF(F253=$HG$15,$HH$15,)))))))))))))</f>
        <v>700</v>
      </c>
      <c r="AC253" s="84" t="str">
        <f>IF(OR($GD$4=H253,$GE$4=H253,$GF$4=H253,$GG$4=H253,$GH$4=H253,$GI$4=H253,$GJ$4=H253,$GK$4=H253,$GL$4=H253,$GM$4=H253,$GN$4=H253,$GO$4=H253,$GP$4=H253,$GQ$4=H253,$GR$4=H253,$GS$4=H253,$GT$4=H253,$GU$4=H253,$GV$4=H253,$GW$4=H253,$GX$4=H253,$GY$4=H253,$GZ$4=H253,$HA$4=H253,$HB$4=H253,$HC$4=H253,$HD$4=H253,$HE$4=H253),$GC$4,IF(OR($GD$5=H253,$GE$5=H253,$GH$5=H253,$GI$5=H253,$GL$5=H253,$GM$5=H253,$GP$5=H253,$GQ$5=H253,$GT$5=H253,$GU$5=H253,$GX$5=H253,$GY$5=H253,$HB$5=H253,$HC$5=H253),$GC$5,))</f>
        <v>Бакалавры (ИВТ)</v>
      </c>
      <c r="AD253" s="84" t="str">
        <f>IF(OR(H253=$GD$4,H253=$GE$4,H253=$GF$4,H253=$GG$4,H253=$GD$5,H253=$GE$5),$GD$1,IF(OR(H253=$GH$4,H253=$GI$4,H253=$GJ$4,H253=$GK$4,H253=$GH$5,H253=$GI$5),$GH$1,IF(OR(H253=$GL$4,H253=$GM$4,H253=$GN$4,H253=$GO$4,H253=$GL$5,H253=$GM$5),$GL$1,IF(OR(H253=$GP$4,H253=$GQ$4,H253=$GR$4,H253=$GS$4,H253=$GP$5,H253=$GQ$5),$GP$1,IF(OR(H253=$GT$4,H253=$GU$4,H253=$GV$4,H253=$GW$4,H253=$GT$5,H253=$GU$5),$GT$1,IF(OR(H253=$GX$4,H253=$GY$4,H253=$GZ$4,H253=$HA$4,H253=$GX$5,H253=$GY$5),$GX$1,IF(OR(H253=$HB$4,H253=$HC$4,H253=$HD$4,H253=$HE$4,H253=$HB$5,H253=$HC$5),$HB$1,)))))))</f>
        <v>2018/2019</v>
      </c>
      <c r="AE253" s="85">
        <f t="shared" si="226"/>
        <v>67.3</v>
      </c>
      <c r="AF253" s="85">
        <f t="shared" si="227"/>
        <v>9.6142857142857141E-2</v>
      </c>
      <c r="AG253" s="83"/>
      <c r="AH253" s="83"/>
      <c r="AI253" s="87">
        <f t="shared" si="260"/>
        <v>0</v>
      </c>
      <c r="AJ253" s="87">
        <f t="shared" si="260"/>
        <v>0</v>
      </c>
      <c r="AK253" s="87">
        <f t="shared" si="260"/>
        <v>0</v>
      </c>
      <c r="AL253" s="87">
        <f t="shared" si="260"/>
        <v>0</v>
      </c>
      <c r="AM253" s="87">
        <f t="shared" si="260"/>
        <v>0</v>
      </c>
      <c r="AN253" s="87">
        <f t="shared" si="260"/>
        <v>0</v>
      </c>
      <c r="AO253" s="87">
        <f t="shared" si="260"/>
        <v>0</v>
      </c>
      <c r="AP253" s="87">
        <f t="shared" si="260"/>
        <v>0</v>
      </c>
      <c r="AQ253" s="87">
        <f t="shared" si="260"/>
        <v>0</v>
      </c>
      <c r="AR253" s="87">
        <f t="shared" si="260"/>
        <v>0</v>
      </c>
      <c r="AS253" s="87">
        <f t="shared" si="260"/>
        <v>0</v>
      </c>
      <c r="AT253" s="87">
        <f t="shared" si="260"/>
        <v>0</v>
      </c>
      <c r="AU253" s="87">
        <f t="shared" si="260"/>
        <v>0</v>
      </c>
      <c r="AV253" s="87">
        <f t="shared" si="260"/>
        <v>0</v>
      </c>
      <c r="AW253" s="87">
        <f t="shared" si="260"/>
        <v>0</v>
      </c>
      <c r="AX253" s="87">
        <f t="shared" si="260"/>
        <v>9.6142857142857141E-2</v>
      </c>
      <c r="AY253" s="87">
        <f t="shared" si="258"/>
        <v>0</v>
      </c>
      <c r="AZ253" s="87">
        <f t="shared" si="258"/>
        <v>0</v>
      </c>
      <c r="BA253" s="87">
        <f t="shared" si="258"/>
        <v>0</v>
      </c>
      <c r="BB253" s="87">
        <f t="shared" si="258"/>
        <v>0</v>
      </c>
      <c r="BC253" s="87">
        <f t="shared" si="258"/>
        <v>0</v>
      </c>
      <c r="BD253" s="87">
        <f t="shared" si="258"/>
        <v>0</v>
      </c>
      <c r="BE253" s="87">
        <f t="shared" si="258"/>
        <v>0</v>
      </c>
      <c r="BF253" s="87">
        <f t="shared" si="258"/>
        <v>0</v>
      </c>
      <c r="BG253" s="87">
        <f t="shared" si="258"/>
        <v>0</v>
      </c>
      <c r="BH253" s="87">
        <f t="shared" si="258"/>
        <v>0</v>
      </c>
      <c r="BI253" s="87">
        <f t="shared" si="258"/>
        <v>0</v>
      </c>
      <c r="BJ253" s="87">
        <f t="shared" si="258"/>
        <v>0</v>
      </c>
      <c r="BK253" s="87">
        <f t="shared" si="258"/>
        <v>0</v>
      </c>
      <c r="BL253" s="87">
        <f t="shared" si="258"/>
        <v>0</v>
      </c>
      <c r="BM253" s="87">
        <f t="shared" si="258"/>
        <v>0</v>
      </c>
      <c r="BN253" s="87">
        <f t="shared" si="254"/>
        <v>0</v>
      </c>
      <c r="BO253" s="87">
        <f t="shared" si="254"/>
        <v>0</v>
      </c>
      <c r="BP253" s="87">
        <f t="shared" si="254"/>
        <v>0</v>
      </c>
      <c r="BQ253" s="87">
        <f t="shared" si="254"/>
        <v>0</v>
      </c>
      <c r="BR253" s="87">
        <f t="shared" si="254"/>
        <v>0</v>
      </c>
      <c r="BS253" s="87">
        <f t="shared" si="254"/>
        <v>0</v>
      </c>
      <c r="BT253" s="87">
        <f t="shared" si="254"/>
        <v>0</v>
      </c>
      <c r="BU253" s="87">
        <f t="shared" si="254"/>
        <v>0</v>
      </c>
      <c r="BV253" s="87">
        <f t="shared" si="254"/>
        <v>0</v>
      </c>
      <c r="BW253" s="87">
        <f t="shared" si="254"/>
        <v>0</v>
      </c>
      <c r="BX253" s="87">
        <f t="shared" si="254"/>
        <v>0</v>
      </c>
      <c r="BY253" s="87">
        <f t="shared" si="254"/>
        <v>0</v>
      </c>
      <c r="BZ253" s="87">
        <f t="shared" si="254"/>
        <v>0</v>
      </c>
      <c r="CA253" s="87">
        <f t="shared" si="254"/>
        <v>0</v>
      </c>
      <c r="CB253" s="87">
        <f t="shared" si="254"/>
        <v>0</v>
      </c>
      <c r="CC253" s="87">
        <f t="shared" ref="CC253:CR316" si="262">IF(CC$1=$D253,$AF253,)</f>
        <v>0</v>
      </c>
      <c r="CD253" s="87">
        <f t="shared" si="262"/>
        <v>0</v>
      </c>
      <c r="CE253" s="87">
        <f t="shared" si="262"/>
        <v>0</v>
      </c>
      <c r="CF253" s="87">
        <f t="shared" si="262"/>
        <v>0</v>
      </c>
      <c r="CG253" s="87">
        <f t="shared" si="262"/>
        <v>0</v>
      </c>
      <c r="CH253" s="87">
        <f t="shared" si="262"/>
        <v>0</v>
      </c>
      <c r="CI253" s="87">
        <f t="shared" si="262"/>
        <v>0</v>
      </c>
      <c r="CJ253" s="87">
        <f t="shared" si="262"/>
        <v>0</v>
      </c>
      <c r="CK253" s="87">
        <f t="shared" si="262"/>
        <v>0</v>
      </c>
      <c r="CL253" s="87">
        <f t="shared" si="262"/>
        <v>0</v>
      </c>
      <c r="CM253" s="87">
        <f t="shared" si="262"/>
        <v>0</v>
      </c>
      <c r="CN253" s="87">
        <f t="shared" si="262"/>
        <v>0</v>
      </c>
      <c r="CO253" s="87">
        <f t="shared" si="262"/>
        <v>0</v>
      </c>
      <c r="CP253" s="87">
        <f t="shared" si="262"/>
        <v>0</v>
      </c>
      <c r="CQ253" s="87">
        <f t="shared" si="262"/>
        <v>0</v>
      </c>
      <c r="CR253" s="87">
        <f t="shared" si="262"/>
        <v>0</v>
      </c>
      <c r="CS253" s="87">
        <f t="shared" si="232"/>
        <v>0</v>
      </c>
      <c r="CT253" s="87">
        <f t="shared" si="232"/>
        <v>0</v>
      </c>
      <c r="CU253" s="87">
        <f t="shared" si="232"/>
        <v>0</v>
      </c>
      <c r="CV253" s="87">
        <f t="shared" si="256"/>
        <v>0</v>
      </c>
      <c r="CW253" s="87">
        <f t="shared" si="256"/>
        <v>0</v>
      </c>
      <c r="CX253" s="87">
        <f t="shared" si="256"/>
        <v>0</v>
      </c>
      <c r="CY253" s="87">
        <f t="shared" si="256"/>
        <v>0</v>
      </c>
      <c r="CZ253" s="87">
        <f t="shared" si="256"/>
        <v>0</v>
      </c>
      <c r="DA253" s="87">
        <f t="shared" si="256"/>
        <v>0</v>
      </c>
      <c r="DB253" s="87">
        <f t="shared" si="256"/>
        <v>0</v>
      </c>
      <c r="DC253" s="87">
        <f t="shared" si="256"/>
        <v>0</v>
      </c>
      <c r="DD253" s="87">
        <f t="shared" si="256"/>
        <v>0</v>
      </c>
      <c r="DE253" s="87">
        <f t="shared" si="256"/>
        <v>0</v>
      </c>
      <c r="DF253" s="91">
        <f t="shared" si="261"/>
        <v>0</v>
      </c>
      <c r="DG253" s="91">
        <f t="shared" si="261"/>
        <v>0</v>
      </c>
      <c r="DH253" s="91">
        <f t="shared" si="261"/>
        <v>0</v>
      </c>
      <c r="DI253" s="91">
        <f t="shared" si="261"/>
        <v>0</v>
      </c>
      <c r="DJ253" s="91">
        <f t="shared" si="261"/>
        <v>0</v>
      </c>
      <c r="DK253" s="91">
        <f t="shared" si="261"/>
        <v>0</v>
      </c>
      <c r="DL253" s="91">
        <f t="shared" si="261"/>
        <v>0</v>
      </c>
      <c r="DM253" s="91">
        <f t="shared" si="261"/>
        <v>0</v>
      </c>
      <c r="DN253" s="91">
        <f t="shared" si="261"/>
        <v>0</v>
      </c>
      <c r="DO253" s="91">
        <f t="shared" si="261"/>
        <v>0</v>
      </c>
      <c r="DP253" s="91">
        <f t="shared" si="261"/>
        <v>0</v>
      </c>
      <c r="DQ253" s="91">
        <f t="shared" si="261"/>
        <v>0</v>
      </c>
      <c r="DR253" s="91">
        <f t="shared" si="261"/>
        <v>0</v>
      </c>
      <c r="DS253" s="91">
        <f t="shared" si="261"/>
        <v>0</v>
      </c>
      <c r="DT253" s="91">
        <f t="shared" si="261"/>
        <v>0</v>
      </c>
      <c r="DU253" s="91">
        <f t="shared" si="261"/>
        <v>163.6</v>
      </c>
      <c r="DV253" s="91">
        <f t="shared" si="259"/>
        <v>0</v>
      </c>
      <c r="DW253" s="91">
        <f t="shared" si="259"/>
        <v>0</v>
      </c>
      <c r="DX253" s="91">
        <f t="shared" si="259"/>
        <v>0</v>
      </c>
      <c r="DY253" s="91">
        <f t="shared" si="259"/>
        <v>0</v>
      </c>
      <c r="DZ253" s="91">
        <f t="shared" si="259"/>
        <v>0</v>
      </c>
      <c r="EA253" s="91">
        <f t="shared" si="259"/>
        <v>0</v>
      </c>
      <c r="EB253" s="91">
        <f t="shared" si="259"/>
        <v>0</v>
      </c>
      <c r="EC253" s="91">
        <f t="shared" si="259"/>
        <v>0</v>
      </c>
      <c r="ED253" s="91">
        <f t="shared" si="259"/>
        <v>0</v>
      </c>
      <c r="EE253" s="91">
        <f t="shared" si="259"/>
        <v>0</v>
      </c>
      <c r="EF253" s="91">
        <f t="shared" si="259"/>
        <v>0</v>
      </c>
      <c r="EG253" s="91">
        <f t="shared" si="259"/>
        <v>0</v>
      </c>
      <c r="EH253" s="91">
        <f t="shared" si="259"/>
        <v>0</v>
      </c>
      <c r="EI253" s="91">
        <f t="shared" si="259"/>
        <v>0</v>
      </c>
      <c r="EJ253" s="91">
        <f t="shared" si="259"/>
        <v>0</v>
      </c>
      <c r="EK253" s="91">
        <f t="shared" si="255"/>
        <v>0</v>
      </c>
      <c r="EL253" s="91">
        <f t="shared" si="255"/>
        <v>0</v>
      </c>
      <c r="EM253" s="91">
        <f t="shared" si="255"/>
        <v>0</v>
      </c>
      <c r="EN253" s="91">
        <f t="shared" si="255"/>
        <v>0</v>
      </c>
      <c r="EO253" s="91">
        <f t="shared" si="255"/>
        <v>0</v>
      </c>
      <c r="EP253" s="91">
        <f t="shared" si="255"/>
        <v>0</v>
      </c>
      <c r="EQ253" s="91">
        <f t="shared" si="255"/>
        <v>0</v>
      </c>
      <c r="ER253" s="91">
        <f t="shared" si="255"/>
        <v>0</v>
      </c>
      <c r="ES253" s="91">
        <f t="shared" si="255"/>
        <v>0</v>
      </c>
      <c r="ET253" s="91">
        <f t="shared" si="255"/>
        <v>0</v>
      </c>
      <c r="EU253" s="91">
        <f t="shared" si="255"/>
        <v>0</v>
      </c>
      <c r="EV253" s="91">
        <f t="shared" si="255"/>
        <v>0</v>
      </c>
      <c r="EW253" s="91">
        <f t="shared" si="255"/>
        <v>0</v>
      </c>
      <c r="EX253" s="91">
        <f t="shared" si="255"/>
        <v>0</v>
      </c>
      <c r="EY253" s="91">
        <f t="shared" si="255"/>
        <v>0</v>
      </c>
      <c r="EZ253" s="91">
        <f t="shared" ref="EZ253:FO316" si="263">IF(EZ$1=$D253,$AE$3,)</f>
        <v>0</v>
      </c>
      <c r="FA253" s="91">
        <f t="shared" si="263"/>
        <v>0</v>
      </c>
      <c r="FB253" s="91">
        <f t="shared" si="263"/>
        <v>0</v>
      </c>
      <c r="FC253" s="91">
        <f t="shared" si="263"/>
        <v>0</v>
      </c>
      <c r="FD253" s="91">
        <f t="shared" si="263"/>
        <v>0</v>
      </c>
      <c r="FE253" s="91">
        <f t="shared" si="263"/>
        <v>0</v>
      </c>
      <c r="FF253" s="91">
        <f t="shared" si="263"/>
        <v>0</v>
      </c>
      <c r="FG253" s="91">
        <f t="shared" si="263"/>
        <v>0</v>
      </c>
      <c r="FH253" s="91">
        <f t="shared" si="263"/>
        <v>0</v>
      </c>
      <c r="FI253" s="91">
        <f t="shared" si="263"/>
        <v>0</v>
      </c>
      <c r="FJ253" s="91">
        <f t="shared" si="263"/>
        <v>0</v>
      </c>
      <c r="FK253" s="91">
        <f t="shared" si="263"/>
        <v>0</v>
      </c>
      <c r="FL253" s="91">
        <f t="shared" si="263"/>
        <v>0</v>
      </c>
      <c r="FM253" s="91">
        <f t="shared" si="263"/>
        <v>0</v>
      </c>
      <c r="FN253" s="91">
        <f t="shared" si="263"/>
        <v>0</v>
      </c>
      <c r="FO253" s="91">
        <f t="shared" si="263"/>
        <v>0</v>
      </c>
      <c r="FP253" s="91">
        <f t="shared" si="233"/>
        <v>0</v>
      </c>
      <c r="FQ253" s="91">
        <f t="shared" si="233"/>
        <v>0</v>
      </c>
      <c r="FR253" s="91">
        <f t="shared" si="233"/>
        <v>0</v>
      </c>
      <c r="FS253" s="91">
        <f t="shared" si="257"/>
        <v>0</v>
      </c>
      <c r="FT253" s="91">
        <f t="shared" si="257"/>
        <v>0</v>
      </c>
      <c r="FU253" s="91">
        <f t="shared" si="257"/>
        <v>0</v>
      </c>
      <c r="FV253" s="91">
        <f t="shared" si="257"/>
        <v>0</v>
      </c>
      <c r="FW253" s="91">
        <f t="shared" si="257"/>
        <v>0</v>
      </c>
      <c r="FX253" s="91">
        <f t="shared" si="257"/>
        <v>0</v>
      </c>
      <c r="FY253" s="91">
        <f t="shared" si="257"/>
        <v>0</v>
      </c>
      <c r="FZ253" s="91">
        <f t="shared" si="257"/>
        <v>0</v>
      </c>
      <c r="GA253" s="91">
        <f t="shared" si="257"/>
        <v>0</v>
      </c>
      <c r="GB253" s="91">
        <f t="shared" si="257"/>
        <v>0</v>
      </c>
      <c r="HF253"/>
      <c r="HG253"/>
      <c r="HH253"/>
    </row>
    <row r="254" spans="1:216" s="6" customFormat="1" ht="30">
      <c r="A254" s="68">
        <f>Данные!A254</f>
        <v>6368</v>
      </c>
      <c r="B254" s="68">
        <f>Данные!B254</f>
        <v>2018</v>
      </c>
      <c r="C254" s="68" t="str">
        <f>Данные!C254</f>
        <v>компьютерных технологий и электронного обучения</v>
      </c>
      <c r="D254" s="68" t="str">
        <f>Данные!D254</f>
        <v>Гончарова Светлана Викторовна</v>
      </c>
      <c r="E254" s="68" t="str">
        <f>Данные!E254</f>
        <v>кандидат педагогических наук</v>
      </c>
      <c r="F254" s="68" t="str">
        <f>Данные!F254</f>
        <v>доцент</v>
      </c>
      <c r="G254" s="68">
        <f>Данные!G254</f>
        <v>1</v>
      </c>
      <c r="H254" s="68">
        <f>Данные!H254</f>
        <v>17043</v>
      </c>
      <c r="I254" s="68" t="str">
        <f>Данные!I254</f>
        <v>Модуль "Естественно-математический". Информатика</v>
      </c>
      <c r="J254" s="68">
        <f>Данные!J254</f>
        <v>0</v>
      </c>
      <c r="K254" s="68">
        <f>Данные!K254</f>
        <v>0</v>
      </c>
      <c r="L254" s="68">
        <f>Данные!L254</f>
        <v>36</v>
      </c>
      <c r="M254" s="16">
        <f t="shared" si="222"/>
        <v>3.6</v>
      </c>
      <c r="N254" s="16">
        <f t="shared" si="223"/>
        <v>15</v>
      </c>
      <c r="O254" s="16">
        <f t="shared" si="224"/>
        <v>16.25</v>
      </c>
      <c r="P254" s="16">
        <f t="shared" si="225"/>
        <v>16.25</v>
      </c>
      <c r="Q254" s="68">
        <f>Данные!Q254</f>
        <v>0</v>
      </c>
      <c r="R254" s="68">
        <f>Данные!R254</f>
        <v>0</v>
      </c>
      <c r="S254" s="68">
        <f>Данные!S254</f>
        <v>0</v>
      </c>
      <c r="T254" s="68">
        <f>Данные!T254</f>
        <v>0</v>
      </c>
      <c r="U254" s="68">
        <f>Данные!U254</f>
        <v>0</v>
      </c>
      <c r="V254" s="68">
        <f>Данные!V254</f>
        <v>0</v>
      </c>
      <c r="W254" s="68">
        <f>Данные!W254</f>
        <v>39</v>
      </c>
      <c r="X254" s="68">
        <f>Данные!X254</f>
        <v>2</v>
      </c>
      <c r="Y254" s="68">
        <f>Данные!Y254</f>
        <v>3</v>
      </c>
      <c r="Z254" s="68">
        <f>Данные!Z254</f>
        <v>0</v>
      </c>
      <c r="AA254" s="68" t="str">
        <f>Данные!AA254</f>
        <v>осн</v>
      </c>
      <c r="AB254" s="83">
        <f>IF(F254=$HG$3,$HH$3,IF(F254=$HG$4,$HH$4,IF(F254=$HG$5,$HH$5,IF(F254=$HG$6,$HH$6,IF(F254=$HG$7,$HH$7,IF(F254=$HG$8,$HH$8,IF(F254=$HG$9,$HH$9,IF(F254=$HG$10,$HH$10,IF(F254=$HG$11,$HH$11,IF(F254=$HG$12,$HH$12,IF(F254=$HG$13,$HH$13,IF(F254=$HG$14,$HH$14,IF(F254=$HG$15,$HH$15,)))))))))))))</f>
        <v>800</v>
      </c>
      <c r="AC254" s="84" t="str">
        <f>IF(OR($GD$4=H254,$GE$4=H254,$GF$4=H254,$GG$4=H254,$GH$4=H254,$GI$4=H254,$GJ$4=H254,$GK$4=H254,$GL$4=H254,$GM$4=H254,$GN$4=H254,$GO$4=H254,$GP$4=H254,$GQ$4=H254,$GR$4=H254,$GS$4=H254,$GT$4=H254,$GU$4=H254,$GV$4=H254,$GW$4=H254,$GX$4=H254,$GY$4=H254,$GZ$4=H254,$HA$4=H254,$HB$4=H254,$HC$4=H254,$HD$4=H254,$HE$4=H254),$GC$4,IF(OR($GD$5=H254,$GE$5=H254,$GH$5=H254,$GI$5=H254,$GL$5=H254,$GM$5=H254,$GP$5=H254,$GQ$5=H254,$GT$5=H254,$GU$5=H254,$GX$5=H254,$GY$5=H254,$HB$5=H254,$HC$5=H254),$GC$5,))</f>
        <v>Бакалавры (ИВТ)</v>
      </c>
      <c r="AD254" s="84" t="str">
        <f>IF(OR(H254=$GD$4,H254=$GE$4,H254=$GF$4,H254=$GG$4,H254=$GD$5,H254=$GE$5),$GD$1,IF(OR(H254=$GH$4,H254=$GI$4,H254=$GJ$4,H254=$GK$4,H254=$GH$5,H254=$GI$5),$GH$1,IF(OR(H254=$GL$4,H254=$GM$4,H254=$GN$4,H254=$GO$4,H254=$GL$5,H254=$GM$5),$GL$1,IF(OR(H254=$GP$4,H254=$GQ$4,H254=$GR$4,H254=$GS$4,H254=$GP$5,H254=$GQ$5),$GP$1,IF(OR(H254=$GT$4,H254=$GU$4,H254=$GV$4,H254=$GW$4,H254=$GT$5,H254=$GU$5),$GT$1,IF(OR(H254=$GX$4,H254=$GY$4,H254=$GZ$4,H254=$HA$4,H254=$GX$5,H254=$GY$5),$GX$1,IF(OR(H254=$HB$4,H254=$HC$4,H254=$HD$4,H254=$HE$4,H254=$HB$5,H254=$HC$5),$HB$1,)))))))</f>
        <v>2018/2019</v>
      </c>
      <c r="AE254" s="85">
        <f t="shared" si="226"/>
        <v>87.1</v>
      </c>
      <c r="AF254" s="85">
        <f t="shared" si="227"/>
        <v>0.108875</v>
      </c>
      <c r="AG254" s="83"/>
      <c r="AH254" s="83"/>
      <c r="AI254" s="87">
        <f t="shared" si="260"/>
        <v>0</v>
      </c>
      <c r="AJ254" s="87">
        <f t="shared" si="260"/>
        <v>0</v>
      </c>
      <c r="AK254" s="87">
        <f t="shared" si="260"/>
        <v>0</v>
      </c>
      <c r="AL254" s="87">
        <f t="shared" si="260"/>
        <v>0</v>
      </c>
      <c r="AM254" s="87">
        <f t="shared" si="260"/>
        <v>0</v>
      </c>
      <c r="AN254" s="87">
        <f t="shared" si="260"/>
        <v>0</v>
      </c>
      <c r="AO254" s="87">
        <f t="shared" si="260"/>
        <v>0</v>
      </c>
      <c r="AP254" s="87">
        <f t="shared" si="260"/>
        <v>0</v>
      </c>
      <c r="AQ254" s="87">
        <f t="shared" si="260"/>
        <v>0</v>
      </c>
      <c r="AR254" s="87">
        <f t="shared" si="260"/>
        <v>0</v>
      </c>
      <c r="AS254" s="87">
        <f t="shared" si="260"/>
        <v>0</v>
      </c>
      <c r="AT254" s="87">
        <f t="shared" si="260"/>
        <v>0</v>
      </c>
      <c r="AU254" s="87">
        <f t="shared" si="260"/>
        <v>0</v>
      </c>
      <c r="AV254" s="87">
        <f t="shared" si="260"/>
        <v>0</v>
      </c>
      <c r="AW254" s="87">
        <f t="shared" si="260"/>
        <v>0</v>
      </c>
      <c r="AX254" s="87">
        <f t="shared" si="260"/>
        <v>0</v>
      </c>
      <c r="AY254" s="87">
        <f t="shared" si="258"/>
        <v>0</v>
      </c>
      <c r="AZ254" s="87">
        <f t="shared" si="258"/>
        <v>0</v>
      </c>
      <c r="BA254" s="87">
        <f t="shared" si="258"/>
        <v>0</v>
      </c>
      <c r="BB254" s="87">
        <f t="shared" si="258"/>
        <v>0.108875</v>
      </c>
      <c r="BC254" s="87">
        <f t="shared" si="258"/>
        <v>0</v>
      </c>
      <c r="BD254" s="87">
        <f t="shared" si="258"/>
        <v>0</v>
      </c>
      <c r="BE254" s="87">
        <f t="shared" si="258"/>
        <v>0</v>
      </c>
      <c r="BF254" s="87">
        <f t="shared" si="258"/>
        <v>0</v>
      </c>
      <c r="BG254" s="87">
        <f t="shared" si="258"/>
        <v>0</v>
      </c>
      <c r="BH254" s="87">
        <f t="shared" si="258"/>
        <v>0</v>
      </c>
      <c r="BI254" s="87">
        <f t="shared" si="258"/>
        <v>0</v>
      </c>
      <c r="BJ254" s="87">
        <f t="shared" si="258"/>
        <v>0</v>
      </c>
      <c r="BK254" s="87">
        <f t="shared" si="258"/>
        <v>0</v>
      </c>
      <c r="BL254" s="87">
        <f t="shared" si="258"/>
        <v>0</v>
      </c>
      <c r="BM254" s="87">
        <f t="shared" si="258"/>
        <v>0</v>
      </c>
      <c r="BN254" s="87">
        <f t="shared" ref="BN254:CC317" si="264">IF(BN$1=$D254,$AF254,)</f>
        <v>0</v>
      </c>
      <c r="BO254" s="87">
        <f t="shared" si="264"/>
        <v>0</v>
      </c>
      <c r="BP254" s="87">
        <f t="shared" si="264"/>
        <v>0</v>
      </c>
      <c r="BQ254" s="87">
        <f t="shared" si="264"/>
        <v>0</v>
      </c>
      <c r="BR254" s="87">
        <f t="shared" si="264"/>
        <v>0</v>
      </c>
      <c r="BS254" s="87">
        <f t="shared" si="264"/>
        <v>0</v>
      </c>
      <c r="BT254" s="87">
        <f t="shared" si="264"/>
        <v>0</v>
      </c>
      <c r="BU254" s="87">
        <f t="shared" si="264"/>
        <v>0</v>
      </c>
      <c r="BV254" s="87">
        <f t="shared" si="264"/>
        <v>0</v>
      </c>
      <c r="BW254" s="87">
        <f t="shared" si="264"/>
        <v>0</v>
      </c>
      <c r="BX254" s="87">
        <f t="shared" si="264"/>
        <v>0</v>
      </c>
      <c r="BY254" s="87">
        <f t="shared" si="264"/>
        <v>0</v>
      </c>
      <c r="BZ254" s="87">
        <f t="shared" si="264"/>
        <v>0</v>
      </c>
      <c r="CA254" s="87">
        <f t="shared" si="264"/>
        <v>0</v>
      </c>
      <c r="CB254" s="87">
        <f t="shared" si="264"/>
        <v>0</v>
      </c>
      <c r="CC254" s="87">
        <f t="shared" si="264"/>
        <v>0</v>
      </c>
      <c r="CD254" s="87">
        <f t="shared" si="262"/>
        <v>0</v>
      </c>
      <c r="CE254" s="87">
        <f t="shared" si="262"/>
        <v>0</v>
      </c>
      <c r="CF254" s="87">
        <f t="shared" si="262"/>
        <v>0</v>
      </c>
      <c r="CG254" s="87">
        <f t="shared" si="262"/>
        <v>0</v>
      </c>
      <c r="CH254" s="87">
        <f t="shared" si="262"/>
        <v>0</v>
      </c>
      <c r="CI254" s="87">
        <f t="shared" si="262"/>
        <v>0</v>
      </c>
      <c r="CJ254" s="87">
        <f t="shared" si="262"/>
        <v>0</v>
      </c>
      <c r="CK254" s="87">
        <f t="shared" si="262"/>
        <v>0</v>
      </c>
      <c r="CL254" s="87">
        <f t="shared" si="262"/>
        <v>0</v>
      </c>
      <c r="CM254" s="87">
        <f t="shared" si="262"/>
        <v>0</v>
      </c>
      <c r="CN254" s="87">
        <f t="shared" si="262"/>
        <v>0</v>
      </c>
      <c r="CO254" s="87">
        <f t="shared" si="262"/>
        <v>0</v>
      </c>
      <c r="CP254" s="87">
        <f t="shared" si="262"/>
        <v>0</v>
      </c>
      <c r="CQ254" s="87">
        <f t="shared" si="262"/>
        <v>0</v>
      </c>
      <c r="CR254" s="87">
        <f t="shared" si="262"/>
        <v>0</v>
      </c>
      <c r="CS254" s="87">
        <f t="shared" si="232"/>
        <v>0</v>
      </c>
      <c r="CT254" s="87">
        <f t="shared" si="232"/>
        <v>0</v>
      </c>
      <c r="CU254" s="87">
        <f t="shared" si="232"/>
        <v>0</v>
      </c>
      <c r="CV254" s="87">
        <f t="shared" si="256"/>
        <v>0</v>
      </c>
      <c r="CW254" s="87">
        <f t="shared" si="256"/>
        <v>0</v>
      </c>
      <c r="CX254" s="87">
        <f t="shared" si="256"/>
        <v>0</v>
      </c>
      <c r="CY254" s="87">
        <f t="shared" si="256"/>
        <v>0</v>
      </c>
      <c r="CZ254" s="87">
        <f t="shared" si="256"/>
        <v>0</v>
      </c>
      <c r="DA254" s="87">
        <f t="shared" si="256"/>
        <v>0</v>
      </c>
      <c r="DB254" s="87">
        <f t="shared" si="256"/>
        <v>0</v>
      </c>
      <c r="DC254" s="87">
        <f t="shared" si="256"/>
        <v>0</v>
      </c>
      <c r="DD254" s="87">
        <f t="shared" si="256"/>
        <v>0</v>
      </c>
      <c r="DE254" s="87">
        <f t="shared" si="256"/>
        <v>0</v>
      </c>
      <c r="DF254" s="91">
        <f t="shared" si="261"/>
        <v>0</v>
      </c>
      <c r="DG254" s="91">
        <f t="shared" si="261"/>
        <v>0</v>
      </c>
      <c r="DH254" s="91">
        <f t="shared" si="261"/>
        <v>0</v>
      </c>
      <c r="DI254" s="91">
        <f t="shared" si="261"/>
        <v>0</v>
      </c>
      <c r="DJ254" s="91">
        <f t="shared" si="261"/>
        <v>0</v>
      </c>
      <c r="DK254" s="91">
        <f t="shared" si="261"/>
        <v>0</v>
      </c>
      <c r="DL254" s="91">
        <f t="shared" si="261"/>
        <v>0</v>
      </c>
      <c r="DM254" s="91">
        <f t="shared" si="261"/>
        <v>0</v>
      </c>
      <c r="DN254" s="91">
        <f t="shared" si="261"/>
        <v>0</v>
      </c>
      <c r="DO254" s="91">
        <f t="shared" si="261"/>
        <v>0</v>
      </c>
      <c r="DP254" s="91">
        <f t="shared" si="261"/>
        <v>0</v>
      </c>
      <c r="DQ254" s="91">
        <f t="shared" si="261"/>
        <v>0</v>
      </c>
      <c r="DR254" s="91">
        <f t="shared" si="261"/>
        <v>0</v>
      </c>
      <c r="DS254" s="91">
        <f t="shared" si="261"/>
        <v>0</v>
      </c>
      <c r="DT254" s="91">
        <f t="shared" si="261"/>
        <v>0</v>
      </c>
      <c r="DU254" s="91">
        <f t="shared" si="261"/>
        <v>0</v>
      </c>
      <c r="DV254" s="91">
        <f t="shared" si="259"/>
        <v>0</v>
      </c>
      <c r="DW254" s="91">
        <f t="shared" si="259"/>
        <v>0</v>
      </c>
      <c r="DX254" s="91">
        <f t="shared" si="259"/>
        <v>0</v>
      </c>
      <c r="DY254" s="91">
        <f t="shared" si="259"/>
        <v>163.6</v>
      </c>
      <c r="DZ254" s="91">
        <f t="shared" si="259"/>
        <v>0</v>
      </c>
      <c r="EA254" s="91">
        <f t="shared" si="259"/>
        <v>0</v>
      </c>
      <c r="EB254" s="91">
        <f t="shared" si="259"/>
        <v>0</v>
      </c>
      <c r="EC254" s="91">
        <f t="shared" si="259"/>
        <v>0</v>
      </c>
      <c r="ED254" s="91">
        <f t="shared" si="259"/>
        <v>0</v>
      </c>
      <c r="EE254" s="91">
        <f t="shared" si="259"/>
        <v>0</v>
      </c>
      <c r="EF254" s="91">
        <f t="shared" si="259"/>
        <v>0</v>
      </c>
      <c r="EG254" s="91">
        <f t="shared" si="259"/>
        <v>0</v>
      </c>
      <c r="EH254" s="91">
        <f t="shared" si="259"/>
        <v>0</v>
      </c>
      <c r="EI254" s="91">
        <f t="shared" si="259"/>
        <v>0</v>
      </c>
      <c r="EJ254" s="91">
        <f t="shared" si="259"/>
        <v>0</v>
      </c>
      <c r="EK254" s="91">
        <f t="shared" ref="EK254:EZ317" si="265">IF(EK$1=$D254,$AE$3,)</f>
        <v>0</v>
      </c>
      <c r="EL254" s="91">
        <f t="shared" si="265"/>
        <v>0</v>
      </c>
      <c r="EM254" s="91">
        <f t="shared" si="265"/>
        <v>0</v>
      </c>
      <c r="EN254" s="91">
        <f t="shared" si="265"/>
        <v>0</v>
      </c>
      <c r="EO254" s="91">
        <f t="shared" si="265"/>
        <v>0</v>
      </c>
      <c r="EP254" s="91">
        <f t="shared" si="265"/>
        <v>0</v>
      </c>
      <c r="EQ254" s="91">
        <f t="shared" si="265"/>
        <v>0</v>
      </c>
      <c r="ER254" s="91">
        <f t="shared" si="265"/>
        <v>0</v>
      </c>
      <c r="ES254" s="91">
        <f t="shared" si="265"/>
        <v>0</v>
      </c>
      <c r="ET254" s="91">
        <f t="shared" si="265"/>
        <v>0</v>
      </c>
      <c r="EU254" s="91">
        <f t="shared" si="265"/>
        <v>0</v>
      </c>
      <c r="EV254" s="91">
        <f t="shared" si="265"/>
        <v>0</v>
      </c>
      <c r="EW254" s="91">
        <f t="shared" si="265"/>
        <v>0</v>
      </c>
      <c r="EX254" s="91">
        <f t="shared" si="265"/>
        <v>0</v>
      </c>
      <c r="EY254" s="91">
        <f t="shared" si="265"/>
        <v>0</v>
      </c>
      <c r="EZ254" s="91">
        <f t="shared" si="265"/>
        <v>0</v>
      </c>
      <c r="FA254" s="91">
        <f t="shared" si="263"/>
        <v>0</v>
      </c>
      <c r="FB254" s="91">
        <f t="shared" si="263"/>
        <v>0</v>
      </c>
      <c r="FC254" s="91">
        <f t="shared" si="263"/>
        <v>0</v>
      </c>
      <c r="FD254" s="91">
        <f t="shared" si="263"/>
        <v>0</v>
      </c>
      <c r="FE254" s="91">
        <f t="shared" si="263"/>
        <v>0</v>
      </c>
      <c r="FF254" s="91">
        <f t="shared" si="263"/>
        <v>0</v>
      </c>
      <c r="FG254" s="91">
        <f t="shared" si="263"/>
        <v>0</v>
      </c>
      <c r="FH254" s="91">
        <f t="shared" si="263"/>
        <v>0</v>
      </c>
      <c r="FI254" s="91">
        <f t="shared" si="263"/>
        <v>0</v>
      </c>
      <c r="FJ254" s="91">
        <f t="shared" si="263"/>
        <v>0</v>
      </c>
      <c r="FK254" s="91">
        <f t="shared" si="263"/>
        <v>0</v>
      </c>
      <c r="FL254" s="91">
        <f t="shared" si="263"/>
        <v>0</v>
      </c>
      <c r="FM254" s="91">
        <f t="shared" si="263"/>
        <v>0</v>
      </c>
      <c r="FN254" s="91">
        <f t="shared" si="263"/>
        <v>0</v>
      </c>
      <c r="FO254" s="91">
        <f t="shared" si="263"/>
        <v>0</v>
      </c>
      <c r="FP254" s="91">
        <f t="shared" si="233"/>
        <v>0</v>
      </c>
      <c r="FQ254" s="91">
        <f t="shared" si="233"/>
        <v>0</v>
      </c>
      <c r="FR254" s="91">
        <f t="shared" si="233"/>
        <v>0</v>
      </c>
      <c r="FS254" s="91">
        <f t="shared" si="257"/>
        <v>0</v>
      </c>
      <c r="FT254" s="91">
        <f t="shared" si="257"/>
        <v>0</v>
      </c>
      <c r="FU254" s="91">
        <f t="shared" si="257"/>
        <v>0</v>
      </c>
      <c r="FV254" s="91">
        <f t="shared" si="257"/>
        <v>0</v>
      </c>
      <c r="FW254" s="91">
        <f t="shared" si="257"/>
        <v>0</v>
      </c>
      <c r="FX254" s="91">
        <f t="shared" si="257"/>
        <v>0</v>
      </c>
      <c r="FY254" s="91">
        <f t="shared" si="257"/>
        <v>0</v>
      </c>
      <c r="FZ254" s="91">
        <f t="shared" si="257"/>
        <v>0</v>
      </c>
      <c r="GA254" s="91">
        <f t="shared" si="257"/>
        <v>0</v>
      </c>
      <c r="GB254" s="91">
        <f t="shared" si="257"/>
        <v>0</v>
      </c>
      <c r="HF254"/>
      <c r="HG254"/>
      <c r="HH254"/>
    </row>
    <row r="255" spans="1:216" s="6" customFormat="1" ht="30">
      <c r="A255" s="68">
        <f>Данные!A255</f>
        <v>6368</v>
      </c>
      <c r="B255" s="68">
        <f>Данные!B255</f>
        <v>2018</v>
      </c>
      <c r="C255" s="68" t="str">
        <f>Данные!C255</f>
        <v>компьютерных технологий и электронного обучения</v>
      </c>
      <c r="D255" s="68" t="str">
        <f>Данные!D255</f>
        <v>Гончарова Светлана Викторовна</v>
      </c>
      <c r="E255" s="68" t="str">
        <f>Данные!E255</f>
        <v>кандидат педагогических наук</v>
      </c>
      <c r="F255" s="68" t="str">
        <f>Данные!F255</f>
        <v>доцент</v>
      </c>
      <c r="G255" s="68">
        <f>Данные!G255</f>
        <v>1</v>
      </c>
      <c r="H255" s="68">
        <f>Данные!H255</f>
        <v>17043</v>
      </c>
      <c r="I255" s="68" t="str">
        <f>Данные!I255</f>
        <v>Модуль "Естественно-математический". Информатика</v>
      </c>
      <c r="J255" s="68">
        <f>Данные!J255</f>
        <v>0</v>
      </c>
      <c r="K255" s="68">
        <f>Данные!K255</f>
        <v>0</v>
      </c>
      <c r="L255" s="68">
        <f>Данные!L255</f>
        <v>36</v>
      </c>
      <c r="M255" s="16">
        <f t="shared" si="222"/>
        <v>3.6</v>
      </c>
      <c r="N255" s="16">
        <f t="shared" si="223"/>
        <v>15</v>
      </c>
      <c r="O255" s="16">
        <f t="shared" si="224"/>
        <v>16.25</v>
      </c>
      <c r="P255" s="16">
        <f t="shared" si="225"/>
        <v>16.25</v>
      </c>
      <c r="Q255" s="68">
        <f>Данные!Q255</f>
        <v>0</v>
      </c>
      <c r="R255" s="68">
        <f>Данные!R255</f>
        <v>0</v>
      </c>
      <c r="S255" s="68">
        <f>Данные!S255</f>
        <v>0</v>
      </c>
      <c r="T255" s="68">
        <f>Данные!T255</f>
        <v>0</v>
      </c>
      <c r="U255" s="68">
        <f>Данные!U255</f>
        <v>0</v>
      </c>
      <c r="V255" s="68">
        <f>Данные!V255</f>
        <v>0</v>
      </c>
      <c r="W255" s="68">
        <f>Данные!W255</f>
        <v>39</v>
      </c>
      <c r="X255" s="68">
        <f>Данные!X255</f>
        <v>2</v>
      </c>
      <c r="Y255" s="68">
        <f>Данные!Y255</f>
        <v>3</v>
      </c>
      <c r="Z255" s="68">
        <f>Данные!Z255</f>
        <v>0</v>
      </c>
      <c r="AA255" s="68" t="str">
        <f>Данные!AA255</f>
        <v>доп</v>
      </c>
      <c r="AB255" s="83">
        <f>IF(F255=$HG$3,$HH$3,IF(F255=$HG$4,$HH$4,IF(F255=$HG$5,$HH$5,IF(F255=$HG$6,$HH$6,IF(F255=$HG$7,$HH$7,IF(F255=$HG$8,$HH$8,IF(F255=$HG$9,$HH$9,IF(F255=$HG$10,$HH$10,IF(F255=$HG$11,$HH$11,IF(F255=$HG$12,$HH$12,IF(F255=$HG$13,$HH$13,IF(F255=$HG$14,$HH$14,IF(F255=$HG$15,$HH$15,)))))))))))))</f>
        <v>800</v>
      </c>
      <c r="AC255" s="84" t="str">
        <f>IF(OR($GD$4=H255,$GE$4=H255,$GF$4=H255,$GG$4=H255,$GH$4=H255,$GI$4=H255,$GJ$4=H255,$GK$4=H255,$GL$4=H255,$GM$4=H255,$GN$4=H255,$GO$4=H255,$GP$4=H255,$GQ$4=H255,$GR$4=H255,$GS$4=H255,$GT$4=H255,$GU$4=H255,$GV$4=H255,$GW$4=H255,$GX$4=H255,$GY$4=H255,$GZ$4=H255,$HA$4=H255,$HB$4=H255,$HC$4=H255,$HD$4=H255,$HE$4=H255),$GC$4,IF(OR($GD$5=H255,$GE$5=H255,$GH$5=H255,$GI$5=H255,$GL$5=H255,$GM$5=H255,$GP$5=H255,$GQ$5=H255,$GT$5=H255,$GU$5=H255,$GX$5=H255,$GY$5=H255,$HB$5=H255,$HC$5=H255),$GC$5,))</f>
        <v>Бакалавры (ИВТ)</v>
      </c>
      <c r="AD255" s="84" t="str">
        <f>IF(OR(H255=$GD$4,H255=$GE$4,H255=$GF$4,H255=$GG$4,H255=$GD$5,H255=$GE$5),$GD$1,IF(OR(H255=$GH$4,H255=$GI$4,H255=$GJ$4,H255=$GK$4,H255=$GH$5,H255=$GI$5),$GH$1,IF(OR(H255=$GL$4,H255=$GM$4,H255=$GN$4,H255=$GO$4,H255=$GL$5,H255=$GM$5),$GL$1,IF(OR(H255=$GP$4,H255=$GQ$4,H255=$GR$4,H255=$GS$4,H255=$GP$5,H255=$GQ$5),$GP$1,IF(OR(H255=$GT$4,H255=$GU$4,H255=$GV$4,H255=$GW$4,H255=$GT$5,H255=$GU$5),$GT$1,IF(OR(H255=$GX$4,H255=$GY$4,H255=$GZ$4,H255=$HA$4,H255=$GX$5,H255=$GY$5),$GX$1,IF(OR(H255=$HB$4,H255=$HC$4,H255=$HD$4,H255=$HE$4,H255=$HB$5,H255=$HC$5),$HB$1,)))))))</f>
        <v>2018/2019</v>
      </c>
      <c r="AE255" s="85">
        <f t="shared" si="226"/>
        <v>87.1</v>
      </c>
      <c r="AF255" s="85">
        <f t="shared" si="227"/>
        <v>0.108875</v>
      </c>
      <c r="AG255" s="83"/>
      <c r="AH255" s="83"/>
      <c r="AI255" s="87">
        <f t="shared" si="260"/>
        <v>0</v>
      </c>
      <c r="AJ255" s="87">
        <f t="shared" si="260"/>
        <v>0</v>
      </c>
      <c r="AK255" s="87">
        <f t="shared" si="260"/>
        <v>0</v>
      </c>
      <c r="AL255" s="87">
        <f t="shared" si="260"/>
        <v>0</v>
      </c>
      <c r="AM255" s="87">
        <f t="shared" si="260"/>
        <v>0</v>
      </c>
      <c r="AN255" s="87">
        <f t="shared" si="260"/>
        <v>0</v>
      </c>
      <c r="AO255" s="87">
        <f t="shared" si="260"/>
        <v>0</v>
      </c>
      <c r="AP255" s="87">
        <f t="shared" si="260"/>
        <v>0</v>
      </c>
      <c r="AQ255" s="87">
        <f t="shared" si="260"/>
        <v>0</v>
      </c>
      <c r="AR255" s="87">
        <f t="shared" si="260"/>
        <v>0</v>
      </c>
      <c r="AS255" s="87">
        <f t="shared" si="260"/>
        <v>0</v>
      </c>
      <c r="AT255" s="87">
        <f t="shared" si="260"/>
        <v>0</v>
      </c>
      <c r="AU255" s="87">
        <f t="shared" si="260"/>
        <v>0</v>
      </c>
      <c r="AV255" s="87">
        <f t="shared" si="260"/>
        <v>0</v>
      </c>
      <c r="AW255" s="87">
        <f t="shared" si="260"/>
        <v>0</v>
      </c>
      <c r="AX255" s="87">
        <f t="shared" si="260"/>
        <v>0</v>
      </c>
      <c r="AY255" s="87">
        <f t="shared" si="258"/>
        <v>0</v>
      </c>
      <c r="AZ255" s="87">
        <f t="shared" si="258"/>
        <v>0</v>
      </c>
      <c r="BA255" s="87">
        <f t="shared" si="258"/>
        <v>0</v>
      </c>
      <c r="BB255" s="87">
        <f t="shared" si="258"/>
        <v>0.108875</v>
      </c>
      <c r="BC255" s="87">
        <f t="shared" si="258"/>
        <v>0</v>
      </c>
      <c r="BD255" s="87">
        <f t="shared" si="258"/>
        <v>0</v>
      </c>
      <c r="BE255" s="87">
        <f t="shared" si="258"/>
        <v>0</v>
      </c>
      <c r="BF255" s="87">
        <f t="shared" si="258"/>
        <v>0</v>
      </c>
      <c r="BG255" s="87">
        <f t="shared" si="258"/>
        <v>0</v>
      </c>
      <c r="BH255" s="87">
        <f t="shared" si="258"/>
        <v>0</v>
      </c>
      <c r="BI255" s="87">
        <f t="shared" si="258"/>
        <v>0</v>
      </c>
      <c r="BJ255" s="87">
        <f t="shared" si="258"/>
        <v>0</v>
      </c>
      <c r="BK255" s="87">
        <f t="shared" si="258"/>
        <v>0</v>
      </c>
      <c r="BL255" s="87">
        <f t="shared" si="258"/>
        <v>0</v>
      </c>
      <c r="BM255" s="87">
        <f t="shared" si="258"/>
        <v>0</v>
      </c>
      <c r="BN255" s="87">
        <f t="shared" si="264"/>
        <v>0</v>
      </c>
      <c r="BO255" s="87">
        <f t="shared" si="264"/>
        <v>0</v>
      </c>
      <c r="BP255" s="87">
        <f t="shared" si="264"/>
        <v>0</v>
      </c>
      <c r="BQ255" s="87">
        <f t="shared" si="264"/>
        <v>0</v>
      </c>
      <c r="BR255" s="87">
        <f t="shared" si="264"/>
        <v>0</v>
      </c>
      <c r="BS255" s="87">
        <f t="shared" si="264"/>
        <v>0</v>
      </c>
      <c r="BT255" s="87">
        <f t="shared" si="264"/>
        <v>0</v>
      </c>
      <c r="BU255" s="87">
        <f t="shared" si="264"/>
        <v>0</v>
      </c>
      <c r="BV255" s="87">
        <f t="shared" si="264"/>
        <v>0</v>
      </c>
      <c r="BW255" s="87">
        <f t="shared" si="264"/>
        <v>0</v>
      </c>
      <c r="BX255" s="87">
        <f t="shared" si="264"/>
        <v>0</v>
      </c>
      <c r="BY255" s="87">
        <f t="shared" si="264"/>
        <v>0</v>
      </c>
      <c r="BZ255" s="87">
        <f t="shared" si="264"/>
        <v>0</v>
      </c>
      <c r="CA255" s="87">
        <f t="shared" si="264"/>
        <v>0</v>
      </c>
      <c r="CB255" s="87">
        <f t="shared" si="264"/>
        <v>0</v>
      </c>
      <c r="CC255" s="87">
        <f t="shared" si="264"/>
        <v>0</v>
      </c>
      <c r="CD255" s="87">
        <f t="shared" si="262"/>
        <v>0</v>
      </c>
      <c r="CE255" s="87">
        <f t="shared" si="262"/>
        <v>0</v>
      </c>
      <c r="CF255" s="87">
        <f t="shared" si="262"/>
        <v>0</v>
      </c>
      <c r="CG255" s="87">
        <f t="shared" si="262"/>
        <v>0</v>
      </c>
      <c r="CH255" s="87">
        <f t="shared" si="262"/>
        <v>0</v>
      </c>
      <c r="CI255" s="87">
        <f t="shared" si="262"/>
        <v>0</v>
      </c>
      <c r="CJ255" s="87">
        <f t="shared" si="262"/>
        <v>0</v>
      </c>
      <c r="CK255" s="87">
        <f t="shared" si="262"/>
        <v>0</v>
      </c>
      <c r="CL255" s="87">
        <f t="shared" si="262"/>
        <v>0</v>
      </c>
      <c r="CM255" s="87">
        <f t="shared" si="262"/>
        <v>0</v>
      </c>
      <c r="CN255" s="87">
        <f t="shared" si="262"/>
        <v>0</v>
      </c>
      <c r="CO255" s="87">
        <f t="shared" si="262"/>
        <v>0</v>
      </c>
      <c r="CP255" s="87">
        <f t="shared" si="262"/>
        <v>0</v>
      </c>
      <c r="CQ255" s="87">
        <f t="shared" si="262"/>
        <v>0</v>
      </c>
      <c r="CR255" s="87">
        <f t="shared" si="262"/>
        <v>0</v>
      </c>
      <c r="CS255" s="87">
        <f t="shared" si="232"/>
        <v>0</v>
      </c>
      <c r="CT255" s="87">
        <f t="shared" si="232"/>
        <v>0</v>
      </c>
      <c r="CU255" s="87">
        <f t="shared" si="232"/>
        <v>0</v>
      </c>
      <c r="CV255" s="87">
        <f t="shared" si="256"/>
        <v>0</v>
      </c>
      <c r="CW255" s="87">
        <f t="shared" si="256"/>
        <v>0</v>
      </c>
      <c r="CX255" s="87">
        <f t="shared" si="256"/>
        <v>0</v>
      </c>
      <c r="CY255" s="87">
        <f t="shared" si="256"/>
        <v>0</v>
      </c>
      <c r="CZ255" s="87">
        <f t="shared" si="256"/>
        <v>0</v>
      </c>
      <c r="DA255" s="87">
        <f t="shared" si="256"/>
        <v>0</v>
      </c>
      <c r="DB255" s="87">
        <f t="shared" si="256"/>
        <v>0</v>
      </c>
      <c r="DC255" s="87">
        <f t="shared" si="256"/>
        <v>0</v>
      </c>
      <c r="DD255" s="87">
        <f t="shared" si="256"/>
        <v>0</v>
      </c>
      <c r="DE255" s="87">
        <f t="shared" si="256"/>
        <v>0</v>
      </c>
      <c r="DF255" s="91">
        <f t="shared" si="261"/>
        <v>0</v>
      </c>
      <c r="DG255" s="91">
        <f t="shared" si="261"/>
        <v>0</v>
      </c>
      <c r="DH255" s="91">
        <f t="shared" si="261"/>
        <v>0</v>
      </c>
      <c r="DI255" s="91">
        <f t="shared" si="261"/>
        <v>0</v>
      </c>
      <c r="DJ255" s="91">
        <f t="shared" si="261"/>
        <v>0</v>
      </c>
      <c r="DK255" s="91">
        <f t="shared" si="261"/>
        <v>0</v>
      </c>
      <c r="DL255" s="91">
        <f t="shared" si="261"/>
        <v>0</v>
      </c>
      <c r="DM255" s="91">
        <f t="shared" si="261"/>
        <v>0</v>
      </c>
      <c r="DN255" s="91">
        <f t="shared" si="261"/>
        <v>0</v>
      </c>
      <c r="DO255" s="91">
        <f t="shared" si="261"/>
        <v>0</v>
      </c>
      <c r="DP255" s="91">
        <f t="shared" si="261"/>
        <v>0</v>
      </c>
      <c r="DQ255" s="91">
        <f t="shared" si="261"/>
        <v>0</v>
      </c>
      <c r="DR255" s="91">
        <f t="shared" si="261"/>
        <v>0</v>
      </c>
      <c r="DS255" s="91">
        <f t="shared" si="261"/>
        <v>0</v>
      </c>
      <c r="DT255" s="91">
        <f t="shared" si="261"/>
        <v>0</v>
      </c>
      <c r="DU255" s="91">
        <f t="shared" si="261"/>
        <v>0</v>
      </c>
      <c r="DV255" s="91">
        <f t="shared" si="259"/>
        <v>0</v>
      </c>
      <c r="DW255" s="91">
        <f t="shared" si="259"/>
        <v>0</v>
      </c>
      <c r="DX255" s="91">
        <f t="shared" si="259"/>
        <v>0</v>
      </c>
      <c r="DY255" s="91">
        <f t="shared" si="259"/>
        <v>163.6</v>
      </c>
      <c r="DZ255" s="91">
        <f t="shared" si="259"/>
        <v>0</v>
      </c>
      <c r="EA255" s="91">
        <f t="shared" si="259"/>
        <v>0</v>
      </c>
      <c r="EB255" s="91">
        <f t="shared" si="259"/>
        <v>0</v>
      </c>
      <c r="EC255" s="91">
        <f t="shared" si="259"/>
        <v>0</v>
      </c>
      <c r="ED255" s="91">
        <f t="shared" si="259"/>
        <v>0</v>
      </c>
      <c r="EE255" s="91">
        <f t="shared" si="259"/>
        <v>0</v>
      </c>
      <c r="EF255" s="91">
        <f t="shared" si="259"/>
        <v>0</v>
      </c>
      <c r="EG255" s="91">
        <f t="shared" si="259"/>
        <v>0</v>
      </c>
      <c r="EH255" s="91">
        <f t="shared" si="259"/>
        <v>0</v>
      </c>
      <c r="EI255" s="91">
        <f t="shared" si="259"/>
        <v>0</v>
      </c>
      <c r="EJ255" s="91">
        <f t="shared" si="259"/>
        <v>0</v>
      </c>
      <c r="EK255" s="91">
        <f t="shared" si="265"/>
        <v>0</v>
      </c>
      <c r="EL255" s="91">
        <f t="shared" si="265"/>
        <v>0</v>
      </c>
      <c r="EM255" s="91">
        <f t="shared" si="265"/>
        <v>0</v>
      </c>
      <c r="EN255" s="91">
        <f t="shared" si="265"/>
        <v>0</v>
      </c>
      <c r="EO255" s="91">
        <f t="shared" si="265"/>
        <v>0</v>
      </c>
      <c r="EP255" s="91">
        <f t="shared" si="265"/>
        <v>0</v>
      </c>
      <c r="EQ255" s="91">
        <f t="shared" si="265"/>
        <v>0</v>
      </c>
      <c r="ER255" s="91">
        <f t="shared" si="265"/>
        <v>0</v>
      </c>
      <c r="ES255" s="91">
        <f t="shared" si="265"/>
        <v>0</v>
      </c>
      <c r="ET255" s="91">
        <f t="shared" si="265"/>
        <v>0</v>
      </c>
      <c r="EU255" s="91">
        <f t="shared" si="265"/>
        <v>0</v>
      </c>
      <c r="EV255" s="91">
        <f t="shared" si="265"/>
        <v>0</v>
      </c>
      <c r="EW255" s="91">
        <f t="shared" si="265"/>
        <v>0</v>
      </c>
      <c r="EX255" s="91">
        <f t="shared" si="265"/>
        <v>0</v>
      </c>
      <c r="EY255" s="91">
        <f t="shared" si="265"/>
        <v>0</v>
      </c>
      <c r="EZ255" s="91">
        <f t="shared" si="265"/>
        <v>0</v>
      </c>
      <c r="FA255" s="91">
        <f t="shared" si="263"/>
        <v>0</v>
      </c>
      <c r="FB255" s="91">
        <f t="shared" si="263"/>
        <v>0</v>
      </c>
      <c r="FC255" s="91">
        <f t="shared" si="263"/>
        <v>0</v>
      </c>
      <c r="FD255" s="91">
        <f t="shared" si="263"/>
        <v>0</v>
      </c>
      <c r="FE255" s="91">
        <f t="shared" si="263"/>
        <v>0</v>
      </c>
      <c r="FF255" s="91">
        <f t="shared" si="263"/>
        <v>0</v>
      </c>
      <c r="FG255" s="91">
        <f t="shared" si="263"/>
        <v>0</v>
      </c>
      <c r="FH255" s="91">
        <f t="shared" si="263"/>
        <v>0</v>
      </c>
      <c r="FI255" s="91">
        <f t="shared" si="263"/>
        <v>0</v>
      </c>
      <c r="FJ255" s="91">
        <f t="shared" si="263"/>
        <v>0</v>
      </c>
      <c r="FK255" s="91">
        <f t="shared" si="263"/>
        <v>0</v>
      </c>
      <c r="FL255" s="91">
        <f t="shared" si="263"/>
        <v>0</v>
      </c>
      <c r="FM255" s="91">
        <f t="shared" si="263"/>
        <v>0</v>
      </c>
      <c r="FN255" s="91">
        <f t="shared" si="263"/>
        <v>0</v>
      </c>
      <c r="FO255" s="91">
        <f t="shared" si="263"/>
        <v>0</v>
      </c>
      <c r="FP255" s="91">
        <f t="shared" si="233"/>
        <v>0</v>
      </c>
      <c r="FQ255" s="91">
        <f t="shared" si="233"/>
        <v>0</v>
      </c>
      <c r="FR255" s="91">
        <f t="shared" si="233"/>
        <v>0</v>
      </c>
      <c r="FS255" s="91">
        <f t="shared" si="257"/>
        <v>0</v>
      </c>
      <c r="FT255" s="91">
        <f t="shared" si="257"/>
        <v>0</v>
      </c>
      <c r="FU255" s="91">
        <f t="shared" si="257"/>
        <v>0</v>
      </c>
      <c r="FV255" s="91">
        <f t="shared" si="257"/>
        <v>0</v>
      </c>
      <c r="FW255" s="91">
        <f t="shared" si="257"/>
        <v>0</v>
      </c>
      <c r="FX255" s="91">
        <f t="shared" si="257"/>
        <v>0</v>
      </c>
      <c r="FY255" s="91">
        <f t="shared" si="257"/>
        <v>0</v>
      </c>
      <c r="FZ255" s="91">
        <f t="shared" si="257"/>
        <v>0</v>
      </c>
      <c r="GA255" s="91">
        <f t="shared" si="257"/>
        <v>0</v>
      </c>
      <c r="GB255" s="91">
        <f t="shared" si="257"/>
        <v>0</v>
      </c>
      <c r="HF255"/>
      <c r="HG255"/>
      <c r="HH255"/>
    </row>
    <row r="256" spans="1:216" s="6" customFormat="1" ht="30">
      <c r="A256" s="68">
        <f>Данные!A256</f>
        <v>6368</v>
      </c>
      <c r="B256" s="68">
        <f>Данные!B256</f>
        <v>2018</v>
      </c>
      <c r="C256" s="68" t="str">
        <f>Данные!C256</f>
        <v>компьютерных технологий и электронного обучения</v>
      </c>
      <c r="D256" s="68" t="str">
        <f>Данные!D256</f>
        <v>Гончарова Светлана Викторовна</v>
      </c>
      <c r="E256" s="68" t="str">
        <f>Данные!E256</f>
        <v>кандидат педагогических наук</v>
      </c>
      <c r="F256" s="68" t="str">
        <f>Данные!F256</f>
        <v>доцент</v>
      </c>
      <c r="G256" s="68">
        <f>Данные!G256</f>
        <v>1</v>
      </c>
      <c r="H256" s="68">
        <f>Данные!H256</f>
        <v>17043</v>
      </c>
      <c r="I256" s="68" t="str">
        <f>Данные!I256</f>
        <v>Модуль "Информационные технологии в математике и физике". Информационные технологии в физике</v>
      </c>
      <c r="J256" s="68">
        <f>Данные!J256</f>
        <v>0</v>
      </c>
      <c r="K256" s="68">
        <f>Данные!K256</f>
        <v>0</v>
      </c>
      <c r="L256" s="68">
        <f>Данные!L256</f>
        <v>72</v>
      </c>
      <c r="M256" s="16">
        <f t="shared" si="222"/>
        <v>7.2</v>
      </c>
      <c r="N256" s="16">
        <f t="shared" si="223"/>
        <v>15</v>
      </c>
      <c r="O256" s="16">
        <f t="shared" si="224"/>
        <v>16.25</v>
      </c>
      <c r="P256" s="16">
        <f t="shared" si="225"/>
        <v>16.25</v>
      </c>
      <c r="Q256" s="68">
        <f>Данные!Q256</f>
        <v>39</v>
      </c>
      <c r="R256" s="68">
        <f>Данные!R256</f>
        <v>0</v>
      </c>
      <c r="S256" s="68">
        <f>Данные!S256</f>
        <v>0</v>
      </c>
      <c r="T256" s="68">
        <f>Данные!T256</f>
        <v>0</v>
      </c>
      <c r="U256" s="68">
        <f>Данные!U256</f>
        <v>0</v>
      </c>
      <c r="V256" s="68">
        <f>Данные!V256</f>
        <v>0</v>
      </c>
      <c r="W256" s="68">
        <f>Данные!W256</f>
        <v>39</v>
      </c>
      <c r="X256" s="68">
        <f>Данные!X256</f>
        <v>2</v>
      </c>
      <c r="Y256" s="68">
        <f>Данные!Y256</f>
        <v>3</v>
      </c>
      <c r="Z256" s="68">
        <f>Данные!Z256</f>
        <v>0</v>
      </c>
      <c r="AA256" s="68" t="str">
        <f>Данные!AA256</f>
        <v>осн</v>
      </c>
      <c r="AB256" s="83">
        <f>IF(F256=$HG$3,$HH$3,IF(F256=$HG$4,$HH$4,IF(F256=$HG$5,$HH$5,IF(F256=$HG$6,$HH$6,IF(F256=$HG$7,$HH$7,IF(F256=$HG$8,$HH$8,IF(F256=$HG$9,$HH$9,IF(F256=$HG$10,$HH$10,IF(F256=$HG$11,$HH$11,IF(F256=$HG$12,$HH$12,IF(F256=$HG$13,$HH$13,IF(F256=$HG$14,$HH$14,IF(F256=$HG$15,$HH$15,)))))))))))))</f>
        <v>800</v>
      </c>
      <c r="AC256" s="84" t="str">
        <f>IF(OR($GD$4=H256,$GE$4=H256,$GF$4=H256,$GG$4=H256,$GH$4=H256,$GI$4=H256,$GJ$4=H256,$GK$4=H256,$GL$4=H256,$GM$4=H256,$GN$4=H256,$GO$4=H256,$GP$4=H256,$GQ$4=H256,$GR$4=H256,$GS$4=H256,$GT$4=H256,$GU$4=H256,$GV$4=H256,$GW$4=H256,$GX$4=H256,$GY$4=H256,$GZ$4=H256,$HA$4=H256,$HB$4=H256,$HC$4=H256,$HD$4=H256,$HE$4=H256),$GC$4,IF(OR($GD$5=H256,$GE$5=H256,$GH$5=H256,$GI$5=H256,$GL$5=H256,$GM$5=H256,$GP$5=H256,$GQ$5=H256,$GT$5=H256,$GU$5=H256,$GX$5=H256,$GY$5=H256,$HB$5=H256,$HC$5=H256),$GC$5,))</f>
        <v>Бакалавры (ИВТ)</v>
      </c>
      <c r="AD256" s="84" t="str">
        <f>IF(OR(H256=$GD$4,H256=$GE$4,H256=$GF$4,H256=$GG$4,H256=$GD$5,H256=$GE$5),$GD$1,IF(OR(H256=$GH$4,H256=$GI$4,H256=$GJ$4,H256=$GK$4,H256=$GH$5,H256=$GI$5),$GH$1,IF(OR(H256=$GL$4,H256=$GM$4,H256=$GN$4,H256=$GO$4,H256=$GL$5,H256=$GM$5),$GL$1,IF(OR(H256=$GP$4,H256=$GQ$4,H256=$GR$4,H256=$GS$4,H256=$GP$5,H256=$GQ$5),$GP$1,IF(OR(H256=$GT$4,H256=$GU$4,H256=$GV$4,H256=$GW$4,H256=$GT$5,H256=$GU$5),$GT$1,IF(OR(H256=$GX$4,H256=$GY$4,H256=$GZ$4,H256=$HA$4,H256=$GX$5,H256=$GY$5),$GX$1,IF(OR(H256=$HB$4,H256=$HC$4,H256=$HD$4,H256=$HE$4,H256=$HB$5,H256=$HC$5),$HB$1,)))))))</f>
        <v>2018/2019</v>
      </c>
      <c r="AE256" s="85">
        <f t="shared" si="226"/>
        <v>165.7</v>
      </c>
      <c r="AF256" s="85">
        <f t="shared" si="227"/>
        <v>0.20712499999999998</v>
      </c>
      <c r="AG256" s="83"/>
      <c r="AH256" s="83"/>
      <c r="AI256" s="87">
        <f t="shared" si="260"/>
        <v>0</v>
      </c>
      <c r="AJ256" s="87">
        <f t="shared" si="260"/>
        <v>0</v>
      </c>
      <c r="AK256" s="87">
        <f t="shared" si="260"/>
        <v>0</v>
      </c>
      <c r="AL256" s="87">
        <f t="shared" si="260"/>
        <v>0</v>
      </c>
      <c r="AM256" s="87">
        <f t="shared" si="260"/>
        <v>0</v>
      </c>
      <c r="AN256" s="87">
        <f t="shared" si="260"/>
        <v>0</v>
      </c>
      <c r="AO256" s="87">
        <f t="shared" si="260"/>
        <v>0</v>
      </c>
      <c r="AP256" s="87">
        <f t="shared" si="260"/>
        <v>0</v>
      </c>
      <c r="AQ256" s="87">
        <f t="shared" si="260"/>
        <v>0</v>
      </c>
      <c r="AR256" s="87">
        <f t="shared" si="260"/>
        <v>0</v>
      </c>
      <c r="AS256" s="87">
        <f t="shared" si="260"/>
        <v>0</v>
      </c>
      <c r="AT256" s="87">
        <f t="shared" si="260"/>
        <v>0</v>
      </c>
      <c r="AU256" s="87">
        <f t="shared" si="260"/>
        <v>0</v>
      </c>
      <c r="AV256" s="87">
        <f t="shared" si="260"/>
        <v>0</v>
      </c>
      <c r="AW256" s="87">
        <f t="shared" si="260"/>
        <v>0</v>
      </c>
      <c r="AX256" s="87">
        <f t="shared" si="260"/>
        <v>0</v>
      </c>
      <c r="AY256" s="87">
        <f t="shared" si="258"/>
        <v>0</v>
      </c>
      <c r="AZ256" s="87">
        <f t="shared" si="258"/>
        <v>0</v>
      </c>
      <c r="BA256" s="87">
        <f t="shared" si="258"/>
        <v>0</v>
      </c>
      <c r="BB256" s="87">
        <f t="shared" si="258"/>
        <v>0.20712499999999998</v>
      </c>
      <c r="BC256" s="87">
        <f t="shared" si="258"/>
        <v>0</v>
      </c>
      <c r="BD256" s="87">
        <f t="shared" si="258"/>
        <v>0</v>
      </c>
      <c r="BE256" s="87">
        <f t="shared" si="258"/>
        <v>0</v>
      </c>
      <c r="BF256" s="87">
        <f t="shared" si="258"/>
        <v>0</v>
      </c>
      <c r="BG256" s="87">
        <f t="shared" si="258"/>
        <v>0</v>
      </c>
      <c r="BH256" s="87">
        <f t="shared" si="258"/>
        <v>0</v>
      </c>
      <c r="BI256" s="87">
        <f t="shared" si="258"/>
        <v>0</v>
      </c>
      <c r="BJ256" s="87">
        <f t="shared" si="258"/>
        <v>0</v>
      </c>
      <c r="BK256" s="87">
        <f t="shared" si="258"/>
        <v>0</v>
      </c>
      <c r="BL256" s="87">
        <f t="shared" si="258"/>
        <v>0</v>
      </c>
      <c r="BM256" s="87">
        <f t="shared" si="258"/>
        <v>0</v>
      </c>
      <c r="BN256" s="87">
        <f t="shared" si="264"/>
        <v>0</v>
      </c>
      <c r="BO256" s="87">
        <f t="shared" si="264"/>
        <v>0</v>
      </c>
      <c r="BP256" s="87">
        <f t="shared" si="264"/>
        <v>0</v>
      </c>
      <c r="BQ256" s="87">
        <f t="shared" si="264"/>
        <v>0</v>
      </c>
      <c r="BR256" s="87">
        <f t="shared" si="264"/>
        <v>0</v>
      </c>
      <c r="BS256" s="87">
        <f t="shared" si="264"/>
        <v>0</v>
      </c>
      <c r="BT256" s="87">
        <f t="shared" si="264"/>
        <v>0</v>
      </c>
      <c r="BU256" s="87">
        <f t="shared" si="264"/>
        <v>0</v>
      </c>
      <c r="BV256" s="87">
        <f t="shared" si="264"/>
        <v>0</v>
      </c>
      <c r="BW256" s="87">
        <f t="shared" si="264"/>
        <v>0</v>
      </c>
      <c r="BX256" s="87">
        <f t="shared" si="264"/>
        <v>0</v>
      </c>
      <c r="BY256" s="87">
        <f t="shared" si="264"/>
        <v>0</v>
      </c>
      <c r="BZ256" s="87">
        <f t="shared" si="264"/>
        <v>0</v>
      </c>
      <c r="CA256" s="87">
        <f t="shared" si="264"/>
        <v>0</v>
      </c>
      <c r="CB256" s="87">
        <f t="shared" si="264"/>
        <v>0</v>
      </c>
      <c r="CC256" s="87">
        <f t="shared" si="264"/>
        <v>0</v>
      </c>
      <c r="CD256" s="87">
        <f t="shared" si="262"/>
        <v>0</v>
      </c>
      <c r="CE256" s="87">
        <f t="shared" si="262"/>
        <v>0</v>
      </c>
      <c r="CF256" s="87">
        <f t="shared" si="262"/>
        <v>0</v>
      </c>
      <c r="CG256" s="87">
        <f t="shared" si="262"/>
        <v>0</v>
      </c>
      <c r="CH256" s="87">
        <f t="shared" si="262"/>
        <v>0</v>
      </c>
      <c r="CI256" s="87">
        <f t="shared" si="262"/>
        <v>0</v>
      </c>
      <c r="CJ256" s="87">
        <f t="shared" si="262"/>
        <v>0</v>
      </c>
      <c r="CK256" s="87">
        <f t="shared" si="262"/>
        <v>0</v>
      </c>
      <c r="CL256" s="87">
        <f t="shared" si="262"/>
        <v>0</v>
      </c>
      <c r="CM256" s="87">
        <f t="shared" si="262"/>
        <v>0</v>
      </c>
      <c r="CN256" s="87">
        <f t="shared" si="262"/>
        <v>0</v>
      </c>
      <c r="CO256" s="87">
        <f t="shared" si="262"/>
        <v>0</v>
      </c>
      <c r="CP256" s="87">
        <f t="shared" si="262"/>
        <v>0</v>
      </c>
      <c r="CQ256" s="87">
        <f t="shared" si="262"/>
        <v>0</v>
      </c>
      <c r="CR256" s="87">
        <f t="shared" si="262"/>
        <v>0</v>
      </c>
      <c r="CS256" s="87">
        <f t="shared" si="232"/>
        <v>0</v>
      </c>
      <c r="CT256" s="87">
        <f t="shared" si="232"/>
        <v>0</v>
      </c>
      <c r="CU256" s="87">
        <f t="shared" si="232"/>
        <v>0</v>
      </c>
      <c r="CV256" s="87">
        <f t="shared" si="256"/>
        <v>0</v>
      </c>
      <c r="CW256" s="87">
        <f t="shared" si="256"/>
        <v>0</v>
      </c>
      <c r="CX256" s="87">
        <f t="shared" si="256"/>
        <v>0</v>
      </c>
      <c r="CY256" s="87">
        <f t="shared" si="256"/>
        <v>0</v>
      </c>
      <c r="CZ256" s="87">
        <f t="shared" si="256"/>
        <v>0</v>
      </c>
      <c r="DA256" s="87">
        <f t="shared" si="256"/>
        <v>0</v>
      </c>
      <c r="DB256" s="87">
        <f t="shared" si="256"/>
        <v>0</v>
      </c>
      <c r="DC256" s="87">
        <f t="shared" si="256"/>
        <v>0</v>
      </c>
      <c r="DD256" s="87">
        <f t="shared" si="256"/>
        <v>0</v>
      </c>
      <c r="DE256" s="87">
        <f t="shared" si="256"/>
        <v>0</v>
      </c>
      <c r="DF256" s="91">
        <f t="shared" si="261"/>
        <v>0</v>
      </c>
      <c r="DG256" s="91">
        <f t="shared" si="261"/>
        <v>0</v>
      </c>
      <c r="DH256" s="91">
        <f t="shared" si="261"/>
        <v>0</v>
      </c>
      <c r="DI256" s="91">
        <f t="shared" si="261"/>
        <v>0</v>
      </c>
      <c r="DJ256" s="91">
        <f t="shared" si="261"/>
        <v>0</v>
      </c>
      <c r="DK256" s="91">
        <f t="shared" si="261"/>
        <v>0</v>
      </c>
      <c r="DL256" s="91">
        <f t="shared" si="261"/>
        <v>0</v>
      </c>
      <c r="DM256" s="91">
        <f t="shared" si="261"/>
        <v>0</v>
      </c>
      <c r="DN256" s="91">
        <f t="shared" si="261"/>
        <v>0</v>
      </c>
      <c r="DO256" s="91">
        <f t="shared" si="261"/>
        <v>0</v>
      </c>
      <c r="DP256" s="91">
        <f t="shared" si="261"/>
        <v>0</v>
      </c>
      <c r="DQ256" s="91">
        <f t="shared" si="261"/>
        <v>0</v>
      </c>
      <c r="DR256" s="91">
        <f t="shared" si="261"/>
        <v>0</v>
      </c>
      <c r="DS256" s="91">
        <f t="shared" si="261"/>
        <v>0</v>
      </c>
      <c r="DT256" s="91">
        <f t="shared" si="261"/>
        <v>0</v>
      </c>
      <c r="DU256" s="91">
        <f t="shared" si="261"/>
        <v>0</v>
      </c>
      <c r="DV256" s="91">
        <f t="shared" si="259"/>
        <v>0</v>
      </c>
      <c r="DW256" s="91">
        <f t="shared" si="259"/>
        <v>0</v>
      </c>
      <c r="DX256" s="91">
        <f t="shared" si="259"/>
        <v>0</v>
      </c>
      <c r="DY256" s="91">
        <f t="shared" si="259"/>
        <v>163.6</v>
      </c>
      <c r="DZ256" s="91">
        <f t="shared" si="259"/>
        <v>0</v>
      </c>
      <c r="EA256" s="91">
        <f t="shared" si="259"/>
        <v>0</v>
      </c>
      <c r="EB256" s="91">
        <f t="shared" si="259"/>
        <v>0</v>
      </c>
      <c r="EC256" s="91">
        <f t="shared" si="259"/>
        <v>0</v>
      </c>
      <c r="ED256" s="91">
        <f t="shared" si="259"/>
        <v>0</v>
      </c>
      <c r="EE256" s="91">
        <f t="shared" si="259"/>
        <v>0</v>
      </c>
      <c r="EF256" s="91">
        <f t="shared" si="259"/>
        <v>0</v>
      </c>
      <c r="EG256" s="91">
        <f t="shared" si="259"/>
        <v>0</v>
      </c>
      <c r="EH256" s="91">
        <f t="shared" si="259"/>
        <v>0</v>
      </c>
      <c r="EI256" s="91">
        <f t="shared" si="259"/>
        <v>0</v>
      </c>
      <c r="EJ256" s="91">
        <f t="shared" si="259"/>
        <v>0</v>
      </c>
      <c r="EK256" s="91">
        <f t="shared" si="265"/>
        <v>0</v>
      </c>
      <c r="EL256" s="91">
        <f t="shared" si="265"/>
        <v>0</v>
      </c>
      <c r="EM256" s="91">
        <f t="shared" si="265"/>
        <v>0</v>
      </c>
      <c r="EN256" s="91">
        <f t="shared" si="265"/>
        <v>0</v>
      </c>
      <c r="EO256" s="91">
        <f t="shared" si="265"/>
        <v>0</v>
      </c>
      <c r="EP256" s="91">
        <f t="shared" si="265"/>
        <v>0</v>
      </c>
      <c r="EQ256" s="91">
        <f t="shared" si="265"/>
        <v>0</v>
      </c>
      <c r="ER256" s="91">
        <f t="shared" si="265"/>
        <v>0</v>
      </c>
      <c r="ES256" s="91">
        <f t="shared" si="265"/>
        <v>0</v>
      </c>
      <c r="ET256" s="91">
        <f t="shared" si="265"/>
        <v>0</v>
      </c>
      <c r="EU256" s="91">
        <f t="shared" si="265"/>
        <v>0</v>
      </c>
      <c r="EV256" s="91">
        <f t="shared" si="265"/>
        <v>0</v>
      </c>
      <c r="EW256" s="91">
        <f t="shared" si="265"/>
        <v>0</v>
      </c>
      <c r="EX256" s="91">
        <f t="shared" si="265"/>
        <v>0</v>
      </c>
      <c r="EY256" s="91">
        <f t="shared" si="265"/>
        <v>0</v>
      </c>
      <c r="EZ256" s="91">
        <f t="shared" si="265"/>
        <v>0</v>
      </c>
      <c r="FA256" s="91">
        <f t="shared" si="263"/>
        <v>0</v>
      </c>
      <c r="FB256" s="91">
        <f t="shared" si="263"/>
        <v>0</v>
      </c>
      <c r="FC256" s="91">
        <f t="shared" si="263"/>
        <v>0</v>
      </c>
      <c r="FD256" s="91">
        <f t="shared" si="263"/>
        <v>0</v>
      </c>
      <c r="FE256" s="91">
        <f t="shared" si="263"/>
        <v>0</v>
      </c>
      <c r="FF256" s="91">
        <f t="shared" si="263"/>
        <v>0</v>
      </c>
      <c r="FG256" s="91">
        <f t="shared" si="263"/>
        <v>0</v>
      </c>
      <c r="FH256" s="91">
        <f t="shared" si="263"/>
        <v>0</v>
      </c>
      <c r="FI256" s="91">
        <f t="shared" si="263"/>
        <v>0</v>
      </c>
      <c r="FJ256" s="91">
        <f t="shared" si="263"/>
        <v>0</v>
      </c>
      <c r="FK256" s="91">
        <f t="shared" si="263"/>
        <v>0</v>
      </c>
      <c r="FL256" s="91">
        <f t="shared" si="263"/>
        <v>0</v>
      </c>
      <c r="FM256" s="91">
        <f t="shared" si="263"/>
        <v>0</v>
      </c>
      <c r="FN256" s="91">
        <f t="shared" si="263"/>
        <v>0</v>
      </c>
      <c r="FO256" s="91">
        <f t="shared" si="263"/>
        <v>0</v>
      </c>
      <c r="FP256" s="91">
        <f t="shared" si="233"/>
        <v>0</v>
      </c>
      <c r="FQ256" s="91">
        <f t="shared" si="233"/>
        <v>0</v>
      </c>
      <c r="FR256" s="91">
        <f t="shared" si="233"/>
        <v>0</v>
      </c>
      <c r="FS256" s="91">
        <f t="shared" si="257"/>
        <v>0</v>
      </c>
      <c r="FT256" s="91">
        <f t="shared" si="257"/>
        <v>0</v>
      </c>
      <c r="FU256" s="91">
        <f t="shared" si="257"/>
        <v>0</v>
      </c>
      <c r="FV256" s="91">
        <f t="shared" si="257"/>
        <v>0</v>
      </c>
      <c r="FW256" s="91">
        <f t="shared" si="257"/>
        <v>0</v>
      </c>
      <c r="FX256" s="91">
        <f t="shared" si="257"/>
        <v>0</v>
      </c>
      <c r="FY256" s="91">
        <f t="shared" si="257"/>
        <v>0</v>
      </c>
      <c r="FZ256" s="91">
        <f t="shared" si="257"/>
        <v>0</v>
      </c>
      <c r="GA256" s="91">
        <f t="shared" si="257"/>
        <v>0</v>
      </c>
      <c r="GB256" s="91">
        <f t="shared" si="257"/>
        <v>0</v>
      </c>
      <c r="HF256"/>
      <c r="HG256"/>
      <c r="HH256"/>
    </row>
    <row r="257" spans="1:213" ht="30">
      <c r="A257" s="68">
        <f>Данные!A257</f>
        <v>6368</v>
      </c>
      <c r="B257" s="68">
        <f>Данные!B257</f>
        <v>2018</v>
      </c>
      <c r="C257" s="68" t="str">
        <f>Данные!C257</f>
        <v>компьютерных технологий и электронного обучения</v>
      </c>
      <c r="D257" s="68" t="str">
        <f>Данные!D257</f>
        <v>Ильина Татьяна Сергеевна</v>
      </c>
      <c r="E257" s="68" t="str">
        <f>Данные!E257</f>
        <v>нет</v>
      </c>
      <c r="F257" s="68" t="str">
        <f>Данные!F257</f>
        <v>старший преподаватель</v>
      </c>
      <c r="G257" s="68">
        <f>Данные!G257</f>
        <v>1</v>
      </c>
      <c r="H257" s="68">
        <f>Данные!H257</f>
        <v>17043</v>
      </c>
      <c r="I257" s="68" t="str">
        <f>Данные!I257</f>
        <v>Модуль "Естественно-математический". Математика</v>
      </c>
      <c r="J257" s="68">
        <f>Данные!J257</f>
        <v>44</v>
      </c>
      <c r="K257" s="68">
        <f>Данные!K257</f>
        <v>128</v>
      </c>
      <c r="L257" s="68">
        <f>Данные!L257</f>
        <v>0</v>
      </c>
      <c r="M257" s="16">
        <f t="shared" si="222"/>
        <v>17.2</v>
      </c>
      <c r="N257" s="16">
        <f t="shared" si="223"/>
        <v>15</v>
      </c>
      <c r="O257" s="16">
        <f t="shared" si="224"/>
        <v>16.25</v>
      </c>
      <c r="P257" s="16">
        <f t="shared" si="225"/>
        <v>16.25</v>
      </c>
      <c r="Q257" s="68">
        <f>Данные!Q257</f>
        <v>0</v>
      </c>
      <c r="R257" s="68">
        <f>Данные!R257</f>
        <v>0</v>
      </c>
      <c r="S257" s="68">
        <f>Данные!S257</f>
        <v>0</v>
      </c>
      <c r="T257" s="68">
        <f>Данные!T257</f>
        <v>0</v>
      </c>
      <c r="U257" s="68">
        <f>Данные!U257</f>
        <v>0</v>
      </c>
      <c r="V257" s="68">
        <f>Данные!V257</f>
        <v>0</v>
      </c>
      <c r="W257" s="68">
        <f>Данные!W257</f>
        <v>39</v>
      </c>
      <c r="X257" s="68">
        <f>Данные!X257</f>
        <v>2</v>
      </c>
      <c r="Y257" s="68">
        <f>Данные!Y257</f>
        <v>3</v>
      </c>
      <c r="Z257" s="68">
        <f>Данные!Z257</f>
        <v>0</v>
      </c>
      <c r="AA257" s="68" t="str">
        <f>Данные!AA257</f>
        <v>осн</v>
      </c>
      <c r="AB257" s="83">
        <f>IF(F257=$HG$3,$HH$3,IF(F257=$HG$4,$HH$4,IF(F257=$HG$5,$HH$5,IF(F257=$HG$6,$HH$6,IF(F257=$HG$7,$HH$7,IF(F257=$HG$8,$HH$8,IF(F257=$HG$9,$HH$9,IF(F257=$HG$10,$HH$10,IF(F257=$HG$11,$HH$11,IF(F257=$HG$12,$HH$12,IF(F257=$HG$13,$HH$13,IF(F257=$HG$14,$HH$14,IF(F257=$HG$15,$HH$15,)))))))))))))</f>
        <v>850</v>
      </c>
      <c r="AC257" s="84" t="str">
        <f>IF(OR($GD$4=H257,$GE$4=H257,$GF$4=H257,$GG$4=H257,$GH$4=H257,$GI$4=H257,$GJ$4=H257,$GK$4=H257,$GL$4=H257,$GM$4=H257,$GN$4=H257,$GO$4=H257,$GP$4=H257,$GQ$4=H257,$GR$4=H257,$GS$4=H257,$GT$4=H257,$GU$4=H257,$GV$4=H257,$GW$4=H257,$GX$4=H257,$GY$4=H257,$GZ$4=H257,$HA$4=H257,$HB$4=H257,$HC$4=H257,$HD$4=H257,$HE$4=H257),$GC$4,IF(OR($GD$5=H257,$GE$5=H257,$GH$5=H257,$GI$5=H257,$GL$5=H257,$GM$5=H257,$GP$5=H257,$GQ$5=H257,$GT$5=H257,$GU$5=H257,$GX$5=H257,$GY$5=H257,$HB$5=H257,$HC$5=H257),$GC$5,))</f>
        <v>Бакалавры (ИВТ)</v>
      </c>
      <c r="AD257" s="84" t="str">
        <f>IF(OR(H257=$GD$4,H257=$GE$4,H257=$GF$4,H257=$GG$4,H257=$GD$5,H257=$GE$5),$GD$1,IF(OR(H257=$GH$4,H257=$GI$4,H257=$GJ$4,H257=$GK$4,H257=$GH$5,H257=$GI$5),$GH$1,IF(OR(H257=$GL$4,H257=$GM$4,H257=$GN$4,H257=$GO$4,H257=$GL$5,H257=$GM$5),$GL$1,IF(OR(H257=$GP$4,H257=$GQ$4,H257=$GR$4,H257=$GS$4,H257=$GP$5,H257=$GQ$5),$GP$1,IF(OR(H257=$GT$4,H257=$GU$4,H257=$GV$4,H257=$GW$4,H257=$GT$5,H257=$GU$5),$GT$1,IF(OR(H257=$GX$4,H257=$GY$4,H257=$GZ$4,H257=$HA$4,H257=$GX$5,H257=$GY$5),$GX$1,IF(OR(H257=$HB$4,H257=$HC$4,H257=$HD$4,H257=$HE$4,H257=$HB$5,H257=$HC$5),$HB$1,)))))))</f>
        <v>2018/2019</v>
      </c>
      <c r="AE257" s="85">
        <f t="shared" si="226"/>
        <v>236.7</v>
      </c>
      <c r="AF257" s="85">
        <f t="shared" si="227"/>
        <v>0.27847058823529408</v>
      </c>
      <c r="AG257" s="83"/>
      <c r="AH257" s="83"/>
      <c r="AI257" s="87">
        <f t="shared" si="260"/>
        <v>0</v>
      </c>
      <c r="AJ257" s="87">
        <f t="shared" si="260"/>
        <v>0</v>
      </c>
      <c r="AK257" s="87">
        <f t="shared" si="260"/>
        <v>0</v>
      </c>
      <c r="AL257" s="87">
        <f t="shared" si="260"/>
        <v>0</v>
      </c>
      <c r="AM257" s="87">
        <f t="shared" si="260"/>
        <v>0</v>
      </c>
      <c r="AN257" s="87">
        <f t="shared" si="260"/>
        <v>0</v>
      </c>
      <c r="AO257" s="87">
        <f t="shared" si="260"/>
        <v>0</v>
      </c>
      <c r="AP257" s="87">
        <f t="shared" si="260"/>
        <v>0</v>
      </c>
      <c r="AQ257" s="87">
        <f t="shared" si="260"/>
        <v>0</v>
      </c>
      <c r="AR257" s="87">
        <f t="shared" si="260"/>
        <v>0</v>
      </c>
      <c r="AS257" s="87">
        <f t="shared" si="260"/>
        <v>0</v>
      </c>
      <c r="AT257" s="87">
        <f t="shared" si="260"/>
        <v>0</v>
      </c>
      <c r="AU257" s="87">
        <f t="shared" si="260"/>
        <v>0</v>
      </c>
      <c r="AV257" s="87">
        <f t="shared" si="260"/>
        <v>0</v>
      </c>
      <c r="AW257" s="87">
        <f t="shared" si="260"/>
        <v>0</v>
      </c>
      <c r="AX257" s="87">
        <f t="shared" si="260"/>
        <v>0</v>
      </c>
      <c r="AY257" s="87">
        <f t="shared" si="258"/>
        <v>0</v>
      </c>
      <c r="AZ257" s="87">
        <f t="shared" si="258"/>
        <v>0</v>
      </c>
      <c r="BA257" s="87">
        <f t="shared" si="258"/>
        <v>0</v>
      </c>
      <c r="BB257" s="87">
        <f t="shared" si="258"/>
        <v>0</v>
      </c>
      <c r="BC257" s="87">
        <f t="shared" si="258"/>
        <v>0</v>
      </c>
      <c r="BD257" s="87">
        <f t="shared" si="258"/>
        <v>0</v>
      </c>
      <c r="BE257" s="87">
        <f t="shared" si="258"/>
        <v>0</v>
      </c>
      <c r="BF257" s="87">
        <f t="shared" si="258"/>
        <v>0</v>
      </c>
      <c r="BG257" s="87">
        <f t="shared" si="258"/>
        <v>0</v>
      </c>
      <c r="BH257" s="87">
        <f t="shared" si="258"/>
        <v>0</v>
      </c>
      <c r="BI257" s="87">
        <f t="shared" si="258"/>
        <v>0</v>
      </c>
      <c r="BJ257" s="87">
        <f t="shared" si="258"/>
        <v>0</v>
      </c>
      <c r="BK257" s="87">
        <f t="shared" si="258"/>
        <v>0</v>
      </c>
      <c r="BL257" s="87">
        <f t="shared" si="258"/>
        <v>0</v>
      </c>
      <c r="BM257" s="87">
        <f t="shared" si="258"/>
        <v>0</v>
      </c>
      <c r="BN257" s="87">
        <f t="shared" si="264"/>
        <v>0</v>
      </c>
      <c r="BO257" s="87">
        <f t="shared" si="264"/>
        <v>0</v>
      </c>
      <c r="BP257" s="87">
        <f t="shared" si="264"/>
        <v>0.27847058823529408</v>
      </c>
      <c r="BQ257" s="87">
        <f t="shared" si="264"/>
        <v>0</v>
      </c>
      <c r="BR257" s="87">
        <f t="shared" si="264"/>
        <v>0</v>
      </c>
      <c r="BS257" s="87">
        <f t="shared" si="264"/>
        <v>0</v>
      </c>
      <c r="BT257" s="87">
        <f t="shared" si="264"/>
        <v>0</v>
      </c>
      <c r="BU257" s="87">
        <f t="shared" si="264"/>
        <v>0</v>
      </c>
      <c r="BV257" s="87">
        <f t="shared" si="264"/>
        <v>0</v>
      </c>
      <c r="BW257" s="87">
        <f t="shared" si="264"/>
        <v>0</v>
      </c>
      <c r="BX257" s="87">
        <f t="shared" si="264"/>
        <v>0</v>
      </c>
      <c r="BY257" s="87">
        <f t="shared" si="264"/>
        <v>0</v>
      </c>
      <c r="BZ257" s="87">
        <f t="shared" si="264"/>
        <v>0</v>
      </c>
      <c r="CA257" s="87">
        <f t="shared" si="264"/>
        <v>0</v>
      </c>
      <c r="CB257" s="87">
        <f t="shared" si="264"/>
        <v>0</v>
      </c>
      <c r="CC257" s="87">
        <f t="shared" si="264"/>
        <v>0</v>
      </c>
      <c r="CD257" s="87">
        <f t="shared" si="262"/>
        <v>0</v>
      </c>
      <c r="CE257" s="87">
        <f t="shared" si="262"/>
        <v>0</v>
      </c>
      <c r="CF257" s="87">
        <f t="shared" si="262"/>
        <v>0</v>
      </c>
      <c r="CG257" s="87">
        <f t="shared" si="262"/>
        <v>0</v>
      </c>
      <c r="CH257" s="87">
        <f t="shared" si="262"/>
        <v>0</v>
      </c>
      <c r="CI257" s="87">
        <f t="shared" si="262"/>
        <v>0</v>
      </c>
      <c r="CJ257" s="87">
        <f t="shared" si="262"/>
        <v>0</v>
      </c>
      <c r="CK257" s="87">
        <f t="shared" si="262"/>
        <v>0</v>
      </c>
      <c r="CL257" s="87">
        <f t="shared" si="262"/>
        <v>0</v>
      </c>
      <c r="CM257" s="87">
        <f t="shared" si="262"/>
        <v>0</v>
      </c>
      <c r="CN257" s="87">
        <f t="shared" si="262"/>
        <v>0</v>
      </c>
      <c r="CO257" s="87">
        <f t="shared" si="262"/>
        <v>0</v>
      </c>
      <c r="CP257" s="87">
        <f t="shared" si="262"/>
        <v>0</v>
      </c>
      <c r="CQ257" s="87">
        <f t="shared" si="262"/>
        <v>0</v>
      </c>
      <c r="CR257" s="87">
        <f t="shared" si="262"/>
        <v>0</v>
      </c>
      <c r="CS257" s="87">
        <f t="shared" si="232"/>
        <v>0</v>
      </c>
      <c r="CT257" s="87">
        <f t="shared" si="232"/>
        <v>0</v>
      </c>
      <c r="CU257" s="87">
        <f t="shared" si="232"/>
        <v>0</v>
      </c>
      <c r="CV257" s="87">
        <f t="shared" si="256"/>
        <v>0</v>
      </c>
      <c r="CW257" s="87">
        <f t="shared" si="256"/>
        <v>0</v>
      </c>
      <c r="CX257" s="87">
        <f t="shared" si="256"/>
        <v>0</v>
      </c>
      <c r="CY257" s="87">
        <f t="shared" si="256"/>
        <v>0</v>
      </c>
      <c r="CZ257" s="87">
        <f t="shared" si="256"/>
        <v>0</v>
      </c>
      <c r="DA257" s="87">
        <f t="shared" si="256"/>
        <v>0</v>
      </c>
      <c r="DB257" s="87">
        <f t="shared" si="256"/>
        <v>0</v>
      </c>
      <c r="DC257" s="87">
        <f t="shared" si="256"/>
        <v>0</v>
      </c>
      <c r="DD257" s="87">
        <f t="shared" si="256"/>
        <v>0</v>
      </c>
      <c r="DE257" s="87">
        <f t="shared" si="256"/>
        <v>0</v>
      </c>
      <c r="DF257" s="91">
        <f t="shared" si="261"/>
        <v>0</v>
      </c>
      <c r="DG257" s="91">
        <f t="shared" si="261"/>
        <v>0</v>
      </c>
      <c r="DH257" s="91">
        <f t="shared" si="261"/>
        <v>0</v>
      </c>
      <c r="DI257" s="91">
        <f t="shared" si="261"/>
        <v>0</v>
      </c>
      <c r="DJ257" s="91">
        <f t="shared" si="261"/>
        <v>0</v>
      </c>
      <c r="DK257" s="91">
        <f t="shared" si="261"/>
        <v>0</v>
      </c>
      <c r="DL257" s="91">
        <f t="shared" si="261"/>
        <v>0</v>
      </c>
      <c r="DM257" s="91">
        <f t="shared" si="261"/>
        <v>0</v>
      </c>
      <c r="DN257" s="91">
        <f t="shared" si="261"/>
        <v>0</v>
      </c>
      <c r="DO257" s="91">
        <f t="shared" si="261"/>
        <v>0</v>
      </c>
      <c r="DP257" s="91">
        <f t="shared" si="261"/>
        <v>0</v>
      </c>
      <c r="DQ257" s="91">
        <f t="shared" si="261"/>
        <v>0</v>
      </c>
      <c r="DR257" s="91">
        <f t="shared" si="261"/>
        <v>0</v>
      </c>
      <c r="DS257" s="91">
        <f t="shared" si="261"/>
        <v>0</v>
      </c>
      <c r="DT257" s="91">
        <f t="shared" si="261"/>
        <v>0</v>
      </c>
      <c r="DU257" s="91">
        <f t="shared" si="261"/>
        <v>0</v>
      </c>
      <c r="DV257" s="91">
        <f t="shared" si="259"/>
        <v>0</v>
      </c>
      <c r="DW257" s="91">
        <f t="shared" si="259"/>
        <v>0</v>
      </c>
      <c r="DX257" s="91">
        <f t="shared" si="259"/>
        <v>0</v>
      </c>
      <c r="DY257" s="91">
        <f t="shared" si="259"/>
        <v>0</v>
      </c>
      <c r="DZ257" s="91">
        <f t="shared" si="259"/>
        <v>0</v>
      </c>
      <c r="EA257" s="91">
        <f t="shared" si="259"/>
        <v>0</v>
      </c>
      <c r="EB257" s="91">
        <f t="shared" si="259"/>
        <v>0</v>
      </c>
      <c r="EC257" s="91">
        <f t="shared" si="259"/>
        <v>0</v>
      </c>
      <c r="ED257" s="91">
        <f t="shared" si="259"/>
        <v>0</v>
      </c>
      <c r="EE257" s="91">
        <f t="shared" si="259"/>
        <v>0</v>
      </c>
      <c r="EF257" s="91">
        <f t="shared" si="259"/>
        <v>0</v>
      </c>
      <c r="EG257" s="91">
        <f t="shared" si="259"/>
        <v>0</v>
      </c>
      <c r="EH257" s="91">
        <f t="shared" si="259"/>
        <v>0</v>
      </c>
      <c r="EI257" s="91">
        <f t="shared" si="259"/>
        <v>0</v>
      </c>
      <c r="EJ257" s="91">
        <f t="shared" si="259"/>
        <v>0</v>
      </c>
      <c r="EK257" s="91">
        <f t="shared" si="265"/>
        <v>0</v>
      </c>
      <c r="EL257" s="91">
        <f t="shared" si="265"/>
        <v>0</v>
      </c>
      <c r="EM257" s="91">
        <f t="shared" si="265"/>
        <v>163.6</v>
      </c>
      <c r="EN257" s="91">
        <f t="shared" si="265"/>
        <v>0</v>
      </c>
      <c r="EO257" s="91">
        <f t="shared" si="265"/>
        <v>0</v>
      </c>
      <c r="EP257" s="91">
        <f t="shared" si="265"/>
        <v>0</v>
      </c>
      <c r="EQ257" s="91">
        <f t="shared" si="265"/>
        <v>0</v>
      </c>
      <c r="ER257" s="91">
        <f t="shared" si="265"/>
        <v>0</v>
      </c>
      <c r="ES257" s="91">
        <f t="shared" si="265"/>
        <v>0</v>
      </c>
      <c r="ET257" s="91">
        <f t="shared" si="265"/>
        <v>0</v>
      </c>
      <c r="EU257" s="91">
        <f t="shared" si="265"/>
        <v>0</v>
      </c>
      <c r="EV257" s="91">
        <f t="shared" si="265"/>
        <v>0</v>
      </c>
      <c r="EW257" s="91">
        <f t="shared" si="265"/>
        <v>0</v>
      </c>
      <c r="EX257" s="91">
        <f t="shared" si="265"/>
        <v>0</v>
      </c>
      <c r="EY257" s="91">
        <f t="shared" si="265"/>
        <v>0</v>
      </c>
      <c r="EZ257" s="91">
        <f t="shared" si="265"/>
        <v>0</v>
      </c>
      <c r="FA257" s="91">
        <f t="shared" si="263"/>
        <v>0</v>
      </c>
      <c r="FB257" s="91">
        <f t="shared" si="263"/>
        <v>0</v>
      </c>
      <c r="FC257" s="91">
        <f t="shared" si="263"/>
        <v>0</v>
      </c>
      <c r="FD257" s="91">
        <f t="shared" si="263"/>
        <v>0</v>
      </c>
      <c r="FE257" s="91">
        <f t="shared" si="263"/>
        <v>0</v>
      </c>
      <c r="FF257" s="91">
        <f t="shared" si="263"/>
        <v>0</v>
      </c>
      <c r="FG257" s="91">
        <f t="shared" si="263"/>
        <v>0</v>
      </c>
      <c r="FH257" s="91">
        <f t="shared" si="263"/>
        <v>0</v>
      </c>
      <c r="FI257" s="91">
        <f t="shared" si="263"/>
        <v>0</v>
      </c>
      <c r="FJ257" s="91">
        <f t="shared" si="263"/>
        <v>0</v>
      </c>
      <c r="FK257" s="91">
        <f t="shared" si="263"/>
        <v>0</v>
      </c>
      <c r="FL257" s="91">
        <f t="shared" si="263"/>
        <v>0</v>
      </c>
      <c r="FM257" s="91">
        <f t="shared" si="263"/>
        <v>0</v>
      </c>
      <c r="FN257" s="91">
        <f t="shared" si="263"/>
        <v>0</v>
      </c>
      <c r="FO257" s="91">
        <f t="shared" si="263"/>
        <v>0</v>
      </c>
      <c r="FP257" s="91">
        <f t="shared" si="233"/>
        <v>0</v>
      </c>
      <c r="FQ257" s="91">
        <f t="shared" si="233"/>
        <v>0</v>
      </c>
      <c r="FR257" s="91">
        <f t="shared" si="233"/>
        <v>0</v>
      </c>
      <c r="FS257" s="91">
        <f t="shared" si="257"/>
        <v>0</v>
      </c>
      <c r="FT257" s="91">
        <f t="shared" si="257"/>
        <v>0</v>
      </c>
      <c r="FU257" s="91">
        <f t="shared" si="257"/>
        <v>0</v>
      </c>
      <c r="FV257" s="91">
        <f t="shared" si="257"/>
        <v>0</v>
      </c>
      <c r="FW257" s="91">
        <f t="shared" si="257"/>
        <v>0</v>
      </c>
      <c r="FX257" s="91">
        <f t="shared" si="257"/>
        <v>0</v>
      </c>
      <c r="FY257" s="91">
        <f t="shared" si="257"/>
        <v>0</v>
      </c>
      <c r="FZ257" s="91">
        <f t="shared" si="257"/>
        <v>0</v>
      </c>
      <c r="GA257" s="91">
        <f t="shared" si="257"/>
        <v>0</v>
      </c>
      <c r="GB257" s="91">
        <f t="shared" si="257"/>
        <v>0</v>
      </c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</row>
    <row r="258" spans="1:213" ht="30">
      <c r="A258" s="68">
        <f>Данные!A258</f>
        <v>6368</v>
      </c>
      <c r="B258" s="68">
        <f>Данные!B258</f>
        <v>2018</v>
      </c>
      <c r="C258" s="68" t="str">
        <f>Данные!C258</f>
        <v>компьютерных технологий и электронного обучения</v>
      </c>
      <c r="D258" s="68" t="str">
        <f>Данные!D258</f>
        <v>Ильина Татьяна Сергеевна</v>
      </c>
      <c r="E258" s="68" t="str">
        <f>Данные!E258</f>
        <v>нет</v>
      </c>
      <c r="F258" s="68" t="str">
        <f>Данные!F258</f>
        <v>старший преподаватель</v>
      </c>
      <c r="G258" s="68">
        <f>Данные!G258</f>
        <v>1</v>
      </c>
      <c r="H258" s="68">
        <f>Данные!H258</f>
        <v>17043</v>
      </c>
      <c r="I258" s="68" t="str">
        <f>Данные!I258</f>
        <v>Модуль "Информационные технологии в математике и физике". Информационные технологии в математике</v>
      </c>
      <c r="J258" s="68">
        <f>Данные!J258</f>
        <v>0</v>
      </c>
      <c r="K258" s="68">
        <f>Данные!K258</f>
        <v>0</v>
      </c>
      <c r="L258" s="68">
        <f>Данные!L258</f>
        <v>108</v>
      </c>
      <c r="M258" s="16">
        <f t="shared" si="222"/>
        <v>10.8</v>
      </c>
      <c r="N258" s="16">
        <f t="shared" si="223"/>
        <v>15</v>
      </c>
      <c r="O258" s="16">
        <f t="shared" si="224"/>
        <v>16.25</v>
      </c>
      <c r="P258" s="16">
        <f t="shared" si="225"/>
        <v>16.25</v>
      </c>
      <c r="Q258" s="68">
        <f>Данные!Q258</f>
        <v>0</v>
      </c>
      <c r="R258" s="68">
        <f>Данные!R258</f>
        <v>0</v>
      </c>
      <c r="S258" s="68">
        <f>Данные!S258</f>
        <v>0</v>
      </c>
      <c r="T258" s="68">
        <f>Данные!T258</f>
        <v>0</v>
      </c>
      <c r="U258" s="68">
        <f>Данные!U258</f>
        <v>0</v>
      </c>
      <c r="V258" s="68">
        <f>Данные!V258</f>
        <v>0</v>
      </c>
      <c r="W258" s="68">
        <f>Данные!W258</f>
        <v>39</v>
      </c>
      <c r="X258" s="68">
        <f>Данные!X258</f>
        <v>2</v>
      </c>
      <c r="Y258" s="68">
        <f>Данные!Y258</f>
        <v>3</v>
      </c>
      <c r="Z258" s="68">
        <f>Данные!Z258</f>
        <v>0</v>
      </c>
      <c r="AA258" s="68" t="str">
        <f>Данные!AA258</f>
        <v>доп</v>
      </c>
      <c r="AB258" s="83">
        <f>IF(F258=$HG$3,$HH$3,IF(F258=$HG$4,$HH$4,IF(F258=$HG$5,$HH$5,IF(F258=$HG$6,$HH$6,IF(F258=$HG$7,$HH$7,IF(F258=$HG$8,$HH$8,IF(F258=$HG$9,$HH$9,IF(F258=$HG$10,$HH$10,IF(F258=$HG$11,$HH$11,IF(F258=$HG$12,$HH$12,IF(F258=$HG$13,$HH$13,IF(F258=$HG$14,$HH$14,IF(F258=$HG$15,$HH$15,)))))))))))))</f>
        <v>850</v>
      </c>
      <c r="AC258" s="84" t="str">
        <f>IF(OR($GD$4=H258,$GE$4=H258,$GF$4=H258,$GG$4=H258,$GH$4=H258,$GI$4=H258,$GJ$4=H258,$GK$4=H258,$GL$4=H258,$GM$4=H258,$GN$4=H258,$GO$4=H258,$GP$4=H258,$GQ$4=H258,$GR$4=H258,$GS$4=H258,$GT$4=H258,$GU$4=H258,$GV$4=H258,$GW$4=H258,$GX$4=H258,$GY$4=H258,$GZ$4=H258,$HA$4=H258,$HB$4=H258,$HC$4=H258,$HD$4=H258,$HE$4=H258),$GC$4,IF(OR($GD$5=H258,$GE$5=H258,$GH$5=H258,$GI$5=H258,$GL$5=H258,$GM$5=H258,$GP$5=H258,$GQ$5=H258,$GT$5=H258,$GU$5=H258,$GX$5=H258,$GY$5=H258,$HB$5=H258,$HC$5=H258),$GC$5,))</f>
        <v>Бакалавры (ИВТ)</v>
      </c>
      <c r="AD258" s="84" t="str">
        <f>IF(OR(H258=$GD$4,H258=$GE$4,H258=$GF$4,H258=$GG$4,H258=$GD$5,H258=$GE$5),$GD$1,IF(OR(H258=$GH$4,H258=$GI$4,H258=$GJ$4,H258=$GK$4,H258=$GH$5,H258=$GI$5),$GH$1,IF(OR(H258=$GL$4,H258=$GM$4,H258=$GN$4,H258=$GO$4,H258=$GL$5,H258=$GM$5),$GL$1,IF(OR(H258=$GP$4,H258=$GQ$4,H258=$GR$4,H258=$GS$4,H258=$GP$5,H258=$GQ$5),$GP$1,IF(OR(H258=$GT$4,H258=$GU$4,H258=$GV$4,H258=$GW$4,H258=$GT$5,H258=$GU$5),$GT$1,IF(OR(H258=$GX$4,H258=$GY$4,H258=$GZ$4,H258=$HA$4,H258=$GX$5,H258=$GY$5),$GX$1,IF(OR(H258=$HB$4,H258=$HC$4,H258=$HD$4,H258=$HE$4,H258=$HB$5,H258=$HC$5),$HB$1,)))))))</f>
        <v>2018/2019</v>
      </c>
      <c r="AE258" s="85">
        <f t="shared" si="226"/>
        <v>166.3</v>
      </c>
      <c r="AF258" s="85">
        <f t="shared" si="227"/>
        <v>0.19564705882352942</v>
      </c>
      <c r="AG258" s="83"/>
      <c r="AH258" s="83"/>
      <c r="AI258" s="87">
        <f t="shared" si="260"/>
        <v>0</v>
      </c>
      <c r="AJ258" s="87">
        <f t="shared" si="260"/>
        <v>0</v>
      </c>
      <c r="AK258" s="87">
        <f t="shared" si="260"/>
        <v>0</v>
      </c>
      <c r="AL258" s="87">
        <f t="shared" si="260"/>
        <v>0</v>
      </c>
      <c r="AM258" s="87">
        <f t="shared" si="260"/>
        <v>0</v>
      </c>
      <c r="AN258" s="87">
        <f t="shared" si="260"/>
        <v>0</v>
      </c>
      <c r="AO258" s="87">
        <f t="shared" si="260"/>
        <v>0</v>
      </c>
      <c r="AP258" s="87">
        <f t="shared" si="260"/>
        <v>0</v>
      </c>
      <c r="AQ258" s="87">
        <f t="shared" si="260"/>
        <v>0</v>
      </c>
      <c r="AR258" s="87">
        <f t="shared" si="260"/>
        <v>0</v>
      </c>
      <c r="AS258" s="87">
        <f t="shared" si="260"/>
        <v>0</v>
      </c>
      <c r="AT258" s="87">
        <f t="shared" si="260"/>
        <v>0</v>
      </c>
      <c r="AU258" s="87">
        <f t="shared" si="260"/>
        <v>0</v>
      </c>
      <c r="AV258" s="87">
        <f t="shared" si="260"/>
        <v>0</v>
      </c>
      <c r="AW258" s="87">
        <f t="shared" si="260"/>
        <v>0</v>
      </c>
      <c r="AX258" s="87">
        <f t="shared" si="260"/>
        <v>0</v>
      </c>
      <c r="AY258" s="87">
        <f t="shared" si="258"/>
        <v>0</v>
      </c>
      <c r="AZ258" s="87">
        <f t="shared" si="258"/>
        <v>0</v>
      </c>
      <c r="BA258" s="87">
        <f t="shared" si="258"/>
        <v>0</v>
      </c>
      <c r="BB258" s="87">
        <f t="shared" si="258"/>
        <v>0</v>
      </c>
      <c r="BC258" s="87">
        <f t="shared" si="258"/>
        <v>0</v>
      </c>
      <c r="BD258" s="87">
        <f t="shared" si="258"/>
        <v>0</v>
      </c>
      <c r="BE258" s="87">
        <f t="shared" si="258"/>
        <v>0</v>
      </c>
      <c r="BF258" s="87">
        <f t="shared" si="258"/>
        <v>0</v>
      </c>
      <c r="BG258" s="87">
        <f t="shared" si="258"/>
        <v>0</v>
      </c>
      <c r="BH258" s="87">
        <f t="shared" si="258"/>
        <v>0</v>
      </c>
      <c r="BI258" s="87">
        <f t="shared" si="258"/>
        <v>0</v>
      </c>
      <c r="BJ258" s="87">
        <f t="shared" si="258"/>
        <v>0</v>
      </c>
      <c r="BK258" s="87">
        <f t="shared" si="258"/>
        <v>0</v>
      </c>
      <c r="BL258" s="87">
        <f t="shared" si="258"/>
        <v>0</v>
      </c>
      <c r="BM258" s="87">
        <f t="shared" si="258"/>
        <v>0</v>
      </c>
      <c r="BN258" s="87">
        <f t="shared" si="264"/>
        <v>0</v>
      </c>
      <c r="BO258" s="87">
        <f t="shared" si="264"/>
        <v>0</v>
      </c>
      <c r="BP258" s="87">
        <f t="shared" si="264"/>
        <v>0.19564705882352942</v>
      </c>
      <c r="BQ258" s="87">
        <f t="shared" si="264"/>
        <v>0</v>
      </c>
      <c r="BR258" s="87">
        <f t="shared" si="264"/>
        <v>0</v>
      </c>
      <c r="BS258" s="87">
        <f t="shared" si="264"/>
        <v>0</v>
      </c>
      <c r="BT258" s="87">
        <f t="shared" si="264"/>
        <v>0</v>
      </c>
      <c r="BU258" s="87">
        <f t="shared" si="264"/>
        <v>0</v>
      </c>
      <c r="BV258" s="87">
        <f t="shared" si="264"/>
        <v>0</v>
      </c>
      <c r="BW258" s="87">
        <f t="shared" si="264"/>
        <v>0</v>
      </c>
      <c r="BX258" s="87">
        <f t="shared" si="264"/>
        <v>0</v>
      </c>
      <c r="BY258" s="87">
        <f t="shared" si="264"/>
        <v>0</v>
      </c>
      <c r="BZ258" s="87">
        <f t="shared" si="264"/>
        <v>0</v>
      </c>
      <c r="CA258" s="87">
        <f t="shared" si="264"/>
        <v>0</v>
      </c>
      <c r="CB258" s="87">
        <f t="shared" si="264"/>
        <v>0</v>
      </c>
      <c r="CC258" s="87">
        <f t="shared" si="264"/>
        <v>0</v>
      </c>
      <c r="CD258" s="87">
        <f t="shared" si="262"/>
        <v>0</v>
      </c>
      <c r="CE258" s="87">
        <f t="shared" si="262"/>
        <v>0</v>
      </c>
      <c r="CF258" s="87">
        <f t="shared" si="262"/>
        <v>0</v>
      </c>
      <c r="CG258" s="87">
        <f t="shared" si="262"/>
        <v>0</v>
      </c>
      <c r="CH258" s="87">
        <f t="shared" si="262"/>
        <v>0</v>
      </c>
      <c r="CI258" s="87">
        <f t="shared" si="262"/>
        <v>0</v>
      </c>
      <c r="CJ258" s="87">
        <f t="shared" si="262"/>
        <v>0</v>
      </c>
      <c r="CK258" s="87">
        <f t="shared" si="262"/>
        <v>0</v>
      </c>
      <c r="CL258" s="87">
        <f t="shared" si="262"/>
        <v>0</v>
      </c>
      <c r="CM258" s="87">
        <f t="shared" si="262"/>
        <v>0</v>
      </c>
      <c r="CN258" s="87">
        <f t="shared" si="262"/>
        <v>0</v>
      </c>
      <c r="CO258" s="87">
        <f t="shared" si="262"/>
        <v>0</v>
      </c>
      <c r="CP258" s="87">
        <f t="shared" si="262"/>
        <v>0</v>
      </c>
      <c r="CQ258" s="87">
        <f t="shared" si="262"/>
        <v>0</v>
      </c>
      <c r="CR258" s="87">
        <f t="shared" si="262"/>
        <v>0</v>
      </c>
      <c r="CS258" s="87">
        <f t="shared" si="232"/>
        <v>0</v>
      </c>
      <c r="CT258" s="87">
        <f t="shared" si="232"/>
        <v>0</v>
      </c>
      <c r="CU258" s="87">
        <f t="shared" si="232"/>
        <v>0</v>
      </c>
      <c r="CV258" s="87">
        <f t="shared" si="256"/>
        <v>0</v>
      </c>
      <c r="CW258" s="87">
        <f t="shared" si="256"/>
        <v>0</v>
      </c>
      <c r="CX258" s="87">
        <f t="shared" si="256"/>
        <v>0</v>
      </c>
      <c r="CY258" s="87">
        <f t="shared" si="256"/>
        <v>0</v>
      </c>
      <c r="CZ258" s="87">
        <f t="shared" si="256"/>
        <v>0</v>
      </c>
      <c r="DA258" s="87">
        <f t="shared" si="256"/>
        <v>0</v>
      </c>
      <c r="DB258" s="87">
        <f t="shared" si="256"/>
        <v>0</v>
      </c>
      <c r="DC258" s="87">
        <f t="shared" si="256"/>
        <v>0</v>
      </c>
      <c r="DD258" s="87">
        <f t="shared" si="256"/>
        <v>0</v>
      </c>
      <c r="DE258" s="87">
        <f t="shared" si="256"/>
        <v>0</v>
      </c>
      <c r="DF258" s="91">
        <f t="shared" si="261"/>
        <v>0</v>
      </c>
      <c r="DG258" s="91">
        <f t="shared" si="261"/>
        <v>0</v>
      </c>
      <c r="DH258" s="91">
        <f t="shared" si="261"/>
        <v>0</v>
      </c>
      <c r="DI258" s="91">
        <f t="shared" si="261"/>
        <v>0</v>
      </c>
      <c r="DJ258" s="91">
        <f t="shared" si="261"/>
        <v>0</v>
      </c>
      <c r="DK258" s="91">
        <f t="shared" si="261"/>
        <v>0</v>
      </c>
      <c r="DL258" s="91">
        <f t="shared" si="261"/>
        <v>0</v>
      </c>
      <c r="DM258" s="91">
        <f t="shared" si="261"/>
        <v>0</v>
      </c>
      <c r="DN258" s="91">
        <f t="shared" si="261"/>
        <v>0</v>
      </c>
      <c r="DO258" s="91">
        <f t="shared" si="261"/>
        <v>0</v>
      </c>
      <c r="DP258" s="91">
        <f t="shared" si="261"/>
        <v>0</v>
      </c>
      <c r="DQ258" s="91">
        <f t="shared" si="261"/>
        <v>0</v>
      </c>
      <c r="DR258" s="91">
        <f t="shared" si="261"/>
        <v>0</v>
      </c>
      <c r="DS258" s="91">
        <f t="shared" si="261"/>
        <v>0</v>
      </c>
      <c r="DT258" s="91">
        <f t="shared" si="261"/>
        <v>0</v>
      </c>
      <c r="DU258" s="91">
        <f t="shared" si="261"/>
        <v>0</v>
      </c>
      <c r="DV258" s="91">
        <f t="shared" si="259"/>
        <v>0</v>
      </c>
      <c r="DW258" s="91">
        <f t="shared" si="259"/>
        <v>0</v>
      </c>
      <c r="DX258" s="91">
        <f t="shared" si="259"/>
        <v>0</v>
      </c>
      <c r="DY258" s="91">
        <f t="shared" si="259"/>
        <v>0</v>
      </c>
      <c r="DZ258" s="91">
        <f t="shared" si="259"/>
        <v>0</v>
      </c>
      <c r="EA258" s="91">
        <f t="shared" si="259"/>
        <v>0</v>
      </c>
      <c r="EB258" s="91">
        <f t="shared" si="259"/>
        <v>0</v>
      </c>
      <c r="EC258" s="91">
        <f t="shared" si="259"/>
        <v>0</v>
      </c>
      <c r="ED258" s="91">
        <f t="shared" si="259"/>
        <v>0</v>
      </c>
      <c r="EE258" s="91">
        <f t="shared" si="259"/>
        <v>0</v>
      </c>
      <c r="EF258" s="91">
        <f t="shared" si="259"/>
        <v>0</v>
      </c>
      <c r="EG258" s="91">
        <f t="shared" si="259"/>
        <v>0</v>
      </c>
      <c r="EH258" s="91">
        <f t="shared" si="259"/>
        <v>0</v>
      </c>
      <c r="EI258" s="91">
        <f t="shared" si="259"/>
        <v>0</v>
      </c>
      <c r="EJ258" s="91">
        <f t="shared" si="259"/>
        <v>0</v>
      </c>
      <c r="EK258" s="91">
        <f t="shared" si="265"/>
        <v>0</v>
      </c>
      <c r="EL258" s="91">
        <f t="shared" si="265"/>
        <v>0</v>
      </c>
      <c r="EM258" s="91">
        <f t="shared" si="265"/>
        <v>163.6</v>
      </c>
      <c r="EN258" s="91">
        <f t="shared" si="265"/>
        <v>0</v>
      </c>
      <c r="EO258" s="91">
        <f t="shared" si="265"/>
        <v>0</v>
      </c>
      <c r="EP258" s="91">
        <f t="shared" si="265"/>
        <v>0</v>
      </c>
      <c r="EQ258" s="91">
        <f t="shared" si="265"/>
        <v>0</v>
      </c>
      <c r="ER258" s="91">
        <f t="shared" si="265"/>
        <v>0</v>
      </c>
      <c r="ES258" s="91">
        <f t="shared" si="265"/>
        <v>0</v>
      </c>
      <c r="ET258" s="91">
        <f t="shared" si="265"/>
        <v>0</v>
      </c>
      <c r="EU258" s="91">
        <f t="shared" si="265"/>
        <v>0</v>
      </c>
      <c r="EV258" s="91">
        <f t="shared" si="265"/>
        <v>0</v>
      </c>
      <c r="EW258" s="91">
        <f t="shared" si="265"/>
        <v>0</v>
      </c>
      <c r="EX258" s="91">
        <f t="shared" si="265"/>
        <v>0</v>
      </c>
      <c r="EY258" s="91">
        <f t="shared" si="265"/>
        <v>0</v>
      </c>
      <c r="EZ258" s="91">
        <f t="shared" si="265"/>
        <v>0</v>
      </c>
      <c r="FA258" s="91">
        <f t="shared" si="263"/>
        <v>0</v>
      </c>
      <c r="FB258" s="91">
        <f t="shared" si="263"/>
        <v>0</v>
      </c>
      <c r="FC258" s="91">
        <f t="shared" si="263"/>
        <v>0</v>
      </c>
      <c r="FD258" s="91">
        <f t="shared" si="263"/>
        <v>0</v>
      </c>
      <c r="FE258" s="91">
        <f t="shared" si="263"/>
        <v>0</v>
      </c>
      <c r="FF258" s="91">
        <f t="shared" si="263"/>
        <v>0</v>
      </c>
      <c r="FG258" s="91">
        <f t="shared" si="263"/>
        <v>0</v>
      </c>
      <c r="FH258" s="91">
        <f t="shared" si="263"/>
        <v>0</v>
      </c>
      <c r="FI258" s="91">
        <f t="shared" si="263"/>
        <v>0</v>
      </c>
      <c r="FJ258" s="91">
        <f t="shared" si="263"/>
        <v>0</v>
      </c>
      <c r="FK258" s="91">
        <f t="shared" si="263"/>
        <v>0</v>
      </c>
      <c r="FL258" s="91">
        <f t="shared" si="263"/>
        <v>0</v>
      </c>
      <c r="FM258" s="91">
        <f t="shared" si="263"/>
        <v>0</v>
      </c>
      <c r="FN258" s="91">
        <f t="shared" si="263"/>
        <v>0</v>
      </c>
      <c r="FO258" s="91">
        <f t="shared" si="263"/>
        <v>0</v>
      </c>
      <c r="FP258" s="91">
        <f t="shared" si="233"/>
        <v>0</v>
      </c>
      <c r="FQ258" s="91">
        <f t="shared" si="233"/>
        <v>0</v>
      </c>
      <c r="FR258" s="91">
        <f t="shared" si="233"/>
        <v>0</v>
      </c>
      <c r="FS258" s="91">
        <f t="shared" si="257"/>
        <v>0</v>
      </c>
      <c r="FT258" s="91">
        <f t="shared" si="257"/>
        <v>0</v>
      </c>
      <c r="FU258" s="91">
        <f t="shared" si="257"/>
        <v>0</v>
      </c>
      <c r="FV258" s="91">
        <f t="shared" si="257"/>
        <v>0</v>
      </c>
      <c r="FW258" s="91">
        <f t="shared" si="257"/>
        <v>0</v>
      </c>
      <c r="FX258" s="91">
        <f t="shared" si="257"/>
        <v>0</v>
      </c>
      <c r="FY258" s="91">
        <f t="shared" si="257"/>
        <v>0</v>
      </c>
      <c r="FZ258" s="91">
        <f t="shared" si="257"/>
        <v>0</v>
      </c>
      <c r="GA258" s="91">
        <f t="shared" si="257"/>
        <v>0</v>
      </c>
      <c r="GB258" s="91">
        <f t="shared" si="257"/>
        <v>0</v>
      </c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</row>
    <row r="259" spans="1:213" ht="30">
      <c r="A259" s="68">
        <f>Данные!A259</f>
        <v>6368</v>
      </c>
      <c r="B259" s="68">
        <f>Данные!B259</f>
        <v>2018</v>
      </c>
      <c r="C259" s="68" t="str">
        <f>Данные!C259</f>
        <v>компьютерных технологий и электронного обучения</v>
      </c>
      <c r="D259" s="68" t="str">
        <f>Данные!D259</f>
        <v>Копыльцов Александр Васильевич</v>
      </c>
      <c r="E259" s="68" t="str">
        <f>Данные!E259</f>
        <v>доктор технических наук</v>
      </c>
      <c r="F259" s="68" t="str">
        <f>Данные!F259</f>
        <v>внешний</v>
      </c>
      <c r="G259" s="68">
        <f>Данные!G259</f>
        <v>1</v>
      </c>
      <c r="H259" s="68">
        <f>Данные!H259</f>
        <v>17043</v>
      </c>
      <c r="I259" s="68" t="str">
        <f>Данные!I259</f>
        <v>Модуль "Дискретные структуры". Дискретная математика для программистов</v>
      </c>
      <c r="J259" s="68">
        <f>Данные!J259</f>
        <v>18</v>
      </c>
      <c r="K259" s="68">
        <f>Данные!K259</f>
        <v>36</v>
      </c>
      <c r="L259" s="68">
        <f>Данные!L259</f>
        <v>0</v>
      </c>
      <c r="M259" s="16">
        <f t="shared" si="222"/>
        <v>5.4</v>
      </c>
      <c r="N259" s="16">
        <f t="shared" si="223"/>
        <v>15</v>
      </c>
      <c r="O259" s="16">
        <f t="shared" si="224"/>
        <v>16.25</v>
      </c>
      <c r="P259" s="16">
        <f t="shared" si="225"/>
        <v>16.25</v>
      </c>
      <c r="Q259" s="68">
        <f>Данные!Q259</f>
        <v>0</v>
      </c>
      <c r="R259" s="68">
        <f>Данные!R259</f>
        <v>0</v>
      </c>
      <c r="S259" s="68">
        <f>Данные!S259</f>
        <v>0</v>
      </c>
      <c r="T259" s="68">
        <f>Данные!T259</f>
        <v>0</v>
      </c>
      <c r="U259" s="68">
        <f>Данные!U259</f>
        <v>0</v>
      </c>
      <c r="V259" s="68">
        <f>Данные!V259</f>
        <v>0</v>
      </c>
      <c r="W259" s="68">
        <f>Данные!W259</f>
        <v>39</v>
      </c>
      <c r="X259" s="68">
        <f>Данные!X259</f>
        <v>2</v>
      </c>
      <c r="Y259" s="68">
        <f>Данные!Y259</f>
        <v>3</v>
      </c>
      <c r="Z259" s="68">
        <f>Данные!Z259</f>
        <v>0</v>
      </c>
      <c r="AA259" s="68" t="str">
        <f>Данные!AA259</f>
        <v>осн</v>
      </c>
      <c r="AB259" s="83">
        <f>IF(F259=$HG$3,$HH$3,IF(F259=$HG$4,$HH$4,IF(F259=$HG$5,$HH$5,IF(F259=$HG$6,$HH$6,IF(F259=$HG$7,$HH$7,IF(F259=$HG$8,$HH$8,IF(F259=$HG$9,$HH$9,IF(F259=$HG$10,$HH$10,IF(F259=$HG$11,$HH$11,IF(F259=$HG$12,$HH$12,IF(F259=$HG$13,$HH$13,IF(F259=$HG$14,$HH$14,IF(F259=$HG$15,$HH$15,)))))))))))))</f>
        <v>900</v>
      </c>
      <c r="AC259" s="84" t="str">
        <f>IF(OR($GD$4=H259,$GE$4=H259,$GF$4=H259,$GG$4=H259,$GH$4=H259,$GI$4=H259,$GJ$4=H259,$GK$4=H259,$GL$4=H259,$GM$4=H259,$GN$4=H259,$GO$4=H259,$GP$4=H259,$GQ$4=H259,$GR$4=H259,$GS$4=H259,$GT$4=H259,$GU$4=H259,$GV$4=H259,$GW$4=H259,$GX$4=H259,$GY$4=H259,$GZ$4=H259,$HA$4=H259,$HB$4=H259,$HC$4=H259,$HD$4=H259,$HE$4=H259),$GC$4,IF(OR($GD$5=H259,$GE$5=H259,$GH$5=H259,$GI$5=H259,$GL$5=H259,$GM$5=H259,$GP$5=H259,$GQ$5=H259,$GT$5=H259,$GU$5=H259,$GX$5=H259,$GY$5=H259,$HB$5=H259,$HC$5=H259),$GC$5,))</f>
        <v>Бакалавры (ИВТ)</v>
      </c>
      <c r="AD259" s="84" t="str">
        <f>IF(OR(H259=$GD$4,H259=$GE$4,H259=$GF$4,H259=$GG$4,H259=$GD$5,H259=$GE$5),$GD$1,IF(OR(H259=$GH$4,H259=$GI$4,H259=$GJ$4,H259=$GK$4,H259=$GH$5,H259=$GI$5),$GH$1,IF(OR(H259=$GL$4,H259=$GM$4,H259=$GN$4,H259=$GO$4,H259=$GL$5,H259=$GM$5),$GL$1,IF(OR(H259=$GP$4,H259=$GQ$4,H259=$GR$4,H259=$GS$4,H259=$GP$5,H259=$GQ$5),$GP$1,IF(OR(H259=$GT$4,H259=$GU$4,H259=$GV$4,H259=$GW$4,H259=$GT$5,H259=$GU$5),$GT$1,IF(OR(H259=$GX$4,H259=$GY$4,H259=$GZ$4,H259=$HA$4,H259=$GX$5,H259=$GY$5),$GX$1,IF(OR(H259=$HB$4,H259=$HC$4,H259=$HD$4,H259=$HE$4,H259=$HB$5,H259=$HC$5),$HB$1,)))))))</f>
        <v>2018/2019</v>
      </c>
      <c r="AE259" s="85">
        <f t="shared" si="226"/>
        <v>106.9</v>
      </c>
      <c r="AF259" s="85">
        <f t="shared" si="227"/>
        <v>0.11877777777777779</v>
      </c>
      <c r="AG259" s="83"/>
      <c r="AH259" s="83"/>
      <c r="AI259" s="87">
        <f t="shared" si="260"/>
        <v>0</v>
      </c>
      <c r="AJ259" s="87">
        <f t="shared" si="260"/>
        <v>0</v>
      </c>
      <c r="AK259" s="87">
        <f t="shared" si="260"/>
        <v>0</v>
      </c>
      <c r="AL259" s="87">
        <f t="shared" si="260"/>
        <v>0</v>
      </c>
      <c r="AM259" s="87">
        <f t="shared" si="260"/>
        <v>0</v>
      </c>
      <c r="AN259" s="87">
        <f t="shared" si="260"/>
        <v>0</v>
      </c>
      <c r="AO259" s="87">
        <f t="shared" si="260"/>
        <v>0</v>
      </c>
      <c r="AP259" s="87">
        <f t="shared" si="260"/>
        <v>0</v>
      </c>
      <c r="AQ259" s="87">
        <f t="shared" si="260"/>
        <v>0</v>
      </c>
      <c r="AR259" s="87">
        <f t="shared" si="260"/>
        <v>0</v>
      </c>
      <c r="AS259" s="87">
        <f t="shared" si="260"/>
        <v>0</v>
      </c>
      <c r="AT259" s="87">
        <f t="shared" si="260"/>
        <v>0</v>
      </c>
      <c r="AU259" s="87">
        <f t="shared" si="260"/>
        <v>0</v>
      </c>
      <c r="AV259" s="87">
        <f t="shared" si="260"/>
        <v>0</v>
      </c>
      <c r="AW259" s="87">
        <f t="shared" si="260"/>
        <v>0</v>
      </c>
      <c r="AX259" s="87">
        <f t="shared" si="260"/>
        <v>0</v>
      </c>
      <c r="AY259" s="87">
        <f t="shared" si="258"/>
        <v>0</v>
      </c>
      <c r="AZ259" s="87">
        <f t="shared" si="258"/>
        <v>0</v>
      </c>
      <c r="BA259" s="87">
        <f t="shared" si="258"/>
        <v>0</v>
      </c>
      <c r="BB259" s="87">
        <f t="shared" si="258"/>
        <v>0</v>
      </c>
      <c r="BC259" s="87">
        <f t="shared" si="258"/>
        <v>0</v>
      </c>
      <c r="BD259" s="87">
        <f t="shared" si="258"/>
        <v>0</v>
      </c>
      <c r="BE259" s="87">
        <f t="shared" si="258"/>
        <v>0</v>
      </c>
      <c r="BF259" s="87">
        <f t="shared" si="258"/>
        <v>0</v>
      </c>
      <c r="BG259" s="87">
        <f t="shared" si="258"/>
        <v>0</v>
      </c>
      <c r="BH259" s="87">
        <f t="shared" si="258"/>
        <v>0</v>
      </c>
      <c r="BI259" s="87">
        <f t="shared" si="258"/>
        <v>0</v>
      </c>
      <c r="BJ259" s="87">
        <f t="shared" si="258"/>
        <v>0</v>
      </c>
      <c r="BK259" s="87">
        <f t="shared" si="258"/>
        <v>0</v>
      </c>
      <c r="BL259" s="87">
        <f t="shared" si="258"/>
        <v>0</v>
      </c>
      <c r="BM259" s="87">
        <f t="shared" si="258"/>
        <v>0</v>
      </c>
      <c r="BN259" s="87">
        <f t="shared" si="264"/>
        <v>0</v>
      </c>
      <c r="BO259" s="87">
        <f t="shared" si="264"/>
        <v>0</v>
      </c>
      <c r="BP259" s="87">
        <f t="shared" si="264"/>
        <v>0</v>
      </c>
      <c r="BQ259" s="87">
        <f t="shared" si="264"/>
        <v>0</v>
      </c>
      <c r="BR259" s="87">
        <f t="shared" si="264"/>
        <v>0</v>
      </c>
      <c r="BS259" s="87">
        <f t="shared" si="264"/>
        <v>0</v>
      </c>
      <c r="BT259" s="87">
        <f t="shared" si="264"/>
        <v>0</v>
      </c>
      <c r="BU259" s="87">
        <f t="shared" si="264"/>
        <v>0.11877777777777779</v>
      </c>
      <c r="BV259" s="87">
        <f t="shared" si="264"/>
        <v>0</v>
      </c>
      <c r="BW259" s="87">
        <f t="shared" si="264"/>
        <v>0</v>
      </c>
      <c r="BX259" s="87">
        <f t="shared" si="264"/>
        <v>0</v>
      </c>
      <c r="BY259" s="87">
        <f t="shared" si="264"/>
        <v>0</v>
      </c>
      <c r="BZ259" s="87">
        <f t="shared" si="264"/>
        <v>0</v>
      </c>
      <c r="CA259" s="87">
        <f t="shared" si="264"/>
        <v>0</v>
      </c>
      <c r="CB259" s="87">
        <f t="shared" si="264"/>
        <v>0</v>
      </c>
      <c r="CC259" s="87">
        <f t="shared" si="264"/>
        <v>0</v>
      </c>
      <c r="CD259" s="87">
        <f t="shared" si="262"/>
        <v>0</v>
      </c>
      <c r="CE259" s="87">
        <f t="shared" si="262"/>
        <v>0</v>
      </c>
      <c r="CF259" s="87">
        <f t="shared" si="262"/>
        <v>0</v>
      </c>
      <c r="CG259" s="87">
        <f t="shared" si="262"/>
        <v>0</v>
      </c>
      <c r="CH259" s="87">
        <f t="shared" si="262"/>
        <v>0</v>
      </c>
      <c r="CI259" s="87">
        <f t="shared" si="262"/>
        <v>0</v>
      </c>
      <c r="CJ259" s="87">
        <f t="shared" si="262"/>
        <v>0</v>
      </c>
      <c r="CK259" s="87">
        <f t="shared" si="262"/>
        <v>0</v>
      </c>
      <c r="CL259" s="87">
        <f t="shared" si="262"/>
        <v>0</v>
      </c>
      <c r="CM259" s="87">
        <f t="shared" si="262"/>
        <v>0</v>
      </c>
      <c r="CN259" s="87">
        <f t="shared" si="262"/>
        <v>0</v>
      </c>
      <c r="CO259" s="87">
        <f t="shared" si="262"/>
        <v>0</v>
      </c>
      <c r="CP259" s="87">
        <f t="shared" si="262"/>
        <v>0</v>
      </c>
      <c r="CQ259" s="87">
        <f t="shared" si="262"/>
        <v>0</v>
      </c>
      <c r="CR259" s="87">
        <f t="shared" si="262"/>
        <v>0</v>
      </c>
      <c r="CS259" s="87">
        <f t="shared" si="232"/>
        <v>0</v>
      </c>
      <c r="CT259" s="87">
        <f t="shared" si="232"/>
        <v>0</v>
      </c>
      <c r="CU259" s="87">
        <f t="shared" si="232"/>
        <v>0</v>
      </c>
      <c r="CV259" s="87">
        <f t="shared" si="256"/>
        <v>0</v>
      </c>
      <c r="CW259" s="87">
        <f t="shared" si="256"/>
        <v>0</v>
      </c>
      <c r="CX259" s="87">
        <f t="shared" si="256"/>
        <v>0</v>
      </c>
      <c r="CY259" s="87">
        <f t="shared" si="256"/>
        <v>0</v>
      </c>
      <c r="CZ259" s="87">
        <f t="shared" si="256"/>
        <v>0</v>
      </c>
      <c r="DA259" s="87">
        <f t="shared" si="256"/>
        <v>0</v>
      </c>
      <c r="DB259" s="87">
        <f t="shared" si="256"/>
        <v>0</v>
      </c>
      <c r="DC259" s="87">
        <f t="shared" si="256"/>
        <v>0</v>
      </c>
      <c r="DD259" s="87">
        <f t="shared" si="256"/>
        <v>0</v>
      </c>
      <c r="DE259" s="87">
        <f t="shared" si="256"/>
        <v>0</v>
      </c>
      <c r="DF259" s="91">
        <f t="shared" si="261"/>
        <v>0</v>
      </c>
      <c r="DG259" s="91">
        <f t="shared" si="261"/>
        <v>0</v>
      </c>
      <c r="DH259" s="91">
        <f t="shared" si="261"/>
        <v>0</v>
      </c>
      <c r="DI259" s="91">
        <f t="shared" si="261"/>
        <v>0</v>
      </c>
      <c r="DJ259" s="91">
        <f t="shared" si="261"/>
        <v>0</v>
      </c>
      <c r="DK259" s="91">
        <f t="shared" si="261"/>
        <v>0</v>
      </c>
      <c r="DL259" s="91">
        <f t="shared" si="261"/>
        <v>0</v>
      </c>
      <c r="DM259" s="91">
        <f t="shared" si="261"/>
        <v>0</v>
      </c>
      <c r="DN259" s="91">
        <f t="shared" si="261"/>
        <v>0</v>
      </c>
      <c r="DO259" s="91">
        <f t="shared" si="261"/>
        <v>0</v>
      </c>
      <c r="DP259" s="91">
        <f t="shared" si="261"/>
        <v>0</v>
      </c>
      <c r="DQ259" s="91">
        <f t="shared" si="261"/>
        <v>0</v>
      </c>
      <c r="DR259" s="91">
        <f t="shared" si="261"/>
        <v>0</v>
      </c>
      <c r="DS259" s="91">
        <f t="shared" si="261"/>
        <v>0</v>
      </c>
      <c r="DT259" s="91">
        <f t="shared" si="261"/>
        <v>0</v>
      </c>
      <c r="DU259" s="91">
        <f t="shared" si="261"/>
        <v>0</v>
      </c>
      <c r="DV259" s="91">
        <f t="shared" si="259"/>
        <v>0</v>
      </c>
      <c r="DW259" s="91">
        <f t="shared" si="259"/>
        <v>0</v>
      </c>
      <c r="DX259" s="91">
        <f t="shared" si="259"/>
        <v>0</v>
      </c>
      <c r="DY259" s="91">
        <f t="shared" si="259"/>
        <v>0</v>
      </c>
      <c r="DZ259" s="91">
        <f t="shared" si="259"/>
        <v>0</v>
      </c>
      <c r="EA259" s="91">
        <f t="shared" si="259"/>
        <v>0</v>
      </c>
      <c r="EB259" s="91">
        <f t="shared" si="259"/>
        <v>0</v>
      </c>
      <c r="EC259" s="91">
        <f t="shared" si="259"/>
        <v>0</v>
      </c>
      <c r="ED259" s="91">
        <f t="shared" si="259"/>
        <v>0</v>
      </c>
      <c r="EE259" s="91">
        <f t="shared" si="259"/>
        <v>0</v>
      </c>
      <c r="EF259" s="91">
        <f t="shared" si="259"/>
        <v>0</v>
      </c>
      <c r="EG259" s="91">
        <f t="shared" si="259"/>
        <v>0</v>
      </c>
      <c r="EH259" s="91">
        <f t="shared" si="259"/>
        <v>0</v>
      </c>
      <c r="EI259" s="91">
        <f t="shared" si="259"/>
        <v>0</v>
      </c>
      <c r="EJ259" s="91">
        <f t="shared" si="259"/>
        <v>0</v>
      </c>
      <c r="EK259" s="91">
        <f t="shared" si="265"/>
        <v>0</v>
      </c>
      <c r="EL259" s="91">
        <f t="shared" si="265"/>
        <v>0</v>
      </c>
      <c r="EM259" s="91">
        <f t="shared" si="265"/>
        <v>0</v>
      </c>
      <c r="EN259" s="91">
        <f t="shared" si="265"/>
        <v>0</v>
      </c>
      <c r="EO259" s="91">
        <f t="shared" si="265"/>
        <v>0</v>
      </c>
      <c r="EP259" s="91">
        <f t="shared" si="265"/>
        <v>0</v>
      </c>
      <c r="EQ259" s="91">
        <f t="shared" si="265"/>
        <v>0</v>
      </c>
      <c r="ER259" s="91">
        <f t="shared" si="265"/>
        <v>163.6</v>
      </c>
      <c r="ES259" s="91">
        <f t="shared" si="265"/>
        <v>0</v>
      </c>
      <c r="ET259" s="91">
        <f t="shared" si="265"/>
        <v>0</v>
      </c>
      <c r="EU259" s="91">
        <f t="shared" si="265"/>
        <v>0</v>
      </c>
      <c r="EV259" s="91">
        <f t="shared" si="265"/>
        <v>0</v>
      </c>
      <c r="EW259" s="91">
        <f t="shared" si="265"/>
        <v>0</v>
      </c>
      <c r="EX259" s="91">
        <f t="shared" si="265"/>
        <v>0</v>
      </c>
      <c r="EY259" s="91">
        <f t="shared" si="265"/>
        <v>0</v>
      </c>
      <c r="EZ259" s="91">
        <f t="shared" si="265"/>
        <v>0</v>
      </c>
      <c r="FA259" s="91">
        <f t="shared" si="263"/>
        <v>0</v>
      </c>
      <c r="FB259" s="91">
        <f t="shared" si="263"/>
        <v>0</v>
      </c>
      <c r="FC259" s="91">
        <f t="shared" si="263"/>
        <v>0</v>
      </c>
      <c r="FD259" s="91">
        <f t="shared" si="263"/>
        <v>0</v>
      </c>
      <c r="FE259" s="91">
        <f t="shared" si="263"/>
        <v>0</v>
      </c>
      <c r="FF259" s="91">
        <f t="shared" si="263"/>
        <v>0</v>
      </c>
      <c r="FG259" s="91">
        <f t="shared" si="263"/>
        <v>0</v>
      </c>
      <c r="FH259" s="91">
        <f t="shared" si="263"/>
        <v>0</v>
      </c>
      <c r="FI259" s="91">
        <f t="shared" si="263"/>
        <v>0</v>
      </c>
      <c r="FJ259" s="91">
        <f t="shared" si="263"/>
        <v>0</v>
      </c>
      <c r="FK259" s="91">
        <f t="shared" si="263"/>
        <v>0</v>
      </c>
      <c r="FL259" s="91">
        <f t="shared" si="263"/>
        <v>0</v>
      </c>
      <c r="FM259" s="91">
        <f t="shared" si="263"/>
        <v>0</v>
      </c>
      <c r="FN259" s="91">
        <f t="shared" si="263"/>
        <v>0</v>
      </c>
      <c r="FO259" s="91">
        <f t="shared" si="263"/>
        <v>0</v>
      </c>
      <c r="FP259" s="91">
        <f t="shared" si="233"/>
        <v>0</v>
      </c>
      <c r="FQ259" s="91">
        <f t="shared" si="233"/>
        <v>0</v>
      </c>
      <c r="FR259" s="91">
        <f t="shared" si="233"/>
        <v>0</v>
      </c>
      <c r="FS259" s="91">
        <f t="shared" si="257"/>
        <v>0</v>
      </c>
      <c r="FT259" s="91">
        <f t="shared" si="257"/>
        <v>0</v>
      </c>
      <c r="FU259" s="91">
        <f t="shared" si="257"/>
        <v>0</v>
      </c>
      <c r="FV259" s="91">
        <f t="shared" si="257"/>
        <v>0</v>
      </c>
      <c r="FW259" s="91">
        <f t="shared" si="257"/>
        <v>0</v>
      </c>
      <c r="FX259" s="91">
        <f t="shared" si="257"/>
        <v>0</v>
      </c>
      <c r="FY259" s="91">
        <f t="shared" si="257"/>
        <v>0</v>
      </c>
      <c r="FZ259" s="91">
        <f t="shared" si="257"/>
        <v>0</v>
      </c>
      <c r="GA259" s="91">
        <f t="shared" si="257"/>
        <v>0</v>
      </c>
      <c r="GB259" s="91">
        <f t="shared" si="257"/>
        <v>0</v>
      </c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</row>
    <row r="260" spans="1:213" ht="30">
      <c r="A260" s="68">
        <f>Данные!A260</f>
        <v>6368</v>
      </c>
      <c r="B260" s="68">
        <f>Данные!B260</f>
        <v>2018</v>
      </c>
      <c r="C260" s="68" t="str">
        <f>Данные!C260</f>
        <v>компьютерных технологий и электронного обучения</v>
      </c>
      <c r="D260" s="68" t="str">
        <f>Данные!D260</f>
        <v>Шалденкова Анна Владимировна</v>
      </c>
      <c r="E260" s="68" t="str">
        <f>Данные!E260</f>
        <v>кандидат физ.-мат. наук</v>
      </c>
      <c r="F260" s="68" t="str">
        <f>Данные!F260</f>
        <v>доцент</v>
      </c>
      <c r="G260" s="68">
        <f>Данные!G260</f>
        <v>1</v>
      </c>
      <c r="H260" s="68">
        <f>Данные!H260</f>
        <v>17043</v>
      </c>
      <c r="I260" s="68" t="str">
        <f>Данные!I260</f>
        <v>Модуль "Естественно-математический". Информатика</v>
      </c>
      <c r="J260" s="68">
        <f>Данные!J260</f>
        <v>0</v>
      </c>
      <c r="K260" s="68">
        <f>Данные!K260</f>
        <v>0</v>
      </c>
      <c r="L260" s="68">
        <f>Данные!L260</f>
        <v>36</v>
      </c>
      <c r="M260" s="16">
        <f t="shared" ref="M260:M323" si="266">(J260+K260+L260)/10</f>
        <v>3.6</v>
      </c>
      <c r="N260" s="16">
        <f t="shared" ref="N260:N323" si="267">2+(W260/3)</f>
        <v>15</v>
      </c>
      <c r="O260" s="16">
        <f t="shared" ref="O260:O323" si="268">W260*(5/12)</f>
        <v>16.25</v>
      </c>
      <c r="P260" s="16">
        <f t="shared" ref="P260:P323" si="269">W260*(5/12)</f>
        <v>16.25</v>
      </c>
      <c r="Q260" s="68">
        <f>Данные!Q260</f>
        <v>0</v>
      </c>
      <c r="R260" s="68">
        <f>Данные!R260</f>
        <v>0</v>
      </c>
      <c r="S260" s="68">
        <f>Данные!S260</f>
        <v>0</v>
      </c>
      <c r="T260" s="68">
        <f>Данные!T260</f>
        <v>0</v>
      </c>
      <c r="U260" s="68">
        <f>Данные!U260</f>
        <v>0</v>
      </c>
      <c r="V260" s="68">
        <f>Данные!V260</f>
        <v>0</v>
      </c>
      <c r="W260" s="68">
        <f>Данные!W260</f>
        <v>39</v>
      </c>
      <c r="X260" s="68">
        <f>Данные!X260</f>
        <v>2</v>
      </c>
      <c r="Y260" s="68">
        <f>Данные!Y260</f>
        <v>3</v>
      </c>
      <c r="Z260" s="68">
        <f>Данные!Z260</f>
        <v>0</v>
      </c>
      <c r="AA260" s="68" t="str">
        <f>Данные!AA260</f>
        <v>осн</v>
      </c>
      <c r="AB260" s="83">
        <f>IF(F260=$HG$3,$HH$3,IF(F260=$HG$4,$HH$4,IF(F260=$HG$5,$HH$5,IF(F260=$HG$6,$HH$6,IF(F260=$HG$7,$HH$7,IF(F260=$HG$8,$HH$8,IF(F260=$HG$9,$HH$9,IF(F260=$HG$10,$HH$10,IF(F260=$HG$11,$HH$11,IF(F260=$HG$12,$HH$12,IF(F260=$HG$13,$HH$13,IF(F260=$HG$14,$HH$14,IF(F260=$HG$15,$HH$15,)))))))))))))</f>
        <v>800</v>
      </c>
      <c r="AC260" s="84" t="str">
        <f>IF(OR($GD$4=H260,$GE$4=H260,$GF$4=H260,$GG$4=H260,$GH$4=H260,$GI$4=H260,$GJ$4=H260,$GK$4=H260,$GL$4=H260,$GM$4=H260,$GN$4=H260,$GO$4=H260,$GP$4=H260,$GQ$4=H260,$GR$4=H260,$GS$4=H260,$GT$4=H260,$GU$4=H260,$GV$4=H260,$GW$4=H260,$GX$4=H260,$GY$4=H260,$GZ$4=H260,$HA$4=H260,$HB$4=H260,$HC$4=H260,$HD$4=H260,$HE$4=H260),$GC$4,IF(OR($GD$5=H260,$GE$5=H260,$GH$5=H260,$GI$5=H260,$GL$5=H260,$GM$5=H260,$GP$5=H260,$GQ$5=H260,$GT$5=H260,$GU$5=H260,$GX$5=H260,$GY$5=H260,$HB$5=H260,$HC$5=H260),$GC$5,))</f>
        <v>Бакалавры (ИВТ)</v>
      </c>
      <c r="AD260" s="84" t="str">
        <f>IF(OR(H260=$GD$4,H260=$GE$4,H260=$GF$4,H260=$GG$4,H260=$GD$5,H260=$GE$5),$GD$1,IF(OR(H260=$GH$4,H260=$GI$4,H260=$GJ$4,H260=$GK$4,H260=$GH$5,H260=$GI$5),$GH$1,IF(OR(H260=$GL$4,H260=$GM$4,H260=$GN$4,H260=$GO$4,H260=$GL$5,H260=$GM$5),$GL$1,IF(OR(H260=$GP$4,H260=$GQ$4,H260=$GR$4,H260=$GS$4,H260=$GP$5,H260=$GQ$5),$GP$1,IF(OR(H260=$GT$4,H260=$GU$4,H260=$GV$4,H260=$GW$4,H260=$GT$5,H260=$GU$5),$GT$1,IF(OR(H260=$GX$4,H260=$GY$4,H260=$GZ$4,H260=$HA$4,H260=$GX$5,H260=$GY$5),$GX$1,IF(OR(H260=$HB$4,H260=$HC$4,H260=$HD$4,H260=$HE$4,H260=$HB$5,H260=$HC$5),$HB$1,)))))))</f>
        <v>2018/2019</v>
      </c>
      <c r="AE260" s="85">
        <f t="shared" ref="AE260:AE323" si="270">SUM(J260:V260)</f>
        <v>87.1</v>
      </c>
      <c r="AF260" s="85">
        <f t="shared" ref="AF260:AF323" si="271">AE260/AB260</f>
        <v>0.108875</v>
      </c>
      <c r="AG260" s="83"/>
      <c r="AH260" s="83"/>
      <c r="AI260" s="87">
        <f t="shared" si="260"/>
        <v>0</v>
      </c>
      <c r="AJ260" s="87">
        <f t="shared" si="260"/>
        <v>0</v>
      </c>
      <c r="AK260" s="87">
        <f t="shared" si="260"/>
        <v>0</v>
      </c>
      <c r="AL260" s="87">
        <f t="shared" si="260"/>
        <v>0</v>
      </c>
      <c r="AM260" s="87">
        <f t="shared" si="260"/>
        <v>0</v>
      </c>
      <c r="AN260" s="87">
        <f t="shared" si="260"/>
        <v>0</v>
      </c>
      <c r="AO260" s="87">
        <f t="shared" si="260"/>
        <v>0</v>
      </c>
      <c r="AP260" s="87">
        <f t="shared" si="260"/>
        <v>0</v>
      </c>
      <c r="AQ260" s="87">
        <f t="shared" si="260"/>
        <v>0</v>
      </c>
      <c r="AR260" s="87">
        <f t="shared" si="260"/>
        <v>0</v>
      </c>
      <c r="AS260" s="87">
        <f t="shared" si="260"/>
        <v>0</v>
      </c>
      <c r="AT260" s="87">
        <f t="shared" si="260"/>
        <v>0</v>
      </c>
      <c r="AU260" s="87">
        <f t="shared" si="260"/>
        <v>0</v>
      </c>
      <c r="AV260" s="87">
        <f t="shared" si="260"/>
        <v>0</v>
      </c>
      <c r="AW260" s="87">
        <f t="shared" si="260"/>
        <v>0</v>
      </c>
      <c r="AX260" s="87">
        <f t="shared" si="260"/>
        <v>0</v>
      </c>
      <c r="AY260" s="87">
        <f t="shared" si="258"/>
        <v>0</v>
      </c>
      <c r="AZ260" s="87">
        <f t="shared" si="258"/>
        <v>0</v>
      </c>
      <c r="BA260" s="87">
        <f t="shared" si="258"/>
        <v>0</v>
      </c>
      <c r="BB260" s="87">
        <f t="shared" si="258"/>
        <v>0</v>
      </c>
      <c r="BC260" s="87">
        <f t="shared" si="258"/>
        <v>0</v>
      </c>
      <c r="BD260" s="87">
        <f t="shared" si="258"/>
        <v>0</v>
      </c>
      <c r="BE260" s="87">
        <f t="shared" si="258"/>
        <v>0</v>
      </c>
      <c r="BF260" s="87">
        <f t="shared" si="258"/>
        <v>0</v>
      </c>
      <c r="BG260" s="87">
        <f t="shared" si="258"/>
        <v>0</v>
      </c>
      <c r="BH260" s="87">
        <f t="shared" si="258"/>
        <v>0</v>
      </c>
      <c r="BI260" s="87">
        <f t="shared" si="258"/>
        <v>0</v>
      </c>
      <c r="BJ260" s="87">
        <f t="shared" si="258"/>
        <v>0</v>
      </c>
      <c r="BK260" s="87">
        <f t="shared" si="258"/>
        <v>0</v>
      </c>
      <c r="BL260" s="87">
        <f t="shared" si="258"/>
        <v>0</v>
      </c>
      <c r="BM260" s="87">
        <f t="shared" si="258"/>
        <v>0</v>
      </c>
      <c r="BN260" s="87">
        <f t="shared" si="264"/>
        <v>0</v>
      </c>
      <c r="BO260" s="87">
        <f t="shared" si="264"/>
        <v>0</v>
      </c>
      <c r="BP260" s="87">
        <f t="shared" si="264"/>
        <v>0</v>
      </c>
      <c r="BQ260" s="87">
        <f t="shared" si="264"/>
        <v>0</v>
      </c>
      <c r="BR260" s="87">
        <f t="shared" si="264"/>
        <v>0</v>
      </c>
      <c r="BS260" s="87">
        <f t="shared" si="264"/>
        <v>0</v>
      </c>
      <c r="BT260" s="87">
        <f t="shared" si="264"/>
        <v>0</v>
      </c>
      <c r="BU260" s="87">
        <f t="shared" si="264"/>
        <v>0</v>
      </c>
      <c r="BV260" s="87">
        <f t="shared" si="264"/>
        <v>0</v>
      </c>
      <c r="BW260" s="87">
        <f t="shared" si="264"/>
        <v>0</v>
      </c>
      <c r="BX260" s="87">
        <f t="shared" si="264"/>
        <v>0</v>
      </c>
      <c r="BY260" s="87">
        <f t="shared" si="264"/>
        <v>0</v>
      </c>
      <c r="BZ260" s="87">
        <f t="shared" si="264"/>
        <v>0</v>
      </c>
      <c r="CA260" s="87">
        <f t="shared" si="264"/>
        <v>0</v>
      </c>
      <c r="CB260" s="87">
        <f t="shared" si="264"/>
        <v>0</v>
      </c>
      <c r="CC260" s="87">
        <f t="shared" si="264"/>
        <v>0</v>
      </c>
      <c r="CD260" s="87">
        <f t="shared" si="262"/>
        <v>0</v>
      </c>
      <c r="CE260" s="87">
        <f t="shared" si="262"/>
        <v>0</v>
      </c>
      <c r="CF260" s="87">
        <f t="shared" si="262"/>
        <v>0</v>
      </c>
      <c r="CG260" s="87">
        <f t="shared" si="262"/>
        <v>0</v>
      </c>
      <c r="CH260" s="87">
        <f t="shared" si="262"/>
        <v>0</v>
      </c>
      <c r="CI260" s="87">
        <f t="shared" si="262"/>
        <v>0</v>
      </c>
      <c r="CJ260" s="87">
        <f t="shared" si="262"/>
        <v>0</v>
      </c>
      <c r="CK260" s="87">
        <f t="shared" si="262"/>
        <v>0</v>
      </c>
      <c r="CL260" s="87">
        <f t="shared" si="262"/>
        <v>0</v>
      </c>
      <c r="CM260" s="87">
        <f t="shared" si="262"/>
        <v>0</v>
      </c>
      <c r="CN260" s="87">
        <f t="shared" si="262"/>
        <v>0</v>
      </c>
      <c r="CO260" s="87">
        <f t="shared" si="262"/>
        <v>0</v>
      </c>
      <c r="CP260" s="87">
        <f t="shared" si="262"/>
        <v>0</v>
      </c>
      <c r="CQ260" s="87">
        <f t="shared" si="262"/>
        <v>0</v>
      </c>
      <c r="CR260" s="87">
        <f t="shared" si="262"/>
        <v>0</v>
      </c>
      <c r="CS260" s="87">
        <f t="shared" si="232"/>
        <v>0</v>
      </c>
      <c r="CT260" s="87">
        <f t="shared" si="232"/>
        <v>0</v>
      </c>
      <c r="CU260" s="87">
        <f t="shared" si="232"/>
        <v>0</v>
      </c>
      <c r="CV260" s="87">
        <f t="shared" si="256"/>
        <v>0</v>
      </c>
      <c r="CW260" s="87">
        <f t="shared" si="256"/>
        <v>0</v>
      </c>
      <c r="CX260" s="87">
        <f t="shared" si="256"/>
        <v>0</v>
      </c>
      <c r="CY260" s="87">
        <f t="shared" si="256"/>
        <v>0</v>
      </c>
      <c r="CZ260" s="87">
        <f t="shared" si="256"/>
        <v>0</v>
      </c>
      <c r="DA260" s="87">
        <f t="shared" si="256"/>
        <v>0</v>
      </c>
      <c r="DB260" s="87">
        <f t="shared" si="256"/>
        <v>0.108875</v>
      </c>
      <c r="DC260" s="87">
        <f t="shared" si="256"/>
        <v>0</v>
      </c>
      <c r="DD260" s="87">
        <f t="shared" si="256"/>
        <v>0</v>
      </c>
      <c r="DE260" s="87">
        <f t="shared" si="256"/>
        <v>0</v>
      </c>
      <c r="DF260" s="91">
        <f t="shared" si="261"/>
        <v>0</v>
      </c>
      <c r="DG260" s="91">
        <f t="shared" si="261"/>
        <v>0</v>
      </c>
      <c r="DH260" s="91">
        <f t="shared" si="261"/>
        <v>0</v>
      </c>
      <c r="DI260" s="91">
        <f t="shared" si="261"/>
        <v>0</v>
      </c>
      <c r="DJ260" s="91">
        <f t="shared" si="261"/>
        <v>0</v>
      </c>
      <c r="DK260" s="91">
        <f t="shared" si="261"/>
        <v>0</v>
      </c>
      <c r="DL260" s="91">
        <f t="shared" si="261"/>
        <v>0</v>
      </c>
      <c r="DM260" s="91">
        <f t="shared" si="261"/>
        <v>0</v>
      </c>
      <c r="DN260" s="91">
        <f t="shared" si="261"/>
        <v>0</v>
      </c>
      <c r="DO260" s="91">
        <f t="shared" si="261"/>
        <v>0</v>
      </c>
      <c r="DP260" s="91">
        <f t="shared" si="261"/>
        <v>0</v>
      </c>
      <c r="DQ260" s="91">
        <f t="shared" si="261"/>
        <v>0</v>
      </c>
      <c r="DR260" s="91">
        <f t="shared" si="261"/>
        <v>0</v>
      </c>
      <c r="DS260" s="91">
        <f t="shared" si="261"/>
        <v>0</v>
      </c>
      <c r="DT260" s="91">
        <f t="shared" si="261"/>
        <v>0</v>
      </c>
      <c r="DU260" s="91">
        <f t="shared" si="261"/>
        <v>0</v>
      </c>
      <c r="DV260" s="91">
        <f t="shared" si="259"/>
        <v>0</v>
      </c>
      <c r="DW260" s="91">
        <f t="shared" si="259"/>
        <v>0</v>
      </c>
      <c r="DX260" s="91">
        <f t="shared" si="259"/>
        <v>0</v>
      </c>
      <c r="DY260" s="91">
        <f t="shared" si="259"/>
        <v>0</v>
      </c>
      <c r="DZ260" s="91">
        <f t="shared" si="259"/>
        <v>0</v>
      </c>
      <c r="EA260" s="91">
        <f t="shared" si="259"/>
        <v>0</v>
      </c>
      <c r="EB260" s="91">
        <f t="shared" si="259"/>
        <v>0</v>
      </c>
      <c r="EC260" s="91">
        <f t="shared" si="259"/>
        <v>0</v>
      </c>
      <c r="ED260" s="91">
        <f t="shared" si="259"/>
        <v>0</v>
      </c>
      <c r="EE260" s="91">
        <f t="shared" si="259"/>
        <v>0</v>
      </c>
      <c r="EF260" s="91">
        <f t="shared" si="259"/>
        <v>0</v>
      </c>
      <c r="EG260" s="91">
        <f t="shared" si="259"/>
        <v>0</v>
      </c>
      <c r="EH260" s="91">
        <f t="shared" si="259"/>
        <v>0</v>
      </c>
      <c r="EI260" s="91">
        <f t="shared" si="259"/>
        <v>0</v>
      </c>
      <c r="EJ260" s="91">
        <f t="shared" si="259"/>
        <v>0</v>
      </c>
      <c r="EK260" s="91">
        <f t="shared" si="265"/>
        <v>0</v>
      </c>
      <c r="EL260" s="91">
        <f t="shared" si="265"/>
        <v>0</v>
      </c>
      <c r="EM260" s="91">
        <f t="shared" si="265"/>
        <v>0</v>
      </c>
      <c r="EN260" s="91">
        <f t="shared" si="265"/>
        <v>0</v>
      </c>
      <c r="EO260" s="91">
        <f t="shared" si="265"/>
        <v>0</v>
      </c>
      <c r="EP260" s="91">
        <f t="shared" si="265"/>
        <v>0</v>
      </c>
      <c r="EQ260" s="91">
        <f t="shared" si="265"/>
        <v>0</v>
      </c>
      <c r="ER260" s="91">
        <f t="shared" si="265"/>
        <v>0</v>
      </c>
      <c r="ES260" s="91">
        <f t="shared" si="265"/>
        <v>0</v>
      </c>
      <c r="ET260" s="91">
        <f t="shared" si="265"/>
        <v>0</v>
      </c>
      <c r="EU260" s="91">
        <f t="shared" si="265"/>
        <v>0</v>
      </c>
      <c r="EV260" s="91">
        <f t="shared" si="265"/>
        <v>0</v>
      </c>
      <c r="EW260" s="91">
        <f t="shared" si="265"/>
        <v>0</v>
      </c>
      <c r="EX260" s="91">
        <f t="shared" si="265"/>
        <v>0</v>
      </c>
      <c r="EY260" s="91">
        <f t="shared" si="265"/>
        <v>0</v>
      </c>
      <c r="EZ260" s="91">
        <f t="shared" si="265"/>
        <v>0</v>
      </c>
      <c r="FA260" s="91">
        <f t="shared" si="263"/>
        <v>0</v>
      </c>
      <c r="FB260" s="91">
        <f t="shared" si="263"/>
        <v>0</v>
      </c>
      <c r="FC260" s="91">
        <f t="shared" si="263"/>
        <v>0</v>
      </c>
      <c r="FD260" s="91">
        <f t="shared" si="263"/>
        <v>0</v>
      </c>
      <c r="FE260" s="91">
        <f t="shared" si="263"/>
        <v>0</v>
      </c>
      <c r="FF260" s="91">
        <f t="shared" si="263"/>
        <v>0</v>
      </c>
      <c r="FG260" s="91">
        <f t="shared" si="263"/>
        <v>0</v>
      </c>
      <c r="FH260" s="91">
        <f t="shared" si="263"/>
        <v>0</v>
      </c>
      <c r="FI260" s="91">
        <f t="shared" si="263"/>
        <v>0</v>
      </c>
      <c r="FJ260" s="91">
        <f t="shared" si="263"/>
        <v>0</v>
      </c>
      <c r="FK260" s="91">
        <f t="shared" si="263"/>
        <v>0</v>
      </c>
      <c r="FL260" s="91">
        <f t="shared" si="263"/>
        <v>0</v>
      </c>
      <c r="FM260" s="91">
        <f t="shared" si="263"/>
        <v>0</v>
      </c>
      <c r="FN260" s="91">
        <f t="shared" si="263"/>
        <v>0</v>
      </c>
      <c r="FO260" s="91">
        <f t="shared" si="263"/>
        <v>0</v>
      </c>
      <c r="FP260" s="91">
        <f t="shared" si="233"/>
        <v>0</v>
      </c>
      <c r="FQ260" s="91">
        <f t="shared" si="233"/>
        <v>0</v>
      </c>
      <c r="FR260" s="91">
        <f t="shared" si="233"/>
        <v>0</v>
      </c>
      <c r="FS260" s="91">
        <f t="shared" si="257"/>
        <v>0</v>
      </c>
      <c r="FT260" s="91">
        <f t="shared" si="257"/>
        <v>0</v>
      </c>
      <c r="FU260" s="91">
        <f t="shared" si="257"/>
        <v>0</v>
      </c>
      <c r="FV260" s="91">
        <f t="shared" si="257"/>
        <v>0</v>
      </c>
      <c r="FW260" s="91">
        <f t="shared" si="257"/>
        <v>0</v>
      </c>
      <c r="FX260" s="91">
        <f t="shared" si="257"/>
        <v>0</v>
      </c>
      <c r="FY260" s="91">
        <f t="shared" si="257"/>
        <v>163.6</v>
      </c>
      <c r="FZ260" s="91">
        <f t="shared" si="257"/>
        <v>0</v>
      </c>
      <c r="GA260" s="91">
        <f t="shared" si="257"/>
        <v>0</v>
      </c>
      <c r="GB260" s="91">
        <f t="shared" si="257"/>
        <v>0</v>
      </c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</row>
    <row r="261" spans="1:213" ht="25.5">
      <c r="A261" s="68">
        <f>Данные!A261</f>
        <v>6372</v>
      </c>
      <c r="B261" s="68">
        <f>Данные!B261</f>
        <v>2018</v>
      </c>
      <c r="C261" s="68" t="str">
        <f>Данные!C261</f>
        <v>компьютерных технологий и электронного обучения</v>
      </c>
      <c r="D261" s="68" t="str">
        <f>Данные!D261</f>
        <v>Гончарова Светлана Викторовна</v>
      </c>
      <c r="E261" s="68" t="str">
        <f>Данные!E261</f>
        <v>кандидат педагогических наук</v>
      </c>
      <c r="F261" s="68" t="str">
        <f>Данные!F261</f>
        <v>доцент</v>
      </c>
      <c r="G261" s="68">
        <f>Данные!G261</f>
        <v>1</v>
      </c>
      <c r="H261" s="68">
        <f>Данные!H261</f>
        <v>17044</v>
      </c>
      <c r="I261" s="68" t="str">
        <f>Данные!I261</f>
        <v>Модуль "Естественнонаучный". Информационные технологии</v>
      </c>
      <c r="J261" s="68">
        <f>Данные!J261</f>
        <v>9</v>
      </c>
      <c r="K261" s="68">
        <f>Данные!K261</f>
        <v>32</v>
      </c>
      <c r="L261" s="68">
        <f>Данные!L261</f>
        <v>0</v>
      </c>
      <c r="M261" s="16">
        <f t="shared" si="266"/>
        <v>4.0999999999999996</v>
      </c>
      <c r="N261" s="16">
        <f t="shared" si="267"/>
        <v>15.333333333333334</v>
      </c>
      <c r="O261" s="16">
        <f t="shared" si="268"/>
        <v>16.666666666666668</v>
      </c>
      <c r="P261" s="16">
        <f t="shared" si="269"/>
        <v>16.666666666666668</v>
      </c>
      <c r="Q261" s="68">
        <f>Данные!Q261</f>
        <v>0</v>
      </c>
      <c r="R261" s="68">
        <f>Данные!R261</f>
        <v>0</v>
      </c>
      <c r="S261" s="68">
        <f>Данные!S261</f>
        <v>0</v>
      </c>
      <c r="T261" s="68">
        <f>Данные!T261</f>
        <v>9</v>
      </c>
      <c r="U261" s="68">
        <f>Данные!U261</f>
        <v>0</v>
      </c>
      <c r="V261" s="68">
        <f>Данные!V261</f>
        <v>0</v>
      </c>
      <c r="W261" s="68">
        <f>Данные!W261</f>
        <v>40</v>
      </c>
      <c r="X261" s="68">
        <f>Данные!X261</f>
        <v>2</v>
      </c>
      <c r="Y261" s="68">
        <f>Данные!Y261</f>
        <v>3</v>
      </c>
      <c r="Z261" s="68">
        <f>Данные!Z261</f>
        <v>0</v>
      </c>
      <c r="AA261" s="68" t="str">
        <f>Данные!AA261</f>
        <v>осн</v>
      </c>
      <c r="AB261" s="83">
        <f>IF(F261=$HG$3,$HH$3,IF(F261=$HG$4,$HH$4,IF(F261=$HG$5,$HH$5,IF(F261=$HG$6,$HH$6,IF(F261=$HG$7,$HH$7,IF(F261=$HG$8,$HH$8,IF(F261=$HG$9,$HH$9,IF(F261=$HG$10,$HH$10,IF(F261=$HG$11,$HH$11,IF(F261=$HG$12,$HH$12,IF(F261=$HG$13,$HH$13,IF(F261=$HG$14,$HH$14,IF(F261=$HG$15,$HH$15,)))))))))))))</f>
        <v>800</v>
      </c>
      <c r="AC261" s="84">
        <f>IF(OR($GD$4=H261,$GE$4=H261,$GF$4=H261,$GG$4=H261,$GH$4=H261,$GI$4=H261,$GJ$4=H261,$GK$4=H261,$GL$4=H261,$GM$4=H261,$GN$4=H261,$GO$4=H261,$GP$4=H261,$GQ$4=H261,$GR$4=H261,$GS$4=H261,$GT$4=H261,$GU$4=H261,$GV$4=H261,$GW$4=H261,$GX$4=H261,$GY$4=H261,$GZ$4=H261,$HA$4=H261,$HB$4=H261,$HC$4=H261,$HD$4=H261,$HE$4=H261),$GC$4,IF(OR($GD$5=H261,$GE$5=H261,$GH$5=H261,$GI$5=H261,$GL$5=H261,$GM$5=H261,$GP$5=H261,$GQ$5=H261,$GT$5=H261,$GU$5=H261,$GX$5=H261,$GY$5=H261,$HB$5=H261,$HC$5=H261),$GC$5,))</f>
        <v>0</v>
      </c>
      <c r="AD261" s="84">
        <f>IF(OR(H261=$GD$4,H261=$GE$4,H261=$GF$4,H261=$GG$4,H261=$GD$5,H261=$GE$5),$GD$1,IF(OR(H261=$GH$4,H261=$GI$4,H261=$GJ$4,H261=$GK$4,H261=$GH$5,H261=$GI$5),$GH$1,IF(OR(H261=$GL$4,H261=$GM$4,H261=$GN$4,H261=$GO$4,H261=$GL$5,H261=$GM$5),$GL$1,IF(OR(H261=$GP$4,H261=$GQ$4,H261=$GR$4,H261=$GS$4,H261=$GP$5,H261=$GQ$5),$GP$1,IF(OR(H261=$GT$4,H261=$GU$4,H261=$GV$4,H261=$GW$4,H261=$GT$5,H261=$GU$5),$GT$1,IF(OR(H261=$GX$4,H261=$GY$4,H261=$GZ$4,H261=$HA$4,H261=$GX$5,H261=$GY$5),$GX$1,IF(OR(H261=$HB$4,H261=$HC$4,H261=$HD$4,H261=$HE$4,H261=$HB$5,H261=$HC$5),$HB$1,)))))))</f>
        <v>0</v>
      </c>
      <c r="AE261" s="85">
        <f t="shared" si="270"/>
        <v>102.76666666666668</v>
      </c>
      <c r="AF261" s="85">
        <f t="shared" si="271"/>
        <v>0.12845833333333334</v>
      </c>
      <c r="AG261" s="83"/>
      <c r="AH261" s="83"/>
      <c r="AI261" s="87">
        <f t="shared" si="260"/>
        <v>0</v>
      </c>
      <c r="AJ261" s="87">
        <f t="shared" si="260"/>
        <v>0</v>
      </c>
      <c r="AK261" s="87">
        <f t="shared" si="260"/>
        <v>0</v>
      </c>
      <c r="AL261" s="87">
        <f t="shared" si="260"/>
        <v>0</v>
      </c>
      <c r="AM261" s="87">
        <f t="shared" si="260"/>
        <v>0</v>
      </c>
      <c r="AN261" s="87">
        <f t="shared" si="260"/>
        <v>0</v>
      </c>
      <c r="AO261" s="87">
        <f t="shared" si="260"/>
        <v>0</v>
      </c>
      <c r="AP261" s="87">
        <f t="shared" si="260"/>
        <v>0</v>
      </c>
      <c r="AQ261" s="87">
        <f t="shared" si="260"/>
        <v>0</v>
      </c>
      <c r="AR261" s="87">
        <f t="shared" si="260"/>
        <v>0</v>
      </c>
      <c r="AS261" s="87">
        <f t="shared" si="260"/>
        <v>0</v>
      </c>
      <c r="AT261" s="87">
        <f t="shared" si="260"/>
        <v>0</v>
      </c>
      <c r="AU261" s="87">
        <f t="shared" si="260"/>
        <v>0</v>
      </c>
      <c r="AV261" s="87">
        <f t="shared" si="260"/>
        <v>0</v>
      </c>
      <c r="AW261" s="87">
        <f t="shared" si="260"/>
        <v>0</v>
      </c>
      <c r="AX261" s="87">
        <f t="shared" si="260"/>
        <v>0</v>
      </c>
      <c r="AY261" s="87">
        <f t="shared" si="258"/>
        <v>0</v>
      </c>
      <c r="AZ261" s="87">
        <f t="shared" si="258"/>
        <v>0</v>
      </c>
      <c r="BA261" s="87">
        <f t="shared" si="258"/>
        <v>0</v>
      </c>
      <c r="BB261" s="87">
        <f t="shared" si="258"/>
        <v>0.12845833333333334</v>
      </c>
      <c r="BC261" s="87">
        <f t="shared" si="258"/>
        <v>0</v>
      </c>
      <c r="BD261" s="87">
        <f t="shared" si="258"/>
        <v>0</v>
      </c>
      <c r="BE261" s="87">
        <f t="shared" si="258"/>
        <v>0</v>
      </c>
      <c r="BF261" s="87">
        <f t="shared" si="258"/>
        <v>0</v>
      </c>
      <c r="BG261" s="87">
        <f t="shared" si="258"/>
        <v>0</v>
      </c>
      <c r="BH261" s="87">
        <f t="shared" si="258"/>
        <v>0</v>
      </c>
      <c r="BI261" s="87">
        <f t="shared" si="258"/>
        <v>0</v>
      </c>
      <c r="BJ261" s="87">
        <f t="shared" si="258"/>
        <v>0</v>
      </c>
      <c r="BK261" s="87">
        <f t="shared" si="258"/>
        <v>0</v>
      </c>
      <c r="BL261" s="87">
        <f t="shared" si="258"/>
        <v>0</v>
      </c>
      <c r="BM261" s="87">
        <f t="shared" si="258"/>
        <v>0</v>
      </c>
      <c r="BN261" s="87">
        <f t="shared" si="264"/>
        <v>0</v>
      </c>
      <c r="BO261" s="87">
        <f t="shared" si="264"/>
        <v>0</v>
      </c>
      <c r="BP261" s="87">
        <f t="shared" si="264"/>
        <v>0</v>
      </c>
      <c r="BQ261" s="87">
        <f t="shared" si="264"/>
        <v>0</v>
      </c>
      <c r="BR261" s="87">
        <f t="shared" si="264"/>
        <v>0</v>
      </c>
      <c r="BS261" s="87">
        <f t="shared" si="264"/>
        <v>0</v>
      </c>
      <c r="BT261" s="87">
        <f t="shared" si="264"/>
        <v>0</v>
      </c>
      <c r="BU261" s="87">
        <f t="shared" si="264"/>
        <v>0</v>
      </c>
      <c r="BV261" s="87">
        <f t="shared" si="264"/>
        <v>0</v>
      </c>
      <c r="BW261" s="87">
        <f t="shared" si="264"/>
        <v>0</v>
      </c>
      <c r="BX261" s="87">
        <f t="shared" si="264"/>
        <v>0</v>
      </c>
      <c r="BY261" s="87">
        <f t="shared" si="264"/>
        <v>0</v>
      </c>
      <c r="BZ261" s="87">
        <f t="shared" si="264"/>
        <v>0</v>
      </c>
      <c r="CA261" s="87">
        <f t="shared" si="264"/>
        <v>0</v>
      </c>
      <c r="CB261" s="87">
        <f t="shared" si="264"/>
        <v>0</v>
      </c>
      <c r="CC261" s="87">
        <f t="shared" si="264"/>
        <v>0</v>
      </c>
      <c r="CD261" s="87">
        <f t="shared" si="262"/>
        <v>0</v>
      </c>
      <c r="CE261" s="87">
        <f t="shared" si="262"/>
        <v>0</v>
      </c>
      <c r="CF261" s="87">
        <f t="shared" si="262"/>
        <v>0</v>
      </c>
      <c r="CG261" s="87">
        <f t="shared" si="262"/>
        <v>0</v>
      </c>
      <c r="CH261" s="87">
        <f t="shared" si="262"/>
        <v>0</v>
      </c>
      <c r="CI261" s="87">
        <f t="shared" si="262"/>
        <v>0</v>
      </c>
      <c r="CJ261" s="87">
        <f t="shared" si="262"/>
        <v>0</v>
      </c>
      <c r="CK261" s="87">
        <f t="shared" si="262"/>
        <v>0</v>
      </c>
      <c r="CL261" s="87">
        <f t="shared" si="262"/>
        <v>0</v>
      </c>
      <c r="CM261" s="87">
        <f t="shared" si="262"/>
        <v>0</v>
      </c>
      <c r="CN261" s="87">
        <f t="shared" si="262"/>
        <v>0</v>
      </c>
      <c r="CO261" s="87">
        <f t="shared" si="262"/>
        <v>0</v>
      </c>
      <c r="CP261" s="87">
        <f t="shared" si="262"/>
        <v>0</v>
      </c>
      <c r="CQ261" s="87">
        <f t="shared" si="262"/>
        <v>0</v>
      </c>
      <c r="CR261" s="87">
        <f t="shared" si="262"/>
        <v>0</v>
      </c>
      <c r="CS261" s="87">
        <f t="shared" si="232"/>
        <v>0</v>
      </c>
      <c r="CT261" s="87">
        <f t="shared" si="232"/>
        <v>0</v>
      </c>
      <c r="CU261" s="87">
        <f t="shared" si="232"/>
        <v>0</v>
      </c>
      <c r="CV261" s="87">
        <f t="shared" si="256"/>
        <v>0</v>
      </c>
      <c r="CW261" s="87">
        <f t="shared" si="256"/>
        <v>0</v>
      </c>
      <c r="CX261" s="87">
        <f t="shared" si="256"/>
        <v>0</v>
      </c>
      <c r="CY261" s="87">
        <f t="shared" si="256"/>
        <v>0</v>
      </c>
      <c r="CZ261" s="87">
        <f t="shared" si="256"/>
        <v>0</v>
      </c>
      <c r="DA261" s="87">
        <f t="shared" si="256"/>
        <v>0</v>
      </c>
      <c r="DB261" s="87">
        <f t="shared" si="256"/>
        <v>0</v>
      </c>
      <c r="DC261" s="87">
        <f t="shared" si="256"/>
        <v>0</v>
      </c>
      <c r="DD261" s="87">
        <f t="shared" si="256"/>
        <v>0</v>
      </c>
      <c r="DE261" s="87">
        <f t="shared" si="256"/>
        <v>0</v>
      </c>
      <c r="DF261" s="91">
        <f t="shared" si="261"/>
        <v>0</v>
      </c>
      <c r="DG261" s="91">
        <f t="shared" si="261"/>
        <v>0</v>
      </c>
      <c r="DH261" s="91">
        <f t="shared" si="261"/>
        <v>0</v>
      </c>
      <c r="DI261" s="91">
        <f t="shared" si="261"/>
        <v>0</v>
      </c>
      <c r="DJ261" s="91">
        <f t="shared" si="261"/>
        <v>0</v>
      </c>
      <c r="DK261" s="91">
        <f t="shared" si="261"/>
        <v>0</v>
      </c>
      <c r="DL261" s="91">
        <f t="shared" si="261"/>
        <v>0</v>
      </c>
      <c r="DM261" s="91">
        <f t="shared" si="261"/>
        <v>0</v>
      </c>
      <c r="DN261" s="91">
        <f t="shared" si="261"/>
        <v>0</v>
      </c>
      <c r="DO261" s="91">
        <f t="shared" si="261"/>
        <v>0</v>
      </c>
      <c r="DP261" s="91">
        <f t="shared" si="261"/>
        <v>0</v>
      </c>
      <c r="DQ261" s="91">
        <f t="shared" si="261"/>
        <v>0</v>
      </c>
      <c r="DR261" s="91">
        <f t="shared" si="261"/>
        <v>0</v>
      </c>
      <c r="DS261" s="91">
        <f t="shared" si="261"/>
        <v>0</v>
      </c>
      <c r="DT261" s="91">
        <f t="shared" si="261"/>
        <v>0</v>
      </c>
      <c r="DU261" s="91">
        <f t="shared" si="261"/>
        <v>0</v>
      </c>
      <c r="DV261" s="91">
        <f t="shared" si="259"/>
        <v>0</v>
      </c>
      <c r="DW261" s="91">
        <f t="shared" si="259"/>
        <v>0</v>
      </c>
      <c r="DX261" s="91">
        <f t="shared" si="259"/>
        <v>0</v>
      </c>
      <c r="DY261" s="91">
        <f t="shared" si="259"/>
        <v>163.6</v>
      </c>
      <c r="DZ261" s="91">
        <f t="shared" si="259"/>
        <v>0</v>
      </c>
      <c r="EA261" s="91">
        <f t="shared" si="259"/>
        <v>0</v>
      </c>
      <c r="EB261" s="91">
        <f t="shared" si="259"/>
        <v>0</v>
      </c>
      <c r="EC261" s="91">
        <f t="shared" si="259"/>
        <v>0</v>
      </c>
      <c r="ED261" s="91">
        <f t="shared" si="259"/>
        <v>0</v>
      </c>
      <c r="EE261" s="91">
        <f t="shared" si="259"/>
        <v>0</v>
      </c>
      <c r="EF261" s="91">
        <f t="shared" si="259"/>
        <v>0</v>
      </c>
      <c r="EG261" s="91">
        <f t="shared" si="259"/>
        <v>0</v>
      </c>
      <c r="EH261" s="91">
        <f t="shared" si="259"/>
        <v>0</v>
      </c>
      <c r="EI261" s="91">
        <f t="shared" si="259"/>
        <v>0</v>
      </c>
      <c r="EJ261" s="91">
        <f t="shared" si="259"/>
        <v>0</v>
      </c>
      <c r="EK261" s="91">
        <f t="shared" si="265"/>
        <v>0</v>
      </c>
      <c r="EL261" s="91">
        <f t="shared" si="265"/>
        <v>0</v>
      </c>
      <c r="EM261" s="91">
        <f t="shared" si="265"/>
        <v>0</v>
      </c>
      <c r="EN261" s="91">
        <f t="shared" si="265"/>
        <v>0</v>
      </c>
      <c r="EO261" s="91">
        <f t="shared" si="265"/>
        <v>0</v>
      </c>
      <c r="EP261" s="91">
        <f t="shared" si="265"/>
        <v>0</v>
      </c>
      <c r="EQ261" s="91">
        <f t="shared" si="265"/>
        <v>0</v>
      </c>
      <c r="ER261" s="91">
        <f t="shared" si="265"/>
        <v>0</v>
      </c>
      <c r="ES261" s="91">
        <f t="shared" si="265"/>
        <v>0</v>
      </c>
      <c r="ET261" s="91">
        <f t="shared" si="265"/>
        <v>0</v>
      </c>
      <c r="EU261" s="91">
        <f t="shared" si="265"/>
        <v>0</v>
      </c>
      <c r="EV261" s="91">
        <f t="shared" si="265"/>
        <v>0</v>
      </c>
      <c r="EW261" s="91">
        <f t="shared" si="265"/>
        <v>0</v>
      </c>
      <c r="EX261" s="91">
        <f t="shared" si="265"/>
        <v>0</v>
      </c>
      <c r="EY261" s="91">
        <f t="shared" si="265"/>
        <v>0</v>
      </c>
      <c r="EZ261" s="91">
        <f t="shared" si="265"/>
        <v>0</v>
      </c>
      <c r="FA261" s="91">
        <f t="shared" si="263"/>
        <v>0</v>
      </c>
      <c r="FB261" s="91">
        <f t="shared" si="263"/>
        <v>0</v>
      </c>
      <c r="FC261" s="91">
        <f t="shared" si="263"/>
        <v>0</v>
      </c>
      <c r="FD261" s="91">
        <f t="shared" si="263"/>
        <v>0</v>
      </c>
      <c r="FE261" s="91">
        <f t="shared" si="263"/>
        <v>0</v>
      </c>
      <c r="FF261" s="91">
        <f t="shared" si="263"/>
        <v>0</v>
      </c>
      <c r="FG261" s="91">
        <f t="shared" si="263"/>
        <v>0</v>
      </c>
      <c r="FH261" s="91">
        <f t="shared" si="263"/>
        <v>0</v>
      </c>
      <c r="FI261" s="91">
        <f t="shared" si="263"/>
        <v>0</v>
      </c>
      <c r="FJ261" s="91">
        <f t="shared" si="263"/>
        <v>0</v>
      </c>
      <c r="FK261" s="91">
        <f t="shared" si="263"/>
        <v>0</v>
      </c>
      <c r="FL261" s="91">
        <f t="shared" si="263"/>
        <v>0</v>
      </c>
      <c r="FM261" s="91">
        <f t="shared" si="263"/>
        <v>0</v>
      </c>
      <c r="FN261" s="91">
        <f t="shared" si="263"/>
        <v>0</v>
      </c>
      <c r="FO261" s="91">
        <f t="shared" si="263"/>
        <v>0</v>
      </c>
      <c r="FP261" s="91">
        <f t="shared" si="233"/>
        <v>0</v>
      </c>
      <c r="FQ261" s="91">
        <f t="shared" si="233"/>
        <v>0</v>
      </c>
      <c r="FR261" s="91">
        <f t="shared" si="233"/>
        <v>0</v>
      </c>
      <c r="FS261" s="91">
        <f t="shared" si="257"/>
        <v>0</v>
      </c>
      <c r="FT261" s="91">
        <f t="shared" si="257"/>
        <v>0</v>
      </c>
      <c r="FU261" s="91">
        <f t="shared" si="257"/>
        <v>0</v>
      </c>
      <c r="FV261" s="91">
        <f t="shared" si="257"/>
        <v>0</v>
      </c>
      <c r="FW261" s="91">
        <f t="shared" si="257"/>
        <v>0</v>
      </c>
      <c r="FX261" s="91">
        <f t="shared" si="257"/>
        <v>0</v>
      </c>
      <c r="FY261" s="91">
        <f t="shared" si="257"/>
        <v>0</v>
      </c>
      <c r="FZ261" s="91">
        <f t="shared" si="257"/>
        <v>0</v>
      </c>
      <c r="GA261" s="91">
        <f t="shared" si="257"/>
        <v>0</v>
      </c>
      <c r="GB261" s="91">
        <f t="shared" si="257"/>
        <v>0</v>
      </c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</row>
    <row r="262" spans="1:213" ht="25.5">
      <c r="A262" s="68">
        <f>Данные!A262</f>
        <v>6373</v>
      </c>
      <c r="B262" s="68">
        <f>Данные!B262</f>
        <v>2018</v>
      </c>
      <c r="C262" s="68" t="str">
        <f>Данные!C262</f>
        <v>компьютерных технологий и электронного обучения</v>
      </c>
      <c r="D262" s="68" t="str">
        <f>Данные!D262</f>
        <v>Гончарова Светлана Викторовна</v>
      </c>
      <c r="E262" s="68" t="str">
        <f>Данные!E262</f>
        <v>кандидат педагогических наук</v>
      </c>
      <c r="F262" s="68" t="str">
        <f>Данные!F262</f>
        <v>доцент</v>
      </c>
      <c r="G262" s="68">
        <f>Данные!G262</f>
        <v>1</v>
      </c>
      <c r="H262" s="68">
        <f>Данные!H262</f>
        <v>17045</v>
      </c>
      <c r="I262" s="68" t="str">
        <f>Данные!I262</f>
        <v>Модуль "Введение в информационные технологии". Информатика</v>
      </c>
      <c r="J262" s="68">
        <f>Данные!J262</f>
        <v>20</v>
      </c>
      <c r="K262" s="68">
        <f>Данные!K262</f>
        <v>0</v>
      </c>
      <c r="L262" s="68">
        <f>Данные!L262</f>
        <v>34</v>
      </c>
      <c r="M262" s="16">
        <f t="shared" si="266"/>
        <v>5.4</v>
      </c>
      <c r="N262" s="16">
        <f t="shared" si="267"/>
        <v>15</v>
      </c>
      <c r="O262" s="16">
        <f t="shared" si="268"/>
        <v>16.25</v>
      </c>
      <c r="P262" s="16">
        <f t="shared" si="269"/>
        <v>16.25</v>
      </c>
      <c r="Q262" s="68">
        <f>Данные!Q262</f>
        <v>0</v>
      </c>
      <c r="R262" s="68">
        <f>Данные!R262</f>
        <v>0</v>
      </c>
      <c r="S262" s="68">
        <f>Данные!S262</f>
        <v>0</v>
      </c>
      <c r="T262" s="68">
        <f>Данные!T262</f>
        <v>10</v>
      </c>
      <c r="U262" s="68">
        <f>Данные!U262</f>
        <v>0</v>
      </c>
      <c r="V262" s="68">
        <f>Данные!V262</f>
        <v>0</v>
      </c>
      <c r="W262" s="68">
        <f>Данные!W262</f>
        <v>39</v>
      </c>
      <c r="X262" s="68">
        <f>Данные!X262</f>
        <v>2</v>
      </c>
      <c r="Y262" s="68">
        <f>Данные!Y262</f>
        <v>3</v>
      </c>
      <c r="Z262" s="68">
        <f>Данные!Z262</f>
        <v>0</v>
      </c>
      <c r="AA262" s="68" t="str">
        <f>Данные!AA262</f>
        <v>осн</v>
      </c>
      <c r="AB262" s="83">
        <f>IF(F262=$HG$3,$HH$3,IF(F262=$HG$4,$HH$4,IF(F262=$HG$5,$HH$5,IF(F262=$HG$6,$HH$6,IF(F262=$HG$7,$HH$7,IF(F262=$HG$8,$HH$8,IF(F262=$HG$9,$HH$9,IF(F262=$HG$10,$HH$10,IF(F262=$HG$11,$HH$11,IF(F262=$HG$12,$HH$12,IF(F262=$HG$13,$HH$13,IF(F262=$HG$14,$HH$14,IF(F262=$HG$15,$HH$15,)))))))))))))</f>
        <v>800</v>
      </c>
      <c r="AC262" s="84">
        <f>IF(OR($GD$4=H262,$GE$4=H262,$GF$4=H262,$GG$4=H262,$GH$4=H262,$GI$4=H262,$GJ$4=H262,$GK$4=H262,$GL$4=H262,$GM$4=H262,$GN$4=H262,$GO$4=H262,$GP$4=H262,$GQ$4=H262,$GR$4=H262,$GS$4=H262,$GT$4=H262,$GU$4=H262,$GV$4=H262,$GW$4=H262,$GX$4=H262,$GY$4=H262,$GZ$4=H262,$HA$4=H262,$HB$4=H262,$HC$4=H262,$HD$4=H262,$HE$4=H262),$GC$4,IF(OR($GD$5=H262,$GE$5=H262,$GH$5=H262,$GI$5=H262,$GL$5=H262,$GM$5=H262,$GP$5=H262,$GQ$5=H262,$GT$5=H262,$GU$5=H262,$GX$5=H262,$GY$5=H262,$HB$5=H262,$HC$5=H262),$GC$5,))</f>
        <v>0</v>
      </c>
      <c r="AD262" s="84">
        <f>IF(OR(H262=$GD$4,H262=$GE$4,H262=$GF$4,H262=$GG$4,H262=$GD$5,H262=$GE$5),$GD$1,IF(OR(H262=$GH$4,H262=$GI$4,H262=$GJ$4,H262=$GK$4,H262=$GH$5,H262=$GI$5),$GH$1,IF(OR(H262=$GL$4,H262=$GM$4,H262=$GN$4,H262=$GO$4,H262=$GL$5,H262=$GM$5),$GL$1,IF(OR(H262=$GP$4,H262=$GQ$4,H262=$GR$4,H262=$GS$4,H262=$GP$5,H262=$GQ$5),$GP$1,IF(OR(H262=$GT$4,H262=$GU$4,H262=$GV$4,H262=$GW$4,H262=$GT$5,H262=$GU$5),$GT$1,IF(OR(H262=$GX$4,H262=$GY$4,H262=$GZ$4,H262=$HA$4,H262=$GX$5,H262=$GY$5),$GX$1,IF(OR(H262=$HB$4,H262=$HC$4,H262=$HD$4,H262=$HE$4,H262=$HB$5,H262=$HC$5),$HB$1,)))))))</f>
        <v>0</v>
      </c>
      <c r="AE262" s="85">
        <f t="shared" si="270"/>
        <v>116.9</v>
      </c>
      <c r="AF262" s="85">
        <f t="shared" si="271"/>
        <v>0.146125</v>
      </c>
      <c r="AG262" s="83"/>
      <c r="AH262" s="83"/>
      <c r="AI262" s="87">
        <f t="shared" si="260"/>
        <v>0</v>
      </c>
      <c r="AJ262" s="87">
        <f t="shared" si="260"/>
        <v>0</v>
      </c>
      <c r="AK262" s="87">
        <f t="shared" si="260"/>
        <v>0</v>
      </c>
      <c r="AL262" s="87">
        <f t="shared" si="260"/>
        <v>0</v>
      </c>
      <c r="AM262" s="87">
        <f t="shared" si="260"/>
        <v>0</v>
      </c>
      <c r="AN262" s="87">
        <f t="shared" si="260"/>
        <v>0</v>
      </c>
      <c r="AO262" s="87">
        <f t="shared" si="260"/>
        <v>0</v>
      </c>
      <c r="AP262" s="87">
        <f t="shared" si="260"/>
        <v>0</v>
      </c>
      <c r="AQ262" s="87">
        <f t="shared" si="260"/>
        <v>0</v>
      </c>
      <c r="AR262" s="87">
        <f t="shared" si="260"/>
        <v>0</v>
      </c>
      <c r="AS262" s="87">
        <f t="shared" si="260"/>
        <v>0</v>
      </c>
      <c r="AT262" s="87">
        <f t="shared" si="260"/>
        <v>0</v>
      </c>
      <c r="AU262" s="87">
        <f t="shared" si="260"/>
        <v>0</v>
      </c>
      <c r="AV262" s="87">
        <f t="shared" si="260"/>
        <v>0</v>
      </c>
      <c r="AW262" s="87">
        <f t="shared" si="260"/>
        <v>0</v>
      </c>
      <c r="AX262" s="87">
        <f t="shared" si="260"/>
        <v>0</v>
      </c>
      <c r="AY262" s="87">
        <f t="shared" si="258"/>
        <v>0</v>
      </c>
      <c r="AZ262" s="87">
        <f t="shared" si="258"/>
        <v>0</v>
      </c>
      <c r="BA262" s="87">
        <f t="shared" si="258"/>
        <v>0</v>
      </c>
      <c r="BB262" s="87">
        <f t="shared" si="258"/>
        <v>0.146125</v>
      </c>
      <c r="BC262" s="87">
        <f t="shared" si="258"/>
        <v>0</v>
      </c>
      <c r="BD262" s="87">
        <f t="shared" si="258"/>
        <v>0</v>
      </c>
      <c r="BE262" s="87">
        <f t="shared" si="258"/>
        <v>0</v>
      </c>
      <c r="BF262" s="87">
        <f t="shared" si="258"/>
        <v>0</v>
      </c>
      <c r="BG262" s="87">
        <f t="shared" si="258"/>
        <v>0</v>
      </c>
      <c r="BH262" s="87">
        <f t="shared" si="258"/>
        <v>0</v>
      </c>
      <c r="BI262" s="87">
        <f t="shared" si="258"/>
        <v>0</v>
      </c>
      <c r="BJ262" s="87">
        <f t="shared" si="258"/>
        <v>0</v>
      </c>
      <c r="BK262" s="87">
        <f t="shared" si="258"/>
        <v>0</v>
      </c>
      <c r="BL262" s="87">
        <f t="shared" si="258"/>
        <v>0</v>
      </c>
      <c r="BM262" s="87">
        <f t="shared" si="258"/>
        <v>0</v>
      </c>
      <c r="BN262" s="87">
        <f t="shared" si="264"/>
        <v>0</v>
      </c>
      <c r="BO262" s="87">
        <f t="shared" si="264"/>
        <v>0</v>
      </c>
      <c r="BP262" s="87">
        <f t="shared" si="264"/>
        <v>0</v>
      </c>
      <c r="BQ262" s="87">
        <f t="shared" si="264"/>
        <v>0</v>
      </c>
      <c r="BR262" s="87">
        <f t="shared" si="264"/>
        <v>0</v>
      </c>
      <c r="BS262" s="87">
        <f t="shared" si="264"/>
        <v>0</v>
      </c>
      <c r="BT262" s="87">
        <f t="shared" si="264"/>
        <v>0</v>
      </c>
      <c r="BU262" s="87">
        <f t="shared" si="264"/>
        <v>0</v>
      </c>
      <c r="BV262" s="87">
        <f t="shared" si="264"/>
        <v>0</v>
      </c>
      <c r="BW262" s="87">
        <f t="shared" si="264"/>
        <v>0</v>
      </c>
      <c r="BX262" s="87">
        <f t="shared" si="264"/>
        <v>0</v>
      </c>
      <c r="BY262" s="87">
        <f t="shared" si="264"/>
        <v>0</v>
      </c>
      <c r="BZ262" s="87">
        <f t="shared" si="264"/>
        <v>0</v>
      </c>
      <c r="CA262" s="87">
        <f t="shared" si="264"/>
        <v>0</v>
      </c>
      <c r="CB262" s="87">
        <f t="shared" si="264"/>
        <v>0</v>
      </c>
      <c r="CC262" s="87">
        <f t="shared" si="264"/>
        <v>0</v>
      </c>
      <c r="CD262" s="87">
        <f t="shared" si="262"/>
        <v>0</v>
      </c>
      <c r="CE262" s="87">
        <f t="shared" si="262"/>
        <v>0</v>
      </c>
      <c r="CF262" s="87">
        <f t="shared" si="262"/>
        <v>0</v>
      </c>
      <c r="CG262" s="87">
        <f t="shared" si="262"/>
        <v>0</v>
      </c>
      <c r="CH262" s="87">
        <f t="shared" si="262"/>
        <v>0</v>
      </c>
      <c r="CI262" s="87">
        <f t="shared" si="262"/>
        <v>0</v>
      </c>
      <c r="CJ262" s="87">
        <f t="shared" si="262"/>
        <v>0</v>
      </c>
      <c r="CK262" s="87">
        <f t="shared" si="262"/>
        <v>0</v>
      </c>
      <c r="CL262" s="87">
        <f t="shared" si="262"/>
        <v>0</v>
      </c>
      <c r="CM262" s="87">
        <f t="shared" si="262"/>
        <v>0</v>
      </c>
      <c r="CN262" s="87">
        <f t="shared" si="262"/>
        <v>0</v>
      </c>
      <c r="CO262" s="87">
        <f t="shared" si="262"/>
        <v>0</v>
      </c>
      <c r="CP262" s="87">
        <f t="shared" si="262"/>
        <v>0</v>
      </c>
      <c r="CQ262" s="87">
        <f t="shared" si="262"/>
        <v>0</v>
      </c>
      <c r="CR262" s="87">
        <f t="shared" si="262"/>
        <v>0</v>
      </c>
      <c r="CS262" s="87">
        <f t="shared" si="232"/>
        <v>0</v>
      </c>
      <c r="CT262" s="87">
        <f t="shared" si="232"/>
        <v>0</v>
      </c>
      <c r="CU262" s="87">
        <f t="shared" si="232"/>
        <v>0</v>
      </c>
      <c r="CV262" s="87">
        <f t="shared" si="256"/>
        <v>0</v>
      </c>
      <c r="CW262" s="87">
        <f t="shared" si="256"/>
        <v>0</v>
      </c>
      <c r="CX262" s="87">
        <f t="shared" si="256"/>
        <v>0</v>
      </c>
      <c r="CY262" s="87">
        <f t="shared" si="256"/>
        <v>0</v>
      </c>
      <c r="CZ262" s="87">
        <f t="shared" si="256"/>
        <v>0</v>
      </c>
      <c r="DA262" s="87">
        <f t="shared" si="256"/>
        <v>0</v>
      </c>
      <c r="DB262" s="87">
        <f t="shared" si="256"/>
        <v>0</v>
      </c>
      <c r="DC262" s="87">
        <f t="shared" si="256"/>
        <v>0</v>
      </c>
      <c r="DD262" s="87">
        <f t="shared" si="256"/>
        <v>0</v>
      </c>
      <c r="DE262" s="87">
        <f t="shared" si="256"/>
        <v>0</v>
      </c>
      <c r="DF262" s="91">
        <f t="shared" si="261"/>
        <v>0</v>
      </c>
      <c r="DG262" s="91">
        <f t="shared" si="261"/>
        <v>0</v>
      </c>
      <c r="DH262" s="91">
        <f t="shared" si="261"/>
        <v>0</v>
      </c>
      <c r="DI262" s="91">
        <f t="shared" si="261"/>
        <v>0</v>
      </c>
      <c r="DJ262" s="91">
        <f t="shared" si="261"/>
        <v>0</v>
      </c>
      <c r="DK262" s="91">
        <f t="shared" si="261"/>
        <v>0</v>
      </c>
      <c r="DL262" s="91">
        <f t="shared" si="261"/>
        <v>0</v>
      </c>
      <c r="DM262" s="91">
        <f t="shared" si="261"/>
        <v>0</v>
      </c>
      <c r="DN262" s="91">
        <f t="shared" si="261"/>
        <v>0</v>
      </c>
      <c r="DO262" s="91">
        <f t="shared" si="261"/>
        <v>0</v>
      </c>
      <c r="DP262" s="91">
        <f t="shared" si="261"/>
        <v>0</v>
      </c>
      <c r="DQ262" s="91">
        <f t="shared" si="261"/>
        <v>0</v>
      </c>
      <c r="DR262" s="91">
        <f t="shared" si="261"/>
        <v>0</v>
      </c>
      <c r="DS262" s="91">
        <f t="shared" si="261"/>
        <v>0</v>
      </c>
      <c r="DT262" s="91">
        <f t="shared" si="261"/>
        <v>0</v>
      </c>
      <c r="DU262" s="91">
        <f t="shared" si="261"/>
        <v>0</v>
      </c>
      <c r="DV262" s="91">
        <f t="shared" si="259"/>
        <v>0</v>
      </c>
      <c r="DW262" s="91">
        <f t="shared" si="259"/>
        <v>0</v>
      </c>
      <c r="DX262" s="91">
        <f t="shared" si="259"/>
        <v>0</v>
      </c>
      <c r="DY262" s="91">
        <f t="shared" si="259"/>
        <v>163.6</v>
      </c>
      <c r="DZ262" s="91">
        <f t="shared" si="259"/>
        <v>0</v>
      </c>
      <c r="EA262" s="91">
        <f t="shared" si="259"/>
        <v>0</v>
      </c>
      <c r="EB262" s="91">
        <f t="shared" si="259"/>
        <v>0</v>
      </c>
      <c r="EC262" s="91">
        <f t="shared" si="259"/>
        <v>0</v>
      </c>
      <c r="ED262" s="91">
        <f t="shared" si="259"/>
        <v>0</v>
      </c>
      <c r="EE262" s="91">
        <f t="shared" si="259"/>
        <v>0</v>
      </c>
      <c r="EF262" s="91">
        <f t="shared" si="259"/>
        <v>0</v>
      </c>
      <c r="EG262" s="91">
        <f t="shared" si="259"/>
        <v>0</v>
      </c>
      <c r="EH262" s="91">
        <f t="shared" si="259"/>
        <v>0</v>
      </c>
      <c r="EI262" s="91">
        <f t="shared" si="259"/>
        <v>0</v>
      </c>
      <c r="EJ262" s="91">
        <f t="shared" si="259"/>
        <v>0</v>
      </c>
      <c r="EK262" s="91">
        <f t="shared" si="265"/>
        <v>0</v>
      </c>
      <c r="EL262" s="91">
        <f t="shared" si="265"/>
        <v>0</v>
      </c>
      <c r="EM262" s="91">
        <f t="shared" si="265"/>
        <v>0</v>
      </c>
      <c r="EN262" s="91">
        <f t="shared" si="265"/>
        <v>0</v>
      </c>
      <c r="EO262" s="91">
        <f t="shared" si="265"/>
        <v>0</v>
      </c>
      <c r="EP262" s="91">
        <f t="shared" si="265"/>
        <v>0</v>
      </c>
      <c r="EQ262" s="91">
        <f t="shared" si="265"/>
        <v>0</v>
      </c>
      <c r="ER262" s="91">
        <f t="shared" si="265"/>
        <v>0</v>
      </c>
      <c r="ES262" s="91">
        <f t="shared" si="265"/>
        <v>0</v>
      </c>
      <c r="ET262" s="91">
        <f t="shared" si="265"/>
        <v>0</v>
      </c>
      <c r="EU262" s="91">
        <f t="shared" si="265"/>
        <v>0</v>
      </c>
      <c r="EV262" s="91">
        <f t="shared" si="265"/>
        <v>0</v>
      </c>
      <c r="EW262" s="91">
        <f t="shared" si="265"/>
        <v>0</v>
      </c>
      <c r="EX262" s="91">
        <f t="shared" si="265"/>
        <v>0</v>
      </c>
      <c r="EY262" s="91">
        <f t="shared" si="265"/>
        <v>0</v>
      </c>
      <c r="EZ262" s="91">
        <f t="shared" si="265"/>
        <v>0</v>
      </c>
      <c r="FA262" s="91">
        <f t="shared" si="263"/>
        <v>0</v>
      </c>
      <c r="FB262" s="91">
        <f t="shared" si="263"/>
        <v>0</v>
      </c>
      <c r="FC262" s="91">
        <f t="shared" si="263"/>
        <v>0</v>
      </c>
      <c r="FD262" s="91">
        <f t="shared" si="263"/>
        <v>0</v>
      </c>
      <c r="FE262" s="91">
        <f t="shared" si="263"/>
        <v>0</v>
      </c>
      <c r="FF262" s="91">
        <f t="shared" si="263"/>
        <v>0</v>
      </c>
      <c r="FG262" s="91">
        <f t="shared" si="263"/>
        <v>0</v>
      </c>
      <c r="FH262" s="91">
        <f t="shared" si="263"/>
        <v>0</v>
      </c>
      <c r="FI262" s="91">
        <f t="shared" si="263"/>
        <v>0</v>
      </c>
      <c r="FJ262" s="91">
        <f t="shared" si="263"/>
        <v>0</v>
      </c>
      <c r="FK262" s="91">
        <f t="shared" si="263"/>
        <v>0</v>
      </c>
      <c r="FL262" s="91">
        <f t="shared" si="263"/>
        <v>0</v>
      </c>
      <c r="FM262" s="91">
        <f t="shared" si="263"/>
        <v>0</v>
      </c>
      <c r="FN262" s="91">
        <f t="shared" si="263"/>
        <v>0</v>
      </c>
      <c r="FO262" s="91">
        <f t="shared" si="263"/>
        <v>0</v>
      </c>
      <c r="FP262" s="91">
        <f t="shared" si="233"/>
        <v>0</v>
      </c>
      <c r="FQ262" s="91">
        <f t="shared" si="233"/>
        <v>0</v>
      </c>
      <c r="FR262" s="91">
        <f t="shared" si="233"/>
        <v>0</v>
      </c>
      <c r="FS262" s="91">
        <f t="shared" si="257"/>
        <v>0</v>
      </c>
      <c r="FT262" s="91">
        <f t="shared" si="257"/>
        <v>0</v>
      </c>
      <c r="FU262" s="91">
        <f t="shared" si="257"/>
        <v>0</v>
      </c>
      <c r="FV262" s="91">
        <f t="shared" si="257"/>
        <v>0</v>
      </c>
      <c r="FW262" s="91">
        <f t="shared" si="257"/>
        <v>0</v>
      </c>
      <c r="FX262" s="91">
        <f t="shared" si="257"/>
        <v>0</v>
      </c>
      <c r="FY262" s="91">
        <f t="shared" si="257"/>
        <v>0</v>
      </c>
      <c r="FZ262" s="91">
        <f t="shared" si="257"/>
        <v>0</v>
      </c>
      <c r="GA262" s="91">
        <f t="shared" si="257"/>
        <v>0</v>
      </c>
      <c r="GB262" s="91">
        <f t="shared" si="257"/>
        <v>0</v>
      </c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</row>
    <row r="263" spans="1:213" ht="25.5">
      <c r="A263" s="68">
        <f>Данные!A263</f>
        <v>6373</v>
      </c>
      <c r="B263" s="68">
        <f>Данные!B263</f>
        <v>2018</v>
      </c>
      <c r="C263" s="68" t="str">
        <f>Данные!C263</f>
        <v>компьютерных технологий и электронного обучения</v>
      </c>
      <c r="D263" s="68" t="str">
        <f>Данные!D263</f>
        <v>Гончарова Светлана Викторовна</v>
      </c>
      <c r="E263" s="68" t="str">
        <f>Данные!E263</f>
        <v>кандидат педагогических наук</v>
      </c>
      <c r="F263" s="68" t="str">
        <f>Данные!F263</f>
        <v>доцент</v>
      </c>
      <c r="G263" s="68">
        <f>Данные!G263</f>
        <v>1</v>
      </c>
      <c r="H263" s="68">
        <f>Данные!H263</f>
        <v>17045</v>
      </c>
      <c r="I263" s="68" t="str">
        <f>Данные!I263</f>
        <v>Модуль "Введение в информационные технологии". Информационные технологии</v>
      </c>
      <c r="J263" s="68">
        <f>Данные!J263</f>
        <v>16</v>
      </c>
      <c r="K263" s="68">
        <f>Данные!K263</f>
        <v>0</v>
      </c>
      <c r="L263" s="68">
        <f>Данные!L263</f>
        <v>0</v>
      </c>
      <c r="M263" s="16">
        <f t="shared" si="266"/>
        <v>1.6</v>
      </c>
      <c r="N263" s="16">
        <f t="shared" si="267"/>
        <v>15</v>
      </c>
      <c r="O263" s="16">
        <f t="shared" si="268"/>
        <v>16.25</v>
      </c>
      <c r="P263" s="16">
        <f t="shared" si="269"/>
        <v>16.25</v>
      </c>
      <c r="Q263" s="68">
        <f>Данные!Q263</f>
        <v>0</v>
      </c>
      <c r="R263" s="68">
        <f>Данные!R263</f>
        <v>0</v>
      </c>
      <c r="S263" s="68">
        <f>Данные!S263</f>
        <v>0</v>
      </c>
      <c r="T263" s="68">
        <f>Данные!T263</f>
        <v>13</v>
      </c>
      <c r="U263" s="68">
        <f>Данные!U263</f>
        <v>0</v>
      </c>
      <c r="V263" s="68">
        <f>Данные!V263</f>
        <v>0</v>
      </c>
      <c r="W263" s="68">
        <f>Данные!W263</f>
        <v>39</v>
      </c>
      <c r="X263" s="68">
        <f>Данные!X263</f>
        <v>2</v>
      </c>
      <c r="Y263" s="68">
        <f>Данные!Y263</f>
        <v>3</v>
      </c>
      <c r="Z263" s="68">
        <f>Данные!Z263</f>
        <v>0</v>
      </c>
      <c r="AA263" s="68" t="str">
        <f>Данные!AA263</f>
        <v>доп</v>
      </c>
      <c r="AB263" s="83">
        <f>IF(F263=$HG$3,$HH$3,IF(F263=$HG$4,$HH$4,IF(F263=$HG$5,$HH$5,IF(F263=$HG$6,$HH$6,IF(F263=$HG$7,$HH$7,IF(F263=$HG$8,$HH$8,IF(F263=$HG$9,$HH$9,IF(F263=$HG$10,$HH$10,IF(F263=$HG$11,$HH$11,IF(F263=$HG$12,$HH$12,IF(F263=$HG$13,$HH$13,IF(F263=$HG$14,$HH$14,IF(F263=$HG$15,$HH$15,)))))))))))))</f>
        <v>800</v>
      </c>
      <c r="AC263" s="84">
        <f>IF(OR($GD$4=H263,$GE$4=H263,$GF$4=H263,$GG$4=H263,$GH$4=H263,$GI$4=H263,$GJ$4=H263,$GK$4=H263,$GL$4=H263,$GM$4=H263,$GN$4=H263,$GO$4=H263,$GP$4=H263,$GQ$4=H263,$GR$4=H263,$GS$4=H263,$GT$4=H263,$GU$4=H263,$GV$4=H263,$GW$4=H263,$GX$4=H263,$GY$4=H263,$GZ$4=H263,$HA$4=H263,$HB$4=H263,$HC$4=H263,$HD$4=H263,$HE$4=H263),$GC$4,IF(OR($GD$5=H263,$GE$5=H263,$GH$5=H263,$GI$5=H263,$GL$5=H263,$GM$5=H263,$GP$5=H263,$GQ$5=H263,$GT$5=H263,$GU$5=H263,$GX$5=H263,$GY$5=H263,$HB$5=H263,$HC$5=H263),$GC$5,))</f>
        <v>0</v>
      </c>
      <c r="AD263" s="84">
        <f>IF(OR(H263=$GD$4,H263=$GE$4,H263=$GF$4,H263=$GG$4,H263=$GD$5,H263=$GE$5),$GD$1,IF(OR(H263=$GH$4,H263=$GI$4,H263=$GJ$4,H263=$GK$4,H263=$GH$5,H263=$GI$5),$GH$1,IF(OR(H263=$GL$4,H263=$GM$4,H263=$GN$4,H263=$GO$4,H263=$GL$5,H263=$GM$5),$GL$1,IF(OR(H263=$GP$4,H263=$GQ$4,H263=$GR$4,H263=$GS$4,H263=$GP$5,H263=$GQ$5),$GP$1,IF(OR(H263=$GT$4,H263=$GU$4,H263=$GV$4,H263=$GW$4,H263=$GT$5,H263=$GU$5),$GT$1,IF(OR(H263=$GX$4,H263=$GY$4,H263=$GZ$4,H263=$HA$4,H263=$GX$5,H263=$GY$5),$GX$1,IF(OR(H263=$HB$4,H263=$HC$4,H263=$HD$4,H263=$HE$4,H263=$HB$5,H263=$HC$5),$HB$1,)))))))</f>
        <v>0</v>
      </c>
      <c r="AE263" s="85">
        <f t="shared" si="270"/>
        <v>78.099999999999994</v>
      </c>
      <c r="AF263" s="85">
        <f t="shared" si="271"/>
        <v>9.762499999999999E-2</v>
      </c>
      <c r="AG263" s="83"/>
      <c r="AH263" s="83"/>
      <c r="AI263" s="87">
        <f t="shared" si="260"/>
        <v>0</v>
      </c>
      <c r="AJ263" s="87">
        <f t="shared" si="260"/>
        <v>0</v>
      </c>
      <c r="AK263" s="87">
        <f t="shared" si="260"/>
        <v>0</v>
      </c>
      <c r="AL263" s="87">
        <f t="shared" si="260"/>
        <v>0</v>
      </c>
      <c r="AM263" s="87">
        <f t="shared" si="260"/>
        <v>0</v>
      </c>
      <c r="AN263" s="87">
        <f t="shared" si="260"/>
        <v>0</v>
      </c>
      <c r="AO263" s="87">
        <f t="shared" si="260"/>
        <v>0</v>
      </c>
      <c r="AP263" s="87">
        <f t="shared" si="260"/>
        <v>0</v>
      </c>
      <c r="AQ263" s="87">
        <f t="shared" si="260"/>
        <v>0</v>
      </c>
      <c r="AR263" s="87">
        <f t="shared" si="260"/>
        <v>0</v>
      </c>
      <c r="AS263" s="87">
        <f t="shared" si="260"/>
        <v>0</v>
      </c>
      <c r="AT263" s="87">
        <f t="shared" si="260"/>
        <v>0</v>
      </c>
      <c r="AU263" s="87">
        <f t="shared" si="260"/>
        <v>0</v>
      </c>
      <c r="AV263" s="87">
        <f t="shared" si="260"/>
        <v>0</v>
      </c>
      <c r="AW263" s="87">
        <f t="shared" si="260"/>
        <v>0</v>
      </c>
      <c r="AX263" s="87">
        <f t="shared" si="260"/>
        <v>0</v>
      </c>
      <c r="AY263" s="87">
        <f t="shared" si="258"/>
        <v>0</v>
      </c>
      <c r="AZ263" s="87">
        <f t="shared" si="258"/>
        <v>0</v>
      </c>
      <c r="BA263" s="87">
        <f t="shared" si="258"/>
        <v>0</v>
      </c>
      <c r="BB263" s="87">
        <f t="shared" si="258"/>
        <v>9.762499999999999E-2</v>
      </c>
      <c r="BC263" s="87">
        <f t="shared" si="258"/>
        <v>0</v>
      </c>
      <c r="BD263" s="87">
        <f t="shared" si="258"/>
        <v>0</v>
      </c>
      <c r="BE263" s="87">
        <f t="shared" si="258"/>
        <v>0</v>
      </c>
      <c r="BF263" s="87">
        <f t="shared" si="258"/>
        <v>0</v>
      </c>
      <c r="BG263" s="87">
        <f t="shared" si="258"/>
        <v>0</v>
      </c>
      <c r="BH263" s="87">
        <f t="shared" si="258"/>
        <v>0</v>
      </c>
      <c r="BI263" s="87">
        <f t="shared" si="258"/>
        <v>0</v>
      </c>
      <c r="BJ263" s="87">
        <f t="shared" si="258"/>
        <v>0</v>
      </c>
      <c r="BK263" s="87">
        <f t="shared" si="258"/>
        <v>0</v>
      </c>
      <c r="BL263" s="87">
        <f t="shared" si="258"/>
        <v>0</v>
      </c>
      <c r="BM263" s="87">
        <f t="shared" si="258"/>
        <v>0</v>
      </c>
      <c r="BN263" s="87">
        <f t="shared" si="264"/>
        <v>0</v>
      </c>
      <c r="BO263" s="87">
        <f t="shared" si="264"/>
        <v>0</v>
      </c>
      <c r="BP263" s="87">
        <f t="shared" si="264"/>
        <v>0</v>
      </c>
      <c r="BQ263" s="87">
        <f t="shared" si="264"/>
        <v>0</v>
      </c>
      <c r="BR263" s="87">
        <f t="shared" si="264"/>
        <v>0</v>
      </c>
      <c r="BS263" s="87">
        <f t="shared" si="264"/>
        <v>0</v>
      </c>
      <c r="BT263" s="87">
        <f t="shared" si="264"/>
        <v>0</v>
      </c>
      <c r="BU263" s="87">
        <f t="shared" si="264"/>
        <v>0</v>
      </c>
      <c r="BV263" s="87">
        <f t="shared" si="264"/>
        <v>0</v>
      </c>
      <c r="BW263" s="87">
        <f t="shared" si="264"/>
        <v>0</v>
      </c>
      <c r="BX263" s="87">
        <f t="shared" si="264"/>
        <v>0</v>
      </c>
      <c r="BY263" s="87">
        <f t="shared" si="264"/>
        <v>0</v>
      </c>
      <c r="BZ263" s="87">
        <f t="shared" si="264"/>
        <v>0</v>
      </c>
      <c r="CA263" s="87">
        <f t="shared" si="264"/>
        <v>0</v>
      </c>
      <c r="CB263" s="87">
        <f t="shared" si="264"/>
        <v>0</v>
      </c>
      <c r="CC263" s="87">
        <f t="shared" si="264"/>
        <v>0</v>
      </c>
      <c r="CD263" s="87">
        <f t="shared" si="262"/>
        <v>0</v>
      </c>
      <c r="CE263" s="87">
        <f t="shared" si="262"/>
        <v>0</v>
      </c>
      <c r="CF263" s="87">
        <f t="shared" si="262"/>
        <v>0</v>
      </c>
      <c r="CG263" s="87">
        <f t="shared" si="262"/>
        <v>0</v>
      </c>
      <c r="CH263" s="87">
        <f t="shared" si="262"/>
        <v>0</v>
      </c>
      <c r="CI263" s="87">
        <f t="shared" si="262"/>
        <v>0</v>
      </c>
      <c r="CJ263" s="87">
        <f t="shared" si="262"/>
        <v>0</v>
      </c>
      <c r="CK263" s="87">
        <f t="shared" si="262"/>
        <v>0</v>
      </c>
      <c r="CL263" s="87">
        <f t="shared" si="262"/>
        <v>0</v>
      </c>
      <c r="CM263" s="87">
        <f t="shared" si="262"/>
        <v>0</v>
      </c>
      <c r="CN263" s="87">
        <f t="shared" si="262"/>
        <v>0</v>
      </c>
      <c r="CO263" s="87">
        <f t="shared" si="262"/>
        <v>0</v>
      </c>
      <c r="CP263" s="87">
        <f t="shared" si="262"/>
        <v>0</v>
      </c>
      <c r="CQ263" s="87">
        <f t="shared" si="262"/>
        <v>0</v>
      </c>
      <c r="CR263" s="87">
        <f t="shared" si="262"/>
        <v>0</v>
      </c>
      <c r="CS263" s="87">
        <f t="shared" si="232"/>
        <v>0</v>
      </c>
      <c r="CT263" s="87">
        <f t="shared" si="232"/>
        <v>0</v>
      </c>
      <c r="CU263" s="87">
        <f t="shared" si="232"/>
        <v>0</v>
      </c>
      <c r="CV263" s="87">
        <f t="shared" si="256"/>
        <v>0</v>
      </c>
      <c r="CW263" s="87">
        <f t="shared" si="256"/>
        <v>0</v>
      </c>
      <c r="CX263" s="87">
        <f t="shared" si="256"/>
        <v>0</v>
      </c>
      <c r="CY263" s="87">
        <f t="shared" si="256"/>
        <v>0</v>
      </c>
      <c r="CZ263" s="87">
        <f t="shared" si="256"/>
        <v>0</v>
      </c>
      <c r="DA263" s="87">
        <f t="shared" si="256"/>
        <v>0</v>
      </c>
      <c r="DB263" s="87">
        <f t="shared" si="256"/>
        <v>0</v>
      </c>
      <c r="DC263" s="87">
        <f t="shared" si="256"/>
        <v>0</v>
      </c>
      <c r="DD263" s="87">
        <f t="shared" si="256"/>
        <v>0</v>
      </c>
      <c r="DE263" s="87">
        <f t="shared" si="256"/>
        <v>0</v>
      </c>
      <c r="DF263" s="91">
        <f t="shared" si="261"/>
        <v>0</v>
      </c>
      <c r="DG263" s="91">
        <f t="shared" si="261"/>
        <v>0</v>
      </c>
      <c r="DH263" s="91">
        <f t="shared" si="261"/>
        <v>0</v>
      </c>
      <c r="DI263" s="91">
        <f t="shared" si="261"/>
        <v>0</v>
      </c>
      <c r="DJ263" s="91">
        <f t="shared" si="261"/>
        <v>0</v>
      </c>
      <c r="DK263" s="91">
        <f t="shared" si="261"/>
        <v>0</v>
      </c>
      <c r="DL263" s="91">
        <f t="shared" si="261"/>
        <v>0</v>
      </c>
      <c r="DM263" s="91">
        <f t="shared" si="261"/>
        <v>0</v>
      </c>
      <c r="DN263" s="91">
        <f t="shared" si="261"/>
        <v>0</v>
      </c>
      <c r="DO263" s="91">
        <f t="shared" si="261"/>
        <v>0</v>
      </c>
      <c r="DP263" s="91">
        <f t="shared" si="261"/>
        <v>0</v>
      </c>
      <c r="DQ263" s="91">
        <f t="shared" si="261"/>
        <v>0</v>
      </c>
      <c r="DR263" s="91">
        <f t="shared" si="261"/>
        <v>0</v>
      </c>
      <c r="DS263" s="91">
        <f t="shared" si="261"/>
        <v>0</v>
      </c>
      <c r="DT263" s="91">
        <f t="shared" si="261"/>
        <v>0</v>
      </c>
      <c r="DU263" s="91">
        <f t="shared" si="261"/>
        <v>0</v>
      </c>
      <c r="DV263" s="91">
        <f t="shared" si="259"/>
        <v>0</v>
      </c>
      <c r="DW263" s="91">
        <f t="shared" si="259"/>
        <v>0</v>
      </c>
      <c r="DX263" s="91">
        <f t="shared" si="259"/>
        <v>0</v>
      </c>
      <c r="DY263" s="91">
        <f t="shared" si="259"/>
        <v>163.6</v>
      </c>
      <c r="DZ263" s="91">
        <f t="shared" si="259"/>
        <v>0</v>
      </c>
      <c r="EA263" s="91">
        <f t="shared" si="259"/>
        <v>0</v>
      </c>
      <c r="EB263" s="91">
        <f t="shared" si="259"/>
        <v>0</v>
      </c>
      <c r="EC263" s="91">
        <f t="shared" si="259"/>
        <v>0</v>
      </c>
      <c r="ED263" s="91">
        <f t="shared" si="259"/>
        <v>0</v>
      </c>
      <c r="EE263" s="91">
        <f t="shared" si="259"/>
        <v>0</v>
      </c>
      <c r="EF263" s="91">
        <f t="shared" si="259"/>
        <v>0</v>
      </c>
      <c r="EG263" s="91">
        <f t="shared" si="259"/>
        <v>0</v>
      </c>
      <c r="EH263" s="91">
        <f t="shared" si="259"/>
        <v>0</v>
      </c>
      <c r="EI263" s="91">
        <f t="shared" si="259"/>
        <v>0</v>
      </c>
      <c r="EJ263" s="91">
        <f t="shared" si="259"/>
        <v>0</v>
      </c>
      <c r="EK263" s="91">
        <f t="shared" si="265"/>
        <v>0</v>
      </c>
      <c r="EL263" s="91">
        <f t="shared" si="265"/>
        <v>0</v>
      </c>
      <c r="EM263" s="91">
        <f t="shared" si="265"/>
        <v>0</v>
      </c>
      <c r="EN263" s="91">
        <f t="shared" si="265"/>
        <v>0</v>
      </c>
      <c r="EO263" s="91">
        <f t="shared" si="265"/>
        <v>0</v>
      </c>
      <c r="EP263" s="91">
        <f t="shared" si="265"/>
        <v>0</v>
      </c>
      <c r="EQ263" s="91">
        <f t="shared" si="265"/>
        <v>0</v>
      </c>
      <c r="ER263" s="91">
        <f t="shared" si="265"/>
        <v>0</v>
      </c>
      <c r="ES263" s="91">
        <f t="shared" si="265"/>
        <v>0</v>
      </c>
      <c r="ET263" s="91">
        <f t="shared" si="265"/>
        <v>0</v>
      </c>
      <c r="EU263" s="91">
        <f t="shared" si="265"/>
        <v>0</v>
      </c>
      <c r="EV263" s="91">
        <f t="shared" si="265"/>
        <v>0</v>
      </c>
      <c r="EW263" s="91">
        <f t="shared" si="265"/>
        <v>0</v>
      </c>
      <c r="EX263" s="91">
        <f t="shared" si="265"/>
        <v>0</v>
      </c>
      <c r="EY263" s="91">
        <f t="shared" si="265"/>
        <v>0</v>
      </c>
      <c r="EZ263" s="91">
        <f t="shared" si="265"/>
        <v>0</v>
      </c>
      <c r="FA263" s="91">
        <f t="shared" si="263"/>
        <v>0</v>
      </c>
      <c r="FB263" s="91">
        <f t="shared" si="263"/>
        <v>0</v>
      </c>
      <c r="FC263" s="91">
        <f t="shared" si="263"/>
        <v>0</v>
      </c>
      <c r="FD263" s="91">
        <f t="shared" si="263"/>
        <v>0</v>
      </c>
      <c r="FE263" s="91">
        <f t="shared" si="263"/>
        <v>0</v>
      </c>
      <c r="FF263" s="91">
        <f t="shared" si="263"/>
        <v>0</v>
      </c>
      <c r="FG263" s="91">
        <f t="shared" si="263"/>
        <v>0</v>
      </c>
      <c r="FH263" s="91">
        <f t="shared" si="263"/>
        <v>0</v>
      </c>
      <c r="FI263" s="91">
        <f t="shared" si="263"/>
        <v>0</v>
      </c>
      <c r="FJ263" s="91">
        <f t="shared" si="263"/>
        <v>0</v>
      </c>
      <c r="FK263" s="91">
        <f t="shared" si="263"/>
        <v>0</v>
      </c>
      <c r="FL263" s="91">
        <f t="shared" si="263"/>
        <v>0</v>
      </c>
      <c r="FM263" s="91">
        <f t="shared" si="263"/>
        <v>0</v>
      </c>
      <c r="FN263" s="91">
        <f t="shared" si="263"/>
        <v>0</v>
      </c>
      <c r="FO263" s="91">
        <f t="shared" si="263"/>
        <v>0</v>
      </c>
      <c r="FP263" s="91">
        <f t="shared" si="233"/>
        <v>0</v>
      </c>
      <c r="FQ263" s="91">
        <f t="shared" si="233"/>
        <v>0</v>
      </c>
      <c r="FR263" s="91">
        <f t="shared" si="233"/>
        <v>0</v>
      </c>
      <c r="FS263" s="91">
        <f t="shared" si="257"/>
        <v>0</v>
      </c>
      <c r="FT263" s="91">
        <f t="shared" si="257"/>
        <v>0</v>
      </c>
      <c r="FU263" s="91">
        <f t="shared" si="257"/>
        <v>0</v>
      </c>
      <c r="FV263" s="91">
        <f t="shared" si="257"/>
        <v>0</v>
      </c>
      <c r="FW263" s="91">
        <f t="shared" si="257"/>
        <v>0</v>
      </c>
      <c r="FX263" s="91">
        <f t="shared" si="257"/>
        <v>0</v>
      </c>
      <c r="FY263" s="91">
        <f t="shared" si="257"/>
        <v>0</v>
      </c>
      <c r="FZ263" s="91">
        <f t="shared" si="257"/>
        <v>0</v>
      </c>
      <c r="GA263" s="91">
        <f t="shared" si="257"/>
        <v>0</v>
      </c>
      <c r="GB263" s="91">
        <f t="shared" si="257"/>
        <v>0</v>
      </c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</row>
    <row r="264" spans="1:213" ht="25.5">
      <c r="A264" s="68">
        <f>Данные!A264</f>
        <v>6373</v>
      </c>
      <c r="B264" s="68">
        <f>Данные!B264</f>
        <v>2018</v>
      </c>
      <c r="C264" s="68" t="str">
        <f>Данные!C264</f>
        <v>компьютерных технологий и электронного обучения</v>
      </c>
      <c r="D264" s="68" t="str">
        <f>Данные!D264</f>
        <v>Шалденкова Анна Владимировна</v>
      </c>
      <c r="E264" s="68" t="str">
        <f>Данные!E264</f>
        <v>кандидат физ.-мат. наук</v>
      </c>
      <c r="F264" s="68" t="str">
        <f>Данные!F264</f>
        <v>доцент</v>
      </c>
      <c r="G264" s="68">
        <f>Данные!G264</f>
        <v>1</v>
      </c>
      <c r="H264" s="68">
        <f>Данные!H264</f>
        <v>17045</v>
      </c>
      <c r="I264" s="68" t="str">
        <f>Данные!I264</f>
        <v>Модуль "Введение в информационные технологии". Информатика</v>
      </c>
      <c r="J264" s="68">
        <f>Данные!J264</f>
        <v>0</v>
      </c>
      <c r="K264" s="68">
        <f>Данные!K264</f>
        <v>0</v>
      </c>
      <c r="L264" s="68">
        <f>Данные!L264</f>
        <v>68</v>
      </c>
      <c r="M264" s="16">
        <f t="shared" si="266"/>
        <v>6.8</v>
      </c>
      <c r="N264" s="16">
        <f t="shared" si="267"/>
        <v>15</v>
      </c>
      <c r="O264" s="16">
        <f t="shared" si="268"/>
        <v>16.25</v>
      </c>
      <c r="P264" s="16">
        <f t="shared" si="269"/>
        <v>16.25</v>
      </c>
      <c r="Q264" s="68">
        <f>Данные!Q264</f>
        <v>0</v>
      </c>
      <c r="R264" s="68">
        <f>Данные!R264</f>
        <v>0</v>
      </c>
      <c r="S264" s="68">
        <f>Данные!S264</f>
        <v>0</v>
      </c>
      <c r="T264" s="68">
        <f>Данные!T264</f>
        <v>8</v>
      </c>
      <c r="U264" s="68">
        <f>Данные!U264</f>
        <v>0</v>
      </c>
      <c r="V264" s="68">
        <f>Данные!V264</f>
        <v>0</v>
      </c>
      <c r="W264" s="68">
        <f>Данные!W264</f>
        <v>39</v>
      </c>
      <c r="X264" s="68">
        <f>Данные!X264</f>
        <v>2</v>
      </c>
      <c r="Y264" s="68">
        <f>Данные!Y264</f>
        <v>3</v>
      </c>
      <c r="Z264" s="68">
        <f>Данные!Z264</f>
        <v>0</v>
      </c>
      <c r="AA264" s="68" t="str">
        <f>Данные!AA264</f>
        <v>осн</v>
      </c>
      <c r="AB264" s="83">
        <f>IF(F264=$HG$3,$HH$3,IF(F264=$HG$4,$HH$4,IF(F264=$HG$5,$HH$5,IF(F264=$HG$6,$HH$6,IF(F264=$HG$7,$HH$7,IF(F264=$HG$8,$HH$8,IF(F264=$HG$9,$HH$9,IF(F264=$HG$10,$HH$10,IF(F264=$HG$11,$HH$11,IF(F264=$HG$12,$HH$12,IF(F264=$HG$13,$HH$13,IF(F264=$HG$14,$HH$14,IF(F264=$HG$15,$HH$15,)))))))))))))</f>
        <v>800</v>
      </c>
      <c r="AC264" s="84">
        <f>IF(OR($GD$4=H264,$GE$4=H264,$GF$4=H264,$GG$4=H264,$GH$4=H264,$GI$4=H264,$GJ$4=H264,$GK$4=H264,$GL$4=H264,$GM$4=H264,$GN$4=H264,$GO$4=H264,$GP$4=H264,$GQ$4=H264,$GR$4=H264,$GS$4=H264,$GT$4=H264,$GU$4=H264,$GV$4=H264,$GW$4=H264,$GX$4=H264,$GY$4=H264,$GZ$4=H264,$HA$4=H264,$HB$4=H264,$HC$4=H264,$HD$4=H264,$HE$4=H264),$GC$4,IF(OR($GD$5=H264,$GE$5=H264,$GH$5=H264,$GI$5=H264,$GL$5=H264,$GM$5=H264,$GP$5=H264,$GQ$5=H264,$GT$5=H264,$GU$5=H264,$GX$5=H264,$GY$5=H264,$HB$5=H264,$HC$5=H264),$GC$5,))</f>
        <v>0</v>
      </c>
      <c r="AD264" s="84">
        <f>IF(OR(H264=$GD$4,H264=$GE$4,H264=$GF$4,H264=$GG$4,H264=$GD$5,H264=$GE$5),$GD$1,IF(OR(H264=$GH$4,H264=$GI$4,H264=$GJ$4,H264=$GK$4,H264=$GH$5,H264=$GI$5),$GH$1,IF(OR(H264=$GL$4,H264=$GM$4,H264=$GN$4,H264=$GO$4,H264=$GL$5,H264=$GM$5),$GL$1,IF(OR(H264=$GP$4,H264=$GQ$4,H264=$GR$4,H264=$GS$4,H264=$GP$5,H264=$GQ$5),$GP$1,IF(OR(H264=$GT$4,H264=$GU$4,H264=$GV$4,H264=$GW$4,H264=$GT$5,H264=$GU$5),$GT$1,IF(OR(H264=$GX$4,H264=$GY$4,H264=$GZ$4,H264=$HA$4,H264=$GX$5,H264=$GY$5),$GX$1,IF(OR(H264=$HB$4,H264=$HC$4,H264=$HD$4,H264=$HE$4,H264=$HB$5,H264=$HC$5),$HB$1,)))))))</f>
        <v>0</v>
      </c>
      <c r="AE264" s="85">
        <f t="shared" si="270"/>
        <v>130.30000000000001</v>
      </c>
      <c r="AF264" s="85">
        <f t="shared" si="271"/>
        <v>0.16287500000000002</v>
      </c>
      <c r="AG264" s="83"/>
      <c r="AH264" s="83"/>
      <c r="AI264" s="87">
        <f t="shared" si="260"/>
        <v>0</v>
      </c>
      <c r="AJ264" s="87">
        <f t="shared" si="260"/>
        <v>0</v>
      </c>
      <c r="AK264" s="87">
        <f t="shared" si="260"/>
        <v>0</v>
      </c>
      <c r="AL264" s="87">
        <f t="shared" si="260"/>
        <v>0</v>
      </c>
      <c r="AM264" s="87">
        <f t="shared" si="260"/>
        <v>0</v>
      </c>
      <c r="AN264" s="87">
        <f t="shared" si="260"/>
        <v>0</v>
      </c>
      <c r="AO264" s="87">
        <f t="shared" si="260"/>
        <v>0</v>
      </c>
      <c r="AP264" s="87">
        <f t="shared" si="260"/>
        <v>0</v>
      </c>
      <c r="AQ264" s="87">
        <f t="shared" si="260"/>
        <v>0</v>
      </c>
      <c r="AR264" s="87">
        <f t="shared" si="260"/>
        <v>0</v>
      </c>
      <c r="AS264" s="87">
        <f t="shared" si="260"/>
        <v>0</v>
      </c>
      <c r="AT264" s="87">
        <f t="shared" si="260"/>
        <v>0</v>
      </c>
      <c r="AU264" s="87">
        <f t="shared" si="260"/>
        <v>0</v>
      </c>
      <c r="AV264" s="87">
        <f t="shared" si="260"/>
        <v>0</v>
      </c>
      <c r="AW264" s="87">
        <f t="shared" si="260"/>
        <v>0</v>
      </c>
      <c r="AX264" s="87">
        <f t="shared" si="260"/>
        <v>0</v>
      </c>
      <c r="AY264" s="87">
        <f t="shared" si="258"/>
        <v>0</v>
      </c>
      <c r="AZ264" s="87">
        <f t="shared" si="258"/>
        <v>0</v>
      </c>
      <c r="BA264" s="87">
        <f t="shared" si="258"/>
        <v>0</v>
      </c>
      <c r="BB264" s="87">
        <f t="shared" si="258"/>
        <v>0</v>
      </c>
      <c r="BC264" s="87">
        <f t="shared" si="258"/>
        <v>0</v>
      </c>
      <c r="BD264" s="87">
        <f t="shared" si="258"/>
        <v>0</v>
      </c>
      <c r="BE264" s="87">
        <f t="shared" si="258"/>
        <v>0</v>
      </c>
      <c r="BF264" s="87">
        <f t="shared" si="258"/>
        <v>0</v>
      </c>
      <c r="BG264" s="87">
        <f t="shared" si="258"/>
        <v>0</v>
      </c>
      <c r="BH264" s="87">
        <f t="shared" si="258"/>
        <v>0</v>
      </c>
      <c r="BI264" s="87">
        <f t="shared" si="258"/>
        <v>0</v>
      </c>
      <c r="BJ264" s="87">
        <f t="shared" si="258"/>
        <v>0</v>
      </c>
      <c r="BK264" s="87">
        <f t="shared" si="258"/>
        <v>0</v>
      </c>
      <c r="BL264" s="87">
        <f t="shared" si="258"/>
        <v>0</v>
      </c>
      <c r="BM264" s="87">
        <f t="shared" si="258"/>
        <v>0</v>
      </c>
      <c r="BN264" s="87">
        <f t="shared" si="264"/>
        <v>0</v>
      </c>
      <c r="BO264" s="87">
        <f t="shared" si="264"/>
        <v>0</v>
      </c>
      <c r="BP264" s="87">
        <f t="shared" si="264"/>
        <v>0</v>
      </c>
      <c r="BQ264" s="87">
        <f t="shared" si="264"/>
        <v>0</v>
      </c>
      <c r="BR264" s="87">
        <f t="shared" si="264"/>
        <v>0</v>
      </c>
      <c r="BS264" s="87">
        <f t="shared" si="264"/>
        <v>0</v>
      </c>
      <c r="BT264" s="87">
        <f t="shared" si="264"/>
        <v>0</v>
      </c>
      <c r="BU264" s="87">
        <f t="shared" si="264"/>
        <v>0</v>
      </c>
      <c r="BV264" s="87">
        <f t="shared" si="264"/>
        <v>0</v>
      </c>
      <c r="BW264" s="87">
        <f t="shared" si="264"/>
        <v>0</v>
      </c>
      <c r="BX264" s="87">
        <f t="shared" si="264"/>
        <v>0</v>
      </c>
      <c r="BY264" s="87">
        <f t="shared" si="264"/>
        <v>0</v>
      </c>
      <c r="BZ264" s="87">
        <f t="shared" si="264"/>
        <v>0</v>
      </c>
      <c r="CA264" s="87">
        <f t="shared" si="264"/>
        <v>0</v>
      </c>
      <c r="CB264" s="87">
        <f t="shared" si="264"/>
        <v>0</v>
      </c>
      <c r="CC264" s="87">
        <f t="shared" si="264"/>
        <v>0</v>
      </c>
      <c r="CD264" s="87">
        <f t="shared" si="262"/>
        <v>0</v>
      </c>
      <c r="CE264" s="87">
        <f t="shared" si="262"/>
        <v>0</v>
      </c>
      <c r="CF264" s="87">
        <f t="shared" si="262"/>
        <v>0</v>
      </c>
      <c r="CG264" s="87">
        <f t="shared" si="262"/>
        <v>0</v>
      </c>
      <c r="CH264" s="87">
        <f t="shared" si="262"/>
        <v>0</v>
      </c>
      <c r="CI264" s="87">
        <f t="shared" si="262"/>
        <v>0</v>
      </c>
      <c r="CJ264" s="87">
        <f t="shared" si="262"/>
        <v>0</v>
      </c>
      <c r="CK264" s="87">
        <f t="shared" si="262"/>
        <v>0</v>
      </c>
      <c r="CL264" s="87">
        <f t="shared" si="262"/>
        <v>0</v>
      </c>
      <c r="CM264" s="87">
        <f t="shared" si="262"/>
        <v>0</v>
      </c>
      <c r="CN264" s="87">
        <f t="shared" si="262"/>
        <v>0</v>
      </c>
      <c r="CO264" s="87">
        <f t="shared" si="262"/>
        <v>0</v>
      </c>
      <c r="CP264" s="87">
        <f t="shared" si="262"/>
        <v>0</v>
      </c>
      <c r="CQ264" s="87">
        <f t="shared" si="262"/>
        <v>0</v>
      </c>
      <c r="CR264" s="87">
        <f t="shared" si="262"/>
        <v>0</v>
      </c>
      <c r="CS264" s="87">
        <f t="shared" si="232"/>
        <v>0</v>
      </c>
      <c r="CT264" s="87">
        <f t="shared" si="232"/>
        <v>0</v>
      </c>
      <c r="CU264" s="87">
        <f t="shared" si="232"/>
        <v>0</v>
      </c>
      <c r="CV264" s="87">
        <f t="shared" si="256"/>
        <v>0</v>
      </c>
      <c r="CW264" s="87">
        <f t="shared" si="256"/>
        <v>0</v>
      </c>
      <c r="CX264" s="87">
        <f t="shared" si="256"/>
        <v>0</v>
      </c>
      <c r="CY264" s="87">
        <f t="shared" si="256"/>
        <v>0</v>
      </c>
      <c r="CZ264" s="87">
        <f t="shared" si="256"/>
        <v>0</v>
      </c>
      <c r="DA264" s="87">
        <f t="shared" si="256"/>
        <v>0</v>
      </c>
      <c r="DB264" s="87">
        <f t="shared" si="256"/>
        <v>0.16287500000000002</v>
      </c>
      <c r="DC264" s="87">
        <f t="shared" si="256"/>
        <v>0</v>
      </c>
      <c r="DD264" s="87">
        <f t="shared" si="256"/>
        <v>0</v>
      </c>
      <c r="DE264" s="87">
        <f t="shared" si="256"/>
        <v>0</v>
      </c>
      <c r="DF264" s="91">
        <f t="shared" si="261"/>
        <v>0</v>
      </c>
      <c r="DG264" s="91">
        <f t="shared" si="261"/>
        <v>0</v>
      </c>
      <c r="DH264" s="91">
        <f t="shared" si="261"/>
        <v>0</v>
      </c>
      <c r="DI264" s="91">
        <f t="shared" si="261"/>
        <v>0</v>
      </c>
      <c r="DJ264" s="91">
        <f t="shared" si="261"/>
        <v>0</v>
      </c>
      <c r="DK264" s="91">
        <f t="shared" si="261"/>
        <v>0</v>
      </c>
      <c r="DL264" s="91">
        <f t="shared" si="261"/>
        <v>0</v>
      </c>
      <c r="DM264" s="91">
        <f t="shared" si="261"/>
        <v>0</v>
      </c>
      <c r="DN264" s="91">
        <f t="shared" si="261"/>
        <v>0</v>
      </c>
      <c r="DO264" s="91">
        <f t="shared" si="261"/>
        <v>0</v>
      </c>
      <c r="DP264" s="91">
        <f t="shared" si="261"/>
        <v>0</v>
      </c>
      <c r="DQ264" s="91">
        <f t="shared" si="261"/>
        <v>0</v>
      </c>
      <c r="DR264" s="91">
        <f t="shared" si="261"/>
        <v>0</v>
      </c>
      <c r="DS264" s="91">
        <f t="shared" si="261"/>
        <v>0</v>
      </c>
      <c r="DT264" s="91">
        <f t="shared" si="261"/>
        <v>0</v>
      </c>
      <c r="DU264" s="91">
        <f t="shared" si="261"/>
        <v>0</v>
      </c>
      <c r="DV264" s="91">
        <f t="shared" si="259"/>
        <v>0</v>
      </c>
      <c r="DW264" s="91">
        <f t="shared" si="259"/>
        <v>0</v>
      </c>
      <c r="DX264" s="91">
        <f t="shared" si="259"/>
        <v>0</v>
      </c>
      <c r="DY264" s="91">
        <f t="shared" si="259"/>
        <v>0</v>
      </c>
      <c r="DZ264" s="91">
        <f t="shared" si="259"/>
        <v>0</v>
      </c>
      <c r="EA264" s="91">
        <f t="shared" si="259"/>
        <v>0</v>
      </c>
      <c r="EB264" s="91">
        <f t="shared" si="259"/>
        <v>0</v>
      </c>
      <c r="EC264" s="91">
        <f t="shared" si="259"/>
        <v>0</v>
      </c>
      <c r="ED264" s="91">
        <f t="shared" si="259"/>
        <v>0</v>
      </c>
      <c r="EE264" s="91">
        <f t="shared" si="259"/>
        <v>0</v>
      </c>
      <c r="EF264" s="91">
        <f t="shared" si="259"/>
        <v>0</v>
      </c>
      <c r="EG264" s="91">
        <f t="shared" si="259"/>
        <v>0</v>
      </c>
      <c r="EH264" s="91">
        <f t="shared" si="259"/>
        <v>0</v>
      </c>
      <c r="EI264" s="91">
        <f t="shared" si="259"/>
        <v>0</v>
      </c>
      <c r="EJ264" s="91">
        <f t="shared" si="259"/>
        <v>0</v>
      </c>
      <c r="EK264" s="91">
        <f t="shared" si="265"/>
        <v>0</v>
      </c>
      <c r="EL264" s="91">
        <f t="shared" si="265"/>
        <v>0</v>
      </c>
      <c r="EM264" s="91">
        <f t="shared" si="265"/>
        <v>0</v>
      </c>
      <c r="EN264" s="91">
        <f t="shared" si="265"/>
        <v>0</v>
      </c>
      <c r="EO264" s="91">
        <f t="shared" si="265"/>
        <v>0</v>
      </c>
      <c r="EP264" s="91">
        <f t="shared" si="265"/>
        <v>0</v>
      </c>
      <c r="EQ264" s="91">
        <f t="shared" si="265"/>
        <v>0</v>
      </c>
      <c r="ER264" s="91">
        <f t="shared" si="265"/>
        <v>0</v>
      </c>
      <c r="ES264" s="91">
        <f t="shared" si="265"/>
        <v>0</v>
      </c>
      <c r="ET264" s="91">
        <f t="shared" si="265"/>
        <v>0</v>
      </c>
      <c r="EU264" s="91">
        <f t="shared" si="265"/>
        <v>0</v>
      </c>
      <c r="EV264" s="91">
        <f t="shared" si="265"/>
        <v>0</v>
      </c>
      <c r="EW264" s="91">
        <f t="shared" si="265"/>
        <v>0</v>
      </c>
      <c r="EX264" s="91">
        <f t="shared" si="265"/>
        <v>0</v>
      </c>
      <c r="EY264" s="91">
        <f t="shared" si="265"/>
        <v>0</v>
      </c>
      <c r="EZ264" s="91">
        <f t="shared" si="265"/>
        <v>0</v>
      </c>
      <c r="FA264" s="91">
        <f t="shared" si="263"/>
        <v>0</v>
      </c>
      <c r="FB264" s="91">
        <f t="shared" si="263"/>
        <v>0</v>
      </c>
      <c r="FC264" s="91">
        <f t="shared" si="263"/>
        <v>0</v>
      </c>
      <c r="FD264" s="91">
        <f t="shared" si="263"/>
        <v>0</v>
      </c>
      <c r="FE264" s="91">
        <f t="shared" si="263"/>
        <v>0</v>
      </c>
      <c r="FF264" s="91">
        <f t="shared" si="263"/>
        <v>0</v>
      </c>
      <c r="FG264" s="91">
        <f t="shared" si="263"/>
        <v>0</v>
      </c>
      <c r="FH264" s="91">
        <f t="shared" si="263"/>
        <v>0</v>
      </c>
      <c r="FI264" s="91">
        <f t="shared" si="263"/>
        <v>0</v>
      </c>
      <c r="FJ264" s="91">
        <f t="shared" si="263"/>
        <v>0</v>
      </c>
      <c r="FK264" s="91">
        <f t="shared" si="263"/>
        <v>0</v>
      </c>
      <c r="FL264" s="91">
        <f t="shared" si="263"/>
        <v>0</v>
      </c>
      <c r="FM264" s="91">
        <f t="shared" si="263"/>
        <v>0</v>
      </c>
      <c r="FN264" s="91">
        <f t="shared" si="263"/>
        <v>0</v>
      </c>
      <c r="FO264" s="91">
        <f t="shared" si="263"/>
        <v>0</v>
      </c>
      <c r="FP264" s="91">
        <f t="shared" si="233"/>
        <v>0</v>
      </c>
      <c r="FQ264" s="91">
        <f t="shared" si="233"/>
        <v>0</v>
      </c>
      <c r="FR264" s="91">
        <f t="shared" si="233"/>
        <v>0</v>
      </c>
      <c r="FS264" s="91">
        <f t="shared" si="257"/>
        <v>0</v>
      </c>
      <c r="FT264" s="91">
        <f t="shared" si="257"/>
        <v>0</v>
      </c>
      <c r="FU264" s="91">
        <f t="shared" si="257"/>
        <v>0</v>
      </c>
      <c r="FV264" s="91">
        <f t="shared" si="257"/>
        <v>0</v>
      </c>
      <c r="FW264" s="91">
        <f t="shared" si="257"/>
        <v>0</v>
      </c>
      <c r="FX264" s="91">
        <f t="shared" si="257"/>
        <v>0</v>
      </c>
      <c r="FY264" s="91">
        <f t="shared" si="257"/>
        <v>163.6</v>
      </c>
      <c r="FZ264" s="91">
        <f t="shared" si="257"/>
        <v>0</v>
      </c>
      <c r="GA264" s="91">
        <f t="shared" si="257"/>
        <v>0</v>
      </c>
      <c r="GB264" s="91">
        <f t="shared" si="257"/>
        <v>0</v>
      </c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</row>
    <row r="265" spans="1:213" ht="25.5">
      <c r="A265" s="68">
        <f>Данные!A265</f>
        <v>6380</v>
      </c>
      <c r="B265" s="68">
        <f>Данные!B265</f>
        <v>2018</v>
      </c>
      <c r="C265" s="68" t="str">
        <f>Данные!C265</f>
        <v>компьютерных технологий и электронного обучения</v>
      </c>
      <c r="D265" s="68" t="str">
        <f>Данные!D265</f>
        <v>Аксютин Павел Александрович</v>
      </c>
      <c r="E265" s="68" t="str">
        <f>Данные!E265</f>
        <v>нет</v>
      </c>
      <c r="F265" s="68" t="str">
        <f>Данные!F265</f>
        <v>ассистент</v>
      </c>
      <c r="G265" s="68">
        <f>Данные!G265</f>
        <v>0.25</v>
      </c>
      <c r="H265" s="68">
        <f>Данные!H265</f>
        <v>17577</v>
      </c>
      <c r="I265" s="68" t="str">
        <f>Данные!I265</f>
        <v>Модуль "Естественнонаучный". Информационные технологии</v>
      </c>
      <c r="J265" s="68">
        <f>Данные!J265</f>
        <v>0</v>
      </c>
      <c r="K265" s="68">
        <f>Данные!K265</f>
        <v>32</v>
      </c>
      <c r="L265" s="68">
        <f>Данные!L265</f>
        <v>0</v>
      </c>
      <c r="M265" s="16">
        <f t="shared" si="266"/>
        <v>3.2</v>
      </c>
      <c r="N265" s="16">
        <f t="shared" si="267"/>
        <v>14.666666666666666</v>
      </c>
      <c r="O265" s="16">
        <f t="shared" si="268"/>
        <v>15.833333333333334</v>
      </c>
      <c r="P265" s="16">
        <f t="shared" si="269"/>
        <v>15.833333333333334</v>
      </c>
      <c r="Q265" s="68">
        <f>Данные!Q265</f>
        <v>0</v>
      </c>
      <c r="R265" s="68">
        <f>Данные!R265</f>
        <v>0</v>
      </c>
      <c r="S265" s="68">
        <f>Данные!S265</f>
        <v>0</v>
      </c>
      <c r="T265" s="68">
        <f>Данные!T265</f>
        <v>14</v>
      </c>
      <c r="U265" s="68">
        <f>Данные!U265</f>
        <v>0</v>
      </c>
      <c r="V265" s="68">
        <f>Данные!V265</f>
        <v>0</v>
      </c>
      <c r="W265" s="68">
        <f>Данные!W265</f>
        <v>38</v>
      </c>
      <c r="X265" s="68">
        <f>Данные!X265</f>
        <v>2</v>
      </c>
      <c r="Y265" s="68">
        <f>Данные!Y265</f>
        <v>3</v>
      </c>
      <c r="Z265" s="68">
        <f>Данные!Z265</f>
        <v>0</v>
      </c>
      <c r="AA265" s="68" t="str">
        <f>Данные!AA265</f>
        <v>осн</v>
      </c>
      <c r="AB265" s="83">
        <f>IF(F265=$HG$3,$HH$3,IF(F265=$HG$4,$HH$4,IF(F265=$HG$5,$HH$5,IF(F265=$HG$6,$HH$6,IF(F265=$HG$7,$HH$7,IF(F265=$HG$8,$HH$8,IF(F265=$HG$9,$HH$9,IF(F265=$HG$10,$HH$10,IF(F265=$HG$11,$HH$11,IF(F265=$HG$12,$HH$12,IF(F265=$HG$13,$HH$13,IF(F265=$HG$14,$HH$14,IF(F265=$HG$15,$HH$15,)))))))))))))</f>
        <v>900</v>
      </c>
      <c r="AC265" s="84">
        <f>IF(OR($GD$4=H265,$GE$4=H265,$GF$4=H265,$GG$4=H265,$GH$4=H265,$GI$4=H265,$GJ$4=H265,$GK$4=H265,$GL$4=H265,$GM$4=H265,$GN$4=H265,$GO$4=H265,$GP$4=H265,$GQ$4=H265,$GR$4=H265,$GS$4=H265,$GT$4=H265,$GU$4=H265,$GV$4=H265,$GW$4=H265,$GX$4=H265,$GY$4=H265,$GZ$4=H265,$HA$4=H265,$HB$4=H265,$HC$4=H265,$HD$4=H265,$HE$4=H265),$GC$4,IF(OR($GD$5=H265,$GE$5=H265,$GH$5=H265,$GI$5=H265,$GL$5=H265,$GM$5=H265,$GP$5=H265,$GQ$5=H265,$GT$5=H265,$GU$5=H265,$GX$5=H265,$GY$5=H265,$HB$5=H265,$HC$5=H265),$GC$5,))</f>
        <v>0</v>
      </c>
      <c r="AD265" s="84">
        <f>IF(OR(H265=$GD$4,H265=$GE$4,H265=$GF$4,H265=$GG$4,H265=$GD$5,H265=$GE$5),$GD$1,IF(OR(H265=$GH$4,H265=$GI$4,H265=$GJ$4,H265=$GK$4,H265=$GH$5,H265=$GI$5),$GH$1,IF(OR(H265=$GL$4,H265=$GM$4,H265=$GN$4,H265=$GO$4,H265=$GL$5,H265=$GM$5),$GL$1,IF(OR(H265=$GP$4,H265=$GQ$4,H265=$GR$4,H265=$GS$4,H265=$GP$5,H265=$GQ$5),$GP$1,IF(OR(H265=$GT$4,H265=$GU$4,H265=$GV$4,H265=$GW$4,H265=$GT$5,H265=$GU$5),$GT$1,IF(OR(H265=$GX$4,H265=$GY$4,H265=$GZ$4,H265=$HA$4,H265=$GX$5,H265=$GY$5),$GX$1,IF(OR(H265=$HB$4,H265=$HC$4,H265=$HD$4,H265=$HE$4,H265=$HB$5,H265=$HC$5),$HB$1,)))))))</f>
        <v>0</v>
      </c>
      <c r="AE265" s="85">
        <f t="shared" si="270"/>
        <v>95.533333333333331</v>
      </c>
      <c r="AF265" s="85">
        <f t="shared" si="271"/>
        <v>0.10614814814814814</v>
      </c>
      <c r="AG265" s="83"/>
      <c r="AH265" s="83"/>
      <c r="AI265" s="87">
        <f t="shared" si="260"/>
        <v>0</v>
      </c>
      <c r="AJ265" s="87">
        <f t="shared" si="260"/>
        <v>0</v>
      </c>
      <c r="AK265" s="87">
        <f t="shared" si="260"/>
        <v>0</v>
      </c>
      <c r="AL265" s="87">
        <f t="shared" si="260"/>
        <v>0</v>
      </c>
      <c r="AM265" s="87">
        <f t="shared" si="260"/>
        <v>0.10614814814814814</v>
      </c>
      <c r="AN265" s="87">
        <f t="shared" si="260"/>
        <v>0</v>
      </c>
      <c r="AO265" s="87">
        <f t="shared" si="260"/>
        <v>0</v>
      </c>
      <c r="AP265" s="87">
        <f t="shared" si="260"/>
        <v>0</v>
      </c>
      <c r="AQ265" s="87">
        <f t="shared" si="260"/>
        <v>0</v>
      </c>
      <c r="AR265" s="87">
        <f t="shared" si="260"/>
        <v>0</v>
      </c>
      <c r="AS265" s="87">
        <f t="shared" si="260"/>
        <v>0</v>
      </c>
      <c r="AT265" s="87">
        <f t="shared" si="260"/>
        <v>0</v>
      </c>
      <c r="AU265" s="87">
        <f t="shared" si="260"/>
        <v>0</v>
      </c>
      <c r="AV265" s="87">
        <f t="shared" si="260"/>
        <v>0</v>
      </c>
      <c r="AW265" s="87">
        <f t="shared" si="260"/>
        <v>0</v>
      </c>
      <c r="AX265" s="87">
        <f t="shared" si="260"/>
        <v>0</v>
      </c>
      <c r="AY265" s="87">
        <f t="shared" si="258"/>
        <v>0</v>
      </c>
      <c r="AZ265" s="87">
        <f t="shared" si="258"/>
        <v>0</v>
      </c>
      <c r="BA265" s="87">
        <f t="shared" si="258"/>
        <v>0</v>
      </c>
      <c r="BB265" s="87">
        <f t="shared" si="258"/>
        <v>0</v>
      </c>
      <c r="BC265" s="87">
        <f t="shared" si="258"/>
        <v>0</v>
      </c>
      <c r="BD265" s="87">
        <f t="shared" si="258"/>
        <v>0</v>
      </c>
      <c r="BE265" s="87">
        <f t="shared" si="258"/>
        <v>0</v>
      </c>
      <c r="BF265" s="87">
        <f t="shared" si="258"/>
        <v>0</v>
      </c>
      <c r="BG265" s="87">
        <f t="shared" si="258"/>
        <v>0</v>
      </c>
      <c r="BH265" s="87">
        <f t="shared" si="258"/>
        <v>0</v>
      </c>
      <c r="BI265" s="87">
        <f t="shared" si="258"/>
        <v>0</v>
      </c>
      <c r="BJ265" s="87">
        <f t="shared" si="258"/>
        <v>0</v>
      </c>
      <c r="BK265" s="87">
        <f t="shared" si="258"/>
        <v>0</v>
      </c>
      <c r="BL265" s="87">
        <f t="shared" si="258"/>
        <v>0</v>
      </c>
      <c r="BM265" s="87">
        <f t="shared" si="258"/>
        <v>0</v>
      </c>
      <c r="BN265" s="87">
        <f t="shared" si="264"/>
        <v>0</v>
      </c>
      <c r="BO265" s="87">
        <f t="shared" si="264"/>
        <v>0</v>
      </c>
      <c r="BP265" s="87">
        <f t="shared" si="264"/>
        <v>0</v>
      </c>
      <c r="BQ265" s="87">
        <f t="shared" si="264"/>
        <v>0</v>
      </c>
      <c r="BR265" s="87">
        <f t="shared" si="264"/>
        <v>0</v>
      </c>
      <c r="BS265" s="87">
        <f t="shared" si="264"/>
        <v>0</v>
      </c>
      <c r="BT265" s="87">
        <f t="shared" si="264"/>
        <v>0</v>
      </c>
      <c r="BU265" s="87">
        <f t="shared" si="264"/>
        <v>0</v>
      </c>
      <c r="BV265" s="87">
        <f t="shared" si="264"/>
        <v>0</v>
      </c>
      <c r="BW265" s="87">
        <f t="shared" si="264"/>
        <v>0</v>
      </c>
      <c r="BX265" s="87">
        <f t="shared" si="264"/>
        <v>0</v>
      </c>
      <c r="BY265" s="87">
        <f t="shared" si="264"/>
        <v>0</v>
      </c>
      <c r="BZ265" s="87">
        <f t="shared" si="264"/>
        <v>0</v>
      </c>
      <c r="CA265" s="87">
        <f t="shared" si="264"/>
        <v>0</v>
      </c>
      <c r="CB265" s="87">
        <f t="shared" si="264"/>
        <v>0</v>
      </c>
      <c r="CC265" s="87">
        <f t="shared" si="264"/>
        <v>0</v>
      </c>
      <c r="CD265" s="87">
        <f t="shared" si="262"/>
        <v>0</v>
      </c>
      <c r="CE265" s="87">
        <f t="shared" si="262"/>
        <v>0</v>
      </c>
      <c r="CF265" s="87">
        <f t="shared" si="262"/>
        <v>0</v>
      </c>
      <c r="CG265" s="87">
        <f t="shared" si="262"/>
        <v>0</v>
      </c>
      <c r="CH265" s="87">
        <f t="shared" si="262"/>
        <v>0</v>
      </c>
      <c r="CI265" s="87">
        <f t="shared" si="262"/>
        <v>0</v>
      </c>
      <c r="CJ265" s="87">
        <f t="shared" si="262"/>
        <v>0</v>
      </c>
      <c r="CK265" s="87">
        <f t="shared" si="262"/>
        <v>0</v>
      </c>
      <c r="CL265" s="87">
        <f t="shared" si="262"/>
        <v>0</v>
      </c>
      <c r="CM265" s="87">
        <f t="shared" si="262"/>
        <v>0</v>
      </c>
      <c r="CN265" s="87">
        <f t="shared" si="262"/>
        <v>0</v>
      </c>
      <c r="CO265" s="87">
        <f t="shared" si="262"/>
        <v>0</v>
      </c>
      <c r="CP265" s="87">
        <f t="shared" si="262"/>
        <v>0</v>
      </c>
      <c r="CQ265" s="87">
        <f t="shared" si="262"/>
        <v>0</v>
      </c>
      <c r="CR265" s="87">
        <f t="shared" si="262"/>
        <v>0</v>
      </c>
      <c r="CS265" s="87">
        <f t="shared" si="232"/>
        <v>0</v>
      </c>
      <c r="CT265" s="87">
        <f t="shared" si="232"/>
        <v>0</v>
      </c>
      <c r="CU265" s="87">
        <f t="shared" si="232"/>
        <v>0</v>
      </c>
      <c r="CV265" s="87">
        <f t="shared" si="256"/>
        <v>0</v>
      </c>
      <c r="CW265" s="87">
        <f t="shared" si="256"/>
        <v>0</v>
      </c>
      <c r="CX265" s="87">
        <f t="shared" si="256"/>
        <v>0</v>
      </c>
      <c r="CY265" s="87">
        <f t="shared" si="256"/>
        <v>0</v>
      </c>
      <c r="CZ265" s="87">
        <f t="shared" si="256"/>
        <v>0</v>
      </c>
      <c r="DA265" s="87">
        <f t="shared" si="256"/>
        <v>0</v>
      </c>
      <c r="DB265" s="87">
        <f t="shared" si="256"/>
        <v>0</v>
      </c>
      <c r="DC265" s="87">
        <f t="shared" si="256"/>
        <v>0</v>
      </c>
      <c r="DD265" s="87">
        <f t="shared" si="256"/>
        <v>0</v>
      </c>
      <c r="DE265" s="87">
        <f t="shared" si="256"/>
        <v>0</v>
      </c>
      <c r="DF265" s="91">
        <f t="shared" si="261"/>
        <v>0</v>
      </c>
      <c r="DG265" s="91">
        <f t="shared" si="261"/>
        <v>0</v>
      </c>
      <c r="DH265" s="91">
        <f t="shared" si="261"/>
        <v>0</v>
      </c>
      <c r="DI265" s="91">
        <f t="shared" si="261"/>
        <v>0</v>
      </c>
      <c r="DJ265" s="91">
        <f t="shared" si="261"/>
        <v>163.6</v>
      </c>
      <c r="DK265" s="91">
        <f t="shared" si="261"/>
        <v>0</v>
      </c>
      <c r="DL265" s="91">
        <f t="shared" si="261"/>
        <v>0</v>
      </c>
      <c r="DM265" s="91">
        <f t="shared" si="261"/>
        <v>0</v>
      </c>
      <c r="DN265" s="91">
        <f t="shared" si="261"/>
        <v>0</v>
      </c>
      <c r="DO265" s="91">
        <f t="shared" si="261"/>
        <v>0</v>
      </c>
      <c r="DP265" s="91">
        <f t="shared" si="261"/>
        <v>0</v>
      </c>
      <c r="DQ265" s="91">
        <f t="shared" si="261"/>
        <v>0</v>
      </c>
      <c r="DR265" s="91">
        <f t="shared" si="261"/>
        <v>0</v>
      </c>
      <c r="DS265" s="91">
        <f t="shared" si="261"/>
        <v>0</v>
      </c>
      <c r="DT265" s="91">
        <f t="shared" si="261"/>
        <v>0</v>
      </c>
      <c r="DU265" s="91">
        <f t="shared" si="261"/>
        <v>0</v>
      </c>
      <c r="DV265" s="91">
        <f t="shared" si="259"/>
        <v>0</v>
      </c>
      <c r="DW265" s="91">
        <f t="shared" si="259"/>
        <v>0</v>
      </c>
      <c r="DX265" s="91">
        <f t="shared" si="259"/>
        <v>0</v>
      </c>
      <c r="DY265" s="91">
        <f t="shared" si="259"/>
        <v>0</v>
      </c>
      <c r="DZ265" s="91">
        <f t="shared" si="259"/>
        <v>0</v>
      </c>
      <c r="EA265" s="91">
        <f t="shared" si="259"/>
        <v>0</v>
      </c>
      <c r="EB265" s="91">
        <f t="shared" si="259"/>
        <v>0</v>
      </c>
      <c r="EC265" s="91">
        <f t="shared" si="259"/>
        <v>0</v>
      </c>
      <c r="ED265" s="91">
        <f t="shared" si="259"/>
        <v>0</v>
      </c>
      <c r="EE265" s="91">
        <f t="shared" si="259"/>
        <v>0</v>
      </c>
      <c r="EF265" s="91">
        <f t="shared" si="259"/>
        <v>0</v>
      </c>
      <c r="EG265" s="91">
        <f t="shared" si="259"/>
        <v>0</v>
      </c>
      <c r="EH265" s="91">
        <f t="shared" si="259"/>
        <v>0</v>
      </c>
      <c r="EI265" s="91">
        <f t="shared" si="259"/>
        <v>0</v>
      </c>
      <c r="EJ265" s="91">
        <f t="shared" si="259"/>
        <v>0</v>
      </c>
      <c r="EK265" s="91">
        <f t="shared" si="265"/>
        <v>0</v>
      </c>
      <c r="EL265" s="91">
        <f t="shared" si="265"/>
        <v>0</v>
      </c>
      <c r="EM265" s="91">
        <f t="shared" si="265"/>
        <v>0</v>
      </c>
      <c r="EN265" s="91">
        <f t="shared" si="265"/>
        <v>0</v>
      </c>
      <c r="EO265" s="91">
        <f t="shared" si="265"/>
        <v>0</v>
      </c>
      <c r="EP265" s="91">
        <f t="shared" si="265"/>
        <v>0</v>
      </c>
      <c r="EQ265" s="91">
        <f t="shared" si="265"/>
        <v>0</v>
      </c>
      <c r="ER265" s="91">
        <f t="shared" si="265"/>
        <v>0</v>
      </c>
      <c r="ES265" s="91">
        <f t="shared" si="265"/>
        <v>0</v>
      </c>
      <c r="ET265" s="91">
        <f t="shared" si="265"/>
        <v>0</v>
      </c>
      <c r="EU265" s="91">
        <f t="shared" si="265"/>
        <v>0</v>
      </c>
      <c r="EV265" s="91">
        <f t="shared" si="265"/>
        <v>0</v>
      </c>
      <c r="EW265" s="91">
        <f t="shared" si="265"/>
        <v>0</v>
      </c>
      <c r="EX265" s="91">
        <f t="shared" si="265"/>
        <v>0</v>
      </c>
      <c r="EY265" s="91">
        <f t="shared" si="265"/>
        <v>0</v>
      </c>
      <c r="EZ265" s="91">
        <f t="shared" si="265"/>
        <v>0</v>
      </c>
      <c r="FA265" s="91">
        <f t="shared" si="263"/>
        <v>0</v>
      </c>
      <c r="FB265" s="91">
        <f t="shared" si="263"/>
        <v>0</v>
      </c>
      <c r="FC265" s="91">
        <f t="shared" si="263"/>
        <v>0</v>
      </c>
      <c r="FD265" s="91">
        <f t="shared" si="263"/>
        <v>0</v>
      </c>
      <c r="FE265" s="91">
        <f t="shared" si="263"/>
        <v>0</v>
      </c>
      <c r="FF265" s="91">
        <f t="shared" si="263"/>
        <v>0</v>
      </c>
      <c r="FG265" s="91">
        <f t="shared" si="263"/>
        <v>0</v>
      </c>
      <c r="FH265" s="91">
        <f t="shared" si="263"/>
        <v>0</v>
      </c>
      <c r="FI265" s="91">
        <f t="shared" si="263"/>
        <v>0</v>
      </c>
      <c r="FJ265" s="91">
        <f t="shared" si="263"/>
        <v>0</v>
      </c>
      <c r="FK265" s="91">
        <f t="shared" si="263"/>
        <v>0</v>
      </c>
      <c r="FL265" s="91">
        <f t="shared" si="263"/>
        <v>0</v>
      </c>
      <c r="FM265" s="91">
        <f t="shared" si="263"/>
        <v>0</v>
      </c>
      <c r="FN265" s="91">
        <f t="shared" si="263"/>
        <v>0</v>
      </c>
      <c r="FO265" s="91">
        <f t="shared" si="263"/>
        <v>0</v>
      </c>
      <c r="FP265" s="91">
        <f t="shared" si="233"/>
        <v>0</v>
      </c>
      <c r="FQ265" s="91">
        <f t="shared" si="233"/>
        <v>0</v>
      </c>
      <c r="FR265" s="91">
        <f t="shared" si="233"/>
        <v>0</v>
      </c>
      <c r="FS265" s="91">
        <f t="shared" si="257"/>
        <v>0</v>
      </c>
      <c r="FT265" s="91">
        <f t="shared" si="257"/>
        <v>0</v>
      </c>
      <c r="FU265" s="91">
        <f t="shared" si="257"/>
        <v>0</v>
      </c>
      <c r="FV265" s="91">
        <f t="shared" si="257"/>
        <v>0</v>
      </c>
      <c r="FW265" s="91">
        <f t="shared" si="257"/>
        <v>0</v>
      </c>
      <c r="FX265" s="91">
        <f t="shared" si="257"/>
        <v>0</v>
      </c>
      <c r="FY265" s="91">
        <f t="shared" si="257"/>
        <v>0</v>
      </c>
      <c r="FZ265" s="91">
        <f t="shared" si="257"/>
        <v>0</v>
      </c>
      <c r="GA265" s="91">
        <f t="shared" si="257"/>
        <v>0</v>
      </c>
      <c r="GB265" s="91">
        <f t="shared" si="257"/>
        <v>0</v>
      </c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</row>
    <row r="266" spans="1:213" ht="25.5">
      <c r="A266" s="68">
        <f>Данные!A266</f>
        <v>6380</v>
      </c>
      <c r="B266" s="68">
        <f>Данные!B266</f>
        <v>2018</v>
      </c>
      <c r="C266" s="68" t="str">
        <f>Данные!C266</f>
        <v>компьютерных технологий и электронного обучения</v>
      </c>
      <c r="D266" s="68" t="str">
        <f>Данные!D266</f>
        <v>Гончарова Светлана Викторовна</v>
      </c>
      <c r="E266" s="68" t="str">
        <f>Данные!E266</f>
        <v>кандидат педагогических наук</v>
      </c>
      <c r="F266" s="68" t="str">
        <f>Данные!F266</f>
        <v>доцент</v>
      </c>
      <c r="G266" s="68">
        <f>Данные!G266</f>
        <v>1</v>
      </c>
      <c r="H266" s="68">
        <f>Данные!H266</f>
        <v>17577</v>
      </c>
      <c r="I266" s="68" t="str">
        <f>Данные!I266</f>
        <v>Модуль "Естественнонаучный". Информационные технологии</v>
      </c>
      <c r="J266" s="68">
        <f>Данные!J266</f>
        <v>9</v>
      </c>
      <c r="K266" s="68">
        <f>Данные!K266</f>
        <v>0</v>
      </c>
      <c r="L266" s="68">
        <f>Данные!L266</f>
        <v>0</v>
      </c>
      <c r="M266" s="16">
        <f t="shared" si="266"/>
        <v>0.9</v>
      </c>
      <c r="N266" s="16">
        <f t="shared" si="267"/>
        <v>14.666666666666666</v>
      </c>
      <c r="O266" s="16">
        <f t="shared" si="268"/>
        <v>15.833333333333334</v>
      </c>
      <c r="P266" s="16">
        <f t="shared" si="269"/>
        <v>15.833333333333334</v>
      </c>
      <c r="Q266" s="68">
        <f>Данные!Q266</f>
        <v>0</v>
      </c>
      <c r="R266" s="68">
        <f>Данные!R266</f>
        <v>0</v>
      </c>
      <c r="S266" s="68">
        <f>Данные!S266</f>
        <v>0</v>
      </c>
      <c r="T266" s="68">
        <f>Данные!T266</f>
        <v>0</v>
      </c>
      <c r="U266" s="68">
        <f>Данные!U266</f>
        <v>0</v>
      </c>
      <c r="V266" s="68">
        <f>Данные!V266</f>
        <v>0</v>
      </c>
      <c r="W266" s="68">
        <f>Данные!W266</f>
        <v>38</v>
      </c>
      <c r="X266" s="68">
        <f>Данные!X266</f>
        <v>2</v>
      </c>
      <c r="Y266" s="68">
        <f>Данные!Y266</f>
        <v>3</v>
      </c>
      <c r="Z266" s="68">
        <f>Данные!Z266</f>
        <v>0</v>
      </c>
      <c r="AA266" s="68" t="str">
        <f>Данные!AA266</f>
        <v>осн</v>
      </c>
      <c r="AB266" s="83">
        <f>IF(F266=$HG$3,$HH$3,IF(F266=$HG$4,$HH$4,IF(F266=$HG$5,$HH$5,IF(F266=$HG$6,$HH$6,IF(F266=$HG$7,$HH$7,IF(F266=$HG$8,$HH$8,IF(F266=$HG$9,$HH$9,IF(F266=$HG$10,$HH$10,IF(F266=$HG$11,$HH$11,IF(F266=$HG$12,$HH$12,IF(F266=$HG$13,$HH$13,IF(F266=$HG$14,$HH$14,IF(F266=$HG$15,$HH$15,)))))))))))))</f>
        <v>800</v>
      </c>
      <c r="AC266" s="84">
        <f>IF(OR($GD$4=H266,$GE$4=H266,$GF$4=H266,$GG$4=H266,$GH$4=H266,$GI$4=H266,$GJ$4=H266,$GK$4=H266,$GL$4=H266,$GM$4=H266,$GN$4=H266,$GO$4=H266,$GP$4=H266,$GQ$4=H266,$GR$4=H266,$GS$4=H266,$GT$4=H266,$GU$4=H266,$GV$4=H266,$GW$4=H266,$GX$4=H266,$GY$4=H266,$GZ$4=H266,$HA$4=H266,$HB$4=H266,$HC$4=H266,$HD$4=H266,$HE$4=H266),$GC$4,IF(OR($GD$5=H266,$GE$5=H266,$GH$5=H266,$GI$5=H266,$GL$5=H266,$GM$5=H266,$GP$5=H266,$GQ$5=H266,$GT$5=H266,$GU$5=H266,$GX$5=H266,$GY$5=H266,$HB$5=H266,$HC$5=H266),$GC$5,))</f>
        <v>0</v>
      </c>
      <c r="AD266" s="84">
        <f>IF(OR(H266=$GD$4,H266=$GE$4,H266=$GF$4,H266=$GG$4,H266=$GD$5,H266=$GE$5),$GD$1,IF(OR(H266=$GH$4,H266=$GI$4,H266=$GJ$4,H266=$GK$4,H266=$GH$5,H266=$GI$5),$GH$1,IF(OR(H266=$GL$4,H266=$GM$4,H266=$GN$4,H266=$GO$4,H266=$GL$5,H266=$GM$5),$GL$1,IF(OR(H266=$GP$4,H266=$GQ$4,H266=$GR$4,H266=$GS$4,H266=$GP$5,H266=$GQ$5),$GP$1,IF(OR(H266=$GT$4,H266=$GU$4,H266=$GV$4,H266=$GW$4,H266=$GT$5,H266=$GU$5),$GT$1,IF(OR(H266=$GX$4,H266=$GY$4,H266=$GZ$4,H266=$HA$4,H266=$GX$5,H266=$GY$5),$GX$1,IF(OR(H266=$HB$4,H266=$HC$4,H266=$HD$4,H266=$HE$4,H266=$HB$5,H266=$HC$5),$HB$1,)))))))</f>
        <v>0</v>
      </c>
      <c r="AE266" s="85">
        <f t="shared" si="270"/>
        <v>56.233333333333334</v>
      </c>
      <c r="AF266" s="85">
        <f t="shared" si="271"/>
        <v>7.0291666666666669E-2</v>
      </c>
      <c r="AG266" s="83"/>
      <c r="AH266" s="83"/>
      <c r="AI266" s="87">
        <f t="shared" si="260"/>
        <v>0</v>
      </c>
      <c r="AJ266" s="87">
        <f t="shared" si="260"/>
        <v>0</v>
      </c>
      <c r="AK266" s="87">
        <f t="shared" si="260"/>
        <v>0</v>
      </c>
      <c r="AL266" s="87">
        <f t="shared" si="260"/>
        <v>0</v>
      </c>
      <c r="AM266" s="87">
        <f t="shared" si="260"/>
        <v>0</v>
      </c>
      <c r="AN266" s="87">
        <f t="shared" si="260"/>
        <v>0</v>
      </c>
      <c r="AO266" s="87">
        <f t="shared" si="260"/>
        <v>0</v>
      </c>
      <c r="AP266" s="87">
        <f t="shared" si="260"/>
        <v>0</v>
      </c>
      <c r="AQ266" s="87">
        <f t="shared" si="260"/>
        <v>0</v>
      </c>
      <c r="AR266" s="87">
        <f t="shared" si="260"/>
        <v>0</v>
      </c>
      <c r="AS266" s="87">
        <f t="shared" si="260"/>
        <v>0</v>
      </c>
      <c r="AT266" s="87">
        <f t="shared" si="260"/>
        <v>0</v>
      </c>
      <c r="AU266" s="87">
        <f t="shared" si="260"/>
        <v>0</v>
      </c>
      <c r="AV266" s="87">
        <f t="shared" si="260"/>
        <v>0</v>
      </c>
      <c r="AW266" s="87">
        <f t="shared" si="260"/>
        <v>0</v>
      </c>
      <c r="AX266" s="87">
        <f t="shared" ref="AX266:BM329" si="272">IF(AX$1=$D266,$AF266,)</f>
        <v>0</v>
      </c>
      <c r="AY266" s="87">
        <f t="shared" si="272"/>
        <v>0</v>
      </c>
      <c r="AZ266" s="87">
        <f t="shared" si="272"/>
        <v>0</v>
      </c>
      <c r="BA266" s="87">
        <f t="shared" si="272"/>
        <v>0</v>
      </c>
      <c r="BB266" s="87">
        <f t="shared" si="272"/>
        <v>7.0291666666666669E-2</v>
      </c>
      <c r="BC266" s="87">
        <f t="shared" si="272"/>
        <v>0</v>
      </c>
      <c r="BD266" s="87">
        <f t="shared" si="272"/>
        <v>0</v>
      </c>
      <c r="BE266" s="87">
        <f t="shared" si="272"/>
        <v>0</v>
      </c>
      <c r="BF266" s="87">
        <f t="shared" si="272"/>
        <v>0</v>
      </c>
      <c r="BG266" s="87">
        <f t="shared" si="272"/>
        <v>0</v>
      </c>
      <c r="BH266" s="87">
        <f t="shared" si="272"/>
        <v>0</v>
      </c>
      <c r="BI266" s="87">
        <f t="shared" si="272"/>
        <v>0</v>
      </c>
      <c r="BJ266" s="87">
        <f t="shared" si="272"/>
        <v>0</v>
      </c>
      <c r="BK266" s="87">
        <f t="shared" si="272"/>
        <v>0</v>
      </c>
      <c r="BL266" s="87">
        <f t="shared" si="272"/>
        <v>0</v>
      </c>
      <c r="BM266" s="87">
        <f t="shared" si="272"/>
        <v>0</v>
      </c>
      <c r="BN266" s="87">
        <f t="shared" si="264"/>
        <v>0</v>
      </c>
      <c r="BO266" s="87">
        <f t="shared" si="264"/>
        <v>0</v>
      </c>
      <c r="BP266" s="87">
        <f t="shared" si="264"/>
        <v>0</v>
      </c>
      <c r="BQ266" s="87">
        <f t="shared" si="264"/>
        <v>0</v>
      </c>
      <c r="BR266" s="87">
        <f t="shared" si="264"/>
        <v>0</v>
      </c>
      <c r="BS266" s="87">
        <f t="shared" si="264"/>
        <v>0</v>
      </c>
      <c r="BT266" s="87">
        <f t="shared" si="264"/>
        <v>0</v>
      </c>
      <c r="BU266" s="87">
        <f t="shared" si="264"/>
        <v>0</v>
      </c>
      <c r="BV266" s="87">
        <f t="shared" si="264"/>
        <v>0</v>
      </c>
      <c r="BW266" s="87">
        <f t="shared" si="264"/>
        <v>0</v>
      </c>
      <c r="BX266" s="87">
        <f t="shared" si="264"/>
        <v>0</v>
      </c>
      <c r="BY266" s="87">
        <f t="shared" si="264"/>
        <v>0</v>
      </c>
      <c r="BZ266" s="87">
        <f t="shared" si="264"/>
        <v>0</v>
      </c>
      <c r="CA266" s="87">
        <f t="shared" si="264"/>
        <v>0</v>
      </c>
      <c r="CB266" s="87">
        <f t="shared" si="264"/>
        <v>0</v>
      </c>
      <c r="CC266" s="87">
        <f t="shared" si="264"/>
        <v>0</v>
      </c>
      <c r="CD266" s="87">
        <f t="shared" si="262"/>
        <v>0</v>
      </c>
      <c r="CE266" s="87">
        <f t="shared" si="262"/>
        <v>0</v>
      </c>
      <c r="CF266" s="87">
        <f t="shared" si="262"/>
        <v>0</v>
      </c>
      <c r="CG266" s="87">
        <f t="shared" si="262"/>
        <v>0</v>
      </c>
      <c r="CH266" s="87">
        <f t="shared" si="262"/>
        <v>0</v>
      </c>
      <c r="CI266" s="87">
        <f t="shared" si="262"/>
        <v>0</v>
      </c>
      <c r="CJ266" s="87">
        <f t="shared" si="262"/>
        <v>0</v>
      </c>
      <c r="CK266" s="87">
        <f t="shared" si="262"/>
        <v>0</v>
      </c>
      <c r="CL266" s="87">
        <f t="shared" si="262"/>
        <v>0</v>
      </c>
      <c r="CM266" s="87">
        <f t="shared" si="262"/>
        <v>0</v>
      </c>
      <c r="CN266" s="87">
        <f t="shared" si="262"/>
        <v>0</v>
      </c>
      <c r="CO266" s="87">
        <f t="shared" si="262"/>
        <v>0</v>
      </c>
      <c r="CP266" s="87">
        <f t="shared" si="262"/>
        <v>0</v>
      </c>
      <c r="CQ266" s="87">
        <f t="shared" si="262"/>
        <v>0</v>
      </c>
      <c r="CR266" s="87">
        <f t="shared" si="262"/>
        <v>0</v>
      </c>
      <c r="CS266" s="87">
        <f t="shared" si="232"/>
        <v>0</v>
      </c>
      <c r="CT266" s="87">
        <f t="shared" si="232"/>
        <v>0</v>
      </c>
      <c r="CU266" s="87">
        <f t="shared" si="232"/>
        <v>0</v>
      </c>
      <c r="CV266" s="87">
        <f t="shared" si="256"/>
        <v>0</v>
      </c>
      <c r="CW266" s="87">
        <f t="shared" si="256"/>
        <v>0</v>
      </c>
      <c r="CX266" s="87">
        <f t="shared" si="256"/>
        <v>0</v>
      </c>
      <c r="CY266" s="87">
        <f t="shared" si="256"/>
        <v>0</v>
      </c>
      <c r="CZ266" s="87">
        <f t="shared" si="256"/>
        <v>0</v>
      </c>
      <c r="DA266" s="87">
        <f t="shared" si="256"/>
        <v>0</v>
      </c>
      <c r="DB266" s="87">
        <f t="shared" si="256"/>
        <v>0</v>
      </c>
      <c r="DC266" s="87">
        <f t="shared" si="256"/>
        <v>0</v>
      </c>
      <c r="DD266" s="87">
        <f t="shared" si="256"/>
        <v>0</v>
      </c>
      <c r="DE266" s="87">
        <f t="shared" si="256"/>
        <v>0</v>
      </c>
      <c r="DF266" s="91">
        <f t="shared" si="261"/>
        <v>0</v>
      </c>
      <c r="DG266" s="91">
        <f t="shared" si="261"/>
        <v>0</v>
      </c>
      <c r="DH266" s="91">
        <f t="shared" si="261"/>
        <v>0</v>
      </c>
      <c r="DI266" s="91">
        <f t="shared" si="261"/>
        <v>0</v>
      </c>
      <c r="DJ266" s="91">
        <f t="shared" si="261"/>
        <v>0</v>
      </c>
      <c r="DK266" s="91">
        <f t="shared" si="261"/>
        <v>0</v>
      </c>
      <c r="DL266" s="91">
        <f t="shared" si="261"/>
        <v>0</v>
      </c>
      <c r="DM266" s="91">
        <f t="shared" si="261"/>
        <v>0</v>
      </c>
      <c r="DN266" s="91">
        <f t="shared" si="261"/>
        <v>0</v>
      </c>
      <c r="DO266" s="91">
        <f t="shared" si="261"/>
        <v>0</v>
      </c>
      <c r="DP266" s="91">
        <f t="shared" si="261"/>
        <v>0</v>
      </c>
      <c r="DQ266" s="91">
        <f t="shared" si="261"/>
        <v>0</v>
      </c>
      <c r="DR266" s="91">
        <f t="shared" si="261"/>
        <v>0</v>
      </c>
      <c r="DS266" s="91">
        <f t="shared" si="261"/>
        <v>0</v>
      </c>
      <c r="DT266" s="91">
        <f t="shared" si="261"/>
        <v>0</v>
      </c>
      <c r="DU266" s="91">
        <f t="shared" ref="DU266:EJ329" si="273">IF(DU$1=$D266,$AE$3,)</f>
        <v>0</v>
      </c>
      <c r="DV266" s="91">
        <f t="shared" si="273"/>
        <v>0</v>
      </c>
      <c r="DW266" s="91">
        <f t="shared" si="273"/>
        <v>0</v>
      </c>
      <c r="DX266" s="91">
        <f t="shared" si="273"/>
        <v>0</v>
      </c>
      <c r="DY266" s="91">
        <f t="shared" si="273"/>
        <v>163.6</v>
      </c>
      <c r="DZ266" s="91">
        <f t="shared" si="273"/>
        <v>0</v>
      </c>
      <c r="EA266" s="91">
        <f t="shared" si="273"/>
        <v>0</v>
      </c>
      <c r="EB266" s="91">
        <f t="shared" si="273"/>
        <v>0</v>
      </c>
      <c r="EC266" s="91">
        <f t="shared" si="273"/>
        <v>0</v>
      </c>
      <c r="ED266" s="91">
        <f t="shared" si="273"/>
        <v>0</v>
      </c>
      <c r="EE266" s="91">
        <f t="shared" si="273"/>
        <v>0</v>
      </c>
      <c r="EF266" s="91">
        <f t="shared" si="273"/>
        <v>0</v>
      </c>
      <c r="EG266" s="91">
        <f t="shared" si="273"/>
        <v>0</v>
      </c>
      <c r="EH266" s="91">
        <f t="shared" si="273"/>
        <v>0</v>
      </c>
      <c r="EI266" s="91">
        <f t="shared" si="273"/>
        <v>0</v>
      </c>
      <c r="EJ266" s="91">
        <f t="shared" si="273"/>
        <v>0</v>
      </c>
      <c r="EK266" s="91">
        <f t="shared" si="265"/>
        <v>0</v>
      </c>
      <c r="EL266" s="91">
        <f t="shared" si="265"/>
        <v>0</v>
      </c>
      <c r="EM266" s="91">
        <f t="shared" si="265"/>
        <v>0</v>
      </c>
      <c r="EN266" s="91">
        <f t="shared" si="265"/>
        <v>0</v>
      </c>
      <c r="EO266" s="91">
        <f t="shared" si="265"/>
        <v>0</v>
      </c>
      <c r="EP266" s="91">
        <f t="shared" si="265"/>
        <v>0</v>
      </c>
      <c r="EQ266" s="91">
        <f t="shared" si="265"/>
        <v>0</v>
      </c>
      <c r="ER266" s="91">
        <f t="shared" si="265"/>
        <v>0</v>
      </c>
      <c r="ES266" s="91">
        <f t="shared" si="265"/>
        <v>0</v>
      </c>
      <c r="ET266" s="91">
        <f t="shared" si="265"/>
        <v>0</v>
      </c>
      <c r="EU266" s="91">
        <f t="shared" si="265"/>
        <v>0</v>
      </c>
      <c r="EV266" s="91">
        <f t="shared" si="265"/>
        <v>0</v>
      </c>
      <c r="EW266" s="91">
        <f t="shared" si="265"/>
        <v>0</v>
      </c>
      <c r="EX266" s="91">
        <f t="shared" si="265"/>
        <v>0</v>
      </c>
      <c r="EY266" s="91">
        <f t="shared" si="265"/>
        <v>0</v>
      </c>
      <c r="EZ266" s="91">
        <f t="shared" si="265"/>
        <v>0</v>
      </c>
      <c r="FA266" s="91">
        <f t="shared" si="263"/>
        <v>0</v>
      </c>
      <c r="FB266" s="91">
        <f t="shared" si="263"/>
        <v>0</v>
      </c>
      <c r="FC266" s="91">
        <f t="shared" si="263"/>
        <v>0</v>
      </c>
      <c r="FD266" s="91">
        <f t="shared" si="263"/>
        <v>0</v>
      </c>
      <c r="FE266" s="91">
        <f t="shared" si="263"/>
        <v>0</v>
      </c>
      <c r="FF266" s="91">
        <f t="shared" si="263"/>
        <v>0</v>
      </c>
      <c r="FG266" s="91">
        <f t="shared" si="263"/>
        <v>0</v>
      </c>
      <c r="FH266" s="91">
        <f t="shared" si="263"/>
        <v>0</v>
      </c>
      <c r="FI266" s="91">
        <f t="shared" si="263"/>
        <v>0</v>
      </c>
      <c r="FJ266" s="91">
        <f t="shared" si="263"/>
        <v>0</v>
      </c>
      <c r="FK266" s="91">
        <f t="shared" si="263"/>
        <v>0</v>
      </c>
      <c r="FL266" s="91">
        <f t="shared" si="263"/>
        <v>0</v>
      </c>
      <c r="FM266" s="91">
        <f t="shared" si="263"/>
        <v>0</v>
      </c>
      <c r="FN266" s="91">
        <f t="shared" si="263"/>
        <v>0</v>
      </c>
      <c r="FO266" s="91">
        <f t="shared" si="263"/>
        <v>0</v>
      </c>
      <c r="FP266" s="91">
        <f t="shared" si="233"/>
        <v>0</v>
      </c>
      <c r="FQ266" s="91">
        <f t="shared" si="233"/>
        <v>0</v>
      </c>
      <c r="FR266" s="91">
        <f t="shared" si="233"/>
        <v>0</v>
      </c>
      <c r="FS266" s="91">
        <f t="shared" si="257"/>
        <v>0</v>
      </c>
      <c r="FT266" s="91">
        <f t="shared" si="257"/>
        <v>0</v>
      </c>
      <c r="FU266" s="91">
        <f t="shared" si="257"/>
        <v>0</v>
      </c>
      <c r="FV266" s="91">
        <f t="shared" si="257"/>
        <v>0</v>
      </c>
      <c r="FW266" s="91">
        <f t="shared" si="257"/>
        <v>0</v>
      </c>
      <c r="FX266" s="91">
        <f t="shared" si="257"/>
        <v>0</v>
      </c>
      <c r="FY266" s="91">
        <f t="shared" si="257"/>
        <v>0</v>
      </c>
      <c r="FZ266" s="91">
        <f t="shared" si="257"/>
        <v>0</v>
      </c>
      <c r="GA266" s="91">
        <f t="shared" si="257"/>
        <v>0</v>
      </c>
      <c r="GB266" s="91">
        <f t="shared" si="257"/>
        <v>0</v>
      </c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</row>
    <row r="267" spans="1:213" ht="25.5">
      <c r="A267" s="68">
        <f>Данные!A267</f>
        <v>6380</v>
      </c>
      <c r="B267" s="68">
        <f>Данные!B267</f>
        <v>2018</v>
      </c>
      <c r="C267" s="68" t="str">
        <f>Данные!C267</f>
        <v>компьютерных технологий и электронного обучения</v>
      </c>
      <c r="D267" s="68" t="str">
        <f>Данные!D267</f>
        <v>Иванова Екатерина Алексеевна</v>
      </c>
      <c r="E267" s="68" t="str">
        <f>Данные!E267</f>
        <v>нет</v>
      </c>
      <c r="F267" s="68" t="str">
        <f>Данные!F267</f>
        <v>ассистент</v>
      </c>
      <c r="G267" s="68">
        <f>Данные!G267</f>
        <v>0.25</v>
      </c>
      <c r="H267" s="68">
        <f>Данные!H267</f>
        <v>17577</v>
      </c>
      <c r="I267" s="68" t="str">
        <f>Данные!I267</f>
        <v>Модуль "Естественнонаучный". Информационные технологии</v>
      </c>
      <c r="J267" s="68">
        <f>Данные!J267</f>
        <v>0</v>
      </c>
      <c r="K267" s="68">
        <f>Данные!K267</f>
        <v>32</v>
      </c>
      <c r="L267" s="68">
        <f>Данные!L267</f>
        <v>0</v>
      </c>
      <c r="M267" s="16">
        <f t="shared" si="266"/>
        <v>3.2</v>
      </c>
      <c r="N267" s="16">
        <f t="shared" si="267"/>
        <v>14.666666666666666</v>
      </c>
      <c r="O267" s="16">
        <f t="shared" si="268"/>
        <v>15.833333333333334</v>
      </c>
      <c r="P267" s="16">
        <f t="shared" si="269"/>
        <v>15.833333333333334</v>
      </c>
      <c r="Q267" s="68">
        <f>Данные!Q267</f>
        <v>0</v>
      </c>
      <c r="R267" s="68">
        <f>Данные!R267</f>
        <v>0</v>
      </c>
      <c r="S267" s="68">
        <f>Данные!S267</f>
        <v>0</v>
      </c>
      <c r="T267" s="68">
        <f>Данные!T267</f>
        <v>0</v>
      </c>
      <c r="U267" s="68">
        <f>Данные!U267</f>
        <v>0</v>
      </c>
      <c r="V267" s="68">
        <f>Данные!V267</f>
        <v>0</v>
      </c>
      <c r="W267" s="68">
        <f>Данные!W267</f>
        <v>38</v>
      </c>
      <c r="X267" s="68">
        <f>Данные!X267</f>
        <v>2</v>
      </c>
      <c r="Y267" s="68">
        <f>Данные!Y267</f>
        <v>3</v>
      </c>
      <c r="Z267" s="68">
        <f>Данные!Z267</f>
        <v>0</v>
      </c>
      <c r="AA267" s="68" t="str">
        <f>Данные!AA267</f>
        <v>осн</v>
      </c>
      <c r="AB267" s="83">
        <f>IF(F267=$HG$3,$HH$3,IF(F267=$HG$4,$HH$4,IF(F267=$HG$5,$HH$5,IF(F267=$HG$6,$HH$6,IF(F267=$HG$7,$HH$7,IF(F267=$HG$8,$HH$8,IF(F267=$HG$9,$HH$9,IF(F267=$HG$10,$HH$10,IF(F267=$HG$11,$HH$11,IF(F267=$HG$12,$HH$12,IF(F267=$HG$13,$HH$13,IF(F267=$HG$14,$HH$14,IF(F267=$HG$15,$HH$15,)))))))))))))</f>
        <v>900</v>
      </c>
      <c r="AC267" s="84">
        <f>IF(OR($GD$4=H267,$GE$4=H267,$GF$4=H267,$GG$4=H267,$GH$4=H267,$GI$4=H267,$GJ$4=H267,$GK$4=H267,$GL$4=H267,$GM$4=H267,$GN$4=H267,$GO$4=H267,$GP$4=H267,$GQ$4=H267,$GR$4=H267,$GS$4=H267,$GT$4=H267,$GU$4=H267,$GV$4=H267,$GW$4=H267,$GX$4=H267,$GY$4=H267,$GZ$4=H267,$HA$4=H267,$HB$4=H267,$HC$4=H267,$HD$4=H267,$HE$4=H267),$GC$4,IF(OR($GD$5=H267,$GE$5=H267,$GH$5=H267,$GI$5=H267,$GL$5=H267,$GM$5=H267,$GP$5=H267,$GQ$5=H267,$GT$5=H267,$GU$5=H267,$GX$5=H267,$GY$5=H267,$HB$5=H267,$HC$5=H267),$GC$5,))</f>
        <v>0</v>
      </c>
      <c r="AD267" s="84">
        <f>IF(OR(H267=$GD$4,H267=$GE$4,H267=$GF$4,H267=$GG$4,H267=$GD$5,H267=$GE$5),$GD$1,IF(OR(H267=$GH$4,H267=$GI$4,H267=$GJ$4,H267=$GK$4,H267=$GH$5,H267=$GI$5),$GH$1,IF(OR(H267=$GL$4,H267=$GM$4,H267=$GN$4,H267=$GO$4,H267=$GL$5,H267=$GM$5),$GL$1,IF(OR(H267=$GP$4,H267=$GQ$4,H267=$GR$4,H267=$GS$4,H267=$GP$5,H267=$GQ$5),$GP$1,IF(OR(H267=$GT$4,H267=$GU$4,H267=$GV$4,H267=$GW$4,H267=$GT$5,H267=$GU$5),$GT$1,IF(OR(H267=$GX$4,H267=$GY$4,H267=$GZ$4,H267=$HA$4,H267=$GX$5,H267=$GY$5),$GX$1,IF(OR(H267=$HB$4,H267=$HC$4,H267=$HD$4,H267=$HE$4,H267=$HB$5,H267=$HC$5),$HB$1,)))))))</f>
        <v>0</v>
      </c>
      <c r="AE267" s="85">
        <f t="shared" si="270"/>
        <v>81.533333333333331</v>
      </c>
      <c r="AF267" s="85">
        <f t="shared" si="271"/>
        <v>9.0592592592592586E-2</v>
      </c>
      <c r="AG267" s="83"/>
      <c r="AH267" s="83"/>
      <c r="AI267" s="87">
        <f t="shared" ref="AI267:AX330" si="274">IF(AI$1=$D267,$AF267,)</f>
        <v>0</v>
      </c>
      <c r="AJ267" s="87">
        <f t="shared" si="274"/>
        <v>0</v>
      </c>
      <c r="AK267" s="87">
        <f t="shared" si="274"/>
        <v>0</v>
      </c>
      <c r="AL267" s="87">
        <f t="shared" si="274"/>
        <v>0</v>
      </c>
      <c r="AM267" s="87">
        <f t="shared" si="274"/>
        <v>0</v>
      </c>
      <c r="AN267" s="87">
        <f t="shared" si="274"/>
        <v>0</v>
      </c>
      <c r="AO267" s="87">
        <f t="shared" si="274"/>
        <v>0</v>
      </c>
      <c r="AP267" s="87">
        <f t="shared" si="274"/>
        <v>0</v>
      </c>
      <c r="AQ267" s="87">
        <f t="shared" si="274"/>
        <v>0</v>
      </c>
      <c r="AR267" s="87">
        <f t="shared" si="274"/>
        <v>0</v>
      </c>
      <c r="AS267" s="87">
        <f t="shared" si="274"/>
        <v>0</v>
      </c>
      <c r="AT267" s="87">
        <f t="shared" si="274"/>
        <v>0</v>
      </c>
      <c r="AU267" s="87">
        <f t="shared" si="274"/>
        <v>0</v>
      </c>
      <c r="AV267" s="87">
        <f t="shared" si="274"/>
        <v>0</v>
      </c>
      <c r="AW267" s="87">
        <f t="shared" si="274"/>
        <v>0</v>
      </c>
      <c r="AX267" s="87">
        <f t="shared" si="274"/>
        <v>0</v>
      </c>
      <c r="AY267" s="87">
        <f t="shared" si="272"/>
        <v>0</v>
      </c>
      <c r="AZ267" s="87">
        <f t="shared" si="272"/>
        <v>0</v>
      </c>
      <c r="BA267" s="87">
        <f t="shared" si="272"/>
        <v>0</v>
      </c>
      <c r="BB267" s="87">
        <f t="shared" si="272"/>
        <v>0</v>
      </c>
      <c r="BC267" s="87">
        <f t="shared" si="272"/>
        <v>0</v>
      </c>
      <c r="BD267" s="87">
        <f t="shared" si="272"/>
        <v>0</v>
      </c>
      <c r="BE267" s="87">
        <f t="shared" si="272"/>
        <v>0</v>
      </c>
      <c r="BF267" s="87">
        <f t="shared" si="272"/>
        <v>0</v>
      </c>
      <c r="BG267" s="87">
        <f t="shared" si="272"/>
        <v>0</v>
      </c>
      <c r="BH267" s="87">
        <f t="shared" si="272"/>
        <v>0</v>
      </c>
      <c r="BI267" s="87">
        <f t="shared" si="272"/>
        <v>0</v>
      </c>
      <c r="BJ267" s="87">
        <f t="shared" si="272"/>
        <v>0</v>
      </c>
      <c r="BK267" s="87">
        <f t="shared" si="272"/>
        <v>0</v>
      </c>
      <c r="BL267" s="87">
        <f t="shared" si="272"/>
        <v>0</v>
      </c>
      <c r="BM267" s="87">
        <f t="shared" si="272"/>
        <v>0</v>
      </c>
      <c r="BN267" s="87">
        <f t="shared" si="264"/>
        <v>0</v>
      </c>
      <c r="BO267" s="87">
        <f t="shared" si="264"/>
        <v>9.0592592592592586E-2</v>
      </c>
      <c r="BP267" s="87">
        <f t="shared" si="264"/>
        <v>0</v>
      </c>
      <c r="BQ267" s="87">
        <f t="shared" si="264"/>
        <v>0</v>
      </c>
      <c r="BR267" s="87">
        <f t="shared" si="264"/>
        <v>0</v>
      </c>
      <c r="BS267" s="87">
        <f t="shared" si="264"/>
        <v>0</v>
      </c>
      <c r="BT267" s="87">
        <f t="shared" si="264"/>
        <v>0</v>
      </c>
      <c r="BU267" s="87">
        <f t="shared" si="264"/>
        <v>0</v>
      </c>
      <c r="BV267" s="87">
        <f t="shared" si="264"/>
        <v>0</v>
      </c>
      <c r="BW267" s="87">
        <f t="shared" si="264"/>
        <v>0</v>
      </c>
      <c r="BX267" s="87">
        <f t="shared" si="264"/>
        <v>0</v>
      </c>
      <c r="BY267" s="87">
        <f t="shared" si="264"/>
        <v>0</v>
      </c>
      <c r="BZ267" s="87">
        <f t="shared" si="264"/>
        <v>0</v>
      </c>
      <c r="CA267" s="87">
        <f t="shared" si="264"/>
        <v>0</v>
      </c>
      <c r="CB267" s="87">
        <f t="shared" si="264"/>
        <v>0</v>
      </c>
      <c r="CC267" s="87">
        <f t="shared" si="264"/>
        <v>0</v>
      </c>
      <c r="CD267" s="87">
        <f t="shared" si="262"/>
        <v>0</v>
      </c>
      <c r="CE267" s="87">
        <f t="shared" si="262"/>
        <v>0</v>
      </c>
      <c r="CF267" s="87">
        <f t="shared" si="262"/>
        <v>0</v>
      </c>
      <c r="CG267" s="87">
        <f t="shared" si="262"/>
        <v>0</v>
      </c>
      <c r="CH267" s="87">
        <f t="shared" si="262"/>
        <v>0</v>
      </c>
      <c r="CI267" s="87">
        <f t="shared" si="262"/>
        <v>0</v>
      </c>
      <c r="CJ267" s="87">
        <f t="shared" si="262"/>
        <v>0</v>
      </c>
      <c r="CK267" s="87">
        <f t="shared" si="262"/>
        <v>0</v>
      </c>
      <c r="CL267" s="87">
        <f t="shared" si="262"/>
        <v>0</v>
      </c>
      <c r="CM267" s="87">
        <f t="shared" si="262"/>
        <v>0</v>
      </c>
      <c r="CN267" s="87">
        <f t="shared" si="262"/>
        <v>0</v>
      </c>
      <c r="CO267" s="87">
        <f t="shared" si="262"/>
        <v>0</v>
      </c>
      <c r="CP267" s="87">
        <f t="shared" si="262"/>
        <v>0</v>
      </c>
      <c r="CQ267" s="87">
        <f t="shared" si="262"/>
        <v>0</v>
      </c>
      <c r="CR267" s="87">
        <f t="shared" si="262"/>
        <v>0</v>
      </c>
      <c r="CS267" s="87">
        <f t="shared" si="232"/>
        <v>0</v>
      </c>
      <c r="CT267" s="87">
        <f t="shared" si="232"/>
        <v>0</v>
      </c>
      <c r="CU267" s="87">
        <f t="shared" si="232"/>
        <v>0</v>
      </c>
      <c r="CV267" s="87">
        <f t="shared" si="256"/>
        <v>0</v>
      </c>
      <c r="CW267" s="87">
        <f t="shared" si="256"/>
        <v>0</v>
      </c>
      <c r="CX267" s="87">
        <f t="shared" si="256"/>
        <v>0</v>
      </c>
      <c r="CY267" s="87">
        <f t="shared" si="256"/>
        <v>0</v>
      </c>
      <c r="CZ267" s="87">
        <f t="shared" si="256"/>
        <v>0</v>
      </c>
      <c r="DA267" s="87">
        <f t="shared" si="256"/>
        <v>0</v>
      </c>
      <c r="DB267" s="87">
        <f t="shared" si="256"/>
        <v>0</v>
      </c>
      <c r="DC267" s="87">
        <f t="shared" si="256"/>
        <v>0</v>
      </c>
      <c r="DD267" s="87">
        <f t="shared" si="256"/>
        <v>0</v>
      </c>
      <c r="DE267" s="87">
        <f t="shared" si="256"/>
        <v>0</v>
      </c>
      <c r="DF267" s="91">
        <f t="shared" ref="DF267:DU330" si="275">IF(DF$1=$D267,$AE$3,)</f>
        <v>0</v>
      </c>
      <c r="DG267" s="91">
        <f t="shared" si="275"/>
        <v>0</v>
      </c>
      <c r="DH267" s="91">
        <f t="shared" si="275"/>
        <v>0</v>
      </c>
      <c r="DI267" s="91">
        <f t="shared" si="275"/>
        <v>0</v>
      </c>
      <c r="DJ267" s="91">
        <f t="shared" si="275"/>
        <v>0</v>
      </c>
      <c r="DK267" s="91">
        <f t="shared" si="275"/>
        <v>0</v>
      </c>
      <c r="DL267" s="91">
        <f t="shared" si="275"/>
        <v>0</v>
      </c>
      <c r="DM267" s="91">
        <f t="shared" si="275"/>
        <v>0</v>
      </c>
      <c r="DN267" s="91">
        <f t="shared" si="275"/>
        <v>0</v>
      </c>
      <c r="DO267" s="91">
        <f t="shared" si="275"/>
        <v>0</v>
      </c>
      <c r="DP267" s="91">
        <f t="shared" si="275"/>
        <v>0</v>
      </c>
      <c r="DQ267" s="91">
        <f t="shared" si="275"/>
        <v>0</v>
      </c>
      <c r="DR267" s="91">
        <f t="shared" si="275"/>
        <v>0</v>
      </c>
      <c r="DS267" s="91">
        <f t="shared" si="275"/>
        <v>0</v>
      </c>
      <c r="DT267" s="91">
        <f t="shared" si="275"/>
        <v>0</v>
      </c>
      <c r="DU267" s="91">
        <f t="shared" si="275"/>
        <v>0</v>
      </c>
      <c r="DV267" s="91">
        <f t="shared" si="273"/>
        <v>0</v>
      </c>
      <c r="DW267" s="91">
        <f t="shared" si="273"/>
        <v>0</v>
      </c>
      <c r="DX267" s="91">
        <f t="shared" si="273"/>
        <v>0</v>
      </c>
      <c r="DY267" s="91">
        <f t="shared" si="273"/>
        <v>0</v>
      </c>
      <c r="DZ267" s="91">
        <f t="shared" si="273"/>
        <v>0</v>
      </c>
      <c r="EA267" s="91">
        <f t="shared" si="273"/>
        <v>0</v>
      </c>
      <c r="EB267" s="91">
        <f t="shared" si="273"/>
        <v>0</v>
      </c>
      <c r="EC267" s="91">
        <f t="shared" si="273"/>
        <v>0</v>
      </c>
      <c r="ED267" s="91">
        <f t="shared" si="273"/>
        <v>0</v>
      </c>
      <c r="EE267" s="91">
        <f t="shared" si="273"/>
        <v>0</v>
      </c>
      <c r="EF267" s="91">
        <f t="shared" si="273"/>
        <v>0</v>
      </c>
      <c r="EG267" s="91">
        <f t="shared" si="273"/>
        <v>0</v>
      </c>
      <c r="EH267" s="91">
        <f t="shared" si="273"/>
        <v>0</v>
      </c>
      <c r="EI267" s="91">
        <f t="shared" si="273"/>
        <v>0</v>
      </c>
      <c r="EJ267" s="91">
        <f t="shared" si="273"/>
        <v>0</v>
      </c>
      <c r="EK267" s="91">
        <f t="shared" si="265"/>
        <v>0</v>
      </c>
      <c r="EL267" s="91">
        <f t="shared" si="265"/>
        <v>163.6</v>
      </c>
      <c r="EM267" s="91">
        <f t="shared" si="265"/>
        <v>0</v>
      </c>
      <c r="EN267" s="91">
        <f t="shared" si="265"/>
        <v>0</v>
      </c>
      <c r="EO267" s="91">
        <f t="shared" si="265"/>
        <v>0</v>
      </c>
      <c r="EP267" s="91">
        <f t="shared" si="265"/>
        <v>0</v>
      </c>
      <c r="EQ267" s="91">
        <f t="shared" si="265"/>
        <v>0</v>
      </c>
      <c r="ER267" s="91">
        <f t="shared" si="265"/>
        <v>0</v>
      </c>
      <c r="ES267" s="91">
        <f t="shared" si="265"/>
        <v>0</v>
      </c>
      <c r="ET267" s="91">
        <f t="shared" si="265"/>
        <v>0</v>
      </c>
      <c r="EU267" s="91">
        <f t="shared" si="265"/>
        <v>0</v>
      </c>
      <c r="EV267" s="91">
        <f t="shared" si="265"/>
        <v>0</v>
      </c>
      <c r="EW267" s="91">
        <f t="shared" si="265"/>
        <v>0</v>
      </c>
      <c r="EX267" s="91">
        <f t="shared" si="265"/>
        <v>0</v>
      </c>
      <c r="EY267" s="91">
        <f t="shared" si="265"/>
        <v>0</v>
      </c>
      <c r="EZ267" s="91">
        <f t="shared" si="265"/>
        <v>0</v>
      </c>
      <c r="FA267" s="91">
        <f t="shared" si="263"/>
        <v>0</v>
      </c>
      <c r="FB267" s="91">
        <f t="shared" si="263"/>
        <v>0</v>
      </c>
      <c r="FC267" s="91">
        <f t="shared" si="263"/>
        <v>0</v>
      </c>
      <c r="FD267" s="91">
        <f t="shared" si="263"/>
        <v>0</v>
      </c>
      <c r="FE267" s="91">
        <f t="shared" si="263"/>
        <v>0</v>
      </c>
      <c r="FF267" s="91">
        <f t="shared" si="263"/>
        <v>0</v>
      </c>
      <c r="FG267" s="91">
        <f t="shared" si="263"/>
        <v>0</v>
      </c>
      <c r="FH267" s="91">
        <f t="shared" si="263"/>
        <v>0</v>
      </c>
      <c r="FI267" s="91">
        <f t="shared" si="263"/>
        <v>0</v>
      </c>
      <c r="FJ267" s="91">
        <f t="shared" si="263"/>
        <v>0</v>
      </c>
      <c r="FK267" s="91">
        <f t="shared" si="263"/>
        <v>0</v>
      </c>
      <c r="FL267" s="91">
        <f t="shared" si="263"/>
        <v>0</v>
      </c>
      <c r="FM267" s="91">
        <f t="shared" si="263"/>
        <v>0</v>
      </c>
      <c r="FN267" s="91">
        <f t="shared" si="263"/>
        <v>0</v>
      </c>
      <c r="FO267" s="91">
        <f t="shared" si="263"/>
        <v>0</v>
      </c>
      <c r="FP267" s="91">
        <f t="shared" si="233"/>
        <v>0</v>
      </c>
      <c r="FQ267" s="91">
        <f t="shared" si="233"/>
        <v>0</v>
      </c>
      <c r="FR267" s="91">
        <f t="shared" si="233"/>
        <v>0</v>
      </c>
      <c r="FS267" s="91">
        <f t="shared" si="257"/>
        <v>0</v>
      </c>
      <c r="FT267" s="91">
        <f t="shared" si="257"/>
        <v>0</v>
      </c>
      <c r="FU267" s="91">
        <f t="shared" si="257"/>
        <v>0</v>
      </c>
      <c r="FV267" s="91">
        <f t="shared" si="257"/>
        <v>0</v>
      </c>
      <c r="FW267" s="91">
        <f t="shared" si="257"/>
        <v>0</v>
      </c>
      <c r="FX267" s="91">
        <f t="shared" si="257"/>
        <v>0</v>
      </c>
      <c r="FY267" s="91">
        <f t="shared" si="257"/>
        <v>0</v>
      </c>
      <c r="FZ267" s="91">
        <f t="shared" si="257"/>
        <v>0</v>
      </c>
      <c r="GA267" s="91">
        <f t="shared" si="257"/>
        <v>0</v>
      </c>
      <c r="GB267" s="91">
        <f t="shared" si="257"/>
        <v>0</v>
      </c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</row>
    <row r="268" spans="1:213" ht="25.5">
      <c r="A268" s="68">
        <f>Данные!A268</f>
        <v>6380</v>
      </c>
      <c r="B268" s="68">
        <f>Данные!B268</f>
        <v>2018</v>
      </c>
      <c r="C268" s="68" t="str">
        <f>Данные!C268</f>
        <v>компьютерных технологий и электронного обучения</v>
      </c>
      <c r="D268" s="68" t="str">
        <f>Данные!D268</f>
        <v>Шалденкова Анна Владимировна</v>
      </c>
      <c r="E268" s="68" t="str">
        <f>Данные!E268</f>
        <v>кандидат физ.-мат. наук</v>
      </c>
      <c r="F268" s="68" t="str">
        <f>Данные!F268</f>
        <v>доцент</v>
      </c>
      <c r="G268" s="68">
        <f>Данные!G268</f>
        <v>1</v>
      </c>
      <c r="H268" s="68">
        <f>Данные!H268</f>
        <v>17577</v>
      </c>
      <c r="I268" s="68" t="str">
        <f>Данные!I268</f>
        <v>Модуль "Естественнонаучный". Информационные технологии</v>
      </c>
      <c r="J268" s="68">
        <f>Данные!J268</f>
        <v>0</v>
      </c>
      <c r="K268" s="68">
        <f>Данные!K268</f>
        <v>0</v>
      </c>
      <c r="L268" s="68">
        <f>Данные!L268</f>
        <v>0</v>
      </c>
      <c r="M268" s="16">
        <f t="shared" si="266"/>
        <v>0</v>
      </c>
      <c r="N268" s="16">
        <f t="shared" si="267"/>
        <v>14.666666666666666</v>
      </c>
      <c r="O268" s="16">
        <f t="shared" si="268"/>
        <v>15.833333333333334</v>
      </c>
      <c r="P268" s="16">
        <f t="shared" si="269"/>
        <v>15.833333333333334</v>
      </c>
      <c r="Q268" s="68">
        <f>Данные!Q268</f>
        <v>0</v>
      </c>
      <c r="R268" s="68">
        <f>Данные!R268</f>
        <v>0</v>
      </c>
      <c r="S268" s="68">
        <f>Данные!S268</f>
        <v>0</v>
      </c>
      <c r="T268" s="68">
        <f>Данные!T268</f>
        <v>0</v>
      </c>
      <c r="U268" s="68">
        <f>Данные!U268</f>
        <v>0</v>
      </c>
      <c r="V268" s="68">
        <f>Данные!V268</f>
        <v>0</v>
      </c>
      <c r="W268" s="68">
        <f>Данные!W268</f>
        <v>38</v>
      </c>
      <c r="X268" s="68">
        <f>Данные!X268</f>
        <v>2</v>
      </c>
      <c r="Y268" s="68">
        <f>Данные!Y268</f>
        <v>3</v>
      </c>
      <c r="Z268" s="68">
        <f>Данные!Z268</f>
        <v>0</v>
      </c>
      <c r="AA268" s="68" t="str">
        <f>Данные!AA268</f>
        <v>осн</v>
      </c>
      <c r="AB268" s="83">
        <f>IF(F268=$HG$3,$HH$3,IF(F268=$HG$4,$HH$4,IF(F268=$HG$5,$HH$5,IF(F268=$HG$6,$HH$6,IF(F268=$HG$7,$HH$7,IF(F268=$HG$8,$HH$8,IF(F268=$HG$9,$HH$9,IF(F268=$HG$10,$HH$10,IF(F268=$HG$11,$HH$11,IF(F268=$HG$12,$HH$12,IF(F268=$HG$13,$HH$13,IF(F268=$HG$14,$HH$14,IF(F268=$HG$15,$HH$15,)))))))))))))</f>
        <v>800</v>
      </c>
      <c r="AC268" s="84">
        <f>IF(OR($GD$4=H268,$GE$4=H268,$GF$4=H268,$GG$4=H268,$GH$4=H268,$GI$4=H268,$GJ$4=H268,$GK$4=H268,$GL$4=H268,$GM$4=H268,$GN$4=H268,$GO$4=H268,$GP$4=H268,$GQ$4=H268,$GR$4=H268,$GS$4=H268,$GT$4=H268,$GU$4=H268,$GV$4=H268,$GW$4=H268,$GX$4=H268,$GY$4=H268,$GZ$4=H268,$HA$4=H268,$HB$4=H268,$HC$4=H268,$HD$4=H268,$HE$4=H268),$GC$4,IF(OR($GD$5=H268,$GE$5=H268,$GH$5=H268,$GI$5=H268,$GL$5=H268,$GM$5=H268,$GP$5=H268,$GQ$5=H268,$GT$5=H268,$GU$5=H268,$GX$5=H268,$GY$5=H268,$HB$5=H268,$HC$5=H268),$GC$5,))</f>
        <v>0</v>
      </c>
      <c r="AD268" s="84">
        <f>IF(OR(H268=$GD$4,H268=$GE$4,H268=$GF$4,H268=$GG$4,H268=$GD$5,H268=$GE$5),$GD$1,IF(OR(H268=$GH$4,H268=$GI$4,H268=$GJ$4,H268=$GK$4,H268=$GH$5,H268=$GI$5),$GH$1,IF(OR(H268=$GL$4,H268=$GM$4,H268=$GN$4,H268=$GO$4,H268=$GL$5,H268=$GM$5),$GL$1,IF(OR(H268=$GP$4,H268=$GQ$4,H268=$GR$4,H268=$GS$4,H268=$GP$5,H268=$GQ$5),$GP$1,IF(OR(H268=$GT$4,H268=$GU$4,H268=$GV$4,H268=$GW$4,H268=$GT$5,H268=$GU$5),$GT$1,IF(OR(H268=$GX$4,H268=$GY$4,H268=$GZ$4,H268=$HA$4,H268=$GX$5,H268=$GY$5),$GX$1,IF(OR(H268=$HB$4,H268=$HC$4,H268=$HD$4,H268=$HE$4,H268=$HB$5,H268=$HC$5),$HB$1,)))))))</f>
        <v>0</v>
      </c>
      <c r="AE268" s="85">
        <f t="shared" si="270"/>
        <v>46.333333333333336</v>
      </c>
      <c r="AF268" s="85">
        <f t="shared" si="271"/>
        <v>5.7916666666666672E-2</v>
      </c>
      <c r="AG268" s="83"/>
      <c r="AH268" s="83"/>
      <c r="AI268" s="87">
        <f t="shared" si="274"/>
        <v>0</v>
      </c>
      <c r="AJ268" s="87">
        <f t="shared" si="274"/>
        <v>0</v>
      </c>
      <c r="AK268" s="87">
        <f t="shared" si="274"/>
        <v>0</v>
      </c>
      <c r="AL268" s="87">
        <f t="shared" si="274"/>
        <v>0</v>
      </c>
      <c r="AM268" s="87">
        <f t="shared" si="274"/>
        <v>0</v>
      </c>
      <c r="AN268" s="87">
        <f t="shared" si="274"/>
        <v>0</v>
      </c>
      <c r="AO268" s="87">
        <f t="shared" si="274"/>
        <v>0</v>
      </c>
      <c r="AP268" s="87">
        <f t="shared" si="274"/>
        <v>0</v>
      </c>
      <c r="AQ268" s="87">
        <f t="shared" si="274"/>
        <v>0</v>
      </c>
      <c r="AR268" s="87">
        <f t="shared" si="274"/>
        <v>0</v>
      </c>
      <c r="AS268" s="87">
        <f t="shared" si="274"/>
        <v>0</v>
      </c>
      <c r="AT268" s="87">
        <f t="shared" si="274"/>
        <v>0</v>
      </c>
      <c r="AU268" s="87">
        <f t="shared" si="274"/>
        <v>0</v>
      </c>
      <c r="AV268" s="87">
        <f t="shared" si="274"/>
        <v>0</v>
      </c>
      <c r="AW268" s="87">
        <f t="shared" si="274"/>
        <v>0</v>
      </c>
      <c r="AX268" s="87">
        <f t="shared" si="274"/>
        <v>0</v>
      </c>
      <c r="AY268" s="87">
        <f t="shared" si="272"/>
        <v>0</v>
      </c>
      <c r="AZ268" s="87">
        <f t="shared" si="272"/>
        <v>0</v>
      </c>
      <c r="BA268" s="87">
        <f t="shared" si="272"/>
        <v>0</v>
      </c>
      <c r="BB268" s="87">
        <f t="shared" si="272"/>
        <v>0</v>
      </c>
      <c r="BC268" s="87">
        <f t="shared" si="272"/>
        <v>0</v>
      </c>
      <c r="BD268" s="87">
        <f t="shared" si="272"/>
        <v>0</v>
      </c>
      <c r="BE268" s="87">
        <f t="shared" si="272"/>
        <v>0</v>
      </c>
      <c r="BF268" s="87">
        <f t="shared" si="272"/>
        <v>0</v>
      </c>
      <c r="BG268" s="87">
        <f t="shared" si="272"/>
        <v>0</v>
      </c>
      <c r="BH268" s="87">
        <f t="shared" si="272"/>
        <v>0</v>
      </c>
      <c r="BI268" s="87">
        <f t="shared" si="272"/>
        <v>0</v>
      </c>
      <c r="BJ268" s="87">
        <f t="shared" si="272"/>
        <v>0</v>
      </c>
      <c r="BK268" s="87">
        <f t="shared" si="272"/>
        <v>0</v>
      </c>
      <c r="BL268" s="87">
        <f t="shared" si="272"/>
        <v>0</v>
      </c>
      <c r="BM268" s="87">
        <f t="shared" si="272"/>
        <v>0</v>
      </c>
      <c r="BN268" s="87">
        <f t="shared" si="264"/>
        <v>0</v>
      </c>
      <c r="BO268" s="87">
        <f t="shared" si="264"/>
        <v>0</v>
      </c>
      <c r="BP268" s="87">
        <f t="shared" si="264"/>
        <v>0</v>
      </c>
      <c r="BQ268" s="87">
        <f t="shared" si="264"/>
        <v>0</v>
      </c>
      <c r="BR268" s="87">
        <f t="shared" si="264"/>
        <v>0</v>
      </c>
      <c r="BS268" s="87">
        <f t="shared" si="264"/>
        <v>0</v>
      </c>
      <c r="BT268" s="87">
        <f t="shared" si="264"/>
        <v>0</v>
      </c>
      <c r="BU268" s="87">
        <f t="shared" si="264"/>
        <v>0</v>
      </c>
      <c r="BV268" s="87">
        <f t="shared" si="264"/>
        <v>0</v>
      </c>
      <c r="BW268" s="87">
        <f t="shared" si="264"/>
        <v>0</v>
      </c>
      <c r="BX268" s="87">
        <f t="shared" si="264"/>
        <v>0</v>
      </c>
      <c r="BY268" s="87">
        <f t="shared" si="264"/>
        <v>0</v>
      </c>
      <c r="BZ268" s="87">
        <f t="shared" si="264"/>
        <v>0</v>
      </c>
      <c r="CA268" s="87">
        <f t="shared" si="264"/>
        <v>0</v>
      </c>
      <c r="CB268" s="87">
        <f t="shared" si="264"/>
        <v>0</v>
      </c>
      <c r="CC268" s="87">
        <f t="shared" si="264"/>
        <v>0</v>
      </c>
      <c r="CD268" s="87">
        <f t="shared" si="262"/>
        <v>0</v>
      </c>
      <c r="CE268" s="87">
        <f t="shared" si="262"/>
        <v>0</v>
      </c>
      <c r="CF268" s="87">
        <f t="shared" si="262"/>
        <v>0</v>
      </c>
      <c r="CG268" s="87">
        <f t="shared" si="262"/>
        <v>0</v>
      </c>
      <c r="CH268" s="87">
        <f t="shared" si="262"/>
        <v>0</v>
      </c>
      <c r="CI268" s="87">
        <f t="shared" si="262"/>
        <v>0</v>
      </c>
      <c r="CJ268" s="87">
        <f t="shared" si="262"/>
        <v>0</v>
      </c>
      <c r="CK268" s="87">
        <f t="shared" si="262"/>
        <v>0</v>
      </c>
      <c r="CL268" s="87">
        <f t="shared" si="262"/>
        <v>0</v>
      </c>
      <c r="CM268" s="87">
        <f t="shared" si="262"/>
        <v>0</v>
      </c>
      <c r="CN268" s="87">
        <f t="shared" si="262"/>
        <v>0</v>
      </c>
      <c r="CO268" s="87">
        <f t="shared" si="262"/>
        <v>0</v>
      </c>
      <c r="CP268" s="87">
        <f t="shared" si="262"/>
        <v>0</v>
      </c>
      <c r="CQ268" s="87">
        <f t="shared" si="262"/>
        <v>0</v>
      </c>
      <c r="CR268" s="87">
        <f t="shared" si="262"/>
        <v>0</v>
      </c>
      <c r="CS268" s="87">
        <f t="shared" ref="CS268:CU331" si="276">IF(CS$1=$D268,$AF268,)</f>
        <v>0</v>
      </c>
      <c r="CT268" s="87">
        <f t="shared" si="276"/>
        <v>0</v>
      </c>
      <c r="CU268" s="87">
        <f t="shared" si="276"/>
        <v>0</v>
      </c>
      <c r="CV268" s="87">
        <f t="shared" si="256"/>
        <v>0</v>
      </c>
      <c r="CW268" s="87">
        <f t="shared" si="256"/>
        <v>0</v>
      </c>
      <c r="CX268" s="87">
        <f t="shared" si="256"/>
        <v>0</v>
      </c>
      <c r="CY268" s="87">
        <f t="shared" si="256"/>
        <v>0</v>
      </c>
      <c r="CZ268" s="87">
        <f t="shared" si="256"/>
        <v>0</v>
      </c>
      <c r="DA268" s="87">
        <f t="shared" si="256"/>
        <v>0</v>
      </c>
      <c r="DB268" s="87">
        <f t="shared" si="256"/>
        <v>5.7916666666666672E-2</v>
      </c>
      <c r="DC268" s="87">
        <f t="shared" si="256"/>
        <v>0</v>
      </c>
      <c r="DD268" s="87">
        <f t="shared" si="256"/>
        <v>0</v>
      </c>
      <c r="DE268" s="87">
        <f t="shared" si="256"/>
        <v>0</v>
      </c>
      <c r="DF268" s="91">
        <f t="shared" si="275"/>
        <v>0</v>
      </c>
      <c r="DG268" s="91">
        <f t="shared" si="275"/>
        <v>0</v>
      </c>
      <c r="DH268" s="91">
        <f t="shared" si="275"/>
        <v>0</v>
      </c>
      <c r="DI268" s="91">
        <f t="shared" si="275"/>
        <v>0</v>
      </c>
      <c r="DJ268" s="91">
        <f t="shared" si="275"/>
        <v>0</v>
      </c>
      <c r="DK268" s="91">
        <f t="shared" si="275"/>
        <v>0</v>
      </c>
      <c r="DL268" s="91">
        <f t="shared" si="275"/>
        <v>0</v>
      </c>
      <c r="DM268" s="91">
        <f t="shared" si="275"/>
        <v>0</v>
      </c>
      <c r="DN268" s="91">
        <f t="shared" si="275"/>
        <v>0</v>
      </c>
      <c r="DO268" s="91">
        <f t="shared" si="275"/>
        <v>0</v>
      </c>
      <c r="DP268" s="91">
        <f t="shared" si="275"/>
        <v>0</v>
      </c>
      <c r="DQ268" s="91">
        <f t="shared" si="275"/>
        <v>0</v>
      </c>
      <c r="DR268" s="91">
        <f t="shared" si="275"/>
        <v>0</v>
      </c>
      <c r="DS268" s="91">
        <f t="shared" si="275"/>
        <v>0</v>
      </c>
      <c r="DT268" s="91">
        <f t="shared" si="275"/>
        <v>0</v>
      </c>
      <c r="DU268" s="91">
        <f t="shared" si="275"/>
        <v>0</v>
      </c>
      <c r="DV268" s="91">
        <f t="shared" si="273"/>
        <v>0</v>
      </c>
      <c r="DW268" s="91">
        <f t="shared" si="273"/>
        <v>0</v>
      </c>
      <c r="DX268" s="91">
        <f t="shared" si="273"/>
        <v>0</v>
      </c>
      <c r="DY268" s="91">
        <f t="shared" si="273"/>
        <v>0</v>
      </c>
      <c r="DZ268" s="91">
        <f t="shared" si="273"/>
        <v>0</v>
      </c>
      <c r="EA268" s="91">
        <f t="shared" si="273"/>
        <v>0</v>
      </c>
      <c r="EB268" s="91">
        <f t="shared" si="273"/>
        <v>0</v>
      </c>
      <c r="EC268" s="91">
        <f t="shared" si="273"/>
        <v>0</v>
      </c>
      <c r="ED268" s="91">
        <f t="shared" si="273"/>
        <v>0</v>
      </c>
      <c r="EE268" s="91">
        <f t="shared" si="273"/>
        <v>0</v>
      </c>
      <c r="EF268" s="91">
        <f t="shared" si="273"/>
        <v>0</v>
      </c>
      <c r="EG268" s="91">
        <f t="shared" si="273"/>
        <v>0</v>
      </c>
      <c r="EH268" s="91">
        <f t="shared" si="273"/>
        <v>0</v>
      </c>
      <c r="EI268" s="91">
        <f t="shared" si="273"/>
        <v>0</v>
      </c>
      <c r="EJ268" s="91">
        <f t="shared" si="273"/>
        <v>0</v>
      </c>
      <c r="EK268" s="91">
        <f t="shared" si="265"/>
        <v>0</v>
      </c>
      <c r="EL268" s="91">
        <f t="shared" si="265"/>
        <v>0</v>
      </c>
      <c r="EM268" s="91">
        <f t="shared" si="265"/>
        <v>0</v>
      </c>
      <c r="EN268" s="91">
        <f t="shared" si="265"/>
        <v>0</v>
      </c>
      <c r="EO268" s="91">
        <f t="shared" si="265"/>
        <v>0</v>
      </c>
      <c r="EP268" s="91">
        <f t="shared" si="265"/>
        <v>0</v>
      </c>
      <c r="EQ268" s="91">
        <f t="shared" si="265"/>
        <v>0</v>
      </c>
      <c r="ER268" s="91">
        <f t="shared" si="265"/>
        <v>0</v>
      </c>
      <c r="ES268" s="91">
        <f t="shared" si="265"/>
        <v>0</v>
      </c>
      <c r="ET268" s="91">
        <f t="shared" si="265"/>
        <v>0</v>
      </c>
      <c r="EU268" s="91">
        <f t="shared" si="265"/>
        <v>0</v>
      </c>
      <c r="EV268" s="91">
        <f t="shared" si="265"/>
        <v>0</v>
      </c>
      <c r="EW268" s="91">
        <f t="shared" si="265"/>
        <v>0</v>
      </c>
      <c r="EX268" s="91">
        <f t="shared" si="265"/>
        <v>0</v>
      </c>
      <c r="EY268" s="91">
        <f t="shared" si="265"/>
        <v>0</v>
      </c>
      <c r="EZ268" s="91">
        <f t="shared" si="265"/>
        <v>0</v>
      </c>
      <c r="FA268" s="91">
        <f t="shared" si="263"/>
        <v>0</v>
      </c>
      <c r="FB268" s="91">
        <f t="shared" si="263"/>
        <v>0</v>
      </c>
      <c r="FC268" s="91">
        <f t="shared" si="263"/>
        <v>0</v>
      </c>
      <c r="FD268" s="91">
        <f t="shared" si="263"/>
        <v>0</v>
      </c>
      <c r="FE268" s="91">
        <f t="shared" si="263"/>
        <v>0</v>
      </c>
      <c r="FF268" s="91">
        <f t="shared" si="263"/>
        <v>0</v>
      </c>
      <c r="FG268" s="91">
        <f t="shared" si="263"/>
        <v>0</v>
      </c>
      <c r="FH268" s="91">
        <f t="shared" si="263"/>
        <v>0</v>
      </c>
      <c r="FI268" s="91">
        <f t="shared" si="263"/>
        <v>0</v>
      </c>
      <c r="FJ268" s="91">
        <f t="shared" si="263"/>
        <v>0</v>
      </c>
      <c r="FK268" s="91">
        <f t="shared" si="263"/>
        <v>0</v>
      </c>
      <c r="FL268" s="91">
        <f t="shared" si="263"/>
        <v>0</v>
      </c>
      <c r="FM268" s="91">
        <f t="shared" si="263"/>
        <v>0</v>
      </c>
      <c r="FN268" s="91">
        <f t="shared" si="263"/>
        <v>0</v>
      </c>
      <c r="FO268" s="91">
        <f t="shared" si="263"/>
        <v>0</v>
      </c>
      <c r="FP268" s="91">
        <f t="shared" ref="FP268:FR331" si="277">IF(FP$1=$D268,$AE$3,)</f>
        <v>0</v>
      </c>
      <c r="FQ268" s="91">
        <f t="shared" si="277"/>
        <v>0</v>
      </c>
      <c r="FR268" s="91">
        <f t="shared" si="277"/>
        <v>0</v>
      </c>
      <c r="FS268" s="91">
        <f t="shared" si="257"/>
        <v>0</v>
      </c>
      <c r="FT268" s="91">
        <f t="shared" si="257"/>
        <v>0</v>
      </c>
      <c r="FU268" s="91">
        <f t="shared" si="257"/>
        <v>0</v>
      </c>
      <c r="FV268" s="91">
        <f t="shared" si="257"/>
        <v>0</v>
      </c>
      <c r="FW268" s="91">
        <f t="shared" si="257"/>
        <v>0</v>
      </c>
      <c r="FX268" s="91">
        <f t="shared" si="257"/>
        <v>0</v>
      </c>
      <c r="FY268" s="91">
        <f t="shared" si="257"/>
        <v>163.6</v>
      </c>
      <c r="FZ268" s="91">
        <f t="shared" si="257"/>
        <v>0</v>
      </c>
      <c r="GA268" s="91">
        <f t="shared" si="257"/>
        <v>0</v>
      </c>
      <c r="GB268" s="91">
        <f t="shared" si="257"/>
        <v>0</v>
      </c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</row>
    <row r="269" spans="1:213" ht="38.25">
      <c r="A269" s="68">
        <f>Данные!A269</f>
        <v>4848</v>
      </c>
      <c r="B269" s="68">
        <f>Данные!B269</f>
        <v>2019</v>
      </c>
      <c r="C269" s="68" t="str">
        <f>Данные!C269</f>
        <v>компьютерных технологий и электронного обучения</v>
      </c>
      <c r="D269" s="68" t="str">
        <f>Данные!D269</f>
        <v>Абрамян Геннадий Владимирович</v>
      </c>
      <c r="E269" s="68" t="str">
        <f>Данные!E269</f>
        <v>доктор педагогических наук</v>
      </c>
      <c r="F269" s="68" t="str">
        <f>Данные!F269</f>
        <v>профессор</v>
      </c>
      <c r="G269" s="68">
        <f>Данные!G269</f>
        <v>1</v>
      </c>
      <c r="H269" s="68" t="str">
        <f>Данные!H269</f>
        <v>4 курс 2016 год/пост</v>
      </c>
      <c r="I269" s="68" t="str">
        <f>Данные!I269</f>
        <v>Модуль "Информационные системы". Теория информационных процессов и систем</v>
      </c>
      <c r="J269" s="68">
        <f>Данные!J269</f>
        <v>8</v>
      </c>
      <c r="K269" s="68">
        <f>Данные!K269</f>
        <v>14</v>
      </c>
      <c r="L269" s="68">
        <f>Данные!L269</f>
        <v>28</v>
      </c>
      <c r="M269" s="16">
        <f t="shared" si="266"/>
        <v>5</v>
      </c>
      <c r="N269" s="16">
        <f t="shared" si="267"/>
        <v>11</v>
      </c>
      <c r="O269" s="16">
        <f t="shared" si="268"/>
        <v>11.25</v>
      </c>
      <c r="P269" s="16">
        <f t="shared" si="269"/>
        <v>11.25</v>
      </c>
      <c r="Q269" s="68">
        <f>Данные!Q269</f>
        <v>0</v>
      </c>
      <c r="R269" s="68">
        <f>Данные!R269</f>
        <v>0</v>
      </c>
      <c r="S269" s="68">
        <f>Данные!S269</f>
        <v>0</v>
      </c>
      <c r="T269" s="68">
        <f>Данные!T269</f>
        <v>0</v>
      </c>
      <c r="U269" s="68">
        <f>Данные!U269</f>
        <v>0</v>
      </c>
      <c r="V269" s="68">
        <f>Данные!V269</f>
        <v>0</v>
      </c>
      <c r="W269" s="68">
        <f>Данные!W269</f>
        <v>27</v>
      </c>
      <c r="X269" s="68">
        <f>Данные!X269</f>
        <v>1</v>
      </c>
      <c r="Y269" s="68">
        <f>Данные!Y269</f>
        <v>2</v>
      </c>
      <c r="Z269" s="68">
        <f>Данные!Z269</f>
        <v>0</v>
      </c>
      <c r="AA269" s="68" t="str">
        <f>Данные!AA269</f>
        <v>осн</v>
      </c>
      <c r="AB269" s="83">
        <f>IF(F269=$HG$3,$HH$3,IF(F269=$HG$4,$HH$4,IF(F269=$HG$5,$HH$5,IF(F269=$HG$6,$HH$6,IF(F269=$HG$7,$HH$7,IF(F269=$HG$8,$HH$8,IF(F269=$HG$9,$HH$9,IF(F269=$HG$10,$HH$10,IF(F269=$HG$11,$HH$11,IF(F269=$HG$12,$HH$12,IF(F269=$HG$13,$HH$13,IF(F269=$HG$14,$HH$14,IF(F269=$HG$15,$HH$15,)))))))))))))</f>
        <v>750</v>
      </c>
      <c r="AC269" s="84" t="str">
        <f>IF(OR($GD$4=H269,$GE$4=H269,$GF$4=H269,$GG$4=H269,$GH$4=H269,$GI$4=H269,$GJ$4=H269,$GK$4=H269,$GL$4=H269,$GM$4=H269,$GN$4=H269,$GO$4=H269,$GP$4=H269,$GQ$4=H269,$GR$4=H269,$GS$4=H269,$GT$4=H269,$GU$4=H269,$GV$4=H269,$GW$4=H269,$GX$4=H269,$GY$4=H269,$GZ$4=H269,$HA$4=H269,$HB$4=H269,$HC$4=H269,$HD$4=H269,$HE$4=H269),$GC$4,IF(OR($GD$5=H269,$GE$5=H269,$GH$5=H269,$GI$5=H269,$GL$5=H269,$GM$5=H269,$GP$5=H269,$GQ$5=H269,$GT$5=H269,$GU$5=H269,$GX$5=H269,$GY$5=H269,$HB$5=H269,$HC$5=H269),$GC$5,))</f>
        <v>Бакалавры (ИВТ)</v>
      </c>
      <c r="AD269" s="84" t="str">
        <f>IF(OR(H269=$GD$4,H269=$GE$4,H269=$GF$4,H269=$GG$4,H269=$GD$5,H269=$GE$5),$GD$1,IF(OR(H269=$GH$4,H269=$GI$4,H269=$GJ$4,H269=$GK$4,H269=$GH$5,H269=$GI$5),$GH$1,IF(OR(H269=$GL$4,H269=$GM$4,H269=$GN$4,H269=$GO$4,H269=$GL$5,H269=$GM$5),$GL$1,IF(OR(H269=$GP$4,H269=$GQ$4,H269=$GR$4,H269=$GS$4,H269=$GP$5,H269=$GQ$5),$GP$1,IF(OR(H269=$GT$4,H269=$GU$4,H269=$GV$4,H269=$GW$4,H269=$GT$5,H269=$GU$5),$GT$1,IF(OR(H269=$GX$4,H269=$GY$4,H269=$GZ$4,H269=$HA$4,H269=$GX$5,H269=$GY$5),$GX$1,IF(OR(H269=$HB$4,H269=$HC$4,H269=$HD$4,H269=$HE$4,H269=$HB$5,H269=$HC$5),$HB$1,)))))))</f>
        <v>2019/2020</v>
      </c>
      <c r="AE269" s="85">
        <f t="shared" si="270"/>
        <v>88.5</v>
      </c>
      <c r="AF269" s="85">
        <f t="shared" si="271"/>
        <v>0.11799999999999999</v>
      </c>
      <c r="AG269" s="83"/>
      <c r="AH269" s="83"/>
      <c r="AI269" s="87">
        <f t="shared" si="274"/>
        <v>0</v>
      </c>
      <c r="AJ269" s="87">
        <f t="shared" si="274"/>
        <v>0.11799999999999999</v>
      </c>
      <c r="AK269" s="87">
        <f t="shared" si="274"/>
        <v>0</v>
      </c>
      <c r="AL269" s="87">
        <f t="shared" si="274"/>
        <v>0</v>
      </c>
      <c r="AM269" s="87">
        <f t="shared" si="274"/>
        <v>0</v>
      </c>
      <c r="AN269" s="87">
        <f t="shared" si="274"/>
        <v>0</v>
      </c>
      <c r="AO269" s="87">
        <f t="shared" si="274"/>
        <v>0</v>
      </c>
      <c r="AP269" s="87">
        <f t="shared" si="274"/>
        <v>0</v>
      </c>
      <c r="AQ269" s="87">
        <f t="shared" si="274"/>
        <v>0</v>
      </c>
      <c r="AR269" s="87">
        <f t="shared" si="274"/>
        <v>0</v>
      </c>
      <c r="AS269" s="87">
        <f t="shared" si="274"/>
        <v>0</v>
      </c>
      <c r="AT269" s="87">
        <f t="shared" si="274"/>
        <v>0</v>
      </c>
      <c r="AU269" s="87">
        <f t="shared" si="274"/>
        <v>0</v>
      </c>
      <c r="AV269" s="87">
        <f t="shared" si="274"/>
        <v>0</v>
      </c>
      <c r="AW269" s="87">
        <f t="shared" si="274"/>
        <v>0</v>
      </c>
      <c r="AX269" s="87">
        <f t="shared" si="274"/>
        <v>0</v>
      </c>
      <c r="AY269" s="87">
        <f t="shared" si="272"/>
        <v>0</v>
      </c>
      <c r="AZ269" s="87">
        <f t="shared" si="272"/>
        <v>0</v>
      </c>
      <c r="BA269" s="87">
        <f t="shared" si="272"/>
        <v>0</v>
      </c>
      <c r="BB269" s="87">
        <f t="shared" si="272"/>
        <v>0</v>
      </c>
      <c r="BC269" s="87">
        <f t="shared" si="272"/>
        <v>0</v>
      </c>
      <c r="BD269" s="87">
        <f t="shared" si="272"/>
        <v>0</v>
      </c>
      <c r="BE269" s="87">
        <f t="shared" si="272"/>
        <v>0</v>
      </c>
      <c r="BF269" s="87">
        <f t="shared" si="272"/>
        <v>0</v>
      </c>
      <c r="BG269" s="87">
        <f t="shared" si="272"/>
        <v>0</v>
      </c>
      <c r="BH269" s="87">
        <f t="shared" si="272"/>
        <v>0</v>
      </c>
      <c r="BI269" s="87">
        <f t="shared" si="272"/>
        <v>0</v>
      </c>
      <c r="BJ269" s="87">
        <f t="shared" si="272"/>
        <v>0</v>
      </c>
      <c r="BK269" s="87">
        <f t="shared" si="272"/>
        <v>0</v>
      </c>
      <c r="BL269" s="87">
        <f t="shared" si="272"/>
        <v>0</v>
      </c>
      <c r="BM269" s="87">
        <f t="shared" si="272"/>
        <v>0</v>
      </c>
      <c r="BN269" s="87">
        <f t="shared" si="264"/>
        <v>0</v>
      </c>
      <c r="BO269" s="87">
        <f t="shared" si="264"/>
        <v>0</v>
      </c>
      <c r="BP269" s="87">
        <f t="shared" si="264"/>
        <v>0</v>
      </c>
      <c r="BQ269" s="87">
        <f t="shared" si="264"/>
        <v>0</v>
      </c>
      <c r="BR269" s="87">
        <f t="shared" si="264"/>
        <v>0</v>
      </c>
      <c r="BS269" s="87">
        <f t="shared" si="264"/>
        <v>0</v>
      </c>
      <c r="BT269" s="87">
        <f t="shared" si="264"/>
        <v>0</v>
      </c>
      <c r="BU269" s="87">
        <f t="shared" si="264"/>
        <v>0</v>
      </c>
      <c r="BV269" s="87">
        <f t="shared" si="264"/>
        <v>0</v>
      </c>
      <c r="BW269" s="87">
        <f t="shared" si="264"/>
        <v>0</v>
      </c>
      <c r="BX269" s="87">
        <f t="shared" si="264"/>
        <v>0</v>
      </c>
      <c r="BY269" s="87">
        <f t="shared" si="264"/>
        <v>0</v>
      </c>
      <c r="BZ269" s="87">
        <f t="shared" si="264"/>
        <v>0</v>
      </c>
      <c r="CA269" s="87">
        <f t="shared" si="264"/>
        <v>0</v>
      </c>
      <c r="CB269" s="87">
        <f t="shared" si="264"/>
        <v>0</v>
      </c>
      <c r="CC269" s="87">
        <f t="shared" ref="CC269:CR332" si="278">IF(CC$1=$D269,$AF269,)</f>
        <v>0</v>
      </c>
      <c r="CD269" s="87">
        <f t="shared" si="278"/>
        <v>0</v>
      </c>
      <c r="CE269" s="87">
        <f t="shared" si="278"/>
        <v>0</v>
      </c>
      <c r="CF269" s="87">
        <f t="shared" si="278"/>
        <v>0</v>
      </c>
      <c r="CG269" s="87">
        <f t="shared" si="278"/>
        <v>0</v>
      </c>
      <c r="CH269" s="87">
        <f t="shared" si="278"/>
        <v>0</v>
      </c>
      <c r="CI269" s="87">
        <f t="shared" si="278"/>
        <v>0</v>
      </c>
      <c r="CJ269" s="87">
        <f t="shared" si="278"/>
        <v>0</v>
      </c>
      <c r="CK269" s="87">
        <f t="shared" si="278"/>
        <v>0</v>
      </c>
      <c r="CL269" s="87">
        <f t="shared" si="278"/>
        <v>0</v>
      </c>
      <c r="CM269" s="87">
        <f t="shared" si="278"/>
        <v>0</v>
      </c>
      <c r="CN269" s="87">
        <f t="shared" si="278"/>
        <v>0</v>
      </c>
      <c r="CO269" s="87">
        <f t="shared" si="278"/>
        <v>0</v>
      </c>
      <c r="CP269" s="87">
        <f t="shared" si="278"/>
        <v>0</v>
      </c>
      <c r="CQ269" s="87">
        <f t="shared" si="278"/>
        <v>0</v>
      </c>
      <c r="CR269" s="87">
        <f t="shared" si="278"/>
        <v>0</v>
      </c>
      <c r="CS269" s="87">
        <f t="shared" si="276"/>
        <v>0</v>
      </c>
      <c r="CT269" s="87">
        <f t="shared" si="276"/>
        <v>0</v>
      </c>
      <c r="CU269" s="87">
        <f t="shared" si="276"/>
        <v>0</v>
      </c>
      <c r="CV269" s="87">
        <f t="shared" si="256"/>
        <v>0</v>
      </c>
      <c r="CW269" s="87">
        <f t="shared" si="256"/>
        <v>0</v>
      </c>
      <c r="CX269" s="87">
        <f t="shared" si="256"/>
        <v>0</v>
      </c>
      <c r="CY269" s="87">
        <f t="shared" si="256"/>
        <v>0</v>
      </c>
      <c r="CZ269" s="87">
        <f t="shared" si="256"/>
        <v>0</v>
      </c>
      <c r="DA269" s="87">
        <f t="shared" si="256"/>
        <v>0</v>
      </c>
      <c r="DB269" s="87">
        <f t="shared" si="256"/>
        <v>0</v>
      </c>
      <c r="DC269" s="87">
        <f t="shared" si="256"/>
        <v>0</v>
      </c>
      <c r="DD269" s="87">
        <f t="shared" si="256"/>
        <v>0</v>
      </c>
      <c r="DE269" s="87">
        <f t="shared" si="256"/>
        <v>0</v>
      </c>
      <c r="DF269" s="91">
        <f t="shared" si="275"/>
        <v>0</v>
      </c>
      <c r="DG269" s="91">
        <f t="shared" si="275"/>
        <v>163.6</v>
      </c>
      <c r="DH269" s="91">
        <f t="shared" si="275"/>
        <v>0</v>
      </c>
      <c r="DI269" s="91">
        <f t="shared" si="275"/>
        <v>0</v>
      </c>
      <c r="DJ269" s="91">
        <f t="shared" si="275"/>
        <v>0</v>
      </c>
      <c r="DK269" s="91">
        <f t="shared" si="275"/>
        <v>0</v>
      </c>
      <c r="DL269" s="91">
        <f t="shared" si="275"/>
        <v>0</v>
      </c>
      <c r="DM269" s="91">
        <f t="shared" si="275"/>
        <v>0</v>
      </c>
      <c r="DN269" s="91">
        <f t="shared" si="275"/>
        <v>0</v>
      </c>
      <c r="DO269" s="91">
        <f t="shared" si="275"/>
        <v>0</v>
      </c>
      <c r="DP269" s="91">
        <f t="shared" si="275"/>
        <v>0</v>
      </c>
      <c r="DQ269" s="91">
        <f t="shared" si="275"/>
        <v>0</v>
      </c>
      <c r="DR269" s="91">
        <f t="shared" si="275"/>
        <v>0</v>
      </c>
      <c r="DS269" s="91">
        <f t="shared" si="275"/>
        <v>0</v>
      </c>
      <c r="DT269" s="91">
        <f t="shared" si="275"/>
        <v>0</v>
      </c>
      <c r="DU269" s="91">
        <f t="shared" si="275"/>
        <v>0</v>
      </c>
      <c r="DV269" s="91">
        <f t="shared" si="273"/>
        <v>0</v>
      </c>
      <c r="DW269" s="91">
        <f t="shared" si="273"/>
        <v>0</v>
      </c>
      <c r="DX269" s="91">
        <f t="shared" si="273"/>
        <v>0</v>
      </c>
      <c r="DY269" s="91">
        <f t="shared" si="273"/>
        <v>0</v>
      </c>
      <c r="DZ269" s="91">
        <f t="shared" si="273"/>
        <v>0</v>
      </c>
      <c r="EA269" s="91">
        <f t="shared" si="273"/>
        <v>0</v>
      </c>
      <c r="EB269" s="91">
        <f t="shared" si="273"/>
        <v>0</v>
      </c>
      <c r="EC269" s="91">
        <f t="shared" si="273"/>
        <v>0</v>
      </c>
      <c r="ED269" s="91">
        <f t="shared" si="273"/>
        <v>0</v>
      </c>
      <c r="EE269" s="91">
        <f t="shared" si="273"/>
        <v>0</v>
      </c>
      <c r="EF269" s="91">
        <f t="shared" si="273"/>
        <v>0</v>
      </c>
      <c r="EG269" s="91">
        <f t="shared" si="273"/>
        <v>0</v>
      </c>
      <c r="EH269" s="91">
        <f t="shared" si="273"/>
        <v>0</v>
      </c>
      <c r="EI269" s="91">
        <f t="shared" si="273"/>
        <v>0</v>
      </c>
      <c r="EJ269" s="91">
        <f t="shared" si="273"/>
        <v>0</v>
      </c>
      <c r="EK269" s="91">
        <f t="shared" si="265"/>
        <v>0</v>
      </c>
      <c r="EL269" s="91">
        <f t="shared" si="265"/>
        <v>0</v>
      </c>
      <c r="EM269" s="91">
        <f t="shared" si="265"/>
        <v>0</v>
      </c>
      <c r="EN269" s="91">
        <f t="shared" si="265"/>
        <v>0</v>
      </c>
      <c r="EO269" s="91">
        <f t="shared" si="265"/>
        <v>0</v>
      </c>
      <c r="EP269" s="91">
        <f t="shared" si="265"/>
        <v>0</v>
      </c>
      <c r="EQ269" s="91">
        <f t="shared" si="265"/>
        <v>0</v>
      </c>
      <c r="ER269" s="91">
        <f t="shared" si="265"/>
        <v>0</v>
      </c>
      <c r="ES269" s="91">
        <f t="shared" si="265"/>
        <v>0</v>
      </c>
      <c r="ET269" s="91">
        <f t="shared" si="265"/>
        <v>0</v>
      </c>
      <c r="EU269" s="91">
        <f t="shared" si="265"/>
        <v>0</v>
      </c>
      <c r="EV269" s="91">
        <f t="shared" si="265"/>
        <v>0</v>
      </c>
      <c r="EW269" s="91">
        <f t="shared" si="265"/>
        <v>0</v>
      </c>
      <c r="EX269" s="91">
        <f t="shared" si="265"/>
        <v>0</v>
      </c>
      <c r="EY269" s="91">
        <f t="shared" si="265"/>
        <v>0</v>
      </c>
      <c r="EZ269" s="91">
        <f t="shared" ref="EZ269:FO332" si="279">IF(EZ$1=$D269,$AE$3,)</f>
        <v>0</v>
      </c>
      <c r="FA269" s="91">
        <f t="shared" si="279"/>
        <v>0</v>
      </c>
      <c r="FB269" s="91">
        <f t="shared" si="279"/>
        <v>0</v>
      </c>
      <c r="FC269" s="91">
        <f t="shared" si="279"/>
        <v>0</v>
      </c>
      <c r="FD269" s="91">
        <f t="shared" si="279"/>
        <v>0</v>
      </c>
      <c r="FE269" s="91">
        <f t="shared" si="279"/>
        <v>0</v>
      </c>
      <c r="FF269" s="91">
        <f t="shared" si="279"/>
        <v>0</v>
      </c>
      <c r="FG269" s="91">
        <f t="shared" si="279"/>
        <v>0</v>
      </c>
      <c r="FH269" s="91">
        <f t="shared" si="279"/>
        <v>0</v>
      </c>
      <c r="FI269" s="91">
        <f t="shared" si="279"/>
        <v>0</v>
      </c>
      <c r="FJ269" s="91">
        <f t="shared" si="279"/>
        <v>0</v>
      </c>
      <c r="FK269" s="91">
        <f t="shared" si="279"/>
        <v>0</v>
      </c>
      <c r="FL269" s="91">
        <f t="shared" si="279"/>
        <v>0</v>
      </c>
      <c r="FM269" s="91">
        <f t="shared" si="279"/>
        <v>0</v>
      </c>
      <c r="FN269" s="91">
        <f t="shared" si="279"/>
        <v>0</v>
      </c>
      <c r="FO269" s="91">
        <f t="shared" si="279"/>
        <v>0</v>
      </c>
      <c r="FP269" s="91">
        <f t="shared" si="277"/>
        <v>0</v>
      </c>
      <c r="FQ269" s="91">
        <f t="shared" si="277"/>
        <v>0</v>
      </c>
      <c r="FR269" s="91">
        <f t="shared" si="277"/>
        <v>0</v>
      </c>
      <c r="FS269" s="91">
        <f t="shared" si="257"/>
        <v>0</v>
      </c>
      <c r="FT269" s="91">
        <f t="shared" si="257"/>
        <v>0</v>
      </c>
      <c r="FU269" s="91">
        <f t="shared" si="257"/>
        <v>0</v>
      </c>
      <c r="FV269" s="91">
        <f t="shared" si="257"/>
        <v>0</v>
      </c>
      <c r="FW269" s="91">
        <f t="shared" si="257"/>
        <v>0</v>
      </c>
      <c r="FX269" s="91">
        <f t="shared" si="257"/>
        <v>0</v>
      </c>
      <c r="FY269" s="91">
        <f t="shared" si="257"/>
        <v>0</v>
      </c>
      <c r="FZ269" s="91">
        <f t="shared" si="257"/>
        <v>0</v>
      </c>
      <c r="GA269" s="91">
        <f t="shared" si="257"/>
        <v>0</v>
      </c>
      <c r="GB269" s="91">
        <f t="shared" si="257"/>
        <v>0</v>
      </c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</row>
    <row r="270" spans="1:213" ht="51">
      <c r="A270" s="68">
        <f>Данные!A270</f>
        <v>4848</v>
      </c>
      <c r="B270" s="68">
        <f>Данные!B270</f>
        <v>2019</v>
      </c>
      <c r="C270" s="68" t="str">
        <f>Данные!C270</f>
        <v>компьютерных технологий и электронного обучения</v>
      </c>
      <c r="D270" s="68" t="str">
        <f>Данные!D270</f>
        <v>Авксентьева Елена Юрьевна</v>
      </c>
      <c r="E270" s="68" t="str">
        <f>Данные!E270</f>
        <v>кандидат педагогических наук</v>
      </c>
      <c r="F270" s="68" t="str">
        <f>Данные!F270</f>
        <v>доцент</v>
      </c>
      <c r="G270" s="68">
        <f>Данные!G270</f>
        <v>1</v>
      </c>
      <c r="H270" s="68" t="str">
        <f>Данные!H270</f>
        <v>4 курс 2016 год/пост</v>
      </c>
      <c r="I270" s="68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68">
        <f>Данные!J270</f>
        <v>12</v>
      </c>
      <c r="K270" s="68">
        <f>Данные!K270</f>
        <v>0</v>
      </c>
      <c r="L270" s="68">
        <f>Данные!L270</f>
        <v>0</v>
      </c>
      <c r="M270" s="16">
        <f t="shared" si="266"/>
        <v>1.2</v>
      </c>
      <c r="N270" s="16">
        <f t="shared" si="267"/>
        <v>11</v>
      </c>
      <c r="O270" s="16">
        <f t="shared" si="268"/>
        <v>11.25</v>
      </c>
      <c r="P270" s="16">
        <f t="shared" si="269"/>
        <v>11.25</v>
      </c>
      <c r="Q270" s="68">
        <f>Данные!Q270</f>
        <v>0</v>
      </c>
      <c r="R270" s="68">
        <f>Данные!R270</f>
        <v>0</v>
      </c>
      <c r="S270" s="68">
        <f>Данные!S270</f>
        <v>0</v>
      </c>
      <c r="T270" s="68">
        <f>Данные!T270</f>
        <v>0</v>
      </c>
      <c r="U270" s="68">
        <f>Данные!U270</f>
        <v>0</v>
      </c>
      <c r="V270" s="68">
        <f>Данные!V270</f>
        <v>0</v>
      </c>
      <c r="W270" s="68">
        <f>Данные!W270</f>
        <v>27</v>
      </c>
      <c r="X270" s="68">
        <f>Данные!X270</f>
        <v>1</v>
      </c>
      <c r="Y270" s="68">
        <f>Данные!Y270</f>
        <v>2</v>
      </c>
      <c r="Z270" s="68">
        <f>Данные!Z270</f>
        <v>0</v>
      </c>
      <c r="AA270" s="68">
        <f>Данные!AA270</f>
        <v>0</v>
      </c>
      <c r="AB270" s="83">
        <f>IF(F270=$HG$3,$HH$3,IF(F270=$HG$4,$HH$4,IF(F270=$HG$5,$HH$5,IF(F270=$HG$6,$HH$6,IF(F270=$HG$7,$HH$7,IF(F270=$HG$8,$HH$8,IF(F270=$HG$9,$HH$9,IF(F270=$HG$10,$HH$10,IF(F270=$HG$11,$HH$11,IF(F270=$HG$12,$HH$12,IF(F270=$HG$13,$HH$13,IF(F270=$HG$14,$HH$14,IF(F270=$HG$15,$HH$15,)))))))))))))</f>
        <v>800</v>
      </c>
      <c r="AC270" s="84" t="str">
        <f>IF(OR($GD$4=H270,$GE$4=H270,$GF$4=H270,$GG$4=H270,$GH$4=H270,$GI$4=H270,$GJ$4=H270,$GK$4=H270,$GL$4=H270,$GM$4=H270,$GN$4=H270,$GO$4=H270,$GP$4=H270,$GQ$4=H270,$GR$4=H270,$GS$4=H270,$GT$4=H270,$GU$4=H270,$GV$4=H270,$GW$4=H270,$GX$4=H270,$GY$4=H270,$GZ$4=H270,$HA$4=H270,$HB$4=H270,$HC$4=H270,$HD$4=H270,$HE$4=H270),$GC$4,IF(OR($GD$5=H270,$GE$5=H270,$GH$5=H270,$GI$5=H270,$GL$5=H270,$GM$5=H270,$GP$5=H270,$GQ$5=H270,$GT$5=H270,$GU$5=H270,$GX$5=H270,$GY$5=H270,$HB$5=H270,$HC$5=H270),$GC$5,))</f>
        <v>Бакалавры (ИВТ)</v>
      </c>
      <c r="AD270" s="84" t="str">
        <f>IF(OR(H270=$GD$4,H270=$GE$4,H270=$GF$4,H270=$GG$4,H270=$GD$5,H270=$GE$5),$GD$1,IF(OR(H270=$GH$4,H270=$GI$4,H270=$GJ$4,H270=$GK$4,H270=$GH$5,H270=$GI$5),$GH$1,IF(OR(H270=$GL$4,H270=$GM$4,H270=$GN$4,H270=$GO$4,H270=$GL$5,H270=$GM$5),$GL$1,IF(OR(H270=$GP$4,H270=$GQ$4,H270=$GR$4,H270=$GS$4,H270=$GP$5,H270=$GQ$5),$GP$1,IF(OR(H270=$GT$4,H270=$GU$4,H270=$GV$4,H270=$GW$4,H270=$GT$5,H270=$GU$5),$GT$1,IF(OR(H270=$GX$4,H270=$GY$4,H270=$GZ$4,H270=$HA$4,H270=$GX$5,H270=$GY$5),$GX$1,IF(OR(H270=$HB$4,H270=$HC$4,H270=$HD$4,H270=$HE$4,H270=$HB$5,H270=$HC$5),$HB$1,)))))))</f>
        <v>2019/2020</v>
      </c>
      <c r="AE270" s="85">
        <f t="shared" si="270"/>
        <v>46.7</v>
      </c>
      <c r="AF270" s="85">
        <f t="shared" si="271"/>
        <v>5.8375000000000003E-2</v>
      </c>
      <c r="AG270" s="83"/>
      <c r="AH270" s="83"/>
      <c r="AI270" s="87">
        <f t="shared" si="274"/>
        <v>0</v>
      </c>
      <c r="AJ270" s="87">
        <f t="shared" si="274"/>
        <v>0</v>
      </c>
      <c r="AK270" s="87">
        <f t="shared" si="274"/>
        <v>5.8375000000000003E-2</v>
      </c>
      <c r="AL270" s="87">
        <f t="shared" si="274"/>
        <v>0</v>
      </c>
      <c r="AM270" s="87">
        <f t="shared" si="274"/>
        <v>0</v>
      </c>
      <c r="AN270" s="87">
        <f t="shared" si="274"/>
        <v>0</v>
      </c>
      <c r="AO270" s="87">
        <f t="shared" si="274"/>
        <v>0</v>
      </c>
      <c r="AP270" s="87">
        <f t="shared" si="274"/>
        <v>0</v>
      </c>
      <c r="AQ270" s="87">
        <f t="shared" si="274"/>
        <v>0</v>
      </c>
      <c r="AR270" s="87">
        <f t="shared" si="274"/>
        <v>0</v>
      </c>
      <c r="AS270" s="87">
        <f t="shared" si="274"/>
        <v>0</v>
      </c>
      <c r="AT270" s="87">
        <f t="shared" si="274"/>
        <v>0</v>
      </c>
      <c r="AU270" s="87">
        <f t="shared" si="274"/>
        <v>0</v>
      </c>
      <c r="AV270" s="87">
        <f t="shared" si="274"/>
        <v>0</v>
      </c>
      <c r="AW270" s="87">
        <f t="shared" si="274"/>
        <v>0</v>
      </c>
      <c r="AX270" s="87">
        <f t="shared" si="274"/>
        <v>0</v>
      </c>
      <c r="AY270" s="87">
        <f t="shared" si="272"/>
        <v>0</v>
      </c>
      <c r="AZ270" s="87">
        <f t="shared" si="272"/>
        <v>0</v>
      </c>
      <c r="BA270" s="87">
        <f t="shared" si="272"/>
        <v>0</v>
      </c>
      <c r="BB270" s="87">
        <f t="shared" si="272"/>
        <v>0</v>
      </c>
      <c r="BC270" s="87">
        <f t="shared" si="272"/>
        <v>0</v>
      </c>
      <c r="BD270" s="87">
        <f t="shared" si="272"/>
        <v>0</v>
      </c>
      <c r="BE270" s="87">
        <f t="shared" si="272"/>
        <v>0</v>
      </c>
      <c r="BF270" s="87">
        <f t="shared" si="272"/>
        <v>0</v>
      </c>
      <c r="BG270" s="87">
        <f t="shared" si="272"/>
        <v>0</v>
      </c>
      <c r="BH270" s="87">
        <f t="shared" si="272"/>
        <v>0</v>
      </c>
      <c r="BI270" s="87">
        <f t="shared" si="272"/>
        <v>0</v>
      </c>
      <c r="BJ270" s="87">
        <f t="shared" si="272"/>
        <v>0</v>
      </c>
      <c r="BK270" s="87">
        <f t="shared" si="272"/>
        <v>0</v>
      </c>
      <c r="BL270" s="87">
        <f t="shared" si="272"/>
        <v>0</v>
      </c>
      <c r="BM270" s="87">
        <f t="shared" si="272"/>
        <v>0</v>
      </c>
      <c r="BN270" s="87">
        <f t="shared" ref="BN270:CC333" si="280">IF(BN$1=$D270,$AF270,)</f>
        <v>0</v>
      </c>
      <c r="BO270" s="87">
        <f t="shared" si="280"/>
        <v>0</v>
      </c>
      <c r="BP270" s="87">
        <f t="shared" si="280"/>
        <v>0</v>
      </c>
      <c r="BQ270" s="87">
        <f t="shared" si="280"/>
        <v>0</v>
      </c>
      <c r="BR270" s="87">
        <f t="shared" si="280"/>
        <v>0</v>
      </c>
      <c r="BS270" s="87">
        <f t="shared" si="280"/>
        <v>0</v>
      </c>
      <c r="BT270" s="87">
        <f t="shared" si="280"/>
        <v>0</v>
      </c>
      <c r="BU270" s="87">
        <f t="shared" si="280"/>
        <v>0</v>
      </c>
      <c r="BV270" s="87">
        <f t="shared" si="280"/>
        <v>0</v>
      </c>
      <c r="BW270" s="87">
        <f t="shared" si="280"/>
        <v>0</v>
      </c>
      <c r="BX270" s="87">
        <f t="shared" si="280"/>
        <v>0</v>
      </c>
      <c r="BY270" s="87">
        <f t="shared" si="280"/>
        <v>0</v>
      </c>
      <c r="BZ270" s="87">
        <f t="shared" si="280"/>
        <v>0</v>
      </c>
      <c r="CA270" s="87">
        <f t="shared" si="280"/>
        <v>0</v>
      </c>
      <c r="CB270" s="87">
        <f t="shared" si="280"/>
        <v>0</v>
      </c>
      <c r="CC270" s="87">
        <f t="shared" si="280"/>
        <v>0</v>
      </c>
      <c r="CD270" s="87">
        <f t="shared" si="278"/>
        <v>0</v>
      </c>
      <c r="CE270" s="87">
        <f t="shared" si="278"/>
        <v>0</v>
      </c>
      <c r="CF270" s="87">
        <f t="shared" si="278"/>
        <v>0</v>
      </c>
      <c r="CG270" s="87">
        <f t="shared" si="278"/>
        <v>0</v>
      </c>
      <c r="CH270" s="87">
        <f t="shared" si="278"/>
        <v>0</v>
      </c>
      <c r="CI270" s="87">
        <f t="shared" si="278"/>
        <v>0</v>
      </c>
      <c r="CJ270" s="87">
        <f t="shared" si="278"/>
        <v>0</v>
      </c>
      <c r="CK270" s="87">
        <f t="shared" si="278"/>
        <v>0</v>
      </c>
      <c r="CL270" s="87">
        <f t="shared" si="278"/>
        <v>0</v>
      </c>
      <c r="CM270" s="87">
        <f t="shared" si="278"/>
        <v>0</v>
      </c>
      <c r="CN270" s="87">
        <f t="shared" si="278"/>
        <v>0</v>
      </c>
      <c r="CO270" s="87">
        <f t="shared" si="278"/>
        <v>0</v>
      </c>
      <c r="CP270" s="87">
        <f t="shared" si="278"/>
        <v>0</v>
      </c>
      <c r="CQ270" s="87">
        <f t="shared" si="278"/>
        <v>0</v>
      </c>
      <c r="CR270" s="87">
        <f t="shared" si="278"/>
        <v>0</v>
      </c>
      <c r="CS270" s="87">
        <f t="shared" si="276"/>
        <v>0</v>
      </c>
      <c r="CT270" s="87">
        <f t="shared" si="276"/>
        <v>0</v>
      </c>
      <c r="CU270" s="87">
        <f t="shared" si="276"/>
        <v>0</v>
      </c>
      <c r="CV270" s="87">
        <f t="shared" si="256"/>
        <v>0</v>
      </c>
      <c r="CW270" s="87">
        <f t="shared" si="256"/>
        <v>0</v>
      </c>
      <c r="CX270" s="87">
        <f t="shared" si="256"/>
        <v>0</v>
      </c>
      <c r="CY270" s="87">
        <f t="shared" si="256"/>
        <v>0</v>
      </c>
      <c r="CZ270" s="87">
        <f t="shared" si="256"/>
        <v>0</v>
      </c>
      <c r="DA270" s="87">
        <f t="shared" si="256"/>
        <v>0</v>
      </c>
      <c r="DB270" s="87">
        <f t="shared" si="256"/>
        <v>0</v>
      </c>
      <c r="DC270" s="87">
        <f t="shared" si="256"/>
        <v>0</v>
      </c>
      <c r="DD270" s="87">
        <f t="shared" ref="CV270:DE333" si="281">IF(DD$1=$D270,$AF270,)</f>
        <v>0</v>
      </c>
      <c r="DE270" s="87">
        <f t="shared" si="281"/>
        <v>0</v>
      </c>
      <c r="DF270" s="91">
        <f t="shared" si="275"/>
        <v>0</v>
      </c>
      <c r="DG270" s="91">
        <f t="shared" si="275"/>
        <v>0</v>
      </c>
      <c r="DH270" s="91">
        <f t="shared" si="275"/>
        <v>163.6</v>
      </c>
      <c r="DI270" s="91">
        <f t="shared" si="275"/>
        <v>0</v>
      </c>
      <c r="DJ270" s="91">
        <f t="shared" si="275"/>
        <v>0</v>
      </c>
      <c r="DK270" s="91">
        <f t="shared" si="275"/>
        <v>0</v>
      </c>
      <c r="DL270" s="91">
        <f t="shared" si="275"/>
        <v>0</v>
      </c>
      <c r="DM270" s="91">
        <f t="shared" si="275"/>
        <v>0</v>
      </c>
      <c r="DN270" s="91">
        <f t="shared" si="275"/>
        <v>0</v>
      </c>
      <c r="DO270" s="91">
        <f t="shared" si="275"/>
        <v>0</v>
      </c>
      <c r="DP270" s="91">
        <f t="shared" si="275"/>
        <v>0</v>
      </c>
      <c r="DQ270" s="91">
        <f t="shared" si="275"/>
        <v>0</v>
      </c>
      <c r="DR270" s="91">
        <f t="shared" si="275"/>
        <v>0</v>
      </c>
      <c r="DS270" s="91">
        <f t="shared" si="275"/>
        <v>0</v>
      </c>
      <c r="DT270" s="91">
        <f t="shared" si="275"/>
        <v>0</v>
      </c>
      <c r="DU270" s="91">
        <f t="shared" si="275"/>
        <v>0</v>
      </c>
      <c r="DV270" s="91">
        <f t="shared" si="273"/>
        <v>0</v>
      </c>
      <c r="DW270" s="91">
        <f t="shared" si="273"/>
        <v>0</v>
      </c>
      <c r="DX270" s="91">
        <f t="shared" si="273"/>
        <v>0</v>
      </c>
      <c r="DY270" s="91">
        <f t="shared" si="273"/>
        <v>0</v>
      </c>
      <c r="DZ270" s="91">
        <f t="shared" si="273"/>
        <v>0</v>
      </c>
      <c r="EA270" s="91">
        <f t="shared" si="273"/>
        <v>0</v>
      </c>
      <c r="EB270" s="91">
        <f t="shared" si="273"/>
        <v>0</v>
      </c>
      <c r="EC270" s="91">
        <f t="shared" si="273"/>
        <v>0</v>
      </c>
      <c r="ED270" s="91">
        <f t="shared" si="273"/>
        <v>0</v>
      </c>
      <c r="EE270" s="91">
        <f t="shared" si="273"/>
        <v>0</v>
      </c>
      <c r="EF270" s="91">
        <f t="shared" si="273"/>
        <v>0</v>
      </c>
      <c r="EG270" s="91">
        <f t="shared" si="273"/>
        <v>0</v>
      </c>
      <c r="EH270" s="91">
        <f t="shared" si="273"/>
        <v>0</v>
      </c>
      <c r="EI270" s="91">
        <f t="shared" si="273"/>
        <v>0</v>
      </c>
      <c r="EJ270" s="91">
        <f t="shared" si="273"/>
        <v>0</v>
      </c>
      <c r="EK270" s="91">
        <f t="shared" ref="EK270:EZ333" si="282">IF(EK$1=$D270,$AE$3,)</f>
        <v>0</v>
      </c>
      <c r="EL270" s="91">
        <f t="shared" si="282"/>
        <v>0</v>
      </c>
      <c r="EM270" s="91">
        <f t="shared" si="282"/>
        <v>0</v>
      </c>
      <c r="EN270" s="91">
        <f t="shared" si="282"/>
        <v>0</v>
      </c>
      <c r="EO270" s="91">
        <f t="shared" si="282"/>
        <v>0</v>
      </c>
      <c r="EP270" s="91">
        <f t="shared" si="282"/>
        <v>0</v>
      </c>
      <c r="EQ270" s="91">
        <f t="shared" si="282"/>
        <v>0</v>
      </c>
      <c r="ER270" s="91">
        <f t="shared" si="282"/>
        <v>0</v>
      </c>
      <c r="ES270" s="91">
        <f t="shared" si="282"/>
        <v>0</v>
      </c>
      <c r="ET270" s="91">
        <f t="shared" si="282"/>
        <v>0</v>
      </c>
      <c r="EU270" s="91">
        <f t="shared" si="282"/>
        <v>0</v>
      </c>
      <c r="EV270" s="91">
        <f t="shared" si="282"/>
        <v>0</v>
      </c>
      <c r="EW270" s="91">
        <f t="shared" si="282"/>
        <v>0</v>
      </c>
      <c r="EX270" s="91">
        <f t="shared" si="282"/>
        <v>0</v>
      </c>
      <c r="EY270" s="91">
        <f t="shared" si="282"/>
        <v>0</v>
      </c>
      <c r="EZ270" s="91">
        <f t="shared" si="282"/>
        <v>0</v>
      </c>
      <c r="FA270" s="91">
        <f t="shared" si="279"/>
        <v>0</v>
      </c>
      <c r="FB270" s="91">
        <f t="shared" si="279"/>
        <v>0</v>
      </c>
      <c r="FC270" s="91">
        <f t="shared" si="279"/>
        <v>0</v>
      </c>
      <c r="FD270" s="91">
        <f t="shared" si="279"/>
        <v>0</v>
      </c>
      <c r="FE270" s="91">
        <f t="shared" si="279"/>
        <v>0</v>
      </c>
      <c r="FF270" s="91">
        <f t="shared" si="279"/>
        <v>0</v>
      </c>
      <c r="FG270" s="91">
        <f t="shared" si="279"/>
        <v>0</v>
      </c>
      <c r="FH270" s="91">
        <f t="shared" si="279"/>
        <v>0</v>
      </c>
      <c r="FI270" s="91">
        <f t="shared" si="279"/>
        <v>0</v>
      </c>
      <c r="FJ270" s="91">
        <f t="shared" si="279"/>
        <v>0</v>
      </c>
      <c r="FK270" s="91">
        <f t="shared" si="279"/>
        <v>0</v>
      </c>
      <c r="FL270" s="91">
        <f t="shared" si="279"/>
        <v>0</v>
      </c>
      <c r="FM270" s="91">
        <f t="shared" si="279"/>
        <v>0</v>
      </c>
      <c r="FN270" s="91">
        <f t="shared" si="279"/>
        <v>0</v>
      </c>
      <c r="FO270" s="91">
        <f t="shared" si="279"/>
        <v>0</v>
      </c>
      <c r="FP270" s="91">
        <f t="shared" si="277"/>
        <v>0</v>
      </c>
      <c r="FQ270" s="91">
        <f t="shared" si="277"/>
        <v>0</v>
      </c>
      <c r="FR270" s="91">
        <f t="shared" si="277"/>
        <v>0</v>
      </c>
      <c r="FS270" s="91">
        <f t="shared" si="257"/>
        <v>0</v>
      </c>
      <c r="FT270" s="91">
        <f t="shared" si="257"/>
        <v>0</v>
      </c>
      <c r="FU270" s="91">
        <f t="shared" si="257"/>
        <v>0</v>
      </c>
      <c r="FV270" s="91">
        <f t="shared" si="257"/>
        <v>0</v>
      </c>
      <c r="FW270" s="91">
        <f t="shared" si="257"/>
        <v>0</v>
      </c>
      <c r="FX270" s="91">
        <f t="shared" si="257"/>
        <v>0</v>
      </c>
      <c r="FY270" s="91">
        <f t="shared" si="257"/>
        <v>0</v>
      </c>
      <c r="FZ270" s="91">
        <f t="shared" si="257"/>
        <v>0</v>
      </c>
      <c r="GA270" s="91">
        <f t="shared" ref="FS270:GB333" si="283">IF(GA$1=$D270,$AE$3,)</f>
        <v>0</v>
      </c>
      <c r="GB270" s="91">
        <f t="shared" si="283"/>
        <v>0</v>
      </c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</row>
    <row r="271" spans="1:213" ht="51">
      <c r="A271" s="68">
        <f>Данные!A271</f>
        <v>4848</v>
      </c>
      <c r="B271" s="68">
        <f>Данные!B271</f>
        <v>2019</v>
      </c>
      <c r="C271" s="68" t="str">
        <f>Данные!C271</f>
        <v>компьютерных технологий и электронного обучения</v>
      </c>
      <c r="D271" s="68" t="str">
        <f>Данные!D271</f>
        <v>Авксентьева Елена Юрьевна</v>
      </c>
      <c r="E271" s="68" t="str">
        <f>Данные!E271</f>
        <v>кандидат педагогических наук</v>
      </c>
      <c r="F271" s="68" t="str">
        <f>Данные!F271</f>
        <v>доцент</v>
      </c>
      <c r="G271" s="68">
        <f>Данные!G271</f>
        <v>1</v>
      </c>
      <c r="H271" s="68" t="str">
        <f>Данные!H271</f>
        <v>4 курс 2016 год/пост</v>
      </c>
      <c r="I271" s="68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68">
        <f>Данные!J271</f>
        <v>12</v>
      </c>
      <c r="K271" s="68">
        <f>Данные!K271</f>
        <v>0</v>
      </c>
      <c r="L271" s="68">
        <f>Данные!L271</f>
        <v>48</v>
      </c>
      <c r="M271" s="16">
        <f t="shared" si="266"/>
        <v>6</v>
      </c>
      <c r="N271" s="16">
        <f t="shared" si="267"/>
        <v>11</v>
      </c>
      <c r="O271" s="16">
        <f t="shared" si="268"/>
        <v>11.25</v>
      </c>
      <c r="P271" s="16">
        <f t="shared" si="269"/>
        <v>11.25</v>
      </c>
      <c r="Q271" s="68">
        <f>Данные!Q271</f>
        <v>0</v>
      </c>
      <c r="R271" s="68">
        <f>Данные!R271</f>
        <v>0</v>
      </c>
      <c r="S271" s="68">
        <f>Данные!S271</f>
        <v>0</v>
      </c>
      <c r="T271" s="68">
        <f>Данные!T271</f>
        <v>0</v>
      </c>
      <c r="U271" s="68">
        <f>Данные!U271</f>
        <v>0</v>
      </c>
      <c r="V271" s="68">
        <f>Данные!V271</f>
        <v>0</v>
      </c>
      <c r="W271" s="68">
        <f>Данные!W271</f>
        <v>27</v>
      </c>
      <c r="X271" s="68">
        <f>Данные!X271</f>
        <v>1</v>
      </c>
      <c r="Y271" s="68">
        <f>Данные!Y271</f>
        <v>2</v>
      </c>
      <c r="Z271" s="68">
        <f>Данные!Z271</f>
        <v>0</v>
      </c>
      <c r="AA271" s="68" t="str">
        <f>Данные!AA271</f>
        <v>доп</v>
      </c>
      <c r="AB271" s="83">
        <f>IF(F271=$HG$3,$HH$3,IF(F271=$HG$4,$HH$4,IF(F271=$HG$5,$HH$5,IF(F271=$HG$6,$HH$6,IF(F271=$HG$7,$HH$7,IF(F271=$HG$8,$HH$8,IF(F271=$HG$9,$HH$9,IF(F271=$HG$10,$HH$10,IF(F271=$HG$11,$HH$11,IF(F271=$HG$12,$HH$12,IF(F271=$HG$13,$HH$13,IF(F271=$HG$14,$HH$14,IF(F271=$HG$15,$HH$15,)))))))))))))</f>
        <v>800</v>
      </c>
      <c r="AC271" s="84" t="str">
        <f>IF(OR($GD$4=H271,$GE$4=H271,$GF$4=H271,$GG$4=H271,$GH$4=H271,$GI$4=H271,$GJ$4=H271,$GK$4=H271,$GL$4=H271,$GM$4=H271,$GN$4=H271,$GO$4=H271,$GP$4=H271,$GQ$4=H271,$GR$4=H271,$GS$4=H271,$GT$4=H271,$GU$4=H271,$GV$4=H271,$GW$4=H271,$GX$4=H271,$GY$4=H271,$GZ$4=H271,$HA$4=H271,$HB$4=H271,$HC$4=H271,$HD$4=H271,$HE$4=H271),$GC$4,IF(OR($GD$5=H271,$GE$5=H271,$GH$5=H271,$GI$5=H271,$GL$5=H271,$GM$5=H271,$GP$5=H271,$GQ$5=H271,$GT$5=H271,$GU$5=H271,$GX$5=H271,$GY$5=H271,$HB$5=H271,$HC$5=H271),$GC$5,))</f>
        <v>Бакалавры (ИВТ)</v>
      </c>
      <c r="AD271" s="84" t="str">
        <f>IF(OR(H271=$GD$4,H271=$GE$4,H271=$GF$4,H271=$GG$4,H271=$GD$5,H271=$GE$5),$GD$1,IF(OR(H271=$GH$4,H271=$GI$4,H271=$GJ$4,H271=$GK$4,H271=$GH$5,H271=$GI$5),$GH$1,IF(OR(H271=$GL$4,H271=$GM$4,H271=$GN$4,H271=$GO$4,H271=$GL$5,H271=$GM$5),$GL$1,IF(OR(H271=$GP$4,H271=$GQ$4,H271=$GR$4,H271=$GS$4,H271=$GP$5,H271=$GQ$5),$GP$1,IF(OR(H271=$GT$4,H271=$GU$4,H271=$GV$4,H271=$GW$4,H271=$GT$5,H271=$GU$5),$GT$1,IF(OR(H271=$GX$4,H271=$GY$4,H271=$GZ$4,H271=$HA$4,H271=$GX$5,H271=$GY$5),$GX$1,IF(OR(H271=$HB$4,H271=$HC$4,H271=$HD$4,H271=$HE$4,H271=$HB$5,H271=$HC$5),$HB$1,)))))))</f>
        <v>2019/2020</v>
      </c>
      <c r="AE271" s="85">
        <f t="shared" si="270"/>
        <v>99.5</v>
      </c>
      <c r="AF271" s="85">
        <f t="shared" si="271"/>
        <v>0.124375</v>
      </c>
      <c r="AG271" s="83"/>
      <c r="AH271" s="83"/>
      <c r="AI271" s="87">
        <f t="shared" si="274"/>
        <v>0</v>
      </c>
      <c r="AJ271" s="87">
        <f t="shared" si="274"/>
        <v>0</v>
      </c>
      <c r="AK271" s="87">
        <f t="shared" si="274"/>
        <v>0.124375</v>
      </c>
      <c r="AL271" s="87">
        <f t="shared" si="274"/>
        <v>0</v>
      </c>
      <c r="AM271" s="87">
        <f t="shared" si="274"/>
        <v>0</v>
      </c>
      <c r="AN271" s="87">
        <f t="shared" si="274"/>
        <v>0</v>
      </c>
      <c r="AO271" s="87">
        <f t="shared" si="274"/>
        <v>0</v>
      </c>
      <c r="AP271" s="87">
        <f t="shared" si="274"/>
        <v>0</v>
      </c>
      <c r="AQ271" s="87">
        <f t="shared" si="274"/>
        <v>0</v>
      </c>
      <c r="AR271" s="87">
        <f t="shared" si="274"/>
        <v>0</v>
      </c>
      <c r="AS271" s="87">
        <f t="shared" si="274"/>
        <v>0</v>
      </c>
      <c r="AT271" s="87">
        <f t="shared" si="274"/>
        <v>0</v>
      </c>
      <c r="AU271" s="87">
        <f t="shared" si="274"/>
        <v>0</v>
      </c>
      <c r="AV271" s="87">
        <f t="shared" si="274"/>
        <v>0</v>
      </c>
      <c r="AW271" s="87">
        <f t="shared" si="274"/>
        <v>0</v>
      </c>
      <c r="AX271" s="87">
        <f t="shared" si="274"/>
        <v>0</v>
      </c>
      <c r="AY271" s="87">
        <f t="shared" si="272"/>
        <v>0</v>
      </c>
      <c r="AZ271" s="87">
        <f t="shared" si="272"/>
        <v>0</v>
      </c>
      <c r="BA271" s="87">
        <f t="shared" si="272"/>
        <v>0</v>
      </c>
      <c r="BB271" s="87">
        <f t="shared" si="272"/>
        <v>0</v>
      </c>
      <c r="BC271" s="87">
        <f t="shared" si="272"/>
        <v>0</v>
      </c>
      <c r="BD271" s="87">
        <f t="shared" si="272"/>
        <v>0</v>
      </c>
      <c r="BE271" s="87">
        <f t="shared" si="272"/>
        <v>0</v>
      </c>
      <c r="BF271" s="87">
        <f t="shared" si="272"/>
        <v>0</v>
      </c>
      <c r="BG271" s="87">
        <f t="shared" si="272"/>
        <v>0</v>
      </c>
      <c r="BH271" s="87">
        <f t="shared" si="272"/>
        <v>0</v>
      </c>
      <c r="BI271" s="87">
        <f t="shared" si="272"/>
        <v>0</v>
      </c>
      <c r="BJ271" s="87">
        <f t="shared" si="272"/>
        <v>0</v>
      </c>
      <c r="BK271" s="87">
        <f t="shared" si="272"/>
        <v>0</v>
      </c>
      <c r="BL271" s="87">
        <f t="shared" si="272"/>
        <v>0</v>
      </c>
      <c r="BM271" s="87">
        <f t="shared" si="272"/>
        <v>0</v>
      </c>
      <c r="BN271" s="87">
        <f t="shared" si="280"/>
        <v>0</v>
      </c>
      <c r="BO271" s="87">
        <f t="shared" si="280"/>
        <v>0</v>
      </c>
      <c r="BP271" s="87">
        <f t="shared" si="280"/>
        <v>0</v>
      </c>
      <c r="BQ271" s="87">
        <f t="shared" si="280"/>
        <v>0</v>
      </c>
      <c r="BR271" s="87">
        <f t="shared" si="280"/>
        <v>0</v>
      </c>
      <c r="BS271" s="87">
        <f t="shared" si="280"/>
        <v>0</v>
      </c>
      <c r="BT271" s="87">
        <f t="shared" si="280"/>
        <v>0</v>
      </c>
      <c r="BU271" s="87">
        <f t="shared" si="280"/>
        <v>0</v>
      </c>
      <c r="BV271" s="87">
        <f t="shared" si="280"/>
        <v>0</v>
      </c>
      <c r="BW271" s="87">
        <f t="shared" si="280"/>
        <v>0</v>
      </c>
      <c r="BX271" s="87">
        <f t="shared" si="280"/>
        <v>0</v>
      </c>
      <c r="BY271" s="87">
        <f t="shared" si="280"/>
        <v>0</v>
      </c>
      <c r="BZ271" s="87">
        <f t="shared" si="280"/>
        <v>0</v>
      </c>
      <c r="CA271" s="87">
        <f t="shared" si="280"/>
        <v>0</v>
      </c>
      <c r="CB271" s="87">
        <f t="shared" si="280"/>
        <v>0</v>
      </c>
      <c r="CC271" s="87">
        <f t="shared" si="280"/>
        <v>0</v>
      </c>
      <c r="CD271" s="87">
        <f t="shared" si="278"/>
        <v>0</v>
      </c>
      <c r="CE271" s="87">
        <f t="shared" si="278"/>
        <v>0</v>
      </c>
      <c r="CF271" s="87">
        <f t="shared" si="278"/>
        <v>0</v>
      </c>
      <c r="CG271" s="87">
        <f t="shared" si="278"/>
        <v>0</v>
      </c>
      <c r="CH271" s="87">
        <f t="shared" si="278"/>
        <v>0</v>
      </c>
      <c r="CI271" s="87">
        <f t="shared" si="278"/>
        <v>0</v>
      </c>
      <c r="CJ271" s="87">
        <f t="shared" si="278"/>
        <v>0</v>
      </c>
      <c r="CK271" s="87">
        <f t="shared" si="278"/>
        <v>0</v>
      </c>
      <c r="CL271" s="87">
        <f t="shared" si="278"/>
        <v>0</v>
      </c>
      <c r="CM271" s="87">
        <f t="shared" si="278"/>
        <v>0</v>
      </c>
      <c r="CN271" s="87">
        <f t="shared" si="278"/>
        <v>0</v>
      </c>
      <c r="CO271" s="87">
        <f t="shared" si="278"/>
        <v>0</v>
      </c>
      <c r="CP271" s="87">
        <f t="shared" si="278"/>
        <v>0</v>
      </c>
      <c r="CQ271" s="87">
        <f t="shared" si="278"/>
        <v>0</v>
      </c>
      <c r="CR271" s="87">
        <f t="shared" si="278"/>
        <v>0</v>
      </c>
      <c r="CS271" s="87">
        <f t="shared" si="276"/>
        <v>0</v>
      </c>
      <c r="CT271" s="87">
        <f t="shared" si="276"/>
        <v>0</v>
      </c>
      <c r="CU271" s="87">
        <f t="shared" si="276"/>
        <v>0</v>
      </c>
      <c r="CV271" s="87">
        <f t="shared" si="281"/>
        <v>0</v>
      </c>
      <c r="CW271" s="87">
        <f t="shared" si="281"/>
        <v>0</v>
      </c>
      <c r="CX271" s="87">
        <f t="shared" si="281"/>
        <v>0</v>
      </c>
      <c r="CY271" s="87">
        <f t="shared" si="281"/>
        <v>0</v>
      </c>
      <c r="CZ271" s="87">
        <f t="shared" si="281"/>
        <v>0</v>
      </c>
      <c r="DA271" s="87">
        <f t="shared" si="281"/>
        <v>0</v>
      </c>
      <c r="DB271" s="87">
        <f t="shared" si="281"/>
        <v>0</v>
      </c>
      <c r="DC271" s="87">
        <f t="shared" si="281"/>
        <v>0</v>
      </c>
      <c r="DD271" s="87">
        <f t="shared" si="281"/>
        <v>0</v>
      </c>
      <c r="DE271" s="87">
        <f t="shared" si="281"/>
        <v>0</v>
      </c>
      <c r="DF271" s="91">
        <f t="shared" si="275"/>
        <v>0</v>
      </c>
      <c r="DG271" s="91">
        <f t="shared" si="275"/>
        <v>0</v>
      </c>
      <c r="DH271" s="91">
        <f t="shared" si="275"/>
        <v>163.6</v>
      </c>
      <c r="DI271" s="91">
        <f t="shared" si="275"/>
        <v>0</v>
      </c>
      <c r="DJ271" s="91">
        <f t="shared" si="275"/>
        <v>0</v>
      </c>
      <c r="DK271" s="91">
        <f t="shared" si="275"/>
        <v>0</v>
      </c>
      <c r="DL271" s="91">
        <f t="shared" si="275"/>
        <v>0</v>
      </c>
      <c r="DM271" s="91">
        <f t="shared" si="275"/>
        <v>0</v>
      </c>
      <c r="DN271" s="91">
        <f t="shared" si="275"/>
        <v>0</v>
      </c>
      <c r="DO271" s="91">
        <f t="shared" si="275"/>
        <v>0</v>
      </c>
      <c r="DP271" s="91">
        <f t="shared" si="275"/>
        <v>0</v>
      </c>
      <c r="DQ271" s="91">
        <f t="shared" si="275"/>
        <v>0</v>
      </c>
      <c r="DR271" s="91">
        <f t="shared" si="275"/>
        <v>0</v>
      </c>
      <c r="DS271" s="91">
        <f t="shared" si="275"/>
        <v>0</v>
      </c>
      <c r="DT271" s="91">
        <f t="shared" si="275"/>
        <v>0</v>
      </c>
      <c r="DU271" s="91">
        <f t="shared" si="275"/>
        <v>0</v>
      </c>
      <c r="DV271" s="91">
        <f t="shared" si="273"/>
        <v>0</v>
      </c>
      <c r="DW271" s="91">
        <f t="shared" si="273"/>
        <v>0</v>
      </c>
      <c r="DX271" s="91">
        <f t="shared" si="273"/>
        <v>0</v>
      </c>
      <c r="DY271" s="91">
        <f t="shared" si="273"/>
        <v>0</v>
      </c>
      <c r="DZ271" s="91">
        <f t="shared" si="273"/>
        <v>0</v>
      </c>
      <c r="EA271" s="91">
        <f t="shared" si="273"/>
        <v>0</v>
      </c>
      <c r="EB271" s="91">
        <f t="shared" si="273"/>
        <v>0</v>
      </c>
      <c r="EC271" s="91">
        <f t="shared" si="273"/>
        <v>0</v>
      </c>
      <c r="ED271" s="91">
        <f t="shared" si="273"/>
        <v>0</v>
      </c>
      <c r="EE271" s="91">
        <f t="shared" si="273"/>
        <v>0</v>
      </c>
      <c r="EF271" s="91">
        <f t="shared" si="273"/>
        <v>0</v>
      </c>
      <c r="EG271" s="91">
        <f t="shared" si="273"/>
        <v>0</v>
      </c>
      <c r="EH271" s="91">
        <f t="shared" si="273"/>
        <v>0</v>
      </c>
      <c r="EI271" s="91">
        <f t="shared" si="273"/>
        <v>0</v>
      </c>
      <c r="EJ271" s="91">
        <f t="shared" si="273"/>
        <v>0</v>
      </c>
      <c r="EK271" s="91">
        <f t="shared" si="282"/>
        <v>0</v>
      </c>
      <c r="EL271" s="91">
        <f t="shared" si="282"/>
        <v>0</v>
      </c>
      <c r="EM271" s="91">
        <f t="shared" si="282"/>
        <v>0</v>
      </c>
      <c r="EN271" s="91">
        <f t="shared" si="282"/>
        <v>0</v>
      </c>
      <c r="EO271" s="91">
        <f t="shared" si="282"/>
        <v>0</v>
      </c>
      <c r="EP271" s="91">
        <f t="shared" si="282"/>
        <v>0</v>
      </c>
      <c r="EQ271" s="91">
        <f t="shared" si="282"/>
        <v>0</v>
      </c>
      <c r="ER271" s="91">
        <f t="shared" si="282"/>
        <v>0</v>
      </c>
      <c r="ES271" s="91">
        <f t="shared" si="282"/>
        <v>0</v>
      </c>
      <c r="ET271" s="91">
        <f t="shared" si="282"/>
        <v>0</v>
      </c>
      <c r="EU271" s="91">
        <f t="shared" si="282"/>
        <v>0</v>
      </c>
      <c r="EV271" s="91">
        <f t="shared" si="282"/>
        <v>0</v>
      </c>
      <c r="EW271" s="91">
        <f t="shared" si="282"/>
        <v>0</v>
      </c>
      <c r="EX271" s="91">
        <f t="shared" si="282"/>
        <v>0</v>
      </c>
      <c r="EY271" s="91">
        <f t="shared" si="282"/>
        <v>0</v>
      </c>
      <c r="EZ271" s="91">
        <f t="shared" si="282"/>
        <v>0</v>
      </c>
      <c r="FA271" s="91">
        <f t="shared" si="279"/>
        <v>0</v>
      </c>
      <c r="FB271" s="91">
        <f t="shared" si="279"/>
        <v>0</v>
      </c>
      <c r="FC271" s="91">
        <f t="shared" si="279"/>
        <v>0</v>
      </c>
      <c r="FD271" s="91">
        <f t="shared" si="279"/>
        <v>0</v>
      </c>
      <c r="FE271" s="91">
        <f t="shared" si="279"/>
        <v>0</v>
      </c>
      <c r="FF271" s="91">
        <f t="shared" si="279"/>
        <v>0</v>
      </c>
      <c r="FG271" s="91">
        <f t="shared" si="279"/>
        <v>0</v>
      </c>
      <c r="FH271" s="91">
        <f t="shared" si="279"/>
        <v>0</v>
      </c>
      <c r="FI271" s="91">
        <f t="shared" si="279"/>
        <v>0</v>
      </c>
      <c r="FJ271" s="91">
        <f t="shared" si="279"/>
        <v>0</v>
      </c>
      <c r="FK271" s="91">
        <f t="shared" si="279"/>
        <v>0</v>
      </c>
      <c r="FL271" s="91">
        <f t="shared" si="279"/>
        <v>0</v>
      </c>
      <c r="FM271" s="91">
        <f t="shared" si="279"/>
        <v>0</v>
      </c>
      <c r="FN271" s="91">
        <f t="shared" si="279"/>
        <v>0</v>
      </c>
      <c r="FO271" s="91">
        <f t="shared" si="279"/>
        <v>0</v>
      </c>
      <c r="FP271" s="91">
        <f t="shared" si="277"/>
        <v>0</v>
      </c>
      <c r="FQ271" s="91">
        <f t="shared" si="277"/>
        <v>0</v>
      </c>
      <c r="FR271" s="91">
        <f t="shared" si="277"/>
        <v>0</v>
      </c>
      <c r="FS271" s="91">
        <f t="shared" si="283"/>
        <v>0</v>
      </c>
      <c r="FT271" s="91">
        <f t="shared" si="283"/>
        <v>0</v>
      </c>
      <c r="FU271" s="91">
        <f t="shared" si="283"/>
        <v>0</v>
      </c>
      <c r="FV271" s="91">
        <f t="shared" si="283"/>
        <v>0</v>
      </c>
      <c r="FW271" s="91">
        <f t="shared" si="283"/>
        <v>0</v>
      </c>
      <c r="FX271" s="91">
        <f t="shared" si="283"/>
        <v>0</v>
      </c>
      <c r="FY271" s="91">
        <f t="shared" si="283"/>
        <v>0</v>
      </c>
      <c r="FZ271" s="91">
        <f t="shared" si="283"/>
        <v>0</v>
      </c>
      <c r="GA271" s="91">
        <f t="shared" si="283"/>
        <v>0</v>
      </c>
      <c r="GB271" s="91">
        <f t="shared" si="283"/>
        <v>0</v>
      </c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</row>
    <row r="272" spans="1:213" ht="38.25">
      <c r="A272" s="68">
        <f>Данные!A272</f>
        <v>4848</v>
      </c>
      <c r="B272" s="68">
        <f>Данные!B272</f>
        <v>2019</v>
      </c>
      <c r="C272" s="68" t="str">
        <f>Данные!C272</f>
        <v>компьютерных технологий и электронного обучения</v>
      </c>
      <c r="D272" s="68" t="str">
        <f>Данные!D272</f>
        <v>Авксентьева Елена Юрьевна</v>
      </c>
      <c r="E272" s="68" t="str">
        <f>Данные!E272</f>
        <v>кандидат педагогических наук</v>
      </c>
      <c r="F272" s="68" t="str">
        <f>Данные!F272</f>
        <v>доцент</v>
      </c>
      <c r="G272" s="68">
        <f>Данные!G272</f>
        <v>1</v>
      </c>
      <c r="H272" s="68" t="str">
        <f>Данные!H272</f>
        <v>4 курс 2016 год/пост</v>
      </c>
      <c r="I272" s="68" t="str">
        <f>Данные!I272</f>
        <v>Модуль "Информационные системы"</v>
      </c>
      <c r="J272" s="68">
        <f>Данные!J272</f>
        <v>0</v>
      </c>
      <c r="K272" s="68">
        <f>Данные!K272</f>
        <v>0</v>
      </c>
      <c r="L272" s="68">
        <f>Данные!L272</f>
        <v>0</v>
      </c>
      <c r="M272" s="16">
        <f t="shared" si="266"/>
        <v>0</v>
      </c>
      <c r="N272" s="16">
        <f t="shared" si="267"/>
        <v>11</v>
      </c>
      <c r="O272" s="16">
        <f t="shared" si="268"/>
        <v>11.25</v>
      </c>
      <c r="P272" s="16">
        <f t="shared" si="269"/>
        <v>11.25</v>
      </c>
      <c r="Q272" s="68">
        <f>Данные!Q272</f>
        <v>0</v>
      </c>
      <c r="R272" s="68">
        <f>Данные!R272</f>
        <v>0</v>
      </c>
      <c r="S272" s="68">
        <f>Данные!S272</f>
        <v>0</v>
      </c>
      <c r="T272" s="68">
        <f>Данные!T272</f>
        <v>0</v>
      </c>
      <c r="U272" s="68">
        <f>Данные!U272</f>
        <v>0</v>
      </c>
      <c r="V272" s="68">
        <f>Данные!V272</f>
        <v>0</v>
      </c>
      <c r="W272" s="68">
        <f>Данные!W272</f>
        <v>27</v>
      </c>
      <c r="X272" s="68">
        <f>Данные!X272</f>
        <v>1</v>
      </c>
      <c r="Y272" s="68">
        <f>Данные!Y272</f>
        <v>2</v>
      </c>
      <c r="Z272" s="68">
        <f>Данные!Z272</f>
        <v>0</v>
      </c>
      <c r="AA272" s="68" t="str">
        <f>Данные!AA272</f>
        <v>осн</v>
      </c>
      <c r="AB272" s="83">
        <f>IF(F272=$HG$3,$HH$3,IF(F272=$HG$4,$HH$4,IF(F272=$HG$5,$HH$5,IF(F272=$HG$6,$HH$6,IF(F272=$HG$7,$HH$7,IF(F272=$HG$8,$HH$8,IF(F272=$HG$9,$HH$9,IF(F272=$HG$10,$HH$10,IF(F272=$HG$11,$HH$11,IF(F272=$HG$12,$HH$12,IF(F272=$HG$13,$HH$13,IF(F272=$HG$14,$HH$14,IF(F272=$HG$15,$HH$15,)))))))))))))</f>
        <v>800</v>
      </c>
      <c r="AC272" s="84" t="str">
        <f>IF(OR($GD$4=H272,$GE$4=H272,$GF$4=H272,$GG$4=H272,$GH$4=H272,$GI$4=H272,$GJ$4=H272,$GK$4=H272,$GL$4=H272,$GM$4=H272,$GN$4=H272,$GO$4=H272,$GP$4=H272,$GQ$4=H272,$GR$4=H272,$GS$4=H272,$GT$4=H272,$GU$4=H272,$GV$4=H272,$GW$4=H272,$GX$4=H272,$GY$4=H272,$GZ$4=H272,$HA$4=H272,$HB$4=H272,$HC$4=H272,$HD$4=H272,$HE$4=H272),$GC$4,IF(OR($GD$5=H272,$GE$5=H272,$GH$5=H272,$GI$5=H272,$GL$5=H272,$GM$5=H272,$GP$5=H272,$GQ$5=H272,$GT$5=H272,$GU$5=H272,$GX$5=H272,$GY$5=H272,$HB$5=H272,$HC$5=H272),$GC$5,))</f>
        <v>Бакалавры (ИВТ)</v>
      </c>
      <c r="AD272" s="84" t="str">
        <f>IF(OR(H272=$GD$4,H272=$GE$4,H272=$GF$4,H272=$GG$4,H272=$GD$5,H272=$GE$5),$GD$1,IF(OR(H272=$GH$4,H272=$GI$4,H272=$GJ$4,H272=$GK$4,H272=$GH$5,H272=$GI$5),$GH$1,IF(OR(H272=$GL$4,H272=$GM$4,H272=$GN$4,H272=$GO$4,H272=$GL$5,H272=$GM$5),$GL$1,IF(OR(H272=$GP$4,H272=$GQ$4,H272=$GR$4,H272=$GS$4,H272=$GP$5,H272=$GQ$5),$GP$1,IF(OR(H272=$GT$4,H272=$GU$4,H272=$GV$4,H272=$GW$4,H272=$GT$5,H272=$GU$5),$GT$1,IF(OR(H272=$GX$4,H272=$GY$4,H272=$GZ$4,H272=$HA$4,H272=$GX$5,H272=$GY$5),$GX$1,IF(OR(H272=$HB$4,H272=$HC$4,H272=$HD$4,H272=$HE$4,H272=$HB$5,H272=$HC$5),$HB$1,)))))))</f>
        <v>2019/2020</v>
      </c>
      <c r="AE272" s="85">
        <f t="shared" si="270"/>
        <v>33.5</v>
      </c>
      <c r="AF272" s="85">
        <f t="shared" si="271"/>
        <v>4.1875000000000002E-2</v>
      </c>
      <c r="AG272" s="83"/>
      <c r="AH272" s="83"/>
      <c r="AI272" s="87">
        <f t="shared" si="274"/>
        <v>0</v>
      </c>
      <c r="AJ272" s="87">
        <f t="shared" si="274"/>
        <v>0</v>
      </c>
      <c r="AK272" s="87">
        <f t="shared" si="274"/>
        <v>4.1875000000000002E-2</v>
      </c>
      <c r="AL272" s="87">
        <f t="shared" si="274"/>
        <v>0</v>
      </c>
      <c r="AM272" s="87">
        <f t="shared" si="274"/>
        <v>0</v>
      </c>
      <c r="AN272" s="87">
        <f t="shared" si="274"/>
        <v>0</v>
      </c>
      <c r="AO272" s="87">
        <f t="shared" si="274"/>
        <v>0</v>
      </c>
      <c r="AP272" s="87">
        <f t="shared" si="274"/>
        <v>0</v>
      </c>
      <c r="AQ272" s="87">
        <f t="shared" si="274"/>
        <v>0</v>
      </c>
      <c r="AR272" s="87">
        <f t="shared" si="274"/>
        <v>0</v>
      </c>
      <c r="AS272" s="87">
        <f t="shared" si="274"/>
        <v>0</v>
      </c>
      <c r="AT272" s="87">
        <f t="shared" si="274"/>
        <v>0</v>
      </c>
      <c r="AU272" s="87">
        <f t="shared" si="274"/>
        <v>0</v>
      </c>
      <c r="AV272" s="87">
        <f t="shared" si="274"/>
        <v>0</v>
      </c>
      <c r="AW272" s="87">
        <f t="shared" si="274"/>
        <v>0</v>
      </c>
      <c r="AX272" s="87">
        <f t="shared" si="274"/>
        <v>0</v>
      </c>
      <c r="AY272" s="87">
        <f t="shared" si="272"/>
        <v>0</v>
      </c>
      <c r="AZ272" s="87">
        <f t="shared" si="272"/>
        <v>0</v>
      </c>
      <c r="BA272" s="87">
        <f t="shared" si="272"/>
        <v>0</v>
      </c>
      <c r="BB272" s="87">
        <f t="shared" si="272"/>
        <v>0</v>
      </c>
      <c r="BC272" s="87">
        <f t="shared" si="272"/>
        <v>0</v>
      </c>
      <c r="BD272" s="87">
        <f t="shared" si="272"/>
        <v>0</v>
      </c>
      <c r="BE272" s="87">
        <f t="shared" si="272"/>
        <v>0</v>
      </c>
      <c r="BF272" s="87">
        <f t="shared" si="272"/>
        <v>0</v>
      </c>
      <c r="BG272" s="87">
        <f t="shared" si="272"/>
        <v>0</v>
      </c>
      <c r="BH272" s="87">
        <f t="shared" si="272"/>
        <v>0</v>
      </c>
      <c r="BI272" s="87">
        <f t="shared" si="272"/>
        <v>0</v>
      </c>
      <c r="BJ272" s="87">
        <f t="shared" si="272"/>
        <v>0</v>
      </c>
      <c r="BK272" s="87">
        <f t="shared" si="272"/>
        <v>0</v>
      </c>
      <c r="BL272" s="87">
        <f t="shared" si="272"/>
        <v>0</v>
      </c>
      <c r="BM272" s="87">
        <f t="shared" si="272"/>
        <v>0</v>
      </c>
      <c r="BN272" s="87">
        <f t="shared" si="280"/>
        <v>0</v>
      </c>
      <c r="BO272" s="87">
        <f t="shared" si="280"/>
        <v>0</v>
      </c>
      <c r="BP272" s="87">
        <f t="shared" si="280"/>
        <v>0</v>
      </c>
      <c r="BQ272" s="87">
        <f t="shared" si="280"/>
        <v>0</v>
      </c>
      <c r="BR272" s="87">
        <f t="shared" si="280"/>
        <v>0</v>
      </c>
      <c r="BS272" s="87">
        <f t="shared" si="280"/>
        <v>0</v>
      </c>
      <c r="BT272" s="87">
        <f t="shared" si="280"/>
        <v>0</v>
      </c>
      <c r="BU272" s="87">
        <f t="shared" si="280"/>
        <v>0</v>
      </c>
      <c r="BV272" s="87">
        <f t="shared" si="280"/>
        <v>0</v>
      </c>
      <c r="BW272" s="87">
        <f t="shared" si="280"/>
        <v>0</v>
      </c>
      <c r="BX272" s="87">
        <f t="shared" si="280"/>
        <v>0</v>
      </c>
      <c r="BY272" s="87">
        <f t="shared" si="280"/>
        <v>0</v>
      </c>
      <c r="BZ272" s="87">
        <f t="shared" si="280"/>
        <v>0</v>
      </c>
      <c r="CA272" s="87">
        <f t="shared" si="280"/>
        <v>0</v>
      </c>
      <c r="CB272" s="87">
        <f t="shared" si="280"/>
        <v>0</v>
      </c>
      <c r="CC272" s="87">
        <f t="shared" si="280"/>
        <v>0</v>
      </c>
      <c r="CD272" s="87">
        <f t="shared" si="278"/>
        <v>0</v>
      </c>
      <c r="CE272" s="87">
        <f t="shared" si="278"/>
        <v>0</v>
      </c>
      <c r="CF272" s="87">
        <f t="shared" si="278"/>
        <v>0</v>
      </c>
      <c r="CG272" s="87">
        <f t="shared" si="278"/>
        <v>0</v>
      </c>
      <c r="CH272" s="87">
        <f t="shared" si="278"/>
        <v>0</v>
      </c>
      <c r="CI272" s="87">
        <f t="shared" si="278"/>
        <v>0</v>
      </c>
      <c r="CJ272" s="87">
        <f t="shared" si="278"/>
        <v>0</v>
      </c>
      <c r="CK272" s="87">
        <f t="shared" si="278"/>
        <v>0</v>
      </c>
      <c r="CL272" s="87">
        <f t="shared" si="278"/>
        <v>0</v>
      </c>
      <c r="CM272" s="87">
        <f t="shared" si="278"/>
        <v>0</v>
      </c>
      <c r="CN272" s="87">
        <f t="shared" si="278"/>
        <v>0</v>
      </c>
      <c r="CO272" s="87">
        <f t="shared" si="278"/>
        <v>0</v>
      </c>
      <c r="CP272" s="87">
        <f t="shared" si="278"/>
        <v>0</v>
      </c>
      <c r="CQ272" s="87">
        <f t="shared" si="278"/>
        <v>0</v>
      </c>
      <c r="CR272" s="87">
        <f t="shared" si="278"/>
        <v>0</v>
      </c>
      <c r="CS272" s="87">
        <f t="shared" si="276"/>
        <v>0</v>
      </c>
      <c r="CT272" s="87">
        <f t="shared" si="276"/>
        <v>0</v>
      </c>
      <c r="CU272" s="87">
        <f t="shared" si="276"/>
        <v>0</v>
      </c>
      <c r="CV272" s="87">
        <f t="shared" si="281"/>
        <v>0</v>
      </c>
      <c r="CW272" s="87">
        <f t="shared" si="281"/>
        <v>0</v>
      </c>
      <c r="CX272" s="87">
        <f t="shared" si="281"/>
        <v>0</v>
      </c>
      <c r="CY272" s="87">
        <f t="shared" si="281"/>
        <v>0</v>
      </c>
      <c r="CZ272" s="87">
        <f t="shared" si="281"/>
        <v>0</v>
      </c>
      <c r="DA272" s="87">
        <f t="shared" si="281"/>
        <v>0</v>
      </c>
      <c r="DB272" s="87">
        <f t="shared" si="281"/>
        <v>0</v>
      </c>
      <c r="DC272" s="87">
        <f t="shared" si="281"/>
        <v>0</v>
      </c>
      <c r="DD272" s="87">
        <f t="shared" si="281"/>
        <v>0</v>
      </c>
      <c r="DE272" s="87">
        <f t="shared" si="281"/>
        <v>0</v>
      </c>
      <c r="DF272" s="91">
        <f t="shared" si="275"/>
        <v>0</v>
      </c>
      <c r="DG272" s="91">
        <f t="shared" si="275"/>
        <v>0</v>
      </c>
      <c r="DH272" s="91">
        <f t="shared" si="275"/>
        <v>163.6</v>
      </c>
      <c r="DI272" s="91">
        <f t="shared" si="275"/>
        <v>0</v>
      </c>
      <c r="DJ272" s="91">
        <f t="shared" si="275"/>
        <v>0</v>
      </c>
      <c r="DK272" s="91">
        <f t="shared" si="275"/>
        <v>0</v>
      </c>
      <c r="DL272" s="91">
        <f t="shared" si="275"/>
        <v>0</v>
      </c>
      <c r="DM272" s="91">
        <f t="shared" si="275"/>
        <v>0</v>
      </c>
      <c r="DN272" s="91">
        <f t="shared" si="275"/>
        <v>0</v>
      </c>
      <c r="DO272" s="91">
        <f t="shared" si="275"/>
        <v>0</v>
      </c>
      <c r="DP272" s="91">
        <f t="shared" si="275"/>
        <v>0</v>
      </c>
      <c r="DQ272" s="91">
        <f t="shared" si="275"/>
        <v>0</v>
      </c>
      <c r="DR272" s="91">
        <f t="shared" si="275"/>
        <v>0</v>
      </c>
      <c r="DS272" s="91">
        <f t="shared" si="275"/>
        <v>0</v>
      </c>
      <c r="DT272" s="91">
        <f t="shared" si="275"/>
        <v>0</v>
      </c>
      <c r="DU272" s="91">
        <f t="shared" si="275"/>
        <v>0</v>
      </c>
      <c r="DV272" s="91">
        <f t="shared" si="273"/>
        <v>0</v>
      </c>
      <c r="DW272" s="91">
        <f t="shared" si="273"/>
        <v>0</v>
      </c>
      <c r="DX272" s="91">
        <f t="shared" si="273"/>
        <v>0</v>
      </c>
      <c r="DY272" s="91">
        <f t="shared" si="273"/>
        <v>0</v>
      </c>
      <c r="DZ272" s="91">
        <f t="shared" si="273"/>
        <v>0</v>
      </c>
      <c r="EA272" s="91">
        <f t="shared" si="273"/>
        <v>0</v>
      </c>
      <c r="EB272" s="91">
        <f t="shared" si="273"/>
        <v>0</v>
      </c>
      <c r="EC272" s="91">
        <f t="shared" si="273"/>
        <v>0</v>
      </c>
      <c r="ED272" s="91">
        <f t="shared" si="273"/>
        <v>0</v>
      </c>
      <c r="EE272" s="91">
        <f t="shared" si="273"/>
        <v>0</v>
      </c>
      <c r="EF272" s="91">
        <f t="shared" si="273"/>
        <v>0</v>
      </c>
      <c r="EG272" s="91">
        <f t="shared" si="273"/>
        <v>0</v>
      </c>
      <c r="EH272" s="91">
        <f t="shared" si="273"/>
        <v>0</v>
      </c>
      <c r="EI272" s="91">
        <f t="shared" si="273"/>
        <v>0</v>
      </c>
      <c r="EJ272" s="91">
        <f t="shared" si="273"/>
        <v>0</v>
      </c>
      <c r="EK272" s="91">
        <f t="shared" si="282"/>
        <v>0</v>
      </c>
      <c r="EL272" s="91">
        <f t="shared" si="282"/>
        <v>0</v>
      </c>
      <c r="EM272" s="91">
        <f t="shared" si="282"/>
        <v>0</v>
      </c>
      <c r="EN272" s="91">
        <f t="shared" si="282"/>
        <v>0</v>
      </c>
      <c r="EO272" s="91">
        <f t="shared" si="282"/>
        <v>0</v>
      </c>
      <c r="EP272" s="91">
        <f t="shared" si="282"/>
        <v>0</v>
      </c>
      <c r="EQ272" s="91">
        <f t="shared" si="282"/>
        <v>0</v>
      </c>
      <c r="ER272" s="91">
        <f t="shared" si="282"/>
        <v>0</v>
      </c>
      <c r="ES272" s="91">
        <f t="shared" si="282"/>
        <v>0</v>
      </c>
      <c r="ET272" s="91">
        <f t="shared" si="282"/>
        <v>0</v>
      </c>
      <c r="EU272" s="91">
        <f t="shared" si="282"/>
        <v>0</v>
      </c>
      <c r="EV272" s="91">
        <f t="shared" si="282"/>
        <v>0</v>
      </c>
      <c r="EW272" s="91">
        <f t="shared" si="282"/>
        <v>0</v>
      </c>
      <c r="EX272" s="91">
        <f t="shared" si="282"/>
        <v>0</v>
      </c>
      <c r="EY272" s="91">
        <f t="shared" si="282"/>
        <v>0</v>
      </c>
      <c r="EZ272" s="91">
        <f t="shared" si="282"/>
        <v>0</v>
      </c>
      <c r="FA272" s="91">
        <f t="shared" si="279"/>
        <v>0</v>
      </c>
      <c r="FB272" s="91">
        <f t="shared" si="279"/>
        <v>0</v>
      </c>
      <c r="FC272" s="91">
        <f t="shared" si="279"/>
        <v>0</v>
      </c>
      <c r="FD272" s="91">
        <f t="shared" si="279"/>
        <v>0</v>
      </c>
      <c r="FE272" s="91">
        <f t="shared" si="279"/>
        <v>0</v>
      </c>
      <c r="FF272" s="91">
        <f t="shared" si="279"/>
        <v>0</v>
      </c>
      <c r="FG272" s="91">
        <f t="shared" si="279"/>
        <v>0</v>
      </c>
      <c r="FH272" s="91">
        <f t="shared" si="279"/>
        <v>0</v>
      </c>
      <c r="FI272" s="91">
        <f t="shared" si="279"/>
        <v>0</v>
      </c>
      <c r="FJ272" s="91">
        <f t="shared" si="279"/>
        <v>0</v>
      </c>
      <c r="FK272" s="91">
        <f t="shared" si="279"/>
        <v>0</v>
      </c>
      <c r="FL272" s="91">
        <f t="shared" si="279"/>
        <v>0</v>
      </c>
      <c r="FM272" s="91">
        <f t="shared" si="279"/>
        <v>0</v>
      </c>
      <c r="FN272" s="91">
        <f t="shared" si="279"/>
        <v>0</v>
      </c>
      <c r="FO272" s="91">
        <f t="shared" si="279"/>
        <v>0</v>
      </c>
      <c r="FP272" s="91">
        <f t="shared" si="277"/>
        <v>0</v>
      </c>
      <c r="FQ272" s="91">
        <f t="shared" si="277"/>
        <v>0</v>
      </c>
      <c r="FR272" s="91">
        <f t="shared" si="277"/>
        <v>0</v>
      </c>
      <c r="FS272" s="91">
        <f t="shared" si="283"/>
        <v>0</v>
      </c>
      <c r="FT272" s="91">
        <f t="shared" si="283"/>
        <v>0</v>
      </c>
      <c r="FU272" s="91">
        <f t="shared" si="283"/>
        <v>0</v>
      </c>
      <c r="FV272" s="91">
        <f t="shared" si="283"/>
        <v>0</v>
      </c>
      <c r="FW272" s="91">
        <f t="shared" si="283"/>
        <v>0</v>
      </c>
      <c r="FX272" s="91">
        <f t="shared" si="283"/>
        <v>0</v>
      </c>
      <c r="FY272" s="91">
        <f t="shared" si="283"/>
        <v>0</v>
      </c>
      <c r="FZ272" s="91">
        <f t="shared" si="283"/>
        <v>0</v>
      </c>
      <c r="GA272" s="91">
        <f t="shared" si="283"/>
        <v>0</v>
      </c>
      <c r="GB272" s="91">
        <f t="shared" si="283"/>
        <v>0</v>
      </c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</row>
    <row r="273" spans="1:213" ht="38.25">
      <c r="A273" s="68">
        <f>Данные!A273</f>
        <v>4848</v>
      </c>
      <c r="B273" s="68">
        <f>Данные!B273</f>
        <v>2019</v>
      </c>
      <c r="C273" s="68" t="str">
        <f>Данные!C273</f>
        <v>компьютерных технологий и электронного обучения</v>
      </c>
      <c r="D273" s="68" t="str">
        <f>Данные!D273</f>
        <v>Копыльцов Александр Васильевич</v>
      </c>
      <c r="E273" s="68" t="str">
        <f>Данные!E273</f>
        <v>доктор технических наук</v>
      </c>
      <c r="F273" s="68" t="str">
        <f>Данные!F273</f>
        <v>внешний</v>
      </c>
      <c r="G273" s="68">
        <f>Данные!G273</f>
        <v>1</v>
      </c>
      <c r="H273" s="68" t="str">
        <f>Данные!H273</f>
        <v>4 курс 2016 год/пост</v>
      </c>
      <c r="I273" s="68" t="str">
        <f>Данные!I273</f>
        <v>Модуль "Информационные системы". Интеллектуальные системы</v>
      </c>
      <c r="J273" s="68">
        <f>Данные!J273</f>
        <v>9</v>
      </c>
      <c r="K273" s="68">
        <f>Данные!K273</f>
        <v>0</v>
      </c>
      <c r="L273" s="68">
        <f>Данные!L273</f>
        <v>54</v>
      </c>
      <c r="M273" s="16">
        <f t="shared" si="266"/>
        <v>6.3</v>
      </c>
      <c r="N273" s="16">
        <f t="shared" si="267"/>
        <v>11</v>
      </c>
      <c r="O273" s="16">
        <f t="shared" si="268"/>
        <v>11.25</v>
      </c>
      <c r="P273" s="16">
        <f t="shared" si="269"/>
        <v>11.25</v>
      </c>
      <c r="Q273" s="68">
        <f>Данные!Q273</f>
        <v>0</v>
      </c>
      <c r="R273" s="68">
        <f>Данные!R273</f>
        <v>0</v>
      </c>
      <c r="S273" s="68">
        <f>Данные!S273</f>
        <v>0</v>
      </c>
      <c r="T273" s="68">
        <f>Данные!T273</f>
        <v>0</v>
      </c>
      <c r="U273" s="68">
        <f>Данные!U273</f>
        <v>0</v>
      </c>
      <c r="V273" s="68">
        <f>Данные!V273</f>
        <v>0</v>
      </c>
      <c r="W273" s="68">
        <f>Данные!W273</f>
        <v>27</v>
      </c>
      <c r="X273" s="68">
        <f>Данные!X273</f>
        <v>1</v>
      </c>
      <c r="Y273" s="68">
        <f>Данные!Y273</f>
        <v>2</v>
      </c>
      <c r="Z273" s="68">
        <f>Данные!Z273</f>
        <v>0</v>
      </c>
      <c r="AA273" s="68">
        <f>Данные!AA273</f>
        <v>0</v>
      </c>
      <c r="AB273" s="83">
        <f>IF(F273=$HG$3,$HH$3,IF(F273=$HG$4,$HH$4,IF(F273=$HG$5,$HH$5,IF(F273=$HG$6,$HH$6,IF(F273=$HG$7,$HH$7,IF(F273=$HG$8,$HH$8,IF(F273=$HG$9,$HH$9,IF(F273=$HG$10,$HH$10,IF(F273=$HG$11,$HH$11,IF(F273=$HG$12,$HH$12,IF(F273=$HG$13,$HH$13,IF(F273=$HG$14,$HH$14,IF(F273=$HG$15,$HH$15,)))))))))))))</f>
        <v>900</v>
      </c>
      <c r="AC273" s="84" t="str">
        <f>IF(OR($GD$4=H273,$GE$4=H273,$GF$4=H273,$GG$4=H273,$GH$4=H273,$GI$4=H273,$GJ$4=H273,$GK$4=H273,$GL$4=H273,$GM$4=H273,$GN$4=H273,$GO$4=H273,$GP$4=H273,$GQ$4=H273,$GR$4=H273,$GS$4=H273,$GT$4=H273,$GU$4=H273,$GV$4=H273,$GW$4=H273,$GX$4=H273,$GY$4=H273,$GZ$4=H273,$HA$4=H273,$HB$4=H273,$HC$4=H273,$HD$4=H273,$HE$4=H273),$GC$4,IF(OR($GD$5=H273,$GE$5=H273,$GH$5=H273,$GI$5=H273,$GL$5=H273,$GM$5=H273,$GP$5=H273,$GQ$5=H273,$GT$5=H273,$GU$5=H273,$GX$5=H273,$GY$5=H273,$HB$5=H273,$HC$5=H273),$GC$5,))</f>
        <v>Бакалавры (ИВТ)</v>
      </c>
      <c r="AD273" s="84" t="str">
        <f>IF(OR(H273=$GD$4,H273=$GE$4,H273=$GF$4,H273=$GG$4,H273=$GD$5,H273=$GE$5),$GD$1,IF(OR(H273=$GH$4,H273=$GI$4,H273=$GJ$4,H273=$GK$4,H273=$GH$5,H273=$GI$5),$GH$1,IF(OR(H273=$GL$4,H273=$GM$4,H273=$GN$4,H273=$GO$4,H273=$GL$5,H273=$GM$5),$GL$1,IF(OR(H273=$GP$4,H273=$GQ$4,H273=$GR$4,H273=$GS$4,H273=$GP$5,H273=$GQ$5),$GP$1,IF(OR(H273=$GT$4,H273=$GU$4,H273=$GV$4,H273=$GW$4,H273=$GT$5,H273=$GU$5),$GT$1,IF(OR(H273=$GX$4,H273=$GY$4,H273=$GZ$4,H273=$HA$4,H273=$GX$5,H273=$GY$5),$GX$1,IF(OR(H273=$HB$4,H273=$HC$4,H273=$HD$4,H273=$HE$4,H273=$HB$5,H273=$HC$5),$HB$1,)))))))</f>
        <v>2019/2020</v>
      </c>
      <c r="AE273" s="85">
        <f t="shared" si="270"/>
        <v>102.8</v>
      </c>
      <c r="AF273" s="85">
        <f t="shared" si="271"/>
        <v>0.11422222222222222</v>
      </c>
      <c r="AG273" s="83"/>
      <c r="AH273" s="83"/>
      <c r="AI273" s="87">
        <f t="shared" si="274"/>
        <v>0</v>
      </c>
      <c r="AJ273" s="87">
        <f t="shared" si="274"/>
        <v>0</v>
      </c>
      <c r="AK273" s="87">
        <f t="shared" si="274"/>
        <v>0</v>
      </c>
      <c r="AL273" s="87">
        <f t="shared" si="274"/>
        <v>0</v>
      </c>
      <c r="AM273" s="87">
        <f t="shared" si="274"/>
        <v>0</v>
      </c>
      <c r="AN273" s="87">
        <f t="shared" si="274"/>
        <v>0</v>
      </c>
      <c r="AO273" s="87">
        <f t="shared" si="274"/>
        <v>0</v>
      </c>
      <c r="AP273" s="87">
        <f t="shared" si="274"/>
        <v>0</v>
      </c>
      <c r="AQ273" s="87">
        <f t="shared" si="274"/>
        <v>0</v>
      </c>
      <c r="AR273" s="87">
        <f t="shared" si="274"/>
        <v>0</v>
      </c>
      <c r="AS273" s="87">
        <f t="shared" si="274"/>
        <v>0</v>
      </c>
      <c r="AT273" s="87">
        <f t="shared" si="274"/>
        <v>0</v>
      </c>
      <c r="AU273" s="87">
        <f t="shared" si="274"/>
        <v>0</v>
      </c>
      <c r="AV273" s="87">
        <f t="shared" si="274"/>
        <v>0</v>
      </c>
      <c r="AW273" s="87">
        <f t="shared" si="274"/>
        <v>0</v>
      </c>
      <c r="AX273" s="87">
        <f t="shared" si="274"/>
        <v>0</v>
      </c>
      <c r="AY273" s="87">
        <f t="shared" si="272"/>
        <v>0</v>
      </c>
      <c r="AZ273" s="87">
        <f t="shared" si="272"/>
        <v>0</v>
      </c>
      <c r="BA273" s="87">
        <f t="shared" si="272"/>
        <v>0</v>
      </c>
      <c r="BB273" s="87">
        <f t="shared" si="272"/>
        <v>0</v>
      </c>
      <c r="BC273" s="87">
        <f t="shared" si="272"/>
        <v>0</v>
      </c>
      <c r="BD273" s="87">
        <f t="shared" si="272"/>
        <v>0</v>
      </c>
      <c r="BE273" s="87">
        <f t="shared" si="272"/>
        <v>0</v>
      </c>
      <c r="BF273" s="87">
        <f t="shared" si="272"/>
        <v>0</v>
      </c>
      <c r="BG273" s="87">
        <f t="shared" si="272"/>
        <v>0</v>
      </c>
      <c r="BH273" s="87">
        <f t="shared" si="272"/>
        <v>0</v>
      </c>
      <c r="BI273" s="87">
        <f t="shared" si="272"/>
        <v>0</v>
      </c>
      <c r="BJ273" s="87">
        <f t="shared" si="272"/>
        <v>0</v>
      </c>
      <c r="BK273" s="87">
        <f t="shared" si="272"/>
        <v>0</v>
      </c>
      <c r="BL273" s="87">
        <f t="shared" si="272"/>
        <v>0</v>
      </c>
      <c r="BM273" s="87">
        <f t="shared" si="272"/>
        <v>0</v>
      </c>
      <c r="BN273" s="87">
        <f t="shared" si="280"/>
        <v>0</v>
      </c>
      <c r="BO273" s="87">
        <f t="shared" si="280"/>
        <v>0</v>
      </c>
      <c r="BP273" s="87">
        <f t="shared" si="280"/>
        <v>0</v>
      </c>
      <c r="BQ273" s="87">
        <f t="shared" si="280"/>
        <v>0</v>
      </c>
      <c r="BR273" s="87">
        <f t="shared" si="280"/>
        <v>0</v>
      </c>
      <c r="BS273" s="87">
        <f t="shared" si="280"/>
        <v>0</v>
      </c>
      <c r="BT273" s="87">
        <f t="shared" si="280"/>
        <v>0</v>
      </c>
      <c r="BU273" s="87">
        <f t="shared" si="280"/>
        <v>0.11422222222222222</v>
      </c>
      <c r="BV273" s="87">
        <f t="shared" si="280"/>
        <v>0</v>
      </c>
      <c r="BW273" s="87">
        <f t="shared" si="280"/>
        <v>0</v>
      </c>
      <c r="BX273" s="87">
        <f t="shared" si="280"/>
        <v>0</v>
      </c>
      <c r="BY273" s="87">
        <f t="shared" si="280"/>
        <v>0</v>
      </c>
      <c r="BZ273" s="87">
        <f t="shared" si="280"/>
        <v>0</v>
      </c>
      <c r="CA273" s="87">
        <f t="shared" si="280"/>
        <v>0</v>
      </c>
      <c r="CB273" s="87">
        <f t="shared" si="280"/>
        <v>0</v>
      </c>
      <c r="CC273" s="87">
        <f t="shared" si="280"/>
        <v>0</v>
      </c>
      <c r="CD273" s="87">
        <f t="shared" si="278"/>
        <v>0</v>
      </c>
      <c r="CE273" s="87">
        <f t="shared" si="278"/>
        <v>0</v>
      </c>
      <c r="CF273" s="87">
        <f t="shared" si="278"/>
        <v>0</v>
      </c>
      <c r="CG273" s="87">
        <f t="shared" si="278"/>
        <v>0</v>
      </c>
      <c r="CH273" s="87">
        <f t="shared" si="278"/>
        <v>0</v>
      </c>
      <c r="CI273" s="87">
        <f t="shared" si="278"/>
        <v>0</v>
      </c>
      <c r="CJ273" s="87">
        <f t="shared" si="278"/>
        <v>0</v>
      </c>
      <c r="CK273" s="87">
        <f t="shared" si="278"/>
        <v>0</v>
      </c>
      <c r="CL273" s="87">
        <f t="shared" si="278"/>
        <v>0</v>
      </c>
      <c r="CM273" s="87">
        <f t="shared" si="278"/>
        <v>0</v>
      </c>
      <c r="CN273" s="87">
        <f t="shared" si="278"/>
        <v>0</v>
      </c>
      <c r="CO273" s="87">
        <f t="shared" si="278"/>
        <v>0</v>
      </c>
      <c r="CP273" s="87">
        <f t="shared" si="278"/>
        <v>0</v>
      </c>
      <c r="CQ273" s="87">
        <f t="shared" si="278"/>
        <v>0</v>
      </c>
      <c r="CR273" s="87">
        <f t="shared" si="278"/>
        <v>0</v>
      </c>
      <c r="CS273" s="87">
        <f t="shared" si="276"/>
        <v>0</v>
      </c>
      <c r="CT273" s="87">
        <f t="shared" si="276"/>
        <v>0</v>
      </c>
      <c r="CU273" s="87">
        <f t="shared" si="276"/>
        <v>0</v>
      </c>
      <c r="CV273" s="87">
        <f t="shared" si="281"/>
        <v>0</v>
      </c>
      <c r="CW273" s="87">
        <f t="shared" si="281"/>
        <v>0</v>
      </c>
      <c r="CX273" s="87">
        <f t="shared" si="281"/>
        <v>0</v>
      </c>
      <c r="CY273" s="87">
        <f t="shared" si="281"/>
        <v>0</v>
      </c>
      <c r="CZ273" s="87">
        <f t="shared" si="281"/>
        <v>0</v>
      </c>
      <c r="DA273" s="87">
        <f t="shared" si="281"/>
        <v>0</v>
      </c>
      <c r="DB273" s="87">
        <f t="shared" si="281"/>
        <v>0</v>
      </c>
      <c r="DC273" s="87">
        <f t="shared" si="281"/>
        <v>0</v>
      </c>
      <c r="DD273" s="87">
        <f t="shared" si="281"/>
        <v>0</v>
      </c>
      <c r="DE273" s="87">
        <f t="shared" si="281"/>
        <v>0</v>
      </c>
      <c r="DF273" s="91">
        <f t="shared" si="275"/>
        <v>0</v>
      </c>
      <c r="DG273" s="91">
        <f t="shared" si="275"/>
        <v>0</v>
      </c>
      <c r="DH273" s="91">
        <f t="shared" si="275"/>
        <v>0</v>
      </c>
      <c r="DI273" s="91">
        <f t="shared" si="275"/>
        <v>0</v>
      </c>
      <c r="DJ273" s="91">
        <f t="shared" si="275"/>
        <v>0</v>
      </c>
      <c r="DK273" s="91">
        <f t="shared" si="275"/>
        <v>0</v>
      </c>
      <c r="DL273" s="91">
        <f t="shared" si="275"/>
        <v>0</v>
      </c>
      <c r="DM273" s="91">
        <f t="shared" si="275"/>
        <v>0</v>
      </c>
      <c r="DN273" s="91">
        <f t="shared" si="275"/>
        <v>0</v>
      </c>
      <c r="DO273" s="91">
        <f t="shared" si="275"/>
        <v>0</v>
      </c>
      <c r="DP273" s="91">
        <f t="shared" si="275"/>
        <v>0</v>
      </c>
      <c r="DQ273" s="91">
        <f t="shared" si="275"/>
        <v>0</v>
      </c>
      <c r="DR273" s="91">
        <f t="shared" si="275"/>
        <v>0</v>
      </c>
      <c r="DS273" s="91">
        <f t="shared" si="275"/>
        <v>0</v>
      </c>
      <c r="DT273" s="91">
        <f t="shared" si="275"/>
        <v>0</v>
      </c>
      <c r="DU273" s="91">
        <f t="shared" si="275"/>
        <v>0</v>
      </c>
      <c r="DV273" s="91">
        <f t="shared" si="273"/>
        <v>0</v>
      </c>
      <c r="DW273" s="91">
        <f t="shared" si="273"/>
        <v>0</v>
      </c>
      <c r="DX273" s="91">
        <f t="shared" si="273"/>
        <v>0</v>
      </c>
      <c r="DY273" s="91">
        <f t="shared" si="273"/>
        <v>0</v>
      </c>
      <c r="DZ273" s="91">
        <f t="shared" si="273"/>
        <v>0</v>
      </c>
      <c r="EA273" s="91">
        <f t="shared" si="273"/>
        <v>0</v>
      </c>
      <c r="EB273" s="91">
        <f t="shared" si="273"/>
        <v>0</v>
      </c>
      <c r="EC273" s="91">
        <f t="shared" si="273"/>
        <v>0</v>
      </c>
      <c r="ED273" s="91">
        <f t="shared" si="273"/>
        <v>0</v>
      </c>
      <c r="EE273" s="91">
        <f t="shared" si="273"/>
        <v>0</v>
      </c>
      <c r="EF273" s="91">
        <f t="shared" si="273"/>
        <v>0</v>
      </c>
      <c r="EG273" s="91">
        <f t="shared" si="273"/>
        <v>0</v>
      </c>
      <c r="EH273" s="91">
        <f t="shared" si="273"/>
        <v>0</v>
      </c>
      <c r="EI273" s="91">
        <f t="shared" si="273"/>
        <v>0</v>
      </c>
      <c r="EJ273" s="91">
        <f t="shared" si="273"/>
        <v>0</v>
      </c>
      <c r="EK273" s="91">
        <f t="shared" si="282"/>
        <v>0</v>
      </c>
      <c r="EL273" s="91">
        <f t="shared" si="282"/>
        <v>0</v>
      </c>
      <c r="EM273" s="91">
        <f t="shared" si="282"/>
        <v>0</v>
      </c>
      <c r="EN273" s="91">
        <f t="shared" si="282"/>
        <v>0</v>
      </c>
      <c r="EO273" s="91">
        <f t="shared" si="282"/>
        <v>0</v>
      </c>
      <c r="EP273" s="91">
        <f t="shared" si="282"/>
        <v>0</v>
      </c>
      <c r="EQ273" s="91">
        <f t="shared" si="282"/>
        <v>0</v>
      </c>
      <c r="ER273" s="91">
        <f t="shared" si="282"/>
        <v>163.6</v>
      </c>
      <c r="ES273" s="91">
        <f t="shared" si="282"/>
        <v>0</v>
      </c>
      <c r="ET273" s="91">
        <f t="shared" si="282"/>
        <v>0</v>
      </c>
      <c r="EU273" s="91">
        <f t="shared" si="282"/>
        <v>0</v>
      </c>
      <c r="EV273" s="91">
        <f t="shared" si="282"/>
        <v>0</v>
      </c>
      <c r="EW273" s="91">
        <f t="shared" si="282"/>
        <v>0</v>
      </c>
      <c r="EX273" s="91">
        <f t="shared" si="282"/>
        <v>0</v>
      </c>
      <c r="EY273" s="91">
        <f t="shared" si="282"/>
        <v>0</v>
      </c>
      <c r="EZ273" s="91">
        <f t="shared" si="282"/>
        <v>0</v>
      </c>
      <c r="FA273" s="91">
        <f t="shared" si="279"/>
        <v>0</v>
      </c>
      <c r="FB273" s="91">
        <f t="shared" si="279"/>
        <v>0</v>
      </c>
      <c r="FC273" s="91">
        <f t="shared" si="279"/>
        <v>0</v>
      </c>
      <c r="FD273" s="91">
        <f t="shared" si="279"/>
        <v>0</v>
      </c>
      <c r="FE273" s="91">
        <f t="shared" si="279"/>
        <v>0</v>
      </c>
      <c r="FF273" s="91">
        <f t="shared" si="279"/>
        <v>0</v>
      </c>
      <c r="FG273" s="91">
        <f t="shared" si="279"/>
        <v>0</v>
      </c>
      <c r="FH273" s="91">
        <f t="shared" si="279"/>
        <v>0</v>
      </c>
      <c r="FI273" s="91">
        <f t="shared" si="279"/>
        <v>0</v>
      </c>
      <c r="FJ273" s="91">
        <f t="shared" si="279"/>
        <v>0</v>
      </c>
      <c r="FK273" s="91">
        <f t="shared" si="279"/>
        <v>0</v>
      </c>
      <c r="FL273" s="91">
        <f t="shared" si="279"/>
        <v>0</v>
      </c>
      <c r="FM273" s="91">
        <f t="shared" si="279"/>
        <v>0</v>
      </c>
      <c r="FN273" s="91">
        <f t="shared" si="279"/>
        <v>0</v>
      </c>
      <c r="FO273" s="91">
        <f t="shared" si="279"/>
        <v>0</v>
      </c>
      <c r="FP273" s="91">
        <f t="shared" si="277"/>
        <v>0</v>
      </c>
      <c r="FQ273" s="91">
        <f t="shared" si="277"/>
        <v>0</v>
      </c>
      <c r="FR273" s="91">
        <f t="shared" si="277"/>
        <v>0</v>
      </c>
      <c r="FS273" s="91">
        <f t="shared" si="283"/>
        <v>0</v>
      </c>
      <c r="FT273" s="91">
        <f t="shared" si="283"/>
        <v>0</v>
      </c>
      <c r="FU273" s="91">
        <f t="shared" si="283"/>
        <v>0</v>
      </c>
      <c r="FV273" s="91">
        <f t="shared" si="283"/>
        <v>0</v>
      </c>
      <c r="FW273" s="91">
        <f t="shared" si="283"/>
        <v>0</v>
      </c>
      <c r="FX273" s="91">
        <f t="shared" si="283"/>
        <v>0</v>
      </c>
      <c r="FY273" s="91">
        <f t="shared" si="283"/>
        <v>0</v>
      </c>
      <c r="FZ273" s="91">
        <f t="shared" si="283"/>
        <v>0</v>
      </c>
      <c r="GA273" s="91">
        <f t="shared" si="283"/>
        <v>0</v>
      </c>
      <c r="GB273" s="91">
        <f t="shared" si="283"/>
        <v>0</v>
      </c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</row>
    <row r="274" spans="1:213" ht="38.25">
      <c r="A274" s="68">
        <f>Данные!A274</f>
        <v>4848</v>
      </c>
      <c r="B274" s="68">
        <f>Данные!B274</f>
        <v>2019</v>
      </c>
      <c r="C274" s="68" t="str">
        <f>Данные!C274</f>
        <v>компьютерных технологий и электронного обучения</v>
      </c>
      <c r="D274" s="68" t="str">
        <f>Данные!D274</f>
        <v>Авксентьева Елена Юрьевна</v>
      </c>
      <c r="E274" s="68" t="str">
        <f>Данные!E274</f>
        <v>кандидат педагогических наук</v>
      </c>
      <c r="F274" s="68" t="str">
        <f>Данные!F274</f>
        <v>доцент</v>
      </c>
      <c r="G274" s="68">
        <f>Данные!G274</f>
        <v>1</v>
      </c>
      <c r="H274" s="68" t="str">
        <f>Данные!H274</f>
        <v>4 курс 2016 год/пост</v>
      </c>
      <c r="I274" s="68" t="str">
        <f>Данные!I274</f>
        <v>Руководство ВКР</v>
      </c>
      <c r="J274" s="68">
        <f>Данные!J274</f>
        <v>0</v>
      </c>
      <c r="K274" s="68">
        <f>Данные!K274</f>
        <v>0</v>
      </c>
      <c r="L274" s="68">
        <f>Данные!L274</f>
        <v>0</v>
      </c>
      <c r="M274" s="16">
        <f t="shared" si="266"/>
        <v>0</v>
      </c>
      <c r="N274" s="16">
        <f t="shared" si="267"/>
        <v>11</v>
      </c>
      <c r="O274" s="16">
        <f t="shared" si="268"/>
        <v>11.25</v>
      </c>
      <c r="P274" s="16">
        <f t="shared" si="269"/>
        <v>11.25</v>
      </c>
      <c r="Q274" s="68">
        <f>Данные!Q274</f>
        <v>0</v>
      </c>
      <c r="R274" s="68">
        <f>Данные!R274</f>
        <v>0</v>
      </c>
      <c r="S274" s="68">
        <f>Данные!S274</f>
        <v>0</v>
      </c>
      <c r="T274" s="68">
        <f>Данные!T274</f>
        <v>0</v>
      </c>
      <c r="U274" s="68">
        <f>Данные!U274</f>
        <v>0</v>
      </c>
      <c r="V274" s="68">
        <f>Данные!V274</f>
        <v>60</v>
      </c>
      <c r="W274" s="68">
        <f>Данные!W274</f>
        <v>27</v>
      </c>
      <c r="X274" s="68">
        <f>Данные!X274</f>
        <v>1</v>
      </c>
      <c r="Y274" s="68">
        <f>Данные!Y274</f>
        <v>2</v>
      </c>
      <c r="Z274" s="68">
        <f>Данные!Z274</f>
        <v>0</v>
      </c>
      <c r="AA274" s="68" t="str">
        <f>Данные!AA274</f>
        <v>осн</v>
      </c>
      <c r="AB274" s="83">
        <f>IF(F274=$HG$3,$HH$3,IF(F274=$HG$4,$HH$4,IF(F274=$HG$5,$HH$5,IF(F274=$HG$6,$HH$6,IF(F274=$HG$7,$HH$7,IF(F274=$HG$8,$HH$8,IF(F274=$HG$9,$HH$9,IF(F274=$HG$10,$HH$10,IF(F274=$HG$11,$HH$11,IF(F274=$HG$12,$HH$12,IF(F274=$HG$13,$HH$13,IF(F274=$HG$14,$HH$14,IF(F274=$HG$15,$HH$15,)))))))))))))</f>
        <v>800</v>
      </c>
      <c r="AC274" s="84" t="str">
        <f>IF(OR($GD$4=H274,$GE$4=H274,$GF$4=H274,$GG$4=H274,$GH$4=H274,$GI$4=H274,$GJ$4=H274,$GK$4=H274,$GL$4=H274,$GM$4=H274,$GN$4=H274,$GO$4=H274,$GP$4=H274,$GQ$4=H274,$GR$4=H274,$GS$4=H274,$GT$4=H274,$GU$4=H274,$GV$4=H274,$GW$4=H274,$GX$4=H274,$GY$4=H274,$GZ$4=H274,$HA$4=H274,$HB$4=H274,$HC$4=H274,$HD$4=H274,$HE$4=H274),$GC$4,IF(OR($GD$5=H274,$GE$5=H274,$GH$5=H274,$GI$5=H274,$GL$5=H274,$GM$5=H274,$GP$5=H274,$GQ$5=H274,$GT$5=H274,$GU$5=H274,$GX$5=H274,$GY$5=H274,$HB$5=H274,$HC$5=H274),$GC$5,))</f>
        <v>Бакалавры (ИВТ)</v>
      </c>
      <c r="AD274" s="84" t="str">
        <f>IF(OR(H274=$GD$4,H274=$GE$4,H274=$GF$4,H274=$GG$4,H274=$GD$5,H274=$GE$5),$GD$1,IF(OR(H274=$GH$4,H274=$GI$4,H274=$GJ$4,H274=$GK$4,H274=$GH$5,H274=$GI$5),$GH$1,IF(OR(H274=$GL$4,H274=$GM$4,H274=$GN$4,H274=$GO$4,H274=$GL$5,H274=$GM$5),$GL$1,IF(OR(H274=$GP$4,H274=$GQ$4,H274=$GR$4,H274=$GS$4,H274=$GP$5,H274=$GQ$5),$GP$1,IF(OR(H274=$GT$4,H274=$GU$4,H274=$GV$4,H274=$GW$4,H274=$GT$5,H274=$GU$5),$GT$1,IF(OR(H274=$GX$4,H274=$GY$4,H274=$GZ$4,H274=$HA$4,H274=$GX$5,H274=$GY$5),$GX$1,IF(OR(H274=$HB$4,H274=$HC$4,H274=$HD$4,H274=$HE$4,H274=$HB$5,H274=$HC$5),$HB$1,)))))))</f>
        <v>2019/2020</v>
      </c>
      <c r="AE274" s="85">
        <f t="shared" si="270"/>
        <v>93.5</v>
      </c>
      <c r="AF274" s="85">
        <f t="shared" si="271"/>
        <v>0.11687500000000001</v>
      </c>
      <c r="AG274" s="83"/>
      <c r="AH274" s="83"/>
      <c r="AI274" s="87">
        <f t="shared" si="274"/>
        <v>0</v>
      </c>
      <c r="AJ274" s="87">
        <f t="shared" si="274"/>
        <v>0</v>
      </c>
      <c r="AK274" s="87">
        <f t="shared" si="274"/>
        <v>0.11687500000000001</v>
      </c>
      <c r="AL274" s="87">
        <f t="shared" si="274"/>
        <v>0</v>
      </c>
      <c r="AM274" s="87">
        <f t="shared" si="274"/>
        <v>0</v>
      </c>
      <c r="AN274" s="87">
        <f t="shared" si="274"/>
        <v>0</v>
      </c>
      <c r="AO274" s="87">
        <f t="shared" si="274"/>
        <v>0</v>
      </c>
      <c r="AP274" s="87">
        <f t="shared" si="274"/>
        <v>0</v>
      </c>
      <c r="AQ274" s="87">
        <f t="shared" si="274"/>
        <v>0</v>
      </c>
      <c r="AR274" s="87">
        <f t="shared" si="274"/>
        <v>0</v>
      </c>
      <c r="AS274" s="87">
        <f t="shared" si="274"/>
        <v>0</v>
      </c>
      <c r="AT274" s="87">
        <f t="shared" si="274"/>
        <v>0</v>
      </c>
      <c r="AU274" s="87">
        <f t="shared" si="274"/>
        <v>0</v>
      </c>
      <c r="AV274" s="87">
        <f t="shared" si="274"/>
        <v>0</v>
      </c>
      <c r="AW274" s="87">
        <f t="shared" si="274"/>
        <v>0</v>
      </c>
      <c r="AX274" s="87">
        <f t="shared" si="274"/>
        <v>0</v>
      </c>
      <c r="AY274" s="87">
        <f t="shared" si="272"/>
        <v>0</v>
      </c>
      <c r="AZ274" s="87">
        <f t="shared" si="272"/>
        <v>0</v>
      </c>
      <c r="BA274" s="87">
        <f t="shared" si="272"/>
        <v>0</v>
      </c>
      <c r="BB274" s="87">
        <f t="shared" si="272"/>
        <v>0</v>
      </c>
      <c r="BC274" s="87">
        <f t="shared" si="272"/>
        <v>0</v>
      </c>
      <c r="BD274" s="87">
        <f t="shared" si="272"/>
        <v>0</v>
      </c>
      <c r="BE274" s="87">
        <f t="shared" si="272"/>
        <v>0</v>
      </c>
      <c r="BF274" s="87">
        <f t="shared" si="272"/>
        <v>0</v>
      </c>
      <c r="BG274" s="87">
        <f t="shared" si="272"/>
        <v>0</v>
      </c>
      <c r="BH274" s="87">
        <f t="shared" si="272"/>
        <v>0</v>
      </c>
      <c r="BI274" s="87">
        <f t="shared" si="272"/>
        <v>0</v>
      </c>
      <c r="BJ274" s="87">
        <f t="shared" si="272"/>
        <v>0</v>
      </c>
      <c r="BK274" s="87">
        <f t="shared" si="272"/>
        <v>0</v>
      </c>
      <c r="BL274" s="87">
        <f t="shared" si="272"/>
        <v>0</v>
      </c>
      <c r="BM274" s="87">
        <f t="shared" si="272"/>
        <v>0</v>
      </c>
      <c r="BN274" s="87">
        <f t="shared" si="280"/>
        <v>0</v>
      </c>
      <c r="BO274" s="87">
        <f t="shared" si="280"/>
        <v>0</v>
      </c>
      <c r="BP274" s="87">
        <f t="shared" si="280"/>
        <v>0</v>
      </c>
      <c r="BQ274" s="87">
        <f t="shared" si="280"/>
        <v>0</v>
      </c>
      <c r="BR274" s="87">
        <f t="shared" si="280"/>
        <v>0</v>
      </c>
      <c r="BS274" s="87">
        <f t="shared" si="280"/>
        <v>0</v>
      </c>
      <c r="BT274" s="87">
        <f t="shared" si="280"/>
        <v>0</v>
      </c>
      <c r="BU274" s="87">
        <f t="shared" si="280"/>
        <v>0</v>
      </c>
      <c r="BV274" s="87">
        <f t="shared" si="280"/>
        <v>0</v>
      </c>
      <c r="BW274" s="87">
        <f t="shared" si="280"/>
        <v>0</v>
      </c>
      <c r="BX274" s="87">
        <f t="shared" si="280"/>
        <v>0</v>
      </c>
      <c r="BY274" s="87">
        <f t="shared" si="280"/>
        <v>0</v>
      </c>
      <c r="BZ274" s="87">
        <f t="shared" si="280"/>
        <v>0</v>
      </c>
      <c r="CA274" s="87">
        <f t="shared" si="280"/>
        <v>0</v>
      </c>
      <c r="CB274" s="87">
        <f t="shared" si="280"/>
        <v>0</v>
      </c>
      <c r="CC274" s="87">
        <f t="shared" si="280"/>
        <v>0</v>
      </c>
      <c r="CD274" s="87">
        <f t="shared" si="278"/>
        <v>0</v>
      </c>
      <c r="CE274" s="87">
        <f t="shared" si="278"/>
        <v>0</v>
      </c>
      <c r="CF274" s="87">
        <f t="shared" si="278"/>
        <v>0</v>
      </c>
      <c r="CG274" s="87">
        <f t="shared" si="278"/>
        <v>0</v>
      </c>
      <c r="CH274" s="87">
        <f t="shared" si="278"/>
        <v>0</v>
      </c>
      <c r="CI274" s="87">
        <f t="shared" si="278"/>
        <v>0</v>
      </c>
      <c r="CJ274" s="87">
        <f t="shared" si="278"/>
        <v>0</v>
      </c>
      <c r="CK274" s="87">
        <f t="shared" si="278"/>
        <v>0</v>
      </c>
      <c r="CL274" s="87">
        <f t="shared" si="278"/>
        <v>0</v>
      </c>
      <c r="CM274" s="87">
        <f t="shared" si="278"/>
        <v>0</v>
      </c>
      <c r="CN274" s="87">
        <f t="shared" si="278"/>
        <v>0</v>
      </c>
      <c r="CO274" s="87">
        <f t="shared" si="278"/>
        <v>0</v>
      </c>
      <c r="CP274" s="87">
        <f t="shared" si="278"/>
        <v>0</v>
      </c>
      <c r="CQ274" s="87">
        <f t="shared" si="278"/>
        <v>0</v>
      </c>
      <c r="CR274" s="87">
        <f t="shared" si="278"/>
        <v>0</v>
      </c>
      <c r="CS274" s="87">
        <f t="shared" si="276"/>
        <v>0</v>
      </c>
      <c r="CT274" s="87">
        <f t="shared" si="276"/>
        <v>0</v>
      </c>
      <c r="CU274" s="87">
        <f t="shared" si="276"/>
        <v>0</v>
      </c>
      <c r="CV274" s="87">
        <f t="shared" si="281"/>
        <v>0</v>
      </c>
      <c r="CW274" s="87">
        <f t="shared" si="281"/>
        <v>0</v>
      </c>
      <c r="CX274" s="87">
        <f t="shared" si="281"/>
        <v>0</v>
      </c>
      <c r="CY274" s="87">
        <f t="shared" si="281"/>
        <v>0</v>
      </c>
      <c r="CZ274" s="87">
        <f t="shared" si="281"/>
        <v>0</v>
      </c>
      <c r="DA274" s="87">
        <f t="shared" si="281"/>
        <v>0</v>
      </c>
      <c r="DB274" s="87">
        <f t="shared" si="281"/>
        <v>0</v>
      </c>
      <c r="DC274" s="87">
        <f t="shared" si="281"/>
        <v>0</v>
      </c>
      <c r="DD274" s="87">
        <f t="shared" si="281"/>
        <v>0</v>
      </c>
      <c r="DE274" s="87">
        <f t="shared" si="281"/>
        <v>0</v>
      </c>
      <c r="DF274" s="91">
        <f t="shared" si="275"/>
        <v>0</v>
      </c>
      <c r="DG274" s="91">
        <f t="shared" si="275"/>
        <v>0</v>
      </c>
      <c r="DH274" s="91">
        <f t="shared" si="275"/>
        <v>163.6</v>
      </c>
      <c r="DI274" s="91">
        <f t="shared" si="275"/>
        <v>0</v>
      </c>
      <c r="DJ274" s="91">
        <f t="shared" si="275"/>
        <v>0</v>
      </c>
      <c r="DK274" s="91">
        <f t="shared" si="275"/>
        <v>0</v>
      </c>
      <c r="DL274" s="91">
        <f t="shared" si="275"/>
        <v>0</v>
      </c>
      <c r="DM274" s="91">
        <f t="shared" si="275"/>
        <v>0</v>
      </c>
      <c r="DN274" s="91">
        <f t="shared" si="275"/>
        <v>0</v>
      </c>
      <c r="DO274" s="91">
        <f t="shared" si="275"/>
        <v>0</v>
      </c>
      <c r="DP274" s="91">
        <f t="shared" si="275"/>
        <v>0</v>
      </c>
      <c r="DQ274" s="91">
        <f t="shared" si="275"/>
        <v>0</v>
      </c>
      <c r="DR274" s="91">
        <f t="shared" si="275"/>
        <v>0</v>
      </c>
      <c r="DS274" s="91">
        <f t="shared" si="275"/>
        <v>0</v>
      </c>
      <c r="DT274" s="91">
        <f t="shared" si="275"/>
        <v>0</v>
      </c>
      <c r="DU274" s="91">
        <f t="shared" si="275"/>
        <v>0</v>
      </c>
      <c r="DV274" s="91">
        <f t="shared" si="273"/>
        <v>0</v>
      </c>
      <c r="DW274" s="91">
        <f t="shared" si="273"/>
        <v>0</v>
      </c>
      <c r="DX274" s="91">
        <f t="shared" si="273"/>
        <v>0</v>
      </c>
      <c r="DY274" s="91">
        <f t="shared" si="273"/>
        <v>0</v>
      </c>
      <c r="DZ274" s="91">
        <f t="shared" si="273"/>
        <v>0</v>
      </c>
      <c r="EA274" s="91">
        <f t="shared" si="273"/>
        <v>0</v>
      </c>
      <c r="EB274" s="91">
        <f t="shared" si="273"/>
        <v>0</v>
      </c>
      <c r="EC274" s="91">
        <f t="shared" si="273"/>
        <v>0</v>
      </c>
      <c r="ED274" s="91">
        <f t="shared" si="273"/>
        <v>0</v>
      </c>
      <c r="EE274" s="91">
        <f t="shared" si="273"/>
        <v>0</v>
      </c>
      <c r="EF274" s="91">
        <f t="shared" si="273"/>
        <v>0</v>
      </c>
      <c r="EG274" s="91">
        <f t="shared" si="273"/>
        <v>0</v>
      </c>
      <c r="EH274" s="91">
        <f t="shared" si="273"/>
        <v>0</v>
      </c>
      <c r="EI274" s="91">
        <f t="shared" si="273"/>
        <v>0</v>
      </c>
      <c r="EJ274" s="91">
        <f t="shared" si="273"/>
        <v>0</v>
      </c>
      <c r="EK274" s="91">
        <f t="shared" si="282"/>
        <v>0</v>
      </c>
      <c r="EL274" s="91">
        <f t="shared" si="282"/>
        <v>0</v>
      </c>
      <c r="EM274" s="91">
        <f t="shared" si="282"/>
        <v>0</v>
      </c>
      <c r="EN274" s="91">
        <f t="shared" si="282"/>
        <v>0</v>
      </c>
      <c r="EO274" s="91">
        <f t="shared" si="282"/>
        <v>0</v>
      </c>
      <c r="EP274" s="91">
        <f t="shared" si="282"/>
        <v>0</v>
      </c>
      <c r="EQ274" s="91">
        <f t="shared" si="282"/>
        <v>0</v>
      </c>
      <c r="ER274" s="91">
        <f t="shared" si="282"/>
        <v>0</v>
      </c>
      <c r="ES274" s="91">
        <f t="shared" si="282"/>
        <v>0</v>
      </c>
      <c r="ET274" s="91">
        <f t="shared" si="282"/>
        <v>0</v>
      </c>
      <c r="EU274" s="91">
        <f t="shared" si="282"/>
        <v>0</v>
      </c>
      <c r="EV274" s="91">
        <f t="shared" si="282"/>
        <v>0</v>
      </c>
      <c r="EW274" s="91">
        <f t="shared" si="282"/>
        <v>0</v>
      </c>
      <c r="EX274" s="91">
        <f t="shared" si="282"/>
        <v>0</v>
      </c>
      <c r="EY274" s="91">
        <f t="shared" si="282"/>
        <v>0</v>
      </c>
      <c r="EZ274" s="91">
        <f t="shared" si="282"/>
        <v>0</v>
      </c>
      <c r="FA274" s="91">
        <f t="shared" si="279"/>
        <v>0</v>
      </c>
      <c r="FB274" s="91">
        <f t="shared" si="279"/>
        <v>0</v>
      </c>
      <c r="FC274" s="91">
        <f t="shared" si="279"/>
        <v>0</v>
      </c>
      <c r="FD274" s="91">
        <f t="shared" si="279"/>
        <v>0</v>
      </c>
      <c r="FE274" s="91">
        <f t="shared" si="279"/>
        <v>0</v>
      </c>
      <c r="FF274" s="91">
        <f t="shared" si="279"/>
        <v>0</v>
      </c>
      <c r="FG274" s="91">
        <f t="shared" si="279"/>
        <v>0</v>
      </c>
      <c r="FH274" s="91">
        <f t="shared" si="279"/>
        <v>0</v>
      </c>
      <c r="FI274" s="91">
        <f t="shared" si="279"/>
        <v>0</v>
      </c>
      <c r="FJ274" s="91">
        <f t="shared" si="279"/>
        <v>0</v>
      </c>
      <c r="FK274" s="91">
        <f t="shared" si="279"/>
        <v>0</v>
      </c>
      <c r="FL274" s="91">
        <f t="shared" si="279"/>
        <v>0</v>
      </c>
      <c r="FM274" s="91">
        <f t="shared" si="279"/>
        <v>0</v>
      </c>
      <c r="FN274" s="91">
        <f t="shared" si="279"/>
        <v>0</v>
      </c>
      <c r="FO274" s="91">
        <f t="shared" si="279"/>
        <v>0</v>
      </c>
      <c r="FP274" s="91">
        <f t="shared" si="277"/>
        <v>0</v>
      </c>
      <c r="FQ274" s="91">
        <f t="shared" si="277"/>
        <v>0</v>
      </c>
      <c r="FR274" s="91">
        <f t="shared" si="277"/>
        <v>0</v>
      </c>
      <c r="FS274" s="91">
        <f t="shared" si="283"/>
        <v>0</v>
      </c>
      <c r="FT274" s="91">
        <f t="shared" si="283"/>
        <v>0</v>
      </c>
      <c r="FU274" s="91">
        <f t="shared" si="283"/>
        <v>0</v>
      </c>
      <c r="FV274" s="91">
        <f t="shared" si="283"/>
        <v>0</v>
      </c>
      <c r="FW274" s="91">
        <f t="shared" si="283"/>
        <v>0</v>
      </c>
      <c r="FX274" s="91">
        <f t="shared" si="283"/>
        <v>0</v>
      </c>
      <c r="FY274" s="91">
        <f t="shared" si="283"/>
        <v>0</v>
      </c>
      <c r="FZ274" s="91">
        <f t="shared" si="283"/>
        <v>0</v>
      </c>
      <c r="GA274" s="91">
        <f t="shared" si="283"/>
        <v>0</v>
      </c>
      <c r="GB274" s="91">
        <f t="shared" si="283"/>
        <v>0</v>
      </c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</row>
    <row r="275" spans="1:213" ht="38.25">
      <c r="A275" s="68">
        <f>Данные!A275</f>
        <v>4848</v>
      </c>
      <c r="B275" s="68">
        <f>Данные!B275</f>
        <v>2019</v>
      </c>
      <c r="C275" s="68" t="str">
        <f>Данные!C275</f>
        <v>компьютерных технологий и электронного обучения</v>
      </c>
      <c r="D275" s="68" t="str">
        <f>Данные!D275</f>
        <v>Авксентьева Елена Юрьевна</v>
      </c>
      <c r="E275" s="68" t="str">
        <f>Данные!E275</f>
        <v>кандидат педагогических наук</v>
      </c>
      <c r="F275" s="68" t="str">
        <f>Данные!F275</f>
        <v>доцент</v>
      </c>
      <c r="G275" s="68">
        <f>Данные!G275</f>
        <v>1</v>
      </c>
      <c r="H275" s="68" t="str">
        <f>Данные!H275</f>
        <v>4 курс 2016 год/пост</v>
      </c>
      <c r="I275" s="68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68">
        <f>Данные!J275</f>
        <v>0</v>
      </c>
      <c r="K275" s="68">
        <f>Данные!K275</f>
        <v>0</v>
      </c>
      <c r="L275" s="68">
        <f>Данные!L275</f>
        <v>0</v>
      </c>
      <c r="M275" s="16">
        <f t="shared" si="266"/>
        <v>0</v>
      </c>
      <c r="N275" s="16">
        <f t="shared" si="267"/>
        <v>11</v>
      </c>
      <c r="O275" s="16">
        <f t="shared" si="268"/>
        <v>11.25</v>
      </c>
      <c r="P275" s="16">
        <f t="shared" si="269"/>
        <v>11.25</v>
      </c>
      <c r="Q275" s="68">
        <f>Данные!Q275</f>
        <v>0</v>
      </c>
      <c r="R275" s="68">
        <f>Данные!R275</f>
        <v>0</v>
      </c>
      <c r="S275" s="68">
        <f>Данные!S275</f>
        <v>0</v>
      </c>
      <c r="T275" s="68">
        <f>Данные!T275</f>
        <v>0</v>
      </c>
      <c r="U275" s="68">
        <f>Данные!U275</f>
        <v>6</v>
      </c>
      <c r="V275" s="68">
        <f>Данные!V275</f>
        <v>0</v>
      </c>
      <c r="W275" s="68">
        <f>Данные!W275</f>
        <v>27</v>
      </c>
      <c r="X275" s="68">
        <f>Данные!X275</f>
        <v>1</v>
      </c>
      <c r="Y275" s="68">
        <f>Данные!Y275</f>
        <v>2</v>
      </c>
      <c r="Z275" s="68">
        <f>Данные!Z275</f>
        <v>0</v>
      </c>
      <c r="AA275" s="68">
        <f>Данные!AA275</f>
        <v>0</v>
      </c>
      <c r="AB275" s="83">
        <f>IF(F275=$HG$3,$HH$3,IF(F275=$HG$4,$HH$4,IF(F275=$HG$5,$HH$5,IF(F275=$HG$6,$HH$6,IF(F275=$HG$7,$HH$7,IF(F275=$HG$8,$HH$8,IF(F275=$HG$9,$HH$9,IF(F275=$HG$10,$HH$10,IF(F275=$HG$11,$HH$11,IF(F275=$HG$12,$HH$12,IF(F275=$HG$13,$HH$13,IF(F275=$HG$14,$HH$14,IF(F275=$HG$15,$HH$15,)))))))))))))</f>
        <v>800</v>
      </c>
      <c r="AC275" s="84" t="str">
        <f>IF(OR($GD$4=H275,$GE$4=H275,$GF$4=H275,$GG$4=H275,$GH$4=H275,$GI$4=H275,$GJ$4=H275,$GK$4=H275,$GL$4=H275,$GM$4=H275,$GN$4=H275,$GO$4=H275,$GP$4=H275,$GQ$4=H275,$GR$4=H275,$GS$4=H275,$GT$4=H275,$GU$4=H275,$GV$4=H275,$GW$4=H275,$GX$4=H275,$GY$4=H275,$GZ$4=H275,$HA$4=H275,$HB$4=H275,$HC$4=H275,$HD$4=H275,$HE$4=H275),$GC$4,IF(OR($GD$5=H275,$GE$5=H275,$GH$5=H275,$GI$5=H275,$GL$5=H275,$GM$5=H275,$GP$5=H275,$GQ$5=H275,$GT$5=H275,$GU$5=H275,$GX$5=H275,$GY$5=H275,$HB$5=H275,$HC$5=H275),$GC$5,))</f>
        <v>Бакалавры (ИВТ)</v>
      </c>
      <c r="AD275" s="84" t="str">
        <f>IF(OR(H275=$GD$4,H275=$GE$4,H275=$GF$4,H275=$GG$4,H275=$GD$5,H275=$GE$5),$GD$1,IF(OR(H275=$GH$4,H275=$GI$4,H275=$GJ$4,H275=$GK$4,H275=$GH$5,H275=$GI$5),$GH$1,IF(OR(H275=$GL$4,H275=$GM$4,H275=$GN$4,H275=$GO$4,H275=$GL$5,H275=$GM$5),$GL$1,IF(OR(H275=$GP$4,H275=$GQ$4,H275=$GR$4,H275=$GS$4,H275=$GP$5,H275=$GQ$5),$GP$1,IF(OR(H275=$GT$4,H275=$GU$4,H275=$GV$4,H275=$GW$4,H275=$GT$5,H275=$GU$5),$GT$1,IF(OR(H275=$GX$4,H275=$GY$4,H275=$GZ$4,H275=$HA$4,H275=$GX$5,H275=$GY$5),$GX$1,IF(OR(H275=$HB$4,H275=$HC$4,H275=$HD$4,H275=$HE$4,H275=$HB$5,H275=$HC$5),$HB$1,)))))))</f>
        <v>2019/2020</v>
      </c>
      <c r="AE275" s="85">
        <f t="shared" si="270"/>
        <v>39.5</v>
      </c>
      <c r="AF275" s="85">
        <f t="shared" si="271"/>
        <v>4.9375000000000002E-2</v>
      </c>
      <c r="AG275" s="83"/>
      <c r="AH275" s="83"/>
      <c r="AI275" s="87">
        <f t="shared" si="274"/>
        <v>0</v>
      </c>
      <c r="AJ275" s="87">
        <f t="shared" si="274"/>
        <v>0</v>
      </c>
      <c r="AK275" s="87">
        <f t="shared" si="274"/>
        <v>4.9375000000000002E-2</v>
      </c>
      <c r="AL275" s="87">
        <f t="shared" si="274"/>
        <v>0</v>
      </c>
      <c r="AM275" s="87">
        <f t="shared" si="274"/>
        <v>0</v>
      </c>
      <c r="AN275" s="87">
        <f t="shared" si="274"/>
        <v>0</v>
      </c>
      <c r="AO275" s="87">
        <f t="shared" si="274"/>
        <v>0</v>
      </c>
      <c r="AP275" s="87">
        <f t="shared" si="274"/>
        <v>0</v>
      </c>
      <c r="AQ275" s="87">
        <f t="shared" si="274"/>
        <v>0</v>
      </c>
      <c r="AR275" s="87">
        <f t="shared" si="274"/>
        <v>0</v>
      </c>
      <c r="AS275" s="87">
        <f t="shared" si="274"/>
        <v>0</v>
      </c>
      <c r="AT275" s="87">
        <f t="shared" si="274"/>
        <v>0</v>
      </c>
      <c r="AU275" s="87">
        <f t="shared" si="274"/>
        <v>0</v>
      </c>
      <c r="AV275" s="87">
        <f t="shared" si="274"/>
        <v>0</v>
      </c>
      <c r="AW275" s="87">
        <f t="shared" si="274"/>
        <v>0</v>
      </c>
      <c r="AX275" s="87">
        <f t="shared" si="274"/>
        <v>0</v>
      </c>
      <c r="AY275" s="87">
        <f t="shared" si="272"/>
        <v>0</v>
      </c>
      <c r="AZ275" s="87">
        <f t="shared" si="272"/>
        <v>0</v>
      </c>
      <c r="BA275" s="87">
        <f t="shared" si="272"/>
        <v>0</v>
      </c>
      <c r="BB275" s="87">
        <f t="shared" si="272"/>
        <v>0</v>
      </c>
      <c r="BC275" s="87">
        <f t="shared" si="272"/>
        <v>0</v>
      </c>
      <c r="BD275" s="87">
        <f t="shared" si="272"/>
        <v>0</v>
      </c>
      <c r="BE275" s="87">
        <f t="shared" si="272"/>
        <v>0</v>
      </c>
      <c r="BF275" s="87">
        <f t="shared" si="272"/>
        <v>0</v>
      </c>
      <c r="BG275" s="87">
        <f t="shared" si="272"/>
        <v>0</v>
      </c>
      <c r="BH275" s="87">
        <f t="shared" si="272"/>
        <v>0</v>
      </c>
      <c r="BI275" s="87">
        <f t="shared" si="272"/>
        <v>0</v>
      </c>
      <c r="BJ275" s="87">
        <f t="shared" si="272"/>
        <v>0</v>
      </c>
      <c r="BK275" s="87">
        <f t="shared" si="272"/>
        <v>0</v>
      </c>
      <c r="BL275" s="87">
        <f t="shared" si="272"/>
        <v>0</v>
      </c>
      <c r="BM275" s="87">
        <f t="shared" si="272"/>
        <v>0</v>
      </c>
      <c r="BN275" s="87">
        <f t="shared" si="280"/>
        <v>0</v>
      </c>
      <c r="BO275" s="87">
        <f t="shared" si="280"/>
        <v>0</v>
      </c>
      <c r="BP275" s="87">
        <f t="shared" si="280"/>
        <v>0</v>
      </c>
      <c r="BQ275" s="87">
        <f t="shared" si="280"/>
        <v>0</v>
      </c>
      <c r="BR275" s="87">
        <f t="shared" si="280"/>
        <v>0</v>
      </c>
      <c r="BS275" s="87">
        <f t="shared" si="280"/>
        <v>0</v>
      </c>
      <c r="BT275" s="87">
        <f t="shared" si="280"/>
        <v>0</v>
      </c>
      <c r="BU275" s="87">
        <f t="shared" si="280"/>
        <v>0</v>
      </c>
      <c r="BV275" s="87">
        <f t="shared" si="280"/>
        <v>0</v>
      </c>
      <c r="BW275" s="87">
        <f t="shared" si="280"/>
        <v>0</v>
      </c>
      <c r="BX275" s="87">
        <f t="shared" si="280"/>
        <v>0</v>
      </c>
      <c r="BY275" s="87">
        <f t="shared" si="280"/>
        <v>0</v>
      </c>
      <c r="BZ275" s="87">
        <f t="shared" si="280"/>
        <v>0</v>
      </c>
      <c r="CA275" s="87">
        <f t="shared" si="280"/>
        <v>0</v>
      </c>
      <c r="CB275" s="87">
        <f t="shared" si="280"/>
        <v>0</v>
      </c>
      <c r="CC275" s="87">
        <f t="shared" si="280"/>
        <v>0</v>
      </c>
      <c r="CD275" s="87">
        <f t="shared" si="278"/>
        <v>0</v>
      </c>
      <c r="CE275" s="87">
        <f t="shared" si="278"/>
        <v>0</v>
      </c>
      <c r="CF275" s="87">
        <f t="shared" si="278"/>
        <v>0</v>
      </c>
      <c r="CG275" s="87">
        <f t="shared" si="278"/>
        <v>0</v>
      </c>
      <c r="CH275" s="87">
        <f t="shared" si="278"/>
        <v>0</v>
      </c>
      <c r="CI275" s="87">
        <f t="shared" si="278"/>
        <v>0</v>
      </c>
      <c r="CJ275" s="87">
        <f t="shared" si="278"/>
        <v>0</v>
      </c>
      <c r="CK275" s="87">
        <f t="shared" si="278"/>
        <v>0</v>
      </c>
      <c r="CL275" s="87">
        <f t="shared" si="278"/>
        <v>0</v>
      </c>
      <c r="CM275" s="87">
        <f t="shared" si="278"/>
        <v>0</v>
      </c>
      <c r="CN275" s="87">
        <f t="shared" si="278"/>
        <v>0</v>
      </c>
      <c r="CO275" s="87">
        <f t="shared" si="278"/>
        <v>0</v>
      </c>
      <c r="CP275" s="87">
        <f t="shared" si="278"/>
        <v>0</v>
      </c>
      <c r="CQ275" s="87">
        <f t="shared" si="278"/>
        <v>0</v>
      </c>
      <c r="CR275" s="87">
        <f t="shared" si="278"/>
        <v>0</v>
      </c>
      <c r="CS275" s="87">
        <f t="shared" si="276"/>
        <v>0</v>
      </c>
      <c r="CT275" s="87">
        <f t="shared" si="276"/>
        <v>0</v>
      </c>
      <c r="CU275" s="87">
        <f t="shared" si="276"/>
        <v>0</v>
      </c>
      <c r="CV275" s="87">
        <f t="shared" si="281"/>
        <v>0</v>
      </c>
      <c r="CW275" s="87">
        <f t="shared" si="281"/>
        <v>0</v>
      </c>
      <c r="CX275" s="87">
        <f t="shared" si="281"/>
        <v>0</v>
      </c>
      <c r="CY275" s="87">
        <f t="shared" si="281"/>
        <v>0</v>
      </c>
      <c r="CZ275" s="87">
        <f t="shared" si="281"/>
        <v>0</v>
      </c>
      <c r="DA275" s="87">
        <f t="shared" si="281"/>
        <v>0</v>
      </c>
      <c r="DB275" s="87">
        <f t="shared" si="281"/>
        <v>0</v>
      </c>
      <c r="DC275" s="87">
        <f t="shared" si="281"/>
        <v>0</v>
      </c>
      <c r="DD275" s="87">
        <f t="shared" si="281"/>
        <v>0</v>
      </c>
      <c r="DE275" s="87">
        <f t="shared" si="281"/>
        <v>0</v>
      </c>
      <c r="DF275" s="91">
        <f t="shared" si="275"/>
        <v>0</v>
      </c>
      <c r="DG275" s="91">
        <f t="shared" si="275"/>
        <v>0</v>
      </c>
      <c r="DH275" s="91">
        <f t="shared" si="275"/>
        <v>163.6</v>
      </c>
      <c r="DI275" s="91">
        <f t="shared" si="275"/>
        <v>0</v>
      </c>
      <c r="DJ275" s="91">
        <f t="shared" si="275"/>
        <v>0</v>
      </c>
      <c r="DK275" s="91">
        <f t="shared" si="275"/>
        <v>0</v>
      </c>
      <c r="DL275" s="91">
        <f t="shared" si="275"/>
        <v>0</v>
      </c>
      <c r="DM275" s="91">
        <f t="shared" si="275"/>
        <v>0</v>
      </c>
      <c r="DN275" s="91">
        <f t="shared" si="275"/>
        <v>0</v>
      </c>
      <c r="DO275" s="91">
        <f t="shared" si="275"/>
        <v>0</v>
      </c>
      <c r="DP275" s="91">
        <f t="shared" si="275"/>
        <v>0</v>
      </c>
      <c r="DQ275" s="91">
        <f t="shared" si="275"/>
        <v>0</v>
      </c>
      <c r="DR275" s="91">
        <f t="shared" si="275"/>
        <v>0</v>
      </c>
      <c r="DS275" s="91">
        <f t="shared" si="275"/>
        <v>0</v>
      </c>
      <c r="DT275" s="91">
        <f t="shared" si="275"/>
        <v>0</v>
      </c>
      <c r="DU275" s="91">
        <f t="shared" si="275"/>
        <v>0</v>
      </c>
      <c r="DV275" s="91">
        <f t="shared" si="273"/>
        <v>0</v>
      </c>
      <c r="DW275" s="91">
        <f t="shared" si="273"/>
        <v>0</v>
      </c>
      <c r="DX275" s="91">
        <f t="shared" si="273"/>
        <v>0</v>
      </c>
      <c r="DY275" s="91">
        <f t="shared" si="273"/>
        <v>0</v>
      </c>
      <c r="DZ275" s="91">
        <f t="shared" si="273"/>
        <v>0</v>
      </c>
      <c r="EA275" s="91">
        <f t="shared" si="273"/>
        <v>0</v>
      </c>
      <c r="EB275" s="91">
        <f t="shared" si="273"/>
        <v>0</v>
      </c>
      <c r="EC275" s="91">
        <f t="shared" si="273"/>
        <v>0</v>
      </c>
      <c r="ED275" s="91">
        <f t="shared" si="273"/>
        <v>0</v>
      </c>
      <c r="EE275" s="91">
        <f t="shared" si="273"/>
        <v>0</v>
      </c>
      <c r="EF275" s="91">
        <f t="shared" si="273"/>
        <v>0</v>
      </c>
      <c r="EG275" s="91">
        <f t="shared" si="273"/>
        <v>0</v>
      </c>
      <c r="EH275" s="91">
        <f t="shared" si="273"/>
        <v>0</v>
      </c>
      <c r="EI275" s="91">
        <f t="shared" si="273"/>
        <v>0</v>
      </c>
      <c r="EJ275" s="91">
        <f t="shared" si="273"/>
        <v>0</v>
      </c>
      <c r="EK275" s="91">
        <f t="shared" si="282"/>
        <v>0</v>
      </c>
      <c r="EL275" s="91">
        <f t="shared" si="282"/>
        <v>0</v>
      </c>
      <c r="EM275" s="91">
        <f t="shared" si="282"/>
        <v>0</v>
      </c>
      <c r="EN275" s="91">
        <f t="shared" si="282"/>
        <v>0</v>
      </c>
      <c r="EO275" s="91">
        <f t="shared" si="282"/>
        <v>0</v>
      </c>
      <c r="EP275" s="91">
        <f t="shared" si="282"/>
        <v>0</v>
      </c>
      <c r="EQ275" s="91">
        <f t="shared" si="282"/>
        <v>0</v>
      </c>
      <c r="ER275" s="91">
        <f t="shared" si="282"/>
        <v>0</v>
      </c>
      <c r="ES275" s="91">
        <f t="shared" si="282"/>
        <v>0</v>
      </c>
      <c r="ET275" s="91">
        <f t="shared" si="282"/>
        <v>0</v>
      </c>
      <c r="EU275" s="91">
        <f t="shared" si="282"/>
        <v>0</v>
      </c>
      <c r="EV275" s="91">
        <f t="shared" si="282"/>
        <v>0</v>
      </c>
      <c r="EW275" s="91">
        <f t="shared" si="282"/>
        <v>0</v>
      </c>
      <c r="EX275" s="91">
        <f t="shared" si="282"/>
        <v>0</v>
      </c>
      <c r="EY275" s="91">
        <f t="shared" si="282"/>
        <v>0</v>
      </c>
      <c r="EZ275" s="91">
        <f t="shared" si="282"/>
        <v>0</v>
      </c>
      <c r="FA275" s="91">
        <f t="shared" si="279"/>
        <v>0</v>
      </c>
      <c r="FB275" s="91">
        <f t="shared" si="279"/>
        <v>0</v>
      </c>
      <c r="FC275" s="91">
        <f t="shared" si="279"/>
        <v>0</v>
      </c>
      <c r="FD275" s="91">
        <f t="shared" si="279"/>
        <v>0</v>
      </c>
      <c r="FE275" s="91">
        <f t="shared" si="279"/>
        <v>0</v>
      </c>
      <c r="FF275" s="91">
        <f t="shared" si="279"/>
        <v>0</v>
      </c>
      <c r="FG275" s="91">
        <f t="shared" si="279"/>
        <v>0</v>
      </c>
      <c r="FH275" s="91">
        <f t="shared" si="279"/>
        <v>0</v>
      </c>
      <c r="FI275" s="91">
        <f t="shared" si="279"/>
        <v>0</v>
      </c>
      <c r="FJ275" s="91">
        <f t="shared" si="279"/>
        <v>0</v>
      </c>
      <c r="FK275" s="91">
        <f t="shared" si="279"/>
        <v>0</v>
      </c>
      <c r="FL275" s="91">
        <f t="shared" si="279"/>
        <v>0</v>
      </c>
      <c r="FM275" s="91">
        <f t="shared" si="279"/>
        <v>0</v>
      </c>
      <c r="FN275" s="91">
        <f t="shared" si="279"/>
        <v>0</v>
      </c>
      <c r="FO275" s="91">
        <f t="shared" si="279"/>
        <v>0</v>
      </c>
      <c r="FP275" s="91">
        <f t="shared" si="277"/>
        <v>0</v>
      </c>
      <c r="FQ275" s="91">
        <f t="shared" si="277"/>
        <v>0</v>
      </c>
      <c r="FR275" s="91">
        <f t="shared" si="277"/>
        <v>0</v>
      </c>
      <c r="FS275" s="91">
        <f t="shared" si="283"/>
        <v>0</v>
      </c>
      <c r="FT275" s="91">
        <f t="shared" si="283"/>
        <v>0</v>
      </c>
      <c r="FU275" s="91">
        <f t="shared" si="283"/>
        <v>0</v>
      </c>
      <c r="FV275" s="91">
        <f t="shared" si="283"/>
        <v>0</v>
      </c>
      <c r="FW275" s="91">
        <f t="shared" si="283"/>
        <v>0</v>
      </c>
      <c r="FX275" s="91">
        <f t="shared" si="283"/>
        <v>0</v>
      </c>
      <c r="FY275" s="91">
        <f t="shared" si="283"/>
        <v>0</v>
      </c>
      <c r="FZ275" s="91">
        <f t="shared" si="283"/>
        <v>0</v>
      </c>
      <c r="GA275" s="91">
        <f t="shared" si="283"/>
        <v>0</v>
      </c>
      <c r="GB275" s="91">
        <f t="shared" si="283"/>
        <v>0</v>
      </c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</row>
    <row r="276" spans="1:213" ht="38.25">
      <c r="A276" s="68">
        <f>Данные!A276</f>
        <v>4848</v>
      </c>
      <c r="B276" s="68">
        <f>Данные!B276</f>
        <v>2019</v>
      </c>
      <c r="C276" s="68" t="str">
        <f>Данные!C276</f>
        <v>компьютерных технологий и электронного обучения</v>
      </c>
      <c r="D276" s="68" t="str">
        <f>Данные!D276</f>
        <v>Авксентьева Елена Юрьевна</v>
      </c>
      <c r="E276" s="68" t="str">
        <f>Данные!E276</f>
        <v>кандидат педагогических наук</v>
      </c>
      <c r="F276" s="68" t="str">
        <f>Данные!F276</f>
        <v>доцент</v>
      </c>
      <c r="G276" s="68">
        <f>Данные!G276</f>
        <v>1</v>
      </c>
      <c r="H276" s="68" t="str">
        <f>Данные!H276</f>
        <v>4 курс 2016 год/пост</v>
      </c>
      <c r="I276" s="68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68">
        <f>Данные!J276</f>
        <v>0</v>
      </c>
      <c r="K276" s="68">
        <f>Данные!K276</f>
        <v>0</v>
      </c>
      <c r="L276" s="68">
        <f>Данные!L276</f>
        <v>0</v>
      </c>
      <c r="M276" s="16">
        <f t="shared" si="266"/>
        <v>0</v>
      </c>
      <c r="N276" s="16">
        <f t="shared" si="267"/>
        <v>11</v>
      </c>
      <c r="O276" s="16">
        <f t="shared" si="268"/>
        <v>11.25</v>
      </c>
      <c r="P276" s="16">
        <f t="shared" si="269"/>
        <v>11.25</v>
      </c>
      <c r="Q276" s="68">
        <f>Данные!Q276</f>
        <v>0</v>
      </c>
      <c r="R276" s="68">
        <f>Данные!R276</f>
        <v>0</v>
      </c>
      <c r="S276" s="68">
        <f>Данные!S276</f>
        <v>0</v>
      </c>
      <c r="T276" s="68">
        <f>Данные!T276</f>
        <v>0</v>
      </c>
      <c r="U276" s="68">
        <f>Данные!U276</f>
        <v>6</v>
      </c>
      <c r="V276" s="68">
        <f>Данные!V276</f>
        <v>0</v>
      </c>
      <c r="W276" s="68">
        <f>Данные!W276</f>
        <v>27</v>
      </c>
      <c r="X276" s="68">
        <f>Данные!X276</f>
        <v>1</v>
      </c>
      <c r="Y276" s="68">
        <f>Данные!Y276</f>
        <v>2</v>
      </c>
      <c r="Z276" s="68">
        <f>Данные!Z276</f>
        <v>0</v>
      </c>
      <c r="AA276" s="68">
        <f>Данные!AA276</f>
        <v>0</v>
      </c>
      <c r="AB276" s="83">
        <f>IF(F276=$HG$3,$HH$3,IF(F276=$HG$4,$HH$4,IF(F276=$HG$5,$HH$5,IF(F276=$HG$6,$HH$6,IF(F276=$HG$7,$HH$7,IF(F276=$HG$8,$HH$8,IF(F276=$HG$9,$HH$9,IF(F276=$HG$10,$HH$10,IF(F276=$HG$11,$HH$11,IF(F276=$HG$12,$HH$12,IF(F276=$HG$13,$HH$13,IF(F276=$HG$14,$HH$14,IF(F276=$HG$15,$HH$15,)))))))))))))</f>
        <v>800</v>
      </c>
      <c r="AC276" s="84" t="str">
        <f>IF(OR($GD$4=H276,$GE$4=H276,$GF$4=H276,$GG$4=H276,$GH$4=H276,$GI$4=H276,$GJ$4=H276,$GK$4=H276,$GL$4=H276,$GM$4=H276,$GN$4=H276,$GO$4=H276,$GP$4=H276,$GQ$4=H276,$GR$4=H276,$GS$4=H276,$GT$4=H276,$GU$4=H276,$GV$4=H276,$GW$4=H276,$GX$4=H276,$GY$4=H276,$GZ$4=H276,$HA$4=H276,$HB$4=H276,$HC$4=H276,$HD$4=H276,$HE$4=H276),$GC$4,IF(OR($GD$5=H276,$GE$5=H276,$GH$5=H276,$GI$5=H276,$GL$5=H276,$GM$5=H276,$GP$5=H276,$GQ$5=H276,$GT$5=H276,$GU$5=H276,$GX$5=H276,$GY$5=H276,$HB$5=H276,$HC$5=H276),$GC$5,))</f>
        <v>Бакалавры (ИВТ)</v>
      </c>
      <c r="AD276" s="84" t="str">
        <f>IF(OR(H276=$GD$4,H276=$GE$4,H276=$GF$4,H276=$GG$4,H276=$GD$5,H276=$GE$5),$GD$1,IF(OR(H276=$GH$4,H276=$GI$4,H276=$GJ$4,H276=$GK$4,H276=$GH$5,H276=$GI$5),$GH$1,IF(OR(H276=$GL$4,H276=$GM$4,H276=$GN$4,H276=$GO$4,H276=$GL$5,H276=$GM$5),$GL$1,IF(OR(H276=$GP$4,H276=$GQ$4,H276=$GR$4,H276=$GS$4,H276=$GP$5,H276=$GQ$5),$GP$1,IF(OR(H276=$GT$4,H276=$GU$4,H276=$GV$4,H276=$GW$4,H276=$GT$5,H276=$GU$5),$GT$1,IF(OR(H276=$GX$4,H276=$GY$4,H276=$GZ$4,H276=$HA$4,H276=$GX$5,H276=$GY$5),$GX$1,IF(OR(H276=$HB$4,H276=$HC$4,H276=$HD$4,H276=$HE$4,H276=$HB$5,H276=$HC$5),$HB$1,)))))))</f>
        <v>2019/2020</v>
      </c>
      <c r="AE276" s="85">
        <f t="shared" si="270"/>
        <v>39.5</v>
      </c>
      <c r="AF276" s="85">
        <f t="shared" si="271"/>
        <v>4.9375000000000002E-2</v>
      </c>
      <c r="AG276" s="83"/>
      <c r="AH276" s="83"/>
      <c r="AI276" s="87">
        <f t="shared" si="274"/>
        <v>0</v>
      </c>
      <c r="AJ276" s="87">
        <f t="shared" si="274"/>
        <v>0</v>
      </c>
      <c r="AK276" s="87">
        <f t="shared" si="274"/>
        <v>4.9375000000000002E-2</v>
      </c>
      <c r="AL276" s="87">
        <f t="shared" si="274"/>
        <v>0</v>
      </c>
      <c r="AM276" s="87">
        <f t="shared" si="274"/>
        <v>0</v>
      </c>
      <c r="AN276" s="87">
        <f t="shared" si="274"/>
        <v>0</v>
      </c>
      <c r="AO276" s="87">
        <f t="shared" si="274"/>
        <v>0</v>
      </c>
      <c r="AP276" s="87">
        <f t="shared" si="274"/>
        <v>0</v>
      </c>
      <c r="AQ276" s="87">
        <f t="shared" si="274"/>
        <v>0</v>
      </c>
      <c r="AR276" s="87">
        <f t="shared" si="274"/>
        <v>0</v>
      </c>
      <c r="AS276" s="87">
        <f t="shared" si="274"/>
        <v>0</v>
      </c>
      <c r="AT276" s="87">
        <f t="shared" si="274"/>
        <v>0</v>
      </c>
      <c r="AU276" s="87">
        <f t="shared" si="274"/>
        <v>0</v>
      </c>
      <c r="AV276" s="87">
        <f t="shared" si="274"/>
        <v>0</v>
      </c>
      <c r="AW276" s="87">
        <f t="shared" si="274"/>
        <v>0</v>
      </c>
      <c r="AX276" s="87">
        <f t="shared" si="274"/>
        <v>0</v>
      </c>
      <c r="AY276" s="87">
        <f t="shared" si="272"/>
        <v>0</v>
      </c>
      <c r="AZ276" s="87">
        <f t="shared" si="272"/>
        <v>0</v>
      </c>
      <c r="BA276" s="87">
        <f t="shared" si="272"/>
        <v>0</v>
      </c>
      <c r="BB276" s="87">
        <f t="shared" si="272"/>
        <v>0</v>
      </c>
      <c r="BC276" s="87">
        <f t="shared" si="272"/>
        <v>0</v>
      </c>
      <c r="BD276" s="87">
        <f t="shared" si="272"/>
        <v>0</v>
      </c>
      <c r="BE276" s="87">
        <f t="shared" si="272"/>
        <v>0</v>
      </c>
      <c r="BF276" s="87">
        <f t="shared" si="272"/>
        <v>0</v>
      </c>
      <c r="BG276" s="87">
        <f t="shared" si="272"/>
        <v>0</v>
      </c>
      <c r="BH276" s="87">
        <f t="shared" si="272"/>
        <v>0</v>
      </c>
      <c r="BI276" s="87">
        <f t="shared" si="272"/>
        <v>0</v>
      </c>
      <c r="BJ276" s="87">
        <f t="shared" si="272"/>
        <v>0</v>
      </c>
      <c r="BK276" s="87">
        <f t="shared" si="272"/>
        <v>0</v>
      </c>
      <c r="BL276" s="87">
        <f t="shared" si="272"/>
        <v>0</v>
      </c>
      <c r="BM276" s="87">
        <f t="shared" si="272"/>
        <v>0</v>
      </c>
      <c r="BN276" s="87">
        <f t="shared" si="280"/>
        <v>0</v>
      </c>
      <c r="BO276" s="87">
        <f t="shared" si="280"/>
        <v>0</v>
      </c>
      <c r="BP276" s="87">
        <f t="shared" si="280"/>
        <v>0</v>
      </c>
      <c r="BQ276" s="87">
        <f t="shared" si="280"/>
        <v>0</v>
      </c>
      <c r="BR276" s="87">
        <f t="shared" si="280"/>
        <v>0</v>
      </c>
      <c r="BS276" s="87">
        <f t="shared" si="280"/>
        <v>0</v>
      </c>
      <c r="BT276" s="87">
        <f t="shared" si="280"/>
        <v>0</v>
      </c>
      <c r="BU276" s="87">
        <f t="shared" si="280"/>
        <v>0</v>
      </c>
      <c r="BV276" s="87">
        <f t="shared" si="280"/>
        <v>0</v>
      </c>
      <c r="BW276" s="87">
        <f t="shared" si="280"/>
        <v>0</v>
      </c>
      <c r="BX276" s="87">
        <f t="shared" si="280"/>
        <v>0</v>
      </c>
      <c r="BY276" s="87">
        <f t="shared" si="280"/>
        <v>0</v>
      </c>
      <c r="BZ276" s="87">
        <f t="shared" si="280"/>
        <v>0</v>
      </c>
      <c r="CA276" s="87">
        <f t="shared" si="280"/>
        <v>0</v>
      </c>
      <c r="CB276" s="87">
        <f t="shared" si="280"/>
        <v>0</v>
      </c>
      <c r="CC276" s="87">
        <f t="shared" si="280"/>
        <v>0</v>
      </c>
      <c r="CD276" s="87">
        <f t="shared" si="278"/>
        <v>0</v>
      </c>
      <c r="CE276" s="87">
        <f t="shared" si="278"/>
        <v>0</v>
      </c>
      <c r="CF276" s="87">
        <f t="shared" si="278"/>
        <v>0</v>
      </c>
      <c r="CG276" s="87">
        <f t="shared" si="278"/>
        <v>0</v>
      </c>
      <c r="CH276" s="87">
        <f t="shared" si="278"/>
        <v>0</v>
      </c>
      <c r="CI276" s="87">
        <f t="shared" si="278"/>
        <v>0</v>
      </c>
      <c r="CJ276" s="87">
        <f t="shared" si="278"/>
        <v>0</v>
      </c>
      <c r="CK276" s="87">
        <f t="shared" si="278"/>
        <v>0</v>
      </c>
      <c r="CL276" s="87">
        <f t="shared" si="278"/>
        <v>0</v>
      </c>
      <c r="CM276" s="87">
        <f t="shared" si="278"/>
        <v>0</v>
      </c>
      <c r="CN276" s="87">
        <f t="shared" si="278"/>
        <v>0</v>
      </c>
      <c r="CO276" s="87">
        <f t="shared" si="278"/>
        <v>0</v>
      </c>
      <c r="CP276" s="87">
        <f t="shared" si="278"/>
        <v>0</v>
      </c>
      <c r="CQ276" s="87">
        <f t="shared" si="278"/>
        <v>0</v>
      </c>
      <c r="CR276" s="87">
        <f t="shared" si="278"/>
        <v>0</v>
      </c>
      <c r="CS276" s="87">
        <f t="shared" si="276"/>
        <v>0</v>
      </c>
      <c r="CT276" s="87">
        <f t="shared" si="276"/>
        <v>0</v>
      </c>
      <c r="CU276" s="87">
        <f t="shared" si="276"/>
        <v>0</v>
      </c>
      <c r="CV276" s="87">
        <f t="shared" si="281"/>
        <v>0</v>
      </c>
      <c r="CW276" s="87">
        <f t="shared" si="281"/>
        <v>0</v>
      </c>
      <c r="CX276" s="87">
        <f t="shared" si="281"/>
        <v>0</v>
      </c>
      <c r="CY276" s="87">
        <f t="shared" si="281"/>
        <v>0</v>
      </c>
      <c r="CZ276" s="87">
        <f t="shared" si="281"/>
        <v>0</v>
      </c>
      <c r="DA276" s="87">
        <f t="shared" si="281"/>
        <v>0</v>
      </c>
      <c r="DB276" s="87">
        <f t="shared" si="281"/>
        <v>0</v>
      </c>
      <c r="DC276" s="87">
        <f t="shared" si="281"/>
        <v>0</v>
      </c>
      <c r="DD276" s="87">
        <f t="shared" si="281"/>
        <v>0</v>
      </c>
      <c r="DE276" s="87">
        <f t="shared" si="281"/>
        <v>0</v>
      </c>
      <c r="DF276" s="91">
        <f t="shared" si="275"/>
        <v>0</v>
      </c>
      <c r="DG276" s="91">
        <f t="shared" si="275"/>
        <v>0</v>
      </c>
      <c r="DH276" s="91">
        <f t="shared" si="275"/>
        <v>163.6</v>
      </c>
      <c r="DI276" s="91">
        <f t="shared" si="275"/>
        <v>0</v>
      </c>
      <c r="DJ276" s="91">
        <f t="shared" si="275"/>
        <v>0</v>
      </c>
      <c r="DK276" s="91">
        <f t="shared" si="275"/>
        <v>0</v>
      </c>
      <c r="DL276" s="91">
        <f t="shared" si="275"/>
        <v>0</v>
      </c>
      <c r="DM276" s="91">
        <f t="shared" si="275"/>
        <v>0</v>
      </c>
      <c r="DN276" s="91">
        <f t="shared" si="275"/>
        <v>0</v>
      </c>
      <c r="DO276" s="91">
        <f t="shared" si="275"/>
        <v>0</v>
      </c>
      <c r="DP276" s="91">
        <f t="shared" si="275"/>
        <v>0</v>
      </c>
      <c r="DQ276" s="91">
        <f t="shared" si="275"/>
        <v>0</v>
      </c>
      <c r="DR276" s="91">
        <f t="shared" si="275"/>
        <v>0</v>
      </c>
      <c r="DS276" s="91">
        <f t="shared" si="275"/>
        <v>0</v>
      </c>
      <c r="DT276" s="91">
        <f t="shared" si="275"/>
        <v>0</v>
      </c>
      <c r="DU276" s="91">
        <f t="shared" si="275"/>
        <v>0</v>
      </c>
      <c r="DV276" s="91">
        <f t="shared" si="273"/>
        <v>0</v>
      </c>
      <c r="DW276" s="91">
        <f t="shared" si="273"/>
        <v>0</v>
      </c>
      <c r="DX276" s="91">
        <f t="shared" si="273"/>
        <v>0</v>
      </c>
      <c r="DY276" s="91">
        <f t="shared" si="273"/>
        <v>0</v>
      </c>
      <c r="DZ276" s="91">
        <f t="shared" si="273"/>
        <v>0</v>
      </c>
      <c r="EA276" s="91">
        <f t="shared" si="273"/>
        <v>0</v>
      </c>
      <c r="EB276" s="91">
        <f t="shared" si="273"/>
        <v>0</v>
      </c>
      <c r="EC276" s="91">
        <f t="shared" si="273"/>
        <v>0</v>
      </c>
      <c r="ED276" s="91">
        <f t="shared" si="273"/>
        <v>0</v>
      </c>
      <c r="EE276" s="91">
        <f t="shared" si="273"/>
        <v>0</v>
      </c>
      <c r="EF276" s="91">
        <f t="shared" si="273"/>
        <v>0</v>
      </c>
      <c r="EG276" s="91">
        <f t="shared" si="273"/>
        <v>0</v>
      </c>
      <c r="EH276" s="91">
        <f t="shared" si="273"/>
        <v>0</v>
      </c>
      <c r="EI276" s="91">
        <f t="shared" si="273"/>
        <v>0</v>
      </c>
      <c r="EJ276" s="91">
        <f t="shared" si="273"/>
        <v>0</v>
      </c>
      <c r="EK276" s="91">
        <f t="shared" si="282"/>
        <v>0</v>
      </c>
      <c r="EL276" s="91">
        <f t="shared" si="282"/>
        <v>0</v>
      </c>
      <c r="EM276" s="91">
        <f t="shared" si="282"/>
        <v>0</v>
      </c>
      <c r="EN276" s="91">
        <f t="shared" si="282"/>
        <v>0</v>
      </c>
      <c r="EO276" s="91">
        <f t="shared" si="282"/>
        <v>0</v>
      </c>
      <c r="EP276" s="91">
        <f t="shared" si="282"/>
        <v>0</v>
      </c>
      <c r="EQ276" s="91">
        <f t="shared" si="282"/>
        <v>0</v>
      </c>
      <c r="ER276" s="91">
        <f t="shared" si="282"/>
        <v>0</v>
      </c>
      <c r="ES276" s="91">
        <f t="shared" si="282"/>
        <v>0</v>
      </c>
      <c r="ET276" s="91">
        <f t="shared" si="282"/>
        <v>0</v>
      </c>
      <c r="EU276" s="91">
        <f t="shared" si="282"/>
        <v>0</v>
      </c>
      <c r="EV276" s="91">
        <f t="shared" si="282"/>
        <v>0</v>
      </c>
      <c r="EW276" s="91">
        <f t="shared" si="282"/>
        <v>0</v>
      </c>
      <c r="EX276" s="91">
        <f t="shared" si="282"/>
        <v>0</v>
      </c>
      <c r="EY276" s="91">
        <f t="shared" si="282"/>
        <v>0</v>
      </c>
      <c r="EZ276" s="91">
        <f t="shared" si="282"/>
        <v>0</v>
      </c>
      <c r="FA276" s="91">
        <f t="shared" si="279"/>
        <v>0</v>
      </c>
      <c r="FB276" s="91">
        <f t="shared" si="279"/>
        <v>0</v>
      </c>
      <c r="FC276" s="91">
        <f t="shared" si="279"/>
        <v>0</v>
      </c>
      <c r="FD276" s="91">
        <f t="shared" si="279"/>
        <v>0</v>
      </c>
      <c r="FE276" s="91">
        <f t="shared" si="279"/>
        <v>0</v>
      </c>
      <c r="FF276" s="91">
        <f t="shared" si="279"/>
        <v>0</v>
      </c>
      <c r="FG276" s="91">
        <f t="shared" si="279"/>
        <v>0</v>
      </c>
      <c r="FH276" s="91">
        <f t="shared" si="279"/>
        <v>0</v>
      </c>
      <c r="FI276" s="91">
        <f t="shared" si="279"/>
        <v>0</v>
      </c>
      <c r="FJ276" s="91">
        <f t="shared" si="279"/>
        <v>0</v>
      </c>
      <c r="FK276" s="91">
        <f t="shared" si="279"/>
        <v>0</v>
      </c>
      <c r="FL276" s="91">
        <f t="shared" si="279"/>
        <v>0</v>
      </c>
      <c r="FM276" s="91">
        <f t="shared" si="279"/>
        <v>0</v>
      </c>
      <c r="FN276" s="91">
        <f t="shared" si="279"/>
        <v>0</v>
      </c>
      <c r="FO276" s="91">
        <f t="shared" si="279"/>
        <v>0</v>
      </c>
      <c r="FP276" s="91">
        <f t="shared" si="277"/>
        <v>0</v>
      </c>
      <c r="FQ276" s="91">
        <f t="shared" si="277"/>
        <v>0</v>
      </c>
      <c r="FR276" s="91">
        <f t="shared" si="277"/>
        <v>0</v>
      </c>
      <c r="FS276" s="91">
        <f t="shared" si="283"/>
        <v>0</v>
      </c>
      <c r="FT276" s="91">
        <f t="shared" si="283"/>
        <v>0</v>
      </c>
      <c r="FU276" s="91">
        <f t="shared" si="283"/>
        <v>0</v>
      </c>
      <c r="FV276" s="91">
        <f t="shared" si="283"/>
        <v>0</v>
      </c>
      <c r="FW276" s="91">
        <f t="shared" si="283"/>
        <v>0</v>
      </c>
      <c r="FX276" s="91">
        <f t="shared" si="283"/>
        <v>0</v>
      </c>
      <c r="FY276" s="91">
        <f t="shared" si="283"/>
        <v>0</v>
      </c>
      <c r="FZ276" s="91">
        <f t="shared" si="283"/>
        <v>0</v>
      </c>
      <c r="GA276" s="91">
        <f t="shared" si="283"/>
        <v>0</v>
      </c>
      <c r="GB276" s="91">
        <f t="shared" si="283"/>
        <v>0</v>
      </c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</row>
    <row r="277" spans="1:213" ht="38.25">
      <c r="A277" s="68">
        <f>Данные!A277</f>
        <v>4848</v>
      </c>
      <c r="B277" s="68">
        <f>Данные!B277</f>
        <v>2019</v>
      </c>
      <c r="C277" s="68" t="str">
        <f>Данные!C277</f>
        <v>компьютерных технологий и электронного обучения</v>
      </c>
      <c r="D277" s="68" t="str">
        <f>Данные!D277</f>
        <v>Атаян Ануш Михайловна</v>
      </c>
      <c r="E277" s="68" t="str">
        <f>Данные!E277</f>
        <v>кандидат педагогических наук</v>
      </c>
      <c r="F277" s="68" t="str">
        <f>Данные!F277</f>
        <v>доцент</v>
      </c>
      <c r="G277" s="68">
        <f>Данные!G277</f>
        <v>1</v>
      </c>
      <c r="H277" s="68" t="str">
        <f>Данные!H277</f>
        <v>4 курс 2016 год/пост</v>
      </c>
      <c r="I277" s="68" t="str">
        <f>Данные!I277</f>
        <v>Дисциплины (модули) по выбору. IT-менеджмент</v>
      </c>
      <c r="J277" s="68">
        <f>Данные!J277</f>
        <v>18</v>
      </c>
      <c r="K277" s="68">
        <f>Данные!K277</f>
        <v>0</v>
      </c>
      <c r="L277" s="68">
        <f>Данные!L277</f>
        <v>0</v>
      </c>
      <c r="M277" s="16">
        <f t="shared" si="266"/>
        <v>1.8</v>
      </c>
      <c r="N277" s="16">
        <f t="shared" si="267"/>
        <v>11</v>
      </c>
      <c r="O277" s="16">
        <f t="shared" si="268"/>
        <v>11.25</v>
      </c>
      <c r="P277" s="16">
        <f t="shared" si="269"/>
        <v>11.25</v>
      </c>
      <c r="Q277" s="68">
        <f>Данные!Q277</f>
        <v>0</v>
      </c>
      <c r="R277" s="68">
        <f>Данные!R277</f>
        <v>0</v>
      </c>
      <c r="S277" s="68">
        <f>Данные!S277</f>
        <v>0</v>
      </c>
      <c r="T277" s="68">
        <f>Данные!T277</f>
        <v>0</v>
      </c>
      <c r="U277" s="68">
        <f>Данные!U277</f>
        <v>0</v>
      </c>
      <c r="V277" s="68">
        <f>Данные!V277</f>
        <v>0</v>
      </c>
      <c r="W277" s="68">
        <f>Данные!W277</f>
        <v>27</v>
      </c>
      <c r="X277" s="68">
        <f>Данные!X277</f>
        <v>1</v>
      </c>
      <c r="Y277" s="68">
        <f>Данные!Y277</f>
        <v>2</v>
      </c>
      <c r="Z277" s="68">
        <f>Данные!Z277</f>
        <v>0</v>
      </c>
      <c r="AA277" s="68">
        <f>Данные!AA277</f>
        <v>0</v>
      </c>
      <c r="AB277" s="83">
        <f>IF(F277=$HG$3,$HH$3,IF(F277=$HG$4,$HH$4,IF(F277=$HG$5,$HH$5,IF(F277=$HG$6,$HH$6,IF(F277=$HG$7,$HH$7,IF(F277=$HG$8,$HH$8,IF(F277=$HG$9,$HH$9,IF(F277=$HG$10,$HH$10,IF(F277=$HG$11,$HH$11,IF(F277=$HG$12,$HH$12,IF(F277=$HG$13,$HH$13,IF(F277=$HG$14,$HH$14,IF(F277=$HG$15,$HH$15,)))))))))))))</f>
        <v>800</v>
      </c>
      <c r="AC277" s="84" t="str">
        <f>IF(OR($GD$4=H277,$GE$4=H277,$GF$4=H277,$GG$4=H277,$GH$4=H277,$GI$4=H277,$GJ$4=H277,$GK$4=H277,$GL$4=H277,$GM$4=H277,$GN$4=H277,$GO$4=H277,$GP$4=H277,$GQ$4=H277,$GR$4=H277,$GS$4=H277,$GT$4=H277,$GU$4=H277,$GV$4=H277,$GW$4=H277,$GX$4=H277,$GY$4=H277,$GZ$4=H277,$HA$4=H277,$HB$4=H277,$HC$4=H277,$HD$4=H277,$HE$4=H277),$GC$4,IF(OR($GD$5=H277,$GE$5=H277,$GH$5=H277,$GI$5=H277,$GL$5=H277,$GM$5=H277,$GP$5=H277,$GQ$5=H277,$GT$5=H277,$GU$5=H277,$GX$5=H277,$GY$5=H277,$HB$5=H277,$HC$5=H277),$GC$5,))</f>
        <v>Бакалавры (ИВТ)</v>
      </c>
      <c r="AD277" s="84" t="str">
        <f>IF(OR(H277=$GD$4,H277=$GE$4,H277=$GF$4,H277=$GG$4,H277=$GD$5,H277=$GE$5),$GD$1,IF(OR(H277=$GH$4,H277=$GI$4,H277=$GJ$4,H277=$GK$4,H277=$GH$5,H277=$GI$5),$GH$1,IF(OR(H277=$GL$4,H277=$GM$4,H277=$GN$4,H277=$GO$4,H277=$GL$5,H277=$GM$5),$GL$1,IF(OR(H277=$GP$4,H277=$GQ$4,H277=$GR$4,H277=$GS$4,H277=$GP$5,H277=$GQ$5),$GP$1,IF(OR(H277=$GT$4,H277=$GU$4,H277=$GV$4,H277=$GW$4,H277=$GT$5,H277=$GU$5),$GT$1,IF(OR(H277=$GX$4,H277=$GY$4,H277=$GZ$4,H277=$HA$4,H277=$GX$5,H277=$GY$5),$GX$1,IF(OR(H277=$HB$4,H277=$HC$4,H277=$HD$4,H277=$HE$4,H277=$HB$5,H277=$HC$5),$HB$1,)))))))</f>
        <v>2019/2020</v>
      </c>
      <c r="AE277" s="85">
        <f t="shared" si="270"/>
        <v>53.3</v>
      </c>
      <c r="AF277" s="85">
        <f t="shared" si="271"/>
        <v>6.662499999999999E-2</v>
      </c>
      <c r="AG277" s="83"/>
      <c r="AH277" s="83"/>
      <c r="AI277" s="87">
        <f t="shared" si="274"/>
        <v>0</v>
      </c>
      <c r="AJ277" s="87">
        <f t="shared" si="274"/>
        <v>0</v>
      </c>
      <c r="AK277" s="87">
        <f t="shared" si="274"/>
        <v>0</v>
      </c>
      <c r="AL277" s="87">
        <f t="shared" si="274"/>
        <v>0</v>
      </c>
      <c r="AM277" s="87">
        <f t="shared" si="274"/>
        <v>0</v>
      </c>
      <c r="AN277" s="87">
        <f t="shared" si="274"/>
        <v>6.662499999999999E-2</v>
      </c>
      <c r="AO277" s="87">
        <f t="shared" si="274"/>
        <v>0</v>
      </c>
      <c r="AP277" s="87">
        <f t="shared" si="274"/>
        <v>0</v>
      </c>
      <c r="AQ277" s="87">
        <f t="shared" si="274"/>
        <v>0</v>
      </c>
      <c r="AR277" s="87">
        <f t="shared" si="274"/>
        <v>0</v>
      </c>
      <c r="AS277" s="87">
        <f t="shared" si="274"/>
        <v>0</v>
      </c>
      <c r="AT277" s="87">
        <f t="shared" si="274"/>
        <v>0</v>
      </c>
      <c r="AU277" s="87">
        <f t="shared" si="274"/>
        <v>0</v>
      </c>
      <c r="AV277" s="87">
        <f t="shared" si="274"/>
        <v>0</v>
      </c>
      <c r="AW277" s="87">
        <f t="shared" si="274"/>
        <v>0</v>
      </c>
      <c r="AX277" s="87">
        <f t="shared" si="274"/>
        <v>0</v>
      </c>
      <c r="AY277" s="87">
        <f t="shared" si="272"/>
        <v>0</v>
      </c>
      <c r="AZ277" s="87">
        <f t="shared" si="272"/>
        <v>0</v>
      </c>
      <c r="BA277" s="87">
        <f t="shared" si="272"/>
        <v>0</v>
      </c>
      <c r="BB277" s="87">
        <f t="shared" si="272"/>
        <v>0</v>
      </c>
      <c r="BC277" s="87">
        <f t="shared" si="272"/>
        <v>0</v>
      </c>
      <c r="BD277" s="87">
        <f t="shared" si="272"/>
        <v>0</v>
      </c>
      <c r="BE277" s="87">
        <f t="shared" si="272"/>
        <v>0</v>
      </c>
      <c r="BF277" s="87">
        <f t="shared" si="272"/>
        <v>0</v>
      </c>
      <c r="BG277" s="87">
        <f t="shared" si="272"/>
        <v>0</v>
      </c>
      <c r="BH277" s="87">
        <f t="shared" si="272"/>
        <v>0</v>
      </c>
      <c r="BI277" s="87">
        <f t="shared" si="272"/>
        <v>0</v>
      </c>
      <c r="BJ277" s="87">
        <f t="shared" si="272"/>
        <v>0</v>
      </c>
      <c r="BK277" s="87">
        <f t="shared" si="272"/>
        <v>0</v>
      </c>
      <c r="BL277" s="87">
        <f t="shared" si="272"/>
        <v>0</v>
      </c>
      <c r="BM277" s="87">
        <f t="shared" si="272"/>
        <v>0</v>
      </c>
      <c r="BN277" s="87">
        <f t="shared" si="280"/>
        <v>0</v>
      </c>
      <c r="BO277" s="87">
        <f t="shared" si="280"/>
        <v>0</v>
      </c>
      <c r="BP277" s="87">
        <f t="shared" si="280"/>
        <v>0</v>
      </c>
      <c r="BQ277" s="87">
        <f t="shared" si="280"/>
        <v>0</v>
      </c>
      <c r="BR277" s="87">
        <f t="shared" si="280"/>
        <v>0</v>
      </c>
      <c r="BS277" s="87">
        <f t="shared" si="280"/>
        <v>0</v>
      </c>
      <c r="BT277" s="87">
        <f t="shared" si="280"/>
        <v>0</v>
      </c>
      <c r="BU277" s="87">
        <f t="shared" si="280"/>
        <v>0</v>
      </c>
      <c r="BV277" s="87">
        <f t="shared" si="280"/>
        <v>0</v>
      </c>
      <c r="BW277" s="87">
        <f t="shared" si="280"/>
        <v>0</v>
      </c>
      <c r="BX277" s="87">
        <f t="shared" si="280"/>
        <v>0</v>
      </c>
      <c r="BY277" s="87">
        <f t="shared" si="280"/>
        <v>0</v>
      </c>
      <c r="BZ277" s="87">
        <f t="shared" si="280"/>
        <v>0</v>
      </c>
      <c r="CA277" s="87">
        <f t="shared" si="280"/>
        <v>0</v>
      </c>
      <c r="CB277" s="87">
        <f t="shared" si="280"/>
        <v>0</v>
      </c>
      <c r="CC277" s="87">
        <f t="shared" si="280"/>
        <v>0</v>
      </c>
      <c r="CD277" s="87">
        <f t="shared" si="278"/>
        <v>0</v>
      </c>
      <c r="CE277" s="87">
        <f t="shared" si="278"/>
        <v>0</v>
      </c>
      <c r="CF277" s="87">
        <f t="shared" si="278"/>
        <v>0</v>
      </c>
      <c r="CG277" s="87">
        <f t="shared" si="278"/>
        <v>0</v>
      </c>
      <c r="CH277" s="87">
        <f t="shared" si="278"/>
        <v>0</v>
      </c>
      <c r="CI277" s="87">
        <f t="shared" si="278"/>
        <v>0</v>
      </c>
      <c r="CJ277" s="87">
        <f t="shared" si="278"/>
        <v>0</v>
      </c>
      <c r="CK277" s="87">
        <f t="shared" si="278"/>
        <v>0</v>
      </c>
      <c r="CL277" s="87">
        <f t="shared" si="278"/>
        <v>0</v>
      </c>
      <c r="CM277" s="87">
        <f t="shared" si="278"/>
        <v>0</v>
      </c>
      <c r="CN277" s="87">
        <f t="shared" si="278"/>
        <v>0</v>
      </c>
      <c r="CO277" s="87">
        <f t="shared" si="278"/>
        <v>0</v>
      </c>
      <c r="CP277" s="87">
        <f t="shared" si="278"/>
        <v>0</v>
      </c>
      <c r="CQ277" s="87">
        <f t="shared" si="278"/>
        <v>0</v>
      </c>
      <c r="CR277" s="87">
        <f t="shared" si="278"/>
        <v>0</v>
      </c>
      <c r="CS277" s="87">
        <f t="shared" si="276"/>
        <v>0</v>
      </c>
      <c r="CT277" s="87">
        <f t="shared" si="276"/>
        <v>0</v>
      </c>
      <c r="CU277" s="87">
        <f t="shared" si="276"/>
        <v>0</v>
      </c>
      <c r="CV277" s="87">
        <f t="shared" si="281"/>
        <v>0</v>
      </c>
      <c r="CW277" s="87">
        <f t="shared" si="281"/>
        <v>0</v>
      </c>
      <c r="CX277" s="87">
        <f t="shared" si="281"/>
        <v>0</v>
      </c>
      <c r="CY277" s="87">
        <f t="shared" si="281"/>
        <v>0</v>
      </c>
      <c r="CZ277" s="87">
        <f t="shared" si="281"/>
        <v>0</v>
      </c>
      <c r="DA277" s="87">
        <f t="shared" si="281"/>
        <v>0</v>
      </c>
      <c r="DB277" s="87">
        <f t="shared" si="281"/>
        <v>0</v>
      </c>
      <c r="DC277" s="87">
        <f t="shared" si="281"/>
        <v>0</v>
      </c>
      <c r="DD277" s="87">
        <f t="shared" si="281"/>
        <v>0</v>
      </c>
      <c r="DE277" s="87">
        <f t="shared" si="281"/>
        <v>0</v>
      </c>
      <c r="DF277" s="91">
        <f t="shared" si="275"/>
        <v>0</v>
      </c>
      <c r="DG277" s="91">
        <f t="shared" si="275"/>
        <v>0</v>
      </c>
      <c r="DH277" s="91">
        <f t="shared" si="275"/>
        <v>0</v>
      </c>
      <c r="DI277" s="91">
        <f t="shared" si="275"/>
        <v>0</v>
      </c>
      <c r="DJ277" s="91">
        <f t="shared" si="275"/>
        <v>0</v>
      </c>
      <c r="DK277" s="91">
        <f t="shared" si="275"/>
        <v>163.6</v>
      </c>
      <c r="DL277" s="91">
        <f t="shared" si="275"/>
        <v>0</v>
      </c>
      <c r="DM277" s="91">
        <f t="shared" si="275"/>
        <v>0</v>
      </c>
      <c r="DN277" s="91">
        <f t="shared" si="275"/>
        <v>0</v>
      </c>
      <c r="DO277" s="91">
        <f t="shared" si="275"/>
        <v>0</v>
      </c>
      <c r="DP277" s="91">
        <f t="shared" si="275"/>
        <v>0</v>
      </c>
      <c r="DQ277" s="91">
        <f t="shared" si="275"/>
        <v>0</v>
      </c>
      <c r="DR277" s="91">
        <f t="shared" si="275"/>
        <v>0</v>
      </c>
      <c r="DS277" s="91">
        <f t="shared" si="275"/>
        <v>0</v>
      </c>
      <c r="DT277" s="91">
        <f t="shared" si="275"/>
        <v>0</v>
      </c>
      <c r="DU277" s="91">
        <f t="shared" si="275"/>
        <v>0</v>
      </c>
      <c r="DV277" s="91">
        <f t="shared" si="273"/>
        <v>0</v>
      </c>
      <c r="DW277" s="91">
        <f t="shared" si="273"/>
        <v>0</v>
      </c>
      <c r="DX277" s="91">
        <f t="shared" si="273"/>
        <v>0</v>
      </c>
      <c r="DY277" s="91">
        <f t="shared" si="273"/>
        <v>0</v>
      </c>
      <c r="DZ277" s="91">
        <f t="shared" si="273"/>
        <v>0</v>
      </c>
      <c r="EA277" s="91">
        <f t="shared" si="273"/>
        <v>0</v>
      </c>
      <c r="EB277" s="91">
        <f t="shared" si="273"/>
        <v>0</v>
      </c>
      <c r="EC277" s="91">
        <f t="shared" si="273"/>
        <v>0</v>
      </c>
      <c r="ED277" s="91">
        <f t="shared" si="273"/>
        <v>0</v>
      </c>
      <c r="EE277" s="91">
        <f t="shared" si="273"/>
        <v>0</v>
      </c>
      <c r="EF277" s="91">
        <f t="shared" si="273"/>
        <v>0</v>
      </c>
      <c r="EG277" s="91">
        <f t="shared" si="273"/>
        <v>0</v>
      </c>
      <c r="EH277" s="91">
        <f t="shared" si="273"/>
        <v>0</v>
      </c>
      <c r="EI277" s="91">
        <f t="shared" si="273"/>
        <v>0</v>
      </c>
      <c r="EJ277" s="91">
        <f t="shared" si="273"/>
        <v>0</v>
      </c>
      <c r="EK277" s="91">
        <f t="shared" si="282"/>
        <v>0</v>
      </c>
      <c r="EL277" s="91">
        <f t="shared" si="282"/>
        <v>0</v>
      </c>
      <c r="EM277" s="91">
        <f t="shared" si="282"/>
        <v>0</v>
      </c>
      <c r="EN277" s="91">
        <f t="shared" si="282"/>
        <v>0</v>
      </c>
      <c r="EO277" s="91">
        <f t="shared" si="282"/>
        <v>0</v>
      </c>
      <c r="EP277" s="91">
        <f t="shared" si="282"/>
        <v>0</v>
      </c>
      <c r="EQ277" s="91">
        <f t="shared" si="282"/>
        <v>0</v>
      </c>
      <c r="ER277" s="91">
        <f t="shared" si="282"/>
        <v>0</v>
      </c>
      <c r="ES277" s="91">
        <f t="shared" si="282"/>
        <v>0</v>
      </c>
      <c r="ET277" s="91">
        <f t="shared" si="282"/>
        <v>0</v>
      </c>
      <c r="EU277" s="91">
        <f t="shared" si="282"/>
        <v>0</v>
      </c>
      <c r="EV277" s="91">
        <f t="shared" si="282"/>
        <v>0</v>
      </c>
      <c r="EW277" s="91">
        <f t="shared" si="282"/>
        <v>0</v>
      </c>
      <c r="EX277" s="91">
        <f t="shared" si="282"/>
        <v>0</v>
      </c>
      <c r="EY277" s="91">
        <f t="shared" si="282"/>
        <v>0</v>
      </c>
      <c r="EZ277" s="91">
        <f t="shared" si="282"/>
        <v>0</v>
      </c>
      <c r="FA277" s="91">
        <f t="shared" si="279"/>
        <v>0</v>
      </c>
      <c r="FB277" s="91">
        <f t="shared" si="279"/>
        <v>0</v>
      </c>
      <c r="FC277" s="91">
        <f t="shared" si="279"/>
        <v>0</v>
      </c>
      <c r="FD277" s="91">
        <f t="shared" si="279"/>
        <v>0</v>
      </c>
      <c r="FE277" s="91">
        <f t="shared" si="279"/>
        <v>0</v>
      </c>
      <c r="FF277" s="91">
        <f t="shared" si="279"/>
        <v>0</v>
      </c>
      <c r="FG277" s="91">
        <f t="shared" si="279"/>
        <v>0</v>
      </c>
      <c r="FH277" s="91">
        <f t="shared" si="279"/>
        <v>0</v>
      </c>
      <c r="FI277" s="91">
        <f t="shared" si="279"/>
        <v>0</v>
      </c>
      <c r="FJ277" s="91">
        <f t="shared" si="279"/>
        <v>0</v>
      </c>
      <c r="FK277" s="91">
        <f t="shared" si="279"/>
        <v>0</v>
      </c>
      <c r="FL277" s="91">
        <f t="shared" si="279"/>
        <v>0</v>
      </c>
      <c r="FM277" s="91">
        <f t="shared" si="279"/>
        <v>0</v>
      </c>
      <c r="FN277" s="91">
        <f t="shared" si="279"/>
        <v>0</v>
      </c>
      <c r="FO277" s="91">
        <f t="shared" si="279"/>
        <v>0</v>
      </c>
      <c r="FP277" s="91">
        <f t="shared" si="277"/>
        <v>0</v>
      </c>
      <c r="FQ277" s="91">
        <f t="shared" si="277"/>
        <v>0</v>
      </c>
      <c r="FR277" s="91">
        <f t="shared" si="277"/>
        <v>0</v>
      </c>
      <c r="FS277" s="91">
        <f t="shared" si="283"/>
        <v>0</v>
      </c>
      <c r="FT277" s="91">
        <f t="shared" si="283"/>
        <v>0</v>
      </c>
      <c r="FU277" s="91">
        <f t="shared" si="283"/>
        <v>0</v>
      </c>
      <c r="FV277" s="91">
        <f t="shared" si="283"/>
        <v>0</v>
      </c>
      <c r="FW277" s="91">
        <f t="shared" si="283"/>
        <v>0</v>
      </c>
      <c r="FX277" s="91">
        <f t="shared" si="283"/>
        <v>0</v>
      </c>
      <c r="FY277" s="91">
        <f t="shared" si="283"/>
        <v>0</v>
      </c>
      <c r="FZ277" s="91">
        <f t="shared" si="283"/>
        <v>0</v>
      </c>
      <c r="GA277" s="91">
        <f t="shared" si="283"/>
        <v>0</v>
      </c>
      <c r="GB277" s="91">
        <f t="shared" si="283"/>
        <v>0</v>
      </c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</row>
    <row r="278" spans="1:213" ht="38.25">
      <c r="A278" s="68">
        <f>Данные!A278</f>
        <v>4848</v>
      </c>
      <c r="B278" s="68">
        <f>Данные!B278</f>
        <v>2019</v>
      </c>
      <c r="C278" s="68" t="str">
        <f>Данные!C278</f>
        <v>компьютерных технологий и электронного обучения</v>
      </c>
      <c r="D278" s="68" t="str">
        <f>Данные!D278</f>
        <v>Власова Елена Зотиковна</v>
      </c>
      <c r="E278" s="68" t="str">
        <f>Данные!E278</f>
        <v>доктор педагогических наук</v>
      </c>
      <c r="F278" s="68" t="str">
        <f>Данные!F278</f>
        <v>заведующий кафедрой</v>
      </c>
      <c r="G278" s="68">
        <f>Данные!G278</f>
        <v>1</v>
      </c>
      <c r="H278" s="68" t="str">
        <f>Данные!H278</f>
        <v>4 курс 2016 год/пост</v>
      </c>
      <c r="I278" s="68" t="str">
        <f>Данные!I278</f>
        <v>Модуль "Информационные ресурсы и средства профессиональной деятельности инженера". Инфографика</v>
      </c>
      <c r="J278" s="68">
        <f>Данные!J278</f>
        <v>9</v>
      </c>
      <c r="K278" s="68">
        <f>Данные!K278</f>
        <v>0</v>
      </c>
      <c r="L278" s="68">
        <f>Данные!L278</f>
        <v>0</v>
      </c>
      <c r="M278" s="16">
        <f t="shared" si="266"/>
        <v>0.9</v>
      </c>
      <c r="N278" s="16">
        <f t="shared" si="267"/>
        <v>11</v>
      </c>
      <c r="O278" s="16">
        <f t="shared" si="268"/>
        <v>11.25</v>
      </c>
      <c r="P278" s="16">
        <f t="shared" si="269"/>
        <v>11.25</v>
      </c>
      <c r="Q278" s="68">
        <f>Данные!Q278</f>
        <v>0</v>
      </c>
      <c r="R278" s="68">
        <f>Данные!R278</f>
        <v>0</v>
      </c>
      <c r="S278" s="68">
        <f>Данные!S278</f>
        <v>0</v>
      </c>
      <c r="T278" s="68">
        <f>Данные!T278</f>
        <v>0</v>
      </c>
      <c r="U278" s="68">
        <f>Данные!U278</f>
        <v>0</v>
      </c>
      <c r="V278" s="68">
        <f>Данные!V278</f>
        <v>0</v>
      </c>
      <c r="W278" s="68">
        <f>Данные!W278</f>
        <v>27</v>
      </c>
      <c r="X278" s="68">
        <f>Данные!X278</f>
        <v>1</v>
      </c>
      <c r="Y278" s="68">
        <f>Данные!Y278</f>
        <v>2</v>
      </c>
      <c r="Z278" s="68">
        <f>Данные!Z278</f>
        <v>0</v>
      </c>
      <c r="AA278" s="68" t="str">
        <f>Данные!AA278</f>
        <v>осн</v>
      </c>
      <c r="AB278" s="83">
        <f>IF(F278=$HG$3,$HH$3,IF(F278=$HG$4,$HH$4,IF(F278=$HG$5,$HH$5,IF(F278=$HG$6,$HH$6,IF(F278=$HG$7,$HH$7,IF(F278=$HG$8,$HH$8,IF(F278=$HG$9,$HH$9,IF(F278=$HG$10,$HH$10,IF(F278=$HG$11,$HH$11,IF(F278=$HG$12,$HH$12,IF(F278=$HG$13,$HH$13,IF(F278=$HG$14,$HH$14,IF(F278=$HG$15,$HH$15,)))))))))))))</f>
        <v>700</v>
      </c>
      <c r="AC278" s="84" t="str">
        <f>IF(OR($GD$4=H278,$GE$4=H278,$GF$4=H278,$GG$4=H278,$GH$4=H278,$GI$4=H278,$GJ$4=H278,$GK$4=H278,$GL$4=H278,$GM$4=H278,$GN$4=H278,$GO$4=H278,$GP$4=H278,$GQ$4=H278,$GR$4=H278,$GS$4=H278,$GT$4=H278,$GU$4=H278,$GV$4=H278,$GW$4=H278,$GX$4=H278,$GY$4=H278,$GZ$4=H278,$HA$4=H278,$HB$4=H278,$HC$4=H278,$HD$4=H278,$HE$4=H278),$GC$4,IF(OR($GD$5=H278,$GE$5=H278,$GH$5=H278,$GI$5=H278,$GL$5=H278,$GM$5=H278,$GP$5=H278,$GQ$5=H278,$GT$5=H278,$GU$5=H278,$GX$5=H278,$GY$5=H278,$HB$5=H278,$HC$5=H278),$GC$5,))</f>
        <v>Бакалавры (ИВТ)</v>
      </c>
      <c r="AD278" s="84" t="str">
        <f>IF(OR(H278=$GD$4,H278=$GE$4,H278=$GF$4,H278=$GG$4,H278=$GD$5,H278=$GE$5),$GD$1,IF(OR(H278=$GH$4,H278=$GI$4,H278=$GJ$4,H278=$GK$4,H278=$GH$5,H278=$GI$5),$GH$1,IF(OR(H278=$GL$4,H278=$GM$4,H278=$GN$4,H278=$GO$4,H278=$GL$5,H278=$GM$5),$GL$1,IF(OR(H278=$GP$4,H278=$GQ$4,H278=$GR$4,H278=$GS$4,H278=$GP$5,H278=$GQ$5),$GP$1,IF(OR(H278=$GT$4,H278=$GU$4,H278=$GV$4,H278=$GW$4,H278=$GT$5,H278=$GU$5),$GT$1,IF(OR(H278=$GX$4,H278=$GY$4,H278=$GZ$4,H278=$HA$4,H278=$GX$5,H278=$GY$5),$GX$1,IF(OR(H278=$HB$4,H278=$HC$4,H278=$HD$4,H278=$HE$4,H278=$HB$5,H278=$HC$5),$HB$1,)))))))</f>
        <v>2019/2020</v>
      </c>
      <c r="AE278" s="85">
        <f t="shared" si="270"/>
        <v>43.4</v>
      </c>
      <c r="AF278" s="85">
        <f t="shared" si="271"/>
        <v>6.2E-2</v>
      </c>
      <c r="AG278" s="83"/>
      <c r="AH278" s="83"/>
      <c r="AI278" s="87">
        <f t="shared" si="274"/>
        <v>0</v>
      </c>
      <c r="AJ278" s="87">
        <f t="shared" si="274"/>
        <v>0</v>
      </c>
      <c r="AK278" s="87">
        <f t="shared" si="274"/>
        <v>0</v>
      </c>
      <c r="AL278" s="87">
        <f t="shared" si="274"/>
        <v>0</v>
      </c>
      <c r="AM278" s="87">
        <f t="shared" si="274"/>
        <v>0</v>
      </c>
      <c r="AN278" s="87">
        <f t="shared" si="274"/>
        <v>0</v>
      </c>
      <c r="AO278" s="87">
        <f t="shared" si="274"/>
        <v>0</v>
      </c>
      <c r="AP278" s="87">
        <f t="shared" si="274"/>
        <v>0</v>
      </c>
      <c r="AQ278" s="87">
        <f t="shared" si="274"/>
        <v>0</v>
      </c>
      <c r="AR278" s="87">
        <f t="shared" si="274"/>
        <v>0</v>
      </c>
      <c r="AS278" s="87">
        <f t="shared" si="274"/>
        <v>0</v>
      </c>
      <c r="AT278" s="87">
        <f t="shared" si="274"/>
        <v>0</v>
      </c>
      <c r="AU278" s="87">
        <f t="shared" si="274"/>
        <v>0</v>
      </c>
      <c r="AV278" s="87">
        <f t="shared" si="274"/>
        <v>0</v>
      </c>
      <c r="AW278" s="87">
        <f t="shared" si="274"/>
        <v>0</v>
      </c>
      <c r="AX278" s="87">
        <f t="shared" si="274"/>
        <v>6.2E-2</v>
      </c>
      <c r="AY278" s="87">
        <f t="shared" si="272"/>
        <v>0</v>
      </c>
      <c r="AZ278" s="87">
        <f t="shared" si="272"/>
        <v>0</v>
      </c>
      <c r="BA278" s="87">
        <f t="shared" si="272"/>
        <v>0</v>
      </c>
      <c r="BB278" s="87">
        <f t="shared" si="272"/>
        <v>0</v>
      </c>
      <c r="BC278" s="87">
        <f t="shared" si="272"/>
        <v>0</v>
      </c>
      <c r="BD278" s="87">
        <f t="shared" si="272"/>
        <v>0</v>
      </c>
      <c r="BE278" s="87">
        <f t="shared" si="272"/>
        <v>0</v>
      </c>
      <c r="BF278" s="87">
        <f t="shared" si="272"/>
        <v>0</v>
      </c>
      <c r="BG278" s="87">
        <f t="shared" si="272"/>
        <v>0</v>
      </c>
      <c r="BH278" s="87">
        <f t="shared" si="272"/>
        <v>0</v>
      </c>
      <c r="BI278" s="87">
        <f t="shared" si="272"/>
        <v>0</v>
      </c>
      <c r="BJ278" s="87">
        <f t="shared" si="272"/>
        <v>0</v>
      </c>
      <c r="BK278" s="87">
        <f t="shared" si="272"/>
        <v>0</v>
      </c>
      <c r="BL278" s="87">
        <f t="shared" si="272"/>
        <v>0</v>
      </c>
      <c r="BM278" s="87">
        <f t="shared" si="272"/>
        <v>0</v>
      </c>
      <c r="BN278" s="87">
        <f t="shared" si="280"/>
        <v>0</v>
      </c>
      <c r="BO278" s="87">
        <f t="shared" si="280"/>
        <v>0</v>
      </c>
      <c r="BP278" s="87">
        <f t="shared" si="280"/>
        <v>0</v>
      </c>
      <c r="BQ278" s="87">
        <f t="shared" si="280"/>
        <v>0</v>
      </c>
      <c r="BR278" s="87">
        <f t="shared" si="280"/>
        <v>0</v>
      </c>
      <c r="BS278" s="87">
        <f t="shared" si="280"/>
        <v>0</v>
      </c>
      <c r="BT278" s="87">
        <f t="shared" si="280"/>
        <v>0</v>
      </c>
      <c r="BU278" s="87">
        <f t="shared" si="280"/>
        <v>0</v>
      </c>
      <c r="BV278" s="87">
        <f t="shared" si="280"/>
        <v>0</v>
      </c>
      <c r="BW278" s="87">
        <f t="shared" si="280"/>
        <v>0</v>
      </c>
      <c r="BX278" s="87">
        <f t="shared" si="280"/>
        <v>0</v>
      </c>
      <c r="BY278" s="87">
        <f t="shared" si="280"/>
        <v>0</v>
      </c>
      <c r="BZ278" s="87">
        <f t="shared" si="280"/>
        <v>0</v>
      </c>
      <c r="CA278" s="87">
        <f t="shared" si="280"/>
        <v>0</v>
      </c>
      <c r="CB278" s="87">
        <f t="shared" si="280"/>
        <v>0</v>
      </c>
      <c r="CC278" s="87">
        <f t="shared" si="280"/>
        <v>0</v>
      </c>
      <c r="CD278" s="87">
        <f t="shared" si="278"/>
        <v>0</v>
      </c>
      <c r="CE278" s="87">
        <f t="shared" si="278"/>
        <v>0</v>
      </c>
      <c r="CF278" s="87">
        <f t="shared" si="278"/>
        <v>0</v>
      </c>
      <c r="CG278" s="87">
        <f t="shared" si="278"/>
        <v>0</v>
      </c>
      <c r="CH278" s="87">
        <f t="shared" si="278"/>
        <v>0</v>
      </c>
      <c r="CI278" s="87">
        <f t="shared" si="278"/>
        <v>0</v>
      </c>
      <c r="CJ278" s="87">
        <f t="shared" si="278"/>
        <v>0</v>
      </c>
      <c r="CK278" s="87">
        <f t="shared" si="278"/>
        <v>0</v>
      </c>
      <c r="CL278" s="87">
        <f t="shared" si="278"/>
        <v>0</v>
      </c>
      <c r="CM278" s="87">
        <f t="shared" si="278"/>
        <v>0</v>
      </c>
      <c r="CN278" s="87">
        <f t="shared" si="278"/>
        <v>0</v>
      </c>
      <c r="CO278" s="87">
        <f t="shared" si="278"/>
        <v>0</v>
      </c>
      <c r="CP278" s="87">
        <f t="shared" si="278"/>
        <v>0</v>
      </c>
      <c r="CQ278" s="87">
        <f t="shared" si="278"/>
        <v>0</v>
      </c>
      <c r="CR278" s="87">
        <f t="shared" si="278"/>
        <v>0</v>
      </c>
      <c r="CS278" s="87">
        <f t="shared" si="276"/>
        <v>0</v>
      </c>
      <c r="CT278" s="87">
        <f t="shared" si="276"/>
        <v>0</v>
      </c>
      <c r="CU278" s="87">
        <f t="shared" si="276"/>
        <v>0</v>
      </c>
      <c r="CV278" s="87">
        <f t="shared" si="281"/>
        <v>0</v>
      </c>
      <c r="CW278" s="87">
        <f t="shared" si="281"/>
        <v>0</v>
      </c>
      <c r="CX278" s="87">
        <f t="shared" si="281"/>
        <v>0</v>
      </c>
      <c r="CY278" s="87">
        <f t="shared" si="281"/>
        <v>0</v>
      </c>
      <c r="CZ278" s="87">
        <f t="shared" si="281"/>
        <v>0</v>
      </c>
      <c r="DA278" s="87">
        <f t="shared" si="281"/>
        <v>0</v>
      </c>
      <c r="DB278" s="87">
        <f t="shared" si="281"/>
        <v>0</v>
      </c>
      <c r="DC278" s="87">
        <f t="shared" si="281"/>
        <v>0</v>
      </c>
      <c r="DD278" s="87">
        <f t="shared" si="281"/>
        <v>0</v>
      </c>
      <c r="DE278" s="87">
        <f t="shared" si="281"/>
        <v>0</v>
      </c>
      <c r="DF278" s="91">
        <f t="shared" si="275"/>
        <v>0</v>
      </c>
      <c r="DG278" s="91">
        <f t="shared" si="275"/>
        <v>0</v>
      </c>
      <c r="DH278" s="91">
        <f t="shared" si="275"/>
        <v>0</v>
      </c>
      <c r="DI278" s="91">
        <f t="shared" si="275"/>
        <v>0</v>
      </c>
      <c r="DJ278" s="91">
        <f t="shared" si="275"/>
        <v>0</v>
      </c>
      <c r="DK278" s="91">
        <f t="shared" si="275"/>
        <v>0</v>
      </c>
      <c r="DL278" s="91">
        <f t="shared" si="275"/>
        <v>0</v>
      </c>
      <c r="DM278" s="91">
        <f t="shared" si="275"/>
        <v>0</v>
      </c>
      <c r="DN278" s="91">
        <f t="shared" si="275"/>
        <v>0</v>
      </c>
      <c r="DO278" s="91">
        <f t="shared" si="275"/>
        <v>0</v>
      </c>
      <c r="DP278" s="91">
        <f t="shared" si="275"/>
        <v>0</v>
      </c>
      <c r="DQ278" s="91">
        <f t="shared" si="275"/>
        <v>0</v>
      </c>
      <c r="DR278" s="91">
        <f t="shared" si="275"/>
        <v>0</v>
      </c>
      <c r="DS278" s="91">
        <f t="shared" si="275"/>
        <v>0</v>
      </c>
      <c r="DT278" s="91">
        <f t="shared" si="275"/>
        <v>0</v>
      </c>
      <c r="DU278" s="91">
        <f t="shared" si="275"/>
        <v>163.6</v>
      </c>
      <c r="DV278" s="91">
        <f t="shared" si="273"/>
        <v>0</v>
      </c>
      <c r="DW278" s="91">
        <f t="shared" si="273"/>
        <v>0</v>
      </c>
      <c r="DX278" s="91">
        <f t="shared" si="273"/>
        <v>0</v>
      </c>
      <c r="DY278" s="91">
        <f t="shared" si="273"/>
        <v>0</v>
      </c>
      <c r="DZ278" s="91">
        <f t="shared" si="273"/>
        <v>0</v>
      </c>
      <c r="EA278" s="91">
        <f t="shared" si="273"/>
        <v>0</v>
      </c>
      <c r="EB278" s="91">
        <f t="shared" si="273"/>
        <v>0</v>
      </c>
      <c r="EC278" s="91">
        <f t="shared" si="273"/>
        <v>0</v>
      </c>
      <c r="ED278" s="91">
        <f t="shared" si="273"/>
        <v>0</v>
      </c>
      <c r="EE278" s="91">
        <f t="shared" si="273"/>
        <v>0</v>
      </c>
      <c r="EF278" s="91">
        <f t="shared" si="273"/>
        <v>0</v>
      </c>
      <c r="EG278" s="91">
        <f t="shared" si="273"/>
        <v>0</v>
      </c>
      <c r="EH278" s="91">
        <f t="shared" si="273"/>
        <v>0</v>
      </c>
      <c r="EI278" s="91">
        <f t="shared" si="273"/>
        <v>0</v>
      </c>
      <c r="EJ278" s="91">
        <f t="shared" si="273"/>
        <v>0</v>
      </c>
      <c r="EK278" s="91">
        <f t="shared" si="282"/>
        <v>0</v>
      </c>
      <c r="EL278" s="91">
        <f t="shared" si="282"/>
        <v>0</v>
      </c>
      <c r="EM278" s="91">
        <f t="shared" si="282"/>
        <v>0</v>
      </c>
      <c r="EN278" s="91">
        <f t="shared" si="282"/>
        <v>0</v>
      </c>
      <c r="EO278" s="91">
        <f t="shared" si="282"/>
        <v>0</v>
      </c>
      <c r="EP278" s="91">
        <f t="shared" si="282"/>
        <v>0</v>
      </c>
      <c r="EQ278" s="91">
        <f t="shared" si="282"/>
        <v>0</v>
      </c>
      <c r="ER278" s="91">
        <f t="shared" si="282"/>
        <v>0</v>
      </c>
      <c r="ES278" s="91">
        <f t="shared" si="282"/>
        <v>0</v>
      </c>
      <c r="ET278" s="91">
        <f t="shared" si="282"/>
        <v>0</v>
      </c>
      <c r="EU278" s="91">
        <f t="shared" si="282"/>
        <v>0</v>
      </c>
      <c r="EV278" s="91">
        <f t="shared" si="282"/>
        <v>0</v>
      </c>
      <c r="EW278" s="91">
        <f t="shared" si="282"/>
        <v>0</v>
      </c>
      <c r="EX278" s="91">
        <f t="shared" si="282"/>
        <v>0</v>
      </c>
      <c r="EY278" s="91">
        <f t="shared" si="282"/>
        <v>0</v>
      </c>
      <c r="EZ278" s="91">
        <f t="shared" si="282"/>
        <v>0</v>
      </c>
      <c r="FA278" s="91">
        <f t="shared" si="279"/>
        <v>0</v>
      </c>
      <c r="FB278" s="91">
        <f t="shared" si="279"/>
        <v>0</v>
      </c>
      <c r="FC278" s="91">
        <f t="shared" si="279"/>
        <v>0</v>
      </c>
      <c r="FD278" s="91">
        <f t="shared" si="279"/>
        <v>0</v>
      </c>
      <c r="FE278" s="91">
        <f t="shared" si="279"/>
        <v>0</v>
      </c>
      <c r="FF278" s="91">
        <f t="shared" si="279"/>
        <v>0</v>
      </c>
      <c r="FG278" s="91">
        <f t="shared" si="279"/>
        <v>0</v>
      </c>
      <c r="FH278" s="91">
        <f t="shared" si="279"/>
        <v>0</v>
      </c>
      <c r="FI278" s="91">
        <f t="shared" si="279"/>
        <v>0</v>
      </c>
      <c r="FJ278" s="91">
        <f t="shared" si="279"/>
        <v>0</v>
      </c>
      <c r="FK278" s="91">
        <f t="shared" si="279"/>
        <v>0</v>
      </c>
      <c r="FL278" s="91">
        <f t="shared" si="279"/>
        <v>0</v>
      </c>
      <c r="FM278" s="91">
        <f t="shared" si="279"/>
        <v>0</v>
      </c>
      <c r="FN278" s="91">
        <f t="shared" si="279"/>
        <v>0</v>
      </c>
      <c r="FO278" s="91">
        <f t="shared" si="279"/>
        <v>0</v>
      </c>
      <c r="FP278" s="91">
        <f t="shared" si="277"/>
        <v>0</v>
      </c>
      <c r="FQ278" s="91">
        <f t="shared" si="277"/>
        <v>0</v>
      </c>
      <c r="FR278" s="91">
        <f t="shared" si="277"/>
        <v>0</v>
      </c>
      <c r="FS278" s="91">
        <f t="shared" si="283"/>
        <v>0</v>
      </c>
      <c r="FT278" s="91">
        <f t="shared" si="283"/>
        <v>0</v>
      </c>
      <c r="FU278" s="91">
        <f t="shared" si="283"/>
        <v>0</v>
      </c>
      <c r="FV278" s="91">
        <f t="shared" si="283"/>
        <v>0</v>
      </c>
      <c r="FW278" s="91">
        <f t="shared" si="283"/>
        <v>0</v>
      </c>
      <c r="FX278" s="91">
        <f t="shared" si="283"/>
        <v>0</v>
      </c>
      <c r="FY278" s="91">
        <f t="shared" si="283"/>
        <v>0</v>
      </c>
      <c r="FZ278" s="91">
        <f t="shared" si="283"/>
        <v>0</v>
      </c>
      <c r="GA278" s="91">
        <f t="shared" si="283"/>
        <v>0</v>
      </c>
      <c r="GB278" s="91">
        <f t="shared" si="283"/>
        <v>0</v>
      </c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</row>
    <row r="279" spans="1:213" ht="38.25">
      <c r="A279" s="68">
        <f>Данные!A279</f>
        <v>4848</v>
      </c>
      <c r="B279" s="68">
        <f>Данные!B279</f>
        <v>2019</v>
      </c>
      <c r="C279" s="68" t="str">
        <f>Данные!C279</f>
        <v>компьютерных технологий и электронного обучения</v>
      </c>
      <c r="D279" s="68" t="str">
        <f>Данные!D279</f>
        <v>Власова Елена Зотиковна</v>
      </c>
      <c r="E279" s="68" t="str">
        <f>Данные!E279</f>
        <v>доктор педагогических наук</v>
      </c>
      <c r="F279" s="68" t="str">
        <f>Данные!F279</f>
        <v>заведующий кафедрой</v>
      </c>
      <c r="G279" s="68">
        <f>Данные!G279</f>
        <v>1</v>
      </c>
      <c r="H279" s="68" t="str">
        <f>Данные!H279</f>
        <v>4 курс 2016 год/пост</v>
      </c>
      <c r="I279" s="68" t="str">
        <f>Данные!I279</f>
        <v>Руководство ВКР</v>
      </c>
      <c r="J279" s="68">
        <f>Данные!J279</f>
        <v>0</v>
      </c>
      <c r="K279" s="68">
        <f>Данные!K279</f>
        <v>0</v>
      </c>
      <c r="L279" s="68">
        <f>Данные!L279</f>
        <v>0</v>
      </c>
      <c r="M279" s="16">
        <f t="shared" si="266"/>
        <v>0</v>
      </c>
      <c r="N279" s="16">
        <f t="shared" si="267"/>
        <v>11</v>
      </c>
      <c r="O279" s="16">
        <f t="shared" si="268"/>
        <v>11.25</v>
      </c>
      <c r="P279" s="16">
        <f t="shared" si="269"/>
        <v>11.25</v>
      </c>
      <c r="Q279" s="68">
        <f>Данные!Q279</f>
        <v>0</v>
      </c>
      <c r="R279" s="68">
        <f>Данные!R279</f>
        <v>0</v>
      </c>
      <c r="S279" s="68">
        <f>Данные!S279</f>
        <v>0</v>
      </c>
      <c r="T279" s="68">
        <f>Данные!T279</f>
        <v>0</v>
      </c>
      <c r="U279" s="68">
        <f>Данные!U279</f>
        <v>0</v>
      </c>
      <c r="V279" s="68">
        <f>Данные!V279</f>
        <v>0</v>
      </c>
      <c r="W279" s="68">
        <f>Данные!W279</f>
        <v>27</v>
      </c>
      <c r="X279" s="68">
        <f>Данные!X279</f>
        <v>1</v>
      </c>
      <c r="Y279" s="68">
        <f>Данные!Y279</f>
        <v>2</v>
      </c>
      <c r="Z279" s="68">
        <f>Данные!Z279</f>
        <v>0</v>
      </c>
      <c r="AA279" s="68" t="str">
        <f>Данные!AA279</f>
        <v>осн</v>
      </c>
      <c r="AB279" s="83">
        <f>IF(F279=$HG$3,$HH$3,IF(F279=$HG$4,$HH$4,IF(F279=$HG$5,$HH$5,IF(F279=$HG$6,$HH$6,IF(F279=$HG$7,$HH$7,IF(F279=$HG$8,$HH$8,IF(F279=$HG$9,$HH$9,IF(F279=$HG$10,$HH$10,IF(F279=$HG$11,$HH$11,IF(F279=$HG$12,$HH$12,IF(F279=$HG$13,$HH$13,IF(F279=$HG$14,$HH$14,IF(F279=$HG$15,$HH$15,)))))))))))))</f>
        <v>700</v>
      </c>
      <c r="AC279" s="84" t="str">
        <f>IF(OR($GD$4=H279,$GE$4=H279,$GF$4=H279,$GG$4=H279,$GH$4=H279,$GI$4=H279,$GJ$4=H279,$GK$4=H279,$GL$4=H279,$GM$4=H279,$GN$4=H279,$GO$4=H279,$GP$4=H279,$GQ$4=H279,$GR$4=H279,$GS$4=H279,$GT$4=H279,$GU$4=H279,$GV$4=H279,$GW$4=H279,$GX$4=H279,$GY$4=H279,$GZ$4=H279,$HA$4=H279,$HB$4=H279,$HC$4=H279,$HD$4=H279,$HE$4=H279),$GC$4,IF(OR($GD$5=H279,$GE$5=H279,$GH$5=H279,$GI$5=H279,$GL$5=H279,$GM$5=H279,$GP$5=H279,$GQ$5=H279,$GT$5=H279,$GU$5=H279,$GX$5=H279,$GY$5=H279,$HB$5=H279,$HC$5=H279),$GC$5,))</f>
        <v>Бакалавры (ИВТ)</v>
      </c>
      <c r="AD279" s="84" t="str">
        <f>IF(OR(H279=$GD$4,H279=$GE$4,H279=$GF$4,H279=$GG$4,H279=$GD$5,H279=$GE$5),$GD$1,IF(OR(H279=$GH$4,H279=$GI$4,H279=$GJ$4,H279=$GK$4,H279=$GH$5,H279=$GI$5),$GH$1,IF(OR(H279=$GL$4,H279=$GM$4,H279=$GN$4,H279=$GO$4,H279=$GL$5,H279=$GM$5),$GL$1,IF(OR(H279=$GP$4,H279=$GQ$4,H279=$GR$4,H279=$GS$4,H279=$GP$5,H279=$GQ$5),$GP$1,IF(OR(H279=$GT$4,H279=$GU$4,H279=$GV$4,H279=$GW$4,H279=$GT$5,H279=$GU$5),$GT$1,IF(OR(H279=$GX$4,H279=$GY$4,H279=$GZ$4,H279=$HA$4,H279=$GX$5,H279=$GY$5),$GX$1,IF(OR(H279=$HB$4,H279=$HC$4,H279=$HD$4,H279=$HE$4,H279=$HB$5,H279=$HC$5),$HB$1,)))))))</f>
        <v>2019/2020</v>
      </c>
      <c r="AE279" s="85">
        <f t="shared" si="270"/>
        <v>33.5</v>
      </c>
      <c r="AF279" s="85">
        <f t="shared" si="271"/>
        <v>4.7857142857142855E-2</v>
      </c>
      <c r="AG279" s="83"/>
      <c r="AH279" s="83"/>
      <c r="AI279" s="87">
        <f t="shared" si="274"/>
        <v>0</v>
      </c>
      <c r="AJ279" s="87">
        <f t="shared" si="274"/>
        <v>0</v>
      </c>
      <c r="AK279" s="87">
        <f t="shared" si="274"/>
        <v>0</v>
      </c>
      <c r="AL279" s="87">
        <f t="shared" si="274"/>
        <v>0</v>
      </c>
      <c r="AM279" s="87">
        <f t="shared" si="274"/>
        <v>0</v>
      </c>
      <c r="AN279" s="87">
        <f t="shared" si="274"/>
        <v>0</v>
      </c>
      <c r="AO279" s="87">
        <f t="shared" si="274"/>
        <v>0</v>
      </c>
      <c r="AP279" s="87">
        <f t="shared" si="274"/>
        <v>0</v>
      </c>
      <c r="AQ279" s="87">
        <f t="shared" si="274"/>
        <v>0</v>
      </c>
      <c r="AR279" s="87">
        <f t="shared" si="274"/>
        <v>0</v>
      </c>
      <c r="AS279" s="87">
        <f t="shared" si="274"/>
        <v>0</v>
      </c>
      <c r="AT279" s="87">
        <f t="shared" si="274"/>
        <v>0</v>
      </c>
      <c r="AU279" s="87">
        <f t="shared" si="274"/>
        <v>0</v>
      </c>
      <c r="AV279" s="87">
        <f t="shared" si="274"/>
        <v>0</v>
      </c>
      <c r="AW279" s="87">
        <f t="shared" si="274"/>
        <v>0</v>
      </c>
      <c r="AX279" s="87">
        <f t="shared" si="274"/>
        <v>4.7857142857142855E-2</v>
      </c>
      <c r="AY279" s="87">
        <f t="shared" si="272"/>
        <v>0</v>
      </c>
      <c r="AZ279" s="87">
        <f t="shared" si="272"/>
        <v>0</v>
      </c>
      <c r="BA279" s="87">
        <f t="shared" si="272"/>
        <v>0</v>
      </c>
      <c r="BB279" s="87">
        <f t="shared" si="272"/>
        <v>0</v>
      </c>
      <c r="BC279" s="87">
        <f t="shared" si="272"/>
        <v>0</v>
      </c>
      <c r="BD279" s="87">
        <f t="shared" si="272"/>
        <v>0</v>
      </c>
      <c r="BE279" s="87">
        <f t="shared" si="272"/>
        <v>0</v>
      </c>
      <c r="BF279" s="87">
        <f t="shared" si="272"/>
        <v>0</v>
      </c>
      <c r="BG279" s="87">
        <f t="shared" si="272"/>
        <v>0</v>
      </c>
      <c r="BH279" s="87">
        <f t="shared" si="272"/>
        <v>0</v>
      </c>
      <c r="BI279" s="87">
        <f t="shared" si="272"/>
        <v>0</v>
      </c>
      <c r="BJ279" s="87">
        <f t="shared" si="272"/>
        <v>0</v>
      </c>
      <c r="BK279" s="87">
        <f t="shared" si="272"/>
        <v>0</v>
      </c>
      <c r="BL279" s="87">
        <f t="shared" si="272"/>
        <v>0</v>
      </c>
      <c r="BM279" s="87">
        <f t="shared" si="272"/>
        <v>0</v>
      </c>
      <c r="BN279" s="87">
        <f t="shared" si="280"/>
        <v>0</v>
      </c>
      <c r="BO279" s="87">
        <f t="shared" si="280"/>
        <v>0</v>
      </c>
      <c r="BP279" s="87">
        <f t="shared" si="280"/>
        <v>0</v>
      </c>
      <c r="BQ279" s="87">
        <f t="shared" si="280"/>
        <v>0</v>
      </c>
      <c r="BR279" s="87">
        <f t="shared" si="280"/>
        <v>0</v>
      </c>
      <c r="BS279" s="87">
        <f t="shared" si="280"/>
        <v>0</v>
      </c>
      <c r="BT279" s="87">
        <f t="shared" si="280"/>
        <v>0</v>
      </c>
      <c r="BU279" s="87">
        <f t="shared" si="280"/>
        <v>0</v>
      </c>
      <c r="BV279" s="87">
        <f t="shared" si="280"/>
        <v>0</v>
      </c>
      <c r="BW279" s="87">
        <f t="shared" si="280"/>
        <v>0</v>
      </c>
      <c r="BX279" s="87">
        <f t="shared" si="280"/>
        <v>0</v>
      </c>
      <c r="BY279" s="87">
        <f t="shared" si="280"/>
        <v>0</v>
      </c>
      <c r="BZ279" s="87">
        <f t="shared" si="280"/>
        <v>0</v>
      </c>
      <c r="CA279" s="87">
        <f t="shared" si="280"/>
        <v>0</v>
      </c>
      <c r="CB279" s="87">
        <f t="shared" si="280"/>
        <v>0</v>
      </c>
      <c r="CC279" s="87">
        <f t="shared" si="280"/>
        <v>0</v>
      </c>
      <c r="CD279" s="87">
        <f t="shared" si="278"/>
        <v>0</v>
      </c>
      <c r="CE279" s="87">
        <f t="shared" si="278"/>
        <v>0</v>
      </c>
      <c r="CF279" s="87">
        <f t="shared" si="278"/>
        <v>0</v>
      </c>
      <c r="CG279" s="87">
        <f t="shared" si="278"/>
        <v>0</v>
      </c>
      <c r="CH279" s="87">
        <f t="shared" si="278"/>
        <v>0</v>
      </c>
      <c r="CI279" s="87">
        <f t="shared" si="278"/>
        <v>0</v>
      </c>
      <c r="CJ279" s="87">
        <f t="shared" si="278"/>
        <v>0</v>
      </c>
      <c r="CK279" s="87">
        <f t="shared" si="278"/>
        <v>0</v>
      </c>
      <c r="CL279" s="87">
        <f t="shared" si="278"/>
        <v>0</v>
      </c>
      <c r="CM279" s="87">
        <f t="shared" si="278"/>
        <v>0</v>
      </c>
      <c r="CN279" s="87">
        <f t="shared" si="278"/>
        <v>0</v>
      </c>
      <c r="CO279" s="87">
        <f t="shared" si="278"/>
        <v>0</v>
      </c>
      <c r="CP279" s="87">
        <f t="shared" si="278"/>
        <v>0</v>
      </c>
      <c r="CQ279" s="87">
        <f t="shared" si="278"/>
        <v>0</v>
      </c>
      <c r="CR279" s="87">
        <f t="shared" si="278"/>
        <v>0</v>
      </c>
      <c r="CS279" s="87">
        <f t="shared" si="276"/>
        <v>0</v>
      </c>
      <c r="CT279" s="87">
        <f t="shared" si="276"/>
        <v>0</v>
      </c>
      <c r="CU279" s="87">
        <f t="shared" si="276"/>
        <v>0</v>
      </c>
      <c r="CV279" s="87">
        <f t="shared" si="281"/>
        <v>0</v>
      </c>
      <c r="CW279" s="87">
        <f t="shared" si="281"/>
        <v>0</v>
      </c>
      <c r="CX279" s="87">
        <f t="shared" si="281"/>
        <v>0</v>
      </c>
      <c r="CY279" s="87">
        <f t="shared" si="281"/>
        <v>0</v>
      </c>
      <c r="CZ279" s="87">
        <f t="shared" si="281"/>
        <v>0</v>
      </c>
      <c r="DA279" s="87">
        <f t="shared" si="281"/>
        <v>0</v>
      </c>
      <c r="DB279" s="87">
        <f t="shared" si="281"/>
        <v>0</v>
      </c>
      <c r="DC279" s="87">
        <f t="shared" si="281"/>
        <v>0</v>
      </c>
      <c r="DD279" s="87">
        <f t="shared" si="281"/>
        <v>0</v>
      </c>
      <c r="DE279" s="87">
        <f t="shared" si="281"/>
        <v>0</v>
      </c>
      <c r="DF279" s="91">
        <f t="shared" si="275"/>
        <v>0</v>
      </c>
      <c r="DG279" s="91">
        <f t="shared" si="275"/>
        <v>0</v>
      </c>
      <c r="DH279" s="91">
        <f t="shared" si="275"/>
        <v>0</v>
      </c>
      <c r="DI279" s="91">
        <f t="shared" si="275"/>
        <v>0</v>
      </c>
      <c r="DJ279" s="91">
        <f t="shared" si="275"/>
        <v>0</v>
      </c>
      <c r="DK279" s="91">
        <f t="shared" si="275"/>
        <v>0</v>
      </c>
      <c r="DL279" s="91">
        <f t="shared" si="275"/>
        <v>0</v>
      </c>
      <c r="DM279" s="91">
        <f t="shared" si="275"/>
        <v>0</v>
      </c>
      <c r="DN279" s="91">
        <f t="shared" si="275"/>
        <v>0</v>
      </c>
      <c r="DO279" s="91">
        <f t="shared" si="275"/>
        <v>0</v>
      </c>
      <c r="DP279" s="91">
        <f t="shared" si="275"/>
        <v>0</v>
      </c>
      <c r="DQ279" s="91">
        <f t="shared" si="275"/>
        <v>0</v>
      </c>
      <c r="DR279" s="91">
        <f t="shared" si="275"/>
        <v>0</v>
      </c>
      <c r="DS279" s="91">
        <f t="shared" si="275"/>
        <v>0</v>
      </c>
      <c r="DT279" s="91">
        <f t="shared" si="275"/>
        <v>0</v>
      </c>
      <c r="DU279" s="91">
        <f t="shared" si="275"/>
        <v>163.6</v>
      </c>
      <c r="DV279" s="91">
        <f t="shared" si="273"/>
        <v>0</v>
      </c>
      <c r="DW279" s="91">
        <f t="shared" si="273"/>
        <v>0</v>
      </c>
      <c r="DX279" s="91">
        <f t="shared" si="273"/>
        <v>0</v>
      </c>
      <c r="DY279" s="91">
        <f t="shared" si="273"/>
        <v>0</v>
      </c>
      <c r="DZ279" s="91">
        <f t="shared" si="273"/>
        <v>0</v>
      </c>
      <c r="EA279" s="91">
        <f t="shared" si="273"/>
        <v>0</v>
      </c>
      <c r="EB279" s="91">
        <f t="shared" si="273"/>
        <v>0</v>
      </c>
      <c r="EC279" s="91">
        <f t="shared" si="273"/>
        <v>0</v>
      </c>
      <c r="ED279" s="91">
        <f t="shared" si="273"/>
        <v>0</v>
      </c>
      <c r="EE279" s="91">
        <f t="shared" si="273"/>
        <v>0</v>
      </c>
      <c r="EF279" s="91">
        <f t="shared" si="273"/>
        <v>0</v>
      </c>
      <c r="EG279" s="91">
        <f t="shared" si="273"/>
        <v>0</v>
      </c>
      <c r="EH279" s="91">
        <f t="shared" si="273"/>
        <v>0</v>
      </c>
      <c r="EI279" s="91">
        <f t="shared" si="273"/>
        <v>0</v>
      </c>
      <c r="EJ279" s="91">
        <f t="shared" si="273"/>
        <v>0</v>
      </c>
      <c r="EK279" s="91">
        <f t="shared" si="282"/>
        <v>0</v>
      </c>
      <c r="EL279" s="91">
        <f t="shared" si="282"/>
        <v>0</v>
      </c>
      <c r="EM279" s="91">
        <f t="shared" si="282"/>
        <v>0</v>
      </c>
      <c r="EN279" s="91">
        <f t="shared" si="282"/>
        <v>0</v>
      </c>
      <c r="EO279" s="91">
        <f t="shared" si="282"/>
        <v>0</v>
      </c>
      <c r="EP279" s="91">
        <f t="shared" si="282"/>
        <v>0</v>
      </c>
      <c r="EQ279" s="91">
        <f t="shared" si="282"/>
        <v>0</v>
      </c>
      <c r="ER279" s="91">
        <f t="shared" si="282"/>
        <v>0</v>
      </c>
      <c r="ES279" s="91">
        <f t="shared" si="282"/>
        <v>0</v>
      </c>
      <c r="ET279" s="91">
        <f t="shared" si="282"/>
        <v>0</v>
      </c>
      <c r="EU279" s="91">
        <f t="shared" si="282"/>
        <v>0</v>
      </c>
      <c r="EV279" s="91">
        <f t="shared" si="282"/>
        <v>0</v>
      </c>
      <c r="EW279" s="91">
        <f t="shared" si="282"/>
        <v>0</v>
      </c>
      <c r="EX279" s="91">
        <f t="shared" si="282"/>
        <v>0</v>
      </c>
      <c r="EY279" s="91">
        <f t="shared" si="282"/>
        <v>0</v>
      </c>
      <c r="EZ279" s="91">
        <f t="shared" si="282"/>
        <v>0</v>
      </c>
      <c r="FA279" s="91">
        <f t="shared" si="279"/>
        <v>0</v>
      </c>
      <c r="FB279" s="91">
        <f t="shared" si="279"/>
        <v>0</v>
      </c>
      <c r="FC279" s="91">
        <f t="shared" si="279"/>
        <v>0</v>
      </c>
      <c r="FD279" s="91">
        <f t="shared" si="279"/>
        <v>0</v>
      </c>
      <c r="FE279" s="91">
        <f t="shared" si="279"/>
        <v>0</v>
      </c>
      <c r="FF279" s="91">
        <f t="shared" si="279"/>
        <v>0</v>
      </c>
      <c r="FG279" s="91">
        <f t="shared" si="279"/>
        <v>0</v>
      </c>
      <c r="FH279" s="91">
        <f t="shared" si="279"/>
        <v>0</v>
      </c>
      <c r="FI279" s="91">
        <f t="shared" si="279"/>
        <v>0</v>
      </c>
      <c r="FJ279" s="91">
        <f t="shared" si="279"/>
        <v>0</v>
      </c>
      <c r="FK279" s="91">
        <f t="shared" si="279"/>
        <v>0</v>
      </c>
      <c r="FL279" s="91">
        <f t="shared" si="279"/>
        <v>0</v>
      </c>
      <c r="FM279" s="91">
        <f t="shared" si="279"/>
        <v>0</v>
      </c>
      <c r="FN279" s="91">
        <f t="shared" si="279"/>
        <v>0</v>
      </c>
      <c r="FO279" s="91">
        <f t="shared" si="279"/>
        <v>0</v>
      </c>
      <c r="FP279" s="91">
        <f t="shared" si="277"/>
        <v>0</v>
      </c>
      <c r="FQ279" s="91">
        <f t="shared" si="277"/>
        <v>0</v>
      </c>
      <c r="FR279" s="91">
        <f t="shared" si="277"/>
        <v>0</v>
      </c>
      <c r="FS279" s="91">
        <f t="shared" si="283"/>
        <v>0</v>
      </c>
      <c r="FT279" s="91">
        <f t="shared" si="283"/>
        <v>0</v>
      </c>
      <c r="FU279" s="91">
        <f t="shared" si="283"/>
        <v>0</v>
      </c>
      <c r="FV279" s="91">
        <f t="shared" si="283"/>
        <v>0</v>
      </c>
      <c r="FW279" s="91">
        <f t="shared" si="283"/>
        <v>0</v>
      </c>
      <c r="FX279" s="91">
        <f t="shared" si="283"/>
        <v>0</v>
      </c>
      <c r="FY279" s="91">
        <f t="shared" si="283"/>
        <v>0</v>
      </c>
      <c r="FZ279" s="91">
        <f t="shared" si="283"/>
        <v>0</v>
      </c>
      <c r="GA279" s="91">
        <f t="shared" si="283"/>
        <v>0</v>
      </c>
      <c r="GB279" s="91">
        <f t="shared" si="283"/>
        <v>0</v>
      </c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</row>
    <row r="280" spans="1:213" ht="38.25">
      <c r="A280" s="68">
        <f>Данные!A280</f>
        <v>4848</v>
      </c>
      <c r="B280" s="68">
        <f>Данные!B280</f>
        <v>2019</v>
      </c>
      <c r="C280" s="68" t="str">
        <f>Данные!C280</f>
        <v>компьютерных технологий и электронного обучения</v>
      </c>
      <c r="D280" s="68" t="str">
        <f>Данные!D280</f>
        <v>Власова Елена Зотиковна</v>
      </c>
      <c r="E280" s="68" t="str">
        <f>Данные!E280</f>
        <v>доктор педагогических наук</v>
      </c>
      <c r="F280" s="68" t="str">
        <f>Данные!F280</f>
        <v>заведующий кафедрой</v>
      </c>
      <c r="G280" s="68">
        <f>Данные!G280</f>
        <v>1</v>
      </c>
      <c r="H280" s="68" t="str">
        <f>Данные!H280</f>
        <v>4 курс 2016 год/пост</v>
      </c>
      <c r="I280" s="68" t="str">
        <f>Данные!I280</f>
        <v>Участие в ГЭК (защита, экзамен)</v>
      </c>
      <c r="J280" s="68">
        <f>Данные!J280</f>
        <v>0</v>
      </c>
      <c r="K280" s="68">
        <f>Данные!K280</f>
        <v>0</v>
      </c>
      <c r="L280" s="68">
        <f>Данные!L280</f>
        <v>0</v>
      </c>
      <c r="M280" s="16">
        <f t="shared" si="266"/>
        <v>0</v>
      </c>
      <c r="N280" s="16">
        <f t="shared" si="267"/>
        <v>11</v>
      </c>
      <c r="O280" s="16">
        <f t="shared" si="268"/>
        <v>11.25</v>
      </c>
      <c r="P280" s="16">
        <f t="shared" si="269"/>
        <v>11.25</v>
      </c>
      <c r="Q280" s="68">
        <f>Данные!Q280</f>
        <v>0</v>
      </c>
      <c r="R280" s="68">
        <f>Данные!R280</f>
        <v>7</v>
      </c>
      <c r="S280" s="68">
        <f>Данные!S280</f>
        <v>10</v>
      </c>
      <c r="T280" s="68">
        <f>Данные!T280</f>
        <v>0</v>
      </c>
      <c r="U280" s="68">
        <f>Данные!U280</f>
        <v>0</v>
      </c>
      <c r="V280" s="68">
        <f>Данные!V280</f>
        <v>0</v>
      </c>
      <c r="W280" s="68">
        <f>Данные!W280</f>
        <v>27</v>
      </c>
      <c r="X280" s="68">
        <f>Данные!X280</f>
        <v>1</v>
      </c>
      <c r="Y280" s="68">
        <f>Данные!Y280</f>
        <v>2</v>
      </c>
      <c r="Z280" s="68">
        <f>Данные!Z280</f>
        <v>0</v>
      </c>
      <c r="AA280" s="68" t="str">
        <f>Данные!AA280</f>
        <v>осн</v>
      </c>
      <c r="AB280" s="83">
        <f>IF(F280=$HG$3,$HH$3,IF(F280=$HG$4,$HH$4,IF(F280=$HG$5,$HH$5,IF(F280=$HG$6,$HH$6,IF(F280=$HG$7,$HH$7,IF(F280=$HG$8,$HH$8,IF(F280=$HG$9,$HH$9,IF(F280=$HG$10,$HH$10,IF(F280=$HG$11,$HH$11,IF(F280=$HG$12,$HH$12,IF(F280=$HG$13,$HH$13,IF(F280=$HG$14,$HH$14,IF(F280=$HG$15,$HH$15,)))))))))))))</f>
        <v>700</v>
      </c>
      <c r="AC280" s="84" t="str">
        <f>IF(OR($GD$4=H280,$GE$4=H280,$GF$4=H280,$GG$4=H280,$GH$4=H280,$GI$4=H280,$GJ$4=H280,$GK$4=H280,$GL$4=H280,$GM$4=H280,$GN$4=H280,$GO$4=H280,$GP$4=H280,$GQ$4=H280,$GR$4=H280,$GS$4=H280,$GT$4=H280,$GU$4=H280,$GV$4=H280,$GW$4=H280,$GX$4=H280,$GY$4=H280,$GZ$4=H280,$HA$4=H280,$HB$4=H280,$HC$4=H280,$HD$4=H280,$HE$4=H280),$GC$4,IF(OR($GD$5=H280,$GE$5=H280,$GH$5=H280,$GI$5=H280,$GL$5=H280,$GM$5=H280,$GP$5=H280,$GQ$5=H280,$GT$5=H280,$GU$5=H280,$GX$5=H280,$GY$5=H280,$HB$5=H280,$HC$5=H280),$GC$5,))</f>
        <v>Бакалавры (ИВТ)</v>
      </c>
      <c r="AD280" s="84" t="str">
        <f>IF(OR(H280=$GD$4,H280=$GE$4,H280=$GF$4,H280=$GG$4,H280=$GD$5,H280=$GE$5),$GD$1,IF(OR(H280=$GH$4,H280=$GI$4,H280=$GJ$4,H280=$GK$4,H280=$GH$5,H280=$GI$5),$GH$1,IF(OR(H280=$GL$4,H280=$GM$4,H280=$GN$4,H280=$GO$4,H280=$GL$5,H280=$GM$5),$GL$1,IF(OR(H280=$GP$4,H280=$GQ$4,H280=$GR$4,H280=$GS$4,H280=$GP$5,H280=$GQ$5),$GP$1,IF(OR(H280=$GT$4,H280=$GU$4,H280=$GV$4,H280=$GW$4,H280=$GT$5,H280=$GU$5),$GT$1,IF(OR(H280=$GX$4,H280=$GY$4,H280=$GZ$4,H280=$HA$4,H280=$GX$5,H280=$GY$5),$GX$1,IF(OR(H280=$HB$4,H280=$HC$4,H280=$HD$4,H280=$HE$4,H280=$HB$5,H280=$HC$5),$HB$1,)))))))</f>
        <v>2019/2020</v>
      </c>
      <c r="AE280" s="85">
        <f t="shared" si="270"/>
        <v>50.5</v>
      </c>
      <c r="AF280" s="85">
        <f t="shared" si="271"/>
        <v>7.2142857142857147E-2</v>
      </c>
      <c r="AG280" s="83"/>
      <c r="AH280" s="83"/>
      <c r="AI280" s="87">
        <f t="shared" si="274"/>
        <v>0</v>
      </c>
      <c r="AJ280" s="87">
        <f t="shared" si="274"/>
        <v>0</v>
      </c>
      <c r="AK280" s="87">
        <f t="shared" si="274"/>
        <v>0</v>
      </c>
      <c r="AL280" s="87">
        <f t="shared" si="274"/>
        <v>0</v>
      </c>
      <c r="AM280" s="87">
        <f t="shared" si="274"/>
        <v>0</v>
      </c>
      <c r="AN280" s="87">
        <f t="shared" si="274"/>
        <v>0</v>
      </c>
      <c r="AO280" s="87">
        <f t="shared" si="274"/>
        <v>0</v>
      </c>
      <c r="AP280" s="87">
        <f t="shared" si="274"/>
        <v>0</v>
      </c>
      <c r="AQ280" s="87">
        <f t="shared" si="274"/>
        <v>0</v>
      </c>
      <c r="AR280" s="87">
        <f t="shared" si="274"/>
        <v>0</v>
      </c>
      <c r="AS280" s="87">
        <f t="shared" si="274"/>
        <v>0</v>
      </c>
      <c r="AT280" s="87">
        <f t="shared" si="274"/>
        <v>0</v>
      </c>
      <c r="AU280" s="87">
        <f t="shared" si="274"/>
        <v>0</v>
      </c>
      <c r="AV280" s="87">
        <f t="shared" si="274"/>
        <v>0</v>
      </c>
      <c r="AW280" s="87">
        <f t="shared" si="274"/>
        <v>0</v>
      </c>
      <c r="AX280" s="87">
        <f t="shared" si="274"/>
        <v>7.2142857142857147E-2</v>
      </c>
      <c r="AY280" s="87">
        <f t="shared" si="272"/>
        <v>0</v>
      </c>
      <c r="AZ280" s="87">
        <f t="shared" si="272"/>
        <v>0</v>
      </c>
      <c r="BA280" s="87">
        <f t="shared" si="272"/>
        <v>0</v>
      </c>
      <c r="BB280" s="87">
        <f t="shared" si="272"/>
        <v>0</v>
      </c>
      <c r="BC280" s="87">
        <f t="shared" si="272"/>
        <v>0</v>
      </c>
      <c r="BD280" s="87">
        <f t="shared" si="272"/>
        <v>0</v>
      </c>
      <c r="BE280" s="87">
        <f t="shared" si="272"/>
        <v>0</v>
      </c>
      <c r="BF280" s="87">
        <f t="shared" si="272"/>
        <v>0</v>
      </c>
      <c r="BG280" s="87">
        <f t="shared" si="272"/>
        <v>0</v>
      </c>
      <c r="BH280" s="87">
        <f t="shared" si="272"/>
        <v>0</v>
      </c>
      <c r="BI280" s="87">
        <f t="shared" si="272"/>
        <v>0</v>
      </c>
      <c r="BJ280" s="87">
        <f t="shared" si="272"/>
        <v>0</v>
      </c>
      <c r="BK280" s="87">
        <f t="shared" si="272"/>
        <v>0</v>
      </c>
      <c r="BL280" s="87">
        <f t="shared" si="272"/>
        <v>0</v>
      </c>
      <c r="BM280" s="87">
        <f t="shared" si="272"/>
        <v>0</v>
      </c>
      <c r="BN280" s="87">
        <f t="shared" si="280"/>
        <v>0</v>
      </c>
      <c r="BO280" s="87">
        <f t="shared" si="280"/>
        <v>0</v>
      </c>
      <c r="BP280" s="87">
        <f t="shared" si="280"/>
        <v>0</v>
      </c>
      <c r="BQ280" s="87">
        <f t="shared" si="280"/>
        <v>0</v>
      </c>
      <c r="BR280" s="87">
        <f t="shared" si="280"/>
        <v>0</v>
      </c>
      <c r="BS280" s="87">
        <f t="shared" si="280"/>
        <v>0</v>
      </c>
      <c r="BT280" s="87">
        <f t="shared" si="280"/>
        <v>0</v>
      </c>
      <c r="BU280" s="87">
        <f t="shared" si="280"/>
        <v>0</v>
      </c>
      <c r="BV280" s="87">
        <f t="shared" si="280"/>
        <v>0</v>
      </c>
      <c r="BW280" s="87">
        <f t="shared" si="280"/>
        <v>0</v>
      </c>
      <c r="BX280" s="87">
        <f t="shared" si="280"/>
        <v>0</v>
      </c>
      <c r="BY280" s="87">
        <f t="shared" si="280"/>
        <v>0</v>
      </c>
      <c r="BZ280" s="87">
        <f t="shared" si="280"/>
        <v>0</v>
      </c>
      <c r="CA280" s="87">
        <f t="shared" si="280"/>
        <v>0</v>
      </c>
      <c r="CB280" s="87">
        <f t="shared" si="280"/>
        <v>0</v>
      </c>
      <c r="CC280" s="87">
        <f t="shared" si="280"/>
        <v>0</v>
      </c>
      <c r="CD280" s="87">
        <f t="shared" si="278"/>
        <v>0</v>
      </c>
      <c r="CE280" s="87">
        <f t="shared" si="278"/>
        <v>0</v>
      </c>
      <c r="CF280" s="87">
        <f t="shared" si="278"/>
        <v>0</v>
      </c>
      <c r="CG280" s="87">
        <f t="shared" si="278"/>
        <v>0</v>
      </c>
      <c r="CH280" s="87">
        <f t="shared" si="278"/>
        <v>0</v>
      </c>
      <c r="CI280" s="87">
        <f t="shared" si="278"/>
        <v>0</v>
      </c>
      <c r="CJ280" s="87">
        <f t="shared" si="278"/>
        <v>0</v>
      </c>
      <c r="CK280" s="87">
        <f t="shared" si="278"/>
        <v>0</v>
      </c>
      <c r="CL280" s="87">
        <f t="shared" si="278"/>
        <v>0</v>
      </c>
      <c r="CM280" s="87">
        <f t="shared" si="278"/>
        <v>0</v>
      </c>
      <c r="CN280" s="87">
        <f t="shared" si="278"/>
        <v>0</v>
      </c>
      <c r="CO280" s="87">
        <f t="shared" si="278"/>
        <v>0</v>
      </c>
      <c r="CP280" s="87">
        <f t="shared" si="278"/>
        <v>0</v>
      </c>
      <c r="CQ280" s="87">
        <f t="shared" si="278"/>
        <v>0</v>
      </c>
      <c r="CR280" s="87">
        <f t="shared" si="278"/>
        <v>0</v>
      </c>
      <c r="CS280" s="87">
        <f t="shared" si="276"/>
        <v>0</v>
      </c>
      <c r="CT280" s="87">
        <f t="shared" si="276"/>
        <v>0</v>
      </c>
      <c r="CU280" s="87">
        <f t="shared" si="276"/>
        <v>0</v>
      </c>
      <c r="CV280" s="87">
        <f t="shared" si="281"/>
        <v>0</v>
      </c>
      <c r="CW280" s="87">
        <f t="shared" si="281"/>
        <v>0</v>
      </c>
      <c r="CX280" s="87">
        <f t="shared" si="281"/>
        <v>0</v>
      </c>
      <c r="CY280" s="87">
        <f t="shared" si="281"/>
        <v>0</v>
      </c>
      <c r="CZ280" s="87">
        <f t="shared" si="281"/>
        <v>0</v>
      </c>
      <c r="DA280" s="87">
        <f t="shared" si="281"/>
        <v>0</v>
      </c>
      <c r="DB280" s="87">
        <f t="shared" si="281"/>
        <v>0</v>
      </c>
      <c r="DC280" s="87">
        <f t="shared" si="281"/>
        <v>0</v>
      </c>
      <c r="DD280" s="87">
        <f t="shared" si="281"/>
        <v>0</v>
      </c>
      <c r="DE280" s="87">
        <f t="shared" si="281"/>
        <v>0</v>
      </c>
      <c r="DF280" s="91">
        <f t="shared" si="275"/>
        <v>0</v>
      </c>
      <c r="DG280" s="91">
        <f t="shared" si="275"/>
        <v>0</v>
      </c>
      <c r="DH280" s="91">
        <f t="shared" si="275"/>
        <v>0</v>
      </c>
      <c r="DI280" s="91">
        <f t="shared" si="275"/>
        <v>0</v>
      </c>
      <c r="DJ280" s="91">
        <f t="shared" si="275"/>
        <v>0</v>
      </c>
      <c r="DK280" s="91">
        <f t="shared" si="275"/>
        <v>0</v>
      </c>
      <c r="DL280" s="91">
        <f t="shared" si="275"/>
        <v>0</v>
      </c>
      <c r="DM280" s="91">
        <f t="shared" si="275"/>
        <v>0</v>
      </c>
      <c r="DN280" s="91">
        <f t="shared" si="275"/>
        <v>0</v>
      </c>
      <c r="DO280" s="91">
        <f t="shared" si="275"/>
        <v>0</v>
      </c>
      <c r="DP280" s="91">
        <f t="shared" si="275"/>
        <v>0</v>
      </c>
      <c r="DQ280" s="91">
        <f t="shared" si="275"/>
        <v>0</v>
      </c>
      <c r="DR280" s="91">
        <f t="shared" si="275"/>
        <v>0</v>
      </c>
      <c r="DS280" s="91">
        <f t="shared" si="275"/>
        <v>0</v>
      </c>
      <c r="DT280" s="91">
        <f t="shared" si="275"/>
        <v>0</v>
      </c>
      <c r="DU280" s="91">
        <f t="shared" si="275"/>
        <v>163.6</v>
      </c>
      <c r="DV280" s="91">
        <f t="shared" si="273"/>
        <v>0</v>
      </c>
      <c r="DW280" s="91">
        <f t="shared" si="273"/>
        <v>0</v>
      </c>
      <c r="DX280" s="91">
        <f t="shared" si="273"/>
        <v>0</v>
      </c>
      <c r="DY280" s="91">
        <f t="shared" si="273"/>
        <v>0</v>
      </c>
      <c r="DZ280" s="91">
        <f t="shared" si="273"/>
        <v>0</v>
      </c>
      <c r="EA280" s="91">
        <f t="shared" si="273"/>
        <v>0</v>
      </c>
      <c r="EB280" s="91">
        <f t="shared" si="273"/>
        <v>0</v>
      </c>
      <c r="EC280" s="91">
        <f t="shared" si="273"/>
        <v>0</v>
      </c>
      <c r="ED280" s="91">
        <f t="shared" si="273"/>
        <v>0</v>
      </c>
      <c r="EE280" s="91">
        <f t="shared" si="273"/>
        <v>0</v>
      </c>
      <c r="EF280" s="91">
        <f t="shared" si="273"/>
        <v>0</v>
      </c>
      <c r="EG280" s="91">
        <f t="shared" si="273"/>
        <v>0</v>
      </c>
      <c r="EH280" s="91">
        <f t="shared" si="273"/>
        <v>0</v>
      </c>
      <c r="EI280" s="91">
        <f t="shared" si="273"/>
        <v>0</v>
      </c>
      <c r="EJ280" s="91">
        <f t="shared" si="273"/>
        <v>0</v>
      </c>
      <c r="EK280" s="91">
        <f t="shared" si="282"/>
        <v>0</v>
      </c>
      <c r="EL280" s="91">
        <f t="shared" si="282"/>
        <v>0</v>
      </c>
      <c r="EM280" s="91">
        <f t="shared" si="282"/>
        <v>0</v>
      </c>
      <c r="EN280" s="91">
        <f t="shared" si="282"/>
        <v>0</v>
      </c>
      <c r="EO280" s="91">
        <f t="shared" si="282"/>
        <v>0</v>
      </c>
      <c r="EP280" s="91">
        <f t="shared" si="282"/>
        <v>0</v>
      </c>
      <c r="EQ280" s="91">
        <f t="shared" si="282"/>
        <v>0</v>
      </c>
      <c r="ER280" s="91">
        <f t="shared" si="282"/>
        <v>0</v>
      </c>
      <c r="ES280" s="91">
        <f t="shared" si="282"/>
        <v>0</v>
      </c>
      <c r="ET280" s="91">
        <f t="shared" si="282"/>
        <v>0</v>
      </c>
      <c r="EU280" s="91">
        <f t="shared" si="282"/>
        <v>0</v>
      </c>
      <c r="EV280" s="91">
        <f t="shared" si="282"/>
        <v>0</v>
      </c>
      <c r="EW280" s="91">
        <f t="shared" si="282"/>
        <v>0</v>
      </c>
      <c r="EX280" s="91">
        <f t="shared" si="282"/>
        <v>0</v>
      </c>
      <c r="EY280" s="91">
        <f t="shared" si="282"/>
        <v>0</v>
      </c>
      <c r="EZ280" s="91">
        <f t="shared" si="282"/>
        <v>0</v>
      </c>
      <c r="FA280" s="91">
        <f t="shared" si="279"/>
        <v>0</v>
      </c>
      <c r="FB280" s="91">
        <f t="shared" si="279"/>
        <v>0</v>
      </c>
      <c r="FC280" s="91">
        <f t="shared" si="279"/>
        <v>0</v>
      </c>
      <c r="FD280" s="91">
        <f t="shared" si="279"/>
        <v>0</v>
      </c>
      <c r="FE280" s="91">
        <f t="shared" si="279"/>
        <v>0</v>
      </c>
      <c r="FF280" s="91">
        <f t="shared" si="279"/>
        <v>0</v>
      </c>
      <c r="FG280" s="91">
        <f t="shared" si="279"/>
        <v>0</v>
      </c>
      <c r="FH280" s="91">
        <f t="shared" si="279"/>
        <v>0</v>
      </c>
      <c r="FI280" s="91">
        <f t="shared" si="279"/>
        <v>0</v>
      </c>
      <c r="FJ280" s="91">
        <f t="shared" si="279"/>
        <v>0</v>
      </c>
      <c r="FK280" s="91">
        <f t="shared" si="279"/>
        <v>0</v>
      </c>
      <c r="FL280" s="91">
        <f t="shared" si="279"/>
        <v>0</v>
      </c>
      <c r="FM280" s="91">
        <f t="shared" si="279"/>
        <v>0</v>
      </c>
      <c r="FN280" s="91">
        <f t="shared" si="279"/>
        <v>0</v>
      </c>
      <c r="FO280" s="91">
        <f t="shared" si="279"/>
        <v>0</v>
      </c>
      <c r="FP280" s="91">
        <f t="shared" si="277"/>
        <v>0</v>
      </c>
      <c r="FQ280" s="91">
        <f t="shared" si="277"/>
        <v>0</v>
      </c>
      <c r="FR280" s="91">
        <f t="shared" si="277"/>
        <v>0</v>
      </c>
      <c r="FS280" s="91">
        <f t="shared" si="283"/>
        <v>0</v>
      </c>
      <c r="FT280" s="91">
        <f t="shared" si="283"/>
        <v>0</v>
      </c>
      <c r="FU280" s="91">
        <f t="shared" si="283"/>
        <v>0</v>
      </c>
      <c r="FV280" s="91">
        <f t="shared" si="283"/>
        <v>0</v>
      </c>
      <c r="FW280" s="91">
        <f t="shared" si="283"/>
        <v>0</v>
      </c>
      <c r="FX280" s="91">
        <f t="shared" si="283"/>
        <v>0</v>
      </c>
      <c r="FY280" s="91">
        <f t="shared" si="283"/>
        <v>0</v>
      </c>
      <c r="FZ280" s="91">
        <f t="shared" si="283"/>
        <v>0</v>
      </c>
      <c r="GA280" s="91">
        <f t="shared" si="283"/>
        <v>0</v>
      </c>
      <c r="GB280" s="91">
        <f t="shared" si="283"/>
        <v>0</v>
      </c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</row>
    <row r="281" spans="1:213" ht="38.25">
      <c r="A281" s="68">
        <f>Данные!A281</f>
        <v>4848</v>
      </c>
      <c r="B281" s="68">
        <f>Данные!B281</f>
        <v>2019</v>
      </c>
      <c r="C281" s="68" t="str">
        <f>Данные!C281</f>
        <v>компьютерных технологий и электронного обучения</v>
      </c>
      <c r="D281" s="68" t="str">
        <f>Данные!D281</f>
        <v>Власова Елена Зотиковна</v>
      </c>
      <c r="E281" s="68" t="str">
        <f>Данные!E281</f>
        <v>доктор педагогических наук</v>
      </c>
      <c r="F281" s="68" t="str">
        <f>Данные!F281</f>
        <v>заведующий кафедрой</v>
      </c>
      <c r="G281" s="68">
        <f>Данные!G281</f>
        <v>1</v>
      </c>
      <c r="H281" s="68" t="str">
        <f>Данные!H281</f>
        <v>4 курс 2016 год/пост</v>
      </c>
      <c r="I281" s="68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68">
        <f>Данные!J281</f>
        <v>0</v>
      </c>
      <c r="K281" s="68">
        <f>Данные!K281</f>
        <v>0</v>
      </c>
      <c r="L281" s="68">
        <f>Данные!L281</f>
        <v>0</v>
      </c>
      <c r="M281" s="16">
        <f t="shared" si="266"/>
        <v>0</v>
      </c>
      <c r="N281" s="16">
        <f t="shared" si="267"/>
        <v>11</v>
      </c>
      <c r="O281" s="16">
        <f t="shared" si="268"/>
        <v>11.25</v>
      </c>
      <c r="P281" s="16">
        <f t="shared" si="269"/>
        <v>11.25</v>
      </c>
      <c r="Q281" s="68">
        <f>Данные!Q281</f>
        <v>0</v>
      </c>
      <c r="R281" s="68">
        <f>Данные!R281</f>
        <v>0</v>
      </c>
      <c r="S281" s="68">
        <f>Данные!S281</f>
        <v>0</v>
      </c>
      <c r="T281" s="68">
        <f>Данные!T281</f>
        <v>0</v>
      </c>
      <c r="U281" s="68">
        <f>Данные!U281</f>
        <v>0</v>
      </c>
      <c r="V281" s="68">
        <f>Данные!V281</f>
        <v>0</v>
      </c>
      <c r="W281" s="68">
        <f>Данные!W281</f>
        <v>27</v>
      </c>
      <c r="X281" s="68">
        <f>Данные!X281</f>
        <v>1</v>
      </c>
      <c r="Y281" s="68">
        <f>Данные!Y281</f>
        <v>2</v>
      </c>
      <c r="Z281" s="68">
        <f>Данные!Z281</f>
        <v>0</v>
      </c>
      <c r="AA281" s="68" t="str">
        <f>Данные!AA281</f>
        <v>осн</v>
      </c>
      <c r="AB281" s="83">
        <f>IF(F281=$HG$3,$HH$3,IF(F281=$HG$4,$HH$4,IF(F281=$HG$5,$HH$5,IF(F281=$HG$6,$HH$6,IF(F281=$HG$7,$HH$7,IF(F281=$HG$8,$HH$8,IF(F281=$HG$9,$HH$9,IF(F281=$HG$10,$HH$10,IF(F281=$HG$11,$HH$11,IF(F281=$HG$12,$HH$12,IF(F281=$HG$13,$HH$13,IF(F281=$HG$14,$HH$14,IF(F281=$HG$15,$HH$15,)))))))))))))</f>
        <v>700</v>
      </c>
      <c r="AC281" s="84" t="str">
        <f>IF(OR($GD$4=H281,$GE$4=H281,$GF$4=H281,$GG$4=H281,$GH$4=H281,$GI$4=H281,$GJ$4=H281,$GK$4=H281,$GL$4=H281,$GM$4=H281,$GN$4=H281,$GO$4=H281,$GP$4=H281,$GQ$4=H281,$GR$4=H281,$GS$4=H281,$GT$4=H281,$GU$4=H281,$GV$4=H281,$GW$4=H281,$GX$4=H281,$GY$4=H281,$GZ$4=H281,$HA$4=H281,$HB$4=H281,$HC$4=H281,$HD$4=H281,$HE$4=H281),$GC$4,IF(OR($GD$5=H281,$GE$5=H281,$GH$5=H281,$GI$5=H281,$GL$5=H281,$GM$5=H281,$GP$5=H281,$GQ$5=H281,$GT$5=H281,$GU$5=H281,$GX$5=H281,$GY$5=H281,$HB$5=H281,$HC$5=H281),$GC$5,))</f>
        <v>Бакалавры (ИВТ)</v>
      </c>
      <c r="AD281" s="84" t="str">
        <f>IF(OR(H281=$GD$4,H281=$GE$4,H281=$GF$4,H281=$GG$4,H281=$GD$5,H281=$GE$5),$GD$1,IF(OR(H281=$GH$4,H281=$GI$4,H281=$GJ$4,H281=$GK$4,H281=$GH$5,H281=$GI$5),$GH$1,IF(OR(H281=$GL$4,H281=$GM$4,H281=$GN$4,H281=$GO$4,H281=$GL$5,H281=$GM$5),$GL$1,IF(OR(H281=$GP$4,H281=$GQ$4,H281=$GR$4,H281=$GS$4,H281=$GP$5,H281=$GQ$5),$GP$1,IF(OR(H281=$GT$4,H281=$GU$4,H281=$GV$4,H281=$GW$4,H281=$GT$5,H281=$GU$5),$GT$1,IF(OR(H281=$GX$4,H281=$GY$4,H281=$GZ$4,H281=$HA$4,H281=$GX$5,H281=$GY$5),$GX$1,IF(OR(H281=$HB$4,H281=$HC$4,H281=$HD$4,H281=$HE$4,H281=$HB$5,H281=$HC$5),$HB$1,)))))))</f>
        <v>2019/2020</v>
      </c>
      <c r="AE281" s="85">
        <f t="shared" si="270"/>
        <v>33.5</v>
      </c>
      <c r="AF281" s="85">
        <f t="shared" si="271"/>
        <v>4.7857142857142855E-2</v>
      </c>
      <c r="AG281" s="83"/>
      <c r="AH281" s="83"/>
      <c r="AI281" s="87">
        <f t="shared" si="274"/>
        <v>0</v>
      </c>
      <c r="AJ281" s="87">
        <f t="shared" si="274"/>
        <v>0</v>
      </c>
      <c r="AK281" s="87">
        <f t="shared" si="274"/>
        <v>0</v>
      </c>
      <c r="AL281" s="87">
        <f t="shared" si="274"/>
        <v>0</v>
      </c>
      <c r="AM281" s="87">
        <f t="shared" si="274"/>
        <v>0</v>
      </c>
      <c r="AN281" s="87">
        <f t="shared" si="274"/>
        <v>0</v>
      </c>
      <c r="AO281" s="87">
        <f t="shared" si="274"/>
        <v>0</v>
      </c>
      <c r="AP281" s="87">
        <f t="shared" si="274"/>
        <v>0</v>
      </c>
      <c r="AQ281" s="87">
        <f t="shared" si="274"/>
        <v>0</v>
      </c>
      <c r="AR281" s="87">
        <f t="shared" si="274"/>
        <v>0</v>
      </c>
      <c r="AS281" s="87">
        <f t="shared" si="274"/>
        <v>0</v>
      </c>
      <c r="AT281" s="87">
        <f t="shared" si="274"/>
        <v>0</v>
      </c>
      <c r="AU281" s="87">
        <f t="shared" si="274"/>
        <v>0</v>
      </c>
      <c r="AV281" s="87">
        <f t="shared" si="274"/>
        <v>0</v>
      </c>
      <c r="AW281" s="87">
        <f t="shared" si="274"/>
        <v>0</v>
      </c>
      <c r="AX281" s="87">
        <f t="shared" si="274"/>
        <v>4.7857142857142855E-2</v>
      </c>
      <c r="AY281" s="87">
        <f t="shared" si="272"/>
        <v>0</v>
      </c>
      <c r="AZ281" s="87">
        <f t="shared" si="272"/>
        <v>0</v>
      </c>
      <c r="BA281" s="87">
        <f t="shared" si="272"/>
        <v>0</v>
      </c>
      <c r="BB281" s="87">
        <f t="shared" si="272"/>
        <v>0</v>
      </c>
      <c r="BC281" s="87">
        <f t="shared" si="272"/>
        <v>0</v>
      </c>
      <c r="BD281" s="87">
        <f t="shared" si="272"/>
        <v>0</v>
      </c>
      <c r="BE281" s="87">
        <f t="shared" si="272"/>
        <v>0</v>
      </c>
      <c r="BF281" s="87">
        <f t="shared" si="272"/>
        <v>0</v>
      </c>
      <c r="BG281" s="87">
        <f t="shared" si="272"/>
        <v>0</v>
      </c>
      <c r="BH281" s="87">
        <f t="shared" si="272"/>
        <v>0</v>
      </c>
      <c r="BI281" s="87">
        <f t="shared" si="272"/>
        <v>0</v>
      </c>
      <c r="BJ281" s="87">
        <f t="shared" si="272"/>
        <v>0</v>
      </c>
      <c r="BK281" s="87">
        <f t="shared" si="272"/>
        <v>0</v>
      </c>
      <c r="BL281" s="87">
        <f t="shared" si="272"/>
        <v>0</v>
      </c>
      <c r="BM281" s="87">
        <f t="shared" si="272"/>
        <v>0</v>
      </c>
      <c r="BN281" s="87">
        <f t="shared" si="280"/>
        <v>0</v>
      </c>
      <c r="BO281" s="87">
        <f t="shared" si="280"/>
        <v>0</v>
      </c>
      <c r="BP281" s="87">
        <f t="shared" si="280"/>
        <v>0</v>
      </c>
      <c r="BQ281" s="87">
        <f t="shared" si="280"/>
        <v>0</v>
      </c>
      <c r="BR281" s="87">
        <f t="shared" si="280"/>
        <v>0</v>
      </c>
      <c r="BS281" s="87">
        <f t="shared" si="280"/>
        <v>0</v>
      </c>
      <c r="BT281" s="87">
        <f t="shared" si="280"/>
        <v>0</v>
      </c>
      <c r="BU281" s="87">
        <f t="shared" si="280"/>
        <v>0</v>
      </c>
      <c r="BV281" s="87">
        <f t="shared" si="280"/>
        <v>0</v>
      </c>
      <c r="BW281" s="87">
        <f t="shared" si="280"/>
        <v>0</v>
      </c>
      <c r="BX281" s="87">
        <f t="shared" si="280"/>
        <v>0</v>
      </c>
      <c r="BY281" s="87">
        <f t="shared" si="280"/>
        <v>0</v>
      </c>
      <c r="BZ281" s="87">
        <f t="shared" si="280"/>
        <v>0</v>
      </c>
      <c r="CA281" s="87">
        <f t="shared" si="280"/>
        <v>0</v>
      </c>
      <c r="CB281" s="87">
        <f t="shared" si="280"/>
        <v>0</v>
      </c>
      <c r="CC281" s="87">
        <f t="shared" si="280"/>
        <v>0</v>
      </c>
      <c r="CD281" s="87">
        <f t="shared" si="278"/>
        <v>0</v>
      </c>
      <c r="CE281" s="87">
        <f t="shared" si="278"/>
        <v>0</v>
      </c>
      <c r="CF281" s="87">
        <f t="shared" si="278"/>
        <v>0</v>
      </c>
      <c r="CG281" s="87">
        <f t="shared" si="278"/>
        <v>0</v>
      </c>
      <c r="CH281" s="87">
        <f t="shared" si="278"/>
        <v>0</v>
      </c>
      <c r="CI281" s="87">
        <f t="shared" si="278"/>
        <v>0</v>
      </c>
      <c r="CJ281" s="87">
        <f t="shared" si="278"/>
        <v>0</v>
      </c>
      <c r="CK281" s="87">
        <f t="shared" si="278"/>
        <v>0</v>
      </c>
      <c r="CL281" s="87">
        <f t="shared" si="278"/>
        <v>0</v>
      </c>
      <c r="CM281" s="87">
        <f t="shared" si="278"/>
        <v>0</v>
      </c>
      <c r="CN281" s="87">
        <f t="shared" si="278"/>
        <v>0</v>
      </c>
      <c r="CO281" s="87">
        <f t="shared" si="278"/>
        <v>0</v>
      </c>
      <c r="CP281" s="87">
        <f t="shared" si="278"/>
        <v>0</v>
      </c>
      <c r="CQ281" s="87">
        <f t="shared" si="278"/>
        <v>0</v>
      </c>
      <c r="CR281" s="87">
        <f t="shared" si="278"/>
        <v>0</v>
      </c>
      <c r="CS281" s="87">
        <f t="shared" si="276"/>
        <v>0</v>
      </c>
      <c r="CT281" s="87">
        <f t="shared" si="276"/>
        <v>0</v>
      </c>
      <c r="CU281" s="87">
        <f t="shared" si="276"/>
        <v>0</v>
      </c>
      <c r="CV281" s="87">
        <f t="shared" si="281"/>
        <v>0</v>
      </c>
      <c r="CW281" s="87">
        <f t="shared" si="281"/>
        <v>0</v>
      </c>
      <c r="CX281" s="87">
        <f t="shared" si="281"/>
        <v>0</v>
      </c>
      <c r="CY281" s="87">
        <f t="shared" si="281"/>
        <v>0</v>
      </c>
      <c r="CZ281" s="87">
        <f t="shared" si="281"/>
        <v>0</v>
      </c>
      <c r="DA281" s="87">
        <f t="shared" si="281"/>
        <v>0</v>
      </c>
      <c r="DB281" s="87">
        <f t="shared" si="281"/>
        <v>0</v>
      </c>
      <c r="DC281" s="87">
        <f t="shared" si="281"/>
        <v>0</v>
      </c>
      <c r="DD281" s="87">
        <f t="shared" si="281"/>
        <v>0</v>
      </c>
      <c r="DE281" s="87">
        <f t="shared" si="281"/>
        <v>0</v>
      </c>
      <c r="DF281" s="91">
        <f t="shared" si="275"/>
        <v>0</v>
      </c>
      <c r="DG281" s="91">
        <f t="shared" si="275"/>
        <v>0</v>
      </c>
      <c r="DH281" s="91">
        <f t="shared" si="275"/>
        <v>0</v>
      </c>
      <c r="DI281" s="91">
        <f t="shared" si="275"/>
        <v>0</v>
      </c>
      <c r="DJ281" s="91">
        <f t="shared" si="275"/>
        <v>0</v>
      </c>
      <c r="DK281" s="91">
        <f t="shared" si="275"/>
        <v>0</v>
      </c>
      <c r="DL281" s="91">
        <f t="shared" si="275"/>
        <v>0</v>
      </c>
      <c r="DM281" s="91">
        <f t="shared" si="275"/>
        <v>0</v>
      </c>
      <c r="DN281" s="91">
        <f t="shared" si="275"/>
        <v>0</v>
      </c>
      <c r="DO281" s="91">
        <f t="shared" si="275"/>
        <v>0</v>
      </c>
      <c r="DP281" s="91">
        <f t="shared" si="275"/>
        <v>0</v>
      </c>
      <c r="DQ281" s="91">
        <f t="shared" si="275"/>
        <v>0</v>
      </c>
      <c r="DR281" s="91">
        <f t="shared" si="275"/>
        <v>0</v>
      </c>
      <c r="DS281" s="91">
        <f t="shared" si="275"/>
        <v>0</v>
      </c>
      <c r="DT281" s="91">
        <f t="shared" si="275"/>
        <v>0</v>
      </c>
      <c r="DU281" s="91">
        <f t="shared" si="275"/>
        <v>163.6</v>
      </c>
      <c r="DV281" s="91">
        <f t="shared" si="273"/>
        <v>0</v>
      </c>
      <c r="DW281" s="91">
        <f t="shared" si="273"/>
        <v>0</v>
      </c>
      <c r="DX281" s="91">
        <f t="shared" si="273"/>
        <v>0</v>
      </c>
      <c r="DY281" s="91">
        <f t="shared" si="273"/>
        <v>0</v>
      </c>
      <c r="DZ281" s="91">
        <f t="shared" si="273"/>
        <v>0</v>
      </c>
      <c r="EA281" s="91">
        <f t="shared" si="273"/>
        <v>0</v>
      </c>
      <c r="EB281" s="91">
        <f t="shared" si="273"/>
        <v>0</v>
      </c>
      <c r="EC281" s="91">
        <f t="shared" si="273"/>
        <v>0</v>
      </c>
      <c r="ED281" s="91">
        <f t="shared" si="273"/>
        <v>0</v>
      </c>
      <c r="EE281" s="91">
        <f t="shared" si="273"/>
        <v>0</v>
      </c>
      <c r="EF281" s="91">
        <f t="shared" si="273"/>
        <v>0</v>
      </c>
      <c r="EG281" s="91">
        <f t="shared" si="273"/>
        <v>0</v>
      </c>
      <c r="EH281" s="91">
        <f t="shared" si="273"/>
        <v>0</v>
      </c>
      <c r="EI281" s="91">
        <f t="shared" si="273"/>
        <v>0</v>
      </c>
      <c r="EJ281" s="91">
        <f t="shared" si="273"/>
        <v>0</v>
      </c>
      <c r="EK281" s="91">
        <f t="shared" si="282"/>
        <v>0</v>
      </c>
      <c r="EL281" s="91">
        <f t="shared" si="282"/>
        <v>0</v>
      </c>
      <c r="EM281" s="91">
        <f t="shared" si="282"/>
        <v>0</v>
      </c>
      <c r="EN281" s="91">
        <f t="shared" si="282"/>
        <v>0</v>
      </c>
      <c r="EO281" s="91">
        <f t="shared" si="282"/>
        <v>0</v>
      </c>
      <c r="EP281" s="91">
        <f t="shared" si="282"/>
        <v>0</v>
      </c>
      <c r="EQ281" s="91">
        <f t="shared" si="282"/>
        <v>0</v>
      </c>
      <c r="ER281" s="91">
        <f t="shared" si="282"/>
        <v>0</v>
      </c>
      <c r="ES281" s="91">
        <f t="shared" si="282"/>
        <v>0</v>
      </c>
      <c r="ET281" s="91">
        <f t="shared" si="282"/>
        <v>0</v>
      </c>
      <c r="EU281" s="91">
        <f t="shared" si="282"/>
        <v>0</v>
      </c>
      <c r="EV281" s="91">
        <f t="shared" si="282"/>
        <v>0</v>
      </c>
      <c r="EW281" s="91">
        <f t="shared" si="282"/>
        <v>0</v>
      </c>
      <c r="EX281" s="91">
        <f t="shared" si="282"/>
        <v>0</v>
      </c>
      <c r="EY281" s="91">
        <f t="shared" si="282"/>
        <v>0</v>
      </c>
      <c r="EZ281" s="91">
        <f t="shared" si="282"/>
        <v>0</v>
      </c>
      <c r="FA281" s="91">
        <f t="shared" si="279"/>
        <v>0</v>
      </c>
      <c r="FB281" s="91">
        <f t="shared" si="279"/>
        <v>0</v>
      </c>
      <c r="FC281" s="91">
        <f t="shared" si="279"/>
        <v>0</v>
      </c>
      <c r="FD281" s="91">
        <f t="shared" si="279"/>
        <v>0</v>
      </c>
      <c r="FE281" s="91">
        <f t="shared" si="279"/>
        <v>0</v>
      </c>
      <c r="FF281" s="91">
        <f t="shared" si="279"/>
        <v>0</v>
      </c>
      <c r="FG281" s="91">
        <f t="shared" si="279"/>
        <v>0</v>
      </c>
      <c r="FH281" s="91">
        <f t="shared" si="279"/>
        <v>0</v>
      </c>
      <c r="FI281" s="91">
        <f t="shared" si="279"/>
        <v>0</v>
      </c>
      <c r="FJ281" s="91">
        <f t="shared" si="279"/>
        <v>0</v>
      </c>
      <c r="FK281" s="91">
        <f t="shared" si="279"/>
        <v>0</v>
      </c>
      <c r="FL281" s="91">
        <f t="shared" si="279"/>
        <v>0</v>
      </c>
      <c r="FM281" s="91">
        <f t="shared" si="279"/>
        <v>0</v>
      </c>
      <c r="FN281" s="91">
        <f t="shared" si="279"/>
        <v>0</v>
      </c>
      <c r="FO281" s="91">
        <f t="shared" si="279"/>
        <v>0</v>
      </c>
      <c r="FP281" s="91">
        <f t="shared" si="277"/>
        <v>0</v>
      </c>
      <c r="FQ281" s="91">
        <f t="shared" si="277"/>
        <v>0</v>
      </c>
      <c r="FR281" s="91">
        <f t="shared" si="277"/>
        <v>0</v>
      </c>
      <c r="FS281" s="91">
        <f t="shared" si="283"/>
        <v>0</v>
      </c>
      <c r="FT281" s="91">
        <f t="shared" si="283"/>
        <v>0</v>
      </c>
      <c r="FU281" s="91">
        <f t="shared" si="283"/>
        <v>0</v>
      </c>
      <c r="FV281" s="91">
        <f t="shared" si="283"/>
        <v>0</v>
      </c>
      <c r="FW281" s="91">
        <f t="shared" si="283"/>
        <v>0</v>
      </c>
      <c r="FX281" s="91">
        <f t="shared" si="283"/>
        <v>0</v>
      </c>
      <c r="FY281" s="91">
        <f t="shared" si="283"/>
        <v>0</v>
      </c>
      <c r="FZ281" s="91">
        <f t="shared" si="283"/>
        <v>0</v>
      </c>
      <c r="GA281" s="91">
        <f t="shared" si="283"/>
        <v>0</v>
      </c>
      <c r="GB281" s="91">
        <f t="shared" si="283"/>
        <v>0</v>
      </c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</row>
    <row r="282" spans="1:213" ht="38.25">
      <c r="A282" s="68">
        <f>Данные!A282</f>
        <v>4848</v>
      </c>
      <c r="B282" s="68">
        <f>Данные!B282</f>
        <v>2019</v>
      </c>
      <c r="C282" s="68" t="str">
        <f>Данные!C282</f>
        <v>компьютерных технологий и электронного обучения</v>
      </c>
      <c r="D282" s="68" t="str">
        <f>Данные!D282</f>
        <v>Власова Елена Зотиковна</v>
      </c>
      <c r="E282" s="68" t="str">
        <f>Данные!E282</f>
        <v>доктор педагогических наук</v>
      </c>
      <c r="F282" s="68" t="str">
        <f>Данные!F282</f>
        <v>заведующий кафедрой</v>
      </c>
      <c r="G282" s="68">
        <f>Данные!G282</f>
        <v>1</v>
      </c>
      <c r="H282" s="68" t="str">
        <f>Данные!H282</f>
        <v>4 курс 2016 год/пост</v>
      </c>
      <c r="I282" s="68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68">
        <f>Данные!J282</f>
        <v>0</v>
      </c>
      <c r="K282" s="68">
        <f>Данные!K282</f>
        <v>0</v>
      </c>
      <c r="L282" s="68">
        <f>Данные!L282</f>
        <v>0</v>
      </c>
      <c r="M282" s="16">
        <f t="shared" si="266"/>
        <v>0</v>
      </c>
      <c r="N282" s="16">
        <f t="shared" si="267"/>
        <v>11</v>
      </c>
      <c r="O282" s="16">
        <f t="shared" si="268"/>
        <v>11.25</v>
      </c>
      <c r="P282" s="16">
        <f t="shared" si="269"/>
        <v>11.25</v>
      </c>
      <c r="Q282" s="68">
        <f>Данные!Q282</f>
        <v>0</v>
      </c>
      <c r="R282" s="68">
        <f>Данные!R282</f>
        <v>0</v>
      </c>
      <c r="S282" s="68">
        <f>Данные!S282</f>
        <v>0</v>
      </c>
      <c r="T282" s="68">
        <f>Данные!T282</f>
        <v>0</v>
      </c>
      <c r="U282" s="68">
        <f>Данные!U282</f>
        <v>0</v>
      </c>
      <c r="V282" s="68">
        <f>Данные!V282</f>
        <v>0</v>
      </c>
      <c r="W282" s="68">
        <f>Данные!W282</f>
        <v>27</v>
      </c>
      <c r="X282" s="68">
        <f>Данные!X282</f>
        <v>1</v>
      </c>
      <c r="Y282" s="68">
        <f>Данные!Y282</f>
        <v>2</v>
      </c>
      <c r="Z282" s="68">
        <f>Данные!Z282</f>
        <v>0</v>
      </c>
      <c r="AA282" s="68" t="str">
        <f>Данные!AA282</f>
        <v>осн</v>
      </c>
      <c r="AB282" s="83">
        <f>IF(F282=$HG$3,$HH$3,IF(F282=$HG$4,$HH$4,IF(F282=$HG$5,$HH$5,IF(F282=$HG$6,$HH$6,IF(F282=$HG$7,$HH$7,IF(F282=$HG$8,$HH$8,IF(F282=$HG$9,$HH$9,IF(F282=$HG$10,$HH$10,IF(F282=$HG$11,$HH$11,IF(F282=$HG$12,$HH$12,IF(F282=$HG$13,$HH$13,IF(F282=$HG$14,$HH$14,IF(F282=$HG$15,$HH$15,)))))))))))))</f>
        <v>700</v>
      </c>
      <c r="AC282" s="84" t="str">
        <f>IF(OR($GD$4=H282,$GE$4=H282,$GF$4=H282,$GG$4=H282,$GH$4=H282,$GI$4=H282,$GJ$4=H282,$GK$4=H282,$GL$4=H282,$GM$4=H282,$GN$4=H282,$GO$4=H282,$GP$4=H282,$GQ$4=H282,$GR$4=H282,$GS$4=H282,$GT$4=H282,$GU$4=H282,$GV$4=H282,$GW$4=H282,$GX$4=H282,$GY$4=H282,$GZ$4=H282,$HA$4=H282,$HB$4=H282,$HC$4=H282,$HD$4=H282,$HE$4=H282),$GC$4,IF(OR($GD$5=H282,$GE$5=H282,$GH$5=H282,$GI$5=H282,$GL$5=H282,$GM$5=H282,$GP$5=H282,$GQ$5=H282,$GT$5=H282,$GU$5=H282,$GX$5=H282,$GY$5=H282,$HB$5=H282,$HC$5=H282),$GC$5,))</f>
        <v>Бакалавры (ИВТ)</v>
      </c>
      <c r="AD282" s="84" t="str">
        <f>IF(OR(H282=$GD$4,H282=$GE$4,H282=$GF$4,H282=$GG$4,H282=$GD$5,H282=$GE$5),$GD$1,IF(OR(H282=$GH$4,H282=$GI$4,H282=$GJ$4,H282=$GK$4,H282=$GH$5,H282=$GI$5),$GH$1,IF(OR(H282=$GL$4,H282=$GM$4,H282=$GN$4,H282=$GO$4,H282=$GL$5,H282=$GM$5),$GL$1,IF(OR(H282=$GP$4,H282=$GQ$4,H282=$GR$4,H282=$GS$4,H282=$GP$5,H282=$GQ$5),$GP$1,IF(OR(H282=$GT$4,H282=$GU$4,H282=$GV$4,H282=$GW$4,H282=$GT$5,H282=$GU$5),$GT$1,IF(OR(H282=$GX$4,H282=$GY$4,H282=$GZ$4,H282=$HA$4,H282=$GX$5,H282=$GY$5),$GX$1,IF(OR(H282=$HB$4,H282=$HC$4,H282=$HD$4,H282=$HE$4,H282=$HB$5,H282=$HC$5),$HB$1,)))))))</f>
        <v>2019/2020</v>
      </c>
      <c r="AE282" s="85">
        <f t="shared" si="270"/>
        <v>33.5</v>
      </c>
      <c r="AF282" s="85">
        <f t="shared" si="271"/>
        <v>4.7857142857142855E-2</v>
      </c>
      <c r="AG282" s="83"/>
      <c r="AH282" s="83"/>
      <c r="AI282" s="87">
        <f t="shared" si="274"/>
        <v>0</v>
      </c>
      <c r="AJ282" s="87">
        <f t="shared" si="274"/>
        <v>0</v>
      </c>
      <c r="AK282" s="87">
        <f t="shared" si="274"/>
        <v>0</v>
      </c>
      <c r="AL282" s="87">
        <f t="shared" si="274"/>
        <v>0</v>
      </c>
      <c r="AM282" s="87">
        <f t="shared" si="274"/>
        <v>0</v>
      </c>
      <c r="AN282" s="87">
        <f t="shared" si="274"/>
        <v>0</v>
      </c>
      <c r="AO282" s="87">
        <f t="shared" si="274"/>
        <v>0</v>
      </c>
      <c r="AP282" s="87">
        <f t="shared" si="274"/>
        <v>0</v>
      </c>
      <c r="AQ282" s="87">
        <f t="shared" si="274"/>
        <v>0</v>
      </c>
      <c r="AR282" s="87">
        <f t="shared" si="274"/>
        <v>0</v>
      </c>
      <c r="AS282" s="87">
        <f t="shared" si="274"/>
        <v>0</v>
      </c>
      <c r="AT282" s="87">
        <f t="shared" si="274"/>
        <v>0</v>
      </c>
      <c r="AU282" s="87">
        <f t="shared" si="274"/>
        <v>0</v>
      </c>
      <c r="AV282" s="87">
        <f t="shared" si="274"/>
        <v>0</v>
      </c>
      <c r="AW282" s="87">
        <f t="shared" si="274"/>
        <v>0</v>
      </c>
      <c r="AX282" s="87">
        <f t="shared" ref="AX282:BM345" si="284">IF(AX$1=$D282,$AF282,)</f>
        <v>4.7857142857142855E-2</v>
      </c>
      <c r="AY282" s="87">
        <f t="shared" si="284"/>
        <v>0</v>
      </c>
      <c r="AZ282" s="87">
        <f t="shared" si="284"/>
        <v>0</v>
      </c>
      <c r="BA282" s="87">
        <f t="shared" si="284"/>
        <v>0</v>
      </c>
      <c r="BB282" s="87">
        <f t="shared" si="284"/>
        <v>0</v>
      </c>
      <c r="BC282" s="87">
        <f t="shared" si="284"/>
        <v>0</v>
      </c>
      <c r="BD282" s="87">
        <f t="shared" si="284"/>
        <v>0</v>
      </c>
      <c r="BE282" s="87">
        <f t="shared" si="284"/>
        <v>0</v>
      </c>
      <c r="BF282" s="87">
        <f t="shared" si="284"/>
        <v>0</v>
      </c>
      <c r="BG282" s="87">
        <f t="shared" si="284"/>
        <v>0</v>
      </c>
      <c r="BH282" s="87">
        <f t="shared" si="284"/>
        <v>0</v>
      </c>
      <c r="BI282" s="87">
        <f t="shared" si="284"/>
        <v>0</v>
      </c>
      <c r="BJ282" s="87">
        <f t="shared" si="284"/>
        <v>0</v>
      </c>
      <c r="BK282" s="87">
        <f t="shared" si="284"/>
        <v>0</v>
      </c>
      <c r="BL282" s="87">
        <f t="shared" si="284"/>
        <v>0</v>
      </c>
      <c r="BM282" s="87">
        <f t="shared" si="284"/>
        <v>0</v>
      </c>
      <c r="BN282" s="87">
        <f t="shared" si="280"/>
        <v>0</v>
      </c>
      <c r="BO282" s="87">
        <f t="shared" si="280"/>
        <v>0</v>
      </c>
      <c r="BP282" s="87">
        <f t="shared" si="280"/>
        <v>0</v>
      </c>
      <c r="BQ282" s="87">
        <f t="shared" si="280"/>
        <v>0</v>
      </c>
      <c r="BR282" s="87">
        <f t="shared" si="280"/>
        <v>0</v>
      </c>
      <c r="BS282" s="87">
        <f t="shared" si="280"/>
        <v>0</v>
      </c>
      <c r="BT282" s="87">
        <f t="shared" si="280"/>
        <v>0</v>
      </c>
      <c r="BU282" s="87">
        <f t="shared" si="280"/>
        <v>0</v>
      </c>
      <c r="BV282" s="87">
        <f t="shared" si="280"/>
        <v>0</v>
      </c>
      <c r="BW282" s="87">
        <f t="shared" si="280"/>
        <v>0</v>
      </c>
      <c r="BX282" s="87">
        <f t="shared" si="280"/>
        <v>0</v>
      </c>
      <c r="BY282" s="87">
        <f t="shared" si="280"/>
        <v>0</v>
      </c>
      <c r="BZ282" s="87">
        <f t="shared" si="280"/>
        <v>0</v>
      </c>
      <c r="CA282" s="87">
        <f t="shared" si="280"/>
        <v>0</v>
      </c>
      <c r="CB282" s="87">
        <f t="shared" si="280"/>
        <v>0</v>
      </c>
      <c r="CC282" s="87">
        <f t="shared" si="280"/>
        <v>0</v>
      </c>
      <c r="CD282" s="87">
        <f t="shared" si="278"/>
        <v>0</v>
      </c>
      <c r="CE282" s="87">
        <f t="shared" si="278"/>
        <v>0</v>
      </c>
      <c r="CF282" s="87">
        <f t="shared" si="278"/>
        <v>0</v>
      </c>
      <c r="CG282" s="87">
        <f t="shared" si="278"/>
        <v>0</v>
      </c>
      <c r="CH282" s="87">
        <f t="shared" si="278"/>
        <v>0</v>
      </c>
      <c r="CI282" s="87">
        <f t="shared" si="278"/>
        <v>0</v>
      </c>
      <c r="CJ282" s="87">
        <f t="shared" si="278"/>
        <v>0</v>
      </c>
      <c r="CK282" s="87">
        <f t="shared" si="278"/>
        <v>0</v>
      </c>
      <c r="CL282" s="87">
        <f t="shared" si="278"/>
        <v>0</v>
      </c>
      <c r="CM282" s="87">
        <f t="shared" si="278"/>
        <v>0</v>
      </c>
      <c r="CN282" s="87">
        <f t="shared" si="278"/>
        <v>0</v>
      </c>
      <c r="CO282" s="87">
        <f t="shared" si="278"/>
        <v>0</v>
      </c>
      <c r="CP282" s="87">
        <f t="shared" si="278"/>
        <v>0</v>
      </c>
      <c r="CQ282" s="87">
        <f t="shared" si="278"/>
        <v>0</v>
      </c>
      <c r="CR282" s="87">
        <f t="shared" si="278"/>
        <v>0</v>
      </c>
      <c r="CS282" s="87">
        <f t="shared" si="276"/>
        <v>0</v>
      </c>
      <c r="CT282" s="87">
        <f t="shared" si="276"/>
        <v>0</v>
      </c>
      <c r="CU282" s="87">
        <f t="shared" si="276"/>
        <v>0</v>
      </c>
      <c r="CV282" s="87">
        <f t="shared" si="281"/>
        <v>0</v>
      </c>
      <c r="CW282" s="87">
        <f t="shared" si="281"/>
        <v>0</v>
      </c>
      <c r="CX282" s="87">
        <f t="shared" si="281"/>
        <v>0</v>
      </c>
      <c r="CY282" s="87">
        <f t="shared" si="281"/>
        <v>0</v>
      </c>
      <c r="CZ282" s="87">
        <f t="shared" si="281"/>
        <v>0</v>
      </c>
      <c r="DA282" s="87">
        <f t="shared" si="281"/>
        <v>0</v>
      </c>
      <c r="DB282" s="87">
        <f t="shared" si="281"/>
        <v>0</v>
      </c>
      <c r="DC282" s="87">
        <f t="shared" si="281"/>
        <v>0</v>
      </c>
      <c r="DD282" s="87">
        <f t="shared" si="281"/>
        <v>0</v>
      </c>
      <c r="DE282" s="87">
        <f t="shared" si="281"/>
        <v>0</v>
      </c>
      <c r="DF282" s="91">
        <f t="shared" si="275"/>
        <v>0</v>
      </c>
      <c r="DG282" s="91">
        <f t="shared" si="275"/>
        <v>0</v>
      </c>
      <c r="DH282" s="91">
        <f t="shared" si="275"/>
        <v>0</v>
      </c>
      <c r="DI282" s="91">
        <f t="shared" si="275"/>
        <v>0</v>
      </c>
      <c r="DJ282" s="91">
        <f t="shared" si="275"/>
        <v>0</v>
      </c>
      <c r="DK282" s="91">
        <f t="shared" si="275"/>
        <v>0</v>
      </c>
      <c r="DL282" s="91">
        <f t="shared" si="275"/>
        <v>0</v>
      </c>
      <c r="DM282" s="91">
        <f t="shared" si="275"/>
        <v>0</v>
      </c>
      <c r="DN282" s="91">
        <f t="shared" si="275"/>
        <v>0</v>
      </c>
      <c r="DO282" s="91">
        <f t="shared" si="275"/>
        <v>0</v>
      </c>
      <c r="DP282" s="91">
        <f t="shared" si="275"/>
        <v>0</v>
      </c>
      <c r="DQ282" s="91">
        <f t="shared" si="275"/>
        <v>0</v>
      </c>
      <c r="DR282" s="91">
        <f t="shared" si="275"/>
        <v>0</v>
      </c>
      <c r="DS282" s="91">
        <f t="shared" si="275"/>
        <v>0</v>
      </c>
      <c r="DT282" s="91">
        <f t="shared" si="275"/>
        <v>0</v>
      </c>
      <c r="DU282" s="91">
        <f t="shared" ref="DU282:EJ345" si="285">IF(DU$1=$D282,$AE$3,)</f>
        <v>163.6</v>
      </c>
      <c r="DV282" s="91">
        <f t="shared" si="285"/>
        <v>0</v>
      </c>
      <c r="DW282" s="91">
        <f t="shared" si="285"/>
        <v>0</v>
      </c>
      <c r="DX282" s="91">
        <f t="shared" si="285"/>
        <v>0</v>
      </c>
      <c r="DY282" s="91">
        <f t="shared" si="285"/>
        <v>0</v>
      </c>
      <c r="DZ282" s="91">
        <f t="shared" si="285"/>
        <v>0</v>
      </c>
      <c r="EA282" s="91">
        <f t="shared" si="285"/>
        <v>0</v>
      </c>
      <c r="EB282" s="91">
        <f t="shared" si="285"/>
        <v>0</v>
      </c>
      <c r="EC282" s="91">
        <f t="shared" si="285"/>
        <v>0</v>
      </c>
      <c r="ED282" s="91">
        <f t="shared" si="285"/>
        <v>0</v>
      </c>
      <c r="EE282" s="91">
        <f t="shared" si="285"/>
        <v>0</v>
      </c>
      <c r="EF282" s="91">
        <f t="shared" si="285"/>
        <v>0</v>
      </c>
      <c r="EG282" s="91">
        <f t="shared" si="285"/>
        <v>0</v>
      </c>
      <c r="EH282" s="91">
        <f t="shared" si="285"/>
        <v>0</v>
      </c>
      <c r="EI282" s="91">
        <f t="shared" si="285"/>
        <v>0</v>
      </c>
      <c r="EJ282" s="91">
        <f t="shared" si="285"/>
        <v>0</v>
      </c>
      <c r="EK282" s="91">
        <f t="shared" si="282"/>
        <v>0</v>
      </c>
      <c r="EL282" s="91">
        <f t="shared" si="282"/>
        <v>0</v>
      </c>
      <c r="EM282" s="91">
        <f t="shared" si="282"/>
        <v>0</v>
      </c>
      <c r="EN282" s="91">
        <f t="shared" si="282"/>
        <v>0</v>
      </c>
      <c r="EO282" s="91">
        <f t="shared" si="282"/>
        <v>0</v>
      </c>
      <c r="EP282" s="91">
        <f t="shared" si="282"/>
        <v>0</v>
      </c>
      <c r="EQ282" s="91">
        <f t="shared" si="282"/>
        <v>0</v>
      </c>
      <c r="ER282" s="91">
        <f t="shared" si="282"/>
        <v>0</v>
      </c>
      <c r="ES282" s="91">
        <f t="shared" si="282"/>
        <v>0</v>
      </c>
      <c r="ET282" s="91">
        <f t="shared" si="282"/>
        <v>0</v>
      </c>
      <c r="EU282" s="91">
        <f t="shared" si="282"/>
        <v>0</v>
      </c>
      <c r="EV282" s="91">
        <f t="shared" si="282"/>
        <v>0</v>
      </c>
      <c r="EW282" s="91">
        <f t="shared" si="282"/>
        <v>0</v>
      </c>
      <c r="EX282" s="91">
        <f t="shared" si="282"/>
        <v>0</v>
      </c>
      <c r="EY282" s="91">
        <f t="shared" si="282"/>
        <v>0</v>
      </c>
      <c r="EZ282" s="91">
        <f t="shared" si="282"/>
        <v>0</v>
      </c>
      <c r="FA282" s="91">
        <f t="shared" si="279"/>
        <v>0</v>
      </c>
      <c r="FB282" s="91">
        <f t="shared" si="279"/>
        <v>0</v>
      </c>
      <c r="FC282" s="91">
        <f t="shared" si="279"/>
        <v>0</v>
      </c>
      <c r="FD282" s="91">
        <f t="shared" si="279"/>
        <v>0</v>
      </c>
      <c r="FE282" s="91">
        <f t="shared" si="279"/>
        <v>0</v>
      </c>
      <c r="FF282" s="91">
        <f t="shared" si="279"/>
        <v>0</v>
      </c>
      <c r="FG282" s="91">
        <f t="shared" si="279"/>
        <v>0</v>
      </c>
      <c r="FH282" s="91">
        <f t="shared" si="279"/>
        <v>0</v>
      </c>
      <c r="FI282" s="91">
        <f t="shared" si="279"/>
        <v>0</v>
      </c>
      <c r="FJ282" s="91">
        <f t="shared" si="279"/>
        <v>0</v>
      </c>
      <c r="FK282" s="91">
        <f t="shared" si="279"/>
        <v>0</v>
      </c>
      <c r="FL282" s="91">
        <f t="shared" si="279"/>
        <v>0</v>
      </c>
      <c r="FM282" s="91">
        <f t="shared" si="279"/>
        <v>0</v>
      </c>
      <c r="FN282" s="91">
        <f t="shared" si="279"/>
        <v>0</v>
      </c>
      <c r="FO282" s="91">
        <f t="shared" si="279"/>
        <v>0</v>
      </c>
      <c r="FP282" s="91">
        <f t="shared" si="277"/>
        <v>0</v>
      </c>
      <c r="FQ282" s="91">
        <f t="shared" si="277"/>
        <v>0</v>
      </c>
      <c r="FR282" s="91">
        <f t="shared" si="277"/>
        <v>0</v>
      </c>
      <c r="FS282" s="91">
        <f t="shared" si="283"/>
        <v>0</v>
      </c>
      <c r="FT282" s="91">
        <f t="shared" si="283"/>
        <v>0</v>
      </c>
      <c r="FU282" s="91">
        <f t="shared" si="283"/>
        <v>0</v>
      </c>
      <c r="FV282" s="91">
        <f t="shared" si="283"/>
        <v>0</v>
      </c>
      <c r="FW282" s="91">
        <f t="shared" si="283"/>
        <v>0</v>
      </c>
      <c r="FX282" s="91">
        <f t="shared" si="283"/>
        <v>0</v>
      </c>
      <c r="FY282" s="91">
        <f t="shared" si="283"/>
        <v>0</v>
      </c>
      <c r="FZ282" s="91">
        <f t="shared" si="283"/>
        <v>0</v>
      </c>
      <c r="GA282" s="91">
        <f t="shared" si="283"/>
        <v>0</v>
      </c>
      <c r="GB282" s="91">
        <f t="shared" si="283"/>
        <v>0</v>
      </c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</row>
    <row r="283" spans="1:213" ht="38.25">
      <c r="A283" s="68">
        <f>Данные!A283</f>
        <v>4848</v>
      </c>
      <c r="B283" s="68">
        <f>Данные!B283</f>
        <v>2019</v>
      </c>
      <c r="C283" s="68" t="str">
        <f>Данные!C283</f>
        <v>компьютерных технологий и электронного обучения</v>
      </c>
      <c r="D283" s="68" t="str">
        <f>Данные!D283</f>
        <v>Воробьев Владимир Иванович</v>
      </c>
      <c r="E283" s="68" t="str">
        <f>Данные!E283</f>
        <v>доктор технических наук</v>
      </c>
      <c r="F283" s="68" t="str">
        <f>Данные!F283</f>
        <v>внешний</v>
      </c>
      <c r="G283" s="68">
        <f>Данные!G283</f>
        <v>1</v>
      </c>
      <c r="H283" s="68" t="str">
        <f>Данные!H283</f>
        <v>4 курс 2016 год/пост</v>
      </c>
      <c r="I283" s="68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68">
        <f>Данные!J283</f>
        <v>0</v>
      </c>
      <c r="K283" s="68">
        <f>Данные!K283</f>
        <v>0</v>
      </c>
      <c r="L283" s="68">
        <f>Данные!L283</f>
        <v>0</v>
      </c>
      <c r="M283" s="16">
        <f t="shared" si="266"/>
        <v>0</v>
      </c>
      <c r="N283" s="16">
        <f t="shared" si="267"/>
        <v>11</v>
      </c>
      <c r="O283" s="16">
        <f t="shared" si="268"/>
        <v>11.25</v>
      </c>
      <c r="P283" s="16">
        <f t="shared" si="269"/>
        <v>11.25</v>
      </c>
      <c r="Q283" s="68">
        <f>Данные!Q283</f>
        <v>0</v>
      </c>
      <c r="R283" s="68">
        <f>Данные!R283</f>
        <v>0</v>
      </c>
      <c r="S283" s="68">
        <f>Данные!S283</f>
        <v>0</v>
      </c>
      <c r="T283" s="68">
        <f>Данные!T283</f>
        <v>0</v>
      </c>
      <c r="U283" s="68">
        <f>Данные!U283</f>
        <v>14</v>
      </c>
      <c r="V283" s="68">
        <f>Данные!V283</f>
        <v>0</v>
      </c>
      <c r="W283" s="68">
        <f>Данные!W283</f>
        <v>27</v>
      </c>
      <c r="X283" s="68">
        <f>Данные!X283</f>
        <v>1</v>
      </c>
      <c r="Y283" s="68">
        <f>Данные!Y283</f>
        <v>2</v>
      </c>
      <c r="Z283" s="68">
        <f>Данные!Z283</f>
        <v>0</v>
      </c>
      <c r="AA283" s="68" t="str">
        <f>Данные!AA283</f>
        <v>осн</v>
      </c>
      <c r="AB283" s="83">
        <f>IF(F283=$HG$3,$HH$3,IF(F283=$HG$4,$HH$4,IF(F283=$HG$5,$HH$5,IF(F283=$HG$6,$HH$6,IF(F283=$HG$7,$HH$7,IF(F283=$HG$8,$HH$8,IF(F283=$HG$9,$HH$9,IF(F283=$HG$10,$HH$10,IF(F283=$HG$11,$HH$11,IF(F283=$HG$12,$HH$12,IF(F283=$HG$13,$HH$13,IF(F283=$HG$14,$HH$14,IF(F283=$HG$15,$HH$15,)))))))))))))</f>
        <v>900</v>
      </c>
      <c r="AC283" s="84" t="str">
        <f>IF(OR($GD$4=H283,$GE$4=H283,$GF$4=H283,$GG$4=H283,$GH$4=H283,$GI$4=H283,$GJ$4=H283,$GK$4=H283,$GL$4=H283,$GM$4=H283,$GN$4=H283,$GO$4=H283,$GP$4=H283,$GQ$4=H283,$GR$4=H283,$GS$4=H283,$GT$4=H283,$GU$4=H283,$GV$4=H283,$GW$4=H283,$GX$4=H283,$GY$4=H283,$GZ$4=H283,$HA$4=H283,$HB$4=H283,$HC$4=H283,$HD$4=H283,$HE$4=H283),$GC$4,IF(OR($GD$5=H283,$GE$5=H283,$GH$5=H283,$GI$5=H283,$GL$5=H283,$GM$5=H283,$GP$5=H283,$GQ$5=H283,$GT$5=H283,$GU$5=H283,$GX$5=H283,$GY$5=H283,$HB$5=H283,$HC$5=H283),$GC$5,))</f>
        <v>Бакалавры (ИВТ)</v>
      </c>
      <c r="AD283" s="84" t="str">
        <f>IF(OR(H283=$GD$4,H283=$GE$4,H283=$GF$4,H283=$GG$4,H283=$GD$5,H283=$GE$5),$GD$1,IF(OR(H283=$GH$4,H283=$GI$4,H283=$GJ$4,H283=$GK$4,H283=$GH$5,H283=$GI$5),$GH$1,IF(OR(H283=$GL$4,H283=$GM$4,H283=$GN$4,H283=$GO$4,H283=$GL$5,H283=$GM$5),$GL$1,IF(OR(H283=$GP$4,H283=$GQ$4,H283=$GR$4,H283=$GS$4,H283=$GP$5,H283=$GQ$5),$GP$1,IF(OR(H283=$GT$4,H283=$GU$4,H283=$GV$4,H283=$GW$4,H283=$GT$5,H283=$GU$5),$GT$1,IF(OR(H283=$GX$4,H283=$GY$4,H283=$GZ$4,H283=$HA$4,H283=$GX$5,H283=$GY$5),$GX$1,IF(OR(H283=$HB$4,H283=$HC$4,H283=$HD$4,H283=$HE$4,H283=$HB$5,H283=$HC$5),$HB$1,)))))))</f>
        <v>2019/2020</v>
      </c>
      <c r="AE283" s="85">
        <f t="shared" si="270"/>
        <v>47.5</v>
      </c>
      <c r="AF283" s="85">
        <f t="shared" si="271"/>
        <v>5.2777777777777778E-2</v>
      </c>
      <c r="AG283" s="83"/>
      <c r="AH283" s="83"/>
      <c r="AI283" s="87">
        <f t="shared" ref="AI283:AX346" si="286">IF(AI$1=$D283,$AF283,)</f>
        <v>0</v>
      </c>
      <c r="AJ283" s="87">
        <f t="shared" si="286"/>
        <v>0</v>
      </c>
      <c r="AK283" s="87">
        <f t="shared" si="286"/>
        <v>0</v>
      </c>
      <c r="AL283" s="87">
        <f t="shared" si="286"/>
        <v>0</v>
      </c>
      <c r="AM283" s="87">
        <f t="shared" si="286"/>
        <v>0</v>
      </c>
      <c r="AN283" s="87">
        <f t="shared" si="286"/>
        <v>0</v>
      </c>
      <c r="AO283" s="87">
        <f t="shared" si="286"/>
        <v>0</v>
      </c>
      <c r="AP283" s="87">
        <f t="shared" si="286"/>
        <v>0</v>
      </c>
      <c r="AQ283" s="87">
        <f t="shared" si="286"/>
        <v>0</v>
      </c>
      <c r="AR283" s="87">
        <f t="shared" si="286"/>
        <v>0</v>
      </c>
      <c r="AS283" s="87">
        <f t="shared" si="286"/>
        <v>0</v>
      </c>
      <c r="AT283" s="87">
        <f t="shared" si="286"/>
        <v>0</v>
      </c>
      <c r="AU283" s="87">
        <f t="shared" si="286"/>
        <v>0</v>
      </c>
      <c r="AV283" s="87">
        <f t="shared" si="286"/>
        <v>0</v>
      </c>
      <c r="AW283" s="87">
        <f t="shared" si="286"/>
        <v>0</v>
      </c>
      <c r="AX283" s="87">
        <f t="shared" si="286"/>
        <v>0</v>
      </c>
      <c r="AY283" s="87">
        <f t="shared" si="284"/>
        <v>5.2777777777777778E-2</v>
      </c>
      <c r="AZ283" s="87">
        <f t="shared" si="284"/>
        <v>0</v>
      </c>
      <c r="BA283" s="87">
        <f t="shared" si="284"/>
        <v>0</v>
      </c>
      <c r="BB283" s="87">
        <f t="shared" si="284"/>
        <v>0</v>
      </c>
      <c r="BC283" s="87">
        <f t="shared" si="284"/>
        <v>0</v>
      </c>
      <c r="BD283" s="87">
        <f t="shared" si="284"/>
        <v>0</v>
      </c>
      <c r="BE283" s="87">
        <f t="shared" si="284"/>
        <v>0</v>
      </c>
      <c r="BF283" s="87">
        <f t="shared" si="284"/>
        <v>0</v>
      </c>
      <c r="BG283" s="87">
        <f t="shared" si="284"/>
        <v>0</v>
      </c>
      <c r="BH283" s="87">
        <f t="shared" si="284"/>
        <v>0</v>
      </c>
      <c r="BI283" s="87">
        <f t="shared" si="284"/>
        <v>0</v>
      </c>
      <c r="BJ283" s="87">
        <f t="shared" si="284"/>
        <v>0</v>
      </c>
      <c r="BK283" s="87">
        <f t="shared" si="284"/>
        <v>0</v>
      </c>
      <c r="BL283" s="87">
        <f t="shared" si="284"/>
        <v>0</v>
      </c>
      <c r="BM283" s="87">
        <f t="shared" si="284"/>
        <v>0</v>
      </c>
      <c r="BN283" s="87">
        <f t="shared" si="280"/>
        <v>0</v>
      </c>
      <c r="BO283" s="87">
        <f t="shared" si="280"/>
        <v>0</v>
      </c>
      <c r="BP283" s="87">
        <f t="shared" si="280"/>
        <v>0</v>
      </c>
      <c r="BQ283" s="87">
        <f t="shared" si="280"/>
        <v>0</v>
      </c>
      <c r="BR283" s="87">
        <f t="shared" si="280"/>
        <v>0</v>
      </c>
      <c r="BS283" s="87">
        <f t="shared" si="280"/>
        <v>0</v>
      </c>
      <c r="BT283" s="87">
        <f t="shared" si="280"/>
        <v>0</v>
      </c>
      <c r="BU283" s="87">
        <f t="shared" si="280"/>
        <v>0</v>
      </c>
      <c r="BV283" s="87">
        <f t="shared" si="280"/>
        <v>0</v>
      </c>
      <c r="BW283" s="87">
        <f t="shared" si="280"/>
        <v>0</v>
      </c>
      <c r="BX283" s="87">
        <f t="shared" si="280"/>
        <v>0</v>
      </c>
      <c r="BY283" s="87">
        <f t="shared" si="280"/>
        <v>0</v>
      </c>
      <c r="BZ283" s="87">
        <f t="shared" si="280"/>
        <v>0</v>
      </c>
      <c r="CA283" s="87">
        <f t="shared" si="280"/>
        <v>0</v>
      </c>
      <c r="CB283" s="87">
        <f t="shared" si="280"/>
        <v>0</v>
      </c>
      <c r="CC283" s="87">
        <f t="shared" si="280"/>
        <v>0</v>
      </c>
      <c r="CD283" s="87">
        <f t="shared" si="278"/>
        <v>0</v>
      </c>
      <c r="CE283" s="87">
        <f t="shared" si="278"/>
        <v>0</v>
      </c>
      <c r="CF283" s="87">
        <f t="shared" si="278"/>
        <v>0</v>
      </c>
      <c r="CG283" s="87">
        <f t="shared" si="278"/>
        <v>0</v>
      </c>
      <c r="CH283" s="87">
        <f t="shared" si="278"/>
        <v>0</v>
      </c>
      <c r="CI283" s="87">
        <f t="shared" si="278"/>
        <v>0</v>
      </c>
      <c r="CJ283" s="87">
        <f t="shared" si="278"/>
        <v>0</v>
      </c>
      <c r="CK283" s="87">
        <f t="shared" si="278"/>
        <v>0</v>
      </c>
      <c r="CL283" s="87">
        <f t="shared" si="278"/>
        <v>0</v>
      </c>
      <c r="CM283" s="87">
        <f t="shared" si="278"/>
        <v>0</v>
      </c>
      <c r="CN283" s="87">
        <f t="shared" si="278"/>
        <v>0</v>
      </c>
      <c r="CO283" s="87">
        <f t="shared" si="278"/>
        <v>0</v>
      </c>
      <c r="CP283" s="87">
        <f t="shared" si="278"/>
        <v>0</v>
      </c>
      <c r="CQ283" s="87">
        <f t="shared" si="278"/>
        <v>0</v>
      </c>
      <c r="CR283" s="87">
        <f t="shared" si="278"/>
        <v>0</v>
      </c>
      <c r="CS283" s="87">
        <f t="shared" si="276"/>
        <v>0</v>
      </c>
      <c r="CT283" s="87">
        <f t="shared" si="276"/>
        <v>0</v>
      </c>
      <c r="CU283" s="87">
        <f t="shared" si="276"/>
        <v>0</v>
      </c>
      <c r="CV283" s="87">
        <f t="shared" si="281"/>
        <v>0</v>
      </c>
      <c r="CW283" s="87">
        <f t="shared" si="281"/>
        <v>0</v>
      </c>
      <c r="CX283" s="87">
        <f t="shared" si="281"/>
        <v>0</v>
      </c>
      <c r="CY283" s="87">
        <f t="shared" si="281"/>
        <v>0</v>
      </c>
      <c r="CZ283" s="87">
        <f t="shared" si="281"/>
        <v>0</v>
      </c>
      <c r="DA283" s="87">
        <f t="shared" si="281"/>
        <v>0</v>
      </c>
      <c r="DB283" s="87">
        <f t="shared" si="281"/>
        <v>0</v>
      </c>
      <c r="DC283" s="87">
        <f t="shared" si="281"/>
        <v>0</v>
      </c>
      <c r="DD283" s="87">
        <f t="shared" si="281"/>
        <v>0</v>
      </c>
      <c r="DE283" s="87">
        <f t="shared" si="281"/>
        <v>0</v>
      </c>
      <c r="DF283" s="91">
        <f t="shared" ref="DF283:DU346" si="287">IF(DF$1=$D283,$AE$3,)</f>
        <v>0</v>
      </c>
      <c r="DG283" s="91">
        <f t="shared" si="287"/>
        <v>0</v>
      </c>
      <c r="DH283" s="91">
        <f t="shared" si="287"/>
        <v>0</v>
      </c>
      <c r="DI283" s="91">
        <f t="shared" si="287"/>
        <v>0</v>
      </c>
      <c r="DJ283" s="91">
        <f t="shared" si="287"/>
        <v>0</v>
      </c>
      <c r="DK283" s="91">
        <f t="shared" si="287"/>
        <v>0</v>
      </c>
      <c r="DL283" s="91">
        <f t="shared" si="287"/>
        <v>0</v>
      </c>
      <c r="DM283" s="91">
        <f t="shared" si="287"/>
        <v>0</v>
      </c>
      <c r="DN283" s="91">
        <f t="shared" si="287"/>
        <v>0</v>
      </c>
      <c r="DO283" s="91">
        <f t="shared" si="287"/>
        <v>0</v>
      </c>
      <c r="DP283" s="91">
        <f t="shared" si="287"/>
        <v>0</v>
      </c>
      <c r="DQ283" s="91">
        <f t="shared" si="287"/>
        <v>0</v>
      </c>
      <c r="DR283" s="91">
        <f t="shared" si="287"/>
        <v>0</v>
      </c>
      <c r="DS283" s="91">
        <f t="shared" si="287"/>
        <v>0</v>
      </c>
      <c r="DT283" s="91">
        <f t="shared" si="287"/>
        <v>0</v>
      </c>
      <c r="DU283" s="91">
        <f t="shared" si="287"/>
        <v>0</v>
      </c>
      <c r="DV283" s="91">
        <f t="shared" si="285"/>
        <v>163.6</v>
      </c>
      <c r="DW283" s="91">
        <f t="shared" si="285"/>
        <v>0</v>
      </c>
      <c r="DX283" s="91">
        <f t="shared" si="285"/>
        <v>0</v>
      </c>
      <c r="DY283" s="91">
        <f t="shared" si="285"/>
        <v>0</v>
      </c>
      <c r="DZ283" s="91">
        <f t="shared" si="285"/>
        <v>0</v>
      </c>
      <c r="EA283" s="91">
        <f t="shared" si="285"/>
        <v>0</v>
      </c>
      <c r="EB283" s="91">
        <f t="shared" si="285"/>
        <v>0</v>
      </c>
      <c r="EC283" s="91">
        <f t="shared" si="285"/>
        <v>0</v>
      </c>
      <c r="ED283" s="91">
        <f t="shared" si="285"/>
        <v>0</v>
      </c>
      <c r="EE283" s="91">
        <f t="shared" si="285"/>
        <v>0</v>
      </c>
      <c r="EF283" s="91">
        <f t="shared" si="285"/>
        <v>0</v>
      </c>
      <c r="EG283" s="91">
        <f t="shared" si="285"/>
        <v>0</v>
      </c>
      <c r="EH283" s="91">
        <f t="shared" si="285"/>
        <v>0</v>
      </c>
      <c r="EI283" s="91">
        <f t="shared" si="285"/>
        <v>0</v>
      </c>
      <c r="EJ283" s="91">
        <f t="shared" si="285"/>
        <v>0</v>
      </c>
      <c r="EK283" s="91">
        <f t="shared" si="282"/>
        <v>0</v>
      </c>
      <c r="EL283" s="91">
        <f t="shared" si="282"/>
        <v>0</v>
      </c>
      <c r="EM283" s="91">
        <f t="shared" si="282"/>
        <v>0</v>
      </c>
      <c r="EN283" s="91">
        <f t="shared" si="282"/>
        <v>0</v>
      </c>
      <c r="EO283" s="91">
        <f t="shared" si="282"/>
        <v>0</v>
      </c>
      <c r="EP283" s="91">
        <f t="shared" si="282"/>
        <v>0</v>
      </c>
      <c r="EQ283" s="91">
        <f t="shared" si="282"/>
        <v>0</v>
      </c>
      <c r="ER283" s="91">
        <f t="shared" si="282"/>
        <v>0</v>
      </c>
      <c r="ES283" s="91">
        <f t="shared" si="282"/>
        <v>0</v>
      </c>
      <c r="ET283" s="91">
        <f t="shared" si="282"/>
        <v>0</v>
      </c>
      <c r="EU283" s="91">
        <f t="shared" si="282"/>
        <v>0</v>
      </c>
      <c r="EV283" s="91">
        <f t="shared" si="282"/>
        <v>0</v>
      </c>
      <c r="EW283" s="91">
        <f t="shared" si="282"/>
        <v>0</v>
      </c>
      <c r="EX283" s="91">
        <f t="shared" si="282"/>
        <v>0</v>
      </c>
      <c r="EY283" s="91">
        <f t="shared" si="282"/>
        <v>0</v>
      </c>
      <c r="EZ283" s="91">
        <f t="shared" si="282"/>
        <v>0</v>
      </c>
      <c r="FA283" s="91">
        <f t="shared" si="279"/>
        <v>0</v>
      </c>
      <c r="FB283" s="91">
        <f t="shared" si="279"/>
        <v>0</v>
      </c>
      <c r="FC283" s="91">
        <f t="shared" si="279"/>
        <v>0</v>
      </c>
      <c r="FD283" s="91">
        <f t="shared" si="279"/>
        <v>0</v>
      </c>
      <c r="FE283" s="91">
        <f t="shared" si="279"/>
        <v>0</v>
      </c>
      <c r="FF283" s="91">
        <f t="shared" si="279"/>
        <v>0</v>
      </c>
      <c r="FG283" s="91">
        <f t="shared" si="279"/>
        <v>0</v>
      </c>
      <c r="FH283" s="91">
        <f t="shared" si="279"/>
        <v>0</v>
      </c>
      <c r="FI283" s="91">
        <f t="shared" si="279"/>
        <v>0</v>
      </c>
      <c r="FJ283" s="91">
        <f t="shared" si="279"/>
        <v>0</v>
      </c>
      <c r="FK283" s="91">
        <f t="shared" si="279"/>
        <v>0</v>
      </c>
      <c r="FL283" s="91">
        <f t="shared" si="279"/>
        <v>0</v>
      </c>
      <c r="FM283" s="91">
        <f t="shared" si="279"/>
        <v>0</v>
      </c>
      <c r="FN283" s="91">
        <f t="shared" si="279"/>
        <v>0</v>
      </c>
      <c r="FO283" s="91">
        <f t="shared" si="279"/>
        <v>0</v>
      </c>
      <c r="FP283" s="91">
        <f t="shared" si="277"/>
        <v>0</v>
      </c>
      <c r="FQ283" s="91">
        <f t="shared" si="277"/>
        <v>0</v>
      </c>
      <c r="FR283" s="91">
        <f t="shared" si="277"/>
        <v>0</v>
      </c>
      <c r="FS283" s="91">
        <f t="shared" si="283"/>
        <v>0</v>
      </c>
      <c r="FT283" s="91">
        <f t="shared" si="283"/>
        <v>0</v>
      </c>
      <c r="FU283" s="91">
        <f t="shared" si="283"/>
        <v>0</v>
      </c>
      <c r="FV283" s="91">
        <f t="shared" si="283"/>
        <v>0</v>
      </c>
      <c r="FW283" s="91">
        <f t="shared" si="283"/>
        <v>0</v>
      </c>
      <c r="FX283" s="91">
        <f t="shared" si="283"/>
        <v>0</v>
      </c>
      <c r="FY283" s="91">
        <f t="shared" si="283"/>
        <v>0</v>
      </c>
      <c r="FZ283" s="91">
        <f t="shared" si="283"/>
        <v>0</v>
      </c>
      <c r="GA283" s="91">
        <f t="shared" si="283"/>
        <v>0</v>
      </c>
      <c r="GB283" s="91">
        <f t="shared" si="283"/>
        <v>0</v>
      </c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</row>
    <row r="284" spans="1:213" ht="38.25">
      <c r="A284" s="68">
        <f>Данные!A284</f>
        <v>4848</v>
      </c>
      <c r="B284" s="68">
        <f>Данные!B284</f>
        <v>2019</v>
      </c>
      <c r="C284" s="68" t="str">
        <f>Данные!C284</f>
        <v>компьютерных технологий и электронного обучения</v>
      </c>
      <c r="D284" s="68" t="str">
        <f>Данные!D284</f>
        <v>Воробьев Владимир Иванович</v>
      </c>
      <c r="E284" s="68" t="str">
        <f>Данные!E284</f>
        <v>доктор технических наук</v>
      </c>
      <c r="F284" s="68" t="str">
        <f>Данные!F284</f>
        <v>внешний</v>
      </c>
      <c r="G284" s="68">
        <f>Данные!G284</f>
        <v>1</v>
      </c>
      <c r="H284" s="68" t="str">
        <f>Данные!H284</f>
        <v>4 курс 2016 год/пост</v>
      </c>
      <c r="I284" s="68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68">
        <f>Данные!J284</f>
        <v>0</v>
      </c>
      <c r="K284" s="68">
        <f>Данные!K284</f>
        <v>0</v>
      </c>
      <c r="L284" s="68">
        <f>Данные!L284</f>
        <v>0</v>
      </c>
      <c r="M284" s="16">
        <f t="shared" si="266"/>
        <v>0</v>
      </c>
      <c r="N284" s="16">
        <f t="shared" si="267"/>
        <v>11</v>
      </c>
      <c r="O284" s="16">
        <f t="shared" si="268"/>
        <v>11.25</v>
      </c>
      <c r="P284" s="16">
        <f t="shared" si="269"/>
        <v>11.25</v>
      </c>
      <c r="Q284" s="68">
        <f>Данные!Q284</f>
        <v>0</v>
      </c>
      <c r="R284" s="68">
        <f>Данные!R284</f>
        <v>0</v>
      </c>
      <c r="S284" s="68">
        <f>Данные!S284</f>
        <v>0</v>
      </c>
      <c r="T284" s="68">
        <f>Данные!T284</f>
        <v>0</v>
      </c>
      <c r="U284" s="68">
        <f>Данные!U284</f>
        <v>14</v>
      </c>
      <c r="V284" s="68">
        <f>Данные!V284</f>
        <v>0</v>
      </c>
      <c r="W284" s="68">
        <f>Данные!W284</f>
        <v>27</v>
      </c>
      <c r="X284" s="68">
        <f>Данные!X284</f>
        <v>1</v>
      </c>
      <c r="Y284" s="68">
        <f>Данные!Y284</f>
        <v>2</v>
      </c>
      <c r="Z284" s="68">
        <f>Данные!Z284</f>
        <v>0</v>
      </c>
      <c r="AA284" s="68" t="str">
        <f>Данные!AA284</f>
        <v>осн</v>
      </c>
      <c r="AB284" s="83">
        <f>IF(F284=$HG$3,$HH$3,IF(F284=$HG$4,$HH$4,IF(F284=$HG$5,$HH$5,IF(F284=$HG$6,$HH$6,IF(F284=$HG$7,$HH$7,IF(F284=$HG$8,$HH$8,IF(F284=$HG$9,$HH$9,IF(F284=$HG$10,$HH$10,IF(F284=$HG$11,$HH$11,IF(F284=$HG$12,$HH$12,IF(F284=$HG$13,$HH$13,IF(F284=$HG$14,$HH$14,IF(F284=$HG$15,$HH$15,)))))))))))))</f>
        <v>900</v>
      </c>
      <c r="AC284" s="84" t="str">
        <f>IF(OR($GD$4=H284,$GE$4=H284,$GF$4=H284,$GG$4=H284,$GH$4=H284,$GI$4=H284,$GJ$4=H284,$GK$4=H284,$GL$4=H284,$GM$4=H284,$GN$4=H284,$GO$4=H284,$GP$4=H284,$GQ$4=H284,$GR$4=H284,$GS$4=H284,$GT$4=H284,$GU$4=H284,$GV$4=H284,$GW$4=H284,$GX$4=H284,$GY$4=H284,$GZ$4=H284,$HA$4=H284,$HB$4=H284,$HC$4=H284,$HD$4=H284,$HE$4=H284),$GC$4,IF(OR($GD$5=H284,$GE$5=H284,$GH$5=H284,$GI$5=H284,$GL$5=H284,$GM$5=H284,$GP$5=H284,$GQ$5=H284,$GT$5=H284,$GU$5=H284,$GX$5=H284,$GY$5=H284,$HB$5=H284,$HC$5=H284),$GC$5,))</f>
        <v>Бакалавры (ИВТ)</v>
      </c>
      <c r="AD284" s="84" t="str">
        <f>IF(OR(H284=$GD$4,H284=$GE$4,H284=$GF$4,H284=$GG$4,H284=$GD$5,H284=$GE$5),$GD$1,IF(OR(H284=$GH$4,H284=$GI$4,H284=$GJ$4,H284=$GK$4,H284=$GH$5,H284=$GI$5),$GH$1,IF(OR(H284=$GL$4,H284=$GM$4,H284=$GN$4,H284=$GO$4,H284=$GL$5,H284=$GM$5),$GL$1,IF(OR(H284=$GP$4,H284=$GQ$4,H284=$GR$4,H284=$GS$4,H284=$GP$5,H284=$GQ$5),$GP$1,IF(OR(H284=$GT$4,H284=$GU$4,H284=$GV$4,H284=$GW$4,H284=$GT$5,H284=$GU$5),$GT$1,IF(OR(H284=$GX$4,H284=$GY$4,H284=$GZ$4,H284=$HA$4,H284=$GX$5,H284=$GY$5),$GX$1,IF(OR(H284=$HB$4,H284=$HC$4,H284=$HD$4,H284=$HE$4,H284=$HB$5,H284=$HC$5),$HB$1,)))))))</f>
        <v>2019/2020</v>
      </c>
      <c r="AE284" s="85">
        <f t="shared" si="270"/>
        <v>47.5</v>
      </c>
      <c r="AF284" s="85">
        <f t="shared" si="271"/>
        <v>5.2777777777777778E-2</v>
      </c>
      <c r="AG284" s="83"/>
      <c r="AH284" s="83"/>
      <c r="AI284" s="87">
        <f t="shared" si="286"/>
        <v>0</v>
      </c>
      <c r="AJ284" s="87">
        <f t="shared" si="286"/>
        <v>0</v>
      </c>
      <c r="AK284" s="87">
        <f t="shared" si="286"/>
        <v>0</v>
      </c>
      <c r="AL284" s="87">
        <f t="shared" si="286"/>
        <v>0</v>
      </c>
      <c r="AM284" s="87">
        <f t="shared" si="286"/>
        <v>0</v>
      </c>
      <c r="AN284" s="87">
        <f t="shared" si="286"/>
        <v>0</v>
      </c>
      <c r="AO284" s="87">
        <f t="shared" si="286"/>
        <v>0</v>
      </c>
      <c r="AP284" s="87">
        <f t="shared" si="286"/>
        <v>0</v>
      </c>
      <c r="AQ284" s="87">
        <f t="shared" si="286"/>
        <v>0</v>
      </c>
      <c r="AR284" s="87">
        <f t="shared" si="286"/>
        <v>0</v>
      </c>
      <c r="AS284" s="87">
        <f t="shared" si="286"/>
        <v>0</v>
      </c>
      <c r="AT284" s="87">
        <f t="shared" si="286"/>
        <v>0</v>
      </c>
      <c r="AU284" s="87">
        <f t="shared" si="286"/>
        <v>0</v>
      </c>
      <c r="AV284" s="87">
        <f t="shared" si="286"/>
        <v>0</v>
      </c>
      <c r="AW284" s="87">
        <f t="shared" si="286"/>
        <v>0</v>
      </c>
      <c r="AX284" s="87">
        <f t="shared" si="286"/>
        <v>0</v>
      </c>
      <c r="AY284" s="87">
        <f t="shared" si="284"/>
        <v>5.2777777777777778E-2</v>
      </c>
      <c r="AZ284" s="87">
        <f t="shared" si="284"/>
        <v>0</v>
      </c>
      <c r="BA284" s="87">
        <f t="shared" si="284"/>
        <v>0</v>
      </c>
      <c r="BB284" s="87">
        <f t="shared" si="284"/>
        <v>0</v>
      </c>
      <c r="BC284" s="87">
        <f t="shared" si="284"/>
        <v>0</v>
      </c>
      <c r="BD284" s="87">
        <f t="shared" si="284"/>
        <v>0</v>
      </c>
      <c r="BE284" s="87">
        <f t="shared" si="284"/>
        <v>0</v>
      </c>
      <c r="BF284" s="87">
        <f t="shared" si="284"/>
        <v>0</v>
      </c>
      <c r="BG284" s="87">
        <f t="shared" si="284"/>
        <v>0</v>
      </c>
      <c r="BH284" s="87">
        <f t="shared" si="284"/>
        <v>0</v>
      </c>
      <c r="BI284" s="87">
        <f t="shared" si="284"/>
        <v>0</v>
      </c>
      <c r="BJ284" s="87">
        <f t="shared" si="284"/>
        <v>0</v>
      </c>
      <c r="BK284" s="87">
        <f t="shared" si="284"/>
        <v>0</v>
      </c>
      <c r="BL284" s="87">
        <f t="shared" si="284"/>
        <v>0</v>
      </c>
      <c r="BM284" s="87">
        <f t="shared" si="284"/>
        <v>0</v>
      </c>
      <c r="BN284" s="87">
        <f t="shared" si="280"/>
        <v>0</v>
      </c>
      <c r="BO284" s="87">
        <f t="shared" si="280"/>
        <v>0</v>
      </c>
      <c r="BP284" s="87">
        <f t="shared" si="280"/>
        <v>0</v>
      </c>
      <c r="BQ284" s="87">
        <f t="shared" si="280"/>
        <v>0</v>
      </c>
      <c r="BR284" s="87">
        <f t="shared" si="280"/>
        <v>0</v>
      </c>
      <c r="BS284" s="87">
        <f t="shared" si="280"/>
        <v>0</v>
      </c>
      <c r="BT284" s="87">
        <f t="shared" si="280"/>
        <v>0</v>
      </c>
      <c r="BU284" s="87">
        <f t="shared" si="280"/>
        <v>0</v>
      </c>
      <c r="BV284" s="87">
        <f t="shared" si="280"/>
        <v>0</v>
      </c>
      <c r="BW284" s="87">
        <f t="shared" si="280"/>
        <v>0</v>
      </c>
      <c r="BX284" s="87">
        <f t="shared" si="280"/>
        <v>0</v>
      </c>
      <c r="BY284" s="87">
        <f t="shared" si="280"/>
        <v>0</v>
      </c>
      <c r="BZ284" s="87">
        <f t="shared" si="280"/>
        <v>0</v>
      </c>
      <c r="CA284" s="87">
        <f t="shared" si="280"/>
        <v>0</v>
      </c>
      <c r="CB284" s="87">
        <f t="shared" si="280"/>
        <v>0</v>
      </c>
      <c r="CC284" s="87">
        <f t="shared" si="280"/>
        <v>0</v>
      </c>
      <c r="CD284" s="87">
        <f t="shared" si="278"/>
        <v>0</v>
      </c>
      <c r="CE284" s="87">
        <f t="shared" si="278"/>
        <v>0</v>
      </c>
      <c r="CF284" s="87">
        <f t="shared" si="278"/>
        <v>0</v>
      </c>
      <c r="CG284" s="87">
        <f t="shared" si="278"/>
        <v>0</v>
      </c>
      <c r="CH284" s="87">
        <f t="shared" si="278"/>
        <v>0</v>
      </c>
      <c r="CI284" s="87">
        <f t="shared" si="278"/>
        <v>0</v>
      </c>
      <c r="CJ284" s="87">
        <f t="shared" si="278"/>
        <v>0</v>
      </c>
      <c r="CK284" s="87">
        <f t="shared" si="278"/>
        <v>0</v>
      </c>
      <c r="CL284" s="87">
        <f t="shared" si="278"/>
        <v>0</v>
      </c>
      <c r="CM284" s="87">
        <f t="shared" si="278"/>
        <v>0</v>
      </c>
      <c r="CN284" s="87">
        <f t="shared" si="278"/>
        <v>0</v>
      </c>
      <c r="CO284" s="87">
        <f t="shared" si="278"/>
        <v>0</v>
      </c>
      <c r="CP284" s="87">
        <f t="shared" si="278"/>
        <v>0</v>
      </c>
      <c r="CQ284" s="87">
        <f t="shared" si="278"/>
        <v>0</v>
      </c>
      <c r="CR284" s="87">
        <f t="shared" si="278"/>
        <v>0</v>
      </c>
      <c r="CS284" s="87">
        <f t="shared" si="276"/>
        <v>0</v>
      </c>
      <c r="CT284" s="87">
        <f t="shared" si="276"/>
        <v>0</v>
      </c>
      <c r="CU284" s="87">
        <f t="shared" si="276"/>
        <v>0</v>
      </c>
      <c r="CV284" s="87">
        <f t="shared" si="281"/>
        <v>0</v>
      </c>
      <c r="CW284" s="87">
        <f t="shared" si="281"/>
        <v>0</v>
      </c>
      <c r="CX284" s="87">
        <f t="shared" si="281"/>
        <v>0</v>
      </c>
      <c r="CY284" s="87">
        <f t="shared" si="281"/>
        <v>0</v>
      </c>
      <c r="CZ284" s="87">
        <f t="shared" si="281"/>
        <v>0</v>
      </c>
      <c r="DA284" s="87">
        <f t="shared" si="281"/>
        <v>0</v>
      </c>
      <c r="DB284" s="87">
        <f t="shared" si="281"/>
        <v>0</v>
      </c>
      <c r="DC284" s="87">
        <f t="shared" si="281"/>
        <v>0</v>
      </c>
      <c r="DD284" s="87">
        <f t="shared" si="281"/>
        <v>0</v>
      </c>
      <c r="DE284" s="87">
        <f t="shared" si="281"/>
        <v>0</v>
      </c>
      <c r="DF284" s="91">
        <f t="shared" si="287"/>
        <v>0</v>
      </c>
      <c r="DG284" s="91">
        <f t="shared" si="287"/>
        <v>0</v>
      </c>
      <c r="DH284" s="91">
        <f t="shared" si="287"/>
        <v>0</v>
      </c>
      <c r="DI284" s="91">
        <f t="shared" si="287"/>
        <v>0</v>
      </c>
      <c r="DJ284" s="91">
        <f t="shared" si="287"/>
        <v>0</v>
      </c>
      <c r="DK284" s="91">
        <f t="shared" si="287"/>
        <v>0</v>
      </c>
      <c r="DL284" s="91">
        <f t="shared" si="287"/>
        <v>0</v>
      </c>
      <c r="DM284" s="91">
        <f t="shared" si="287"/>
        <v>0</v>
      </c>
      <c r="DN284" s="91">
        <f t="shared" si="287"/>
        <v>0</v>
      </c>
      <c r="DO284" s="91">
        <f t="shared" si="287"/>
        <v>0</v>
      </c>
      <c r="DP284" s="91">
        <f t="shared" si="287"/>
        <v>0</v>
      </c>
      <c r="DQ284" s="91">
        <f t="shared" si="287"/>
        <v>0</v>
      </c>
      <c r="DR284" s="91">
        <f t="shared" si="287"/>
        <v>0</v>
      </c>
      <c r="DS284" s="91">
        <f t="shared" si="287"/>
        <v>0</v>
      </c>
      <c r="DT284" s="91">
        <f t="shared" si="287"/>
        <v>0</v>
      </c>
      <c r="DU284" s="91">
        <f t="shared" si="287"/>
        <v>0</v>
      </c>
      <c r="DV284" s="91">
        <f t="shared" si="285"/>
        <v>163.6</v>
      </c>
      <c r="DW284" s="91">
        <f t="shared" si="285"/>
        <v>0</v>
      </c>
      <c r="DX284" s="91">
        <f t="shared" si="285"/>
        <v>0</v>
      </c>
      <c r="DY284" s="91">
        <f t="shared" si="285"/>
        <v>0</v>
      </c>
      <c r="DZ284" s="91">
        <f t="shared" si="285"/>
        <v>0</v>
      </c>
      <c r="EA284" s="91">
        <f t="shared" si="285"/>
        <v>0</v>
      </c>
      <c r="EB284" s="91">
        <f t="shared" si="285"/>
        <v>0</v>
      </c>
      <c r="EC284" s="91">
        <f t="shared" si="285"/>
        <v>0</v>
      </c>
      <c r="ED284" s="91">
        <f t="shared" si="285"/>
        <v>0</v>
      </c>
      <c r="EE284" s="91">
        <f t="shared" si="285"/>
        <v>0</v>
      </c>
      <c r="EF284" s="91">
        <f t="shared" si="285"/>
        <v>0</v>
      </c>
      <c r="EG284" s="91">
        <f t="shared" si="285"/>
        <v>0</v>
      </c>
      <c r="EH284" s="91">
        <f t="shared" si="285"/>
        <v>0</v>
      </c>
      <c r="EI284" s="91">
        <f t="shared" si="285"/>
        <v>0</v>
      </c>
      <c r="EJ284" s="91">
        <f t="shared" si="285"/>
        <v>0</v>
      </c>
      <c r="EK284" s="91">
        <f t="shared" si="282"/>
        <v>0</v>
      </c>
      <c r="EL284" s="91">
        <f t="shared" si="282"/>
        <v>0</v>
      </c>
      <c r="EM284" s="91">
        <f t="shared" si="282"/>
        <v>0</v>
      </c>
      <c r="EN284" s="91">
        <f t="shared" si="282"/>
        <v>0</v>
      </c>
      <c r="EO284" s="91">
        <f t="shared" si="282"/>
        <v>0</v>
      </c>
      <c r="EP284" s="91">
        <f t="shared" si="282"/>
        <v>0</v>
      </c>
      <c r="EQ284" s="91">
        <f t="shared" si="282"/>
        <v>0</v>
      </c>
      <c r="ER284" s="91">
        <f t="shared" si="282"/>
        <v>0</v>
      </c>
      <c r="ES284" s="91">
        <f t="shared" si="282"/>
        <v>0</v>
      </c>
      <c r="ET284" s="91">
        <f t="shared" si="282"/>
        <v>0</v>
      </c>
      <c r="EU284" s="91">
        <f t="shared" si="282"/>
        <v>0</v>
      </c>
      <c r="EV284" s="91">
        <f t="shared" si="282"/>
        <v>0</v>
      </c>
      <c r="EW284" s="91">
        <f t="shared" si="282"/>
        <v>0</v>
      </c>
      <c r="EX284" s="91">
        <f t="shared" si="282"/>
        <v>0</v>
      </c>
      <c r="EY284" s="91">
        <f t="shared" si="282"/>
        <v>0</v>
      </c>
      <c r="EZ284" s="91">
        <f t="shared" si="282"/>
        <v>0</v>
      </c>
      <c r="FA284" s="91">
        <f t="shared" si="279"/>
        <v>0</v>
      </c>
      <c r="FB284" s="91">
        <f t="shared" si="279"/>
        <v>0</v>
      </c>
      <c r="FC284" s="91">
        <f t="shared" si="279"/>
        <v>0</v>
      </c>
      <c r="FD284" s="91">
        <f t="shared" si="279"/>
        <v>0</v>
      </c>
      <c r="FE284" s="91">
        <f t="shared" si="279"/>
        <v>0</v>
      </c>
      <c r="FF284" s="91">
        <f t="shared" si="279"/>
        <v>0</v>
      </c>
      <c r="FG284" s="91">
        <f t="shared" si="279"/>
        <v>0</v>
      </c>
      <c r="FH284" s="91">
        <f t="shared" si="279"/>
        <v>0</v>
      </c>
      <c r="FI284" s="91">
        <f t="shared" si="279"/>
        <v>0</v>
      </c>
      <c r="FJ284" s="91">
        <f t="shared" si="279"/>
        <v>0</v>
      </c>
      <c r="FK284" s="91">
        <f t="shared" si="279"/>
        <v>0</v>
      </c>
      <c r="FL284" s="91">
        <f t="shared" si="279"/>
        <v>0</v>
      </c>
      <c r="FM284" s="91">
        <f t="shared" si="279"/>
        <v>0</v>
      </c>
      <c r="FN284" s="91">
        <f t="shared" si="279"/>
        <v>0</v>
      </c>
      <c r="FO284" s="91">
        <f t="shared" si="279"/>
        <v>0</v>
      </c>
      <c r="FP284" s="91">
        <f t="shared" si="277"/>
        <v>0</v>
      </c>
      <c r="FQ284" s="91">
        <f t="shared" si="277"/>
        <v>0</v>
      </c>
      <c r="FR284" s="91">
        <f t="shared" si="277"/>
        <v>0</v>
      </c>
      <c r="FS284" s="91">
        <f t="shared" si="283"/>
        <v>0</v>
      </c>
      <c r="FT284" s="91">
        <f t="shared" si="283"/>
        <v>0</v>
      </c>
      <c r="FU284" s="91">
        <f t="shared" si="283"/>
        <v>0</v>
      </c>
      <c r="FV284" s="91">
        <f t="shared" si="283"/>
        <v>0</v>
      </c>
      <c r="FW284" s="91">
        <f t="shared" si="283"/>
        <v>0</v>
      </c>
      <c r="FX284" s="91">
        <f t="shared" si="283"/>
        <v>0</v>
      </c>
      <c r="FY284" s="91">
        <f t="shared" si="283"/>
        <v>0</v>
      </c>
      <c r="FZ284" s="91">
        <f t="shared" si="283"/>
        <v>0</v>
      </c>
      <c r="GA284" s="91">
        <f t="shared" si="283"/>
        <v>0</v>
      </c>
      <c r="GB284" s="91">
        <f t="shared" si="283"/>
        <v>0</v>
      </c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</row>
    <row r="285" spans="1:213" ht="38.25">
      <c r="A285" s="68">
        <f>Данные!A285</f>
        <v>4848</v>
      </c>
      <c r="B285" s="68">
        <f>Данные!B285</f>
        <v>2019</v>
      </c>
      <c r="C285" s="68" t="str">
        <f>Данные!C285</f>
        <v>компьютерных технологий и электронного обучения</v>
      </c>
      <c r="D285" s="68" t="str">
        <f>Данные!D285</f>
        <v>Воробьев Владимир Иванович</v>
      </c>
      <c r="E285" s="68" t="str">
        <f>Данные!E285</f>
        <v>доктор технических наук</v>
      </c>
      <c r="F285" s="68" t="str">
        <f>Данные!F285</f>
        <v>внешний</v>
      </c>
      <c r="G285" s="68">
        <f>Данные!G285</f>
        <v>1</v>
      </c>
      <c r="H285" s="68" t="str">
        <f>Данные!H285</f>
        <v>4 курс 2016 год/пост</v>
      </c>
      <c r="I285" s="68" t="str">
        <f>Данные!I285</f>
        <v>Руководство ВКР</v>
      </c>
      <c r="J285" s="68">
        <f>Данные!J285</f>
        <v>0</v>
      </c>
      <c r="K285" s="68">
        <f>Данные!K285</f>
        <v>0</v>
      </c>
      <c r="L285" s="68">
        <f>Данные!L285</f>
        <v>0</v>
      </c>
      <c r="M285" s="16">
        <f t="shared" si="266"/>
        <v>0</v>
      </c>
      <c r="N285" s="16">
        <f t="shared" si="267"/>
        <v>11</v>
      </c>
      <c r="O285" s="16">
        <f t="shared" si="268"/>
        <v>11.25</v>
      </c>
      <c r="P285" s="16">
        <f t="shared" si="269"/>
        <v>11.25</v>
      </c>
      <c r="Q285" s="68">
        <f>Данные!Q285</f>
        <v>0</v>
      </c>
      <c r="R285" s="68">
        <f>Данные!R285</f>
        <v>0</v>
      </c>
      <c r="S285" s="68">
        <f>Данные!S285</f>
        <v>0</v>
      </c>
      <c r="T285" s="68">
        <f>Данные!T285</f>
        <v>0</v>
      </c>
      <c r="U285" s="68">
        <f>Данные!U285</f>
        <v>0</v>
      </c>
      <c r="V285" s="68">
        <f>Данные!V285</f>
        <v>140</v>
      </c>
      <c r="W285" s="68">
        <f>Данные!W285</f>
        <v>27</v>
      </c>
      <c r="X285" s="68">
        <f>Данные!X285</f>
        <v>1</v>
      </c>
      <c r="Y285" s="68">
        <f>Данные!Y285</f>
        <v>2</v>
      </c>
      <c r="Z285" s="68">
        <f>Данные!Z285</f>
        <v>0</v>
      </c>
      <c r="AA285" s="68">
        <f>Данные!AA285</f>
        <v>0</v>
      </c>
      <c r="AB285" s="83">
        <f>IF(F285=$HG$3,$HH$3,IF(F285=$HG$4,$HH$4,IF(F285=$HG$5,$HH$5,IF(F285=$HG$6,$HH$6,IF(F285=$HG$7,$HH$7,IF(F285=$HG$8,$HH$8,IF(F285=$HG$9,$HH$9,IF(F285=$HG$10,$HH$10,IF(F285=$HG$11,$HH$11,IF(F285=$HG$12,$HH$12,IF(F285=$HG$13,$HH$13,IF(F285=$HG$14,$HH$14,IF(F285=$HG$15,$HH$15,)))))))))))))</f>
        <v>900</v>
      </c>
      <c r="AC285" s="84" t="str">
        <f>IF(OR($GD$4=H285,$GE$4=H285,$GF$4=H285,$GG$4=H285,$GH$4=H285,$GI$4=H285,$GJ$4=H285,$GK$4=H285,$GL$4=H285,$GM$4=H285,$GN$4=H285,$GO$4=H285,$GP$4=H285,$GQ$4=H285,$GR$4=H285,$GS$4=H285,$GT$4=H285,$GU$4=H285,$GV$4=H285,$GW$4=H285,$GX$4=H285,$GY$4=H285,$GZ$4=H285,$HA$4=H285,$HB$4=H285,$HC$4=H285,$HD$4=H285,$HE$4=H285),$GC$4,IF(OR($GD$5=H285,$GE$5=H285,$GH$5=H285,$GI$5=H285,$GL$5=H285,$GM$5=H285,$GP$5=H285,$GQ$5=H285,$GT$5=H285,$GU$5=H285,$GX$5=H285,$GY$5=H285,$HB$5=H285,$HC$5=H285),$GC$5,))</f>
        <v>Бакалавры (ИВТ)</v>
      </c>
      <c r="AD285" s="84" t="str">
        <f>IF(OR(H285=$GD$4,H285=$GE$4,H285=$GF$4,H285=$GG$4,H285=$GD$5,H285=$GE$5),$GD$1,IF(OR(H285=$GH$4,H285=$GI$4,H285=$GJ$4,H285=$GK$4,H285=$GH$5,H285=$GI$5),$GH$1,IF(OR(H285=$GL$4,H285=$GM$4,H285=$GN$4,H285=$GO$4,H285=$GL$5,H285=$GM$5),$GL$1,IF(OR(H285=$GP$4,H285=$GQ$4,H285=$GR$4,H285=$GS$4,H285=$GP$5,H285=$GQ$5),$GP$1,IF(OR(H285=$GT$4,H285=$GU$4,H285=$GV$4,H285=$GW$4,H285=$GT$5,H285=$GU$5),$GT$1,IF(OR(H285=$GX$4,H285=$GY$4,H285=$GZ$4,H285=$HA$4,H285=$GX$5,H285=$GY$5),$GX$1,IF(OR(H285=$HB$4,H285=$HC$4,H285=$HD$4,H285=$HE$4,H285=$HB$5,H285=$HC$5),$HB$1,)))))))</f>
        <v>2019/2020</v>
      </c>
      <c r="AE285" s="85">
        <f t="shared" si="270"/>
        <v>173.5</v>
      </c>
      <c r="AF285" s="85">
        <f t="shared" si="271"/>
        <v>0.19277777777777777</v>
      </c>
      <c r="AG285" s="83"/>
      <c r="AH285" s="83"/>
      <c r="AI285" s="87">
        <f t="shared" si="286"/>
        <v>0</v>
      </c>
      <c r="AJ285" s="87">
        <f t="shared" si="286"/>
        <v>0</v>
      </c>
      <c r="AK285" s="87">
        <f t="shared" si="286"/>
        <v>0</v>
      </c>
      <c r="AL285" s="87">
        <f t="shared" si="286"/>
        <v>0</v>
      </c>
      <c r="AM285" s="87">
        <f t="shared" si="286"/>
        <v>0</v>
      </c>
      <c r="AN285" s="87">
        <f t="shared" si="286"/>
        <v>0</v>
      </c>
      <c r="AO285" s="87">
        <f t="shared" si="286"/>
        <v>0</v>
      </c>
      <c r="AP285" s="87">
        <f t="shared" si="286"/>
        <v>0</v>
      </c>
      <c r="AQ285" s="87">
        <f t="shared" si="286"/>
        <v>0</v>
      </c>
      <c r="AR285" s="87">
        <f t="shared" si="286"/>
        <v>0</v>
      </c>
      <c r="AS285" s="87">
        <f t="shared" si="286"/>
        <v>0</v>
      </c>
      <c r="AT285" s="87">
        <f t="shared" si="286"/>
        <v>0</v>
      </c>
      <c r="AU285" s="87">
        <f t="shared" si="286"/>
        <v>0</v>
      </c>
      <c r="AV285" s="87">
        <f t="shared" si="286"/>
        <v>0</v>
      </c>
      <c r="AW285" s="87">
        <f t="shared" si="286"/>
        <v>0</v>
      </c>
      <c r="AX285" s="87">
        <f t="shared" si="286"/>
        <v>0</v>
      </c>
      <c r="AY285" s="87">
        <f t="shared" si="284"/>
        <v>0.19277777777777777</v>
      </c>
      <c r="AZ285" s="87">
        <f t="shared" si="284"/>
        <v>0</v>
      </c>
      <c r="BA285" s="87">
        <f t="shared" si="284"/>
        <v>0</v>
      </c>
      <c r="BB285" s="87">
        <f t="shared" si="284"/>
        <v>0</v>
      </c>
      <c r="BC285" s="87">
        <f t="shared" si="284"/>
        <v>0</v>
      </c>
      <c r="BD285" s="87">
        <f t="shared" si="284"/>
        <v>0</v>
      </c>
      <c r="BE285" s="87">
        <f t="shared" si="284"/>
        <v>0</v>
      </c>
      <c r="BF285" s="87">
        <f t="shared" si="284"/>
        <v>0</v>
      </c>
      <c r="BG285" s="87">
        <f t="shared" si="284"/>
        <v>0</v>
      </c>
      <c r="BH285" s="87">
        <f t="shared" si="284"/>
        <v>0</v>
      </c>
      <c r="BI285" s="87">
        <f t="shared" si="284"/>
        <v>0</v>
      </c>
      <c r="BJ285" s="87">
        <f t="shared" si="284"/>
        <v>0</v>
      </c>
      <c r="BK285" s="87">
        <f t="shared" si="284"/>
        <v>0</v>
      </c>
      <c r="BL285" s="87">
        <f t="shared" si="284"/>
        <v>0</v>
      </c>
      <c r="BM285" s="87">
        <f t="shared" si="284"/>
        <v>0</v>
      </c>
      <c r="BN285" s="87">
        <f t="shared" si="280"/>
        <v>0</v>
      </c>
      <c r="BO285" s="87">
        <f t="shared" si="280"/>
        <v>0</v>
      </c>
      <c r="BP285" s="87">
        <f t="shared" si="280"/>
        <v>0</v>
      </c>
      <c r="BQ285" s="87">
        <f t="shared" si="280"/>
        <v>0</v>
      </c>
      <c r="BR285" s="87">
        <f t="shared" si="280"/>
        <v>0</v>
      </c>
      <c r="BS285" s="87">
        <f t="shared" si="280"/>
        <v>0</v>
      </c>
      <c r="BT285" s="87">
        <f t="shared" si="280"/>
        <v>0</v>
      </c>
      <c r="BU285" s="87">
        <f t="shared" si="280"/>
        <v>0</v>
      </c>
      <c r="BV285" s="87">
        <f t="shared" si="280"/>
        <v>0</v>
      </c>
      <c r="BW285" s="87">
        <f t="shared" si="280"/>
        <v>0</v>
      </c>
      <c r="BX285" s="87">
        <f t="shared" si="280"/>
        <v>0</v>
      </c>
      <c r="BY285" s="87">
        <f t="shared" si="280"/>
        <v>0</v>
      </c>
      <c r="BZ285" s="87">
        <f t="shared" si="280"/>
        <v>0</v>
      </c>
      <c r="CA285" s="87">
        <f t="shared" si="280"/>
        <v>0</v>
      </c>
      <c r="CB285" s="87">
        <f t="shared" si="280"/>
        <v>0</v>
      </c>
      <c r="CC285" s="87">
        <f t="shared" ref="CC285:CR348" si="288">IF(CC$1=$D285,$AF285,)</f>
        <v>0</v>
      </c>
      <c r="CD285" s="87">
        <f t="shared" si="288"/>
        <v>0</v>
      </c>
      <c r="CE285" s="87">
        <f t="shared" si="288"/>
        <v>0</v>
      </c>
      <c r="CF285" s="87">
        <f t="shared" si="288"/>
        <v>0</v>
      </c>
      <c r="CG285" s="87">
        <f t="shared" si="288"/>
        <v>0</v>
      </c>
      <c r="CH285" s="87">
        <f t="shared" si="288"/>
        <v>0</v>
      </c>
      <c r="CI285" s="87">
        <f t="shared" si="288"/>
        <v>0</v>
      </c>
      <c r="CJ285" s="87">
        <f t="shared" si="288"/>
        <v>0</v>
      </c>
      <c r="CK285" s="87">
        <f t="shared" si="288"/>
        <v>0</v>
      </c>
      <c r="CL285" s="87">
        <f t="shared" si="288"/>
        <v>0</v>
      </c>
      <c r="CM285" s="87">
        <f t="shared" si="288"/>
        <v>0</v>
      </c>
      <c r="CN285" s="87">
        <f t="shared" si="288"/>
        <v>0</v>
      </c>
      <c r="CO285" s="87">
        <f t="shared" si="288"/>
        <v>0</v>
      </c>
      <c r="CP285" s="87">
        <f t="shared" si="288"/>
        <v>0</v>
      </c>
      <c r="CQ285" s="87">
        <f t="shared" si="288"/>
        <v>0</v>
      </c>
      <c r="CR285" s="87">
        <f t="shared" si="288"/>
        <v>0</v>
      </c>
      <c r="CS285" s="87">
        <f t="shared" si="276"/>
        <v>0</v>
      </c>
      <c r="CT285" s="87">
        <f t="shared" si="276"/>
        <v>0</v>
      </c>
      <c r="CU285" s="87">
        <f t="shared" si="276"/>
        <v>0</v>
      </c>
      <c r="CV285" s="87">
        <f t="shared" si="281"/>
        <v>0</v>
      </c>
      <c r="CW285" s="87">
        <f t="shared" si="281"/>
        <v>0</v>
      </c>
      <c r="CX285" s="87">
        <f t="shared" si="281"/>
        <v>0</v>
      </c>
      <c r="CY285" s="87">
        <f t="shared" si="281"/>
        <v>0</v>
      </c>
      <c r="CZ285" s="87">
        <f t="shared" si="281"/>
        <v>0</v>
      </c>
      <c r="DA285" s="87">
        <f t="shared" si="281"/>
        <v>0</v>
      </c>
      <c r="DB285" s="87">
        <f t="shared" si="281"/>
        <v>0</v>
      </c>
      <c r="DC285" s="87">
        <f t="shared" si="281"/>
        <v>0</v>
      </c>
      <c r="DD285" s="87">
        <f t="shared" si="281"/>
        <v>0</v>
      </c>
      <c r="DE285" s="87">
        <f t="shared" si="281"/>
        <v>0</v>
      </c>
      <c r="DF285" s="91">
        <f t="shared" si="287"/>
        <v>0</v>
      </c>
      <c r="DG285" s="91">
        <f t="shared" si="287"/>
        <v>0</v>
      </c>
      <c r="DH285" s="91">
        <f t="shared" si="287"/>
        <v>0</v>
      </c>
      <c r="DI285" s="91">
        <f t="shared" si="287"/>
        <v>0</v>
      </c>
      <c r="DJ285" s="91">
        <f t="shared" si="287"/>
        <v>0</v>
      </c>
      <c r="DK285" s="91">
        <f t="shared" si="287"/>
        <v>0</v>
      </c>
      <c r="DL285" s="91">
        <f t="shared" si="287"/>
        <v>0</v>
      </c>
      <c r="DM285" s="91">
        <f t="shared" si="287"/>
        <v>0</v>
      </c>
      <c r="DN285" s="91">
        <f t="shared" si="287"/>
        <v>0</v>
      </c>
      <c r="DO285" s="91">
        <f t="shared" si="287"/>
        <v>0</v>
      </c>
      <c r="DP285" s="91">
        <f t="shared" si="287"/>
        <v>0</v>
      </c>
      <c r="DQ285" s="91">
        <f t="shared" si="287"/>
        <v>0</v>
      </c>
      <c r="DR285" s="91">
        <f t="shared" si="287"/>
        <v>0</v>
      </c>
      <c r="DS285" s="91">
        <f t="shared" si="287"/>
        <v>0</v>
      </c>
      <c r="DT285" s="91">
        <f t="shared" si="287"/>
        <v>0</v>
      </c>
      <c r="DU285" s="91">
        <f t="shared" si="287"/>
        <v>0</v>
      </c>
      <c r="DV285" s="91">
        <f t="shared" si="285"/>
        <v>163.6</v>
      </c>
      <c r="DW285" s="91">
        <f t="shared" si="285"/>
        <v>0</v>
      </c>
      <c r="DX285" s="91">
        <f t="shared" si="285"/>
        <v>0</v>
      </c>
      <c r="DY285" s="91">
        <f t="shared" si="285"/>
        <v>0</v>
      </c>
      <c r="DZ285" s="91">
        <f t="shared" si="285"/>
        <v>0</v>
      </c>
      <c r="EA285" s="91">
        <f t="shared" si="285"/>
        <v>0</v>
      </c>
      <c r="EB285" s="91">
        <f t="shared" si="285"/>
        <v>0</v>
      </c>
      <c r="EC285" s="91">
        <f t="shared" si="285"/>
        <v>0</v>
      </c>
      <c r="ED285" s="91">
        <f t="shared" si="285"/>
        <v>0</v>
      </c>
      <c r="EE285" s="91">
        <f t="shared" si="285"/>
        <v>0</v>
      </c>
      <c r="EF285" s="91">
        <f t="shared" si="285"/>
        <v>0</v>
      </c>
      <c r="EG285" s="91">
        <f t="shared" si="285"/>
        <v>0</v>
      </c>
      <c r="EH285" s="91">
        <f t="shared" si="285"/>
        <v>0</v>
      </c>
      <c r="EI285" s="91">
        <f t="shared" si="285"/>
        <v>0</v>
      </c>
      <c r="EJ285" s="91">
        <f t="shared" si="285"/>
        <v>0</v>
      </c>
      <c r="EK285" s="91">
        <f t="shared" si="282"/>
        <v>0</v>
      </c>
      <c r="EL285" s="91">
        <f t="shared" si="282"/>
        <v>0</v>
      </c>
      <c r="EM285" s="91">
        <f t="shared" si="282"/>
        <v>0</v>
      </c>
      <c r="EN285" s="91">
        <f t="shared" si="282"/>
        <v>0</v>
      </c>
      <c r="EO285" s="91">
        <f t="shared" si="282"/>
        <v>0</v>
      </c>
      <c r="EP285" s="91">
        <f t="shared" si="282"/>
        <v>0</v>
      </c>
      <c r="EQ285" s="91">
        <f t="shared" si="282"/>
        <v>0</v>
      </c>
      <c r="ER285" s="91">
        <f t="shared" si="282"/>
        <v>0</v>
      </c>
      <c r="ES285" s="91">
        <f t="shared" si="282"/>
        <v>0</v>
      </c>
      <c r="ET285" s="91">
        <f t="shared" si="282"/>
        <v>0</v>
      </c>
      <c r="EU285" s="91">
        <f t="shared" si="282"/>
        <v>0</v>
      </c>
      <c r="EV285" s="91">
        <f t="shared" si="282"/>
        <v>0</v>
      </c>
      <c r="EW285" s="91">
        <f t="shared" si="282"/>
        <v>0</v>
      </c>
      <c r="EX285" s="91">
        <f t="shared" si="282"/>
        <v>0</v>
      </c>
      <c r="EY285" s="91">
        <f t="shared" si="282"/>
        <v>0</v>
      </c>
      <c r="EZ285" s="91">
        <f t="shared" ref="EZ285:FO348" si="289">IF(EZ$1=$D285,$AE$3,)</f>
        <v>0</v>
      </c>
      <c r="FA285" s="91">
        <f t="shared" si="289"/>
        <v>0</v>
      </c>
      <c r="FB285" s="91">
        <f t="shared" si="289"/>
        <v>0</v>
      </c>
      <c r="FC285" s="91">
        <f t="shared" si="289"/>
        <v>0</v>
      </c>
      <c r="FD285" s="91">
        <f t="shared" si="289"/>
        <v>0</v>
      </c>
      <c r="FE285" s="91">
        <f t="shared" si="289"/>
        <v>0</v>
      </c>
      <c r="FF285" s="91">
        <f t="shared" si="289"/>
        <v>0</v>
      </c>
      <c r="FG285" s="91">
        <f t="shared" si="289"/>
        <v>0</v>
      </c>
      <c r="FH285" s="91">
        <f t="shared" si="289"/>
        <v>0</v>
      </c>
      <c r="FI285" s="91">
        <f t="shared" si="289"/>
        <v>0</v>
      </c>
      <c r="FJ285" s="91">
        <f t="shared" si="289"/>
        <v>0</v>
      </c>
      <c r="FK285" s="91">
        <f t="shared" si="289"/>
        <v>0</v>
      </c>
      <c r="FL285" s="91">
        <f t="shared" si="289"/>
        <v>0</v>
      </c>
      <c r="FM285" s="91">
        <f t="shared" si="289"/>
        <v>0</v>
      </c>
      <c r="FN285" s="91">
        <f t="shared" si="289"/>
        <v>0</v>
      </c>
      <c r="FO285" s="91">
        <f t="shared" si="289"/>
        <v>0</v>
      </c>
      <c r="FP285" s="91">
        <f t="shared" si="277"/>
        <v>0</v>
      </c>
      <c r="FQ285" s="91">
        <f t="shared" si="277"/>
        <v>0</v>
      </c>
      <c r="FR285" s="91">
        <f t="shared" si="277"/>
        <v>0</v>
      </c>
      <c r="FS285" s="91">
        <f t="shared" si="283"/>
        <v>0</v>
      </c>
      <c r="FT285" s="91">
        <f t="shared" si="283"/>
        <v>0</v>
      </c>
      <c r="FU285" s="91">
        <f t="shared" si="283"/>
        <v>0</v>
      </c>
      <c r="FV285" s="91">
        <f t="shared" si="283"/>
        <v>0</v>
      </c>
      <c r="FW285" s="91">
        <f t="shared" si="283"/>
        <v>0</v>
      </c>
      <c r="FX285" s="91">
        <f t="shared" si="283"/>
        <v>0</v>
      </c>
      <c r="FY285" s="91">
        <f t="shared" si="283"/>
        <v>0</v>
      </c>
      <c r="FZ285" s="91">
        <f t="shared" si="283"/>
        <v>0</v>
      </c>
      <c r="GA285" s="91">
        <f t="shared" si="283"/>
        <v>0</v>
      </c>
      <c r="GB285" s="91">
        <f t="shared" si="283"/>
        <v>0</v>
      </c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</row>
    <row r="286" spans="1:213" ht="38.25">
      <c r="A286" s="68">
        <f>Данные!A286</f>
        <v>4848</v>
      </c>
      <c r="B286" s="68">
        <f>Данные!B286</f>
        <v>2019</v>
      </c>
      <c r="C286" s="68" t="str">
        <f>Данные!C286</f>
        <v>компьютерных технологий и электронного обучения</v>
      </c>
      <c r="D286" s="68" t="str">
        <f>Данные!D286</f>
        <v>Гончарова Светлана Викторовна</v>
      </c>
      <c r="E286" s="68" t="str">
        <f>Данные!E286</f>
        <v>кандидат педагогических наук</v>
      </c>
      <c r="F286" s="68" t="str">
        <f>Данные!F286</f>
        <v>доцент</v>
      </c>
      <c r="G286" s="68">
        <f>Данные!G286</f>
        <v>1</v>
      </c>
      <c r="H286" s="68" t="str">
        <f>Данные!H286</f>
        <v>4 курс 2016 год/пост</v>
      </c>
      <c r="I286" s="68" t="str">
        <f>Данные!I286</f>
        <v>Участие в ГЭК (защита, экзамен)</v>
      </c>
      <c r="J286" s="68">
        <f>Данные!J286</f>
        <v>0</v>
      </c>
      <c r="K286" s="68">
        <f>Данные!K286</f>
        <v>0</v>
      </c>
      <c r="L286" s="68">
        <f>Данные!L286</f>
        <v>0</v>
      </c>
      <c r="M286" s="16">
        <f t="shared" si="266"/>
        <v>0</v>
      </c>
      <c r="N286" s="16">
        <f t="shared" si="267"/>
        <v>11</v>
      </c>
      <c r="O286" s="16">
        <f t="shared" si="268"/>
        <v>11.25</v>
      </c>
      <c r="P286" s="16">
        <f t="shared" si="269"/>
        <v>11.25</v>
      </c>
      <c r="Q286" s="68">
        <f>Данные!Q286</f>
        <v>0</v>
      </c>
      <c r="R286" s="68">
        <f>Данные!R286</f>
        <v>5</v>
      </c>
      <c r="S286" s="68">
        <f>Данные!S286</f>
        <v>8</v>
      </c>
      <c r="T286" s="68">
        <f>Данные!T286</f>
        <v>0</v>
      </c>
      <c r="U286" s="68">
        <f>Данные!U286</f>
        <v>0</v>
      </c>
      <c r="V286" s="68">
        <f>Данные!V286</f>
        <v>0</v>
      </c>
      <c r="W286" s="68">
        <f>Данные!W286</f>
        <v>27</v>
      </c>
      <c r="X286" s="68">
        <f>Данные!X286</f>
        <v>1</v>
      </c>
      <c r="Y286" s="68">
        <f>Данные!Y286</f>
        <v>2</v>
      </c>
      <c r="Z286" s="68">
        <f>Данные!Z286</f>
        <v>0</v>
      </c>
      <c r="AA286" s="68" t="str">
        <f>Данные!AA286</f>
        <v>осн</v>
      </c>
      <c r="AB286" s="83">
        <f>IF(F286=$HG$3,$HH$3,IF(F286=$HG$4,$HH$4,IF(F286=$HG$5,$HH$5,IF(F286=$HG$6,$HH$6,IF(F286=$HG$7,$HH$7,IF(F286=$HG$8,$HH$8,IF(F286=$HG$9,$HH$9,IF(F286=$HG$10,$HH$10,IF(F286=$HG$11,$HH$11,IF(F286=$HG$12,$HH$12,IF(F286=$HG$13,$HH$13,IF(F286=$HG$14,$HH$14,IF(F286=$HG$15,$HH$15,)))))))))))))</f>
        <v>800</v>
      </c>
      <c r="AC286" s="84" t="str">
        <f>IF(OR($GD$4=H286,$GE$4=H286,$GF$4=H286,$GG$4=H286,$GH$4=H286,$GI$4=H286,$GJ$4=H286,$GK$4=H286,$GL$4=H286,$GM$4=H286,$GN$4=H286,$GO$4=H286,$GP$4=H286,$GQ$4=H286,$GR$4=H286,$GS$4=H286,$GT$4=H286,$GU$4=H286,$GV$4=H286,$GW$4=H286,$GX$4=H286,$GY$4=H286,$GZ$4=H286,$HA$4=H286,$HB$4=H286,$HC$4=H286,$HD$4=H286,$HE$4=H286),$GC$4,IF(OR($GD$5=H286,$GE$5=H286,$GH$5=H286,$GI$5=H286,$GL$5=H286,$GM$5=H286,$GP$5=H286,$GQ$5=H286,$GT$5=H286,$GU$5=H286,$GX$5=H286,$GY$5=H286,$HB$5=H286,$HC$5=H286),$GC$5,))</f>
        <v>Бакалавры (ИВТ)</v>
      </c>
      <c r="AD286" s="84" t="str">
        <f>IF(OR(H286=$GD$4,H286=$GE$4,H286=$GF$4,H286=$GG$4,H286=$GD$5,H286=$GE$5),$GD$1,IF(OR(H286=$GH$4,H286=$GI$4,H286=$GJ$4,H286=$GK$4,H286=$GH$5,H286=$GI$5),$GH$1,IF(OR(H286=$GL$4,H286=$GM$4,H286=$GN$4,H286=$GO$4,H286=$GL$5,H286=$GM$5),$GL$1,IF(OR(H286=$GP$4,H286=$GQ$4,H286=$GR$4,H286=$GS$4,H286=$GP$5,H286=$GQ$5),$GP$1,IF(OR(H286=$GT$4,H286=$GU$4,H286=$GV$4,H286=$GW$4,H286=$GT$5,H286=$GU$5),$GT$1,IF(OR(H286=$GX$4,H286=$GY$4,H286=$GZ$4,H286=$HA$4,H286=$GX$5,H286=$GY$5),$GX$1,IF(OR(H286=$HB$4,H286=$HC$4,H286=$HD$4,H286=$HE$4,H286=$HB$5,H286=$HC$5),$HB$1,)))))))</f>
        <v>2019/2020</v>
      </c>
      <c r="AE286" s="85">
        <f t="shared" si="270"/>
        <v>46.5</v>
      </c>
      <c r="AF286" s="85">
        <f t="shared" si="271"/>
        <v>5.8125000000000003E-2</v>
      </c>
      <c r="AG286" s="83"/>
      <c r="AH286" s="83"/>
      <c r="AI286" s="87">
        <f t="shared" si="286"/>
        <v>0</v>
      </c>
      <c r="AJ286" s="87">
        <f t="shared" si="286"/>
        <v>0</v>
      </c>
      <c r="AK286" s="87">
        <f t="shared" si="286"/>
        <v>0</v>
      </c>
      <c r="AL286" s="87">
        <f t="shared" si="286"/>
        <v>0</v>
      </c>
      <c r="AM286" s="87">
        <f t="shared" si="286"/>
        <v>0</v>
      </c>
      <c r="AN286" s="87">
        <f t="shared" si="286"/>
        <v>0</v>
      </c>
      <c r="AO286" s="87">
        <f t="shared" si="286"/>
        <v>0</v>
      </c>
      <c r="AP286" s="87">
        <f t="shared" si="286"/>
        <v>0</v>
      </c>
      <c r="AQ286" s="87">
        <f t="shared" si="286"/>
        <v>0</v>
      </c>
      <c r="AR286" s="87">
        <f t="shared" si="286"/>
        <v>0</v>
      </c>
      <c r="AS286" s="87">
        <f t="shared" si="286"/>
        <v>0</v>
      </c>
      <c r="AT286" s="87">
        <f t="shared" si="286"/>
        <v>0</v>
      </c>
      <c r="AU286" s="87">
        <f t="shared" si="286"/>
        <v>0</v>
      </c>
      <c r="AV286" s="87">
        <f t="shared" si="286"/>
        <v>0</v>
      </c>
      <c r="AW286" s="87">
        <f t="shared" si="286"/>
        <v>0</v>
      </c>
      <c r="AX286" s="87">
        <f t="shared" si="286"/>
        <v>0</v>
      </c>
      <c r="AY286" s="87">
        <f t="shared" si="284"/>
        <v>0</v>
      </c>
      <c r="AZ286" s="87">
        <f t="shared" si="284"/>
        <v>0</v>
      </c>
      <c r="BA286" s="87">
        <f t="shared" si="284"/>
        <v>0</v>
      </c>
      <c r="BB286" s="87">
        <f t="shared" si="284"/>
        <v>5.8125000000000003E-2</v>
      </c>
      <c r="BC286" s="87">
        <f t="shared" si="284"/>
        <v>0</v>
      </c>
      <c r="BD286" s="87">
        <f t="shared" si="284"/>
        <v>0</v>
      </c>
      <c r="BE286" s="87">
        <f t="shared" si="284"/>
        <v>0</v>
      </c>
      <c r="BF286" s="87">
        <f t="shared" si="284"/>
        <v>0</v>
      </c>
      <c r="BG286" s="87">
        <f t="shared" si="284"/>
        <v>0</v>
      </c>
      <c r="BH286" s="87">
        <f t="shared" si="284"/>
        <v>0</v>
      </c>
      <c r="BI286" s="87">
        <f t="shared" si="284"/>
        <v>0</v>
      </c>
      <c r="BJ286" s="87">
        <f t="shared" si="284"/>
        <v>0</v>
      </c>
      <c r="BK286" s="87">
        <f t="shared" si="284"/>
        <v>0</v>
      </c>
      <c r="BL286" s="87">
        <f t="shared" si="284"/>
        <v>0</v>
      </c>
      <c r="BM286" s="87">
        <f t="shared" si="284"/>
        <v>0</v>
      </c>
      <c r="BN286" s="87">
        <f t="shared" ref="BN286:CC349" si="290">IF(BN$1=$D286,$AF286,)</f>
        <v>0</v>
      </c>
      <c r="BO286" s="87">
        <f t="shared" si="290"/>
        <v>0</v>
      </c>
      <c r="BP286" s="87">
        <f t="shared" si="290"/>
        <v>0</v>
      </c>
      <c r="BQ286" s="87">
        <f t="shared" si="290"/>
        <v>0</v>
      </c>
      <c r="BR286" s="87">
        <f t="shared" si="290"/>
        <v>0</v>
      </c>
      <c r="BS286" s="87">
        <f t="shared" si="290"/>
        <v>0</v>
      </c>
      <c r="BT286" s="87">
        <f t="shared" si="290"/>
        <v>0</v>
      </c>
      <c r="BU286" s="87">
        <f t="shared" si="290"/>
        <v>0</v>
      </c>
      <c r="BV286" s="87">
        <f t="shared" si="290"/>
        <v>0</v>
      </c>
      <c r="BW286" s="87">
        <f t="shared" si="290"/>
        <v>0</v>
      </c>
      <c r="BX286" s="87">
        <f t="shared" si="290"/>
        <v>0</v>
      </c>
      <c r="BY286" s="87">
        <f t="shared" si="290"/>
        <v>0</v>
      </c>
      <c r="BZ286" s="87">
        <f t="shared" si="290"/>
        <v>0</v>
      </c>
      <c r="CA286" s="87">
        <f t="shared" si="290"/>
        <v>0</v>
      </c>
      <c r="CB286" s="87">
        <f t="shared" si="290"/>
        <v>0</v>
      </c>
      <c r="CC286" s="87">
        <f t="shared" si="290"/>
        <v>0</v>
      </c>
      <c r="CD286" s="87">
        <f t="shared" si="288"/>
        <v>0</v>
      </c>
      <c r="CE286" s="87">
        <f t="shared" si="288"/>
        <v>0</v>
      </c>
      <c r="CF286" s="87">
        <f t="shared" si="288"/>
        <v>0</v>
      </c>
      <c r="CG286" s="87">
        <f t="shared" si="288"/>
        <v>0</v>
      </c>
      <c r="CH286" s="87">
        <f t="shared" si="288"/>
        <v>0</v>
      </c>
      <c r="CI286" s="87">
        <f t="shared" si="288"/>
        <v>0</v>
      </c>
      <c r="CJ286" s="87">
        <f t="shared" si="288"/>
        <v>0</v>
      </c>
      <c r="CK286" s="87">
        <f t="shared" si="288"/>
        <v>0</v>
      </c>
      <c r="CL286" s="87">
        <f t="shared" si="288"/>
        <v>0</v>
      </c>
      <c r="CM286" s="87">
        <f t="shared" si="288"/>
        <v>0</v>
      </c>
      <c r="CN286" s="87">
        <f t="shared" si="288"/>
        <v>0</v>
      </c>
      <c r="CO286" s="87">
        <f t="shared" si="288"/>
        <v>0</v>
      </c>
      <c r="CP286" s="87">
        <f t="shared" si="288"/>
        <v>0</v>
      </c>
      <c r="CQ286" s="87">
        <f t="shared" si="288"/>
        <v>0</v>
      </c>
      <c r="CR286" s="87">
        <f t="shared" si="288"/>
        <v>0</v>
      </c>
      <c r="CS286" s="87">
        <f t="shared" si="276"/>
        <v>0</v>
      </c>
      <c r="CT286" s="87">
        <f t="shared" si="276"/>
        <v>0</v>
      </c>
      <c r="CU286" s="87">
        <f t="shared" si="276"/>
        <v>0</v>
      </c>
      <c r="CV286" s="87">
        <f t="shared" si="281"/>
        <v>0</v>
      </c>
      <c r="CW286" s="87">
        <f t="shared" si="281"/>
        <v>0</v>
      </c>
      <c r="CX286" s="87">
        <f t="shared" si="281"/>
        <v>0</v>
      </c>
      <c r="CY286" s="87">
        <f t="shared" si="281"/>
        <v>0</v>
      </c>
      <c r="CZ286" s="87">
        <f t="shared" si="281"/>
        <v>0</v>
      </c>
      <c r="DA286" s="87">
        <f t="shared" si="281"/>
        <v>0</v>
      </c>
      <c r="DB286" s="87">
        <f t="shared" si="281"/>
        <v>0</v>
      </c>
      <c r="DC286" s="87">
        <f t="shared" si="281"/>
        <v>0</v>
      </c>
      <c r="DD286" s="87">
        <f t="shared" si="281"/>
        <v>0</v>
      </c>
      <c r="DE286" s="87">
        <f t="shared" si="281"/>
        <v>0</v>
      </c>
      <c r="DF286" s="91">
        <f t="shared" si="287"/>
        <v>0</v>
      </c>
      <c r="DG286" s="91">
        <f t="shared" si="287"/>
        <v>0</v>
      </c>
      <c r="DH286" s="91">
        <f t="shared" si="287"/>
        <v>0</v>
      </c>
      <c r="DI286" s="91">
        <f t="shared" si="287"/>
        <v>0</v>
      </c>
      <c r="DJ286" s="91">
        <f t="shared" si="287"/>
        <v>0</v>
      </c>
      <c r="DK286" s="91">
        <f t="shared" si="287"/>
        <v>0</v>
      </c>
      <c r="DL286" s="91">
        <f t="shared" si="287"/>
        <v>0</v>
      </c>
      <c r="DM286" s="91">
        <f t="shared" si="287"/>
        <v>0</v>
      </c>
      <c r="DN286" s="91">
        <f t="shared" si="287"/>
        <v>0</v>
      </c>
      <c r="DO286" s="91">
        <f t="shared" si="287"/>
        <v>0</v>
      </c>
      <c r="DP286" s="91">
        <f t="shared" si="287"/>
        <v>0</v>
      </c>
      <c r="DQ286" s="91">
        <f t="shared" si="287"/>
        <v>0</v>
      </c>
      <c r="DR286" s="91">
        <f t="shared" si="287"/>
        <v>0</v>
      </c>
      <c r="DS286" s="91">
        <f t="shared" si="287"/>
        <v>0</v>
      </c>
      <c r="DT286" s="91">
        <f t="shared" si="287"/>
        <v>0</v>
      </c>
      <c r="DU286" s="91">
        <f t="shared" si="287"/>
        <v>0</v>
      </c>
      <c r="DV286" s="91">
        <f t="shared" si="285"/>
        <v>0</v>
      </c>
      <c r="DW286" s="91">
        <f t="shared" si="285"/>
        <v>0</v>
      </c>
      <c r="DX286" s="91">
        <f t="shared" si="285"/>
        <v>0</v>
      </c>
      <c r="DY286" s="91">
        <f t="shared" si="285"/>
        <v>163.6</v>
      </c>
      <c r="DZ286" s="91">
        <f t="shared" si="285"/>
        <v>0</v>
      </c>
      <c r="EA286" s="91">
        <f t="shared" si="285"/>
        <v>0</v>
      </c>
      <c r="EB286" s="91">
        <f t="shared" si="285"/>
        <v>0</v>
      </c>
      <c r="EC286" s="91">
        <f t="shared" si="285"/>
        <v>0</v>
      </c>
      <c r="ED286" s="91">
        <f t="shared" si="285"/>
        <v>0</v>
      </c>
      <c r="EE286" s="91">
        <f t="shared" si="285"/>
        <v>0</v>
      </c>
      <c r="EF286" s="91">
        <f t="shared" si="285"/>
        <v>0</v>
      </c>
      <c r="EG286" s="91">
        <f t="shared" si="285"/>
        <v>0</v>
      </c>
      <c r="EH286" s="91">
        <f t="shared" si="285"/>
        <v>0</v>
      </c>
      <c r="EI286" s="91">
        <f t="shared" si="285"/>
        <v>0</v>
      </c>
      <c r="EJ286" s="91">
        <f t="shared" si="285"/>
        <v>0</v>
      </c>
      <c r="EK286" s="91">
        <f t="shared" ref="EK286:EZ349" si="291">IF(EK$1=$D286,$AE$3,)</f>
        <v>0</v>
      </c>
      <c r="EL286" s="91">
        <f t="shared" si="291"/>
        <v>0</v>
      </c>
      <c r="EM286" s="91">
        <f t="shared" si="291"/>
        <v>0</v>
      </c>
      <c r="EN286" s="91">
        <f t="shared" si="291"/>
        <v>0</v>
      </c>
      <c r="EO286" s="91">
        <f t="shared" si="291"/>
        <v>0</v>
      </c>
      <c r="EP286" s="91">
        <f t="shared" si="291"/>
        <v>0</v>
      </c>
      <c r="EQ286" s="91">
        <f t="shared" si="291"/>
        <v>0</v>
      </c>
      <c r="ER286" s="91">
        <f t="shared" si="291"/>
        <v>0</v>
      </c>
      <c r="ES286" s="91">
        <f t="shared" si="291"/>
        <v>0</v>
      </c>
      <c r="ET286" s="91">
        <f t="shared" si="291"/>
        <v>0</v>
      </c>
      <c r="EU286" s="91">
        <f t="shared" si="291"/>
        <v>0</v>
      </c>
      <c r="EV286" s="91">
        <f t="shared" si="291"/>
        <v>0</v>
      </c>
      <c r="EW286" s="91">
        <f t="shared" si="291"/>
        <v>0</v>
      </c>
      <c r="EX286" s="91">
        <f t="shared" si="291"/>
        <v>0</v>
      </c>
      <c r="EY286" s="91">
        <f t="shared" si="291"/>
        <v>0</v>
      </c>
      <c r="EZ286" s="91">
        <f t="shared" si="291"/>
        <v>0</v>
      </c>
      <c r="FA286" s="91">
        <f t="shared" si="289"/>
        <v>0</v>
      </c>
      <c r="FB286" s="91">
        <f t="shared" si="289"/>
        <v>0</v>
      </c>
      <c r="FC286" s="91">
        <f t="shared" si="289"/>
        <v>0</v>
      </c>
      <c r="FD286" s="91">
        <f t="shared" si="289"/>
        <v>0</v>
      </c>
      <c r="FE286" s="91">
        <f t="shared" si="289"/>
        <v>0</v>
      </c>
      <c r="FF286" s="91">
        <f t="shared" si="289"/>
        <v>0</v>
      </c>
      <c r="FG286" s="91">
        <f t="shared" si="289"/>
        <v>0</v>
      </c>
      <c r="FH286" s="91">
        <f t="shared" si="289"/>
        <v>0</v>
      </c>
      <c r="FI286" s="91">
        <f t="shared" si="289"/>
        <v>0</v>
      </c>
      <c r="FJ286" s="91">
        <f t="shared" si="289"/>
        <v>0</v>
      </c>
      <c r="FK286" s="91">
        <f t="shared" si="289"/>
        <v>0</v>
      </c>
      <c r="FL286" s="91">
        <f t="shared" si="289"/>
        <v>0</v>
      </c>
      <c r="FM286" s="91">
        <f t="shared" si="289"/>
        <v>0</v>
      </c>
      <c r="FN286" s="91">
        <f t="shared" si="289"/>
        <v>0</v>
      </c>
      <c r="FO286" s="91">
        <f t="shared" si="289"/>
        <v>0</v>
      </c>
      <c r="FP286" s="91">
        <f t="shared" si="277"/>
        <v>0</v>
      </c>
      <c r="FQ286" s="91">
        <f t="shared" si="277"/>
        <v>0</v>
      </c>
      <c r="FR286" s="91">
        <f t="shared" si="277"/>
        <v>0</v>
      </c>
      <c r="FS286" s="91">
        <f t="shared" si="283"/>
        <v>0</v>
      </c>
      <c r="FT286" s="91">
        <f t="shared" si="283"/>
        <v>0</v>
      </c>
      <c r="FU286" s="91">
        <f t="shared" si="283"/>
        <v>0</v>
      </c>
      <c r="FV286" s="91">
        <f t="shared" si="283"/>
        <v>0</v>
      </c>
      <c r="FW286" s="91">
        <f t="shared" si="283"/>
        <v>0</v>
      </c>
      <c r="FX286" s="91">
        <f t="shared" si="283"/>
        <v>0</v>
      </c>
      <c r="FY286" s="91">
        <f t="shared" si="283"/>
        <v>0</v>
      </c>
      <c r="FZ286" s="91">
        <f t="shared" si="283"/>
        <v>0</v>
      </c>
      <c r="GA286" s="91">
        <f t="shared" si="283"/>
        <v>0</v>
      </c>
      <c r="GB286" s="91">
        <f t="shared" si="283"/>
        <v>0</v>
      </c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</row>
    <row r="287" spans="1:213" ht="38.25">
      <c r="A287" s="68">
        <f>Данные!A287</f>
        <v>4848</v>
      </c>
      <c r="B287" s="68">
        <f>Данные!B287</f>
        <v>2019</v>
      </c>
      <c r="C287" s="68" t="str">
        <f>Данные!C287</f>
        <v>компьютерных технологий и электронного обучения</v>
      </c>
      <c r="D287" s="68" t="str">
        <f>Данные!D287</f>
        <v>Государев Илья Борисович</v>
      </c>
      <c r="E287" s="68" t="str">
        <f>Данные!E287</f>
        <v>кандидат педагогических наук</v>
      </c>
      <c r="F287" s="68" t="str">
        <f>Данные!F287</f>
        <v>доцент</v>
      </c>
      <c r="G287" s="68">
        <f>Данные!G287</f>
        <v>1</v>
      </c>
      <c r="H287" s="68" t="str">
        <f>Данные!H287</f>
        <v>4 курс 2016 год/пост</v>
      </c>
      <c r="I287" s="68" t="str">
        <f>Данные!I287</f>
        <v>Модуль "Информационные ресурсы и средства профессиональной деятельности инженера"</v>
      </c>
      <c r="J287" s="68">
        <f>Данные!J287</f>
        <v>0</v>
      </c>
      <c r="K287" s="68">
        <f>Данные!K287</f>
        <v>0</v>
      </c>
      <c r="L287" s="68">
        <f>Данные!L287</f>
        <v>0</v>
      </c>
      <c r="M287" s="16">
        <f t="shared" si="266"/>
        <v>0</v>
      </c>
      <c r="N287" s="16">
        <f t="shared" si="267"/>
        <v>11</v>
      </c>
      <c r="O287" s="16">
        <f t="shared" si="268"/>
        <v>11.25</v>
      </c>
      <c r="P287" s="16">
        <f t="shared" si="269"/>
        <v>11.25</v>
      </c>
      <c r="Q287" s="68">
        <f>Данные!Q287</f>
        <v>0</v>
      </c>
      <c r="R287" s="68">
        <f>Данные!R287</f>
        <v>0</v>
      </c>
      <c r="S287" s="68">
        <f>Данные!S287</f>
        <v>0</v>
      </c>
      <c r="T287" s="68">
        <f>Данные!T287</f>
        <v>0</v>
      </c>
      <c r="U287" s="68">
        <f>Данные!U287</f>
        <v>0</v>
      </c>
      <c r="V287" s="68">
        <f>Данные!V287</f>
        <v>0</v>
      </c>
      <c r="W287" s="68">
        <f>Данные!W287</f>
        <v>27</v>
      </c>
      <c r="X287" s="68">
        <f>Данные!X287</f>
        <v>1</v>
      </c>
      <c r="Y287" s="68">
        <f>Данные!Y287</f>
        <v>2</v>
      </c>
      <c r="Z287" s="68">
        <f>Данные!Z287</f>
        <v>0</v>
      </c>
      <c r="AA287" s="68" t="str">
        <f>Данные!AA287</f>
        <v>осн</v>
      </c>
      <c r="AB287" s="83">
        <f>IF(F287=$HG$3,$HH$3,IF(F287=$HG$4,$HH$4,IF(F287=$HG$5,$HH$5,IF(F287=$HG$6,$HH$6,IF(F287=$HG$7,$HH$7,IF(F287=$HG$8,$HH$8,IF(F287=$HG$9,$HH$9,IF(F287=$HG$10,$HH$10,IF(F287=$HG$11,$HH$11,IF(F287=$HG$12,$HH$12,IF(F287=$HG$13,$HH$13,IF(F287=$HG$14,$HH$14,IF(F287=$HG$15,$HH$15,)))))))))))))</f>
        <v>800</v>
      </c>
      <c r="AC287" s="84" t="str">
        <f>IF(OR($GD$4=H287,$GE$4=H287,$GF$4=H287,$GG$4=H287,$GH$4=H287,$GI$4=H287,$GJ$4=H287,$GK$4=H287,$GL$4=H287,$GM$4=H287,$GN$4=H287,$GO$4=H287,$GP$4=H287,$GQ$4=H287,$GR$4=H287,$GS$4=H287,$GT$4=H287,$GU$4=H287,$GV$4=H287,$GW$4=H287,$GX$4=H287,$GY$4=H287,$GZ$4=H287,$HA$4=H287,$HB$4=H287,$HC$4=H287,$HD$4=H287,$HE$4=H287),$GC$4,IF(OR($GD$5=H287,$GE$5=H287,$GH$5=H287,$GI$5=H287,$GL$5=H287,$GM$5=H287,$GP$5=H287,$GQ$5=H287,$GT$5=H287,$GU$5=H287,$GX$5=H287,$GY$5=H287,$HB$5=H287,$HC$5=H287),$GC$5,))</f>
        <v>Бакалавры (ИВТ)</v>
      </c>
      <c r="AD287" s="84" t="str">
        <f>IF(OR(H287=$GD$4,H287=$GE$4,H287=$GF$4,H287=$GG$4,H287=$GD$5,H287=$GE$5),$GD$1,IF(OR(H287=$GH$4,H287=$GI$4,H287=$GJ$4,H287=$GK$4,H287=$GH$5,H287=$GI$5),$GH$1,IF(OR(H287=$GL$4,H287=$GM$4,H287=$GN$4,H287=$GO$4,H287=$GL$5,H287=$GM$5),$GL$1,IF(OR(H287=$GP$4,H287=$GQ$4,H287=$GR$4,H287=$GS$4,H287=$GP$5,H287=$GQ$5),$GP$1,IF(OR(H287=$GT$4,H287=$GU$4,H287=$GV$4,H287=$GW$4,H287=$GT$5,H287=$GU$5),$GT$1,IF(OR(H287=$GX$4,H287=$GY$4,H287=$GZ$4,H287=$HA$4,H287=$GX$5,H287=$GY$5),$GX$1,IF(OR(H287=$HB$4,H287=$HC$4,H287=$HD$4,H287=$HE$4,H287=$HB$5,H287=$HC$5),$HB$1,)))))))</f>
        <v>2019/2020</v>
      </c>
      <c r="AE287" s="85">
        <f t="shared" si="270"/>
        <v>33.5</v>
      </c>
      <c r="AF287" s="85">
        <f t="shared" si="271"/>
        <v>4.1875000000000002E-2</v>
      </c>
      <c r="AG287" s="83"/>
      <c r="AH287" s="83"/>
      <c r="AI287" s="87">
        <f t="shared" si="286"/>
        <v>0</v>
      </c>
      <c r="AJ287" s="87">
        <f t="shared" si="286"/>
        <v>0</v>
      </c>
      <c r="AK287" s="87">
        <f t="shared" si="286"/>
        <v>0</v>
      </c>
      <c r="AL287" s="87">
        <f t="shared" si="286"/>
        <v>0</v>
      </c>
      <c r="AM287" s="87">
        <f t="shared" si="286"/>
        <v>0</v>
      </c>
      <c r="AN287" s="87">
        <f t="shared" si="286"/>
        <v>0</v>
      </c>
      <c r="AO287" s="87">
        <f t="shared" si="286"/>
        <v>0</v>
      </c>
      <c r="AP287" s="87">
        <f t="shared" si="286"/>
        <v>0</v>
      </c>
      <c r="AQ287" s="87">
        <f t="shared" si="286"/>
        <v>0</v>
      </c>
      <c r="AR287" s="87">
        <f t="shared" si="286"/>
        <v>0</v>
      </c>
      <c r="AS287" s="87">
        <f t="shared" si="286"/>
        <v>0</v>
      </c>
      <c r="AT287" s="87">
        <f t="shared" si="286"/>
        <v>0</v>
      </c>
      <c r="AU287" s="87">
        <f t="shared" si="286"/>
        <v>0</v>
      </c>
      <c r="AV287" s="87">
        <f t="shared" si="286"/>
        <v>0</v>
      </c>
      <c r="AW287" s="87">
        <f t="shared" si="286"/>
        <v>0</v>
      </c>
      <c r="AX287" s="87">
        <f t="shared" si="286"/>
        <v>0</v>
      </c>
      <c r="AY287" s="87">
        <f t="shared" si="284"/>
        <v>0</v>
      </c>
      <c r="AZ287" s="87">
        <f t="shared" si="284"/>
        <v>0</v>
      </c>
      <c r="BA287" s="87">
        <f t="shared" si="284"/>
        <v>0</v>
      </c>
      <c r="BB287" s="87">
        <f t="shared" si="284"/>
        <v>0</v>
      </c>
      <c r="BC287" s="87">
        <f t="shared" si="284"/>
        <v>4.1875000000000002E-2</v>
      </c>
      <c r="BD287" s="87">
        <f t="shared" si="284"/>
        <v>0</v>
      </c>
      <c r="BE287" s="87">
        <f t="shared" si="284"/>
        <v>0</v>
      </c>
      <c r="BF287" s="87">
        <f t="shared" si="284"/>
        <v>0</v>
      </c>
      <c r="BG287" s="87">
        <f t="shared" si="284"/>
        <v>0</v>
      </c>
      <c r="BH287" s="87">
        <f t="shared" si="284"/>
        <v>0</v>
      </c>
      <c r="BI287" s="87">
        <f t="shared" si="284"/>
        <v>0</v>
      </c>
      <c r="BJ287" s="87">
        <f t="shared" si="284"/>
        <v>0</v>
      </c>
      <c r="BK287" s="87">
        <f t="shared" si="284"/>
        <v>0</v>
      </c>
      <c r="BL287" s="87">
        <f t="shared" si="284"/>
        <v>0</v>
      </c>
      <c r="BM287" s="87">
        <f t="shared" si="284"/>
        <v>0</v>
      </c>
      <c r="BN287" s="87">
        <f t="shared" si="290"/>
        <v>0</v>
      </c>
      <c r="BO287" s="87">
        <f t="shared" si="290"/>
        <v>0</v>
      </c>
      <c r="BP287" s="87">
        <f t="shared" si="290"/>
        <v>0</v>
      </c>
      <c r="BQ287" s="87">
        <f t="shared" si="290"/>
        <v>0</v>
      </c>
      <c r="BR287" s="87">
        <f t="shared" si="290"/>
        <v>0</v>
      </c>
      <c r="BS287" s="87">
        <f t="shared" si="290"/>
        <v>0</v>
      </c>
      <c r="BT287" s="87">
        <f t="shared" si="290"/>
        <v>0</v>
      </c>
      <c r="BU287" s="87">
        <f t="shared" si="290"/>
        <v>0</v>
      </c>
      <c r="BV287" s="87">
        <f t="shared" si="290"/>
        <v>0</v>
      </c>
      <c r="BW287" s="87">
        <f t="shared" si="290"/>
        <v>0</v>
      </c>
      <c r="BX287" s="87">
        <f t="shared" si="290"/>
        <v>0</v>
      </c>
      <c r="BY287" s="87">
        <f t="shared" si="290"/>
        <v>0</v>
      </c>
      <c r="BZ287" s="87">
        <f t="shared" si="290"/>
        <v>0</v>
      </c>
      <c r="CA287" s="87">
        <f t="shared" si="290"/>
        <v>0</v>
      </c>
      <c r="CB287" s="87">
        <f t="shared" si="290"/>
        <v>0</v>
      </c>
      <c r="CC287" s="87">
        <f t="shared" si="290"/>
        <v>0</v>
      </c>
      <c r="CD287" s="87">
        <f t="shared" si="288"/>
        <v>0</v>
      </c>
      <c r="CE287" s="87">
        <f t="shared" si="288"/>
        <v>0</v>
      </c>
      <c r="CF287" s="87">
        <f t="shared" si="288"/>
        <v>0</v>
      </c>
      <c r="CG287" s="87">
        <f t="shared" si="288"/>
        <v>0</v>
      </c>
      <c r="CH287" s="87">
        <f t="shared" si="288"/>
        <v>0</v>
      </c>
      <c r="CI287" s="87">
        <f t="shared" si="288"/>
        <v>0</v>
      </c>
      <c r="CJ287" s="87">
        <f t="shared" si="288"/>
        <v>0</v>
      </c>
      <c r="CK287" s="87">
        <f t="shared" si="288"/>
        <v>0</v>
      </c>
      <c r="CL287" s="87">
        <f t="shared" si="288"/>
        <v>0</v>
      </c>
      <c r="CM287" s="87">
        <f t="shared" si="288"/>
        <v>0</v>
      </c>
      <c r="CN287" s="87">
        <f t="shared" si="288"/>
        <v>0</v>
      </c>
      <c r="CO287" s="87">
        <f t="shared" si="288"/>
        <v>0</v>
      </c>
      <c r="CP287" s="87">
        <f t="shared" si="288"/>
        <v>0</v>
      </c>
      <c r="CQ287" s="87">
        <f t="shared" si="288"/>
        <v>0</v>
      </c>
      <c r="CR287" s="87">
        <f t="shared" si="288"/>
        <v>0</v>
      </c>
      <c r="CS287" s="87">
        <f t="shared" si="276"/>
        <v>0</v>
      </c>
      <c r="CT287" s="87">
        <f t="shared" si="276"/>
        <v>0</v>
      </c>
      <c r="CU287" s="87">
        <f t="shared" si="276"/>
        <v>0</v>
      </c>
      <c r="CV287" s="87">
        <f t="shared" si="281"/>
        <v>0</v>
      </c>
      <c r="CW287" s="87">
        <f t="shared" si="281"/>
        <v>0</v>
      </c>
      <c r="CX287" s="87">
        <f t="shared" si="281"/>
        <v>0</v>
      </c>
      <c r="CY287" s="87">
        <f t="shared" si="281"/>
        <v>0</v>
      </c>
      <c r="CZ287" s="87">
        <f t="shared" si="281"/>
        <v>0</v>
      </c>
      <c r="DA287" s="87">
        <f t="shared" si="281"/>
        <v>0</v>
      </c>
      <c r="DB287" s="87">
        <f t="shared" si="281"/>
        <v>0</v>
      </c>
      <c r="DC287" s="87">
        <f t="shared" si="281"/>
        <v>0</v>
      </c>
      <c r="DD287" s="87">
        <f t="shared" si="281"/>
        <v>0</v>
      </c>
      <c r="DE287" s="87">
        <f t="shared" si="281"/>
        <v>0</v>
      </c>
      <c r="DF287" s="91">
        <f t="shared" si="287"/>
        <v>0</v>
      </c>
      <c r="DG287" s="91">
        <f t="shared" si="287"/>
        <v>0</v>
      </c>
      <c r="DH287" s="91">
        <f t="shared" si="287"/>
        <v>0</v>
      </c>
      <c r="DI287" s="91">
        <f t="shared" si="287"/>
        <v>0</v>
      </c>
      <c r="DJ287" s="91">
        <f t="shared" si="287"/>
        <v>0</v>
      </c>
      <c r="DK287" s="91">
        <f t="shared" si="287"/>
        <v>0</v>
      </c>
      <c r="DL287" s="91">
        <f t="shared" si="287"/>
        <v>0</v>
      </c>
      <c r="DM287" s="91">
        <f t="shared" si="287"/>
        <v>0</v>
      </c>
      <c r="DN287" s="91">
        <f t="shared" si="287"/>
        <v>0</v>
      </c>
      <c r="DO287" s="91">
        <f t="shared" si="287"/>
        <v>0</v>
      </c>
      <c r="DP287" s="91">
        <f t="shared" si="287"/>
        <v>0</v>
      </c>
      <c r="DQ287" s="91">
        <f t="shared" si="287"/>
        <v>0</v>
      </c>
      <c r="DR287" s="91">
        <f t="shared" si="287"/>
        <v>0</v>
      </c>
      <c r="DS287" s="91">
        <f t="shared" si="287"/>
        <v>0</v>
      </c>
      <c r="DT287" s="91">
        <f t="shared" si="287"/>
        <v>0</v>
      </c>
      <c r="DU287" s="91">
        <f t="shared" si="287"/>
        <v>0</v>
      </c>
      <c r="DV287" s="91">
        <f t="shared" si="285"/>
        <v>0</v>
      </c>
      <c r="DW287" s="91">
        <f t="shared" si="285"/>
        <v>0</v>
      </c>
      <c r="DX287" s="91">
        <f t="shared" si="285"/>
        <v>0</v>
      </c>
      <c r="DY287" s="91">
        <f t="shared" si="285"/>
        <v>0</v>
      </c>
      <c r="DZ287" s="91">
        <f t="shared" si="285"/>
        <v>163.6</v>
      </c>
      <c r="EA287" s="91">
        <f t="shared" si="285"/>
        <v>0</v>
      </c>
      <c r="EB287" s="91">
        <f t="shared" si="285"/>
        <v>0</v>
      </c>
      <c r="EC287" s="91">
        <f t="shared" si="285"/>
        <v>0</v>
      </c>
      <c r="ED287" s="91">
        <f t="shared" si="285"/>
        <v>0</v>
      </c>
      <c r="EE287" s="91">
        <f t="shared" si="285"/>
        <v>0</v>
      </c>
      <c r="EF287" s="91">
        <f t="shared" si="285"/>
        <v>0</v>
      </c>
      <c r="EG287" s="91">
        <f t="shared" si="285"/>
        <v>0</v>
      </c>
      <c r="EH287" s="91">
        <f t="shared" si="285"/>
        <v>0</v>
      </c>
      <c r="EI287" s="91">
        <f t="shared" si="285"/>
        <v>0</v>
      </c>
      <c r="EJ287" s="91">
        <f t="shared" si="285"/>
        <v>0</v>
      </c>
      <c r="EK287" s="91">
        <f t="shared" si="291"/>
        <v>0</v>
      </c>
      <c r="EL287" s="91">
        <f t="shared" si="291"/>
        <v>0</v>
      </c>
      <c r="EM287" s="91">
        <f t="shared" si="291"/>
        <v>0</v>
      </c>
      <c r="EN287" s="91">
        <f t="shared" si="291"/>
        <v>0</v>
      </c>
      <c r="EO287" s="91">
        <f t="shared" si="291"/>
        <v>0</v>
      </c>
      <c r="EP287" s="91">
        <f t="shared" si="291"/>
        <v>0</v>
      </c>
      <c r="EQ287" s="91">
        <f t="shared" si="291"/>
        <v>0</v>
      </c>
      <c r="ER287" s="91">
        <f t="shared" si="291"/>
        <v>0</v>
      </c>
      <c r="ES287" s="91">
        <f t="shared" si="291"/>
        <v>0</v>
      </c>
      <c r="ET287" s="91">
        <f t="shared" si="291"/>
        <v>0</v>
      </c>
      <c r="EU287" s="91">
        <f t="shared" si="291"/>
        <v>0</v>
      </c>
      <c r="EV287" s="91">
        <f t="shared" si="291"/>
        <v>0</v>
      </c>
      <c r="EW287" s="91">
        <f t="shared" si="291"/>
        <v>0</v>
      </c>
      <c r="EX287" s="91">
        <f t="shared" si="291"/>
        <v>0</v>
      </c>
      <c r="EY287" s="91">
        <f t="shared" si="291"/>
        <v>0</v>
      </c>
      <c r="EZ287" s="91">
        <f t="shared" si="291"/>
        <v>0</v>
      </c>
      <c r="FA287" s="91">
        <f t="shared" si="289"/>
        <v>0</v>
      </c>
      <c r="FB287" s="91">
        <f t="shared" si="289"/>
        <v>0</v>
      </c>
      <c r="FC287" s="91">
        <f t="shared" si="289"/>
        <v>0</v>
      </c>
      <c r="FD287" s="91">
        <f t="shared" si="289"/>
        <v>0</v>
      </c>
      <c r="FE287" s="91">
        <f t="shared" si="289"/>
        <v>0</v>
      </c>
      <c r="FF287" s="91">
        <f t="shared" si="289"/>
        <v>0</v>
      </c>
      <c r="FG287" s="91">
        <f t="shared" si="289"/>
        <v>0</v>
      </c>
      <c r="FH287" s="91">
        <f t="shared" si="289"/>
        <v>0</v>
      </c>
      <c r="FI287" s="91">
        <f t="shared" si="289"/>
        <v>0</v>
      </c>
      <c r="FJ287" s="91">
        <f t="shared" si="289"/>
        <v>0</v>
      </c>
      <c r="FK287" s="91">
        <f t="shared" si="289"/>
        <v>0</v>
      </c>
      <c r="FL287" s="91">
        <f t="shared" si="289"/>
        <v>0</v>
      </c>
      <c r="FM287" s="91">
        <f t="shared" si="289"/>
        <v>0</v>
      </c>
      <c r="FN287" s="91">
        <f t="shared" si="289"/>
        <v>0</v>
      </c>
      <c r="FO287" s="91">
        <f t="shared" si="289"/>
        <v>0</v>
      </c>
      <c r="FP287" s="91">
        <f t="shared" si="277"/>
        <v>0</v>
      </c>
      <c r="FQ287" s="91">
        <f t="shared" si="277"/>
        <v>0</v>
      </c>
      <c r="FR287" s="91">
        <f t="shared" si="277"/>
        <v>0</v>
      </c>
      <c r="FS287" s="91">
        <f t="shared" si="283"/>
        <v>0</v>
      </c>
      <c r="FT287" s="91">
        <f t="shared" si="283"/>
        <v>0</v>
      </c>
      <c r="FU287" s="91">
        <f t="shared" si="283"/>
        <v>0</v>
      </c>
      <c r="FV287" s="91">
        <f t="shared" si="283"/>
        <v>0</v>
      </c>
      <c r="FW287" s="91">
        <f t="shared" si="283"/>
        <v>0</v>
      </c>
      <c r="FX287" s="91">
        <f t="shared" si="283"/>
        <v>0</v>
      </c>
      <c r="FY287" s="91">
        <f t="shared" si="283"/>
        <v>0</v>
      </c>
      <c r="FZ287" s="91">
        <f t="shared" si="283"/>
        <v>0</v>
      </c>
      <c r="GA287" s="91">
        <f t="shared" si="283"/>
        <v>0</v>
      </c>
      <c r="GB287" s="91">
        <f t="shared" si="283"/>
        <v>0</v>
      </c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</row>
    <row r="288" spans="1:213" ht="38.25">
      <c r="A288" s="68">
        <f>Данные!A288</f>
        <v>4848</v>
      </c>
      <c r="B288" s="68">
        <f>Данные!B288</f>
        <v>2019</v>
      </c>
      <c r="C288" s="68" t="str">
        <f>Данные!C288</f>
        <v>компьютерных технологий и электронного обучения</v>
      </c>
      <c r="D288" s="68" t="str">
        <f>Данные!D288</f>
        <v>Аксютин Павел Александрович</v>
      </c>
      <c r="E288" s="68" t="str">
        <f>Данные!E288</f>
        <v>нет</v>
      </c>
      <c r="F288" s="68" t="str">
        <f>Данные!F288</f>
        <v>внешний</v>
      </c>
      <c r="G288" s="68">
        <f>Данные!G288</f>
        <v>1</v>
      </c>
      <c r="H288" s="68" t="str">
        <f>Данные!H288</f>
        <v>4 курс 2016 год/пост</v>
      </c>
      <c r="I288" s="68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68">
        <f>Данные!J288</f>
        <v>0</v>
      </c>
      <c r="K288" s="68">
        <f>Данные!K288</f>
        <v>6</v>
      </c>
      <c r="L288" s="68">
        <f>Данные!L288</f>
        <v>48</v>
      </c>
      <c r="M288" s="16">
        <f t="shared" si="266"/>
        <v>5.4</v>
      </c>
      <c r="N288" s="16">
        <f t="shared" si="267"/>
        <v>11</v>
      </c>
      <c r="O288" s="16">
        <f t="shared" si="268"/>
        <v>11.25</v>
      </c>
      <c r="P288" s="16">
        <f t="shared" si="269"/>
        <v>11.25</v>
      </c>
      <c r="Q288" s="68">
        <f>Данные!Q288</f>
        <v>0</v>
      </c>
      <c r="R288" s="68">
        <f>Данные!R288</f>
        <v>0</v>
      </c>
      <c r="S288" s="68">
        <f>Данные!S288</f>
        <v>0</v>
      </c>
      <c r="T288" s="68">
        <f>Данные!T288</f>
        <v>0</v>
      </c>
      <c r="U288" s="68">
        <f>Данные!U288</f>
        <v>0</v>
      </c>
      <c r="V288" s="68">
        <f>Данные!V288</f>
        <v>0</v>
      </c>
      <c r="W288" s="68">
        <f>Данные!W288</f>
        <v>27</v>
      </c>
      <c r="X288" s="68">
        <f>Данные!X288</f>
        <v>1</v>
      </c>
      <c r="Y288" s="68">
        <f>Данные!Y288</f>
        <v>2</v>
      </c>
      <c r="Z288" s="68">
        <f>Данные!Z288</f>
        <v>0</v>
      </c>
      <c r="AA288" s="68" t="str">
        <f>Данные!AA288</f>
        <v>осн</v>
      </c>
      <c r="AB288" s="83">
        <f>IF(F288=$HG$3,$HH$3,IF(F288=$HG$4,$HH$4,IF(F288=$HG$5,$HH$5,IF(F288=$HG$6,$HH$6,IF(F288=$HG$7,$HH$7,IF(F288=$HG$8,$HH$8,IF(F288=$HG$9,$HH$9,IF(F288=$HG$10,$HH$10,IF(F288=$HG$11,$HH$11,IF(F288=$HG$12,$HH$12,IF(F288=$HG$13,$HH$13,IF(F288=$HG$14,$HH$14,IF(F288=$HG$15,$HH$15,)))))))))))))</f>
        <v>900</v>
      </c>
      <c r="AC288" s="84" t="str">
        <f>IF(OR($GD$4=H288,$GE$4=H288,$GF$4=H288,$GG$4=H288,$GH$4=H288,$GI$4=H288,$GJ$4=H288,$GK$4=H288,$GL$4=H288,$GM$4=H288,$GN$4=H288,$GO$4=H288,$GP$4=H288,$GQ$4=H288,$GR$4=H288,$GS$4=H288,$GT$4=H288,$GU$4=H288,$GV$4=H288,$GW$4=H288,$GX$4=H288,$GY$4=H288,$GZ$4=H288,$HA$4=H288,$HB$4=H288,$HC$4=H288,$HD$4=H288,$HE$4=H288),$GC$4,IF(OR($GD$5=H288,$GE$5=H288,$GH$5=H288,$GI$5=H288,$GL$5=H288,$GM$5=H288,$GP$5=H288,$GQ$5=H288,$GT$5=H288,$GU$5=H288,$GX$5=H288,$GY$5=H288,$HB$5=H288,$HC$5=H288),$GC$5,))</f>
        <v>Бакалавры (ИВТ)</v>
      </c>
      <c r="AD288" s="84" t="str">
        <f>IF(OR(H288=$GD$4,H288=$GE$4,H288=$GF$4,H288=$GG$4,H288=$GD$5,H288=$GE$5),$GD$1,IF(OR(H288=$GH$4,H288=$GI$4,H288=$GJ$4,H288=$GK$4,H288=$GH$5,H288=$GI$5),$GH$1,IF(OR(H288=$GL$4,H288=$GM$4,H288=$GN$4,H288=$GO$4,H288=$GL$5,H288=$GM$5),$GL$1,IF(OR(H288=$GP$4,H288=$GQ$4,H288=$GR$4,H288=$GS$4,H288=$GP$5,H288=$GQ$5),$GP$1,IF(OR(H288=$GT$4,H288=$GU$4,H288=$GV$4,H288=$GW$4,H288=$GT$5,H288=$GU$5),$GT$1,IF(OR(H288=$GX$4,H288=$GY$4,H288=$GZ$4,H288=$HA$4,H288=$GX$5,H288=$GY$5),$GX$1,IF(OR(H288=$HB$4,H288=$HC$4,H288=$HD$4,H288=$HE$4,H288=$HB$5,H288=$HC$5),$HB$1,)))))))</f>
        <v>2019/2020</v>
      </c>
      <c r="AE288" s="85">
        <f t="shared" si="270"/>
        <v>92.9</v>
      </c>
      <c r="AF288" s="85">
        <f t="shared" si="271"/>
        <v>0.10322222222222223</v>
      </c>
      <c r="AG288" s="83"/>
      <c r="AH288" s="83"/>
      <c r="AI288" s="87">
        <f t="shared" si="286"/>
        <v>0</v>
      </c>
      <c r="AJ288" s="87">
        <f t="shared" si="286"/>
        <v>0</v>
      </c>
      <c r="AK288" s="87">
        <f t="shared" si="286"/>
        <v>0</v>
      </c>
      <c r="AL288" s="87">
        <f t="shared" si="286"/>
        <v>0</v>
      </c>
      <c r="AM288" s="87">
        <f t="shared" si="286"/>
        <v>0.10322222222222223</v>
      </c>
      <c r="AN288" s="87">
        <f t="shared" si="286"/>
        <v>0</v>
      </c>
      <c r="AO288" s="87">
        <f t="shared" si="286"/>
        <v>0</v>
      </c>
      <c r="AP288" s="87">
        <f t="shared" si="286"/>
        <v>0</v>
      </c>
      <c r="AQ288" s="87">
        <f t="shared" si="286"/>
        <v>0</v>
      </c>
      <c r="AR288" s="87">
        <f t="shared" si="286"/>
        <v>0</v>
      </c>
      <c r="AS288" s="87">
        <f t="shared" si="286"/>
        <v>0</v>
      </c>
      <c r="AT288" s="87">
        <f t="shared" si="286"/>
        <v>0</v>
      </c>
      <c r="AU288" s="87">
        <f t="shared" si="286"/>
        <v>0</v>
      </c>
      <c r="AV288" s="87">
        <f t="shared" si="286"/>
        <v>0</v>
      </c>
      <c r="AW288" s="87">
        <f t="shared" si="286"/>
        <v>0</v>
      </c>
      <c r="AX288" s="87">
        <f t="shared" si="286"/>
        <v>0</v>
      </c>
      <c r="AY288" s="87">
        <f t="shared" si="284"/>
        <v>0</v>
      </c>
      <c r="AZ288" s="87">
        <f t="shared" si="284"/>
        <v>0</v>
      </c>
      <c r="BA288" s="87">
        <f t="shared" si="284"/>
        <v>0</v>
      </c>
      <c r="BB288" s="87">
        <f t="shared" si="284"/>
        <v>0</v>
      </c>
      <c r="BC288" s="87">
        <f t="shared" si="284"/>
        <v>0</v>
      </c>
      <c r="BD288" s="87">
        <f t="shared" si="284"/>
        <v>0</v>
      </c>
      <c r="BE288" s="87">
        <f t="shared" si="284"/>
        <v>0</v>
      </c>
      <c r="BF288" s="87">
        <f t="shared" si="284"/>
        <v>0</v>
      </c>
      <c r="BG288" s="87">
        <f t="shared" si="284"/>
        <v>0</v>
      </c>
      <c r="BH288" s="87">
        <f t="shared" si="284"/>
        <v>0</v>
      </c>
      <c r="BI288" s="87">
        <f t="shared" si="284"/>
        <v>0</v>
      </c>
      <c r="BJ288" s="87">
        <f t="shared" si="284"/>
        <v>0</v>
      </c>
      <c r="BK288" s="87">
        <f t="shared" si="284"/>
        <v>0</v>
      </c>
      <c r="BL288" s="87">
        <f t="shared" si="284"/>
        <v>0</v>
      </c>
      <c r="BM288" s="87">
        <f t="shared" si="284"/>
        <v>0</v>
      </c>
      <c r="BN288" s="87">
        <f t="shared" si="290"/>
        <v>0</v>
      </c>
      <c r="BO288" s="87">
        <f t="shared" si="290"/>
        <v>0</v>
      </c>
      <c r="BP288" s="87">
        <f t="shared" si="290"/>
        <v>0</v>
      </c>
      <c r="BQ288" s="87">
        <f t="shared" si="290"/>
        <v>0</v>
      </c>
      <c r="BR288" s="87">
        <f t="shared" si="290"/>
        <v>0</v>
      </c>
      <c r="BS288" s="87">
        <f t="shared" si="290"/>
        <v>0</v>
      </c>
      <c r="BT288" s="87">
        <f t="shared" si="290"/>
        <v>0</v>
      </c>
      <c r="BU288" s="87">
        <f t="shared" si="290"/>
        <v>0</v>
      </c>
      <c r="BV288" s="87">
        <f t="shared" si="290"/>
        <v>0</v>
      </c>
      <c r="BW288" s="87">
        <f t="shared" si="290"/>
        <v>0</v>
      </c>
      <c r="BX288" s="87">
        <f t="shared" si="290"/>
        <v>0</v>
      </c>
      <c r="BY288" s="87">
        <f t="shared" si="290"/>
        <v>0</v>
      </c>
      <c r="BZ288" s="87">
        <f t="shared" si="290"/>
        <v>0</v>
      </c>
      <c r="CA288" s="87">
        <f t="shared" si="290"/>
        <v>0</v>
      </c>
      <c r="CB288" s="87">
        <f t="shared" si="290"/>
        <v>0</v>
      </c>
      <c r="CC288" s="87">
        <f t="shared" si="290"/>
        <v>0</v>
      </c>
      <c r="CD288" s="87">
        <f t="shared" si="288"/>
        <v>0</v>
      </c>
      <c r="CE288" s="87">
        <f t="shared" si="288"/>
        <v>0</v>
      </c>
      <c r="CF288" s="87">
        <f t="shared" si="288"/>
        <v>0</v>
      </c>
      <c r="CG288" s="87">
        <f t="shared" si="288"/>
        <v>0</v>
      </c>
      <c r="CH288" s="87">
        <f t="shared" si="288"/>
        <v>0</v>
      </c>
      <c r="CI288" s="87">
        <f t="shared" si="288"/>
        <v>0</v>
      </c>
      <c r="CJ288" s="87">
        <f t="shared" si="288"/>
        <v>0</v>
      </c>
      <c r="CK288" s="87">
        <f t="shared" si="288"/>
        <v>0</v>
      </c>
      <c r="CL288" s="87">
        <f t="shared" si="288"/>
        <v>0</v>
      </c>
      <c r="CM288" s="87">
        <f t="shared" si="288"/>
        <v>0</v>
      </c>
      <c r="CN288" s="87">
        <f t="shared" si="288"/>
        <v>0</v>
      </c>
      <c r="CO288" s="87">
        <f t="shared" si="288"/>
        <v>0</v>
      </c>
      <c r="CP288" s="87">
        <f t="shared" si="288"/>
        <v>0</v>
      </c>
      <c r="CQ288" s="87">
        <f t="shared" si="288"/>
        <v>0</v>
      </c>
      <c r="CR288" s="87">
        <f t="shared" si="288"/>
        <v>0</v>
      </c>
      <c r="CS288" s="87">
        <f t="shared" si="276"/>
        <v>0</v>
      </c>
      <c r="CT288" s="87">
        <f t="shared" si="276"/>
        <v>0</v>
      </c>
      <c r="CU288" s="87">
        <f t="shared" si="276"/>
        <v>0</v>
      </c>
      <c r="CV288" s="87">
        <f t="shared" si="281"/>
        <v>0</v>
      </c>
      <c r="CW288" s="87">
        <f t="shared" si="281"/>
        <v>0</v>
      </c>
      <c r="CX288" s="87">
        <f t="shared" si="281"/>
        <v>0</v>
      </c>
      <c r="CY288" s="87">
        <f t="shared" si="281"/>
        <v>0</v>
      </c>
      <c r="CZ288" s="87">
        <f t="shared" si="281"/>
        <v>0</v>
      </c>
      <c r="DA288" s="87">
        <f t="shared" si="281"/>
        <v>0</v>
      </c>
      <c r="DB288" s="87">
        <f t="shared" si="281"/>
        <v>0</v>
      </c>
      <c r="DC288" s="87">
        <f t="shared" si="281"/>
        <v>0</v>
      </c>
      <c r="DD288" s="87">
        <f t="shared" si="281"/>
        <v>0</v>
      </c>
      <c r="DE288" s="87">
        <f t="shared" si="281"/>
        <v>0</v>
      </c>
      <c r="DF288" s="91">
        <f t="shared" si="287"/>
        <v>0</v>
      </c>
      <c r="DG288" s="91">
        <f t="shared" si="287"/>
        <v>0</v>
      </c>
      <c r="DH288" s="91">
        <f t="shared" si="287"/>
        <v>0</v>
      </c>
      <c r="DI288" s="91">
        <f t="shared" si="287"/>
        <v>0</v>
      </c>
      <c r="DJ288" s="91">
        <f t="shared" si="287"/>
        <v>163.6</v>
      </c>
      <c r="DK288" s="91">
        <f t="shared" si="287"/>
        <v>0</v>
      </c>
      <c r="DL288" s="91">
        <f t="shared" si="287"/>
        <v>0</v>
      </c>
      <c r="DM288" s="91">
        <f t="shared" si="287"/>
        <v>0</v>
      </c>
      <c r="DN288" s="91">
        <f t="shared" si="287"/>
        <v>0</v>
      </c>
      <c r="DO288" s="91">
        <f t="shared" si="287"/>
        <v>0</v>
      </c>
      <c r="DP288" s="91">
        <f t="shared" si="287"/>
        <v>0</v>
      </c>
      <c r="DQ288" s="91">
        <f t="shared" si="287"/>
        <v>0</v>
      </c>
      <c r="DR288" s="91">
        <f t="shared" si="287"/>
        <v>0</v>
      </c>
      <c r="DS288" s="91">
        <f t="shared" si="287"/>
        <v>0</v>
      </c>
      <c r="DT288" s="91">
        <f t="shared" si="287"/>
        <v>0</v>
      </c>
      <c r="DU288" s="91">
        <f t="shared" si="287"/>
        <v>0</v>
      </c>
      <c r="DV288" s="91">
        <f t="shared" si="285"/>
        <v>0</v>
      </c>
      <c r="DW288" s="91">
        <f t="shared" si="285"/>
        <v>0</v>
      </c>
      <c r="DX288" s="91">
        <f t="shared" si="285"/>
        <v>0</v>
      </c>
      <c r="DY288" s="91">
        <f t="shared" si="285"/>
        <v>0</v>
      </c>
      <c r="DZ288" s="91">
        <f t="shared" si="285"/>
        <v>0</v>
      </c>
      <c r="EA288" s="91">
        <f t="shared" si="285"/>
        <v>0</v>
      </c>
      <c r="EB288" s="91">
        <f t="shared" si="285"/>
        <v>0</v>
      </c>
      <c r="EC288" s="91">
        <f t="shared" si="285"/>
        <v>0</v>
      </c>
      <c r="ED288" s="91">
        <f t="shared" si="285"/>
        <v>0</v>
      </c>
      <c r="EE288" s="91">
        <f t="shared" si="285"/>
        <v>0</v>
      </c>
      <c r="EF288" s="91">
        <f t="shared" si="285"/>
        <v>0</v>
      </c>
      <c r="EG288" s="91">
        <f t="shared" si="285"/>
        <v>0</v>
      </c>
      <c r="EH288" s="91">
        <f t="shared" si="285"/>
        <v>0</v>
      </c>
      <c r="EI288" s="91">
        <f t="shared" si="285"/>
        <v>0</v>
      </c>
      <c r="EJ288" s="91">
        <f t="shared" si="285"/>
        <v>0</v>
      </c>
      <c r="EK288" s="91">
        <f t="shared" si="291"/>
        <v>0</v>
      </c>
      <c r="EL288" s="91">
        <f t="shared" si="291"/>
        <v>0</v>
      </c>
      <c r="EM288" s="91">
        <f t="shared" si="291"/>
        <v>0</v>
      </c>
      <c r="EN288" s="91">
        <f t="shared" si="291"/>
        <v>0</v>
      </c>
      <c r="EO288" s="91">
        <f t="shared" si="291"/>
        <v>0</v>
      </c>
      <c r="EP288" s="91">
        <f t="shared" si="291"/>
        <v>0</v>
      </c>
      <c r="EQ288" s="91">
        <f t="shared" si="291"/>
        <v>0</v>
      </c>
      <c r="ER288" s="91">
        <f t="shared" si="291"/>
        <v>0</v>
      </c>
      <c r="ES288" s="91">
        <f t="shared" si="291"/>
        <v>0</v>
      </c>
      <c r="ET288" s="91">
        <f t="shared" si="291"/>
        <v>0</v>
      </c>
      <c r="EU288" s="91">
        <f t="shared" si="291"/>
        <v>0</v>
      </c>
      <c r="EV288" s="91">
        <f t="shared" si="291"/>
        <v>0</v>
      </c>
      <c r="EW288" s="91">
        <f t="shared" si="291"/>
        <v>0</v>
      </c>
      <c r="EX288" s="91">
        <f t="shared" si="291"/>
        <v>0</v>
      </c>
      <c r="EY288" s="91">
        <f t="shared" si="291"/>
        <v>0</v>
      </c>
      <c r="EZ288" s="91">
        <f t="shared" si="291"/>
        <v>0</v>
      </c>
      <c r="FA288" s="91">
        <f t="shared" si="289"/>
        <v>0</v>
      </c>
      <c r="FB288" s="91">
        <f t="shared" si="289"/>
        <v>0</v>
      </c>
      <c r="FC288" s="91">
        <f t="shared" si="289"/>
        <v>0</v>
      </c>
      <c r="FD288" s="91">
        <f t="shared" si="289"/>
        <v>0</v>
      </c>
      <c r="FE288" s="91">
        <f t="shared" si="289"/>
        <v>0</v>
      </c>
      <c r="FF288" s="91">
        <f t="shared" si="289"/>
        <v>0</v>
      </c>
      <c r="FG288" s="91">
        <f t="shared" si="289"/>
        <v>0</v>
      </c>
      <c r="FH288" s="91">
        <f t="shared" si="289"/>
        <v>0</v>
      </c>
      <c r="FI288" s="91">
        <f t="shared" si="289"/>
        <v>0</v>
      </c>
      <c r="FJ288" s="91">
        <f t="shared" si="289"/>
        <v>0</v>
      </c>
      <c r="FK288" s="91">
        <f t="shared" si="289"/>
        <v>0</v>
      </c>
      <c r="FL288" s="91">
        <f t="shared" si="289"/>
        <v>0</v>
      </c>
      <c r="FM288" s="91">
        <f t="shared" si="289"/>
        <v>0</v>
      </c>
      <c r="FN288" s="91">
        <f t="shared" si="289"/>
        <v>0</v>
      </c>
      <c r="FO288" s="91">
        <f t="shared" si="289"/>
        <v>0</v>
      </c>
      <c r="FP288" s="91">
        <f t="shared" si="277"/>
        <v>0</v>
      </c>
      <c r="FQ288" s="91">
        <f t="shared" si="277"/>
        <v>0</v>
      </c>
      <c r="FR288" s="91">
        <f t="shared" si="277"/>
        <v>0</v>
      </c>
      <c r="FS288" s="91">
        <f t="shared" si="283"/>
        <v>0</v>
      </c>
      <c r="FT288" s="91">
        <f t="shared" si="283"/>
        <v>0</v>
      </c>
      <c r="FU288" s="91">
        <f t="shared" si="283"/>
        <v>0</v>
      </c>
      <c r="FV288" s="91">
        <f t="shared" si="283"/>
        <v>0</v>
      </c>
      <c r="FW288" s="91">
        <f t="shared" si="283"/>
        <v>0</v>
      </c>
      <c r="FX288" s="91">
        <f t="shared" si="283"/>
        <v>0</v>
      </c>
      <c r="FY288" s="91">
        <f t="shared" si="283"/>
        <v>0</v>
      </c>
      <c r="FZ288" s="91">
        <f t="shared" si="283"/>
        <v>0</v>
      </c>
      <c r="GA288" s="91">
        <f t="shared" si="283"/>
        <v>0</v>
      </c>
      <c r="GB288" s="91">
        <f t="shared" si="283"/>
        <v>0</v>
      </c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</row>
    <row r="289" spans="1:213" ht="38.25">
      <c r="A289" s="68">
        <f>Данные!A289</f>
        <v>4848</v>
      </c>
      <c r="B289" s="68">
        <f>Данные!B289</f>
        <v>2019</v>
      </c>
      <c r="C289" s="68" t="str">
        <f>Данные!C289</f>
        <v>компьютерных технологий и электронного обучения</v>
      </c>
      <c r="D289" s="68" t="str">
        <f>Данные!D289</f>
        <v>Государев Илья Борисович</v>
      </c>
      <c r="E289" s="68" t="str">
        <f>Данные!E289</f>
        <v>кандидат педагогических наук</v>
      </c>
      <c r="F289" s="68" t="str">
        <f>Данные!F289</f>
        <v>доцент</v>
      </c>
      <c r="G289" s="68">
        <f>Данные!G289</f>
        <v>1</v>
      </c>
      <c r="H289" s="68" t="str">
        <f>Данные!H289</f>
        <v>4 курс 2016 год/пост</v>
      </c>
      <c r="I289" s="68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68">
        <f>Данные!J289</f>
        <v>6</v>
      </c>
      <c r="K289" s="68">
        <f>Данные!K289</f>
        <v>0</v>
      </c>
      <c r="L289" s="68">
        <f>Данные!L289</f>
        <v>0</v>
      </c>
      <c r="M289" s="16">
        <f t="shared" si="266"/>
        <v>0.6</v>
      </c>
      <c r="N289" s="16">
        <f t="shared" si="267"/>
        <v>11</v>
      </c>
      <c r="O289" s="16">
        <f t="shared" si="268"/>
        <v>11.25</v>
      </c>
      <c r="P289" s="16">
        <f t="shared" si="269"/>
        <v>11.25</v>
      </c>
      <c r="Q289" s="68">
        <f>Данные!Q289</f>
        <v>0</v>
      </c>
      <c r="R289" s="68">
        <f>Данные!R289</f>
        <v>0</v>
      </c>
      <c r="S289" s="68">
        <f>Данные!S289</f>
        <v>0</v>
      </c>
      <c r="T289" s="68">
        <f>Данные!T289</f>
        <v>0</v>
      </c>
      <c r="U289" s="68">
        <f>Данные!U289</f>
        <v>0</v>
      </c>
      <c r="V289" s="68">
        <f>Данные!V289</f>
        <v>0</v>
      </c>
      <c r="W289" s="68">
        <f>Данные!W289</f>
        <v>27</v>
      </c>
      <c r="X289" s="68">
        <f>Данные!X289</f>
        <v>1</v>
      </c>
      <c r="Y289" s="68">
        <f>Данные!Y289</f>
        <v>2</v>
      </c>
      <c r="Z289" s="68">
        <f>Данные!Z289</f>
        <v>0</v>
      </c>
      <c r="AA289" s="68" t="str">
        <f>Данные!AA289</f>
        <v>доп</v>
      </c>
      <c r="AB289" s="83">
        <f>IF(F289=$HG$3,$HH$3,IF(F289=$HG$4,$HH$4,IF(F289=$HG$5,$HH$5,IF(F289=$HG$6,$HH$6,IF(F289=$HG$7,$HH$7,IF(F289=$HG$8,$HH$8,IF(F289=$HG$9,$HH$9,IF(F289=$HG$10,$HH$10,IF(F289=$HG$11,$HH$11,IF(F289=$HG$12,$HH$12,IF(F289=$HG$13,$HH$13,IF(F289=$HG$14,$HH$14,IF(F289=$HG$15,$HH$15,)))))))))))))</f>
        <v>800</v>
      </c>
      <c r="AC289" s="84" t="str">
        <f>IF(OR($GD$4=H289,$GE$4=H289,$GF$4=H289,$GG$4=H289,$GH$4=H289,$GI$4=H289,$GJ$4=H289,$GK$4=H289,$GL$4=H289,$GM$4=H289,$GN$4=H289,$GO$4=H289,$GP$4=H289,$GQ$4=H289,$GR$4=H289,$GS$4=H289,$GT$4=H289,$GU$4=H289,$GV$4=H289,$GW$4=H289,$GX$4=H289,$GY$4=H289,$GZ$4=H289,$HA$4=H289,$HB$4=H289,$HC$4=H289,$HD$4=H289,$HE$4=H289),$GC$4,IF(OR($GD$5=H289,$GE$5=H289,$GH$5=H289,$GI$5=H289,$GL$5=H289,$GM$5=H289,$GP$5=H289,$GQ$5=H289,$GT$5=H289,$GU$5=H289,$GX$5=H289,$GY$5=H289,$HB$5=H289,$HC$5=H289),$GC$5,))</f>
        <v>Бакалавры (ИВТ)</v>
      </c>
      <c r="AD289" s="84" t="str">
        <f>IF(OR(H289=$GD$4,H289=$GE$4,H289=$GF$4,H289=$GG$4,H289=$GD$5,H289=$GE$5),$GD$1,IF(OR(H289=$GH$4,H289=$GI$4,H289=$GJ$4,H289=$GK$4,H289=$GH$5,H289=$GI$5),$GH$1,IF(OR(H289=$GL$4,H289=$GM$4,H289=$GN$4,H289=$GO$4,H289=$GL$5,H289=$GM$5),$GL$1,IF(OR(H289=$GP$4,H289=$GQ$4,H289=$GR$4,H289=$GS$4,H289=$GP$5,H289=$GQ$5),$GP$1,IF(OR(H289=$GT$4,H289=$GU$4,H289=$GV$4,H289=$GW$4,H289=$GT$5,H289=$GU$5),$GT$1,IF(OR(H289=$GX$4,H289=$GY$4,H289=$GZ$4,H289=$HA$4,H289=$GX$5,H289=$GY$5),$GX$1,IF(OR(H289=$HB$4,H289=$HC$4,H289=$HD$4,H289=$HE$4,H289=$HB$5,H289=$HC$5),$HB$1,)))))))</f>
        <v>2019/2020</v>
      </c>
      <c r="AE289" s="85">
        <f t="shared" si="270"/>
        <v>40.1</v>
      </c>
      <c r="AF289" s="85">
        <f t="shared" si="271"/>
        <v>5.0125000000000003E-2</v>
      </c>
      <c r="AG289" s="83"/>
      <c r="AH289" s="83"/>
      <c r="AI289" s="87">
        <f t="shared" si="286"/>
        <v>0</v>
      </c>
      <c r="AJ289" s="87">
        <f t="shared" si="286"/>
        <v>0</v>
      </c>
      <c r="AK289" s="87">
        <f t="shared" si="286"/>
        <v>0</v>
      </c>
      <c r="AL289" s="87">
        <f t="shared" si="286"/>
        <v>0</v>
      </c>
      <c r="AM289" s="87">
        <f t="shared" si="286"/>
        <v>0</v>
      </c>
      <c r="AN289" s="87">
        <f t="shared" si="286"/>
        <v>0</v>
      </c>
      <c r="AO289" s="87">
        <f t="shared" si="286"/>
        <v>0</v>
      </c>
      <c r="AP289" s="87">
        <f t="shared" si="286"/>
        <v>0</v>
      </c>
      <c r="AQ289" s="87">
        <f t="shared" si="286"/>
        <v>0</v>
      </c>
      <c r="AR289" s="87">
        <f t="shared" si="286"/>
        <v>0</v>
      </c>
      <c r="AS289" s="87">
        <f t="shared" si="286"/>
        <v>0</v>
      </c>
      <c r="AT289" s="87">
        <f t="shared" si="286"/>
        <v>0</v>
      </c>
      <c r="AU289" s="87">
        <f t="shared" si="286"/>
        <v>0</v>
      </c>
      <c r="AV289" s="87">
        <f t="shared" si="286"/>
        <v>0</v>
      </c>
      <c r="AW289" s="87">
        <f t="shared" si="286"/>
        <v>0</v>
      </c>
      <c r="AX289" s="87">
        <f t="shared" si="286"/>
        <v>0</v>
      </c>
      <c r="AY289" s="87">
        <f t="shared" si="284"/>
        <v>0</v>
      </c>
      <c r="AZ289" s="87">
        <f t="shared" si="284"/>
        <v>0</v>
      </c>
      <c r="BA289" s="87">
        <f t="shared" si="284"/>
        <v>0</v>
      </c>
      <c r="BB289" s="87">
        <f t="shared" si="284"/>
        <v>0</v>
      </c>
      <c r="BC289" s="87">
        <f t="shared" si="284"/>
        <v>5.0125000000000003E-2</v>
      </c>
      <c r="BD289" s="87">
        <f t="shared" si="284"/>
        <v>0</v>
      </c>
      <c r="BE289" s="87">
        <f t="shared" si="284"/>
        <v>0</v>
      </c>
      <c r="BF289" s="87">
        <f t="shared" si="284"/>
        <v>0</v>
      </c>
      <c r="BG289" s="87">
        <f t="shared" si="284"/>
        <v>0</v>
      </c>
      <c r="BH289" s="87">
        <f t="shared" si="284"/>
        <v>0</v>
      </c>
      <c r="BI289" s="87">
        <f t="shared" si="284"/>
        <v>0</v>
      </c>
      <c r="BJ289" s="87">
        <f t="shared" si="284"/>
        <v>0</v>
      </c>
      <c r="BK289" s="87">
        <f t="shared" si="284"/>
        <v>0</v>
      </c>
      <c r="BL289" s="87">
        <f t="shared" si="284"/>
        <v>0</v>
      </c>
      <c r="BM289" s="87">
        <f t="shared" si="284"/>
        <v>0</v>
      </c>
      <c r="BN289" s="87">
        <f t="shared" si="290"/>
        <v>0</v>
      </c>
      <c r="BO289" s="87">
        <f t="shared" si="290"/>
        <v>0</v>
      </c>
      <c r="BP289" s="87">
        <f t="shared" si="290"/>
        <v>0</v>
      </c>
      <c r="BQ289" s="87">
        <f t="shared" si="290"/>
        <v>0</v>
      </c>
      <c r="BR289" s="87">
        <f t="shared" si="290"/>
        <v>0</v>
      </c>
      <c r="BS289" s="87">
        <f t="shared" si="290"/>
        <v>0</v>
      </c>
      <c r="BT289" s="87">
        <f t="shared" si="290"/>
        <v>0</v>
      </c>
      <c r="BU289" s="87">
        <f t="shared" si="290"/>
        <v>0</v>
      </c>
      <c r="BV289" s="87">
        <f t="shared" si="290"/>
        <v>0</v>
      </c>
      <c r="BW289" s="87">
        <f t="shared" si="290"/>
        <v>0</v>
      </c>
      <c r="BX289" s="87">
        <f t="shared" si="290"/>
        <v>0</v>
      </c>
      <c r="BY289" s="87">
        <f t="shared" si="290"/>
        <v>0</v>
      </c>
      <c r="BZ289" s="87">
        <f t="shared" si="290"/>
        <v>0</v>
      </c>
      <c r="CA289" s="87">
        <f t="shared" si="290"/>
        <v>0</v>
      </c>
      <c r="CB289" s="87">
        <f t="shared" si="290"/>
        <v>0</v>
      </c>
      <c r="CC289" s="87">
        <f t="shared" si="290"/>
        <v>0</v>
      </c>
      <c r="CD289" s="87">
        <f t="shared" si="288"/>
        <v>0</v>
      </c>
      <c r="CE289" s="87">
        <f t="shared" si="288"/>
        <v>0</v>
      </c>
      <c r="CF289" s="87">
        <f t="shared" si="288"/>
        <v>0</v>
      </c>
      <c r="CG289" s="87">
        <f t="shared" si="288"/>
        <v>0</v>
      </c>
      <c r="CH289" s="87">
        <f t="shared" si="288"/>
        <v>0</v>
      </c>
      <c r="CI289" s="87">
        <f t="shared" si="288"/>
        <v>0</v>
      </c>
      <c r="CJ289" s="87">
        <f t="shared" si="288"/>
        <v>0</v>
      </c>
      <c r="CK289" s="87">
        <f t="shared" si="288"/>
        <v>0</v>
      </c>
      <c r="CL289" s="87">
        <f t="shared" si="288"/>
        <v>0</v>
      </c>
      <c r="CM289" s="87">
        <f t="shared" si="288"/>
        <v>0</v>
      </c>
      <c r="CN289" s="87">
        <f t="shared" si="288"/>
        <v>0</v>
      </c>
      <c r="CO289" s="87">
        <f t="shared" si="288"/>
        <v>0</v>
      </c>
      <c r="CP289" s="87">
        <f t="shared" si="288"/>
        <v>0</v>
      </c>
      <c r="CQ289" s="87">
        <f t="shared" si="288"/>
        <v>0</v>
      </c>
      <c r="CR289" s="87">
        <f t="shared" si="288"/>
        <v>0</v>
      </c>
      <c r="CS289" s="87">
        <f t="shared" si="276"/>
        <v>0</v>
      </c>
      <c r="CT289" s="87">
        <f t="shared" si="276"/>
        <v>0</v>
      </c>
      <c r="CU289" s="87">
        <f t="shared" si="276"/>
        <v>0</v>
      </c>
      <c r="CV289" s="87">
        <f t="shared" si="281"/>
        <v>0</v>
      </c>
      <c r="CW289" s="87">
        <f t="shared" si="281"/>
        <v>0</v>
      </c>
      <c r="CX289" s="87">
        <f t="shared" si="281"/>
        <v>0</v>
      </c>
      <c r="CY289" s="87">
        <f t="shared" si="281"/>
        <v>0</v>
      </c>
      <c r="CZ289" s="87">
        <f t="shared" si="281"/>
        <v>0</v>
      </c>
      <c r="DA289" s="87">
        <f t="shared" si="281"/>
        <v>0</v>
      </c>
      <c r="DB289" s="87">
        <f t="shared" si="281"/>
        <v>0</v>
      </c>
      <c r="DC289" s="87">
        <f t="shared" si="281"/>
        <v>0</v>
      </c>
      <c r="DD289" s="87">
        <f t="shared" si="281"/>
        <v>0</v>
      </c>
      <c r="DE289" s="87">
        <f t="shared" si="281"/>
        <v>0</v>
      </c>
      <c r="DF289" s="91">
        <f t="shared" si="287"/>
        <v>0</v>
      </c>
      <c r="DG289" s="91">
        <f t="shared" si="287"/>
        <v>0</v>
      </c>
      <c r="DH289" s="91">
        <f t="shared" si="287"/>
        <v>0</v>
      </c>
      <c r="DI289" s="91">
        <f t="shared" si="287"/>
        <v>0</v>
      </c>
      <c r="DJ289" s="91">
        <f t="shared" si="287"/>
        <v>0</v>
      </c>
      <c r="DK289" s="91">
        <f t="shared" si="287"/>
        <v>0</v>
      </c>
      <c r="DL289" s="91">
        <f t="shared" si="287"/>
        <v>0</v>
      </c>
      <c r="DM289" s="91">
        <f t="shared" si="287"/>
        <v>0</v>
      </c>
      <c r="DN289" s="91">
        <f t="shared" si="287"/>
        <v>0</v>
      </c>
      <c r="DO289" s="91">
        <f t="shared" si="287"/>
        <v>0</v>
      </c>
      <c r="DP289" s="91">
        <f t="shared" si="287"/>
        <v>0</v>
      </c>
      <c r="DQ289" s="91">
        <f t="shared" si="287"/>
        <v>0</v>
      </c>
      <c r="DR289" s="91">
        <f t="shared" si="287"/>
        <v>0</v>
      </c>
      <c r="DS289" s="91">
        <f t="shared" si="287"/>
        <v>0</v>
      </c>
      <c r="DT289" s="91">
        <f t="shared" si="287"/>
        <v>0</v>
      </c>
      <c r="DU289" s="91">
        <f t="shared" si="287"/>
        <v>0</v>
      </c>
      <c r="DV289" s="91">
        <f t="shared" si="285"/>
        <v>0</v>
      </c>
      <c r="DW289" s="91">
        <f t="shared" si="285"/>
        <v>0</v>
      </c>
      <c r="DX289" s="91">
        <f t="shared" si="285"/>
        <v>0</v>
      </c>
      <c r="DY289" s="91">
        <f t="shared" si="285"/>
        <v>0</v>
      </c>
      <c r="DZ289" s="91">
        <f t="shared" si="285"/>
        <v>163.6</v>
      </c>
      <c r="EA289" s="91">
        <f t="shared" si="285"/>
        <v>0</v>
      </c>
      <c r="EB289" s="91">
        <f t="shared" si="285"/>
        <v>0</v>
      </c>
      <c r="EC289" s="91">
        <f t="shared" si="285"/>
        <v>0</v>
      </c>
      <c r="ED289" s="91">
        <f t="shared" si="285"/>
        <v>0</v>
      </c>
      <c r="EE289" s="91">
        <f t="shared" si="285"/>
        <v>0</v>
      </c>
      <c r="EF289" s="91">
        <f t="shared" si="285"/>
        <v>0</v>
      </c>
      <c r="EG289" s="91">
        <f t="shared" si="285"/>
        <v>0</v>
      </c>
      <c r="EH289" s="91">
        <f t="shared" si="285"/>
        <v>0</v>
      </c>
      <c r="EI289" s="91">
        <f t="shared" si="285"/>
        <v>0</v>
      </c>
      <c r="EJ289" s="91">
        <f t="shared" si="285"/>
        <v>0</v>
      </c>
      <c r="EK289" s="91">
        <f t="shared" si="291"/>
        <v>0</v>
      </c>
      <c r="EL289" s="91">
        <f t="shared" si="291"/>
        <v>0</v>
      </c>
      <c r="EM289" s="91">
        <f t="shared" si="291"/>
        <v>0</v>
      </c>
      <c r="EN289" s="91">
        <f t="shared" si="291"/>
        <v>0</v>
      </c>
      <c r="EO289" s="91">
        <f t="shared" si="291"/>
        <v>0</v>
      </c>
      <c r="EP289" s="91">
        <f t="shared" si="291"/>
        <v>0</v>
      </c>
      <c r="EQ289" s="91">
        <f t="shared" si="291"/>
        <v>0</v>
      </c>
      <c r="ER289" s="91">
        <f t="shared" si="291"/>
        <v>0</v>
      </c>
      <c r="ES289" s="91">
        <f t="shared" si="291"/>
        <v>0</v>
      </c>
      <c r="ET289" s="91">
        <f t="shared" si="291"/>
        <v>0</v>
      </c>
      <c r="EU289" s="91">
        <f t="shared" si="291"/>
        <v>0</v>
      </c>
      <c r="EV289" s="91">
        <f t="shared" si="291"/>
        <v>0</v>
      </c>
      <c r="EW289" s="91">
        <f t="shared" si="291"/>
        <v>0</v>
      </c>
      <c r="EX289" s="91">
        <f t="shared" si="291"/>
        <v>0</v>
      </c>
      <c r="EY289" s="91">
        <f t="shared" si="291"/>
        <v>0</v>
      </c>
      <c r="EZ289" s="91">
        <f t="shared" si="291"/>
        <v>0</v>
      </c>
      <c r="FA289" s="91">
        <f t="shared" si="289"/>
        <v>0</v>
      </c>
      <c r="FB289" s="91">
        <f t="shared" si="289"/>
        <v>0</v>
      </c>
      <c r="FC289" s="91">
        <f t="shared" si="289"/>
        <v>0</v>
      </c>
      <c r="FD289" s="91">
        <f t="shared" si="289"/>
        <v>0</v>
      </c>
      <c r="FE289" s="91">
        <f t="shared" si="289"/>
        <v>0</v>
      </c>
      <c r="FF289" s="91">
        <f t="shared" si="289"/>
        <v>0</v>
      </c>
      <c r="FG289" s="91">
        <f t="shared" si="289"/>
        <v>0</v>
      </c>
      <c r="FH289" s="91">
        <f t="shared" si="289"/>
        <v>0</v>
      </c>
      <c r="FI289" s="91">
        <f t="shared" si="289"/>
        <v>0</v>
      </c>
      <c r="FJ289" s="91">
        <f t="shared" si="289"/>
        <v>0</v>
      </c>
      <c r="FK289" s="91">
        <f t="shared" si="289"/>
        <v>0</v>
      </c>
      <c r="FL289" s="91">
        <f t="shared" si="289"/>
        <v>0</v>
      </c>
      <c r="FM289" s="91">
        <f t="shared" si="289"/>
        <v>0</v>
      </c>
      <c r="FN289" s="91">
        <f t="shared" si="289"/>
        <v>0</v>
      </c>
      <c r="FO289" s="91">
        <f t="shared" si="289"/>
        <v>0</v>
      </c>
      <c r="FP289" s="91">
        <f t="shared" si="277"/>
        <v>0</v>
      </c>
      <c r="FQ289" s="91">
        <f t="shared" si="277"/>
        <v>0</v>
      </c>
      <c r="FR289" s="91">
        <f t="shared" si="277"/>
        <v>0</v>
      </c>
      <c r="FS289" s="91">
        <f t="shared" si="283"/>
        <v>0</v>
      </c>
      <c r="FT289" s="91">
        <f t="shared" si="283"/>
        <v>0</v>
      </c>
      <c r="FU289" s="91">
        <f t="shared" si="283"/>
        <v>0</v>
      </c>
      <c r="FV289" s="91">
        <f t="shared" si="283"/>
        <v>0</v>
      </c>
      <c r="FW289" s="91">
        <f t="shared" si="283"/>
        <v>0</v>
      </c>
      <c r="FX289" s="91">
        <f t="shared" si="283"/>
        <v>0</v>
      </c>
      <c r="FY289" s="91">
        <f t="shared" si="283"/>
        <v>0</v>
      </c>
      <c r="FZ289" s="91">
        <f t="shared" si="283"/>
        <v>0</v>
      </c>
      <c r="GA289" s="91">
        <f t="shared" si="283"/>
        <v>0</v>
      </c>
      <c r="GB289" s="91">
        <f t="shared" si="283"/>
        <v>0</v>
      </c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</row>
    <row r="290" spans="1:213" ht="38.25">
      <c r="A290" s="68">
        <f>Данные!A290</f>
        <v>4848</v>
      </c>
      <c r="B290" s="68">
        <f>Данные!B290</f>
        <v>2019</v>
      </c>
      <c r="C290" s="68" t="str">
        <f>Данные!C290</f>
        <v>компьютерных технологий и электронного обучения</v>
      </c>
      <c r="D290" s="68" t="str">
        <f>Данные!D290</f>
        <v>Серегин Александр Николаевич</v>
      </c>
      <c r="E290" s="68" t="str">
        <f>Данные!E290</f>
        <v>кандидат технических наук</v>
      </c>
      <c r="F290" s="68" t="str">
        <f>Данные!F290</f>
        <v>внешний</v>
      </c>
      <c r="G290" s="68">
        <f>Данные!G290</f>
        <v>1</v>
      </c>
      <c r="H290" s="68" t="str">
        <f>Данные!H290</f>
        <v>4 курс 2016 год/пост</v>
      </c>
      <c r="I290" s="68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68">
        <f>Данные!J290</f>
        <v>0</v>
      </c>
      <c r="K290" s="68">
        <f>Данные!K290</f>
        <v>0</v>
      </c>
      <c r="L290" s="68">
        <f>Данные!L290</f>
        <v>72</v>
      </c>
      <c r="M290" s="16">
        <f t="shared" si="266"/>
        <v>7.2</v>
      </c>
      <c r="N290" s="16">
        <f t="shared" si="267"/>
        <v>11</v>
      </c>
      <c r="O290" s="16">
        <f t="shared" si="268"/>
        <v>11.25</v>
      </c>
      <c r="P290" s="16">
        <f t="shared" si="269"/>
        <v>11.25</v>
      </c>
      <c r="Q290" s="68">
        <f>Данные!Q290</f>
        <v>0</v>
      </c>
      <c r="R290" s="68">
        <f>Данные!R290</f>
        <v>0</v>
      </c>
      <c r="S290" s="68">
        <f>Данные!S290</f>
        <v>0</v>
      </c>
      <c r="T290" s="68">
        <f>Данные!T290</f>
        <v>0</v>
      </c>
      <c r="U290" s="68">
        <f>Данные!U290</f>
        <v>0</v>
      </c>
      <c r="V290" s="68">
        <f>Данные!V290</f>
        <v>0</v>
      </c>
      <c r="W290" s="68">
        <f>Данные!W290</f>
        <v>27</v>
      </c>
      <c r="X290" s="68">
        <f>Данные!X290</f>
        <v>1</v>
      </c>
      <c r="Y290" s="68">
        <f>Данные!Y290</f>
        <v>2</v>
      </c>
      <c r="Z290" s="68">
        <f>Данные!Z290</f>
        <v>0</v>
      </c>
      <c r="AA290" s="68">
        <f>Данные!AA290</f>
        <v>0</v>
      </c>
      <c r="AB290" s="83">
        <f>IF(F290=$HG$3,$HH$3,IF(F290=$HG$4,$HH$4,IF(F290=$HG$5,$HH$5,IF(F290=$HG$6,$HH$6,IF(F290=$HG$7,$HH$7,IF(F290=$HG$8,$HH$8,IF(F290=$HG$9,$HH$9,IF(F290=$HG$10,$HH$10,IF(F290=$HG$11,$HH$11,IF(F290=$HG$12,$HH$12,IF(F290=$HG$13,$HH$13,IF(F290=$HG$14,$HH$14,IF(F290=$HG$15,$HH$15,)))))))))))))</f>
        <v>900</v>
      </c>
      <c r="AC290" s="84" t="str">
        <f>IF(OR($GD$4=H290,$GE$4=H290,$GF$4=H290,$GG$4=H290,$GH$4=H290,$GI$4=H290,$GJ$4=H290,$GK$4=H290,$GL$4=H290,$GM$4=H290,$GN$4=H290,$GO$4=H290,$GP$4=H290,$GQ$4=H290,$GR$4=H290,$GS$4=H290,$GT$4=H290,$GU$4=H290,$GV$4=H290,$GW$4=H290,$GX$4=H290,$GY$4=H290,$GZ$4=H290,$HA$4=H290,$HB$4=H290,$HC$4=H290,$HD$4=H290,$HE$4=H290),$GC$4,IF(OR($GD$5=H290,$GE$5=H290,$GH$5=H290,$GI$5=H290,$GL$5=H290,$GM$5=H290,$GP$5=H290,$GQ$5=H290,$GT$5=H290,$GU$5=H290,$GX$5=H290,$GY$5=H290,$HB$5=H290,$HC$5=H290),$GC$5,))</f>
        <v>Бакалавры (ИВТ)</v>
      </c>
      <c r="AD290" s="84" t="str">
        <f>IF(OR(H290=$GD$4,H290=$GE$4,H290=$GF$4,H290=$GG$4,H290=$GD$5,H290=$GE$5),$GD$1,IF(OR(H290=$GH$4,H290=$GI$4,H290=$GJ$4,H290=$GK$4,H290=$GH$5,H290=$GI$5),$GH$1,IF(OR(H290=$GL$4,H290=$GM$4,H290=$GN$4,H290=$GO$4,H290=$GL$5,H290=$GM$5),$GL$1,IF(OR(H290=$GP$4,H290=$GQ$4,H290=$GR$4,H290=$GS$4,H290=$GP$5,H290=$GQ$5),$GP$1,IF(OR(H290=$GT$4,H290=$GU$4,H290=$GV$4,H290=$GW$4,H290=$GT$5,H290=$GU$5),$GT$1,IF(OR(H290=$GX$4,H290=$GY$4,H290=$GZ$4,H290=$HA$4,H290=$GX$5,H290=$GY$5),$GX$1,IF(OR(H290=$HB$4,H290=$HC$4,H290=$HD$4,H290=$HE$4,H290=$HB$5,H290=$HC$5),$HB$1,)))))))</f>
        <v>2019/2020</v>
      </c>
      <c r="AE290" s="85">
        <f t="shared" si="270"/>
        <v>112.7</v>
      </c>
      <c r="AF290" s="85">
        <f t="shared" si="271"/>
        <v>0.12522222222222223</v>
      </c>
      <c r="AG290" s="83"/>
      <c r="AH290" s="83"/>
      <c r="AI290" s="87">
        <f t="shared" si="286"/>
        <v>0</v>
      </c>
      <c r="AJ290" s="87">
        <f t="shared" si="286"/>
        <v>0</v>
      </c>
      <c r="AK290" s="87">
        <f t="shared" si="286"/>
        <v>0</v>
      </c>
      <c r="AL290" s="87">
        <f t="shared" si="286"/>
        <v>0</v>
      </c>
      <c r="AM290" s="87">
        <f t="shared" si="286"/>
        <v>0</v>
      </c>
      <c r="AN290" s="87">
        <f t="shared" si="286"/>
        <v>0</v>
      </c>
      <c r="AO290" s="87">
        <f t="shared" si="286"/>
        <v>0</v>
      </c>
      <c r="AP290" s="87">
        <f t="shared" si="286"/>
        <v>0</v>
      </c>
      <c r="AQ290" s="87">
        <f t="shared" si="286"/>
        <v>0</v>
      </c>
      <c r="AR290" s="87">
        <f t="shared" si="286"/>
        <v>0</v>
      </c>
      <c r="AS290" s="87">
        <f t="shared" si="286"/>
        <v>0</v>
      </c>
      <c r="AT290" s="87">
        <f t="shared" si="286"/>
        <v>0</v>
      </c>
      <c r="AU290" s="87">
        <f t="shared" si="286"/>
        <v>0</v>
      </c>
      <c r="AV290" s="87">
        <f t="shared" si="286"/>
        <v>0</v>
      </c>
      <c r="AW290" s="87">
        <f t="shared" si="286"/>
        <v>0</v>
      </c>
      <c r="AX290" s="87">
        <f t="shared" si="286"/>
        <v>0</v>
      </c>
      <c r="AY290" s="87">
        <f t="shared" si="284"/>
        <v>0</v>
      </c>
      <c r="AZ290" s="87">
        <f t="shared" si="284"/>
        <v>0</v>
      </c>
      <c r="BA290" s="87">
        <f t="shared" si="284"/>
        <v>0</v>
      </c>
      <c r="BB290" s="87">
        <f t="shared" si="284"/>
        <v>0</v>
      </c>
      <c r="BC290" s="87">
        <f t="shared" si="284"/>
        <v>0</v>
      </c>
      <c r="BD290" s="87">
        <f t="shared" si="284"/>
        <v>0</v>
      </c>
      <c r="BE290" s="87">
        <f t="shared" si="284"/>
        <v>0</v>
      </c>
      <c r="BF290" s="87">
        <f t="shared" si="284"/>
        <v>0</v>
      </c>
      <c r="BG290" s="87">
        <f t="shared" si="284"/>
        <v>0</v>
      </c>
      <c r="BH290" s="87">
        <f t="shared" si="284"/>
        <v>0</v>
      </c>
      <c r="BI290" s="87">
        <f t="shared" si="284"/>
        <v>0</v>
      </c>
      <c r="BJ290" s="87">
        <f t="shared" si="284"/>
        <v>0</v>
      </c>
      <c r="BK290" s="87">
        <f t="shared" si="284"/>
        <v>0</v>
      </c>
      <c r="BL290" s="87">
        <f t="shared" si="284"/>
        <v>0</v>
      </c>
      <c r="BM290" s="87">
        <f t="shared" si="284"/>
        <v>0</v>
      </c>
      <c r="BN290" s="87">
        <f t="shared" si="290"/>
        <v>0</v>
      </c>
      <c r="BO290" s="87">
        <f t="shared" si="290"/>
        <v>0</v>
      </c>
      <c r="BP290" s="87">
        <f t="shared" si="290"/>
        <v>0</v>
      </c>
      <c r="BQ290" s="87">
        <f t="shared" si="290"/>
        <v>0</v>
      </c>
      <c r="BR290" s="87">
        <f t="shared" si="290"/>
        <v>0</v>
      </c>
      <c r="BS290" s="87">
        <f t="shared" si="290"/>
        <v>0</v>
      </c>
      <c r="BT290" s="87">
        <f t="shared" si="290"/>
        <v>0</v>
      </c>
      <c r="BU290" s="87">
        <f t="shared" si="290"/>
        <v>0</v>
      </c>
      <c r="BV290" s="87">
        <f t="shared" si="290"/>
        <v>0</v>
      </c>
      <c r="BW290" s="87">
        <f t="shared" si="290"/>
        <v>0</v>
      </c>
      <c r="BX290" s="87">
        <f t="shared" si="290"/>
        <v>0</v>
      </c>
      <c r="BY290" s="87">
        <f t="shared" si="290"/>
        <v>0</v>
      </c>
      <c r="BZ290" s="87">
        <f t="shared" si="290"/>
        <v>0</v>
      </c>
      <c r="CA290" s="87">
        <f t="shared" si="290"/>
        <v>0</v>
      </c>
      <c r="CB290" s="87">
        <f t="shared" si="290"/>
        <v>0</v>
      </c>
      <c r="CC290" s="87">
        <f t="shared" si="290"/>
        <v>0</v>
      </c>
      <c r="CD290" s="87">
        <f t="shared" si="288"/>
        <v>0</v>
      </c>
      <c r="CE290" s="87">
        <f t="shared" si="288"/>
        <v>0</v>
      </c>
      <c r="CF290" s="87">
        <f t="shared" si="288"/>
        <v>0</v>
      </c>
      <c r="CG290" s="87">
        <f t="shared" si="288"/>
        <v>0</v>
      </c>
      <c r="CH290" s="87">
        <f t="shared" si="288"/>
        <v>0</v>
      </c>
      <c r="CI290" s="87">
        <f t="shared" si="288"/>
        <v>0</v>
      </c>
      <c r="CJ290" s="87">
        <f t="shared" si="288"/>
        <v>0</v>
      </c>
      <c r="CK290" s="87">
        <f t="shared" si="288"/>
        <v>0</v>
      </c>
      <c r="CL290" s="87">
        <f t="shared" si="288"/>
        <v>0</v>
      </c>
      <c r="CM290" s="87">
        <f t="shared" si="288"/>
        <v>0</v>
      </c>
      <c r="CN290" s="87">
        <f t="shared" si="288"/>
        <v>0</v>
      </c>
      <c r="CO290" s="87">
        <f t="shared" si="288"/>
        <v>0</v>
      </c>
      <c r="CP290" s="87">
        <f t="shared" si="288"/>
        <v>0</v>
      </c>
      <c r="CQ290" s="87">
        <f t="shared" si="288"/>
        <v>0</v>
      </c>
      <c r="CR290" s="87">
        <f t="shared" si="288"/>
        <v>0</v>
      </c>
      <c r="CS290" s="87">
        <f t="shared" si="276"/>
        <v>0</v>
      </c>
      <c r="CT290" s="87">
        <f t="shared" si="276"/>
        <v>0.12522222222222223</v>
      </c>
      <c r="CU290" s="87">
        <f t="shared" si="276"/>
        <v>0</v>
      </c>
      <c r="CV290" s="87">
        <f t="shared" si="281"/>
        <v>0</v>
      </c>
      <c r="CW290" s="87">
        <f t="shared" si="281"/>
        <v>0</v>
      </c>
      <c r="CX290" s="87">
        <f t="shared" si="281"/>
        <v>0</v>
      </c>
      <c r="CY290" s="87">
        <f t="shared" si="281"/>
        <v>0</v>
      </c>
      <c r="CZ290" s="87">
        <f t="shared" si="281"/>
        <v>0</v>
      </c>
      <c r="DA290" s="87">
        <f t="shared" si="281"/>
        <v>0</v>
      </c>
      <c r="DB290" s="87">
        <f t="shared" si="281"/>
        <v>0</v>
      </c>
      <c r="DC290" s="87">
        <f t="shared" si="281"/>
        <v>0</v>
      </c>
      <c r="DD290" s="87">
        <f t="shared" si="281"/>
        <v>0</v>
      </c>
      <c r="DE290" s="87">
        <f t="shared" si="281"/>
        <v>0</v>
      </c>
      <c r="DF290" s="91">
        <f t="shared" si="287"/>
        <v>0</v>
      </c>
      <c r="DG290" s="91">
        <f t="shared" si="287"/>
        <v>0</v>
      </c>
      <c r="DH290" s="91">
        <f t="shared" si="287"/>
        <v>0</v>
      </c>
      <c r="DI290" s="91">
        <f t="shared" si="287"/>
        <v>0</v>
      </c>
      <c r="DJ290" s="91">
        <f t="shared" si="287"/>
        <v>0</v>
      </c>
      <c r="DK290" s="91">
        <f t="shared" si="287"/>
        <v>0</v>
      </c>
      <c r="DL290" s="91">
        <f t="shared" si="287"/>
        <v>0</v>
      </c>
      <c r="DM290" s="91">
        <f t="shared" si="287"/>
        <v>0</v>
      </c>
      <c r="DN290" s="91">
        <f t="shared" si="287"/>
        <v>0</v>
      </c>
      <c r="DO290" s="91">
        <f t="shared" si="287"/>
        <v>0</v>
      </c>
      <c r="DP290" s="91">
        <f t="shared" si="287"/>
        <v>0</v>
      </c>
      <c r="DQ290" s="91">
        <f t="shared" si="287"/>
        <v>0</v>
      </c>
      <c r="DR290" s="91">
        <f t="shared" si="287"/>
        <v>0</v>
      </c>
      <c r="DS290" s="91">
        <f t="shared" si="287"/>
        <v>0</v>
      </c>
      <c r="DT290" s="91">
        <f t="shared" si="287"/>
        <v>0</v>
      </c>
      <c r="DU290" s="91">
        <f t="shared" si="287"/>
        <v>0</v>
      </c>
      <c r="DV290" s="91">
        <f t="shared" si="285"/>
        <v>0</v>
      </c>
      <c r="DW290" s="91">
        <f t="shared" si="285"/>
        <v>0</v>
      </c>
      <c r="DX290" s="91">
        <f t="shared" si="285"/>
        <v>0</v>
      </c>
      <c r="DY290" s="91">
        <f t="shared" si="285"/>
        <v>0</v>
      </c>
      <c r="DZ290" s="91">
        <f t="shared" si="285"/>
        <v>0</v>
      </c>
      <c r="EA290" s="91">
        <f t="shared" si="285"/>
        <v>0</v>
      </c>
      <c r="EB290" s="91">
        <f t="shared" si="285"/>
        <v>0</v>
      </c>
      <c r="EC290" s="91">
        <f t="shared" si="285"/>
        <v>0</v>
      </c>
      <c r="ED290" s="91">
        <f t="shared" si="285"/>
        <v>0</v>
      </c>
      <c r="EE290" s="91">
        <f t="shared" si="285"/>
        <v>0</v>
      </c>
      <c r="EF290" s="91">
        <f t="shared" si="285"/>
        <v>0</v>
      </c>
      <c r="EG290" s="91">
        <f t="shared" si="285"/>
        <v>0</v>
      </c>
      <c r="EH290" s="91">
        <f t="shared" si="285"/>
        <v>0</v>
      </c>
      <c r="EI290" s="91">
        <f t="shared" si="285"/>
        <v>0</v>
      </c>
      <c r="EJ290" s="91">
        <f t="shared" si="285"/>
        <v>0</v>
      </c>
      <c r="EK290" s="91">
        <f t="shared" si="291"/>
        <v>0</v>
      </c>
      <c r="EL290" s="91">
        <f t="shared" si="291"/>
        <v>0</v>
      </c>
      <c r="EM290" s="91">
        <f t="shared" si="291"/>
        <v>0</v>
      </c>
      <c r="EN290" s="91">
        <f t="shared" si="291"/>
        <v>0</v>
      </c>
      <c r="EO290" s="91">
        <f t="shared" si="291"/>
        <v>0</v>
      </c>
      <c r="EP290" s="91">
        <f t="shared" si="291"/>
        <v>0</v>
      </c>
      <c r="EQ290" s="91">
        <f t="shared" si="291"/>
        <v>0</v>
      </c>
      <c r="ER290" s="91">
        <f t="shared" si="291"/>
        <v>0</v>
      </c>
      <c r="ES290" s="91">
        <f t="shared" si="291"/>
        <v>0</v>
      </c>
      <c r="ET290" s="91">
        <f t="shared" si="291"/>
        <v>0</v>
      </c>
      <c r="EU290" s="91">
        <f t="shared" si="291"/>
        <v>0</v>
      </c>
      <c r="EV290" s="91">
        <f t="shared" si="291"/>
        <v>0</v>
      </c>
      <c r="EW290" s="91">
        <f t="shared" si="291"/>
        <v>0</v>
      </c>
      <c r="EX290" s="91">
        <f t="shared" si="291"/>
        <v>0</v>
      </c>
      <c r="EY290" s="91">
        <f t="shared" si="291"/>
        <v>0</v>
      </c>
      <c r="EZ290" s="91">
        <f t="shared" si="291"/>
        <v>0</v>
      </c>
      <c r="FA290" s="91">
        <f t="shared" si="289"/>
        <v>0</v>
      </c>
      <c r="FB290" s="91">
        <f t="shared" si="289"/>
        <v>0</v>
      </c>
      <c r="FC290" s="91">
        <f t="shared" si="289"/>
        <v>0</v>
      </c>
      <c r="FD290" s="91">
        <f t="shared" si="289"/>
        <v>0</v>
      </c>
      <c r="FE290" s="91">
        <f t="shared" si="289"/>
        <v>0</v>
      </c>
      <c r="FF290" s="91">
        <f t="shared" si="289"/>
        <v>0</v>
      </c>
      <c r="FG290" s="91">
        <f t="shared" si="289"/>
        <v>0</v>
      </c>
      <c r="FH290" s="91">
        <f t="shared" si="289"/>
        <v>0</v>
      </c>
      <c r="FI290" s="91">
        <f t="shared" si="289"/>
        <v>0</v>
      </c>
      <c r="FJ290" s="91">
        <f t="shared" si="289"/>
        <v>0</v>
      </c>
      <c r="FK290" s="91">
        <f t="shared" si="289"/>
        <v>0</v>
      </c>
      <c r="FL290" s="91">
        <f t="shared" si="289"/>
        <v>0</v>
      </c>
      <c r="FM290" s="91">
        <f t="shared" si="289"/>
        <v>0</v>
      </c>
      <c r="FN290" s="91">
        <f t="shared" si="289"/>
        <v>0</v>
      </c>
      <c r="FO290" s="91">
        <f t="shared" si="289"/>
        <v>0</v>
      </c>
      <c r="FP290" s="91">
        <f t="shared" si="277"/>
        <v>0</v>
      </c>
      <c r="FQ290" s="91">
        <f t="shared" si="277"/>
        <v>163.6</v>
      </c>
      <c r="FR290" s="91">
        <f t="shared" si="277"/>
        <v>0</v>
      </c>
      <c r="FS290" s="91">
        <f t="shared" si="283"/>
        <v>0</v>
      </c>
      <c r="FT290" s="91">
        <f t="shared" si="283"/>
        <v>0</v>
      </c>
      <c r="FU290" s="91">
        <f t="shared" si="283"/>
        <v>0</v>
      </c>
      <c r="FV290" s="91">
        <f t="shared" si="283"/>
        <v>0</v>
      </c>
      <c r="FW290" s="91">
        <f t="shared" si="283"/>
        <v>0</v>
      </c>
      <c r="FX290" s="91">
        <f t="shared" si="283"/>
        <v>0</v>
      </c>
      <c r="FY290" s="91">
        <f t="shared" si="283"/>
        <v>0</v>
      </c>
      <c r="FZ290" s="91">
        <f t="shared" si="283"/>
        <v>0</v>
      </c>
      <c r="GA290" s="91">
        <f t="shared" si="283"/>
        <v>0</v>
      </c>
      <c r="GB290" s="91">
        <f t="shared" si="283"/>
        <v>0</v>
      </c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</row>
    <row r="291" spans="1:213" ht="38.25">
      <c r="A291" s="68">
        <f>Данные!A291</f>
        <v>4848</v>
      </c>
      <c r="B291" s="68">
        <f>Данные!B291</f>
        <v>2019</v>
      </c>
      <c r="C291" s="68" t="str">
        <f>Данные!C291</f>
        <v>компьютерных технологий и электронного обучения</v>
      </c>
      <c r="D291" s="68" t="str">
        <f>Данные!D291</f>
        <v>Государев Илья Борисович</v>
      </c>
      <c r="E291" s="68" t="str">
        <f>Данные!E291</f>
        <v>кандидат педагогических наук</v>
      </c>
      <c r="F291" s="68" t="str">
        <f>Данные!F291</f>
        <v>доцент</v>
      </c>
      <c r="G291" s="68">
        <f>Данные!G291</f>
        <v>1</v>
      </c>
      <c r="H291" s="68" t="str">
        <f>Данные!H291</f>
        <v>4 курс 2016 год/пост</v>
      </c>
      <c r="I291" s="68" t="str">
        <f>Данные!I291</f>
        <v>Руководство ВКР</v>
      </c>
      <c r="J291" s="68">
        <f>Данные!J291</f>
        <v>0</v>
      </c>
      <c r="K291" s="68">
        <f>Данные!K291</f>
        <v>0</v>
      </c>
      <c r="L291" s="68">
        <f>Данные!L291</f>
        <v>0</v>
      </c>
      <c r="M291" s="16">
        <f t="shared" si="266"/>
        <v>0</v>
      </c>
      <c r="N291" s="16">
        <f t="shared" si="267"/>
        <v>11</v>
      </c>
      <c r="O291" s="16">
        <f t="shared" si="268"/>
        <v>11.25</v>
      </c>
      <c r="P291" s="16">
        <f t="shared" si="269"/>
        <v>11.25</v>
      </c>
      <c r="Q291" s="68">
        <f>Данные!Q291</f>
        <v>0</v>
      </c>
      <c r="R291" s="68">
        <f>Данные!R291</f>
        <v>0</v>
      </c>
      <c r="S291" s="68">
        <f>Данные!S291</f>
        <v>0</v>
      </c>
      <c r="T291" s="68">
        <f>Данные!T291</f>
        <v>0</v>
      </c>
      <c r="U291" s="68">
        <f>Данные!U291</f>
        <v>0</v>
      </c>
      <c r="V291" s="68">
        <f>Данные!V291</f>
        <v>60</v>
      </c>
      <c r="W291" s="68">
        <f>Данные!W291</f>
        <v>27</v>
      </c>
      <c r="X291" s="68">
        <f>Данные!X291</f>
        <v>1</v>
      </c>
      <c r="Y291" s="68">
        <f>Данные!Y291</f>
        <v>2</v>
      </c>
      <c r="Z291" s="68">
        <f>Данные!Z291</f>
        <v>0</v>
      </c>
      <c r="AA291" s="68">
        <f>Данные!AA291</f>
        <v>0</v>
      </c>
      <c r="AB291" s="83">
        <f>IF(F291=$HG$3,$HH$3,IF(F291=$HG$4,$HH$4,IF(F291=$HG$5,$HH$5,IF(F291=$HG$6,$HH$6,IF(F291=$HG$7,$HH$7,IF(F291=$HG$8,$HH$8,IF(F291=$HG$9,$HH$9,IF(F291=$HG$10,$HH$10,IF(F291=$HG$11,$HH$11,IF(F291=$HG$12,$HH$12,IF(F291=$HG$13,$HH$13,IF(F291=$HG$14,$HH$14,IF(F291=$HG$15,$HH$15,)))))))))))))</f>
        <v>800</v>
      </c>
      <c r="AC291" s="84" t="str">
        <f>IF(OR($GD$4=H291,$GE$4=H291,$GF$4=H291,$GG$4=H291,$GH$4=H291,$GI$4=H291,$GJ$4=H291,$GK$4=H291,$GL$4=H291,$GM$4=H291,$GN$4=H291,$GO$4=H291,$GP$4=H291,$GQ$4=H291,$GR$4=H291,$GS$4=H291,$GT$4=H291,$GU$4=H291,$GV$4=H291,$GW$4=H291,$GX$4=H291,$GY$4=H291,$GZ$4=H291,$HA$4=H291,$HB$4=H291,$HC$4=H291,$HD$4=H291,$HE$4=H291),$GC$4,IF(OR($GD$5=H291,$GE$5=H291,$GH$5=H291,$GI$5=H291,$GL$5=H291,$GM$5=H291,$GP$5=H291,$GQ$5=H291,$GT$5=H291,$GU$5=H291,$GX$5=H291,$GY$5=H291,$HB$5=H291,$HC$5=H291),$GC$5,))</f>
        <v>Бакалавры (ИВТ)</v>
      </c>
      <c r="AD291" s="84" t="str">
        <f>IF(OR(H291=$GD$4,H291=$GE$4,H291=$GF$4,H291=$GG$4,H291=$GD$5,H291=$GE$5),$GD$1,IF(OR(H291=$GH$4,H291=$GI$4,H291=$GJ$4,H291=$GK$4,H291=$GH$5,H291=$GI$5),$GH$1,IF(OR(H291=$GL$4,H291=$GM$4,H291=$GN$4,H291=$GO$4,H291=$GL$5,H291=$GM$5),$GL$1,IF(OR(H291=$GP$4,H291=$GQ$4,H291=$GR$4,H291=$GS$4,H291=$GP$5,H291=$GQ$5),$GP$1,IF(OR(H291=$GT$4,H291=$GU$4,H291=$GV$4,H291=$GW$4,H291=$GT$5,H291=$GU$5),$GT$1,IF(OR(H291=$GX$4,H291=$GY$4,H291=$GZ$4,H291=$HA$4,H291=$GX$5,H291=$GY$5),$GX$1,IF(OR(H291=$HB$4,H291=$HC$4,H291=$HD$4,H291=$HE$4,H291=$HB$5,H291=$HC$5),$HB$1,)))))))</f>
        <v>2019/2020</v>
      </c>
      <c r="AE291" s="85">
        <f t="shared" si="270"/>
        <v>93.5</v>
      </c>
      <c r="AF291" s="85">
        <f t="shared" si="271"/>
        <v>0.11687500000000001</v>
      </c>
      <c r="AG291" s="83"/>
      <c r="AH291" s="83"/>
      <c r="AI291" s="87">
        <f t="shared" si="286"/>
        <v>0</v>
      </c>
      <c r="AJ291" s="87">
        <f t="shared" si="286"/>
        <v>0</v>
      </c>
      <c r="AK291" s="87">
        <f t="shared" si="286"/>
        <v>0</v>
      </c>
      <c r="AL291" s="87">
        <f t="shared" si="286"/>
        <v>0</v>
      </c>
      <c r="AM291" s="87">
        <f t="shared" si="286"/>
        <v>0</v>
      </c>
      <c r="AN291" s="87">
        <f t="shared" si="286"/>
        <v>0</v>
      </c>
      <c r="AO291" s="87">
        <f t="shared" si="286"/>
        <v>0</v>
      </c>
      <c r="AP291" s="87">
        <f t="shared" si="286"/>
        <v>0</v>
      </c>
      <c r="AQ291" s="87">
        <f t="shared" si="286"/>
        <v>0</v>
      </c>
      <c r="AR291" s="87">
        <f t="shared" si="286"/>
        <v>0</v>
      </c>
      <c r="AS291" s="87">
        <f t="shared" si="286"/>
        <v>0</v>
      </c>
      <c r="AT291" s="87">
        <f t="shared" si="286"/>
        <v>0</v>
      </c>
      <c r="AU291" s="87">
        <f t="shared" si="286"/>
        <v>0</v>
      </c>
      <c r="AV291" s="87">
        <f t="shared" si="286"/>
        <v>0</v>
      </c>
      <c r="AW291" s="87">
        <f t="shared" si="286"/>
        <v>0</v>
      </c>
      <c r="AX291" s="87">
        <f t="shared" si="286"/>
        <v>0</v>
      </c>
      <c r="AY291" s="87">
        <f t="shared" si="284"/>
        <v>0</v>
      </c>
      <c r="AZ291" s="87">
        <f t="shared" si="284"/>
        <v>0</v>
      </c>
      <c r="BA291" s="87">
        <f t="shared" si="284"/>
        <v>0</v>
      </c>
      <c r="BB291" s="87">
        <f t="shared" si="284"/>
        <v>0</v>
      </c>
      <c r="BC291" s="87">
        <f t="shared" si="284"/>
        <v>0.11687500000000001</v>
      </c>
      <c r="BD291" s="87">
        <f t="shared" si="284"/>
        <v>0</v>
      </c>
      <c r="BE291" s="87">
        <f t="shared" si="284"/>
        <v>0</v>
      </c>
      <c r="BF291" s="87">
        <f t="shared" si="284"/>
        <v>0</v>
      </c>
      <c r="BG291" s="87">
        <f t="shared" si="284"/>
        <v>0</v>
      </c>
      <c r="BH291" s="87">
        <f t="shared" si="284"/>
        <v>0</v>
      </c>
      <c r="BI291" s="87">
        <f t="shared" si="284"/>
        <v>0</v>
      </c>
      <c r="BJ291" s="87">
        <f t="shared" si="284"/>
        <v>0</v>
      </c>
      <c r="BK291" s="87">
        <f t="shared" si="284"/>
        <v>0</v>
      </c>
      <c r="BL291" s="87">
        <f t="shared" si="284"/>
        <v>0</v>
      </c>
      <c r="BM291" s="87">
        <f t="shared" si="284"/>
        <v>0</v>
      </c>
      <c r="BN291" s="87">
        <f t="shared" si="290"/>
        <v>0</v>
      </c>
      <c r="BO291" s="87">
        <f t="shared" si="290"/>
        <v>0</v>
      </c>
      <c r="BP291" s="87">
        <f t="shared" si="290"/>
        <v>0</v>
      </c>
      <c r="BQ291" s="87">
        <f t="shared" si="290"/>
        <v>0</v>
      </c>
      <c r="BR291" s="87">
        <f t="shared" si="290"/>
        <v>0</v>
      </c>
      <c r="BS291" s="87">
        <f t="shared" si="290"/>
        <v>0</v>
      </c>
      <c r="BT291" s="87">
        <f t="shared" si="290"/>
        <v>0</v>
      </c>
      <c r="BU291" s="87">
        <f t="shared" si="290"/>
        <v>0</v>
      </c>
      <c r="BV291" s="87">
        <f t="shared" si="290"/>
        <v>0</v>
      </c>
      <c r="BW291" s="87">
        <f t="shared" si="290"/>
        <v>0</v>
      </c>
      <c r="BX291" s="87">
        <f t="shared" si="290"/>
        <v>0</v>
      </c>
      <c r="BY291" s="87">
        <f t="shared" si="290"/>
        <v>0</v>
      </c>
      <c r="BZ291" s="87">
        <f t="shared" si="290"/>
        <v>0</v>
      </c>
      <c r="CA291" s="87">
        <f t="shared" si="290"/>
        <v>0</v>
      </c>
      <c r="CB291" s="87">
        <f t="shared" si="290"/>
        <v>0</v>
      </c>
      <c r="CC291" s="87">
        <f t="shared" si="290"/>
        <v>0</v>
      </c>
      <c r="CD291" s="87">
        <f t="shared" si="288"/>
        <v>0</v>
      </c>
      <c r="CE291" s="87">
        <f t="shared" si="288"/>
        <v>0</v>
      </c>
      <c r="CF291" s="87">
        <f t="shared" si="288"/>
        <v>0</v>
      </c>
      <c r="CG291" s="87">
        <f t="shared" si="288"/>
        <v>0</v>
      </c>
      <c r="CH291" s="87">
        <f t="shared" si="288"/>
        <v>0</v>
      </c>
      <c r="CI291" s="87">
        <f t="shared" si="288"/>
        <v>0</v>
      </c>
      <c r="CJ291" s="87">
        <f t="shared" si="288"/>
        <v>0</v>
      </c>
      <c r="CK291" s="87">
        <f t="shared" si="288"/>
        <v>0</v>
      </c>
      <c r="CL291" s="87">
        <f t="shared" si="288"/>
        <v>0</v>
      </c>
      <c r="CM291" s="87">
        <f t="shared" si="288"/>
        <v>0</v>
      </c>
      <c r="CN291" s="87">
        <f t="shared" si="288"/>
        <v>0</v>
      </c>
      <c r="CO291" s="87">
        <f t="shared" si="288"/>
        <v>0</v>
      </c>
      <c r="CP291" s="87">
        <f t="shared" si="288"/>
        <v>0</v>
      </c>
      <c r="CQ291" s="87">
        <f t="shared" si="288"/>
        <v>0</v>
      </c>
      <c r="CR291" s="87">
        <f t="shared" si="288"/>
        <v>0</v>
      </c>
      <c r="CS291" s="87">
        <f t="shared" si="276"/>
        <v>0</v>
      </c>
      <c r="CT291" s="87">
        <f t="shared" si="276"/>
        <v>0</v>
      </c>
      <c r="CU291" s="87">
        <f t="shared" si="276"/>
        <v>0</v>
      </c>
      <c r="CV291" s="87">
        <f t="shared" si="281"/>
        <v>0</v>
      </c>
      <c r="CW291" s="87">
        <f t="shared" si="281"/>
        <v>0</v>
      </c>
      <c r="CX291" s="87">
        <f t="shared" si="281"/>
        <v>0</v>
      </c>
      <c r="CY291" s="87">
        <f t="shared" si="281"/>
        <v>0</v>
      </c>
      <c r="CZ291" s="87">
        <f t="shared" si="281"/>
        <v>0</v>
      </c>
      <c r="DA291" s="87">
        <f t="shared" si="281"/>
        <v>0</v>
      </c>
      <c r="DB291" s="87">
        <f t="shared" si="281"/>
        <v>0</v>
      </c>
      <c r="DC291" s="87">
        <f t="shared" si="281"/>
        <v>0</v>
      </c>
      <c r="DD291" s="87">
        <f t="shared" si="281"/>
        <v>0</v>
      </c>
      <c r="DE291" s="87">
        <f t="shared" si="281"/>
        <v>0</v>
      </c>
      <c r="DF291" s="91">
        <f t="shared" si="287"/>
        <v>0</v>
      </c>
      <c r="DG291" s="91">
        <f t="shared" si="287"/>
        <v>0</v>
      </c>
      <c r="DH291" s="91">
        <f t="shared" si="287"/>
        <v>0</v>
      </c>
      <c r="DI291" s="91">
        <f t="shared" si="287"/>
        <v>0</v>
      </c>
      <c r="DJ291" s="91">
        <f t="shared" si="287"/>
        <v>0</v>
      </c>
      <c r="DK291" s="91">
        <f t="shared" si="287"/>
        <v>0</v>
      </c>
      <c r="DL291" s="91">
        <f t="shared" si="287"/>
        <v>0</v>
      </c>
      <c r="DM291" s="91">
        <f t="shared" si="287"/>
        <v>0</v>
      </c>
      <c r="DN291" s="91">
        <f t="shared" si="287"/>
        <v>0</v>
      </c>
      <c r="DO291" s="91">
        <f t="shared" si="287"/>
        <v>0</v>
      </c>
      <c r="DP291" s="91">
        <f t="shared" si="287"/>
        <v>0</v>
      </c>
      <c r="DQ291" s="91">
        <f t="shared" si="287"/>
        <v>0</v>
      </c>
      <c r="DR291" s="91">
        <f t="shared" si="287"/>
        <v>0</v>
      </c>
      <c r="DS291" s="91">
        <f t="shared" si="287"/>
        <v>0</v>
      </c>
      <c r="DT291" s="91">
        <f t="shared" si="287"/>
        <v>0</v>
      </c>
      <c r="DU291" s="91">
        <f t="shared" si="287"/>
        <v>0</v>
      </c>
      <c r="DV291" s="91">
        <f t="shared" si="285"/>
        <v>0</v>
      </c>
      <c r="DW291" s="91">
        <f t="shared" si="285"/>
        <v>0</v>
      </c>
      <c r="DX291" s="91">
        <f t="shared" si="285"/>
        <v>0</v>
      </c>
      <c r="DY291" s="91">
        <f t="shared" si="285"/>
        <v>0</v>
      </c>
      <c r="DZ291" s="91">
        <f t="shared" si="285"/>
        <v>163.6</v>
      </c>
      <c r="EA291" s="91">
        <f t="shared" si="285"/>
        <v>0</v>
      </c>
      <c r="EB291" s="91">
        <f t="shared" si="285"/>
        <v>0</v>
      </c>
      <c r="EC291" s="91">
        <f t="shared" si="285"/>
        <v>0</v>
      </c>
      <c r="ED291" s="91">
        <f t="shared" si="285"/>
        <v>0</v>
      </c>
      <c r="EE291" s="91">
        <f t="shared" si="285"/>
        <v>0</v>
      </c>
      <c r="EF291" s="91">
        <f t="shared" si="285"/>
        <v>0</v>
      </c>
      <c r="EG291" s="91">
        <f t="shared" si="285"/>
        <v>0</v>
      </c>
      <c r="EH291" s="91">
        <f t="shared" si="285"/>
        <v>0</v>
      </c>
      <c r="EI291" s="91">
        <f t="shared" si="285"/>
        <v>0</v>
      </c>
      <c r="EJ291" s="91">
        <f t="shared" si="285"/>
        <v>0</v>
      </c>
      <c r="EK291" s="91">
        <f t="shared" si="291"/>
        <v>0</v>
      </c>
      <c r="EL291" s="91">
        <f t="shared" si="291"/>
        <v>0</v>
      </c>
      <c r="EM291" s="91">
        <f t="shared" si="291"/>
        <v>0</v>
      </c>
      <c r="EN291" s="91">
        <f t="shared" si="291"/>
        <v>0</v>
      </c>
      <c r="EO291" s="91">
        <f t="shared" si="291"/>
        <v>0</v>
      </c>
      <c r="EP291" s="91">
        <f t="shared" si="291"/>
        <v>0</v>
      </c>
      <c r="EQ291" s="91">
        <f t="shared" si="291"/>
        <v>0</v>
      </c>
      <c r="ER291" s="91">
        <f t="shared" si="291"/>
        <v>0</v>
      </c>
      <c r="ES291" s="91">
        <f t="shared" si="291"/>
        <v>0</v>
      </c>
      <c r="ET291" s="91">
        <f t="shared" si="291"/>
        <v>0</v>
      </c>
      <c r="EU291" s="91">
        <f t="shared" si="291"/>
        <v>0</v>
      </c>
      <c r="EV291" s="91">
        <f t="shared" si="291"/>
        <v>0</v>
      </c>
      <c r="EW291" s="91">
        <f t="shared" si="291"/>
        <v>0</v>
      </c>
      <c r="EX291" s="91">
        <f t="shared" si="291"/>
        <v>0</v>
      </c>
      <c r="EY291" s="91">
        <f t="shared" si="291"/>
        <v>0</v>
      </c>
      <c r="EZ291" s="91">
        <f t="shared" si="291"/>
        <v>0</v>
      </c>
      <c r="FA291" s="91">
        <f t="shared" si="289"/>
        <v>0</v>
      </c>
      <c r="FB291" s="91">
        <f t="shared" si="289"/>
        <v>0</v>
      </c>
      <c r="FC291" s="91">
        <f t="shared" si="289"/>
        <v>0</v>
      </c>
      <c r="FD291" s="91">
        <f t="shared" si="289"/>
        <v>0</v>
      </c>
      <c r="FE291" s="91">
        <f t="shared" si="289"/>
        <v>0</v>
      </c>
      <c r="FF291" s="91">
        <f t="shared" si="289"/>
        <v>0</v>
      </c>
      <c r="FG291" s="91">
        <f t="shared" si="289"/>
        <v>0</v>
      </c>
      <c r="FH291" s="91">
        <f t="shared" si="289"/>
        <v>0</v>
      </c>
      <c r="FI291" s="91">
        <f t="shared" si="289"/>
        <v>0</v>
      </c>
      <c r="FJ291" s="91">
        <f t="shared" si="289"/>
        <v>0</v>
      </c>
      <c r="FK291" s="91">
        <f t="shared" si="289"/>
        <v>0</v>
      </c>
      <c r="FL291" s="91">
        <f t="shared" si="289"/>
        <v>0</v>
      </c>
      <c r="FM291" s="91">
        <f t="shared" si="289"/>
        <v>0</v>
      </c>
      <c r="FN291" s="91">
        <f t="shared" si="289"/>
        <v>0</v>
      </c>
      <c r="FO291" s="91">
        <f t="shared" si="289"/>
        <v>0</v>
      </c>
      <c r="FP291" s="91">
        <f t="shared" si="277"/>
        <v>0</v>
      </c>
      <c r="FQ291" s="91">
        <f t="shared" si="277"/>
        <v>0</v>
      </c>
      <c r="FR291" s="91">
        <f t="shared" si="277"/>
        <v>0</v>
      </c>
      <c r="FS291" s="91">
        <f t="shared" si="283"/>
        <v>0</v>
      </c>
      <c r="FT291" s="91">
        <f t="shared" si="283"/>
        <v>0</v>
      </c>
      <c r="FU291" s="91">
        <f t="shared" si="283"/>
        <v>0</v>
      </c>
      <c r="FV291" s="91">
        <f t="shared" si="283"/>
        <v>0</v>
      </c>
      <c r="FW291" s="91">
        <f t="shared" si="283"/>
        <v>0</v>
      </c>
      <c r="FX291" s="91">
        <f t="shared" si="283"/>
        <v>0</v>
      </c>
      <c r="FY291" s="91">
        <f t="shared" si="283"/>
        <v>0</v>
      </c>
      <c r="FZ291" s="91">
        <f t="shared" si="283"/>
        <v>0</v>
      </c>
      <c r="GA291" s="91">
        <f t="shared" si="283"/>
        <v>0</v>
      </c>
      <c r="GB291" s="91">
        <f t="shared" si="283"/>
        <v>0</v>
      </c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</row>
    <row r="292" spans="1:213" ht="38.25">
      <c r="A292" s="68">
        <f>Данные!A292</f>
        <v>4848</v>
      </c>
      <c r="B292" s="68">
        <f>Данные!B292</f>
        <v>2019</v>
      </c>
      <c r="C292" s="68" t="str">
        <f>Данные!C292</f>
        <v>компьютерных технологий и электронного обучения</v>
      </c>
      <c r="D292" s="68" t="str">
        <f>Данные!D292</f>
        <v>Государев Илья Борисович</v>
      </c>
      <c r="E292" s="68" t="str">
        <f>Данные!E292</f>
        <v>кандидат педагогических наук</v>
      </c>
      <c r="F292" s="68" t="str">
        <f>Данные!F292</f>
        <v>доцент</v>
      </c>
      <c r="G292" s="68">
        <f>Данные!G292</f>
        <v>1</v>
      </c>
      <c r="H292" s="68" t="str">
        <f>Данные!H292</f>
        <v>4 курс 2016 год/пост</v>
      </c>
      <c r="I292" s="68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68">
        <f>Данные!J292</f>
        <v>0</v>
      </c>
      <c r="K292" s="68">
        <f>Данные!K292</f>
        <v>0</v>
      </c>
      <c r="L292" s="68">
        <f>Данные!L292</f>
        <v>0</v>
      </c>
      <c r="M292" s="16">
        <f t="shared" si="266"/>
        <v>0</v>
      </c>
      <c r="N292" s="16">
        <f t="shared" si="267"/>
        <v>11</v>
      </c>
      <c r="O292" s="16">
        <f t="shared" si="268"/>
        <v>11.25</v>
      </c>
      <c r="P292" s="16">
        <f t="shared" si="269"/>
        <v>11.25</v>
      </c>
      <c r="Q292" s="68">
        <f>Данные!Q292</f>
        <v>0</v>
      </c>
      <c r="R292" s="68">
        <f>Данные!R292</f>
        <v>0</v>
      </c>
      <c r="S292" s="68">
        <f>Данные!S292</f>
        <v>0</v>
      </c>
      <c r="T292" s="68">
        <f>Данные!T292</f>
        <v>0</v>
      </c>
      <c r="U292" s="68">
        <f>Данные!U292</f>
        <v>6</v>
      </c>
      <c r="V292" s="68">
        <f>Данные!V292</f>
        <v>0</v>
      </c>
      <c r="W292" s="68">
        <f>Данные!W292</f>
        <v>27</v>
      </c>
      <c r="X292" s="68">
        <f>Данные!X292</f>
        <v>1</v>
      </c>
      <c r="Y292" s="68">
        <f>Данные!Y292</f>
        <v>2</v>
      </c>
      <c r="Z292" s="68">
        <f>Данные!Z292</f>
        <v>0</v>
      </c>
      <c r="AA292" s="68">
        <f>Данные!AA292</f>
        <v>0</v>
      </c>
      <c r="AB292" s="83">
        <f>IF(F292=$HG$3,$HH$3,IF(F292=$HG$4,$HH$4,IF(F292=$HG$5,$HH$5,IF(F292=$HG$6,$HH$6,IF(F292=$HG$7,$HH$7,IF(F292=$HG$8,$HH$8,IF(F292=$HG$9,$HH$9,IF(F292=$HG$10,$HH$10,IF(F292=$HG$11,$HH$11,IF(F292=$HG$12,$HH$12,IF(F292=$HG$13,$HH$13,IF(F292=$HG$14,$HH$14,IF(F292=$HG$15,$HH$15,)))))))))))))</f>
        <v>800</v>
      </c>
      <c r="AC292" s="84" t="str">
        <f>IF(OR($GD$4=H292,$GE$4=H292,$GF$4=H292,$GG$4=H292,$GH$4=H292,$GI$4=H292,$GJ$4=H292,$GK$4=H292,$GL$4=H292,$GM$4=H292,$GN$4=H292,$GO$4=H292,$GP$4=H292,$GQ$4=H292,$GR$4=H292,$GS$4=H292,$GT$4=H292,$GU$4=H292,$GV$4=H292,$GW$4=H292,$GX$4=H292,$GY$4=H292,$GZ$4=H292,$HA$4=H292,$HB$4=H292,$HC$4=H292,$HD$4=H292,$HE$4=H292),$GC$4,IF(OR($GD$5=H292,$GE$5=H292,$GH$5=H292,$GI$5=H292,$GL$5=H292,$GM$5=H292,$GP$5=H292,$GQ$5=H292,$GT$5=H292,$GU$5=H292,$GX$5=H292,$GY$5=H292,$HB$5=H292,$HC$5=H292),$GC$5,))</f>
        <v>Бакалавры (ИВТ)</v>
      </c>
      <c r="AD292" s="84" t="str">
        <f>IF(OR(H292=$GD$4,H292=$GE$4,H292=$GF$4,H292=$GG$4,H292=$GD$5,H292=$GE$5),$GD$1,IF(OR(H292=$GH$4,H292=$GI$4,H292=$GJ$4,H292=$GK$4,H292=$GH$5,H292=$GI$5),$GH$1,IF(OR(H292=$GL$4,H292=$GM$4,H292=$GN$4,H292=$GO$4,H292=$GL$5,H292=$GM$5),$GL$1,IF(OR(H292=$GP$4,H292=$GQ$4,H292=$GR$4,H292=$GS$4,H292=$GP$5,H292=$GQ$5),$GP$1,IF(OR(H292=$GT$4,H292=$GU$4,H292=$GV$4,H292=$GW$4,H292=$GT$5,H292=$GU$5),$GT$1,IF(OR(H292=$GX$4,H292=$GY$4,H292=$GZ$4,H292=$HA$4,H292=$GX$5,H292=$GY$5),$GX$1,IF(OR(H292=$HB$4,H292=$HC$4,H292=$HD$4,H292=$HE$4,H292=$HB$5,H292=$HC$5),$HB$1,)))))))</f>
        <v>2019/2020</v>
      </c>
      <c r="AE292" s="85">
        <f t="shared" si="270"/>
        <v>39.5</v>
      </c>
      <c r="AF292" s="85">
        <f t="shared" si="271"/>
        <v>4.9375000000000002E-2</v>
      </c>
      <c r="AG292" s="83"/>
      <c r="AH292" s="83"/>
      <c r="AI292" s="87">
        <f t="shared" si="286"/>
        <v>0</v>
      </c>
      <c r="AJ292" s="87">
        <f t="shared" si="286"/>
        <v>0</v>
      </c>
      <c r="AK292" s="87">
        <f t="shared" si="286"/>
        <v>0</v>
      </c>
      <c r="AL292" s="87">
        <f t="shared" si="286"/>
        <v>0</v>
      </c>
      <c r="AM292" s="87">
        <f t="shared" si="286"/>
        <v>0</v>
      </c>
      <c r="AN292" s="87">
        <f t="shared" si="286"/>
        <v>0</v>
      </c>
      <c r="AO292" s="87">
        <f t="shared" si="286"/>
        <v>0</v>
      </c>
      <c r="AP292" s="87">
        <f t="shared" si="286"/>
        <v>0</v>
      </c>
      <c r="AQ292" s="87">
        <f t="shared" si="286"/>
        <v>0</v>
      </c>
      <c r="AR292" s="87">
        <f t="shared" si="286"/>
        <v>0</v>
      </c>
      <c r="AS292" s="87">
        <f t="shared" si="286"/>
        <v>0</v>
      </c>
      <c r="AT292" s="87">
        <f t="shared" si="286"/>
        <v>0</v>
      </c>
      <c r="AU292" s="87">
        <f t="shared" si="286"/>
        <v>0</v>
      </c>
      <c r="AV292" s="87">
        <f t="shared" si="286"/>
        <v>0</v>
      </c>
      <c r="AW292" s="87">
        <f t="shared" si="286"/>
        <v>0</v>
      </c>
      <c r="AX292" s="87">
        <f t="shared" si="286"/>
        <v>0</v>
      </c>
      <c r="AY292" s="87">
        <f t="shared" si="284"/>
        <v>0</v>
      </c>
      <c r="AZ292" s="87">
        <f t="shared" si="284"/>
        <v>0</v>
      </c>
      <c r="BA292" s="87">
        <f t="shared" si="284"/>
        <v>0</v>
      </c>
      <c r="BB292" s="87">
        <f t="shared" si="284"/>
        <v>0</v>
      </c>
      <c r="BC292" s="87">
        <f t="shared" si="284"/>
        <v>4.9375000000000002E-2</v>
      </c>
      <c r="BD292" s="87">
        <f t="shared" si="284"/>
        <v>0</v>
      </c>
      <c r="BE292" s="87">
        <f t="shared" si="284"/>
        <v>0</v>
      </c>
      <c r="BF292" s="87">
        <f t="shared" si="284"/>
        <v>0</v>
      </c>
      <c r="BG292" s="87">
        <f t="shared" si="284"/>
        <v>0</v>
      </c>
      <c r="BH292" s="87">
        <f t="shared" si="284"/>
        <v>0</v>
      </c>
      <c r="BI292" s="87">
        <f t="shared" si="284"/>
        <v>0</v>
      </c>
      <c r="BJ292" s="87">
        <f t="shared" si="284"/>
        <v>0</v>
      </c>
      <c r="BK292" s="87">
        <f t="shared" si="284"/>
        <v>0</v>
      </c>
      <c r="BL292" s="87">
        <f t="shared" si="284"/>
        <v>0</v>
      </c>
      <c r="BM292" s="87">
        <f t="shared" si="284"/>
        <v>0</v>
      </c>
      <c r="BN292" s="87">
        <f t="shared" si="290"/>
        <v>0</v>
      </c>
      <c r="BO292" s="87">
        <f t="shared" si="290"/>
        <v>0</v>
      </c>
      <c r="BP292" s="87">
        <f t="shared" si="290"/>
        <v>0</v>
      </c>
      <c r="BQ292" s="87">
        <f t="shared" si="290"/>
        <v>0</v>
      </c>
      <c r="BR292" s="87">
        <f t="shared" si="290"/>
        <v>0</v>
      </c>
      <c r="BS292" s="87">
        <f t="shared" si="290"/>
        <v>0</v>
      </c>
      <c r="BT292" s="87">
        <f t="shared" si="290"/>
        <v>0</v>
      </c>
      <c r="BU292" s="87">
        <f t="shared" si="290"/>
        <v>0</v>
      </c>
      <c r="BV292" s="87">
        <f t="shared" si="290"/>
        <v>0</v>
      </c>
      <c r="BW292" s="87">
        <f t="shared" si="290"/>
        <v>0</v>
      </c>
      <c r="BX292" s="87">
        <f t="shared" si="290"/>
        <v>0</v>
      </c>
      <c r="BY292" s="87">
        <f t="shared" si="290"/>
        <v>0</v>
      </c>
      <c r="BZ292" s="87">
        <f t="shared" si="290"/>
        <v>0</v>
      </c>
      <c r="CA292" s="87">
        <f t="shared" si="290"/>
        <v>0</v>
      </c>
      <c r="CB292" s="87">
        <f t="shared" si="290"/>
        <v>0</v>
      </c>
      <c r="CC292" s="87">
        <f t="shared" si="290"/>
        <v>0</v>
      </c>
      <c r="CD292" s="87">
        <f t="shared" si="288"/>
        <v>0</v>
      </c>
      <c r="CE292" s="87">
        <f t="shared" si="288"/>
        <v>0</v>
      </c>
      <c r="CF292" s="87">
        <f t="shared" si="288"/>
        <v>0</v>
      </c>
      <c r="CG292" s="87">
        <f t="shared" si="288"/>
        <v>0</v>
      </c>
      <c r="CH292" s="87">
        <f t="shared" si="288"/>
        <v>0</v>
      </c>
      <c r="CI292" s="87">
        <f t="shared" si="288"/>
        <v>0</v>
      </c>
      <c r="CJ292" s="87">
        <f t="shared" si="288"/>
        <v>0</v>
      </c>
      <c r="CK292" s="87">
        <f t="shared" si="288"/>
        <v>0</v>
      </c>
      <c r="CL292" s="87">
        <f t="shared" si="288"/>
        <v>0</v>
      </c>
      <c r="CM292" s="87">
        <f t="shared" si="288"/>
        <v>0</v>
      </c>
      <c r="CN292" s="87">
        <f t="shared" si="288"/>
        <v>0</v>
      </c>
      <c r="CO292" s="87">
        <f t="shared" si="288"/>
        <v>0</v>
      </c>
      <c r="CP292" s="87">
        <f t="shared" si="288"/>
        <v>0</v>
      </c>
      <c r="CQ292" s="87">
        <f t="shared" si="288"/>
        <v>0</v>
      </c>
      <c r="CR292" s="87">
        <f t="shared" si="288"/>
        <v>0</v>
      </c>
      <c r="CS292" s="87">
        <f t="shared" si="276"/>
        <v>0</v>
      </c>
      <c r="CT292" s="87">
        <f t="shared" si="276"/>
        <v>0</v>
      </c>
      <c r="CU292" s="87">
        <f t="shared" si="276"/>
        <v>0</v>
      </c>
      <c r="CV292" s="87">
        <f t="shared" si="281"/>
        <v>0</v>
      </c>
      <c r="CW292" s="87">
        <f t="shared" si="281"/>
        <v>0</v>
      </c>
      <c r="CX292" s="87">
        <f t="shared" si="281"/>
        <v>0</v>
      </c>
      <c r="CY292" s="87">
        <f t="shared" si="281"/>
        <v>0</v>
      </c>
      <c r="CZ292" s="87">
        <f t="shared" si="281"/>
        <v>0</v>
      </c>
      <c r="DA292" s="87">
        <f t="shared" si="281"/>
        <v>0</v>
      </c>
      <c r="DB292" s="87">
        <f t="shared" si="281"/>
        <v>0</v>
      </c>
      <c r="DC292" s="87">
        <f t="shared" si="281"/>
        <v>0</v>
      </c>
      <c r="DD292" s="87">
        <f t="shared" si="281"/>
        <v>0</v>
      </c>
      <c r="DE292" s="87">
        <f t="shared" si="281"/>
        <v>0</v>
      </c>
      <c r="DF292" s="91">
        <f t="shared" si="287"/>
        <v>0</v>
      </c>
      <c r="DG292" s="91">
        <f t="shared" si="287"/>
        <v>0</v>
      </c>
      <c r="DH292" s="91">
        <f t="shared" si="287"/>
        <v>0</v>
      </c>
      <c r="DI292" s="91">
        <f t="shared" si="287"/>
        <v>0</v>
      </c>
      <c r="DJ292" s="91">
        <f t="shared" si="287"/>
        <v>0</v>
      </c>
      <c r="DK292" s="91">
        <f t="shared" si="287"/>
        <v>0</v>
      </c>
      <c r="DL292" s="91">
        <f t="shared" si="287"/>
        <v>0</v>
      </c>
      <c r="DM292" s="91">
        <f t="shared" si="287"/>
        <v>0</v>
      </c>
      <c r="DN292" s="91">
        <f t="shared" si="287"/>
        <v>0</v>
      </c>
      <c r="DO292" s="91">
        <f t="shared" si="287"/>
        <v>0</v>
      </c>
      <c r="DP292" s="91">
        <f t="shared" si="287"/>
        <v>0</v>
      </c>
      <c r="DQ292" s="91">
        <f t="shared" si="287"/>
        <v>0</v>
      </c>
      <c r="DR292" s="91">
        <f t="shared" si="287"/>
        <v>0</v>
      </c>
      <c r="DS292" s="91">
        <f t="shared" si="287"/>
        <v>0</v>
      </c>
      <c r="DT292" s="91">
        <f t="shared" si="287"/>
        <v>0</v>
      </c>
      <c r="DU292" s="91">
        <f t="shared" si="287"/>
        <v>0</v>
      </c>
      <c r="DV292" s="91">
        <f t="shared" si="285"/>
        <v>0</v>
      </c>
      <c r="DW292" s="91">
        <f t="shared" si="285"/>
        <v>0</v>
      </c>
      <c r="DX292" s="91">
        <f t="shared" si="285"/>
        <v>0</v>
      </c>
      <c r="DY292" s="91">
        <f t="shared" si="285"/>
        <v>0</v>
      </c>
      <c r="DZ292" s="91">
        <f t="shared" si="285"/>
        <v>163.6</v>
      </c>
      <c r="EA292" s="91">
        <f t="shared" si="285"/>
        <v>0</v>
      </c>
      <c r="EB292" s="91">
        <f t="shared" si="285"/>
        <v>0</v>
      </c>
      <c r="EC292" s="91">
        <f t="shared" si="285"/>
        <v>0</v>
      </c>
      <c r="ED292" s="91">
        <f t="shared" si="285"/>
        <v>0</v>
      </c>
      <c r="EE292" s="91">
        <f t="shared" si="285"/>
        <v>0</v>
      </c>
      <c r="EF292" s="91">
        <f t="shared" si="285"/>
        <v>0</v>
      </c>
      <c r="EG292" s="91">
        <f t="shared" si="285"/>
        <v>0</v>
      </c>
      <c r="EH292" s="91">
        <f t="shared" si="285"/>
        <v>0</v>
      </c>
      <c r="EI292" s="91">
        <f t="shared" si="285"/>
        <v>0</v>
      </c>
      <c r="EJ292" s="91">
        <f t="shared" si="285"/>
        <v>0</v>
      </c>
      <c r="EK292" s="91">
        <f t="shared" si="291"/>
        <v>0</v>
      </c>
      <c r="EL292" s="91">
        <f t="shared" si="291"/>
        <v>0</v>
      </c>
      <c r="EM292" s="91">
        <f t="shared" si="291"/>
        <v>0</v>
      </c>
      <c r="EN292" s="91">
        <f t="shared" si="291"/>
        <v>0</v>
      </c>
      <c r="EO292" s="91">
        <f t="shared" si="291"/>
        <v>0</v>
      </c>
      <c r="EP292" s="91">
        <f t="shared" si="291"/>
        <v>0</v>
      </c>
      <c r="EQ292" s="91">
        <f t="shared" si="291"/>
        <v>0</v>
      </c>
      <c r="ER292" s="91">
        <f t="shared" si="291"/>
        <v>0</v>
      </c>
      <c r="ES292" s="91">
        <f t="shared" si="291"/>
        <v>0</v>
      </c>
      <c r="ET292" s="91">
        <f t="shared" si="291"/>
        <v>0</v>
      </c>
      <c r="EU292" s="91">
        <f t="shared" si="291"/>
        <v>0</v>
      </c>
      <c r="EV292" s="91">
        <f t="shared" si="291"/>
        <v>0</v>
      </c>
      <c r="EW292" s="91">
        <f t="shared" si="291"/>
        <v>0</v>
      </c>
      <c r="EX292" s="91">
        <f t="shared" si="291"/>
        <v>0</v>
      </c>
      <c r="EY292" s="91">
        <f t="shared" si="291"/>
        <v>0</v>
      </c>
      <c r="EZ292" s="91">
        <f t="shared" si="291"/>
        <v>0</v>
      </c>
      <c r="FA292" s="91">
        <f t="shared" si="289"/>
        <v>0</v>
      </c>
      <c r="FB292" s="91">
        <f t="shared" si="289"/>
        <v>0</v>
      </c>
      <c r="FC292" s="91">
        <f t="shared" si="289"/>
        <v>0</v>
      </c>
      <c r="FD292" s="91">
        <f t="shared" si="289"/>
        <v>0</v>
      </c>
      <c r="FE292" s="91">
        <f t="shared" si="289"/>
        <v>0</v>
      </c>
      <c r="FF292" s="91">
        <f t="shared" si="289"/>
        <v>0</v>
      </c>
      <c r="FG292" s="91">
        <f t="shared" si="289"/>
        <v>0</v>
      </c>
      <c r="FH292" s="91">
        <f t="shared" si="289"/>
        <v>0</v>
      </c>
      <c r="FI292" s="91">
        <f t="shared" si="289"/>
        <v>0</v>
      </c>
      <c r="FJ292" s="91">
        <f t="shared" si="289"/>
        <v>0</v>
      </c>
      <c r="FK292" s="91">
        <f t="shared" si="289"/>
        <v>0</v>
      </c>
      <c r="FL292" s="91">
        <f t="shared" si="289"/>
        <v>0</v>
      </c>
      <c r="FM292" s="91">
        <f t="shared" si="289"/>
        <v>0</v>
      </c>
      <c r="FN292" s="91">
        <f t="shared" si="289"/>
        <v>0</v>
      </c>
      <c r="FO292" s="91">
        <f t="shared" si="289"/>
        <v>0</v>
      </c>
      <c r="FP292" s="91">
        <f t="shared" si="277"/>
        <v>0</v>
      </c>
      <c r="FQ292" s="91">
        <f t="shared" si="277"/>
        <v>0</v>
      </c>
      <c r="FR292" s="91">
        <f t="shared" si="277"/>
        <v>0</v>
      </c>
      <c r="FS292" s="91">
        <f t="shared" si="283"/>
        <v>0</v>
      </c>
      <c r="FT292" s="91">
        <f t="shared" si="283"/>
        <v>0</v>
      </c>
      <c r="FU292" s="91">
        <f t="shared" si="283"/>
        <v>0</v>
      </c>
      <c r="FV292" s="91">
        <f t="shared" si="283"/>
        <v>0</v>
      </c>
      <c r="FW292" s="91">
        <f t="shared" si="283"/>
        <v>0</v>
      </c>
      <c r="FX292" s="91">
        <f t="shared" si="283"/>
        <v>0</v>
      </c>
      <c r="FY292" s="91">
        <f t="shared" si="283"/>
        <v>0</v>
      </c>
      <c r="FZ292" s="91">
        <f t="shared" si="283"/>
        <v>0</v>
      </c>
      <c r="GA292" s="91">
        <f t="shared" si="283"/>
        <v>0</v>
      </c>
      <c r="GB292" s="91">
        <f t="shared" si="283"/>
        <v>0</v>
      </c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</row>
    <row r="293" spans="1:213" ht="38.25">
      <c r="A293" s="68">
        <f>Данные!A293</f>
        <v>4848</v>
      </c>
      <c r="B293" s="68">
        <f>Данные!B293</f>
        <v>2019</v>
      </c>
      <c r="C293" s="68" t="str">
        <f>Данные!C293</f>
        <v>компьютерных технологий и электронного обучения</v>
      </c>
      <c r="D293" s="68" t="str">
        <f>Данные!D293</f>
        <v>Государев Илья Борисович</v>
      </c>
      <c r="E293" s="68" t="str">
        <f>Данные!E293</f>
        <v>кандидат педагогических наук</v>
      </c>
      <c r="F293" s="68" t="str">
        <f>Данные!F293</f>
        <v>доцент</v>
      </c>
      <c r="G293" s="68">
        <f>Данные!G293</f>
        <v>1</v>
      </c>
      <c r="H293" s="68" t="str">
        <f>Данные!H293</f>
        <v>4 курс 2016 год/пост</v>
      </c>
      <c r="I293" s="68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68">
        <f>Данные!J293</f>
        <v>0</v>
      </c>
      <c r="K293" s="68">
        <f>Данные!K293</f>
        <v>0</v>
      </c>
      <c r="L293" s="68">
        <f>Данные!L293</f>
        <v>0</v>
      </c>
      <c r="M293" s="16">
        <f t="shared" si="266"/>
        <v>0</v>
      </c>
      <c r="N293" s="16">
        <f t="shared" si="267"/>
        <v>11</v>
      </c>
      <c r="O293" s="16">
        <f t="shared" si="268"/>
        <v>11.25</v>
      </c>
      <c r="P293" s="16">
        <f t="shared" si="269"/>
        <v>11.25</v>
      </c>
      <c r="Q293" s="68">
        <f>Данные!Q293</f>
        <v>0</v>
      </c>
      <c r="R293" s="68">
        <f>Данные!R293</f>
        <v>0</v>
      </c>
      <c r="S293" s="68">
        <f>Данные!S293</f>
        <v>0</v>
      </c>
      <c r="T293" s="68">
        <f>Данные!T293</f>
        <v>0</v>
      </c>
      <c r="U293" s="68">
        <f>Данные!U293</f>
        <v>6</v>
      </c>
      <c r="V293" s="68">
        <f>Данные!V293</f>
        <v>0</v>
      </c>
      <c r="W293" s="68">
        <f>Данные!W293</f>
        <v>27</v>
      </c>
      <c r="X293" s="68">
        <f>Данные!X293</f>
        <v>1</v>
      </c>
      <c r="Y293" s="68">
        <f>Данные!Y293</f>
        <v>2</v>
      </c>
      <c r="Z293" s="68">
        <f>Данные!Z293</f>
        <v>0</v>
      </c>
      <c r="AA293" s="68" t="str">
        <f>Данные!AA293</f>
        <v>осн</v>
      </c>
      <c r="AB293" s="83">
        <f>IF(F293=$HG$3,$HH$3,IF(F293=$HG$4,$HH$4,IF(F293=$HG$5,$HH$5,IF(F293=$HG$6,$HH$6,IF(F293=$HG$7,$HH$7,IF(F293=$HG$8,$HH$8,IF(F293=$HG$9,$HH$9,IF(F293=$HG$10,$HH$10,IF(F293=$HG$11,$HH$11,IF(F293=$HG$12,$HH$12,IF(F293=$HG$13,$HH$13,IF(F293=$HG$14,$HH$14,IF(F293=$HG$15,$HH$15,)))))))))))))</f>
        <v>800</v>
      </c>
      <c r="AC293" s="84" t="str">
        <f>IF(OR($GD$4=H293,$GE$4=H293,$GF$4=H293,$GG$4=H293,$GH$4=H293,$GI$4=H293,$GJ$4=H293,$GK$4=H293,$GL$4=H293,$GM$4=H293,$GN$4=H293,$GO$4=H293,$GP$4=H293,$GQ$4=H293,$GR$4=H293,$GS$4=H293,$GT$4=H293,$GU$4=H293,$GV$4=H293,$GW$4=H293,$GX$4=H293,$GY$4=H293,$GZ$4=H293,$HA$4=H293,$HB$4=H293,$HC$4=H293,$HD$4=H293,$HE$4=H293),$GC$4,IF(OR($GD$5=H293,$GE$5=H293,$GH$5=H293,$GI$5=H293,$GL$5=H293,$GM$5=H293,$GP$5=H293,$GQ$5=H293,$GT$5=H293,$GU$5=H293,$GX$5=H293,$GY$5=H293,$HB$5=H293,$HC$5=H293),$GC$5,))</f>
        <v>Бакалавры (ИВТ)</v>
      </c>
      <c r="AD293" s="84" t="str">
        <f>IF(OR(H293=$GD$4,H293=$GE$4,H293=$GF$4,H293=$GG$4,H293=$GD$5,H293=$GE$5),$GD$1,IF(OR(H293=$GH$4,H293=$GI$4,H293=$GJ$4,H293=$GK$4,H293=$GH$5,H293=$GI$5),$GH$1,IF(OR(H293=$GL$4,H293=$GM$4,H293=$GN$4,H293=$GO$4,H293=$GL$5,H293=$GM$5),$GL$1,IF(OR(H293=$GP$4,H293=$GQ$4,H293=$GR$4,H293=$GS$4,H293=$GP$5,H293=$GQ$5),$GP$1,IF(OR(H293=$GT$4,H293=$GU$4,H293=$GV$4,H293=$GW$4,H293=$GT$5,H293=$GU$5),$GT$1,IF(OR(H293=$GX$4,H293=$GY$4,H293=$GZ$4,H293=$HA$4,H293=$GX$5,H293=$GY$5),$GX$1,IF(OR(H293=$HB$4,H293=$HC$4,H293=$HD$4,H293=$HE$4,H293=$HB$5,H293=$HC$5),$HB$1,)))))))</f>
        <v>2019/2020</v>
      </c>
      <c r="AE293" s="85">
        <f t="shared" si="270"/>
        <v>39.5</v>
      </c>
      <c r="AF293" s="85">
        <f t="shared" si="271"/>
        <v>4.9375000000000002E-2</v>
      </c>
      <c r="AG293" s="83"/>
      <c r="AH293" s="83"/>
      <c r="AI293" s="87">
        <f t="shared" si="286"/>
        <v>0</v>
      </c>
      <c r="AJ293" s="87">
        <f t="shared" si="286"/>
        <v>0</v>
      </c>
      <c r="AK293" s="87">
        <f t="shared" si="286"/>
        <v>0</v>
      </c>
      <c r="AL293" s="87">
        <f t="shared" si="286"/>
        <v>0</v>
      </c>
      <c r="AM293" s="87">
        <f t="shared" si="286"/>
        <v>0</v>
      </c>
      <c r="AN293" s="87">
        <f t="shared" si="286"/>
        <v>0</v>
      </c>
      <c r="AO293" s="87">
        <f t="shared" si="286"/>
        <v>0</v>
      </c>
      <c r="AP293" s="87">
        <f t="shared" si="286"/>
        <v>0</v>
      </c>
      <c r="AQ293" s="87">
        <f t="shared" si="286"/>
        <v>0</v>
      </c>
      <c r="AR293" s="87">
        <f t="shared" si="286"/>
        <v>0</v>
      </c>
      <c r="AS293" s="87">
        <f t="shared" si="286"/>
        <v>0</v>
      </c>
      <c r="AT293" s="87">
        <f t="shared" si="286"/>
        <v>0</v>
      </c>
      <c r="AU293" s="87">
        <f t="shared" si="286"/>
        <v>0</v>
      </c>
      <c r="AV293" s="87">
        <f t="shared" si="286"/>
        <v>0</v>
      </c>
      <c r="AW293" s="87">
        <f t="shared" si="286"/>
        <v>0</v>
      </c>
      <c r="AX293" s="87">
        <f t="shared" si="286"/>
        <v>0</v>
      </c>
      <c r="AY293" s="87">
        <f t="shared" si="284"/>
        <v>0</v>
      </c>
      <c r="AZ293" s="87">
        <f t="shared" si="284"/>
        <v>0</v>
      </c>
      <c r="BA293" s="87">
        <f t="shared" si="284"/>
        <v>0</v>
      </c>
      <c r="BB293" s="87">
        <f t="shared" si="284"/>
        <v>0</v>
      </c>
      <c r="BC293" s="87">
        <f t="shared" si="284"/>
        <v>4.9375000000000002E-2</v>
      </c>
      <c r="BD293" s="87">
        <f t="shared" si="284"/>
        <v>0</v>
      </c>
      <c r="BE293" s="87">
        <f t="shared" si="284"/>
        <v>0</v>
      </c>
      <c r="BF293" s="87">
        <f t="shared" si="284"/>
        <v>0</v>
      </c>
      <c r="BG293" s="87">
        <f t="shared" si="284"/>
        <v>0</v>
      </c>
      <c r="BH293" s="87">
        <f t="shared" si="284"/>
        <v>0</v>
      </c>
      <c r="BI293" s="87">
        <f t="shared" si="284"/>
        <v>0</v>
      </c>
      <c r="BJ293" s="87">
        <f t="shared" si="284"/>
        <v>0</v>
      </c>
      <c r="BK293" s="87">
        <f t="shared" si="284"/>
        <v>0</v>
      </c>
      <c r="BL293" s="87">
        <f t="shared" si="284"/>
        <v>0</v>
      </c>
      <c r="BM293" s="87">
        <f t="shared" si="284"/>
        <v>0</v>
      </c>
      <c r="BN293" s="87">
        <f t="shared" si="290"/>
        <v>0</v>
      </c>
      <c r="BO293" s="87">
        <f t="shared" si="290"/>
        <v>0</v>
      </c>
      <c r="BP293" s="87">
        <f t="shared" si="290"/>
        <v>0</v>
      </c>
      <c r="BQ293" s="87">
        <f t="shared" si="290"/>
        <v>0</v>
      </c>
      <c r="BR293" s="87">
        <f t="shared" si="290"/>
        <v>0</v>
      </c>
      <c r="BS293" s="87">
        <f t="shared" si="290"/>
        <v>0</v>
      </c>
      <c r="BT293" s="87">
        <f t="shared" si="290"/>
        <v>0</v>
      </c>
      <c r="BU293" s="87">
        <f t="shared" si="290"/>
        <v>0</v>
      </c>
      <c r="BV293" s="87">
        <f t="shared" si="290"/>
        <v>0</v>
      </c>
      <c r="BW293" s="87">
        <f t="shared" si="290"/>
        <v>0</v>
      </c>
      <c r="BX293" s="87">
        <f t="shared" si="290"/>
        <v>0</v>
      </c>
      <c r="BY293" s="87">
        <f t="shared" si="290"/>
        <v>0</v>
      </c>
      <c r="BZ293" s="87">
        <f t="shared" si="290"/>
        <v>0</v>
      </c>
      <c r="CA293" s="87">
        <f t="shared" si="290"/>
        <v>0</v>
      </c>
      <c r="CB293" s="87">
        <f t="shared" si="290"/>
        <v>0</v>
      </c>
      <c r="CC293" s="87">
        <f t="shared" si="290"/>
        <v>0</v>
      </c>
      <c r="CD293" s="87">
        <f t="shared" si="288"/>
        <v>0</v>
      </c>
      <c r="CE293" s="87">
        <f t="shared" si="288"/>
        <v>0</v>
      </c>
      <c r="CF293" s="87">
        <f t="shared" si="288"/>
        <v>0</v>
      </c>
      <c r="CG293" s="87">
        <f t="shared" si="288"/>
        <v>0</v>
      </c>
      <c r="CH293" s="87">
        <f t="shared" si="288"/>
        <v>0</v>
      </c>
      <c r="CI293" s="87">
        <f t="shared" si="288"/>
        <v>0</v>
      </c>
      <c r="CJ293" s="87">
        <f t="shared" si="288"/>
        <v>0</v>
      </c>
      <c r="CK293" s="87">
        <f t="shared" si="288"/>
        <v>0</v>
      </c>
      <c r="CL293" s="87">
        <f t="shared" si="288"/>
        <v>0</v>
      </c>
      <c r="CM293" s="87">
        <f t="shared" si="288"/>
        <v>0</v>
      </c>
      <c r="CN293" s="87">
        <f t="shared" si="288"/>
        <v>0</v>
      </c>
      <c r="CO293" s="87">
        <f t="shared" si="288"/>
        <v>0</v>
      </c>
      <c r="CP293" s="87">
        <f t="shared" si="288"/>
        <v>0</v>
      </c>
      <c r="CQ293" s="87">
        <f t="shared" si="288"/>
        <v>0</v>
      </c>
      <c r="CR293" s="87">
        <f t="shared" si="288"/>
        <v>0</v>
      </c>
      <c r="CS293" s="87">
        <f t="shared" si="276"/>
        <v>0</v>
      </c>
      <c r="CT293" s="87">
        <f t="shared" si="276"/>
        <v>0</v>
      </c>
      <c r="CU293" s="87">
        <f t="shared" si="276"/>
        <v>0</v>
      </c>
      <c r="CV293" s="87">
        <f t="shared" si="281"/>
        <v>0</v>
      </c>
      <c r="CW293" s="87">
        <f t="shared" si="281"/>
        <v>0</v>
      </c>
      <c r="CX293" s="87">
        <f t="shared" si="281"/>
        <v>0</v>
      </c>
      <c r="CY293" s="87">
        <f t="shared" si="281"/>
        <v>0</v>
      </c>
      <c r="CZ293" s="87">
        <f t="shared" si="281"/>
        <v>0</v>
      </c>
      <c r="DA293" s="87">
        <f t="shared" si="281"/>
        <v>0</v>
      </c>
      <c r="DB293" s="87">
        <f t="shared" si="281"/>
        <v>0</v>
      </c>
      <c r="DC293" s="87">
        <f t="shared" si="281"/>
        <v>0</v>
      </c>
      <c r="DD293" s="87">
        <f t="shared" si="281"/>
        <v>0</v>
      </c>
      <c r="DE293" s="87">
        <f t="shared" si="281"/>
        <v>0</v>
      </c>
      <c r="DF293" s="91">
        <f t="shared" si="287"/>
        <v>0</v>
      </c>
      <c r="DG293" s="91">
        <f t="shared" si="287"/>
        <v>0</v>
      </c>
      <c r="DH293" s="91">
        <f t="shared" si="287"/>
        <v>0</v>
      </c>
      <c r="DI293" s="91">
        <f t="shared" si="287"/>
        <v>0</v>
      </c>
      <c r="DJ293" s="91">
        <f t="shared" si="287"/>
        <v>0</v>
      </c>
      <c r="DK293" s="91">
        <f t="shared" si="287"/>
        <v>0</v>
      </c>
      <c r="DL293" s="91">
        <f t="shared" si="287"/>
        <v>0</v>
      </c>
      <c r="DM293" s="91">
        <f t="shared" si="287"/>
        <v>0</v>
      </c>
      <c r="DN293" s="91">
        <f t="shared" si="287"/>
        <v>0</v>
      </c>
      <c r="DO293" s="91">
        <f t="shared" si="287"/>
        <v>0</v>
      </c>
      <c r="DP293" s="91">
        <f t="shared" si="287"/>
        <v>0</v>
      </c>
      <c r="DQ293" s="91">
        <f t="shared" si="287"/>
        <v>0</v>
      </c>
      <c r="DR293" s="91">
        <f t="shared" si="287"/>
        <v>0</v>
      </c>
      <c r="DS293" s="91">
        <f t="shared" si="287"/>
        <v>0</v>
      </c>
      <c r="DT293" s="91">
        <f t="shared" si="287"/>
        <v>0</v>
      </c>
      <c r="DU293" s="91">
        <f t="shared" si="287"/>
        <v>0</v>
      </c>
      <c r="DV293" s="91">
        <f t="shared" si="285"/>
        <v>0</v>
      </c>
      <c r="DW293" s="91">
        <f t="shared" si="285"/>
        <v>0</v>
      </c>
      <c r="DX293" s="91">
        <f t="shared" si="285"/>
        <v>0</v>
      </c>
      <c r="DY293" s="91">
        <f t="shared" si="285"/>
        <v>0</v>
      </c>
      <c r="DZ293" s="91">
        <f t="shared" si="285"/>
        <v>163.6</v>
      </c>
      <c r="EA293" s="91">
        <f t="shared" si="285"/>
        <v>0</v>
      </c>
      <c r="EB293" s="91">
        <f t="shared" si="285"/>
        <v>0</v>
      </c>
      <c r="EC293" s="91">
        <f t="shared" si="285"/>
        <v>0</v>
      </c>
      <c r="ED293" s="91">
        <f t="shared" si="285"/>
        <v>0</v>
      </c>
      <c r="EE293" s="91">
        <f t="shared" si="285"/>
        <v>0</v>
      </c>
      <c r="EF293" s="91">
        <f t="shared" si="285"/>
        <v>0</v>
      </c>
      <c r="EG293" s="91">
        <f t="shared" si="285"/>
        <v>0</v>
      </c>
      <c r="EH293" s="91">
        <f t="shared" si="285"/>
        <v>0</v>
      </c>
      <c r="EI293" s="91">
        <f t="shared" si="285"/>
        <v>0</v>
      </c>
      <c r="EJ293" s="91">
        <f t="shared" si="285"/>
        <v>0</v>
      </c>
      <c r="EK293" s="91">
        <f t="shared" si="291"/>
        <v>0</v>
      </c>
      <c r="EL293" s="91">
        <f t="shared" si="291"/>
        <v>0</v>
      </c>
      <c r="EM293" s="91">
        <f t="shared" si="291"/>
        <v>0</v>
      </c>
      <c r="EN293" s="91">
        <f t="shared" si="291"/>
        <v>0</v>
      </c>
      <c r="EO293" s="91">
        <f t="shared" si="291"/>
        <v>0</v>
      </c>
      <c r="EP293" s="91">
        <f t="shared" si="291"/>
        <v>0</v>
      </c>
      <c r="EQ293" s="91">
        <f t="shared" si="291"/>
        <v>0</v>
      </c>
      <c r="ER293" s="91">
        <f t="shared" si="291"/>
        <v>0</v>
      </c>
      <c r="ES293" s="91">
        <f t="shared" si="291"/>
        <v>0</v>
      </c>
      <c r="ET293" s="91">
        <f t="shared" si="291"/>
        <v>0</v>
      </c>
      <c r="EU293" s="91">
        <f t="shared" si="291"/>
        <v>0</v>
      </c>
      <c r="EV293" s="91">
        <f t="shared" si="291"/>
        <v>0</v>
      </c>
      <c r="EW293" s="91">
        <f t="shared" si="291"/>
        <v>0</v>
      </c>
      <c r="EX293" s="91">
        <f t="shared" si="291"/>
        <v>0</v>
      </c>
      <c r="EY293" s="91">
        <f t="shared" si="291"/>
        <v>0</v>
      </c>
      <c r="EZ293" s="91">
        <f t="shared" si="291"/>
        <v>0</v>
      </c>
      <c r="FA293" s="91">
        <f t="shared" si="289"/>
        <v>0</v>
      </c>
      <c r="FB293" s="91">
        <f t="shared" si="289"/>
        <v>0</v>
      </c>
      <c r="FC293" s="91">
        <f t="shared" si="289"/>
        <v>0</v>
      </c>
      <c r="FD293" s="91">
        <f t="shared" si="289"/>
        <v>0</v>
      </c>
      <c r="FE293" s="91">
        <f t="shared" si="289"/>
        <v>0</v>
      </c>
      <c r="FF293" s="91">
        <f t="shared" si="289"/>
        <v>0</v>
      </c>
      <c r="FG293" s="91">
        <f t="shared" si="289"/>
        <v>0</v>
      </c>
      <c r="FH293" s="91">
        <f t="shared" si="289"/>
        <v>0</v>
      </c>
      <c r="FI293" s="91">
        <f t="shared" si="289"/>
        <v>0</v>
      </c>
      <c r="FJ293" s="91">
        <f t="shared" si="289"/>
        <v>0</v>
      </c>
      <c r="FK293" s="91">
        <f t="shared" si="289"/>
        <v>0</v>
      </c>
      <c r="FL293" s="91">
        <f t="shared" si="289"/>
        <v>0</v>
      </c>
      <c r="FM293" s="91">
        <f t="shared" si="289"/>
        <v>0</v>
      </c>
      <c r="FN293" s="91">
        <f t="shared" si="289"/>
        <v>0</v>
      </c>
      <c r="FO293" s="91">
        <f t="shared" si="289"/>
        <v>0</v>
      </c>
      <c r="FP293" s="91">
        <f t="shared" si="277"/>
        <v>0</v>
      </c>
      <c r="FQ293" s="91">
        <f t="shared" si="277"/>
        <v>0</v>
      </c>
      <c r="FR293" s="91">
        <f t="shared" si="277"/>
        <v>0</v>
      </c>
      <c r="FS293" s="91">
        <f t="shared" si="283"/>
        <v>0</v>
      </c>
      <c r="FT293" s="91">
        <f t="shared" si="283"/>
        <v>0</v>
      </c>
      <c r="FU293" s="91">
        <f t="shared" si="283"/>
        <v>0</v>
      </c>
      <c r="FV293" s="91">
        <f t="shared" si="283"/>
        <v>0</v>
      </c>
      <c r="FW293" s="91">
        <f t="shared" si="283"/>
        <v>0</v>
      </c>
      <c r="FX293" s="91">
        <f t="shared" si="283"/>
        <v>0</v>
      </c>
      <c r="FY293" s="91">
        <f t="shared" si="283"/>
        <v>0</v>
      </c>
      <c r="FZ293" s="91">
        <f t="shared" si="283"/>
        <v>0</v>
      </c>
      <c r="GA293" s="91">
        <f t="shared" si="283"/>
        <v>0</v>
      </c>
      <c r="GB293" s="91">
        <f t="shared" si="283"/>
        <v>0</v>
      </c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</row>
    <row r="294" spans="1:213" ht="38.25">
      <c r="A294" s="68">
        <f>Данные!A294</f>
        <v>4848</v>
      </c>
      <c r="B294" s="68">
        <f>Данные!B294</f>
        <v>2019</v>
      </c>
      <c r="C294" s="68" t="str">
        <f>Данные!C294</f>
        <v>компьютерных технологий и электронного обучения</v>
      </c>
      <c r="D294" s="68" t="str">
        <f>Данные!D294</f>
        <v>Серегин Александр Николаевич</v>
      </c>
      <c r="E294" s="68" t="str">
        <f>Данные!E294</f>
        <v>кандидат технических наук</v>
      </c>
      <c r="F294" s="68" t="str">
        <f>Данные!F294</f>
        <v>внешний</v>
      </c>
      <c r="G294" s="68">
        <f>Данные!G294</f>
        <v>0</v>
      </c>
      <c r="H294" s="68" t="str">
        <f>Данные!H294</f>
        <v>4 курс 2016 год/пост</v>
      </c>
      <c r="I294" s="68" t="str">
        <f>Данные!I294</f>
        <v>Руководство ВКР</v>
      </c>
      <c r="J294" s="68">
        <f>Данные!J294</f>
        <v>0</v>
      </c>
      <c r="K294" s="68">
        <f>Данные!K294</f>
        <v>0</v>
      </c>
      <c r="L294" s="68">
        <f>Данные!L294</f>
        <v>0</v>
      </c>
      <c r="M294" s="16">
        <f t="shared" si="266"/>
        <v>0</v>
      </c>
      <c r="N294" s="16">
        <f t="shared" si="267"/>
        <v>11</v>
      </c>
      <c r="O294" s="16">
        <f t="shared" si="268"/>
        <v>11.25</v>
      </c>
      <c r="P294" s="16">
        <f t="shared" si="269"/>
        <v>11.25</v>
      </c>
      <c r="Q294" s="68">
        <f>Данные!Q294</f>
        <v>0</v>
      </c>
      <c r="R294" s="68">
        <f>Данные!R294</f>
        <v>0</v>
      </c>
      <c r="S294" s="68">
        <f>Данные!S294</f>
        <v>0</v>
      </c>
      <c r="T294" s="68">
        <f>Данные!T294</f>
        <v>0</v>
      </c>
      <c r="U294" s="68">
        <f>Данные!U294</f>
        <v>0</v>
      </c>
      <c r="V294" s="68">
        <f>Данные!V294</f>
        <v>80</v>
      </c>
      <c r="W294" s="68">
        <f>Данные!W294</f>
        <v>27</v>
      </c>
      <c r="X294" s="68">
        <f>Данные!X294</f>
        <v>1</v>
      </c>
      <c r="Y294" s="68">
        <f>Данные!Y294</f>
        <v>2</v>
      </c>
      <c r="Z294" s="68">
        <f>Данные!Z294</f>
        <v>0</v>
      </c>
      <c r="AA294" s="68" t="str">
        <f>Данные!AA294</f>
        <v>осн</v>
      </c>
      <c r="AB294" s="83">
        <f>IF(F294=$HG$3,$HH$3,IF(F294=$HG$4,$HH$4,IF(F294=$HG$5,$HH$5,IF(F294=$HG$6,$HH$6,IF(F294=$HG$7,$HH$7,IF(F294=$HG$8,$HH$8,IF(F294=$HG$9,$HH$9,IF(F294=$HG$10,$HH$10,IF(F294=$HG$11,$HH$11,IF(F294=$HG$12,$HH$12,IF(F294=$HG$13,$HH$13,IF(F294=$HG$14,$HH$14,IF(F294=$HG$15,$HH$15,)))))))))))))</f>
        <v>900</v>
      </c>
      <c r="AC294" s="84" t="str">
        <f>IF(OR($GD$4=H294,$GE$4=H294,$GF$4=H294,$GG$4=H294,$GH$4=H294,$GI$4=H294,$GJ$4=H294,$GK$4=H294,$GL$4=H294,$GM$4=H294,$GN$4=H294,$GO$4=H294,$GP$4=H294,$GQ$4=H294,$GR$4=H294,$GS$4=H294,$GT$4=H294,$GU$4=H294,$GV$4=H294,$GW$4=H294,$GX$4=H294,$GY$4=H294,$GZ$4=H294,$HA$4=H294,$HB$4=H294,$HC$4=H294,$HD$4=H294,$HE$4=H294),$GC$4,IF(OR($GD$5=H294,$GE$5=H294,$GH$5=H294,$GI$5=H294,$GL$5=H294,$GM$5=H294,$GP$5=H294,$GQ$5=H294,$GT$5=H294,$GU$5=H294,$GX$5=H294,$GY$5=H294,$HB$5=H294,$HC$5=H294),$GC$5,))</f>
        <v>Бакалавры (ИВТ)</v>
      </c>
      <c r="AD294" s="84" t="str">
        <f>IF(OR(H294=$GD$4,H294=$GE$4,H294=$GF$4,H294=$GG$4,H294=$GD$5,H294=$GE$5),$GD$1,IF(OR(H294=$GH$4,H294=$GI$4,H294=$GJ$4,H294=$GK$4,H294=$GH$5,H294=$GI$5),$GH$1,IF(OR(H294=$GL$4,H294=$GM$4,H294=$GN$4,H294=$GO$4,H294=$GL$5,H294=$GM$5),$GL$1,IF(OR(H294=$GP$4,H294=$GQ$4,H294=$GR$4,H294=$GS$4,H294=$GP$5,H294=$GQ$5),$GP$1,IF(OR(H294=$GT$4,H294=$GU$4,H294=$GV$4,H294=$GW$4,H294=$GT$5,H294=$GU$5),$GT$1,IF(OR(H294=$GX$4,H294=$GY$4,H294=$GZ$4,H294=$HA$4,H294=$GX$5,H294=$GY$5),$GX$1,IF(OR(H294=$HB$4,H294=$HC$4,H294=$HD$4,H294=$HE$4,H294=$HB$5,H294=$HC$5),$HB$1,)))))))</f>
        <v>2019/2020</v>
      </c>
      <c r="AE294" s="85">
        <f t="shared" si="270"/>
        <v>113.5</v>
      </c>
      <c r="AF294" s="85">
        <f t="shared" si="271"/>
        <v>0.12611111111111112</v>
      </c>
      <c r="AG294" s="83"/>
      <c r="AH294" s="83"/>
      <c r="AI294" s="87">
        <f t="shared" si="286"/>
        <v>0</v>
      </c>
      <c r="AJ294" s="87">
        <f t="shared" si="286"/>
        <v>0</v>
      </c>
      <c r="AK294" s="87">
        <f t="shared" si="286"/>
        <v>0</v>
      </c>
      <c r="AL294" s="87">
        <f t="shared" si="286"/>
        <v>0</v>
      </c>
      <c r="AM294" s="87">
        <f t="shared" si="286"/>
        <v>0</v>
      </c>
      <c r="AN294" s="87">
        <f t="shared" si="286"/>
        <v>0</v>
      </c>
      <c r="AO294" s="87">
        <f t="shared" si="286"/>
        <v>0</v>
      </c>
      <c r="AP294" s="87">
        <f t="shared" si="286"/>
        <v>0</v>
      </c>
      <c r="AQ294" s="87">
        <f t="shared" si="286"/>
        <v>0</v>
      </c>
      <c r="AR294" s="87">
        <f t="shared" si="286"/>
        <v>0</v>
      </c>
      <c r="AS294" s="87">
        <f t="shared" si="286"/>
        <v>0</v>
      </c>
      <c r="AT294" s="87">
        <f t="shared" si="286"/>
        <v>0</v>
      </c>
      <c r="AU294" s="87">
        <f t="shared" si="286"/>
        <v>0</v>
      </c>
      <c r="AV294" s="87">
        <f t="shared" si="286"/>
        <v>0</v>
      </c>
      <c r="AW294" s="87">
        <f t="shared" si="286"/>
        <v>0</v>
      </c>
      <c r="AX294" s="87">
        <f t="shared" si="286"/>
        <v>0</v>
      </c>
      <c r="AY294" s="87">
        <f t="shared" si="284"/>
        <v>0</v>
      </c>
      <c r="AZ294" s="87">
        <f t="shared" si="284"/>
        <v>0</v>
      </c>
      <c r="BA294" s="87">
        <f t="shared" si="284"/>
        <v>0</v>
      </c>
      <c r="BB294" s="87">
        <f t="shared" si="284"/>
        <v>0</v>
      </c>
      <c r="BC294" s="87">
        <f t="shared" si="284"/>
        <v>0</v>
      </c>
      <c r="BD294" s="87">
        <f t="shared" si="284"/>
        <v>0</v>
      </c>
      <c r="BE294" s="87">
        <f t="shared" si="284"/>
        <v>0</v>
      </c>
      <c r="BF294" s="87">
        <f t="shared" si="284"/>
        <v>0</v>
      </c>
      <c r="BG294" s="87">
        <f t="shared" si="284"/>
        <v>0</v>
      </c>
      <c r="BH294" s="87">
        <f t="shared" si="284"/>
        <v>0</v>
      </c>
      <c r="BI294" s="87">
        <f t="shared" si="284"/>
        <v>0</v>
      </c>
      <c r="BJ294" s="87">
        <f t="shared" si="284"/>
        <v>0</v>
      </c>
      <c r="BK294" s="87">
        <f t="shared" si="284"/>
        <v>0</v>
      </c>
      <c r="BL294" s="87">
        <f t="shared" si="284"/>
        <v>0</v>
      </c>
      <c r="BM294" s="87">
        <f t="shared" si="284"/>
        <v>0</v>
      </c>
      <c r="BN294" s="87">
        <f t="shared" si="290"/>
        <v>0</v>
      </c>
      <c r="BO294" s="87">
        <f t="shared" si="290"/>
        <v>0</v>
      </c>
      <c r="BP294" s="87">
        <f t="shared" si="290"/>
        <v>0</v>
      </c>
      <c r="BQ294" s="87">
        <f t="shared" si="290"/>
        <v>0</v>
      </c>
      <c r="BR294" s="87">
        <f t="shared" si="290"/>
        <v>0</v>
      </c>
      <c r="BS294" s="87">
        <f t="shared" si="290"/>
        <v>0</v>
      </c>
      <c r="BT294" s="87">
        <f t="shared" si="290"/>
        <v>0</v>
      </c>
      <c r="BU294" s="87">
        <f t="shared" si="290"/>
        <v>0</v>
      </c>
      <c r="BV294" s="87">
        <f t="shared" si="290"/>
        <v>0</v>
      </c>
      <c r="BW294" s="87">
        <f t="shared" si="290"/>
        <v>0</v>
      </c>
      <c r="BX294" s="87">
        <f t="shared" si="290"/>
        <v>0</v>
      </c>
      <c r="BY294" s="87">
        <f t="shared" si="290"/>
        <v>0</v>
      </c>
      <c r="BZ294" s="87">
        <f t="shared" si="290"/>
        <v>0</v>
      </c>
      <c r="CA294" s="87">
        <f t="shared" si="290"/>
        <v>0</v>
      </c>
      <c r="CB294" s="87">
        <f t="shared" si="290"/>
        <v>0</v>
      </c>
      <c r="CC294" s="87">
        <f t="shared" si="290"/>
        <v>0</v>
      </c>
      <c r="CD294" s="87">
        <f t="shared" si="288"/>
        <v>0</v>
      </c>
      <c r="CE294" s="87">
        <f t="shared" si="288"/>
        <v>0</v>
      </c>
      <c r="CF294" s="87">
        <f t="shared" si="288"/>
        <v>0</v>
      </c>
      <c r="CG294" s="87">
        <f t="shared" si="288"/>
        <v>0</v>
      </c>
      <c r="CH294" s="87">
        <f t="shared" si="288"/>
        <v>0</v>
      </c>
      <c r="CI294" s="87">
        <f t="shared" si="288"/>
        <v>0</v>
      </c>
      <c r="CJ294" s="87">
        <f t="shared" si="288"/>
        <v>0</v>
      </c>
      <c r="CK294" s="87">
        <f t="shared" si="288"/>
        <v>0</v>
      </c>
      <c r="CL294" s="87">
        <f t="shared" si="288"/>
        <v>0</v>
      </c>
      <c r="CM294" s="87">
        <f t="shared" si="288"/>
        <v>0</v>
      </c>
      <c r="CN294" s="87">
        <f t="shared" si="288"/>
        <v>0</v>
      </c>
      <c r="CO294" s="87">
        <f t="shared" si="288"/>
        <v>0</v>
      </c>
      <c r="CP294" s="87">
        <f t="shared" si="288"/>
        <v>0</v>
      </c>
      <c r="CQ294" s="87">
        <f t="shared" si="288"/>
        <v>0</v>
      </c>
      <c r="CR294" s="87">
        <f t="shared" si="288"/>
        <v>0</v>
      </c>
      <c r="CS294" s="87">
        <f t="shared" si="276"/>
        <v>0</v>
      </c>
      <c r="CT294" s="87">
        <f t="shared" si="276"/>
        <v>0.12611111111111112</v>
      </c>
      <c r="CU294" s="87">
        <f t="shared" si="276"/>
        <v>0</v>
      </c>
      <c r="CV294" s="87">
        <f t="shared" si="281"/>
        <v>0</v>
      </c>
      <c r="CW294" s="87">
        <f t="shared" si="281"/>
        <v>0</v>
      </c>
      <c r="CX294" s="87">
        <f t="shared" si="281"/>
        <v>0</v>
      </c>
      <c r="CY294" s="87">
        <f t="shared" si="281"/>
        <v>0</v>
      </c>
      <c r="CZ294" s="87">
        <f t="shared" si="281"/>
        <v>0</v>
      </c>
      <c r="DA294" s="87">
        <f t="shared" si="281"/>
        <v>0</v>
      </c>
      <c r="DB294" s="87">
        <f t="shared" si="281"/>
        <v>0</v>
      </c>
      <c r="DC294" s="87">
        <f t="shared" si="281"/>
        <v>0</v>
      </c>
      <c r="DD294" s="87">
        <f t="shared" si="281"/>
        <v>0</v>
      </c>
      <c r="DE294" s="87">
        <f t="shared" si="281"/>
        <v>0</v>
      </c>
      <c r="DF294" s="91">
        <f t="shared" si="287"/>
        <v>0</v>
      </c>
      <c r="DG294" s="91">
        <f t="shared" si="287"/>
        <v>0</v>
      </c>
      <c r="DH294" s="91">
        <f t="shared" si="287"/>
        <v>0</v>
      </c>
      <c r="DI294" s="91">
        <f t="shared" si="287"/>
        <v>0</v>
      </c>
      <c r="DJ294" s="91">
        <f t="shared" si="287"/>
        <v>0</v>
      </c>
      <c r="DK294" s="91">
        <f t="shared" si="287"/>
        <v>0</v>
      </c>
      <c r="DL294" s="91">
        <f t="shared" si="287"/>
        <v>0</v>
      </c>
      <c r="DM294" s="91">
        <f t="shared" si="287"/>
        <v>0</v>
      </c>
      <c r="DN294" s="91">
        <f t="shared" si="287"/>
        <v>0</v>
      </c>
      <c r="DO294" s="91">
        <f t="shared" si="287"/>
        <v>0</v>
      </c>
      <c r="DP294" s="91">
        <f t="shared" si="287"/>
        <v>0</v>
      </c>
      <c r="DQ294" s="91">
        <f t="shared" si="287"/>
        <v>0</v>
      </c>
      <c r="DR294" s="91">
        <f t="shared" si="287"/>
        <v>0</v>
      </c>
      <c r="DS294" s="91">
        <f t="shared" si="287"/>
        <v>0</v>
      </c>
      <c r="DT294" s="91">
        <f t="shared" si="287"/>
        <v>0</v>
      </c>
      <c r="DU294" s="91">
        <f t="shared" si="287"/>
        <v>0</v>
      </c>
      <c r="DV294" s="91">
        <f t="shared" si="285"/>
        <v>0</v>
      </c>
      <c r="DW294" s="91">
        <f t="shared" si="285"/>
        <v>0</v>
      </c>
      <c r="DX294" s="91">
        <f t="shared" si="285"/>
        <v>0</v>
      </c>
      <c r="DY294" s="91">
        <f t="shared" si="285"/>
        <v>0</v>
      </c>
      <c r="DZ294" s="91">
        <f t="shared" si="285"/>
        <v>0</v>
      </c>
      <c r="EA294" s="91">
        <f t="shared" si="285"/>
        <v>0</v>
      </c>
      <c r="EB294" s="91">
        <f t="shared" si="285"/>
        <v>0</v>
      </c>
      <c r="EC294" s="91">
        <f t="shared" si="285"/>
        <v>0</v>
      </c>
      <c r="ED294" s="91">
        <f t="shared" si="285"/>
        <v>0</v>
      </c>
      <c r="EE294" s="91">
        <f t="shared" si="285"/>
        <v>0</v>
      </c>
      <c r="EF294" s="91">
        <f t="shared" si="285"/>
        <v>0</v>
      </c>
      <c r="EG294" s="91">
        <f t="shared" si="285"/>
        <v>0</v>
      </c>
      <c r="EH294" s="91">
        <f t="shared" si="285"/>
        <v>0</v>
      </c>
      <c r="EI294" s="91">
        <f t="shared" si="285"/>
        <v>0</v>
      </c>
      <c r="EJ294" s="91">
        <f t="shared" si="285"/>
        <v>0</v>
      </c>
      <c r="EK294" s="91">
        <f t="shared" si="291"/>
        <v>0</v>
      </c>
      <c r="EL294" s="91">
        <f t="shared" si="291"/>
        <v>0</v>
      </c>
      <c r="EM294" s="91">
        <f t="shared" si="291"/>
        <v>0</v>
      </c>
      <c r="EN294" s="91">
        <f t="shared" si="291"/>
        <v>0</v>
      </c>
      <c r="EO294" s="91">
        <f t="shared" si="291"/>
        <v>0</v>
      </c>
      <c r="EP294" s="91">
        <f t="shared" si="291"/>
        <v>0</v>
      </c>
      <c r="EQ294" s="91">
        <f t="shared" si="291"/>
        <v>0</v>
      </c>
      <c r="ER294" s="91">
        <f t="shared" si="291"/>
        <v>0</v>
      </c>
      <c r="ES294" s="91">
        <f t="shared" si="291"/>
        <v>0</v>
      </c>
      <c r="ET294" s="91">
        <f t="shared" si="291"/>
        <v>0</v>
      </c>
      <c r="EU294" s="91">
        <f t="shared" si="291"/>
        <v>0</v>
      </c>
      <c r="EV294" s="91">
        <f t="shared" si="291"/>
        <v>0</v>
      </c>
      <c r="EW294" s="91">
        <f t="shared" si="291"/>
        <v>0</v>
      </c>
      <c r="EX294" s="91">
        <f t="shared" si="291"/>
        <v>0</v>
      </c>
      <c r="EY294" s="91">
        <f t="shared" si="291"/>
        <v>0</v>
      </c>
      <c r="EZ294" s="91">
        <f t="shared" si="291"/>
        <v>0</v>
      </c>
      <c r="FA294" s="91">
        <f t="shared" si="289"/>
        <v>0</v>
      </c>
      <c r="FB294" s="91">
        <f t="shared" si="289"/>
        <v>0</v>
      </c>
      <c r="FC294" s="91">
        <f t="shared" si="289"/>
        <v>0</v>
      </c>
      <c r="FD294" s="91">
        <f t="shared" si="289"/>
        <v>0</v>
      </c>
      <c r="FE294" s="91">
        <f t="shared" si="289"/>
        <v>0</v>
      </c>
      <c r="FF294" s="91">
        <f t="shared" si="289"/>
        <v>0</v>
      </c>
      <c r="FG294" s="91">
        <f t="shared" si="289"/>
        <v>0</v>
      </c>
      <c r="FH294" s="91">
        <f t="shared" si="289"/>
        <v>0</v>
      </c>
      <c r="FI294" s="91">
        <f t="shared" si="289"/>
        <v>0</v>
      </c>
      <c r="FJ294" s="91">
        <f t="shared" si="289"/>
        <v>0</v>
      </c>
      <c r="FK294" s="91">
        <f t="shared" si="289"/>
        <v>0</v>
      </c>
      <c r="FL294" s="91">
        <f t="shared" si="289"/>
        <v>0</v>
      </c>
      <c r="FM294" s="91">
        <f t="shared" si="289"/>
        <v>0</v>
      </c>
      <c r="FN294" s="91">
        <f t="shared" si="289"/>
        <v>0</v>
      </c>
      <c r="FO294" s="91">
        <f t="shared" si="289"/>
        <v>0</v>
      </c>
      <c r="FP294" s="91">
        <f t="shared" si="277"/>
        <v>0</v>
      </c>
      <c r="FQ294" s="91">
        <f t="shared" si="277"/>
        <v>163.6</v>
      </c>
      <c r="FR294" s="91">
        <f t="shared" si="277"/>
        <v>0</v>
      </c>
      <c r="FS294" s="91">
        <f t="shared" si="283"/>
        <v>0</v>
      </c>
      <c r="FT294" s="91">
        <f t="shared" si="283"/>
        <v>0</v>
      </c>
      <c r="FU294" s="91">
        <f t="shared" si="283"/>
        <v>0</v>
      </c>
      <c r="FV294" s="91">
        <f t="shared" si="283"/>
        <v>0</v>
      </c>
      <c r="FW294" s="91">
        <f t="shared" si="283"/>
        <v>0</v>
      </c>
      <c r="FX294" s="91">
        <f t="shared" si="283"/>
        <v>0</v>
      </c>
      <c r="FY294" s="91">
        <f t="shared" si="283"/>
        <v>0</v>
      </c>
      <c r="FZ294" s="91">
        <f t="shared" si="283"/>
        <v>0</v>
      </c>
      <c r="GA294" s="91">
        <f t="shared" si="283"/>
        <v>0</v>
      </c>
      <c r="GB294" s="91">
        <f t="shared" si="283"/>
        <v>0</v>
      </c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</row>
    <row r="295" spans="1:213" ht="38.25">
      <c r="A295" s="68">
        <f>Данные!A295</f>
        <v>4848</v>
      </c>
      <c r="B295" s="68">
        <f>Данные!B295</f>
        <v>2019</v>
      </c>
      <c r="C295" s="68" t="str">
        <f>Данные!C295</f>
        <v>компьютерных технологий и электронного обучения</v>
      </c>
      <c r="D295" s="68" t="str">
        <f>Данные!D295</f>
        <v>Жуков Николай Николаевич</v>
      </c>
      <c r="E295" s="68" t="str">
        <f>Данные!E295</f>
        <v>нет</v>
      </c>
      <c r="F295" s="68" t="str">
        <f>Данные!F295</f>
        <v>ассистент</v>
      </c>
      <c r="G295" s="68">
        <f>Данные!G295</f>
        <v>1</v>
      </c>
      <c r="H295" s="68" t="str">
        <f>Данные!H295</f>
        <v>4 курс 2016 год/пост</v>
      </c>
      <c r="I295" s="68" t="str">
        <f>Данные!I295</f>
        <v>Руководство ВКР</v>
      </c>
      <c r="J295" s="68">
        <f>Данные!J295</f>
        <v>0</v>
      </c>
      <c r="K295" s="68">
        <f>Данные!K295</f>
        <v>0</v>
      </c>
      <c r="L295" s="68">
        <f>Данные!L295</f>
        <v>0</v>
      </c>
      <c r="M295" s="16">
        <f t="shared" si="266"/>
        <v>0</v>
      </c>
      <c r="N295" s="16">
        <f t="shared" si="267"/>
        <v>11</v>
      </c>
      <c r="O295" s="16">
        <f t="shared" si="268"/>
        <v>11.25</v>
      </c>
      <c r="P295" s="16">
        <f t="shared" si="269"/>
        <v>11.25</v>
      </c>
      <c r="Q295" s="68">
        <f>Данные!Q295</f>
        <v>0</v>
      </c>
      <c r="R295" s="68">
        <f>Данные!R295</f>
        <v>0</v>
      </c>
      <c r="S295" s="68">
        <f>Данные!S295</f>
        <v>0</v>
      </c>
      <c r="T295" s="68">
        <f>Данные!T295</f>
        <v>0</v>
      </c>
      <c r="U295" s="68">
        <f>Данные!U295</f>
        <v>0</v>
      </c>
      <c r="V295" s="68">
        <f>Данные!V295</f>
        <v>20</v>
      </c>
      <c r="W295" s="68">
        <f>Данные!W295</f>
        <v>27</v>
      </c>
      <c r="X295" s="68">
        <f>Данные!X295</f>
        <v>1</v>
      </c>
      <c r="Y295" s="68">
        <f>Данные!Y295</f>
        <v>2</v>
      </c>
      <c r="Z295" s="68">
        <f>Данные!Z295</f>
        <v>0</v>
      </c>
      <c r="AA295" s="68" t="str">
        <f>Данные!AA295</f>
        <v>осн</v>
      </c>
      <c r="AB295" s="83">
        <f>IF(F295=$HG$3,$HH$3,IF(F295=$HG$4,$HH$4,IF(F295=$HG$5,$HH$5,IF(F295=$HG$6,$HH$6,IF(F295=$HG$7,$HH$7,IF(F295=$HG$8,$HH$8,IF(F295=$HG$9,$HH$9,IF(F295=$HG$10,$HH$10,IF(F295=$HG$11,$HH$11,IF(F295=$HG$12,$HH$12,IF(F295=$HG$13,$HH$13,IF(F295=$HG$14,$HH$14,IF(F295=$HG$15,$HH$15,)))))))))))))</f>
        <v>900</v>
      </c>
      <c r="AC295" s="84" t="str">
        <f>IF(OR($GD$4=H295,$GE$4=H295,$GF$4=H295,$GG$4=H295,$GH$4=H295,$GI$4=H295,$GJ$4=H295,$GK$4=H295,$GL$4=H295,$GM$4=H295,$GN$4=H295,$GO$4=H295,$GP$4=H295,$GQ$4=H295,$GR$4=H295,$GS$4=H295,$GT$4=H295,$GU$4=H295,$GV$4=H295,$GW$4=H295,$GX$4=H295,$GY$4=H295,$GZ$4=H295,$HA$4=H295,$HB$4=H295,$HC$4=H295,$HD$4=H295,$HE$4=H295),$GC$4,IF(OR($GD$5=H295,$GE$5=H295,$GH$5=H295,$GI$5=H295,$GL$5=H295,$GM$5=H295,$GP$5=H295,$GQ$5=H295,$GT$5=H295,$GU$5=H295,$GX$5=H295,$GY$5=H295,$HB$5=H295,$HC$5=H295),$GC$5,))</f>
        <v>Бакалавры (ИВТ)</v>
      </c>
      <c r="AD295" s="84" t="str">
        <f>IF(OR(H295=$GD$4,H295=$GE$4,H295=$GF$4,H295=$GG$4,H295=$GD$5,H295=$GE$5),$GD$1,IF(OR(H295=$GH$4,H295=$GI$4,H295=$GJ$4,H295=$GK$4,H295=$GH$5,H295=$GI$5),$GH$1,IF(OR(H295=$GL$4,H295=$GM$4,H295=$GN$4,H295=$GO$4,H295=$GL$5,H295=$GM$5),$GL$1,IF(OR(H295=$GP$4,H295=$GQ$4,H295=$GR$4,H295=$GS$4,H295=$GP$5,H295=$GQ$5),$GP$1,IF(OR(H295=$GT$4,H295=$GU$4,H295=$GV$4,H295=$GW$4,H295=$GT$5,H295=$GU$5),$GT$1,IF(OR(H295=$GX$4,H295=$GY$4,H295=$GZ$4,H295=$HA$4,H295=$GX$5,H295=$GY$5),$GX$1,IF(OR(H295=$HB$4,H295=$HC$4,H295=$HD$4,H295=$HE$4,H295=$HB$5,H295=$HC$5),$HB$1,)))))))</f>
        <v>2019/2020</v>
      </c>
      <c r="AE295" s="85">
        <f t="shared" si="270"/>
        <v>53.5</v>
      </c>
      <c r="AF295" s="85">
        <f t="shared" si="271"/>
        <v>5.9444444444444446E-2</v>
      </c>
      <c r="AG295" s="83"/>
      <c r="AH295" s="83"/>
      <c r="AI295" s="87">
        <f t="shared" si="286"/>
        <v>0</v>
      </c>
      <c r="AJ295" s="87">
        <f t="shared" si="286"/>
        <v>0</v>
      </c>
      <c r="AK295" s="87">
        <f t="shared" si="286"/>
        <v>0</v>
      </c>
      <c r="AL295" s="87">
        <f t="shared" si="286"/>
        <v>0</v>
      </c>
      <c r="AM295" s="87">
        <f t="shared" si="286"/>
        <v>0</v>
      </c>
      <c r="AN295" s="87">
        <f t="shared" si="286"/>
        <v>0</v>
      </c>
      <c r="AO295" s="87">
        <f t="shared" si="286"/>
        <v>0</v>
      </c>
      <c r="AP295" s="87">
        <f t="shared" si="286"/>
        <v>0</v>
      </c>
      <c r="AQ295" s="87">
        <f t="shared" si="286"/>
        <v>0</v>
      </c>
      <c r="AR295" s="87">
        <f t="shared" si="286"/>
        <v>0</v>
      </c>
      <c r="AS295" s="87">
        <f t="shared" si="286"/>
        <v>0</v>
      </c>
      <c r="AT295" s="87">
        <f t="shared" si="286"/>
        <v>0</v>
      </c>
      <c r="AU295" s="87">
        <f t="shared" si="286"/>
        <v>0</v>
      </c>
      <c r="AV295" s="87">
        <f t="shared" si="286"/>
        <v>0</v>
      </c>
      <c r="AW295" s="87">
        <f t="shared" si="286"/>
        <v>0</v>
      </c>
      <c r="AX295" s="87">
        <f t="shared" si="286"/>
        <v>0</v>
      </c>
      <c r="AY295" s="87">
        <f t="shared" si="284"/>
        <v>0</v>
      </c>
      <c r="AZ295" s="87">
        <f t="shared" si="284"/>
        <v>0</v>
      </c>
      <c r="BA295" s="87">
        <f t="shared" si="284"/>
        <v>0</v>
      </c>
      <c r="BB295" s="87">
        <f t="shared" si="284"/>
        <v>0</v>
      </c>
      <c r="BC295" s="87">
        <f t="shared" si="284"/>
        <v>0</v>
      </c>
      <c r="BD295" s="87">
        <f t="shared" si="284"/>
        <v>0</v>
      </c>
      <c r="BE295" s="87">
        <f t="shared" si="284"/>
        <v>0</v>
      </c>
      <c r="BF295" s="87">
        <f t="shared" si="284"/>
        <v>0</v>
      </c>
      <c r="BG295" s="87">
        <f t="shared" si="284"/>
        <v>0</v>
      </c>
      <c r="BH295" s="87">
        <f t="shared" si="284"/>
        <v>0</v>
      </c>
      <c r="BI295" s="87">
        <f t="shared" si="284"/>
        <v>0</v>
      </c>
      <c r="BJ295" s="87">
        <f t="shared" si="284"/>
        <v>5.9444444444444446E-2</v>
      </c>
      <c r="BK295" s="87">
        <f t="shared" si="284"/>
        <v>0</v>
      </c>
      <c r="BL295" s="87">
        <f t="shared" si="284"/>
        <v>0</v>
      </c>
      <c r="BM295" s="87">
        <f t="shared" si="284"/>
        <v>0</v>
      </c>
      <c r="BN295" s="87">
        <f t="shared" si="290"/>
        <v>0</v>
      </c>
      <c r="BO295" s="87">
        <f t="shared" si="290"/>
        <v>0</v>
      </c>
      <c r="BP295" s="87">
        <f t="shared" si="290"/>
        <v>0</v>
      </c>
      <c r="BQ295" s="87">
        <f t="shared" si="290"/>
        <v>0</v>
      </c>
      <c r="BR295" s="87">
        <f t="shared" si="290"/>
        <v>0</v>
      </c>
      <c r="BS295" s="87">
        <f t="shared" si="290"/>
        <v>0</v>
      </c>
      <c r="BT295" s="87">
        <f t="shared" si="290"/>
        <v>0</v>
      </c>
      <c r="BU295" s="87">
        <f t="shared" si="290"/>
        <v>0</v>
      </c>
      <c r="BV295" s="87">
        <f t="shared" si="290"/>
        <v>0</v>
      </c>
      <c r="BW295" s="87">
        <f t="shared" si="290"/>
        <v>0</v>
      </c>
      <c r="BX295" s="87">
        <f t="shared" si="290"/>
        <v>0</v>
      </c>
      <c r="BY295" s="87">
        <f t="shared" si="290"/>
        <v>0</v>
      </c>
      <c r="BZ295" s="87">
        <f t="shared" si="290"/>
        <v>0</v>
      </c>
      <c r="CA295" s="87">
        <f t="shared" si="290"/>
        <v>0</v>
      </c>
      <c r="CB295" s="87">
        <f t="shared" si="290"/>
        <v>0</v>
      </c>
      <c r="CC295" s="87">
        <f t="shared" si="290"/>
        <v>0</v>
      </c>
      <c r="CD295" s="87">
        <f t="shared" si="288"/>
        <v>0</v>
      </c>
      <c r="CE295" s="87">
        <f t="shared" si="288"/>
        <v>0</v>
      </c>
      <c r="CF295" s="87">
        <f t="shared" si="288"/>
        <v>0</v>
      </c>
      <c r="CG295" s="87">
        <f t="shared" si="288"/>
        <v>0</v>
      </c>
      <c r="CH295" s="87">
        <f t="shared" si="288"/>
        <v>0</v>
      </c>
      <c r="CI295" s="87">
        <f t="shared" si="288"/>
        <v>0</v>
      </c>
      <c r="CJ295" s="87">
        <f t="shared" si="288"/>
        <v>0</v>
      </c>
      <c r="CK295" s="87">
        <f t="shared" si="288"/>
        <v>0</v>
      </c>
      <c r="CL295" s="87">
        <f t="shared" si="288"/>
        <v>0</v>
      </c>
      <c r="CM295" s="87">
        <f t="shared" si="288"/>
        <v>0</v>
      </c>
      <c r="CN295" s="87">
        <f t="shared" si="288"/>
        <v>0</v>
      </c>
      <c r="CO295" s="87">
        <f t="shared" si="288"/>
        <v>0</v>
      </c>
      <c r="CP295" s="87">
        <f t="shared" si="288"/>
        <v>0</v>
      </c>
      <c r="CQ295" s="87">
        <f t="shared" si="288"/>
        <v>0</v>
      </c>
      <c r="CR295" s="87">
        <f t="shared" si="288"/>
        <v>0</v>
      </c>
      <c r="CS295" s="87">
        <f t="shared" si="276"/>
        <v>0</v>
      </c>
      <c r="CT295" s="87">
        <f t="shared" si="276"/>
        <v>0</v>
      </c>
      <c r="CU295" s="87">
        <f t="shared" si="276"/>
        <v>0</v>
      </c>
      <c r="CV295" s="87">
        <f t="shared" si="281"/>
        <v>0</v>
      </c>
      <c r="CW295" s="87">
        <f t="shared" si="281"/>
        <v>0</v>
      </c>
      <c r="CX295" s="87">
        <f t="shared" si="281"/>
        <v>0</v>
      </c>
      <c r="CY295" s="87">
        <f t="shared" si="281"/>
        <v>0</v>
      </c>
      <c r="CZ295" s="87">
        <f t="shared" si="281"/>
        <v>0</v>
      </c>
      <c r="DA295" s="87">
        <f t="shared" si="281"/>
        <v>0</v>
      </c>
      <c r="DB295" s="87">
        <f t="shared" si="281"/>
        <v>0</v>
      </c>
      <c r="DC295" s="87">
        <f t="shared" si="281"/>
        <v>0</v>
      </c>
      <c r="DD295" s="87">
        <f t="shared" si="281"/>
        <v>0</v>
      </c>
      <c r="DE295" s="87">
        <f t="shared" si="281"/>
        <v>0</v>
      </c>
      <c r="DF295" s="91">
        <f t="shared" si="287"/>
        <v>0</v>
      </c>
      <c r="DG295" s="91">
        <f t="shared" si="287"/>
        <v>0</v>
      </c>
      <c r="DH295" s="91">
        <f t="shared" si="287"/>
        <v>0</v>
      </c>
      <c r="DI295" s="91">
        <f t="shared" si="287"/>
        <v>0</v>
      </c>
      <c r="DJ295" s="91">
        <f t="shared" si="287"/>
        <v>0</v>
      </c>
      <c r="DK295" s="91">
        <f t="shared" si="287"/>
        <v>0</v>
      </c>
      <c r="DL295" s="91">
        <f t="shared" si="287"/>
        <v>0</v>
      </c>
      <c r="DM295" s="91">
        <f t="shared" si="287"/>
        <v>0</v>
      </c>
      <c r="DN295" s="91">
        <f t="shared" si="287"/>
        <v>0</v>
      </c>
      <c r="DO295" s="91">
        <f t="shared" si="287"/>
        <v>0</v>
      </c>
      <c r="DP295" s="91">
        <f t="shared" si="287"/>
        <v>0</v>
      </c>
      <c r="DQ295" s="91">
        <f t="shared" si="287"/>
        <v>0</v>
      </c>
      <c r="DR295" s="91">
        <f t="shared" si="287"/>
        <v>0</v>
      </c>
      <c r="DS295" s="91">
        <f t="shared" si="287"/>
        <v>0</v>
      </c>
      <c r="DT295" s="91">
        <f t="shared" si="287"/>
        <v>0</v>
      </c>
      <c r="DU295" s="91">
        <f t="shared" si="287"/>
        <v>0</v>
      </c>
      <c r="DV295" s="91">
        <f t="shared" si="285"/>
        <v>0</v>
      </c>
      <c r="DW295" s="91">
        <f t="shared" si="285"/>
        <v>0</v>
      </c>
      <c r="DX295" s="91">
        <f t="shared" si="285"/>
        <v>0</v>
      </c>
      <c r="DY295" s="91">
        <f t="shared" si="285"/>
        <v>0</v>
      </c>
      <c r="DZ295" s="91">
        <f t="shared" si="285"/>
        <v>0</v>
      </c>
      <c r="EA295" s="91">
        <f t="shared" si="285"/>
        <v>0</v>
      </c>
      <c r="EB295" s="91">
        <f t="shared" si="285"/>
        <v>0</v>
      </c>
      <c r="EC295" s="91">
        <f t="shared" si="285"/>
        <v>0</v>
      </c>
      <c r="ED295" s="91">
        <f t="shared" si="285"/>
        <v>0</v>
      </c>
      <c r="EE295" s="91">
        <f t="shared" si="285"/>
        <v>0</v>
      </c>
      <c r="EF295" s="91">
        <f t="shared" si="285"/>
        <v>0</v>
      </c>
      <c r="EG295" s="91">
        <f t="shared" si="285"/>
        <v>163.6</v>
      </c>
      <c r="EH295" s="91">
        <f t="shared" si="285"/>
        <v>0</v>
      </c>
      <c r="EI295" s="91">
        <f t="shared" si="285"/>
        <v>0</v>
      </c>
      <c r="EJ295" s="91">
        <f t="shared" si="285"/>
        <v>0</v>
      </c>
      <c r="EK295" s="91">
        <f t="shared" si="291"/>
        <v>0</v>
      </c>
      <c r="EL295" s="91">
        <f t="shared" si="291"/>
        <v>0</v>
      </c>
      <c r="EM295" s="91">
        <f t="shared" si="291"/>
        <v>0</v>
      </c>
      <c r="EN295" s="91">
        <f t="shared" si="291"/>
        <v>0</v>
      </c>
      <c r="EO295" s="91">
        <f t="shared" si="291"/>
        <v>0</v>
      </c>
      <c r="EP295" s="91">
        <f t="shared" si="291"/>
        <v>0</v>
      </c>
      <c r="EQ295" s="91">
        <f t="shared" si="291"/>
        <v>0</v>
      </c>
      <c r="ER295" s="91">
        <f t="shared" si="291"/>
        <v>0</v>
      </c>
      <c r="ES295" s="91">
        <f t="shared" si="291"/>
        <v>0</v>
      </c>
      <c r="ET295" s="91">
        <f t="shared" si="291"/>
        <v>0</v>
      </c>
      <c r="EU295" s="91">
        <f t="shared" si="291"/>
        <v>0</v>
      </c>
      <c r="EV295" s="91">
        <f t="shared" si="291"/>
        <v>0</v>
      </c>
      <c r="EW295" s="91">
        <f t="shared" si="291"/>
        <v>0</v>
      </c>
      <c r="EX295" s="91">
        <f t="shared" si="291"/>
        <v>0</v>
      </c>
      <c r="EY295" s="91">
        <f t="shared" si="291"/>
        <v>0</v>
      </c>
      <c r="EZ295" s="91">
        <f t="shared" si="291"/>
        <v>0</v>
      </c>
      <c r="FA295" s="91">
        <f t="shared" si="289"/>
        <v>0</v>
      </c>
      <c r="FB295" s="91">
        <f t="shared" si="289"/>
        <v>0</v>
      </c>
      <c r="FC295" s="91">
        <f t="shared" si="289"/>
        <v>0</v>
      </c>
      <c r="FD295" s="91">
        <f t="shared" si="289"/>
        <v>0</v>
      </c>
      <c r="FE295" s="91">
        <f t="shared" si="289"/>
        <v>0</v>
      </c>
      <c r="FF295" s="91">
        <f t="shared" si="289"/>
        <v>0</v>
      </c>
      <c r="FG295" s="91">
        <f t="shared" si="289"/>
        <v>0</v>
      </c>
      <c r="FH295" s="91">
        <f t="shared" si="289"/>
        <v>0</v>
      </c>
      <c r="FI295" s="91">
        <f t="shared" si="289"/>
        <v>0</v>
      </c>
      <c r="FJ295" s="91">
        <f t="shared" si="289"/>
        <v>0</v>
      </c>
      <c r="FK295" s="91">
        <f t="shared" si="289"/>
        <v>0</v>
      </c>
      <c r="FL295" s="91">
        <f t="shared" si="289"/>
        <v>0</v>
      </c>
      <c r="FM295" s="91">
        <f t="shared" si="289"/>
        <v>0</v>
      </c>
      <c r="FN295" s="91">
        <f t="shared" si="289"/>
        <v>0</v>
      </c>
      <c r="FO295" s="91">
        <f t="shared" si="289"/>
        <v>0</v>
      </c>
      <c r="FP295" s="91">
        <f t="shared" si="277"/>
        <v>0</v>
      </c>
      <c r="FQ295" s="91">
        <f t="shared" si="277"/>
        <v>0</v>
      </c>
      <c r="FR295" s="91">
        <f t="shared" si="277"/>
        <v>0</v>
      </c>
      <c r="FS295" s="91">
        <f t="shared" si="283"/>
        <v>0</v>
      </c>
      <c r="FT295" s="91">
        <f t="shared" si="283"/>
        <v>0</v>
      </c>
      <c r="FU295" s="91">
        <f t="shared" si="283"/>
        <v>0</v>
      </c>
      <c r="FV295" s="91">
        <f t="shared" si="283"/>
        <v>0</v>
      </c>
      <c r="FW295" s="91">
        <f t="shared" si="283"/>
        <v>0</v>
      </c>
      <c r="FX295" s="91">
        <f t="shared" si="283"/>
        <v>0</v>
      </c>
      <c r="FY295" s="91">
        <f t="shared" si="283"/>
        <v>0</v>
      </c>
      <c r="FZ295" s="91">
        <f t="shared" si="283"/>
        <v>0</v>
      </c>
      <c r="GA295" s="91">
        <f t="shared" si="283"/>
        <v>0</v>
      </c>
      <c r="GB295" s="91">
        <f t="shared" si="283"/>
        <v>0</v>
      </c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</row>
    <row r="296" spans="1:213" ht="51">
      <c r="A296" s="68">
        <f>Данные!A296</f>
        <v>4848</v>
      </c>
      <c r="B296" s="68">
        <f>Данные!B296</f>
        <v>2019</v>
      </c>
      <c r="C296" s="68" t="str">
        <f>Данные!C296</f>
        <v>компьютерных технологий и электронного обучения</v>
      </c>
      <c r="D296" s="68" t="str">
        <f>Данные!D296</f>
        <v>Жуков Николай Николаевич</v>
      </c>
      <c r="E296" s="68" t="str">
        <f>Данные!E296</f>
        <v>нет</v>
      </c>
      <c r="F296" s="68" t="str">
        <f>Данные!F296</f>
        <v>ассистент</v>
      </c>
      <c r="G296" s="68">
        <f>Данные!G296</f>
        <v>1</v>
      </c>
      <c r="H296" s="68" t="str">
        <f>Данные!H296</f>
        <v>4 курс 2016 год/пост</v>
      </c>
      <c r="I296" s="68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68">
        <f>Данные!J296</f>
        <v>0</v>
      </c>
      <c r="K296" s="68">
        <f>Данные!K296</f>
        <v>24</v>
      </c>
      <c r="L296" s="68">
        <f>Данные!L296</f>
        <v>0</v>
      </c>
      <c r="M296" s="16">
        <f t="shared" si="266"/>
        <v>2.4</v>
      </c>
      <c r="N296" s="16">
        <f t="shared" si="267"/>
        <v>11</v>
      </c>
      <c r="O296" s="16">
        <f t="shared" si="268"/>
        <v>11.25</v>
      </c>
      <c r="P296" s="16">
        <f t="shared" si="269"/>
        <v>11.25</v>
      </c>
      <c r="Q296" s="68">
        <f>Данные!Q296</f>
        <v>0</v>
      </c>
      <c r="R296" s="68">
        <f>Данные!R296</f>
        <v>0</v>
      </c>
      <c r="S296" s="68">
        <f>Данные!S296</f>
        <v>0</v>
      </c>
      <c r="T296" s="68">
        <f>Данные!T296</f>
        <v>0</v>
      </c>
      <c r="U296" s="68">
        <f>Данные!U296</f>
        <v>0</v>
      </c>
      <c r="V296" s="68">
        <f>Данные!V296</f>
        <v>0</v>
      </c>
      <c r="W296" s="68">
        <f>Данные!W296</f>
        <v>27</v>
      </c>
      <c r="X296" s="68">
        <f>Данные!X296</f>
        <v>1</v>
      </c>
      <c r="Y296" s="68">
        <f>Данные!Y296</f>
        <v>2</v>
      </c>
      <c r="Z296" s="68">
        <f>Данные!Z296</f>
        <v>0</v>
      </c>
      <c r="AA296" s="68" t="str">
        <f>Данные!AA296</f>
        <v>доп</v>
      </c>
      <c r="AB296" s="83">
        <f>IF(F296=$HG$3,$HH$3,IF(F296=$HG$4,$HH$4,IF(F296=$HG$5,$HH$5,IF(F296=$HG$6,$HH$6,IF(F296=$HG$7,$HH$7,IF(F296=$HG$8,$HH$8,IF(F296=$HG$9,$HH$9,IF(F296=$HG$10,$HH$10,IF(F296=$HG$11,$HH$11,IF(F296=$HG$12,$HH$12,IF(F296=$HG$13,$HH$13,IF(F296=$HG$14,$HH$14,IF(F296=$HG$15,$HH$15,)))))))))))))</f>
        <v>900</v>
      </c>
      <c r="AC296" s="84" t="str">
        <f>IF(OR($GD$4=H296,$GE$4=H296,$GF$4=H296,$GG$4=H296,$GH$4=H296,$GI$4=H296,$GJ$4=H296,$GK$4=H296,$GL$4=H296,$GM$4=H296,$GN$4=H296,$GO$4=H296,$GP$4=H296,$GQ$4=H296,$GR$4=H296,$GS$4=H296,$GT$4=H296,$GU$4=H296,$GV$4=H296,$GW$4=H296,$GX$4=H296,$GY$4=H296,$GZ$4=H296,$HA$4=H296,$HB$4=H296,$HC$4=H296,$HD$4=H296,$HE$4=H296),$GC$4,IF(OR($GD$5=H296,$GE$5=H296,$GH$5=H296,$GI$5=H296,$GL$5=H296,$GM$5=H296,$GP$5=H296,$GQ$5=H296,$GT$5=H296,$GU$5=H296,$GX$5=H296,$GY$5=H296,$HB$5=H296,$HC$5=H296),$GC$5,))</f>
        <v>Бакалавры (ИВТ)</v>
      </c>
      <c r="AD296" s="84" t="str">
        <f>IF(OR(H296=$GD$4,H296=$GE$4,H296=$GF$4,H296=$GG$4,H296=$GD$5,H296=$GE$5),$GD$1,IF(OR(H296=$GH$4,H296=$GI$4,H296=$GJ$4,H296=$GK$4,H296=$GH$5,H296=$GI$5),$GH$1,IF(OR(H296=$GL$4,H296=$GM$4,H296=$GN$4,H296=$GO$4,H296=$GL$5,H296=$GM$5),$GL$1,IF(OR(H296=$GP$4,H296=$GQ$4,H296=$GR$4,H296=$GS$4,H296=$GP$5,H296=$GQ$5),$GP$1,IF(OR(H296=$GT$4,H296=$GU$4,H296=$GV$4,H296=$GW$4,H296=$GT$5,H296=$GU$5),$GT$1,IF(OR(H296=$GX$4,H296=$GY$4,H296=$GZ$4,H296=$HA$4,H296=$GX$5,H296=$GY$5),$GX$1,IF(OR(H296=$HB$4,H296=$HC$4,H296=$HD$4,H296=$HE$4,H296=$HB$5,H296=$HC$5),$HB$1,)))))))</f>
        <v>2019/2020</v>
      </c>
      <c r="AE296" s="85">
        <f t="shared" si="270"/>
        <v>59.9</v>
      </c>
      <c r="AF296" s="85">
        <f t="shared" si="271"/>
        <v>6.6555555555555548E-2</v>
      </c>
      <c r="AG296" s="83"/>
      <c r="AH296" s="83"/>
      <c r="AI296" s="87">
        <f t="shared" si="286"/>
        <v>0</v>
      </c>
      <c r="AJ296" s="87">
        <f t="shared" si="286"/>
        <v>0</v>
      </c>
      <c r="AK296" s="87">
        <f t="shared" si="286"/>
        <v>0</v>
      </c>
      <c r="AL296" s="87">
        <f t="shared" si="286"/>
        <v>0</v>
      </c>
      <c r="AM296" s="87">
        <f t="shared" si="286"/>
        <v>0</v>
      </c>
      <c r="AN296" s="87">
        <f t="shared" si="286"/>
        <v>0</v>
      </c>
      <c r="AO296" s="87">
        <f t="shared" si="286"/>
        <v>0</v>
      </c>
      <c r="AP296" s="87">
        <f t="shared" si="286"/>
        <v>0</v>
      </c>
      <c r="AQ296" s="87">
        <f t="shared" si="286"/>
        <v>0</v>
      </c>
      <c r="AR296" s="87">
        <f t="shared" si="286"/>
        <v>0</v>
      </c>
      <c r="AS296" s="87">
        <f t="shared" si="286"/>
        <v>0</v>
      </c>
      <c r="AT296" s="87">
        <f t="shared" si="286"/>
        <v>0</v>
      </c>
      <c r="AU296" s="87">
        <f t="shared" si="286"/>
        <v>0</v>
      </c>
      <c r="AV296" s="87">
        <f t="shared" si="286"/>
        <v>0</v>
      </c>
      <c r="AW296" s="87">
        <f t="shared" si="286"/>
        <v>0</v>
      </c>
      <c r="AX296" s="87">
        <f t="shared" si="286"/>
        <v>0</v>
      </c>
      <c r="AY296" s="87">
        <f t="shared" si="284"/>
        <v>0</v>
      </c>
      <c r="AZ296" s="87">
        <f t="shared" si="284"/>
        <v>0</v>
      </c>
      <c r="BA296" s="87">
        <f t="shared" si="284"/>
        <v>0</v>
      </c>
      <c r="BB296" s="87">
        <f t="shared" si="284"/>
        <v>0</v>
      </c>
      <c r="BC296" s="87">
        <f t="shared" si="284"/>
        <v>0</v>
      </c>
      <c r="BD296" s="87">
        <f t="shared" si="284"/>
        <v>0</v>
      </c>
      <c r="BE296" s="87">
        <f t="shared" si="284"/>
        <v>0</v>
      </c>
      <c r="BF296" s="87">
        <f t="shared" si="284"/>
        <v>0</v>
      </c>
      <c r="BG296" s="87">
        <f t="shared" si="284"/>
        <v>0</v>
      </c>
      <c r="BH296" s="87">
        <f t="shared" si="284"/>
        <v>0</v>
      </c>
      <c r="BI296" s="87">
        <f t="shared" si="284"/>
        <v>0</v>
      </c>
      <c r="BJ296" s="87">
        <f t="shared" si="284"/>
        <v>6.6555555555555548E-2</v>
      </c>
      <c r="BK296" s="87">
        <f t="shared" si="284"/>
        <v>0</v>
      </c>
      <c r="BL296" s="87">
        <f t="shared" si="284"/>
        <v>0</v>
      </c>
      <c r="BM296" s="87">
        <f t="shared" si="284"/>
        <v>0</v>
      </c>
      <c r="BN296" s="87">
        <f t="shared" si="290"/>
        <v>0</v>
      </c>
      <c r="BO296" s="87">
        <f t="shared" si="290"/>
        <v>0</v>
      </c>
      <c r="BP296" s="87">
        <f t="shared" si="290"/>
        <v>0</v>
      </c>
      <c r="BQ296" s="87">
        <f t="shared" si="290"/>
        <v>0</v>
      </c>
      <c r="BR296" s="87">
        <f t="shared" si="290"/>
        <v>0</v>
      </c>
      <c r="BS296" s="87">
        <f t="shared" si="290"/>
        <v>0</v>
      </c>
      <c r="BT296" s="87">
        <f t="shared" si="290"/>
        <v>0</v>
      </c>
      <c r="BU296" s="87">
        <f t="shared" si="290"/>
        <v>0</v>
      </c>
      <c r="BV296" s="87">
        <f t="shared" si="290"/>
        <v>0</v>
      </c>
      <c r="BW296" s="87">
        <f t="shared" si="290"/>
        <v>0</v>
      </c>
      <c r="BX296" s="87">
        <f t="shared" si="290"/>
        <v>0</v>
      </c>
      <c r="BY296" s="87">
        <f t="shared" si="290"/>
        <v>0</v>
      </c>
      <c r="BZ296" s="87">
        <f t="shared" si="290"/>
        <v>0</v>
      </c>
      <c r="CA296" s="87">
        <f t="shared" si="290"/>
        <v>0</v>
      </c>
      <c r="CB296" s="87">
        <f t="shared" si="290"/>
        <v>0</v>
      </c>
      <c r="CC296" s="87">
        <f t="shared" si="290"/>
        <v>0</v>
      </c>
      <c r="CD296" s="87">
        <f t="shared" si="288"/>
        <v>0</v>
      </c>
      <c r="CE296" s="87">
        <f t="shared" si="288"/>
        <v>0</v>
      </c>
      <c r="CF296" s="87">
        <f t="shared" si="288"/>
        <v>0</v>
      </c>
      <c r="CG296" s="87">
        <f t="shared" si="288"/>
        <v>0</v>
      </c>
      <c r="CH296" s="87">
        <f t="shared" si="288"/>
        <v>0</v>
      </c>
      <c r="CI296" s="87">
        <f t="shared" si="288"/>
        <v>0</v>
      </c>
      <c r="CJ296" s="87">
        <f t="shared" si="288"/>
        <v>0</v>
      </c>
      <c r="CK296" s="87">
        <f t="shared" si="288"/>
        <v>0</v>
      </c>
      <c r="CL296" s="87">
        <f t="shared" si="288"/>
        <v>0</v>
      </c>
      <c r="CM296" s="87">
        <f t="shared" si="288"/>
        <v>0</v>
      </c>
      <c r="CN296" s="87">
        <f t="shared" si="288"/>
        <v>0</v>
      </c>
      <c r="CO296" s="87">
        <f t="shared" si="288"/>
        <v>0</v>
      </c>
      <c r="CP296" s="87">
        <f t="shared" si="288"/>
        <v>0</v>
      </c>
      <c r="CQ296" s="87">
        <f t="shared" si="288"/>
        <v>0</v>
      </c>
      <c r="CR296" s="87">
        <f t="shared" si="288"/>
        <v>0</v>
      </c>
      <c r="CS296" s="87">
        <f t="shared" si="276"/>
        <v>0</v>
      </c>
      <c r="CT296" s="87">
        <f t="shared" si="276"/>
        <v>0</v>
      </c>
      <c r="CU296" s="87">
        <f t="shared" si="276"/>
        <v>0</v>
      </c>
      <c r="CV296" s="87">
        <f t="shared" si="281"/>
        <v>0</v>
      </c>
      <c r="CW296" s="87">
        <f t="shared" si="281"/>
        <v>0</v>
      </c>
      <c r="CX296" s="87">
        <f t="shared" si="281"/>
        <v>0</v>
      </c>
      <c r="CY296" s="87">
        <f t="shared" ref="CV296:DE359" si="292">IF(CY$1=$D296,$AF296,)</f>
        <v>0</v>
      </c>
      <c r="CZ296" s="87">
        <f t="shared" si="292"/>
        <v>0</v>
      </c>
      <c r="DA296" s="87">
        <f t="shared" si="292"/>
        <v>0</v>
      </c>
      <c r="DB296" s="87">
        <f t="shared" si="292"/>
        <v>0</v>
      </c>
      <c r="DC296" s="87">
        <f t="shared" si="292"/>
        <v>0</v>
      </c>
      <c r="DD296" s="87">
        <f t="shared" si="292"/>
        <v>0</v>
      </c>
      <c r="DE296" s="87">
        <f t="shared" si="292"/>
        <v>0</v>
      </c>
      <c r="DF296" s="91">
        <f t="shared" si="287"/>
        <v>0</v>
      </c>
      <c r="DG296" s="91">
        <f t="shared" si="287"/>
        <v>0</v>
      </c>
      <c r="DH296" s="91">
        <f t="shared" si="287"/>
        <v>0</v>
      </c>
      <c r="DI296" s="91">
        <f t="shared" si="287"/>
        <v>0</v>
      </c>
      <c r="DJ296" s="91">
        <f t="shared" si="287"/>
        <v>0</v>
      </c>
      <c r="DK296" s="91">
        <f t="shared" si="287"/>
        <v>0</v>
      </c>
      <c r="DL296" s="91">
        <f t="shared" si="287"/>
        <v>0</v>
      </c>
      <c r="DM296" s="91">
        <f t="shared" si="287"/>
        <v>0</v>
      </c>
      <c r="DN296" s="91">
        <f t="shared" si="287"/>
        <v>0</v>
      </c>
      <c r="DO296" s="91">
        <f t="shared" si="287"/>
        <v>0</v>
      </c>
      <c r="DP296" s="91">
        <f t="shared" si="287"/>
        <v>0</v>
      </c>
      <c r="DQ296" s="91">
        <f t="shared" si="287"/>
        <v>0</v>
      </c>
      <c r="DR296" s="91">
        <f t="shared" si="287"/>
        <v>0</v>
      </c>
      <c r="DS296" s="91">
        <f t="shared" si="287"/>
        <v>0</v>
      </c>
      <c r="DT296" s="91">
        <f t="shared" si="287"/>
        <v>0</v>
      </c>
      <c r="DU296" s="91">
        <f t="shared" si="287"/>
        <v>0</v>
      </c>
      <c r="DV296" s="91">
        <f t="shared" si="285"/>
        <v>0</v>
      </c>
      <c r="DW296" s="91">
        <f t="shared" si="285"/>
        <v>0</v>
      </c>
      <c r="DX296" s="91">
        <f t="shared" si="285"/>
        <v>0</v>
      </c>
      <c r="DY296" s="91">
        <f t="shared" si="285"/>
        <v>0</v>
      </c>
      <c r="DZ296" s="91">
        <f t="shared" si="285"/>
        <v>0</v>
      </c>
      <c r="EA296" s="91">
        <f t="shared" si="285"/>
        <v>0</v>
      </c>
      <c r="EB296" s="91">
        <f t="shared" si="285"/>
        <v>0</v>
      </c>
      <c r="EC296" s="91">
        <f t="shared" si="285"/>
        <v>0</v>
      </c>
      <c r="ED296" s="91">
        <f t="shared" si="285"/>
        <v>0</v>
      </c>
      <c r="EE296" s="91">
        <f t="shared" si="285"/>
        <v>0</v>
      </c>
      <c r="EF296" s="91">
        <f t="shared" si="285"/>
        <v>0</v>
      </c>
      <c r="EG296" s="91">
        <f t="shared" si="285"/>
        <v>163.6</v>
      </c>
      <c r="EH296" s="91">
        <f t="shared" si="285"/>
        <v>0</v>
      </c>
      <c r="EI296" s="91">
        <f t="shared" si="285"/>
        <v>0</v>
      </c>
      <c r="EJ296" s="91">
        <f t="shared" si="285"/>
        <v>0</v>
      </c>
      <c r="EK296" s="91">
        <f t="shared" si="291"/>
        <v>0</v>
      </c>
      <c r="EL296" s="91">
        <f t="shared" si="291"/>
        <v>0</v>
      </c>
      <c r="EM296" s="91">
        <f t="shared" si="291"/>
        <v>0</v>
      </c>
      <c r="EN296" s="91">
        <f t="shared" si="291"/>
        <v>0</v>
      </c>
      <c r="EO296" s="91">
        <f t="shared" si="291"/>
        <v>0</v>
      </c>
      <c r="EP296" s="91">
        <f t="shared" si="291"/>
        <v>0</v>
      </c>
      <c r="EQ296" s="91">
        <f t="shared" si="291"/>
        <v>0</v>
      </c>
      <c r="ER296" s="91">
        <f t="shared" si="291"/>
        <v>0</v>
      </c>
      <c r="ES296" s="91">
        <f t="shared" si="291"/>
        <v>0</v>
      </c>
      <c r="ET296" s="91">
        <f t="shared" si="291"/>
        <v>0</v>
      </c>
      <c r="EU296" s="91">
        <f t="shared" si="291"/>
        <v>0</v>
      </c>
      <c r="EV296" s="91">
        <f t="shared" si="291"/>
        <v>0</v>
      </c>
      <c r="EW296" s="91">
        <f t="shared" si="291"/>
        <v>0</v>
      </c>
      <c r="EX296" s="91">
        <f t="shared" si="291"/>
        <v>0</v>
      </c>
      <c r="EY296" s="91">
        <f t="shared" si="291"/>
        <v>0</v>
      </c>
      <c r="EZ296" s="91">
        <f t="shared" si="291"/>
        <v>0</v>
      </c>
      <c r="FA296" s="91">
        <f t="shared" si="289"/>
        <v>0</v>
      </c>
      <c r="FB296" s="91">
        <f t="shared" si="289"/>
        <v>0</v>
      </c>
      <c r="FC296" s="91">
        <f t="shared" si="289"/>
        <v>0</v>
      </c>
      <c r="FD296" s="91">
        <f t="shared" si="289"/>
        <v>0</v>
      </c>
      <c r="FE296" s="91">
        <f t="shared" si="289"/>
        <v>0</v>
      </c>
      <c r="FF296" s="91">
        <f t="shared" si="289"/>
        <v>0</v>
      </c>
      <c r="FG296" s="91">
        <f t="shared" si="289"/>
        <v>0</v>
      </c>
      <c r="FH296" s="91">
        <f t="shared" si="289"/>
        <v>0</v>
      </c>
      <c r="FI296" s="91">
        <f t="shared" si="289"/>
        <v>0</v>
      </c>
      <c r="FJ296" s="91">
        <f t="shared" si="289"/>
        <v>0</v>
      </c>
      <c r="FK296" s="91">
        <f t="shared" si="289"/>
        <v>0</v>
      </c>
      <c r="FL296" s="91">
        <f t="shared" si="289"/>
        <v>0</v>
      </c>
      <c r="FM296" s="91">
        <f t="shared" si="289"/>
        <v>0</v>
      </c>
      <c r="FN296" s="91">
        <f t="shared" si="289"/>
        <v>0</v>
      </c>
      <c r="FO296" s="91">
        <f t="shared" si="289"/>
        <v>0</v>
      </c>
      <c r="FP296" s="91">
        <f t="shared" si="277"/>
        <v>0</v>
      </c>
      <c r="FQ296" s="91">
        <f t="shared" si="277"/>
        <v>0</v>
      </c>
      <c r="FR296" s="91">
        <f t="shared" si="277"/>
        <v>0</v>
      </c>
      <c r="FS296" s="91">
        <f t="shared" si="283"/>
        <v>0</v>
      </c>
      <c r="FT296" s="91">
        <f t="shared" si="283"/>
        <v>0</v>
      </c>
      <c r="FU296" s="91">
        <f t="shared" si="283"/>
        <v>0</v>
      </c>
      <c r="FV296" s="91">
        <f t="shared" ref="FS296:GB359" si="293">IF(FV$1=$D296,$AE$3,)</f>
        <v>0</v>
      </c>
      <c r="FW296" s="91">
        <f t="shared" si="293"/>
        <v>0</v>
      </c>
      <c r="FX296" s="91">
        <f t="shared" si="293"/>
        <v>0</v>
      </c>
      <c r="FY296" s="91">
        <f t="shared" si="293"/>
        <v>0</v>
      </c>
      <c r="FZ296" s="91">
        <f t="shared" si="293"/>
        <v>0</v>
      </c>
      <c r="GA296" s="91">
        <f t="shared" si="293"/>
        <v>0</v>
      </c>
      <c r="GB296" s="91">
        <f t="shared" si="293"/>
        <v>0</v>
      </c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</row>
    <row r="297" spans="1:213" ht="38.25">
      <c r="A297" s="68">
        <f>Данные!A297</f>
        <v>4848</v>
      </c>
      <c r="B297" s="68">
        <f>Данные!B297</f>
        <v>2019</v>
      </c>
      <c r="C297" s="68" t="str">
        <f>Данные!C297</f>
        <v>компьютерных технологий и электронного обучения</v>
      </c>
      <c r="D297" s="68" t="str">
        <f>Данные!D297</f>
        <v>Серегин Александр Николаевич</v>
      </c>
      <c r="E297" s="68" t="str">
        <f>Данные!E297</f>
        <v>кандидат технических наук</v>
      </c>
      <c r="F297" s="68" t="str">
        <f>Данные!F297</f>
        <v>внешний</v>
      </c>
      <c r="G297" s="68">
        <f>Данные!G297</f>
        <v>0</v>
      </c>
      <c r="H297" s="68" t="str">
        <f>Данные!H297</f>
        <v>4 курс 2016 год/пост</v>
      </c>
      <c r="I297" s="68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68">
        <f>Данные!J297</f>
        <v>0</v>
      </c>
      <c r="K297" s="68">
        <f>Данные!K297</f>
        <v>0</v>
      </c>
      <c r="L297" s="68">
        <f>Данные!L297</f>
        <v>0</v>
      </c>
      <c r="M297" s="16">
        <f t="shared" si="266"/>
        <v>0</v>
      </c>
      <c r="N297" s="16">
        <f t="shared" si="267"/>
        <v>11</v>
      </c>
      <c r="O297" s="16">
        <f t="shared" si="268"/>
        <v>11.25</v>
      </c>
      <c r="P297" s="16">
        <f t="shared" si="269"/>
        <v>11.25</v>
      </c>
      <c r="Q297" s="68">
        <f>Данные!Q297</f>
        <v>0</v>
      </c>
      <c r="R297" s="68">
        <f>Данные!R297</f>
        <v>0</v>
      </c>
      <c r="S297" s="68">
        <f>Данные!S297</f>
        <v>0</v>
      </c>
      <c r="T297" s="68">
        <f>Данные!T297</f>
        <v>0</v>
      </c>
      <c r="U297" s="68">
        <f>Данные!U297</f>
        <v>8</v>
      </c>
      <c r="V297" s="68">
        <f>Данные!V297</f>
        <v>0</v>
      </c>
      <c r="W297" s="68">
        <f>Данные!W297</f>
        <v>27</v>
      </c>
      <c r="X297" s="68">
        <f>Данные!X297</f>
        <v>1</v>
      </c>
      <c r="Y297" s="68">
        <f>Данные!Y297</f>
        <v>2</v>
      </c>
      <c r="Z297" s="68">
        <f>Данные!Z297</f>
        <v>0</v>
      </c>
      <c r="AA297" s="68" t="str">
        <f>Данные!AA297</f>
        <v>осн</v>
      </c>
      <c r="AB297" s="83">
        <f>IF(F297=$HG$3,$HH$3,IF(F297=$HG$4,$HH$4,IF(F297=$HG$5,$HH$5,IF(F297=$HG$6,$HH$6,IF(F297=$HG$7,$HH$7,IF(F297=$HG$8,$HH$8,IF(F297=$HG$9,$HH$9,IF(F297=$HG$10,$HH$10,IF(F297=$HG$11,$HH$11,IF(F297=$HG$12,$HH$12,IF(F297=$HG$13,$HH$13,IF(F297=$HG$14,$HH$14,IF(F297=$HG$15,$HH$15,)))))))))))))</f>
        <v>900</v>
      </c>
      <c r="AC297" s="84" t="str">
        <f>IF(OR($GD$4=H297,$GE$4=H297,$GF$4=H297,$GG$4=H297,$GH$4=H297,$GI$4=H297,$GJ$4=H297,$GK$4=H297,$GL$4=H297,$GM$4=H297,$GN$4=H297,$GO$4=H297,$GP$4=H297,$GQ$4=H297,$GR$4=H297,$GS$4=H297,$GT$4=H297,$GU$4=H297,$GV$4=H297,$GW$4=H297,$GX$4=H297,$GY$4=H297,$GZ$4=H297,$HA$4=H297,$HB$4=H297,$HC$4=H297,$HD$4=H297,$HE$4=H297),$GC$4,IF(OR($GD$5=H297,$GE$5=H297,$GH$5=H297,$GI$5=H297,$GL$5=H297,$GM$5=H297,$GP$5=H297,$GQ$5=H297,$GT$5=H297,$GU$5=H297,$GX$5=H297,$GY$5=H297,$HB$5=H297,$HC$5=H297),$GC$5,))</f>
        <v>Бакалавры (ИВТ)</v>
      </c>
      <c r="AD297" s="84" t="str">
        <f>IF(OR(H297=$GD$4,H297=$GE$4,H297=$GF$4,H297=$GG$4,H297=$GD$5,H297=$GE$5),$GD$1,IF(OR(H297=$GH$4,H297=$GI$4,H297=$GJ$4,H297=$GK$4,H297=$GH$5,H297=$GI$5),$GH$1,IF(OR(H297=$GL$4,H297=$GM$4,H297=$GN$4,H297=$GO$4,H297=$GL$5,H297=$GM$5),$GL$1,IF(OR(H297=$GP$4,H297=$GQ$4,H297=$GR$4,H297=$GS$4,H297=$GP$5,H297=$GQ$5),$GP$1,IF(OR(H297=$GT$4,H297=$GU$4,H297=$GV$4,H297=$GW$4,H297=$GT$5,H297=$GU$5),$GT$1,IF(OR(H297=$GX$4,H297=$GY$4,H297=$GZ$4,H297=$HA$4,H297=$GX$5,H297=$GY$5),$GX$1,IF(OR(H297=$HB$4,H297=$HC$4,H297=$HD$4,H297=$HE$4,H297=$HB$5,H297=$HC$5),$HB$1,)))))))</f>
        <v>2019/2020</v>
      </c>
      <c r="AE297" s="85">
        <f t="shared" si="270"/>
        <v>41.5</v>
      </c>
      <c r="AF297" s="85">
        <f t="shared" si="271"/>
        <v>4.611111111111111E-2</v>
      </c>
      <c r="AG297" s="83"/>
      <c r="AH297" s="83"/>
      <c r="AI297" s="87">
        <f t="shared" si="286"/>
        <v>0</v>
      </c>
      <c r="AJ297" s="87">
        <f t="shared" si="286"/>
        <v>0</v>
      </c>
      <c r="AK297" s="87">
        <f t="shared" si="286"/>
        <v>0</v>
      </c>
      <c r="AL297" s="87">
        <f t="shared" si="286"/>
        <v>0</v>
      </c>
      <c r="AM297" s="87">
        <f t="shared" si="286"/>
        <v>0</v>
      </c>
      <c r="AN297" s="87">
        <f t="shared" si="286"/>
        <v>0</v>
      </c>
      <c r="AO297" s="87">
        <f t="shared" si="286"/>
        <v>0</v>
      </c>
      <c r="AP297" s="87">
        <f t="shared" si="286"/>
        <v>0</v>
      </c>
      <c r="AQ297" s="87">
        <f t="shared" si="286"/>
        <v>0</v>
      </c>
      <c r="AR297" s="87">
        <f t="shared" si="286"/>
        <v>0</v>
      </c>
      <c r="AS297" s="87">
        <f t="shared" si="286"/>
        <v>0</v>
      </c>
      <c r="AT297" s="87">
        <f t="shared" si="286"/>
        <v>0</v>
      </c>
      <c r="AU297" s="87">
        <f t="shared" si="286"/>
        <v>0</v>
      </c>
      <c r="AV297" s="87">
        <f t="shared" si="286"/>
        <v>0</v>
      </c>
      <c r="AW297" s="87">
        <f t="shared" si="286"/>
        <v>0</v>
      </c>
      <c r="AX297" s="87">
        <f t="shared" si="286"/>
        <v>0</v>
      </c>
      <c r="AY297" s="87">
        <f t="shared" si="284"/>
        <v>0</v>
      </c>
      <c r="AZ297" s="87">
        <f t="shared" si="284"/>
        <v>0</v>
      </c>
      <c r="BA297" s="87">
        <f t="shared" si="284"/>
        <v>0</v>
      </c>
      <c r="BB297" s="87">
        <f t="shared" si="284"/>
        <v>0</v>
      </c>
      <c r="BC297" s="87">
        <f t="shared" si="284"/>
        <v>0</v>
      </c>
      <c r="BD297" s="87">
        <f t="shared" si="284"/>
        <v>0</v>
      </c>
      <c r="BE297" s="87">
        <f t="shared" si="284"/>
        <v>0</v>
      </c>
      <c r="BF297" s="87">
        <f t="shared" si="284"/>
        <v>0</v>
      </c>
      <c r="BG297" s="87">
        <f t="shared" si="284"/>
        <v>0</v>
      </c>
      <c r="BH297" s="87">
        <f t="shared" si="284"/>
        <v>0</v>
      </c>
      <c r="BI297" s="87">
        <f t="shared" si="284"/>
        <v>0</v>
      </c>
      <c r="BJ297" s="87">
        <f t="shared" si="284"/>
        <v>0</v>
      </c>
      <c r="BK297" s="87">
        <f t="shared" si="284"/>
        <v>0</v>
      </c>
      <c r="BL297" s="87">
        <f t="shared" si="284"/>
        <v>0</v>
      </c>
      <c r="BM297" s="87">
        <f t="shared" si="284"/>
        <v>0</v>
      </c>
      <c r="BN297" s="87">
        <f t="shared" si="290"/>
        <v>0</v>
      </c>
      <c r="BO297" s="87">
        <f t="shared" si="290"/>
        <v>0</v>
      </c>
      <c r="BP297" s="87">
        <f t="shared" si="290"/>
        <v>0</v>
      </c>
      <c r="BQ297" s="87">
        <f t="shared" si="290"/>
        <v>0</v>
      </c>
      <c r="BR297" s="87">
        <f t="shared" si="290"/>
        <v>0</v>
      </c>
      <c r="BS297" s="87">
        <f t="shared" si="290"/>
        <v>0</v>
      </c>
      <c r="BT297" s="87">
        <f t="shared" si="290"/>
        <v>0</v>
      </c>
      <c r="BU297" s="87">
        <f t="shared" si="290"/>
        <v>0</v>
      </c>
      <c r="BV297" s="87">
        <f t="shared" si="290"/>
        <v>0</v>
      </c>
      <c r="BW297" s="87">
        <f t="shared" si="290"/>
        <v>0</v>
      </c>
      <c r="BX297" s="87">
        <f t="shared" si="290"/>
        <v>0</v>
      </c>
      <c r="BY297" s="87">
        <f t="shared" si="290"/>
        <v>0</v>
      </c>
      <c r="BZ297" s="87">
        <f t="shared" si="290"/>
        <v>0</v>
      </c>
      <c r="CA297" s="87">
        <f t="shared" si="290"/>
        <v>0</v>
      </c>
      <c r="CB297" s="87">
        <f t="shared" si="290"/>
        <v>0</v>
      </c>
      <c r="CC297" s="87">
        <f t="shared" si="290"/>
        <v>0</v>
      </c>
      <c r="CD297" s="87">
        <f t="shared" si="288"/>
        <v>0</v>
      </c>
      <c r="CE297" s="87">
        <f t="shared" si="288"/>
        <v>0</v>
      </c>
      <c r="CF297" s="87">
        <f t="shared" si="288"/>
        <v>0</v>
      </c>
      <c r="CG297" s="87">
        <f t="shared" si="288"/>
        <v>0</v>
      </c>
      <c r="CH297" s="87">
        <f t="shared" si="288"/>
        <v>0</v>
      </c>
      <c r="CI297" s="87">
        <f t="shared" si="288"/>
        <v>0</v>
      </c>
      <c r="CJ297" s="87">
        <f t="shared" si="288"/>
        <v>0</v>
      </c>
      <c r="CK297" s="87">
        <f t="shared" si="288"/>
        <v>0</v>
      </c>
      <c r="CL297" s="87">
        <f t="shared" si="288"/>
        <v>0</v>
      </c>
      <c r="CM297" s="87">
        <f t="shared" si="288"/>
        <v>0</v>
      </c>
      <c r="CN297" s="87">
        <f t="shared" si="288"/>
        <v>0</v>
      </c>
      <c r="CO297" s="87">
        <f t="shared" si="288"/>
        <v>0</v>
      </c>
      <c r="CP297" s="87">
        <f t="shared" si="288"/>
        <v>0</v>
      </c>
      <c r="CQ297" s="87">
        <f t="shared" si="288"/>
        <v>0</v>
      </c>
      <c r="CR297" s="87">
        <f t="shared" si="288"/>
        <v>0</v>
      </c>
      <c r="CS297" s="87">
        <f t="shared" si="276"/>
        <v>0</v>
      </c>
      <c r="CT297" s="87">
        <f t="shared" si="276"/>
        <v>4.611111111111111E-2</v>
      </c>
      <c r="CU297" s="87">
        <f t="shared" si="276"/>
        <v>0</v>
      </c>
      <c r="CV297" s="87">
        <f t="shared" si="292"/>
        <v>0</v>
      </c>
      <c r="CW297" s="87">
        <f t="shared" si="292"/>
        <v>0</v>
      </c>
      <c r="CX297" s="87">
        <f t="shared" si="292"/>
        <v>0</v>
      </c>
      <c r="CY297" s="87">
        <f t="shared" si="292"/>
        <v>0</v>
      </c>
      <c r="CZ297" s="87">
        <f t="shared" si="292"/>
        <v>0</v>
      </c>
      <c r="DA297" s="87">
        <f t="shared" si="292"/>
        <v>0</v>
      </c>
      <c r="DB297" s="87">
        <f t="shared" si="292"/>
        <v>0</v>
      </c>
      <c r="DC297" s="87">
        <f t="shared" si="292"/>
        <v>0</v>
      </c>
      <c r="DD297" s="87">
        <f t="shared" si="292"/>
        <v>0</v>
      </c>
      <c r="DE297" s="87">
        <f t="shared" si="292"/>
        <v>0</v>
      </c>
      <c r="DF297" s="91">
        <f t="shared" si="287"/>
        <v>0</v>
      </c>
      <c r="DG297" s="91">
        <f t="shared" si="287"/>
        <v>0</v>
      </c>
      <c r="DH297" s="91">
        <f t="shared" si="287"/>
        <v>0</v>
      </c>
      <c r="DI297" s="91">
        <f t="shared" si="287"/>
        <v>0</v>
      </c>
      <c r="DJ297" s="91">
        <f t="shared" si="287"/>
        <v>0</v>
      </c>
      <c r="DK297" s="91">
        <f t="shared" si="287"/>
        <v>0</v>
      </c>
      <c r="DL297" s="91">
        <f t="shared" si="287"/>
        <v>0</v>
      </c>
      <c r="DM297" s="91">
        <f t="shared" si="287"/>
        <v>0</v>
      </c>
      <c r="DN297" s="91">
        <f t="shared" si="287"/>
        <v>0</v>
      </c>
      <c r="DO297" s="91">
        <f t="shared" si="287"/>
        <v>0</v>
      </c>
      <c r="DP297" s="91">
        <f t="shared" si="287"/>
        <v>0</v>
      </c>
      <c r="DQ297" s="91">
        <f t="shared" si="287"/>
        <v>0</v>
      </c>
      <c r="DR297" s="91">
        <f t="shared" si="287"/>
        <v>0</v>
      </c>
      <c r="DS297" s="91">
        <f t="shared" si="287"/>
        <v>0</v>
      </c>
      <c r="DT297" s="91">
        <f t="shared" si="287"/>
        <v>0</v>
      </c>
      <c r="DU297" s="91">
        <f t="shared" si="287"/>
        <v>0</v>
      </c>
      <c r="DV297" s="91">
        <f t="shared" si="285"/>
        <v>0</v>
      </c>
      <c r="DW297" s="91">
        <f t="shared" si="285"/>
        <v>0</v>
      </c>
      <c r="DX297" s="91">
        <f t="shared" si="285"/>
        <v>0</v>
      </c>
      <c r="DY297" s="91">
        <f t="shared" si="285"/>
        <v>0</v>
      </c>
      <c r="DZ297" s="91">
        <f t="shared" si="285"/>
        <v>0</v>
      </c>
      <c r="EA297" s="91">
        <f t="shared" si="285"/>
        <v>0</v>
      </c>
      <c r="EB297" s="91">
        <f t="shared" si="285"/>
        <v>0</v>
      </c>
      <c r="EC297" s="91">
        <f t="shared" si="285"/>
        <v>0</v>
      </c>
      <c r="ED297" s="91">
        <f t="shared" si="285"/>
        <v>0</v>
      </c>
      <c r="EE297" s="91">
        <f t="shared" si="285"/>
        <v>0</v>
      </c>
      <c r="EF297" s="91">
        <f t="shared" si="285"/>
        <v>0</v>
      </c>
      <c r="EG297" s="91">
        <f t="shared" si="285"/>
        <v>0</v>
      </c>
      <c r="EH297" s="91">
        <f t="shared" si="285"/>
        <v>0</v>
      </c>
      <c r="EI297" s="91">
        <f t="shared" si="285"/>
        <v>0</v>
      </c>
      <c r="EJ297" s="91">
        <f t="shared" si="285"/>
        <v>0</v>
      </c>
      <c r="EK297" s="91">
        <f t="shared" si="291"/>
        <v>0</v>
      </c>
      <c r="EL297" s="91">
        <f t="shared" si="291"/>
        <v>0</v>
      </c>
      <c r="EM297" s="91">
        <f t="shared" si="291"/>
        <v>0</v>
      </c>
      <c r="EN297" s="91">
        <f t="shared" si="291"/>
        <v>0</v>
      </c>
      <c r="EO297" s="91">
        <f t="shared" si="291"/>
        <v>0</v>
      </c>
      <c r="EP297" s="91">
        <f t="shared" si="291"/>
        <v>0</v>
      </c>
      <c r="EQ297" s="91">
        <f t="shared" si="291"/>
        <v>0</v>
      </c>
      <c r="ER297" s="91">
        <f t="shared" si="291"/>
        <v>0</v>
      </c>
      <c r="ES297" s="91">
        <f t="shared" si="291"/>
        <v>0</v>
      </c>
      <c r="ET297" s="91">
        <f t="shared" si="291"/>
        <v>0</v>
      </c>
      <c r="EU297" s="91">
        <f t="shared" si="291"/>
        <v>0</v>
      </c>
      <c r="EV297" s="91">
        <f t="shared" si="291"/>
        <v>0</v>
      </c>
      <c r="EW297" s="91">
        <f t="shared" si="291"/>
        <v>0</v>
      </c>
      <c r="EX297" s="91">
        <f t="shared" si="291"/>
        <v>0</v>
      </c>
      <c r="EY297" s="91">
        <f t="shared" si="291"/>
        <v>0</v>
      </c>
      <c r="EZ297" s="91">
        <f t="shared" si="291"/>
        <v>0</v>
      </c>
      <c r="FA297" s="91">
        <f t="shared" si="289"/>
        <v>0</v>
      </c>
      <c r="FB297" s="91">
        <f t="shared" si="289"/>
        <v>0</v>
      </c>
      <c r="FC297" s="91">
        <f t="shared" si="289"/>
        <v>0</v>
      </c>
      <c r="FD297" s="91">
        <f t="shared" si="289"/>
        <v>0</v>
      </c>
      <c r="FE297" s="91">
        <f t="shared" si="289"/>
        <v>0</v>
      </c>
      <c r="FF297" s="91">
        <f t="shared" si="289"/>
        <v>0</v>
      </c>
      <c r="FG297" s="91">
        <f t="shared" si="289"/>
        <v>0</v>
      </c>
      <c r="FH297" s="91">
        <f t="shared" si="289"/>
        <v>0</v>
      </c>
      <c r="FI297" s="91">
        <f t="shared" si="289"/>
        <v>0</v>
      </c>
      <c r="FJ297" s="91">
        <f t="shared" si="289"/>
        <v>0</v>
      </c>
      <c r="FK297" s="91">
        <f t="shared" si="289"/>
        <v>0</v>
      </c>
      <c r="FL297" s="91">
        <f t="shared" si="289"/>
        <v>0</v>
      </c>
      <c r="FM297" s="91">
        <f t="shared" si="289"/>
        <v>0</v>
      </c>
      <c r="FN297" s="91">
        <f t="shared" si="289"/>
        <v>0</v>
      </c>
      <c r="FO297" s="91">
        <f t="shared" si="289"/>
        <v>0</v>
      </c>
      <c r="FP297" s="91">
        <f t="shared" si="277"/>
        <v>0</v>
      </c>
      <c r="FQ297" s="91">
        <f t="shared" si="277"/>
        <v>163.6</v>
      </c>
      <c r="FR297" s="91">
        <f t="shared" si="277"/>
        <v>0</v>
      </c>
      <c r="FS297" s="91">
        <f t="shared" si="293"/>
        <v>0</v>
      </c>
      <c r="FT297" s="91">
        <f t="shared" si="293"/>
        <v>0</v>
      </c>
      <c r="FU297" s="91">
        <f t="shared" si="293"/>
        <v>0</v>
      </c>
      <c r="FV297" s="91">
        <f t="shared" si="293"/>
        <v>0</v>
      </c>
      <c r="FW297" s="91">
        <f t="shared" si="293"/>
        <v>0</v>
      </c>
      <c r="FX297" s="91">
        <f t="shared" si="293"/>
        <v>0</v>
      </c>
      <c r="FY297" s="91">
        <f t="shared" si="293"/>
        <v>0</v>
      </c>
      <c r="FZ297" s="91">
        <f t="shared" si="293"/>
        <v>0</v>
      </c>
      <c r="GA297" s="91">
        <f t="shared" si="293"/>
        <v>0</v>
      </c>
      <c r="GB297" s="91">
        <f t="shared" si="293"/>
        <v>0</v>
      </c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</row>
    <row r="298" spans="1:213" ht="38.25">
      <c r="A298" s="68">
        <f>Данные!A298</f>
        <v>4848</v>
      </c>
      <c r="B298" s="68">
        <f>Данные!B298</f>
        <v>2019</v>
      </c>
      <c r="C298" s="68" t="str">
        <f>Данные!C298</f>
        <v>компьютерных технологий и электронного обучения</v>
      </c>
      <c r="D298" s="68" t="str">
        <f>Данные!D298</f>
        <v>Жуков Николай Николаевич</v>
      </c>
      <c r="E298" s="68" t="str">
        <f>Данные!E298</f>
        <v>нет</v>
      </c>
      <c r="F298" s="68" t="str">
        <f>Данные!F298</f>
        <v>ассистент</v>
      </c>
      <c r="G298" s="68">
        <f>Данные!G298</f>
        <v>1</v>
      </c>
      <c r="H298" s="68" t="str">
        <f>Данные!H298</f>
        <v>4 курс 2016 год/пост</v>
      </c>
      <c r="I298" s="68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68">
        <f>Данные!J298</f>
        <v>0</v>
      </c>
      <c r="K298" s="68">
        <f>Данные!K298</f>
        <v>0</v>
      </c>
      <c r="L298" s="68">
        <f>Данные!L298</f>
        <v>0</v>
      </c>
      <c r="M298" s="16">
        <f t="shared" si="266"/>
        <v>0</v>
      </c>
      <c r="N298" s="16">
        <f t="shared" si="267"/>
        <v>11</v>
      </c>
      <c r="O298" s="16">
        <f t="shared" si="268"/>
        <v>11.25</v>
      </c>
      <c r="P298" s="16">
        <f t="shared" si="269"/>
        <v>11.25</v>
      </c>
      <c r="Q298" s="68">
        <f>Данные!Q298</f>
        <v>0</v>
      </c>
      <c r="R298" s="68">
        <f>Данные!R298</f>
        <v>0</v>
      </c>
      <c r="S298" s="68">
        <f>Данные!S298</f>
        <v>0</v>
      </c>
      <c r="T298" s="68">
        <f>Данные!T298</f>
        <v>0</v>
      </c>
      <c r="U298" s="68">
        <f>Данные!U298</f>
        <v>2</v>
      </c>
      <c r="V298" s="68">
        <f>Данные!V298</f>
        <v>0</v>
      </c>
      <c r="W298" s="68">
        <f>Данные!W298</f>
        <v>27</v>
      </c>
      <c r="X298" s="68">
        <f>Данные!X298</f>
        <v>1</v>
      </c>
      <c r="Y298" s="68">
        <f>Данные!Y298</f>
        <v>2</v>
      </c>
      <c r="Z298" s="68">
        <f>Данные!Z298</f>
        <v>0</v>
      </c>
      <c r="AA298" s="68" t="str">
        <f>Данные!AA298</f>
        <v>осн</v>
      </c>
      <c r="AB298" s="83">
        <f>IF(F298=$HG$3,$HH$3,IF(F298=$HG$4,$HH$4,IF(F298=$HG$5,$HH$5,IF(F298=$HG$6,$HH$6,IF(F298=$HG$7,$HH$7,IF(F298=$HG$8,$HH$8,IF(F298=$HG$9,$HH$9,IF(F298=$HG$10,$HH$10,IF(F298=$HG$11,$HH$11,IF(F298=$HG$12,$HH$12,IF(F298=$HG$13,$HH$13,IF(F298=$HG$14,$HH$14,IF(F298=$HG$15,$HH$15,)))))))))))))</f>
        <v>900</v>
      </c>
      <c r="AC298" s="84" t="str">
        <f>IF(OR($GD$4=H298,$GE$4=H298,$GF$4=H298,$GG$4=H298,$GH$4=H298,$GI$4=H298,$GJ$4=H298,$GK$4=H298,$GL$4=H298,$GM$4=H298,$GN$4=H298,$GO$4=H298,$GP$4=H298,$GQ$4=H298,$GR$4=H298,$GS$4=H298,$GT$4=H298,$GU$4=H298,$GV$4=H298,$GW$4=H298,$GX$4=H298,$GY$4=H298,$GZ$4=H298,$HA$4=H298,$HB$4=H298,$HC$4=H298,$HD$4=H298,$HE$4=H298),$GC$4,IF(OR($GD$5=H298,$GE$5=H298,$GH$5=H298,$GI$5=H298,$GL$5=H298,$GM$5=H298,$GP$5=H298,$GQ$5=H298,$GT$5=H298,$GU$5=H298,$GX$5=H298,$GY$5=H298,$HB$5=H298,$HC$5=H298),$GC$5,))</f>
        <v>Бакалавры (ИВТ)</v>
      </c>
      <c r="AD298" s="84" t="str">
        <f>IF(OR(H298=$GD$4,H298=$GE$4,H298=$GF$4,H298=$GG$4,H298=$GD$5,H298=$GE$5),$GD$1,IF(OR(H298=$GH$4,H298=$GI$4,H298=$GJ$4,H298=$GK$4,H298=$GH$5,H298=$GI$5),$GH$1,IF(OR(H298=$GL$4,H298=$GM$4,H298=$GN$4,H298=$GO$4,H298=$GL$5,H298=$GM$5),$GL$1,IF(OR(H298=$GP$4,H298=$GQ$4,H298=$GR$4,H298=$GS$4,H298=$GP$5,H298=$GQ$5),$GP$1,IF(OR(H298=$GT$4,H298=$GU$4,H298=$GV$4,H298=$GW$4,H298=$GT$5,H298=$GU$5),$GT$1,IF(OR(H298=$GX$4,H298=$GY$4,H298=$GZ$4,H298=$HA$4,H298=$GX$5,H298=$GY$5),$GX$1,IF(OR(H298=$HB$4,H298=$HC$4,H298=$HD$4,H298=$HE$4,H298=$HB$5,H298=$HC$5),$HB$1,)))))))</f>
        <v>2019/2020</v>
      </c>
      <c r="AE298" s="85">
        <f t="shared" si="270"/>
        <v>35.5</v>
      </c>
      <c r="AF298" s="85">
        <f t="shared" si="271"/>
        <v>3.9444444444444442E-2</v>
      </c>
      <c r="AG298" s="83"/>
      <c r="AH298" s="83"/>
      <c r="AI298" s="87">
        <f t="shared" si="286"/>
        <v>0</v>
      </c>
      <c r="AJ298" s="87">
        <f t="shared" si="286"/>
        <v>0</v>
      </c>
      <c r="AK298" s="87">
        <f t="shared" si="286"/>
        <v>0</v>
      </c>
      <c r="AL298" s="87">
        <f t="shared" si="286"/>
        <v>0</v>
      </c>
      <c r="AM298" s="87">
        <f t="shared" si="286"/>
        <v>0</v>
      </c>
      <c r="AN298" s="87">
        <f t="shared" si="286"/>
        <v>0</v>
      </c>
      <c r="AO298" s="87">
        <f t="shared" si="286"/>
        <v>0</v>
      </c>
      <c r="AP298" s="87">
        <f t="shared" si="286"/>
        <v>0</v>
      </c>
      <c r="AQ298" s="87">
        <f t="shared" si="286"/>
        <v>0</v>
      </c>
      <c r="AR298" s="87">
        <f t="shared" si="286"/>
        <v>0</v>
      </c>
      <c r="AS298" s="87">
        <f t="shared" si="286"/>
        <v>0</v>
      </c>
      <c r="AT298" s="87">
        <f t="shared" si="286"/>
        <v>0</v>
      </c>
      <c r="AU298" s="87">
        <f t="shared" si="286"/>
        <v>0</v>
      </c>
      <c r="AV298" s="87">
        <f t="shared" si="286"/>
        <v>0</v>
      </c>
      <c r="AW298" s="87">
        <f t="shared" si="286"/>
        <v>0</v>
      </c>
      <c r="AX298" s="87">
        <f t="shared" ref="AX298:BM361" si="294">IF(AX$1=$D298,$AF298,)</f>
        <v>0</v>
      </c>
      <c r="AY298" s="87">
        <f t="shared" si="294"/>
        <v>0</v>
      </c>
      <c r="AZ298" s="87">
        <f t="shared" si="294"/>
        <v>0</v>
      </c>
      <c r="BA298" s="87">
        <f t="shared" si="294"/>
        <v>0</v>
      </c>
      <c r="BB298" s="87">
        <f t="shared" si="294"/>
        <v>0</v>
      </c>
      <c r="BC298" s="87">
        <f t="shared" si="294"/>
        <v>0</v>
      </c>
      <c r="BD298" s="87">
        <f t="shared" si="294"/>
        <v>0</v>
      </c>
      <c r="BE298" s="87">
        <f t="shared" si="294"/>
        <v>0</v>
      </c>
      <c r="BF298" s="87">
        <f t="shared" si="294"/>
        <v>0</v>
      </c>
      <c r="BG298" s="87">
        <f t="shared" si="294"/>
        <v>0</v>
      </c>
      <c r="BH298" s="87">
        <f t="shared" si="294"/>
        <v>0</v>
      </c>
      <c r="BI298" s="87">
        <f t="shared" si="294"/>
        <v>0</v>
      </c>
      <c r="BJ298" s="87">
        <f t="shared" si="294"/>
        <v>3.9444444444444442E-2</v>
      </c>
      <c r="BK298" s="87">
        <f t="shared" si="294"/>
        <v>0</v>
      </c>
      <c r="BL298" s="87">
        <f t="shared" si="294"/>
        <v>0</v>
      </c>
      <c r="BM298" s="87">
        <f t="shared" si="294"/>
        <v>0</v>
      </c>
      <c r="BN298" s="87">
        <f t="shared" si="290"/>
        <v>0</v>
      </c>
      <c r="BO298" s="87">
        <f t="shared" si="290"/>
        <v>0</v>
      </c>
      <c r="BP298" s="87">
        <f t="shared" si="290"/>
        <v>0</v>
      </c>
      <c r="BQ298" s="87">
        <f t="shared" si="290"/>
        <v>0</v>
      </c>
      <c r="BR298" s="87">
        <f t="shared" si="290"/>
        <v>0</v>
      </c>
      <c r="BS298" s="87">
        <f t="shared" si="290"/>
        <v>0</v>
      </c>
      <c r="BT298" s="87">
        <f t="shared" si="290"/>
        <v>0</v>
      </c>
      <c r="BU298" s="87">
        <f t="shared" si="290"/>
        <v>0</v>
      </c>
      <c r="BV298" s="87">
        <f t="shared" si="290"/>
        <v>0</v>
      </c>
      <c r="BW298" s="87">
        <f t="shared" si="290"/>
        <v>0</v>
      </c>
      <c r="BX298" s="87">
        <f t="shared" si="290"/>
        <v>0</v>
      </c>
      <c r="BY298" s="87">
        <f t="shared" si="290"/>
        <v>0</v>
      </c>
      <c r="BZ298" s="87">
        <f t="shared" si="290"/>
        <v>0</v>
      </c>
      <c r="CA298" s="87">
        <f t="shared" si="290"/>
        <v>0</v>
      </c>
      <c r="CB298" s="87">
        <f t="shared" si="290"/>
        <v>0</v>
      </c>
      <c r="CC298" s="87">
        <f t="shared" si="290"/>
        <v>0</v>
      </c>
      <c r="CD298" s="87">
        <f t="shared" si="288"/>
        <v>0</v>
      </c>
      <c r="CE298" s="87">
        <f t="shared" si="288"/>
        <v>0</v>
      </c>
      <c r="CF298" s="87">
        <f t="shared" si="288"/>
        <v>0</v>
      </c>
      <c r="CG298" s="87">
        <f t="shared" si="288"/>
        <v>0</v>
      </c>
      <c r="CH298" s="87">
        <f t="shared" si="288"/>
        <v>0</v>
      </c>
      <c r="CI298" s="87">
        <f t="shared" si="288"/>
        <v>0</v>
      </c>
      <c r="CJ298" s="87">
        <f t="shared" si="288"/>
        <v>0</v>
      </c>
      <c r="CK298" s="87">
        <f t="shared" si="288"/>
        <v>0</v>
      </c>
      <c r="CL298" s="87">
        <f t="shared" si="288"/>
        <v>0</v>
      </c>
      <c r="CM298" s="87">
        <f t="shared" si="288"/>
        <v>0</v>
      </c>
      <c r="CN298" s="87">
        <f t="shared" si="288"/>
        <v>0</v>
      </c>
      <c r="CO298" s="87">
        <f t="shared" si="288"/>
        <v>0</v>
      </c>
      <c r="CP298" s="87">
        <f t="shared" si="288"/>
        <v>0</v>
      </c>
      <c r="CQ298" s="87">
        <f t="shared" si="288"/>
        <v>0</v>
      </c>
      <c r="CR298" s="87">
        <f t="shared" si="288"/>
        <v>0</v>
      </c>
      <c r="CS298" s="87">
        <f t="shared" si="276"/>
        <v>0</v>
      </c>
      <c r="CT298" s="87">
        <f t="shared" si="276"/>
        <v>0</v>
      </c>
      <c r="CU298" s="87">
        <f t="shared" si="276"/>
        <v>0</v>
      </c>
      <c r="CV298" s="87">
        <f t="shared" si="292"/>
        <v>0</v>
      </c>
      <c r="CW298" s="87">
        <f t="shared" si="292"/>
        <v>0</v>
      </c>
      <c r="CX298" s="87">
        <f t="shared" si="292"/>
        <v>0</v>
      </c>
      <c r="CY298" s="87">
        <f t="shared" si="292"/>
        <v>0</v>
      </c>
      <c r="CZ298" s="87">
        <f t="shared" si="292"/>
        <v>0</v>
      </c>
      <c r="DA298" s="87">
        <f t="shared" si="292"/>
        <v>0</v>
      </c>
      <c r="DB298" s="87">
        <f t="shared" si="292"/>
        <v>0</v>
      </c>
      <c r="DC298" s="87">
        <f t="shared" si="292"/>
        <v>0</v>
      </c>
      <c r="DD298" s="87">
        <f t="shared" si="292"/>
        <v>0</v>
      </c>
      <c r="DE298" s="87">
        <f t="shared" si="292"/>
        <v>0</v>
      </c>
      <c r="DF298" s="91">
        <f t="shared" si="287"/>
        <v>0</v>
      </c>
      <c r="DG298" s="91">
        <f t="shared" si="287"/>
        <v>0</v>
      </c>
      <c r="DH298" s="91">
        <f t="shared" si="287"/>
        <v>0</v>
      </c>
      <c r="DI298" s="91">
        <f t="shared" si="287"/>
        <v>0</v>
      </c>
      <c r="DJ298" s="91">
        <f t="shared" si="287"/>
        <v>0</v>
      </c>
      <c r="DK298" s="91">
        <f t="shared" si="287"/>
        <v>0</v>
      </c>
      <c r="DL298" s="91">
        <f t="shared" si="287"/>
        <v>0</v>
      </c>
      <c r="DM298" s="91">
        <f t="shared" si="287"/>
        <v>0</v>
      </c>
      <c r="DN298" s="91">
        <f t="shared" si="287"/>
        <v>0</v>
      </c>
      <c r="DO298" s="91">
        <f t="shared" si="287"/>
        <v>0</v>
      </c>
      <c r="DP298" s="91">
        <f t="shared" si="287"/>
        <v>0</v>
      </c>
      <c r="DQ298" s="91">
        <f t="shared" si="287"/>
        <v>0</v>
      </c>
      <c r="DR298" s="91">
        <f t="shared" si="287"/>
        <v>0</v>
      </c>
      <c r="DS298" s="91">
        <f t="shared" si="287"/>
        <v>0</v>
      </c>
      <c r="DT298" s="91">
        <f t="shared" si="287"/>
        <v>0</v>
      </c>
      <c r="DU298" s="91">
        <f t="shared" ref="DU298:EJ361" si="295">IF(DU$1=$D298,$AE$3,)</f>
        <v>0</v>
      </c>
      <c r="DV298" s="91">
        <f t="shared" si="295"/>
        <v>0</v>
      </c>
      <c r="DW298" s="91">
        <f t="shared" si="295"/>
        <v>0</v>
      </c>
      <c r="DX298" s="91">
        <f t="shared" si="295"/>
        <v>0</v>
      </c>
      <c r="DY298" s="91">
        <f t="shared" si="295"/>
        <v>0</v>
      </c>
      <c r="DZ298" s="91">
        <f t="shared" si="295"/>
        <v>0</v>
      </c>
      <c r="EA298" s="91">
        <f t="shared" si="295"/>
        <v>0</v>
      </c>
      <c r="EB298" s="91">
        <f t="shared" si="295"/>
        <v>0</v>
      </c>
      <c r="EC298" s="91">
        <f t="shared" si="295"/>
        <v>0</v>
      </c>
      <c r="ED298" s="91">
        <f t="shared" si="295"/>
        <v>0</v>
      </c>
      <c r="EE298" s="91">
        <f t="shared" si="295"/>
        <v>0</v>
      </c>
      <c r="EF298" s="91">
        <f t="shared" si="295"/>
        <v>0</v>
      </c>
      <c r="EG298" s="91">
        <f t="shared" si="295"/>
        <v>163.6</v>
      </c>
      <c r="EH298" s="91">
        <f t="shared" si="295"/>
        <v>0</v>
      </c>
      <c r="EI298" s="91">
        <f t="shared" si="295"/>
        <v>0</v>
      </c>
      <c r="EJ298" s="91">
        <f t="shared" si="295"/>
        <v>0</v>
      </c>
      <c r="EK298" s="91">
        <f t="shared" si="291"/>
        <v>0</v>
      </c>
      <c r="EL298" s="91">
        <f t="shared" si="291"/>
        <v>0</v>
      </c>
      <c r="EM298" s="91">
        <f t="shared" si="291"/>
        <v>0</v>
      </c>
      <c r="EN298" s="91">
        <f t="shared" si="291"/>
        <v>0</v>
      </c>
      <c r="EO298" s="91">
        <f t="shared" si="291"/>
        <v>0</v>
      </c>
      <c r="EP298" s="91">
        <f t="shared" si="291"/>
        <v>0</v>
      </c>
      <c r="EQ298" s="91">
        <f t="shared" si="291"/>
        <v>0</v>
      </c>
      <c r="ER298" s="91">
        <f t="shared" si="291"/>
        <v>0</v>
      </c>
      <c r="ES298" s="91">
        <f t="shared" si="291"/>
        <v>0</v>
      </c>
      <c r="ET298" s="91">
        <f t="shared" si="291"/>
        <v>0</v>
      </c>
      <c r="EU298" s="91">
        <f t="shared" si="291"/>
        <v>0</v>
      </c>
      <c r="EV298" s="91">
        <f t="shared" si="291"/>
        <v>0</v>
      </c>
      <c r="EW298" s="91">
        <f t="shared" si="291"/>
        <v>0</v>
      </c>
      <c r="EX298" s="91">
        <f t="shared" si="291"/>
        <v>0</v>
      </c>
      <c r="EY298" s="91">
        <f t="shared" si="291"/>
        <v>0</v>
      </c>
      <c r="EZ298" s="91">
        <f t="shared" si="291"/>
        <v>0</v>
      </c>
      <c r="FA298" s="91">
        <f t="shared" si="289"/>
        <v>0</v>
      </c>
      <c r="FB298" s="91">
        <f t="shared" si="289"/>
        <v>0</v>
      </c>
      <c r="FC298" s="91">
        <f t="shared" si="289"/>
        <v>0</v>
      </c>
      <c r="FD298" s="91">
        <f t="shared" si="289"/>
        <v>0</v>
      </c>
      <c r="FE298" s="91">
        <f t="shared" si="289"/>
        <v>0</v>
      </c>
      <c r="FF298" s="91">
        <f t="shared" si="289"/>
        <v>0</v>
      </c>
      <c r="FG298" s="91">
        <f t="shared" si="289"/>
        <v>0</v>
      </c>
      <c r="FH298" s="91">
        <f t="shared" si="289"/>
        <v>0</v>
      </c>
      <c r="FI298" s="91">
        <f t="shared" si="289"/>
        <v>0</v>
      </c>
      <c r="FJ298" s="91">
        <f t="shared" si="289"/>
        <v>0</v>
      </c>
      <c r="FK298" s="91">
        <f t="shared" si="289"/>
        <v>0</v>
      </c>
      <c r="FL298" s="91">
        <f t="shared" si="289"/>
        <v>0</v>
      </c>
      <c r="FM298" s="91">
        <f t="shared" si="289"/>
        <v>0</v>
      </c>
      <c r="FN298" s="91">
        <f t="shared" si="289"/>
        <v>0</v>
      </c>
      <c r="FO298" s="91">
        <f t="shared" si="289"/>
        <v>0</v>
      </c>
      <c r="FP298" s="91">
        <f t="shared" si="277"/>
        <v>0</v>
      </c>
      <c r="FQ298" s="91">
        <f t="shared" si="277"/>
        <v>0</v>
      </c>
      <c r="FR298" s="91">
        <f t="shared" si="277"/>
        <v>0</v>
      </c>
      <c r="FS298" s="91">
        <f t="shared" si="293"/>
        <v>0</v>
      </c>
      <c r="FT298" s="91">
        <f t="shared" si="293"/>
        <v>0</v>
      </c>
      <c r="FU298" s="91">
        <f t="shared" si="293"/>
        <v>0</v>
      </c>
      <c r="FV298" s="91">
        <f t="shared" si="293"/>
        <v>0</v>
      </c>
      <c r="FW298" s="91">
        <f t="shared" si="293"/>
        <v>0</v>
      </c>
      <c r="FX298" s="91">
        <f t="shared" si="293"/>
        <v>0</v>
      </c>
      <c r="FY298" s="91">
        <f t="shared" si="293"/>
        <v>0</v>
      </c>
      <c r="FZ298" s="91">
        <f t="shared" si="293"/>
        <v>0</v>
      </c>
      <c r="GA298" s="91">
        <f t="shared" si="293"/>
        <v>0</v>
      </c>
      <c r="GB298" s="91">
        <f t="shared" si="293"/>
        <v>0</v>
      </c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</row>
    <row r="299" spans="1:213" ht="38.25">
      <c r="A299" s="68">
        <f>Данные!A299</f>
        <v>4848</v>
      </c>
      <c r="B299" s="68">
        <f>Данные!B299</f>
        <v>2019</v>
      </c>
      <c r="C299" s="68" t="str">
        <f>Данные!C299</f>
        <v>компьютерных технологий и электронного обучения</v>
      </c>
      <c r="D299" s="68" t="str">
        <f>Данные!D299</f>
        <v>Серегин Александр Николаевич</v>
      </c>
      <c r="E299" s="68" t="str">
        <f>Данные!E299</f>
        <v>кандидат технических наук</v>
      </c>
      <c r="F299" s="68" t="str">
        <f>Данные!F299</f>
        <v>внешний</v>
      </c>
      <c r="G299" s="68">
        <f>Данные!G299</f>
        <v>0</v>
      </c>
      <c r="H299" s="68" t="str">
        <f>Данные!H299</f>
        <v>4 курс 2016 год/пост</v>
      </c>
      <c r="I299" s="68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68">
        <f>Данные!J299</f>
        <v>0</v>
      </c>
      <c r="K299" s="68">
        <f>Данные!K299</f>
        <v>0</v>
      </c>
      <c r="L299" s="68">
        <f>Данные!L299</f>
        <v>0</v>
      </c>
      <c r="M299" s="16">
        <f t="shared" si="266"/>
        <v>0</v>
      </c>
      <c r="N299" s="16">
        <f t="shared" si="267"/>
        <v>11</v>
      </c>
      <c r="O299" s="16">
        <f t="shared" si="268"/>
        <v>11.25</v>
      </c>
      <c r="P299" s="16">
        <f t="shared" si="269"/>
        <v>11.25</v>
      </c>
      <c r="Q299" s="68">
        <f>Данные!Q299</f>
        <v>0</v>
      </c>
      <c r="R299" s="68">
        <f>Данные!R299</f>
        <v>0</v>
      </c>
      <c r="S299" s="68">
        <f>Данные!S299</f>
        <v>0</v>
      </c>
      <c r="T299" s="68">
        <f>Данные!T299</f>
        <v>0</v>
      </c>
      <c r="U299" s="68">
        <f>Данные!U299</f>
        <v>8</v>
      </c>
      <c r="V299" s="68">
        <f>Данные!V299</f>
        <v>0</v>
      </c>
      <c r="W299" s="68">
        <f>Данные!W299</f>
        <v>27</v>
      </c>
      <c r="X299" s="68">
        <f>Данные!X299</f>
        <v>1</v>
      </c>
      <c r="Y299" s="68">
        <f>Данные!Y299</f>
        <v>2</v>
      </c>
      <c r="Z299" s="68">
        <f>Данные!Z299</f>
        <v>0</v>
      </c>
      <c r="AA299" s="68" t="str">
        <f>Данные!AA299</f>
        <v>осн</v>
      </c>
      <c r="AB299" s="83">
        <f>IF(F299=$HG$3,$HH$3,IF(F299=$HG$4,$HH$4,IF(F299=$HG$5,$HH$5,IF(F299=$HG$6,$HH$6,IF(F299=$HG$7,$HH$7,IF(F299=$HG$8,$HH$8,IF(F299=$HG$9,$HH$9,IF(F299=$HG$10,$HH$10,IF(F299=$HG$11,$HH$11,IF(F299=$HG$12,$HH$12,IF(F299=$HG$13,$HH$13,IF(F299=$HG$14,$HH$14,IF(F299=$HG$15,$HH$15,)))))))))))))</f>
        <v>900</v>
      </c>
      <c r="AC299" s="84" t="str">
        <f>IF(OR($GD$4=H299,$GE$4=H299,$GF$4=H299,$GG$4=H299,$GH$4=H299,$GI$4=H299,$GJ$4=H299,$GK$4=H299,$GL$4=H299,$GM$4=H299,$GN$4=H299,$GO$4=H299,$GP$4=H299,$GQ$4=H299,$GR$4=H299,$GS$4=H299,$GT$4=H299,$GU$4=H299,$GV$4=H299,$GW$4=H299,$GX$4=H299,$GY$4=H299,$GZ$4=H299,$HA$4=H299,$HB$4=H299,$HC$4=H299,$HD$4=H299,$HE$4=H299),$GC$4,IF(OR($GD$5=H299,$GE$5=H299,$GH$5=H299,$GI$5=H299,$GL$5=H299,$GM$5=H299,$GP$5=H299,$GQ$5=H299,$GT$5=H299,$GU$5=H299,$GX$5=H299,$GY$5=H299,$HB$5=H299,$HC$5=H299),$GC$5,))</f>
        <v>Бакалавры (ИВТ)</v>
      </c>
      <c r="AD299" s="84" t="str">
        <f>IF(OR(H299=$GD$4,H299=$GE$4,H299=$GF$4,H299=$GG$4,H299=$GD$5,H299=$GE$5),$GD$1,IF(OR(H299=$GH$4,H299=$GI$4,H299=$GJ$4,H299=$GK$4,H299=$GH$5,H299=$GI$5),$GH$1,IF(OR(H299=$GL$4,H299=$GM$4,H299=$GN$4,H299=$GO$4,H299=$GL$5,H299=$GM$5),$GL$1,IF(OR(H299=$GP$4,H299=$GQ$4,H299=$GR$4,H299=$GS$4,H299=$GP$5,H299=$GQ$5),$GP$1,IF(OR(H299=$GT$4,H299=$GU$4,H299=$GV$4,H299=$GW$4,H299=$GT$5,H299=$GU$5),$GT$1,IF(OR(H299=$GX$4,H299=$GY$4,H299=$GZ$4,H299=$HA$4,H299=$GX$5,H299=$GY$5),$GX$1,IF(OR(H299=$HB$4,H299=$HC$4,H299=$HD$4,H299=$HE$4,H299=$HB$5,H299=$HC$5),$HB$1,)))))))</f>
        <v>2019/2020</v>
      </c>
      <c r="AE299" s="85">
        <f t="shared" si="270"/>
        <v>41.5</v>
      </c>
      <c r="AF299" s="85">
        <f t="shared" si="271"/>
        <v>4.611111111111111E-2</v>
      </c>
      <c r="AG299" s="83"/>
      <c r="AH299" s="83"/>
      <c r="AI299" s="87">
        <f t="shared" ref="AI299:AX362" si="296">IF(AI$1=$D299,$AF299,)</f>
        <v>0</v>
      </c>
      <c r="AJ299" s="87">
        <f t="shared" si="296"/>
        <v>0</v>
      </c>
      <c r="AK299" s="87">
        <f t="shared" si="296"/>
        <v>0</v>
      </c>
      <c r="AL299" s="87">
        <f t="shared" si="296"/>
        <v>0</v>
      </c>
      <c r="AM299" s="87">
        <f t="shared" si="296"/>
        <v>0</v>
      </c>
      <c r="AN299" s="87">
        <f t="shared" si="296"/>
        <v>0</v>
      </c>
      <c r="AO299" s="87">
        <f t="shared" si="296"/>
        <v>0</v>
      </c>
      <c r="AP299" s="87">
        <f t="shared" si="296"/>
        <v>0</v>
      </c>
      <c r="AQ299" s="87">
        <f t="shared" si="296"/>
        <v>0</v>
      </c>
      <c r="AR299" s="87">
        <f t="shared" si="296"/>
        <v>0</v>
      </c>
      <c r="AS299" s="87">
        <f t="shared" si="296"/>
        <v>0</v>
      </c>
      <c r="AT299" s="87">
        <f t="shared" si="296"/>
        <v>0</v>
      </c>
      <c r="AU299" s="87">
        <f t="shared" si="296"/>
        <v>0</v>
      </c>
      <c r="AV299" s="87">
        <f t="shared" si="296"/>
        <v>0</v>
      </c>
      <c r="AW299" s="87">
        <f t="shared" si="296"/>
        <v>0</v>
      </c>
      <c r="AX299" s="87">
        <f t="shared" si="296"/>
        <v>0</v>
      </c>
      <c r="AY299" s="87">
        <f t="shared" si="294"/>
        <v>0</v>
      </c>
      <c r="AZ299" s="87">
        <f t="shared" si="294"/>
        <v>0</v>
      </c>
      <c r="BA299" s="87">
        <f t="shared" si="294"/>
        <v>0</v>
      </c>
      <c r="BB299" s="87">
        <f t="shared" si="294"/>
        <v>0</v>
      </c>
      <c r="BC299" s="87">
        <f t="shared" si="294"/>
        <v>0</v>
      </c>
      <c r="BD299" s="87">
        <f t="shared" si="294"/>
        <v>0</v>
      </c>
      <c r="BE299" s="87">
        <f t="shared" si="294"/>
        <v>0</v>
      </c>
      <c r="BF299" s="87">
        <f t="shared" si="294"/>
        <v>0</v>
      </c>
      <c r="BG299" s="87">
        <f t="shared" si="294"/>
        <v>0</v>
      </c>
      <c r="BH299" s="87">
        <f t="shared" si="294"/>
        <v>0</v>
      </c>
      <c r="BI299" s="87">
        <f t="shared" si="294"/>
        <v>0</v>
      </c>
      <c r="BJ299" s="87">
        <f t="shared" si="294"/>
        <v>0</v>
      </c>
      <c r="BK299" s="87">
        <f t="shared" si="294"/>
        <v>0</v>
      </c>
      <c r="BL299" s="87">
        <f t="shared" si="294"/>
        <v>0</v>
      </c>
      <c r="BM299" s="87">
        <f t="shared" si="294"/>
        <v>0</v>
      </c>
      <c r="BN299" s="87">
        <f t="shared" si="290"/>
        <v>0</v>
      </c>
      <c r="BO299" s="87">
        <f t="shared" si="290"/>
        <v>0</v>
      </c>
      <c r="BP299" s="87">
        <f t="shared" si="290"/>
        <v>0</v>
      </c>
      <c r="BQ299" s="87">
        <f t="shared" si="290"/>
        <v>0</v>
      </c>
      <c r="BR299" s="87">
        <f t="shared" si="290"/>
        <v>0</v>
      </c>
      <c r="BS299" s="87">
        <f t="shared" si="290"/>
        <v>0</v>
      </c>
      <c r="BT299" s="87">
        <f t="shared" si="290"/>
        <v>0</v>
      </c>
      <c r="BU299" s="87">
        <f t="shared" si="290"/>
        <v>0</v>
      </c>
      <c r="BV299" s="87">
        <f t="shared" si="290"/>
        <v>0</v>
      </c>
      <c r="BW299" s="87">
        <f t="shared" si="290"/>
        <v>0</v>
      </c>
      <c r="BX299" s="87">
        <f t="shared" si="290"/>
        <v>0</v>
      </c>
      <c r="BY299" s="87">
        <f t="shared" si="290"/>
        <v>0</v>
      </c>
      <c r="BZ299" s="87">
        <f t="shared" si="290"/>
        <v>0</v>
      </c>
      <c r="CA299" s="87">
        <f t="shared" si="290"/>
        <v>0</v>
      </c>
      <c r="CB299" s="87">
        <f t="shared" si="290"/>
        <v>0</v>
      </c>
      <c r="CC299" s="87">
        <f t="shared" si="290"/>
        <v>0</v>
      </c>
      <c r="CD299" s="87">
        <f t="shared" si="288"/>
        <v>0</v>
      </c>
      <c r="CE299" s="87">
        <f t="shared" si="288"/>
        <v>0</v>
      </c>
      <c r="CF299" s="87">
        <f t="shared" si="288"/>
        <v>0</v>
      </c>
      <c r="CG299" s="87">
        <f t="shared" si="288"/>
        <v>0</v>
      </c>
      <c r="CH299" s="87">
        <f t="shared" si="288"/>
        <v>0</v>
      </c>
      <c r="CI299" s="87">
        <f t="shared" si="288"/>
        <v>0</v>
      </c>
      <c r="CJ299" s="87">
        <f t="shared" si="288"/>
        <v>0</v>
      </c>
      <c r="CK299" s="87">
        <f t="shared" si="288"/>
        <v>0</v>
      </c>
      <c r="CL299" s="87">
        <f t="shared" si="288"/>
        <v>0</v>
      </c>
      <c r="CM299" s="87">
        <f t="shared" si="288"/>
        <v>0</v>
      </c>
      <c r="CN299" s="87">
        <f t="shared" si="288"/>
        <v>0</v>
      </c>
      <c r="CO299" s="87">
        <f t="shared" si="288"/>
        <v>0</v>
      </c>
      <c r="CP299" s="87">
        <f t="shared" si="288"/>
        <v>0</v>
      </c>
      <c r="CQ299" s="87">
        <f t="shared" si="288"/>
        <v>0</v>
      </c>
      <c r="CR299" s="87">
        <f t="shared" si="288"/>
        <v>0</v>
      </c>
      <c r="CS299" s="87">
        <f t="shared" si="276"/>
        <v>0</v>
      </c>
      <c r="CT299" s="87">
        <f t="shared" si="276"/>
        <v>4.611111111111111E-2</v>
      </c>
      <c r="CU299" s="87">
        <f t="shared" si="276"/>
        <v>0</v>
      </c>
      <c r="CV299" s="87">
        <f t="shared" si="292"/>
        <v>0</v>
      </c>
      <c r="CW299" s="87">
        <f t="shared" si="292"/>
        <v>0</v>
      </c>
      <c r="CX299" s="87">
        <f t="shared" si="292"/>
        <v>0</v>
      </c>
      <c r="CY299" s="87">
        <f t="shared" si="292"/>
        <v>0</v>
      </c>
      <c r="CZ299" s="87">
        <f t="shared" si="292"/>
        <v>0</v>
      </c>
      <c r="DA299" s="87">
        <f t="shared" si="292"/>
        <v>0</v>
      </c>
      <c r="DB299" s="87">
        <f t="shared" si="292"/>
        <v>0</v>
      </c>
      <c r="DC299" s="87">
        <f t="shared" si="292"/>
        <v>0</v>
      </c>
      <c r="DD299" s="87">
        <f t="shared" si="292"/>
        <v>0</v>
      </c>
      <c r="DE299" s="87">
        <f t="shared" si="292"/>
        <v>0</v>
      </c>
      <c r="DF299" s="91">
        <f t="shared" ref="DF299:DU362" si="297">IF(DF$1=$D299,$AE$3,)</f>
        <v>0</v>
      </c>
      <c r="DG299" s="91">
        <f t="shared" si="297"/>
        <v>0</v>
      </c>
      <c r="DH299" s="91">
        <f t="shared" si="297"/>
        <v>0</v>
      </c>
      <c r="DI299" s="91">
        <f t="shared" si="297"/>
        <v>0</v>
      </c>
      <c r="DJ299" s="91">
        <f t="shared" si="297"/>
        <v>0</v>
      </c>
      <c r="DK299" s="91">
        <f t="shared" si="297"/>
        <v>0</v>
      </c>
      <c r="DL299" s="91">
        <f t="shared" si="297"/>
        <v>0</v>
      </c>
      <c r="DM299" s="91">
        <f t="shared" si="297"/>
        <v>0</v>
      </c>
      <c r="DN299" s="91">
        <f t="shared" si="297"/>
        <v>0</v>
      </c>
      <c r="DO299" s="91">
        <f t="shared" si="297"/>
        <v>0</v>
      </c>
      <c r="DP299" s="91">
        <f t="shared" si="297"/>
        <v>0</v>
      </c>
      <c r="DQ299" s="91">
        <f t="shared" si="297"/>
        <v>0</v>
      </c>
      <c r="DR299" s="91">
        <f t="shared" si="297"/>
        <v>0</v>
      </c>
      <c r="DS299" s="91">
        <f t="shared" si="297"/>
        <v>0</v>
      </c>
      <c r="DT299" s="91">
        <f t="shared" si="297"/>
        <v>0</v>
      </c>
      <c r="DU299" s="91">
        <f t="shared" si="297"/>
        <v>0</v>
      </c>
      <c r="DV299" s="91">
        <f t="shared" si="295"/>
        <v>0</v>
      </c>
      <c r="DW299" s="91">
        <f t="shared" si="295"/>
        <v>0</v>
      </c>
      <c r="DX299" s="91">
        <f t="shared" si="295"/>
        <v>0</v>
      </c>
      <c r="DY299" s="91">
        <f t="shared" si="295"/>
        <v>0</v>
      </c>
      <c r="DZ299" s="91">
        <f t="shared" si="295"/>
        <v>0</v>
      </c>
      <c r="EA299" s="91">
        <f t="shared" si="295"/>
        <v>0</v>
      </c>
      <c r="EB299" s="91">
        <f t="shared" si="295"/>
        <v>0</v>
      </c>
      <c r="EC299" s="91">
        <f t="shared" si="295"/>
        <v>0</v>
      </c>
      <c r="ED299" s="91">
        <f t="shared" si="295"/>
        <v>0</v>
      </c>
      <c r="EE299" s="91">
        <f t="shared" si="295"/>
        <v>0</v>
      </c>
      <c r="EF299" s="91">
        <f t="shared" si="295"/>
        <v>0</v>
      </c>
      <c r="EG299" s="91">
        <f t="shared" si="295"/>
        <v>0</v>
      </c>
      <c r="EH299" s="91">
        <f t="shared" si="295"/>
        <v>0</v>
      </c>
      <c r="EI299" s="91">
        <f t="shared" si="295"/>
        <v>0</v>
      </c>
      <c r="EJ299" s="91">
        <f t="shared" si="295"/>
        <v>0</v>
      </c>
      <c r="EK299" s="91">
        <f t="shared" si="291"/>
        <v>0</v>
      </c>
      <c r="EL299" s="91">
        <f t="shared" si="291"/>
        <v>0</v>
      </c>
      <c r="EM299" s="91">
        <f t="shared" si="291"/>
        <v>0</v>
      </c>
      <c r="EN299" s="91">
        <f t="shared" si="291"/>
        <v>0</v>
      </c>
      <c r="EO299" s="91">
        <f t="shared" si="291"/>
        <v>0</v>
      </c>
      <c r="EP299" s="91">
        <f t="shared" si="291"/>
        <v>0</v>
      </c>
      <c r="EQ299" s="91">
        <f t="shared" si="291"/>
        <v>0</v>
      </c>
      <c r="ER299" s="91">
        <f t="shared" si="291"/>
        <v>0</v>
      </c>
      <c r="ES299" s="91">
        <f t="shared" si="291"/>
        <v>0</v>
      </c>
      <c r="ET299" s="91">
        <f t="shared" si="291"/>
        <v>0</v>
      </c>
      <c r="EU299" s="91">
        <f t="shared" si="291"/>
        <v>0</v>
      </c>
      <c r="EV299" s="91">
        <f t="shared" si="291"/>
        <v>0</v>
      </c>
      <c r="EW299" s="91">
        <f t="shared" si="291"/>
        <v>0</v>
      </c>
      <c r="EX299" s="91">
        <f t="shared" si="291"/>
        <v>0</v>
      </c>
      <c r="EY299" s="91">
        <f t="shared" si="291"/>
        <v>0</v>
      </c>
      <c r="EZ299" s="91">
        <f t="shared" si="291"/>
        <v>0</v>
      </c>
      <c r="FA299" s="91">
        <f t="shared" si="289"/>
        <v>0</v>
      </c>
      <c r="FB299" s="91">
        <f t="shared" si="289"/>
        <v>0</v>
      </c>
      <c r="FC299" s="91">
        <f t="shared" si="289"/>
        <v>0</v>
      </c>
      <c r="FD299" s="91">
        <f t="shared" si="289"/>
        <v>0</v>
      </c>
      <c r="FE299" s="91">
        <f t="shared" si="289"/>
        <v>0</v>
      </c>
      <c r="FF299" s="91">
        <f t="shared" si="289"/>
        <v>0</v>
      </c>
      <c r="FG299" s="91">
        <f t="shared" si="289"/>
        <v>0</v>
      </c>
      <c r="FH299" s="91">
        <f t="shared" si="289"/>
        <v>0</v>
      </c>
      <c r="FI299" s="91">
        <f t="shared" si="289"/>
        <v>0</v>
      </c>
      <c r="FJ299" s="91">
        <f t="shared" si="289"/>
        <v>0</v>
      </c>
      <c r="FK299" s="91">
        <f t="shared" si="289"/>
        <v>0</v>
      </c>
      <c r="FL299" s="91">
        <f t="shared" si="289"/>
        <v>0</v>
      </c>
      <c r="FM299" s="91">
        <f t="shared" si="289"/>
        <v>0</v>
      </c>
      <c r="FN299" s="91">
        <f t="shared" si="289"/>
        <v>0</v>
      </c>
      <c r="FO299" s="91">
        <f t="shared" si="289"/>
        <v>0</v>
      </c>
      <c r="FP299" s="91">
        <f t="shared" si="277"/>
        <v>0</v>
      </c>
      <c r="FQ299" s="91">
        <f t="shared" si="277"/>
        <v>163.6</v>
      </c>
      <c r="FR299" s="91">
        <f t="shared" si="277"/>
        <v>0</v>
      </c>
      <c r="FS299" s="91">
        <f t="shared" si="293"/>
        <v>0</v>
      </c>
      <c r="FT299" s="91">
        <f t="shared" si="293"/>
        <v>0</v>
      </c>
      <c r="FU299" s="91">
        <f t="shared" si="293"/>
        <v>0</v>
      </c>
      <c r="FV299" s="91">
        <f t="shared" si="293"/>
        <v>0</v>
      </c>
      <c r="FW299" s="91">
        <f t="shared" si="293"/>
        <v>0</v>
      </c>
      <c r="FX299" s="91">
        <f t="shared" si="293"/>
        <v>0</v>
      </c>
      <c r="FY299" s="91">
        <f t="shared" si="293"/>
        <v>0</v>
      </c>
      <c r="FZ299" s="91">
        <f t="shared" si="293"/>
        <v>0</v>
      </c>
      <c r="GA299" s="91">
        <f t="shared" si="293"/>
        <v>0</v>
      </c>
      <c r="GB299" s="91">
        <f t="shared" si="293"/>
        <v>0</v>
      </c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</row>
    <row r="300" spans="1:213" ht="38.25">
      <c r="A300" s="68">
        <f>Данные!A300</f>
        <v>4848</v>
      </c>
      <c r="B300" s="68">
        <f>Данные!B300</f>
        <v>2019</v>
      </c>
      <c r="C300" s="68" t="str">
        <f>Данные!C300</f>
        <v>компьютерных технологий и электронного обучения</v>
      </c>
      <c r="D300" s="68" t="str">
        <f>Данные!D300</f>
        <v>Жуков Николай Николаевич</v>
      </c>
      <c r="E300" s="68" t="str">
        <f>Данные!E300</f>
        <v>нет</v>
      </c>
      <c r="F300" s="68" t="str">
        <f>Данные!F300</f>
        <v>ассистент</v>
      </c>
      <c r="G300" s="68">
        <f>Данные!G300</f>
        <v>1</v>
      </c>
      <c r="H300" s="68" t="str">
        <f>Данные!H300</f>
        <v>4 курс 2016 год/пост</v>
      </c>
      <c r="I300" s="68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68">
        <f>Данные!J300</f>
        <v>0</v>
      </c>
      <c r="K300" s="68">
        <f>Данные!K300</f>
        <v>0</v>
      </c>
      <c r="L300" s="68">
        <f>Данные!L300</f>
        <v>0</v>
      </c>
      <c r="M300" s="16">
        <f t="shared" si="266"/>
        <v>0</v>
      </c>
      <c r="N300" s="16">
        <f t="shared" si="267"/>
        <v>11</v>
      </c>
      <c r="O300" s="16">
        <f t="shared" si="268"/>
        <v>11.25</v>
      </c>
      <c r="P300" s="16">
        <f t="shared" si="269"/>
        <v>11.25</v>
      </c>
      <c r="Q300" s="68">
        <f>Данные!Q300</f>
        <v>0</v>
      </c>
      <c r="R300" s="68">
        <f>Данные!R300</f>
        <v>0</v>
      </c>
      <c r="S300" s="68">
        <f>Данные!S300</f>
        <v>0</v>
      </c>
      <c r="T300" s="68">
        <f>Данные!T300</f>
        <v>0</v>
      </c>
      <c r="U300" s="68">
        <f>Данные!U300</f>
        <v>2</v>
      </c>
      <c r="V300" s="68">
        <f>Данные!V300</f>
        <v>0</v>
      </c>
      <c r="W300" s="68">
        <f>Данные!W300</f>
        <v>27</v>
      </c>
      <c r="X300" s="68">
        <f>Данные!X300</f>
        <v>1</v>
      </c>
      <c r="Y300" s="68">
        <f>Данные!Y300</f>
        <v>2</v>
      </c>
      <c r="Z300" s="68">
        <f>Данные!Z300</f>
        <v>0</v>
      </c>
      <c r="AA300" s="68" t="str">
        <f>Данные!AA300</f>
        <v>ГПХ</v>
      </c>
      <c r="AB300" s="83">
        <f>IF(F300=$HG$3,$HH$3,IF(F300=$HG$4,$HH$4,IF(F300=$HG$5,$HH$5,IF(F300=$HG$6,$HH$6,IF(F300=$HG$7,$HH$7,IF(F300=$HG$8,$HH$8,IF(F300=$HG$9,$HH$9,IF(F300=$HG$10,$HH$10,IF(F300=$HG$11,$HH$11,IF(F300=$HG$12,$HH$12,IF(F300=$HG$13,$HH$13,IF(F300=$HG$14,$HH$14,IF(F300=$HG$15,$HH$15,)))))))))))))</f>
        <v>900</v>
      </c>
      <c r="AC300" s="84" t="str">
        <f>IF(OR($GD$4=H300,$GE$4=H300,$GF$4=H300,$GG$4=H300,$GH$4=H300,$GI$4=H300,$GJ$4=H300,$GK$4=H300,$GL$4=H300,$GM$4=H300,$GN$4=H300,$GO$4=H300,$GP$4=H300,$GQ$4=H300,$GR$4=H300,$GS$4=H300,$GT$4=H300,$GU$4=H300,$GV$4=H300,$GW$4=H300,$GX$4=H300,$GY$4=H300,$GZ$4=H300,$HA$4=H300,$HB$4=H300,$HC$4=H300,$HD$4=H300,$HE$4=H300),$GC$4,IF(OR($GD$5=H300,$GE$5=H300,$GH$5=H300,$GI$5=H300,$GL$5=H300,$GM$5=H300,$GP$5=H300,$GQ$5=H300,$GT$5=H300,$GU$5=H300,$GX$5=H300,$GY$5=H300,$HB$5=H300,$HC$5=H300),$GC$5,))</f>
        <v>Бакалавры (ИВТ)</v>
      </c>
      <c r="AD300" s="84" t="str">
        <f>IF(OR(H300=$GD$4,H300=$GE$4,H300=$GF$4,H300=$GG$4,H300=$GD$5,H300=$GE$5),$GD$1,IF(OR(H300=$GH$4,H300=$GI$4,H300=$GJ$4,H300=$GK$4,H300=$GH$5,H300=$GI$5),$GH$1,IF(OR(H300=$GL$4,H300=$GM$4,H300=$GN$4,H300=$GO$4,H300=$GL$5,H300=$GM$5),$GL$1,IF(OR(H300=$GP$4,H300=$GQ$4,H300=$GR$4,H300=$GS$4,H300=$GP$5,H300=$GQ$5),$GP$1,IF(OR(H300=$GT$4,H300=$GU$4,H300=$GV$4,H300=$GW$4,H300=$GT$5,H300=$GU$5),$GT$1,IF(OR(H300=$GX$4,H300=$GY$4,H300=$GZ$4,H300=$HA$4,H300=$GX$5,H300=$GY$5),$GX$1,IF(OR(H300=$HB$4,H300=$HC$4,H300=$HD$4,H300=$HE$4,H300=$HB$5,H300=$HC$5),$HB$1,)))))))</f>
        <v>2019/2020</v>
      </c>
      <c r="AE300" s="85">
        <f t="shared" si="270"/>
        <v>35.5</v>
      </c>
      <c r="AF300" s="85">
        <f t="shared" si="271"/>
        <v>3.9444444444444442E-2</v>
      </c>
      <c r="AG300" s="83"/>
      <c r="AH300" s="83"/>
      <c r="AI300" s="87">
        <f t="shared" si="296"/>
        <v>0</v>
      </c>
      <c r="AJ300" s="87">
        <f t="shared" si="296"/>
        <v>0</v>
      </c>
      <c r="AK300" s="87">
        <f t="shared" si="296"/>
        <v>0</v>
      </c>
      <c r="AL300" s="87">
        <f t="shared" si="296"/>
        <v>0</v>
      </c>
      <c r="AM300" s="87">
        <f t="shared" si="296"/>
        <v>0</v>
      </c>
      <c r="AN300" s="87">
        <f t="shared" si="296"/>
        <v>0</v>
      </c>
      <c r="AO300" s="87">
        <f t="shared" si="296"/>
        <v>0</v>
      </c>
      <c r="AP300" s="87">
        <f t="shared" si="296"/>
        <v>0</v>
      </c>
      <c r="AQ300" s="87">
        <f t="shared" si="296"/>
        <v>0</v>
      </c>
      <c r="AR300" s="87">
        <f t="shared" si="296"/>
        <v>0</v>
      </c>
      <c r="AS300" s="87">
        <f t="shared" si="296"/>
        <v>0</v>
      </c>
      <c r="AT300" s="87">
        <f t="shared" si="296"/>
        <v>0</v>
      </c>
      <c r="AU300" s="87">
        <f t="shared" si="296"/>
        <v>0</v>
      </c>
      <c r="AV300" s="87">
        <f t="shared" si="296"/>
        <v>0</v>
      </c>
      <c r="AW300" s="87">
        <f t="shared" si="296"/>
        <v>0</v>
      </c>
      <c r="AX300" s="87">
        <f t="shared" si="296"/>
        <v>0</v>
      </c>
      <c r="AY300" s="87">
        <f t="shared" si="294"/>
        <v>0</v>
      </c>
      <c r="AZ300" s="87">
        <f t="shared" si="294"/>
        <v>0</v>
      </c>
      <c r="BA300" s="87">
        <f t="shared" si="294"/>
        <v>0</v>
      </c>
      <c r="BB300" s="87">
        <f t="shared" si="294"/>
        <v>0</v>
      </c>
      <c r="BC300" s="87">
        <f t="shared" si="294"/>
        <v>0</v>
      </c>
      <c r="BD300" s="87">
        <f t="shared" si="294"/>
        <v>0</v>
      </c>
      <c r="BE300" s="87">
        <f t="shared" si="294"/>
        <v>0</v>
      </c>
      <c r="BF300" s="87">
        <f t="shared" si="294"/>
        <v>0</v>
      </c>
      <c r="BG300" s="87">
        <f t="shared" si="294"/>
        <v>0</v>
      </c>
      <c r="BH300" s="87">
        <f t="shared" si="294"/>
        <v>0</v>
      </c>
      <c r="BI300" s="87">
        <f t="shared" si="294"/>
        <v>0</v>
      </c>
      <c r="BJ300" s="87">
        <f t="shared" si="294"/>
        <v>3.9444444444444442E-2</v>
      </c>
      <c r="BK300" s="87">
        <f t="shared" si="294"/>
        <v>0</v>
      </c>
      <c r="BL300" s="87">
        <f t="shared" si="294"/>
        <v>0</v>
      </c>
      <c r="BM300" s="87">
        <f t="shared" si="294"/>
        <v>0</v>
      </c>
      <c r="BN300" s="87">
        <f t="shared" si="290"/>
        <v>0</v>
      </c>
      <c r="BO300" s="87">
        <f t="shared" si="290"/>
        <v>0</v>
      </c>
      <c r="BP300" s="87">
        <f t="shared" si="290"/>
        <v>0</v>
      </c>
      <c r="BQ300" s="87">
        <f t="shared" si="290"/>
        <v>0</v>
      </c>
      <c r="BR300" s="87">
        <f t="shared" si="290"/>
        <v>0</v>
      </c>
      <c r="BS300" s="87">
        <f t="shared" si="290"/>
        <v>0</v>
      </c>
      <c r="BT300" s="87">
        <f t="shared" si="290"/>
        <v>0</v>
      </c>
      <c r="BU300" s="87">
        <f t="shared" si="290"/>
        <v>0</v>
      </c>
      <c r="BV300" s="87">
        <f t="shared" si="290"/>
        <v>0</v>
      </c>
      <c r="BW300" s="87">
        <f t="shared" si="290"/>
        <v>0</v>
      </c>
      <c r="BX300" s="87">
        <f t="shared" si="290"/>
        <v>0</v>
      </c>
      <c r="BY300" s="87">
        <f t="shared" si="290"/>
        <v>0</v>
      </c>
      <c r="BZ300" s="87">
        <f t="shared" si="290"/>
        <v>0</v>
      </c>
      <c r="CA300" s="87">
        <f t="shared" si="290"/>
        <v>0</v>
      </c>
      <c r="CB300" s="87">
        <f t="shared" si="290"/>
        <v>0</v>
      </c>
      <c r="CC300" s="87">
        <f t="shared" si="290"/>
        <v>0</v>
      </c>
      <c r="CD300" s="87">
        <f t="shared" si="288"/>
        <v>0</v>
      </c>
      <c r="CE300" s="87">
        <f t="shared" si="288"/>
        <v>0</v>
      </c>
      <c r="CF300" s="87">
        <f t="shared" si="288"/>
        <v>0</v>
      </c>
      <c r="CG300" s="87">
        <f t="shared" si="288"/>
        <v>0</v>
      </c>
      <c r="CH300" s="87">
        <f t="shared" si="288"/>
        <v>0</v>
      </c>
      <c r="CI300" s="87">
        <f t="shared" si="288"/>
        <v>0</v>
      </c>
      <c r="CJ300" s="87">
        <f t="shared" si="288"/>
        <v>0</v>
      </c>
      <c r="CK300" s="87">
        <f t="shared" si="288"/>
        <v>0</v>
      </c>
      <c r="CL300" s="87">
        <f t="shared" si="288"/>
        <v>0</v>
      </c>
      <c r="CM300" s="87">
        <f t="shared" si="288"/>
        <v>0</v>
      </c>
      <c r="CN300" s="87">
        <f t="shared" si="288"/>
        <v>0</v>
      </c>
      <c r="CO300" s="87">
        <f t="shared" si="288"/>
        <v>0</v>
      </c>
      <c r="CP300" s="87">
        <f t="shared" si="288"/>
        <v>0</v>
      </c>
      <c r="CQ300" s="87">
        <f t="shared" si="288"/>
        <v>0</v>
      </c>
      <c r="CR300" s="87">
        <f t="shared" si="288"/>
        <v>0</v>
      </c>
      <c r="CS300" s="87">
        <f t="shared" si="276"/>
        <v>0</v>
      </c>
      <c r="CT300" s="87">
        <f t="shared" si="276"/>
        <v>0</v>
      </c>
      <c r="CU300" s="87">
        <f t="shared" si="276"/>
        <v>0</v>
      </c>
      <c r="CV300" s="87">
        <f t="shared" si="292"/>
        <v>0</v>
      </c>
      <c r="CW300" s="87">
        <f t="shared" si="292"/>
        <v>0</v>
      </c>
      <c r="CX300" s="87">
        <f t="shared" si="292"/>
        <v>0</v>
      </c>
      <c r="CY300" s="87">
        <f t="shared" si="292"/>
        <v>0</v>
      </c>
      <c r="CZ300" s="87">
        <f t="shared" si="292"/>
        <v>0</v>
      </c>
      <c r="DA300" s="87">
        <f t="shared" si="292"/>
        <v>0</v>
      </c>
      <c r="DB300" s="87">
        <f t="shared" si="292"/>
        <v>0</v>
      </c>
      <c r="DC300" s="87">
        <f t="shared" si="292"/>
        <v>0</v>
      </c>
      <c r="DD300" s="87">
        <f t="shared" si="292"/>
        <v>0</v>
      </c>
      <c r="DE300" s="87">
        <f t="shared" si="292"/>
        <v>0</v>
      </c>
      <c r="DF300" s="91">
        <f t="shared" si="297"/>
        <v>0</v>
      </c>
      <c r="DG300" s="91">
        <f t="shared" si="297"/>
        <v>0</v>
      </c>
      <c r="DH300" s="91">
        <f t="shared" si="297"/>
        <v>0</v>
      </c>
      <c r="DI300" s="91">
        <f t="shared" si="297"/>
        <v>0</v>
      </c>
      <c r="DJ300" s="91">
        <f t="shared" si="297"/>
        <v>0</v>
      </c>
      <c r="DK300" s="91">
        <f t="shared" si="297"/>
        <v>0</v>
      </c>
      <c r="DL300" s="91">
        <f t="shared" si="297"/>
        <v>0</v>
      </c>
      <c r="DM300" s="91">
        <f t="shared" si="297"/>
        <v>0</v>
      </c>
      <c r="DN300" s="91">
        <f t="shared" si="297"/>
        <v>0</v>
      </c>
      <c r="DO300" s="91">
        <f t="shared" si="297"/>
        <v>0</v>
      </c>
      <c r="DP300" s="91">
        <f t="shared" si="297"/>
        <v>0</v>
      </c>
      <c r="DQ300" s="91">
        <f t="shared" si="297"/>
        <v>0</v>
      </c>
      <c r="DR300" s="91">
        <f t="shared" si="297"/>
        <v>0</v>
      </c>
      <c r="DS300" s="91">
        <f t="shared" si="297"/>
        <v>0</v>
      </c>
      <c r="DT300" s="91">
        <f t="shared" si="297"/>
        <v>0</v>
      </c>
      <c r="DU300" s="91">
        <f t="shared" si="297"/>
        <v>0</v>
      </c>
      <c r="DV300" s="91">
        <f t="shared" si="295"/>
        <v>0</v>
      </c>
      <c r="DW300" s="91">
        <f t="shared" si="295"/>
        <v>0</v>
      </c>
      <c r="DX300" s="91">
        <f t="shared" si="295"/>
        <v>0</v>
      </c>
      <c r="DY300" s="91">
        <f t="shared" si="295"/>
        <v>0</v>
      </c>
      <c r="DZ300" s="91">
        <f t="shared" si="295"/>
        <v>0</v>
      </c>
      <c r="EA300" s="91">
        <f t="shared" si="295"/>
        <v>0</v>
      </c>
      <c r="EB300" s="91">
        <f t="shared" si="295"/>
        <v>0</v>
      </c>
      <c r="EC300" s="91">
        <f t="shared" si="295"/>
        <v>0</v>
      </c>
      <c r="ED300" s="91">
        <f t="shared" si="295"/>
        <v>0</v>
      </c>
      <c r="EE300" s="91">
        <f t="shared" si="295"/>
        <v>0</v>
      </c>
      <c r="EF300" s="91">
        <f t="shared" si="295"/>
        <v>0</v>
      </c>
      <c r="EG300" s="91">
        <f t="shared" si="295"/>
        <v>163.6</v>
      </c>
      <c r="EH300" s="91">
        <f t="shared" si="295"/>
        <v>0</v>
      </c>
      <c r="EI300" s="91">
        <f t="shared" si="295"/>
        <v>0</v>
      </c>
      <c r="EJ300" s="91">
        <f t="shared" si="295"/>
        <v>0</v>
      </c>
      <c r="EK300" s="91">
        <f t="shared" si="291"/>
        <v>0</v>
      </c>
      <c r="EL300" s="91">
        <f t="shared" si="291"/>
        <v>0</v>
      </c>
      <c r="EM300" s="91">
        <f t="shared" si="291"/>
        <v>0</v>
      </c>
      <c r="EN300" s="91">
        <f t="shared" si="291"/>
        <v>0</v>
      </c>
      <c r="EO300" s="91">
        <f t="shared" si="291"/>
        <v>0</v>
      </c>
      <c r="EP300" s="91">
        <f t="shared" si="291"/>
        <v>0</v>
      </c>
      <c r="EQ300" s="91">
        <f t="shared" si="291"/>
        <v>0</v>
      </c>
      <c r="ER300" s="91">
        <f t="shared" si="291"/>
        <v>0</v>
      </c>
      <c r="ES300" s="91">
        <f t="shared" si="291"/>
        <v>0</v>
      </c>
      <c r="ET300" s="91">
        <f t="shared" si="291"/>
        <v>0</v>
      </c>
      <c r="EU300" s="91">
        <f t="shared" si="291"/>
        <v>0</v>
      </c>
      <c r="EV300" s="91">
        <f t="shared" si="291"/>
        <v>0</v>
      </c>
      <c r="EW300" s="91">
        <f t="shared" si="291"/>
        <v>0</v>
      </c>
      <c r="EX300" s="91">
        <f t="shared" si="291"/>
        <v>0</v>
      </c>
      <c r="EY300" s="91">
        <f t="shared" si="291"/>
        <v>0</v>
      </c>
      <c r="EZ300" s="91">
        <f t="shared" si="291"/>
        <v>0</v>
      </c>
      <c r="FA300" s="91">
        <f t="shared" si="289"/>
        <v>0</v>
      </c>
      <c r="FB300" s="91">
        <f t="shared" si="289"/>
        <v>0</v>
      </c>
      <c r="FC300" s="91">
        <f t="shared" si="289"/>
        <v>0</v>
      </c>
      <c r="FD300" s="91">
        <f t="shared" si="289"/>
        <v>0</v>
      </c>
      <c r="FE300" s="91">
        <f t="shared" si="289"/>
        <v>0</v>
      </c>
      <c r="FF300" s="91">
        <f t="shared" si="289"/>
        <v>0</v>
      </c>
      <c r="FG300" s="91">
        <f t="shared" si="289"/>
        <v>0</v>
      </c>
      <c r="FH300" s="91">
        <f t="shared" si="289"/>
        <v>0</v>
      </c>
      <c r="FI300" s="91">
        <f t="shared" si="289"/>
        <v>0</v>
      </c>
      <c r="FJ300" s="91">
        <f t="shared" si="289"/>
        <v>0</v>
      </c>
      <c r="FK300" s="91">
        <f t="shared" si="289"/>
        <v>0</v>
      </c>
      <c r="FL300" s="91">
        <f t="shared" si="289"/>
        <v>0</v>
      </c>
      <c r="FM300" s="91">
        <f t="shared" si="289"/>
        <v>0</v>
      </c>
      <c r="FN300" s="91">
        <f t="shared" si="289"/>
        <v>0</v>
      </c>
      <c r="FO300" s="91">
        <f t="shared" si="289"/>
        <v>0</v>
      </c>
      <c r="FP300" s="91">
        <f t="shared" si="277"/>
        <v>0</v>
      </c>
      <c r="FQ300" s="91">
        <f t="shared" si="277"/>
        <v>0</v>
      </c>
      <c r="FR300" s="91">
        <f t="shared" si="277"/>
        <v>0</v>
      </c>
      <c r="FS300" s="91">
        <f t="shared" si="293"/>
        <v>0</v>
      </c>
      <c r="FT300" s="91">
        <f t="shared" si="293"/>
        <v>0</v>
      </c>
      <c r="FU300" s="91">
        <f t="shared" si="293"/>
        <v>0</v>
      </c>
      <c r="FV300" s="91">
        <f t="shared" si="293"/>
        <v>0</v>
      </c>
      <c r="FW300" s="91">
        <f t="shared" si="293"/>
        <v>0</v>
      </c>
      <c r="FX300" s="91">
        <f t="shared" si="293"/>
        <v>0</v>
      </c>
      <c r="FY300" s="91">
        <f t="shared" si="293"/>
        <v>0</v>
      </c>
      <c r="FZ300" s="91">
        <f t="shared" si="293"/>
        <v>0</v>
      </c>
      <c r="GA300" s="91">
        <f t="shared" si="293"/>
        <v>0</v>
      </c>
      <c r="GB300" s="91">
        <f t="shared" si="293"/>
        <v>0</v>
      </c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</row>
    <row r="301" spans="1:213" ht="38.25">
      <c r="A301" s="68">
        <f>Данные!A301</f>
        <v>4848</v>
      </c>
      <c r="B301" s="68">
        <f>Данные!B301</f>
        <v>2019</v>
      </c>
      <c r="C301" s="68" t="str">
        <f>Данные!C301</f>
        <v>компьютерных технологий и электронного обучения</v>
      </c>
      <c r="D301" s="68" t="str">
        <f>Данные!D301</f>
        <v>Иванова Екатерина Алексеевна</v>
      </c>
      <c r="E301" s="68" t="str">
        <f>Данные!E301</f>
        <v>нет</v>
      </c>
      <c r="F301" s="68" t="str">
        <f>Данные!F301</f>
        <v>ассистент</v>
      </c>
      <c r="G301" s="68">
        <f>Данные!G301</f>
        <v>0.25</v>
      </c>
      <c r="H301" s="68" t="str">
        <f>Данные!H301</f>
        <v>4 курс 2016 год/пост</v>
      </c>
      <c r="I301" s="68" t="str">
        <f>Данные!I301</f>
        <v>Модуль "Информационные ресурсы и средства профессиональной деятельности инженера". Инфографика</v>
      </c>
      <c r="J301" s="68">
        <f>Данные!J301</f>
        <v>0</v>
      </c>
      <c r="K301" s="68">
        <f>Данные!K301</f>
        <v>0</v>
      </c>
      <c r="L301" s="68">
        <f>Данные!L301</f>
        <v>18</v>
      </c>
      <c r="M301" s="16">
        <f t="shared" si="266"/>
        <v>1.8</v>
      </c>
      <c r="N301" s="16">
        <f t="shared" si="267"/>
        <v>11</v>
      </c>
      <c r="O301" s="16">
        <f t="shared" si="268"/>
        <v>11.25</v>
      </c>
      <c r="P301" s="16">
        <f t="shared" si="269"/>
        <v>11.25</v>
      </c>
      <c r="Q301" s="68">
        <f>Данные!Q301</f>
        <v>0</v>
      </c>
      <c r="R301" s="68">
        <f>Данные!R301</f>
        <v>0</v>
      </c>
      <c r="S301" s="68">
        <f>Данные!S301</f>
        <v>0</v>
      </c>
      <c r="T301" s="68">
        <f>Данные!T301</f>
        <v>0</v>
      </c>
      <c r="U301" s="68">
        <f>Данные!U301</f>
        <v>0</v>
      </c>
      <c r="V301" s="68">
        <f>Данные!V301</f>
        <v>0</v>
      </c>
      <c r="W301" s="68">
        <f>Данные!W301</f>
        <v>27</v>
      </c>
      <c r="X301" s="68">
        <f>Данные!X301</f>
        <v>1</v>
      </c>
      <c r="Y301" s="68">
        <f>Данные!Y301</f>
        <v>2</v>
      </c>
      <c r="Z301" s="68">
        <f>Данные!Z301</f>
        <v>0</v>
      </c>
      <c r="AA301" s="68">
        <f>Данные!AA301</f>
        <v>0</v>
      </c>
      <c r="AB301" s="83">
        <f>IF(F301=$HG$3,$HH$3,IF(F301=$HG$4,$HH$4,IF(F301=$HG$5,$HH$5,IF(F301=$HG$6,$HH$6,IF(F301=$HG$7,$HH$7,IF(F301=$HG$8,$HH$8,IF(F301=$HG$9,$HH$9,IF(F301=$HG$10,$HH$10,IF(F301=$HG$11,$HH$11,IF(F301=$HG$12,$HH$12,IF(F301=$HG$13,$HH$13,IF(F301=$HG$14,$HH$14,IF(F301=$HG$15,$HH$15,)))))))))))))</f>
        <v>900</v>
      </c>
      <c r="AC301" s="84" t="str">
        <f>IF(OR($GD$4=H301,$GE$4=H301,$GF$4=H301,$GG$4=H301,$GH$4=H301,$GI$4=H301,$GJ$4=H301,$GK$4=H301,$GL$4=H301,$GM$4=H301,$GN$4=H301,$GO$4=H301,$GP$4=H301,$GQ$4=H301,$GR$4=H301,$GS$4=H301,$GT$4=H301,$GU$4=H301,$GV$4=H301,$GW$4=H301,$GX$4=H301,$GY$4=H301,$GZ$4=H301,$HA$4=H301,$HB$4=H301,$HC$4=H301,$HD$4=H301,$HE$4=H301),$GC$4,IF(OR($GD$5=H301,$GE$5=H301,$GH$5=H301,$GI$5=H301,$GL$5=H301,$GM$5=H301,$GP$5=H301,$GQ$5=H301,$GT$5=H301,$GU$5=H301,$GX$5=H301,$GY$5=H301,$HB$5=H301,$HC$5=H301),$GC$5,))</f>
        <v>Бакалавры (ИВТ)</v>
      </c>
      <c r="AD301" s="84" t="str">
        <f>IF(OR(H301=$GD$4,H301=$GE$4,H301=$GF$4,H301=$GG$4,H301=$GD$5,H301=$GE$5),$GD$1,IF(OR(H301=$GH$4,H301=$GI$4,H301=$GJ$4,H301=$GK$4,H301=$GH$5,H301=$GI$5),$GH$1,IF(OR(H301=$GL$4,H301=$GM$4,H301=$GN$4,H301=$GO$4,H301=$GL$5,H301=$GM$5),$GL$1,IF(OR(H301=$GP$4,H301=$GQ$4,H301=$GR$4,H301=$GS$4,H301=$GP$5,H301=$GQ$5),$GP$1,IF(OR(H301=$GT$4,H301=$GU$4,H301=$GV$4,H301=$GW$4,H301=$GT$5,H301=$GU$5),$GT$1,IF(OR(H301=$GX$4,H301=$GY$4,H301=$GZ$4,H301=$HA$4,H301=$GX$5,H301=$GY$5),$GX$1,IF(OR(H301=$HB$4,H301=$HC$4,H301=$HD$4,H301=$HE$4,H301=$HB$5,H301=$HC$5),$HB$1,)))))))</f>
        <v>2019/2020</v>
      </c>
      <c r="AE301" s="85">
        <f t="shared" si="270"/>
        <v>53.3</v>
      </c>
      <c r="AF301" s="85">
        <f t="shared" si="271"/>
        <v>5.9222222222222218E-2</v>
      </c>
      <c r="AG301" s="83"/>
      <c r="AH301" s="83"/>
      <c r="AI301" s="87">
        <f t="shared" si="296"/>
        <v>0</v>
      </c>
      <c r="AJ301" s="87">
        <f t="shared" si="296"/>
        <v>0</v>
      </c>
      <c r="AK301" s="87">
        <f t="shared" si="296"/>
        <v>0</v>
      </c>
      <c r="AL301" s="87">
        <f t="shared" si="296"/>
        <v>0</v>
      </c>
      <c r="AM301" s="87">
        <f t="shared" si="296"/>
        <v>0</v>
      </c>
      <c r="AN301" s="87">
        <f t="shared" si="296"/>
        <v>0</v>
      </c>
      <c r="AO301" s="87">
        <f t="shared" si="296"/>
        <v>0</v>
      </c>
      <c r="AP301" s="87">
        <f t="shared" si="296"/>
        <v>0</v>
      </c>
      <c r="AQ301" s="87">
        <f t="shared" si="296"/>
        <v>0</v>
      </c>
      <c r="AR301" s="87">
        <f t="shared" si="296"/>
        <v>0</v>
      </c>
      <c r="AS301" s="87">
        <f t="shared" si="296"/>
        <v>0</v>
      </c>
      <c r="AT301" s="87">
        <f t="shared" si="296"/>
        <v>0</v>
      </c>
      <c r="AU301" s="87">
        <f t="shared" si="296"/>
        <v>0</v>
      </c>
      <c r="AV301" s="87">
        <f t="shared" si="296"/>
        <v>0</v>
      </c>
      <c r="AW301" s="87">
        <f t="shared" si="296"/>
        <v>0</v>
      </c>
      <c r="AX301" s="87">
        <f t="shared" si="296"/>
        <v>0</v>
      </c>
      <c r="AY301" s="87">
        <f t="shared" si="294"/>
        <v>0</v>
      </c>
      <c r="AZ301" s="87">
        <f t="shared" si="294"/>
        <v>0</v>
      </c>
      <c r="BA301" s="87">
        <f t="shared" si="294"/>
        <v>0</v>
      </c>
      <c r="BB301" s="87">
        <f t="shared" si="294"/>
        <v>0</v>
      </c>
      <c r="BC301" s="87">
        <f t="shared" si="294"/>
        <v>0</v>
      </c>
      <c r="BD301" s="87">
        <f t="shared" si="294"/>
        <v>0</v>
      </c>
      <c r="BE301" s="87">
        <f t="shared" si="294"/>
        <v>0</v>
      </c>
      <c r="BF301" s="87">
        <f t="shared" si="294"/>
        <v>0</v>
      </c>
      <c r="BG301" s="87">
        <f t="shared" si="294"/>
        <v>0</v>
      </c>
      <c r="BH301" s="87">
        <f t="shared" si="294"/>
        <v>0</v>
      </c>
      <c r="BI301" s="87">
        <f t="shared" si="294"/>
        <v>0</v>
      </c>
      <c r="BJ301" s="87">
        <f t="shared" si="294"/>
        <v>0</v>
      </c>
      <c r="BK301" s="87">
        <f t="shared" si="294"/>
        <v>0</v>
      </c>
      <c r="BL301" s="87">
        <f t="shared" si="294"/>
        <v>0</v>
      </c>
      <c r="BM301" s="87">
        <f t="shared" si="294"/>
        <v>0</v>
      </c>
      <c r="BN301" s="87">
        <f t="shared" si="290"/>
        <v>0</v>
      </c>
      <c r="BO301" s="87">
        <f t="shared" si="290"/>
        <v>5.9222222222222218E-2</v>
      </c>
      <c r="BP301" s="87">
        <f t="shared" si="290"/>
        <v>0</v>
      </c>
      <c r="BQ301" s="87">
        <f t="shared" si="290"/>
        <v>0</v>
      </c>
      <c r="BR301" s="87">
        <f t="shared" si="290"/>
        <v>0</v>
      </c>
      <c r="BS301" s="87">
        <f t="shared" si="290"/>
        <v>0</v>
      </c>
      <c r="BT301" s="87">
        <f t="shared" si="290"/>
        <v>0</v>
      </c>
      <c r="BU301" s="87">
        <f t="shared" si="290"/>
        <v>0</v>
      </c>
      <c r="BV301" s="87">
        <f t="shared" si="290"/>
        <v>0</v>
      </c>
      <c r="BW301" s="87">
        <f t="shared" si="290"/>
        <v>0</v>
      </c>
      <c r="BX301" s="87">
        <f t="shared" si="290"/>
        <v>0</v>
      </c>
      <c r="BY301" s="87">
        <f t="shared" si="290"/>
        <v>0</v>
      </c>
      <c r="BZ301" s="87">
        <f t="shared" si="290"/>
        <v>0</v>
      </c>
      <c r="CA301" s="87">
        <f t="shared" si="290"/>
        <v>0</v>
      </c>
      <c r="CB301" s="87">
        <f t="shared" si="290"/>
        <v>0</v>
      </c>
      <c r="CC301" s="87">
        <f t="shared" ref="CC301:CR364" si="298">IF(CC$1=$D301,$AF301,)</f>
        <v>0</v>
      </c>
      <c r="CD301" s="87">
        <f t="shared" si="298"/>
        <v>0</v>
      </c>
      <c r="CE301" s="87">
        <f t="shared" si="298"/>
        <v>0</v>
      </c>
      <c r="CF301" s="87">
        <f t="shared" si="298"/>
        <v>0</v>
      </c>
      <c r="CG301" s="87">
        <f t="shared" si="298"/>
        <v>0</v>
      </c>
      <c r="CH301" s="87">
        <f t="shared" si="298"/>
        <v>0</v>
      </c>
      <c r="CI301" s="87">
        <f t="shared" si="298"/>
        <v>0</v>
      </c>
      <c r="CJ301" s="87">
        <f t="shared" si="298"/>
        <v>0</v>
      </c>
      <c r="CK301" s="87">
        <f t="shared" si="298"/>
        <v>0</v>
      </c>
      <c r="CL301" s="87">
        <f t="shared" si="298"/>
        <v>0</v>
      </c>
      <c r="CM301" s="87">
        <f t="shared" si="298"/>
        <v>0</v>
      </c>
      <c r="CN301" s="87">
        <f t="shared" si="298"/>
        <v>0</v>
      </c>
      <c r="CO301" s="87">
        <f t="shared" si="298"/>
        <v>0</v>
      </c>
      <c r="CP301" s="87">
        <f t="shared" si="298"/>
        <v>0</v>
      </c>
      <c r="CQ301" s="87">
        <f t="shared" si="298"/>
        <v>0</v>
      </c>
      <c r="CR301" s="87">
        <f t="shared" si="298"/>
        <v>0</v>
      </c>
      <c r="CS301" s="87">
        <f t="shared" si="276"/>
        <v>0</v>
      </c>
      <c r="CT301" s="87">
        <f t="shared" si="276"/>
        <v>0</v>
      </c>
      <c r="CU301" s="87">
        <f t="shared" si="276"/>
        <v>0</v>
      </c>
      <c r="CV301" s="87">
        <f t="shared" si="292"/>
        <v>0</v>
      </c>
      <c r="CW301" s="87">
        <f t="shared" si="292"/>
        <v>0</v>
      </c>
      <c r="CX301" s="87">
        <f t="shared" si="292"/>
        <v>0</v>
      </c>
      <c r="CY301" s="87">
        <f t="shared" si="292"/>
        <v>0</v>
      </c>
      <c r="CZ301" s="87">
        <f t="shared" si="292"/>
        <v>0</v>
      </c>
      <c r="DA301" s="87">
        <f t="shared" si="292"/>
        <v>0</v>
      </c>
      <c r="DB301" s="87">
        <f t="shared" si="292"/>
        <v>0</v>
      </c>
      <c r="DC301" s="87">
        <f t="shared" si="292"/>
        <v>0</v>
      </c>
      <c r="DD301" s="87">
        <f t="shared" si="292"/>
        <v>0</v>
      </c>
      <c r="DE301" s="87">
        <f t="shared" si="292"/>
        <v>0</v>
      </c>
      <c r="DF301" s="91">
        <f t="shared" si="297"/>
        <v>0</v>
      </c>
      <c r="DG301" s="91">
        <f t="shared" si="297"/>
        <v>0</v>
      </c>
      <c r="DH301" s="91">
        <f t="shared" si="297"/>
        <v>0</v>
      </c>
      <c r="DI301" s="91">
        <f t="shared" si="297"/>
        <v>0</v>
      </c>
      <c r="DJ301" s="91">
        <f t="shared" si="297"/>
        <v>0</v>
      </c>
      <c r="DK301" s="91">
        <f t="shared" si="297"/>
        <v>0</v>
      </c>
      <c r="DL301" s="91">
        <f t="shared" si="297"/>
        <v>0</v>
      </c>
      <c r="DM301" s="91">
        <f t="shared" si="297"/>
        <v>0</v>
      </c>
      <c r="DN301" s="91">
        <f t="shared" si="297"/>
        <v>0</v>
      </c>
      <c r="DO301" s="91">
        <f t="shared" si="297"/>
        <v>0</v>
      </c>
      <c r="DP301" s="91">
        <f t="shared" si="297"/>
        <v>0</v>
      </c>
      <c r="DQ301" s="91">
        <f t="shared" si="297"/>
        <v>0</v>
      </c>
      <c r="DR301" s="91">
        <f t="shared" si="297"/>
        <v>0</v>
      </c>
      <c r="DS301" s="91">
        <f t="shared" si="297"/>
        <v>0</v>
      </c>
      <c r="DT301" s="91">
        <f t="shared" si="297"/>
        <v>0</v>
      </c>
      <c r="DU301" s="91">
        <f t="shared" si="297"/>
        <v>0</v>
      </c>
      <c r="DV301" s="91">
        <f t="shared" si="295"/>
        <v>0</v>
      </c>
      <c r="DW301" s="91">
        <f t="shared" si="295"/>
        <v>0</v>
      </c>
      <c r="DX301" s="91">
        <f t="shared" si="295"/>
        <v>0</v>
      </c>
      <c r="DY301" s="91">
        <f t="shared" si="295"/>
        <v>0</v>
      </c>
      <c r="DZ301" s="91">
        <f t="shared" si="295"/>
        <v>0</v>
      </c>
      <c r="EA301" s="91">
        <f t="shared" si="295"/>
        <v>0</v>
      </c>
      <c r="EB301" s="91">
        <f t="shared" si="295"/>
        <v>0</v>
      </c>
      <c r="EC301" s="91">
        <f t="shared" si="295"/>
        <v>0</v>
      </c>
      <c r="ED301" s="91">
        <f t="shared" si="295"/>
        <v>0</v>
      </c>
      <c r="EE301" s="91">
        <f t="shared" si="295"/>
        <v>0</v>
      </c>
      <c r="EF301" s="91">
        <f t="shared" si="295"/>
        <v>0</v>
      </c>
      <c r="EG301" s="91">
        <f t="shared" si="295"/>
        <v>0</v>
      </c>
      <c r="EH301" s="91">
        <f t="shared" si="295"/>
        <v>0</v>
      </c>
      <c r="EI301" s="91">
        <f t="shared" si="295"/>
        <v>0</v>
      </c>
      <c r="EJ301" s="91">
        <f t="shared" si="295"/>
        <v>0</v>
      </c>
      <c r="EK301" s="91">
        <f t="shared" si="291"/>
        <v>0</v>
      </c>
      <c r="EL301" s="91">
        <f t="shared" si="291"/>
        <v>163.6</v>
      </c>
      <c r="EM301" s="91">
        <f t="shared" si="291"/>
        <v>0</v>
      </c>
      <c r="EN301" s="91">
        <f t="shared" si="291"/>
        <v>0</v>
      </c>
      <c r="EO301" s="91">
        <f t="shared" si="291"/>
        <v>0</v>
      </c>
      <c r="EP301" s="91">
        <f t="shared" si="291"/>
        <v>0</v>
      </c>
      <c r="EQ301" s="91">
        <f t="shared" si="291"/>
        <v>0</v>
      </c>
      <c r="ER301" s="91">
        <f t="shared" si="291"/>
        <v>0</v>
      </c>
      <c r="ES301" s="91">
        <f t="shared" si="291"/>
        <v>0</v>
      </c>
      <c r="ET301" s="91">
        <f t="shared" si="291"/>
        <v>0</v>
      </c>
      <c r="EU301" s="91">
        <f t="shared" si="291"/>
        <v>0</v>
      </c>
      <c r="EV301" s="91">
        <f t="shared" si="291"/>
        <v>0</v>
      </c>
      <c r="EW301" s="91">
        <f t="shared" si="291"/>
        <v>0</v>
      </c>
      <c r="EX301" s="91">
        <f t="shared" si="291"/>
        <v>0</v>
      </c>
      <c r="EY301" s="91">
        <f t="shared" si="291"/>
        <v>0</v>
      </c>
      <c r="EZ301" s="91">
        <f t="shared" ref="EZ301:FO364" si="299">IF(EZ$1=$D301,$AE$3,)</f>
        <v>0</v>
      </c>
      <c r="FA301" s="91">
        <f t="shared" si="299"/>
        <v>0</v>
      </c>
      <c r="FB301" s="91">
        <f t="shared" si="299"/>
        <v>0</v>
      </c>
      <c r="FC301" s="91">
        <f t="shared" si="299"/>
        <v>0</v>
      </c>
      <c r="FD301" s="91">
        <f t="shared" si="299"/>
        <v>0</v>
      </c>
      <c r="FE301" s="91">
        <f t="shared" si="299"/>
        <v>0</v>
      </c>
      <c r="FF301" s="91">
        <f t="shared" si="299"/>
        <v>0</v>
      </c>
      <c r="FG301" s="91">
        <f t="shared" si="299"/>
        <v>0</v>
      </c>
      <c r="FH301" s="91">
        <f t="shared" si="299"/>
        <v>0</v>
      </c>
      <c r="FI301" s="91">
        <f t="shared" si="299"/>
        <v>0</v>
      </c>
      <c r="FJ301" s="91">
        <f t="shared" si="299"/>
        <v>0</v>
      </c>
      <c r="FK301" s="91">
        <f t="shared" si="299"/>
        <v>0</v>
      </c>
      <c r="FL301" s="91">
        <f t="shared" si="299"/>
        <v>0</v>
      </c>
      <c r="FM301" s="91">
        <f t="shared" si="299"/>
        <v>0</v>
      </c>
      <c r="FN301" s="91">
        <f t="shared" si="299"/>
        <v>0</v>
      </c>
      <c r="FO301" s="91">
        <f t="shared" si="299"/>
        <v>0</v>
      </c>
      <c r="FP301" s="91">
        <f t="shared" si="277"/>
        <v>0</v>
      </c>
      <c r="FQ301" s="91">
        <f t="shared" si="277"/>
        <v>0</v>
      </c>
      <c r="FR301" s="91">
        <f t="shared" si="277"/>
        <v>0</v>
      </c>
      <c r="FS301" s="91">
        <f t="shared" si="293"/>
        <v>0</v>
      </c>
      <c r="FT301" s="91">
        <f t="shared" si="293"/>
        <v>0</v>
      </c>
      <c r="FU301" s="91">
        <f t="shared" si="293"/>
        <v>0</v>
      </c>
      <c r="FV301" s="91">
        <f t="shared" si="293"/>
        <v>0</v>
      </c>
      <c r="FW301" s="91">
        <f t="shared" si="293"/>
        <v>0</v>
      </c>
      <c r="FX301" s="91">
        <f t="shared" si="293"/>
        <v>0</v>
      </c>
      <c r="FY301" s="91">
        <f t="shared" si="293"/>
        <v>0</v>
      </c>
      <c r="FZ301" s="91">
        <f t="shared" si="293"/>
        <v>0</v>
      </c>
      <c r="GA301" s="91">
        <f t="shared" si="293"/>
        <v>0</v>
      </c>
      <c r="GB301" s="91">
        <f t="shared" si="293"/>
        <v>0</v>
      </c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</row>
    <row r="302" spans="1:213" ht="38.25">
      <c r="A302" s="68">
        <f>Данные!A302</f>
        <v>4848</v>
      </c>
      <c r="B302" s="68">
        <f>Данные!B302</f>
        <v>2019</v>
      </c>
      <c r="C302" s="68" t="str">
        <f>Данные!C302</f>
        <v>компьютерных технологий и электронного обучения</v>
      </c>
      <c r="D302" s="68" t="str">
        <f>Данные!D302</f>
        <v>Копыльцов Александр Васильевич</v>
      </c>
      <c r="E302" s="68" t="str">
        <f>Данные!E302</f>
        <v>доктор технических наук</v>
      </c>
      <c r="F302" s="68" t="str">
        <f>Данные!F302</f>
        <v>внешний</v>
      </c>
      <c r="G302" s="68">
        <f>Данные!G302</f>
        <v>1</v>
      </c>
      <c r="H302" s="68" t="str">
        <f>Данные!H302</f>
        <v>4 курс 2016 год/пост</v>
      </c>
      <c r="I302" s="68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68">
        <f>Данные!J302</f>
        <v>0</v>
      </c>
      <c r="K302" s="68">
        <f>Данные!K302</f>
        <v>0</v>
      </c>
      <c r="L302" s="68">
        <f>Данные!L302</f>
        <v>0</v>
      </c>
      <c r="M302" s="16">
        <f t="shared" si="266"/>
        <v>0</v>
      </c>
      <c r="N302" s="16">
        <f t="shared" si="267"/>
        <v>11</v>
      </c>
      <c r="O302" s="16">
        <f t="shared" si="268"/>
        <v>11.25</v>
      </c>
      <c r="P302" s="16">
        <f t="shared" si="269"/>
        <v>11.25</v>
      </c>
      <c r="Q302" s="68">
        <f>Данные!Q302</f>
        <v>0</v>
      </c>
      <c r="R302" s="68">
        <f>Данные!R302</f>
        <v>0</v>
      </c>
      <c r="S302" s="68">
        <f>Данные!S302</f>
        <v>0</v>
      </c>
      <c r="T302" s="68">
        <f>Данные!T302</f>
        <v>0</v>
      </c>
      <c r="U302" s="68">
        <f>Данные!U302</f>
        <v>6</v>
      </c>
      <c r="V302" s="68">
        <f>Данные!V302</f>
        <v>0</v>
      </c>
      <c r="W302" s="68">
        <f>Данные!W302</f>
        <v>27</v>
      </c>
      <c r="X302" s="68">
        <f>Данные!X302</f>
        <v>1</v>
      </c>
      <c r="Y302" s="68">
        <f>Данные!Y302</f>
        <v>2</v>
      </c>
      <c r="Z302" s="68">
        <f>Данные!Z302</f>
        <v>0</v>
      </c>
      <c r="AA302" s="68" t="str">
        <f>Данные!AA302</f>
        <v>осн</v>
      </c>
      <c r="AB302" s="83">
        <f>IF(F302=$HG$3,$HH$3,IF(F302=$HG$4,$HH$4,IF(F302=$HG$5,$HH$5,IF(F302=$HG$6,$HH$6,IF(F302=$HG$7,$HH$7,IF(F302=$HG$8,$HH$8,IF(F302=$HG$9,$HH$9,IF(F302=$HG$10,$HH$10,IF(F302=$HG$11,$HH$11,IF(F302=$HG$12,$HH$12,IF(F302=$HG$13,$HH$13,IF(F302=$HG$14,$HH$14,IF(F302=$HG$15,$HH$15,)))))))))))))</f>
        <v>900</v>
      </c>
      <c r="AC302" s="84" t="str">
        <f>IF(OR($GD$4=H302,$GE$4=H302,$GF$4=H302,$GG$4=H302,$GH$4=H302,$GI$4=H302,$GJ$4=H302,$GK$4=H302,$GL$4=H302,$GM$4=H302,$GN$4=H302,$GO$4=H302,$GP$4=H302,$GQ$4=H302,$GR$4=H302,$GS$4=H302,$GT$4=H302,$GU$4=H302,$GV$4=H302,$GW$4=H302,$GX$4=H302,$GY$4=H302,$GZ$4=H302,$HA$4=H302,$HB$4=H302,$HC$4=H302,$HD$4=H302,$HE$4=H302),$GC$4,IF(OR($GD$5=H302,$GE$5=H302,$GH$5=H302,$GI$5=H302,$GL$5=H302,$GM$5=H302,$GP$5=H302,$GQ$5=H302,$GT$5=H302,$GU$5=H302,$GX$5=H302,$GY$5=H302,$HB$5=H302,$HC$5=H302),$GC$5,))</f>
        <v>Бакалавры (ИВТ)</v>
      </c>
      <c r="AD302" s="84" t="str">
        <f>IF(OR(H302=$GD$4,H302=$GE$4,H302=$GF$4,H302=$GG$4,H302=$GD$5,H302=$GE$5),$GD$1,IF(OR(H302=$GH$4,H302=$GI$4,H302=$GJ$4,H302=$GK$4,H302=$GH$5,H302=$GI$5),$GH$1,IF(OR(H302=$GL$4,H302=$GM$4,H302=$GN$4,H302=$GO$4,H302=$GL$5,H302=$GM$5),$GL$1,IF(OR(H302=$GP$4,H302=$GQ$4,H302=$GR$4,H302=$GS$4,H302=$GP$5,H302=$GQ$5),$GP$1,IF(OR(H302=$GT$4,H302=$GU$4,H302=$GV$4,H302=$GW$4,H302=$GT$5,H302=$GU$5),$GT$1,IF(OR(H302=$GX$4,H302=$GY$4,H302=$GZ$4,H302=$HA$4,H302=$GX$5,H302=$GY$5),$GX$1,IF(OR(H302=$HB$4,H302=$HC$4,H302=$HD$4,H302=$HE$4,H302=$HB$5,H302=$HC$5),$HB$1,)))))))</f>
        <v>2019/2020</v>
      </c>
      <c r="AE302" s="85">
        <f t="shared" si="270"/>
        <v>39.5</v>
      </c>
      <c r="AF302" s="85">
        <f t="shared" si="271"/>
        <v>4.3888888888888887E-2</v>
      </c>
      <c r="AG302" s="83"/>
      <c r="AH302" s="83"/>
      <c r="AI302" s="87">
        <f t="shared" si="296"/>
        <v>0</v>
      </c>
      <c r="AJ302" s="87">
        <f t="shared" si="296"/>
        <v>0</v>
      </c>
      <c r="AK302" s="87">
        <f t="shared" si="296"/>
        <v>0</v>
      </c>
      <c r="AL302" s="87">
        <f t="shared" si="296"/>
        <v>0</v>
      </c>
      <c r="AM302" s="87">
        <f t="shared" si="296"/>
        <v>0</v>
      </c>
      <c r="AN302" s="87">
        <f t="shared" si="296"/>
        <v>0</v>
      </c>
      <c r="AO302" s="87">
        <f t="shared" si="296"/>
        <v>0</v>
      </c>
      <c r="AP302" s="87">
        <f t="shared" si="296"/>
        <v>0</v>
      </c>
      <c r="AQ302" s="87">
        <f t="shared" si="296"/>
        <v>0</v>
      </c>
      <c r="AR302" s="87">
        <f t="shared" si="296"/>
        <v>0</v>
      </c>
      <c r="AS302" s="87">
        <f t="shared" si="296"/>
        <v>0</v>
      </c>
      <c r="AT302" s="87">
        <f t="shared" si="296"/>
        <v>0</v>
      </c>
      <c r="AU302" s="87">
        <f t="shared" si="296"/>
        <v>0</v>
      </c>
      <c r="AV302" s="87">
        <f t="shared" si="296"/>
        <v>0</v>
      </c>
      <c r="AW302" s="87">
        <f t="shared" si="296"/>
        <v>0</v>
      </c>
      <c r="AX302" s="87">
        <f t="shared" si="296"/>
        <v>0</v>
      </c>
      <c r="AY302" s="87">
        <f t="shared" si="294"/>
        <v>0</v>
      </c>
      <c r="AZ302" s="87">
        <f t="shared" si="294"/>
        <v>0</v>
      </c>
      <c r="BA302" s="87">
        <f t="shared" si="294"/>
        <v>0</v>
      </c>
      <c r="BB302" s="87">
        <f t="shared" si="294"/>
        <v>0</v>
      </c>
      <c r="BC302" s="87">
        <f t="shared" si="294"/>
        <v>0</v>
      </c>
      <c r="BD302" s="87">
        <f t="shared" si="294"/>
        <v>0</v>
      </c>
      <c r="BE302" s="87">
        <f t="shared" si="294"/>
        <v>0</v>
      </c>
      <c r="BF302" s="87">
        <f t="shared" si="294"/>
        <v>0</v>
      </c>
      <c r="BG302" s="87">
        <f t="shared" si="294"/>
        <v>0</v>
      </c>
      <c r="BH302" s="87">
        <f t="shared" si="294"/>
        <v>0</v>
      </c>
      <c r="BI302" s="87">
        <f t="shared" si="294"/>
        <v>0</v>
      </c>
      <c r="BJ302" s="87">
        <f t="shared" si="294"/>
        <v>0</v>
      </c>
      <c r="BK302" s="87">
        <f t="shared" si="294"/>
        <v>0</v>
      </c>
      <c r="BL302" s="87">
        <f t="shared" si="294"/>
        <v>0</v>
      </c>
      <c r="BM302" s="87">
        <f t="shared" si="294"/>
        <v>0</v>
      </c>
      <c r="BN302" s="87">
        <f t="shared" ref="BN302:CC365" si="300">IF(BN$1=$D302,$AF302,)</f>
        <v>0</v>
      </c>
      <c r="BO302" s="87">
        <f t="shared" si="300"/>
        <v>0</v>
      </c>
      <c r="BP302" s="87">
        <f t="shared" si="300"/>
        <v>0</v>
      </c>
      <c r="BQ302" s="87">
        <f t="shared" si="300"/>
        <v>0</v>
      </c>
      <c r="BR302" s="87">
        <f t="shared" si="300"/>
        <v>0</v>
      </c>
      <c r="BS302" s="87">
        <f t="shared" si="300"/>
        <v>0</v>
      </c>
      <c r="BT302" s="87">
        <f t="shared" si="300"/>
        <v>0</v>
      </c>
      <c r="BU302" s="87">
        <f t="shared" si="300"/>
        <v>4.3888888888888887E-2</v>
      </c>
      <c r="BV302" s="87">
        <f t="shared" si="300"/>
        <v>0</v>
      </c>
      <c r="BW302" s="87">
        <f t="shared" si="300"/>
        <v>0</v>
      </c>
      <c r="BX302" s="87">
        <f t="shared" si="300"/>
        <v>0</v>
      </c>
      <c r="BY302" s="87">
        <f t="shared" si="300"/>
        <v>0</v>
      </c>
      <c r="BZ302" s="87">
        <f t="shared" si="300"/>
        <v>0</v>
      </c>
      <c r="CA302" s="87">
        <f t="shared" si="300"/>
        <v>0</v>
      </c>
      <c r="CB302" s="87">
        <f t="shared" si="300"/>
        <v>0</v>
      </c>
      <c r="CC302" s="87">
        <f t="shared" si="300"/>
        <v>0</v>
      </c>
      <c r="CD302" s="87">
        <f t="shared" si="298"/>
        <v>0</v>
      </c>
      <c r="CE302" s="87">
        <f t="shared" si="298"/>
        <v>0</v>
      </c>
      <c r="CF302" s="87">
        <f t="shared" si="298"/>
        <v>0</v>
      </c>
      <c r="CG302" s="87">
        <f t="shared" si="298"/>
        <v>0</v>
      </c>
      <c r="CH302" s="87">
        <f t="shared" si="298"/>
        <v>0</v>
      </c>
      <c r="CI302" s="87">
        <f t="shared" si="298"/>
        <v>0</v>
      </c>
      <c r="CJ302" s="87">
        <f t="shared" si="298"/>
        <v>0</v>
      </c>
      <c r="CK302" s="87">
        <f t="shared" si="298"/>
        <v>0</v>
      </c>
      <c r="CL302" s="87">
        <f t="shared" si="298"/>
        <v>0</v>
      </c>
      <c r="CM302" s="87">
        <f t="shared" si="298"/>
        <v>0</v>
      </c>
      <c r="CN302" s="87">
        <f t="shared" si="298"/>
        <v>0</v>
      </c>
      <c r="CO302" s="87">
        <f t="shared" si="298"/>
        <v>0</v>
      </c>
      <c r="CP302" s="87">
        <f t="shared" si="298"/>
        <v>0</v>
      </c>
      <c r="CQ302" s="87">
        <f t="shared" si="298"/>
        <v>0</v>
      </c>
      <c r="CR302" s="87">
        <f t="shared" si="298"/>
        <v>0</v>
      </c>
      <c r="CS302" s="87">
        <f t="shared" si="276"/>
        <v>0</v>
      </c>
      <c r="CT302" s="87">
        <f t="shared" si="276"/>
        <v>0</v>
      </c>
      <c r="CU302" s="87">
        <f t="shared" si="276"/>
        <v>0</v>
      </c>
      <c r="CV302" s="87">
        <f t="shared" si="292"/>
        <v>0</v>
      </c>
      <c r="CW302" s="87">
        <f t="shared" si="292"/>
        <v>0</v>
      </c>
      <c r="CX302" s="87">
        <f t="shared" si="292"/>
        <v>0</v>
      </c>
      <c r="CY302" s="87">
        <f t="shared" si="292"/>
        <v>0</v>
      </c>
      <c r="CZ302" s="87">
        <f t="shared" si="292"/>
        <v>0</v>
      </c>
      <c r="DA302" s="87">
        <f t="shared" si="292"/>
        <v>0</v>
      </c>
      <c r="DB302" s="87">
        <f t="shared" si="292"/>
        <v>0</v>
      </c>
      <c r="DC302" s="87">
        <f t="shared" si="292"/>
        <v>0</v>
      </c>
      <c r="DD302" s="87">
        <f t="shared" si="292"/>
        <v>0</v>
      </c>
      <c r="DE302" s="87">
        <f t="shared" si="292"/>
        <v>0</v>
      </c>
      <c r="DF302" s="91">
        <f t="shared" si="297"/>
        <v>0</v>
      </c>
      <c r="DG302" s="91">
        <f t="shared" si="297"/>
        <v>0</v>
      </c>
      <c r="DH302" s="91">
        <f t="shared" si="297"/>
        <v>0</v>
      </c>
      <c r="DI302" s="91">
        <f t="shared" si="297"/>
        <v>0</v>
      </c>
      <c r="DJ302" s="91">
        <f t="shared" si="297"/>
        <v>0</v>
      </c>
      <c r="DK302" s="91">
        <f t="shared" si="297"/>
        <v>0</v>
      </c>
      <c r="DL302" s="91">
        <f t="shared" si="297"/>
        <v>0</v>
      </c>
      <c r="DM302" s="91">
        <f t="shared" si="297"/>
        <v>0</v>
      </c>
      <c r="DN302" s="91">
        <f t="shared" si="297"/>
        <v>0</v>
      </c>
      <c r="DO302" s="91">
        <f t="shared" si="297"/>
        <v>0</v>
      </c>
      <c r="DP302" s="91">
        <f t="shared" si="297"/>
        <v>0</v>
      </c>
      <c r="DQ302" s="91">
        <f t="shared" si="297"/>
        <v>0</v>
      </c>
      <c r="DR302" s="91">
        <f t="shared" si="297"/>
        <v>0</v>
      </c>
      <c r="DS302" s="91">
        <f t="shared" si="297"/>
        <v>0</v>
      </c>
      <c r="DT302" s="91">
        <f t="shared" si="297"/>
        <v>0</v>
      </c>
      <c r="DU302" s="91">
        <f t="shared" si="297"/>
        <v>0</v>
      </c>
      <c r="DV302" s="91">
        <f t="shared" si="295"/>
        <v>0</v>
      </c>
      <c r="DW302" s="91">
        <f t="shared" si="295"/>
        <v>0</v>
      </c>
      <c r="DX302" s="91">
        <f t="shared" si="295"/>
        <v>0</v>
      </c>
      <c r="DY302" s="91">
        <f t="shared" si="295"/>
        <v>0</v>
      </c>
      <c r="DZ302" s="91">
        <f t="shared" si="295"/>
        <v>0</v>
      </c>
      <c r="EA302" s="91">
        <f t="shared" si="295"/>
        <v>0</v>
      </c>
      <c r="EB302" s="91">
        <f t="shared" si="295"/>
        <v>0</v>
      </c>
      <c r="EC302" s="91">
        <f t="shared" si="295"/>
        <v>0</v>
      </c>
      <c r="ED302" s="91">
        <f t="shared" si="295"/>
        <v>0</v>
      </c>
      <c r="EE302" s="91">
        <f t="shared" si="295"/>
        <v>0</v>
      </c>
      <c r="EF302" s="91">
        <f t="shared" si="295"/>
        <v>0</v>
      </c>
      <c r="EG302" s="91">
        <f t="shared" si="295"/>
        <v>0</v>
      </c>
      <c r="EH302" s="91">
        <f t="shared" si="295"/>
        <v>0</v>
      </c>
      <c r="EI302" s="91">
        <f t="shared" si="295"/>
        <v>0</v>
      </c>
      <c r="EJ302" s="91">
        <f t="shared" si="295"/>
        <v>0</v>
      </c>
      <c r="EK302" s="91">
        <f t="shared" ref="EK302:EZ365" si="301">IF(EK$1=$D302,$AE$3,)</f>
        <v>0</v>
      </c>
      <c r="EL302" s="91">
        <f t="shared" si="301"/>
        <v>0</v>
      </c>
      <c r="EM302" s="91">
        <f t="shared" si="301"/>
        <v>0</v>
      </c>
      <c r="EN302" s="91">
        <f t="shared" si="301"/>
        <v>0</v>
      </c>
      <c r="EO302" s="91">
        <f t="shared" si="301"/>
        <v>0</v>
      </c>
      <c r="EP302" s="91">
        <f t="shared" si="301"/>
        <v>0</v>
      </c>
      <c r="EQ302" s="91">
        <f t="shared" si="301"/>
        <v>0</v>
      </c>
      <c r="ER302" s="91">
        <f t="shared" si="301"/>
        <v>163.6</v>
      </c>
      <c r="ES302" s="91">
        <f t="shared" si="301"/>
        <v>0</v>
      </c>
      <c r="ET302" s="91">
        <f t="shared" si="301"/>
        <v>0</v>
      </c>
      <c r="EU302" s="91">
        <f t="shared" si="301"/>
        <v>0</v>
      </c>
      <c r="EV302" s="91">
        <f t="shared" si="301"/>
        <v>0</v>
      </c>
      <c r="EW302" s="91">
        <f t="shared" si="301"/>
        <v>0</v>
      </c>
      <c r="EX302" s="91">
        <f t="shared" si="301"/>
        <v>0</v>
      </c>
      <c r="EY302" s="91">
        <f t="shared" si="301"/>
        <v>0</v>
      </c>
      <c r="EZ302" s="91">
        <f t="shared" si="301"/>
        <v>0</v>
      </c>
      <c r="FA302" s="91">
        <f t="shared" si="299"/>
        <v>0</v>
      </c>
      <c r="FB302" s="91">
        <f t="shared" si="299"/>
        <v>0</v>
      </c>
      <c r="FC302" s="91">
        <f t="shared" si="299"/>
        <v>0</v>
      </c>
      <c r="FD302" s="91">
        <f t="shared" si="299"/>
        <v>0</v>
      </c>
      <c r="FE302" s="91">
        <f t="shared" si="299"/>
        <v>0</v>
      </c>
      <c r="FF302" s="91">
        <f t="shared" si="299"/>
        <v>0</v>
      </c>
      <c r="FG302" s="91">
        <f t="shared" si="299"/>
        <v>0</v>
      </c>
      <c r="FH302" s="91">
        <f t="shared" si="299"/>
        <v>0</v>
      </c>
      <c r="FI302" s="91">
        <f t="shared" si="299"/>
        <v>0</v>
      </c>
      <c r="FJ302" s="91">
        <f t="shared" si="299"/>
        <v>0</v>
      </c>
      <c r="FK302" s="91">
        <f t="shared" si="299"/>
        <v>0</v>
      </c>
      <c r="FL302" s="91">
        <f t="shared" si="299"/>
        <v>0</v>
      </c>
      <c r="FM302" s="91">
        <f t="shared" si="299"/>
        <v>0</v>
      </c>
      <c r="FN302" s="91">
        <f t="shared" si="299"/>
        <v>0</v>
      </c>
      <c r="FO302" s="91">
        <f t="shared" si="299"/>
        <v>0</v>
      </c>
      <c r="FP302" s="91">
        <f t="shared" si="277"/>
        <v>0</v>
      </c>
      <c r="FQ302" s="91">
        <f t="shared" si="277"/>
        <v>0</v>
      </c>
      <c r="FR302" s="91">
        <f t="shared" si="277"/>
        <v>0</v>
      </c>
      <c r="FS302" s="91">
        <f t="shared" si="293"/>
        <v>0</v>
      </c>
      <c r="FT302" s="91">
        <f t="shared" si="293"/>
        <v>0</v>
      </c>
      <c r="FU302" s="91">
        <f t="shared" si="293"/>
        <v>0</v>
      </c>
      <c r="FV302" s="91">
        <f t="shared" si="293"/>
        <v>0</v>
      </c>
      <c r="FW302" s="91">
        <f t="shared" si="293"/>
        <v>0</v>
      </c>
      <c r="FX302" s="91">
        <f t="shared" si="293"/>
        <v>0</v>
      </c>
      <c r="FY302" s="91">
        <f t="shared" si="293"/>
        <v>0</v>
      </c>
      <c r="FZ302" s="91">
        <f t="shared" si="293"/>
        <v>0</v>
      </c>
      <c r="GA302" s="91">
        <f t="shared" si="293"/>
        <v>0</v>
      </c>
      <c r="GB302" s="91">
        <f t="shared" si="293"/>
        <v>0</v>
      </c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</row>
    <row r="303" spans="1:213" ht="38.25">
      <c r="A303" s="68">
        <f>Данные!A303</f>
        <v>4848</v>
      </c>
      <c r="B303" s="68">
        <f>Данные!B303</f>
        <v>2019</v>
      </c>
      <c r="C303" s="68" t="str">
        <f>Данные!C303</f>
        <v>компьютерных технологий и электронного обучения</v>
      </c>
      <c r="D303" s="68" t="str">
        <f>Данные!D303</f>
        <v>Копыльцов Александр Васильевич</v>
      </c>
      <c r="E303" s="68" t="str">
        <f>Данные!E303</f>
        <v>доктор технических наук</v>
      </c>
      <c r="F303" s="68" t="str">
        <f>Данные!F303</f>
        <v>внешний</v>
      </c>
      <c r="G303" s="68">
        <f>Данные!G303</f>
        <v>1</v>
      </c>
      <c r="H303" s="68" t="str">
        <f>Данные!H303</f>
        <v>4 курс 2016 год/пост</v>
      </c>
      <c r="I303" s="68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68">
        <f>Данные!J303</f>
        <v>0</v>
      </c>
      <c r="K303" s="68">
        <f>Данные!K303</f>
        <v>0</v>
      </c>
      <c r="L303" s="68">
        <f>Данные!L303</f>
        <v>0</v>
      </c>
      <c r="M303" s="16">
        <f t="shared" si="266"/>
        <v>0</v>
      </c>
      <c r="N303" s="16">
        <f t="shared" si="267"/>
        <v>11</v>
      </c>
      <c r="O303" s="16">
        <f t="shared" si="268"/>
        <v>11.25</v>
      </c>
      <c r="P303" s="16">
        <f t="shared" si="269"/>
        <v>11.25</v>
      </c>
      <c r="Q303" s="68">
        <f>Данные!Q303</f>
        <v>0</v>
      </c>
      <c r="R303" s="68">
        <f>Данные!R303</f>
        <v>0</v>
      </c>
      <c r="S303" s="68">
        <f>Данные!S303</f>
        <v>0</v>
      </c>
      <c r="T303" s="68">
        <f>Данные!T303</f>
        <v>0</v>
      </c>
      <c r="U303" s="68">
        <f>Данные!U303</f>
        <v>6</v>
      </c>
      <c r="V303" s="68">
        <f>Данные!V303</f>
        <v>0</v>
      </c>
      <c r="W303" s="68">
        <f>Данные!W303</f>
        <v>27</v>
      </c>
      <c r="X303" s="68">
        <f>Данные!X303</f>
        <v>1</v>
      </c>
      <c r="Y303" s="68">
        <f>Данные!Y303</f>
        <v>2</v>
      </c>
      <c r="Z303" s="68">
        <f>Данные!Z303</f>
        <v>0</v>
      </c>
      <c r="AA303" s="68" t="str">
        <f>Данные!AA303</f>
        <v>осн</v>
      </c>
      <c r="AB303" s="83">
        <f>IF(F303=$HG$3,$HH$3,IF(F303=$HG$4,$HH$4,IF(F303=$HG$5,$HH$5,IF(F303=$HG$6,$HH$6,IF(F303=$HG$7,$HH$7,IF(F303=$HG$8,$HH$8,IF(F303=$HG$9,$HH$9,IF(F303=$HG$10,$HH$10,IF(F303=$HG$11,$HH$11,IF(F303=$HG$12,$HH$12,IF(F303=$HG$13,$HH$13,IF(F303=$HG$14,$HH$14,IF(F303=$HG$15,$HH$15,)))))))))))))</f>
        <v>900</v>
      </c>
      <c r="AC303" s="84" t="str">
        <f>IF(OR($GD$4=H303,$GE$4=H303,$GF$4=H303,$GG$4=H303,$GH$4=H303,$GI$4=H303,$GJ$4=H303,$GK$4=H303,$GL$4=H303,$GM$4=H303,$GN$4=H303,$GO$4=H303,$GP$4=H303,$GQ$4=H303,$GR$4=H303,$GS$4=H303,$GT$4=H303,$GU$4=H303,$GV$4=H303,$GW$4=H303,$GX$4=H303,$GY$4=H303,$GZ$4=H303,$HA$4=H303,$HB$4=H303,$HC$4=H303,$HD$4=H303,$HE$4=H303),$GC$4,IF(OR($GD$5=H303,$GE$5=H303,$GH$5=H303,$GI$5=H303,$GL$5=H303,$GM$5=H303,$GP$5=H303,$GQ$5=H303,$GT$5=H303,$GU$5=H303,$GX$5=H303,$GY$5=H303,$HB$5=H303,$HC$5=H303),$GC$5,))</f>
        <v>Бакалавры (ИВТ)</v>
      </c>
      <c r="AD303" s="84" t="str">
        <f>IF(OR(H303=$GD$4,H303=$GE$4,H303=$GF$4,H303=$GG$4,H303=$GD$5,H303=$GE$5),$GD$1,IF(OR(H303=$GH$4,H303=$GI$4,H303=$GJ$4,H303=$GK$4,H303=$GH$5,H303=$GI$5),$GH$1,IF(OR(H303=$GL$4,H303=$GM$4,H303=$GN$4,H303=$GO$4,H303=$GL$5,H303=$GM$5),$GL$1,IF(OR(H303=$GP$4,H303=$GQ$4,H303=$GR$4,H303=$GS$4,H303=$GP$5,H303=$GQ$5),$GP$1,IF(OR(H303=$GT$4,H303=$GU$4,H303=$GV$4,H303=$GW$4,H303=$GT$5,H303=$GU$5),$GT$1,IF(OR(H303=$GX$4,H303=$GY$4,H303=$GZ$4,H303=$HA$4,H303=$GX$5,H303=$GY$5),$GX$1,IF(OR(H303=$HB$4,H303=$HC$4,H303=$HD$4,H303=$HE$4,H303=$HB$5,H303=$HC$5),$HB$1,)))))))</f>
        <v>2019/2020</v>
      </c>
      <c r="AE303" s="85">
        <f t="shared" si="270"/>
        <v>39.5</v>
      </c>
      <c r="AF303" s="85">
        <f t="shared" si="271"/>
        <v>4.3888888888888887E-2</v>
      </c>
      <c r="AG303" s="83"/>
      <c r="AH303" s="83"/>
      <c r="AI303" s="87">
        <f t="shared" si="296"/>
        <v>0</v>
      </c>
      <c r="AJ303" s="87">
        <f t="shared" si="296"/>
        <v>0</v>
      </c>
      <c r="AK303" s="87">
        <f t="shared" si="296"/>
        <v>0</v>
      </c>
      <c r="AL303" s="87">
        <f t="shared" si="296"/>
        <v>0</v>
      </c>
      <c r="AM303" s="87">
        <f t="shared" si="296"/>
        <v>0</v>
      </c>
      <c r="AN303" s="87">
        <f t="shared" si="296"/>
        <v>0</v>
      </c>
      <c r="AO303" s="87">
        <f t="shared" si="296"/>
        <v>0</v>
      </c>
      <c r="AP303" s="87">
        <f t="shared" si="296"/>
        <v>0</v>
      </c>
      <c r="AQ303" s="87">
        <f t="shared" si="296"/>
        <v>0</v>
      </c>
      <c r="AR303" s="87">
        <f t="shared" si="296"/>
        <v>0</v>
      </c>
      <c r="AS303" s="87">
        <f t="shared" si="296"/>
        <v>0</v>
      </c>
      <c r="AT303" s="87">
        <f t="shared" si="296"/>
        <v>0</v>
      </c>
      <c r="AU303" s="87">
        <f t="shared" si="296"/>
        <v>0</v>
      </c>
      <c r="AV303" s="87">
        <f t="shared" si="296"/>
        <v>0</v>
      </c>
      <c r="AW303" s="87">
        <f t="shared" si="296"/>
        <v>0</v>
      </c>
      <c r="AX303" s="87">
        <f t="shared" si="296"/>
        <v>0</v>
      </c>
      <c r="AY303" s="87">
        <f t="shared" si="294"/>
        <v>0</v>
      </c>
      <c r="AZ303" s="87">
        <f t="shared" si="294"/>
        <v>0</v>
      </c>
      <c r="BA303" s="87">
        <f t="shared" si="294"/>
        <v>0</v>
      </c>
      <c r="BB303" s="87">
        <f t="shared" si="294"/>
        <v>0</v>
      </c>
      <c r="BC303" s="87">
        <f t="shared" si="294"/>
        <v>0</v>
      </c>
      <c r="BD303" s="87">
        <f t="shared" si="294"/>
        <v>0</v>
      </c>
      <c r="BE303" s="87">
        <f t="shared" si="294"/>
        <v>0</v>
      </c>
      <c r="BF303" s="87">
        <f t="shared" si="294"/>
        <v>0</v>
      </c>
      <c r="BG303" s="87">
        <f t="shared" si="294"/>
        <v>0</v>
      </c>
      <c r="BH303" s="87">
        <f t="shared" si="294"/>
        <v>0</v>
      </c>
      <c r="BI303" s="87">
        <f t="shared" si="294"/>
        <v>0</v>
      </c>
      <c r="BJ303" s="87">
        <f t="shared" si="294"/>
        <v>0</v>
      </c>
      <c r="BK303" s="87">
        <f t="shared" si="294"/>
        <v>0</v>
      </c>
      <c r="BL303" s="87">
        <f t="shared" si="294"/>
        <v>0</v>
      </c>
      <c r="BM303" s="87">
        <f t="shared" si="294"/>
        <v>0</v>
      </c>
      <c r="BN303" s="87">
        <f t="shared" si="300"/>
        <v>0</v>
      </c>
      <c r="BO303" s="87">
        <f t="shared" si="300"/>
        <v>0</v>
      </c>
      <c r="BP303" s="87">
        <f t="shared" si="300"/>
        <v>0</v>
      </c>
      <c r="BQ303" s="87">
        <f t="shared" si="300"/>
        <v>0</v>
      </c>
      <c r="BR303" s="87">
        <f t="shared" si="300"/>
        <v>0</v>
      </c>
      <c r="BS303" s="87">
        <f t="shared" si="300"/>
        <v>0</v>
      </c>
      <c r="BT303" s="87">
        <f t="shared" si="300"/>
        <v>0</v>
      </c>
      <c r="BU303" s="87">
        <f t="shared" si="300"/>
        <v>4.3888888888888887E-2</v>
      </c>
      <c r="BV303" s="87">
        <f t="shared" si="300"/>
        <v>0</v>
      </c>
      <c r="BW303" s="87">
        <f t="shared" si="300"/>
        <v>0</v>
      </c>
      <c r="BX303" s="87">
        <f t="shared" si="300"/>
        <v>0</v>
      </c>
      <c r="BY303" s="87">
        <f t="shared" si="300"/>
        <v>0</v>
      </c>
      <c r="BZ303" s="87">
        <f t="shared" si="300"/>
        <v>0</v>
      </c>
      <c r="CA303" s="87">
        <f t="shared" si="300"/>
        <v>0</v>
      </c>
      <c r="CB303" s="87">
        <f t="shared" si="300"/>
        <v>0</v>
      </c>
      <c r="CC303" s="87">
        <f t="shared" si="300"/>
        <v>0</v>
      </c>
      <c r="CD303" s="87">
        <f t="shared" si="298"/>
        <v>0</v>
      </c>
      <c r="CE303" s="87">
        <f t="shared" si="298"/>
        <v>0</v>
      </c>
      <c r="CF303" s="87">
        <f t="shared" si="298"/>
        <v>0</v>
      </c>
      <c r="CG303" s="87">
        <f t="shared" si="298"/>
        <v>0</v>
      </c>
      <c r="CH303" s="87">
        <f t="shared" si="298"/>
        <v>0</v>
      </c>
      <c r="CI303" s="87">
        <f t="shared" si="298"/>
        <v>0</v>
      </c>
      <c r="CJ303" s="87">
        <f t="shared" si="298"/>
        <v>0</v>
      </c>
      <c r="CK303" s="87">
        <f t="shared" si="298"/>
        <v>0</v>
      </c>
      <c r="CL303" s="87">
        <f t="shared" si="298"/>
        <v>0</v>
      </c>
      <c r="CM303" s="87">
        <f t="shared" si="298"/>
        <v>0</v>
      </c>
      <c r="CN303" s="87">
        <f t="shared" si="298"/>
        <v>0</v>
      </c>
      <c r="CO303" s="87">
        <f t="shared" si="298"/>
        <v>0</v>
      </c>
      <c r="CP303" s="87">
        <f t="shared" si="298"/>
        <v>0</v>
      </c>
      <c r="CQ303" s="87">
        <f t="shared" si="298"/>
        <v>0</v>
      </c>
      <c r="CR303" s="87">
        <f t="shared" si="298"/>
        <v>0</v>
      </c>
      <c r="CS303" s="87">
        <f t="shared" si="276"/>
        <v>0</v>
      </c>
      <c r="CT303" s="87">
        <f t="shared" si="276"/>
        <v>0</v>
      </c>
      <c r="CU303" s="87">
        <f t="shared" si="276"/>
        <v>0</v>
      </c>
      <c r="CV303" s="87">
        <f t="shared" si="292"/>
        <v>0</v>
      </c>
      <c r="CW303" s="87">
        <f t="shared" si="292"/>
        <v>0</v>
      </c>
      <c r="CX303" s="87">
        <f t="shared" si="292"/>
        <v>0</v>
      </c>
      <c r="CY303" s="87">
        <f t="shared" si="292"/>
        <v>0</v>
      </c>
      <c r="CZ303" s="87">
        <f t="shared" si="292"/>
        <v>0</v>
      </c>
      <c r="DA303" s="87">
        <f t="shared" si="292"/>
        <v>0</v>
      </c>
      <c r="DB303" s="87">
        <f t="shared" si="292"/>
        <v>0</v>
      </c>
      <c r="DC303" s="87">
        <f t="shared" si="292"/>
        <v>0</v>
      </c>
      <c r="DD303" s="87">
        <f t="shared" si="292"/>
        <v>0</v>
      </c>
      <c r="DE303" s="87">
        <f t="shared" si="292"/>
        <v>0</v>
      </c>
      <c r="DF303" s="91">
        <f t="shared" si="297"/>
        <v>0</v>
      </c>
      <c r="DG303" s="91">
        <f t="shared" si="297"/>
        <v>0</v>
      </c>
      <c r="DH303" s="91">
        <f t="shared" si="297"/>
        <v>0</v>
      </c>
      <c r="DI303" s="91">
        <f t="shared" si="297"/>
        <v>0</v>
      </c>
      <c r="DJ303" s="91">
        <f t="shared" si="297"/>
        <v>0</v>
      </c>
      <c r="DK303" s="91">
        <f t="shared" si="297"/>
        <v>0</v>
      </c>
      <c r="DL303" s="91">
        <f t="shared" si="297"/>
        <v>0</v>
      </c>
      <c r="DM303" s="91">
        <f t="shared" si="297"/>
        <v>0</v>
      </c>
      <c r="DN303" s="91">
        <f t="shared" si="297"/>
        <v>0</v>
      </c>
      <c r="DO303" s="91">
        <f t="shared" si="297"/>
        <v>0</v>
      </c>
      <c r="DP303" s="91">
        <f t="shared" si="297"/>
        <v>0</v>
      </c>
      <c r="DQ303" s="91">
        <f t="shared" si="297"/>
        <v>0</v>
      </c>
      <c r="DR303" s="91">
        <f t="shared" si="297"/>
        <v>0</v>
      </c>
      <c r="DS303" s="91">
        <f t="shared" si="297"/>
        <v>0</v>
      </c>
      <c r="DT303" s="91">
        <f t="shared" si="297"/>
        <v>0</v>
      </c>
      <c r="DU303" s="91">
        <f t="shared" si="297"/>
        <v>0</v>
      </c>
      <c r="DV303" s="91">
        <f t="shared" si="295"/>
        <v>0</v>
      </c>
      <c r="DW303" s="91">
        <f t="shared" si="295"/>
        <v>0</v>
      </c>
      <c r="DX303" s="91">
        <f t="shared" si="295"/>
        <v>0</v>
      </c>
      <c r="DY303" s="91">
        <f t="shared" si="295"/>
        <v>0</v>
      </c>
      <c r="DZ303" s="91">
        <f t="shared" si="295"/>
        <v>0</v>
      </c>
      <c r="EA303" s="91">
        <f t="shared" si="295"/>
        <v>0</v>
      </c>
      <c r="EB303" s="91">
        <f t="shared" si="295"/>
        <v>0</v>
      </c>
      <c r="EC303" s="91">
        <f t="shared" si="295"/>
        <v>0</v>
      </c>
      <c r="ED303" s="91">
        <f t="shared" si="295"/>
        <v>0</v>
      </c>
      <c r="EE303" s="91">
        <f t="shared" si="295"/>
        <v>0</v>
      </c>
      <c r="EF303" s="91">
        <f t="shared" si="295"/>
        <v>0</v>
      </c>
      <c r="EG303" s="91">
        <f t="shared" si="295"/>
        <v>0</v>
      </c>
      <c r="EH303" s="91">
        <f t="shared" si="295"/>
        <v>0</v>
      </c>
      <c r="EI303" s="91">
        <f t="shared" si="295"/>
        <v>0</v>
      </c>
      <c r="EJ303" s="91">
        <f t="shared" si="295"/>
        <v>0</v>
      </c>
      <c r="EK303" s="91">
        <f t="shared" si="301"/>
        <v>0</v>
      </c>
      <c r="EL303" s="91">
        <f t="shared" si="301"/>
        <v>0</v>
      </c>
      <c r="EM303" s="91">
        <f t="shared" si="301"/>
        <v>0</v>
      </c>
      <c r="EN303" s="91">
        <f t="shared" si="301"/>
        <v>0</v>
      </c>
      <c r="EO303" s="91">
        <f t="shared" si="301"/>
        <v>0</v>
      </c>
      <c r="EP303" s="91">
        <f t="shared" si="301"/>
        <v>0</v>
      </c>
      <c r="EQ303" s="91">
        <f t="shared" si="301"/>
        <v>0</v>
      </c>
      <c r="ER303" s="91">
        <f t="shared" si="301"/>
        <v>163.6</v>
      </c>
      <c r="ES303" s="91">
        <f t="shared" si="301"/>
        <v>0</v>
      </c>
      <c r="ET303" s="91">
        <f t="shared" si="301"/>
        <v>0</v>
      </c>
      <c r="EU303" s="91">
        <f t="shared" si="301"/>
        <v>0</v>
      </c>
      <c r="EV303" s="91">
        <f t="shared" si="301"/>
        <v>0</v>
      </c>
      <c r="EW303" s="91">
        <f t="shared" si="301"/>
        <v>0</v>
      </c>
      <c r="EX303" s="91">
        <f t="shared" si="301"/>
        <v>0</v>
      </c>
      <c r="EY303" s="91">
        <f t="shared" si="301"/>
        <v>0</v>
      </c>
      <c r="EZ303" s="91">
        <f t="shared" si="301"/>
        <v>0</v>
      </c>
      <c r="FA303" s="91">
        <f t="shared" si="299"/>
        <v>0</v>
      </c>
      <c r="FB303" s="91">
        <f t="shared" si="299"/>
        <v>0</v>
      </c>
      <c r="FC303" s="91">
        <f t="shared" si="299"/>
        <v>0</v>
      </c>
      <c r="FD303" s="91">
        <f t="shared" si="299"/>
        <v>0</v>
      </c>
      <c r="FE303" s="91">
        <f t="shared" si="299"/>
        <v>0</v>
      </c>
      <c r="FF303" s="91">
        <f t="shared" si="299"/>
        <v>0</v>
      </c>
      <c r="FG303" s="91">
        <f t="shared" si="299"/>
        <v>0</v>
      </c>
      <c r="FH303" s="91">
        <f t="shared" si="299"/>
        <v>0</v>
      </c>
      <c r="FI303" s="91">
        <f t="shared" si="299"/>
        <v>0</v>
      </c>
      <c r="FJ303" s="91">
        <f t="shared" si="299"/>
        <v>0</v>
      </c>
      <c r="FK303" s="91">
        <f t="shared" si="299"/>
        <v>0</v>
      </c>
      <c r="FL303" s="91">
        <f t="shared" si="299"/>
        <v>0</v>
      </c>
      <c r="FM303" s="91">
        <f t="shared" si="299"/>
        <v>0</v>
      </c>
      <c r="FN303" s="91">
        <f t="shared" si="299"/>
        <v>0</v>
      </c>
      <c r="FO303" s="91">
        <f t="shared" si="299"/>
        <v>0</v>
      </c>
      <c r="FP303" s="91">
        <f t="shared" si="277"/>
        <v>0</v>
      </c>
      <c r="FQ303" s="91">
        <f t="shared" si="277"/>
        <v>0</v>
      </c>
      <c r="FR303" s="91">
        <f t="shared" si="277"/>
        <v>0</v>
      </c>
      <c r="FS303" s="91">
        <f t="shared" si="293"/>
        <v>0</v>
      </c>
      <c r="FT303" s="91">
        <f t="shared" si="293"/>
        <v>0</v>
      </c>
      <c r="FU303" s="91">
        <f t="shared" si="293"/>
        <v>0</v>
      </c>
      <c r="FV303" s="91">
        <f t="shared" si="293"/>
        <v>0</v>
      </c>
      <c r="FW303" s="91">
        <f t="shared" si="293"/>
        <v>0</v>
      </c>
      <c r="FX303" s="91">
        <f t="shared" si="293"/>
        <v>0</v>
      </c>
      <c r="FY303" s="91">
        <f t="shared" si="293"/>
        <v>0</v>
      </c>
      <c r="FZ303" s="91">
        <f t="shared" si="293"/>
        <v>0</v>
      </c>
      <c r="GA303" s="91">
        <f t="shared" si="293"/>
        <v>0</v>
      </c>
      <c r="GB303" s="91">
        <f t="shared" si="293"/>
        <v>0</v>
      </c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</row>
    <row r="304" spans="1:213" ht="38.25">
      <c r="A304" s="68">
        <f>Данные!A304</f>
        <v>4848</v>
      </c>
      <c r="B304" s="68">
        <f>Данные!B304</f>
        <v>2019</v>
      </c>
      <c r="C304" s="68" t="str">
        <f>Данные!C304</f>
        <v>компьютерных технологий и электронного обучения</v>
      </c>
      <c r="D304" s="68" t="str">
        <f>Данные!D304</f>
        <v>Копыльцов Александр Васильевич</v>
      </c>
      <c r="E304" s="68" t="str">
        <f>Данные!E304</f>
        <v>доктор технических наук</v>
      </c>
      <c r="F304" s="68" t="str">
        <f>Данные!F304</f>
        <v>внешний</v>
      </c>
      <c r="G304" s="68">
        <f>Данные!G304</f>
        <v>1</v>
      </c>
      <c r="H304" s="68" t="str">
        <f>Данные!H304</f>
        <v>4 курс 2016 год/пост</v>
      </c>
      <c r="I304" s="68" t="str">
        <f>Данные!I304</f>
        <v>Руководство ВКР</v>
      </c>
      <c r="J304" s="68">
        <f>Данные!J304</f>
        <v>0</v>
      </c>
      <c r="K304" s="68">
        <f>Данные!K304</f>
        <v>0</v>
      </c>
      <c r="L304" s="68">
        <f>Данные!L304</f>
        <v>0</v>
      </c>
      <c r="M304" s="16">
        <f t="shared" si="266"/>
        <v>0</v>
      </c>
      <c r="N304" s="16">
        <f t="shared" si="267"/>
        <v>11</v>
      </c>
      <c r="O304" s="16">
        <f t="shared" si="268"/>
        <v>11.25</v>
      </c>
      <c r="P304" s="16">
        <f t="shared" si="269"/>
        <v>11.25</v>
      </c>
      <c r="Q304" s="68">
        <f>Данные!Q304</f>
        <v>0</v>
      </c>
      <c r="R304" s="68">
        <f>Данные!R304</f>
        <v>0</v>
      </c>
      <c r="S304" s="68">
        <f>Данные!S304</f>
        <v>0</v>
      </c>
      <c r="T304" s="68">
        <f>Данные!T304</f>
        <v>0</v>
      </c>
      <c r="U304" s="68">
        <f>Данные!U304</f>
        <v>0</v>
      </c>
      <c r="V304" s="68">
        <f>Данные!V304</f>
        <v>60</v>
      </c>
      <c r="W304" s="68">
        <f>Данные!W304</f>
        <v>27</v>
      </c>
      <c r="X304" s="68">
        <f>Данные!X304</f>
        <v>1</v>
      </c>
      <c r="Y304" s="68">
        <f>Данные!Y304</f>
        <v>2</v>
      </c>
      <c r="Z304" s="68">
        <f>Данные!Z304</f>
        <v>0</v>
      </c>
      <c r="AA304" s="68" t="str">
        <f>Данные!AA304</f>
        <v>осн</v>
      </c>
      <c r="AB304" s="83">
        <f>IF(F304=$HG$3,$HH$3,IF(F304=$HG$4,$HH$4,IF(F304=$HG$5,$HH$5,IF(F304=$HG$6,$HH$6,IF(F304=$HG$7,$HH$7,IF(F304=$HG$8,$HH$8,IF(F304=$HG$9,$HH$9,IF(F304=$HG$10,$HH$10,IF(F304=$HG$11,$HH$11,IF(F304=$HG$12,$HH$12,IF(F304=$HG$13,$HH$13,IF(F304=$HG$14,$HH$14,IF(F304=$HG$15,$HH$15,)))))))))))))</f>
        <v>900</v>
      </c>
      <c r="AC304" s="84" t="str">
        <f>IF(OR($GD$4=H304,$GE$4=H304,$GF$4=H304,$GG$4=H304,$GH$4=H304,$GI$4=H304,$GJ$4=H304,$GK$4=H304,$GL$4=H304,$GM$4=H304,$GN$4=H304,$GO$4=H304,$GP$4=H304,$GQ$4=H304,$GR$4=H304,$GS$4=H304,$GT$4=H304,$GU$4=H304,$GV$4=H304,$GW$4=H304,$GX$4=H304,$GY$4=H304,$GZ$4=H304,$HA$4=H304,$HB$4=H304,$HC$4=H304,$HD$4=H304,$HE$4=H304),$GC$4,IF(OR($GD$5=H304,$GE$5=H304,$GH$5=H304,$GI$5=H304,$GL$5=H304,$GM$5=H304,$GP$5=H304,$GQ$5=H304,$GT$5=H304,$GU$5=H304,$GX$5=H304,$GY$5=H304,$HB$5=H304,$HC$5=H304),$GC$5,))</f>
        <v>Бакалавры (ИВТ)</v>
      </c>
      <c r="AD304" s="84" t="str">
        <f>IF(OR(H304=$GD$4,H304=$GE$4,H304=$GF$4,H304=$GG$4,H304=$GD$5,H304=$GE$5),$GD$1,IF(OR(H304=$GH$4,H304=$GI$4,H304=$GJ$4,H304=$GK$4,H304=$GH$5,H304=$GI$5),$GH$1,IF(OR(H304=$GL$4,H304=$GM$4,H304=$GN$4,H304=$GO$4,H304=$GL$5,H304=$GM$5),$GL$1,IF(OR(H304=$GP$4,H304=$GQ$4,H304=$GR$4,H304=$GS$4,H304=$GP$5,H304=$GQ$5),$GP$1,IF(OR(H304=$GT$4,H304=$GU$4,H304=$GV$4,H304=$GW$4,H304=$GT$5,H304=$GU$5),$GT$1,IF(OR(H304=$GX$4,H304=$GY$4,H304=$GZ$4,H304=$HA$4,H304=$GX$5,H304=$GY$5),$GX$1,IF(OR(H304=$HB$4,H304=$HC$4,H304=$HD$4,H304=$HE$4,H304=$HB$5,H304=$HC$5),$HB$1,)))))))</f>
        <v>2019/2020</v>
      </c>
      <c r="AE304" s="85">
        <f t="shared" si="270"/>
        <v>93.5</v>
      </c>
      <c r="AF304" s="85">
        <f t="shared" si="271"/>
        <v>0.10388888888888889</v>
      </c>
      <c r="AG304" s="83"/>
      <c r="AH304" s="83"/>
      <c r="AI304" s="87">
        <f t="shared" si="296"/>
        <v>0</v>
      </c>
      <c r="AJ304" s="87">
        <f t="shared" si="296"/>
        <v>0</v>
      </c>
      <c r="AK304" s="87">
        <f t="shared" si="296"/>
        <v>0</v>
      </c>
      <c r="AL304" s="87">
        <f t="shared" si="296"/>
        <v>0</v>
      </c>
      <c r="AM304" s="87">
        <f t="shared" si="296"/>
        <v>0</v>
      </c>
      <c r="AN304" s="87">
        <f t="shared" si="296"/>
        <v>0</v>
      </c>
      <c r="AO304" s="87">
        <f t="shared" si="296"/>
        <v>0</v>
      </c>
      <c r="AP304" s="87">
        <f t="shared" si="296"/>
        <v>0</v>
      </c>
      <c r="AQ304" s="87">
        <f t="shared" si="296"/>
        <v>0</v>
      </c>
      <c r="AR304" s="87">
        <f t="shared" si="296"/>
        <v>0</v>
      </c>
      <c r="AS304" s="87">
        <f t="shared" si="296"/>
        <v>0</v>
      </c>
      <c r="AT304" s="87">
        <f t="shared" si="296"/>
        <v>0</v>
      </c>
      <c r="AU304" s="87">
        <f t="shared" si="296"/>
        <v>0</v>
      </c>
      <c r="AV304" s="87">
        <f t="shared" si="296"/>
        <v>0</v>
      </c>
      <c r="AW304" s="87">
        <f t="shared" si="296"/>
        <v>0</v>
      </c>
      <c r="AX304" s="87">
        <f t="shared" si="296"/>
        <v>0</v>
      </c>
      <c r="AY304" s="87">
        <f t="shared" si="294"/>
        <v>0</v>
      </c>
      <c r="AZ304" s="87">
        <f t="shared" si="294"/>
        <v>0</v>
      </c>
      <c r="BA304" s="87">
        <f t="shared" si="294"/>
        <v>0</v>
      </c>
      <c r="BB304" s="87">
        <f t="shared" si="294"/>
        <v>0</v>
      </c>
      <c r="BC304" s="87">
        <f t="shared" si="294"/>
        <v>0</v>
      </c>
      <c r="BD304" s="87">
        <f t="shared" si="294"/>
        <v>0</v>
      </c>
      <c r="BE304" s="87">
        <f t="shared" si="294"/>
        <v>0</v>
      </c>
      <c r="BF304" s="87">
        <f t="shared" si="294"/>
        <v>0</v>
      </c>
      <c r="BG304" s="87">
        <f t="shared" si="294"/>
        <v>0</v>
      </c>
      <c r="BH304" s="87">
        <f t="shared" si="294"/>
        <v>0</v>
      </c>
      <c r="BI304" s="87">
        <f t="shared" si="294"/>
        <v>0</v>
      </c>
      <c r="BJ304" s="87">
        <f t="shared" si="294"/>
        <v>0</v>
      </c>
      <c r="BK304" s="87">
        <f t="shared" si="294"/>
        <v>0</v>
      </c>
      <c r="BL304" s="87">
        <f t="shared" si="294"/>
        <v>0</v>
      </c>
      <c r="BM304" s="87">
        <f t="shared" si="294"/>
        <v>0</v>
      </c>
      <c r="BN304" s="87">
        <f t="shared" si="300"/>
        <v>0</v>
      </c>
      <c r="BO304" s="87">
        <f t="shared" si="300"/>
        <v>0</v>
      </c>
      <c r="BP304" s="87">
        <f t="shared" si="300"/>
        <v>0</v>
      </c>
      <c r="BQ304" s="87">
        <f t="shared" si="300"/>
        <v>0</v>
      </c>
      <c r="BR304" s="87">
        <f t="shared" si="300"/>
        <v>0</v>
      </c>
      <c r="BS304" s="87">
        <f t="shared" si="300"/>
        <v>0</v>
      </c>
      <c r="BT304" s="87">
        <f t="shared" si="300"/>
        <v>0</v>
      </c>
      <c r="BU304" s="87">
        <f t="shared" si="300"/>
        <v>0.10388888888888889</v>
      </c>
      <c r="BV304" s="87">
        <f t="shared" si="300"/>
        <v>0</v>
      </c>
      <c r="BW304" s="87">
        <f t="shared" si="300"/>
        <v>0</v>
      </c>
      <c r="BX304" s="87">
        <f t="shared" si="300"/>
        <v>0</v>
      </c>
      <c r="BY304" s="87">
        <f t="shared" si="300"/>
        <v>0</v>
      </c>
      <c r="BZ304" s="87">
        <f t="shared" si="300"/>
        <v>0</v>
      </c>
      <c r="CA304" s="87">
        <f t="shared" si="300"/>
        <v>0</v>
      </c>
      <c r="CB304" s="87">
        <f t="shared" si="300"/>
        <v>0</v>
      </c>
      <c r="CC304" s="87">
        <f t="shared" si="300"/>
        <v>0</v>
      </c>
      <c r="CD304" s="87">
        <f t="shared" si="298"/>
        <v>0</v>
      </c>
      <c r="CE304" s="87">
        <f t="shared" si="298"/>
        <v>0</v>
      </c>
      <c r="CF304" s="87">
        <f t="shared" si="298"/>
        <v>0</v>
      </c>
      <c r="CG304" s="87">
        <f t="shared" si="298"/>
        <v>0</v>
      </c>
      <c r="CH304" s="87">
        <f t="shared" si="298"/>
        <v>0</v>
      </c>
      <c r="CI304" s="87">
        <f t="shared" si="298"/>
        <v>0</v>
      </c>
      <c r="CJ304" s="87">
        <f t="shared" si="298"/>
        <v>0</v>
      </c>
      <c r="CK304" s="87">
        <f t="shared" si="298"/>
        <v>0</v>
      </c>
      <c r="CL304" s="87">
        <f t="shared" si="298"/>
        <v>0</v>
      </c>
      <c r="CM304" s="87">
        <f t="shared" si="298"/>
        <v>0</v>
      </c>
      <c r="CN304" s="87">
        <f t="shared" si="298"/>
        <v>0</v>
      </c>
      <c r="CO304" s="87">
        <f t="shared" si="298"/>
        <v>0</v>
      </c>
      <c r="CP304" s="87">
        <f t="shared" si="298"/>
        <v>0</v>
      </c>
      <c r="CQ304" s="87">
        <f t="shared" si="298"/>
        <v>0</v>
      </c>
      <c r="CR304" s="87">
        <f t="shared" si="298"/>
        <v>0</v>
      </c>
      <c r="CS304" s="87">
        <f t="shared" si="276"/>
        <v>0</v>
      </c>
      <c r="CT304" s="87">
        <f t="shared" si="276"/>
        <v>0</v>
      </c>
      <c r="CU304" s="87">
        <f t="shared" si="276"/>
        <v>0</v>
      </c>
      <c r="CV304" s="87">
        <f t="shared" si="292"/>
        <v>0</v>
      </c>
      <c r="CW304" s="87">
        <f t="shared" si="292"/>
        <v>0</v>
      </c>
      <c r="CX304" s="87">
        <f t="shared" si="292"/>
        <v>0</v>
      </c>
      <c r="CY304" s="87">
        <f t="shared" si="292"/>
        <v>0</v>
      </c>
      <c r="CZ304" s="87">
        <f t="shared" si="292"/>
        <v>0</v>
      </c>
      <c r="DA304" s="87">
        <f t="shared" si="292"/>
        <v>0</v>
      </c>
      <c r="DB304" s="87">
        <f t="shared" si="292"/>
        <v>0</v>
      </c>
      <c r="DC304" s="87">
        <f t="shared" si="292"/>
        <v>0</v>
      </c>
      <c r="DD304" s="87">
        <f t="shared" si="292"/>
        <v>0</v>
      </c>
      <c r="DE304" s="87">
        <f t="shared" si="292"/>
        <v>0</v>
      </c>
      <c r="DF304" s="91">
        <f t="shared" si="297"/>
        <v>0</v>
      </c>
      <c r="DG304" s="91">
        <f t="shared" si="297"/>
        <v>0</v>
      </c>
      <c r="DH304" s="91">
        <f t="shared" si="297"/>
        <v>0</v>
      </c>
      <c r="DI304" s="91">
        <f t="shared" si="297"/>
        <v>0</v>
      </c>
      <c r="DJ304" s="91">
        <f t="shared" si="297"/>
        <v>0</v>
      </c>
      <c r="DK304" s="91">
        <f t="shared" si="297"/>
        <v>0</v>
      </c>
      <c r="DL304" s="91">
        <f t="shared" si="297"/>
        <v>0</v>
      </c>
      <c r="DM304" s="91">
        <f t="shared" si="297"/>
        <v>0</v>
      </c>
      <c r="DN304" s="91">
        <f t="shared" si="297"/>
        <v>0</v>
      </c>
      <c r="DO304" s="91">
        <f t="shared" si="297"/>
        <v>0</v>
      </c>
      <c r="DP304" s="91">
        <f t="shared" si="297"/>
        <v>0</v>
      </c>
      <c r="DQ304" s="91">
        <f t="shared" si="297"/>
        <v>0</v>
      </c>
      <c r="DR304" s="91">
        <f t="shared" si="297"/>
        <v>0</v>
      </c>
      <c r="DS304" s="91">
        <f t="shared" si="297"/>
        <v>0</v>
      </c>
      <c r="DT304" s="91">
        <f t="shared" si="297"/>
        <v>0</v>
      </c>
      <c r="DU304" s="91">
        <f t="shared" si="297"/>
        <v>0</v>
      </c>
      <c r="DV304" s="91">
        <f t="shared" si="295"/>
        <v>0</v>
      </c>
      <c r="DW304" s="91">
        <f t="shared" si="295"/>
        <v>0</v>
      </c>
      <c r="DX304" s="91">
        <f t="shared" si="295"/>
        <v>0</v>
      </c>
      <c r="DY304" s="91">
        <f t="shared" si="295"/>
        <v>0</v>
      </c>
      <c r="DZ304" s="91">
        <f t="shared" si="295"/>
        <v>0</v>
      </c>
      <c r="EA304" s="91">
        <f t="shared" si="295"/>
        <v>0</v>
      </c>
      <c r="EB304" s="91">
        <f t="shared" si="295"/>
        <v>0</v>
      </c>
      <c r="EC304" s="91">
        <f t="shared" si="295"/>
        <v>0</v>
      </c>
      <c r="ED304" s="91">
        <f t="shared" si="295"/>
        <v>0</v>
      </c>
      <c r="EE304" s="91">
        <f t="shared" si="295"/>
        <v>0</v>
      </c>
      <c r="EF304" s="91">
        <f t="shared" si="295"/>
        <v>0</v>
      </c>
      <c r="EG304" s="91">
        <f t="shared" si="295"/>
        <v>0</v>
      </c>
      <c r="EH304" s="91">
        <f t="shared" si="295"/>
        <v>0</v>
      </c>
      <c r="EI304" s="91">
        <f t="shared" si="295"/>
        <v>0</v>
      </c>
      <c r="EJ304" s="91">
        <f t="shared" si="295"/>
        <v>0</v>
      </c>
      <c r="EK304" s="91">
        <f t="shared" si="301"/>
        <v>0</v>
      </c>
      <c r="EL304" s="91">
        <f t="shared" si="301"/>
        <v>0</v>
      </c>
      <c r="EM304" s="91">
        <f t="shared" si="301"/>
        <v>0</v>
      </c>
      <c r="EN304" s="91">
        <f t="shared" si="301"/>
        <v>0</v>
      </c>
      <c r="EO304" s="91">
        <f t="shared" si="301"/>
        <v>0</v>
      </c>
      <c r="EP304" s="91">
        <f t="shared" si="301"/>
        <v>0</v>
      </c>
      <c r="EQ304" s="91">
        <f t="shared" si="301"/>
        <v>0</v>
      </c>
      <c r="ER304" s="91">
        <f t="shared" si="301"/>
        <v>163.6</v>
      </c>
      <c r="ES304" s="91">
        <f t="shared" si="301"/>
        <v>0</v>
      </c>
      <c r="ET304" s="91">
        <f t="shared" si="301"/>
        <v>0</v>
      </c>
      <c r="EU304" s="91">
        <f t="shared" si="301"/>
        <v>0</v>
      </c>
      <c r="EV304" s="91">
        <f t="shared" si="301"/>
        <v>0</v>
      </c>
      <c r="EW304" s="91">
        <f t="shared" si="301"/>
        <v>0</v>
      </c>
      <c r="EX304" s="91">
        <f t="shared" si="301"/>
        <v>0</v>
      </c>
      <c r="EY304" s="91">
        <f t="shared" si="301"/>
        <v>0</v>
      </c>
      <c r="EZ304" s="91">
        <f t="shared" si="301"/>
        <v>0</v>
      </c>
      <c r="FA304" s="91">
        <f t="shared" si="299"/>
        <v>0</v>
      </c>
      <c r="FB304" s="91">
        <f t="shared" si="299"/>
        <v>0</v>
      </c>
      <c r="FC304" s="91">
        <f t="shared" si="299"/>
        <v>0</v>
      </c>
      <c r="FD304" s="91">
        <f t="shared" si="299"/>
        <v>0</v>
      </c>
      <c r="FE304" s="91">
        <f t="shared" si="299"/>
        <v>0</v>
      </c>
      <c r="FF304" s="91">
        <f t="shared" si="299"/>
        <v>0</v>
      </c>
      <c r="FG304" s="91">
        <f t="shared" si="299"/>
        <v>0</v>
      </c>
      <c r="FH304" s="91">
        <f t="shared" si="299"/>
        <v>0</v>
      </c>
      <c r="FI304" s="91">
        <f t="shared" si="299"/>
        <v>0</v>
      </c>
      <c r="FJ304" s="91">
        <f t="shared" si="299"/>
        <v>0</v>
      </c>
      <c r="FK304" s="91">
        <f t="shared" si="299"/>
        <v>0</v>
      </c>
      <c r="FL304" s="91">
        <f t="shared" si="299"/>
        <v>0</v>
      </c>
      <c r="FM304" s="91">
        <f t="shared" si="299"/>
        <v>0</v>
      </c>
      <c r="FN304" s="91">
        <f t="shared" si="299"/>
        <v>0</v>
      </c>
      <c r="FO304" s="91">
        <f t="shared" si="299"/>
        <v>0</v>
      </c>
      <c r="FP304" s="91">
        <f t="shared" si="277"/>
        <v>0</v>
      </c>
      <c r="FQ304" s="91">
        <f t="shared" si="277"/>
        <v>0</v>
      </c>
      <c r="FR304" s="91">
        <f t="shared" si="277"/>
        <v>0</v>
      </c>
      <c r="FS304" s="91">
        <f t="shared" si="293"/>
        <v>0</v>
      </c>
      <c r="FT304" s="91">
        <f t="shared" si="293"/>
        <v>0</v>
      </c>
      <c r="FU304" s="91">
        <f t="shared" si="293"/>
        <v>0</v>
      </c>
      <c r="FV304" s="91">
        <f t="shared" si="293"/>
        <v>0</v>
      </c>
      <c r="FW304" s="91">
        <f t="shared" si="293"/>
        <v>0</v>
      </c>
      <c r="FX304" s="91">
        <f t="shared" si="293"/>
        <v>0</v>
      </c>
      <c r="FY304" s="91">
        <f t="shared" si="293"/>
        <v>0</v>
      </c>
      <c r="FZ304" s="91">
        <f t="shared" si="293"/>
        <v>0</v>
      </c>
      <c r="GA304" s="91">
        <f t="shared" si="293"/>
        <v>0</v>
      </c>
      <c r="GB304" s="91">
        <f t="shared" si="293"/>
        <v>0</v>
      </c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</row>
    <row r="305" spans="1:213" ht="38.25">
      <c r="A305" s="68">
        <f>Данные!A305</f>
        <v>4848</v>
      </c>
      <c r="B305" s="68">
        <f>Данные!B305</f>
        <v>2019</v>
      </c>
      <c r="C305" s="68" t="str">
        <f>Данные!C305</f>
        <v>компьютерных технологий и электронного обучения</v>
      </c>
      <c r="D305" s="68" t="str">
        <f>Данные!D305</f>
        <v>Карпова Наталья Александровна</v>
      </c>
      <c r="E305" s="68" t="str">
        <f>Данные!E305</f>
        <v>кандидат технических наук</v>
      </c>
      <c r="F305" s="68" t="str">
        <f>Данные!F305</f>
        <v>доцент</v>
      </c>
      <c r="G305" s="68">
        <f>Данные!G305</f>
        <v>0.75</v>
      </c>
      <c r="H305" s="68" t="str">
        <f>Данные!H305</f>
        <v>4 курс 2016 год/пост</v>
      </c>
      <c r="I305" s="68" t="str">
        <f>Данные!I305</f>
        <v>Модуль "Информационные ресурсы и средства профессиональной деятельности инженера"</v>
      </c>
      <c r="J305" s="68">
        <f>Данные!J305</f>
        <v>0</v>
      </c>
      <c r="K305" s="68">
        <f>Данные!K305</f>
        <v>0</v>
      </c>
      <c r="L305" s="68">
        <f>Данные!L305</f>
        <v>0</v>
      </c>
      <c r="M305" s="16">
        <f t="shared" si="266"/>
        <v>0</v>
      </c>
      <c r="N305" s="16">
        <f t="shared" si="267"/>
        <v>11</v>
      </c>
      <c r="O305" s="16">
        <f t="shared" si="268"/>
        <v>11.25</v>
      </c>
      <c r="P305" s="16">
        <f t="shared" si="269"/>
        <v>11.25</v>
      </c>
      <c r="Q305" s="68">
        <f>Данные!Q305</f>
        <v>0</v>
      </c>
      <c r="R305" s="68">
        <f>Данные!R305</f>
        <v>0</v>
      </c>
      <c r="S305" s="68">
        <f>Данные!S305</f>
        <v>0</v>
      </c>
      <c r="T305" s="68">
        <f>Данные!T305</f>
        <v>0</v>
      </c>
      <c r="U305" s="68">
        <f>Данные!U305</f>
        <v>0</v>
      </c>
      <c r="V305" s="68">
        <f>Данные!V305</f>
        <v>0</v>
      </c>
      <c r="W305" s="68">
        <f>Данные!W305</f>
        <v>27</v>
      </c>
      <c r="X305" s="68">
        <f>Данные!X305</f>
        <v>1</v>
      </c>
      <c r="Y305" s="68">
        <f>Данные!Y305</f>
        <v>2</v>
      </c>
      <c r="Z305" s="68">
        <f>Данные!Z305</f>
        <v>0</v>
      </c>
      <c r="AA305" s="68" t="str">
        <f>Данные!AA305</f>
        <v>ГПХ</v>
      </c>
      <c r="AB305" s="83">
        <f>IF(F305=$HG$3,$HH$3,IF(F305=$HG$4,$HH$4,IF(F305=$HG$5,$HH$5,IF(F305=$HG$6,$HH$6,IF(F305=$HG$7,$HH$7,IF(F305=$HG$8,$HH$8,IF(F305=$HG$9,$HH$9,IF(F305=$HG$10,$HH$10,IF(F305=$HG$11,$HH$11,IF(F305=$HG$12,$HH$12,IF(F305=$HG$13,$HH$13,IF(F305=$HG$14,$HH$14,IF(F305=$HG$15,$HH$15,)))))))))))))</f>
        <v>800</v>
      </c>
      <c r="AC305" s="84" t="str">
        <f>IF(OR($GD$4=H305,$GE$4=H305,$GF$4=H305,$GG$4=H305,$GH$4=H305,$GI$4=H305,$GJ$4=H305,$GK$4=H305,$GL$4=H305,$GM$4=H305,$GN$4=H305,$GO$4=H305,$GP$4=H305,$GQ$4=H305,$GR$4=H305,$GS$4=H305,$GT$4=H305,$GU$4=H305,$GV$4=H305,$GW$4=H305,$GX$4=H305,$GY$4=H305,$GZ$4=H305,$HA$4=H305,$HB$4=H305,$HC$4=H305,$HD$4=H305,$HE$4=H305),$GC$4,IF(OR($GD$5=H305,$GE$5=H305,$GH$5=H305,$GI$5=H305,$GL$5=H305,$GM$5=H305,$GP$5=H305,$GQ$5=H305,$GT$5=H305,$GU$5=H305,$GX$5=H305,$GY$5=H305,$HB$5=H305,$HC$5=H305),$GC$5,))</f>
        <v>Бакалавры (ИВТ)</v>
      </c>
      <c r="AD305" s="84" t="str">
        <f>IF(OR(H305=$GD$4,H305=$GE$4,H305=$GF$4,H305=$GG$4,H305=$GD$5,H305=$GE$5),$GD$1,IF(OR(H305=$GH$4,H305=$GI$4,H305=$GJ$4,H305=$GK$4,H305=$GH$5,H305=$GI$5),$GH$1,IF(OR(H305=$GL$4,H305=$GM$4,H305=$GN$4,H305=$GO$4,H305=$GL$5,H305=$GM$5),$GL$1,IF(OR(H305=$GP$4,H305=$GQ$4,H305=$GR$4,H305=$GS$4,H305=$GP$5,H305=$GQ$5),$GP$1,IF(OR(H305=$GT$4,H305=$GU$4,H305=$GV$4,H305=$GW$4,H305=$GT$5,H305=$GU$5),$GT$1,IF(OR(H305=$GX$4,H305=$GY$4,H305=$GZ$4,H305=$HA$4,H305=$GX$5,H305=$GY$5),$GX$1,IF(OR(H305=$HB$4,H305=$HC$4,H305=$HD$4,H305=$HE$4,H305=$HB$5,H305=$HC$5),$HB$1,)))))))</f>
        <v>2019/2020</v>
      </c>
      <c r="AE305" s="85">
        <f t="shared" si="270"/>
        <v>33.5</v>
      </c>
      <c r="AF305" s="85">
        <f t="shared" si="271"/>
        <v>4.1875000000000002E-2</v>
      </c>
      <c r="AG305" s="83"/>
      <c r="AH305" s="83"/>
      <c r="AI305" s="87">
        <f t="shared" si="296"/>
        <v>0</v>
      </c>
      <c r="AJ305" s="87">
        <f t="shared" si="296"/>
        <v>0</v>
      </c>
      <c r="AK305" s="87">
        <f t="shared" si="296"/>
        <v>0</v>
      </c>
      <c r="AL305" s="87">
        <f t="shared" si="296"/>
        <v>0</v>
      </c>
      <c r="AM305" s="87">
        <f t="shared" si="296"/>
        <v>0</v>
      </c>
      <c r="AN305" s="87">
        <f t="shared" si="296"/>
        <v>0</v>
      </c>
      <c r="AO305" s="87">
        <f t="shared" si="296"/>
        <v>0</v>
      </c>
      <c r="AP305" s="87">
        <f t="shared" si="296"/>
        <v>0</v>
      </c>
      <c r="AQ305" s="87">
        <f t="shared" si="296"/>
        <v>0</v>
      </c>
      <c r="AR305" s="87">
        <f t="shared" si="296"/>
        <v>0</v>
      </c>
      <c r="AS305" s="87">
        <f t="shared" si="296"/>
        <v>0</v>
      </c>
      <c r="AT305" s="87">
        <f t="shared" si="296"/>
        <v>0</v>
      </c>
      <c r="AU305" s="87">
        <f t="shared" si="296"/>
        <v>0</v>
      </c>
      <c r="AV305" s="87">
        <f t="shared" si="296"/>
        <v>0</v>
      </c>
      <c r="AW305" s="87">
        <f t="shared" si="296"/>
        <v>0</v>
      </c>
      <c r="AX305" s="87">
        <f t="shared" si="296"/>
        <v>0</v>
      </c>
      <c r="AY305" s="87">
        <f t="shared" si="294"/>
        <v>0</v>
      </c>
      <c r="AZ305" s="87">
        <f t="shared" si="294"/>
        <v>0</v>
      </c>
      <c r="BA305" s="87">
        <f t="shared" si="294"/>
        <v>0</v>
      </c>
      <c r="BB305" s="87">
        <f t="shared" si="294"/>
        <v>0</v>
      </c>
      <c r="BC305" s="87">
        <f t="shared" si="294"/>
        <v>0</v>
      </c>
      <c r="BD305" s="87">
        <f t="shared" si="294"/>
        <v>0</v>
      </c>
      <c r="BE305" s="87">
        <f t="shared" si="294"/>
        <v>0</v>
      </c>
      <c r="BF305" s="87">
        <f t="shared" si="294"/>
        <v>0</v>
      </c>
      <c r="BG305" s="87">
        <f t="shared" si="294"/>
        <v>0</v>
      </c>
      <c r="BH305" s="87">
        <f t="shared" si="294"/>
        <v>0</v>
      </c>
      <c r="BI305" s="87">
        <f t="shared" si="294"/>
        <v>0</v>
      </c>
      <c r="BJ305" s="87">
        <f t="shared" si="294"/>
        <v>0</v>
      </c>
      <c r="BK305" s="87">
        <f t="shared" si="294"/>
        <v>0</v>
      </c>
      <c r="BL305" s="87">
        <f t="shared" si="294"/>
        <v>0</v>
      </c>
      <c r="BM305" s="87">
        <f t="shared" si="294"/>
        <v>0</v>
      </c>
      <c r="BN305" s="87">
        <f t="shared" si="300"/>
        <v>0</v>
      </c>
      <c r="BO305" s="87">
        <f t="shared" si="300"/>
        <v>0</v>
      </c>
      <c r="BP305" s="87">
        <f t="shared" si="300"/>
        <v>0</v>
      </c>
      <c r="BQ305" s="87">
        <f t="shared" si="300"/>
        <v>4.1875000000000002E-2</v>
      </c>
      <c r="BR305" s="87">
        <f t="shared" si="300"/>
        <v>0</v>
      </c>
      <c r="BS305" s="87">
        <f t="shared" si="300"/>
        <v>0</v>
      </c>
      <c r="BT305" s="87">
        <f t="shared" si="300"/>
        <v>0</v>
      </c>
      <c r="BU305" s="87">
        <f t="shared" si="300"/>
        <v>0</v>
      </c>
      <c r="BV305" s="87">
        <f t="shared" si="300"/>
        <v>0</v>
      </c>
      <c r="BW305" s="87">
        <f t="shared" si="300"/>
        <v>0</v>
      </c>
      <c r="BX305" s="87">
        <f t="shared" si="300"/>
        <v>0</v>
      </c>
      <c r="BY305" s="87">
        <f t="shared" si="300"/>
        <v>0</v>
      </c>
      <c r="BZ305" s="87">
        <f t="shared" si="300"/>
        <v>0</v>
      </c>
      <c r="CA305" s="87">
        <f t="shared" si="300"/>
        <v>0</v>
      </c>
      <c r="CB305" s="87">
        <f t="shared" si="300"/>
        <v>0</v>
      </c>
      <c r="CC305" s="87">
        <f t="shared" si="300"/>
        <v>0</v>
      </c>
      <c r="CD305" s="87">
        <f t="shared" si="298"/>
        <v>0</v>
      </c>
      <c r="CE305" s="87">
        <f t="shared" si="298"/>
        <v>0</v>
      </c>
      <c r="CF305" s="87">
        <f t="shared" si="298"/>
        <v>0</v>
      </c>
      <c r="CG305" s="87">
        <f t="shared" si="298"/>
        <v>0</v>
      </c>
      <c r="CH305" s="87">
        <f t="shared" si="298"/>
        <v>0</v>
      </c>
      <c r="CI305" s="87">
        <f t="shared" si="298"/>
        <v>0</v>
      </c>
      <c r="CJ305" s="87">
        <f t="shared" si="298"/>
        <v>0</v>
      </c>
      <c r="CK305" s="87">
        <f t="shared" si="298"/>
        <v>0</v>
      </c>
      <c r="CL305" s="87">
        <f t="shared" si="298"/>
        <v>0</v>
      </c>
      <c r="CM305" s="87">
        <f t="shared" si="298"/>
        <v>0</v>
      </c>
      <c r="CN305" s="87">
        <f t="shared" si="298"/>
        <v>0</v>
      </c>
      <c r="CO305" s="87">
        <f t="shared" si="298"/>
        <v>0</v>
      </c>
      <c r="CP305" s="87">
        <f t="shared" si="298"/>
        <v>0</v>
      </c>
      <c r="CQ305" s="87">
        <f t="shared" si="298"/>
        <v>0</v>
      </c>
      <c r="CR305" s="87">
        <f t="shared" si="298"/>
        <v>0</v>
      </c>
      <c r="CS305" s="87">
        <f t="shared" si="276"/>
        <v>0</v>
      </c>
      <c r="CT305" s="87">
        <f t="shared" si="276"/>
        <v>0</v>
      </c>
      <c r="CU305" s="87">
        <f t="shared" si="276"/>
        <v>0</v>
      </c>
      <c r="CV305" s="87">
        <f t="shared" si="292"/>
        <v>0</v>
      </c>
      <c r="CW305" s="87">
        <f t="shared" si="292"/>
        <v>0</v>
      </c>
      <c r="CX305" s="87">
        <f t="shared" si="292"/>
        <v>0</v>
      </c>
      <c r="CY305" s="87">
        <f t="shared" si="292"/>
        <v>0</v>
      </c>
      <c r="CZ305" s="87">
        <f t="shared" si="292"/>
        <v>0</v>
      </c>
      <c r="DA305" s="87">
        <f t="shared" si="292"/>
        <v>0</v>
      </c>
      <c r="DB305" s="87">
        <f t="shared" si="292"/>
        <v>0</v>
      </c>
      <c r="DC305" s="87">
        <f t="shared" si="292"/>
        <v>0</v>
      </c>
      <c r="DD305" s="87">
        <f t="shared" si="292"/>
        <v>0</v>
      </c>
      <c r="DE305" s="87">
        <f t="shared" si="292"/>
        <v>0</v>
      </c>
      <c r="DF305" s="91">
        <f t="shared" si="297"/>
        <v>0</v>
      </c>
      <c r="DG305" s="91">
        <f t="shared" si="297"/>
        <v>0</v>
      </c>
      <c r="DH305" s="91">
        <f t="shared" si="297"/>
        <v>0</v>
      </c>
      <c r="DI305" s="91">
        <f t="shared" si="297"/>
        <v>0</v>
      </c>
      <c r="DJ305" s="91">
        <f t="shared" si="297"/>
        <v>0</v>
      </c>
      <c r="DK305" s="91">
        <f t="shared" si="297"/>
        <v>0</v>
      </c>
      <c r="DL305" s="91">
        <f t="shared" si="297"/>
        <v>0</v>
      </c>
      <c r="DM305" s="91">
        <f t="shared" si="297"/>
        <v>0</v>
      </c>
      <c r="DN305" s="91">
        <f t="shared" si="297"/>
        <v>0</v>
      </c>
      <c r="DO305" s="91">
        <f t="shared" si="297"/>
        <v>0</v>
      </c>
      <c r="DP305" s="91">
        <f t="shared" si="297"/>
        <v>0</v>
      </c>
      <c r="DQ305" s="91">
        <f t="shared" si="297"/>
        <v>0</v>
      </c>
      <c r="DR305" s="91">
        <f t="shared" si="297"/>
        <v>0</v>
      </c>
      <c r="DS305" s="91">
        <f t="shared" si="297"/>
        <v>0</v>
      </c>
      <c r="DT305" s="91">
        <f t="shared" si="297"/>
        <v>0</v>
      </c>
      <c r="DU305" s="91">
        <f t="shared" si="297"/>
        <v>0</v>
      </c>
      <c r="DV305" s="91">
        <f t="shared" si="295"/>
        <v>0</v>
      </c>
      <c r="DW305" s="91">
        <f t="shared" si="295"/>
        <v>0</v>
      </c>
      <c r="DX305" s="91">
        <f t="shared" si="295"/>
        <v>0</v>
      </c>
      <c r="DY305" s="91">
        <f t="shared" si="295"/>
        <v>0</v>
      </c>
      <c r="DZ305" s="91">
        <f t="shared" si="295"/>
        <v>0</v>
      </c>
      <c r="EA305" s="91">
        <f t="shared" si="295"/>
        <v>0</v>
      </c>
      <c r="EB305" s="91">
        <f t="shared" si="295"/>
        <v>0</v>
      </c>
      <c r="EC305" s="91">
        <f t="shared" si="295"/>
        <v>0</v>
      </c>
      <c r="ED305" s="91">
        <f t="shared" si="295"/>
        <v>0</v>
      </c>
      <c r="EE305" s="91">
        <f t="shared" si="295"/>
        <v>0</v>
      </c>
      <c r="EF305" s="91">
        <f t="shared" si="295"/>
        <v>0</v>
      </c>
      <c r="EG305" s="91">
        <f t="shared" si="295"/>
        <v>0</v>
      </c>
      <c r="EH305" s="91">
        <f t="shared" si="295"/>
        <v>0</v>
      </c>
      <c r="EI305" s="91">
        <f t="shared" si="295"/>
        <v>0</v>
      </c>
      <c r="EJ305" s="91">
        <f t="shared" si="295"/>
        <v>0</v>
      </c>
      <c r="EK305" s="91">
        <f t="shared" si="301"/>
        <v>0</v>
      </c>
      <c r="EL305" s="91">
        <f t="shared" si="301"/>
        <v>0</v>
      </c>
      <c r="EM305" s="91">
        <f t="shared" si="301"/>
        <v>0</v>
      </c>
      <c r="EN305" s="91">
        <f t="shared" si="301"/>
        <v>163.6</v>
      </c>
      <c r="EO305" s="91">
        <f t="shared" si="301"/>
        <v>0</v>
      </c>
      <c r="EP305" s="91">
        <f t="shared" si="301"/>
        <v>0</v>
      </c>
      <c r="EQ305" s="91">
        <f t="shared" si="301"/>
        <v>0</v>
      </c>
      <c r="ER305" s="91">
        <f t="shared" si="301"/>
        <v>0</v>
      </c>
      <c r="ES305" s="91">
        <f t="shared" si="301"/>
        <v>0</v>
      </c>
      <c r="ET305" s="91">
        <f t="shared" si="301"/>
        <v>0</v>
      </c>
      <c r="EU305" s="91">
        <f t="shared" si="301"/>
        <v>0</v>
      </c>
      <c r="EV305" s="91">
        <f t="shared" si="301"/>
        <v>0</v>
      </c>
      <c r="EW305" s="91">
        <f t="shared" si="301"/>
        <v>0</v>
      </c>
      <c r="EX305" s="91">
        <f t="shared" si="301"/>
        <v>0</v>
      </c>
      <c r="EY305" s="91">
        <f t="shared" si="301"/>
        <v>0</v>
      </c>
      <c r="EZ305" s="91">
        <f t="shared" si="301"/>
        <v>0</v>
      </c>
      <c r="FA305" s="91">
        <f t="shared" si="299"/>
        <v>0</v>
      </c>
      <c r="FB305" s="91">
        <f t="shared" si="299"/>
        <v>0</v>
      </c>
      <c r="FC305" s="91">
        <f t="shared" si="299"/>
        <v>0</v>
      </c>
      <c r="FD305" s="91">
        <f t="shared" si="299"/>
        <v>0</v>
      </c>
      <c r="FE305" s="91">
        <f t="shared" si="299"/>
        <v>0</v>
      </c>
      <c r="FF305" s="91">
        <f t="shared" si="299"/>
        <v>0</v>
      </c>
      <c r="FG305" s="91">
        <f t="shared" si="299"/>
        <v>0</v>
      </c>
      <c r="FH305" s="91">
        <f t="shared" si="299"/>
        <v>0</v>
      </c>
      <c r="FI305" s="91">
        <f t="shared" si="299"/>
        <v>0</v>
      </c>
      <c r="FJ305" s="91">
        <f t="shared" si="299"/>
        <v>0</v>
      </c>
      <c r="FK305" s="91">
        <f t="shared" si="299"/>
        <v>0</v>
      </c>
      <c r="FL305" s="91">
        <f t="shared" si="299"/>
        <v>0</v>
      </c>
      <c r="FM305" s="91">
        <f t="shared" si="299"/>
        <v>0</v>
      </c>
      <c r="FN305" s="91">
        <f t="shared" si="299"/>
        <v>0</v>
      </c>
      <c r="FO305" s="91">
        <f t="shared" si="299"/>
        <v>0</v>
      </c>
      <c r="FP305" s="91">
        <f t="shared" si="277"/>
        <v>0</v>
      </c>
      <c r="FQ305" s="91">
        <f t="shared" si="277"/>
        <v>0</v>
      </c>
      <c r="FR305" s="91">
        <f t="shared" si="277"/>
        <v>0</v>
      </c>
      <c r="FS305" s="91">
        <f t="shared" si="293"/>
        <v>0</v>
      </c>
      <c r="FT305" s="91">
        <f t="shared" si="293"/>
        <v>0</v>
      </c>
      <c r="FU305" s="91">
        <f t="shared" si="293"/>
        <v>0</v>
      </c>
      <c r="FV305" s="91">
        <f t="shared" si="293"/>
        <v>0</v>
      </c>
      <c r="FW305" s="91">
        <f t="shared" si="293"/>
        <v>0</v>
      </c>
      <c r="FX305" s="91">
        <f t="shared" si="293"/>
        <v>0</v>
      </c>
      <c r="FY305" s="91">
        <f t="shared" si="293"/>
        <v>0</v>
      </c>
      <c r="FZ305" s="91">
        <f t="shared" si="293"/>
        <v>0</v>
      </c>
      <c r="GA305" s="91">
        <f t="shared" si="293"/>
        <v>0</v>
      </c>
      <c r="GB305" s="91">
        <f t="shared" si="293"/>
        <v>0</v>
      </c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</row>
    <row r="306" spans="1:213" ht="38.25">
      <c r="A306" s="68">
        <f>Данные!A306</f>
        <v>4848</v>
      </c>
      <c r="B306" s="68">
        <f>Данные!B306</f>
        <v>2019</v>
      </c>
      <c r="C306" s="68" t="str">
        <f>Данные!C306</f>
        <v>компьютерных технологий и электронного обучения</v>
      </c>
      <c r="D306" s="68" t="str">
        <f>Данные!D306</f>
        <v>Карпова Наталья Александровна</v>
      </c>
      <c r="E306" s="68" t="str">
        <f>Данные!E306</f>
        <v>кандидат технических наук</v>
      </c>
      <c r="F306" s="68" t="str">
        <f>Данные!F306</f>
        <v>доцент</v>
      </c>
      <c r="G306" s="68">
        <f>Данные!G306</f>
        <v>0.75</v>
      </c>
      <c r="H306" s="68" t="str">
        <f>Данные!H306</f>
        <v>4 курс 2016 год/пост</v>
      </c>
      <c r="I306" s="68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68">
        <f>Данные!J306</f>
        <v>14</v>
      </c>
      <c r="K306" s="68">
        <f>Данные!K306</f>
        <v>22</v>
      </c>
      <c r="L306" s="68">
        <f>Данные!L306</f>
        <v>0</v>
      </c>
      <c r="M306" s="16">
        <f t="shared" si="266"/>
        <v>3.6</v>
      </c>
      <c r="N306" s="16">
        <f t="shared" si="267"/>
        <v>11</v>
      </c>
      <c r="O306" s="16">
        <f t="shared" si="268"/>
        <v>11.25</v>
      </c>
      <c r="P306" s="16">
        <f t="shared" si="269"/>
        <v>11.25</v>
      </c>
      <c r="Q306" s="68">
        <f>Данные!Q306</f>
        <v>0</v>
      </c>
      <c r="R306" s="68">
        <f>Данные!R306</f>
        <v>0</v>
      </c>
      <c r="S306" s="68">
        <f>Данные!S306</f>
        <v>0</v>
      </c>
      <c r="T306" s="68">
        <f>Данные!T306</f>
        <v>0</v>
      </c>
      <c r="U306" s="68">
        <f>Данные!U306</f>
        <v>0</v>
      </c>
      <c r="V306" s="68">
        <f>Данные!V306</f>
        <v>0</v>
      </c>
      <c r="W306" s="68">
        <f>Данные!W306</f>
        <v>27</v>
      </c>
      <c r="X306" s="68">
        <f>Данные!X306</f>
        <v>1</v>
      </c>
      <c r="Y306" s="68">
        <f>Данные!Y306</f>
        <v>2</v>
      </c>
      <c r="Z306" s="68">
        <f>Данные!Z306</f>
        <v>0</v>
      </c>
      <c r="AA306" s="68" t="str">
        <f>Данные!AA306</f>
        <v>осн</v>
      </c>
      <c r="AB306" s="83">
        <f>IF(F306=$HG$3,$HH$3,IF(F306=$HG$4,$HH$4,IF(F306=$HG$5,$HH$5,IF(F306=$HG$6,$HH$6,IF(F306=$HG$7,$HH$7,IF(F306=$HG$8,$HH$8,IF(F306=$HG$9,$HH$9,IF(F306=$HG$10,$HH$10,IF(F306=$HG$11,$HH$11,IF(F306=$HG$12,$HH$12,IF(F306=$HG$13,$HH$13,IF(F306=$HG$14,$HH$14,IF(F306=$HG$15,$HH$15,)))))))))))))</f>
        <v>800</v>
      </c>
      <c r="AC306" s="84" t="str">
        <f>IF(OR($GD$4=H306,$GE$4=H306,$GF$4=H306,$GG$4=H306,$GH$4=H306,$GI$4=H306,$GJ$4=H306,$GK$4=H306,$GL$4=H306,$GM$4=H306,$GN$4=H306,$GO$4=H306,$GP$4=H306,$GQ$4=H306,$GR$4=H306,$GS$4=H306,$GT$4=H306,$GU$4=H306,$GV$4=H306,$GW$4=H306,$GX$4=H306,$GY$4=H306,$GZ$4=H306,$HA$4=H306,$HB$4=H306,$HC$4=H306,$HD$4=H306,$HE$4=H306),$GC$4,IF(OR($GD$5=H306,$GE$5=H306,$GH$5=H306,$GI$5=H306,$GL$5=H306,$GM$5=H306,$GP$5=H306,$GQ$5=H306,$GT$5=H306,$GU$5=H306,$GX$5=H306,$GY$5=H306,$HB$5=H306,$HC$5=H306),$GC$5,))</f>
        <v>Бакалавры (ИВТ)</v>
      </c>
      <c r="AD306" s="84" t="str">
        <f>IF(OR(H306=$GD$4,H306=$GE$4,H306=$GF$4,H306=$GG$4,H306=$GD$5,H306=$GE$5),$GD$1,IF(OR(H306=$GH$4,H306=$GI$4,H306=$GJ$4,H306=$GK$4,H306=$GH$5,H306=$GI$5),$GH$1,IF(OR(H306=$GL$4,H306=$GM$4,H306=$GN$4,H306=$GO$4,H306=$GL$5,H306=$GM$5),$GL$1,IF(OR(H306=$GP$4,H306=$GQ$4,H306=$GR$4,H306=$GS$4,H306=$GP$5,H306=$GQ$5),$GP$1,IF(OR(H306=$GT$4,H306=$GU$4,H306=$GV$4,H306=$GW$4,H306=$GT$5,H306=$GU$5),$GT$1,IF(OR(H306=$GX$4,H306=$GY$4,H306=$GZ$4,H306=$HA$4,H306=$GX$5,H306=$GY$5),$GX$1,IF(OR(H306=$HB$4,H306=$HC$4,H306=$HD$4,H306=$HE$4,H306=$HB$5,H306=$HC$5),$HB$1,)))))))</f>
        <v>2019/2020</v>
      </c>
      <c r="AE306" s="85">
        <f t="shared" si="270"/>
        <v>73.099999999999994</v>
      </c>
      <c r="AF306" s="85">
        <f t="shared" si="271"/>
        <v>9.1374999999999998E-2</v>
      </c>
      <c r="AG306" s="83"/>
      <c r="AH306" s="83"/>
      <c r="AI306" s="87">
        <f t="shared" si="296"/>
        <v>0</v>
      </c>
      <c r="AJ306" s="87">
        <f t="shared" si="296"/>
        <v>0</v>
      </c>
      <c r="AK306" s="87">
        <f t="shared" si="296"/>
        <v>0</v>
      </c>
      <c r="AL306" s="87">
        <f t="shared" si="296"/>
        <v>0</v>
      </c>
      <c r="AM306" s="87">
        <f t="shared" si="296"/>
        <v>0</v>
      </c>
      <c r="AN306" s="87">
        <f t="shared" si="296"/>
        <v>0</v>
      </c>
      <c r="AO306" s="87">
        <f t="shared" si="296"/>
        <v>0</v>
      </c>
      <c r="AP306" s="87">
        <f t="shared" si="296"/>
        <v>0</v>
      </c>
      <c r="AQ306" s="87">
        <f t="shared" si="296"/>
        <v>0</v>
      </c>
      <c r="AR306" s="87">
        <f t="shared" si="296"/>
        <v>0</v>
      </c>
      <c r="AS306" s="87">
        <f t="shared" si="296"/>
        <v>0</v>
      </c>
      <c r="AT306" s="87">
        <f t="shared" si="296"/>
        <v>0</v>
      </c>
      <c r="AU306" s="87">
        <f t="shared" si="296"/>
        <v>0</v>
      </c>
      <c r="AV306" s="87">
        <f t="shared" si="296"/>
        <v>0</v>
      </c>
      <c r="AW306" s="87">
        <f t="shared" si="296"/>
        <v>0</v>
      </c>
      <c r="AX306" s="87">
        <f t="shared" si="296"/>
        <v>0</v>
      </c>
      <c r="AY306" s="87">
        <f t="shared" si="294"/>
        <v>0</v>
      </c>
      <c r="AZ306" s="87">
        <f t="shared" si="294"/>
        <v>0</v>
      </c>
      <c r="BA306" s="87">
        <f t="shared" si="294"/>
        <v>0</v>
      </c>
      <c r="BB306" s="87">
        <f t="shared" si="294"/>
        <v>0</v>
      </c>
      <c r="BC306" s="87">
        <f t="shared" si="294"/>
        <v>0</v>
      </c>
      <c r="BD306" s="87">
        <f t="shared" si="294"/>
        <v>0</v>
      </c>
      <c r="BE306" s="87">
        <f t="shared" si="294"/>
        <v>0</v>
      </c>
      <c r="BF306" s="87">
        <f t="shared" si="294"/>
        <v>0</v>
      </c>
      <c r="BG306" s="87">
        <f t="shared" si="294"/>
        <v>0</v>
      </c>
      <c r="BH306" s="87">
        <f t="shared" si="294"/>
        <v>0</v>
      </c>
      <c r="BI306" s="87">
        <f t="shared" si="294"/>
        <v>0</v>
      </c>
      <c r="BJ306" s="87">
        <f t="shared" si="294"/>
        <v>0</v>
      </c>
      <c r="BK306" s="87">
        <f t="shared" si="294"/>
        <v>0</v>
      </c>
      <c r="BL306" s="87">
        <f t="shared" si="294"/>
        <v>0</v>
      </c>
      <c r="BM306" s="87">
        <f t="shared" si="294"/>
        <v>0</v>
      </c>
      <c r="BN306" s="87">
        <f t="shared" si="300"/>
        <v>0</v>
      </c>
      <c r="BO306" s="87">
        <f t="shared" si="300"/>
        <v>0</v>
      </c>
      <c r="BP306" s="87">
        <f t="shared" si="300"/>
        <v>0</v>
      </c>
      <c r="BQ306" s="87">
        <f t="shared" si="300"/>
        <v>9.1374999999999998E-2</v>
      </c>
      <c r="BR306" s="87">
        <f t="shared" si="300"/>
        <v>0</v>
      </c>
      <c r="BS306" s="87">
        <f t="shared" si="300"/>
        <v>0</v>
      </c>
      <c r="BT306" s="87">
        <f t="shared" si="300"/>
        <v>0</v>
      </c>
      <c r="BU306" s="87">
        <f t="shared" si="300"/>
        <v>0</v>
      </c>
      <c r="BV306" s="87">
        <f t="shared" si="300"/>
        <v>0</v>
      </c>
      <c r="BW306" s="87">
        <f t="shared" si="300"/>
        <v>0</v>
      </c>
      <c r="BX306" s="87">
        <f t="shared" si="300"/>
        <v>0</v>
      </c>
      <c r="BY306" s="87">
        <f t="shared" si="300"/>
        <v>0</v>
      </c>
      <c r="BZ306" s="87">
        <f t="shared" si="300"/>
        <v>0</v>
      </c>
      <c r="CA306" s="87">
        <f t="shared" si="300"/>
        <v>0</v>
      </c>
      <c r="CB306" s="87">
        <f t="shared" si="300"/>
        <v>0</v>
      </c>
      <c r="CC306" s="87">
        <f t="shared" si="300"/>
        <v>0</v>
      </c>
      <c r="CD306" s="87">
        <f t="shared" si="298"/>
        <v>0</v>
      </c>
      <c r="CE306" s="87">
        <f t="shared" si="298"/>
        <v>0</v>
      </c>
      <c r="CF306" s="87">
        <f t="shared" si="298"/>
        <v>0</v>
      </c>
      <c r="CG306" s="87">
        <f t="shared" si="298"/>
        <v>0</v>
      </c>
      <c r="CH306" s="87">
        <f t="shared" si="298"/>
        <v>0</v>
      </c>
      <c r="CI306" s="87">
        <f t="shared" si="298"/>
        <v>0</v>
      </c>
      <c r="CJ306" s="87">
        <f t="shared" si="298"/>
        <v>0</v>
      </c>
      <c r="CK306" s="87">
        <f t="shared" si="298"/>
        <v>0</v>
      </c>
      <c r="CL306" s="87">
        <f t="shared" si="298"/>
        <v>0</v>
      </c>
      <c r="CM306" s="87">
        <f t="shared" si="298"/>
        <v>0</v>
      </c>
      <c r="CN306" s="87">
        <f t="shared" si="298"/>
        <v>0</v>
      </c>
      <c r="CO306" s="87">
        <f t="shared" si="298"/>
        <v>0</v>
      </c>
      <c r="CP306" s="87">
        <f t="shared" si="298"/>
        <v>0</v>
      </c>
      <c r="CQ306" s="87">
        <f t="shared" si="298"/>
        <v>0</v>
      </c>
      <c r="CR306" s="87">
        <f t="shared" si="298"/>
        <v>0</v>
      </c>
      <c r="CS306" s="87">
        <f t="shared" si="276"/>
        <v>0</v>
      </c>
      <c r="CT306" s="87">
        <f t="shared" si="276"/>
        <v>0</v>
      </c>
      <c r="CU306" s="87">
        <f t="shared" si="276"/>
        <v>0</v>
      </c>
      <c r="CV306" s="87">
        <f t="shared" si="292"/>
        <v>0</v>
      </c>
      <c r="CW306" s="87">
        <f t="shared" si="292"/>
        <v>0</v>
      </c>
      <c r="CX306" s="87">
        <f t="shared" si="292"/>
        <v>0</v>
      </c>
      <c r="CY306" s="87">
        <f t="shared" si="292"/>
        <v>0</v>
      </c>
      <c r="CZ306" s="87">
        <f t="shared" si="292"/>
        <v>0</v>
      </c>
      <c r="DA306" s="87">
        <f t="shared" si="292"/>
        <v>0</v>
      </c>
      <c r="DB306" s="87">
        <f t="shared" si="292"/>
        <v>0</v>
      </c>
      <c r="DC306" s="87">
        <f t="shared" si="292"/>
        <v>0</v>
      </c>
      <c r="DD306" s="87">
        <f t="shared" si="292"/>
        <v>0</v>
      </c>
      <c r="DE306" s="87">
        <f t="shared" si="292"/>
        <v>0</v>
      </c>
      <c r="DF306" s="91">
        <f t="shared" si="297"/>
        <v>0</v>
      </c>
      <c r="DG306" s="91">
        <f t="shared" si="297"/>
        <v>0</v>
      </c>
      <c r="DH306" s="91">
        <f t="shared" si="297"/>
        <v>0</v>
      </c>
      <c r="DI306" s="91">
        <f t="shared" si="297"/>
        <v>0</v>
      </c>
      <c r="DJ306" s="91">
        <f t="shared" si="297"/>
        <v>0</v>
      </c>
      <c r="DK306" s="91">
        <f t="shared" si="297"/>
        <v>0</v>
      </c>
      <c r="DL306" s="91">
        <f t="shared" si="297"/>
        <v>0</v>
      </c>
      <c r="DM306" s="91">
        <f t="shared" si="297"/>
        <v>0</v>
      </c>
      <c r="DN306" s="91">
        <f t="shared" si="297"/>
        <v>0</v>
      </c>
      <c r="DO306" s="91">
        <f t="shared" si="297"/>
        <v>0</v>
      </c>
      <c r="DP306" s="91">
        <f t="shared" si="297"/>
        <v>0</v>
      </c>
      <c r="DQ306" s="91">
        <f t="shared" si="297"/>
        <v>0</v>
      </c>
      <c r="DR306" s="91">
        <f t="shared" si="297"/>
        <v>0</v>
      </c>
      <c r="DS306" s="91">
        <f t="shared" si="297"/>
        <v>0</v>
      </c>
      <c r="DT306" s="91">
        <f t="shared" si="297"/>
        <v>0</v>
      </c>
      <c r="DU306" s="91">
        <f t="shared" si="297"/>
        <v>0</v>
      </c>
      <c r="DV306" s="91">
        <f t="shared" si="295"/>
        <v>0</v>
      </c>
      <c r="DW306" s="91">
        <f t="shared" si="295"/>
        <v>0</v>
      </c>
      <c r="DX306" s="91">
        <f t="shared" si="295"/>
        <v>0</v>
      </c>
      <c r="DY306" s="91">
        <f t="shared" si="295"/>
        <v>0</v>
      </c>
      <c r="DZ306" s="91">
        <f t="shared" si="295"/>
        <v>0</v>
      </c>
      <c r="EA306" s="91">
        <f t="shared" si="295"/>
        <v>0</v>
      </c>
      <c r="EB306" s="91">
        <f t="shared" si="295"/>
        <v>0</v>
      </c>
      <c r="EC306" s="91">
        <f t="shared" si="295"/>
        <v>0</v>
      </c>
      <c r="ED306" s="91">
        <f t="shared" si="295"/>
        <v>0</v>
      </c>
      <c r="EE306" s="91">
        <f t="shared" si="295"/>
        <v>0</v>
      </c>
      <c r="EF306" s="91">
        <f t="shared" si="295"/>
        <v>0</v>
      </c>
      <c r="EG306" s="91">
        <f t="shared" si="295"/>
        <v>0</v>
      </c>
      <c r="EH306" s="91">
        <f t="shared" si="295"/>
        <v>0</v>
      </c>
      <c r="EI306" s="91">
        <f t="shared" si="295"/>
        <v>0</v>
      </c>
      <c r="EJ306" s="91">
        <f t="shared" si="295"/>
        <v>0</v>
      </c>
      <c r="EK306" s="91">
        <f t="shared" si="301"/>
        <v>0</v>
      </c>
      <c r="EL306" s="91">
        <f t="shared" si="301"/>
        <v>0</v>
      </c>
      <c r="EM306" s="91">
        <f t="shared" si="301"/>
        <v>0</v>
      </c>
      <c r="EN306" s="91">
        <f t="shared" si="301"/>
        <v>163.6</v>
      </c>
      <c r="EO306" s="91">
        <f t="shared" si="301"/>
        <v>0</v>
      </c>
      <c r="EP306" s="91">
        <f t="shared" si="301"/>
        <v>0</v>
      </c>
      <c r="EQ306" s="91">
        <f t="shared" si="301"/>
        <v>0</v>
      </c>
      <c r="ER306" s="91">
        <f t="shared" si="301"/>
        <v>0</v>
      </c>
      <c r="ES306" s="91">
        <f t="shared" si="301"/>
        <v>0</v>
      </c>
      <c r="ET306" s="91">
        <f t="shared" si="301"/>
        <v>0</v>
      </c>
      <c r="EU306" s="91">
        <f t="shared" si="301"/>
        <v>0</v>
      </c>
      <c r="EV306" s="91">
        <f t="shared" si="301"/>
        <v>0</v>
      </c>
      <c r="EW306" s="91">
        <f t="shared" si="301"/>
        <v>0</v>
      </c>
      <c r="EX306" s="91">
        <f t="shared" si="301"/>
        <v>0</v>
      </c>
      <c r="EY306" s="91">
        <f t="shared" si="301"/>
        <v>0</v>
      </c>
      <c r="EZ306" s="91">
        <f t="shared" si="301"/>
        <v>0</v>
      </c>
      <c r="FA306" s="91">
        <f t="shared" si="299"/>
        <v>0</v>
      </c>
      <c r="FB306" s="91">
        <f t="shared" si="299"/>
        <v>0</v>
      </c>
      <c r="FC306" s="91">
        <f t="shared" si="299"/>
        <v>0</v>
      </c>
      <c r="FD306" s="91">
        <f t="shared" si="299"/>
        <v>0</v>
      </c>
      <c r="FE306" s="91">
        <f t="shared" si="299"/>
        <v>0</v>
      </c>
      <c r="FF306" s="91">
        <f t="shared" si="299"/>
        <v>0</v>
      </c>
      <c r="FG306" s="91">
        <f t="shared" si="299"/>
        <v>0</v>
      </c>
      <c r="FH306" s="91">
        <f t="shared" si="299"/>
        <v>0</v>
      </c>
      <c r="FI306" s="91">
        <f t="shared" si="299"/>
        <v>0</v>
      </c>
      <c r="FJ306" s="91">
        <f t="shared" si="299"/>
        <v>0</v>
      </c>
      <c r="FK306" s="91">
        <f t="shared" si="299"/>
        <v>0</v>
      </c>
      <c r="FL306" s="91">
        <f t="shared" si="299"/>
        <v>0</v>
      </c>
      <c r="FM306" s="91">
        <f t="shared" si="299"/>
        <v>0</v>
      </c>
      <c r="FN306" s="91">
        <f t="shared" si="299"/>
        <v>0</v>
      </c>
      <c r="FO306" s="91">
        <f t="shared" si="299"/>
        <v>0</v>
      </c>
      <c r="FP306" s="91">
        <f t="shared" si="277"/>
        <v>0</v>
      </c>
      <c r="FQ306" s="91">
        <f t="shared" si="277"/>
        <v>0</v>
      </c>
      <c r="FR306" s="91">
        <f t="shared" si="277"/>
        <v>0</v>
      </c>
      <c r="FS306" s="91">
        <f t="shared" si="293"/>
        <v>0</v>
      </c>
      <c r="FT306" s="91">
        <f t="shared" si="293"/>
        <v>0</v>
      </c>
      <c r="FU306" s="91">
        <f t="shared" si="293"/>
        <v>0</v>
      </c>
      <c r="FV306" s="91">
        <f t="shared" si="293"/>
        <v>0</v>
      </c>
      <c r="FW306" s="91">
        <f t="shared" si="293"/>
        <v>0</v>
      </c>
      <c r="FX306" s="91">
        <f t="shared" si="293"/>
        <v>0</v>
      </c>
      <c r="FY306" s="91">
        <f t="shared" si="293"/>
        <v>0</v>
      </c>
      <c r="FZ306" s="91">
        <f t="shared" si="293"/>
        <v>0</v>
      </c>
      <c r="GA306" s="91">
        <f t="shared" si="293"/>
        <v>0</v>
      </c>
      <c r="GB306" s="91">
        <f t="shared" si="293"/>
        <v>0</v>
      </c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</row>
    <row r="307" spans="1:213" ht="51">
      <c r="A307" s="68">
        <f>Данные!A307</f>
        <v>4848</v>
      </c>
      <c r="B307" s="68">
        <f>Данные!B307</f>
        <v>2019</v>
      </c>
      <c r="C307" s="68" t="str">
        <f>Данные!C307</f>
        <v>компьютерных технологий и электронного обучения</v>
      </c>
      <c r="D307" s="68" t="str">
        <f>Данные!D307</f>
        <v>Аксютин Павел Александрович</v>
      </c>
      <c r="E307" s="68" t="str">
        <f>Данные!E307</f>
        <v>нет</v>
      </c>
      <c r="F307" s="68" t="str">
        <f>Данные!F307</f>
        <v>внешний</v>
      </c>
      <c r="G307" s="68">
        <f>Данные!G307</f>
        <v>0</v>
      </c>
      <c r="H307" s="68" t="str">
        <f>Данные!H307</f>
        <v>4 курс 2016 год/пост</v>
      </c>
      <c r="I307" s="68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68">
        <f>Данные!J307</f>
        <v>0</v>
      </c>
      <c r="K307" s="68">
        <f>Данные!K307</f>
        <v>12</v>
      </c>
      <c r="L307" s="68">
        <f>Данные!L307</f>
        <v>0</v>
      </c>
      <c r="M307" s="16">
        <f t="shared" si="266"/>
        <v>1.2</v>
      </c>
      <c r="N307" s="16">
        <f t="shared" si="267"/>
        <v>11</v>
      </c>
      <c r="O307" s="16">
        <f t="shared" si="268"/>
        <v>11.25</v>
      </c>
      <c r="P307" s="16">
        <f t="shared" si="269"/>
        <v>11.25</v>
      </c>
      <c r="Q307" s="68">
        <f>Данные!Q307</f>
        <v>0</v>
      </c>
      <c r="R307" s="68">
        <f>Данные!R307</f>
        <v>0</v>
      </c>
      <c r="S307" s="68">
        <f>Данные!S307</f>
        <v>0</v>
      </c>
      <c r="T307" s="68">
        <f>Данные!T307</f>
        <v>0</v>
      </c>
      <c r="U307" s="68">
        <f>Данные!U307</f>
        <v>0</v>
      </c>
      <c r="V307" s="68">
        <f>Данные!V307</f>
        <v>0</v>
      </c>
      <c r="W307" s="68">
        <f>Данные!W307</f>
        <v>27</v>
      </c>
      <c r="X307" s="68">
        <f>Данные!X307</f>
        <v>1</v>
      </c>
      <c r="Y307" s="68">
        <f>Данные!Y307</f>
        <v>2</v>
      </c>
      <c r="Z307" s="68">
        <f>Данные!Z307</f>
        <v>0</v>
      </c>
      <c r="AA307" s="68" t="str">
        <f>Данные!AA307</f>
        <v>доп</v>
      </c>
      <c r="AB307" s="83">
        <f>IF(F307=$HG$3,$HH$3,IF(F307=$HG$4,$HH$4,IF(F307=$HG$5,$HH$5,IF(F307=$HG$6,$HH$6,IF(F307=$HG$7,$HH$7,IF(F307=$HG$8,$HH$8,IF(F307=$HG$9,$HH$9,IF(F307=$HG$10,$HH$10,IF(F307=$HG$11,$HH$11,IF(F307=$HG$12,$HH$12,IF(F307=$HG$13,$HH$13,IF(F307=$HG$14,$HH$14,IF(F307=$HG$15,$HH$15,)))))))))))))</f>
        <v>900</v>
      </c>
      <c r="AC307" s="84" t="str">
        <f>IF(OR($GD$4=H307,$GE$4=H307,$GF$4=H307,$GG$4=H307,$GH$4=H307,$GI$4=H307,$GJ$4=H307,$GK$4=H307,$GL$4=H307,$GM$4=H307,$GN$4=H307,$GO$4=H307,$GP$4=H307,$GQ$4=H307,$GR$4=H307,$GS$4=H307,$GT$4=H307,$GU$4=H307,$GV$4=H307,$GW$4=H307,$GX$4=H307,$GY$4=H307,$GZ$4=H307,$HA$4=H307,$HB$4=H307,$HC$4=H307,$HD$4=H307,$HE$4=H307),$GC$4,IF(OR($GD$5=H307,$GE$5=H307,$GH$5=H307,$GI$5=H307,$GL$5=H307,$GM$5=H307,$GP$5=H307,$GQ$5=H307,$GT$5=H307,$GU$5=H307,$GX$5=H307,$GY$5=H307,$HB$5=H307,$HC$5=H307),$GC$5,))</f>
        <v>Бакалавры (ИВТ)</v>
      </c>
      <c r="AD307" s="84" t="str">
        <f>IF(OR(H307=$GD$4,H307=$GE$4,H307=$GF$4,H307=$GG$4,H307=$GD$5,H307=$GE$5),$GD$1,IF(OR(H307=$GH$4,H307=$GI$4,H307=$GJ$4,H307=$GK$4,H307=$GH$5,H307=$GI$5),$GH$1,IF(OR(H307=$GL$4,H307=$GM$4,H307=$GN$4,H307=$GO$4,H307=$GL$5,H307=$GM$5),$GL$1,IF(OR(H307=$GP$4,H307=$GQ$4,H307=$GR$4,H307=$GS$4,H307=$GP$5,H307=$GQ$5),$GP$1,IF(OR(H307=$GT$4,H307=$GU$4,H307=$GV$4,H307=$GW$4,H307=$GT$5,H307=$GU$5),$GT$1,IF(OR(H307=$GX$4,H307=$GY$4,H307=$GZ$4,H307=$HA$4,H307=$GX$5,H307=$GY$5),$GX$1,IF(OR(H307=$HB$4,H307=$HC$4,H307=$HD$4,H307=$HE$4,H307=$HB$5,H307=$HC$5),$HB$1,)))))))</f>
        <v>2019/2020</v>
      </c>
      <c r="AE307" s="85">
        <f t="shared" si="270"/>
        <v>46.7</v>
      </c>
      <c r="AF307" s="85">
        <f t="shared" si="271"/>
        <v>5.1888888888888894E-2</v>
      </c>
      <c r="AG307" s="83"/>
      <c r="AH307" s="83"/>
      <c r="AI307" s="87">
        <f t="shared" si="296"/>
        <v>0</v>
      </c>
      <c r="AJ307" s="87">
        <f t="shared" si="296"/>
        <v>0</v>
      </c>
      <c r="AK307" s="87">
        <f t="shared" si="296"/>
        <v>0</v>
      </c>
      <c r="AL307" s="87">
        <f t="shared" si="296"/>
        <v>0</v>
      </c>
      <c r="AM307" s="87">
        <f t="shared" si="296"/>
        <v>5.1888888888888894E-2</v>
      </c>
      <c r="AN307" s="87">
        <f t="shared" si="296"/>
        <v>0</v>
      </c>
      <c r="AO307" s="87">
        <f t="shared" si="296"/>
        <v>0</v>
      </c>
      <c r="AP307" s="87">
        <f t="shared" si="296"/>
        <v>0</v>
      </c>
      <c r="AQ307" s="87">
        <f t="shared" si="296"/>
        <v>0</v>
      </c>
      <c r="AR307" s="87">
        <f t="shared" si="296"/>
        <v>0</v>
      </c>
      <c r="AS307" s="87">
        <f t="shared" si="296"/>
        <v>0</v>
      </c>
      <c r="AT307" s="87">
        <f t="shared" si="296"/>
        <v>0</v>
      </c>
      <c r="AU307" s="87">
        <f t="shared" si="296"/>
        <v>0</v>
      </c>
      <c r="AV307" s="87">
        <f t="shared" si="296"/>
        <v>0</v>
      </c>
      <c r="AW307" s="87">
        <f t="shared" si="296"/>
        <v>0</v>
      </c>
      <c r="AX307" s="87">
        <f t="shared" si="296"/>
        <v>0</v>
      </c>
      <c r="AY307" s="87">
        <f t="shared" si="294"/>
        <v>0</v>
      </c>
      <c r="AZ307" s="87">
        <f t="shared" si="294"/>
        <v>0</v>
      </c>
      <c r="BA307" s="87">
        <f t="shared" si="294"/>
        <v>0</v>
      </c>
      <c r="BB307" s="87">
        <f t="shared" si="294"/>
        <v>0</v>
      </c>
      <c r="BC307" s="87">
        <f t="shared" si="294"/>
        <v>0</v>
      </c>
      <c r="BD307" s="87">
        <f t="shared" si="294"/>
        <v>0</v>
      </c>
      <c r="BE307" s="87">
        <f t="shared" si="294"/>
        <v>0</v>
      </c>
      <c r="BF307" s="87">
        <f t="shared" si="294"/>
        <v>0</v>
      </c>
      <c r="BG307" s="87">
        <f t="shared" si="294"/>
        <v>0</v>
      </c>
      <c r="BH307" s="87">
        <f t="shared" si="294"/>
        <v>0</v>
      </c>
      <c r="BI307" s="87">
        <f t="shared" si="294"/>
        <v>0</v>
      </c>
      <c r="BJ307" s="87">
        <f t="shared" si="294"/>
        <v>0</v>
      </c>
      <c r="BK307" s="87">
        <f t="shared" si="294"/>
        <v>0</v>
      </c>
      <c r="BL307" s="87">
        <f t="shared" si="294"/>
        <v>0</v>
      </c>
      <c r="BM307" s="87">
        <f t="shared" si="294"/>
        <v>0</v>
      </c>
      <c r="BN307" s="87">
        <f t="shared" si="300"/>
        <v>0</v>
      </c>
      <c r="BO307" s="87">
        <f t="shared" si="300"/>
        <v>0</v>
      </c>
      <c r="BP307" s="87">
        <f t="shared" si="300"/>
        <v>0</v>
      </c>
      <c r="BQ307" s="87">
        <f t="shared" si="300"/>
        <v>0</v>
      </c>
      <c r="BR307" s="87">
        <f t="shared" si="300"/>
        <v>0</v>
      </c>
      <c r="BS307" s="87">
        <f t="shared" si="300"/>
        <v>0</v>
      </c>
      <c r="BT307" s="87">
        <f t="shared" si="300"/>
        <v>0</v>
      </c>
      <c r="BU307" s="87">
        <f t="shared" si="300"/>
        <v>0</v>
      </c>
      <c r="BV307" s="87">
        <f t="shared" si="300"/>
        <v>0</v>
      </c>
      <c r="BW307" s="87">
        <f t="shared" si="300"/>
        <v>0</v>
      </c>
      <c r="BX307" s="87">
        <f t="shared" si="300"/>
        <v>0</v>
      </c>
      <c r="BY307" s="87">
        <f t="shared" si="300"/>
        <v>0</v>
      </c>
      <c r="BZ307" s="87">
        <f t="shared" si="300"/>
        <v>0</v>
      </c>
      <c r="CA307" s="87">
        <f t="shared" si="300"/>
        <v>0</v>
      </c>
      <c r="CB307" s="87">
        <f t="shared" si="300"/>
        <v>0</v>
      </c>
      <c r="CC307" s="87">
        <f t="shared" si="300"/>
        <v>0</v>
      </c>
      <c r="CD307" s="87">
        <f t="shared" si="298"/>
        <v>0</v>
      </c>
      <c r="CE307" s="87">
        <f t="shared" si="298"/>
        <v>0</v>
      </c>
      <c r="CF307" s="87">
        <f t="shared" si="298"/>
        <v>0</v>
      </c>
      <c r="CG307" s="87">
        <f t="shared" si="298"/>
        <v>0</v>
      </c>
      <c r="CH307" s="87">
        <f t="shared" si="298"/>
        <v>0</v>
      </c>
      <c r="CI307" s="87">
        <f t="shared" si="298"/>
        <v>0</v>
      </c>
      <c r="CJ307" s="87">
        <f t="shared" si="298"/>
        <v>0</v>
      </c>
      <c r="CK307" s="87">
        <f t="shared" si="298"/>
        <v>0</v>
      </c>
      <c r="CL307" s="87">
        <f t="shared" si="298"/>
        <v>0</v>
      </c>
      <c r="CM307" s="87">
        <f t="shared" si="298"/>
        <v>0</v>
      </c>
      <c r="CN307" s="87">
        <f t="shared" si="298"/>
        <v>0</v>
      </c>
      <c r="CO307" s="87">
        <f t="shared" si="298"/>
        <v>0</v>
      </c>
      <c r="CP307" s="87">
        <f t="shared" si="298"/>
        <v>0</v>
      </c>
      <c r="CQ307" s="87">
        <f t="shared" si="298"/>
        <v>0</v>
      </c>
      <c r="CR307" s="87">
        <f t="shared" si="298"/>
        <v>0</v>
      </c>
      <c r="CS307" s="87">
        <f t="shared" si="276"/>
        <v>0</v>
      </c>
      <c r="CT307" s="87">
        <f t="shared" si="276"/>
        <v>0</v>
      </c>
      <c r="CU307" s="87">
        <f t="shared" si="276"/>
        <v>0</v>
      </c>
      <c r="CV307" s="87">
        <f t="shared" si="292"/>
        <v>0</v>
      </c>
      <c r="CW307" s="87">
        <f t="shared" si="292"/>
        <v>0</v>
      </c>
      <c r="CX307" s="87">
        <f t="shared" si="292"/>
        <v>0</v>
      </c>
      <c r="CY307" s="87">
        <f t="shared" si="292"/>
        <v>0</v>
      </c>
      <c r="CZ307" s="87">
        <f t="shared" si="292"/>
        <v>0</v>
      </c>
      <c r="DA307" s="87">
        <f t="shared" si="292"/>
        <v>0</v>
      </c>
      <c r="DB307" s="87">
        <f t="shared" si="292"/>
        <v>0</v>
      </c>
      <c r="DC307" s="87">
        <f t="shared" si="292"/>
        <v>0</v>
      </c>
      <c r="DD307" s="87">
        <f t="shared" si="292"/>
        <v>0</v>
      </c>
      <c r="DE307" s="87">
        <f t="shared" si="292"/>
        <v>0</v>
      </c>
      <c r="DF307" s="91">
        <f t="shared" si="297"/>
        <v>0</v>
      </c>
      <c r="DG307" s="91">
        <f t="shared" si="297"/>
        <v>0</v>
      </c>
      <c r="DH307" s="91">
        <f t="shared" si="297"/>
        <v>0</v>
      </c>
      <c r="DI307" s="91">
        <f t="shared" si="297"/>
        <v>0</v>
      </c>
      <c r="DJ307" s="91">
        <f t="shared" si="297"/>
        <v>163.6</v>
      </c>
      <c r="DK307" s="91">
        <f t="shared" si="297"/>
        <v>0</v>
      </c>
      <c r="DL307" s="91">
        <f t="shared" si="297"/>
        <v>0</v>
      </c>
      <c r="DM307" s="91">
        <f t="shared" si="297"/>
        <v>0</v>
      </c>
      <c r="DN307" s="91">
        <f t="shared" si="297"/>
        <v>0</v>
      </c>
      <c r="DO307" s="91">
        <f t="shared" si="297"/>
        <v>0</v>
      </c>
      <c r="DP307" s="91">
        <f t="shared" si="297"/>
        <v>0</v>
      </c>
      <c r="DQ307" s="91">
        <f t="shared" si="297"/>
        <v>0</v>
      </c>
      <c r="DR307" s="91">
        <f t="shared" si="297"/>
        <v>0</v>
      </c>
      <c r="DS307" s="91">
        <f t="shared" si="297"/>
        <v>0</v>
      </c>
      <c r="DT307" s="91">
        <f t="shared" si="297"/>
        <v>0</v>
      </c>
      <c r="DU307" s="91">
        <f t="shared" si="297"/>
        <v>0</v>
      </c>
      <c r="DV307" s="91">
        <f t="shared" si="295"/>
        <v>0</v>
      </c>
      <c r="DW307" s="91">
        <f t="shared" si="295"/>
        <v>0</v>
      </c>
      <c r="DX307" s="91">
        <f t="shared" si="295"/>
        <v>0</v>
      </c>
      <c r="DY307" s="91">
        <f t="shared" si="295"/>
        <v>0</v>
      </c>
      <c r="DZ307" s="91">
        <f t="shared" si="295"/>
        <v>0</v>
      </c>
      <c r="EA307" s="91">
        <f t="shared" si="295"/>
        <v>0</v>
      </c>
      <c r="EB307" s="91">
        <f t="shared" si="295"/>
        <v>0</v>
      </c>
      <c r="EC307" s="91">
        <f t="shared" si="295"/>
        <v>0</v>
      </c>
      <c r="ED307" s="91">
        <f t="shared" si="295"/>
        <v>0</v>
      </c>
      <c r="EE307" s="91">
        <f t="shared" si="295"/>
        <v>0</v>
      </c>
      <c r="EF307" s="91">
        <f t="shared" si="295"/>
        <v>0</v>
      </c>
      <c r="EG307" s="91">
        <f t="shared" si="295"/>
        <v>0</v>
      </c>
      <c r="EH307" s="91">
        <f t="shared" si="295"/>
        <v>0</v>
      </c>
      <c r="EI307" s="91">
        <f t="shared" si="295"/>
        <v>0</v>
      </c>
      <c r="EJ307" s="91">
        <f t="shared" si="295"/>
        <v>0</v>
      </c>
      <c r="EK307" s="91">
        <f t="shared" si="301"/>
        <v>0</v>
      </c>
      <c r="EL307" s="91">
        <f t="shared" si="301"/>
        <v>0</v>
      </c>
      <c r="EM307" s="91">
        <f t="shared" si="301"/>
        <v>0</v>
      </c>
      <c r="EN307" s="91">
        <f t="shared" si="301"/>
        <v>0</v>
      </c>
      <c r="EO307" s="91">
        <f t="shared" si="301"/>
        <v>0</v>
      </c>
      <c r="EP307" s="91">
        <f t="shared" si="301"/>
        <v>0</v>
      </c>
      <c r="EQ307" s="91">
        <f t="shared" si="301"/>
        <v>0</v>
      </c>
      <c r="ER307" s="91">
        <f t="shared" si="301"/>
        <v>0</v>
      </c>
      <c r="ES307" s="91">
        <f t="shared" si="301"/>
        <v>0</v>
      </c>
      <c r="ET307" s="91">
        <f t="shared" si="301"/>
        <v>0</v>
      </c>
      <c r="EU307" s="91">
        <f t="shared" si="301"/>
        <v>0</v>
      </c>
      <c r="EV307" s="91">
        <f t="shared" si="301"/>
        <v>0</v>
      </c>
      <c r="EW307" s="91">
        <f t="shared" si="301"/>
        <v>0</v>
      </c>
      <c r="EX307" s="91">
        <f t="shared" si="301"/>
        <v>0</v>
      </c>
      <c r="EY307" s="91">
        <f t="shared" si="301"/>
        <v>0</v>
      </c>
      <c r="EZ307" s="91">
        <f t="shared" si="301"/>
        <v>0</v>
      </c>
      <c r="FA307" s="91">
        <f t="shared" si="299"/>
        <v>0</v>
      </c>
      <c r="FB307" s="91">
        <f t="shared" si="299"/>
        <v>0</v>
      </c>
      <c r="FC307" s="91">
        <f t="shared" si="299"/>
        <v>0</v>
      </c>
      <c r="FD307" s="91">
        <f t="shared" si="299"/>
        <v>0</v>
      </c>
      <c r="FE307" s="91">
        <f t="shared" si="299"/>
        <v>0</v>
      </c>
      <c r="FF307" s="91">
        <f t="shared" si="299"/>
        <v>0</v>
      </c>
      <c r="FG307" s="91">
        <f t="shared" si="299"/>
        <v>0</v>
      </c>
      <c r="FH307" s="91">
        <f t="shared" si="299"/>
        <v>0</v>
      </c>
      <c r="FI307" s="91">
        <f t="shared" si="299"/>
        <v>0</v>
      </c>
      <c r="FJ307" s="91">
        <f t="shared" si="299"/>
        <v>0</v>
      </c>
      <c r="FK307" s="91">
        <f t="shared" si="299"/>
        <v>0</v>
      </c>
      <c r="FL307" s="91">
        <f t="shared" si="299"/>
        <v>0</v>
      </c>
      <c r="FM307" s="91">
        <f t="shared" si="299"/>
        <v>0</v>
      </c>
      <c r="FN307" s="91">
        <f t="shared" si="299"/>
        <v>0</v>
      </c>
      <c r="FO307" s="91">
        <f t="shared" si="299"/>
        <v>0</v>
      </c>
      <c r="FP307" s="91">
        <f t="shared" si="277"/>
        <v>0</v>
      </c>
      <c r="FQ307" s="91">
        <f t="shared" si="277"/>
        <v>0</v>
      </c>
      <c r="FR307" s="91">
        <f t="shared" si="277"/>
        <v>0</v>
      </c>
      <c r="FS307" s="91">
        <f t="shared" si="293"/>
        <v>0</v>
      </c>
      <c r="FT307" s="91">
        <f t="shared" si="293"/>
        <v>0</v>
      </c>
      <c r="FU307" s="91">
        <f t="shared" si="293"/>
        <v>0</v>
      </c>
      <c r="FV307" s="91">
        <f t="shared" si="293"/>
        <v>0</v>
      </c>
      <c r="FW307" s="91">
        <f t="shared" si="293"/>
        <v>0</v>
      </c>
      <c r="FX307" s="91">
        <f t="shared" si="293"/>
        <v>0</v>
      </c>
      <c r="FY307" s="91">
        <f t="shared" si="293"/>
        <v>0</v>
      </c>
      <c r="FZ307" s="91">
        <f t="shared" si="293"/>
        <v>0</v>
      </c>
      <c r="GA307" s="91">
        <f t="shared" si="293"/>
        <v>0</v>
      </c>
      <c r="GB307" s="91">
        <f t="shared" si="293"/>
        <v>0</v>
      </c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</row>
    <row r="308" spans="1:213" ht="51">
      <c r="A308" s="68">
        <f>Данные!A308</f>
        <v>4848</v>
      </c>
      <c r="B308" s="68">
        <f>Данные!B308</f>
        <v>2019</v>
      </c>
      <c r="C308" s="68" t="str">
        <f>Данные!C308</f>
        <v>компьютерных технологий и электронного обучения</v>
      </c>
      <c r="D308" s="68" t="str">
        <f>Данные!D308</f>
        <v>Серегин Александр Николаевич</v>
      </c>
      <c r="E308" s="68" t="str">
        <f>Данные!E308</f>
        <v>кандидат технических наук</v>
      </c>
      <c r="F308" s="68" t="str">
        <f>Данные!F308</f>
        <v>внешний</v>
      </c>
      <c r="G308" s="68">
        <f>Данные!G308</f>
        <v>0</v>
      </c>
      <c r="H308" s="68" t="str">
        <f>Данные!H308</f>
        <v>4 курс 2016 год/пост</v>
      </c>
      <c r="I308" s="68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68">
        <f>Данные!J308</f>
        <v>12</v>
      </c>
      <c r="K308" s="68">
        <f>Данные!K308</f>
        <v>0</v>
      </c>
      <c r="L308" s="68">
        <f>Данные!L308</f>
        <v>0</v>
      </c>
      <c r="M308" s="16">
        <f t="shared" si="266"/>
        <v>1.2</v>
      </c>
      <c r="N308" s="16">
        <f t="shared" si="267"/>
        <v>11</v>
      </c>
      <c r="O308" s="16">
        <f t="shared" si="268"/>
        <v>11.25</v>
      </c>
      <c r="P308" s="16">
        <f t="shared" si="269"/>
        <v>11.25</v>
      </c>
      <c r="Q308" s="68">
        <f>Данные!Q308</f>
        <v>0</v>
      </c>
      <c r="R308" s="68">
        <f>Данные!R308</f>
        <v>0</v>
      </c>
      <c r="S308" s="68">
        <f>Данные!S308</f>
        <v>0</v>
      </c>
      <c r="T308" s="68">
        <f>Данные!T308</f>
        <v>0</v>
      </c>
      <c r="U308" s="68">
        <f>Данные!U308</f>
        <v>0</v>
      </c>
      <c r="V308" s="68">
        <f>Данные!V308</f>
        <v>0</v>
      </c>
      <c r="W308" s="68">
        <f>Данные!W308</f>
        <v>27</v>
      </c>
      <c r="X308" s="68">
        <f>Данные!X308</f>
        <v>1</v>
      </c>
      <c r="Y308" s="68">
        <f>Данные!Y308</f>
        <v>2</v>
      </c>
      <c r="Z308" s="68">
        <f>Данные!Z308</f>
        <v>0</v>
      </c>
      <c r="AA308" s="68" t="str">
        <f>Данные!AA308</f>
        <v>осн</v>
      </c>
      <c r="AB308" s="83">
        <f>IF(F308=$HG$3,$HH$3,IF(F308=$HG$4,$HH$4,IF(F308=$HG$5,$HH$5,IF(F308=$HG$6,$HH$6,IF(F308=$HG$7,$HH$7,IF(F308=$HG$8,$HH$8,IF(F308=$HG$9,$HH$9,IF(F308=$HG$10,$HH$10,IF(F308=$HG$11,$HH$11,IF(F308=$HG$12,$HH$12,IF(F308=$HG$13,$HH$13,IF(F308=$HG$14,$HH$14,IF(F308=$HG$15,$HH$15,)))))))))))))</f>
        <v>900</v>
      </c>
      <c r="AC308" s="84" t="str">
        <f>IF(OR($GD$4=H308,$GE$4=H308,$GF$4=H308,$GG$4=H308,$GH$4=H308,$GI$4=H308,$GJ$4=H308,$GK$4=H308,$GL$4=H308,$GM$4=H308,$GN$4=H308,$GO$4=H308,$GP$4=H308,$GQ$4=H308,$GR$4=H308,$GS$4=H308,$GT$4=H308,$GU$4=H308,$GV$4=H308,$GW$4=H308,$GX$4=H308,$GY$4=H308,$GZ$4=H308,$HA$4=H308,$HB$4=H308,$HC$4=H308,$HD$4=H308,$HE$4=H308),$GC$4,IF(OR($GD$5=H308,$GE$5=H308,$GH$5=H308,$GI$5=H308,$GL$5=H308,$GM$5=H308,$GP$5=H308,$GQ$5=H308,$GT$5=H308,$GU$5=H308,$GX$5=H308,$GY$5=H308,$HB$5=H308,$HC$5=H308),$GC$5,))</f>
        <v>Бакалавры (ИВТ)</v>
      </c>
      <c r="AD308" s="84" t="str">
        <f>IF(OR(H308=$GD$4,H308=$GE$4,H308=$GF$4,H308=$GG$4,H308=$GD$5,H308=$GE$5),$GD$1,IF(OR(H308=$GH$4,H308=$GI$4,H308=$GJ$4,H308=$GK$4,H308=$GH$5,H308=$GI$5),$GH$1,IF(OR(H308=$GL$4,H308=$GM$4,H308=$GN$4,H308=$GO$4,H308=$GL$5,H308=$GM$5),$GL$1,IF(OR(H308=$GP$4,H308=$GQ$4,H308=$GR$4,H308=$GS$4,H308=$GP$5,H308=$GQ$5),$GP$1,IF(OR(H308=$GT$4,H308=$GU$4,H308=$GV$4,H308=$GW$4,H308=$GT$5,H308=$GU$5),$GT$1,IF(OR(H308=$GX$4,H308=$GY$4,H308=$GZ$4,H308=$HA$4,H308=$GX$5,H308=$GY$5),$GX$1,IF(OR(H308=$HB$4,H308=$HC$4,H308=$HD$4,H308=$HE$4,H308=$HB$5,H308=$HC$5),$HB$1,)))))))</f>
        <v>2019/2020</v>
      </c>
      <c r="AE308" s="85">
        <f t="shared" si="270"/>
        <v>46.7</v>
      </c>
      <c r="AF308" s="85">
        <f t="shared" si="271"/>
        <v>5.1888888888888894E-2</v>
      </c>
      <c r="AG308" s="83"/>
      <c r="AH308" s="83"/>
      <c r="AI308" s="87">
        <f t="shared" si="296"/>
        <v>0</v>
      </c>
      <c r="AJ308" s="87">
        <f t="shared" si="296"/>
        <v>0</v>
      </c>
      <c r="AK308" s="87">
        <f t="shared" si="296"/>
        <v>0</v>
      </c>
      <c r="AL308" s="87">
        <f t="shared" si="296"/>
        <v>0</v>
      </c>
      <c r="AM308" s="87">
        <f t="shared" si="296"/>
        <v>0</v>
      </c>
      <c r="AN308" s="87">
        <f t="shared" si="296"/>
        <v>0</v>
      </c>
      <c r="AO308" s="87">
        <f t="shared" si="296"/>
        <v>0</v>
      </c>
      <c r="AP308" s="87">
        <f t="shared" si="296"/>
        <v>0</v>
      </c>
      <c r="AQ308" s="87">
        <f t="shared" si="296"/>
        <v>0</v>
      </c>
      <c r="AR308" s="87">
        <f t="shared" si="296"/>
        <v>0</v>
      </c>
      <c r="AS308" s="87">
        <f t="shared" si="296"/>
        <v>0</v>
      </c>
      <c r="AT308" s="87">
        <f t="shared" si="296"/>
        <v>0</v>
      </c>
      <c r="AU308" s="87">
        <f t="shared" si="296"/>
        <v>0</v>
      </c>
      <c r="AV308" s="87">
        <f t="shared" si="296"/>
        <v>0</v>
      </c>
      <c r="AW308" s="87">
        <f t="shared" si="296"/>
        <v>0</v>
      </c>
      <c r="AX308" s="87">
        <f t="shared" si="296"/>
        <v>0</v>
      </c>
      <c r="AY308" s="87">
        <f t="shared" si="294"/>
        <v>0</v>
      </c>
      <c r="AZ308" s="87">
        <f t="shared" si="294"/>
        <v>0</v>
      </c>
      <c r="BA308" s="87">
        <f t="shared" si="294"/>
        <v>0</v>
      </c>
      <c r="BB308" s="87">
        <f t="shared" si="294"/>
        <v>0</v>
      </c>
      <c r="BC308" s="87">
        <f t="shared" si="294"/>
        <v>0</v>
      </c>
      <c r="BD308" s="87">
        <f t="shared" si="294"/>
        <v>0</v>
      </c>
      <c r="BE308" s="87">
        <f t="shared" si="294"/>
        <v>0</v>
      </c>
      <c r="BF308" s="87">
        <f t="shared" si="294"/>
        <v>0</v>
      </c>
      <c r="BG308" s="87">
        <f t="shared" si="294"/>
        <v>0</v>
      </c>
      <c r="BH308" s="87">
        <f t="shared" si="294"/>
        <v>0</v>
      </c>
      <c r="BI308" s="87">
        <f t="shared" si="294"/>
        <v>0</v>
      </c>
      <c r="BJ308" s="87">
        <f t="shared" si="294"/>
        <v>0</v>
      </c>
      <c r="BK308" s="87">
        <f t="shared" si="294"/>
        <v>0</v>
      </c>
      <c r="BL308" s="87">
        <f t="shared" si="294"/>
        <v>0</v>
      </c>
      <c r="BM308" s="87">
        <f t="shared" si="294"/>
        <v>0</v>
      </c>
      <c r="BN308" s="87">
        <f t="shared" si="300"/>
        <v>0</v>
      </c>
      <c r="BO308" s="87">
        <f t="shared" si="300"/>
        <v>0</v>
      </c>
      <c r="BP308" s="87">
        <f t="shared" si="300"/>
        <v>0</v>
      </c>
      <c r="BQ308" s="87">
        <f t="shared" si="300"/>
        <v>0</v>
      </c>
      <c r="BR308" s="87">
        <f t="shared" si="300"/>
        <v>0</v>
      </c>
      <c r="BS308" s="87">
        <f t="shared" si="300"/>
        <v>0</v>
      </c>
      <c r="BT308" s="87">
        <f t="shared" si="300"/>
        <v>0</v>
      </c>
      <c r="BU308" s="87">
        <f t="shared" si="300"/>
        <v>0</v>
      </c>
      <c r="BV308" s="87">
        <f t="shared" si="300"/>
        <v>0</v>
      </c>
      <c r="BW308" s="87">
        <f t="shared" si="300"/>
        <v>0</v>
      </c>
      <c r="BX308" s="87">
        <f t="shared" si="300"/>
        <v>0</v>
      </c>
      <c r="BY308" s="87">
        <f t="shared" si="300"/>
        <v>0</v>
      </c>
      <c r="BZ308" s="87">
        <f t="shared" si="300"/>
        <v>0</v>
      </c>
      <c r="CA308" s="87">
        <f t="shared" si="300"/>
        <v>0</v>
      </c>
      <c r="CB308" s="87">
        <f t="shared" si="300"/>
        <v>0</v>
      </c>
      <c r="CC308" s="87">
        <f t="shared" si="300"/>
        <v>0</v>
      </c>
      <c r="CD308" s="87">
        <f t="shared" si="298"/>
        <v>0</v>
      </c>
      <c r="CE308" s="87">
        <f t="shared" si="298"/>
        <v>0</v>
      </c>
      <c r="CF308" s="87">
        <f t="shared" si="298"/>
        <v>0</v>
      </c>
      <c r="CG308" s="87">
        <f t="shared" si="298"/>
        <v>0</v>
      </c>
      <c r="CH308" s="87">
        <f t="shared" si="298"/>
        <v>0</v>
      </c>
      <c r="CI308" s="87">
        <f t="shared" si="298"/>
        <v>0</v>
      </c>
      <c r="CJ308" s="87">
        <f t="shared" si="298"/>
        <v>0</v>
      </c>
      <c r="CK308" s="87">
        <f t="shared" si="298"/>
        <v>0</v>
      </c>
      <c r="CL308" s="87">
        <f t="shared" si="298"/>
        <v>0</v>
      </c>
      <c r="CM308" s="87">
        <f t="shared" si="298"/>
        <v>0</v>
      </c>
      <c r="CN308" s="87">
        <f t="shared" si="298"/>
        <v>0</v>
      </c>
      <c r="CO308" s="87">
        <f t="shared" si="298"/>
        <v>0</v>
      </c>
      <c r="CP308" s="87">
        <f t="shared" si="298"/>
        <v>0</v>
      </c>
      <c r="CQ308" s="87">
        <f t="shared" si="298"/>
        <v>0</v>
      </c>
      <c r="CR308" s="87">
        <f t="shared" si="298"/>
        <v>0</v>
      </c>
      <c r="CS308" s="87">
        <f t="shared" si="276"/>
        <v>0</v>
      </c>
      <c r="CT308" s="87">
        <f t="shared" si="276"/>
        <v>5.1888888888888894E-2</v>
      </c>
      <c r="CU308" s="87">
        <f t="shared" si="276"/>
        <v>0</v>
      </c>
      <c r="CV308" s="87">
        <f t="shared" si="292"/>
        <v>0</v>
      </c>
      <c r="CW308" s="87">
        <f t="shared" si="292"/>
        <v>0</v>
      </c>
      <c r="CX308" s="87">
        <f t="shared" si="292"/>
        <v>0</v>
      </c>
      <c r="CY308" s="87">
        <f t="shared" si="292"/>
        <v>0</v>
      </c>
      <c r="CZ308" s="87">
        <f t="shared" si="292"/>
        <v>0</v>
      </c>
      <c r="DA308" s="87">
        <f t="shared" si="292"/>
        <v>0</v>
      </c>
      <c r="DB308" s="87">
        <f t="shared" si="292"/>
        <v>0</v>
      </c>
      <c r="DC308" s="87">
        <f t="shared" si="292"/>
        <v>0</v>
      </c>
      <c r="DD308" s="87">
        <f t="shared" si="292"/>
        <v>0</v>
      </c>
      <c r="DE308" s="87">
        <f t="shared" si="292"/>
        <v>0</v>
      </c>
      <c r="DF308" s="91">
        <f t="shared" si="297"/>
        <v>0</v>
      </c>
      <c r="DG308" s="91">
        <f t="shared" si="297"/>
        <v>0</v>
      </c>
      <c r="DH308" s="91">
        <f t="shared" si="297"/>
        <v>0</v>
      </c>
      <c r="DI308" s="91">
        <f t="shared" si="297"/>
        <v>0</v>
      </c>
      <c r="DJ308" s="91">
        <f t="shared" si="297"/>
        <v>0</v>
      </c>
      <c r="DK308" s="91">
        <f t="shared" si="297"/>
        <v>0</v>
      </c>
      <c r="DL308" s="91">
        <f t="shared" si="297"/>
        <v>0</v>
      </c>
      <c r="DM308" s="91">
        <f t="shared" si="297"/>
        <v>0</v>
      </c>
      <c r="DN308" s="91">
        <f t="shared" si="297"/>
        <v>0</v>
      </c>
      <c r="DO308" s="91">
        <f t="shared" si="297"/>
        <v>0</v>
      </c>
      <c r="DP308" s="91">
        <f t="shared" si="297"/>
        <v>0</v>
      </c>
      <c r="DQ308" s="91">
        <f t="shared" si="297"/>
        <v>0</v>
      </c>
      <c r="DR308" s="91">
        <f t="shared" si="297"/>
        <v>0</v>
      </c>
      <c r="DS308" s="91">
        <f t="shared" si="297"/>
        <v>0</v>
      </c>
      <c r="DT308" s="91">
        <f t="shared" si="297"/>
        <v>0</v>
      </c>
      <c r="DU308" s="91">
        <f t="shared" si="297"/>
        <v>0</v>
      </c>
      <c r="DV308" s="91">
        <f t="shared" si="295"/>
        <v>0</v>
      </c>
      <c r="DW308" s="91">
        <f t="shared" si="295"/>
        <v>0</v>
      </c>
      <c r="DX308" s="91">
        <f t="shared" si="295"/>
        <v>0</v>
      </c>
      <c r="DY308" s="91">
        <f t="shared" si="295"/>
        <v>0</v>
      </c>
      <c r="DZ308" s="91">
        <f t="shared" si="295"/>
        <v>0</v>
      </c>
      <c r="EA308" s="91">
        <f t="shared" si="295"/>
        <v>0</v>
      </c>
      <c r="EB308" s="91">
        <f t="shared" si="295"/>
        <v>0</v>
      </c>
      <c r="EC308" s="91">
        <f t="shared" si="295"/>
        <v>0</v>
      </c>
      <c r="ED308" s="91">
        <f t="shared" si="295"/>
        <v>0</v>
      </c>
      <c r="EE308" s="91">
        <f t="shared" si="295"/>
        <v>0</v>
      </c>
      <c r="EF308" s="91">
        <f t="shared" si="295"/>
        <v>0</v>
      </c>
      <c r="EG308" s="91">
        <f t="shared" si="295"/>
        <v>0</v>
      </c>
      <c r="EH308" s="91">
        <f t="shared" si="295"/>
        <v>0</v>
      </c>
      <c r="EI308" s="91">
        <f t="shared" si="295"/>
        <v>0</v>
      </c>
      <c r="EJ308" s="91">
        <f t="shared" si="295"/>
        <v>0</v>
      </c>
      <c r="EK308" s="91">
        <f t="shared" si="301"/>
        <v>0</v>
      </c>
      <c r="EL308" s="91">
        <f t="shared" si="301"/>
        <v>0</v>
      </c>
      <c r="EM308" s="91">
        <f t="shared" si="301"/>
        <v>0</v>
      </c>
      <c r="EN308" s="91">
        <f t="shared" si="301"/>
        <v>0</v>
      </c>
      <c r="EO308" s="91">
        <f t="shared" si="301"/>
        <v>0</v>
      </c>
      <c r="EP308" s="91">
        <f t="shared" si="301"/>
        <v>0</v>
      </c>
      <c r="EQ308" s="91">
        <f t="shared" si="301"/>
        <v>0</v>
      </c>
      <c r="ER308" s="91">
        <f t="shared" si="301"/>
        <v>0</v>
      </c>
      <c r="ES308" s="91">
        <f t="shared" si="301"/>
        <v>0</v>
      </c>
      <c r="ET308" s="91">
        <f t="shared" si="301"/>
        <v>0</v>
      </c>
      <c r="EU308" s="91">
        <f t="shared" si="301"/>
        <v>0</v>
      </c>
      <c r="EV308" s="91">
        <f t="shared" si="301"/>
        <v>0</v>
      </c>
      <c r="EW308" s="91">
        <f t="shared" si="301"/>
        <v>0</v>
      </c>
      <c r="EX308" s="91">
        <f t="shared" si="301"/>
        <v>0</v>
      </c>
      <c r="EY308" s="91">
        <f t="shared" si="301"/>
        <v>0</v>
      </c>
      <c r="EZ308" s="91">
        <f t="shared" si="301"/>
        <v>0</v>
      </c>
      <c r="FA308" s="91">
        <f t="shared" si="299"/>
        <v>0</v>
      </c>
      <c r="FB308" s="91">
        <f t="shared" si="299"/>
        <v>0</v>
      </c>
      <c r="FC308" s="91">
        <f t="shared" si="299"/>
        <v>0</v>
      </c>
      <c r="FD308" s="91">
        <f t="shared" si="299"/>
        <v>0</v>
      </c>
      <c r="FE308" s="91">
        <f t="shared" si="299"/>
        <v>0</v>
      </c>
      <c r="FF308" s="91">
        <f t="shared" si="299"/>
        <v>0</v>
      </c>
      <c r="FG308" s="91">
        <f t="shared" si="299"/>
        <v>0</v>
      </c>
      <c r="FH308" s="91">
        <f t="shared" si="299"/>
        <v>0</v>
      </c>
      <c r="FI308" s="91">
        <f t="shared" si="299"/>
        <v>0</v>
      </c>
      <c r="FJ308" s="91">
        <f t="shared" si="299"/>
        <v>0</v>
      </c>
      <c r="FK308" s="91">
        <f t="shared" si="299"/>
        <v>0</v>
      </c>
      <c r="FL308" s="91">
        <f t="shared" si="299"/>
        <v>0</v>
      </c>
      <c r="FM308" s="91">
        <f t="shared" si="299"/>
        <v>0</v>
      </c>
      <c r="FN308" s="91">
        <f t="shared" si="299"/>
        <v>0</v>
      </c>
      <c r="FO308" s="91">
        <f t="shared" si="299"/>
        <v>0</v>
      </c>
      <c r="FP308" s="91">
        <f t="shared" si="277"/>
        <v>0</v>
      </c>
      <c r="FQ308" s="91">
        <f t="shared" si="277"/>
        <v>163.6</v>
      </c>
      <c r="FR308" s="91">
        <f t="shared" si="277"/>
        <v>0</v>
      </c>
      <c r="FS308" s="91">
        <f t="shared" si="293"/>
        <v>0</v>
      </c>
      <c r="FT308" s="91">
        <f t="shared" si="293"/>
        <v>0</v>
      </c>
      <c r="FU308" s="91">
        <f t="shared" si="293"/>
        <v>0</v>
      </c>
      <c r="FV308" s="91">
        <f t="shared" si="293"/>
        <v>0</v>
      </c>
      <c r="FW308" s="91">
        <f t="shared" si="293"/>
        <v>0</v>
      </c>
      <c r="FX308" s="91">
        <f t="shared" si="293"/>
        <v>0</v>
      </c>
      <c r="FY308" s="91">
        <f t="shared" si="293"/>
        <v>0</v>
      </c>
      <c r="FZ308" s="91">
        <f t="shared" si="293"/>
        <v>0</v>
      </c>
      <c r="GA308" s="91">
        <f t="shared" si="293"/>
        <v>0</v>
      </c>
      <c r="GB308" s="91">
        <f t="shared" si="293"/>
        <v>0</v>
      </c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</row>
    <row r="309" spans="1:213" ht="51">
      <c r="A309" s="68">
        <f>Данные!A309</f>
        <v>4848</v>
      </c>
      <c r="B309" s="68">
        <f>Данные!B309</f>
        <v>2019</v>
      </c>
      <c r="C309" s="68" t="str">
        <f>Данные!C309</f>
        <v>компьютерных технологий и электронного обучения</v>
      </c>
      <c r="D309" s="68" t="str">
        <f>Данные!D309</f>
        <v>Власов Дмитрий Викторович</v>
      </c>
      <c r="E309" s="68" t="str">
        <f>Данные!E309</f>
        <v>нет</v>
      </c>
      <c r="F309" s="68" t="str">
        <f>Данные!F309</f>
        <v>внешний</v>
      </c>
      <c r="G309" s="68">
        <f>Данные!G309</f>
        <v>0.75</v>
      </c>
      <c r="H309" s="68" t="str">
        <f>Данные!H309</f>
        <v>4 курс 2016 год/пост</v>
      </c>
      <c r="I309" s="68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68">
        <f>Данные!J309</f>
        <v>0</v>
      </c>
      <c r="K309" s="68">
        <f>Данные!K309</f>
        <v>12</v>
      </c>
      <c r="L309" s="68">
        <f>Данные!L309</f>
        <v>0</v>
      </c>
      <c r="M309" s="16">
        <f t="shared" si="266"/>
        <v>1.2</v>
      </c>
      <c r="N309" s="16">
        <f t="shared" si="267"/>
        <v>11</v>
      </c>
      <c r="O309" s="16">
        <f t="shared" si="268"/>
        <v>11.25</v>
      </c>
      <c r="P309" s="16">
        <f t="shared" si="269"/>
        <v>11.25</v>
      </c>
      <c r="Q309" s="68">
        <f>Данные!Q309</f>
        <v>0</v>
      </c>
      <c r="R309" s="68">
        <f>Данные!R309</f>
        <v>0</v>
      </c>
      <c r="S309" s="68">
        <f>Данные!S309</f>
        <v>0</v>
      </c>
      <c r="T309" s="68">
        <f>Данные!T309</f>
        <v>0</v>
      </c>
      <c r="U309" s="68">
        <f>Данные!U309</f>
        <v>0</v>
      </c>
      <c r="V309" s="68">
        <f>Данные!V309</f>
        <v>0</v>
      </c>
      <c r="W309" s="68">
        <f>Данные!W309</f>
        <v>27</v>
      </c>
      <c r="X309" s="68">
        <f>Данные!X309</f>
        <v>1</v>
      </c>
      <c r="Y309" s="68">
        <f>Данные!Y309</f>
        <v>2</v>
      </c>
      <c r="Z309" s="68">
        <f>Данные!Z309</f>
        <v>0</v>
      </c>
      <c r="AA309" s="68" t="str">
        <f>Данные!AA309</f>
        <v>ГПХ</v>
      </c>
      <c r="AB309" s="83">
        <f>IF(F309=$HG$3,$HH$3,IF(F309=$HG$4,$HH$4,IF(F309=$HG$5,$HH$5,IF(F309=$HG$6,$HH$6,IF(F309=$HG$7,$HH$7,IF(F309=$HG$8,$HH$8,IF(F309=$HG$9,$HH$9,IF(F309=$HG$10,$HH$10,IF(F309=$HG$11,$HH$11,IF(F309=$HG$12,$HH$12,IF(F309=$HG$13,$HH$13,IF(F309=$HG$14,$HH$14,IF(F309=$HG$15,$HH$15,)))))))))))))</f>
        <v>900</v>
      </c>
      <c r="AC309" s="84" t="str">
        <f>IF(OR($GD$4=H309,$GE$4=H309,$GF$4=H309,$GG$4=H309,$GH$4=H309,$GI$4=H309,$GJ$4=H309,$GK$4=H309,$GL$4=H309,$GM$4=H309,$GN$4=H309,$GO$4=H309,$GP$4=H309,$GQ$4=H309,$GR$4=H309,$GS$4=H309,$GT$4=H309,$GU$4=H309,$GV$4=H309,$GW$4=H309,$GX$4=H309,$GY$4=H309,$GZ$4=H309,$HA$4=H309,$HB$4=H309,$HC$4=H309,$HD$4=H309,$HE$4=H309),$GC$4,IF(OR($GD$5=H309,$GE$5=H309,$GH$5=H309,$GI$5=H309,$GL$5=H309,$GM$5=H309,$GP$5=H309,$GQ$5=H309,$GT$5=H309,$GU$5=H309,$GX$5=H309,$GY$5=H309,$HB$5=H309,$HC$5=H309),$GC$5,))</f>
        <v>Бакалавры (ИВТ)</v>
      </c>
      <c r="AD309" s="84" t="str">
        <f>IF(OR(H309=$GD$4,H309=$GE$4,H309=$GF$4,H309=$GG$4,H309=$GD$5,H309=$GE$5),$GD$1,IF(OR(H309=$GH$4,H309=$GI$4,H309=$GJ$4,H309=$GK$4,H309=$GH$5,H309=$GI$5),$GH$1,IF(OR(H309=$GL$4,H309=$GM$4,H309=$GN$4,H309=$GO$4,H309=$GL$5,H309=$GM$5),$GL$1,IF(OR(H309=$GP$4,H309=$GQ$4,H309=$GR$4,H309=$GS$4,H309=$GP$5,H309=$GQ$5),$GP$1,IF(OR(H309=$GT$4,H309=$GU$4,H309=$GV$4,H309=$GW$4,H309=$GT$5,H309=$GU$5),$GT$1,IF(OR(H309=$GX$4,H309=$GY$4,H309=$GZ$4,H309=$HA$4,H309=$GX$5,H309=$GY$5),$GX$1,IF(OR(H309=$HB$4,H309=$HC$4,H309=$HD$4,H309=$HE$4,H309=$HB$5,H309=$HC$5),$HB$1,)))))))</f>
        <v>2019/2020</v>
      </c>
      <c r="AE309" s="85">
        <f t="shared" si="270"/>
        <v>46.7</v>
      </c>
      <c r="AF309" s="85">
        <f t="shared" si="271"/>
        <v>5.1888888888888894E-2</v>
      </c>
      <c r="AG309" s="83"/>
      <c r="AH309" s="83"/>
      <c r="AI309" s="87">
        <f t="shared" si="296"/>
        <v>0</v>
      </c>
      <c r="AJ309" s="87">
        <f t="shared" si="296"/>
        <v>0</v>
      </c>
      <c r="AK309" s="87">
        <f t="shared" si="296"/>
        <v>0</v>
      </c>
      <c r="AL309" s="87">
        <f t="shared" si="296"/>
        <v>0</v>
      </c>
      <c r="AM309" s="87">
        <f t="shared" si="296"/>
        <v>0</v>
      </c>
      <c r="AN309" s="87">
        <f t="shared" si="296"/>
        <v>0</v>
      </c>
      <c r="AO309" s="87">
        <f t="shared" si="296"/>
        <v>0</v>
      </c>
      <c r="AP309" s="87">
        <f t="shared" si="296"/>
        <v>0</v>
      </c>
      <c r="AQ309" s="87">
        <f t="shared" si="296"/>
        <v>0</v>
      </c>
      <c r="AR309" s="87">
        <f t="shared" si="296"/>
        <v>0</v>
      </c>
      <c r="AS309" s="87">
        <f t="shared" si="296"/>
        <v>0</v>
      </c>
      <c r="AT309" s="87">
        <f t="shared" si="296"/>
        <v>0</v>
      </c>
      <c r="AU309" s="87">
        <f t="shared" si="296"/>
        <v>0</v>
      </c>
      <c r="AV309" s="87">
        <f t="shared" si="296"/>
        <v>0</v>
      </c>
      <c r="AW309" s="87">
        <f t="shared" si="296"/>
        <v>5.1888888888888894E-2</v>
      </c>
      <c r="AX309" s="87">
        <f t="shared" si="296"/>
        <v>0</v>
      </c>
      <c r="AY309" s="87">
        <f t="shared" si="294"/>
        <v>0</v>
      </c>
      <c r="AZ309" s="87">
        <f t="shared" si="294"/>
        <v>0</v>
      </c>
      <c r="BA309" s="87">
        <f t="shared" si="294"/>
        <v>0</v>
      </c>
      <c r="BB309" s="87">
        <f t="shared" si="294"/>
        <v>0</v>
      </c>
      <c r="BC309" s="87">
        <f t="shared" si="294"/>
        <v>0</v>
      </c>
      <c r="BD309" s="87">
        <f t="shared" si="294"/>
        <v>0</v>
      </c>
      <c r="BE309" s="87">
        <f t="shared" si="294"/>
        <v>0</v>
      </c>
      <c r="BF309" s="87">
        <f t="shared" si="294"/>
        <v>0</v>
      </c>
      <c r="BG309" s="87">
        <f t="shared" si="294"/>
        <v>0</v>
      </c>
      <c r="BH309" s="87">
        <f t="shared" si="294"/>
        <v>0</v>
      </c>
      <c r="BI309" s="87">
        <f t="shared" si="294"/>
        <v>0</v>
      </c>
      <c r="BJ309" s="87">
        <f t="shared" si="294"/>
        <v>0</v>
      </c>
      <c r="BK309" s="87">
        <f t="shared" si="294"/>
        <v>0</v>
      </c>
      <c r="BL309" s="87">
        <f t="shared" si="294"/>
        <v>0</v>
      </c>
      <c r="BM309" s="87">
        <f t="shared" si="294"/>
        <v>0</v>
      </c>
      <c r="BN309" s="87">
        <f t="shared" si="300"/>
        <v>0</v>
      </c>
      <c r="BO309" s="87">
        <f t="shared" si="300"/>
        <v>0</v>
      </c>
      <c r="BP309" s="87">
        <f t="shared" si="300"/>
        <v>0</v>
      </c>
      <c r="BQ309" s="87">
        <f t="shared" si="300"/>
        <v>0</v>
      </c>
      <c r="BR309" s="87">
        <f t="shared" si="300"/>
        <v>0</v>
      </c>
      <c r="BS309" s="87">
        <f t="shared" si="300"/>
        <v>0</v>
      </c>
      <c r="BT309" s="87">
        <f t="shared" si="300"/>
        <v>0</v>
      </c>
      <c r="BU309" s="87">
        <f t="shared" si="300"/>
        <v>0</v>
      </c>
      <c r="BV309" s="87">
        <f t="shared" si="300"/>
        <v>0</v>
      </c>
      <c r="BW309" s="87">
        <f t="shared" si="300"/>
        <v>0</v>
      </c>
      <c r="BX309" s="87">
        <f t="shared" si="300"/>
        <v>0</v>
      </c>
      <c r="BY309" s="87">
        <f t="shared" si="300"/>
        <v>0</v>
      </c>
      <c r="BZ309" s="87">
        <f t="shared" si="300"/>
        <v>0</v>
      </c>
      <c r="CA309" s="87">
        <f t="shared" si="300"/>
        <v>0</v>
      </c>
      <c r="CB309" s="87">
        <f t="shared" si="300"/>
        <v>0</v>
      </c>
      <c r="CC309" s="87">
        <f t="shared" si="300"/>
        <v>0</v>
      </c>
      <c r="CD309" s="87">
        <f t="shared" si="298"/>
        <v>0</v>
      </c>
      <c r="CE309" s="87">
        <f t="shared" si="298"/>
        <v>0</v>
      </c>
      <c r="CF309" s="87">
        <f t="shared" si="298"/>
        <v>0</v>
      </c>
      <c r="CG309" s="87">
        <f t="shared" si="298"/>
        <v>0</v>
      </c>
      <c r="CH309" s="87">
        <f t="shared" si="298"/>
        <v>0</v>
      </c>
      <c r="CI309" s="87">
        <f t="shared" si="298"/>
        <v>0</v>
      </c>
      <c r="CJ309" s="87">
        <f t="shared" si="298"/>
        <v>0</v>
      </c>
      <c r="CK309" s="87">
        <f t="shared" si="298"/>
        <v>0</v>
      </c>
      <c r="CL309" s="87">
        <f t="shared" si="298"/>
        <v>0</v>
      </c>
      <c r="CM309" s="87">
        <f t="shared" si="298"/>
        <v>0</v>
      </c>
      <c r="CN309" s="87">
        <f t="shared" si="298"/>
        <v>0</v>
      </c>
      <c r="CO309" s="87">
        <f t="shared" si="298"/>
        <v>0</v>
      </c>
      <c r="CP309" s="87">
        <f t="shared" si="298"/>
        <v>0</v>
      </c>
      <c r="CQ309" s="87">
        <f t="shared" si="298"/>
        <v>0</v>
      </c>
      <c r="CR309" s="87">
        <f t="shared" si="298"/>
        <v>0</v>
      </c>
      <c r="CS309" s="87">
        <f t="shared" si="276"/>
        <v>0</v>
      </c>
      <c r="CT309" s="87">
        <f t="shared" si="276"/>
        <v>0</v>
      </c>
      <c r="CU309" s="87">
        <f t="shared" si="276"/>
        <v>0</v>
      </c>
      <c r="CV309" s="87">
        <f t="shared" si="292"/>
        <v>0</v>
      </c>
      <c r="CW309" s="87">
        <f t="shared" si="292"/>
        <v>0</v>
      </c>
      <c r="CX309" s="87">
        <f t="shared" si="292"/>
        <v>0</v>
      </c>
      <c r="CY309" s="87">
        <f t="shared" si="292"/>
        <v>0</v>
      </c>
      <c r="CZ309" s="87">
        <f t="shared" si="292"/>
        <v>0</v>
      </c>
      <c r="DA309" s="87">
        <f t="shared" si="292"/>
        <v>0</v>
      </c>
      <c r="DB309" s="87">
        <f t="shared" si="292"/>
        <v>0</v>
      </c>
      <c r="DC309" s="87">
        <f t="shared" si="292"/>
        <v>0</v>
      </c>
      <c r="DD309" s="87">
        <f t="shared" si="292"/>
        <v>0</v>
      </c>
      <c r="DE309" s="87">
        <f t="shared" si="292"/>
        <v>0</v>
      </c>
      <c r="DF309" s="91">
        <f t="shared" si="297"/>
        <v>0</v>
      </c>
      <c r="DG309" s="91">
        <f t="shared" si="297"/>
        <v>0</v>
      </c>
      <c r="DH309" s="91">
        <f t="shared" si="297"/>
        <v>0</v>
      </c>
      <c r="DI309" s="91">
        <f t="shared" si="297"/>
        <v>0</v>
      </c>
      <c r="DJ309" s="91">
        <f t="shared" si="297"/>
        <v>0</v>
      </c>
      <c r="DK309" s="91">
        <f t="shared" si="297"/>
        <v>0</v>
      </c>
      <c r="DL309" s="91">
        <f t="shared" si="297"/>
        <v>0</v>
      </c>
      <c r="DM309" s="91">
        <f t="shared" si="297"/>
        <v>0</v>
      </c>
      <c r="DN309" s="91">
        <f t="shared" si="297"/>
        <v>0</v>
      </c>
      <c r="DO309" s="91">
        <f t="shared" si="297"/>
        <v>0</v>
      </c>
      <c r="DP309" s="91">
        <f t="shared" si="297"/>
        <v>0</v>
      </c>
      <c r="DQ309" s="91">
        <f t="shared" si="297"/>
        <v>0</v>
      </c>
      <c r="DR309" s="91">
        <f t="shared" si="297"/>
        <v>0</v>
      </c>
      <c r="DS309" s="91">
        <f t="shared" si="297"/>
        <v>0</v>
      </c>
      <c r="DT309" s="91">
        <f t="shared" si="297"/>
        <v>163.6</v>
      </c>
      <c r="DU309" s="91">
        <f t="shared" si="297"/>
        <v>0</v>
      </c>
      <c r="DV309" s="91">
        <f t="shared" si="295"/>
        <v>0</v>
      </c>
      <c r="DW309" s="91">
        <f t="shared" si="295"/>
        <v>0</v>
      </c>
      <c r="DX309" s="91">
        <f t="shared" si="295"/>
        <v>0</v>
      </c>
      <c r="DY309" s="91">
        <f t="shared" si="295"/>
        <v>0</v>
      </c>
      <c r="DZ309" s="91">
        <f t="shared" si="295"/>
        <v>0</v>
      </c>
      <c r="EA309" s="91">
        <f t="shared" si="295"/>
        <v>0</v>
      </c>
      <c r="EB309" s="91">
        <f t="shared" si="295"/>
        <v>0</v>
      </c>
      <c r="EC309" s="91">
        <f t="shared" si="295"/>
        <v>0</v>
      </c>
      <c r="ED309" s="91">
        <f t="shared" si="295"/>
        <v>0</v>
      </c>
      <c r="EE309" s="91">
        <f t="shared" si="295"/>
        <v>0</v>
      </c>
      <c r="EF309" s="91">
        <f t="shared" si="295"/>
        <v>0</v>
      </c>
      <c r="EG309" s="91">
        <f t="shared" si="295"/>
        <v>0</v>
      </c>
      <c r="EH309" s="91">
        <f t="shared" si="295"/>
        <v>0</v>
      </c>
      <c r="EI309" s="91">
        <f t="shared" si="295"/>
        <v>0</v>
      </c>
      <c r="EJ309" s="91">
        <f t="shared" si="295"/>
        <v>0</v>
      </c>
      <c r="EK309" s="91">
        <f t="shared" si="301"/>
        <v>0</v>
      </c>
      <c r="EL309" s="91">
        <f t="shared" si="301"/>
        <v>0</v>
      </c>
      <c r="EM309" s="91">
        <f t="shared" si="301"/>
        <v>0</v>
      </c>
      <c r="EN309" s="91">
        <f t="shared" si="301"/>
        <v>0</v>
      </c>
      <c r="EO309" s="91">
        <f t="shared" si="301"/>
        <v>0</v>
      </c>
      <c r="EP309" s="91">
        <f t="shared" si="301"/>
        <v>0</v>
      </c>
      <c r="EQ309" s="91">
        <f t="shared" si="301"/>
        <v>0</v>
      </c>
      <c r="ER309" s="91">
        <f t="shared" si="301"/>
        <v>0</v>
      </c>
      <c r="ES309" s="91">
        <f t="shared" si="301"/>
        <v>0</v>
      </c>
      <c r="ET309" s="91">
        <f t="shared" si="301"/>
        <v>0</v>
      </c>
      <c r="EU309" s="91">
        <f t="shared" si="301"/>
        <v>0</v>
      </c>
      <c r="EV309" s="91">
        <f t="shared" si="301"/>
        <v>0</v>
      </c>
      <c r="EW309" s="91">
        <f t="shared" si="301"/>
        <v>0</v>
      </c>
      <c r="EX309" s="91">
        <f t="shared" si="301"/>
        <v>0</v>
      </c>
      <c r="EY309" s="91">
        <f t="shared" si="301"/>
        <v>0</v>
      </c>
      <c r="EZ309" s="91">
        <f t="shared" si="301"/>
        <v>0</v>
      </c>
      <c r="FA309" s="91">
        <f t="shared" si="299"/>
        <v>0</v>
      </c>
      <c r="FB309" s="91">
        <f t="shared" si="299"/>
        <v>0</v>
      </c>
      <c r="FC309" s="91">
        <f t="shared" si="299"/>
        <v>0</v>
      </c>
      <c r="FD309" s="91">
        <f t="shared" si="299"/>
        <v>0</v>
      </c>
      <c r="FE309" s="91">
        <f t="shared" si="299"/>
        <v>0</v>
      </c>
      <c r="FF309" s="91">
        <f t="shared" si="299"/>
        <v>0</v>
      </c>
      <c r="FG309" s="91">
        <f t="shared" si="299"/>
        <v>0</v>
      </c>
      <c r="FH309" s="91">
        <f t="shared" si="299"/>
        <v>0</v>
      </c>
      <c r="FI309" s="91">
        <f t="shared" si="299"/>
        <v>0</v>
      </c>
      <c r="FJ309" s="91">
        <f t="shared" si="299"/>
        <v>0</v>
      </c>
      <c r="FK309" s="91">
        <f t="shared" si="299"/>
        <v>0</v>
      </c>
      <c r="FL309" s="91">
        <f t="shared" si="299"/>
        <v>0</v>
      </c>
      <c r="FM309" s="91">
        <f t="shared" si="299"/>
        <v>0</v>
      </c>
      <c r="FN309" s="91">
        <f t="shared" si="299"/>
        <v>0</v>
      </c>
      <c r="FO309" s="91">
        <f t="shared" si="299"/>
        <v>0</v>
      </c>
      <c r="FP309" s="91">
        <f t="shared" si="277"/>
        <v>0</v>
      </c>
      <c r="FQ309" s="91">
        <f t="shared" si="277"/>
        <v>0</v>
      </c>
      <c r="FR309" s="91">
        <f t="shared" si="277"/>
        <v>0</v>
      </c>
      <c r="FS309" s="91">
        <f t="shared" si="293"/>
        <v>0</v>
      </c>
      <c r="FT309" s="91">
        <f t="shared" si="293"/>
        <v>0</v>
      </c>
      <c r="FU309" s="91">
        <f t="shared" si="293"/>
        <v>0</v>
      </c>
      <c r="FV309" s="91">
        <f t="shared" si="293"/>
        <v>0</v>
      </c>
      <c r="FW309" s="91">
        <f t="shared" si="293"/>
        <v>0</v>
      </c>
      <c r="FX309" s="91">
        <f t="shared" si="293"/>
        <v>0</v>
      </c>
      <c r="FY309" s="91">
        <f t="shared" si="293"/>
        <v>0</v>
      </c>
      <c r="FZ309" s="91">
        <f t="shared" si="293"/>
        <v>0</v>
      </c>
      <c r="GA309" s="91">
        <f t="shared" si="293"/>
        <v>0</v>
      </c>
      <c r="GB309" s="91">
        <f t="shared" si="293"/>
        <v>0</v>
      </c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</row>
    <row r="310" spans="1:213" ht="38.25">
      <c r="A310" s="68">
        <f>Данные!A310</f>
        <v>4848</v>
      </c>
      <c r="B310" s="68">
        <f>Данные!B310</f>
        <v>2019</v>
      </c>
      <c r="C310" s="68" t="str">
        <f>Данные!C310</f>
        <v>компьютерных технологий и электронного обучения</v>
      </c>
      <c r="D310" s="68" t="str">
        <f>Данные!D310</f>
        <v>Карпова Наталья Александровна</v>
      </c>
      <c r="E310" s="68" t="str">
        <f>Данные!E310</f>
        <v>кандидат технических наук</v>
      </c>
      <c r="F310" s="68" t="str">
        <f>Данные!F310</f>
        <v>доцент</v>
      </c>
      <c r="G310" s="68">
        <f>Данные!G310</f>
        <v>0.75</v>
      </c>
      <c r="H310" s="68" t="str">
        <f>Данные!H310</f>
        <v>4 курс 2016 год/пост</v>
      </c>
      <c r="I310" s="68" t="str">
        <f>Данные!I310</f>
        <v>Участие в ГЭК (защита, экзамен)</v>
      </c>
      <c r="J310" s="68">
        <f>Данные!J310</f>
        <v>0</v>
      </c>
      <c r="K310" s="68">
        <f>Данные!K310</f>
        <v>0</v>
      </c>
      <c r="L310" s="68">
        <f>Данные!L310</f>
        <v>0</v>
      </c>
      <c r="M310" s="16">
        <f t="shared" si="266"/>
        <v>0</v>
      </c>
      <c r="N310" s="16">
        <f t="shared" si="267"/>
        <v>11</v>
      </c>
      <c r="O310" s="16">
        <f t="shared" si="268"/>
        <v>11.25</v>
      </c>
      <c r="P310" s="16">
        <f t="shared" si="269"/>
        <v>11.25</v>
      </c>
      <c r="Q310" s="68">
        <f>Данные!Q310</f>
        <v>0</v>
      </c>
      <c r="R310" s="68">
        <f>Данные!R310</f>
        <v>5</v>
      </c>
      <c r="S310" s="68">
        <f>Данные!S310</f>
        <v>8</v>
      </c>
      <c r="T310" s="68">
        <f>Данные!T310</f>
        <v>0</v>
      </c>
      <c r="U310" s="68">
        <f>Данные!U310</f>
        <v>0</v>
      </c>
      <c r="V310" s="68">
        <f>Данные!V310</f>
        <v>0</v>
      </c>
      <c r="W310" s="68">
        <f>Данные!W310</f>
        <v>27</v>
      </c>
      <c r="X310" s="68">
        <f>Данные!X310</f>
        <v>1</v>
      </c>
      <c r="Y310" s="68">
        <f>Данные!Y310</f>
        <v>2</v>
      </c>
      <c r="Z310" s="68">
        <f>Данные!Z310</f>
        <v>0</v>
      </c>
      <c r="AA310" s="68">
        <f>Данные!AA310</f>
        <v>0</v>
      </c>
      <c r="AB310" s="83">
        <f>IF(F310=$HG$3,$HH$3,IF(F310=$HG$4,$HH$4,IF(F310=$HG$5,$HH$5,IF(F310=$HG$6,$HH$6,IF(F310=$HG$7,$HH$7,IF(F310=$HG$8,$HH$8,IF(F310=$HG$9,$HH$9,IF(F310=$HG$10,$HH$10,IF(F310=$HG$11,$HH$11,IF(F310=$HG$12,$HH$12,IF(F310=$HG$13,$HH$13,IF(F310=$HG$14,$HH$14,IF(F310=$HG$15,$HH$15,)))))))))))))</f>
        <v>800</v>
      </c>
      <c r="AC310" s="84" t="str">
        <f>IF(OR($GD$4=H310,$GE$4=H310,$GF$4=H310,$GG$4=H310,$GH$4=H310,$GI$4=H310,$GJ$4=H310,$GK$4=H310,$GL$4=H310,$GM$4=H310,$GN$4=H310,$GO$4=H310,$GP$4=H310,$GQ$4=H310,$GR$4=H310,$GS$4=H310,$GT$4=H310,$GU$4=H310,$GV$4=H310,$GW$4=H310,$GX$4=H310,$GY$4=H310,$GZ$4=H310,$HA$4=H310,$HB$4=H310,$HC$4=H310,$HD$4=H310,$HE$4=H310),$GC$4,IF(OR($GD$5=H310,$GE$5=H310,$GH$5=H310,$GI$5=H310,$GL$5=H310,$GM$5=H310,$GP$5=H310,$GQ$5=H310,$GT$5=H310,$GU$5=H310,$GX$5=H310,$GY$5=H310,$HB$5=H310,$HC$5=H310),$GC$5,))</f>
        <v>Бакалавры (ИВТ)</v>
      </c>
      <c r="AD310" s="84" t="str">
        <f>IF(OR(H310=$GD$4,H310=$GE$4,H310=$GF$4,H310=$GG$4,H310=$GD$5,H310=$GE$5),$GD$1,IF(OR(H310=$GH$4,H310=$GI$4,H310=$GJ$4,H310=$GK$4,H310=$GH$5,H310=$GI$5),$GH$1,IF(OR(H310=$GL$4,H310=$GM$4,H310=$GN$4,H310=$GO$4,H310=$GL$5,H310=$GM$5),$GL$1,IF(OR(H310=$GP$4,H310=$GQ$4,H310=$GR$4,H310=$GS$4,H310=$GP$5,H310=$GQ$5),$GP$1,IF(OR(H310=$GT$4,H310=$GU$4,H310=$GV$4,H310=$GW$4,H310=$GT$5,H310=$GU$5),$GT$1,IF(OR(H310=$GX$4,H310=$GY$4,H310=$GZ$4,H310=$HA$4,H310=$GX$5,H310=$GY$5),$GX$1,IF(OR(H310=$HB$4,H310=$HC$4,H310=$HD$4,H310=$HE$4,H310=$HB$5,H310=$HC$5),$HB$1,)))))))</f>
        <v>2019/2020</v>
      </c>
      <c r="AE310" s="85">
        <f t="shared" si="270"/>
        <v>46.5</v>
      </c>
      <c r="AF310" s="85">
        <f t="shared" si="271"/>
        <v>5.8125000000000003E-2</v>
      </c>
      <c r="AG310" s="83"/>
      <c r="AH310" s="83"/>
      <c r="AI310" s="87">
        <f t="shared" si="296"/>
        <v>0</v>
      </c>
      <c r="AJ310" s="87">
        <f t="shared" si="296"/>
        <v>0</v>
      </c>
      <c r="AK310" s="87">
        <f t="shared" si="296"/>
        <v>0</v>
      </c>
      <c r="AL310" s="87">
        <f t="shared" si="296"/>
        <v>0</v>
      </c>
      <c r="AM310" s="87">
        <f t="shared" si="296"/>
        <v>0</v>
      </c>
      <c r="AN310" s="87">
        <f t="shared" si="296"/>
        <v>0</v>
      </c>
      <c r="AO310" s="87">
        <f t="shared" si="296"/>
        <v>0</v>
      </c>
      <c r="AP310" s="87">
        <f t="shared" si="296"/>
        <v>0</v>
      </c>
      <c r="AQ310" s="87">
        <f t="shared" si="296"/>
        <v>0</v>
      </c>
      <c r="AR310" s="87">
        <f t="shared" si="296"/>
        <v>0</v>
      </c>
      <c r="AS310" s="87">
        <f t="shared" si="296"/>
        <v>0</v>
      </c>
      <c r="AT310" s="87">
        <f t="shared" si="296"/>
        <v>0</v>
      </c>
      <c r="AU310" s="87">
        <f t="shared" si="296"/>
        <v>0</v>
      </c>
      <c r="AV310" s="87">
        <f t="shared" si="296"/>
        <v>0</v>
      </c>
      <c r="AW310" s="87">
        <f t="shared" si="296"/>
        <v>0</v>
      </c>
      <c r="AX310" s="87">
        <f t="shared" si="296"/>
        <v>0</v>
      </c>
      <c r="AY310" s="87">
        <f t="shared" si="294"/>
        <v>0</v>
      </c>
      <c r="AZ310" s="87">
        <f t="shared" si="294"/>
        <v>0</v>
      </c>
      <c r="BA310" s="87">
        <f t="shared" si="294"/>
        <v>0</v>
      </c>
      <c r="BB310" s="87">
        <f t="shared" si="294"/>
        <v>0</v>
      </c>
      <c r="BC310" s="87">
        <f t="shared" si="294"/>
        <v>0</v>
      </c>
      <c r="BD310" s="87">
        <f t="shared" si="294"/>
        <v>0</v>
      </c>
      <c r="BE310" s="87">
        <f t="shared" si="294"/>
        <v>0</v>
      </c>
      <c r="BF310" s="87">
        <f t="shared" si="294"/>
        <v>0</v>
      </c>
      <c r="BG310" s="87">
        <f t="shared" si="294"/>
        <v>0</v>
      </c>
      <c r="BH310" s="87">
        <f t="shared" si="294"/>
        <v>0</v>
      </c>
      <c r="BI310" s="87">
        <f t="shared" si="294"/>
        <v>0</v>
      </c>
      <c r="BJ310" s="87">
        <f t="shared" si="294"/>
        <v>0</v>
      </c>
      <c r="BK310" s="87">
        <f t="shared" si="294"/>
        <v>0</v>
      </c>
      <c r="BL310" s="87">
        <f t="shared" si="294"/>
        <v>0</v>
      </c>
      <c r="BM310" s="87">
        <f t="shared" si="294"/>
        <v>0</v>
      </c>
      <c r="BN310" s="87">
        <f t="shared" si="300"/>
        <v>0</v>
      </c>
      <c r="BO310" s="87">
        <f t="shared" si="300"/>
        <v>0</v>
      </c>
      <c r="BP310" s="87">
        <f t="shared" si="300"/>
        <v>0</v>
      </c>
      <c r="BQ310" s="87">
        <f t="shared" si="300"/>
        <v>5.8125000000000003E-2</v>
      </c>
      <c r="BR310" s="87">
        <f t="shared" si="300"/>
        <v>0</v>
      </c>
      <c r="BS310" s="87">
        <f t="shared" si="300"/>
        <v>0</v>
      </c>
      <c r="BT310" s="87">
        <f t="shared" si="300"/>
        <v>0</v>
      </c>
      <c r="BU310" s="87">
        <f t="shared" si="300"/>
        <v>0</v>
      </c>
      <c r="BV310" s="87">
        <f t="shared" si="300"/>
        <v>0</v>
      </c>
      <c r="BW310" s="87">
        <f t="shared" si="300"/>
        <v>0</v>
      </c>
      <c r="BX310" s="87">
        <f t="shared" si="300"/>
        <v>0</v>
      </c>
      <c r="BY310" s="87">
        <f t="shared" si="300"/>
        <v>0</v>
      </c>
      <c r="BZ310" s="87">
        <f t="shared" si="300"/>
        <v>0</v>
      </c>
      <c r="CA310" s="87">
        <f t="shared" si="300"/>
        <v>0</v>
      </c>
      <c r="CB310" s="87">
        <f t="shared" si="300"/>
        <v>0</v>
      </c>
      <c r="CC310" s="87">
        <f t="shared" si="300"/>
        <v>0</v>
      </c>
      <c r="CD310" s="87">
        <f t="shared" si="298"/>
        <v>0</v>
      </c>
      <c r="CE310" s="87">
        <f t="shared" si="298"/>
        <v>0</v>
      </c>
      <c r="CF310" s="87">
        <f t="shared" si="298"/>
        <v>0</v>
      </c>
      <c r="CG310" s="87">
        <f t="shared" si="298"/>
        <v>0</v>
      </c>
      <c r="CH310" s="87">
        <f t="shared" si="298"/>
        <v>0</v>
      </c>
      <c r="CI310" s="87">
        <f t="shared" si="298"/>
        <v>0</v>
      </c>
      <c r="CJ310" s="87">
        <f t="shared" si="298"/>
        <v>0</v>
      </c>
      <c r="CK310" s="87">
        <f t="shared" si="298"/>
        <v>0</v>
      </c>
      <c r="CL310" s="87">
        <f t="shared" si="298"/>
        <v>0</v>
      </c>
      <c r="CM310" s="87">
        <f t="shared" si="298"/>
        <v>0</v>
      </c>
      <c r="CN310" s="87">
        <f t="shared" si="298"/>
        <v>0</v>
      </c>
      <c r="CO310" s="87">
        <f t="shared" si="298"/>
        <v>0</v>
      </c>
      <c r="CP310" s="87">
        <f t="shared" si="298"/>
        <v>0</v>
      </c>
      <c r="CQ310" s="87">
        <f t="shared" si="298"/>
        <v>0</v>
      </c>
      <c r="CR310" s="87">
        <f t="shared" si="298"/>
        <v>0</v>
      </c>
      <c r="CS310" s="87">
        <f t="shared" si="276"/>
        <v>0</v>
      </c>
      <c r="CT310" s="87">
        <f t="shared" si="276"/>
        <v>0</v>
      </c>
      <c r="CU310" s="87">
        <f t="shared" si="276"/>
        <v>0</v>
      </c>
      <c r="CV310" s="87">
        <f t="shared" si="292"/>
        <v>0</v>
      </c>
      <c r="CW310" s="87">
        <f t="shared" si="292"/>
        <v>0</v>
      </c>
      <c r="CX310" s="87">
        <f t="shared" si="292"/>
        <v>0</v>
      </c>
      <c r="CY310" s="87">
        <f t="shared" si="292"/>
        <v>0</v>
      </c>
      <c r="CZ310" s="87">
        <f t="shared" si="292"/>
        <v>0</v>
      </c>
      <c r="DA310" s="87">
        <f t="shared" si="292"/>
        <v>0</v>
      </c>
      <c r="DB310" s="87">
        <f t="shared" si="292"/>
        <v>0</v>
      </c>
      <c r="DC310" s="87">
        <f t="shared" si="292"/>
        <v>0</v>
      </c>
      <c r="DD310" s="87">
        <f t="shared" si="292"/>
        <v>0</v>
      </c>
      <c r="DE310" s="87">
        <f t="shared" si="292"/>
        <v>0</v>
      </c>
      <c r="DF310" s="91">
        <f t="shared" si="297"/>
        <v>0</v>
      </c>
      <c r="DG310" s="91">
        <f t="shared" si="297"/>
        <v>0</v>
      </c>
      <c r="DH310" s="91">
        <f t="shared" si="297"/>
        <v>0</v>
      </c>
      <c r="DI310" s="91">
        <f t="shared" si="297"/>
        <v>0</v>
      </c>
      <c r="DJ310" s="91">
        <f t="shared" si="297"/>
        <v>0</v>
      </c>
      <c r="DK310" s="91">
        <f t="shared" si="297"/>
        <v>0</v>
      </c>
      <c r="DL310" s="91">
        <f t="shared" si="297"/>
        <v>0</v>
      </c>
      <c r="DM310" s="91">
        <f t="shared" si="297"/>
        <v>0</v>
      </c>
      <c r="DN310" s="91">
        <f t="shared" si="297"/>
        <v>0</v>
      </c>
      <c r="DO310" s="91">
        <f t="shared" si="297"/>
        <v>0</v>
      </c>
      <c r="DP310" s="91">
        <f t="shared" si="297"/>
        <v>0</v>
      </c>
      <c r="DQ310" s="91">
        <f t="shared" si="297"/>
        <v>0</v>
      </c>
      <c r="DR310" s="91">
        <f t="shared" si="297"/>
        <v>0</v>
      </c>
      <c r="DS310" s="91">
        <f t="shared" si="297"/>
        <v>0</v>
      </c>
      <c r="DT310" s="91">
        <f t="shared" si="297"/>
        <v>0</v>
      </c>
      <c r="DU310" s="91">
        <f t="shared" si="297"/>
        <v>0</v>
      </c>
      <c r="DV310" s="91">
        <f t="shared" si="295"/>
        <v>0</v>
      </c>
      <c r="DW310" s="91">
        <f t="shared" si="295"/>
        <v>0</v>
      </c>
      <c r="DX310" s="91">
        <f t="shared" si="295"/>
        <v>0</v>
      </c>
      <c r="DY310" s="91">
        <f t="shared" si="295"/>
        <v>0</v>
      </c>
      <c r="DZ310" s="91">
        <f t="shared" si="295"/>
        <v>0</v>
      </c>
      <c r="EA310" s="91">
        <f t="shared" si="295"/>
        <v>0</v>
      </c>
      <c r="EB310" s="91">
        <f t="shared" si="295"/>
        <v>0</v>
      </c>
      <c r="EC310" s="91">
        <f t="shared" si="295"/>
        <v>0</v>
      </c>
      <c r="ED310" s="91">
        <f t="shared" si="295"/>
        <v>0</v>
      </c>
      <c r="EE310" s="91">
        <f t="shared" si="295"/>
        <v>0</v>
      </c>
      <c r="EF310" s="91">
        <f t="shared" si="295"/>
        <v>0</v>
      </c>
      <c r="EG310" s="91">
        <f t="shared" si="295"/>
        <v>0</v>
      </c>
      <c r="EH310" s="91">
        <f t="shared" si="295"/>
        <v>0</v>
      </c>
      <c r="EI310" s="91">
        <f t="shared" si="295"/>
        <v>0</v>
      </c>
      <c r="EJ310" s="91">
        <f t="shared" si="295"/>
        <v>0</v>
      </c>
      <c r="EK310" s="91">
        <f t="shared" si="301"/>
        <v>0</v>
      </c>
      <c r="EL310" s="91">
        <f t="shared" si="301"/>
        <v>0</v>
      </c>
      <c r="EM310" s="91">
        <f t="shared" si="301"/>
        <v>0</v>
      </c>
      <c r="EN310" s="91">
        <f t="shared" si="301"/>
        <v>163.6</v>
      </c>
      <c r="EO310" s="91">
        <f t="shared" si="301"/>
        <v>0</v>
      </c>
      <c r="EP310" s="91">
        <f t="shared" si="301"/>
        <v>0</v>
      </c>
      <c r="EQ310" s="91">
        <f t="shared" si="301"/>
        <v>0</v>
      </c>
      <c r="ER310" s="91">
        <f t="shared" si="301"/>
        <v>0</v>
      </c>
      <c r="ES310" s="91">
        <f t="shared" si="301"/>
        <v>0</v>
      </c>
      <c r="ET310" s="91">
        <f t="shared" si="301"/>
        <v>0</v>
      </c>
      <c r="EU310" s="91">
        <f t="shared" si="301"/>
        <v>0</v>
      </c>
      <c r="EV310" s="91">
        <f t="shared" si="301"/>
        <v>0</v>
      </c>
      <c r="EW310" s="91">
        <f t="shared" si="301"/>
        <v>0</v>
      </c>
      <c r="EX310" s="91">
        <f t="shared" si="301"/>
        <v>0</v>
      </c>
      <c r="EY310" s="91">
        <f t="shared" si="301"/>
        <v>0</v>
      </c>
      <c r="EZ310" s="91">
        <f t="shared" si="301"/>
        <v>0</v>
      </c>
      <c r="FA310" s="91">
        <f t="shared" si="299"/>
        <v>0</v>
      </c>
      <c r="FB310" s="91">
        <f t="shared" si="299"/>
        <v>0</v>
      </c>
      <c r="FC310" s="91">
        <f t="shared" si="299"/>
        <v>0</v>
      </c>
      <c r="FD310" s="91">
        <f t="shared" si="299"/>
        <v>0</v>
      </c>
      <c r="FE310" s="91">
        <f t="shared" si="299"/>
        <v>0</v>
      </c>
      <c r="FF310" s="91">
        <f t="shared" si="299"/>
        <v>0</v>
      </c>
      <c r="FG310" s="91">
        <f t="shared" si="299"/>
        <v>0</v>
      </c>
      <c r="FH310" s="91">
        <f t="shared" si="299"/>
        <v>0</v>
      </c>
      <c r="FI310" s="91">
        <f t="shared" si="299"/>
        <v>0</v>
      </c>
      <c r="FJ310" s="91">
        <f t="shared" si="299"/>
        <v>0</v>
      </c>
      <c r="FK310" s="91">
        <f t="shared" si="299"/>
        <v>0</v>
      </c>
      <c r="FL310" s="91">
        <f t="shared" si="299"/>
        <v>0</v>
      </c>
      <c r="FM310" s="91">
        <f t="shared" si="299"/>
        <v>0</v>
      </c>
      <c r="FN310" s="91">
        <f t="shared" si="299"/>
        <v>0</v>
      </c>
      <c r="FO310" s="91">
        <f t="shared" si="299"/>
        <v>0</v>
      </c>
      <c r="FP310" s="91">
        <f t="shared" si="277"/>
        <v>0</v>
      </c>
      <c r="FQ310" s="91">
        <f t="shared" si="277"/>
        <v>0</v>
      </c>
      <c r="FR310" s="91">
        <f t="shared" si="277"/>
        <v>0</v>
      </c>
      <c r="FS310" s="91">
        <f t="shared" si="293"/>
        <v>0</v>
      </c>
      <c r="FT310" s="91">
        <f t="shared" si="293"/>
        <v>0</v>
      </c>
      <c r="FU310" s="91">
        <f t="shared" si="293"/>
        <v>0</v>
      </c>
      <c r="FV310" s="91">
        <f t="shared" si="293"/>
        <v>0</v>
      </c>
      <c r="FW310" s="91">
        <f t="shared" si="293"/>
        <v>0</v>
      </c>
      <c r="FX310" s="91">
        <f t="shared" si="293"/>
        <v>0</v>
      </c>
      <c r="FY310" s="91">
        <f t="shared" si="293"/>
        <v>0</v>
      </c>
      <c r="FZ310" s="91">
        <f t="shared" si="293"/>
        <v>0</v>
      </c>
      <c r="GA310" s="91">
        <f t="shared" si="293"/>
        <v>0</v>
      </c>
      <c r="GB310" s="91">
        <f t="shared" si="293"/>
        <v>0</v>
      </c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</row>
    <row r="311" spans="1:213" ht="38.25">
      <c r="A311" s="68">
        <f>Данные!A311</f>
        <v>5791</v>
      </c>
      <c r="B311" s="68">
        <f>Данные!B311</f>
        <v>2019</v>
      </c>
      <c r="C311" s="68" t="str">
        <f>Данные!C311</f>
        <v>компьютерных технологий и электронного обучения</v>
      </c>
      <c r="D311" s="68" t="str">
        <f>Данные!D311</f>
        <v>Авксентьева Елена Юрьевна</v>
      </c>
      <c r="E311" s="68" t="str">
        <f>Данные!E311</f>
        <v>кандидат педагогических наук</v>
      </c>
      <c r="F311" s="68" t="str">
        <f>Данные!F311</f>
        <v>доцент</v>
      </c>
      <c r="G311" s="68">
        <f>Данные!G311</f>
        <v>1</v>
      </c>
      <c r="H311" s="68" t="str">
        <f>Данные!H311</f>
        <v>3 курс 2017 год/пост</v>
      </c>
      <c r="I311" s="68" t="str">
        <f>Данные!I311</f>
        <v>Модуль "Системное и прикладное программное обеспечение". Инженерная и компьютерная графика</v>
      </c>
      <c r="J311" s="68">
        <f>Данные!J311</f>
        <v>0</v>
      </c>
      <c r="K311" s="68">
        <f>Данные!K311</f>
        <v>54</v>
      </c>
      <c r="L311" s="68">
        <f>Данные!L311</f>
        <v>144</v>
      </c>
      <c r="M311" s="16">
        <f t="shared" si="266"/>
        <v>19.8</v>
      </c>
      <c r="N311" s="16">
        <f t="shared" si="267"/>
        <v>11.666666666666666</v>
      </c>
      <c r="O311" s="16">
        <f t="shared" si="268"/>
        <v>12.083333333333334</v>
      </c>
      <c r="P311" s="16">
        <f t="shared" si="269"/>
        <v>12.083333333333334</v>
      </c>
      <c r="Q311" s="68">
        <f>Данные!Q311</f>
        <v>0</v>
      </c>
      <c r="R311" s="68">
        <f>Данные!R311</f>
        <v>0</v>
      </c>
      <c r="S311" s="68">
        <f>Данные!S311</f>
        <v>0</v>
      </c>
      <c r="T311" s="68">
        <f>Данные!T311</f>
        <v>0</v>
      </c>
      <c r="U311" s="68">
        <f>Данные!U311</f>
        <v>0</v>
      </c>
      <c r="V311" s="68">
        <f>Данные!V311</f>
        <v>0</v>
      </c>
      <c r="W311" s="68">
        <f>Данные!W311</f>
        <v>29</v>
      </c>
      <c r="X311" s="68">
        <f>Данные!X311</f>
        <v>1</v>
      </c>
      <c r="Y311" s="68">
        <f>Данные!Y311</f>
        <v>2</v>
      </c>
      <c r="Z311" s="68">
        <f>Данные!Z311</f>
        <v>0</v>
      </c>
      <c r="AA311" s="68" t="str">
        <f>Данные!AA311</f>
        <v>доп</v>
      </c>
      <c r="AB311" s="83">
        <f>IF(F311=$HG$3,$HH$3,IF(F311=$HG$4,$HH$4,IF(F311=$HG$5,$HH$5,IF(F311=$HG$6,$HH$6,IF(F311=$HG$7,$HH$7,IF(F311=$HG$8,$HH$8,IF(F311=$HG$9,$HH$9,IF(F311=$HG$10,$HH$10,IF(F311=$HG$11,$HH$11,IF(F311=$HG$12,$HH$12,IF(F311=$HG$13,$HH$13,IF(F311=$HG$14,$HH$14,IF(F311=$HG$15,$HH$15,)))))))))))))</f>
        <v>800</v>
      </c>
      <c r="AC311" s="84" t="str">
        <f>IF(OR($GD$4=H311,$GE$4=H311,$GF$4=H311,$GG$4=H311,$GH$4=H311,$GI$4=H311,$GJ$4=H311,$GK$4=H311,$GL$4=H311,$GM$4=H311,$GN$4=H311,$GO$4=H311,$GP$4=H311,$GQ$4=H311,$GR$4=H311,$GS$4=H311,$GT$4=H311,$GU$4=H311,$GV$4=H311,$GW$4=H311,$GX$4=H311,$GY$4=H311,$GZ$4=H311,$HA$4=H311,$HB$4=H311,$HC$4=H311,$HD$4=H311,$HE$4=H311),$GC$4,IF(OR($GD$5=H311,$GE$5=H311,$GH$5=H311,$GI$5=H311,$GL$5=H311,$GM$5=H311,$GP$5=H311,$GQ$5=H311,$GT$5=H311,$GU$5=H311,$GX$5=H311,$GY$5=H311,$HB$5=H311,$HC$5=H311),$GC$5,))</f>
        <v>Бакалавры (ИВТ)</v>
      </c>
      <c r="AD311" s="84" t="str">
        <f>IF(OR(H311=$GD$4,H311=$GE$4,H311=$GF$4,H311=$GG$4,H311=$GD$5,H311=$GE$5),$GD$1,IF(OR(H311=$GH$4,H311=$GI$4,H311=$GJ$4,H311=$GK$4,H311=$GH$5,H311=$GI$5),$GH$1,IF(OR(H311=$GL$4,H311=$GM$4,H311=$GN$4,H311=$GO$4,H311=$GL$5,H311=$GM$5),$GL$1,IF(OR(H311=$GP$4,H311=$GQ$4,H311=$GR$4,H311=$GS$4,H311=$GP$5,H311=$GQ$5),$GP$1,IF(OR(H311=$GT$4,H311=$GU$4,H311=$GV$4,H311=$GW$4,H311=$GT$5,H311=$GU$5),$GT$1,IF(OR(H311=$GX$4,H311=$GY$4,H311=$GZ$4,H311=$HA$4,H311=$GX$5,H311=$GY$5),$GX$1,IF(OR(H311=$HB$4,H311=$HC$4,H311=$HD$4,H311=$HE$4,H311=$HB$5,H311=$HC$5),$HB$1,)))))))</f>
        <v>2019/2020</v>
      </c>
      <c r="AE311" s="85">
        <f t="shared" si="270"/>
        <v>253.63333333333335</v>
      </c>
      <c r="AF311" s="85">
        <f t="shared" si="271"/>
        <v>0.31704166666666667</v>
      </c>
      <c r="AG311" s="83"/>
      <c r="AH311" s="83"/>
      <c r="AI311" s="87">
        <f t="shared" si="296"/>
        <v>0</v>
      </c>
      <c r="AJ311" s="87">
        <f t="shared" si="296"/>
        <v>0</v>
      </c>
      <c r="AK311" s="87">
        <f t="shared" si="296"/>
        <v>0.31704166666666667</v>
      </c>
      <c r="AL311" s="87">
        <f t="shared" si="296"/>
        <v>0</v>
      </c>
      <c r="AM311" s="87">
        <f t="shared" si="296"/>
        <v>0</v>
      </c>
      <c r="AN311" s="87">
        <f t="shared" si="296"/>
        <v>0</v>
      </c>
      <c r="AO311" s="87">
        <f t="shared" si="296"/>
        <v>0</v>
      </c>
      <c r="AP311" s="87">
        <f t="shared" si="296"/>
        <v>0</v>
      </c>
      <c r="AQ311" s="87">
        <f t="shared" si="296"/>
        <v>0</v>
      </c>
      <c r="AR311" s="87">
        <f t="shared" si="296"/>
        <v>0</v>
      </c>
      <c r="AS311" s="87">
        <f t="shared" si="296"/>
        <v>0</v>
      </c>
      <c r="AT311" s="87">
        <f t="shared" si="296"/>
        <v>0</v>
      </c>
      <c r="AU311" s="87">
        <f t="shared" si="296"/>
        <v>0</v>
      </c>
      <c r="AV311" s="87">
        <f t="shared" si="296"/>
        <v>0</v>
      </c>
      <c r="AW311" s="87">
        <f t="shared" si="296"/>
        <v>0</v>
      </c>
      <c r="AX311" s="87">
        <f t="shared" si="296"/>
        <v>0</v>
      </c>
      <c r="AY311" s="87">
        <f t="shared" si="294"/>
        <v>0</v>
      </c>
      <c r="AZ311" s="87">
        <f t="shared" si="294"/>
        <v>0</v>
      </c>
      <c r="BA311" s="87">
        <f t="shared" si="294"/>
        <v>0</v>
      </c>
      <c r="BB311" s="87">
        <f t="shared" si="294"/>
        <v>0</v>
      </c>
      <c r="BC311" s="87">
        <f t="shared" si="294"/>
        <v>0</v>
      </c>
      <c r="BD311" s="87">
        <f t="shared" si="294"/>
        <v>0</v>
      </c>
      <c r="BE311" s="87">
        <f t="shared" si="294"/>
        <v>0</v>
      </c>
      <c r="BF311" s="87">
        <f t="shared" si="294"/>
        <v>0</v>
      </c>
      <c r="BG311" s="87">
        <f t="shared" si="294"/>
        <v>0</v>
      </c>
      <c r="BH311" s="87">
        <f t="shared" si="294"/>
        <v>0</v>
      </c>
      <c r="BI311" s="87">
        <f t="shared" si="294"/>
        <v>0</v>
      </c>
      <c r="BJ311" s="87">
        <f t="shared" si="294"/>
        <v>0</v>
      </c>
      <c r="BK311" s="87">
        <f t="shared" si="294"/>
        <v>0</v>
      </c>
      <c r="BL311" s="87">
        <f t="shared" si="294"/>
        <v>0</v>
      </c>
      <c r="BM311" s="87">
        <f t="shared" si="294"/>
        <v>0</v>
      </c>
      <c r="BN311" s="87">
        <f t="shared" si="300"/>
        <v>0</v>
      </c>
      <c r="BO311" s="87">
        <f t="shared" si="300"/>
        <v>0</v>
      </c>
      <c r="BP311" s="87">
        <f t="shared" si="300"/>
        <v>0</v>
      </c>
      <c r="BQ311" s="87">
        <f t="shared" si="300"/>
        <v>0</v>
      </c>
      <c r="BR311" s="87">
        <f t="shared" si="300"/>
        <v>0</v>
      </c>
      <c r="BS311" s="87">
        <f t="shared" si="300"/>
        <v>0</v>
      </c>
      <c r="BT311" s="87">
        <f t="shared" si="300"/>
        <v>0</v>
      </c>
      <c r="BU311" s="87">
        <f t="shared" si="300"/>
        <v>0</v>
      </c>
      <c r="BV311" s="87">
        <f t="shared" si="300"/>
        <v>0</v>
      </c>
      <c r="BW311" s="87">
        <f t="shared" si="300"/>
        <v>0</v>
      </c>
      <c r="BX311" s="87">
        <f t="shared" si="300"/>
        <v>0</v>
      </c>
      <c r="BY311" s="87">
        <f t="shared" si="300"/>
        <v>0</v>
      </c>
      <c r="BZ311" s="87">
        <f t="shared" si="300"/>
        <v>0</v>
      </c>
      <c r="CA311" s="87">
        <f t="shared" si="300"/>
        <v>0</v>
      </c>
      <c r="CB311" s="87">
        <f t="shared" si="300"/>
        <v>0</v>
      </c>
      <c r="CC311" s="87">
        <f t="shared" si="300"/>
        <v>0</v>
      </c>
      <c r="CD311" s="87">
        <f t="shared" si="298"/>
        <v>0</v>
      </c>
      <c r="CE311" s="87">
        <f t="shared" si="298"/>
        <v>0</v>
      </c>
      <c r="CF311" s="87">
        <f t="shared" si="298"/>
        <v>0</v>
      </c>
      <c r="CG311" s="87">
        <f t="shared" si="298"/>
        <v>0</v>
      </c>
      <c r="CH311" s="87">
        <f t="shared" si="298"/>
        <v>0</v>
      </c>
      <c r="CI311" s="87">
        <f t="shared" si="298"/>
        <v>0</v>
      </c>
      <c r="CJ311" s="87">
        <f t="shared" si="298"/>
        <v>0</v>
      </c>
      <c r="CK311" s="87">
        <f t="shared" si="298"/>
        <v>0</v>
      </c>
      <c r="CL311" s="87">
        <f t="shared" si="298"/>
        <v>0</v>
      </c>
      <c r="CM311" s="87">
        <f t="shared" si="298"/>
        <v>0</v>
      </c>
      <c r="CN311" s="87">
        <f t="shared" si="298"/>
        <v>0</v>
      </c>
      <c r="CO311" s="87">
        <f t="shared" si="298"/>
        <v>0</v>
      </c>
      <c r="CP311" s="87">
        <f t="shared" si="298"/>
        <v>0</v>
      </c>
      <c r="CQ311" s="87">
        <f t="shared" si="298"/>
        <v>0</v>
      </c>
      <c r="CR311" s="87">
        <f t="shared" si="298"/>
        <v>0</v>
      </c>
      <c r="CS311" s="87">
        <f t="shared" si="276"/>
        <v>0</v>
      </c>
      <c r="CT311" s="87">
        <f t="shared" si="276"/>
        <v>0</v>
      </c>
      <c r="CU311" s="87">
        <f t="shared" si="276"/>
        <v>0</v>
      </c>
      <c r="CV311" s="87">
        <f t="shared" si="292"/>
        <v>0</v>
      </c>
      <c r="CW311" s="87">
        <f t="shared" si="292"/>
        <v>0</v>
      </c>
      <c r="CX311" s="87">
        <f t="shared" si="292"/>
        <v>0</v>
      </c>
      <c r="CY311" s="87">
        <f t="shared" si="292"/>
        <v>0</v>
      </c>
      <c r="CZ311" s="87">
        <f t="shared" si="292"/>
        <v>0</v>
      </c>
      <c r="DA311" s="87">
        <f t="shared" si="292"/>
        <v>0</v>
      </c>
      <c r="DB311" s="87">
        <f t="shared" si="292"/>
        <v>0</v>
      </c>
      <c r="DC311" s="87">
        <f t="shared" si="292"/>
        <v>0</v>
      </c>
      <c r="DD311" s="87">
        <f t="shared" si="292"/>
        <v>0</v>
      </c>
      <c r="DE311" s="87">
        <f t="shared" si="292"/>
        <v>0</v>
      </c>
      <c r="DF311" s="91">
        <f t="shared" si="297"/>
        <v>0</v>
      </c>
      <c r="DG311" s="91">
        <f t="shared" si="297"/>
        <v>0</v>
      </c>
      <c r="DH311" s="91">
        <f t="shared" si="297"/>
        <v>163.6</v>
      </c>
      <c r="DI311" s="91">
        <f t="shared" si="297"/>
        <v>0</v>
      </c>
      <c r="DJ311" s="91">
        <f t="shared" si="297"/>
        <v>0</v>
      </c>
      <c r="DK311" s="91">
        <f t="shared" si="297"/>
        <v>0</v>
      </c>
      <c r="DL311" s="91">
        <f t="shared" si="297"/>
        <v>0</v>
      </c>
      <c r="DM311" s="91">
        <f t="shared" si="297"/>
        <v>0</v>
      </c>
      <c r="DN311" s="91">
        <f t="shared" si="297"/>
        <v>0</v>
      </c>
      <c r="DO311" s="91">
        <f t="shared" si="297"/>
        <v>0</v>
      </c>
      <c r="DP311" s="91">
        <f t="shared" si="297"/>
        <v>0</v>
      </c>
      <c r="DQ311" s="91">
        <f t="shared" si="297"/>
        <v>0</v>
      </c>
      <c r="DR311" s="91">
        <f t="shared" si="297"/>
        <v>0</v>
      </c>
      <c r="DS311" s="91">
        <f t="shared" si="297"/>
        <v>0</v>
      </c>
      <c r="DT311" s="91">
        <f t="shared" si="297"/>
        <v>0</v>
      </c>
      <c r="DU311" s="91">
        <f t="shared" si="297"/>
        <v>0</v>
      </c>
      <c r="DV311" s="91">
        <f t="shared" si="295"/>
        <v>0</v>
      </c>
      <c r="DW311" s="91">
        <f t="shared" si="295"/>
        <v>0</v>
      </c>
      <c r="DX311" s="91">
        <f t="shared" si="295"/>
        <v>0</v>
      </c>
      <c r="DY311" s="91">
        <f t="shared" si="295"/>
        <v>0</v>
      </c>
      <c r="DZ311" s="91">
        <f t="shared" si="295"/>
        <v>0</v>
      </c>
      <c r="EA311" s="91">
        <f t="shared" si="295"/>
        <v>0</v>
      </c>
      <c r="EB311" s="91">
        <f t="shared" si="295"/>
        <v>0</v>
      </c>
      <c r="EC311" s="91">
        <f t="shared" si="295"/>
        <v>0</v>
      </c>
      <c r="ED311" s="91">
        <f t="shared" si="295"/>
        <v>0</v>
      </c>
      <c r="EE311" s="91">
        <f t="shared" si="295"/>
        <v>0</v>
      </c>
      <c r="EF311" s="91">
        <f t="shared" si="295"/>
        <v>0</v>
      </c>
      <c r="EG311" s="91">
        <f t="shared" si="295"/>
        <v>0</v>
      </c>
      <c r="EH311" s="91">
        <f t="shared" si="295"/>
        <v>0</v>
      </c>
      <c r="EI311" s="91">
        <f t="shared" si="295"/>
        <v>0</v>
      </c>
      <c r="EJ311" s="91">
        <f t="shared" si="295"/>
        <v>0</v>
      </c>
      <c r="EK311" s="91">
        <f t="shared" si="301"/>
        <v>0</v>
      </c>
      <c r="EL311" s="91">
        <f t="shared" si="301"/>
        <v>0</v>
      </c>
      <c r="EM311" s="91">
        <f t="shared" si="301"/>
        <v>0</v>
      </c>
      <c r="EN311" s="91">
        <f t="shared" si="301"/>
        <v>0</v>
      </c>
      <c r="EO311" s="91">
        <f t="shared" si="301"/>
        <v>0</v>
      </c>
      <c r="EP311" s="91">
        <f t="shared" si="301"/>
        <v>0</v>
      </c>
      <c r="EQ311" s="91">
        <f t="shared" si="301"/>
        <v>0</v>
      </c>
      <c r="ER311" s="91">
        <f t="shared" si="301"/>
        <v>0</v>
      </c>
      <c r="ES311" s="91">
        <f t="shared" si="301"/>
        <v>0</v>
      </c>
      <c r="ET311" s="91">
        <f t="shared" si="301"/>
        <v>0</v>
      </c>
      <c r="EU311" s="91">
        <f t="shared" si="301"/>
        <v>0</v>
      </c>
      <c r="EV311" s="91">
        <f t="shared" si="301"/>
        <v>0</v>
      </c>
      <c r="EW311" s="91">
        <f t="shared" si="301"/>
        <v>0</v>
      </c>
      <c r="EX311" s="91">
        <f t="shared" si="301"/>
        <v>0</v>
      </c>
      <c r="EY311" s="91">
        <f t="shared" si="301"/>
        <v>0</v>
      </c>
      <c r="EZ311" s="91">
        <f t="shared" si="301"/>
        <v>0</v>
      </c>
      <c r="FA311" s="91">
        <f t="shared" si="299"/>
        <v>0</v>
      </c>
      <c r="FB311" s="91">
        <f t="shared" si="299"/>
        <v>0</v>
      </c>
      <c r="FC311" s="91">
        <f t="shared" si="299"/>
        <v>0</v>
      </c>
      <c r="FD311" s="91">
        <f t="shared" si="299"/>
        <v>0</v>
      </c>
      <c r="FE311" s="91">
        <f t="shared" si="299"/>
        <v>0</v>
      </c>
      <c r="FF311" s="91">
        <f t="shared" si="299"/>
        <v>0</v>
      </c>
      <c r="FG311" s="91">
        <f t="shared" si="299"/>
        <v>0</v>
      </c>
      <c r="FH311" s="91">
        <f t="shared" si="299"/>
        <v>0</v>
      </c>
      <c r="FI311" s="91">
        <f t="shared" si="299"/>
        <v>0</v>
      </c>
      <c r="FJ311" s="91">
        <f t="shared" si="299"/>
        <v>0</v>
      </c>
      <c r="FK311" s="91">
        <f t="shared" si="299"/>
        <v>0</v>
      </c>
      <c r="FL311" s="91">
        <f t="shared" si="299"/>
        <v>0</v>
      </c>
      <c r="FM311" s="91">
        <f t="shared" si="299"/>
        <v>0</v>
      </c>
      <c r="FN311" s="91">
        <f t="shared" si="299"/>
        <v>0</v>
      </c>
      <c r="FO311" s="91">
        <f t="shared" si="299"/>
        <v>0</v>
      </c>
      <c r="FP311" s="91">
        <f t="shared" si="277"/>
        <v>0</v>
      </c>
      <c r="FQ311" s="91">
        <f t="shared" si="277"/>
        <v>0</v>
      </c>
      <c r="FR311" s="91">
        <f t="shared" si="277"/>
        <v>0</v>
      </c>
      <c r="FS311" s="91">
        <f t="shared" si="293"/>
        <v>0</v>
      </c>
      <c r="FT311" s="91">
        <f t="shared" si="293"/>
        <v>0</v>
      </c>
      <c r="FU311" s="91">
        <f t="shared" si="293"/>
        <v>0</v>
      </c>
      <c r="FV311" s="91">
        <f t="shared" si="293"/>
        <v>0</v>
      </c>
      <c r="FW311" s="91">
        <f t="shared" si="293"/>
        <v>0</v>
      </c>
      <c r="FX311" s="91">
        <f t="shared" si="293"/>
        <v>0</v>
      </c>
      <c r="FY311" s="91">
        <f t="shared" si="293"/>
        <v>0</v>
      </c>
      <c r="FZ311" s="91">
        <f t="shared" si="293"/>
        <v>0</v>
      </c>
      <c r="GA311" s="91">
        <f t="shared" si="293"/>
        <v>0</v>
      </c>
      <c r="GB311" s="91">
        <f t="shared" si="293"/>
        <v>0</v>
      </c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</row>
    <row r="312" spans="1:213" ht="38.25">
      <c r="A312" s="68">
        <f>Данные!A312</f>
        <v>5791</v>
      </c>
      <c r="B312" s="68">
        <f>Данные!B312</f>
        <v>2019</v>
      </c>
      <c r="C312" s="68" t="str">
        <f>Данные!C312</f>
        <v>компьютерных технологий и электронного обучения</v>
      </c>
      <c r="D312" s="68" t="str">
        <f>Данные!D312</f>
        <v>Авксентьева Елена Юрьевна</v>
      </c>
      <c r="E312" s="68" t="str">
        <f>Данные!E312</f>
        <v>кандидат педагогических наук</v>
      </c>
      <c r="F312" s="68" t="str">
        <f>Данные!F312</f>
        <v>доцент</v>
      </c>
      <c r="G312" s="68">
        <f>Данные!G312</f>
        <v>1</v>
      </c>
      <c r="H312" s="68" t="str">
        <f>Данные!H312</f>
        <v>3 курс 2017 год/пост</v>
      </c>
      <c r="I312" s="68" t="str">
        <f>Данные!I312</f>
        <v>Модуль "Организация ЭВМ". Сети и телекоммуникации</v>
      </c>
      <c r="J312" s="68">
        <f>Данные!J312</f>
        <v>18</v>
      </c>
      <c r="K312" s="68">
        <f>Данные!K312</f>
        <v>0</v>
      </c>
      <c r="L312" s="68">
        <f>Данные!L312</f>
        <v>72</v>
      </c>
      <c r="M312" s="16">
        <f t="shared" si="266"/>
        <v>9</v>
      </c>
      <c r="N312" s="16">
        <f t="shared" si="267"/>
        <v>11.666666666666666</v>
      </c>
      <c r="O312" s="16">
        <f t="shared" si="268"/>
        <v>12.083333333333334</v>
      </c>
      <c r="P312" s="16">
        <f t="shared" si="269"/>
        <v>12.083333333333334</v>
      </c>
      <c r="Q312" s="68">
        <f>Данные!Q312</f>
        <v>0</v>
      </c>
      <c r="R312" s="68">
        <f>Данные!R312</f>
        <v>0</v>
      </c>
      <c r="S312" s="68">
        <f>Данные!S312</f>
        <v>0</v>
      </c>
      <c r="T312" s="68">
        <f>Данные!T312</f>
        <v>0</v>
      </c>
      <c r="U312" s="68">
        <f>Данные!U312</f>
        <v>0</v>
      </c>
      <c r="V312" s="68">
        <f>Данные!V312</f>
        <v>0</v>
      </c>
      <c r="W312" s="68">
        <f>Данные!W312</f>
        <v>29</v>
      </c>
      <c r="X312" s="68">
        <f>Данные!X312</f>
        <v>1</v>
      </c>
      <c r="Y312" s="68">
        <f>Данные!Y312</f>
        <v>2</v>
      </c>
      <c r="Z312" s="68">
        <f>Данные!Z312</f>
        <v>0</v>
      </c>
      <c r="AA312" s="68" t="str">
        <f>Данные!AA312</f>
        <v>осн</v>
      </c>
      <c r="AB312" s="83">
        <f>IF(F312=$HG$3,$HH$3,IF(F312=$HG$4,$HH$4,IF(F312=$HG$5,$HH$5,IF(F312=$HG$6,$HH$6,IF(F312=$HG$7,$HH$7,IF(F312=$HG$8,$HH$8,IF(F312=$HG$9,$HH$9,IF(F312=$HG$10,$HH$10,IF(F312=$HG$11,$HH$11,IF(F312=$HG$12,$HH$12,IF(F312=$HG$13,$HH$13,IF(F312=$HG$14,$HH$14,IF(F312=$HG$15,$HH$15,)))))))))))))</f>
        <v>800</v>
      </c>
      <c r="AC312" s="84" t="str">
        <f>IF(OR($GD$4=H312,$GE$4=H312,$GF$4=H312,$GG$4=H312,$GH$4=H312,$GI$4=H312,$GJ$4=H312,$GK$4=H312,$GL$4=H312,$GM$4=H312,$GN$4=H312,$GO$4=H312,$GP$4=H312,$GQ$4=H312,$GR$4=H312,$GS$4=H312,$GT$4=H312,$GU$4=H312,$GV$4=H312,$GW$4=H312,$GX$4=H312,$GY$4=H312,$GZ$4=H312,$HA$4=H312,$HB$4=H312,$HC$4=H312,$HD$4=H312,$HE$4=H312),$GC$4,IF(OR($GD$5=H312,$GE$5=H312,$GH$5=H312,$GI$5=H312,$GL$5=H312,$GM$5=H312,$GP$5=H312,$GQ$5=H312,$GT$5=H312,$GU$5=H312,$GX$5=H312,$GY$5=H312,$HB$5=H312,$HC$5=H312),$GC$5,))</f>
        <v>Бакалавры (ИВТ)</v>
      </c>
      <c r="AD312" s="84" t="str">
        <f>IF(OR(H312=$GD$4,H312=$GE$4,H312=$GF$4,H312=$GG$4,H312=$GD$5,H312=$GE$5),$GD$1,IF(OR(H312=$GH$4,H312=$GI$4,H312=$GJ$4,H312=$GK$4,H312=$GH$5,H312=$GI$5),$GH$1,IF(OR(H312=$GL$4,H312=$GM$4,H312=$GN$4,H312=$GO$4,H312=$GL$5,H312=$GM$5),$GL$1,IF(OR(H312=$GP$4,H312=$GQ$4,H312=$GR$4,H312=$GS$4,H312=$GP$5,H312=$GQ$5),$GP$1,IF(OR(H312=$GT$4,H312=$GU$4,H312=$GV$4,H312=$GW$4,H312=$GT$5,H312=$GU$5),$GT$1,IF(OR(H312=$GX$4,H312=$GY$4,H312=$GZ$4,H312=$HA$4,H312=$GX$5,H312=$GY$5),$GX$1,IF(OR(H312=$HB$4,H312=$HC$4,H312=$HD$4,H312=$HE$4,H312=$HB$5,H312=$HC$5),$HB$1,)))))))</f>
        <v>2019/2020</v>
      </c>
      <c r="AE312" s="85">
        <f t="shared" si="270"/>
        <v>134.83333333333334</v>
      </c>
      <c r="AF312" s="85">
        <f t="shared" si="271"/>
        <v>0.16854166666666667</v>
      </c>
      <c r="AG312" s="83"/>
      <c r="AH312" s="83"/>
      <c r="AI312" s="87">
        <f t="shared" si="296"/>
        <v>0</v>
      </c>
      <c r="AJ312" s="87">
        <f t="shared" si="296"/>
        <v>0</v>
      </c>
      <c r="AK312" s="87">
        <f t="shared" si="296"/>
        <v>0.16854166666666667</v>
      </c>
      <c r="AL312" s="87">
        <f t="shared" si="296"/>
        <v>0</v>
      </c>
      <c r="AM312" s="87">
        <f t="shared" si="296"/>
        <v>0</v>
      </c>
      <c r="AN312" s="87">
        <f t="shared" si="296"/>
        <v>0</v>
      </c>
      <c r="AO312" s="87">
        <f t="shared" si="296"/>
        <v>0</v>
      </c>
      <c r="AP312" s="87">
        <f t="shared" si="296"/>
        <v>0</v>
      </c>
      <c r="AQ312" s="87">
        <f t="shared" si="296"/>
        <v>0</v>
      </c>
      <c r="AR312" s="87">
        <f t="shared" si="296"/>
        <v>0</v>
      </c>
      <c r="AS312" s="87">
        <f t="shared" si="296"/>
        <v>0</v>
      </c>
      <c r="AT312" s="87">
        <f t="shared" si="296"/>
        <v>0</v>
      </c>
      <c r="AU312" s="87">
        <f t="shared" si="296"/>
        <v>0</v>
      </c>
      <c r="AV312" s="87">
        <f t="shared" si="296"/>
        <v>0</v>
      </c>
      <c r="AW312" s="87">
        <f t="shared" si="296"/>
        <v>0</v>
      </c>
      <c r="AX312" s="87">
        <f t="shared" si="296"/>
        <v>0</v>
      </c>
      <c r="AY312" s="87">
        <f t="shared" si="294"/>
        <v>0</v>
      </c>
      <c r="AZ312" s="87">
        <f t="shared" si="294"/>
        <v>0</v>
      </c>
      <c r="BA312" s="87">
        <f t="shared" si="294"/>
        <v>0</v>
      </c>
      <c r="BB312" s="87">
        <f t="shared" si="294"/>
        <v>0</v>
      </c>
      <c r="BC312" s="87">
        <f t="shared" si="294"/>
        <v>0</v>
      </c>
      <c r="BD312" s="87">
        <f t="shared" si="294"/>
        <v>0</v>
      </c>
      <c r="BE312" s="87">
        <f t="shared" si="294"/>
        <v>0</v>
      </c>
      <c r="BF312" s="87">
        <f t="shared" si="294"/>
        <v>0</v>
      </c>
      <c r="BG312" s="87">
        <f t="shared" si="294"/>
        <v>0</v>
      </c>
      <c r="BH312" s="87">
        <f t="shared" si="294"/>
        <v>0</v>
      </c>
      <c r="BI312" s="87">
        <f t="shared" si="294"/>
        <v>0</v>
      </c>
      <c r="BJ312" s="87">
        <f t="shared" si="294"/>
        <v>0</v>
      </c>
      <c r="BK312" s="87">
        <f t="shared" si="294"/>
        <v>0</v>
      </c>
      <c r="BL312" s="87">
        <f t="shared" si="294"/>
        <v>0</v>
      </c>
      <c r="BM312" s="87">
        <f t="shared" si="294"/>
        <v>0</v>
      </c>
      <c r="BN312" s="87">
        <f t="shared" si="300"/>
        <v>0</v>
      </c>
      <c r="BO312" s="87">
        <f t="shared" si="300"/>
        <v>0</v>
      </c>
      <c r="BP312" s="87">
        <f t="shared" si="300"/>
        <v>0</v>
      </c>
      <c r="BQ312" s="87">
        <f t="shared" si="300"/>
        <v>0</v>
      </c>
      <c r="BR312" s="87">
        <f t="shared" si="300"/>
        <v>0</v>
      </c>
      <c r="BS312" s="87">
        <f t="shared" si="300"/>
        <v>0</v>
      </c>
      <c r="BT312" s="87">
        <f t="shared" si="300"/>
        <v>0</v>
      </c>
      <c r="BU312" s="87">
        <f t="shared" si="300"/>
        <v>0</v>
      </c>
      <c r="BV312" s="87">
        <f t="shared" si="300"/>
        <v>0</v>
      </c>
      <c r="BW312" s="87">
        <f t="shared" si="300"/>
        <v>0</v>
      </c>
      <c r="BX312" s="87">
        <f t="shared" si="300"/>
        <v>0</v>
      </c>
      <c r="BY312" s="87">
        <f t="shared" si="300"/>
        <v>0</v>
      </c>
      <c r="BZ312" s="87">
        <f t="shared" si="300"/>
        <v>0</v>
      </c>
      <c r="CA312" s="87">
        <f t="shared" si="300"/>
        <v>0</v>
      </c>
      <c r="CB312" s="87">
        <f t="shared" si="300"/>
        <v>0</v>
      </c>
      <c r="CC312" s="87">
        <f t="shared" si="300"/>
        <v>0</v>
      </c>
      <c r="CD312" s="87">
        <f t="shared" si="298"/>
        <v>0</v>
      </c>
      <c r="CE312" s="87">
        <f t="shared" si="298"/>
        <v>0</v>
      </c>
      <c r="CF312" s="87">
        <f t="shared" si="298"/>
        <v>0</v>
      </c>
      <c r="CG312" s="87">
        <f t="shared" si="298"/>
        <v>0</v>
      </c>
      <c r="CH312" s="87">
        <f t="shared" si="298"/>
        <v>0</v>
      </c>
      <c r="CI312" s="87">
        <f t="shared" si="298"/>
        <v>0</v>
      </c>
      <c r="CJ312" s="87">
        <f t="shared" si="298"/>
        <v>0</v>
      </c>
      <c r="CK312" s="87">
        <f t="shared" si="298"/>
        <v>0</v>
      </c>
      <c r="CL312" s="87">
        <f t="shared" si="298"/>
        <v>0</v>
      </c>
      <c r="CM312" s="87">
        <f t="shared" si="298"/>
        <v>0</v>
      </c>
      <c r="CN312" s="87">
        <f t="shared" si="298"/>
        <v>0</v>
      </c>
      <c r="CO312" s="87">
        <f t="shared" si="298"/>
        <v>0</v>
      </c>
      <c r="CP312" s="87">
        <f t="shared" si="298"/>
        <v>0</v>
      </c>
      <c r="CQ312" s="87">
        <f t="shared" si="298"/>
        <v>0</v>
      </c>
      <c r="CR312" s="87">
        <f t="shared" si="298"/>
        <v>0</v>
      </c>
      <c r="CS312" s="87">
        <f t="shared" si="276"/>
        <v>0</v>
      </c>
      <c r="CT312" s="87">
        <f t="shared" si="276"/>
        <v>0</v>
      </c>
      <c r="CU312" s="87">
        <f t="shared" si="276"/>
        <v>0</v>
      </c>
      <c r="CV312" s="87">
        <f t="shared" si="292"/>
        <v>0</v>
      </c>
      <c r="CW312" s="87">
        <f t="shared" si="292"/>
        <v>0</v>
      </c>
      <c r="CX312" s="87">
        <f t="shared" si="292"/>
        <v>0</v>
      </c>
      <c r="CY312" s="87">
        <f t="shared" si="292"/>
        <v>0</v>
      </c>
      <c r="CZ312" s="87">
        <f t="shared" si="292"/>
        <v>0</v>
      </c>
      <c r="DA312" s="87">
        <f t="shared" si="292"/>
        <v>0</v>
      </c>
      <c r="DB312" s="87">
        <f t="shared" si="292"/>
        <v>0</v>
      </c>
      <c r="DC312" s="87">
        <f t="shared" si="292"/>
        <v>0</v>
      </c>
      <c r="DD312" s="87">
        <f t="shared" si="292"/>
        <v>0</v>
      </c>
      <c r="DE312" s="87">
        <f t="shared" si="292"/>
        <v>0</v>
      </c>
      <c r="DF312" s="91">
        <f t="shared" si="297"/>
        <v>0</v>
      </c>
      <c r="DG312" s="91">
        <f t="shared" si="297"/>
        <v>0</v>
      </c>
      <c r="DH312" s="91">
        <f t="shared" si="297"/>
        <v>163.6</v>
      </c>
      <c r="DI312" s="91">
        <f t="shared" si="297"/>
        <v>0</v>
      </c>
      <c r="DJ312" s="91">
        <f t="shared" si="297"/>
        <v>0</v>
      </c>
      <c r="DK312" s="91">
        <f t="shared" si="297"/>
        <v>0</v>
      </c>
      <c r="DL312" s="91">
        <f t="shared" si="297"/>
        <v>0</v>
      </c>
      <c r="DM312" s="91">
        <f t="shared" si="297"/>
        <v>0</v>
      </c>
      <c r="DN312" s="91">
        <f t="shared" si="297"/>
        <v>0</v>
      </c>
      <c r="DO312" s="91">
        <f t="shared" si="297"/>
        <v>0</v>
      </c>
      <c r="DP312" s="91">
        <f t="shared" si="297"/>
        <v>0</v>
      </c>
      <c r="DQ312" s="91">
        <f t="shared" si="297"/>
        <v>0</v>
      </c>
      <c r="DR312" s="91">
        <f t="shared" si="297"/>
        <v>0</v>
      </c>
      <c r="DS312" s="91">
        <f t="shared" si="297"/>
        <v>0</v>
      </c>
      <c r="DT312" s="91">
        <f t="shared" si="297"/>
        <v>0</v>
      </c>
      <c r="DU312" s="91">
        <f t="shared" si="297"/>
        <v>0</v>
      </c>
      <c r="DV312" s="91">
        <f t="shared" si="295"/>
        <v>0</v>
      </c>
      <c r="DW312" s="91">
        <f t="shared" si="295"/>
        <v>0</v>
      </c>
      <c r="DX312" s="91">
        <f t="shared" si="295"/>
        <v>0</v>
      </c>
      <c r="DY312" s="91">
        <f t="shared" si="295"/>
        <v>0</v>
      </c>
      <c r="DZ312" s="91">
        <f t="shared" si="295"/>
        <v>0</v>
      </c>
      <c r="EA312" s="91">
        <f t="shared" si="295"/>
        <v>0</v>
      </c>
      <c r="EB312" s="91">
        <f t="shared" si="295"/>
        <v>0</v>
      </c>
      <c r="EC312" s="91">
        <f t="shared" si="295"/>
        <v>0</v>
      </c>
      <c r="ED312" s="91">
        <f t="shared" si="295"/>
        <v>0</v>
      </c>
      <c r="EE312" s="91">
        <f t="shared" si="295"/>
        <v>0</v>
      </c>
      <c r="EF312" s="91">
        <f t="shared" si="295"/>
        <v>0</v>
      </c>
      <c r="EG312" s="91">
        <f t="shared" si="295"/>
        <v>0</v>
      </c>
      <c r="EH312" s="91">
        <f t="shared" si="295"/>
        <v>0</v>
      </c>
      <c r="EI312" s="91">
        <f t="shared" si="295"/>
        <v>0</v>
      </c>
      <c r="EJ312" s="91">
        <f t="shared" si="295"/>
        <v>0</v>
      </c>
      <c r="EK312" s="91">
        <f t="shared" si="301"/>
        <v>0</v>
      </c>
      <c r="EL312" s="91">
        <f t="shared" si="301"/>
        <v>0</v>
      </c>
      <c r="EM312" s="91">
        <f t="shared" si="301"/>
        <v>0</v>
      </c>
      <c r="EN312" s="91">
        <f t="shared" si="301"/>
        <v>0</v>
      </c>
      <c r="EO312" s="91">
        <f t="shared" si="301"/>
        <v>0</v>
      </c>
      <c r="EP312" s="91">
        <f t="shared" si="301"/>
        <v>0</v>
      </c>
      <c r="EQ312" s="91">
        <f t="shared" si="301"/>
        <v>0</v>
      </c>
      <c r="ER312" s="91">
        <f t="shared" si="301"/>
        <v>0</v>
      </c>
      <c r="ES312" s="91">
        <f t="shared" si="301"/>
        <v>0</v>
      </c>
      <c r="ET312" s="91">
        <f t="shared" si="301"/>
        <v>0</v>
      </c>
      <c r="EU312" s="91">
        <f t="shared" si="301"/>
        <v>0</v>
      </c>
      <c r="EV312" s="91">
        <f t="shared" si="301"/>
        <v>0</v>
      </c>
      <c r="EW312" s="91">
        <f t="shared" si="301"/>
        <v>0</v>
      </c>
      <c r="EX312" s="91">
        <f t="shared" si="301"/>
        <v>0</v>
      </c>
      <c r="EY312" s="91">
        <f t="shared" si="301"/>
        <v>0</v>
      </c>
      <c r="EZ312" s="91">
        <f t="shared" si="301"/>
        <v>0</v>
      </c>
      <c r="FA312" s="91">
        <f t="shared" si="299"/>
        <v>0</v>
      </c>
      <c r="FB312" s="91">
        <f t="shared" si="299"/>
        <v>0</v>
      </c>
      <c r="FC312" s="91">
        <f t="shared" si="299"/>
        <v>0</v>
      </c>
      <c r="FD312" s="91">
        <f t="shared" si="299"/>
        <v>0</v>
      </c>
      <c r="FE312" s="91">
        <f t="shared" si="299"/>
        <v>0</v>
      </c>
      <c r="FF312" s="91">
        <f t="shared" si="299"/>
        <v>0</v>
      </c>
      <c r="FG312" s="91">
        <f t="shared" si="299"/>
        <v>0</v>
      </c>
      <c r="FH312" s="91">
        <f t="shared" si="299"/>
        <v>0</v>
      </c>
      <c r="FI312" s="91">
        <f t="shared" si="299"/>
        <v>0</v>
      </c>
      <c r="FJ312" s="91">
        <f t="shared" si="299"/>
        <v>0</v>
      </c>
      <c r="FK312" s="91">
        <f t="shared" si="299"/>
        <v>0</v>
      </c>
      <c r="FL312" s="91">
        <f t="shared" si="299"/>
        <v>0</v>
      </c>
      <c r="FM312" s="91">
        <f t="shared" si="299"/>
        <v>0</v>
      </c>
      <c r="FN312" s="91">
        <f t="shared" si="299"/>
        <v>0</v>
      </c>
      <c r="FO312" s="91">
        <f t="shared" si="299"/>
        <v>0</v>
      </c>
      <c r="FP312" s="91">
        <f t="shared" si="277"/>
        <v>0</v>
      </c>
      <c r="FQ312" s="91">
        <f t="shared" si="277"/>
        <v>0</v>
      </c>
      <c r="FR312" s="91">
        <f t="shared" si="277"/>
        <v>0</v>
      </c>
      <c r="FS312" s="91">
        <f t="shared" si="293"/>
        <v>0</v>
      </c>
      <c r="FT312" s="91">
        <f t="shared" si="293"/>
        <v>0</v>
      </c>
      <c r="FU312" s="91">
        <f t="shared" si="293"/>
        <v>0</v>
      </c>
      <c r="FV312" s="91">
        <f t="shared" si="293"/>
        <v>0</v>
      </c>
      <c r="FW312" s="91">
        <f t="shared" si="293"/>
        <v>0</v>
      </c>
      <c r="FX312" s="91">
        <f t="shared" si="293"/>
        <v>0</v>
      </c>
      <c r="FY312" s="91">
        <f t="shared" si="293"/>
        <v>0</v>
      </c>
      <c r="FZ312" s="91">
        <f t="shared" si="293"/>
        <v>0</v>
      </c>
      <c r="GA312" s="91">
        <f t="shared" si="293"/>
        <v>0</v>
      </c>
      <c r="GB312" s="91">
        <f t="shared" si="293"/>
        <v>0</v>
      </c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</row>
    <row r="313" spans="1:213" ht="38.25">
      <c r="A313" s="68">
        <f>Данные!A313</f>
        <v>5791</v>
      </c>
      <c r="B313" s="68">
        <f>Данные!B313</f>
        <v>2019</v>
      </c>
      <c r="C313" s="68" t="str">
        <f>Данные!C313</f>
        <v>компьютерных технологий и электронного обучения</v>
      </c>
      <c r="D313" s="68" t="str">
        <f>Данные!D313</f>
        <v>Аксютин Павел Александрович</v>
      </c>
      <c r="E313" s="68" t="str">
        <f>Данные!E313</f>
        <v>нет</v>
      </c>
      <c r="F313" s="68" t="str">
        <f>Данные!F313</f>
        <v>ассистент</v>
      </c>
      <c r="G313" s="68">
        <f>Данные!G313</f>
        <v>0.25</v>
      </c>
      <c r="H313" s="68" t="str">
        <f>Данные!H313</f>
        <v>3 курс 2017 год/пост</v>
      </c>
      <c r="I313" s="68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68">
        <f>Данные!J313</f>
        <v>0</v>
      </c>
      <c r="K313" s="68">
        <f>Данные!K313</f>
        <v>22</v>
      </c>
      <c r="L313" s="68">
        <f>Данные!L313</f>
        <v>44</v>
      </c>
      <c r="M313" s="16">
        <f t="shared" si="266"/>
        <v>6.6</v>
      </c>
      <c r="N313" s="16">
        <f t="shared" si="267"/>
        <v>11.666666666666666</v>
      </c>
      <c r="O313" s="16">
        <f t="shared" si="268"/>
        <v>12.083333333333334</v>
      </c>
      <c r="P313" s="16">
        <f t="shared" si="269"/>
        <v>12.083333333333334</v>
      </c>
      <c r="Q313" s="68">
        <f>Данные!Q313</f>
        <v>0</v>
      </c>
      <c r="R313" s="68">
        <f>Данные!R313</f>
        <v>0</v>
      </c>
      <c r="S313" s="68">
        <f>Данные!S313</f>
        <v>0</v>
      </c>
      <c r="T313" s="68">
        <f>Данные!T313</f>
        <v>0</v>
      </c>
      <c r="U313" s="68">
        <f>Данные!U313</f>
        <v>0</v>
      </c>
      <c r="V313" s="68">
        <f>Данные!V313</f>
        <v>0</v>
      </c>
      <c r="W313" s="68">
        <f>Данные!W313</f>
        <v>29</v>
      </c>
      <c r="X313" s="68">
        <f>Данные!X313</f>
        <v>1</v>
      </c>
      <c r="Y313" s="68">
        <f>Данные!Y313</f>
        <v>2</v>
      </c>
      <c r="Z313" s="68">
        <f>Данные!Z313</f>
        <v>0</v>
      </c>
      <c r="AA313" s="68">
        <f>Данные!AA313</f>
        <v>0</v>
      </c>
      <c r="AB313" s="83">
        <f>IF(F313=$HG$3,$HH$3,IF(F313=$HG$4,$HH$4,IF(F313=$HG$5,$HH$5,IF(F313=$HG$6,$HH$6,IF(F313=$HG$7,$HH$7,IF(F313=$HG$8,$HH$8,IF(F313=$HG$9,$HH$9,IF(F313=$HG$10,$HH$10,IF(F313=$HG$11,$HH$11,IF(F313=$HG$12,$HH$12,IF(F313=$HG$13,$HH$13,IF(F313=$HG$14,$HH$14,IF(F313=$HG$15,$HH$15,)))))))))))))</f>
        <v>900</v>
      </c>
      <c r="AC313" s="84" t="str">
        <f>IF(OR($GD$4=H313,$GE$4=H313,$GF$4=H313,$GG$4=H313,$GH$4=H313,$GI$4=H313,$GJ$4=H313,$GK$4=H313,$GL$4=H313,$GM$4=H313,$GN$4=H313,$GO$4=H313,$GP$4=H313,$GQ$4=H313,$GR$4=H313,$GS$4=H313,$GT$4=H313,$GU$4=H313,$GV$4=H313,$GW$4=H313,$GX$4=H313,$GY$4=H313,$GZ$4=H313,$HA$4=H313,$HB$4=H313,$HC$4=H313,$HD$4=H313,$HE$4=H313),$GC$4,IF(OR($GD$5=H313,$GE$5=H313,$GH$5=H313,$GI$5=H313,$GL$5=H313,$GM$5=H313,$GP$5=H313,$GQ$5=H313,$GT$5=H313,$GU$5=H313,$GX$5=H313,$GY$5=H313,$HB$5=H313,$HC$5=H313),$GC$5,))</f>
        <v>Бакалавры (ИВТ)</v>
      </c>
      <c r="AD313" s="84" t="str">
        <f>IF(OR(H313=$GD$4,H313=$GE$4,H313=$GF$4,H313=$GG$4,H313=$GD$5,H313=$GE$5),$GD$1,IF(OR(H313=$GH$4,H313=$GI$4,H313=$GJ$4,H313=$GK$4,H313=$GH$5,H313=$GI$5),$GH$1,IF(OR(H313=$GL$4,H313=$GM$4,H313=$GN$4,H313=$GO$4,H313=$GL$5,H313=$GM$5),$GL$1,IF(OR(H313=$GP$4,H313=$GQ$4,H313=$GR$4,H313=$GS$4,H313=$GP$5,H313=$GQ$5),$GP$1,IF(OR(H313=$GT$4,H313=$GU$4,H313=$GV$4,H313=$GW$4,H313=$GT$5,H313=$GU$5),$GT$1,IF(OR(H313=$GX$4,H313=$GY$4,H313=$GZ$4,H313=$HA$4,H313=$GX$5,H313=$GY$5),$GX$1,IF(OR(H313=$HB$4,H313=$HC$4,H313=$HD$4,H313=$HE$4,H313=$HB$5,H313=$HC$5),$HB$1,)))))))</f>
        <v>2019/2020</v>
      </c>
      <c r="AE313" s="85">
        <f t="shared" si="270"/>
        <v>108.43333333333332</v>
      </c>
      <c r="AF313" s="85">
        <f t="shared" si="271"/>
        <v>0.12048148148148147</v>
      </c>
      <c r="AG313" s="83"/>
      <c r="AH313" s="83"/>
      <c r="AI313" s="87">
        <f t="shared" si="296"/>
        <v>0</v>
      </c>
      <c r="AJ313" s="87">
        <f t="shared" si="296"/>
        <v>0</v>
      </c>
      <c r="AK313" s="87">
        <f t="shared" si="296"/>
        <v>0</v>
      </c>
      <c r="AL313" s="87">
        <f t="shared" si="296"/>
        <v>0</v>
      </c>
      <c r="AM313" s="87">
        <f t="shared" si="296"/>
        <v>0.12048148148148147</v>
      </c>
      <c r="AN313" s="87">
        <f t="shared" si="296"/>
        <v>0</v>
      </c>
      <c r="AO313" s="87">
        <f t="shared" si="296"/>
        <v>0</v>
      </c>
      <c r="AP313" s="87">
        <f t="shared" si="296"/>
        <v>0</v>
      </c>
      <c r="AQ313" s="87">
        <f t="shared" si="296"/>
        <v>0</v>
      </c>
      <c r="AR313" s="87">
        <f t="shared" si="296"/>
        <v>0</v>
      </c>
      <c r="AS313" s="87">
        <f t="shared" si="296"/>
        <v>0</v>
      </c>
      <c r="AT313" s="87">
        <f t="shared" si="296"/>
        <v>0</v>
      </c>
      <c r="AU313" s="87">
        <f t="shared" si="296"/>
        <v>0</v>
      </c>
      <c r="AV313" s="87">
        <f t="shared" si="296"/>
        <v>0</v>
      </c>
      <c r="AW313" s="87">
        <f t="shared" si="296"/>
        <v>0</v>
      </c>
      <c r="AX313" s="87">
        <f t="shared" si="296"/>
        <v>0</v>
      </c>
      <c r="AY313" s="87">
        <f t="shared" si="294"/>
        <v>0</v>
      </c>
      <c r="AZ313" s="87">
        <f t="shared" si="294"/>
        <v>0</v>
      </c>
      <c r="BA313" s="87">
        <f t="shared" si="294"/>
        <v>0</v>
      </c>
      <c r="BB313" s="87">
        <f t="shared" si="294"/>
        <v>0</v>
      </c>
      <c r="BC313" s="87">
        <f t="shared" si="294"/>
        <v>0</v>
      </c>
      <c r="BD313" s="87">
        <f t="shared" si="294"/>
        <v>0</v>
      </c>
      <c r="BE313" s="87">
        <f t="shared" si="294"/>
        <v>0</v>
      </c>
      <c r="BF313" s="87">
        <f t="shared" si="294"/>
        <v>0</v>
      </c>
      <c r="BG313" s="87">
        <f t="shared" si="294"/>
        <v>0</v>
      </c>
      <c r="BH313" s="87">
        <f t="shared" si="294"/>
        <v>0</v>
      </c>
      <c r="BI313" s="87">
        <f t="shared" si="294"/>
        <v>0</v>
      </c>
      <c r="BJ313" s="87">
        <f t="shared" si="294"/>
        <v>0</v>
      </c>
      <c r="BK313" s="87">
        <f t="shared" si="294"/>
        <v>0</v>
      </c>
      <c r="BL313" s="87">
        <f t="shared" si="294"/>
        <v>0</v>
      </c>
      <c r="BM313" s="87">
        <f t="shared" si="294"/>
        <v>0</v>
      </c>
      <c r="BN313" s="87">
        <f t="shared" si="300"/>
        <v>0</v>
      </c>
      <c r="BO313" s="87">
        <f t="shared" si="300"/>
        <v>0</v>
      </c>
      <c r="BP313" s="87">
        <f t="shared" si="300"/>
        <v>0</v>
      </c>
      <c r="BQ313" s="87">
        <f t="shared" si="300"/>
        <v>0</v>
      </c>
      <c r="BR313" s="87">
        <f t="shared" si="300"/>
        <v>0</v>
      </c>
      <c r="BS313" s="87">
        <f t="shared" si="300"/>
        <v>0</v>
      </c>
      <c r="BT313" s="87">
        <f t="shared" si="300"/>
        <v>0</v>
      </c>
      <c r="BU313" s="87">
        <f t="shared" si="300"/>
        <v>0</v>
      </c>
      <c r="BV313" s="87">
        <f t="shared" si="300"/>
        <v>0</v>
      </c>
      <c r="BW313" s="87">
        <f t="shared" si="300"/>
        <v>0</v>
      </c>
      <c r="BX313" s="87">
        <f t="shared" si="300"/>
        <v>0</v>
      </c>
      <c r="BY313" s="87">
        <f t="shared" si="300"/>
        <v>0</v>
      </c>
      <c r="BZ313" s="87">
        <f t="shared" si="300"/>
        <v>0</v>
      </c>
      <c r="CA313" s="87">
        <f t="shared" si="300"/>
        <v>0</v>
      </c>
      <c r="CB313" s="87">
        <f t="shared" si="300"/>
        <v>0</v>
      </c>
      <c r="CC313" s="87">
        <f t="shared" si="300"/>
        <v>0</v>
      </c>
      <c r="CD313" s="87">
        <f t="shared" si="298"/>
        <v>0</v>
      </c>
      <c r="CE313" s="87">
        <f t="shared" si="298"/>
        <v>0</v>
      </c>
      <c r="CF313" s="87">
        <f t="shared" si="298"/>
        <v>0</v>
      </c>
      <c r="CG313" s="87">
        <f t="shared" si="298"/>
        <v>0</v>
      </c>
      <c r="CH313" s="87">
        <f t="shared" si="298"/>
        <v>0</v>
      </c>
      <c r="CI313" s="87">
        <f t="shared" si="298"/>
        <v>0</v>
      </c>
      <c r="CJ313" s="87">
        <f t="shared" si="298"/>
        <v>0</v>
      </c>
      <c r="CK313" s="87">
        <f t="shared" si="298"/>
        <v>0</v>
      </c>
      <c r="CL313" s="87">
        <f t="shared" si="298"/>
        <v>0</v>
      </c>
      <c r="CM313" s="87">
        <f t="shared" si="298"/>
        <v>0</v>
      </c>
      <c r="CN313" s="87">
        <f t="shared" si="298"/>
        <v>0</v>
      </c>
      <c r="CO313" s="87">
        <f t="shared" si="298"/>
        <v>0</v>
      </c>
      <c r="CP313" s="87">
        <f t="shared" si="298"/>
        <v>0</v>
      </c>
      <c r="CQ313" s="87">
        <f t="shared" si="298"/>
        <v>0</v>
      </c>
      <c r="CR313" s="87">
        <f t="shared" si="298"/>
        <v>0</v>
      </c>
      <c r="CS313" s="87">
        <f t="shared" si="276"/>
        <v>0</v>
      </c>
      <c r="CT313" s="87">
        <f t="shared" si="276"/>
        <v>0</v>
      </c>
      <c r="CU313" s="87">
        <f t="shared" si="276"/>
        <v>0</v>
      </c>
      <c r="CV313" s="87">
        <f t="shared" si="292"/>
        <v>0</v>
      </c>
      <c r="CW313" s="87">
        <f t="shared" si="292"/>
        <v>0</v>
      </c>
      <c r="CX313" s="87">
        <f t="shared" si="292"/>
        <v>0</v>
      </c>
      <c r="CY313" s="87">
        <f t="shared" si="292"/>
        <v>0</v>
      </c>
      <c r="CZ313" s="87">
        <f t="shared" si="292"/>
        <v>0</v>
      </c>
      <c r="DA313" s="87">
        <f t="shared" si="292"/>
        <v>0</v>
      </c>
      <c r="DB313" s="87">
        <f t="shared" si="292"/>
        <v>0</v>
      </c>
      <c r="DC313" s="87">
        <f t="shared" si="292"/>
        <v>0</v>
      </c>
      <c r="DD313" s="87">
        <f t="shared" si="292"/>
        <v>0</v>
      </c>
      <c r="DE313" s="87">
        <f t="shared" si="292"/>
        <v>0</v>
      </c>
      <c r="DF313" s="91">
        <f t="shared" si="297"/>
        <v>0</v>
      </c>
      <c r="DG313" s="91">
        <f t="shared" si="297"/>
        <v>0</v>
      </c>
      <c r="DH313" s="91">
        <f t="shared" si="297"/>
        <v>0</v>
      </c>
      <c r="DI313" s="91">
        <f t="shared" si="297"/>
        <v>0</v>
      </c>
      <c r="DJ313" s="91">
        <f t="shared" si="297"/>
        <v>163.6</v>
      </c>
      <c r="DK313" s="91">
        <f t="shared" si="297"/>
        <v>0</v>
      </c>
      <c r="DL313" s="91">
        <f t="shared" si="297"/>
        <v>0</v>
      </c>
      <c r="DM313" s="91">
        <f t="shared" si="297"/>
        <v>0</v>
      </c>
      <c r="DN313" s="91">
        <f t="shared" si="297"/>
        <v>0</v>
      </c>
      <c r="DO313" s="91">
        <f t="shared" si="297"/>
        <v>0</v>
      </c>
      <c r="DP313" s="91">
        <f t="shared" si="297"/>
        <v>0</v>
      </c>
      <c r="DQ313" s="91">
        <f t="shared" si="297"/>
        <v>0</v>
      </c>
      <c r="DR313" s="91">
        <f t="shared" si="297"/>
        <v>0</v>
      </c>
      <c r="DS313" s="91">
        <f t="shared" si="297"/>
        <v>0</v>
      </c>
      <c r="DT313" s="91">
        <f t="shared" si="297"/>
        <v>0</v>
      </c>
      <c r="DU313" s="91">
        <f t="shared" si="297"/>
        <v>0</v>
      </c>
      <c r="DV313" s="91">
        <f t="shared" si="295"/>
        <v>0</v>
      </c>
      <c r="DW313" s="91">
        <f t="shared" si="295"/>
        <v>0</v>
      </c>
      <c r="DX313" s="91">
        <f t="shared" si="295"/>
        <v>0</v>
      </c>
      <c r="DY313" s="91">
        <f t="shared" si="295"/>
        <v>0</v>
      </c>
      <c r="DZ313" s="91">
        <f t="shared" si="295"/>
        <v>0</v>
      </c>
      <c r="EA313" s="91">
        <f t="shared" si="295"/>
        <v>0</v>
      </c>
      <c r="EB313" s="91">
        <f t="shared" si="295"/>
        <v>0</v>
      </c>
      <c r="EC313" s="91">
        <f t="shared" si="295"/>
        <v>0</v>
      </c>
      <c r="ED313" s="91">
        <f t="shared" si="295"/>
        <v>0</v>
      </c>
      <c r="EE313" s="91">
        <f t="shared" si="295"/>
        <v>0</v>
      </c>
      <c r="EF313" s="91">
        <f t="shared" si="295"/>
        <v>0</v>
      </c>
      <c r="EG313" s="91">
        <f t="shared" si="295"/>
        <v>0</v>
      </c>
      <c r="EH313" s="91">
        <f t="shared" si="295"/>
        <v>0</v>
      </c>
      <c r="EI313" s="91">
        <f t="shared" si="295"/>
        <v>0</v>
      </c>
      <c r="EJ313" s="91">
        <f t="shared" si="295"/>
        <v>0</v>
      </c>
      <c r="EK313" s="91">
        <f t="shared" si="301"/>
        <v>0</v>
      </c>
      <c r="EL313" s="91">
        <f t="shared" si="301"/>
        <v>0</v>
      </c>
      <c r="EM313" s="91">
        <f t="shared" si="301"/>
        <v>0</v>
      </c>
      <c r="EN313" s="91">
        <f t="shared" si="301"/>
        <v>0</v>
      </c>
      <c r="EO313" s="91">
        <f t="shared" si="301"/>
        <v>0</v>
      </c>
      <c r="EP313" s="91">
        <f t="shared" si="301"/>
        <v>0</v>
      </c>
      <c r="EQ313" s="91">
        <f t="shared" si="301"/>
        <v>0</v>
      </c>
      <c r="ER313" s="91">
        <f t="shared" si="301"/>
        <v>0</v>
      </c>
      <c r="ES313" s="91">
        <f t="shared" si="301"/>
        <v>0</v>
      </c>
      <c r="ET313" s="91">
        <f t="shared" si="301"/>
        <v>0</v>
      </c>
      <c r="EU313" s="91">
        <f t="shared" si="301"/>
        <v>0</v>
      </c>
      <c r="EV313" s="91">
        <f t="shared" si="301"/>
        <v>0</v>
      </c>
      <c r="EW313" s="91">
        <f t="shared" si="301"/>
        <v>0</v>
      </c>
      <c r="EX313" s="91">
        <f t="shared" si="301"/>
        <v>0</v>
      </c>
      <c r="EY313" s="91">
        <f t="shared" si="301"/>
        <v>0</v>
      </c>
      <c r="EZ313" s="91">
        <f t="shared" si="301"/>
        <v>0</v>
      </c>
      <c r="FA313" s="91">
        <f t="shared" si="299"/>
        <v>0</v>
      </c>
      <c r="FB313" s="91">
        <f t="shared" si="299"/>
        <v>0</v>
      </c>
      <c r="FC313" s="91">
        <f t="shared" si="299"/>
        <v>0</v>
      </c>
      <c r="FD313" s="91">
        <f t="shared" si="299"/>
        <v>0</v>
      </c>
      <c r="FE313" s="91">
        <f t="shared" si="299"/>
        <v>0</v>
      </c>
      <c r="FF313" s="91">
        <f t="shared" si="299"/>
        <v>0</v>
      </c>
      <c r="FG313" s="91">
        <f t="shared" si="299"/>
        <v>0</v>
      </c>
      <c r="FH313" s="91">
        <f t="shared" si="299"/>
        <v>0</v>
      </c>
      <c r="FI313" s="91">
        <f t="shared" si="299"/>
        <v>0</v>
      </c>
      <c r="FJ313" s="91">
        <f t="shared" si="299"/>
        <v>0</v>
      </c>
      <c r="FK313" s="91">
        <f t="shared" si="299"/>
        <v>0</v>
      </c>
      <c r="FL313" s="91">
        <f t="shared" si="299"/>
        <v>0</v>
      </c>
      <c r="FM313" s="91">
        <f t="shared" si="299"/>
        <v>0</v>
      </c>
      <c r="FN313" s="91">
        <f t="shared" si="299"/>
        <v>0</v>
      </c>
      <c r="FO313" s="91">
        <f t="shared" si="299"/>
        <v>0</v>
      </c>
      <c r="FP313" s="91">
        <f t="shared" si="277"/>
        <v>0</v>
      </c>
      <c r="FQ313" s="91">
        <f t="shared" si="277"/>
        <v>0</v>
      </c>
      <c r="FR313" s="91">
        <f t="shared" si="277"/>
        <v>0</v>
      </c>
      <c r="FS313" s="91">
        <f t="shared" si="293"/>
        <v>0</v>
      </c>
      <c r="FT313" s="91">
        <f t="shared" si="293"/>
        <v>0</v>
      </c>
      <c r="FU313" s="91">
        <f t="shared" si="293"/>
        <v>0</v>
      </c>
      <c r="FV313" s="91">
        <f t="shared" si="293"/>
        <v>0</v>
      </c>
      <c r="FW313" s="91">
        <f t="shared" si="293"/>
        <v>0</v>
      </c>
      <c r="FX313" s="91">
        <f t="shared" si="293"/>
        <v>0</v>
      </c>
      <c r="FY313" s="91">
        <f t="shared" si="293"/>
        <v>0</v>
      </c>
      <c r="FZ313" s="91">
        <f t="shared" si="293"/>
        <v>0</v>
      </c>
      <c r="GA313" s="91">
        <f t="shared" si="293"/>
        <v>0</v>
      </c>
      <c r="GB313" s="91">
        <f t="shared" si="293"/>
        <v>0</v>
      </c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</row>
    <row r="314" spans="1:213" ht="51">
      <c r="A314" s="68">
        <f>Данные!A314</f>
        <v>5791</v>
      </c>
      <c r="B314" s="68">
        <f>Данные!B314</f>
        <v>2019</v>
      </c>
      <c r="C314" s="68" t="str">
        <f>Данные!C314</f>
        <v>компьютерных технологий и электронного обучения</v>
      </c>
      <c r="D314" s="68" t="str">
        <f>Данные!D314</f>
        <v>Аксютин Павел Александрович</v>
      </c>
      <c r="E314" s="68" t="str">
        <f>Данные!E314</f>
        <v>нет</v>
      </c>
      <c r="F314" s="68" t="str">
        <f>Данные!F314</f>
        <v>ассистент</v>
      </c>
      <c r="G314" s="68">
        <f>Данные!G314</f>
        <v>0.25</v>
      </c>
      <c r="H314" s="68" t="str">
        <f>Данные!H314</f>
        <v>3 курс 2017 год/пост</v>
      </c>
      <c r="I314" s="68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68">
        <f>Данные!J314</f>
        <v>0</v>
      </c>
      <c r="K314" s="68">
        <f>Данные!K314</f>
        <v>0</v>
      </c>
      <c r="L314" s="68">
        <f>Данные!L314</f>
        <v>0</v>
      </c>
      <c r="M314" s="16">
        <f t="shared" si="266"/>
        <v>0</v>
      </c>
      <c r="N314" s="16">
        <f t="shared" si="267"/>
        <v>11.666666666666666</v>
      </c>
      <c r="O314" s="16">
        <f t="shared" si="268"/>
        <v>12.083333333333334</v>
      </c>
      <c r="P314" s="16">
        <f t="shared" si="269"/>
        <v>12.083333333333334</v>
      </c>
      <c r="Q314" s="68">
        <f>Данные!Q314</f>
        <v>0</v>
      </c>
      <c r="R314" s="68">
        <f>Данные!R314</f>
        <v>0</v>
      </c>
      <c r="S314" s="68">
        <f>Данные!S314</f>
        <v>0</v>
      </c>
      <c r="T314" s="68">
        <f>Данные!T314</f>
        <v>0</v>
      </c>
      <c r="U314" s="68">
        <f>Данные!U314</f>
        <v>40</v>
      </c>
      <c r="V314" s="68">
        <f>Данные!V314</f>
        <v>0</v>
      </c>
      <c r="W314" s="68">
        <f>Данные!W314</f>
        <v>29</v>
      </c>
      <c r="X314" s="68">
        <f>Данные!X314</f>
        <v>1</v>
      </c>
      <c r="Y314" s="68">
        <f>Данные!Y314</f>
        <v>2</v>
      </c>
      <c r="Z314" s="68">
        <f>Данные!Z314</f>
        <v>0</v>
      </c>
      <c r="AA314" s="68">
        <f>Данные!AA314</f>
        <v>0</v>
      </c>
      <c r="AB314" s="83">
        <f>IF(F314=$HG$3,$HH$3,IF(F314=$HG$4,$HH$4,IF(F314=$HG$5,$HH$5,IF(F314=$HG$6,$HH$6,IF(F314=$HG$7,$HH$7,IF(F314=$HG$8,$HH$8,IF(F314=$HG$9,$HH$9,IF(F314=$HG$10,$HH$10,IF(F314=$HG$11,$HH$11,IF(F314=$HG$12,$HH$12,IF(F314=$HG$13,$HH$13,IF(F314=$HG$14,$HH$14,IF(F314=$HG$15,$HH$15,)))))))))))))</f>
        <v>900</v>
      </c>
      <c r="AC314" s="84" t="str">
        <f>IF(OR($GD$4=H314,$GE$4=H314,$GF$4=H314,$GG$4=H314,$GH$4=H314,$GI$4=H314,$GJ$4=H314,$GK$4=H314,$GL$4=H314,$GM$4=H314,$GN$4=H314,$GO$4=H314,$GP$4=H314,$GQ$4=H314,$GR$4=H314,$GS$4=H314,$GT$4=H314,$GU$4=H314,$GV$4=H314,$GW$4=H314,$GX$4=H314,$GY$4=H314,$GZ$4=H314,$HA$4=H314,$HB$4=H314,$HC$4=H314,$HD$4=H314,$HE$4=H314),$GC$4,IF(OR($GD$5=H314,$GE$5=H314,$GH$5=H314,$GI$5=H314,$GL$5=H314,$GM$5=H314,$GP$5=H314,$GQ$5=H314,$GT$5=H314,$GU$5=H314,$GX$5=H314,$GY$5=H314,$HB$5=H314,$HC$5=H314),$GC$5,))</f>
        <v>Бакалавры (ИВТ)</v>
      </c>
      <c r="AD314" s="84" t="str">
        <f>IF(OR(H314=$GD$4,H314=$GE$4,H314=$GF$4,H314=$GG$4,H314=$GD$5,H314=$GE$5),$GD$1,IF(OR(H314=$GH$4,H314=$GI$4,H314=$GJ$4,H314=$GK$4,H314=$GH$5,H314=$GI$5),$GH$1,IF(OR(H314=$GL$4,H314=$GM$4,H314=$GN$4,H314=$GO$4,H314=$GL$5,H314=$GM$5),$GL$1,IF(OR(H314=$GP$4,H314=$GQ$4,H314=$GR$4,H314=$GS$4,H314=$GP$5,H314=$GQ$5),$GP$1,IF(OR(H314=$GT$4,H314=$GU$4,H314=$GV$4,H314=$GW$4,H314=$GT$5,H314=$GU$5),$GT$1,IF(OR(H314=$GX$4,H314=$GY$4,H314=$GZ$4,H314=$HA$4,H314=$GX$5,H314=$GY$5),$GX$1,IF(OR(H314=$HB$4,H314=$HC$4,H314=$HD$4,H314=$HE$4,H314=$HB$5,H314=$HC$5),$HB$1,)))))))</f>
        <v>2019/2020</v>
      </c>
      <c r="AE314" s="85">
        <f t="shared" si="270"/>
        <v>75.833333333333343</v>
      </c>
      <c r="AF314" s="85">
        <f t="shared" si="271"/>
        <v>8.425925925925927E-2</v>
      </c>
      <c r="AG314" s="83"/>
      <c r="AH314" s="83"/>
      <c r="AI314" s="87">
        <f t="shared" si="296"/>
        <v>0</v>
      </c>
      <c r="AJ314" s="87">
        <f t="shared" si="296"/>
        <v>0</v>
      </c>
      <c r="AK314" s="87">
        <f t="shared" si="296"/>
        <v>0</v>
      </c>
      <c r="AL314" s="87">
        <f t="shared" si="296"/>
        <v>0</v>
      </c>
      <c r="AM314" s="87">
        <f t="shared" si="296"/>
        <v>8.425925925925927E-2</v>
      </c>
      <c r="AN314" s="87">
        <f t="shared" si="296"/>
        <v>0</v>
      </c>
      <c r="AO314" s="87">
        <f t="shared" si="296"/>
        <v>0</v>
      </c>
      <c r="AP314" s="87">
        <f t="shared" si="296"/>
        <v>0</v>
      </c>
      <c r="AQ314" s="87">
        <f t="shared" si="296"/>
        <v>0</v>
      </c>
      <c r="AR314" s="87">
        <f t="shared" si="296"/>
        <v>0</v>
      </c>
      <c r="AS314" s="87">
        <f t="shared" si="296"/>
        <v>0</v>
      </c>
      <c r="AT314" s="87">
        <f t="shared" si="296"/>
        <v>0</v>
      </c>
      <c r="AU314" s="87">
        <f t="shared" si="296"/>
        <v>0</v>
      </c>
      <c r="AV314" s="87">
        <f t="shared" si="296"/>
        <v>0</v>
      </c>
      <c r="AW314" s="87">
        <f t="shared" si="296"/>
        <v>0</v>
      </c>
      <c r="AX314" s="87">
        <f t="shared" ref="AX314:BM377" si="302">IF(AX$1=$D314,$AF314,)</f>
        <v>0</v>
      </c>
      <c r="AY314" s="87">
        <f t="shared" si="302"/>
        <v>0</v>
      </c>
      <c r="AZ314" s="87">
        <f t="shared" si="302"/>
        <v>0</v>
      </c>
      <c r="BA314" s="87">
        <f t="shared" si="302"/>
        <v>0</v>
      </c>
      <c r="BB314" s="87">
        <f t="shared" si="302"/>
        <v>0</v>
      </c>
      <c r="BC314" s="87">
        <f t="shared" si="302"/>
        <v>0</v>
      </c>
      <c r="BD314" s="87">
        <f t="shared" si="302"/>
        <v>0</v>
      </c>
      <c r="BE314" s="87">
        <f t="shared" si="302"/>
        <v>0</v>
      </c>
      <c r="BF314" s="87">
        <f t="shared" si="302"/>
        <v>0</v>
      </c>
      <c r="BG314" s="87">
        <f t="shared" si="302"/>
        <v>0</v>
      </c>
      <c r="BH314" s="87">
        <f t="shared" si="302"/>
        <v>0</v>
      </c>
      <c r="BI314" s="87">
        <f t="shared" si="302"/>
        <v>0</v>
      </c>
      <c r="BJ314" s="87">
        <f t="shared" si="302"/>
        <v>0</v>
      </c>
      <c r="BK314" s="87">
        <f t="shared" si="302"/>
        <v>0</v>
      </c>
      <c r="BL314" s="87">
        <f t="shared" si="302"/>
        <v>0</v>
      </c>
      <c r="BM314" s="87">
        <f t="shared" si="302"/>
        <v>0</v>
      </c>
      <c r="BN314" s="87">
        <f t="shared" si="300"/>
        <v>0</v>
      </c>
      <c r="BO314" s="87">
        <f t="shared" si="300"/>
        <v>0</v>
      </c>
      <c r="BP314" s="87">
        <f t="shared" si="300"/>
        <v>0</v>
      </c>
      <c r="BQ314" s="87">
        <f t="shared" si="300"/>
        <v>0</v>
      </c>
      <c r="BR314" s="87">
        <f t="shared" si="300"/>
        <v>0</v>
      </c>
      <c r="BS314" s="87">
        <f t="shared" si="300"/>
        <v>0</v>
      </c>
      <c r="BT314" s="87">
        <f t="shared" si="300"/>
        <v>0</v>
      </c>
      <c r="BU314" s="87">
        <f t="shared" si="300"/>
        <v>0</v>
      </c>
      <c r="BV314" s="87">
        <f t="shared" si="300"/>
        <v>0</v>
      </c>
      <c r="BW314" s="87">
        <f t="shared" si="300"/>
        <v>0</v>
      </c>
      <c r="BX314" s="87">
        <f t="shared" si="300"/>
        <v>0</v>
      </c>
      <c r="BY314" s="87">
        <f t="shared" si="300"/>
        <v>0</v>
      </c>
      <c r="BZ314" s="87">
        <f t="shared" si="300"/>
        <v>0</v>
      </c>
      <c r="CA314" s="87">
        <f t="shared" si="300"/>
        <v>0</v>
      </c>
      <c r="CB314" s="87">
        <f t="shared" si="300"/>
        <v>0</v>
      </c>
      <c r="CC314" s="87">
        <f t="shared" si="300"/>
        <v>0</v>
      </c>
      <c r="CD314" s="87">
        <f t="shared" si="298"/>
        <v>0</v>
      </c>
      <c r="CE314" s="87">
        <f t="shared" si="298"/>
        <v>0</v>
      </c>
      <c r="CF314" s="87">
        <f t="shared" si="298"/>
        <v>0</v>
      </c>
      <c r="CG314" s="87">
        <f t="shared" si="298"/>
        <v>0</v>
      </c>
      <c r="CH314" s="87">
        <f t="shared" si="298"/>
        <v>0</v>
      </c>
      <c r="CI314" s="87">
        <f t="shared" si="298"/>
        <v>0</v>
      </c>
      <c r="CJ314" s="87">
        <f t="shared" si="298"/>
        <v>0</v>
      </c>
      <c r="CK314" s="87">
        <f t="shared" si="298"/>
        <v>0</v>
      </c>
      <c r="CL314" s="87">
        <f t="shared" si="298"/>
        <v>0</v>
      </c>
      <c r="CM314" s="87">
        <f t="shared" si="298"/>
        <v>0</v>
      </c>
      <c r="CN314" s="87">
        <f t="shared" si="298"/>
        <v>0</v>
      </c>
      <c r="CO314" s="87">
        <f t="shared" si="298"/>
        <v>0</v>
      </c>
      <c r="CP314" s="87">
        <f t="shared" si="298"/>
        <v>0</v>
      </c>
      <c r="CQ314" s="87">
        <f t="shared" si="298"/>
        <v>0</v>
      </c>
      <c r="CR314" s="87">
        <f t="shared" si="298"/>
        <v>0</v>
      </c>
      <c r="CS314" s="87">
        <f t="shared" si="276"/>
        <v>0</v>
      </c>
      <c r="CT314" s="87">
        <f t="shared" si="276"/>
        <v>0</v>
      </c>
      <c r="CU314" s="87">
        <f t="shared" si="276"/>
        <v>0</v>
      </c>
      <c r="CV314" s="87">
        <f t="shared" si="292"/>
        <v>0</v>
      </c>
      <c r="CW314" s="87">
        <f t="shared" si="292"/>
        <v>0</v>
      </c>
      <c r="CX314" s="87">
        <f t="shared" si="292"/>
        <v>0</v>
      </c>
      <c r="CY314" s="87">
        <f t="shared" si="292"/>
        <v>0</v>
      </c>
      <c r="CZ314" s="87">
        <f t="shared" si="292"/>
        <v>0</v>
      </c>
      <c r="DA314" s="87">
        <f t="shared" si="292"/>
        <v>0</v>
      </c>
      <c r="DB314" s="87">
        <f t="shared" si="292"/>
        <v>0</v>
      </c>
      <c r="DC314" s="87">
        <f t="shared" si="292"/>
        <v>0</v>
      </c>
      <c r="DD314" s="87">
        <f t="shared" si="292"/>
        <v>0</v>
      </c>
      <c r="DE314" s="87">
        <f t="shared" si="292"/>
        <v>0</v>
      </c>
      <c r="DF314" s="91">
        <f t="shared" si="297"/>
        <v>0</v>
      </c>
      <c r="DG314" s="91">
        <f t="shared" si="297"/>
        <v>0</v>
      </c>
      <c r="DH314" s="91">
        <f t="shared" si="297"/>
        <v>0</v>
      </c>
      <c r="DI314" s="91">
        <f t="shared" si="297"/>
        <v>0</v>
      </c>
      <c r="DJ314" s="91">
        <f t="shared" si="297"/>
        <v>163.6</v>
      </c>
      <c r="DK314" s="91">
        <f t="shared" si="297"/>
        <v>0</v>
      </c>
      <c r="DL314" s="91">
        <f t="shared" si="297"/>
        <v>0</v>
      </c>
      <c r="DM314" s="91">
        <f t="shared" si="297"/>
        <v>0</v>
      </c>
      <c r="DN314" s="91">
        <f t="shared" si="297"/>
        <v>0</v>
      </c>
      <c r="DO314" s="91">
        <f t="shared" si="297"/>
        <v>0</v>
      </c>
      <c r="DP314" s="91">
        <f t="shared" si="297"/>
        <v>0</v>
      </c>
      <c r="DQ314" s="91">
        <f t="shared" si="297"/>
        <v>0</v>
      </c>
      <c r="DR314" s="91">
        <f t="shared" si="297"/>
        <v>0</v>
      </c>
      <c r="DS314" s="91">
        <f t="shared" si="297"/>
        <v>0</v>
      </c>
      <c r="DT314" s="91">
        <f t="shared" si="297"/>
        <v>0</v>
      </c>
      <c r="DU314" s="91">
        <f t="shared" ref="DU314:EJ377" si="303">IF(DU$1=$D314,$AE$3,)</f>
        <v>0</v>
      </c>
      <c r="DV314" s="91">
        <f t="shared" si="303"/>
        <v>0</v>
      </c>
      <c r="DW314" s="91">
        <f t="shared" si="303"/>
        <v>0</v>
      </c>
      <c r="DX314" s="91">
        <f t="shared" si="303"/>
        <v>0</v>
      </c>
      <c r="DY314" s="91">
        <f t="shared" si="303"/>
        <v>0</v>
      </c>
      <c r="DZ314" s="91">
        <f t="shared" si="303"/>
        <v>0</v>
      </c>
      <c r="EA314" s="91">
        <f t="shared" si="303"/>
        <v>0</v>
      </c>
      <c r="EB314" s="91">
        <f t="shared" si="303"/>
        <v>0</v>
      </c>
      <c r="EC314" s="91">
        <f t="shared" si="303"/>
        <v>0</v>
      </c>
      <c r="ED314" s="91">
        <f t="shared" si="303"/>
        <v>0</v>
      </c>
      <c r="EE314" s="91">
        <f t="shared" si="303"/>
        <v>0</v>
      </c>
      <c r="EF314" s="91">
        <f t="shared" si="303"/>
        <v>0</v>
      </c>
      <c r="EG314" s="91">
        <f t="shared" si="303"/>
        <v>0</v>
      </c>
      <c r="EH314" s="91">
        <f t="shared" si="303"/>
        <v>0</v>
      </c>
      <c r="EI314" s="91">
        <f t="shared" si="303"/>
        <v>0</v>
      </c>
      <c r="EJ314" s="91">
        <f t="shared" si="303"/>
        <v>0</v>
      </c>
      <c r="EK314" s="91">
        <f t="shared" si="301"/>
        <v>0</v>
      </c>
      <c r="EL314" s="91">
        <f t="shared" si="301"/>
        <v>0</v>
      </c>
      <c r="EM314" s="91">
        <f t="shared" si="301"/>
        <v>0</v>
      </c>
      <c r="EN314" s="91">
        <f t="shared" si="301"/>
        <v>0</v>
      </c>
      <c r="EO314" s="91">
        <f t="shared" si="301"/>
        <v>0</v>
      </c>
      <c r="EP314" s="91">
        <f t="shared" si="301"/>
        <v>0</v>
      </c>
      <c r="EQ314" s="91">
        <f t="shared" si="301"/>
        <v>0</v>
      </c>
      <c r="ER314" s="91">
        <f t="shared" si="301"/>
        <v>0</v>
      </c>
      <c r="ES314" s="91">
        <f t="shared" si="301"/>
        <v>0</v>
      </c>
      <c r="ET314" s="91">
        <f t="shared" si="301"/>
        <v>0</v>
      </c>
      <c r="EU314" s="91">
        <f t="shared" si="301"/>
        <v>0</v>
      </c>
      <c r="EV314" s="91">
        <f t="shared" si="301"/>
        <v>0</v>
      </c>
      <c r="EW314" s="91">
        <f t="shared" si="301"/>
        <v>0</v>
      </c>
      <c r="EX314" s="91">
        <f t="shared" si="301"/>
        <v>0</v>
      </c>
      <c r="EY314" s="91">
        <f t="shared" si="301"/>
        <v>0</v>
      </c>
      <c r="EZ314" s="91">
        <f t="shared" si="301"/>
        <v>0</v>
      </c>
      <c r="FA314" s="91">
        <f t="shared" si="299"/>
        <v>0</v>
      </c>
      <c r="FB314" s="91">
        <f t="shared" si="299"/>
        <v>0</v>
      </c>
      <c r="FC314" s="91">
        <f t="shared" si="299"/>
        <v>0</v>
      </c>
      <c r="FD314" s="91">
        <f t="shared" si="299"/>
        <v>0</v>
      </c>
      <c r="FE314" s="91">
        <f t="shared" si="299"/>
        <v>0</v>
      </c>
      <c r="FF314" s="91">
        <f t="shared" si="299"/>
        <v>0</v>
      </c>
      <c r="FG314" s="91">
        <f t="shared" si="299"/>
        <v>0</v>
      </c>
      <c r="FH314" s="91">
        <f t="shared" si="299"/>
        <v>0</v>
      </c>
      <c r="FI314" s="91">
        <f t="shared" si="299"/>
        <v>0</v>
      </c>
      <c r="FJ314" s="91">
        <f t="shared" si="299"/>
        <v>0</v>
      </c>
      <c r="FK314" s="91">
        <f t="shared" si="299"/>
        <v>0</v>
      </c>
      <c r="FL314" s="91">
        <f t="shared" si="299"/>
        <v>0</v>
      </c>
      <c r="FM314" s="91">
        <f t="shared" si="299"/>
        <v>0</v>
      </c>
      <c r="FN314" s="91">
        <f t="shared" si="299"/>
        <v>0</v>
      </c>
      <c r="FO314" s="91">
        <f t="shared" si="299"/>
        <v>0</v>
      </c>
      <c r="FP314" s="91">
        <f t="shared" si="277"/>
        <v>0</v>
      </c>
      <c r="FQ314" s="91">
        <f t="shared" si="277"/>
        <v>0</v>
      </c>
      <c r="FR314" s="91">
        <f t="shared" si="277"/>
        <v>0</v>
      </c>
      <c r="FS314" s="91">
        <f t="shared" si="293"/>
        <v>0</v>
      </c>
      <c r="FT314" s="91">
        <f t="shared" si="293"/>
        <v>0</v>
      </c>
      <c r="FU314" s="91">
        <f t="shared" si="293"/>
        <v>0</v>
      </c>
      <c r="FV314" s="91">
        <f t="shared" si="293"/>
        <v>0</v>
      </c>
      <c r="FW314" s="91">
        <f t="shared" si="293"/>
        <v>0</v>
      </c>
      <c r="FX314" s="91">
        <f t="shared" si="293"/>
        <v>0</v>
      </c>
      <c r="FY314" s="91">
        <f t="shared" si="293"/>
        <v>0</v>
      </c>
      <c r="FZ314" s="91">
        <f t="shared" si="293"/>
        <v>0</v>
      </c>
      <c r="GA314" s="91">
        <f t="shared" si="293"/>
        <v>0</v>
      </c>
      <c r="GB314" s="91">
        <f t="shared" si="293"/>
        <v>0</v>
      </c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</row>
    <row r="315" spans="1:213" ht="38.25">
      <c r="A315" s="68">
        <f>Данные!A315</f>
        <v>5791</v>
      </c>
      <c r="B315" s="68">
        <f>Данные!B315</f>
        <v>2019</v>
      </c>
      <c r="C315" s="68" t="str">
        <f>Данные!C315</f>
        <v>компьютерных технологий и электронного обучения</v>
      </c>
      <c r="D315" s="68" t="str">
        <f>Данные!D315</f>
        <v>Атаян Ануш Михайловна</v>
      </c>
      <c r="E315" s="68" t="str">
        <f>Данные!E315</f>
        <v>кандидат педагогических наук</v>
      </c>
      <c r="F315" s="68" t="str">
        <f>Данные!F315</f>
        <v>доцент</v>
      </c>
      <c r="G315" s="68">
        <f>Данные!G315</f>
        <v>1</v>
      </c>
      <c r="H315" s="68" t="str">
        <f>Данные!H315</f>
        <v>3 курс 2017 год/пост</v>
      </c>
      <c r="I315" s="68" t="str">
        <f>Данные!I315</f>
        <v>Модуль "Информационные технологии". Информационные технологии и системы бизнес-аналитики</v>
      </c>
      <c r="J315" s="68">
        <f>Данные!J315</f>
        <v>18</v>
      </c>
      <c r="K315" s="68">
        <f>Данные!K315</f>
        <v>0</v>
      </c>
      <c r="L315" s="68">
        <f>Данные!L315</f>
        <v>72</v>
      </c>
      <c r="M315" s="16">
        <f t="shared" si="266"/>
        <v>9</v>
      </c>
      <c r="N315" s="16">
        <f t="shared" si="267"/>
        <v>11.666666666666666</v>
      </c>
      <c r="O315" s="16">
        <f t="shared" si="268"/>
        <v>12.083333333333334</v>
      </c>
      <c r="P315" s="16">
        <f t="shared" si="269"/>
        <v>12.083333333333334</v>
      </c>
      <c r="Q315" s="68">
        <f>Данные!Q315</f>
        <v>0</v>
      </c>
      <c r="R315" s="68">
        <f>Данные!R315</f>
        <v>0</v>
      </c>
      <c r="S315" s="68">
        <f>Данные!S315</f>
        <v>0</v>
      </c>
      <c r="T315" s="68">
        <f>Данные!T315</f>
        <v>0</v>
      </c>
      <c r="U315" s="68">
        <f>Данные!U315</f>
        <v>0</v>
      </c>
      <c r="V315" s="68">
        <f>Данные!V315</f>
        <v>0</v>
      </c>
      <c r="W315" s="68">
        <f>Данные!W315</f>
        <v>29</v>
      </c>
      <c r="X315" s="68">
        <f>Данные!X315</f>
        <v>1</v>
      </c>
      <c r="Y315" s="68">
        <f>Данные!Y315</f>
        <v>2</v>
      </c>
      <c r="Z315" s="68">
        <f>Данные!Z315</f>
        <v>0</v>
      </c>
      <c r="AA315" s="68" t="str">
        <f>Данные!AA315</f>
        <v>доп</v>
      </c>
      <c r="AB315" s="83">
        <f>IF(F315=$HG$3,$HH$3,IF(F315=$HG$4,$HH$4,IF(F315=$HG$5,$HH$5,IF(F315=$HG$6,$HH$6,IF(F315=$HG$7,$HH$7,IF(F315=$HG$8,$HH$8,IF(F315=$HG$9,$HH$9,IF(F315=$HG$10,$HH$10,IF(F315=$HG$11,$HH$11,IF(F315=$HG$12,$HH$12,IF(F315=$HG$13,$HH$13,IF(F315=$HG$14,$HH$14,IF(F315=$HG$15,$HH$15,)))))))))))))</f>
        <v>800</v>
      </c>
      <c r="AC315" s="84" t="str">
        <f>IF(OR($GD$4=H315,$GE$4=H315,$GF$4=H315,$GG$4=H315,$GH$4=H315,$GI$4=H315,$GJ$4=H315,$GK$4=H315,$GL$4=H315,$GM$4=H315,$GN$4=H315,$GO$4=H315,$GP$4=H315,$GQ$4=H315,$GR$4=H315,$GS$4=H315,$GT$4=H315,$GU$4=H315,$GV$4=H315,$GW$4=H315,$GX$4=H315,$GY$4=H315,$GZ$4=H315,$HA$4=H315,$HB$4=H315,$HC$4=H315,$HD$4=H315,$HE$4=H315),$GC$4,IF(OR($GD$5=H315,$GE$5=H315,$GH$5=H315,$GI$5=H315,$GL$5=H315,$GM$5=H315,$GP$5=H315,$GQ$5=H315,$GT$5=H315,$GU$5=H315,$GX$5=H315,$GY$5=H315,$HB$5=H315,$HC$5=H315),$GC$5,))</f>
        <v>Бакалавры (ИВТ)</v>
      </c>
      <c r="AD315" s="84" t="str">
        <f>IF(OR(H315=$GD$4,H315=$GE$4,H315=$GF$4,H315=$GG$4,H315=$GD$5,H315=$GE$5),$GD$1,IF(OR(H315=$GH$4,H315=$GI$4,H315=$GJ$4,H315=$GK$4,H315=$GH$5,H315=$GI$5),$GH$1,IF(OR(H315=$GL$4,H315=$GM$4,H315=$GN$4,H315=$GO$4,H315=$GL$5,H315=$GM$5),$GL$1,IF(OR(H315=$GP$4,H315=$GQ$4,H315=$GR$4,H315=$GS$4,H315=$GP$5,H315=$GQ$5),$GP$1,IF(OR(H315=$GT$4,H315=$GU$4,H315=$GV$4,H315=$GW$4,H315=$GT$5,H315=$GU$5),$GT$1,IF(OR(H315=$GX$4,H315=$GY$4,H315=$GZ$4,H315=$HA$4,H315=$GX$5,H315=$GY$5),$GX$1,IF(OR(H315=$HB$4,H315=$HC$4,H315=$HD$4,H315=$HE$4,H315=$HB$5,H315=$HC$5),$HB$1,)))))))</f>
        <v>2019/2020</v>
      </c>
      <c r="AE315" s="85">
        <f t="shared" si="270"/>
        <v>134.83333333333334</v>
      </c>
      <c r="AF315" s="85">
        <f t="shared" si="271"/>
        <v>0.16854166666666667</v>
      </c>
      <c r="AG315" s="83"/>
      <c r="AH315" s="83"/>
      <c r="AI315" s="87">
        <f t="shared" ref="AI315:AX378" si="304">IF(AI$1=$D315,$AF315,)</f>
        <v>0</v>
      </c>
      <c r="AJ315" s="87">
        <f t="shared" si="304"/>
        <v>0</v>
      </c>
      <c r="AK315" s="87">
        <f t="shared" si="304"/>
        <v>0</v>
      </c>
      <c r="AL315" s="87">
        <f t="shared" si="304"/>
        <v>0</v>
      </c>
      <c r="AM315" s="87">
        <f t="shared" si="304"/>
        <v>0</v>
      </c>
      <c r="AN315" s="87">
        <f t="shared" si="304"/>
        <v>0.16854166666666667</v>
      </c>
      <c r="AO315" s="87">
        <f t="shared" si="304"/>
        <v>0</v>
      </c>
      <c r="AP315" s="87">
        <f t="shared" si="304"/>
        <v>0</v>
      </c>
      <c r="AQ315" s="87">
        <f t="shared" si="304"/>
        <v>0</v>
      </c>
      <c r="AR315" s="87">
        <f t="shared" si="304"/>
        <v>0</v>
      </c>
      <c r="AS315" s="87">
        <f t="shared" si="304"/>
        <v>0</v>
      </c>
      <c r="AT315" s="87">
        <f t="shared" si="304"/>
        <v>0</v>
      </c>
      <c r="AU315" s="87">
        <f t="shared" si="304"/>
        <v>0</v>
      </c>
      <c r="AV315" s="87">
        <f t="shared" si="304"/>
        <v>0</v>
      </c>
      <c r="AW315" s="87">
        <f t="shared" si="304"/>
        <v>0</v>
      </c>
      <c r="AX315" s="87">
        <f t="shared" si="304"/>
        <v>0</v>
      </c>
      <c r="AY315" s="87">
        <f t="shared" si="302"/>
        <v>0</v>
      </c>
      <c r="AZ315" s="87">
        <f t="shared" si="302"/>
        <v>0</v>
      </c>
      <c r="BA315" s="87">
        <f t="shared" si="302"/>
        <v>0</v>
      </c>
      <c r="BB315" s="87">
        <f t="shared" si="302"/>
        <v>0</v>
      </c>
      <c r="BC315" s="87">
        <f t="shared" si="302"/>
        <v>0</v>
      </c>
      <c r="BD315" s="87">
        <f t="shared" si="302"/>
        <v>0</v>
      </c>
      <c r="BE315" s="87">
        <f t="shared" si="302"/>
        <v>0</v>
      </c>
      <c r="BF315" s="87">
        <f t="shared" si="302"/>
        <v>0</v>
      </c>
      <c r="BG315" s="87">
        <f t="shared" si="302"/>
        <v>0</v>
      </c>
      <c r="BH315" s="87">
        <f t="shared" si="302"/>
        <v>0</v>
      </c>
      <c r="BI315" s="87">
        <f t="shared" si="302"/>
        <v>0</v>
      </c>
      <c r="BJ315" s="87">
        <f t="shared" si="302"/>
        <v>0</v>
      </c>
      <c r="BK315" s="87">
        <f t="shared" si="302"/>
        <v>0</v>
      </c>
      <c r="BL315" s="87">
        <f t="shared" si="302"/>
        <v>0</v>
      </c>
      <c r="BM315" s="87">
        <f t="shared" si="302"/>
        <v>0</v>
      </c>
      <c r="BN315" s="87">
        <f t="shared" si="300"/>
        <v>0</v>
      </c>
      <c r="BO315" s="87">
        <f t="shared" si="300"/>
        <v>0</v>
      </c>
      <c r="BP315" s="87">
        <f t="shared" si="300"/>
        <v>0</v>
      </c>
      <c r="BQ315" s="87">
        <f t="shared" si="300"/>
        <v>0</v>
      </c>
      <c r="BR315" s="87">
        <f t="shared" si="300"/>
        <v>0</v>
      </c>
      <c r="BS315" s="87">
        <f t="shared" si="300"/>
        <v>0</v>
      </c>
      <c r="BT315" s="87">
        <f t="shared" si="300"/>
        <v>0</v>
      </c>
      <c r="BU315" s="87">
        <f t="shared" si="300"/>
        <v>0</v>
      </c>
      <c r="BV315" s="87">
        <f t="shared" si="300"/>
        <v>0</v>
      </c>
      <c r="BW315" s="87">
        <f t="shared" si="300"/>
        <v>0</v>
      </c>
      <c r="BX315" s="87">
        <f t="shared" si="300"/>
        <v>0</v>
      </c>
      <c r="BY315" s="87">
        <f t="shared" si="300"/>
        <v>0</v>
      </c>
      <c r="BZ315" s="87">
        <f t="shared" si="300"/>
        <v>0</v>
      </c>
      <c r="CA315" s="87">
        <f t="shared" si="300"/>
        <v>0</v>
      </c>
      <c r="CB315" s="87">
        <f t="shared" si="300"/>
        <v>0</v>
      </c>
      <c r="CC315" s="87">
        <f t="shared" si="300"/>
        <v>0</v>
      </c>
      <c r="CD315" s="87">
        <f t="shared" si="298"/>
        <v>0</v>
      </c>
      <c r="CE315" s="87">
        <f t="shared" si="298"/>
        <v>0</v>
      </c>
      <c r="CF315" s="87">
        <f t="shared" si="298"/>
        <v>0</v>
      </c>
      <c r="CG315" s="87">
        <f t="shared" si="298"/>
        <v>0</v>
      </c>
      <c r="CH315" s="87">
        <f t="shared" si="298"/>
        <v>0</v>
      </c>
      <c r="CI315" s="87">
        <f t="shared" si="298"/>
        <v>0</v>
      </c>
      <c r="CJ315" s="87">
        <f t="shared" si="298"/>
        <v>0</v>
      </c>
      <c r="CK315" s="87">
        <f t="shared" si="298"/>
        <v>0</v>
      </c>
      <c r="CL315" s="87">
        <f t="shared" si="298"/>
        <v>0</v>
      </c>
      <c r="CM315" s="87">
        <f t="shared" si="298"/>
        <v>0</v>
      </c>
      <c r="CN315" s="87">
        <f t="shared" si="298"/>
        <v>0</v>
      </c>
      <c r="CO315" s="87">
        <f t="shared" si="298"/>
        <v>0</v>
      </c>
      <c r="CP315" s="87">
        <f t="shared" si="298"/>
        <v>0</v>
      </c>
      <c r="CQ315" s="87">
        <f t="shared" si="298"/>
        <v>0</v>
      </c>
      <c r="CR315" s="87">
        <f t="shared" si="298"/>
        <v>0</v>
      </c>
      <c r="CS315" s="87">
        <f t="shared" si="276"/>
        <v>0</v>
      </c>
      <c r="CT315" s="87">
        <f t="shared" si="276"/>
        <v>0</v>
      </c>
      <c r="CU315" s="87">
        <f t="shared" si="276"/>
        <v>0</v>
      </c>
      <c r="CV315" s="87">
        <f t="shared" si="292"/>
        <v>0</v>
      </c>
      <c r="CW315" s="87">
        <f t="shared" si="292"/>
        <v>0</v>
      </c>
      <c r="CX315" s="87">
        <f t="shared" si="292"/>
        <v>0</v>
      </c>
      <c r="CY315" s="87">
        <f t="shared" si="292"/>
        <v>0</v>
      </c>
      <c r="CZ315" s="87">
        <f t="shared" si="292"/>
        <v>0</v>
      </c>
      <c r="DA315" s="87">
        <f t="shared" si="292"/>
        <v>0</v>
      </c>
      <c r="DB315" s="87">
        <f t="shared" si="292"/>
        <v>0</v>
      </c>
      <c r="DC315" s="87">
        <f t="shared" si="292"/>
        <v>0</v>
      </c>
      <c r="DD315" s="87">
        <f t="shared" si="292"/>
        <v>0</v>
      </c>
      <c r="DE315" s="87">
        <f t="shared" si="292"/>
        <v>0</v>
      </c>
      <c r="DF315" s="91">
        <f t="shared" ref="DF315:DU378" si="305">IF(DF$1=$D315,$AE$3,)</f>
        <v>0</v>
      </c>
      <c r="DG315" s="91">
        <f t="shared" si="305"/>
        <v>0</v>
      </c>
      <c r="DH315" s="91">
        <f t="shared" si="305"/>
        <v>0</v>
      </c>
      <c r="DI315" s="91">
        <f t="shared" si="305"/>
        <v>0</v>
      </c>
      <c r="DJ315" s="91">
        <f t="shared" si="305"/>
        <v>0</v>
      </c>
      <c r="DK315" s="91">
        <f t="shared" si="305"/>
        <v>163.6</v>
      </c>
      <c r="DL315" s="91">
        <f t="shared" si="305"/>
        <v>0</v>
      </c>
      <c r="DM315" s="91">
        <f t="shared" si="305"/>
        <v>0</v>
      </c>
      <c r="DN315" s="91">
        <f t="shared" si="305"/>
        <v>0</v>
      </c>
      <c r="DO315" s="91">
        <f t="shared" si="305"/>
        <v>0</v>
      </c>
      <c r="DP315" s="91">
        <f t="shared" si="305"/>
        <v>0</v>
      </c>
      <c r="DQ315" s="91">
        <f t="shared" si="305"/>
        <v>0</v>
      </c>
      <c r="DR315" s="91">
        <f t="shared" si="305"/>
        <v>0</v>
      </c>
      <c r="DS315" s="91">
        <f t="shared" si="305"/>
        <v>0</v>
      </c>
      <c r="DT315" s="91">
        <f t="shared" si="305"/>
        <v>0</v>
      </c>
      <c r="DU315" s="91">
        <f t="shared" si="305"/>
        <v>0</v>
      </c>
      <c r="DV315" s="91">
        <f t="shared" si="303"/>
        <v>0</v>
      </c>
      <c r="DW315" s="91">
        <f t="shared" si="303"/>
        <v>0</v>
      </c>
      <c r="DX315" s="91">
        <f t="shared" si="303"/>
        <v>0</v>
      </c>
      <c r="DY315" s="91">
        <f t="shared" si="303"/>
        <v>0</v>
      </c>
      <c r="DZ315" s="91">
        <f t="shared" si="303"/>
        <v>0</v>
      </c>
      <c r="EA315" s="91">
        <f t="shared" si="303"/>
        <v>0</v>
      </c>
      <c r="EB315" s="91">
        <f t="shared" si="303"/>
        <v>0</v>
      </c>
      <c r="EC315" s="91">
        <f t="shared" si="303"/>
        <v>0</v>
      </c>
      <c r="ED315" s="91">
        <f t="shared" si="303"/>
        <v>0</v>
      </c>
      <c r="EE315" s="91">
        <f t="shared" si="303"/>
        <v>0</v>
      </c>
      <c r="EF315" s="91">
        <f t="shared" si="303"/>
        <v>0</v>
      </c>
      <c r="EG315" s="91">
        <f t="shared" si="303"/>
        <v>0</v>
      </c>
      <c r="EH315" s="91">
        <f t="shared" si="303"/>
        <v>0</v>
      </c>
      <c r="EI315" s="91">
        <f t="shared" si="303"/>
        <v>0</v>
      </c>
      <c r="EJ315" s="91">
        <f t="shared" si="303"/>
        <v>0</v>
      </c>
      <c r="EK315" s="91">
        <f t="shared" si="301"/>
        <v>0</v>
      </c>
      <c r="EL315" s="91">
        <f t="shared" si="301"/>
        <v>0</v>
      </c>
      <c r="EM315" s="91">
        <f t="shared" si="301"/>
        <v>0</v>
      </c>
      <c r="EN315" s="91">
        <f t="shared" si="301"/>
        <v>0</v>
      </c>
      <c r="EO315" s="91">
        <f t="shared" si="301"/>
        <v>0</v>
      </c>
      <c r="EP315" s="91">
        <f t="shared" si="301"/>
        <v>0</v>
      </c>
      <c r="EQ315" s="91">
        <f t="shared" si="301"/>
        <v>0</v>
      </c>
      <c r="ER315" s="91">
        <f t="shared" si="301"/>
        <v>0</v>
      </c>
      <c r="ES315" s="91">
        <f t="shared" si="301"/>
        <v>0</v>
      </c>
      <c r="ET315" s="91">
        <f t="shared" si="301"/>
        <v>0</v>
      </c>
      <c r="EU315" s="91">
        <f t="shared" si="301"/>
        <v>0</v>
      </c>
      <c r="EV315" s="91">
        <f t="shared" si="301"/>
        <v>0</v>
      </c>
      <c r="EW315" s="91">
        <f t="shared" si="301"/>
        <v>0</v>
      </c>
      <c r="EX315" s="91">
        <f t="shared" si="301"/>
        <v>0</v>
      </c>
      <c r="EY315" s="91">
        <f t="shared" si="301"/>
        <v>0</v>
      </c>
      <c r="EZ315" s="91">
        <f t="shared" si="301"/>
        <v>0</v>
      </c>
      <c r="FA315" s="91">
        <f t="shared" si="299"/>
        <v>0</v>
      </c>
      <c r="FB315" s="91">
        <f t="shared" si="299"/>
        <v>0</v>
      </c>
      <c r="FC315" s="91">
        <f t="shared" si="299"/>
        <v>0</v>
      </c>
      <c r="FD315" s="91">
        <f t="shared" si="299"/>
        <v>0</v>
      </c>
      <c r="FE315" s="91">
        <f t="shared" si="299"/>
        <v>0</v>
      </c>
      <c r="FF315" s="91">
        <f t="shared" si="299"/>
        <v>0</v>
      </c>
      <c r="FG315" s="91">
        <f t="shared" si="299"/>
        <v>0</v>
      </c>
      <c r="FH315" s="91">
        <f t="shared" si="299"/>
        <v>0</v>
      </c>
      <c r="FI315" s="91">
        <f t="shared" si="299"/>
        <v>0</v>
      </c>
      <c r="FJ315" s="91">
        <f t="shared" si="299"/>
        <v>0</v>
      </c>
      <c r="FK315" s="91">
        <f t="shared" si="299"/>
        <v>0</v>
      </c>
      <c r="FL315" s="91">
        <f t="shared" si="299"/>
        <v>0</v>
      </c>
      <c r="FM315" s="91">
        <f t="shared" si="299"/>
        <v>0</v>
      </c>
      <c r="FN315" s="91">
        <f t="shared" si="299"/>
        <v>0</v>
      </c>
      <c r="FO315" s="91">
        <f t="shared" si="299"/>
        <v>0</v>
      </c>
      <c r="FP315" s="91">
        <f t="shared" si="277"/>
        <v>0</v>
      </c>
      <c r="FQ315" s="91">
        <f t="shared" si="277"/>
        <v>0</v>
      </c>
      <c r="FR315" s="91">
        <f t="shared" si="277"/>
        <v>0</v>
      </c>
      <c r="FS315" s="91">
        <f t="shared" si="293"/>
        <v>0</v>
      </c>
      <c r="FT315" s="91">
        <f t="shared" si="293"/>
        <v>0</v>
      </c>
      <c r="FU315" s="91">
        <f t="shared" si="293"/>
        <v>0</v>
      </c>
      <c r="FV315" s="91">
        <f t="shared" si="293"/>
        <v>0</v>
      </c>
      <c r="FW315" s="91">
        <f t="shared" si="293"/>
        <v>0</v>
      </c>
      <c r="FX315" s="91">
        <f t="shared" si="293"/>
        <v>0</v>
      </c>
      <c r="FY315" s="91">
        <f t="shared" si="293"/>
        <v>0</v>
      </c>
      <c r="FZ315" s="91">
        <f t="shared" si="293"/>
        <v>0</v>
      </c>
      <c r="GA315" s="91">
        <f t="shared" si="293"/>
        <v>0</v>
      </c>
      <c r="GB315" s="91">
        <f t="shared" si="293"/>
        <v>0</v>
      </c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</row>
    <row r="316" spans="1:213" ht="38.25">
      <c r="A316" s="68">
        <f>Данные!A316</f>
        <v>5791</v>
      </c>
      <c r="B316" s="68">
        <f>Данные!B316</f>
        <v>2019</v>
      </c>
      <c r="C316" s="68" t="str">
        <f>Данные!C316</f>
        <v>компьютерных технологий и электронного обучения</v>
      </c>
      <c r="D316" s="68" t="str">
        <f>Данные!D316</f>
        <v>Атаян Ануш Михайловна</v>
      </c>
      <c r="E316" s="68" t="str">
        <f>Данные!E316</f>
        <v>кандидат педагогических наук</v>
      </c>
      <c r="F316" s="68" t="str">
        <f>Данные!F316</f>
        <v>доцент</v>
      </c>
      <c r="G316" s="68">
        <f>Данные!G316</f>
        <v>1</v>
      </c>
      <c r="H316" s="68" t="str">
        <f>Данные!H316</f>
        <v>3 курс 2017 год/пост</v>
      </c>
      <c r="I316" s="68" t="str">
        <f>Данные!I316</f>
        <v>Модуль "Информационные технологии в управлении в IT-компании".  Основы электронного управления</v>
      </c>
      <c r="J316" s="68">
        <f>Данные!J316</f>
        <v>18</v>
      </c>
      <c r="K316" s="68">
        <f>Данные!K316</f>
        <v>0</v>
      </c>
      <c r="L316" s="68">
        <f>Данные!L316</f>
        <v>36</v>
      </c>
      <c r="M316" s="16">
        <f t="shared" si="266"/>
        <v>5.4</v>
      </c>
      <c r="N316" s="16">
        <f t="shared" si="267"/>
        <v>11.666666666666666</v>
      </c>
      <c r="O316" s="16">
        <f t="shared" si="268"/>
        <v>12.083333333333334</v>
      </c>
      <c r="P316" s="16">
        <f t="shared" si="269"/>
        <v>12.083333333333334</v>
      </c>
      <c r="Q316" s="68">
        <f>Данные!Q316</f>
        <v>0</v>
      </c>
      <c r="R316" s="68">
        <f>Данные!R316</f>
        <v>0</v>
      </c>
      <c r="S316" s="68">
        <f>Данные!S316</f>
        <v>0</v>
      </c>
      <c r="T316" s="68">
        <f>Данные!T316</f>
        <v>0</v>
      </c>
      <c r="U316" s="68">
        <f>Данные!U316</f>
        <v>0</v>
      </c>
      <c r="V316" s="68">
        <f>Данные!V316</f>
        <v>0</v>
      </c>
      <c r="W316" s="68">
        <f>Данные!W316</f>
        <v>29</v>
      </c>
      <c r="X316" s="68">
        <f>Данные!X316</f>
        <v>1</v>
      </c>
      <c r="Y316" s="68">
        <f>Данные!Y316</f>
        <v>2</v>
      </c>
      <c r="Z316" s="68">
        <f>Данные!Z316</f>
        <v>0</v>
      </c>
      <c r="AA316" s="68" t="str">
        <f>Данные!AA316</f>
        <v>осн</v>
      </c>
      <c r="AB316" s="83">
        <f>IF(F316=$HG$3,$HH$3,IF(F316=$HG$4,$HH$4,IF(F316=$HG$5,$HH$5,IF(F316=$HG$6,$HH$6,IF(F316=$HG$7,$HH$7,IF(F316=$HG$8,$HH$8,IF(F316=$HG$9,$HH$9,IF(F316=$HG$10,$HH$10,IF(F316=$HG$11,$HH$11,IF(F316=$HG$12,$HH$12,IF(F316=$HG$13,$HH$13,IF(F316=$HG$14,$HH$14,IF(F316=$HG$15,$HH$15,)))))))))))))</f>
        <v>800</v>
      </c>
      <c r="AC316" s="84" t="str">
        <f>IF(OR($GD$4=H316,$GE$4=H316,$GF$4=H316,$GG$4=H316,$GH$4=H316,$GI$4=H316,$GJ$4=H316,$GK$4=H316,$GL$4=H316,$GM$4=H316,$GN$4=H316,$GO$4=H316,$GP$4=H316,$GQ$4=H316,$GR$4=H316,$GS$4=H316,$GT$4=H316,$GU$4=H316,$GV$4=H316,$GW$4=H316,$GX$4=H316,$GY$4=H316,$GZ$4=H316,$HA$4=H316,$HB$4=H316,$HC$4=H316,$HD$4=H316,$HE$4=H316),$GC$4,IF(OR($GD$5=H316,$GE$5=H316,$GH$5=H316,$GI$5=H316,$GL$5=H316,$GM$5=H316,$GP$5=H316,$GQ$5=H316,$GT$5=H316,$GU$5=H316,$GX$5=H316,$GY$5=H316,$HB$5=H316,$HC$5=H316),$GC$5,))</f>
        <v>Бакалавры (ИВТ)</v>
      </c>
      <c r="AD316" s="84" t="str">
        <f>IF(OR(H316=$GD$4,H316=$GE$4,H316=$GF$4,H316=$GG$4,H316=$GD$5,H316=$GE$5),$GD$1,IF(OR(H316=$GH$4,H316=$GI$4,H316=$GJ$4,H316=$GK$4,H316=$GH$5,H316=$GI$5),$GH$1,IF(OR(H316=$GL$4,H316=$GM$4,H316=$GN$4,H316=$GO$4,H316=$GL$5,H316=$GM$5),$GL$1,IF(OR(H316=$GP$4,H316=$GQ$4,H316=$GR$4,H316=$GS$4,H316=$GP$5,H316=$GQ$5),$GP$1,IF(OR(H316=$GT$4,H316=$GU$4,H316=$GV$4,H316=$GW$4,H316=$GT$5,H316=$GU$5),$GT$1,IF(OR(H316=$GX$4,H316=$GY$4,H316=$GZ$4,H316=$HA$4,H316=$GX$5,H316=$GY$5),$GX$1,IF(OR(H316=$HB$4,H316=$HC$4,H316=$HD$4,H316=$HE$4,H316=$HB$5,H316=$HC$5),$HB$1,)))))))</f>
        <v>2019/2020</v>
      </c>
      <c r="AE316" s="85">
        <f t="shared" si="270"/>
        <v>95.23333333333332</v>
      </c>
      <c r="AF316" s="85">
        <f t="shared" si="271"/>
        <v>0.11904166666666666</v>
      </c>
      <c r="AG316" s="83"/>
      <c r="AH316" s="83"/>
      <c r="AI316" s="87">
        <f t="shared" si="304"/>
        <v>0</v>
      </c>
      <c r="AJ316" s="87">
        <f t="shared" si="304"/>
        <v>0</v>
      </c>
      <c r="AK316" s="87">
        <f t="shared" si="304"/>
        <v>0</v>
      </c>
      <c r="AL316" s="87">
        <f t="shared" si="304"/>
        <v>0</v>
      </c>
      <c r="AM316" s="87">
        <f t="shared" si="304"/>
        <v>0</v>
      </c>
      <c r="AN316" s="87">
        <f t="shared" si="304"/>
        <v>0.11904166666666666</v>
      </c>
      <c r="AO316" s="87">
        <f t="shared" si="304"/>
        <v>0</v>
      </c>
      <c r="AP316" s="87">
        <f t="shared" si="304"/>
        <v>0</v>
      </c>
      <c r="AQ316" s="87">
        <f t="shared" si="304"/>
        <v>0</v>
      </c>
      <c r="AR316" s="87">
        <f t="shared" si="304"/>
        <v>0</v>
      </c>
      <c r="AS316" s="87">
        <f t="shared" si="304"/>
        <v>0</v>
      </c>
      <c r="AT316" s="87">
        <f t="shared" si="304"/>
        <v>0</v>
      </c>
      <c r="AU316" s="87">
        <f t="shared" si="304"/>
        <v>0</v>
      </c>
      <c r="AV316" s="87">
        <f t="shared" si="304"/>
        <v>0</v>
      </c>
      <c r="AW316" s="87">
        <f t="shared" si="304"/>
        <v>0</v>
      </c>
      <c r="AX316" s="87">
        <f t="shared" si="304"/>
        <v>0</v>
      </c>
      <c r="AY316" s="87">
        <f t="shared" si="302"/>
        <v>0</v>
      </c>
      <c r="AZ316" s="87">
        <f t="shared" si="302"/>
        <v>0</v>
      </c>
      <c r="BA316" s="87">
        <f t="shared" si="302"/>
        <v>0</v>
      </c>
      <c r="BB316" s="87">
        <f t="shared" si="302"/>
        <v>0</v>
      </c>
      <c r="BC316" s="87">
        <f t="shared" si="302"/>
        <v>0</v>
      </c>
      <c r="BD316" s="87">
        <f t="shared" si="302"/>
        <v>0</v>
      </c>
      <c r="BE316" s="87">
        <f t="shared" si="302"/>
        <v>0</v>
      </c>
      <c r="BF316" s="87">
        <f t="shared" si="302"/>
        <v>0</v>
      </c>
      <c r="BG316" s="87">
        <f t="shared" si="302"/>
        <v>0</v>
      </c>
      <c r="BH316" s="87">
        <f t="shared" si="302"/>
        <v>0</v>
      </c>
      <c r="BI316" s="87">
        <f t="shared" si="302"/>
        <v>0</v>
      </c>
      <c r="BJ316" s="87">
        <f t="shared" si="302"/>
        <v>0</v>
      </c>
      <c r="BK316" s="87">
        <f t="shared" si="302"/>
        <v>0</v>
      </c>
      <c r="BL316" s="87">
        <f t="shared" si="302"/>
        <v>0</v>
      </c>
      <c r="BM316" s="87">
        <f t="shared" si="302"/>
        <v>0</v>
      </c>
      <c r="BN316" s="87">
        <f t="shared" si="300"/>
        <v>0</v>
      </c>
      <c r="BO316" s="87">
        <f t="shared" si="300"/>
        <v>0</v>
      </c>
      <c r="BP316" s="87">
        <f t="shared" si="300"/>
        <v>0</v>
      </c>
      <c r="BQ316" s="87">
        <f t="shared" si="300"/>
        <v>0</v>
      </c>
      <c r="BR316" s="87">
        <f t="shared" si="300"/>
        <v>0</v>
      </c>
      <c r="BS316" s="87">
        <f t="shared" si="300"/>
        <v>0</v>
      </c>
      <c r="BT316" s="87">
        <f t="shared" si="300"/>
        <v>0</v>
      </c>
      <c r="BU316" s="87">
        <f t="shared" si="300"/>
        <v>0</v>
      </c>
      <c r="BV316" s="87">
        <f t="shared" si="300"/>
        <v>0</v>
      </c>
      <c r="BW316" s="87">
        <f t="shared" si="300"/>
        <v>0</v>
      </c>
      <c r="BX316" s="87">
        <f t="shared" si="300"/>
        <v>0</v>
      </c>
      <c r="BY316" s="87">
        <f t="shared" si="300"/>
        <v>0</v>
      </c>
      <c r="BZ316" s="87">
        <f t="shared" si="300"/>
        <v>0</v>
      </c>
      <c r="CA316" s="87">
        <f t="shared" si="300"/>
        <v>0</v>
      </c>
      <c r="CB316" s="87">
        <f t="shared" si="300"/>
        <v>0</v>
      </c>
      <c r="CC316" s="87">
        <f t="shared" si="300"/>
        <v>0</v>
      </c>
      <c r="CD316" s="87">
        <f t="shared" si="298"/>
        <v>0</v>
      </c>
      <c r="CE316" s="87">
        <f t="shared" si="298"/>
        <v>0</v>
      </c>
      <c r="CF316" s="87">
        <f t="shared" si="298"/>
        <v>0</v>
      </c>
      <c r="CG316" s="87">
        <f t="shared" si="298"/>
        <v>0</v>
      </c>
      <c r="CH316" s="87">
        <f t="shared" si="298"/>
        <v>0</v>
      </c>
      <c r="CI316" s="87">
        <f t="shared" si="298"/>
        <v>0</v>
      </c>
      <c r="CJ316" s="87">
        <f t="shared" si="298"/>
        <v>0</v>
      </c>
      <c r="CK316" s="87">
        <f t="shared" si="298"/>
        <v>0</v>
      </c>
      <c r="CL316" s="87">
        <f t="shared" si="298"/>
        <v>0</v>
      </c>
      <c r="CM316" s="87">
        <f t="shared" si="298"/>
        <v>0</v>
      </c>
      <c r="CN316" s="87">
        <f t="shared" si="298"/>
        <v>0</v>
      </c>
      <c r="CO316" s="87">
        <f t="shared" si="298"/>
        <v>0</v>
      </c>
      <c r="CP316" s="87">
        <f t="shared" si="298"/>
        <v>0</v>
      </c>
      <c r="CQ316" s="87">
        <f t="shared" si="298"/>
        <v>0</v>
      </c>
      <c r="CR316" s="87">
        <f t="shared" si="298"/>
        <v>0</v>
      </c>
      <c r="CS316" s="87">
        <f t="shared" si="276"/>
        <v>0</v>
      </c>
      <c r="CT316" s="87">
        <f t="shared" si="276"/>
        <v>0</v>
      </c>
      <c r="CU316" s="87">
        <f t="shared" si="276"/>
        <v>0</v>
      </c>
      <c r="CV316" s="87">
        <f t="shared" si="292"/>
        <v>0</v>
      </c>
      <c r="CW316" s="87">
        <f t="shared" si="292"/>
        <v>0</v>
      </c>
      <c r="CX316" s="87">
        <f t="shared" si="292"/>
        <v>0</v>
      </c>
      <c r="CY316" s="87">
        <f t="shared" si="292"/>
        <v>0</v>
      </c>
      <c r="CZ316" s="87">
        <f t="shared" si="292"/>
        <v>0</v>
      </c>
      <c r="DA316" s="87">
        <f t="shared" si="292"/>
        <v>0</v>
      </c>
      <c r="DB316" s="87">
        <f t="shared" si="292"/>
        <v>0</v>
      </c>
      <c r="DC316" s="87">
        <f t="shared" si="292"/>
        <v>0</v>
      </c>
      <c r="DD316" s="87">
        <f t="shared" si="292"/>
        <v>0</v>
      </c>
      <c r="DE316" s="87">
        <f t="shared" si="292"/>
        <v>0</v>
      </c>
      <c r="DF316" s="91">
        <f t="shared" si="305"/>
        <v>0</v>
      </c>
      <c r="DG316" s="91">
        <f t="shared" si="305"/>
        <v>0</v>
      </c>
      <c r="DH316" s="91">
        <f t="shared" si="305"/>
        <v>0</v>
      </c>
      <c r="DI316" s="91">
        <f t="shared" si="305"/>
        <v>0</v>
      </c>
      <c r="DJ316" s="91">
        <f t="shared" si="305"/>
        <v>0</v>
      </c>
      <c r="DK316" s="91">
        <f t="shared" si="305"/>
        <v>163.6</v>
      </c>
      <c r="DL316" s="91">
        <f t="shared" si="305"/>
        <v>0</v>
      </c>
      <c r="DM316" s="91">
        <f t="shared" si="305"/>
        <v>0</v>
      </c>
      <c r="DN316" s="91">
        <f t="shared" si="305"/>
        <v>0</v>
      </c>
      <c r="DO316" s="91">
        <f t="shared" si="305"/>
        <v>0</v>
      </c>
      <c r="DP316" s="91">
        <f t="shared" si="305"/>
        <v>0</v>
      </c>
      <c r="DQ316" s="91">
        <f t="shared" si="305"/>
        <v>0</v>
      </c>
      <c r="DR316" s="91">
        <f t="shared" si="305"/>
        <v>0</v>
      </c>
      <c r="DS316" s="91">
        <f t="shared" si="305"/>
        <v>0</v>
      </c>
      <c r="DT316" s="91">
        <f t="shared" si="305"/>
        <v>0</v>
      </c>
      <c r="DU316" s="91">
        <f t="shared" si="305"/>
        <v>0</v>
      </c>
      <c r="DV316" s="91">
        <f t="shared" si="303"/>
        <v>0</v>
      </c>
      <c r="DW316" s="91">
        <f t="shared" si="303"/>
        <v>0</v>
      </c>
      <c r="DX316" s="91">
        <f t="shared" si="303"/>
        <v>0</v>
      </c>
      <c r="DY316" s="91">
        <f t="shared" si="303"/>
        <v>0</v>
      </c>
      <c r="DZ316" s="91">
        <f t="shared" si="303"/>
        <v>0</v>
      </c>
      <c r="EA316" s="91">
        <f t="shared" si="303"/>
        <v>0</v>
      </c>
      <c r="EB316" s="91">
        <f t="shared" si="303"/>
        <v>0</v>
      </c>
      <c r="EC316" s="91">
        <f t="shared" si="303"/>
        <v>0</v>
      </c>
      <c r="ED316" s="91">
        <f t="shared" si="303"/>
        <v>0</v>
      </c>
      <c r="EE316" s="91">
        <f t="shared" si="303"/>
        <v>0</v>
      </c>
      <c r="EF316" s="91">
        <f t="shared" si="303"/>
        <v>0</v>
      </c>
      <c r="EG316" s="91">
        <f t="shared" si="303"/>
        <v>0</v>
      </c>
      <c r="EH316" s="91">
        <f t="shared" si="303"/>
        <v>0</v>
      </c>
      <c r="EI316" s="91">
        <f t="shared" si="303"/>
        <v>0</v>
      </c>
      <c r="EJ316" s="91">
        <f t="shared" si="303"/>
        <v>0</v>
      </c>
      <c r="EK316" s="91">
        <f t="shared" si="301"/>
        <v>0</v>
      </c>
      <c r="EL316" s="91">
        <f t="shared" si="301"/>
        <v>0</v>
      </c>
      <c r="EM316" s="91">
        <f t="shared" si="301"/>
        <v>0</v>
      </c>
      <c r="EN316" s="91">
        <f t="shared" si="301"/>
        <v>0</v>
      </c>
      <c r="EO316" s="91">
        <f t="shared" si="301"/>
        <v>0</v>
      </c>
      <c r="EP316" s="91">
        <f t="shared" si="301"/>
        <v>0</v>
      </c>
      <c r="EQ316" s="91">
        <f t="shared" si="301"/>
        <v>0</v>
      </c>
      <c r="ER316" s="91">
        <f t="shared" si="301"/>
        <v>0</v>
      </c>
      <c r="ES316" s="91">
        <f t="shared" si="301"/>
        <v>0</v>
      </c>
      <c r="ET316" s="91">
        <f t="shared" si="301"/>
        <v>0</v>
      </c>
      <c r="EU316" s="91">
        <f t="shared" si="301"/>
        <v>0</v>
      </c>
      <c r="EV316" s="91">
        <f t="shared" si="301"/>
        <v>0</v>
      </c>
      <c r="EW316" s="91">
        <f t="shared" si="301"/>
        <v>0</v>
      </c>
      <c r="EX316" s="91">
        <f t="shared" si="301"/>
        <v>0</v>
      </c>
      <c r="EY316" s="91">
        <f t="shared" si="301"/>
        <v>0</v>
      </c>
      <c r="EZ316" s="91">
        <f t="shared" si="301"/>
        <v>0</v>
      </c>
      <c r="FA316" s="91">
        <f t="shared" si="299"/>
        <v>0</v>
      </c>
      <c r="FB316" s="91">
        <f t="shared" si="299"/>
        <v>0</v>
      </c>
      <c r="FC316" s="91">
        <f t="shared" si="299"/>
        <v>0</v>
      </c>
      <c r="FD316" s="91">
        <f t="shared" si="299"/>
        <v>0</v>
      </c>
      <c r="FE316" s="91">
        <f t="shared" si="299"/>
        <v>0</v>
      </c>
      <c r="FF316" s="91">
        <f t="shared" si="299"/>
        <v>0</v>
      </c>
      <c r="FG316" s="91">
        <f t="shared" si="299"/>
        <v>0</v>
      </c>
      <c r="FH316" s="91">
        <f t="shared" si="299"/>
        <v>0</v>
      </c>
      <c r="FI316" s="91">
        <f t="shared" si="299"/>
        <v>0</v>
      </c>
      <c r="FJ316" s="91">
        <f t="shared" si="299"/>
        <v>0</v>
      </c>
      <c r="FK316" s="91">
        <f t="shared" si="299"/>
        <v>0</v>
      </c>
      <c r="FL316" s="91">
        <f t="shared" si="299"/>
        <v>0</v>
      </c>
      <c r="FM316" s="91">
        <f t="shared" si="299"/>
        <v>0</v>
      </c>
      <c r="FN316" s="91">
        <f t="shared" si="299"/>
        <v>0</v>
      </c>
      <c r="FO316" s="91">
        <f t="shared" si="299"/>
        <v>0</v>
      </c>
      <c r="FP316" s="91">
        <f t="shared" si="277"/>
        <v>0</v>
      </c>
      <c r="FQ316" s="91">
        <f t="shared" si="277"/>
        <v>0</v>
      </c>
      <c r="FR316" s="91">
        <f t="shared" si="277"/>
        <v>0</v>
      </c>
      <c r="FS316" s="91">
        <f t="shared" si="293"/>
        <v>0</v>
      </c>
      <c r="FT316" s="91">
        <f t="shared" si="293"/>
        <v>0</v>
      </c>
      <c r="FU316" s="91">
        <f t="shared" si="293"/>
        <v>0</v>
      </c>
      <c r="FV316" s="91">
        <f t="shared" si="293"/>
        <v>0</v>
      </c>
      <c r="FW316" s="91">
        <f t="shared" si="293"/>
        <v>0</v>
      </c>
      <c r="FX316" s="91">
        <f t="shared" si="293"/>
        <v>0</v>
      </c>
      <c r="FY316" s="91">
        <f t="shared" si="293"/>
        <v>0</v>
      </c>
      <c r="FZ316" s="91">
        <f t="shared" si="293"/>
        <v>0</v>
      </c>
      <c r="GA316" s="91">
        <f t="shared" si="293"/>
        <v>0</v>
      </c>
      <c r="GB316" s="91">
        <f t="shared" si="293"/>
        <v>0</v>
      </c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</row>
    <row r="317" spans="1:213" ht="38.25">
      <c r="A317" s="68">
        <f>Данные!A317</f>
        <v>5791</v>
      </c>
      <c r="B317" s="68">
        <f>Данные!B317</f>
        <v>2019</v>
      </c>
      <c r="C317" s="68" t="str">
        <f>Данные!C317</f>
        <v>компьютерных технологий и электронного обучения</v>
      </c>
      <c r="D317" s="68" t="str">
        <f>Данные!D317</f>
        <v>Атаян Ануш Михайловна</v>
      </c>
      <c r="E317" s="68" t="str">
        <f>Данные!E317</f>
        <v>кандидат педагогических наук</v>
      </c>
      <c r="F317" s="68" t="str">
        <f>Данные!F317</f>
        <v>доцент</v>
      </c>
      <c r="G317" s="68">
        <f>Данные!G317</f>
        <v>1</v>
      </c>
      <c r="H317" s="68" t="str">
        <f>Данные!H317</f>
        <v>3 курс 2017 год/пост</v>
      </c>
      <c r="I317" s="68" t="str">
        <f>Данные!I317</f>
        <v>Модуль "Информационные технологии в управлении в IT-компании".  IT-менеджмент</v>
      </c>
      <c r="J317" s="68">
        <f>Данные!J317</f>
        <v>0</v>
      </c>
      <c r="K317" s="68">
        <f>Данные!K317</f>
        <v>18</v>
      </c>
      <c r="L317" s="68">
        <f>Данные!L317</f>
        <v>0</v>
      </c>
      <c r="M317" s="16">
        <f t="shared" si="266"/>
        <v>1.8</v>
      </c>
      <c r="N317" s="16">
        <f t="shared" si="267"/>
        <v>11.666666666666666</v>
      </c>
      <c r="O317" s="16">
        <f t="shared" si="268"/>
        <v>12.083333333333334</v>
      </c>
      <c r="P317" s="16">
        <f t="shared" si="269"/>
        <v>12.083333333333334</v>
      </c>
      <c r="Q317" s="68">
        <f>Данные!Q317</f>
        <v>0</v>
      </c>
      <c r="R317" s="68">
        <f>Данные!R317</f>
        <v>0</v>
      </c>
      <c r="S317" s="68">
        <f>Данные!S317</f>
        <v>0</v>
      </c>
      <c r="T317" s="68">
        <f>Данные!T317</f>
        <v>0</v>
      </c>
      <c r="U317" s="68">
        <f>Данные!U317</f>
        <v>0</v>
      </c>
      <c r="V317" s="68">
        <f>Данные!V317</f>
        <v>0</v>
      </c>
      <c r="W317" s="68">
        <f>Данные!W317</f>
        <v>29</v>
      </c>
      <c r="X317" s="68">
        <f>Данные!X317</f>
        <v>1</v>
      </c>
      <c r="Y317" s="68">
        <f>Данные!Y317</f>
        <v>2</v>
      </c>
      <c r="Z317" s="68">
        <f>Данные!Z317</f>
        <v>0</v>
      </c>
      <c r="AA317" s="68">
        <f>Данные!AA317</f>
        <v>0</v>
      </c>
      <c r="AB317" s="83">
        <f>IF(F317=$HG$3,$HH$3,IF(F317=$HG$4,$HH$4,IF(F317=$HG$5,$HH$5,IF(F317=$HG$6,$HH$6,IF(F317=$HG$7,$HH$7,IF(F317=$HG$8,$HH$8,IF(F317=$HG$9,$HH$9,IF(F317=$HG$10,$HH$10,IF(F317=$HG$11,$HH$11,IF(F317=$HG$12,$HH$12,IF(F317=$HG$13,$HH$13,IF(F317=$HG$14,$HH$14,IF(F317=$HG$15,$HH$15,)))))))))))))</f>
        <v>800</v>
      </c>
      <c r="AC317" s="84" t="str">
        <f>IF(OR($GD$4=H317,$GE$4=H317,$GF$4=H317,$GG$4=H317,$GH$4=H317,$GI$4=H317,$GJ$4=H317,$GK$4=H317,$GL$4=H317,$GM$4=H317,$GN$4=H317,$GO$4=H317,$GP$4=H317,$GQ$4=H317,$GR$4=H317,$GS$4=H317,$GT$4=H317,$GU$4=H317,$GV$4=H317,$GW$4=H317,$GX$4=H317,$GY$4=H317,$GZ$4=H317,$HA$4=H317,$HB$4=H317,$HC$4=H317,$HD$4=H317,$HE$4=H317),$GC$4,IF(OR($GD$5=H317,$GE$5=H317,$GH$5=H317,$GI$5=H317,$GL$5=H317,$GM$5=H317,$GP$5=H317,$GQ$5=H317,$GT$5=H317,$GU$5=H317,$GX$5=H317,$GY$5=H317,$HB$5=H317,$HC$5=H317),$GC$5,))</f>
        <v>Бакалавры (ИВТ)</v>
      </c>
      <c r="AD317" s="84" t="str">
        <f>IF(OR(H317=$GD$4,H317=$GE$4,H317=$GF$4,H317=$GG$4,H317=$GD$5,H317=$GE$5),$GD$1,IF(OR(H317=$GH$4,H317=$GI$4,H317=$GJ$4,H317=$GK$4,H317=$GH$5,H317=$GI$5),$GH$1,IF(OR(H317=$GL$4,H317=$GM$4,H317=$GN$4,H317=$GO$4,H317=$GL$5,H317=$GM$5),$GL$1,IF(OR(H317=$GP$4,H317=$GQ$4,H317=$GR$4,H317=$GS$4,H317=$GP$5,H317=$GQ$5),$GP$1,IF(OR(H317=$GT$4,H317=$GU$4,H317=$GV$4,H317=$GW$4,H317=$GT$5,H317=$GU$5),$GT$1,IF(OR(H317=$GX$4,H317=$GY$4,H317=$GZ$4,H317=$HA$4,H317=$GX$5,H317=$GY$5),$GX$1,IF(OR(H317=$HB$4,H317=$HC$4,H317=$HD$4,H317=$HE$4,H317=$HB$5,H317=$HC$5),$HB$1,)))))))</f>
        <v>2019/2020</v>
      </c>
      <c r="AE317" s="85">
        <f t="shared" si="270"/>
        <v>55.63333333333334</v>
      </c>
      <c r="AF317" s="85">
        <f t="shared" si="271"/>
        <v>6.9541666666666668E-2</v>
      </c>
      <c r="AG317" s="83"/>
      <c r="AH317" s="83"/>
      <c r="AI317" s="87">
        <f t="shared" si="304"/>
        <v>0</v>
      </c>
      <c r="AJ317" s="87">
        <f t="shared" si="304"/>
        <v>0</v>
      </c>
      <c r="AK317" s="87">
        <f t="shared" si="304"/>
        <v>0</v>
      </c>
      <c r="AL317" s="87">
        <f t="shared" si="304"/>
        <v>0</v>
      </c>
      <c r="AM317" s="87">
        <f t="shared" si="304"/>
        <v>0</v>
      </c>
      <c r="AN317" s="87">
        <f t="shared" si="304"/>
        <v>6.9541666666666668E-2</v>
      </c>
      <c r="AO317" s="87">
        <f t="shared" si="304"/>
        <v>0</v>
      </c>
      <c r="AP317" s="87">
        <f t="shared" si="304"/>
        <v>0</v>
      </c>
      <c r="AQ317" s="87">
        <f t="shared" si="304"/>
        <v>0</v>
      </c>
      <c r="AR317" s="87">
        <f t="shared" si="304"/>
        <v>0</v>
      </c>
      <c r="AS317" s="87">
        <f t="shared" si="304"/>
        <v>0</v>
      </c>
      <c r="AT317" s="87">
        <f t="shared" si="304"/>
        <v>0</v>
      </c>
      <c r="AU317" s="87">
        <f t="shared" si="304"/>
        <v>0</v>
      </c>
      <c r="AV317" s="87">
        <f t="shared" si="304"/>
        <v>0</v>
      </c>
      <c r="AW317" s="87">
        <f t="shared" si="304"/>
        <v>0</v>
      </c>
      <c r="AX317" s="87">
        <f t="shared" si="304"/>
        <v>0</v>
      </c>
      <c r="AY317" s="87">
        <f t="shared" si="302"/>
        <v>0</v>
      </c>
      <c r="AZ317" s="87">
        <f t="shared" si="302"/>
        <v>0</v>
      </c>
      <c r="BA317" s="87">
        <f t="shared" si="302"/>
        <v>0</v>
      </c>
      <c r="BB317" s="87">
        <f t="shared" si="302"/>
        <v>0</v>
      </c>
      <c r="BC317" s="87">
        <f t="shared" si="302"/>
        <v>0</v>
      </c>
      <c r="BD317" s="87">
        <f t="shared" si="302"/>
        <v>0</v>
      </c>
      <c r="BE317" s="87">
        <f t="shared" si="302"/>
        <v>0</v>
      </c>
      <c r="BF317" s="87">
        <f t="shared" si="302"/>
        <v>0</v>
      </c>
      <c r="BG317" s="87">
        <f t="shared" si="302"/>
        <v>0</v>
      </c>
      <c r="BH317" s="87">
        <f t="shared" si="302"/>
        <v>0</v>
      </c>
      <c r="BI317" s="87">
        <f t="shared" si="302"/>
        <v>0</v>
      </c>
      <c r="BJ317" s="87">
        <f t="shared" si="302"/>
        <v>0</v>
      </c>
      <c r="BK317" s="87">
        <f t="shared" si="302"/>
        <v>0</v>
      </c>
      <c r="BL317" s="87">
        <f t="shared" si="302"/>
        <v>0</v>
      </c>
      <c r="BM317" s="87">
        <f t="shared" si="302"/>
        <v>0</v>
      </c>
      <c r="BN317" s="87">
        <f t="shared" si="300"/>
        <v>0</v>
      </c>
      <c r="BO317" s="87">
        <f t="shared" si="300"/>
        <v>0</v>
      </c>
      <c r="BP317" s="87">
        <f t="shared" si="300"/>
        <v>0</v>
      </c>
      <c r="BQ317" s="87">
        <f t="shared" si="300"/>
        <v>0</v>
      </c>
      <c r="BR317" s="87">
        <f t="shared" si="300"/>
        <v>0</v>
      </c>
      <c r="BS317" s="87">
        <f t="shared" si="300"/>
        <v>0</v>
      </c>
      <c r="BT317" s="87">
        <f t="shared" si="300"/>
        <v>0</v>
      </c>
      <c r="BU317" s="87">
        <f t="shared" si="300"/>
        <v>0</v>
      </c>
      <c r="BV317" s="87">
        <f t="shared" si="300"/>
        <v>0</v>
      </c>
      <c r="BW317" s="87">
        <f t="shared" si="300"/>
        <v>0</v>
      </c>
      <c r="BX317" s="87">
        <f t="shared" si="300"/>
        <v>0</v>
      </c>
      <c r="BY317" s="87">
        <f t="shared" si="300"/>
        <v>0</v>
      </c>
      <c r="BZ317" s="87">
        <f t="shared" si="300"/>
        <v>0</v>
      </c>
      <c r="CA317" s="87">
        <f t="shared" si="300"/>
        <v>0</v>
      </c>
      <c r="CB317" s="87">
        <f t="shared" si="300"/>
        <v>0</v>
      </c>
      <c r="CC317" s="87">
        <f t="shared" ref="CC317:CR380" si="306">IF(CC$1=$D317,$AF317,)</f>
        <v>0</v>
      </c>
      <c r="CD317" s="87">
        <f t="shared" si="306"/>
        <v>0</v>
      </c>
      <c r="CE317" s="87">
        <f t="shared" si="306"/>
        <v>0</v>
      </c>
      <c r="CF317" s="87">
        <f t="shared" si="306"/>
        <v>0</v>
      </c>
      <c r="CG317" s="87">
        <f t="shared" si="306"/>
        <v>0</v>
      </c>
      <c r="CH317" s="87">
        <f t="shared" si="306"/>
        <v>0</v>
      </c>
      <c r="CI317" s="87">
        <f t="shared" si="306"/>
        <v>0</v>
      </c>
      <c r="CJ317" s="87">
        <f t="shared" si="306"/>
        <v>0</v>
      </c>
      <c r="CK317" s="87">
        <f t="shared" si="306"/>
        <v>0</v>
      </c>
      <c r="CL317" s="87">
        <f t="shared" si="306"/>
        <v>0</v>
      </c>
      <c r="CM317" s="87">
        <f t="shared" si="306"/>
        <v>0</v>
      </c>
      <c r="CN317" s="87">
        <f t="shared" si="306"/>
        <v>0</v>
      </c>
      <c r="CO317" s="87">
        <f t="shared" si="306"/>
        <v>0</v>
      </c>
      <c r="CP317" s="87">
        <f t="shared" si="306"/>
        <v>0</v>
      </c>
      <c r="CQ317" s="87">
        <f t="shared" si="306"/>
        <v>0</v>
      </c>
      <c r="CR317" s="87">
        <f t="shared" si="306"/>
        <v>0</v>
      </c>
      <c r="CS317" s="87">
        <f t="shared" si="276"/>
        <v>0</v>
      </c>
      <c r="CT317" s="87">
        <f t="shared" si="276"/>
        <v>0</v>
      </c>
      <c r="CU317" s="87">
        <f t="shared" si="276"/>
        <v>0</v>
      </c>
      <c r="CV317" s="87">
        <f t="shared" si="292"/>
        <v>0</v>
      </c>
      <c r="CW317" s="87">
        <f t="shared" si="292"/>
        <v>0</v>
      </c>
      <c r="CX317" s="87">
        <f t="shared" si="292"/>
        <v>0</v>
      </c>
      <c r="CY317" s="87">
        <f t="shared" si="292"/>
        <v>0</v>
      </c>
      <c r="CZ317" s="87">
        <f t="shared" si="292"/>
        <v>0</v>
      </c>
      <c r="DA317" s="87">
        <f t="shared" si="292"/>
        <v>0</v>
      </c>
      <c r="DB317" s="87">
        <f t="shared" si="292"/>
        <v>0</v>
      </c>
      <c r="DC317" s="87">
        <f t="shared" si="292"/>
        <v>0</v>
      </c>
      <c r="DD317" s="87">
        <f t="shared" si="292"/>
        <v>0</v>
      </c>
      <c r="DE317" s="87">
        <f t="shared" si="292"/>
        <v>0</v>
      </c>
      <c r="DF317" s="91">
        <f t="shared" si="305"/>
        <v>0</v>
      </c>
      <c r="DG317" s="91">
        <f t="shared" si="305"/>
        <v>0</v>
      </c>
      <c r="DH317" s="91">
        <f t="shared" si="305"/>
        <v>0</v>
      </c>
      <c r="DI317" s="91">
        <f t="shared" si="305"/>
        <v>0</v>
      </c>
      <c r="DJ317" s="91">
        <f t="shared" si="305"/>
        <v>0</v>
      </c>
      <c r="DK317" s="91">
        <f t="shared" si="305"/>
        <v>163.6</v>
      </c>
      <c r="DL317" s="91">
        <f t="shared" si="305"/>
        <v>0</v>
      </c>
      <c r="DM317" s="91">
        <f t="shared" si="305"/>
        <v>0</v>
      </c>
      <c r="DN317" s="91">
        <f t="shared" si="305"/>
        <v>0</v>
      </c>
      <c r="DO317" s="91">
        <f t="shared" si="305"/>
        <v>0</v>
      </c>
      <c r="DP317" s="91">
        <f t="shared" si="305"/>
        <v>0</v>
      </c>
      <c r="DQ317" s="91">
        <f t="shared" si="305"/>
        <v>0</v>
      </c>
      <c r="DR317" s="91">
        <f t="shared" si="305"/>
        <v>0</v>
      </c>
      <c r="DS317" s="91">
        <f t="shared" si="305"/>
        <v>0</v>
      </c>
      <c r="DT317" s="91">
        <f t="shared" si="305"/>
        <v>0</v>
      </c>
      <c r="DU317" s="91">
        <f t="shared" si="305"/>
        <v>0</v>
      </c>
      <c r="DV317" s="91">
        <f t="shared" si="303"/>
        <v>0</v>
      </c>
      <c r="DW317" s="91">
        <f t="shared" si="303"/>
        <v>0</v>
      </c>
      <c r="DX317" s="91">
        <f t="shared" si="303"/>
        <v>0</v>
      </c>
      <c r="DY317" s="91">
        <f t="shared" si="303"/>
        <v>0</v>
      </c>
      <c r="DZ317" s="91">
        <f t="shared" si="303"/>
        <v>0</v>
      </c>
      <c r="EA317" s="91">
        <f t="shared" si="303"/>
        <v>0</v>
      </c>
      <c r="EB317" s="91">
        <f t="shared" si="303"/>
        <v>0</v>
      </c>
      <c r="EC317" s="91">
        <f t="shared" si="303"/>
        <v>0</v>
      </c>
      <c r="ED317" s="91">
        <f t="shared" si="303"/>
        <v>0</v>
      </c>
      <c r="EE317" s="91">
        <f t="shared" si="303"/>
        <v>0</v>
      </c>
      <c r="EF317" s="91">
        <f t="shared" si="303"/>
        <v>0</v>
      </c>
      <c r="EG317" s="91">
        <f t="shared" si="303"/>
        <v>0</v>
      </c>
      <c r="EH317" s="91">
        <f t="shared" si="303"/>
        <v>0</v>
      </c>
      <c r="EI317" s="91">
        <f t="shared" si="303"/>
        <v>0</v>
      </c>
      <c r="EJ317" s="91">
        <f t="shared" si="303"/>
        <v>0</v>
      </c>
      <c r="EK317" s="91">
        <f t="shared" si="301"/>
        <v>0</v>
      </c>
      <c r="EL317" s="91">
        <f t="shared" si="301"/>
        <v>0</v>
      </c>
      <c r="EM317" s="91">
        <f t="shared" si="301"/>
        <v>0</v>
      </c>
      <c r="EN317" s="91">
        <f t="shared" si="301"/>
        <v>0</v>
      </c>
      <c r="EO317" s="91">
        <f t="shared" si="301"/>
        <v>0</v>
      </c>
      <c r="EP317" s="91">
        <f t="shared" si="301"/>
        <v>0</v>
      </c>
      <c r="EQ317" s="91">
        <f t="shared" si="301"/>
        <v>0</v>
      </c>
      <c r="ER317" s="91">
        <f t="shared" si="301"/>
        <v>0</v>
      </c>
      <c r="ES317" s="91">
        <f t="shared" si="301"/>
        <v>0</v>
      </c>
      <c r="ET317" s="91">
        <f t="shared" si="301"/>
        <v>0</v>
      </c>
      <c r="EU317" s="91">
        <f t="shared" si="301"/>
        <v>0</v>
      </c>
      <c r="EV317" s="91">
        <f t="shared" si="301"/>
        <v>0</v>
      </c>
      <c r="EW317" s="91">
        <f t="shared" si="301"/>
        <v>0</v>
      </c>
      <c r="EX317" s="91">
        <f t="shared" si="301"/>
        <v>0</v>
      </c>
      <c r="EY317" s="91">
        <f t="shared" si="301"/>
        <v>0</v>
      </c>
      <c r="EZ317" s="91">
        <f t="shared" ref="EZ317:FO380" si="307">IF(EZ$1=$D317,$AE$3,)</f>
        <v>0</v>
      </c>
      <c r="FA317" s="91">
        <f t="shared" si="307"/>
        <v>0</v>
      </c>
      <c r="FB317" s="91">
        <f t="shared" si="307"/>
        <v>0</v>
      </c>
      <c r="FC317" s="91">
        <f t="shared" si="307"/>
        <v>0</v>
      </c>
      <c r="FD317" s="91">
        <f t="shared" si="307"/>
        <v>0</v>
      </c>
      <c r="FE317" s="91">
        <f t="shared" si="307"/>
        <v>0</v>
      </c>
      <c r="FF317" s="91">
        <f t="shared" si="307"/>
        <v>0</v>
      </c>
      <c r="FG317" s="91">
        <f t="shared" si="307"/>
        <v>0</v>
      </c>
      <c r="FH317" s="91">
        <f t="shared" si="307"/>
        <v>0</v>
      </c>
      <c r="FI317" s="91">
        <f t="shared" si="307"/>
        <v>0</v>
      </c>
      <c r="FJ317" s="91">
        <f t="shared" si="307"/>
        <v>0</v>
      </c>
      <c r="FK317" s="91">
        <f t="shared" si="307"/>
        <v>0</v>
      </c>
      <c r="FL317" s="91">
        <f t="shared" si="307"/>
        <v>0</v>
      </c>
      <c r="FM317" s="91">
        <f t="shared" si="307"/>
        <v>0</v>
      </c>
      <c r="FN317" s="91">
        <f t="shared" si="307"/>
        <v>0</v>
      </c>
      <c r="FO317" s="91">
        <f t="shared" si="307"/>
        <v>0</v>
      </c>
      <c r="FP317" s="91">
        <f t="shared" si="277"/>
        <v>0</v>
      </c>
      <c r="FQ317" s="91">
        <f t="shared" si="277"/>
        <v>0</v>
      </c>
      <c r="FR317" s="91">
        <f t="shared" si="277"/>
        <v>0</v>
      </c>
      <c r="FS317" s="91">
        <f t="shared" si="293"/>
        <v>0</v>
      </c>
      <c r="FT317" s="91">
        <f t="shared" si="293"/>
        <v>0</v>
      </c>
      <c r="FU317" s="91">
        <f t="shared" si="293"/>
        <v>0</v>
      </c>
      <c r="FV317" s="91">
        <f t="shared" si="293"/>
        <v>0</v>
      </c>
      <c r="FW317" s="91">
        <f t="shared" si="293"/>
        <v>0</v>
      </c>
      <c r="FX317" s="91">
        <f t="shared" si="293"/>
        <v>0</v>
      </c>
      <c r="FY317" s="91">
        <f t="shared" si="293"/>
        <v>0</v>
      </c>
      <c r="FZ317" s="91">
        <f t="shared" si="293"/>
        <v>0</v>
      </c>
      <c r="GA317" s="91">
        <f t="shared" si="293"/>
        <v>0</v>
      </c>
      <c r="GB317" s="91">
        <f t="shared" si="293"/>
        <v>0</v>
      </c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</row>
    <row r="318" spans="1:213" ht="38.25">
      <c r="A318" s="68">
        <f>Данные!A318</f>
        <v>5791</v>
      </c>
      <c r="B318" s="68">
        <f>Данные!B318</f>
        <v>2019</v>
      </c>
      <c r="C318" s="68" t="str">
        <f>Данные!C318</f>
        <v>компьютерных технологий и электронного обучения</v>
      </c>
      <c r="D318" s="68" t="str">
        <f>Данные!D318</f>
        <v>Атаян Ануш Михайловна</v>
      </c>
      <c r="E318" s="68" t="str">
        <f>Данные!E318</f>
        <v>кандидат педагогических наук</v>
      </c>
      <c r="F318" s="68" t="str">
        <f>Данные!F318</f>
        <v>доцент</v>
      </c>
      <c r="G318" s="68">
        <f>Данные!G318</f>
        <v>1</v>
      </c>
      <c r="H318" s="68" t="str">
        <f>Данные!H318</f>
        <v>3 курс 2017 год/пост</v>
      </c>
      <c r="I318" s="68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68">
        <f>Данные!J318</f>
        <v>0</v>
      </c>
      <c r="K318" s="68">
        <f>Данные!K318</f>
        <v>0</v>
      </c>
      <c r="L318" s="68">
        <f>Данные!L318</f>
        <v>0</v>
      </c>
      <c r="M318" s="16">
        <f t="shared" si="266"/>
        <v>0</v>
      </c>
      <c r="N318" s="16">
        <f t="shared" si="267"/>
        <v>11.666666666666666</v>
      </c>
      <c r="O318" s="16">
        <f t="shared" si="268"/>
        <v>12.083333333333334</v>
      </c>
      <c r="P318" s="16">
        <f t="shared" si="269"/>
        <v>12.083333333333334</v>
      </c>
      <c r="Q318" s="68">
        <f>Данные!Q318</f>
        <v>0</v>
      </c>
      <c r="R318" s="68">
        <f>Данные!R318</f>
        <v>0</v>
      </c>
      <c r="S318" s="68">
        <f>Данные!S318</f>
        <v>0</v>
      </c>
      <c r="T318" s="68">
        <f>Данные!T318</f>
        <v>0</v>
      </c>
      <c r="U318" s="68">
        <f>Данные!U318</f>
        <v>0</v>
      </c>
      <c r="V318" s="68">
        <f>Данные!V318</f>
        <v>0</v>
      </c>
      <c r="W318" s="68">
        <f>Данные!W318</f>
        <v>29</v>
      </c>
      <c r="X318" s="68">
        <f>Данные!X318</f>
        <v>1</v>
      </c>
      <c r="Y318" s="68">
        <f>Данные!Y318</f>
        <v>2</v>
      </c>
      <c r="Z318" s="68">
        <f>Данные!Z318</f>
        <v>0</v>
      </c>
      <c r="AA318" s="68" t="str">
        <f>Данные!AA318</f>
        <v>доп</v>
      </c>
      <c r="AB318" s="83">
        <f>IF(F318=$HG$3,$HH$3,IF(F318=$HG$4,$HH$4,IF(F318=$HG$5,$HH$5,IF(F318=$HG$6,$HH$6,IF(F318=$HG$7,$HH$7,IF(F318=$HG$8,$HH$8,IF(F318=$HG$9,$HH$9,IF(F318=$HG$10,$HH$10,IF(F318=$HG$11,$HH$11,IF(F318=$HG$12,$HH$12,IF(F318=$HG$13,$HH$13,IF(F318=$HG$14,$HH$14,IF(F318=$HG$15,$HH$15,)))))))))))))</f>
        <v>800</v>
      </c>
      <c r="AC318" s="84" t="str">
        <f>IF(OR($GD$4=H318,$GE$4=H318,$GF$4=H318,$GG$4=H318,$GH$4=H318,$GI$4=H318,$GJ$4=H318,$GK$4=H318,$GL$4=H318,$GM$4=H318,$GN$4=H318,$GO$4=H318,$GP$4=H318,$GQ$4=H318,$GR$4=H318,$GS$4=H318,$GT$4=H318,$GU$4=H318,$GV$4=H318,$GW$4=H318,$GX$4=H318,$GY$4=H318,$GZ$4=H318,$HA$4=H318,$HB$4=H318,$HC$4=H318,$HD$4=H318,$HE$4=H318),$GC$4,IF(OR($GD$5=H318,$GE$5=H318,$GH$5=H318,$GI$5=H318,$GL$5=H318,$GM$5=H318,$GP$5=H318,$GQ$5=H318,$GT$5=H318,$GU$5=H318,$GX$5=H318,$GY$5=H318,$HB$5=H318,$HC$5=H318),$GC$5,))</f>
        <v>Бакалавры (ИВТ)</v>
      </c>
      <c r="AD318" s="84" t="str">
        <f>IF(OR(H318=$GD$4,H318=$GE$4,H318=$GF$4,H318=$GG$4,H318=$GD$5,H318=$GE$5),$GD$1,IF(OR(H318=$GH$4,H318=$GI$4,H318=$GJ$4,H318=$GK$4,H318=$GH$5,H318=$GI$5),$GH$1,IF(OR(H318=$GL$4,H318=$GM$4,H318=$GN$4,H318=$GO$4,H318=$GL$5,H318=$GM$5),$GL$1,IF(OR(H318=$GP$4,H318=$GQ$4,H318=$GR$4,H318=$GS$4,H318=$GP$5,H318=$GQ$5),$GP$1,IF(OR(H318=$GT$4,H318=$GU$4,H318=$GV$4,H318=$GW$4,H318=$GT$5,H318=$GU$5),$GT$1,IF(OR(H318=$GX$4,H318=$GY$4,H318=$GZ$4,H318=$HA$4,H318=$GX$5,H318=$GY$5),$GX$1,IF(OR(H318=$HB$4,H318=$HC$4,H318=$HD$4,H318=$HE$4,H318=$HB$5,H318=$HC$5),$HB$1,)))))))</f>
        <v>2019/2020</v>
      </c>
      <c r="AE318" s="85">
        <f t="shared" si="270"/>
        <v>35.833333333333336</v>
      </c>
      <c r="AF318" s="85">
        <f t="shared" si="271"/>
        <v>4.4791666666666667E-2</v>
      </c>
      <c r="AG318" s="83"/>
      <c r="AH318" s="83"/>
      <c r="AI318" s="87">
        <f t="shared" si="304"/>
        <v>0</v>
      </c>
      <c r="AJ318" s="87">
        <f t="shared" si="304"/>
        <v>0</v>
      </c>
      <c r="AK318" s="87">
        <f t="shared" si="304"/>
        <v>0</v>
      </c>
      <c r="AL318" s="87">
        <f t="shared" si="304"/>
        <v>0</v>
      </c>
      <c r="AM318" s="87">
        <f t="shared" si="304"/>
        <v>0</v>
      </c>
      <c r="AN318" s="87">
        <f t="shared" si="304"/>
        <v>4.4791666666666667E-2</v>
      </c>
      <c r="AO318" s="87">
        <f t="shared" si="304"/>
        <v>0</v>
      </c>
      <c r="AP318" s="87">
        <f t="shared" si="304"/>
        <v>0</v>
      </c>
      <c r="AQ318" s="87">
        <f t="shared" si="304"/>
        <v>0</v>
      </c>
      <c r="AR318" s="87">
        <f t="shared" si="304"/>
        <v>0</v>
      </c>
      <c r="AS318" s="87">
        <f t="shared" si="304"/>
        <v>0</v>
      </c>
      <c r="AT318" s="87">
        <f t="shared" si="304"/>
        <v>0</v>
      </c>
      <c r="AU318" s="87">
        <f t="shared" si="304"/>
        <v>0</v>
      </c>
      <c r="AV318" s="87">
        <f t="shared" si="304"/>
        <v>0</v>
      </c>
      <c r="AW318" s="87">
        <f t="shared" si="304"/>
        <v>0</v>
      </c>
      <c r="AX318" s="87">
        <f t="shared" si="304"/>
        <v>0</v>
      </c>
      <c r="AY318" s="87">
        <f t="shared" si="302"/>
        <v>0</v>
      </c>
      <c r="AZ318" s="87">
        <f t="shared" si="302"/>
        <v>0</v>
      </c>
      <c r="BA318" s="87">
        <f t="shared" si="302"/>
        <v>0</v>
      </c>
      <c r="BB318" s="87">
        <f t="shared" si="302"/>
        <v>0</v>
      </c>
      <c r="BC318" s="87">
        <f t="shared" si="302"/>
        <v>0</v>
      </c>
      <c r="BD318" s="87">
        <f t="shared" si="302"/>
        <v>0</v>
      </c>
      <c r="BE318" s="87">
        <f t="shared" si="302"/>
        <v>0</v>
      </c>
      <c r="BF318" s="87">
        <f t="shared" si="302"/>
        <v>0</v>
      </c>
      <c r="BG318" s="87">
        <f t="shared" si="302"/>
        <v>0</v>
      </c>
      <c r="BH318" s="87">
        <f t="shared" si="302"/>
        <v>0</v>
      </c>
      <c r="BI318" s="87">
        <f t="shared" si="302"/>
        <v>0</v>
      </c>
      <c r="BJ318" s="87">
        <f t="shared" si="302"/>
        <v>0</v>
      </c>
      <c r="BK318" s="87">
        <f t="shared" si="302"/>
        <v>0</v>
      </c>
      <c r="BL318" s="87">
        <f t="shared" si="302"/>
        <v>0</v>
      </c>
      <c r="BM318" s="87">
        <f t="shared" si="302"/>
        <v>0</v>
      </c>
      <c r="BN318" s="87">
        <f t="shared" ref="BN318:CC381" si="308">IF(BN$1=$D318,$AF318,)</f>
        <v>0</v>
      </c>
      <c r="BO318" s="87">
        <f t="shared" si="308"/>
        <v>0</v>
      </c>
      <c r="BP318" s="87">
        <f t="shared" si="308"/>
        <v>0</v>
      </c>
      <c r="BQ318" s="87">
        <f t="shared" si="308"/>
        <v>0</v>
      </c>
      <c r="BR318" s="87">
        <f t="shared" si="308"/>
        <v>0</v>
      </c>
      <c r="BS318" s="87">
        <f t="shared" si="308"/>
        <v>0</v>
      </c>
      <c r="BT318" s="87">
        <f t="shared" si="308"/>
        <v>0</v>
      </c>
      <c r="BU318" s="87">
        <f t="shared" si="308"/>
        <v>0</v>
      </c>
      <c r="BV318" s="87">
        <f t="shared" si="308"/>
        <v>0</v>
      </c>
      <c r="BW318" s="87">
        <f t="shared" si="308"/>
        <v>0</v>
      </c>
      <c r="BX318" s="87">
        <f t="shared" si="308"/>
        <v>0</v>
      </c>
      <c r="BY318" s="87">
        <f t="shared" si="308"/>
        <v>0</v>
      </c>
      <c r="BZ318" s="87">
        <f t="shared" si="308"/>
        <v>0</v>
      </c>
      <c r="CA318" s="87">
        <f t="shared" si="308"/>
        <v>0</v>
      </c>
      <c r="CB318" s="87">
        <f t="shared" si="308"/>
        <v>0</v>
      </c>
      <c r="CC318" s="87">
        <f t="shared" si="308"/>
        <v>0</v>
      </c>
      <c r="CD318" s="87">
        <f t="shared" si="306"/>
        <v>0</v>
      </c>
      <c r="CE318" s="87">
        <f t="shared" si="306"/>
        <v>0</v>
      </c>
      <c r="CF318" s="87">
        <f t="shared" si="306"/>
        <v>0</v>
      </c>
      <c r="CG318" s="87">
        <f t="shared" si="306"/>
        <v>0</v>
      </c>
      <c r="CH318" s="87">
        <f t="shared" si="306"/>
        <v>0</v>
      </c>
      <c r="CI318" s="87">
        <f t="shared" si="306"/>
        <v>0</v>
      </c>
      <c r="CJ318" s="87">
        <f t="shared" si="306"/>
        <v>0</v>
      </c>
      <c r="CK318" s="87">
        <f t="shared" si="306"/>
        <v>0</v>
      </c>
      <c r="CL318" s="87">
        <f t="shared" si="306"/>
        <v>0</v>
      </c>
      <c r="CM318" s="87">
        <f t="shared" si="306"/>
        <v>0</v>
      </c>
      <c r="CN318" s="87">
        <f t="shared" si="306"/>
        <v>0</v>
      </c>
      <c r="CO318" s="87">
        <f t="shared" si="306"/>
        <v>0</v>
      </c>
      <c r="CP318" s="87">
        <f t="shared" si="306"/>
        <v>0</v>
      </c>
      <c r="CQ318" s="87">
        <f t="shared" si="306"/>
        <v>0</v>
      </c>
      <c r="CR318" s="87">
        <f t="shared" si="306"/>
        <v>0</v>
      </c>
      <c r="CS318" s="87">
        <f t="shared" si="276"/>
        <v>0</v>
      </c>
      <c r="CT318" s="87">
        <f t="shared" si="276"/>
        <v>0</v>
      </c>
      <c r="CU318" s="87">
        <f t="shared" si="276"/>
        <v>0</v>
      </c>
      <c r="CV318" s="87">
        <f t="shared" si="292"/>
        <v>0</v>
      </c>
      <c r="CW318" s="87">
        <f t="shared" si="292"/>
        <v>0</v>
      </c>
      <c r="CX318" s="87">
        <f t="shared" si="292"/>
        <v>0</v>
      </c>
      <c r="CY318" s="87">
        <f t="shared" si="292"/>
        <v>0</v>
      </c>
      <c r="CZ318" s="87">
        <f t="shared" si="292"/>
        <v>0</v>
      </c>
      <c r="DA318" s="87">
        <f t="shared" si="292"/>
        <v>0</v>
      </c>
      <c r="DB318" s="87">
        <f t="shared" si="292"/>
        <v>0</v>
      </c>
      <c r="DC318" s="87">
        <f t="shared" si="292"/>
        <v>0</v>
      </c>
      <c r="DD318" s="87">
        <f t="shared" si="292"/>
        <v>0</v>
      </c>
      <c r="DE318" s="87">
        <f t="shared" si="292"/>
        <v>0</v>
      </c>
      <c r="DF318" s="91">
        <f t="shared" si="305"/>
        <v>0</v>
      </c>
      <c r="DG318" s="91">
        <f t="shared" si="305"/>
        <v>0</v>
      </c>
      <c r="DH318" s="91">
        <f t="shared" si="305"/>
        <v>0</v>
      </c>
      <c r="DI318" s="91">
        <f t="shared" si="305"/>
        <v>0</v>
      </c>
      <c r="DJ318" s="91">
        <f t="shared" si="305"/>
        <v>0</v>
      </c>
      <c r="DK318" s="91">
        <f t="shared" si="305"/>
        <v>163.6</v>
      </c>
      <c r="DL318" s="91">
        <f t="shared" si="305"/>
        <v>0</v>
      </c>
      <c r="DM318" s="91">
        <f t="shared" si="305"/>
        <v>0</v>
      </c>
      <c r="DN318" s="91">
        <f t="shared" si="305"/>
        <v>0</v>
      </c>
      <c r="DO318" s="91">
        <f t="shared" si="305"/>
        <v>0</v>
      </c>
      <c r="DP318" s="91">
        <f t="shared" si="305"/>
        <v>0</v>
      </c>
      <c r="DQ318" s="91">
        <f t="shared" si="305"/>
        <v>0</v>
      </c>
      <c r="DR318" s="91">
        <f t="shared" si="305"/>
        <v>0</v>
      </c>
      <c r="DS318" s="91">
        <f t="shared" si="305"/>
        <v>0</v>
      </c>
      <c r="DT318" s="91">
        <f t="shared" si="305"/>
        <v>0</v>
      </c>
      <c r="DU318" s="91">
        <f t="shared" si="305"/>
        <v>0</v>
      </c>
      <c r="DV318" s="91">
        <f t="shared" si="303"/>
        <v>0</v>
      </c>
      <c r="DW318" s="91">
        <f t="shared" si="303"/>
        <v>0</v>
      </c>
      <c r="DX318" s="91">
        <f t="shared" si="303"/>
        <v>0</v>
      </c>
      <c r="DY318" s="91">
        <f t="shared" si="303"/>
        <v>0</v>
      </c>
      <c r="DZ318" s="91">
        <f t="shared" si="303"/>
        <v>0</v>
      </c>
      <c r="EA318" s="91">
        <f t="shared" si="303"/>
        <v>0</v>
      </c>
      <c r="EB318" s="91">
        <f t="shared" si="303"/>
        <v>0</v>
      </c>
      <c r="EC318" s="91">
        <f t="shared" si="303"/>
        <v>0</v>
      </c>
      <c r="ED318" s="91">
        <f t="shared" si="303"/>
        <v>0</v>
      </c>
      <c r="EE318" s="91">
        <f t="shared" si="303"/>
        <v>0</v>
      </c>
      <c r="EF318" s="91">
        <f t="shared" si="303"/>
        <v>0</v>
      </c>
      <c r="EG318" s="91">
        <f t="shared" si="303"/>
        <v>0</v>
      </c>
      <c r="EH318" s="91">
        <f t="shared" si="303"/>
        <v>0</v>
      </c>
      <c r="EI318" s="91">
        <f t="shared" si="303"/>
        <v>0</v>
      </c>
      <c r="EJ318" s="91">
        <f t="shared" si="303"/>
        <v>0</v>
      </c>
      <c r="EK318" s="91">
        <f t="shared" ref="EK318:EZ381" si="309">IF(EK$1=$D318,$AE$3,)</f>
        <v>0</v>
      </c>
      <c r="EL318" s="91">
        <f t="shared" si="309"/>
        <v>0</v>
      </c>
      <c r="EM318" s="91">
        <f t="shared" si="309"/>
        <v>0</v>
      </c>
      <c r="EN318" s="91">
        <f t="shared" si="309"/>
        <v>0</v>
      </c>
      <c r="EO318" s="91">
        <f t="shared" si="309"/>
        <v>0</v>
      </c>
      <c r="EP318" s="91">
        <f t="shared" si="309"/>
        <v>0</v>
      </c>
      <c r="EQ318" s="91">
        <f t="shared" si="309"/>
        <v>0</v>
      </c>
      <c r="ER318" s="91">
        <f t="shared" si="309"/>
        <v>0</v>
      </c>
      <c r="ES318" s="91">
        <f t="shared" si="309"/>
        <v>0</v>
      </c>
      <c r="ET318" s="91">
        <f t="shared" si="309"/>
        <v>0</v>
      </c>
      <c r="EU318" s="91">
        <f t="shared" si="309"/>
        <v>0</v>
      </c>
      <c r="EV318" s="91">
        <f t="shared" si="309"/>
        <v>0</v>
      </c>
      <c r="EW318" s="91">
        <f t="shared" si="309"/>
        <v>0</v>
      </c>
      <c r="EX318" s="91">
        <f t="shared" si="309"/>
        <v>0</v>
      </c>
      <c r="EY318" s="91">
        <f t="shared" si="309"/>
        <v>0</v>
      </c>
      <c r="EZ318" s="91">
        <f t="shared" si="309"/>
        <v>0</v>
      </c>
      <c r="FA318" s="91">
        <f t="shared" si="307"/>
        <v>0</v>
      </c>
      <c r="FB318" s="91">
        <f t="shared" si="307"/>
        <v>0</v>
      </c>
      <c r="FC318" s="91">
        <f t="shared" si="307"/>
        <v>0</v>
      </c>
      <c r="FD318" s="91">
        <f t="shared" si="307"/>
        <v>0</v>
      </c>
      <c r="FE318" s="91">
        <f t="shared" si="307"/>
        <v>0</v>
      </c>
      <c r="FF318" s="91">
        <f t="shared" si="307"/>
        <v>0</v>
      </c>
      <c r="FG318" s="91">
        <f t="shared" si="307"/>
        <v>0</v>
      </c>
      <c r="FH318" s="91">
        <f t="shared" si="307"/>
        <v>0</v>
      </c>
      <c r="FI318" s="91">
        <f t="shared" si="307"/>
        <v>0</v>
      </c>
      <c r="FJ318" s="91">
        <f t="shared" si="307"/>
        <v>0</v>
      </c>
      <c r="FK318" s="91">
        <f t="shared" si="307"/>
        <v>0</v>
      </c>
      <c r="FL318" s="91">
        <f t="shared" si="307"/>
        <v>0</v>
      </c>
      <c r="FM318" s="91">
        <f t="shared" si="307"/>
        <v>0</v>
      </c>
      <c r="FN318" s="91">
        <f t="shared" si="307"/>
        <v>0</v>
      </c>
      <c r="FO318" s="91">
        <f t="shared" si="307"/>
        <v>0</v>
      </c>
      <c r="FP318" s="91">
        <f t="shared" si="277"/>
        <v>0</v>
      </c>
      <c r="FQ318" s="91">
        <f t="shared" si="277"/>
        <v>0</v>
      </c>
      <c r="FR318" s="91">
        <f t="shared" si="277"/>
        <v>0</v>
      </c>
      <c r="FS318" s="91">
        <f t="shared" si="293"/>
        <v>0</v>
      </c>
      <c r="FT318" s="91">
        <f t="shared" si="293"/>
        <v>0</v>
      </c>
      <c r="FU318" s="91">
        <f t="shared" si="293"/>
        <v>0</v>
      </c>
      <c r="FV318" s="91">
        <f t="shared" si="293"/>
        <v>0</v>
      </c>
      <c r="FW318" s="91">
        <f t="shared" si="293"/>
        <v>0</v>
      </c>
      <c r="FX318" s="91">
        <f t="shared" si="293"/>
        <v>0</v>
      </c>
      <c r="FY318" s="91">
        <f t="shared" si="293"/>
        <v>0</v>
      </c>
      <c r="FZ318" s="91">
        <f t="shared" si="293"/>
        <v>0</v>
      </c>
      <c r="GA318" s="91">
        <f t="shared" si="293"/>
        <v>0</v>
      </c>
      <c r="GB318" s="91">
        <f t="shared" si="293"/>
        <v>0</v>
      </c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</row>
    <row r="319" spans="1:213" ht="51">
      <c r="A319" s="68">
        <f>Данные!A319</f>
        <v>5791</v>
      </c>
      <c r="B319" s="68">
        <f>Данные!B319</f>
        <v>2019</v>
      </c>
      <c r="C319" s="68" t="str">
        <f>Данные!C319</f>
        <v>компьютерных технологий и электронного обучения</v>
      </c>
      <c r="D319" s="68" t="str">
        <f>Данные!D319</f>
        <v>Власов Дмитрий Викторович</v>
      </c>
      <c r="E319" s="68" t="str">
        <f>Данные!E319</f>
        <v>нет</v>
      </c>
      <c r="F319" s="68" t="str">
        <f>Данные!F319</f>
        <v>эксперт-программист</v>
      </c>
      <c r="G319" s="68">
        <f>Данные!G319</f>
        <v>1</v>
      </c>
      <c r="H319" s="68" t="str">
        <f>Данные!H319</f>
        <v>3 курс 2017 год/пост</v>
      </c>
      <c r="I319" s="68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68">
        <f>Данные!J319</f>
        <v>0</v>
      </c>
      <c r="K319" s="68">
        <f>Данные!K319</f>
        <v>0</v>
      </c>
      <c r="L319" s="68">
        <f>Данные!L319</f>
        <v>0</v>
      </c>
      <c r="M319" s="16">
        <f t="shared" si="266"/>
        <v>0</v>
      </c>
      <c r="N319" s="16">
        <f t="shared" si="267"/>
        <v>11.666666666666666</v>
      </c>
      <c r="O319" s="16">
        <f t="shared" si="268"/>
        <v>12.083333333333334</v>
      </c>
      <c r="P319" s="16">
        <f t="shared" si="269"/>
        <v>12.083333333333334</v>
      </c>
      <c r="Q319" s="68">
        <f>Данные!Q319</f>
        <v>0</v>
      </c>
      <c r="R319" s="68">
        <f>Данные!R319</f>
        <v>0</v>
      </c>
      <c r="S319" s="68">
        <f>Данные!S319</f>
        <v>0</v>
      </c>
      <c r="T319" s="68">
        <f>Данные!T319</f>
        <v>0</v>
      </c>
      <c r="U319" s="68">
        <f>Данные!U319</f>
        <v>40</v>
      </c>
      <c r="V319" s="68">
        <f>Данные!V319</f>
        <v>0</v>
      </c>
      <c r="W319" s="68">
        <f>Данные!W319</f>
        <v>29</v>
      </c>
      <c r="X319" s="68">
        <f>Данные!X319</f>
        <v>1</v>
      </c>
      <c r="Y319" s="68">
        <f>Данные!Y319</f>
        <v>2</v>
      </c>
      <c r="Z319" s="68">
        <f>Данные!Z319</f>
        <v>0</v>
      </c>
      <c r="AA319" s="68" t="str">
        <f>Данные!AA319</f>
        <v>доп</v>
      </c>
      <c r="AB319" s="83">
        <f>IF(F319=$HG$3,$HH$3,IF(F319=$HG$4,$HH$4,IF(F319=$HG$5,$HH$5,IF(F319=$HG$6,$HH$6,IF(F319=$HG$7,$HH$7,IF(F319=$HG$8,$HH$8,IF(F319=$HG$9,$HH$9,IF(F319=$HG$10,$HH$10,IF(F319=$HG$11,$HH$11,IF(F319=$HG$12,$HH$12,IF(F319=$HG$13,$HH$13,IF(F319=$HG$14,$HH$14,IF(F319=$HG$15,$HH$15,)))))))))))))</f>
        <v>900</v>
      </c>
      <c r="AC319" s="84" t="str">
        <f>IF(OR($GD$4=H319,$GE$4=H319,$GF$4=H319,$GG$4=H319,$GH$4=H319,$GI$4=H319,$GJ$4=H319,$GK$4=H319,$GL$4=H319,$GM$4=H319,$GN$4=H319,$GO$4=H319,$GP$4=H319,$GQ$4=H319,$GR$4=H319,$GS$4=H319,$GT$4=H319,$GU$4=H319,$GV$4=H319,$GW$4=H319,$GX$4=H319,$GY$4=H319,$GZ$4=H319,$HA$4=H319,$HB$4=H319,$HC$4=H319,$HD$4=H319,$HE$4=H319),$GC$4,IF(OR($GD$5=H319,$GE$5=H319,$GH$5=H319,$GI$5=H319,$GL$5=H319,$GM$5=H319,$GP$5=H319,$GQ$5=H319,$GT$5=H319,$GU$5=H319,$GX$5=H319,$GY$5=H319,$HB$5=H319,$HC$5=H319),$GC$5,))</f>
        <v>Бакалавры (ИВТ)</v>
      </c>
      <c r="AD319" s="84" t="str">
        <f>IF(OR(H319=$GD$4,H319=$GE$4,H319=$GF$4,H319=$GG$4,H319=$GD$5,H319=$GE$5),$GD$1,IF(OR(H319=$GH$4,H319=$GI$4,H319=$GJ$4,H319=$GK$4,H319=$GH$5,H319=$GI$5),$GH$1,IF(OR(H319=$GL$4,H319=$GM$4,H319=$GN$4,H319=$GO$4,H319=$GL$5,H319=$GM$5),$GL$1,IF(OR(H319=$GP$4,H319=$GQ$4,H319=$GR$4,H319=$GS$4,H319=$GP$5,H319=$GQ$5),$GP$1,IF(OR(H319=$GT$4,H319=$GU$4,H319=$GV$4,H319=$GW$4,H319=$GT$5,H319=$GU$5),$GT$1,IF(OR(H319=$GX$4,H319=$GY$4,H319=$GZ$4,H319=$HA$4,H319=$GX$5,H319=$GY$5),$GX$1,IF(OR(H319=$HB$4,H319=$HC$4,H319=$HD$4,H319=$HE$4,H319=$HB$5,H319=$HC$5),$HB$1,)))))))</f>
        <v>2019/2020</v>
      </c>
      <c r="AE319" s="85">
        <f t="shared" si="270"/>
        <v>75.833333333333343</v>
      </c>
      <c r="AF319" s="85">
        <f t="shared" si="271"/>
        <v>8.425925925925927E-2</v>
      </c>
      <c r="AG319" s="83"/>
      <c r="AH319" s="83"/>
      <c r="AI319" s="87">
        <f t="shared" si="304"/>
        <v>0</v>
      </c>
      <c r="AJ319" s="87">
        <f t="shared" si="304"/>
        <v>0</v>
      </c>
      <c r="AK319" s="87">
        <f t="shared" si="304"/>
        <v>0</v>
      </c>
      <c r="AL319" s="87">
        <f t="shared" si="304"/>
        <v>0</v>
      </c>
      <c r="AM319" s="87">
        <f t="shared" si="304"/>
        <v>0</v>
      </c>
      <c r="AN319" s="87">
        <f t="shared" si="304"/>
        <v>0</v>
      </c>
      <c r="AO319" s="87">
        <f t="shared" si="304"/>
        <v>0</v>
      </c>
      <c r="AP319" s="87">
        <f t="shared" si="304"/>
        <v>0</v>
      </c>
      <c r="AQ319" s="87">
        <f t="shared" si="304"/>
        <v>0</v>
      </c>
      <c r="AR319" s="87">
        <f t="shared" si="304"/>
        <v>0</v>
      </c>
      <c r="AS319" s="87">
        <f t="shared" si="304"/>
        <v>0</v>
      </c>
      <c r="AT319" s="87">
        <f t="shared" si="304"/>
        <v>0</v>
      </c>
      <c r="AU319" s="87">
        <f t="shared" si="304"/>
        <v>0</v>
      </c>
      <c r="AV319" s="87">
        <f t="shared" si="304"/>
        <v>0</v>
      </c>
      <c r="AW319" s="87">
        <f t="shared" si="304"/>
        <v>8.425925925925927E-2</v>
      </c>
      <c r="AX319" s="87">
        <f t="shared" si="304"/>
        <v>0</v>
      </c>
      <c r="AY319" s="87">
        <f t="shared" si="302"/>
        <v>0</v>
      </c>
      <c r="AZ319" s="87">
        <f t="shared" si="302"/>
        <v>0</v>
      </c>
      <c r="BA319" s="87">
        <f t="shared" si="302"/>
        <v>0</v>
      </c>
      <c r="BB319" s="87">
        <f t="shared" si="302"/>
        <v>0</v>
      </c>
      <c r="BC319" s="87">
        <f t="shared" si="302"/>
        <v>0</v>
      </c>
      <c r="BD319" s="87">
        <f t="shared" si="302"/>
        <v>0</v>
      </c>
      <c r="BE319" s="87">
        <f t="shared" si="302"/>
        <v>0</v>
      </c>
      <c r="BF319" s="87">
        <f t="shared" si="302"/>
        <v>0</v>
      </c>
      <c r="BG319" s="87">
        <f t="shared" si="302"/>
        <v>0</v>
      </c>
      <c r="BH319" s="87">
        <f t="shared" si="302"/>
        <v>0</v>
      </c>
      <c r="BI319" s="87">
        <f t="shared" si="302"/>
        <v>0</v>
      </c>
      <c r="BJ319" s="87">
        <f t="shared" si="302"/>
        <v>0</v>
      </c>
      <c r="BK319" s="87">
        <f t="shared" si="302"/>
        <v>0</v>
      </c>
      <c r="BL319" s="87">
        <f t="shared" si="302"/>
        <v>0</v>
      </c>
      <c r="BM319" s="87">
        <f t="shared" si="302"/>
        <v>0</v>
      </c>
      <c r="BN319" s="87">
        <f t="shared" si="308"/>
        <v>0</v>
      </c>
      <c r="BO319" s="87">
        <f t="shared" si="308"/>
        <v>0</v>
      </c>
      <c r="BP319" s="87">
        <f t="shared" si="308"/>
        <v>0</v>
      </c>
      <c r="BQ319" s="87">
        <f t="shared" si="308"/>
        <v>0</v>
      </c>
      <c r="BR319" s="87">
        <f t="shared" si="308"/>
        <v>0</v>
      </c>
      <c r="BS319" s="87">
        <f t="shared" si="308"/>
        <v>0</v>
      </c>
      <c r="BT319" s="87">
        <f t="shared" si="308"/>
        <v>0</v>
      </c>
      <c r="BU319" s="87">
        <f t="shared" si="308"/>
        <v>0</v>
      </c>
      <c r="BV319" s="87">
        <f t="shared" si="308"/>
        <v>0</v>
      </c>
      <c r="BW319" s="87">
        <f t="shared" si="308"/>
        <v>0</v>
      </c>
      <c r="BX319" s="87">
        <f t="shared" si="308"/>
        <v>0</v>
      </c>
      <c r="BY319" s="87">
        <f t="shared" si="308"/>
        <v>0</v>
      </c>
      <c r="BZ319" s="87">
        <f t="shared" si="308"/>
        <v>0</v>
      </c>
      <c r="CA319" s="87">
        <f t="shared" si="308"/>
        <v>0</v>
      </c>
      <c r="CB319" s="87">
        <f t="shared" si="308"/>
        <v>0</v>
      </c>
      <c r="CC319" s="87">
        <f t="shared" si="308"/>
        <v>0</v>
      </c>
      <c r="CD319" s="87">
        <f t="shared" si="306"/>
        <v>0</v>
      </c>
      <c r="CE319" s="87">
        <f t="shared" si="306"/>
        <v>0</v>
      </c>
      <c r="CF319" s="87">
        <f t="shared" si="306"/>
        <v>0</v>
      </c>
      <c r="CG319" s="87">
        <f t="shared" si="306"/>
        <v>0</v>
      </c>
      <c r="CH319" s="87">
        <f t="shared" si="306"/>
        <v>0</v>
      </c>
      <c r="CI319" s="87">
        <f t="shared" si="306"/>
        <v>0</v>
      </c>
      <c r="CJ319" s="87">
        <f t="shared" si="306"/>
        <v>0</v>
      </c>
      <c r="CK319" s="87">
        <f t="shared" si="306"/>
        <v>0</v>
      </c>
      <c r="CL319" s="87">
        <f t="shared" si="306"/>
        <v>0</v>
      </c>
      <c r="CM319" s="87">
        <f t="shared" si="306"/>
        <v>0</v>
      </c>
      <c r="CN319" s="87">
        <f t="shared" si="306"/>
        <v>0</v>
      </c>
      <c r="CO319" s="87">
        <f t="shared" si="306"/>
        <v>0</v>
      </c>
      <c r="CP319" s="87">
        <f t="shared" si="306"/>
        <v>0</v>
      </c>
      <c r="CQ319" s="87">
        <f t="shared" si="306"/>
        <v>0</v>
      </c>
      <c r="CR319" s="87">
        <f t="shared" si="306"/>
        <v>0</v>
      </c>
      <c r="CS319" s="87">
        <f t="shared" si="276"/>
        <v>0</v>
      </c>
      <c r="CT319" s="87">
        <f t="shared" si="276"/>
        <v>0</v>
      </c>
      <c r="CU319" s="87">
        <f t="shared" si="276"/>
        <v>0</v>
      </c>
      <c r="CV319" s="87">
        <f t="shared" si="292"/>
        <v>0</v>
      </c>
      <c r="CW319" s="87">
        <f t="shared" si="292"/>
        <v>0</v>
      </c>
      <c r="CX319" s="87">
        <f t="shared" si="292"/>
        <v>0</v>
      </c>
      <c r="CY319" s="87">
        <f t="shared" si="292"/>
        <v>0</v>
      </c>
      <c r="CZ319" s="87">
        <f t="shared" si="292"/>
        <v>0</v>
      </c>
      <c r="DA319" s="87">
        <f t="shared" si="292"/>
        <v>0</v>
      </c>
      <c r="DB319" s="87">
        <f t="shared" si="292"/>
        <v>0</v>
      </c>
      <c r="DC319" s="87">
        <f t="shared" si="292"/>
        <v>0</v>
      </c>
      <c r="DD319" s="87">
        <f t="shared" si="292"/>
        <v>0</v>
      </c>
      <c r="DE319" s="87">
        <f t="shared" si="292"/>
        <v>0</v>
      </c>
      <c r="DF319" s="91">
        <f t="shared" si="305"/>
        <v>0</v>
      </c>
      <c r="DG319" s="91">
        <f t="shared" si="305"/>
        <v>0</v>
      </c>
      <c r="DH319" s="91">
        <f t="shared" si="305"/>
        <v>0</v>
      </c>
      <c r="DI319" s="91">
        <f t="shared" si="305"/>
        <v>0</v>
      </c>
      <c r="DJ319" s="91">
        <f t="shared" si="305"/>
        <v>0</v>
      </c>
      <c r="DK319" s="91">
        <f t="shared" si="305"/>
        <v>0</v>
      </c>
      <c r="DL319" s="91">
        <f t="shared" si="305"/>
        <v>0</v>
      </c>
      <c r="DM319" s="91">
        <f t="shared" si="305"/>
        <v>0</v>
      </c>
      <c r="DN319" s="91">
        <f t="shared" si="305"/>
        <v>0</v>
      </c>
      <c r="DO319" s="91">
        <f t="shared" si="305"/>
        <v>0</v>
      </c>
      <c r="DP319" s="91">
        <f t="shared" si="305"/>
        <v>0</v>
      </c>
      <c r="DQ319" s="91">
        <f t="shared" si="305"/>
        <v>0</v>
      </c>
      <c r="DR319" s="91">
        <f t="shared" si="305"/>
        <v>0</v>
      </c>
      <c r="DS319" s="91">
        <f t="shared" si="305"/>
        <v>0</v>
      </c>
      <c r="DT319" s="91">
        <f t="shared" si="305"/>
        <v>163.6</v>
      </c>
      <c r="DU319" s="91">
        <f t="shared" si="305"/>
        <v>0</v>
      </c>
      <c r="DV319" s="91">
        <f t="shared" si="303"/>
        <v>0</v>
      </c>
      <c r="DW319" s="91">
        <f t="shared" si="303"/>
        <v>0</v>
      </c>
      <c r="DX319" s="91">
        <f t="shared" si="303"/>
        <v>0</v>
      </c>
      <c r="DY319" s="91">
        <f t="shared" si="303"/>
        <v>0</v>
      </c>
      <c r="DZ319" s="91">
        <f t="shared" si="303"/>
        <v>0</v>
      </c>
      <c r="EA319" s="91">
        <f t="shared" si="303"/>
        <v>0</v>
      </c>
      <c r="EB319" s="91">
        <f t="shared" si="303"/>
        <v>0</v>
      </c>
      <c r="EC319" s="91">
        <f t="shared" si="303"/>
        <v>0</v>
      </c>
      <c r="ED319" s="91">
        <f t="shared" si="303"/>
        <v>0</v>
      </c>
      <c r="EE319" s="91">
        <f t="shared" si="303"/>
        <v>0</v>
      </c>
      <c r="EF319" s="91">
        <f t="shared" si="303"/>
        <v>0</v>
      </c>
      <c r="EG319" s="91">
        <f t="shared" si="303"/>
        <v>0</v>
      </c>
      <c r="EH319" s="91">
        <f t="shared" si="303"/>
        <v>0</v>
      </c>
      <c r="EI319" s="91">
        <f t="shared" si="303"/>
        <v>0</v>
      </c>
      <c r="EJ319" s="91">
        <f t="shared" si="303"/>
        <v>0</v>
      </c>
      <c r="EK319" s="91">
        <f t="shared" si="309"/>
        <v>0</v>
      </c>
      <c r="EL319" s="91">
        <f t="shared" si="309"/>
        <v>0</v>
      </c>
      <c r="EM319" s="91">
        <f t="shared" si="309"/>
        <v>0</v>
      </c>
      <c r="EN319" s="91">
        <f t="shared" si="309"/>
        <v>0</v>
      </c>
      <c r="EO319" s="91">
        <f t="shared" si="309"/>
        <v>0</v>
      </c>
      <c r="EP319" s="91">
        <f t="shared" si="309"/>
        <v>0</v>
      </c>
      <c r="EQ319" s="91">
        <f t="shared" si="309"/>
        <v>0</v>
      </c>
      <c r="ER319" s="91">
        <f t="shared" si="309"/>
        <v>0</v>
      </c>
      <c r="ES319" s="91">
        <f t="shared" si="309"/>
        <v>0</v>
      </c>
      <c r="ET319" s="91">
        <f t="shared" si="309"/>
        <v>0</v>
      </c>
      <c r="EU319" s="91">
        <f t="shared" si="309"/>
        <v>0</v>
      </c>
      <c r="EV319" s="91">
        <f t="shared" si="309"/>
        <v>0</v>
      </c>
      <c r="EW319" s="91">
        <f t="shared" si="309"/>
        <v>0</v>
      </c>
      <c r="EX319" s="91">
        <f t="shared" si="309"/>
        <v>0</v>
      </c>
      <c r="EY319" s="91">
        <f t="shared" si="309"/>
        <v>0</v>
      </c>
      <c r="EZ319" s="91">
        <f t="shared" si="309"/>
        <v>0</v>
      </c>
      <c r="FA319" s="91">
        <f t="shared" si="307"/>
        <v>0</v>
      </c>
      <c r="FB319" s="91">
        <f t="shared" si="307"/>
        <v>0</v>
      </c>
      <c r="FC319" s="91">
        <f t="shared" si="307"/>
        <v>0</v>
      </c>
      <c r="FD319" s="91">
        <f t="shared" si="307"/>
        <v>0</v>
      </c>
      <c r="FE319" s="91">
        <f t="shared" si="307"/>
        <v>0</v>
      </c>
      <c r="FF319" s="91">
        <f t="shared" si="307"/>
        <v>0</v>
      </c>
      <c r="FG319" s="91">
        <f t="shared" si="307"/>
        <v>0</v>
      </c>
      <c r="FH319" s="91">
        <f t="shared" si="307"/>
        <v>0</v>
      </c>
      <c r="FI319" s="91">
        <f t="shared" si="307"/>
        <v>0</v>
      </c>
      <c r="FJ319" s="91">
        <f t="shared" si="307"/>
        <v>0</v>
      </c>
      <c r="FK319" s="91">
        <f t="shared" si="307"/>
        <v>0</v>
      </c>
      <c r="FL319" s="91">
        <f t="shared" si="307"/>
        <v>0</v>
      </c>
      <c r="FM319" s="91">
        <f t="shared" si="307"/>
        <v>0</v>
      </c>
      <c r="FN319" s="91">
        <f t="shared" si="307"/>
        <v>0</v>
      </c>
      <c r="FO319" s="91">
        <f t="shared" si="307"/>
        <v>0</v>
      </c>
      <c r="FP319" s="91">
        <f t="shared" si="277"/>
        <v>0</v>
      </c>
      <c r="FQ319" s="91">
        <f t="shared" si="277"/>
        <v>0</v>
      </c>
      <c r="FR319" s="91">
        <f t="shared" si="277"/>
        <v>0</v>
      </c>
      <c r="FS319" s="91">
        <f t="shared" si="293"/>
        <v>0</v>
      </c>
      <c r="FT319" s="91">
        <f t="shared" si="293"/>
        <v>0</v>
      </c>
      <c r="FU319" s="91">
        <f t="shared" si="293"/>
        <v>0</v>
      </c>
      <c r="FV319" s="91">
        <f t="shared" si="293"/>
        <v>0</v>
      </c>
      <c r="FW319" s="91">
        <f t="shared" si="293"/>
        <v>0</v>
      </c>
      <c r="FX319" s="91">
        <f t="shared" si="293"/>
        <v>0</v>
      </c>
      <c r="FY319" s="91">
        <f t="shared" si="293"/>
        <v>0</v>
      </c>
      <c r="FZ319" s="91">
        <f t="shared" si="293"/>
        <v>0</v>
      </c>
      <c r="GA319" s="91">
        <f t="shared" si="293"/>
        <v>0</v>
      </c>
      <c r="GB319" s="91">
        <f t="shared" si="293"/>
        <v>0</v>
      </c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</row>
    <row r="320" spans="1:213" ht="38.25">
      <c r="A320" s="68">
        <f>Данные!A320</f>
        <v>5791</v>
      </c>
      <c r="B320" s="68">
        <f>Данные!B320</f>
        <v>2019</v>
      </c>
      <c r="C320" s="68" t="str">
        <f>Данные!C320</f>
        <v>компьютерных технологий и электронного обучения</v>
      </c>
      <c r="D320" s="68" t="str">
        <f>Данные!D320</f>
        <v>Власова Елена Зотиковна</v>
      </c>
      <c r="E320" s="68" t="str">
        <f>Данные!E320</f>
        <v>доктор педагогических наук</v>
      </c>
      <c r="F320" s="68" t="str">
        <f>Данные!F320</f>
        <v>заведующий кафедрой</v>
      </c>
      <c r="G320" s="68">
        <f>Данные!G320</f>
        <v>1</v>
      </c>
      <c r="H320" s="68" t="str">
        <f>Данные!H320</f>
        <v>3 курс 2017 год/пост</v>
      </c>
      <c r="I320" s="68" t="str">
        <f>Данные!I320</f>
        <v>Модуль "Информационные технологии"</v>
      </c>
      <c r="J320" s="68">
        <f>Данные!J320</f>
        <v>0</v>
      </c>
      <c r="K320" s="68">
        <f>Данные!K320</f>
        <v>0</v>
      </c>
      <c r="L320" s="68">
        <f>Данные!L320</f>
        <v>0</v>
      </c>
      <c r="M320" s="16">
        <f t="shared" si="266"/>
        <v>0</v>
      </c>
      <c r="N320" s="16">
        <f t="shared" si="267"/>
        <v>11.666666666666666</v>
      </c>
      <c r="O320" s="16">
        <f t="shared" si="268"/>
        <v>12.083333333333334</v>
      </c>
      <c r="P320" s="16">
        <f t="shared" si="269"/>
        <v>12.083333333333334</v>
      </c>
      <c r="Q320" s="68">
        <f>Данные!Q320</f>
        <v>0</v>
      </c>
      <c r="R320" s="68">
        <f>Данные!R320</f>
        <v>0</v>
      </c>
      <c r="S320" s="68">
        <f>Данные!S320</f>
        <v>0</v>
      </c>
      <c r="T320" s="68">
        <f>Данные!T320</f>
        <v>0</v>
      </c>
      <c r="U320" s="68">
        <f>Данные!U320</f>
        <v>0</v>
      </c>
      <c r="V320" s="68">
        <f>Данные!V320</f>
        <v>0</v>
      </c>
      <c r="W320" s="68">
        <f>Данные!W320</f>
        <v>29</v>
      </c>
      <c r="X320" s="68">
        <f>Данные!X320</f>
        <v>1</v>
      </c>
      <c r="Y320" s="68">
        <f>Данные!Y320</f>
        <v>2</v>
      </c>
      <c r="Z320" s="68">
        <f>Данные!Z320</f>
        <v>0</v>
      </c>
      <c r="AA320" s="68" t="str">
        <f>Данные!AA320</f>
        <v>осн</v>
      </c>
      <c r="AB320" s="83">
        <f>IF(F320=$HG$3,$HH$3,IF(F320=$HG$4,$HH$4,IF(F320=$HG$5,$HH$5,IF(F320=$HG$6,$HH$6,IF(F320=$HG$7,$HH$7,IF(F320=$HG$8,$HH$8,IF(F320=$HG$9,$HH$9,IF(F320=$HG$10,$HH$10,IF(F320=$HG$11,$HH$11,IF(F320=$HG$12,$HH$12,IF(F320=$HG$13,$HH$13,IF(F320=$HG$14,$HH$14,IF(F320=$HG$15,$HH$15,)))))))))))))</f>
        <v>700</v>
      </c>
      <c r="AC320" s="84" t="str">
        <f>IF(OR($GD$4=H320,$GE$4=H320,$GF$4=H320,$GG$4=H320,$GH$4=H320,$GI$4=H320,$GJ$4=H320,$GK$4=H320,$GL$4=H320,$GM$4=H320,$GN$4=H320,$GO$4=H320,$GP$4=H320,$GQ$4=H320,$GR$4=H320,$GS$4=H320,$GT$4=H320,$GU$4=H320,$GV$4=H320,$GW$4=H320,$GX$4=H320,$GY$4=H320,$GZ$4=H320,$HA$4=H320,$HB$4=H320,$HC$4=H320,$HD$4=H320,$HE$4=H320),$GC$4,IF(OR($GD$5=H320,$GE$5=H320,$GH$5=H320,$GI$5=H320,$GL$5=H320,$GM$5=H320,$GP$5=H320,$GQ$5=H320,$GT$5=H320,$GU$5=H320,$GX$5=H320,$GY$5=H320,$HB$5=H320,$HC$5=H320),$GC$5,))</f>
        <v>Бакалавры (ИВТ)</v>
      </c>
      <c r="AD320" s="84" t="str">
        <f>IF(OR(H320=$GD$4,H320=$GE$4,H320=$GF$4,H320=$GG$4,H320=$GD$5,H320=$GE$5),$GD$1,IF(OR(H320=$GH$4,H320=$GI$4,H320=$GJ$4,H320=$GK$4,H320=$GH$5,H320=$GI$5),$GH$1,IF(OR(H320=$GL$4,H320=$GM$4,H320=$GN$4,H320=$GO$4,H320=$GL$5,H320=$GM$5),$GL$1,IF(OR(H320=$GP$4,H320=$GQ$4,H320=$GR$4,H320=$GS$4,H320=$GP$5,H320=$GQ$5),$GP$1,IF(OR(H320=$GT$4,H320=$GU$4,H320=$GV$4,H320=$GW$4,H320=$GT$5,H320=$GU$5),$GT$1,IF(OR(H320=$GX$4,H320=$GY$4,H320=$GZ$4,H320=$HA$4,H320=$GX$5,H320=$GY$5),$GX$1,IF(OR(H320=$HB$4,H320=$HC$4,H320=$HD$4,H320=$HE$4,H320=$HB$5,H320=$HC$5),$HB$1,)))))))</f>
        <v>2019/2020</v>
      </c>
      <c r="AE320" s="85">
        <f t="shared" si="270"/>
        <v>35.833333333333336</v>
      </c>
      <c r="AF320" s="85">
        <f t="shared" si="271"/>
        <v>5.1190476190476196E-2</v>
      </c>
      <c r="AG320" s="83"/>
      <c r="AH320" s="83"/>
      <c r="AI320" s="87">
        <f t="shared" si="304"/>
        <v>0</v>
      </c>
      <c r="AJ320" s="87">
        <f t="shared" si="304"/>
        <v>0</v>
      </c>
      <c r="AK320" s="87">
        <f t="shared" si="304"/>
        <v>0</v>
      </c>
      <c r="AL320" s="87">
        <f t="shared" si="304"/>
        <v>0</v>
      </c>
      <c r="AM320" s="87">
        <f t="shared" si="304"/>
        <v>0</v>
      </c>
      <c r="AN320" s="87">
        <f t="shared" si="304"/>
        <v>0</v>
      </c>
      <c r="AO320" s="87">
        <f t="shared" si="304"/>
        <v>0</v>
      </c>
      <c r="AP320" s="87">
        <f t="shared" si="304"/>
        <v>0</v>
      </c>
      <c r="AQ320" s="87">
        <f t="shared" si="304"/>
        <v>0</v>
      </c>
      <c r="AR320" s="87">
        <f t="shared" si="304"/>
        <v>0</v>
      </c>
      <c r="AS320" s="87">
        <f t="shared" si="304"/>
        <v>0</v>
      </c>
      <c r="AT320" s="87">
        <f t="shared" si="304"/>
        <v>0</v>
      </c>
      <c r="AU320" s="87">
        <f t="shared" si="304"/>
        <v>0</v>
      </c>
      <c r="AV320" s="87">
        <f t="shared" si="304"/>
        <v>0</v>
      </c>
      <c r="AW320" s="87">
        <f t="shared" si="304"/>
        <v>0</v>
      </c>
      <c r="AX320" s="87">
        <f t="shared" si="304"/>
        <v>5.1190476190476196E-2</v>
      </c>
      <c r="AY320" s="87">
        <f t="shared" si="302"/>
        <v>0</v>
      </c>
      <c r="AZ320" s="87">
        <f t="shared" si="302"/>
        <v>0</v>
      </c>
      <c r="BA320" s="87">
        <f t="shared" si="302"/>
        <v>0</v>
      </c>
      <c r="BB320" s="87">
        <f t="shared" si="302"/>
        <v>0</v>
      </c>
      <c r="BC320" s="87">
        <f t="shared" si="302"/>
        <v>0</v>
      </c>
      <c r="BD320" s="87">
        <f t="shared" si="302"/>
        <v>0</v>
      </c>
      <c r="BE320" s="87">
        <f t="shared" si="302"/>
        <v>0</v>
      </c>
      <c r="BF320" s="87">
        <f t="shared" si="302"/>
        <v>0</v>
      </c>
      <c r="BG320" s="87">
        <f t="shared" si="302"/>
        <v>0</v>
      </c>
      <c r="BH320" s="87">
        <f t="shared" si="302"/>
        <v>0</v>
      </c>
      <c r="BI320" s="87">
        <f t="shared" si="302"/>
        <v>0</v>
      </c>
      <c r="BJ320" s="87">
        <f t="shared" si="302"/>
        <v>0</v>
      </c>
      <c r="BK320" s="87">
        <f t="shared" si="302"/>
        <v>0</v>
      </c>
      <c r="BL320" s="87">
        <f t="shared" si="302"/>
        <v>0</v>
      </c>
      <c r="BM320" s="87">
        <f t="shared" si="302"/>
        <v>0</v>
      </c>
      <c r="BN320" s="87">
        <f t="shared" si="308"/>
        <v>0</v>
      </c>
      <c r="BO320" s="87">
        <f t="shared" si="308"/>
        <v>0</v>
      </c>
      <c r="BP320" s="87">
        <f t="shared" si="308"/>
        <v>0</v>
      </c>
      <c r="BQ320" s="87">
        <f t="shared" si="308"/>
        <v>0</v>
      </c>
      <c r="BR320" s="87">
        <f t="shared" si="308"/>
        <v>0</v>
      </c>
      <c r="BS320" s="87">
        <f t="shared" si="308"/>
        <v>0</v>
      </c>
      <c r="BT320" s="87">
        <f t="shared" si="308"/>
        <v>0</v>
      </c>
      <c r="BU320" s="87">
        <f t="shared" si="308"/>
        <v>0</v>
      </c>
      <c r="BV320" s="87">
        <f t="shared" si="308"/>
        <v>0</v>
      </c>
      <c r="BW320" s="87">
        <f t="shared" si="308"/>
        <v>0</v>
      </c>
      <c r="BX320" s="87">
        <f t="shared" si="308"/>
        <v>0</v>
      </c>
      <c r="BY320" s="87">
        <f t="shared" si="308"/>
        <v>0</v>
      </c>
      <c r="BZ320" s="87">
        <f t="shared" si="308"/>
        <v>0</v>
      </c>
      <c r="CA320" s="87">
        <f t="shared" si="308"/>
        <v>0</v>
      </c>
      <c r="CB320" s="87">
        <f t="shared" si="308"/>
        <v>0</v>
      </c>
      <c r="CC320" s="87">
        <f t="shared" si="308"/>
        <v>0</v>
      </c>
      <c r="CD320" s="87">
        <f t="shared" si="306"/>
        <v>0</v>
      </c>
      <c r="CE320" s="87">
        <f t="shared" si="306"/>
        <v>0</v>
      </c>
      <c r="CF320" s="87">
        <f t="shared" si="306"/>
        <v>0</v>
      </c>
      <c r="CG320" s="87">
        <f t="shared" si="306"/>
        <v>0</v>
      </c>
      <c r="CH320" s="87">
        <f t="shared" si="306"/>
        <v>0</v>
      </c>
      <c r="CI320" s="87">
        <f t="shared" si="306"/>
        <v>0</v>
      </c>
      <c r="CJ320" s="87">
        <f t="shared" si="306"/>
        <v>0</v>
      </c>
      <c r="CK320" s="87">
        <f t="shared" si="306"/>
        <v>0</v>
      </c>
      <c r="CL320" s="87">
        <f t="shared" si="306"/>
        <v>0</v>
      </c>
      <c r="CM320" s="87">
        <f t="shared" si="306"/>
        <v>0</v>
      </c>
      <c r="CN320" s="87">
        <f t="shared" si="306"/>
        <v>0</v>
      </c>
      <c r="CO320" s="87">
        <f t="shared" si="306"/>
        <v>0</v>
      </c>
      <c r="CP320" s="87">
        <f t="shared" si="306"/>
        <v>0</v>
      </c>
      <c r="CQ320" s="87">
        <f t="shared" si="306"/>
        <v>0</v>
      </c>
      <c r="CR320" s="87">
        <f t="shared" si="306"/>
        <v>0</v>
      </c>
      <c r="CS320" s="87">
        <f t="shared" si="276"/>
        <v>0</v>
      </c>
      <c r="CT320" s="87">
        <f t="shared" si="276"/>
        <v>0</v>
      </c>
      <c r="CU320" s="87">
        <f t="shared" si="276"/>
        <v>0</v>
      </c>
      <c r="CV320" s="87">
        <f t="shared" si="292"/>
        <v>0</v>
      </c>
      <c r="CW320" s="87">
        <f t="shared" si="292"/>
        <v>0</v>
      </c>
      <c r="CX320" s="87">
        <f t="shared" si="292"/>
        <v>0</v>
      </c>
      <c r="CY320" s="87">
        <f t="shared" si="292"/>
        <v>0</v>
      </c>
      <c r="CZ320" s="87">
        <f t="shared" si="292"/>
        <v>0</v>
      </c>
      <c r="DA320" s="87">
        <f t="shared" si="292"/>
        <v>0</v>
      </c>
      <c r="DB320" s="87">
        <f t="shared" si="292"/>
        <v>0</v>
      </c>
      <c r="DC320" s="87">
        <f t="shared" si="292"/>
        <v>0</v>
      </c>
      <c r="DD320" s="87">
        <f t="shared" si="292"/>
        <v>0</v>
      </c>
      <c r="DE320" s="87">
        <f t="shared" si="292"/>
        <v>0</v>
      </c>
      <c r="DF320" s="91">
        <f t="shared" si="305"/>
        <v>0</v>
      </c>
      <c r="DG320" s="91">
        <f t="shared" si="305"/>
        <v>0</v>
      </c>
      <c r="DH320" s="91">
        <f t="shared" si="305"/>
        <v>0</v>
      </c>
      <c r="DI320" s="91">
        <f t="shared" si="305"/>
        <v>0</v>
      </c>
      <c r="DJ320" s="91">
        <f t="shared" si="305"/>
        <v>0</v>
      </c>
      <c r="DK320" s="91">
        <f t="shared" si="305"/>
        <v>0</v>
      </c>
      <c r="DL320" s="91">
        <f t="shared" si="305"/>
        <v>0</v>
      </c>
      <c r="DM320" s="91">
        <f t="shared" si="305"/>
        <v>0</v>
      </c>
      <c r="DN320" s="91">
        <f t="shared" si="305"/>
        <v>0</v>
      </c>
      <c r="DO320" s="91">
        <f t="shared" si="305"/>
        <v>0</v>
      </c>
      <c r="DP320" s="91">
        <f t="shared" si="305"/>
        <v>0</v>
      </c>
      <c r="DQ320" s="91">
        <f t="shared" si="305"/>
        <v>0</v>
      </c>
      <c r="DR320" s="91">
        <f t="shared" si="305"/>
        <v>0</v>
      </c>
      <c r="DS320" s="91">
        <f t="shared" si="305"/>
        <v>0</v>
      </c>
      <c r="DT320" s="91">
        <f t="shared" si="305"/>
        <v>0</v>
      </c>
      <c r="DU320" s="91">
        <f t="shared" si="305"/>
        <v>163.6</v>
      </c>
      <c r="DV320" s="91">
        <f t="shared" si="303"/>
        <v>0</v>
      </c>
      <c r="DW320" s="91">
        <f t="shared" si="303"/>
        <v>0</v>
      </c>
      <c r="DX320" s="91">
        <f t="shared" si="303"/>
        <v>0</v>
      </c>
      <c r="DY320" s="91">
        <f t="shared" si="303"/>
        <v>0</v>
      </c>
      <c r="DZ320" s="91">
        <f t="shared" si="303"/>
        <v>0</v>
      </c>
      <c r="EA320" s="91">
        <f t="shared" si="303"/>
        <v>0</v>
      </c>
      <c r="EB320" s="91">
        <f t="shared" si="303"/>
        <v>0</v>
      </c>
      <c r="EC320" s="91">
        <f t="shared" si="303"/>
        <v>0</v>
      </c>
      <c r="ED320" s="91">
        <f t="shared" si="303"/>
        <v>0</v>
      </c>
      <c r="EE320" s="91">
        <f t="shared" si="303"/>
        <v>0</v>
      </c>
      <c r="EF320" s="91">
        <f t="shared" si="303"/>
        <v>0</v>
      </c>
      <c r="EG320" s="91">
        <f t="shared" si="303"/>
        <v>0</v>
      </c>
      <c r="EH320" s="91">
        <f t="shared" si="303"/>
        <v>0</v>
      </c>
      <c r="EI320" s="91">
        <f t="shared" si="303"/>
        <v>0</v>
      </c>
      <c r="EJ320" s="91">
        <f t="shared" si="303"/>
        <v>0</v>
      </c>
      <c r="EK320" s="91">
        <f t="shared" si="309"/>
        <v>0</v>
      </c>
      <c r="EL320" s="91">
        <f t="shared" si="309"/>
        <v>0</v>
      </c>
      <c r="EM320" s="91">
        <f t="shared" si="309"/>
        <v>0</v>
      </c>
      <c r="EN320" s="91">
        <f t="shared" si="309"/>
        <v>0</v>
      </c>
      <c r="EO320" s="91">
        <f t="shared" si="309"/>
        <v>0</v>
      </c>
      <c r="EP320" s="91">
        <f t="shared" si="309"/>
        <v>0</v>
      </c>
      <c r="EQ320" s="91">
        <f t="shared" si="309"/>
        <v>0</v>
      </c>
      <c r="ER320" s="91">
        <f t="shared" si="309"/>
        <v>0</v>
      </c>
      <c r="ES320" s="91">
        <f t="shared" si="309"/>
        <v>0</v>
      </c>
      <c r="ET320" s="91">
        <f t="shared" si="309"/>
        <v>0</v>
      </c>
      <c r="EU320" s="91">
        <f t="shared" si="309"/>
        <v>0</v>
      </c>
      <c r="EV320" s="91">
        <f t="shared" si="309"/>
        <v>0</v>
      </c>
      <c r="EW320" s="91">
        <f t="shared" si="309"/>
        <v>0</v>
      </c>
      <c r="EX320" s="91">
        <f t="shared" si="309"/>
        <v>0</v>
      </c>
      <c r="EY320" s="91">
        <f t="shared" si="309"/>
        <v>0</v>
      </c>
      <c r="EZ320" s="91">
        <f t="shared" si="309"/>
        <v>0</v>
      </c>
      <c r="FA320" s="91">
        <f t="shared" si="307"/>
        <v>0</v>
      </c>
      <c r="FB320" s="91">
        <f t="shared" si="307"/>
        <v>0</v>
      </c>
      <c r="FC320" s="91">
        <f t="shared" si="307"/>
        <v>0</v>
      </c>
      <c r="FD320" s="91">
        <f t="shared" si="307"/>
        <v>0</v>
      </c>
      <c r="FE320" s="91">
        <f t="shared" si="307"/>
        <v>0</v>
      </c>
      <c r="FF320" s="91">
        <f t="shared" si="307"/>
        <v>0</v>
      </c>
      <c r="FG320" s="91">
        <f t="shared" si="307"/>
        <v>0</v>
      </c>
      <c r="FH320" s="91">
        <f t="shared" si="307"/>
        <v>0</v>
      </c>
      <c r="FI320" s="91">
        <f t="shared" si="307"/>
        <v>0</v>
      </c>
      <c r="FJ320" s="91">
        <f t="shared" si="307"/>
        <v>0</v>
      </c>
      <c r="FK320" s="91">
        <f t="shared" si="307"/>
        <v>0</v>
      </c>
      <c r="FL320" s="91">
        <f t="shared" si="307"/>
        <v>0</v>
      </c>
      <c r="FM320" s="91">
        <f t="shared" si="307"/>
        <v>0</v>
      </c>
      <c r="FN320" s="91">
        <f t="shared" si="307"/>
        <v>0</v>
      </c>
      <c r="FO320" s="91">
        <f t="shared" si="307"/>
        <v>0</v>
      </c>
      <c r="FP320" s="91">
        <f t="shared" si="277"/>
        <v>0</v>
      </c>
      <c r="FQ320" s="91">
        <f t="shared" si="277"/>
        <v>0</v>
      </c>
      <c r="FR320" s="91">
        <f t="shared" si="277"/>
        <v>0</v>
      </c>
      <c r="FS320" s="91">
        <f t="shared" si="293"/>
        <v>0</v>
      </c>
      <c r="FT320" s="91">
        <f t="shared" si="293"/>
        <v>0</v>
      </c>
      <c r="FU320" s="91">
        <f t="shared" si="293"/>
        <v>0</v>
      </c>
      <c r="FV320" s="91">
        <f t="shared" si="293"/>
        <v>0</v>
      </c>
      <c r="FW320" s="91">
        <f t="shared" si="293"/>
        <v>0</v>
      </c>
      <c r="FX320" s="91">
        <f t="shared" si="293"/>
        <v>0</v>
      </c>
      <c r="FY320" s="91">
        <f t="shared" si="293"/>
        <v>0</v>
      </c>
      <c r="FZ320" s="91">
        <f t="shared" si="293"/>
        <v>0</v>
      </c>
      <c r="GA320" s="91">
        <f t="shared" si="293"/>
        <v>0</v>
      </c>
      <c r="GB320" s="91">
        <f t="shared" si="293"/>
        <v>0</v>
      </c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</row>
    <row r="321" spans="1:213" ht="38.25">
      <c r="A321" s="68">
        <f>Данные!A321</f>
        <v>5791</v>
      </c>
      <c r="B321" s="68">
        <f>Данные!B321</f>
        <v>2019</v>
      </c>
      <c r="C321" s="68" t="str">
        <f>Данные!C321</f>
        <v>компьютерных технологий и электронного обучения</v>
      </c>
      <c r="D321" s="68" t="str">
        <f>Данные!D321</f>
        <v>Власова Елена Зотиковна</v>
      </c>
      <c r="E321" s="68" t="str">
        <f>Данные!E321</f>
        <v>доктор педагогических наук</v>
      </c>
      <c r="F321" s="68" t="str">
        <f>Данные!F321</f>
        <v>заведующий кафедрой</v>
      </c>
      <c r="G321" s="68">
        <f>Данные!G321</f>
        <v>1</v>
      </c>
      <c r="H321" s="68" t="str">
        <f>Данные!H321</f>
        <v>3 курс 2017 год/пост</v>
      </c>
      <c r="I321" s="68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68">
        <f>Данные!J321</f>
        <v>0</v>
      </c>
      <c r="K321" s="68">
        <f>Данные!K321</f>
        <v>0</v>
      </c>
      <c r="L321" s="68">
        <f>Данные!L321</f>
        <v>0</v>
      </c>
      <c r="M321" s="16">
        <f t="shared" si="266"/>
        <v>0</v>
      </c>
      <c r="N321" s="16">
        <f t="shared" si="267"/>
        <v>11.666666666666666</v>
      </c>
      <c r="O321" s="16">
        <f t="shared" si="268"/>
        <v>12.083333333333334</v>
      </c>
      <c r="P321" s="16">
        <f t="shared" si="269"/>
        <v>12.083333333333334</v>
      </c>
      <c r="Q321" s="68">
        <f>Данные!Q321</f>
        <v>0</v>
      </c>
      <c r="R321" s="68">
        <f>Данные!R321</f>
        <v>0</v>
      </c>
      <c r="S321" s="68">
        <f>Данные!S321</f>
        <v>0</v>
      </c>
      <c r="T321" s="68">
        <f>Данные!T321</f>
        <v>0</v>
      </c>
      <c r="U321" s="68">
        <f>Данные!U321</f>
        <v>0</v>
      </c>
      <c r="V321" s="68">
        <f>Данные!V321</f>
        <v>0</v>
      </c>
      <c r="W321" s="68">
        <f>Данные!W321</f>
        <v>29</v>
      </c>
      <c r="X321" s="68">
        <f>Данные!X321</f>
        <v>1</v>
      </c>
      <c r="Y321" s="68">
        <f>Данные!Y321</f>
        <v>2</v>
      </c>
      <c r="Z321" s="68">
        <f>Данные!Z321</f>
        <v>0</v>
      </c>
      <c r="AA321" s="68" t="str">
        <f>Данные!AA321</f>
        <v>осн</v>
      </c>
      <c r="AB321" s="83">
        <f>IF(F321=$HG$3,$HH$3,IF(F321=$HG$4,$HH$4,IF(F321=$HG$5,$HH$5,IF(F321=$HG$6,$HH$6,IF(F321=$HG$7,$HH$7,IF(F321=$HG$8,$HH$8,IF(F321=$HG$9,$HH$9,IF(F321=$HG$10,$HH$10,IF(F321=$HG$11,$HH$11,IF(F321=$HG$12,$HH$12,IF(F321=$HG$13,$HH$13,IF(F321=$HG$14,$HH$14,IF(F321=$HG$15,$HH$15,)))))))))))))</f>
        <v>700</v>
      </c>
      <c r="AC321" s="84" t="str">
        <f>IF(OR($GD$4=H321,$GE$4=H321,$GF$4=H321,$GG$4=H321,$GH$4=H321,$GI$4=H321,$GJ$4=H321,$GK$4=H321,$GL$4=H321,$GM$4=H321,$GN$4=H321,$GO$4=H321,$GP$4=H321,$GQ$4=H321,$GR$4=H321,$GS$4=H321,$GT$4=H321,$GU$4=H321,$GV$4=H321,$GW$4=H321,$GX$4=H321,$GY$4=H321,$GZ$4=H321,$HA$4=H321,$HB$4=H321,$HC$4=H321,$HD$4=H321,$HE$4=H321),$GC$4,IF(OR($GD$5=H321,$GE$5=H321,$GH$5=H321,$GI$5=H321,$GL$5=H321,$GM$5=H321,$GP$5=H321,$GQ$5=H321,$GT$5=H321,$GU$5=H321,$GX$5=H321,$GY$5=H321,$HB$5=H321,$HC$5=H321),$GC$5,))</f>
        <v>Бакалавры (ИВТ)</v>
      </c>
      <c r="AD321" s="84" t="str">
        <f>IF(OR(H321=$GD$4,H321=$GE$4,H321=$GF$4,H321=$GG$4,H321=$GD$5,H321=$GE$5),$GD$1,IF(OR(H321=$GH$4,H321=$GI$4,H321=$GJ$4,H321=$GK$4,H321=$GH$5,H321=$GI$5),$GH$1,IF(OR(H321=$GL$4,H321=$GM$4,H321=$GN$4,H321=$GO$4,H321=$GL$5,H321=$GM$5),$GL$1,IF(OR(H321=$GP$4,H321=$GQ$4,H321=$GR$4,H321=$GS$4,H321=$GP$5,H321=$GQ$5),$GP$1,IF(OR(H321=$GT$4,H321=$GU$4,H321=$GV$4,H321=$GW$4,H321=$GT$5,H321=$GU$5),$GT$1,IF(OR(H321=$GX$4,H321=$GY$4,H321=$GZ$4,H321=$HA$4,H321=$GX$5,H321=$GY$5),$GX$1,IF(OR(H321=$HB$4,H321=$HC$4,H321=$HD$4,H321=$HE$4,H321=$HB$5,H321=$HC$5),$HB$1,)))))))</f>
        <v>2019/2020</v>
      </c>
      <c r="AE321" s="85">
        <f t="shared" si="270"/>
        <v>35.833333333333336</v>
      </c>
      <c r="AF321" s="85">
        <f t="shared" si="271"/>
        <v>5.1190476190476196E-2</v>
      </c>
      <c r="AG321" s="83"/>
      <c r="AH321" s="83"/>
      <c r="AI321" s="87">
        <f t="shared" si="304"/>
        <v>0</v>
      </c>
      <c r="AJ321" s="87">
        <f t="shared" si="304"/>
        <v>0</v>
      </c>
      <c r="AK321" s="87">
        <f t="shared" si="304"/>
        <v>0</v>
      </c>
      <c r="AL321" s="87">
        <f t="shared" si="304"/>
        <v>0</v>
      </c>
      <c r="AM321" s="87">
        <f t="shared" si="304"/>
        <v>0</v>
      </c>
      <c r="AN321" s="87">
        <f t="shared" si="304"/>
        <v>0</v>
      </c>
      <c r="AO321" s="87">
        <f t="shared" si="304"/>
        <v>0</v>
      </c>
      <c r="AP321" s="87">
        <f t="shared" si="304"/>
        <v>0</v>
      </c>
      <c r="AQ321" s="87">
        <f t="shared" si="304"/>
        <v>0</v>
      </c>
      <c r="AR321" s="87">
        <f t="shared" si="304"/>
        <v>0</v>
      </c>
      <c r="AS321" s="87">
        <f t="shared" si="304"/>
        <v>0</v>
      </c>
      <c r="AT321" s="87">
        <f t="shared" si="304"/>
        <v>0</v>
      </c>
      <c r="AU321" s="87">
        <f t="shared" si="304"/>
        <v>0</v>
      </c>
      <c r="AV321" s="87">
        <f t="shared" si="304"/>
        <v>0</v>
      </c>
      <c r="AW321" s="87">
        <f t="shared" si="304"/>
        <v>0</v>
      </c>
      <c r="AX321" s="87">
        <f t="shared" si="304"/>
        <v>5.1190476190476196E-2</v>
      </c>
      <c r="AY321" s="87">
        <f t="shared" si="302"/>
        <v>0</v>
      </c>
      <c r="AZ321" s="87">
        <f t="shared" si="302"/>
        <v>0</v>
      </c>
      <c r="BA321" s="87">
        <f t="shared" si="302"/>
        <v>0</v>
      </c>
      <c r="BB321" s="87">
        <f t="shared" si="302"/>
        <v>0</v>
      </c>
      <c r="BC321" s="87">
        <f t="shared" si="302"/>
        <v>0</v>
      </c>
      <c r="BD321" s="87">
        <f t="shared" si="302"/>
        <v>0</v>
      </c>
      <c r="BE321" s="87">
        <f t="shared" si="302"/>
        <v>0</v>
      </c>
      <c r="BF321" s="87">
        <f t="shared" si="302"/>
        <v>0</v>
      </c>
      <c r="BG321" s="87">
        <f t="shared" si="302"/>
        <v>0</v>
      </c>
      <c r="BH321" s="87">
        <f t="shared" si="302"/>
        <v>0</v>
      </c>
      <c r="BI321" s="87">
        <f t="shared" si="302"/>
        <v>0</v>
      </c>
      <c r="BJ321" s="87">
        <f t="shared" si="302"/>
        <v>0</v>
      </c>
      <c r="BK321" s="87">
        <f t="shared" si="302"/>
        <v>0</v>
      </c>
      <c r="BL321" s="87">
        <f t="shared" si="302"/>
        <v>0</v>
      </c>
      <c r="BM321" s="87">
        <f t="shared" si="302"/>
        <v>0</v>
      </c>
      <c r="BN321" s="87">
        <f t="shared" si="308"/>
        <v>0</v>
      </c>
      <c r="BO321" s="87">
        <f t="shared" si="308"/>
        <v>0</v>
      </c>
      <c r="BP321" s="87">
        <f t="shared" si="308"/>
        <v>0</v>
      </c>
      <c r="BQ321" s="87">
        <f t="shared" si="308"/>
        <v>0</v>
      </c>
      <c r="BR321" s="87">
        <f t="shared" si="308"/>
        <v>0</v>
      </c>
      <c r="BS321" s="87">
        <f t="shared" si="308"/>
        <v>0</v>
      </c>
      <c r="BT321" s="87">
        <f t="shared" si="308"/>
        <v>0</v>
      </c>
      <c r="BU321" s="87">
        <f t="shared" si="308"/>
        <v>0</v>
      </c>
      <c r="BV321" s="87">
        <f t="shared" si="308"/>
        <v>0</v>
      </c>
      <c r="BW321" s="87">
        <f t="shared" si="308"/>
        <v>0</v>
      </c>
      <c r="BX321" s="87">
        <f t="shared" si="308"/>
        <v>0</v>
      </c>
      <c r="BY321" s="87">
        <f t="shared" si="308"/>
        <v>0</v>
      </c>
      <c r="BZ321" s="87">
        <f t="shared" si="308"/>
        <v>0</v>
      </c>
      <c r="CA321" s="87">
        <f t="shared" si="308"/>
        <v>0</v>
      </c>
      <c r="CB321" s="87">
        <f t="shared" si="308"/>
        <v>0</v>
      </c>
      <c r="CC321" s="87">
        <f t="shared" si="308"/>
        <v>0</v>
      </c>
      <c r="CD321" s="87">
        <f t="shared" si="306"/>
        <v>0</v>
      </c>
      <c r="CE321" s="87">
        <f t="shared" si="306"/>
        <v>0</v>
      </c>
      <c r="CF321" s="87">
        <f t="shared" si="306"/>
        <v>0</v>
      </c>
      <c r="CG321" s="87">
        <f t="shared" si="306"/>
        <v>0</v>
      </c>
      <c r="CH321" s="87">
        <f t="shared" si="306"/>
        <v>0</v>
      </c>
      <c r="CI321" s="87">
        <f t="shared" si="306"/>
        <v>0</v>
      </c>
      <c r="CJ321" s="87">
        <f t="shared" si="306"/>
        <v>0</v>
      </c>
      <c r="CK321" s="87">
        <f t="shared" si="306"/>
        <v>0</v>
      </c>
      <c r="CL321" s="87">
        <f t="shared" si="306"/>
        <v>0</v>
      </c>
      <c r="CM321" s="87">
        <f t="shared" si="306"/>
        <v>0</v>
      </c>
      <c r="CN321" s="87">
        <f t="shared" si="306"/>
        <v>0</v>
      </c>
      <c r="CO321" s="87">
        <f t="shared" si="306"/>
        <v>0</v>
      </c>
      <c r="CP321" s="87">
        <f t="shared" si="306"/>
        <v>0</v>
      </c>
      <c r="CQ321" s="87">
        <f t="shared" si="306"/>
        <v>0</v>
      </c>
      <c r="CR321" s="87">
        <f t="shared" si="306"/>
        <v>0</v>
      </c>
      <c r="CS321" s="87">
        <f t="shared" si="276"/>
        <v>0</v>
      </c>
      <c r="CT321" s="87">
        <f t="shared" si="276"/>
        <v>0</v>
      </c>
      <c r="CU321" s="87">
        <f t="shared" si="276"/>
        <v>0</v>
      </c>
      <c r="CV321" s="87">
        <f t="shared" si="292"/>
        <v>0</v>
      </c>
      <c r="CW321" s="87">
        <f t="shared" si="292"/>
        <v>0</v>
      </c>
      <c r="CX321" s="87">
        <f t="shared" si="292"/>
        <v>0</v>
      </c>
      <c r="CY321" s="87">
        <f t="shared" si="292"/>
        <v>0</v>
      </c>
      <c r="CZ321" s="87">
        <f t="shared" si="292"/>
        <v>0</v>
      </c>
      <c r="DA321" s="87">
        <f t="shared" si="292"/>
        <v>0</v>
      </c>
      <c r="DB321" s="87">
        <f t="shared" si="292"/>
        <v>0</v>
      </c>
      <c r="DC321" s="87">
        <f t="shared" si="292"/>
        <v>0</v>
      </c>
      <c r="DD321" s="87">
        <f t="shared" ref="CV321:DE384" si="310">IF(DD$1=$D321,$AF321,)</f>
        <v>0</v>
      </c>
      <c r="DE321" s="87">
        <f t="shared" si="310"/>
        <v>0</v>
      </c>
      <c r="DF321" s="91">
        <f t="shared" si="305"/>
        <v>0</v>
      </c>
      <c r="DG321" s="91">
        <f t="shared" si="305"/>
        <v>0</v>
      </c>
      <c r="DH321" s="91">
        <f t="shared" si="305"/>
        <v>0</v>
      </c>
      <c r="DI321" s="91">
        <f t="shared" si="305"/>
        <v>0</v>
      </c>
      <c r="DJ321" s="91">
        <f t="shared" si="305"/>
        <v>0</v>
      </c>
      <c r="DK321" s="91">
        <f t="shared" si="305"/>
        <v>0</v>
      </c>
      <c r="DL321" s="91">
        <f t="shared" si="305"/>
        <v>0</v>
      </c>
      <c r="DM321" s="91">
        <f t="shared" si="305"/>
        <v>0</v>
      </c>
      <c r="DN321" s="91">
        <f t="shared" si="305"/>
        <v>0</v>
      </c>
      <c r="DO321" s="91">
        <f t="shared" si="305"/>
        <v>0</v>
      </c>
      <c r="DP321" s="91">
        <f t="shared" si="305"/>
        <v>0</v>
      </c>
      <c r="DQ321" s="91">
        <f t="shared" si="305"/>
        <v>0</v>
      </c>
      <c r="DR321" s="91">
        <f t="shared" si="305"/>
        <v>0</v>
      </c>
      <c r="DS321" s="91">
        <f t="shared" si="305"/>
        <v>0</v>
      </c>
      <c r="DT321" s="91">
        <f t="shared" si="305"/>
        <v>0</v>
      </c>
      <c r="DU321" s="91">
        <f t="shared" si="305"/>
        <v>163.6</v>
      </c>
      <c r="DV321" s="91">
        <f t="shared" si="303"/>
        <v>0</v>
      </c>
      <c r="DW321" s="91">
        <f t="shared" si="303"/>
        <v>0</v>
      </c>
      <c r="DX321" s="91">
        <f t="shared" si="303"/>
        <v>0</v>
      </c>
      <c r="DY321" s="91">
        <f t="shared" si="303"/>
        <v>0</v>
      </c>
      <c r="DZ321" s="91">
        <f t="shared" si="303"/>
        <v>0</v>
      </c>
      <c r="EA321" s="91">
        <f t="shared" si="303"/>
        <v>0</v>
      </c>
      <c r="EB321" s="91">
        <f t="shared" si="303"/>
        <v>0</v>
      </c>
      <c r="EC321" s="91">
        <f t="shared" si="303"/>
        <v>0</v>
      </c>
      <c r="ED321" s="91">
        <f t="shared" si="303"/>
        <v>0</v>
      </c>
      <c r="EE321" s="91">
        <f t="shared" si="303"/>
        <v>0</v>
      </c>
      <c r="EF321" s="91">
        <f t="shared" si="303"/>
        <v>0</v>
      </c>
      <c r="EG321" s="91">
        <f t="shared" si="303"/>
        <v>0</v>
      </c>
      <c r="EH321" s="91">
        <f t="shared" si="303"/>
        <v>0</v>
      </c>
      <c r="EI321" s="91">
        <f t="shared" si="303"/>
        <v>0</v>
      </c>
      <c r="EJ321" s="91">
        <f t="shared" si="303"/>
        <v>0</v>
      </c>
      <c r="EK321" s="91">
        <f t="shared" si="309"/>
        <v>0</v>
      </c>
      <c r="EL321" s="91">
        <f t="shared" si="309"/>
        <v>0</v>
      </c>
      <c r="EM321" s="91">
        <f t="shared" si="309"/>
        <v>0</v>
      </c>
      <c r="EN321" s="91">
        <f t="shared" si="309"/>
        <v>0</v>
      </c>
      <c r="EO321" s="91">
        <f t="shared" si="309"/>
        <v>0</v>
      </c>
      <c r="EP321" s="91">
        <f t="shared" si="309"/>
        <v>0</v>
      </c>
      <c r="EQ321" s="91">
        <f t="shared" si="309"/>
        <v>0</v>
      </c>
      <c r="ER321" s="91">
        <f t="shared" si="309"/>
        <v>0</v>
      </c>
      <c r="ES321" s="91">
        <f t="shared" si="309"/>
        <v>0</v>
      </c>
      <c r="ET321" s="91">
        <f t="shared" si="309"/>
        <v>0</v>
      </c>
      <c r="EU321" s="91">
        <f t="shared" si="309"/>
        <v>0</v>
      </c>
      <c r="EV321" s="91">
        <f t="shared" si="309"/>
        <v>0</v>
      </c>
      <c r="EW321" s="91">
        <f t="shared" si="309"/>
        <v>0</v>
      </c>
      <c r="EX321" s="91">
        <f t="shared" si="309"/>
        <v>0</v>
      </c>
      <c r="EY321" s="91">
        <f t="shared" si="309"/>
        <v>0</v>
      </c>
      <c r="EZ321" s="91">
        <f t="shared" si="309"/>
        <v>0</v>
      </c>
      <c r="FA321" s="91">
        <f t="shared" si="307"/>
        <v>0</v>
      </c>
      <c r="FB321" s="91">
        <f t="shared" si="307"/>
        <v>0</v>
      </c>
      <c r="FC321" s="91">
        <f t="shared" si="307"/>
        <v>0</v>
      </c>
      <c r="FD321" s="91">
        <f t="shared" si="307"/>
        <v>0</v>
      </c>
      <c r="FE321" s="91">
        <f t="shared" si="307"/>
        <v>0</v>
      </c>
      <c r="FF321" s="91">
        <f t="shared" si="307"/>
        <v>0</v>
      </c>
      <c r="FG321" s="91">
        <f t="shared" si="307"/>
        <v>0</v>
      </c>
      <c r="FH321" s="91">
        <f t="shared" si="307"/>
        <v>0</v>
      </c>
      <c r="FI321" s="91">
        <f t="shared" si="307"/>
        <v>0</v>
      </c>
      <c r="FJ321" s="91">
        <f t="shared" si="307"/>
        <v>0</v>
      </c>
      <c r="FK321" s="91">
        <f t="shared" si="307"/>
        <v>0</v>
      </c>
      <c r="FL321" s="91">
        <f t="shared" si="307"/>
        <v>0</v>
      </c>
      <c r="FM321" s="91">
        <f t="shared" si="307"/>
        <v>0</v>
      </c>
      <c r="FN321" s="91">
        <f t="shared" si="307"/>
        <v>0</v>
      </c>
      <c r="FO321" s="91">
        <f t="shared" si="307"/>
        <v>0</v>
      </c>
      <c r="FP321" s="91">
        <f t="shared" si="277"/>
        <v>0</v>
      </c>
      <c r="FQ321" s="91">
        <f t="shared" si="277"/>
        <v>0</v>
      </c>
      <c r="FR321" s="91">
        <f t="shared" si="277"/>
        <v>0</v>
      </c>
      <c r="FS321" s="91">
        <f t="shared" si="293"/>
        <v>0</v>
      </c>
      <c r="FT321" s="91">
        <f t="shared" si="293"/>
        <v>0</v>
      </c>
      <c r="FU321" s="91">
        <f t="shared" si="293"/>
        <v>0</v>
      </c>
      <c r="FV321" s="91">
        <f t="shared" si="293"/>
        <v>0</v>
      </c>
      <c r="FW321" s="91">
        <f t="shared" si="293"/>
        <v>0</v>
      </c>
      <c r="FX321" s="91">
        <f t="shared" si="293"/>
        <v>0</v>
      </c>
      <c r="FY321" s="91">
        <f t="shared" si="293"/>
        <v>0</v>
      </c>
      <c r="FZ321" s="91">
        <f t="shared" si="293"/>
        <v>0</v>
      </c>
      <c r="GA321" s="91">
        <f t="shared" ref="FS321:GB384" si="311">IF(GA$1=$D321,$AE$3,)</f>
        <v>0</v>
      </c>
      <c r="GB321" s="91">
        <f t="shared" si="311"/>
        <v>0</v>
      </c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</row>
    <row r="322" spans="1:213" ht="38.25">
      <c r="A322" s="68">
        <f>Данные!A322</f>
        <v>5791</v>
      </c>
      <c r="B322" s="68">
        <f>Данные!B322</f>
        <v>2019</v>
      </c>
      <c r="C322" s="68" t="str">
        <f>Данные!C322</f>
        <v>компьютерных технологий и электронного обучения</v>
      </c>
      <c r="D322" s="68" t="str">
        <f>Данные!D322</f>
        <v>Власова Елена Зотиковна</v>
      </c>
      <c r="E322" s="68" t="str">
        <f>Данные!E322</f>
        <v>доктор педагогических наук</v>
      </c>
      <c r="F322" s="68" t="str">
        <f>Данные!F322</f>
        <v>заведующий кафедрой</v>
      </c>
      <c r="G322" s="68">
        <f>Данные!G322</f>
        <v>1</v>
      </c>
      <c r="H322" s="68" t="str">
        <f>Данные!H322</f>
        <v>3 курс 2017 год/пост</v>
      </c>
      <c r="I322" s="68" t="str">
        <f>Данные!I322</f>
        <v>Модуль "Информационные технологии". Основы корпоративного электронного обучения</v>
      </c>
      <c r="J322" s="68">
        <f>Данные!J322</f>
        <v>6</v>
      </c>
      <c r="K322" s="68">
        <f>Данные!K322</f>
        <v>0</v>
      </c>
      <c r="L322" s="68">
        <f>Данные!L322</f>
        <v>0</v>
      </c>
      <c r="M322" s="16">
        <f t="shared" si="266"/>
        <v>0.6</v>
      </c>
      <c r="N322" s="16">
        <f t="shared" si="267"/>
        <v>11.666666666666666</v>
      </c>
      <c r="O322" s="16">
        <f t="shared" si="268"/>
        <v>12.083333333333334</v>
      </c>
      <c r="P322" s="16">
        <f t="shared" si="269"/>
        <v>12.083333333333334</v>
      </c>
      <c r="Q322" s="68">
        <f>Данные!Q322</f>
        <v>0</v>
      </c>
      <c r="R322" s="68">
        <f>Данные!R322</f>
        <v>0</v>
      </c>
      <c r="S322" s="68">
        <f>Данные!S322</f>
        <v>0</v>
      </c>
      <c r="T322" s="68">
        <f>Данные!T322</f>
        <v>0</v>
      </c>
      <c r="U322" s="68">
        <f>Данные!U322</f>
        <v>0</v>
      </c>
      <c r="V322" s="68">
        <f>Данные!V322</f>
        <v>0</v>
      </c>
      <c r="W322" s="68">
        <f>Данные!W322</f>
        <v>29</v>
      </c>
      <c r="X322" s="68">
        <f>Данные!X322</f>
        <v>1</v>
      </c>
      <c r="Y322" s="68">
        <f>Данные!Y322</f>
        <v>2</v>
      </c>
      <c r="Z322" s="68">
        <f>Данные!Z322</f>
        <v>0</v>
      </c>
      <c r="AA322" s="68" t="str">
        <f>Данные!AA322</f>
        <v>осн</v>
      </c>
      <c r="AB322" s="83">
        <f>IF(F322=$HG$3,$HH$3,IF(F322=$HG$4,$HH$4,IF(F322=$HG$5,$HH$5,IF(F322=$HG$6,$HH$6,IF(F322=$HG$7,$HH$7,IF(F322=$HG$8,$HH$8,IF(F322=$HG$9,$HH$9,IF(F322=$HG$10,$HH$10,IF(F322=$HG$11,$HH$11,IF(F322=$HG$12,$HH$12,IF(F322=$HG$13,$HH$13,IF(F322=$HG$14,$HH$14,IF(F322=$HG$15,$HH$15,)))))))))))))</f>
        <v>700</v>
      </c>
      <c r="AC322" s="84" t="str">
        <f>IF(OR($GD$4=H322,$GE$4=H322,$GF$4=H322,$GG$4=H322,$GH$4=H322,$GI$4=H322,$GJ$4=H322,$GK$4=H322,$GL$4=H322,$GM$4=H322,$GN$4=H322,$GO$4=H322,$GP$4=H322,$GQ$4=H322,$GR$4=H322,$GS$4=H322,$GT$4=H322,$GU$4=H322,$GV$4=H322,$GW$4=H322,$GX$4=H322,$GY$4=H322,$GZ$4=H322,$HA$4=H322,$HB$4=H322,$HC$4=H322,$HD$4=H322,$HE$4=H322),$GC$4,IF(OR($GD$5=H322,$GE$5=H322,$GH$5=H322,$GI$5=H322,$GL$5=H322,$GM$5=H322,$GP$5=H322,$GQ$5=H322,$GT$5=H322,$GU$5=H322,$GX$5=H322,$GY$5=H322,$HB$5=H322,$HC$5=H322),$GC$5,))</f>
        <v>Бакалавры (ИВТ)</v>
      </c>
      <c r="AD322" s="84" t="str">
        <f>IF(OR(H322=$GD$4,H322=$GE$4,H322=$GF$4,H322=$GG$4,H322=$GD$5,H322=$GE$5),$GD$1,IF(OR(H322=$GH$4,H322=$GI$4,H322=$GJ$4,H322=$GK$4,H322=$GH$5,H322=$GI$5),$GH$1,IF(OR(H322=$GL$4,H322=$GM$4,H322=$GN$4,H322=$GO$4,H322=$GL$5,H322=$GM$5),$GL$1,IF(OR(H322=$GP$4,H322=$GQ$4,H322=$GR$4,H322=$GS$4,H322=$GP$5,H322=$GQ$5),$GP$1,IF(OR(H322=$GT$4,H322=$GU$4,H322=$GV$4,H322=$GW$4,H322=$GT$5,H322=$GU$5),$GT$1,IF(OR(H322=$GX$4,H322=$GY$4,H322=$GZ$4,H322=$HA$4,H322=$GX$5,H322=$GY$5),$GX$1,IF(OR(H322=$HB$4,H322=$HC$4,H322=$HD$4,H322=$HE$4,H322=$HB$5,H322=$HC$5),$HB$1,)))))))</f>
        <v>2019/2020</v>
      </c>
      <c r="AE322" s="85">
        <f t="shared" si="270"/>
        <v>42.433333333333337</v>
      </c>
      <c r="AF322" s="85">
        <f t="shared" si="271"/>
        <v>6.0619047619047621E-2</v>
      </c>
      <c r="AG322" s="83"/>
      <c r="AH322" s="83"/>
      <c r="AI322" s="87">
        <f t="shared" si="304"/>
        <v>0</v>
      </c>
      <c r="AJ322" s="87">
        <f t="shared" si="304"/>
        <v>0</v>
      </c>
      <c r="AK322" s="87">
        <f t="shared" si="304"/>
        <v>0</v>
      </c>
      <c r="AL322" s="87">
        <f t="shared" si="304"/>
        <v>0</v>
      </c>
      <c r="AM322" s="87">
        <f t="shared" si="304"/>
        <v>0</v>
      </c>
      <c r="AN322" s="87">
        <f t="shared" si="304"/>
        <v>0</v>
      </c>
      <c r="AO322" s="87">
        <f t="shared" si="304"/>
        <v>0</v>
      </c>
      <c r="AP322" s="87">
        <f t="shared" si="304"/>
        <v>0</v>
      </c>
      <c r="AQ322" s="87">
        <f t="shared" si="304"/>
        <v>0</v>
      </c>
      <c r="AR322" s="87">
        <f t="shared" si="304"/>
        <v>0</v>
      </c>
      <c r="AS322" s="87">
        <f t="shared" si="304"/>
        <v>0</v>
      </c>
      <c r="AT322" s="87">
        <f t="shared" si="304"/>
        <v>0</v>
      </c>
      <c r="AU322" s="87">
        <f t="shared" si="304"/>
        <v>0</v>
      </c>
      <c r="AV322" s="87">
        <f t="shared" si="304"/>
        <v>0</v>
      </c>
      <c r="AW322" s="87">
        <f t="shared" si="304"/>
        <v>0</v>
      </c>
      <c r="AX322" s="87">
        <f t="shared" si="304"/>
        <v>6.0619047619047621E-2</v>
      </c>
      <c r="AY322" s="87">
        <f t="shared" si="302"/>
        <v>0</v>
      </c>
      <c r="AZ322" s="87">
        <f t="shared" si="302"/>
        <v>0</v>
      </c>
      <c r="BA322" s="87">
        <f t="shared" si="302"/>
        <v>0</v>
      </c>
      <c r="BB322" s="87">
        <f t="shared" si="302"/>
        <v>0</v>
      </c>
      <c r="BC322" s="87">
        <f t="shared" si="302"/>
        <v>0</v>
      </c>
      <c r="BD322" s="87">
        <f t="shared" si="302"/>
        <v>0</v>
      </c>
      <c r="BE322" s="87">
        <f t="shared" si="302"/>
        <v>0</v>
      </c>
      <c r="BF322" s="87">
        <f t="shared" si="302"/>
        <v>0</v>
      </c>
      <c r="BG322" s="87">
        <f t="shared" si="302"/>
        <v>0</v>
      </c>
      <c r="BH322" s="87">
        <f t="shared" si="302"/>
        <v>0</v>
      </c>
      <c r="BI322" s="87">
        <f t="shared" si="302"/>
        <v>0</v>
      </c>
      <c r="BJ322" s="87">
        <f t="shared" si="302"/>
        <v>0</v>
      </c>
      <c r="BK322" s="87">
        <f t="shared" si="302"/>
        <v>0</v>
      </c>
      <c r="BL322" s="87">
        <f t="shared" si="302"/>
        <v>0</v>
      </c>
      <c r="BM322" s="87">
        <f t="shared" si="302"/>
        <v>0</v>
      </c>
      <c r="BN322" s="87">
        <f t="shared" si="308"/>
        <v>0</v>
      </c>
      <c r="BO322" s="87">
        <f t="shared" si="308"/>
        <v>0</v>
      </c>
      <c r="BP322" s="87">
        <f t="shared" si="308"/>
        <v>0</v>
      </c>
      <c r="BQ322" s="87">
        <f t="shared" si="308"/>
        <v>0</v>
      </c>
      <c r="BR322" s="87">
        <f t="shared" si="308"/>
        <v>0</v>
      </c>
      <c r="BS322" s="87">
        <f t="shared" si="308"/>
        <v>0</v>
      </c>
      <c r="BT322" s="87">
        <f t="shared" si="308"/>
        <v>0</v>
      </c>
      <c r="BU322" s="87">
        <f t="shared" si="308"/>
        <v>0</v>
      </c>
      <c r="BV322" s="87">
        <f t="shared" si="308"/>
        <v>0</v>
      </c>
      <c r="BW322" s="87">
        <f t="shared" si="308"/>
        <v>0</v>
      </c>
      <c r="BX322" s="87">
        <f t="shared" si="308"/>
        <v>0</v>
      </c>
      <c r="BY322" s="87">
        <f t="shared" si="308"/>
        <v>0</v>
      </c>
      <c r="BZ322" s="87">
        <f t="shared" si="308"/>
        <v>0</v>
      </c>
      <c r="CA322" s="87">
        <f t="shared" si="308"/>
        <v>0</v>
      </c>
      <c r="CB322" s="87">
        <f t="shared" si="308"/>
        <v>0</v>
      </c>
      <c r="CC322" s="87">
        <f t="shared" si="308"/>
        <v>0</v>
      </c>
      <c r="CD322" s="87">
        <f t="shared" si="306"/>
        <v>0</v>
      </c>
      <c r="CE322" s="87">
        <f t="shared" si="306"/>
        <v>0</v>
      </c>
      <c r="CF322" s="87">
        <f t="shared" si="306"/>
        <v>0</v>
      </c>
      <c r="CG322" s="87">
        <f t="shared" si="306"/>
        <v>0</v>
      </c>
      <c r="CH322" s="87">
        <f t="shared" si="306"/>
        <v>0</v>
      </c>
      <c r="CI322" s="87">
        <f t="shared" si="306"/>
        <v>0</v>
      </c>
      <c r="CJ322" s="87">
        <f t="shared" si="306"/>
        <v>0</v>
      </c>
      <c r="CK322" s="87">
        <f t="shared" si="306"/>
        <v>0</v>
      </c>
      <c r="CL322" s="87">
        <f t="shared" si="306"/>
        <v>0</v>
      </c>
      <c r="CM322" s="87">
        <f t="shared" si="306"/>
        <v>0</v>
      </c>
      <c r="CN322" s="87">
        <f t="shared" si="306"/>
        <v>0</v>
      </c>
      <c r="CO322" s="87">
        <f t="shared" si="306"/>
        <v>0</v>
      </c>
      <c r="CP322" s="87">
        <f t="shared" si="306"/>
        <v>0</v>
      </c>
      <c r="CQ322" s="87">
        <f t="shared" si="306"/>
        <v>0</v>
      </c>
      <c r="CR322" s="87">
        <f t="shared" si="306"/>
        <v>0</v>
      </c>
      <c r="CS322" s="87">
        <f t="shared" si="276"/>
        <v>0</v>
      </c>
      <c r="CT322" s="87">
        <f t="shared" si="276"/>
        <v>0</v>
      </c>
      <c r="CU322" s="87">
        <f t="shared" si="276"/>
        <v>0</v>
      </c>
      <c r="CV322" s="87">
        <f t="shared" si="310"/>
        <v>0</v>
      </c>
      <c r="CW322" s="87">
        <f t="shared" si="310"/>
        <v>0</v>
      </c>
      <c r="CX322" s="87">
        <f t="shared" si="310"/>
        <v>0</v>
      </c>
      <c r="CY322" s="87">
        <f t="shared" si="310"/>
        <v>0</v>
      </c>
      <c r="CZ322" s="87">
        <f t="shared" si="310"/>
        <v>0</v>
      </c>
      <c r="DA322" s="87">
        <f t="shared" si="310"/>
        <v>0</v>
      </c>
      <c r="DB322" s="87">
        <f t="shared" si="310"/>
        <v>0</v>
      </c>
      <c r="DC322" s="87">
        <f t="shared" si="310"/>
        <v>0</v>
      </c>
      <c r="DD322" s="87">
        <f t="shared" si="310"/>
        <v>0</v>
      </c>
      <c r="DE322" s="87">
        <f t="shared" si="310"/>
        <v>0</v>
      </c>
      <c r="DF322" s="91">
        <f t="shared" si="305"/>
        <v>0</v>
      </c>
      <c r="DG322" s="91">
        <f t="shared" si="305"/>
        <v>0</v>
      </c>
      <c r="DH322" s="91">
        <f t="shared" si="305"/>
        <v>0</v>
      </c>
      <c r="DI322" s="91">
        <f t="shared" si="305"/>
        <v>0</v>
      </c>
      <c r="DJ322" s="91">
        <f t="shared" si="305"/>
        <v>0</v>
      </c>
      <c r="DK322" s="91">
        <f t="shared" si="305"/>
        <v>0</v>
      </c>
      <c r="DL322" s="91">
        <f t="shared" si="305"/>
        <v>0</v>
      </c>
      <c r="DM322" s="91">
        <f t="shared" si="305"/>
        <v>0</v>
      </c>
      <c r="DN322" s="91">
        <f t="shared" si="305"/>
        <v>0</v>
      </c>
      <c r="DO322" s="91">
        <f t="shared" si="305"/>
        <v>0</v>
      </c>
      <c r="DP322" s="91">
        <f t="shared" si="305"/>
        <v>0</v>
      </c>
      <c r="DQ322" s="91">
        <f t="shared" si="305"/>
        <v>0</v>
      </c>
      <c r="DR322" s="91">
        <f t="shared" si="305"/>
        <v>0</v>
      </c>
      <c r="DS322" s="91">
        <f t="shared" si="305"/>
        <v>0</v>
      </c>
      <c r="DT322" s="91">
        <f t="shared" si="305"/>
        <v>0</v>
      </c>
      <c r="DU322" s="91">
        <f t="shared" si="305"/>
        <v>163.6</v>
      </c>
      <c r="DV322" s="91">
        <f t="shared" si="303"/>
        <v>0</v>
      </c>
      <c r="DW322" s="91">
        <f t="shared" si="303"/>
        <v>0</v>
      </c>
      <c r="DX322" s="91">
        <f t="shared" si="303"/>
        <v>0</v>
      </c>
      <c r="DY322" s="91">
        <f t="shared" si="303"/>
        <v>0</v>
      </c>
      <c r="DZ322" s="91">
        <f t="shared" si="303"/>
        <v>0</v>
      </c>
      <c r="EA322" s="91">
        <f t="shared" si="303"/>
        <v>0</v>
      </c>
      <c r="EB322" s="91">
        <f t="shared" si="303"/>
        <v>0</v>
      </c>
      <c r="EC322" s="91">
        <f t="shared" si="303"/>
        <v>0</v>
      </c>
      <c r="ED322" s="91">
        <f t="shared" si="303"/>
        <v>0</v>
      </c>
      <c r="EE322" s="91">
        <f t="shared" si="303"/>
        <v>0</v>
      </c>
      <c r="EF322" s="91">
        <f t="shared" si="303"/>
        <v>0</v>
      </c>
      <c r="EG322" s="91">
        <f t="shared" si="303"/>
        <v>0</v>
      </c>
      <c r="EH322" s="91">
        <f t="shared" si="303"/>
        <v>0</v>
      </c>
      <c r="EI322" s="91">
        <f t="shared" si="303"/>
        <v>0</v>
      </c>
      <c r="EJ322" s="91">
        <f t="shared" si="303"/>
        <v>0</v>
      </c>
      <c r="EK322" s="91">
        <f t="shared" si="309"/>
        <v>0</v>
      </c>
      <c r="EL322" s="91">
        <f t="shared" si="309"/>
        <v>0</v>
      </c>
      <c r="EM322" s="91">
        <f t="shared" si="309"/>
        <v>0</v>
      </c>
      <c r="EN322" s="91">
        <f t="shared" si="309"/>
        <v>0</v>
      </c>
      <c r="EO322" s="91">
        <f t="shared" si="309"/>
        <v>0</v>
      </c>
      <c r="EP322" s="91">
        <f t="shared" si="309"/>
        <v>0</v>
      </c>
      <c r="EQ322" s="91">
        <f t="shared" si="309"/>
        <v>0</v>
      </c>
      <c r="ER322" s="91">
        <f t="shared" si="309"/>
        <v>0</v>
      </c>
      <c r="ES322" s="91">
        <f t="shared" si="309"/>
        <v>0</v>
      </c>
      <c r="ET322" s="91">
        <f t="shared" si="309"/>
        <v>0</v>
      </c>
      <c r="EU322" s="91">
        <f t="shared" si="309"/>
        <v>0</v>
      </c>
      <c r="EV322" s="91">
        <f t="shared" si="309"/>
        <v>0</v>
      </c>
      <c r="EW322" s="91">
        <f t="shared" si="309"/>
        <v>0</v>
      </c>
      <c r="EX322" s="91">
        <f t="shared" si="309"/>
        <v>0</v>
      </c>
      <c r="EY322" s="91">
        <f t="shared" si="309"/>
        <v>0</v>
      </c>
      <c r="EZ322" s="91">
        <f t="shared" si="309"/>
        <v>0</v>
      </c>
      <c r="FA322" s="91">
        <f t="shared" si="307"/>
        <v>0</v>
      </c>
      <c r="FB322" s="91">
        <f t="shared" si="307"/>
        <v>0</v>
      </c>
      <c r="FC322" s="91">
        <f t="shared" si="307"/>
        <v>0</v>
      </c>
      <c r="FD322" s="91">
        <f t="shared" si="307"/>
        <v>0</v>
      </c>
      <c r="FE322" s="91">
        <f t="shared" si="307"/>
        <v>0</v>
      </c>
      <c r="FF322" s="91">
        <f t="shared" si="307"/>
        <v>0</v>
      </c>
      <c r="FG322" s="91">
        <f t="shared" si="307"/>
        <v>0</v>
      </c>
      <c r="FH322" s="91">
        <f t="shared" si="307"/>
        <v>0</v>
      </c>
      <c r="FI322" s="91">
        <f t="shared" si="307"/>
        <v>0</v>
      </c>
      <c r="FJ322" s="91">
        <f t="shared" si="307"/>
        <v>0</v>
      </c>
      <c r="FK322" s="91">
        <f t="shared" si="307"/>
        <v>0</v>
      </c>
      <c r="FL322" s="91">
        <f t="shared" si="307"/>
        <v>0</v>
      </c>
      <c r="FM322" s="91">
        <f t="shared" si="307"/>
        <v>0</v>
      </c>
      <c r="FN322" s="91">
        <f t="shared" si="307"/>
        <v>0</v>
      </c>
      <c r="FO322" s="91">
        <f t="shared" si="307"/>
        <v>0</v>
      </c>
      <c r="FP322" s="91">
        <f t="shared" si="277"/>
        <v>0</v>
      </c>
      <c r="FQ322" s="91">
        <f t="shared" si="277"/>
        <v>0</v>
      </c>
      <c r="FR322" s="91">
        <f t="shared" si="277"/>
        <v>0</v>
      </c>
      <c r="FS322" s="91">
        <f t="shared" si="311"/>
        <v>0</v>
      </c>
      <c r="FT322" s="91">
        <f t="shared" si="311"/>
        <v>0</v>
      </c>
      <c r="FU322" s="91">
        <f t="shared" si="311"/>
        <v>0</v>
      </c>
      <c r="FV322" s="91">
        <f t="shared" si="311"/>
        <v>0</v>
      </c>
      <c r="FW322" s="91">
        <f t="shared" si="311"/>
        <v>0</v>
      </c>
      <c r="FX322" s="91">
        <f t="shared" si="311"/>
        <v>0</v>
      </c>
      <c r="FY322" s="91">
        <f t="shared" si="311"/>
        <v>0</v>
      </c>
      <c r="FZ322" s="91">
        <f t="shared" si="311"/>
        <v>0</v>
      </c>
      <c r="GA322" s="91">
        <f t="shared" si="311"/>
        <v>0</v>
      </c>
      <c r="GB322" s="91">
        <f t="shared" si="311"/>
        <v>0</v>
      </c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</row>
    <row r="323" spans="1:213" ht="38.25">
      <c r="A323" s="68">
        <f>Данные!A323</f>
        <v>5791</v>
      </c>
      <c r="B323" s="68">
        <f>Данные!B323</f>
        <v>2019</v>
      </c>
      <c r="C323" s="68" t="str">
        <f>Данные!C323</f>
        <v>компьютерных технологий и электронного обучения</v>
      </c>
      <c r="D323" s="68" t="str">
        <f>Данные!D323</f>
        <v>Воробьев Владимир Иванович</v>
      </c>
      <c r="E323" s="68" t="str">
        <f>Данные!E323</f>
        <v>доктор технических наук</v>
      </c>
      <c r="F323" s="68" t="str">
        <f>Данные!F323</f>
        <v>внешний</v>
      </c>
      <c r="G323" s="68">
        <f>Данные!G323</f>
        <v>1</v>
      </c>
      <c r="H323" s="68" t="str">
        <f>Данные!H323</f>
        <v>3 курс 2017 год/пост</v>
      </c>
      <c r="I323" s="68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8">
        <f>Данные!J323</f>
        <v>18</v>
      </c>
      <c r="K323" s="68">
        <f>Данные!K323</f>
        <v>0</v>
      </c>
      <c r="L323" s="68">
        <f>Данные!L323</f>
        <v>0</v>
      </c>
      <c r="M323" s="16">
        <f t="shared" si="266"/>
        <v>1.8</v>
      </c>
      <c r="N323" s="16">
        <f t="shared" si="267"/>
        <v>11.666666666666666</v>
      </c>
      <c r="O323" s="16">
        <f t="shared" si="268"/>
        <v>12.083333333333334</v>
      </c>
      <c r="P323" s="16">
        <f t="shared" si="269"/>
        <v>12.083333333333334</v>
      </c>
      <c r="Q323" s="68">
        <f>Данные!Q323</f>
        <v>30</v>
      </c>
      <c r="R323" s="68">
        <f>Данные!R323</f>
        <v>0</v>
      </c>
      <c r="S323" s="68">
        <f>Данные!S323</f>
        <v>0</v>
      </c>
      <c r="T323" s="68">
        <f>Данные!T323</f>
        <v>0</v>
      </c>
      <c r="U323" s="68">
        <f>Данные!U323</f>
        <v>0</v>
      </c>
      <c r="V323" s="68">
        <f>Данные!V323</f>
        <v>0</v>
      </c>
      <c r="W323" s="68">
        <f>Данные!W323</f>
        <v>29</v>
      </c>
      <c r="X323" s="68">
        <f>Данные!X323</f>
        <v>1</v>
      </c>
      <c r="Y323" s="68">
        <f>Данные!Y323</f>
        <v>2</v>
      </c>
      <c r="Z323" s="68">
        <f>Данные!Z323</f>
        <v>0</v>
      </c>
      <c r="AA323" s="68">
        <f>Данные!AA323</f>
        <v>0</v>
      </c>
      <c r="AB323" s="83">
        <f>IF(F323=$HG$3,$HH$3,IF(F323=$HG$4,$HH$4,IF(F323=$HG$5,$HH$5,IF(F323=$HG$6,$HH$6,IF(F323=$HG$7,$HH$7,IF(F323=$HG$8,$HH$8,IF(F323=$HG$9,$HH$9,IF(F323=$HG$10,$HH$10,IF(F323=$HG$11,$HH$11,IF(F323=$HG$12,$HH$12,IF(F323=$HG$13,$HH$13,IF(F323=$HG$14,$HH$14,IF(F323=$HG$15,$HH$15,)))))))))))))</f>
        <v>900</v>
      </c>
      <c r="AC323" s="84" t="str">
        <f>IF(OR($GD$4=H323,$GE$4=H323,$GF$4=H323,$GG$4=H323,$GH$4=H323,$GI$4=H323,$GJ$4=H323,$GK$4=H323,$GL$4=H323,$GM$4=H323,$GN$4=H323,$GO$4=H323,$GP$4=H323,$GQ$4=H323,$GR$4=H323,$GS$4=H323,$GT$4=H323,$GU$4=H323,$GV$4=H323,$GW$4=H323,$GX$4=H323,$GY$4=H323,$GZ$4=H323,$HA$4=H323,$HB$4=H323,$HC$4=H323,$HD$4=H323,$HE$4=H323),$GC$4,IF(OR($GD$5=H323,$GE$5=H323,$GH$5=H323,$GI$5=H323,$GL$5=H323,$GM$5=H323,$GP$5=H323,$GQ$5=H323,$GT$5=H323,$GU$5=H323,$GX$5=H323,$GY$5=H323,$HB$5=H323,$HC$5=H323),$GC$5,))</f>
        <v>Бакалавры (ИВТ)</v>
      </c>
      <c r="AD323" s="84" t="str">
        <f>IF(OR(H323=$GD$4,H323=$GE$4,H323=$GF$4,H323=$GG$4,H323=$GD$5,H323=$GE$5),$GD$1,IF(OR(H323=$GH$4,H323=$GI$4,H323=$GJ$4,H323=$GK$4,H323=$GH$5,H323=$GI$5),$GH$1,IF(OR(H323=$GL$4,H323=$GM$4,H323=$GN$4,H323=$GO$4,H323=$GL$5,H323=$GM$5),$GL$1,IF(OR(H323=$GP$4,H323=$GQ$4,H323=$GR$4,H323=$GS$4,H323=$GP$5,H323=$GQ$5),$GP$1,IF(OR(H323=$GT$4,H323=$GU$4,H323=$GV$4,H323=$GW$4,H323=$GT$5,H323=$GU$5),$GT$1,IF(OR(H323=$GX$4,H323=$GY$4,H323=$GZ$4,H323=$HA$4,H323=$GX$5,H323=$GY$5),$GX$1,IF(OR(H323=$HB$4,H323=$HC$4,H323=$HD$4,H323=$HE$4,H323=$HB$5,H323=$HC$5),$HB$1,)))))))</f>
        <v>2019/2020</v>
      </c>
      <c r="AE323" s="85">
        <f t="shared" si="270"/>
        <v>85.63333333333334</v>
      </c>
      <c r="AF323" s="85">
        <f t="shared" si="271"/>
        <v>9.5148148148148162E-2</v>
      </c>
      <c r="AG323" s="83"/>
      <c r="AH323" s="83"/>
      <c r="AI323" s="87">
        <f t="shared" si="304"/>
        <v>0</v>
      </c>
      <c r="AJ323" s="87">
        <f t="shared" si="304"/>
        <v>0</v>
      </c>
      <c r="AK323" s="87">
        <f t="shared" si="304"/>
        <v>0</v>
      </c>
      <c r="AL323" s="87">
        <f t="shared" si="304"/>
        <v>0</v>
      </c>
      <c r="AM323" s="87">
        <f t="shared" si="304"/>
        <v>0</v>
      </c>
      <c r="AN323" s="87">
        <f t="shared" si="304"/>
        <v>0</v>
      </c>
      <c r="AO323" s="87">
        <f t="shared" si="304"/>
        <v>0</v>
      </c>
      <c r="AP323" s="87">
        <f t="shared" si="304"/>
        <v>0</v>
      </c>
      <c r="AQ323" s="87">
        <f t="shared" si="304"/>
        <v>0</v>
      </c>
      <c r="AR323" s="87">
        <f t="shared" si="304"/>
        <v>0</v>
      </c>
      <c r="AS323" s="87">
        <f t="shared" si="304"/>
        <v>0</v>
      </c>
      <c r="AT323" s="87">
        <f t="shared" si="304"/>
        <v>0</v>
      </c>
      <c r="AU323" s="87">
        <f t="shared" si="304"/>
        <v>0</v>
      </c>
      <c r="AV323" s="87">
        <f t="shared" si="304"/>
        <v>0</v>
      </c>
      <c r="AW323" s="87">
        <f t="shared" si="304"/>
        <v>0</v>
      </c>
      <c r="AX323" s="87">
        <f t="shared" si="304"/>
        <v>0</v>
      </c>
      <c r="AY323" s="87">
        <f t="shared" si="302"/>
        <v>9.5148148148148162E-2</v>
      </c>
      <c r="AZ323" s="87">
        <f t="shared" si="302"/>
        <v>0</v>
      </c>
      <c r="BA323" s="87">
        <f t="shared" si="302"/>
        <v>0</v>
      </c>
      <c r="BB323" s="87">
        <f t="shared" si="302"/>
        <v>0</v>
      </c>
      <c r="BC323" s="87">
        <f t="shared" si="302"/>
        <v>0</v>
      </c>
      <c r="BD323" s="87">
        <f t="shared" si="302"/>
        <v>0</v>
      </c>
      <c r="BE323" s="87">
        <f t="shared" si="302"/>
        <v>0</v>
      </c>
      <c r="BF323" s="87">
        <f t="shared" si="302"/>
        <v>0</v>
      </c>
      <c r="BG323" s="87">
        <f t="shared" si="302"/>
        <v>0</v>
      </c>
      <c r="BH323" s="87">
        <f t="shared" si="302"/>
        <v>0</v>
      </c>
      <c r="BI323" s="87">
        <f t="shared" si="302"/>
        <v>0</v>
      </c>
      <c r="BJ323" s="87">
        <f t="shared" si="302"/>
        <v>0</v>
      </c>
      <c r="BK323" s="87">
        <f t="shared" si="302"/>
        <v>0</v>
      </c>
      <c r="BL323" s="87">
        <f t="shared" si="302"/>
        <v>0</v>
      </c>
      <c r="BM323" s="87">
        <f t="shared" si="302"/>
        <v>0</v>
      </c>
      <c r="BN323" s="87">
        <f t="shared" si="308"/>
        <v>0</v>
      </c>
      <c r="BO323" s="87">
        <f t="shared" si="308"/>
        <v>0</v>
      </c>
      <c r="BP323" s="87">
        <f t="shared" si="308"/>
        <v>0</v>
      </c>
      <c r="BQ323" s="87">
        <f t="shared" si="308"/>
        <v>0</v>
      </c>
      <c r="BR323" s="87">
        <f t="shared" si="308"/>
        <v>0</v>
      </c>
      <c r="BS323" s="87">
        <f t="shared" si="308"/>
        <v>0</v>
      </c>
      <c r="BT323" s="87">
        <f t="shared" si="308"/>
        <v>0</v>
      </c>
      <c r="BU323" s="87">
        <f t="shared" si="308"/>
        <v>0</v>
      </c>
      <c r="BV323" s="87">
        <f t="shared" si="308"/>
        <v>0</v>
      </c>
      <c r="BW323" s="87">
        <f t="shared" si="308"/>
        <v>0</v>
      </c>
      <c r="BX323" s="87">
        <f t="shared" si="308"/>
        <v>0</v>
      </c>
      <c r="BY323" s="87">
        <f t="shared" si="308"/>
        <v>0</v>
      </c>
      <c r="BZ323" s="87">
        <f t="shared" si="308"/>
        <v>0</v>
      </c>
      <c r="CA323" s="87">
        <f t="shared" si="308"/>
        <v>0</v>
      </c>
      <c r="CB323" s="87">
        <f t="shared" si="308"/>
        <v>0</v>
      </c>
      <c r="CC323" s="87">
        <f t="shared" si="308"/>
        <v>0</v>
      </c>
      <c r="CD323" s="87">
        <f t="shared" si="306"/>
        <v>0</v>
      </c>
      <c r="CE323" s="87">
        <f t="shared" si="306"/>
        <v>0</v>
      </c>
      <c r="CF323" s="87">
        <f t="shared" si="306"/>
        <v>0</v>
      </c>
      <c r="CG323" s="87">
        <f t="shared" si="306"/>
        <v>0</v>
      </c>
      <c r="CH323" s="87">
        <f t="shared" si="306"/>
        <v>0</v>
      </c>
      <c r="CI323" s="87">
        <f t="shared" si="306"/>
        <v>0</v>
      </c>
      <c r="CJ323" s="87">
        <f t="shared" si="306"/>
        <v>0</v>
      </c>
      <c r="CK323" s="87">
        <f t="shared" si="306"/>
        <v>0</v>
      </c>
      <c r="CL323" s="87">
        <f t="shared" si="306"/>
        <v>0</v>
      </c>
      <c r="CM323" s="87">
        <f t="shared" si="306"/>
        <v>0</v>
      </c>
      <c r="CN323" s="87">
        <f t="shared" si="306"/>
        <v>0</v>
      </c>
      <c r="CO323" s="87">
        <f t="shared" si="306"/>
        <v>0</v>
      </c>
      <c r="CP323" s="87">
        <f t="shared" si="306"/>
        <v>0</v>
      </c>
      <c r="CQ323" s="87">
        <f t="shared" si="306"/>
        <v>0</v>
      </c>
      <c r="CR323" s="87">
        <f t="shared" si="306"/>
        <v>0</v>
      </c>
      <c r="CS323" s="87">
        <f t="shared" si="276"/>
        <v>0</v>
      </c>
      <c r="CT323" s="87">
        <f t="shared" si="276"/>
        <v>0</v>
      </c>
      <c r="CU323" s="87">
        <f t="shared" si="276"/>
        <v>0</v>
      </c>
      <c r="CV323" s="87">
        <f t="shared" si="310"/>
        <v>0</v>
      </c>
      <c r="CW323" s="87">
        <f t="shared" si="310"/>
        <v>0</v>
      </c>
      <c r="CX323" s="87">
        <f t="shared" si="310"/>
        <v>0</v>
      </c>
      <c r="CY323" s="87">
        <f t="shared" si="310"/>
        <v>0</v>
      </c>
      <c r="CZ323" s="87">
        <f t="shared" si="310"/>
        <v>0</v>
      </c>
      <c r="DA323" s="87">
        <f t="shared" si="310"/>
        <v>0</v>
      </c>
      <c r="DB323" s="87">
        <f t="shared" si="310"/>
        <v>0</v>
      </c>
      <c r="DC323" s="87">
        <f t="shared" si="310"/>
        <v>0</v>
      </c>
      <c r="DD323" s="87">
        <f t="shared" si="310"/>
        <v>0</v>
      </c>
      <c r="DE323" s="87">
        <f t="shared" si="310"/>
        <v>0</v>
      </c>
      <c r="DF323" s="91">
        <f t="shared" si="305"/>
        <v>0</v>
      </c>
      <c r="DG323" s="91">
        <f t="shared" si="305"/>
        <v>0</v>
      </c>
      <c r="DH323" s="91">
        <f t="shared" si="305"/>
        <v>0</v>
      </c>
      <c r="DI323" s="91">
        <f t="shared" si="305"/>
        <v>0</v>
      </c>
      <c r="DJ323" s="91">
        <f t="shared" si="305"/>
        <v>0</v>
      </c>
      <c r="DK323" s="91">
        <f t="shared" si="305"/>
        <v>0</v>
      </c>
      <c r="DL323" s="91">
        <f t="shared" si="305"/>
        <v>0</v>
      </c>
      <c r="DM323" s="91">
        <f t="shared" si="305"/>
        <v>0</v>
      </c>
      <c r="DN323" s="91">
        <f t="shared" si="305"/>
        <v>0</v>
      </c>
      <c r="DO323" s="91">
        <f t="shared" si="305"/>
        <v>0</v>
      </c>
      <c r="DP323" s="91">
        <f t="shared" si="305"/>
        <v>0</v>
      </c>
      <c r="DQ323" s="91">
        <f t="shared" si="305"/>
        <v>0</v>
      </c>
      <c r="DR323" s="91">
        <f t="shared" si="305"/>
        <v>0</v>
      </c>
      <c r="DS323" s="91">
        <f t="shared" si="305"/>
        <v>0</v>
      </c>
      <c r="DT323" s="91">
        <f t="shared" si="305"/>
        <v>0</v>
      </c>
      <c r="DU323" s="91">
        <f t="shared" si="305"/>
        <v>0</v>
      </c>
      <c r="DV323" s="91">
        <f t="shared" si="303"/>
        <v>163.6</v>
      </c>
      <c r="DW323" s="91">
        <f t="shared" si="303"/>
        <v>0</v>
      </c>
      <c r="DX323" s="91">
        <f t="shared" si="303"/>
        <v>0</v>
      </c>
      <c r="DY323" s="91">
        <f t="shared" si="303"/>
        <v>0</v>
      </c>
      <c r="DZ323" s="91">
        <f t="shared" si="303"/>
        <v>0</v>
      </c>
      <c r="EA323" s="91">
        <f t="shared" si="303"/>
        <v>0</v>
      </c>
      <c r="EB323" s="91">
        <f t="shared" si="303"/>
        <v>0</v>
      </c>
      <c r="EC323" s="91">
        <f t="shared" si="303"/>
        <v>0</v>
      </c>
      <c r="ED323" s="91">
        <f t="shared" si="303"/>
        <v>0</v>
      </c>
      <c r="EE323" s="91">
        <f t="shared" si="303"/>
        <v>0</v>
      </c>
      <c r="EF323" s="91">
        <f t="shared" si="303"/>
        <v>0</v>
      </c>
      <c r="EG323" s="91">
        <f t="shared" si="303"/>
        <v>0</v>
      </c>
      <c r="EH323" s="91">
        <f t="shared" si="303"/>
        <v>0</v>
      </c>
      <c r="EI323" s="91">
        <f t="shared" si="303"/>
        <v>0</v>
      </c>
      <c r="EJ323" s="91">
        <f t="shared" si="303"/>
        <v>0</v>
      </c>
      <c r="EK323" s="91">
        <f t="shared" si="309"/>
        <v>0</v>
      </c>
      <c r="EL323" s="91">
        <f t="shared" si="309"/>
        <v>0</v>
      </c>
      <c r="EM323" s="91">
        <f t="shared" si="309"/>
        <v>0</v>
      </c>
      <c r="EN323" s="91">
        <f t="shared" si="309"/>
        <v>0</v>
      </c>
      <c r="EO323" s="91">
        <f t="shared" si="309"/>
        <v>0</v>
      </c>
      <c r="EP323" s="91">
        <f t="shared" si="309"/>
        <v>0</v>
      </c>
      <c r="EQ323" s="91">
        <f t="shared" si="309"/>
        <v>0</v>
      </c>
      <c r="ER323" s="91">
        <f t="shared" si="309"/>
        <v>0</v>
      </c>
      <c r="ES323" s="91">
        <f t="shared" si="309"/>
        <v>0</v>
      </c>
      <c r="ET323" s="91">
        <f t="shared" si="309"/>
        <v>0</v>
      </c>
      <c r="EU323" s="91">
        <f t="shared" si="309"/>
        <v>0</v>
      </c>
      <c r="EV323" s="91">
        <f t="shared" si="309"/>
        <v>0</v>
      </c>
      <c r="EW323" s="91">
        <f t="shared" si="309"/>
        <v>0</v>
      </c>
      <c r="EX323" s="91">
        <f t="shared" si="309"/>
        <v>0</v>
      </c>
      <c r="EY323" s="91">
        <f t="shared" si="309"/>
        <v>0</v>
      </c>
      <c r="EZ323" s="91">
        <f t="shared" si="309"/>
        <v>0</v>
      </c>
      <c r="FA323" s="91">
        <f t="shared" si="307"/>
        <v>0</v>
      </c>
      <c r="FB323" s="91">
        <f t="shared" si="307"/>
        <v>0</v>
      </c>
      <c r="FC323" s="91">
        <f t="shared" si="307"/>
        <v>0</v>
      </c>
      <c r="FD323" s="91">
        <f t="shared" si="307"/>
        <v>0</v>
      </c>
      <c r="FE323" s="91">
        <f t="shared" si="307"/>
        <v>0</v>
      </c>
      <c r="FF323" s="91">
        <f t="shared" si="307"/>
        <v>0</v>
      </c>
      <c r="FG323" s="91">
        <f t="shared" si="307"/>
        <v>0</v>
      </c>
      <c r="FH323" s="91">
        <f t="shared" si="307"/>
        <v>0</v>
      </c>
      <c r="FI323" s="91">
        <f t="shared" si="307"/>
        <v>0</v>
      </c>
      <c r="FJ323" s="91">
        <f t="shared" si="307"/>
        <v>0</v>
      </c>
      <c r="FK323" s="91">
        <f t="shared" si="307"/>
        <v>0</v>
      </c>
      <c r="FL323" s="91">
        <f t="shared" si="307"/>
        <v>0</v>
      </c>
      <c r="FM323" s="91">
        <f t="shared" si="307"/>
        <v>0</v>
      </c>
      <c r="FN323" s="91">
        <f t="shared" si="307"/>
        <v>0</v>
      </c>
      <c r="FO323" s="91">
        <f t="shared" si="307"/>
        <v>0</v>
      </c>
      <c r="FP323" s="91">
        <f t="shared" si="277"/>
        <v>0</v>
      </c>
      <c r="FQ323" s="91">
        <f t="shared" si="277"/>
        <v>0</v>
      </c>
      <c r="FR323" s="91">
        <f t="shared" si="277"/>
        <v>0</v>
      </c>
      <c r="FS323" s="91">
        <f t="shared" si="311"/>
        <v>0</v>
      </c>
      <c r="FT323" s="91">
        <f t="shared" si="311"/>
        <v>0</v>
      </c>
      <c r="FU323" s="91">
        <f t="shared" si="311"/>
        <v>0</v>
      </c>
      <c r="FV323" s="91">
        <f t="shared" si="311"/>
        <v>0</v>
      </c>
      <c r="FW323" s="91">
        <f t="shared" si="311"/>
        <v>0</v>
      </c>
      <c r="FX323" s="91">
        <f t="shared" si="311"/>
        <v>0</v>
      </c>
      <c r="FY323" s="91">
        <f t="shared" si="311"/>
        <v>0</v>
      </c>
      <c r="FZ323" s="91">
        <f t="shared" si="311"/>
        <v>0</v>
      </c>
      <c r="GA323" s="91">
        <f t="shared" si="311"/>
        <v>0</v>
      </c>
      <c r="GB323" s="91">
        <f t="shared" si="311"/>
        <v>0</v>
      </c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</row>
    <row r="324" spans="1:213" ht="38.25">
      <c r="A324" s="68">
        <f>Данные!A324</f>
        <v>5791</v>
      </c>
      <c r="B324" s="68">
        <f>Данные!B324</f>
        <v>2019</v>
      </c>
      <c r="C324" s="68" t="str">
        <f>Данные!C324</f>
        <v>компьютерных технологий и электронного обучения</v>
      </c>
      <c r="D324" s="68" t="str">
        <f>Данные!D324</f>
        <v>Государев Илья Борисович</v>
      </c>
      <c r="E324" s="68" t="str">
        <f>Данные!E324</f>
        <v>кандидат педагогических наук</v>
      </c>
      <c r="F324" s="68" t="str">
        <f>Данные!F324</f>
        <v>доцент</v>
      </c>
      <c r="G324" s="68">
        <f>Данные!G324</f>
        <v>1</v>
      </c>
      <c r="H324" s="68" t="str">
        <f>Данные!H324</f>
        <v>3 курс 2017 год/пост</v>
      </c>
      <c r="I324" s="68" t="str">
        <f>Данные!I324</f>
        <v>Модуль "Информационные технологии". Информационные технологии в изучении иностранных языков</v>
      </c>
      <c r="J324" s="68">
        <f>Данные!J324</f>
        <v>0</v>
      </c>
      <c r="K324" s="68">
        <f>Данные!K324</f>
        <v>0</v>
      </c>
      <c r="L324" s="68">
        <f>Данные!L324</f>
        <v>72</v>
      </c>
      <c r="M324" s="16">
        <f t="shared" ref="M324:M387" si="312">(J324+K324+L324)/10</f>
        <v>7.2</v>
      </c>
      <c r="N324" s="16">
        <f t="shared" ref="N324:N387" si="313">2+(W324/3)</f>
        <v>11.666666666666666</v>
      </c>
      <c r="O324" s="16">
        <f t="shared" ref="O324:O387" si="314">W324*(5/12)</f>
        <v>12.083333333333334</v>
      </c>
      <c r="P324" s="16">
        <f t="shared" ref="P324:P387" si="315">W324*(5/12)</f>
        <v>12.083333333333334</v>
      </c>
      <c r="Q324" s="68">
        <f>Данные!Q324</f>
        <v>0</v>
      </c>
      <c r="R324" s="68">
        <f>Данные!R324</f>
        <v>0</v>
      </c>
      <c r="S324" s="68">
        <f>Данные!S324</f>
        <v>0</v>
      </c>
      <c r="T324" s="68">
        <f>Данные!T324</f>
        <v>0</v>
      </c>
      <c r="U324" s="68">
        <f>Данные!U324</f>
        <v>0</v>
      </c>
      <c r="V324" s="68">
        <f>Данные!V324</f>
        <v>0</v>
      </c>
      <c r="W324" s="68">
        <f>Данные!W324</f>
        <v>29</v>
      </c>
      <c r="X324" s="68">
        <f>Данные!X324</f>
        <v>1</v>
      </c>
      <c r="Y324" s="68">
        <f>Данные!Y324</f>
        <v>2</v>
      </c>
      <c r="Z324" s="68">
        <f>Данные!Z324</f>
        <v>0</v>
      </c>
      <c r="AA324" s="68">
        <f>Данные!AA324</f>
        <v>0</v>
      </c>
      <c r="AB324" s="83">
        <f>IF(F324=$HG$3,$HH$3,IF(F324=$HG$4,$HH$4,IF(F324=$HG$5,$HH$5,IF(F324=$HG$6,$HH$6,IF(F324=$HG$7,$HH$7,IF(F324=$HG$8,$HH$8,IF(F324=$HG$9,$HH$9,IF(F324=$HG$10,$HH$10,IF(F324=$HG$11,$HH$11,IF(F324=$HG$12,$HH$12,IF(F324=$HG$13,$HH$13,IF(F324=$HG$14,$HH$14,IF(F324=$HG$15,$HH$15,)))))))))))))</f>
        <v>800</v>
      </c>
      <c r="AC324" s="84" t="str">
        <f>IF(OR($GD$4=H324,$GE$4=H324,$GF$4=H324,$GG$4=H324,$GH$4=H324,$GI$4=H324,$GJ$4=H324,$GK$4=H324,$GL$4=H324,$GM$4=H324,$GN$4=H324,$GO$4=H324,$GP$4=H324,$GQ$4=H324,$GR$4=H324,$GS$4=H324,$GT$4=H324,$GU$4=H324,$GV$4=H324,$GW$4=H324,$GX$4=H324,$GY$4=H324,$GZ$4=H324,$HA$4=H324,$HB$4=H324,$HC$4=H324,$HD$4=H324,$HE$4=H324),$GC$4,IF(OR($GD$5=H324,$GE$5=H324,$GH$5=H324,$GI$5=H324,$GL$5=H324,$GM$5=H324,$GP$5=H324,$GQ$5=H324,$GT$5=H324,$GU$5=H324,$GX$5=H324,$GY$5=H324,$HB$5=H324,$HC$5=H324),$GC$5,))</f>
        <v>Бакалавры (ИВТ)</v>
      </c>
      <c r="AD324" s="84" t="str">
        <f>IF(OR(H324=$GD$4,H324=$GE$4,H324=$GF$4,H324=$GG$4,H324=$GD$5,H324=$GE$5),$GD$1,IF(OR(H324=$GH$4,H324=$GI$4,H324=$GJ$4,H324=$GK$4,H324=$GH$5,H324=$GI$5),$GH$1,IF(OR(H324=$GL$4,H324=$GM$4,H324=$GN$4,H324=$GO$4,H324=$GL$5,H324=$GM$5),$GL$1,IF(OR(H324=$GP$4,H324=$GQ$4,H324=$GR$4,H324=$GS$4,H324=$GP$5,H324=$GQ$5),$GP$1,IF(OR(H324=$GT$4,H324=$GU$4,H324=$GV$4,H324=$GW$4,H324=$GT$5,H324=$GU$5),$GT$1,IF(OR(H324=$GX$4,H324=$GY$4,H324=$GZ$4,H324=$HA$4,H324=$GX$5,H324=$GY$5),$GX$1,IF(OR(H324=$HB$4,H324=$HC$4,H324=$HD$4,H324=$HE$4,H324=$HB$5,H324=$HC$5),$HB$1,)))))))</f>
        <v>2019/2020</v>
      </c>
      <c r="AE324" s="85">
        <f t="shared" ref="AE324:AE387" si="316">SUM(J324:V324)</f>
        <v>115.03333333333333</v>
      </c>
      <c r="AF324" s="85">
        <f t="shared" ref="AF324:AF387" si="317">AE324/AB324</f>
        <v>0.14379166666666665</v>
      </c>
      <c r="AG324" s="83"/>
      <c r="AH324" s="83"/>
      <c r="AI324" s="87">
        <f t="shared" si="304"/>
        <v>0</v>
      </c>
      <c r="AJ324" s="87">
        <f t="shared" si="304"/>
        <v>0</v>
      </c>
      <c r="AK324" s="87">
        <f t="shared" si="304"/>
        <v>0</v>
      </c>
      <c r="AL324" s="87">
        <f t="shared" si="304"/>
        <v>0</v>
      </c>
      <c r="AM324" s="87">
        <f t="shared" si="304"/>
        <v>0</v>
      </c>
      <c r="AN324" s="87">
        <f t="shared" si="304"/>
        <v>0</v>
      </c>
      <c r="AO324" s="87">
        <f t="shared" si="304"/>
        <v>0</v>
      </c>
      <c r="AP324" s="87">
        <f t="shared" si="304"/>
        <v>0</v>
      </c>
      <c r="AQ324" s="87">
        <f t="shared" si="304"/>
        <v>0</v>
      </c>
      <c r="AR324" s="87">
        <f t="shared" si="304"/>
        <v>0</v>
      </c>
      <c r="AS324" s="87">
        <f t="shared" si="304"/>
        <v>0</v>
      </c>
      <c r="AT324" s="87">
        <f t="shared" si="304"/>
        <v>0</v>
      </c>
      <c r="AU324" s="87">
        <f t="shared" si="304"/>
        <v>0</v>
      </c>
      <c r="AV324" s="87">
        <f t="shared" si="304"/>
        <v>0</v>
      </c>
      <c r="AW324" s="87">
        <f t="shared" si="304"/>
        <v>0</v>
      </c>
      <c r="AX324" s="87">
        <f t="shared" si="304"/>
        <v>0</v>
      </c>
      <c r="AY324" s="87">
        <f t="shared" si="302"/>
        <v>0</v>
      </c>
      <c r="AZ324" s="87">
        <f t="shared" si="302"/>
        <v>0</v>
      </c>
      <c r="BA324" s="87">
        <f t="shared" si="302"/>
        <v>0</v>
      </c>
      <c r="BB324" s="87">
        <f t="shared" si="302"/>
        <v>0</v>
      </c>
      <c r="BC324" s="87">
        <f t="shared" si="302"/>
        <v>0.14379166666666665</v>
      </c>
      <c r="BD324" s="87">
        <f t="shared" si="302"/>
        <v>0</v>
      </c>
      <c r="BE324" s="87">
        <f t="shared" si="302"/>
        <v>0</v>
      </c>
      <c r="BF324" s="87">
        <f t="shared" si="302"/>
        <v>0</v>
      </c>
      <c r="BG324" s="87">
        <f t="shared" si="302"/>
        <v>0</v>
      </c>
      <c r="BH324" s="87">
        <f t="shared" si="302"/>
        <v>0</v>
      </c>
      <c r="BI324" s="87">
        <f t="shared" si="302"/>
        <v>0</v>
      </c>
      <c r="BJ324" s="87">
        <f t="shared" si="302"/>
        <v>0</v>
      </c>
      <c r="BK324" s="87">
        <f t="shared" si="302"/>
        <v>0</v>
      </c>
      <c r="BL324" s="87">
        <f t="shared" si="302"/>
        <v>0</v>
      </c>
      <c r="BM324" s="87">
        <f t="shared" si="302"/>
        <v>0</v>
      </c>
      <c r="BN324" s="87">
        <f t="shared" si="308"/>
        <v>0</v>
      </c>
      <c r="BO324" s="87">
        <f t="shared" si="308"/>
        <v>0</v>
      </c>
      <c r="BP324" s="87">
        <f t="shared" si="308"/>
        <v>0</v>
      </c>
      <c r="BQ324" s="87">
        <f t="shared" si="308"/>
        <v>0</v>
      </c>
      <c r="BR324" s="87">
        <f t="shared" si="308"/>
        <v>0</v>
      </c>
      <c r="BS324" s="87">
        <f t="shared" si="308"/>
        <v>0</v>
      </c>
      <c r="BT324" s="87">
        <f t="shared" si="308"/>
        <v>0</v>
      </c>
      <c r="BU324" s="87">
        <f t="shared" si="308"/>
        <v>0</v>
      </c>
      <c r="BV324" s="87">
        <f t="shared" si="308"/>
        <v>0</v>
      </c>
      <c r="BW324" s="87">
        <f t="shared" si="308"/>
        <v>0</v>
      </c>
      <c r="BX324" s="87">
        <f t="shared" si="308"/>
        <v>0</v>
      </c>
      <c r="BY324" s="87">
        <f t="shared" si="308"/>
        <v>0</v>
      </c>
      <c r="BZ324" s="87">
        <f t="shared" si="308"/>
        <v>0</v>
      </c>
      <c r="CA324" s="87">
        <f t="shared" si="308"/>
        <v>0</v>
      </c>
      <c r="CB324" s="87">
        <f t="shared" si="308"/>
        <v>0</v>
      </c>
      <c r="CC324" s="87">
        <f t="shared" si="308"/>
        <v>0</v>
      </c>
      <c r="CD324" s="87">
        <f t="shared" si="306"/>
        <v>0</v>
      </c>
      <c r="CE324" s="87">
        <f t="shared" si="306"/>
        <v>0</v>
      </c>
      <c r="CF324" s="87">
        <f t="shared" si="306"/>
        <v>0</v>
      </c>
      <c r="CG324" s="87">
        <f t="shared" si="306"/>
        <v>0</v>
      </c>
      <c r="CH324" s="87">
        <f t="shared" si="306"/>
        <v>0</v>
      </c>
      <c r="CI324" s="87">
        <f t="shared" si="306"/>
        <v>0</v>
      </c>
      <c r="CJ324" s="87">
        <f t="shared" si="306"/>
        <v>0</v>
      </c>
      <c r="CK324" s="87">
        <f t="shared" si="306"/>
        <v>0</v>
      </c>
      <c r="CL324" s="87">
        <f t="shared" si="306"/>
        <v>0</v>
      </c>
      <c r="CM324" s="87">
        <f t="shared" si="306"/>
        <v>0</v>
      </c>
      <c r="CN324" s="87">
        <f t="shared" si="306"/>
        <v>0</v>
      </c>
      <c r="CO324" s="87">
        <f t="shared" si="306"/>
        <v>0</v>
      </c>
      <c r="CP324" s="87">
        <f t="shared" si="306"/>
        <v>0</v>
      </c>
      <c r="CQ324" s="87">
        <f t="shared" si="306"/>
        <v>0</v>
      </c>
      <c r="CR324" s="87">
        <f t="shared" si="306"/>
        <v>0</v>
      </c>
      <c r="CS324" s="87">
        <f t="shared" si="276"/>
        <v>0</v>
      </c>
      <c r="CT324" s="87">
        <f t="shared" si="276"/>
        <v>0</v>
      </c>
      <c r="CU324" s="87">
        <f t="shared" si="276"/>
        <v>0</v>
      </c>
      <c r="CV324" s="87">
        <f t="shared" si="310"/>
        <v>0</v>
      </c>
      <c r="CW324" s="87">
        <f t="shared" si="310"/>
        <v>0</v>
      </c>
      <c r="CX324" s="87">
        <f t="shared" si="310"/>
        <v>0</v>
      </c>
      <c r="CY324" s="87">
        <f t="shared" si="310"/>
        <v>0</v>
      </c>
      <c r="CZ324" s="87">
        <f t="shared" si="310"/>
        <v>0</v>
      </c>
      <c r="DA324" s="87">
        <f t="shared" si="310"/>
        <v>0</v>
      </c>
      <c r="DB324" s="87">
        <f t="shared" si="310"/>
        <v>0</v>
      </c>
      <c r="DC324" s="87">
        <f t="shared" si="310"/>
        <v>0</v>
      </c>
      <c r="DD324" s="87">
        <f t="shared" si="310"/>
        <v>0</v>
      </c>
      <c r="DE324" s="87">
        <f t="shared" si="310"/>
        <v>0</v>
      </c>
      <c r="DF324" s="91">
        <f t="shared" si="305"/>
        <v>0</v>
      </c>
      <c r="DG324" s="91">
        <f t="shared" si="305"/>
        <v>0</v>
      </c>
      <c r="DH324" s="91">
        <f t="shared" si="305"/>
        <v>0</v>
      </c>
      <c r="DI324" s="91">
        <f t="shared" si="305"/>
        <v>0</v>
      </c>
      <c r="DJ324" s="91">
        <f t="shared" si="305"/>
        <v>0</v>
      </c>
      <c r="DK324" s="91">
        <f t="shared" si="305"/>
        <v>0</v>
      </c>
      <c r="DL324" s="91">
        <f t="shared" si="305"/>
        <v>0</v>
      </c>
      <c r="DM324" s="91">
        <f t="shared" si="305"/>
        <v>0</v>
      </c>
      <c r="DN324" s="91">
        <f t="shared" si="305"/>
        <v>0</v>
      </c>
      <c r="DO324" s="91">
        <f t="shared" si="305"/>
        <v>0</v>
      </c>
      <c r="DP324" s="91">
        <f t="shared" si="305"/>
        <v>0</v>
      </c>
      <c r="DQ324" s="91">
        <f t="shared" si="305"/>
        <v>0</v>
      </c>
      <c r="DR324" s="91">
        <f t="shared" si="305"/>
        <v>0</v>
      </c>
      <c r="DS324" s="91">
        <f t="shared" si="305"/>
        <v>0</v>
      </c>
      <c r="DT324" s="91">
        <f t="shared" si="305"/>
        <v>0</v>
      </c>
      <c r="DU324" s="91">
        <f t="shared" si="305"/>
        <v>0</v>
      </c>
      <c r="DV324" s="91">
        <f t="shared" si="303"/>
        <v>0</v>
      </c>
      <c r="DW324" s="91">
        <f t="shared" si="303"/>
        <v>0</v>
      </c>
      <c r="DX324" s="91">
        <f t="shared" si="303"/>
        <v>0</v>
      </c>
      <c r="DY324" s="91">
        <f t="shared" si="303"/>
        <v>0</v>
      </c>
      <c r="DZ324" s="91">
        <f t="shared" si="303"/>
        <v>163.6</v>
      </c>
      <c r="EA324" s="91">
        <f t="shared" si="303"/>
        <v>0</v>
      </c>
      <c r="EB324" s="91">
        <f t="shared" si="303"/>
        <v>0</v>
      </c>
      <c r="EC324" s="91">
        <f t="shared" si="303"/>
        <v>0</v>
      </c>
      <c r="ED324" s="91">
        <f t="shared" si="303"/>
        <v>0</v>
      </c>
      <c r="EE324" s="91">
        <f t="shared" si="303"/>
        <v>0</v>
      </c>
      <c r="EF324" s="91">
        <f t="shared" si="303"/>
        <v>0</v>
      </c>
      <c r="EG324" s="91">
        <f t="shared" si="303"/>
        <v>0</v>
      </c>
      <c r="EH324" s="91">
        <f t="shared" si="303"/>
        <v>0</v>
      </c>
      <c r="EI324" s="91">
        <f t="shared" si="303"/>
        <v>0</v>
      </c>
      <c r="EJ324" s="91">
        <f t="shared" si="303"/>
        <v>0</v>
      </c>
      <c r="EK324" s="91">
        <f t="shared" si="309"/>
        <v>0</v>
      </c>
      <c r="EL324" s="91">
        <f t="shared" si="309"/>
        <v>0</v>
      </c>
      <c r="EM324" s="91">
        <f t="shared" si="309"/>
        <v>0</v>
      </c>
      <c r="EN324" s="91">
        <f t="shared" si="309"/>
        <v>0</v>
      </c>
      <c r="EO324" s="91">
        <f t="shared" si="309"/>
        <v>0</v>
      </c>
      <c r="EP324" s="91">
        <f t="shared" si="309"/>
        <v>0</v>
      </c>
      <c r="EQ324" s="91">
        <f t="shared" si="309"/>
        <v>0</v>
      </c>
      <c r="ER324" s="91">
        <f t="shared" si="309"/>
        <v>0</v>
      </c>
      <c r="ES324" s="91">
        <f t="shared" si="309"/>
        <v>0</v>
      </c>
      <c r="ET324" s="91">
        <f t="shared" si="309"/>
        <v>0</v>
      </c>
      <c r="EU324" s="91">
        <f t="shared" si="309"/>
        <v>0</v>
      </c>
      <c r="EV324" s="91">
        <f t="shared" si="309"/>
        <v>0</v>
      </c>
      <c r="EW324" s="91">
        <f t="shared" si="309"/>
        <v>0</v>
      </c>
      <c r="EX324" s="91">
        <f t="shared" si="309"/>
        <v>0</v>
      </c>
      <c r="EY324" s="91">
        <f t="shared" si="309"/>
        <v>0</v>
      </c>
      <c r="EZ324" s="91">
        <f t="shared" si="309"/>
        <v>0</v>
      </c>
      <c r="FA324" s="91">
        <f t="shared" si="307"/>
        <v>0</v>
      </c>
      <c r="FB324" s="91">
        <f t="shared" si="307"/>
        <v>0</v>
      </c>
      <c r="FC324" s="91">
        <f t="shared" si="307"/>
        <v>0</v>
      </c>
      <c r="FD324" s="91">
        <f t="shared" si="307"/>
        <v>0</v>
      </c>
      <c r="FE324" s="91">
        <f t="shared" si="307"/>
        <v>0</v>
      </c>
      <c r="FF324" s="91">
        <f t="shared" si="307"/>
        <v>0</v>
      </c>
      <c r="FG324" s="91">
        <f t="shared" si="307"/>
        <v>0</v>
      </c>
      <c r="FH324" s="91">
        <f t="shared" si="307"/>
        <v>0</v>
      </c>
      <c r="FI324" s="91">
        <f t="shared" si="307"/>
        <v>0</v>
      </c>
      <c r="FJ324" s="91">
        <f t="shared" si="307"/>
        <v>0</v>
      </c>
      <c r="FK324" s="91">
        <f t="shared" si="307"/>
        <v>0</v>
      </c>
      <c r="FL324" s="91">
        <f t="shared" si="307"/>
        <v>0</v>
      </c>
      <c r="FM324" s="91">
        <f t="shared" si="307"/>
        <v>0</v>
      </c>
      <c r="FN324" s="91">
        <f t="shared" si="307"/>
        <v>0</v>
      </c>
      <c r="FO324" s="91">
        <f t="shared" si="307"/>
        <v>0</v>
      </c>
      <c r="FP324" s="91">
        <f t="shared" si="277"/>
        <v>0</v>
      </c>
      <c r="FQ324" s="91">
        <f t="shared" si="277"/>
        <v>0</v>
      </c>
      <c r="FR324" s="91">
        <f t="shared" si="277"/>
        <v>0</v>
      </c>
      <c r="FS324" s="91">
        <f t="shared" si="311"/>
        <v>0</v>
      </c>
      <c r="FT324" s="91">
        <f t="shared" si="311"/>
        <v>0</v>
      </c>
      <c r="FU324" s="91">
        <f t="shared" si="311"/>
        <v>0</v>
      </c>
      <c r="FV324" s="91">
        <f t="shared" si="311"/>
        <v>0</v>
      </c>
      <c r="FW324" s="91">
        <f t="shared" si="311"/>
        <v>0</v>
      </c>
      <c r="FX324" s="91">
        <f t="shared" si="311"/>
        <v>0</v>
      </c>
      <c r="FY324" s="91">
        <f t="shared" si="311"/>
        <v>0</v>
      </c>
      <c r="FZ324" s="91">
        <f t="shared" si="311"/>
        <v>0</v>
      </c>
      <c r="GA324" s="91">
        <f t="shared" si="311"/>
        <v>0</v>
      </c>
      <c r="GB324" s="91">
        <f t="shared" si="311"/>
        <v>0</v>
      </c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</row>
    <row r="325" spans="1:213" ht="38.25">
      <c r="A325" s="68">
        <f>Данные!A325</f>
        <v>5791</v>
      </c>
      <c r="B325" s="68">
        <f>Данные!B325</f>
        <v>2019</v>
      </c>
      <c r="C325" s="68" t="str">
        <f>Данные!C325</f>
        <v>компьютерных технологий и электронного обучения</v>
      </c>
      <c r="D325" s="68" t="str">
        <f>Данные!D325</f>
        <v>Государев Илья Борисович</v>
      </c>
      <c r="E325" s="68" t="str">
        <f>Данные!E325</f>
        <v>кандидат педагогических наук</v>
      </c>
      <c r="F325" s="68" t="str">
        <f>Данные!F325</f>
        <v>доцент</v>
      </c>
      <c r="G325" s="68">
        <f>Данные!G325</f>
        <v>1</v>
      </c>
      <c r="H325" s="68" t="str">
        <f>Данные!H325</f>
        <v>3 курс 2017 год/пост</v>
      </c>
      <c r="I325" s="68" t="str">
        <f>Данные!I325</f>
        <v>Модуль "Системное и прикладное программное обеспечение". Программирование</v>
      </c>
      <c r="J325" s="68">
        <f>Данные!J325</f>
        <v>36</v>
      </c>
      <c r="K325" s="68">
        <f>Данные!K325</f>
        <v>0</v>
      </c>
      <c r="L325" s="68">
        <f>Данные!L325</f>
        <v>0</v>
      </c>
      <c r="M325" s="16">
        <f t="shared" si="312"/>
        <v>3.6</v>
      </c>
      <c r="N325" s="16">
        <f t="shared" si="313"/>
        <v>11.666666666666666</v>
      </c>
      <c r="O325" s="16">
        <f t="shared" si="314"/>
        <v>12.083333333333334</v>
      </c>
      <c r="P325" s="16">
        <f t="shared" si="315"/>
        <v>12.083333333333334</v>
      </c>
      <c r="Q325" s="68">
        <f>Данные!Q325</f>
        <v>0</v>
      </c>
      <c r="R325" s="68">
        <f>Данные!R325</f>
        <v>0</v>
      </c>
      <c r="S325" s="68">
        <f>Данные!S325</f>
        <v>0</v>
      </c>
      <c r="T325" s="68">
        <f>Данные!T325</f>
        <v>0</v>
      </c>
      <c r="U325" s="68">
        <f>Данные!U325</f>
        <v>0</v>
      </c>
      <c r="V325" s="68">
        <f>Данные!V325</f>
        <v>0</v>
      </c>
      <c r="W325" s="68">
        <f>Данные!W325</f>
        <v>29</v>
      </c>
      <c r="X325" s="68">
        <f>Данные!X325</f>
        <v>1</v>
      </c>
      <c r="Y325" s="68">
        <f>Данные!Y325</f>
        <v>2</v>
      </c>
      <c r="Z325" s="68">
        <f>Данные!Z325</f>
        <v>0</v>
      </c>
      <c r="AA325" s="68">
        <f>Данные!AA325</f>
        <v>0</v>
      </c>
      <c r="AB325" s="83">
        <f>IF(F325=$HG$3,$HH$3,IF(F325=$HG$4,$HH$4,IF(F325=$HG$5,$HH$5,IF(F325=$HG$6,$HH$6,IF(F325=$HG$7,$HH$7,IF(F325=$HG$8,$HH$8,IF(F325=$HG$9,$HH$9,IF(F325=$HG$10,$HH$10,IF(F325=$HG$11,$HH$11,IF(F325=$HG$12,$HH$12,IF(F325=$HG$13,$HH$13,IF(F325=$HG$14,$HH$14,IF(F325=$HG$15,$HH$15,)))))))))))))</f>
        <v>800</v>
      </c>
      <c r="AC325" s="84" t="str">
        <f>IF(OR($GD$4=H325,$GE$4=H325,$GF$4=H325,$GG$4=H325,$GH$4=H325,$GI$4=H325,$GJ$4=H325,$GK$4=H325,$GL$4=H325,$GM$4=H325,$GN$4=H325,$GO$4=H325,$GP$4=H325,$GQ$4=H325,$GR$4=H325,$GS$4=H325,$GT$4=H325,$GU$4=H325,$GV$4=H325,$GW$4=H325,$GX$4=H325,$GY$4=H325,$GZ$4=H325,$HA$4=H325,$HB$4=H325,$HC$4=H325,$HD$4=H325,$HE$4=H325),$GC$4,IF(OR($GD$5=H325,$GE$5=H325,$GH$5=H325,$GI$5=H325,$GL$5=H325,$GM$5=H325,$GP$5=H325,$GQ$5=H325,$GT$5=H325,$GU$5=H325,$GX$5=H325,$GY$5=H325,$HB$5=H325,$HC$5=H325),$GC$5,))</f>
        <v>Бакалавры (ИВТ)</v>
      </c>
      <c r="AD325" s="84" t="str">
        <f>IF(OR(H325=$GD$4,H325=$GE$4,H325=$GF$4,H325=$GG$4,H325=$GD$5,H325=$GE$5),$GD$1,IF(OR(H325=$GH$4,H325=$GI$4,H325=$GJ$4,H325=$GK$4,H325=$GH$5,H325=$GI$5),$GH$1,IF(OR(H325=$GL$4,H325=$GM$4,H325=$GN$4,H325=$GO$4,H325=$GL$5,H325=$GM$5),$GL$1,IF(OR(H325=$GP$4,H325=$GQ$4,H325=$GR$4,H325=$GS$4,H325=$GP$5,H325=$GQ$5),$GP$1,IF(OR(H325=$GT$4,H325=$GU$4,H325=$GV$4,H325=$GW$4,H325=$GT$5,H325=$GU$5),$GT$1,IF(OR(H325=$GX$4,H325=$GY$4,H325=$GZ$4,H325=$HA$4,H325=$GX$5,H325=$GY$5),$GX$1,IF(OR(H325=$HB$4,H325=$HC$4,H325=$HD$4,H325=$HE$4,H325=$HB$5,H325=$HC$5),$HB$1,)))))))</f>
        <v>2019/2020</v>
      </c>
      <c r="AE325" s="85">
        <f t="shared" si="316"/>
        <v>75.433333333333337</v>
      </c>
      <c r="AF325" s="85">
        <f t="shared" si="317"/>
        <v>9.4291666666666676E-2</v>
      </c>
      <c r="AG325" s="83"/>
      <c r="AH325" s="83"/>
      <c r="AI325" s="87">
        <f t="shared" si="304"/>
        <v>0</v>
      </c>
      <c r="AJ325" s="87">
        <f t="shared" si="304"/>
        <v>0</v>
      </c>
      <c r="AK325" s="87">
        <f t="shared" si="304"/>
        <v>0</v>
      </c>
      <c r="AL325" s="87">
        <f t="shared" si="304"/>
        <v>0</v>
      </c>
      <c r="AM325" s="87">
        <f t="shared" si="304"/>
        <v>0</v>
      </c>
      <c r="AN325" s="87">
        <f t="shared" si="304"/>
        <v>0</v>
      </c>
      <c r="AO325" s="87">
        <f t="shared" si="304"/>
        <v>0</v>
      </c>
      <c r="AP325" s="87">
        <f t="shared" si="304"/>
        <v>0</v>
      </c>
      <c r="AQ325" s="87">
        <f t="shared" si="304"/>
        <v>0</v>
      </c>
      <c r="AR325" s="87">
        <f t="shared" si="304"/>
        <v>0</v>
      </c>
      <c r="AS325" s="87">
        <f t="shared" si="304"/>
        <v>0</v>
      </c>
      <c r="AT325" s="87">
        <f t="shared" si="304"/>
        <v>0</v>
      </c>
      <c r="AU325" s="87">
        <f t="shared" si="304"/>
        <v>0</v>
      </c>
      <c r="AV325" s="87">
        <f t="shared" si="304"/>
        <v>0</v>
      </c>
      <c r="AW325" s="87">
        <f t="shared" si="304"/>
        <v>0</v>
      </c>
      <c r="AX325" s="87">
        <f t="shared" si="304"/>
        <v>0</v>
      </c>
      <c r="AY325" s="87">
        <f t="shared" si="302"/>
        <v>0</v>
      </c>
      <c r="AZ325" s="87">
        <f t="shared" si="302"/>
        <v>0</v>
      </c>
      <c r="BA325" s="87">
        <f t="shared" si="302"/>
        <v>0</v>
      </c>
      <c r="BB325" s="87">
        <f t="shared" si="302"/>
        <v>0</v>
      </c>
      <c r="BC325" s="87">
        <f t="shared" si="302"/>
        <v>9.4291666666666676E-2</v>
      </c>
      <c r="BD325" s="87">
        <f t="shared" si="302"/>
        <v>0</v>
      </c>
      <c r="BE325" s="87">
        <f t="shared" si="302"/>
        <v>0</v>
      </c>
      <c r="BF325" s="87">
        <f t="shared" si="302"/>
        <v>0</v>
      </c>
      <c r="BG325" s="87">
        <f t="shared" si="302"/>
        <v>0</v>
      </c>
      <c r="BH325" s="87">
        <f t="shared" si="302"/>
        <v>0</v>
      </c>
      <c r="BI325" s="87">
        <f t="shared" si="302"/>
        <v>0</v>
      </c>
      <c r="BJ325" s="87">
        <f t="shared" si="302"/>
        <v>0</v>
      </c>
      <c r="BK325" s="87">
        <f t="shared" si="302"/>
        <v>0</v>
      </c>
      <c r="BL325" s="87">
        <f t="shared" si="302"/>
        <v>0</v>
      </c>
      <c r="BM325" s="87">
        <f t="shared" si="302"/>
        <v>0</v>
      </c>
      <c r="BN325" s="87">
        <f t="shared" si="308"/>
        <v>0</v>
      </c>
      <c r="BO325" s="87">
        <f t="shared" si="308"/>
        <v>0</v>
      </c>
      <c r="BP325" s="87">
        <f t="shared" si="308"/>
        <v>0</v>
      </c>
      <c r="BQ325" s="87">
        <f t="shared" si="308"/>
        <v>0</v>
      </c>
      <c r="BR325" s="87">
        <f t="shared" si="308"/>
        <v>0</v>
      </c>
      <c r="BS325" s="87">
        <f t="shared" si="308"/>
        <v>0</v>
      </c>
      <c r="BT325" s="87">
        <f t="shared" si="308"/>
        <v>0</v>
      </c>
      <c r="BU325" s="87">
        <f t="shared" si="308"/>
        <v>0</v>
      </c>
      <c r="BV325" s="87">
        <f t="shared" si="308"/>
        <v>0</v>
      </c>
      <c r="BW325" s="87">
        <f t="shared" si="308"/>
        <v>0</v>
      </c>
      <c r="BX325" s="87">
        <f t="shared" si="308"/>
        <v>0</v>
      </c>
      <c r="BY325" s="87">
        <f t="shared" si="308"/>
        <v>0</v>
      </c>
      <c r="BZ325" s="87">
        <f t="shared" si="308"/>
        <v>0</v>
      </c>
      <c r="CA325" s="87">
        <f t="shared" si="308"/>
        <v>0</v>
      </c>
      <c r="CB325" s="87">
        <f t="shared" si="308"/>
        <v>0</v>
      </c>
      <c r="CC325" s="87">
        <f t="shared" si="308"/>
        <v>0</v>
      </c>
      <c r="CD325" s="87">
        <f t="shared" si="306"/>
        <v>0</v>
      </c>
      <c r="CE325" s="87">
        <f t="shared" si="306"/>
        <v>0</v>
      </c>
      <c r="CF325" s="87">
        <f t="shared" si="306"/>
        <v>0</v>
      </c>
      <c r="CG325" s="87">
        <f t="shared" si="306"/>
        <v>0</v>
      </c>
      <c r="CH325" s="87">
        <f t="shared" si="306"/>
        <v>0</v>
      </c>
      <c r="CI325" s="87">
        <f t="shared" si="306"/>
        <v>0</v>
      </c>
      <c r="CJ325" s="87">
        <f t="shared" si="306"/>
        <v>0</v>
      </c>
      <c r="CK325" s="87">
        <f t="shared" si="306"/>
        <v>0</v>
      </c>
      <c r="CL325" s="87">
        <f t="shared" si="306"/>
        <v>0</v>
      </c>
      <c r="CM325" s="87">
        <f t="shared" si="306"/>
        <v>0</v>
      </c>
      <c r="CN325" s="87">
        <f t="shared" si="306"/>
        <v>0</v>
      </c>
      <c r="CO325" s="87">
        <f t="shared" si="306"/>
        <v>0</v>
      </c>
      <c r="CP325" s="87">
        <f t="shared" si="306"/>
        <v>0</v>
      </c>
      <c r="CQ325" s="87">
        <f t="shared" si="306"/>
        <v>0</v>
      </c>
      <c r="CR325" s="87">
        <f t="shared" si="306"/>
        <v>0</v>
      </c>
      <c r="CS325" s="87">
        <f t="shared" si="276"/>
        <v>0</v>
      </c>
      <c r="CT325" s="87">
        <f t="shared" si="276"/>
        <v>0</v>
      </c>
      <c r="CU325" s="87">
        <f t="shared" si="276"/>
        <v>0</v>
      </c>
      <c r="CV325" s="87">
        <f t="shared" si="310"/>
        <v>0</v>
      </c>
      <c r="CW325" s="87">
        <f t="shared" si="310"/>
        <v>0</v>
      </c>
      <c r="CX325" s="87">
        <f t="shared" si="310"/>
        <v>0</v>
      </c>
      <c r="CY325" s="87">
        <f t="shared" si="310"/>
        <v>0</v>
      </c>
      <c r="CZ325" s="87">
        <f t="shared" si="310"/>
        <v>0</v>
      </c>
      <c r="DA325" s="87">
        <f t="shared" si="310"/>
        <v>0</v>
      </c>
      <c r="DB325" s="87">
        <f t="shared" si="310"/>
        <v>0</v>
      </c>
      <c r="DC325" s="87">
        <f t="shared" si="310"/>
        <v>0</v>
      </c>
      <c r="DD325" s="87">
        <f t="shared" si="310"/>
        <v>0</v>
      </c>
      <c r="DE325" s="87">
        <f t="shared" si="310"/>
        <v>0</v>
      </c>
      <c r="DF325" s="91">
        <f t="shared" si="305"/>
        <v>0</v>
      </c>
      <c r="DG325" s="91">
        <f t="shared" si="305"/>
        <v>0</v>
      </c>
      <c r="DH325" s="91">
        <f t="shared" si="305"/>
        <v>0</v>
      </c>
      <c r="DI325" s="91">
        <f t="shared" si="305"/>
        <v>0</v>
      </c>
      <c r="DJ325" s="91">
        <f t="shared" si="305"/>
        <v>0</v>
      </c>
      <c r="DK325" s="91">
        <f t="shared" si="305"/>
        <v>0</v>
      </c>
      <c r="DL325" s="91">
        <f t="shared" si="305"/>
        <v>0</v>
      </c>
      <c r="DM325" s="91">
        <f t="shared" si="305"/>
        <v>0</v>
      </c>
      <c r="DN325" s="91">
        <f t="shared" si="305"/>
        <v>0</v>
      </c>
      <c r="DO325" s="91">
        <f t="shared" si="305"/>
        <v>0</v>
      </c>
      <c r="DP325" s="91">
        <f t="shared" si="305"/>
        <v>0</v>
      </c>
      <c r="DQ325" s="91">
        <f t="shared" si="305"/>
        <v>0</v>
      </c>
      <c r="DR325" s="91">
        <f t="shared" si="305"/>
        <v>0</v>
      </c>
      <c r="DS325" s="91">
        <f t="shared" si="305"/>
        <v>0</v>
      </c>
      <c r="DT325" s="91">
        <f t="shared" si="305"/>
        <v>0</v>
      </c>
      <c r="DU325" s="91">
        <f t="shared" si="305"/>
        <v>0</v>
      </c>
      <c r="DV325" s="91">
        <f t="shared" si="303"/>
        <v>0</v>
      </c>
      <c r="DW325" s="91">
        <f t="shared" si="303"/>
        <v>0</v>
      </c>
      <c r="DX325" s="91">
        <f t="shared" si="303"/>
        <v>0</v>
      </c>
      <c r="DY325" s="91">
        <f t="shared" si="303"/>
        <v>0</v>
      </c>
      <c r="DZ325" s="91">
        <f t="shared" si="303"/>
        <v>163.6</v>
      </c>
      <c r="EA325" s="91">
        <f t="shared" si="303"/>
        <v>0</v>
      </c>
      <c r="EB325" s="91">
        <f t="shared" si="303"/>
        <v>0</v>
      </c>
      <c r="EC325" s="91">
        <f t="shared" si="303"/>
        <v>0</v>
      </c>
      <c r="ED325" s="91">
        <f t="shared" si="303"/>
        <v>0</v>
      </c>
      <c r="EE325" s="91">
        <f t="shared" si="303"/>
        <v>0</v>
      </c>
      <c r="EF325" s="91">
        <f t="shared" si="303"/>
        <v>0</v>
      </c>
      <c r="EG325" s="91">
        <f t="shared" si="303"/>
        <v>0</v>
      </c>
      <c r="EH325" s="91">
        <f t="shared" si="303"/>
        <v>0</v>
      </c>
      <c r="EI325" s="91">
        <f t="shared" si="303"/>
        <v>0</v>
      </c>
      <c r="EJ325" s="91">
        <f t="shared" si="303"/>
        <v>0</v>
      </c>
      <c r="EK325" s="91">
        <f t="shared" si="309"/>
        <v>0</v>
      </c>
      <c r="EL325" s="91">
        <f t="shared" si="309"/>
        <v>0</v>
      </c>
      <c r="EM325" s="91">
        <f t="shared" si="309"/>
        <v>0</v>
      </c>
      <c r="EN325" s="91">
        <f t="shared" si="309"/>
        <v>0</v>
      </c>
      <c r="EO325" s="91">
        <f t="shared" si="309"/>
        <v>0</v>
      </c>
      <c r="EP325" s="91">
        <f t="shared" si="309"/>
        <v>0</v>
      </c>
      <c r="EQ325" s="91">
        <f t="shared" si="309"/>
        <v>0</v>
      </c>
      <c r="ER325" s="91">
        <f t="shared" si="309"/>
        <v>0</v>
      </c>
      <c r="ES325" s="91">
        <f t="shared" si="309"/>
        <v>0</v>
      </c>
      <c r="ET325" s="91">
        <f t="shared" si="309"/>
        <v>0</v>
      </c>
      <c r="EU325" s="91">
        <f t="shared" si="309"/>
        <v>0</v>
      </c>
      <c r="EV325" s="91">
        <f t="shared" si="309"/>
        <v>0</v>
      </c>
      <c r="EW325" s="91">
        <f t="shared" si="309"/>
        <v>0</v>
      </c>
      <c r="EX325" s="91">
        <f t="shared" si="309"/>
        <v>0</v>
      </c>
      <c r="EY325" s="91">
        <f t="shared" si="309"/>
        <v>0</v>
      </c>
      <c r="EZ325" s="91">
        <f t="shared" si="309"/>
        <v>0</v>
      </c>
      <c r="FA325" s="91">
        <f t="shared" si="307"/>
        <v>0</v>
      </c>
      <c r="FB325" s="91">
        <f t="shared" si="307"/>
        <v>0</v>
      </c>
      <c r="FC325" s="91">
        <f t="shared" si="307"/>
        <v>0</v>
      </c>
      <c r="FD325" s="91">
        <f t="shared" si="307"/>
        <v>0</v>
      </c>
      <c r="FE325" s="91">
        <f t="shared" si="307"/>
        <v>0</v>
      </c>
      <c r="FF325" s="91">
        <f t="shared" si="307"/>
        <v>0</v>
      </c>
      <c r="FG325" s="91">
        <f t="shared" si="307"/>
        <v>0</v>
      </c>
      <c r="FH325" s="91">
        <f t="shared" si="307"/>
        <v>0</v>
      </c>
      <c r="FI325" s="91">
        <f t="shared" si="307"/>
        <v>0</v>
      </c>
      <c r="FJ325" s="91">
        <f t="shared" si="307"/>
        <v>0</v>
      </c>
      <c r="FK325" s="91">
        <f t="shared" si="307"/>
        <v>0</v>
      </c>
      <c r="FL325" s="91">
        <f t="shared" si="307"/>
        <v>0</v>
      </c>
      <c r="FM325" s="91">
        <f t="shared" si="307"/>
        <v>0</v>
      </c>
      <c r="FN325" s="91">
        <f t="shared" si="307"/>
        <v>0</v>
      </c>
      <c r="FO325" s="91">
        <f t="shared" si="307"/>
        <v>0</v>
      </c>
      <c r="FP325" s="91">
        <f t="shared" si="277"/>
        <v>0</v>
      </c>
      <c r="FQ325" s="91">
        <f t="shared" si="277"/>
        <v>0</v>
      </c>
      <c r="FR325" s="91">
        <f t="shared" si="277"/>
        <v>0</v>
      </c>
      <c r="FS325" s="91">
        <f t="shared" si="311"/>
        <v>0</v>
      </c>
      <c r="FT325" s="91">
        <f t="shared" si="311"/>
        <v>0</v>
      </c>
      <c r="FU325" s="91">
        <f t="shared" si="311"/>
        <v>0</v>
      </c>
      <c r="FV325" s="91">
        <f t="shared" si="311"/>
        <v>0</v>
      </c>
      <c r="FW325" s="91">
        <f t="shared" si="311"/>
        <v>0</v>
      </c>
      <c r="FX325" s="91">
        <f t="shared" si="311"/>
        <v>0</v>
      </c>
      <c r="FY325" s="91">
        <f t="shared" si="311"/>
        <v>0</v>
      </c>
      <c r="FZ325" s="91">
        <f t="shared" si="311"/>
        <v>0</v>
      </c>
      <c r="GA325" s="91">
        <f t="shared" si="311"/>
        <v>0</v>
      </c>
      <c r="GB325" s="91">
        <f t="shared" si="311"/>
        <v>0</v>
      </c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</row>
    <row r="326" spans="1:213" ht="38.25">
      <c r="A326" s="68">
        <f>Данные!A326</f>
        <v>5791</v>
      </c>
      <c r="B326" s="68">
        <f>Данные!B326</f>
        <v>2019</v>
      </c>
      <c r="C326" s="68" t="str">
        <f>Данные!C326</f>
        <v>компьютерных технологий и электронного обучения</v>
      </c>
      <c r="D326" s="68" t="str">
        <f>Данные!D326</f>
        <v>Жуков Николай Николаевич</v>
      </c>
      <c r="E326" s="68" t="str">
        <f>Данные!E326</f>
        <v>нет</v>
      </c>
      <c r="F326" s="68" t="str">
        <f>Данные!F326</f>
        <v>ассистент</v>
      </c>
      <c r="G326" s="68">
        <f>Данные!G326</f>
        <v>1</v>
      </c>
      <c r="H326" s="68" t="str">
        <f>Данные!H326</f>
        <v>3 курс 2017 год/пост</v>
      </c>
      <c r="I326" s="68" t="str">
        <f>Данные!I326</f>
        <v>Модуль "Системное и прикладное программное обеспечение". Программирование</v>
      </c>
      <c r="J326" s="68">
        <f>Данные!J326</f>
        <v>0</v>
      </c>
      <c r="K326" s="68">
        <f>Данные!K326</f>
        <v>0</v>
      </c>
      <c r="L326" s="68">
        <f>Данные!L326</f>
        <v>144</v>
      </c>
      <c r="M326" s="16">
        <f t="shared" si="312"/>
        <v>14.4</v>
      </c>
      <c r="N326" s="16">
        <f t="shared" si="313"/>
        <v>11.666666666666666</v>
      </c>
      <c r="O326" s="16">
        <f t="shared" si="314"/>
        <v>12.083333333333334</v>
      </c>
      <c r="P326" s="16">
        <f t="shared" si="315"/>
        <v>12.083333333333334</v>
      </c>
      <c r="Q326" s="68">
        <f>Данные!Q326</f>
        <v>0</v>
      </c>
      <c r="R326" s="68">
        <f>Данные!R326</f>
        <v>0</v>
      </c>
      <c r="S326" s="68">
        <f>Данные!S326</f>
        <v>0</v>
      </c>
      <c r="T326" s="68">
        <f>Данные!T326</f>
        <v>0</v>
      </c>
      <c r="U326" s="68">
        <f>Данные!U326</f>
        <v>0</v>
      </c>
      <c r="V326" s="68">
        <f>Данные!V326</f>
        <v>0</v>
      </c>
      <c r="W326" s="68">
        <f>Данные!W326</f>
        <v>29</v>
      </c>
      <c r="X326" s="68">
        <f>Данные!X326</f>
        <v>1</v>
      </c>
      <c r="Y326" s="68">
        <f>Данные!Y326</f>
        <v>2</v>
      </c>
      <c r="Z326" s="68">
        <f>Данные!Z326</f>
        <v>0</v>
      </c>
      <c r="AA326" s="68">
        <f>Данные!AA326</f>
        <v>0</v>
      </c>
      <c r="AB326" s="83">
        <f>IF(F326=$HG$3,$HH$3,IF(F326=$HG$4,$HH$4,IF(F326=$HG$5,$HH$5,IF(F326=$HG$6,$HH$6,IF(F326=$HG$7,$HH$7,IF(F326=$HG$8,$HH$8,IF(F326=$HG$9,$HH$9,IF(F326=$HG$10,$HH$10,IF(F326=$HG$11,$HH$11,IF(F326=$HG$12,$HH$12,IF(F326=$HG$13,$HH$13,IF(F326=$HG$14,$HH$14,IF(F326=$HG$15,$HH$15,)))))))))))))</f>
        <v>900</v>
      </c>
      <c r="AC326" s="84" t="str">
        <f>IF(OR($GD$4=H326,$GE$4=H326,$GF$4=H326,$GG$4=H326,$GH$4=H326,$GI$4=H326,$GJ$4=H326,$GK$4=H326,$GL$4=H326,$GM$4=H326,$GN$4=H326,$GO$4=H326,$GP$4=H326,$GQ$4=H326,$GR$4=H326,$GS$4=H326,$GT$4=H326,$GU$4=H326,$GV$4=H326,$GW$4=H326,$GX$4=H326,$GY$4=H326,$GZ$4=H326,$HA$4=H326,$HB$4=H326,$HC$4=H326,$HD$4=H326,$HE$4=H326),$GC$4,IF(OR($GD$5=H326,$GE$5=H326,$GH$5=H326,$GI$5=H326,$GL$5=H326,$GM$5=H326,$GP$5=H326,$GQ$5=H326,$GT$5=H326,$GU$5=H326,$GX$5=H326,$GY$5=H326,$HB$5=H326,$HC$5=H326),$GC$5,))</f>
        <v>Бакалавры (ИВТ)</v>
      </c>
      <c r="AD326" s="84" t="str">
        <f>IF(OR(H326=$GD$4,H326=$GE$4,H326=$GF$4,H326=$GG$4,H326=$GD$5,H326=$GE$5),$GD$1,IF(OR(H326=$GH$4,H326=$GI$4,H326=$GJ$4,H326=$GK$4,H326=$GH$5,H326=$GI$5),$GH$1,IF(OR(H326=$GL$4,H326=$GM$4,H326=$GN$4,H326=$GO$4,H326=$GL$5,H326=$GM$5),$GL$1,IF(OR(H326=$GP$4,H326=$GQ$4,H326=$GR$4,H326=$GS$4,H326=$GP$5,H326=$GQ$5),$GP$1,IF(OR(H326=$GT$4,H326=$GU$4,H326=$GV$4,H326=$GW$4,H326=$GT$5,H326=$GU$5),$GT$1,IF(OR(H326=$GX$4,H326=$GY$4,H326=$GZ$4,H326=$HA$4,H326=$GX$5,H326=$GY$5),$GX$1,IF(OR(H326=$HB$4,H326=$HC$4,H326=$HD$4,H326=$HE$4,H326=$HB$5,H326=$HC$5),$HB$1,)))))))</f>
        <v>2019/2020</v>
      </c>
      <c r="AE326" s="85">
        <f t="shared" si="316"/>
        <v>194.23333333333335</v>
      </c>
      <c r="AF326" s="85">
        <f t="shared" si="317"/>
        <v>0.21581481481481482</v>
      </c>
      <c r="AG326" s="83"/>
      <c r="AH326" s="83"/>
      <c r="AI326" s="87">
        <f t="shared" si="304"/>
        <v>0</v>
      </c>
      <c r="AJ326" s="87">
        <f t="shared" si="304"/>
        <v>0</v>
      </c>
      <c r="AK326" s="87">
        <f t="shared" si="304"/>
        <v>0</v>
      </c>
      <c r="AL326" s="87">
        <f t="shared" si="304"/>
        <v>0</v>
      </c>
      <c r="AM326" s="87">
        <f t="shared" si="304"/>
        <v>0</v>
      </c>
      <c r="AN326" s="87">
        <f t="shared" si="304"/>
        <v>0</v>
      </c>
      <c r="AO326" s="87">
        <f t="shared" si="304"/>
        <v>0</v>
      </c>
      <c r="AP326" s="87">
        <f t="shared" si="304"/>
        <v>0</v>
      </c>
      <c r="AQ326" s="87">
        <f t="shared" si="304"/>
        <v>0</v>
      </c>
      <c r="AR326" s="87">
        <f t="shared" si="304"/>
        <v>0</v>
      </c>
      <c r="AS326" s="87">
        <f t="shared" si="304"/>
        <v>0</v>
      </c>
      <c r="AT326" s="87">
        <f t="shared" si="304"/>
        <v>0</v>
      </c>
      <c r="AU326" s="87">
        <f t="shared" si="304"/>
        <v>0</v>
      </c>
      <c r="AV326" s="87">
        <f t="shared" si="304"/>
        <v>0</v>
      </c>
      <c r="AW326" s="87">
        <f t="shared" si="304"/>
        <v>0</v>
      </c>
      <c r="AX326" s="87">
        <f t="shared" si="304"/>
        <v>0</v>
      </c>
      <c r="AY326" s="87">
        <f t="shared" si="302"/>
        <v>0</v>
      </c>
      <c r="AZ326" s="87">
        <f t="shared" si="302"/>
        <v>0</v>
      </c>
      <c r="BA326" s="87">
        <f t="shared" si="302"/>
        <v>0</v>
      </c>
      <c r="BB326" s="87">
        <f t="shared" si="302"/>
        <v>0</v>
      </c>
      <c r="BC326" s="87">
        <f t="shared" si="302"/>
        <v>0</v>
      </c>
      <c r="BD326" s="87">
        <f t="shared" si="302"/>
        <v>0</v>
      </c>
      <c r="BE326" s="87">
        <f t="shared" si="302"/>
        <v>0</v>
      </c>
      <c r="BF326" s="87">
        <f t="shared" si="302"/>
        <v>0</v>
      </c>
      <c r="BG326" s="87">
        <f t="shared" si="302"/>
        <v>0</v>
      </c>
      <c r="BH326" s="87">
        <f t="shared" si="302"/>
        <v>0</v>
      </c>
      <c r="BI326" s="87">
        <f t="shared" si="302"/>
        <v>0</v>
      </c>
      <c r="BJ326" s="87">
        <f t="shared" si="302"/>
        <v>0.21581481481481482</v>
      </c>
      <c r="BK326" s="87">
        <f t="shared" si="302"/>
        <v>0</v>
      </c>
      <c r="BL326" s="87">
        <f t="shared" si="302"/>
        <v>0</v>
      </c>
      <c r="BM326" s="87">
        <f t="shared" si="302"/>
        <v>0</v>
      </c>
      <c r="BN326" s="87">
        <f t="shared" si="308"/>
        <v>0</v>
      </c>
      <c r="BO326" s="87">
        <f t="shared" si="308"/>
        <v>0</v>
      </c>
      <c r="BP326" s="87">
        <f t="shared" si="308"/>
        <v>0</v>
      </c>
      <c r="BQ326" s="87">
        <f t="shared" si="308"/>
        <v>0</v>
      </c>
      <c r="BR326" s="87">
        <f t="shared" si="308"/>
        <v>0</v>
      </c>
      <c r="BS326" s="87">
        <f t="shared" si="308"/>
        <v>0</v>
      </c>
      <c r="BT326" s="87">
        <f t="shared" si="308"/>
        <v>0</v>
      </c>
      <c r="BU326" s="87">
        <f t="shared" si="308"/>
        <v>0</v>
      </c>
      <c r="BV326" s="87">
        <f t="shared" si="308"/>
        <v>0</v>
      </c>
      <c r="BW326" s="87">
        <f t="shared" si="308"/>
        <v>0</v>
      </c>
      <c r="BX326" s="87">
        <f t="shared" si="308"/>
        <v>0</v>
      </c>
      <c r="BY326" s="87">
        <f t="shared" si="308"/>
        <v>0</v>
      </c>
      <c r="BZ326" s="87">
        <f t="shared" si="308"/>
        <v>0</v>
      </c>
      <c r="CA326" s="87">
        <f t="shared" si="308"/>
        <v>0</v>
      </c>
      <c r="CB326" s="87">
        <f t="shared" si="308"/>
        <v>0</v>
      </c>
      <c r="CC326" s="87">
        <f t="shared" si="308"/>
        <v>0</v>
      </c>
      <c r="CD326" s="87">
        <f t="shared" si="306"/>
        <v>0</v>
      </c>
      <c r="CE326" s="87">
        <f t="shared" si="306"/>
        <v>0</v>
      </c>
      <c r="CF326" s="87">
        <f t="shared" si="306"/>
        <v>0</v>
      </c>
      <c r="CG326" s="87">
        <f t="shared" si="306"/>
        <v>0</v>
      </c>
      <c r="CH326" s="87">
        <f t="shared" si="306"/>
        <v>0</v>
      </c>
      <c r="CI326" s="87">
        <f t="shared" si="306"/>
        <v>0</v>
      </c>
      <c r="CJ326" s="87">
        <f t="shared" si="306"/>
        <v>0</v>
      </c>
      <c r="CK326" s="87">
        <f t="shared" si="306"/>
        <v>0</v>
      </c>
      <c r="CL326" s="87">
        <f t="shared" si="306"/>
        <v>0</v>
      </c>
      <c r="CM326" s="87">
        <f t="shared" si="306"/>
        <v>0</v>
      </c>
      <c r="CN326" s="87">
        <f t="shared" si="306"/>
        <v>0</v>
      </c>
      <c r="CO326" s="87">
        <f t="shared" si="306"/>
        <v>0</v>
      </c>
      <c r="CP326" s="87">
        <f t="shared" si="306"/>
        <v>0</v>
      </c>
      <c r="CQ326" s="87">
        <f t="shared" si="306"/>
        <v>0</v>
      </c>
      <c r="CR326" s="87">
        <f t="shared" si="306"/>
        <v>0</v>
      </c>
      <c r="CS326" s="87">
        <f t="shared" si="276"/>
        <v>0</v>
      </c>
      <c r="CT326" s="87">
        <f t="shared" si="276"/>
        <v>0</v>
      </c>
      <c r="CU326" s="87">
        <f t="shared" si="276"/>
        <v>0</v>
      </c>
      <c r="CV326" s="87">
        <f t="shared" si="310"/>
        <v>0</v>
      </c>
      <c r="CW326" s="87">
        <f t="shared" si="310"/>
        <v>0</v>
      </c>
      <c r="CX326" s="87">
        <f t="shared" si="310"/>
        <v>0</v>
      </c>
      <c r="CY326" s="87">
        <f t="shared" si="310"/>
        <v>0</v>
      </c>
      <c r="CZ326" s="87">
        <f t="shared" si="310"/>
        <v>0</v>
      </c>
      <c r="DA326" s="87">
        <f t="shared" si="310"/>
        <v>0</v>
      </c>
      <c r="DB326" s="87">
        <f t="shared" si="310"/>
        <v>0</v>
      </c>
      <c r="DC326" s="87">
        <f t="shared" si="310"/>
        <v>0</v>
      </c>
      <c r="DD326" s="87">
        <f t="shared" si="310"/>
        <v>0</v>
      </c>
      <c r="DE326" s="87">
        <f t="shared" si="310"/>
        <v>0</v>
      </c>
      <c r="DF326" s="91">
        <f t="shared" si="305"/>
        <v>0</v>
      </c>
      <c r="DG326" s="91">
        <f t="shared" si="305"/>
        <v>0</v>
      </c>
      <c r="DH326" s="91">
        <f t="shared" si="305"/>
        <v>0</v>
      </c>
      <c r="DI326" s="91">
        <f t="shared" si="305"/>
        <v>0</v>
      </c>
      <c r="DJ326" s="91">
        <f t="shared" si="305"/>
        <v>0</v>
      </c>
      <c r="DK326" s="91">
        <f t="shared" si="305"/>
        <v>0</v>
      </c>
      <c r="DL326" s="91">
        <f t="shared" si="305"/>
        <v>0</v>
      </c>
      <c r="DM326" s="91">
        <f t="shared" si="305"/>
        <v>0</v>
      </c>
      <c r="DN326" s="91">
        <f t="shared" si="305"/>
        <v>0</v>
      </c>
      <c r="DO326" s="91">
        <f t="shared" si="305"/>
        <v>0</v>
      </c>
      <c r="DP326" s="91">
        <f t="shared" si="305"/>
        <v>0</v>
      </c>
      <c r="DQ326" s="91">
        <f t="shared" si="305"/>
        <v>0</v>
      </c>
      <c r="DR326" s="91">
        <f t="shared" si="305"/>
        <v>0</v>
      </c>
      <c r="DS326" s="91">
        <f t="shared" si="305"/>
        <v>0</v>
      </c>
      <c r="DT326" s="91">
        <f t="shared" si="305"/>
        <v>0</v>
      </c>
      <c r="DU326" s="91">
        <f t="shared" si="305"/>
        <v>0</v>
      </c>
      <c r="DV326" s="91">
        <f t="shared" si="303"/>
        <v>0</v>
      </c>
      <c r="DW326" s="91">
        <f t="shared" si="303"/>
        <v>0</v>
      </c>
      <c r="DX326" s="91">
        <f t="shared" si="303"/>
        <v>0</v>
      </c>
      <c r="DY326" s="91">
        <f t="shared" si="303"/>
        <v>0</v>
      </c>
      <c r="DZ326" s="91">
        <f t="shared" si="303"/>
        <v>0</v>
      </c>
      <c r="EA326" s="91">
        <f t="shared" si="303"/>
        <v>0</v>
      </c>
      <c r="EB326" s="91">
        <f t="shared" si="303"/>
        <v>0</v>
      </c>
      <c r="EC326" s="91">
        <f t="shared" si="303"/>
        <v>0</v>
      </c>
      <c r="ED326" s="91">
        <f t="shared" si="303"/>
        <v>0</v>
      </c>
      <c r="EE326" s="91">
        <f t="shared" si="303"/>
        <v>0</v>
      </c>
      <c r="EF326" s="91">
        <f t="shared" si="303"/>
        <v>0</v>
      </c>
      <c r="EG326" s="91">
        <f t="shared" si="303"/>
        <v>163.6</v>
      </c>
      <c r="EH326" s="91">
        <f t="shared" si="303"/>
        <v>0</v>
      </c>
      <c r="EI326" s="91">
        <f t="shared" si="303"/>
        <v>0</v>
      </c>
      <c r="EJ326" s="91">
        <f t="shared" si="303"/>
        <v>0</v>
      </c>
      <c r="EK326" s="91">
        <f t="shared" si="309"/>
        <v>0</v>
      </c>
      <c r="EL326" s="91">
        <f t="shared" si="309"/>
        <v>0</v>
      </c>
      <c r="EM326" s="91">
        <f t="shared" si="309"/>
        <v>0</v>
      </c>
      <c r="EN326" s="91">
        <f t="shared" si="309"/>
        <v>0</v>
      </c>
      <c r="EO326" s="91">
        <f t="shared" si="309"/>
        <v>0</v>
      </c>
      <c r="EP326" s="91">
        <f t="shared" si="309"/>
        <v>0</v>
      </c>
      <c r="EQ326" s="91">
        <f t="shared" si="309"/>
        <v>0</v>
      </c>
      <c r="ER326" s="91">
        <f t="shared" si="309"/>
        <v>0</v>
      </c>
      <c r="ES326" s="91">
        <f t="shared" si="309"/>
        <v>0</v>
      </c>
      <c r="ET326" s="91">
        <f t="shared" si="309"/>
        <v>0</v>
      </c>
      <c r="EU326" s="91">
        <f t="shared" si="309"/>
        <v>0</v>
      </c>
      <c r="EV326" s="91">
        <f t="shared" si="309"/>
        <v>0</v>
      </c>
      <c r="EW326" s="91">
        <f t="shared" si="309"/>
        <v>0</v>
      </c>
      <c r="EX326" s="91">
        <f t="shared" si="309"/>
        <v>0</v>
      </c>
      <c r="EY326" s="91">
        <f t="shared" si="309"/>
        <v>0</v>
      </c>
      <c r="EZ326" s="91">
        <f t="shared" si="309"/>
        <v>0</v>
      </c>
      <c r="FA326" s="91">
        <f t="shared" si="307"/>
        <v>0</v>
      </c>
      <c r="FB326" s="91">
        <f t="shared" si="307"/>
        <v>0</v>
      </c>
      <c r="FC326" s="91">
        <f t="shared" si="307"/>
        <v>0</v>
      </c>
      <c r="FD326" s="91">
        <f t="shared" si="307"/>
        <v>0</v>
      </c>
      <c r="FE326" s="91">
        <f t="shared" si="307"/>
        <v>0</v>
      </c>
      <c r="FF326" s="91">
        <f t="shared" si="307"/>
        <v>0</v>
      </c>
      <c r="FG326" s="91">
        <f t="shared" si="307"/>
        <v>0</v>
      </c>
      <c r="FH326" s="91">
        <f t="shared" si="307"/>
        <v>0</v>
      </c>
      <c r="FI326" s="91">
        <f t="shared" si="307"/>
        <v>0</v>
      </c>
      <c r="FJ326" s="91">
        <f t="shared" si="307"/>
        <v>0</v>
      </c>
      <c r="FK326" s="91">
        <f t="shared" si="307"/>
        <v>0</v>
      </c>
      <c r="FL326" s="91">
        <f t="shared" si="307"/>
        <v>0</v>
      </c>
      <c r="FM326" s="91">
        <f t="shared" si="307"/>
        <v>0</v>
      </c>
      <c r="FN326" s="91">
        <f t="shared" si="307"/>
        <v>0</v>
      </c>
      <c r="FO326" s="91">
        <f t="shared" si="307"/>
        <v>0</v>
      </c>
      <c r="FP326" s="91">
        <f t="shared" si="277"/>
        <v>0</v>
      </c>
      <c r="FQ326" s="91">
        <f t="shared" si="277"/>
        <v>0</v>
      </c>
      <c r="FR326" s="91">
        <f t="shared" si="277"/>
        <v>0</v>
      </c>
      <c r="FS326" s="91">
        <f t="shared" si="311"/>
        <v>0</v>
      </c>
      <c r="FT326" s="91">
        <f t="shared" si="311"/>
        <v>0</v>
      </c>
      <c r="FU326" s="91">
        <f t="shared" si="311"/>
        <v>0</v>
      </c>
      <c r="FV326" s="91">
        <f t="shared" si="311"/>
        <v>0</v>
      </c>
      <c r="FW326" s="91">
        <f t="shared" si="311"/>
        <v>0</v>
      </c>
      <c r="FX326" s="91">
        <f t="shared" si="311"/>
        <v>0</v>
      </c>
      <c r="FY326" s="91">
        <f t="shared" si="311"/>
        <v>0</v>
      </c>
      <c r="FZ326" s="91">
        <f t="shared" si="311"/>
        <v>0</v>
      </c>
      <c r="GA326" s="91">
        <f t="shared" si="311"/>
        <v>0</v>
      </c>
      <c r="GB326" s="91">
        <f t="shared" si="311"/>
        <v>0</v>
      </c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</row>
    <row r="327" spans="1:213" ht="38.25">
      <c r="A327" s="68">
        <f>Данные!A327</f>
        <v>5791</v>
      </c>
      <c r="B327" s="68">
        <f>Данные!B327</f>
        <v>2019</v>
      </c>
      <c r="C327" s="68" t="str">
        <f>Данные!C327</f>
        <v>компьютерных технологий и электронного обучения</v>
      </c>
      <c r="D327" s="68" t="str">
        <f>Данные!D327</f>
        <v>Копыльцов Александр Васильевич</v>
      </c>
      <c r="E327" s="68" t="str">
        <f>Данные!E327</f>
        <v>доктор технических наук</v>
      </c>
      <c r="F327" s="68" t="str">
        <f>Данные!F327</f>
        <v>внешний</v>
      </c>
      <c r="G327" s="68">
        <f>Данные!G327</f>
        <v>1</v>
      </c>
      <c r="H327" s="68" t="str">
        <f>Данные!H327</f>
        <v>3 курс 2017 год/пост</v>
      </c>
      <c r="I327" s="68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8">
        <f>Данные!J327</f>
        <v>0</v>
      </c>
      <c r="K327" s="68">
        <f>Данные!K327</f>
        <v>0</v>
      </c>
      <c r="L327" s="68">
        <f>Данные!L327</f>
        <v>0</v>
      </c>
      <c r="M327" s="16">
        <f t="shared" si="312"/>
        <v>0</v>
      </c>
      <c r="N327" s="16">
        <f t="shared" si="313"/>
        <v>11.666666666666666</v>
      </c>
      <c r="O327" s="16">
        <f t="shared" si="314"/>
        <v>12.083333333333334</v>
      </c>
      <c r="P327" s="16">
        <f t="shared" si="315"/>
        <v>12.083333333333334</v>
      </c>
      <c r="Q327" s="68">
        <f>Данные!Q327</f>
        <v>20</v>
      </c>
      <c r="R327" s="68">
        <f>Данные!R327</f>
        <v>0</v>
      </c>
      <c r="S327" s="68">
        <f>Данные!S327</f>
        <v>0</v>
      </c>
      <c r="T327" s="68">
        <f>Данные!T327</f>
        <v>0</v>
      </c>
      <c r="U327" s="68">
        <f>Данные!U327</f>
        <v>0</v>
      </c>
      <c r="V327" s="68">
        <f>Данные!V327</f>
        <v>0</v>
      </c>
      <c r="W327" s="68">
        <f>Данные!W327</f>
        <v>29</v>
      </c>
      <c r="X327" s="68">
        <f>Данные!X327</f>
        <v>1</v>
      </c>
      <c r="Y327" s="68">
        <f>Данные!Y327</f>
        <v>2</v>
      </c>
      <c r="Z327" s="68">
        <f>Данные!Z327</f>
        <v>0</v>
      </c>
      <c r="AA327" s="68">
        <f>Данные!AA327</f>
        <v>0</v>
      </c>
      <c r="AB327" s="83">
        <f>IF(F327=$HG$3,$HH$3,IF(F327=$HG$4,$HH$4,IF(F327=$HG$5,$HH$5,IF(F327=$HG$6,$HH$6,IF(F327=$HG$7,$HH$7,IF(F327=$HG$8,$HH$8,IF(F327=$HG$9,$HH$9,IF(F327=$HG$10,$HH$10,IF(F327=$HG$11,$HH$11,IF(F327=$HG$12,$HH$12,IF(F327=$HG$13,$HH$13,IF(F327=$HG$14,$HH$14,IF(F327=$HG$15,$HH$15,)))))))))))))</f>
        <v>900</v>
      </c>
      <c r="AC327" s="84" t="str">
        <f>IF(OR($GD$4=H327,$GE$4=H327,$GF$4=H327,$GG$4=H327,$GH$4=H327,$GI$4=H327,$GJ$4=H327,$GK$4=H327,$GL$4=H327,$GM$4=H327,$GN$4=H327,$GO$4=H327,$GP$4=H327,$GQ$4=H327,$GR$4=H327,$GS$4=H327,$GT$4=H327,$GU$4=H327,$GV$4=H327,$GW$4=H327,$GX$4=H327,$GY$4=H327,$GZ$4=H327,$HA$4=H327,$HB$4=H327,$HC$4=H327,$HD$4=H327,$HE$4=H327),$GC$4,IF(OR($GD$5=H327,$GE$5=H327,$GH$5=H327,$GI$5=H327,$GL$5=H327,$GM$5=H327,$GP$5=H327,$GQ$5=H327,$GT$5=H327,$GU$5=H327,$GX$5=H327,$GY$5=H327,$HB$5=H327,$HC$5=H327),$GC$5,))</f>
        <v>Бакалавры (ИВТ)</v>
      </c>
      <c r="AD327" s="84" t="str">
        <f>IF(OR(H327=$GD$4,H327=$GE$4,H327=$GF$4,H327=$GG$4,H327=$GD$5,H327=$GE$5),$GD$1,IF(OR(H327=$GH$4,H327=$GI$4,H327=$GJ$4,H327=$GK$4,H327=$GH$5,H327=$GI$5),$GH$1,IF(OR(H327=$GL$4,H327=$GM$4,H327=$GN$4,H327=$GO$4,H327=$GL$5,H327=$GM$5),$GL$1,IF(OR(H327=$GP$4,H327=$GQ$4,H327=$GR$4,H327=$GS$4,H327=$GP$5,H327=$GQ$5),$GP$1,IF(OR(H327=$GT$4,H327=$GU$4,H327=$GV$4,H327=$GW$4,H327=$GT$5,H327=$GU$5),$GT$1,IF(OR(H327=$GX$4,H327=$GY$4,H327=$GZ$4,H327=$HA$4,H327=$GX$5,H327=$GY$5),$GX$1,IF(OR(H327=$HB$4,H327=$HC$4,H327=$HD$4,H327=$HE$4,H327=$HB$5,H327=$HC$5),$HB$1,)))))))</f>
        <v>2019/2020</v>
      </c>
      <c r="AE327" s="85">
        <f t="shared" si="316"/>
        <v>55.833333333333336</v>
      </c>
      <c r="AF327" s="85">
        <f t="shared" si="317"/>
        <v>6.2037037037037036E-2</v>
      </c>
      <c r="AG327" s="83"/>
      <c r="AH327" s="83"/>
      <c r="AI327" s="87">
        <f t="shared" si="304"/>
        <v>0</v>
      </c>
      <c r="AJ327" s="87">
        <f t="shared" si="304"/>
        <v>0</v>
      </c>
      <c r="AK327" s="87">
        <f t="shared" si="304"/>
        <v>0</v>
      </c>
      <c r="AL327" s="87">
        <f t="shared" si="304"/>
        <v>0</v>
      </c>
      <c r="AM327" s="87">
        <f t="shared" si="304"/>
        <v>0</v>
      </c>
      <c r="AN327" s="87">
        <f t="shared" si="304"/>
        <v>0</v>
      </c>
      <c r="AO327" s="87">
        <f t="shared" si="304"/>
        <v>0</v>
      </c>
      <c r="AP327" s="87">
        <f t="shared" si="304"/>
        <v>0</v>
      </c>
      <c r="AQ327" s="87">
        <f t="shared" si="304"/>
        <v>0</v>
      </c>
      <c r="AR327" s="87">
        <f t="shared" si="304"/>
        <v>0</v>
      </c>
      <c r="AS327" s="87">
        <f t="shared" si="304"/>
        <v>0</v>
      </c>
      <c r="AT327" s="87">
        <f t="shared" si="304"/>
        <v>0</v>
      </c>
      <c r="AU327" s="87">
        <f t="shared" si="304"/>
        <v>0</v>
      </c>
      <c r="AV327" s="87">
        <f t="shared" si="304"/>
        <v>0</v>
      </c>
      <c r="AW327" s="87">
        <f t="shared" si="304"/>
        <v>0</v>
      </c>
      <c r="AX327" s="87">
        <f t="shared" si="304"/>
        <v>0</v>
      </c>
      <c r="AY327" s="87">
        <f t="shared" si="302"/>
        <v>0</v>
      </c>
      <c r="AZ327" s="87">
        <f t="shared" si="302"/>
        <v>0</v>
      </c>
      <c r="BA327" s="87">
        <f t="shared" si="302"/>
        <v>0</v>
      </c>
      <c r="BB327" s="87">
        <f t="shared" si="302"/>
        <v>0</v>
      </c>
      <c r="BC327" s="87">
        <f t="shared" si="302"/>
        <v>0</v>
      </c>
      <c r="BD327" s="87">
        <f t="shared" si="302"/>
        <v>0</v>
      </c>
      <c r="BE327" s="87">
        <f t="shared" si="302"/>
        <v>0</v>
      </c>
      <c r="BF327" s="87">
        <f t="shared" si="302"/>
        <v>0</v>
      </c>
      <c r="BG327" s="87">
        <f t="shared" si="302"/>
        <v>0</v>
      </c>
      <c r="BH327" s="87">
        <f t="shared" si="302"/>
        <v>0</v>
      </c>
      <c r="BI327" s="87">
        <f t="shared" si="302"/>
        <v>0</v>
      </c>
      <c r="BJ327" s="87">
        <f t="shared" si="302"/>
        <v>0</v>
      </c>
      <c r="BK327" s="87">
        <f t="shared" si="302"/>
        <v>0</v>
      </c>
      <c r="BL327" s="87">
        <f t="shared" si="302"/>
        <v>0</v>
      </c>
      <c r="BM327" s="87">
        <f t="shared" si="302"/>
        <v>0</v>
      </c>
      <c r="BN327" s="87">
        <f t="shared" si="308"/>
        <v>0</v>
      </c>
      <c r="BO327" s="87">
        <f t="shared" si="308"/>
        <v>0</v>
      </c>
      <c r="BP327" s="87">
        <f t="shared" si="308"/>
        <v>0</v>
      </c>
      <c r="BQ327" s="87">
        <f t="shared" si="308"/>
        <v>0</v>
      </c>
      <c r="BR327" s="87">
        <f t="shared" si="308"/>
        <v>0</v>
      </c>
      <c r="BS327" s="87">
        <f t="shared" si="308"/>
        <v>0</v>
      </c>
      <c r="BT327" s="87">
        <f t="shared" si="308"/>
        <v>0</v>
      </c>
      <c r="BU327" s="87">
        <f t="shared" si="308"/>
        <v>6.2037037037037036E-2</v>
      </c>
      <c r="BV327" s="87">
        <f t="shared" si="308"/>
        <v>0</v>
      </c>
      <c r="BW327" s="87">
        <f t="shared" si="308"/>
        <v>0</v>
      </c>
      <c r="BX327" s="87">
        <f t="shared" si="308"/>
        <v>0</v>
      </c>
      <c r="BY327" s="87">
        <f t="shared" si="308"/>
        <v>0</v>
      </c>
      <c r="BZ327" s="87">
        <f t="shared" si="308"/>
        <v>0</v>
      </c>
      <c r="CA327" s="87">
        <f t="shared" si="308"/>
        <v>0</v>
      </c>
      <c r="CB327" s="87">
        <f t="shared" si="308"/>
        <v>0</v>
      </c>
      <c r="CC327" s="87">
        <f t="shared" si="308"/>
        <v>0</v>
      </c>
      <c r="CD327" s="87">
        <f t="shared" si="306"/>
        <v>0</v>
      </c>
      <c r="CE327" s="87">
        <f t="shared" si="306"/>
        <v>0</v>
      </c>
      <c r="CF327" s="87">
        <f t="shared" si="306"/>
        <v>0</v>
      </c>
      <c r="CG327" s="87">
        <f t="shared" si="306"/>
        <v>0</v>
      </c>
      <c r="CH327" s="87">
        <f t="shared" si="306"/>
        <v>0</v>
      </c>
      <c r="CI327" s="87">
        <f t="shared" si="306"/>
        <v>0</v>
      </c>
      <c r="CJ327" s="87">
        <f t="shared" si="306"/>
        <v>0</v>
      </c>
      <c r="CK327" s="87">
        <f t="shared" si="306"/>
        <v>0</v>
      </c>
      <c r="CL327" s="87">
        <f t="shared" si="306"/>
        <v>0</v>
      </c>
      <c r="CM327" s="87">
        <f t="shared" si="306"/>
        <v>0</v>
      </c>
      <c r="CN327" s="87">
        <f t="shared" si="306"/>
        <v>0</v>
      </c>
      <c r="CO327" s="87">
        <f t="shared" si="306"/>
        <v>0</v>
      </c>
      <c r="CP327" s="87">
        <f t="shared" si="306"/>
        <v>0</v>
      </c>
      <c r="CQ327" s="87">
        <f t="shared" si="306"/>
        <v>0</v>
      </c>
      <c r="CR327" s="87">
        <f t="shared" si="306"/>
        <v>0</v>
      </c>
      <c r="CS327" s="87">
        <f t="shared" si="276"/>
        <v>0</v>
      </c>
      <c r="CT327" s="87">
        <f t="shared" si="276"/>
        <v>0</v>
      </c>
      <c r="CU327" s="87">
        <f t="shared" si="276"/>
        <v>0</v>
      </c>
      <c r="CV327" s="87">
        <f t="shared" si="310"/>
        <v>0</v>
      </c>
      <c r="CW327" s="87">
        <f t="shared" si="310"/>
        <v>0</v>
      </c>
      <c r="CX327" s="87">
        <f t="shared" si="310"/>
        <v>0</v>
      </c>
      <c r="CY327" s="87">
        <f t="shared" si="310"/>
        <v>0</v>
      </c>
      <c r="CZ327" s="87">
        <f t="shared" si="310"/>
        <v>0</v>
      </c>
      <c r="DA327" s="87">
        <f t="shared" si="310"/>
        <v>0</v>
      </c>
      <c r="DB327" s="87">
        <f t="shared" si="310"/>
        <v>0</v>
      </c>
      <c r="DC327" s="87">
        <f t="shared" si="310"/>
        <v>0</v>
      </c>
      <c r="DD327" s="87">
        <f t="shared" si="310"/>
        <v>0</v>
      </c>
      <c r="DE327" s="87">
        <f t="shared" si="310"/>
        <v>0</v>
      </c>
      <c r="DF327" s="91">
        <f t="shared" si="305"/>
        <v>0</v>
      </c>
      <c r="DG327" s="91">
        <f t="shared" si="305"/>
        <v>0</v>
      </c>
      <c r="DH327" s="91">
        <f t="shared" si="305"/>
        <v>0</v>
      </c>
      <c r="DI327" s="91">
        <f t="shared" si="305"/>
        <v>0</v>
      </c>
      <c r="DJ327" s="91">
        <f t="shared" si="305"/>
        <v>0</v>
      </c>
      <c r="DK327" s="91">
        <f t="shared" si="305"/>
        <v>0</v>
      </c>
      <c r="DL327" s="91">
        <f t="shared" si="305"/>
        <v>0</v>
      </c>
      <c r="DM327" s="91">
        <f t="shared" si="305"/>
        <v>0</v>
      </c>
      <c r="DN327" s="91">
        <f t="shared" si="305"/>
        <v>0</v>
      </c>
      <c r="DO327" s="91">
        <f t="shared" si="305"/>
        <v>0</v>
      </c>
      <c r="DP327" s="91">
        <f t="shared" si="305"/>
        <v>0</v>
      </c>
      <c r="DQ327" s="91">
        <f t="shared" si="305"/>
        <v>0</v>
      </c>
      <c r="DR327" s="91">
        <f t="shared" si="305"/>
        <v>0</v>
      </c>
      <c r="DS327" s="91">
        <f t="shared" si="305"/>
        <v>0</v>
      </c>
      <c r="DT327" s="91">
        <f t="shared" si="305"/>
        <v>0</v>
      </c>
      <c r="DU327" s="91">
        <f t="shared" si="305"/>
        <v>0</v>
      </c>
      <c r="DV327" s="91">
        <f t="shared" si="303"/>
        <v>0</v>
      </c>
      <c r="DW327" s="91">
        <f t="shared" si="303"/>
        <v>0</v>
      </c>
      <c r="DX327" s="91">
        <f t="shared" si="303"/>
        <v>0</v>
      </c>
      <c r="DY327" s="91">
        <f t="shared" si="303"/>
        <v>0</v>
      </c>
      <c r="DZ327" s="91">
        <f t="shared" si="303"/>
        <v>0</v>
      </c>
      <c r="EA327" s="91">
        <f t="shared" si="303"/>
        <v>0</v>
      </c>
      <c r="EB327" s="91">
        <f t="shared" si="303"/>
        <v>0</v>
      </c>
      <c r="EC327" s="91">
        <f t="shared" si="303"/>
        <v>0</v>
      </c>
      <c r="ED327" s="91">
        <f t="shared" si="303"/>
        <v>0</v>
      </c>
      <c r="EE327" s="91">
        <f t="shared" si="303"/>
        <v>0</v>
      </c>
      <c r="EF327" s="91">
        <f t="shared" si="303"/>
        <v>0</v>
      </c>
      <c r="EG327" s="91">
        <f t="shared" si="303"/>
        <v>0</v>
      </c>
      <c r="EH327" s="91">
        <f t="shared" si="303"/>
        <v>0</v>
      </c>
      <c r="EI327" s="91">
        <f t="shared" si="303"/>
        <v>0</v>
      </c>
      <c r="EJ327" s="91">
        <f t="shared" si="303"/>
        <v>0</v>
      </c>
      <c r="EK327" s="91">
        <f t="shared" si="309"/>
        <v>0</v>
      </c>
      <c r="EL327" s="91">
        <f t="shared" si="309"/>
        <v>0</v>
      </c>
      <c r="EM327" s="91">
        <f t="shared" si="309"/>
        <v>0</v>
      </c>
      <c r="EN327" s="91">
        <f t="shared" si="309"/>
        <v>0</v>
      </c>
      <c r="EO327" s="91">
        <f t="shared" si="309"/>
        <v>0</v>
      </c>
      <c r="EP327" s="91">
        <f t="shared" si="309"/>
        <v>0</v>
      </c>
      <c r="EQ327" s="91">
        <f t="shared" si="309"/>
        <v>0</v>
      </c>
      <c r="ER327" s="91">
        <f t="shared" si="309"/>
        <v>163.6</v>
      </c>
      <c r="ES327" s="91">
        <f t="shared" si="309"/>
        <v>0</v>
      </c>
      <c r="ET327" s="91">
        <f t="shared" si="309"/>
        <v>0</v>
      </c>
      <c r="EU327" s="91">
        <f t="shared" si="309"/>
        <v>0</v>
      </c>
      <c r="EV327" s="91">
        <f t="shared" si="309"/>
        <v>0</v>
      </c>
      <c r="EW327" s="91">
        <f t="shared" si="309"/>
        <v>0</v>
      </c>
      <c r="EX327" s="91">
        <f t="shared" si="309"/>
        <v>0</v>
      </c>
      <c r="EY327" s="91">
        <f t="shared" si="309"/>
        <v>0</v>
      </c>
      <c r="EZ327" s="91">
        <f t="shared" si="309"/>
        <v>0</v>
      </c>
      <c r="FA327" s="91">
        <f t="shared" si="307"/>
        <v>0</v>
      </c>
      <c r="FB327" s="91">
        <f t="shared" si="307"/>
        <v>0</v>
      </c>
      <c r="FC327" s="91">
        <f t="shared" si="307"/>
        <v>0</v>
      </c>
      <c r="FD327" s="91">
        <f t="shared" si="307"/>
        <v>0</v>
      </c>
      <c r="FE327" s="91">
        <f t="shared" si="307"/>
        <v>0</v>
      </c>
      <c r="FF327" s="91">
        <f t="shared" si="307"/>
        <v>0</v>
      </c>
      <c r="FG327" s="91">
        <f t="shared" si="307"/>
        <v>0</v>
      </c>
      <c r="FH327" s="91">
        <f t="shared" si="307"/>
        <v>0</v>
      </c>
      <c r="FI327" s="91">
        <f t="shared" si="307"/>
        <v>0</v>
      </c>
      <c r="FJ327" s="91">
        <f t="shared" si="307"/>
        <v>0</v>
      </c>
      <c r="FK327" s="91">
        <f t="shared" si="307"/>
        <v>0</v>
      </c>
      <c r="FL327" s="91">
        <f t="shared" si="307"/>
        <v>0</v>
      </c>
      <c r="FM327" s="91">
        <f t="shared" si="307"/>
        <v>0</v>
      </c>
      <c r="FN327" s="91">
        <f t="shared" si="307"/>
        <v>0</v>
      </c>
      <c r="FO327" s="91">
        <f t="shared" si="307"/>
        <v>0</v>
      </c>
      <c r="FP327" s="91">
        <f t="shared" si="277"/>
        <v>0</v>
      </c>
      <c r="FQ327" s="91">
        <f t="shared" si="277"/>
        <v>0</v>
      </c>
      <c r="FR327" s="91">
        <f t="shared" si="277"/>
        <v>0</v>
      </c>
      <c r="FS327" s="91">
        <f t="shared" si="311"/>
        <v>0</v>
      </c>
      <c r="FT327" s="91">
        <f t="shared" si="311"/>
        <v>0</v>
      </c>
      <c r="FU327" s="91">
        <f t="shared" si="311"/>
        <v>0</v>
      </c>
      <c r="FV327" s="91">
        <f t="shared" si="311"/>
        <v>0</v>
      </c>
      <c r="FW327" s="91">
        <f t="shared" si="311"/>
        <v>0</v>
      </c>
      <c r="FX327" s="91">
        <f t="shared" si="311"/>
        <v>0</v>
      </c>
      <c r="FY327" s="91">
        <f t="shared" si="311"/>
        <v>0</v>
      </c>
      <c r="FZ327" s="91">
        <f t="shared" si="311"/>
        <v>0</v>
      </c>
      <c r="GA327" s="91">
        <f t="shared" si="311"/>
        <v>0</v>
      </c>
      <c r="GB327" s="91">
        <f t="shared" si="311"/>
        <v>0</v>
      </c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</row>
    <row r="328" spans="1:213" ht="38.25">
      <c r="A328" s="68">
        <f>Данные!A328</f>
        <v>5791</v>
      </c>
      <c r="B328" s="68">
        <f>Данные!B328</f>
        <v>2019</v>
      </c>
      <c r="C328" s="68" t="str">
        <f>Данные!C328</f>
        <v>компьютерных технологий и электронного обучения</v>
      </c>
      <c r="D328" s="68" t="str">
        <f>Данные!D328</f>
        <v>Жуков Николай Николаевич</v>
      </c>
      <c r="E328" s="68" t="str">
        <f>Данные!E328</f>
        <v>нет</v>
      </c>
      <c r="F328" s="68" t="str">
        <f>Данные!F328</f>
        <v>ассистент</v>
      </c>
      <c r="G328" s="68">
        <f>Данные!G328</f>
        <v>1</v>
      </c>
      <c r="H328" s="68" t="str">
        <f>Данные!H328</f>
        <v>3 курс 2017 год/пост</v>
      </c>
      <c r="I328" s="68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8">
        <f>Данные!J328</f>
        <v>0</v>
      </c>
      <c r="K328" s="68">
        <f>Данные!K328</f>
        <v>0</v>
      </c>
      <c r="L328" s="68">
        <f>Данные!L328</f>
        <v>72</v>
      </c>
      <c r="M328" s="16">
        <f t="shared" si="312"/>
        <v>7.2</v>
      </c>
      <c r="N328" s="16">
        <f t="shared" si="313"/>
        <v>11.666666666666666</v>
      </c>
      <c r="O328" s="16">
        <f t="shared" si="314"/>
        <v>12.083333333333334</v>
      </c>
      <c r="P328" s="16">
        <f t="shared" si="315"/>
        <v>12.083333333333334</v>
      </c>
      <c r="Q328" s="68">
        <f>Данные!Q328</f>
        <v>8</v>
      </c>
      <c r="R328" s="68">
        <f>Данные!R328</f>
        <v>0</v>
      </c>
      <c r="S328" s="68">
        <f>Данные!S328</f>
        <v>0</v>
      </c>
      <c r="T328" s="68">
        <f>Данные!T328</f>
        <v>0</v>
      </c>
      <c r="U328" s="68">
        <f>Данные!U328</f>
        <v>0</v>
      </c>
      <c r="V328" s="68">
        <f>Данные!V328</f>
        <v>0</v>
      </c>
      <c r="W328" s="68">
        <f>Данные!W328</f>
        <v>29</v>
      </c>
      <c r="X328" s="68">
        <f>Данные!X328</f>
        <v>1</v>
      </c>
      <c r="Y328" s="68">
        <f>Данные!Y328</f>
        <v>2</v>
      </c>
      <c r="Z328" s="68">
        <f>Данные!Z328</f>
        <v>0</v>
      </c>
      <c r="AA328" s="68">
        <f>Данные!AA328</f>
        <v>0</v>
      </c>
      <c r="AB328" s="83">
        <f>IF(F328=$HG$3,$HH$3,IF(F328=$HG$4,$HH$4,IF(F328=$HG$5,$HH$5,IF(F328=$HG$6,$HH$6,IF(F328=$HG$7,$HH$7,IF(F328=$HG$8,$HH$8,IF(F328=$HG$9,$HH$9,IF(F328=$HG$10,$HH$10,IF(F328=$HG$11,$HH$11,IF(F328=$HG$12,$HH$12,IF(F328=$HG$13,$HH$13,IF(F328=$HG$14,$HH$14,IF(F328=$HG$15,$HH$15,)))))))))))))</f>
        <v>900</v>
      </c>
      <c r="AC328" s="84" t="str">
        <f>IF(OR($GD$4=H328,$GE$4=H328,$GF$4=H328,$GG$4=H328,$GH$4=H328,$GI$4=H328,$GJ$4=H328,$GK$4=H328,$GL$4=H328,$GM$4=H328,$GN$4=H328,$GO$4=H328,$GP$4=H328,$GQ$4=H328,$GR$4=H328,$GS$4=H328,$GT$4=H328,$GU$4=H328,$GV$4=H328,$GW$4=H328,$GX$4=H328,$GY$4=H328,$GZ$4=H328,$HA$4=H328,$HB$4=H328,$HC$4=H328,$HD$4=H328,$HE$4=H328),$GC$4,IF(OR($GD$5=H328,$GE$5=H328,$GH$5=H328,$GI$5=H328,$GL$5=H328,$GM$5=H328,$GP$5=H328,$GQ$5=H328,$GT$5=H328,$GU$5=H328,$GX$5=H328,$GY$5=H328,$HB$5=H328,$HC$5=H328),$GC$5,))</f>
        <v>Бакалавры (ИВТ)</v>
      </c>
      <c r="AD328" s="84" t="str">
        <f>IF(OR(H328=$GD$4,H328=$GE$4,H328=$GF$4,H328=$GG$4,H328=$GD$5,H328=$GE$5),$GD$1,IF(OR(H328=$GH$4,H328=$GI$4,H328=$GJ$4,H328=$GK$4,H328=$GH$5,H328=$GI$5),$GH$1,IF(OR(H328=$GL$4,H328=$GM$4,H328=$GN$4,H328=$GO$4,H328=$GL$5,H328=$GM$5),$GL$1,IF(OR(H328=$GP$4,H328=$GQ$4,H328=$GR$4,H328=$GS$4,H328=$GP$5,H328=$GQ$5),$GP$1,IF(OR(H328=$GT$4,H328=$GU$4,H328=$GV$4,H328=$GW$4,H328=$GT$5,H328=$GU$5),$GT$1,IF(OR(H328=$GX$4,H328=$GY$4,H328=$GZ$4,H328=$HA$4,H328=$GX$5,H328=$GY$5),$GX$1,IF(OR(H328=$HB$4,H328=$HC$4,H328=$HD$4,H328=$HE$4,H328=$HB$5,H328=$HC$5),$HB$1,)))))))</f>
        <v>2019/2020</v>
      </c>
      <c r="AE328" s="85">
        <f t="shared" si="316"/>
        <v>123.03333333333333</v>
      </c>
      <c r="AF328" s="85">
        <f t="shared" si="317"/>
        <v>0.13670370370370369</v>
      </c>
      <c r="AG328" s="83"/>
      <c r="AH328" s="83"/>
      <c r="AI328" s="87">
        <f t="shared" si="304"/>
        <v>0</v>
      </c>
      <c r="AJ328" s="87">
        <f t="shared" si="304"/>
        <v>0</v>
      </c>
      <c r="AK328" s="87">
        <f t="shared" si="304"/>
        <v>0</v>
      </c>
      <c r="AL328" s="87">
        <f t="shared" si="304"/>
        <v>0</v>
      </c>
      <c r="AM328" s="87">
        <f t="shared" si="304"/>
        <v>0</v>
      </c>
      <c r="AN328" s="87">
        <f t="shared" si="304"/>
        <v>0</v>
      </c>
      <c r="AO328" s="87">
        <f t="shared" si="304"/>
        <v>0</v>
      </c>
      <c r="AP328" s="87">
        <f t="shared" si="304"/>
        <v>0</v>
      </c>
      <c r="AQ328" s="87">
        <f t="shared" si="304"/>
        <v>0</v>
      </c>
      <c r="AR328" s="87">
        <f t="shared" si="304"/>
        <v>0</v>
      </c>
      <c r="AS328" s="87">
        <f t="shared" si="304"/>
        <v>0</v>
      </c>
      <c r="AT328" s="87">
        <f t="shared" si="304"/>
        <v>0</v>
      </c>
      <c r="AU328" s="87">
        <f t="shared" si="304"/>
        <v>0</v>
      </c>
      <c r="AV328" s="87">
        <f t="shared" si="304"/>
        <v>0</v>
      </c>
      <c r="AW328" s="87">
        <f t="shared" si="304"/>
        <v>0</v>
      </c>
      <c r="AX328" s="87">
        <f t="shared" si="304"/>
        <v>0</v>
      </c>
      <c r="AY328" s="87">
        <f t="shared" si="302"/>
        <v>0</v>
      </c>
      <c r="AZ328" s="87">
        <f t="shared" si="302"/>
        <v>0</v>
      </c>
      <c r="BA328" s="87">
        <f t="shared" si="302"/>
        <v>0</v>
      </c>
      <c r="BB328" s="87">
        <f t="shared" si="302"/>
        <v>0</v>
      </c>
      <c r="BC328" s="87">
        <f t="shared" si="302"/>
        <v>0</v>
      </c>
      <c r="BD328" s="87">
        <f t="shared" si="302"/>
        <v>0</v>
      </c>
      <c r="BE328" s="87">
        <f t="shared" si="302"/>
        <v>0</v>
      </c>
      <c r="BF328" s="87">
        <f t="shared" si="302"/>
        <v>0</v>
      </c>
      <c r="BG328" s="87">
        <f t="shared" si="302"/>
        <v>0</v>
      </c>
      <c r="BH328" s="87">
        <f t="shared" si="302"/>
        <v>0</v>
      </c>
      <c r="BI328" s="87">
        <f t="shared" si="302"/>
        <v>0</v>
      </c>
      <c r="BJ328" s="87">
        <f t="shared" si="302"/>
        <v>0.13670370370370369</v>
      </c>
      <c r="BK328" s="87">
        <f t="shared" si="302"/>
        <v>0</v>
      </c>
      <c r="BL328" s="87">
        <f t="shared" si="302"/>
        <v>0</v>
      </c>
      <c r="BM328" s="87">
        <f t="shared" si="302"/>
        <v>0</v>
      </c>
      <c r="BN328" s="87">
        <f t="shared" si="308"/>
        <v>0</v>
      </c>
      <c r="BO328" s="87">
        <f t="shared" si="308"/>
        <v>0</v>
      </c>
      <c r="BP328" s="87">
        <f t="shared" si="308"/>
        <v>0</v>
      </c>
      <c r="BQ328" s="87">
        <f t="shared" si="308"/>
        <v>0</v>
      </c>
      <c r="BR328" s="87">
        <f t="shared" si="308"/>
        <v>0</v>
      </c>
      <c r="BS328" s="87">
        <f t="shared" si="308"/>
        <v>0</v>
      </c>
      <c r="BT328" s="87">
        <f t="shared" si="308"/>
        <v>0</v>
      </c>
      <c r="BU328" s="87">
        <f t="shared" si="308"/>
        <v>0</v>
      </c>
      <c r="BV328" s="87">
        <f t="shared" si="308"/>
        <v>0</v>
      </c>
      <c r="BW328" s="87">
        <f t="shared" si="308"/>
        <v>0</v>
      </c>
      <c r="BX328" s="87">
        <f t="shared" si="308"/>
        <v>0</v>
      </c>
      <c r="BY328" s="87">
        <f t="shared" si="308"/>
        <v>0</v>
      </c>
      <c r="BZ328" s="87">
        <f t="shared" si="308"/>
        <v>0</v>
      </c>
      <c r="CA328" s="87">
        <f t="shared" si="308"/>
        <v>0</v>
      </c>
      <c r="CB328" s="87">
        <f t="shared" si="308"/>
        <v>0</v>
      </c>
      <c r="CC328" s="87">
        <f t="shared" si="308"/>
        <v>0</v>
      </c>
      <c r="CD328" s="87">
        <f t="shared" si="306"/>
        <v>0</v>
      </c>
      <c r="CE328" s="87">
        <f t="shared" si="306"/>
        <v>0</v>
      </c>
      <c r="CF328" s="87">
        <f t="shared" si="306"/>
        <v>0</v>
      </c>
      <c r="CG328" s="87">
        <f t="shared" si="306"/>
        <v>0</v>
      </c>
      <c r="CH328" s="87">
        <f t="shared" si="306"/>
        <v>0</v>
      </c>
      <c r="CI328" s="87">
        <f t="shared" si="306"/>
        <v>0</v>
      </c>
      <c r="CJ328" s="87">
        <f t="shared" si="306"/>
        <v>0</v>
      </c>
      <c r="CK328" s="87">
        <f t="shared" si="306"/>
        <v>0</v>
      </c>
      <c r="CL328" s="87">
        <f t="shared" si="306"/>
        <v>0</v>
      </c>
      <c r="CM328" s="87">
        <f t="shared" si="306"/>
        <v>0</v>
      </c>
      <c r="CN328" s="87">
        <f t="shared" si="306"/>
        <v>0</v>
      </c>
      <c r="CO328" s="87">
        <f t="shared" si="306"/>
        <v>0</v>
      </c>
      <c r="CP328" s="87">
        <f t="shared" si="306"/>
        <v>0</v>
      </c>
      <c r="CQ328" s="87">
        <f t="shared" si="306"/>
        <v>0</v>
      </c>
      <c r="CR328" s="87">
        <f t="shared" si="306"/>
        <v>0</v>
      </c>
      <c r="CS328" s="87">
        <f t="shared" si="276"/>
        <v>0</v>
      </c>
      <c r="CT328" s="87">
        <f t="shared" si="276"/>
        <v>0</v>
      </c>
      <c r="CU328" s="87">
        <f t="shared" si="276"/>
        <v>0</v>
      </c>
      <c r="CV328" s="87">
        <f t="shared" si="310"/>
        <v>0</v>
      </c>
      <c r="CW328" s="87">
        <f t="shared" si="310"/>
        <v>0</v>
      </c>
      <c r="CX328" s="87">
        <f t="shared" si="310"/>
        <v>0</v>
      </c>
      <c r="CY328" s="87">
        <f t="shared" si="310"/>
        <v>0</v>
      </c>
      <c r="CZ328" s="87">
        <f t="shared" si="310"/>
        <v>0</v>
      </c>
      <c r="DA328" s="87">
        <f t="shared" si="310"/>
        <v>0</v>
      </c>
      <c r="DB328" s="87">
        <f t="shared" si="310"/>
        <v>0</v>
      </c>
      <c r="DC328" s="87">
        <f t="shared" si="310"/>
        <v>0</v>
      </c>
      <c r="DD328" s="87">
        <f t="shared" si="310"/>
        <v>0</v>
      </c>
      <c r="DE328" s="87">
        <f t="shared" si="310"/>
        <v>0</v>
      </c>
      <c r="DF328" s="91">
        <f t="shared" si="305"/>
        <v>0</v>
      </c>
      <c r="DG328" s="91">
        <f t="shared" si="305"/>
        <v>0</v>
      </c>
      <c r="DH328" s="91">
        <f t="shared" si="305"/>
        <v>0</v>
      </c>
      <c r="DI328" s="91">
        <f t="shared" si="305"/>
        <v>0</v>
      </c>
      <c r="DJ328" s="91">
        <f t="shared" si="305"/>
        <v>0</v>
      </c>
      <c r="DK328" s="91">
        <f t="shared" si="305"/>
        <v>0</v>
      </c>
      <c r="DL328" s="91">
        <f t="shared" si="305"/>
        <v>0</v>
      </c>
      <c r="DM328" s="91">
        <f t="shared" si="305"/>
        <v>0</v>
      </c>
      <c r="DN328" s="91">
        <f t="shared" si="305"/>
        <v>0</v>
      </c>
      <c r="DO328" s="91">
        <f t="shared" si="305"/>
        <v>0</v>
      </c>
      <c r="DP328" s="91">
        <f t="shared" si="305"/>
        <v>0</v>
      </c>
      <c r="DQ328" s="91">
        <f t="shared" si="305"/>
        <v>0</v>
      </c>
      <c r="DR328" s="91">
        <f t="shared" si="305"/>
        <v>0</v>
      </c>
      <c r="DS328" s="91">
        <f t="shared" si="305"/>
        <v>0</v>
      </c>
      <c r="DT328" s="91">
        <f t="shared" si="305"/>
        <v>0</v>
      </c>
      <c r="DU328" s="91">
        <f t="shared" si="305"/>
        <v>0</v>
      </c>
      <c r="DV328" s="91">
        <f t="shared" si="303"/>
        <v>0</v>
      </c>
      <c r="DW328" s="91">
        <f t="shared" si="303"/>
        <v>0</v>
      </c>
      <c r="DX328" s="91">
        <f t="shared" si="303"/>
        <v>0</v>
      </c>
      <c r="DY328" s="91">
        <f t="shared" si="303"/>
        <v>0</v>
      </c>
      <c r="DZ328" s="91">
        <f t="shared" si="303"/>
        <v>0</v>
      </c>
      <c r="EA328" s="91">
        <f t="shared" si="303"/>
        <v>0</v>
      </c>
      <c r="EB328" s="91">
        <f t="shared" si="303"/>
        <v>0</v>
      </c>
      <c r="EC328" s="91">
        <f t="shared" si="303"/>
        <v>0</v>
      </c>
      <c r="ED328" s="91">
        <f t="shared" si="303"/>
        <v>0</v>
      </c>
      <c r="EE328" s="91">
        <f t="shared" si="303"/>
        <v>0</v>
      </c>
      <c r="EF328" s="91">
        <f t="shared" si="303"/>
        <v>0</v>
      </c>
      <c r="EG328" s="91">
        <f t="shared" si="303"/>
        <v>163.6</v>
      </c>
      <c r="EH328" s="91">
        <f t="shared" si="303"/>
        <v>0</v>
      </c>
      <c r="EI328" s="91">
        <f t="shared" si="303"/>
        <v>0</v>
      </c>
      <c r="EJ328" s="91">
        <f t="shared" si="303"/>
        <v>0</v>
      </c>
      <c r="EK328" s="91">
        <f t="shared" si="309"/>
        <v>0</v>
      </c>
      <c r="EL328" s="91">
        <f t="shared" si="309"/>
        <v>0</v>
      </c>
      <c r="EM328" s="91">
        <f t="shared" si="309"/>
        <v>0</v>
      </c>
      <c r="EN328" s="91">
        <f t="shared" si="309"/>
        <v>0</v>
      </c>
      <c r="EO328" s="91">
        <f t="shared" si="309"/>
        <v>0</v>
      </c>
      <c r="EP328" s="91">
        <f t="shared" si="309"/>
        <v>0</v>
      </c>
      <c r="EQ328" s="91">
        <f t="shared" si="309"/>
        <v>0</v>
      </c>
      <c r="ER328" s="91">
        <f t="shared" si="309"/>
        <v>0</v>
      </c>
      <c r="ES328" s="91">
        <f t="shared" si="309"/>
        <v>0</v>
      </c>
      <c r="ET328" s="91">
        <f t="shared" si="309"/>
        <v>0</v>
      </c>
      <c r="EU328" s="91">
        <f t="shared" si="309"/>
        <v>0</v>
      </c>
      <c r="EV328" s="91">
        <f t="shared" si="309"/>
        <v>0</v>
      </c>
      <c r="EW328" s="91">
        <f t="shared" si="309"/>
        <v>0</v>
      </c>
      <c r="EX328" s="91">
        <f t="shared" si="309"/>
        <v>0</v>
      </c>
      <c r="EY328" s="91">
        <f t="shared" si="309"/>
        <v>0</v>
      </c>
      <c r="EZ328" s="91">
        <f t="shared" si="309"/>
        <v>0</v>
      </c>
      <c r="FA328" s="91">
        <f t="shared" si="307"/>
        <v>0</v>
      </c>
      <c r="FB328" s="91">
        <f t="shared" si="307"/>
        <v>0</v>
      </c>
      <c r="FC328" s="91">
        <f t="shared" si="307"/>
        <v>0</v>
      </c>
      <c r="FD328" s="91">
        <f t="shared" si="307"/>
        <v>0</v>
      </c>
      <c r="FE328" s="91">
        <f t="shared" si="307"/>
        <v>0</v>
      </c>
      <c r="FF328" s="91">
        <f t="shared" si="307"/>
        <v>0</v>
      </c>
      <c r="FG328" s="91">
        <f t="shared" si="307"/>
        <v>0</v>
      </c>
      <c r="FH328" s="91">
        <f t="shared" si="307"/>
        <v>0</v>
      </c>
      <c r="FI328" s="91">
        <f t="shared" si="307"/>
        <v>0</v>
      </c>
      <c r="FJ328" s="91">
        <f t="shared" si="307"/>
        <v>0</v>
      </c>
      <c r="FK328" s="91">
        <f t="shared" si="307"/>
        <v>0</v>
      </c>
      <c r="FL328" s="91">
        <f t="shared" si="307"/>
        <v>0</v>
      </c>
      <c r="FM328" s="91">
        <f t="shared" si="307"/>
        <v>0</v>
      </c>
      <c r="FN328" s="91">
        <f t="shared" si="307"/>
        <v>0</v>
      </c>
      <c r="FO328" s="91">
        <f t="shared" si="307"/>
        <v>0</v>
      </c>
      <c r="FP328" s="91">
        <f t="shared" si="277"/>
        <v>0</v>
      </c>
      <c r="FQ328" s="91">
        <f t="shared" si="277"/>
        <v>0</v>
      </c>
      <c r="FR328" s="91">
        <f t="shared" si="277"/>
        <v>0</v>
      </c>
      <c r="FS328" s="91">
        <f t="shared" si="311"/>
        <v>0</v>
      </c>
      <c r="FT328" s="91">
        <f t="shared" si="311"/>
        <v>0</v>
      </c>
      <c r="FU328" s="91">
        <f t="shared" si="311"/>
        <v>0</v>
      </c>
      <c r="FV328" s="91">
        <f t="shared" si="311"/>
        <v>0</v>
      </c>
      <c r="FW328" s="91">
        <f t="shared" si="311"/>
        <v>0</v>
      </c>
      <c r="FX328" s="91">
        <f t="shared" si="311"/>
        <v>0</v>
      </c>
      <c r="FY328" s="91">
        <f t="shared" si="311"/>
        <v>0</v>
      </c>
      <c r="FZ328" s="91">
        <f t="shared" si="311"/>
        <v>0</v>
      </c>
      <c r="GA328" s="91">
        <f t="shared" si="311"/>
        <v>0</v>
      </c>
      <c r="GB328" s="91">
        <f t="shared" si="311"/>
        <v>0</v>
      </c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</row>
    <row r="329" spans="1:213" ht="51">
      <c r="A329" s="68">
        <f>Данные!A329</f>
        <v>5791</v>
      </c>
      <c r="B329" s="68">
        <f>Данные!B329</f>
        <v>2019</v>
      </c>
      <c r="C329" s="68" t="str">
        <f>Данные!C329</f>
        <v>компьютерных технологий и электронного обучения</v>
      </c>
      <c r="D329" s="68" t="str">
        <f>Данные!D329</f>
        <v>Жуков Николай Николаевич</v>
      </c>
      <c r="E329" s="68" t="str">
        <f>Данные!E329</f>
        <v>нет</v>
      </c>
      <c r="F329" s="68" t="str">
        <f>Данные!F329</f>
        <v>ассистент</v>
      </c>
      <c r="G329" s="68">
        <f>Данные!G329</f>
        <v>1</v>
      </c>
      <c r="H329" s="68" t="str">
        <f>Данные!H329</f>
        <v>3 курс 2017 год/пост</v>
      </c>
      <c r="I329" s="68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8">
        <f>Данные!J329</f>
        <v>0</v>
      </c>
      <c r="K329" s="68">
        <f>Данные!K329</f>
        <v>0</v>
      </c>
      <c r="L329" s="68">
        <f>Данные!L329</f>
        <v>0</v>
      </c>
      <c r="M329" s="16">
        <f t="shared" si="312"/>
        <v>0</v>
      </c>
      <c r="N329" s="16">
        <f t="shared" si="313"/>
        <v>11.666666666666666</v>
      </c>
      <c r="O329" s="16">
        <f t="shared" si="314"/>
        <v>12.083333333333334</v>
      </c>
      <c r="P329" s="16">
        <f t="shared" si="315"/>
        <v>12.083333333333334</v>
      </c>
      <c r="Q329" s="68">
        <f>Данные!Q329</f>
        <v>0</v>
      </c>
      <c r="R329" s="68">
        <f>Данные!R329</f>
        <v>0</v>
      </c>
      <c r="S329" s="68">
        <f>Данные!S329</f>
        <v>0</v>
      </c>
      <c r="T329" s="68">
        <f>Данные!T329</f>
        <v>0</v>
      </c>
      <c r="U329" s="68">
        <f>Данные!U329</f>
        <v>0</v>
      </c>
      <c r="V329" s="68">
        <f>Данные!V329</f>
        <v>0</v>
      </c>
      <c r="W329" s="68">
        <f>Данные!W329</f>
        <v>29</v>
      </c>
      <c r="X329" s="68">
        <f>Данные!X329</f>
        <v>1</v>
      </c>
      <c r="Y329" s="68">
        <f>Данные!Y329</f>
        <v>2</v>
      </c>
      <c r="Z329" s="68">
        <f>Данные!Z329</f>
        <v>0</v>
      </c>
      <c r="AA329" s="68">
        <f>Данные!AA329</f>
        <v>0</v>
      </c>
      <c r="AB329" s="83">
        <f>IF(F329=$HG$3,$HH$3,IF(F329=$HG$4,$HH$4,IF(F329=$HG$5,$HH$5,IF(F329=$HG$6,$HH$6,IF(F329=$HG$7,$HH$7,IF(F329=$HG$8,$HH$8,IF(F329=$HG$9,$HH$9,IF(F329=$HG$10,$HH$10,IF(F329=$HG$11,$HH$11,IF(F329=$HG$12,$HH$12,IF(F329=$HG$13,$HH$13,IF(F329=$HG$14,$HH$14,IF(F329=$HG$15,$HH$15,)))))))))))))</f>
        <v>900</v>
      </c>
      <c r="AC329" s="84" t="str">
        <f>IF(OR($GD$4=H329,$GE$4=H329,$GF$4=H329,$GG$4=H329,$GH$4=H329,$GI$4=H329,$GJ$4=H329,$GK$4=H329,$GL$4=H329,$GM$4=H329,$GN$4=H329,$GO$4=H329,$GP$4=H329,$GQ$4=H329,$GR$4=H329,$GS$4=H329,$GT$4=H329,$GU$4=H329,$GV$4=H329,$GW$4=H329,$GX$4=H329,$GY$4=H329,$GZ$4=H329,$HA$4=H329,$HB$4=H329,$HC$4=H329,$HD$4=H329,$HE$4=H329),$GC$4,IF(OR($GD$5=H329,$GE$5=H329,$GH$5=H329,$GI$5=H329,$GL$5=H329,$GM$5=H329,$GP$5=H329,$GQ$5=H329,$GT$5=H329,$GU$5=H329,$GX$5=H329,$GY$5=H329,$HB$5=H329,$HC$5=H329),$GC$5,))</f>
        <v>Бакалавры (ИВТ)</v>
      </c>
      <c r="AD329" s="84" t="str">
        <f>IF(OR(H329=$GD$4,H329=$GE$4,H329=$GF$4,H329=$GG$4,H329=$GD$5,H329=$GE$5),$GD$1,IF(OR(H329=$GH$4,H329=$GI$4,H329=$GJ$4,H329=$GK$4,H329=$GH$5,H329=$GI$5),$GH$1,IF(OR(H329=$GL$4,H329=$GM$4,H329=$GN$4,H329=$GO$4,H329=$GL$5,H329=$GM$5),$GL$1,IF(OR(H329=$GP$4,H329=$GQ$4,H329=$GR$4,H329=$GS$4,H329=$GP$5,H329=$GQ$5),$GP$1,IF(OR(H329=$GT$4,H329=$GU$4,H329=$GV$4,H329=$GW$4,H329=$GT$5,H329=$GU$5),$GT$1,IF(OR(H329=$GX$4,H329=$GY$4,H329=$GZ$4,H329=$HA$4,H329=$GX$5,H329=$GY$5),$GX$1,IF(OR(H329=$HB$4,H329=$HC$4,H329=$HD$4,H329=$HE$4,H329=$HB$5,H329=$HC$5),$HB$1,)))))))</f>
        <v>2019/2020</v>
      </c>
      <c r="AE329" s="85">
        <f t="shared" si="316"/>
        <v>35.833333333333336</v>
      </c>
      <c r="AF329" s="85">
        <f t="shared" si="317"/>
        <v>3.9814814814814817E-2</v>
      </c>
      <c r="AG329" s="83"/>
      <c r="AH329" s="83"/>
      <c r="AI329" s="87">
        <f t="shared" si="304"/>
        <v>0</v>
      </c>
      <c r="AJ329" s="87">
        <f t="shared" si="304"/>
        <v>0</v>
      </c>
      <c r="AK329" s="87">
        <f t="shared" si="304"/>
        <v>0</v>
      </c>
      <c r="AL329" s="87">
        <f t="shared" si="304"/>
        <v>0</v>
      </c>
      <c r="AM329" s="87">
        <f t="shared" si="304"/>
        <v>0</v>
      </c>
      <c r="AN329" s="87">
        <f t="shared" si="304"/>
        <v>0</v>
      </c>
      <c r="AO329" s="87">
        <f t="shared" si="304"/>
        <v>0</v>
      </c>
      <c r="AP329" s="87">
        <f t="shared" si="304"/>
        <v>0</v>
      </c>
      <c r="AQ329" s="87">
        <f t="shared" si="304"/>
        <v>0</v>
      </c>
      <c r="AR329" s="87">
        <f t="shared" si="304"/>
        <v>0</v>
      </c>
      <c r="AS329" s="87">
        <f t="shared" si="304"/>
        <v>0</v>
      </c>
      <c r="AT329" s="87">
        <f t="shared" si="304"/>
        <v>0</v>
      </c>
      <c r="AU329" s="87">
        <f t="shared" si="304"/>
        <v>0</v>
      </c>
      <c r="AV329" s="87">
        <f t="shared" si="304"/>
        <v>0</v>
      </c>
      <c r="AW329" s="87">
        <f t="shared" si="304"/>
        <v>0</v>
      </c>
      <c r="AX329" s="87">
        <f t="shared" si="304"/>
        <v>0</v>
      </c>
      <c r="AY329" s="87">
        <f t="shared" si="302"/>
        <v>0</v>
      </c>
      <c r="AZ329" s="87">
        <f t="shared" si="302"/>
        <v>0</v>
      </c>
      <c r="BA329" s="87">
        <f t="shared" si="302"/>
        <v>0</v>
      </c>
      <c r="BB329" s="87">
        <f t="shared" si="302"/>
        <v>0</v>
      </c>
      <c r="BC329" s="87">
        <f t="shared" si="302"/>
        <v>0</v>
      </c>
      <c r="BD329" s="87">
        <f t="shared" si="302"/>
        <v>0</v>
      </c>
      <c r="BE329" s="87">
        <f t="shared" si="302"/>
        <v>0</v>
      </c>
      <c r="BF329" s="87">
        <f t="shared" si="302"/>
        <v>0</v>
      </c>
      <c r="BG329" s="87">
        <f t="shared" si="302"/>
        <v>0</v>
      </c>
      <c r="BH329" s="87">
        <f t="shared" si="302"/>
        <v>0</v>
      </c>
      <c r="BI329" s="87">
        <f t="shared" si="302"/>
        <v>0</v>
      </c>
      <c r="BJ329" s="87">
        <f t="shared" si="302"/>
        <v>3.9814814814814817E-2</v>
      </c>
      <c r="BK329" s="87">
        <f t="shared" si="302"/>
        <v>0</v>
      </c>
      <c r="BL329" s="87">
        <f t="shared" si="302"/>
        <v>0</v>
      </c>
      <c r="BM329" s="87">
        <f t="shared" si="302"/>
        <v>0</v>
      </c>
      <c r="BN329" s="87">
        <f t="shared" si="308"/>
        <v>0</v>
      </c>
      <c r="BO329" s="87">
        <f t="shared" si="308"/>
        <v>0</v>
      </c>
      <c r="BP329" s="87">
        <f t="shared" si="308"/>
        <v>0</v>
      </c>
      <c r="BQ329" s="87">
        <f t="shared" si="308"/>
        <v>0</v>
      </c>
      <c r="BR329" s="87">
        <f t="shared" si="308"/>
        <v>0</v>
      </c>
      <c r="BS329" s="87">
        <f t="shared" si="308"/>
        <v>0</v>
      </c>
      <c r="BT329" s="87">
        <f t="shared" si="308"/>
        <v>0</v>
      </c>
      <c r="BU329" s="87">
        <f t="shared" si="308"/>
        <v>0</v>
      </c>
      <c r="BV329" s="87">
        <f t="shared" si="308"/>
        <v>0</v>
      </c>
      <c r="BW329" s="87">
        <f t="shared" si="308"/>
        <v>0</v>
      </c>
      <c r="BX329" s="87">
        <f t="shared" si="308"/>
        <v>0</v>
      </c>
      <c r="BY329" s="87">
        <f t="shared" si="308"/>
        <v>0</v>
      </c>
      <c r="BZ329" s="87">
        <f t="shared" si="308"/>
        <v>0</v>
      </c>
      <c r="CA329" s="87">
        <f t="shared" si="308"/>
        <v>0</v>
      </c>
      <c r="CB329" s="87">
        <f t="shared" si="308"/>
        <v>0</v>
      </c>
      <c r="CC329" s="87">
        <f t="shared" si="308"/>
        <v>0</v>
      </c>
      <c r="CD329" s="87">
        <f t="shared" si="306"/>
        <v>0</v>
      </c>
      <c r="CE329" s="87">
        <f t="shared" si="306"/>
        <v>0</v>
      </c>
      <c r="CF329" s="87">
        <f t="shared" si="306"/>
        <v>0</v>
      </c>
      <c r="CG329" s="87">
        <f t="shared" si="306"/>
        <v>0</v>
      </c>
      <c r="CH329" s="87">
        <f t="shared" si="306"/>
        <v>0</v>
      </c>
      <c r="CI329" s="87">
        <f t="shared" si="306"/>
        <v>0</v>
      </c>
      <c r="CJ329" s="87">
        <f t="shared" si="306"/>
        <v>0</v>
      </c>
      <c r="CK329" s="87">
        <f t="shared" si="306"/>
        <v>0</v>
      </c>
      <c r="CL329" s="87">
        <f t="shared" si="306"/>
        <v>0</v>
      </c>
      <c r="CM329" s="87">
        <f t="shared" si="306"/>
        <v>0</v>
      </c>
      <c r="CN329" s="87">
        <f t="shared" si="306"/>
        <v>0</v>
      </c>
      <c r="CO329" s="87">
        <f t="shared" si="306"/>
        <v>0</v>
      </c>
      <c r="CP329" s="87">
        <f t="shared" si="306"/>
        <v>0</v>
      </c>
      <c r="CQ329" s="87">
        <f t="shared" si="306"/>
        <v>0</v>
      </c>
      <c r="CR329" s="87">
        <f t="shared" si="306"/>
        <v>0</v>
      </c>
      <c r="CS329" s="87">
        <f t="shared" si="276"/>
        <v>0</v>
      </c>
      <c r="CT329" s="87">
        <f t="shared" si="276"/>
        <v>0</v>
      </c>
      <c r="CU329" s="87">
        <f t="shared" si="276"/>
        <v>0</v>
      </c>
      <c r="CV329" s="87">
        <f t="shared" si="310"/>
        <v>0</v>
      </c>
      <c r="CW329" s="87">
        <f t="shared" si="310"/>
        <v>0</v>
      </c>
      <c r="CX329" s="87">
        <f t="shared" si="310"/>
        <v>0</v>
      </c>
      <c r="CY329" s="87">
        <f t="shared" si="310"/>
        <v>0</v>
      </c>
      <c r="CZ329" s="87">
        <f t="shared" si="310"/>
        <v>0</v>
      </c>
      <c r="DA329" s="87">
        <f t="shared" si="310"/>
        <v>0</v>
      </c>
      <c r="DB329" s="87">
        <f t="shared" si="310"/>
        <v>0</v>
      </c>
      <c r="DC329" s="87">
        <f t="shared" si="310"/>
        <v>0</v>
      </c>
      <c r="DD329" s="87">
        <f t="shared" si="310"/>
        <v>0</v>
      </c>
      <c r="DE329" s="87">
        <f t="shared" si="310"/>
        <v>0</v>
      </c>
      <c r="DF329" s="91">
        <f t="shared" si="305"/>
        <v>0</v>
      </c>
      <c r="DG329" s="91">
        <f t="shared" si="305"/>
        <v>0</v>
      </c>
      <c r="DH329" s="91">
        <f t="shared" si="305"/>
        <v>0</v>
      </c>
      <c r="DI329" s="91">
        <f t="shared" si="305"/>
        <v>0</v>
      </c>
      <c r="DJ329" s="91">
        <f t="shared" si="305"/>
        <v>0</v>
      </c>
      <c r="DK329" s="91">
        <f t="shared" si="305"/>
        <v>0</v>
      </c>
      <c r="DL329" s="91">
        <f t="shared" si="305"/>
        <v>0</v>
      </c>
      <c r="DM329" s="91">
        <f t="shared" si="305"/>
        <v>0</v>
      </c>
      <c r="DN329" s="91">
        <f t="shared" si="305"/>
        <v>0</v>
      </c>
      <c r="DO329" s="91">
        <f t="shared" si="305"/>
        <v>0</v>
      </c>
      <c r="DP329" s="91">
        <f t="shared" si="305"/>
        <v>0</v>
      </c>
      <c r="DQ329" s="91">
        <f t="shared" si="305"/>
        <v>0</v>
      </c>
      <c r="DR329" s="91">
        <f t="shared" si="305"/>
        <v>0</v>
      </c>
      <c r="DS329" s="91">
        <f t="shared" si="305"/>
        <v>0</v>
      </c>
      <c r="DT329" s="91">
        <f t="shared" si="305"/>
        <v>0</v>
      </c>
      <c r="DU329" s="91">
        <f t="shared" si="305"/>
        <v>0</v>
      </c>
      <c r="DV329" s="91">
        <f t="shared" si="303"/>
        <v>0</v>
      </c>
      <c r="DW329" s="91">
        <f t="shared" si="303"/>
        <v>0</v>
      </c>
      <c r="DX329" s="91">
        <f t="shared" si="303"/>
        <v>0</v>
      </c>
      <c r="DY329" s="91">
        <f t="shared" si="303"/>
        <v>0</v>
      </c>
      <c r="DZ329" s="91">
        <f t="shared" si="303"/>
        <v>0</v>
      </c>
      <c r="EA329" s="91">
        <f t="shared" si="303"/>
        <v>0</v>
      </c>
      <c r="EB329" s="91">
        <f t="shared" si="303"/>
        <v>0</v>
      </c>
      <c r="EC329" s="91">
        <f t="shared" si="303"/>
        <v>0</v>
      </c>
      <c r="ED329" s="91">
        <f t="shared" si="303"/>
        <v>0</v>
      </c>
      <c r="EE329" s="91">
        <f t="shared" si="303"/>
        <v>0</v>
      </c>
      <c r="EF329" s="91">
        <f t="shared" si="303"/>
        <v>0</v>
      </c>
      <c r="EG329" s="91">
        <f t="shared" si="303"/>
        <v>163.6</v>
      </c>
      <c r="EH329" s="91">
        <f t="shared" si="303"/>
        <v>0</v>
      </c>
      <c r="EI329" s="91">
        <f t="shared" si="303"/>
        <v>0</v>
      </c>
      <c r="EJ329" s="91">
        <f t="shared" si="303"/>
        <v>0</v>
      </c>
      <c r="EK329" s="91">
        <f t="shared" si="309"/>
        <v>0</v>
      </c>
      <c r="EL329" s="91">
        <f t="shared" si="309"/>
        <v>0</v>
      </c>
      <c r="EM329" s="91">
        <f t="shared" si="309"/>
        <v>0</v>
      </c>
      <c r="EN329" s="91">
        <f t="shared" si="309"/>
        <v>0</v>
      </c>
      <c r="EO329" s="91">
        <f t="shared" si="309"/>
        <v>0</v>
      </c>
      <c r="EP329" s="91">
        <f t="shared" si="309"/>
        <v>0</v>
      </c>
      <c r="EQ329" s="91">
        <f t="shared" si="309"/>
        <v>0</v>
      </c>
      <c r="ER329" s="91">
        <f t="shared" si="309"/>
        <v>0</v>
      </c>
      <c r="ES329" s="91">
        <f t="shared" si="309"/>
        <v>0</v>
      </c>
      <c r="ET329" s="91">
        <f t="shared" si="309"/>
        <v>0</v>
      </c>
      <c r="EU329" s="91">
        <f t="shared" si="309"/>
        <v>0</v>
      </c>
      <c r="EV329" s="91">
        <f t="shared" si="309"/>
        <v>0</v>
      </c>
      <c r="EW329" s="91">
        <f t="shared" si="309"/>
        <v>0</v>
      </c>
      <c r="EX329" s="91">
        <f t="shared" si="309"/>
        <v>0</v>
      </c>
      <c r="EY329" s="91">
        <f t="shared" si="309"/>
        <v>0</v>
      </c>
      <c r="EZ329" s="91">
        <f t="shared" si="309"/>
        <v>0</v>
      </c>
      <c r="FA329" s="91">
        <f t="shared" si="307"/>
        <v>0</v>
      </c>
      <c r="FB329" s="91">
        <f t="shared" si="307"/>
        <v>0</v>
      </c>
      <c r="FC329" s="91">
        <f t="shared" si="307"/>
        <v>0</v>
      </c>
      <c r="FD329" s="91">
        <f t="shared" si="307"/>
        <v>0</v>
      </c>
      <c r="FE329" s="91">
        <f t="shared" si="307"/>
        <v>0</v>
      </c>
      <c r="FF329" s="91">
        <f t="shared" si="307"/>
        <v>0</v>
      </c>
      <c r="FG329" s="91">
        <f t="shared" si="307"/>
        <v>0</v>
      </c>
      <c r="FH329" s="91">
        <f t="shared" si="307"/>
        <v>0</v>
      </c>
      <c r="FI329" s="91">
        <f t="shared" si="307"/>
        <v>0</v>
      </c>
      <c r="FJ329" s="91">
        <f t="shared" si="307"/>
        <v>0</v>
      </c>
      <c r="FK329" s="91">
        <f t="shared" si="307"/>
        <v>0</v>
      </c>
      <c r="FL329" s="91">
        <f t="shared" si="307"/>
        <v>0</v>
      </c>
      <c r="FM329" s="91">
        <f t="shared" si="307"/>
        <v>0</v>
      </c>
      <c r="FN329" s="91">
        <f t="shared" si="307"/>
        <v>0</v>
      </c>
      <c r="FO329" s="91">
        <f t="shared" si="307"/>
        <v>0</v>
      </c>
      <c r="FP329" s="91">
        <f t="shared" si="277"/>
        <v>0</v>
      </c>
      <c r="FQ329" s="91">
        <f t="shared" si="277"/>
        <v>0</v>
      </c>
      <c r="FR329" s="91">
        <f t="shared" si="277"/>
        <v>0</v>
      </c>
      <c r="FS329" s="91">
        <f t="shared" si="311"/>
        <v>0</v>
      </c>
      <c r="FT329" s="91">
        <f t="shared" si="311"/>
        <v>0</v>
      </c>
      <c r="FU329" s="91">
        <f t="shared" si="311"/>
        <v>0</v>
      </c>
      <c r="FV329" s="91">
        <f t="shared" si="311"/>
        <v>0</v>
      </c>
      <c r="FW329" s="91">
        <f t="shared" si="311"/>
        <v>0</v>
      </c>
      <c r="FX329" s="91">
        <f t="shared" si="311"/>
        <v>0</v>
      </c>
      <c r="FY329" s="91">
        <f t="shared" si="311"/>
        <v>0</v>
      </c>
      <c r="FZ329" s="91">
        <f t="shared" si="311"/>
        <v>0</v>
      </c>
      <c r="GA329" s="91">
        <f t="shared" si="311"/>
        <v>0</v>
      </c>
      <c r="GB329" s="91">
        <f t="shared" si="311"/>
        <v>0</v>
      </c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</row>
    <row r="330" spans="1:213" ht="51">
      <c r="A330" s="68">
        <f>Данные!A330</f>
        <v>5791</v>
      </c>
      <c r="B330" s="68">
        <f>Данные!B330</f>
        <v>2019</v>
      </c>
      <c r="C330" s="68" t="str">
        <f>Данные!C330</f>
        <v>компьютерных технологий и электронного обучения</v>
      </c>
      <c r="D330" s="68" t="str">
        <f>Данные!D330</f>
        <v>Жуков Николай Николаевич</v>
      </c>
      <c r="E330" s="68" t="str">
        <f>Данные!E330</f>
        <v>нет</v>
      </c>
      <c r="F330" s="68" t="str">
        <f>Данные!F330</f>
        <v>ассистент</v>
      </c>
      <c r="G330" s="68">
        <f>Данные!G330</f>
        <v>1</v>
      </c>
      <c r="H330" s="68" t="str">
        <f>Данные!H330</f>
        <v>3 курс 2017 год/пост</v>
      </c>
      <c r="I330" s="68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8">
        <f>Данные!J330</f>
        <v>0</v>
      </c>
      <c r="K330" s="68">
        <f>Данные!K330</f>
        <v>0</v>
      </c>
      <c r="L330" s="68">
        <f>Данные!L330</f>
        <v>0</v>
      </c>
      <c r="M330" s="16">
        <f t="shared" si="312"/>
        <v>0</v>
      </c>
      <c r="N330" s="16">
        <f t="shared" si="313"/>
        <v>11.666666666666666</v>
      </c>
      <c r="O330" s="16">
        <f t="shared" si="314"/>
        <v>12.083333333333334</v>
      </c>
      <c r="P330" s="16">
        <f t="shared" si="315"/>
        <v>12.083333333333334</v>
      </c>
      <c r="Q330" s="68">
        <f>Данные!Q330</f>
        <v>0</v>
      </c>
      <c r="R330" s="68">
        <f>Данные!R330</f>
        <v>0</v>
      </c>
      <c r="S330" s="68">
        <f>Данные!S330</f>
        <v>0</v>
      </c>
      <c r="T330" s="68">
        <f>Данные!T330</f>
        <v>0</v>
      </c>
      <c r="U330" s="68">
        <f>Данные!U330</f>
        <v>22</v>
      </c>
      <c r="V330" s="68">
        <f>Данные!V330</f>
        <v>0</v>
      </c>
      <c r="W330" s="68">
        <f>Данные!W330</f>
        <v>29</v>
      </c>
      <c r="X330" s="68">
        <f>Данные!X330</f>
        <v>1</v>
      </c>
      <c r="Y330" s="68">
        <f>Данные!Y330</f>
        <v>2</v>
      </c>
      <c r="Z330" s="68">
        <f>Данные!Z330</f>
        <v>0</v>
      </c>
      <c r="AA330" s="68">
        <f>Данные!AA330</f>
        <v>0</v>
      </c>
      <c r="AB330" s="83">
        <f>IF(F330=$HG$3,$HH$3,IF(F330=$HG$4,$HH$4,IF(F330=$HG$5,$HH$5,IF(F330=$HG$6,$HH$6,IF(F330=$HG$7,$HH$7,IF(F330=$HG$8,$HH$8,IF(F330=$HG$9,$HH$9,IF(F330=$HG$10,$HH$10,IF(F330=$HG$11,$HH$11,IF(F330=$HG$12,$HH$12,IF(F330=$HG$13,$HH$13,IF(F330=$HG$14,$HH$14,IF(F330=$HG$15,$HH$15,)))))))))))))</f>
        <v>900</v>
      </c>
      <c r="AC330" s="84" t="str">
        <f>IF(OR($GD$4=H330,$GE$4=H330,$GF$4=H330,$GG$4=H330,$GH$4=H330,$GI$4=H330,$GJ$4=H330,$GK$4=H330,$GL$4=H330,$GM$4=H330,$GN$4=H330,$GO$4=H330,$GP$4=H330,$GQ$4=H330,$GR$4=H330,$GS$4=H330,$GT$4=H330,$GU$4=H330,$GV$4=H330,$GW$4=H330,$GX$4=H330,$GY$4=H330,$GZ$4=H330,$HA$4=H330,$HB$4=H330,$HC$4=H330,$HD$4=H330,$HE$4=H330),$GC$4,IF(OR($GD$5=H330,$GE$5=H330,$GH$5=H330,$GI$5=H330,$GL$5=H330,$GM$5=H330,$GP$5=H330,$GQ$5=H330,$GT$5=H330,$GU$5=H330,$GX$5=H330,$GY$5=H330,$HB$5=H330,$HC$5=H330),$GC$5,))</f>
        <v>Бакалавры (ИВТ)</v>
      </c>
      <c r="AD330" s="84" t="str">
        <f>IF(OR(H330=$GD$4,H330=$GE$4,H330=$GF$4,H330=$GG$4,H330=$GD$5,H330=$GE$5),$GD$1,IF(OR(H330=$GH$4,H330=$GI$4,H330=$GJ$4,H330=$GK$4,H330=$GH$5,H330=$GI$5),$GH$1,IF(OR(H330=$GL$4,H330=$GM$4,H330=$GN$4,H330=$GO$4,H330=$GL$5,H330=$GM$5),$GL$1,IF(OR(H330=$GP$4,H330=$GQ$4,H330=$GR$4,H330=$GS$4,H330=$GP$5,H330=$GQ$5),$GP$1,IF(OR(H330=$GT$4,H330=$GU$4,H330=$GV$4,H330=$GW$4,H330=$GT$5,H330=$GU$5),$GT$1,IF(OR(H330=$GX$4,H330=$GY$4,H330=$GZ$4,H330=$HA$4,H330=$GX$5,H330=$GY$5),$GX$1,IF(OR(H330=$HB$4,H330=$HC$4,H330=$HD$4,H330=$HE$4,H330=$HB$5,H330=$HC$5),$HB$1,)))))))</f>
        <v>2019/2020</v>
      </c>
      <c r="AE330" s="85">
        <f t="shared" si="316"/>
        <v>57.833333333333336</v>
      </c>
      <c r="AF330" s="85">
        <f t="shared" si="317"/>
        <v>6.4259259259259266E-2</v>
      </c>
      <c r="AG330" s="83"/>
      <c r="AH330" s="83"/>
      <c r="AI330" s="87">
        <f t="shared" si="304"/>
        <v>0</v>
      </c>
      <c r="AJ330" s="87">
        <f t="shared" si="304"/>
        <v>0</v>
      </c>
      <c r="AK330" s="87">
        <f t="shared" si="304"/>
        <v>0</v>
      </c>
      <c r="AL330" s="87">
        <f t="shared" si="304"/>
        <v>0</v>
      </c>
      <c r="AM330" s="87">
        <f t="shared" si="304"/>
        <v>0</v>
      </c>
      <c r="AN330" s="87">
        <f t="shared" si="304"/>
        <v>0</v>
      </c>
      <c r="AO330" s="87">
        <f t="shared" si="304"/>
        <v>0</v>
      </c>
      <c r="AP330" s="87">
        <f t="shared" si="304"/>
        <v>0</v>
      </c>
      <c r="AQ330" s="87">
        <f t="shared" si="304"/>
        <v>0</v>
      </c>
      <c r="AR330" s="87">
        <f t="shared" si="304"/>
        <v>0</v>
      </c>
      <c r="AS330" s="87">
        <f t="shared" si="304"/>
        <v>0</v>
      </c>
      <c r="AT330" s="87">
        <f t="shared" si="304"/>
        <v>0</v>
      </c>
      <c r="AU330" s="87">
        <f t="shared" si="304"/>
        <v>0</v>
      </c>
      <c r="AV330" s="87">
        <f t="shared" si="304"/>
        <v>0</v>
      </c>
      <c r="AW330" s="87">
        <f t="shared" si="304"/>
        <v>0</v>
      </c>
      <c r="AX330" s="87">
        <f t="shared" ref="AX330:BM393" si="318">IF(AX$1=$D330,$AF330,)</f>
        <v>0</v>
      </c>
      <c r="AY330" s="87">
        <f t="shared" si="318"/>
        <v>0</v>
      </c>
      <c r="AZ330" s="87">
        <f t="shared" si="318"/>
        <v>0</v>
      </c>
      <c r="BA330" s="87">
        <f t="shared" si="318"/>
        <v>0</v>
      </c>
      <c r="BB330" s="87">
        <f t="shared" si="318"/>
        <v>0</v>
      </c>
      <c r="BC330" s="87">
        <f t="shared" si="318"/>
        <v>0</v>
      </c>
      <c r="BD330" s="87">
        <f t="shared" si="318"/>
        <v>0</v>
      </c>
      <c r="BE330" s="87">
        <f t="shared" si="318"/>
        <v>0</v>
      </c>
      <c r="BF330" s="87">
        <f t="shared" si="318"/>
        <v>0</v>
      </c>
      <c r="BG330" s="87">
        <f t="shared" si="318"/>
        <v>0</v>
      </c>
      <c r="BH330" s="87">
        <f t="shared" si="318"/>
        <v>0</v>
      </c>
      <c r="BI330" s="87">
        <f t="shared" si="318"/>
        <v>0</v>
      </c>
      <c r="BJ330" s="87">
        <f t="shared" si="318"/>
        <v>6.4259259259259266E-2</v>
      </c>
      <c r="BK330" s="87">
        <f t="shared" si="318"/>
        <v>0</v>
      </c>
      <c r="BL330" s="87">
        <f t="shared" si="318"/>
        <v>0</v>
      </c>
      <c r="BM330" s="87">
        <f t="shared" si="318"/>
        <v>0</v>
      </c>
      <c r="BN330" s="87">
        <f t="shared" si="308"/>
        <v>0</v>
      </c>
      <c r="BO330" s="87">
        <f t="shared" si="308"/>
        <v>0</v>
      </c>
      <c r="BP330" s="87">
        <f t="shared" si="308"/>
        <v>0</v>
      </c>
      <c r="BQ330" s="87">
        <f t="shared" si="308"/>
        <v>0</v>
      </c>
      <c r="BR330" s="87">
        <f t="shared" si="308"/>
        <v>0</v>
      </c>
      <c r="BS330" s="87">
        <f t="shared" si="308"/>
        <v>0</v>
      </c>
      <c r="BT330" s="87">
        <f t="shared" si="308"/>
        <v>0</v>
      </c>
      <c r="BU330" s="87">
        <f t="shared" si="308"/>
        <v>0</v>
      </c>
      <c r="BV330" s="87">
        <f t="shared" si="308"/>
        <v>0</v>
      </c>
      <c r="BW330" s="87">
        <f t="shared" si="308"/>
        <v>0</v>
      </c>
      <c r="BX330" s="87">
        <f t="shared" si="308"/>
        <v>0</v>
      </c>
      <c r="BY330" s="87">
        <f t="shared" si="308"/>
        <v>0</v>
      </c>
      <c r="BZ330" s="87">
        <f t="shared" si="308"/>
        <v>0</v>
      </c>
      <c r="CA330" s="87">
        <f t="shared" si="308"/>
        <v>0</v>
      </c>
      <c r="CB330" s="87">
        <f t="shared" si="308"/>
        <v>0</v>
      </c>
      <c r="CC330" s="87">
        <f t="shared" si="308"/>
        <v>0</v>
      </c>
      <c r="CD330" s="87">
        <f t="shared" si="306"/>
        <v>0</v>
      </c>
      <c r="CE330" s="87">
        <f t="shared" si="306"/>
        <v>0</v>
      </c>
      <c r="CF330" s="87">
        <f t="shared" si="306"/>
        <v>0</v>
      </c>
      <c r="CG330" s="87">
        <f t="shared" si="306"/>
        <v>0</v>
      </c>
      <c r="CH330" s="87">
        <f t="shared" si="306"/>
        <v>0</v>
      </c>
      <c r="CI330" s="87">
        <f t="shared" si="306"/>
        <v>0</v>
      </c>
      <c r="CJ330" s="87">
        <f t="shared" si="306"/>
        <v>0</v>
      </c>
      <c r="CK330" s="87">
        <f t="shared" si="306"/>
        <v>0</v>
      </c>
      <c r="CL330" s="87">
        <f t="shared" si="306"/>
        <v>0</v>
      </c>
      <c r="CM330" s="87">
        <f t="shared" si="306"/>
        <v>0</v>
      </c>
      <c r="CN330" s="87">
        <f t="shared" si="306"/>
        <v>0</v>
      </c>
      <c r="CO330" s="87">
        <f t="shared" si="306"/>
        <v>0</v>
      </c>
      <c r="CP330" s="87">
        <f t="shared" si="306"/>
        <v>0</v>
      </c>
      <c r="CQ330" s="87">
        <f t="shared" si="306"/>
        <v>0</v>
      </c>
      <c r="CR330" s="87">
        <f t="shared" si="306"/>
        <v>0</v>
      </c>
      <c r="CS330" s="87">
        <f t="shared" si="276"/>
        <v>0</v>
      </c>
      <c r="CT330" s="87">
        <f t="shared" si="276"/>
        <v>0</v>
      </c>
      <c r="CU330" s="87">
        <f t="shared" si="276"/>
        <v>0</v>
      </c>
      <c r="CV330" s="87">
        <f t="shared" si="310"/>
        <v>0</v>
      </c>
      <c r="CW330" s="87">
        <f t="shared" si="310"/>
        <v>0</v>
      </c>
      <c r="CX330" s="87">
        <f t="shared" si="310"/>
        <v>0</v>
      </c>
      <c r="CY330" s="87">
        <f t="shared" si="310"/>
        <v>0</v>
      </c>
      <c r="CZ330" s="87">
        <f t="shared" si="310"/>
        <v>0</v>
      </c>
      <c r="DA330" s="87">
        <f t="shared" si="310"/>
        <v>0</v>
      </c>
      <c r="DB330" s="87">
        <f t="shared" si="310"/>
        <v>0</v>
      </c>
      <c r="DC330" s="87">
        <f t="shared" si="310"/>
        <v>0</v>
      </c>
      <c r="DD330" s="87">
        <f t="shared" si="310"/>
        <v>0</v>
      </c>
      <c r="DE330" s="87">
        <f t="shared" si="310"/>
        <v>0</v>
      </c>
      <c r="DF330" s="91">
        <f t="shared" si="305"/>
        <v>0</v>
      </c>
      <c r="DG330" s="91">
        <f t="shared" si="305"/>
        <v>0</v>
      </c>
      <c r="DH330" s="91">
        <f t="shared" si="305"/>
        <v>0</v>
      </c>
      <c r="DI330" s="91">
        <f t="shared" si="305"/>
        <v>0</v>
      </c>
      <c r="DJ330" s="91">
        <f t="shared" si="305"/>
        <v>0</v>
      </c>
      <c r="DK330" s="91">
        <f t="shared" si="305"/>
        <v>0</v>
      </c>
      <c r="DL330" s="91">
        <f t="shared" si="305"/>
        <v>0</v>
      </c>
      <c r="DM330" s="91">
        <f t="shared" si="305"/>
        <v>0</v>
      </c>
      <c r="DN330" s="91">
        <f t="shared" si="305"/>
        <v>0</v>
      </c>
      <c r="DO330" s="91">
        <f t="shared" si="305"/>
        <v>0</v>
      </c>
      <c r="DP330" s="91">
        <f t="shared" si="305"/>
        <v>0</v>
      </c>
      <c r="DQ330" s="91">
        <f t="shared" si="305"/>
        <v>0</v>
      </c>
      <c r="DR330" s="91">
        <f t="shared" si="305"/>
        <v>0</v>
      </c>
      <c r="DS330" s="91">
        <f t="shared" si="305"/>
        <v>0</v>
      </c>
      <c r="DT330" s="91">
        <f t="shared" si="305"/>
        <v>0</v>
      </c>
      <c r="DU330" s="91">
        <f t="shared" ref="DU330:EJ393" si="319">IF(DU$1=$D330,$AE$3,)</f>
        <v>0</v>
      </c>
      <c r="DV330" s="91">
        <f t="shared" si="319"/>
        <v>0</v>
      </c>
      <c r="DW330" s="91">
        <f t="shared" si="319"/>
        <v>0</v>
      </c>
      <c r="DX330" s="91">
        <f t="shared" si="319"/>
        <v>0</v>
      </c>
      <c r="DY330" s="91">
        <f t="shared" si="319"/>
        <v>0</v>
      </c>
      <c r="DZ330" s="91">
        <f t="shared" si="319"/>
        <v>0</v>
      </c>
      <c r="EA330" s="91">
        <f t="shared" si="319"/>
        <v>0</v>
      </c>
      <c r="EB330" s="91">
        <f t="shared" si="319"/>
        <v>0</v>
      </c>
      <c r="EC330" s="91">
        <f t="shared" si="319"/>
        <v>0</v>
      </c>
      <c r="ED330" s="91">
        <f t="shared" si="319"/>
        <v>0</v>
      </c>
      <c r="EE330" s="91">
        <f t="shared" si="319"/>
        <v>0</v>
      </c>
      <c r="EF330" s="91">
        <f t="shared" si="319"/>
        <v>0</v>
      </c>
      <c r="EG330" s="91">
        <f t="shared" si="319"/>
        <v>163.6</v>
      </c>
      <c r="EH330" s="91">
        <f t="shared" si="319"/>
        <v>0</v>
      </c>
      <c r="EI330" s="91">
        <f t="shared" si="319"/>
        <v>0</v>
      </c>
      <c r="EJ330" s="91">
        <f t="shared" si="319"/>
        <v>0</v>
      </c>
      <c r="EK330" s="91">
        <f t="shared" si="309"/>
        <v>0</v>
      </c>
      <c r="EL330" s="91">
        <f t="shared" si="309"/>
        <v>0</v>
      </c>
      <c r="EM330" s="91">
        <f t="shared" si="309"/>
        <v>0</v>
      </c>
      <c r="EN330" s="91">
        <f t="shared" si="309"/>
        <v>0</v>
      </c>
      <c r="EO330" s="91">
        <f t="shared" si="309"/>
        <v>0</v>
      </c>
      <c r="EP330" s="91">
        <f t="shared" si="309"/>
        <v>0</v>
      </c>
      <c r="EQ330" s="91">
        <f t="shared" si="309"/>
        <v>0</v>
      </c>
      <c r="ER330" s="91">
        <f t="shared" si="309"/>
        <v>0</v>
      </c>
      <c r="ES330" s="91">
        <f t="shared" si="309"/>
        <v>0</v>
      </c>
      <c r="ET330" s="91">
        <f t="shared" si="309"/>
        <v>0</v>
      </c>
      <c r="EU330" s="91">
        <f t="shared" si="309"/>
        <v>0</v>
      </c>
      <c r="EV330" s="91">
        <f t="shared" si="309"/>
        <v>0</v>
      </c>
      <c r="EW330" s="91">
        <f t="shared" si="309"/>
        <v>0</v>
      </c>
      <c r="EX330" s="91">
        <f t="shared" si="309"/>
        <v>0</v>
      </c>
      <c r="EY330" s="91">
        <f t="shared" si="309"/>
        <v>0</v>
      </c>
      <c r="EZ330" s="91">
        <f t="shared" si="309"/>
        <v>0</v>
      </c>
      <c r="FA330" s="91">
        <f t="shared" si="307"/>
        <v>0</v>
      </c>
      <c r="FB330" s="91">
        <f t="shared" si="307"/>
        <v>0</v>
      </c>
      <c r="FC330" s="91">
        <f t="shared" si="307"/>
        <v>0</v>
      </c>
      <c r="FD330" s="91">
        <f t="shared" si="307"/>
        <v>0</v>
      </c>
      <c r="FE330" s="91">
        <f t="shared" si="307"/>
        <v>0</v>
      </c>
      <c r="FF330" s="91">
        <f t="shared" si="307"/>
        <v>0</v>
      </c>
      <c r="FG330" s="91">
        <f t="shared" si="307"/>
        <v>0</v>
      </c>
      <c r="FH330" s="91">
        <f t="shared" si="307"/>
        <v>0</v>
      </c>
      <c r="FI330" s="91">
        <f t="shared" si="307"/>
        <v>0</v>
      </c>
      <c r="FJ330" s="91">
        <f t="shared" si="307"/>
        <v>0</v>
      </c>
      <c r="FK330" s="91">
        <f t="shared" si="307"/>
        <v>0</v>
      </c>
      <c r="FL330" s="91">
        <f t="shared" si="307"/>
        <v>0</v>
      </c>
      <c r="FM330" s="91">
        <f t="shared" si="307"/>
        <v>0</v>
      </c>
      <c r="FN330" s="91">
        <f t="shared" si="307"/>
        <v>0</v>
      </c>
      <c r="FO330" s="91">
        <f t="shared" si="307"/>
        <v>0</v>
      </c>
      <c r="FP330" s="91">
        <f t="shared" si="277"/>
        <v>0</v>
      </c>
      <c r="FQ330" s="91">
        <f t="shared" si="277"/>
        <v>0</v>
      </c>
      <c r="FR330" s="91">
        <f t="shared" si="277"/>
        <v>0</v>
      </c>
      <c r="FS330" s="91">
        <f t="shared" si="311"/>
        <v>0</v>
      </c>
      <c r="FT330" s="91">
        <f t="shared" si="311"/>
        <v>0</v>
      </c>
      <c r="FU330" s="91">
        <f t="shared" si="311"/>
        <v>0</v>
      </c>
      <c r="FV330" s="91">
        <f t="shared" si="311"/>
        <v>0</v>
      </c>
      <c r="FW330" s="91">
        <f t="shared" si="311"/>
        <v>0</v>
      </c>
      <c r="FX330" s="91">
        <f t="shared" si="311"/>
        <v>0</v>
      </c>
      <c r="FY330" s="91">
        <f t="shared" si="311"/>
        <v>0</v>
      </c>
      <c r="FZ330" s="91">
        <f t="shared" si="311"/>
        <v>0</v>
      </c>
      <c r="GA330" s="91">
        <f t="shared" si="311"/>
        <v>0</v>
      </c>
      <c r="GB330" s="91">
        <f t="shared" si="311"/>
        <v>0</v>
      </c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</row>
    <row r="331" spans="1:213" ht="38.25">
      <c r="A331" s="68">
        <f>Данные!A331</f>
        <v>5791</v>
      </c>
      <c r="B331" s="68">
        <f>Данные!B331</f>
        <v>2019</v>
      </c>
      <c r="C331" s="68" t="str">
        <f>Данные!C331</f>
        <v>компьютерных технологий и электронного обучения</v>
      </c>
      <c r="D331" s="68" t="str">
        <f>Данные!D331</f>
        <v>Карпова Наталья Александровна</v>
      </c>
      <c r="E331" s="68" t="str">
        <f>Данные!E331</f>
        <v>кандидат технических наук</v>
      </c>
      <c r="F331" s="68" t="str">
        <f>Данные!F331</f>
        <v>доцент</v>
      </c>
      <c r="G331" s="68">
        <f>Данные!G331</f>
        <v>0.75</v>
      </c>
      <c r="H331" s="68" t="str">
        <f>Данные!H331</f>
        <v>3 курс 2017 год/пост</v>
      </c>
      <c r="I331" s="68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8">
        <f>Данные!J331</f>
        <v>28</v>
      </c>
      <c r="K331" s="68">
        <f>Данные!K331</f>
        <v>0</v>
      </c>
      <c r="L331" s="68">
        <f>Данные!L331</f>
        <v>0</v>
      </c>
      <c r="M331" s="16">
        <f t="shared" si="312"/>
        <v>2.8</v>
      </c>
      <c r="N331" s="16">
        <f t="shared" si="313"/>
        <v>11.666666666666666</v>
      </c>
      <c r="O331" s="16">
        <f t="shared" si="314"/>
        <v>12.083333333333334</v>
      </c>
      <c r="P331" s="16">
        <f t="shared" si="315"/>
        <v>12.083333333333334</v>
      </c>
      <c r="Q331" s="68">
        <f>Данные!Q331</f>
        <v>0</v>
      </c>
      <c r="R331" s="68">
        <f>Данные!R331</f>
        <v>0</v>
      </c>
      <c r="S331" s="68">
        <f>Данные!S331</f>
        <v>0</v>
      </c>
      <c r="T331" s="68">
        <f>Данные!T331</f>
        <v>0</v>
      </c>
      <c r="U331" s="68">
        <f>Данные!U331</f>
        <v>0</v>
      </c>
      <c r="V331" s="68">
        <f>Данные!V331</f>
        <v>0</v>
      </c>
      <c r="W331" s="68">
        <f>Данные!W331</f>
        <v>29</v>
      </c>
      <c r="X331" s="68">
        <f>Данные!X331</f>
        <v>1</v>
      </c>
      <c r="Y331" s="68">
        <f>Данные!Y331</f>
        <v>2</v>
      </c>
      <c r="Z331" s="68">
        <f>Данные!Z331</f>
        <v>0</v>
      </c>
      <c r="AA331" s="68">
        <f>Данные!AA331</f>
        <v>0</v>
      </c>
      <c r="AB331" s="83">
        <f>IF(F331=$HG$3,$HH$3,IF(F331=$HG$4,$HH$4,IF(F331=$HG$5,$HH$5,IF(F331=$HG$6,$HH$6,IF(F331=$HG$7,$HH$7,IF(F331=$HG$8,$HH$8,IF(F331=$HG$9,$HH$9,IF(F331=$HG$10,$HH$10,IF(F331=$HG$11,$HH$11,IF(F331=$HG$12,$HH$12,IF(F331=$HG$13,$HH$13,IF(F331=$HG$14,$HH$14,IF(F331=$HG$15,$HH$15,)))))))))))))</f>
        <v>800</v>
      </c>
      <c r="AC331" s="84" t="str">
        <f>IF(OR($GD$4=H331,$GE$4=H331,$GF$4=H331,$GG$4=H331,$GH$4=H331,$GI$4=H331,$GJ$4=H331,$GK$4=H331,$GL$4=H331,$GM$4=H331,$GN$4=H331,$GO$4=H331,$GP$4=H331,$GQ$4=H331,$GR$4=H331,$GS$4=H331,$GT$4=H331,$GU$4=H331,$GV$4=H331,$GW$4=H331,$GX$4=H331,$GY$4=H331,$GZ$4=H331,$HA$4=H331,$HB$4=H331,$HC$4=H331,$HD$4=H331,$HE$4=H331),$GC$4,IF(OR($GD$5=H331,$GE$5=H331,$GH$5=H331,$GI$5=H331,$GL$5=H331,$GM$5=H331,$GP$5=H331,$GQ$5=H331,$GT$5=H331,$GU$5=H331,$GX$5=H331,$GY$5=H331,$HB$5=H331,$HC$5=H331),$GC$5,))</f>
        <v>Бакалавры (ИВТ)</v>
      </c>
      <c r="AD331" s="84" t="str">
        <f>IF(OR(H331=$GD$4,H331=$GE$4,H331=$GF$4,H331=$GG$4,H331=$GD$5,H331=$GE$5),$GD$1,IF(OR(H331=$GH$4,H331=$GI$4,H331=$GJ$4,H331=$GK$4,H331=$GH$5,H331=$GI$5),$GH$1,IF(OR(H331=$GL$4,H331=$GM$4,H331=$GN$4,H331=$GO$4,H331=$GL$5,H331=$GM$5),$GL$1,IF(OR(H331=$GP$4,H331=$GQ$4,H331=$GR$4,H331=$GS$4,H331=$GP$5,H331=$GQ$5),$GP$1,IF(OR(H331=$GT$4,H331=$GU$4,H331=$GV$4,H331=$GW$4,H331=$GT$5,H331=$GU$5),$GT$1,IF(OR(H331=$GX$4,H331=$GY$4,H331=$GZ$4,H331=$HA$4,H331=$GX$5,H331=$GY$5),$GX$1,IF(OR(H331=$HB$4,H331=$HC$4,H331=$HD$4,H331=$HE$4,H331=$HB$5,H331=$HC$5),$HB$1,)))))))</f>
        <v>2019/2020</v>
      </c>
      <c r="AE331" s="85">
        <f t="shared" si="316"/>
        <v>66.63333333333334</v>
      </c>
      <c r="AF331" s="85">
        <f t="shared" si="317"/>
        <v>8.3291666666666681E-2</v>
      </c>
      <c r="AG331" s="83"/>
      <c r="AH331" s="83"/>
      <c r="AI331" s="87">
        <f t="shared" ref="AI331:AX394" si="320">IF(AI$1=$D331,$AF331,)</f>
        <v>0</v>
      </c>
      <c r="AJ331" s="87">
        <f t="shared" si="320"/>
        <v>0</v>
      </c>
      <c r="AK331" s="87">
        <f t="shared" si="320"/>
        <v>0</v>
      </c>
      <c r="AL331" s="87">
        <f t="shared" si="320"/>
        <v>0</v>
      </c>
      <c r="AM331" s="87">
        <f t="shared" si="320"/>
        <v>0</v>
      </c>
      <c r="AN331" s="87">
        <f t="shared" si="320"/>
        <v>0</v>
      </c>
      <c r="AO331" s="87">
        <f t="shared" si="320"/>
        <v>0</v>
      </c>
      <c r="AP331" s="87">
        <f t="shared" si="320"/>
        <v>0</v>
      </c>
      <c r="AQ331" s="87">
        <f t="shared" si="320"/>
        <v>0</v>
      </c>
      <c r="AR331" s="87">
        <f t="shared" si="320"/>
        <v>0</v>
      </c>
      <c r="AS331" s="87">
        <f t="shared" si="320"/>
        <v>0</v>
      </c>
      <c r="AT331" s="87">
        <f t="shared" si="320"/>
        <v>0</v>
      </c>
      <c r="AU331" s="87">
        <f t="shared" si="320"/>
        <v>0</v>
      </c>
      <c r="AV331" s="87">
        <f t="shared" si="320"/>
        <v>0</v>
      </c>
      <c r="AW331" s="87">
        <f t="shared" si="320"/>
        <v>0</v>
      </c>
      <c r="AX331" s="87">
        <f t="shared" si="320"/>
        <v>0</v>
      </c>
      <c r="AY331" s="87">
        <f t="shared" si="318"/>
        <v>0</v>
      </c>
      <c r="AZ331" s="87">
        <f t="shared" si="318"/>
        <v>0</v>
      </c>
      <c r="BA331" s="87">
        <f t="shared" si="318"/>
        <v>0</v>
      </c>
      <c r="BB331" s="87">
        <f t="shared" si="318"/>
        <v>0</v>
      </c>
      <c r="BC331" s="87">
        <f t="shared" si="318"/>
        <v>0</v>
      </c>
      <c r="BD331" s="87">
        <f t="shared" si="318"/>
        <v>0</v>
      </c>
      <c r="BE331" s="87">
        <f t="shared" si="318"/>
        <v>0</v>
      </c>
      <c r="BF331" s="87">
        <f t="shared" si="318"/>
        <v>0</v>
      </c>
      <c r="BG331" s="87">
        <f t="shared" si="318"/>
        <v>0</v>
      </c>
      <c r="BH331" s="87">
        <f t="shared" si="318"/>
        <v>0</v>
      </c>
      <c r="BI331" s="87">
        <f t="shared" si="318"/>
        <v>0</v>
      </c>
      <c r="BJ331" s="87">
        <f t="shared" si="318"/>
        <v>0</v>
      </c>
      <c r="BK331" s="87">
        <f t="shared" si="318"/>
        <v>0</v>
      </c>
      <c r="BL331" s="87">
        <f t="shared" si="318"/>
        <v>0</v>
      </c>
      <c r="BM331" s="87">
        <f t="shared" si="318"/>
        <v>0</v>
      </c>
      <c r="BN331" s="87">
        <f t="shared" si="308"/>
        <v>0</v>
      </c>
      <c r="BO331" s="87">
        <f t="shared" si="308"/>
        <v>0</v>
      </c>
      <c r="BP331" s="87">
        <f t="shared" si="308"/>
        <v>0</v>
      </c>
      <c r="BQ331" s="87">
        <f t="shared" si="308"/>
        <v>8.3291666666666681E-2</v>
      </c>
      <c r="BR331" s="87">
        <f t="shared" si="308"/>
        <v>0</v>
      </c>
      <c r="BS331" s="87">
        <f t="shared" si="308"/>
        <v>0</v>
      </c>
      <c r="BT331" s="87">
        <f t="shared" si="308"/>
        <v>0</v>
      </c>
      <c r="BU331" s="87">
        <f t="shared" si="308"/>
        <v>0</v>
      </c>
      <c r="BV331" s="87">
        <f t="shared" si="308"/>
        <v>0</v>
      </c>
      <c r="BW331" s="87">
        <f t="shared" si="308"/>
        <v>0</v>
      </c>
      <c r="BX331" s="87">
        <f t="shared" si="308"/>
        <v>0</v>
      </c>
      <c r="BY331" s="87">
        <f t="shared" si="308"/>
        <v>0</v>
      </c>
      <c r="BZ331" s="87">
        <f t="shared" si="308"/>
        <v>0</v>
      </c>
      <c r="CA331" s="87">
        <f t="shared" si="308"/>
        <v>0</v>
      </c>
      <c r="CB331" s="87">
        <f t="shared" si="308"/>
        <v>0</v>
      </c>
      <c r="CC331" s="87">
        <f t="shared" si="308"/>
        <v>0</v>
      </c>
      <c r="CD331" s="87">
        <f t="shared" si="306"/>
        <v>0</v>
      </c>
      <c r="CE331" s="87">
        <f t="shared" si="306"/>
        <v>0</v>
      </c>
      <c r="CF331" s="87">
        <f t="shared" si="306"/>
        <v>0</v>
      </c>
      <c r="CG331" s="87">
        <f t="shared" si="306"/>
        <v>0</v>
      </c>
      <c r="CH331" s="87">
        <f t="shared" si="306"/>
        <v>0</v>
      </c>
      <c r="CI331" s="87">
        <f t="shared" si="306"/>
        <v>0</v>
      </c>
      <c r="CJ331" s="87">
        <f t="shared" si="306"/>
        <v>0</v>
      </c>
      <c r="CK331" s="87">
        <f t="shared" si="306"/>
        <v>0</v>
      </c>
      <c r="CL331" s="87">
        <f t="shared" si="306"/>
        <v>0</v>
      </c>
      <c r="CM331" s="87">
        <f t="shared" si="306"/>
        <v>0</v>
      </c>
      <c r="CN331" s="87">
        <f t="shared" si="306"/>
        <v>0</v>
      </c>
      <c r="CO331" s="87">
        <f t="shared" si="306"/>
        <v>0</v>
      </c>
      <c r="CP331" s="87">
        <f t="shared" si="306"/>
        <v>0</v>
      </c>
      <c r="CQ331" s="87">
        <f t="shared" si="306"/>
        <v>0</v>
      </c>
      <c r="CR331" s="87">
        <f t="shared" si="306"/>
        <v>0</v>
      </c>
      <c r="CS331" s="87">
        <f t="shared" si="276"/>
        <v>0</v>
      </c>
      <c r="CT331" s="87">
        <f t="shared" si="276"/>
        <v>0</v>
      </c>
      <c r="CU331" s="87">
        <f t="shared" si="276"/>
        <v>0</v>
      </c>
      <c r="CV331" s="87">
        <f t="shared" si="310"/>
        <v>0</v>
      </c>
      <c r="CW331" s="87">
        <f t="shared" si="310"/>
        <v>0</v>
      </c>
      <c r="CX331" s="87">
        <f t="shared" si="310"/>
        <v>0</v>
      </c>
      <c r="CY331" s="87">
        <f t="shared" si="310"/>
        <v>0</v>
      </c>
      <c r="CZ331" s="87">
        <f t="shared" si="310"/>
        <v>0</v>
      </c>
      <c r="DA331" s="87">
        <f t="shared" si="310"/>
        <v>0</v>
      </c>
      <c r="DB331" s="87">
        <f t="shared" si="310"/>
        <v>0</v>
      </c>
      <c r="DC331" s="87">
        <f t="shared" si="310"/>
        <v>0</v>
      </c>
      <c r="DD331" s="87">
        <f t="shared" si="310"/>
        <v>0</v>
      </c>
      <c r="DE331" s="87">
        <f t="shared" si="310"/>
        <v>0</v>
      </c>
      <c r="DF331" s="91">
        <f t="shared" ref="DF331:DU394" si="321">IF(DF$1=$D331,$AE$3,)</f>
        <v>0</v>
      </c>
      <c r="DG331" s="91">
        <f t="shared" si="321"/>
        <v>0</v>
      </c>
      <c r="DH331" s="91">
        <f t="shared" si="321"/>
        <v>0</v>
      </c>
      <c r="DI331" s="91">
        <f t="shared" si="321"/>
        <v>0</v>
      </c>
      <c r="DJ331" s="91">
        <f t="shared" si="321"/>
        <v>0</v>
      </c>
      <c r="DK331" s="91">
        <f t="shared" si="321"/>
        <v>0</v>
      </c>
      <c r="DL331" s="91">
        <f t="shared" si="321"/>
        <v>0</v>
      </c>
      <c r="DM331" s="91">
        <f t="shared" si="321"/>
        <v>0</v>
      </c>
      <c r="DN331" s="91">
        <f t="shared" si="321"/>
        <v>0</v>
      </c>
      <c r="DO331" s="91">
        <f t="shared" si="321"/>
        <v>0</v>
      </c>
      <c r="DP331" s="91">
        <f t="shared" si="321"/>
        <v>0</v>
      </c>
      <c r="DQ331" s="91">
        <f t="shared" si="321"/>
        <v>0</v>
      </c>
      <c r="DR331" s="91">
        <f t="shared" si="321"/>
        <v>0</v>
      </c>
      <c r="DS331" s="91">
        <f t="shared" si="321"/>
        <v>0</v>
      </c>
      <c r="DT331" s="91">
        <f t="shared" si="321"/>
        <v>0</v>
      </c>
      <c r="DU331" s="91">
        <f t="shared" si="321"/>
        <v>0</v>
      </c>
      <c r="DV331" s="91">
        <f t="shared" si="319"/>
        <v>0</v>
      </c>
      <c r="DW331" s="91">
        <f t="shared" si="319"/>
        <v>0</v>
      </c>
      <c r="DX331" s="91">
        <f t="shared" si="319"/>
        <v>0</v>
      </c>
      <c r="DY331" s="91">
        <f t="shared" si="319"/>
        <v>0</v>
      </c>
      <c r="DZ331" s="91">
        <f t="shared" si="319"/>
        <v>0</v>
      </c>
      <c r="EA331" s="91">
        <f t="shared" si="319"/>
        <v>0</v>
      </c>
      <c r="EB331" s="91">
        <f t="shared" si="319"/>
        <v>0</v>
      </c>
      <c r="EC331" s="91">
        <f t="shared" si="319"/>
        <v>0</v>
      </c>
      <c r="ED331" s="91">
        <f t="shared" si="319"/>
        <v>0</v>
      </c>
      <c r="EE331" s="91">
        <f t="shared" si="319"/>
        <v>0</v>
      </c>
      <c r="EF331" s="91">
        <f t="shared" si="319"/>
        <v>0</v>
      </c>
      <c r="EG331" s="91">
        <f t="shared" si="319"/>
        <v>0</v>
      </c>
      <c r="EH331" s="91">
        <f t="shared" si="319"/>
        <v>0</v>
      </c>
      <c r="EI331" s="91">
        <f t="shared" si="319"/>
        <v>0</v>
      </c>
      <c r="EJ331" s="91">
        <f t="shared" si="319"/>
        <v>0</v>
      </c>
      <c r="EK331" s="91">
        <f t="shared" si="309"/>
        <v>0</v>
      </c>
      <c r="EL331" s="91">
        <f t="shared" si="309"/>
        <v>0</v>
      </c>
      <c r="EM331" s="91">
        <f t="shared" si="309"/>
        <v>0</v>
      </c>
      <c r="EN331" s="91">
        <f t="shared" si="309"/>
        <v>163.6</v>
      </c>
      <c r="EO331" s="91">
        <f t="shared" si="309"/>
        <v>0</v>
      </c>
      <c r="EP331" s="91">
        <f t="shared" si="309"/>
        <v>0</v>
      </c>
      <c r="EQ331" s="91">
        <f t="shared" si="309"/>
        <v>0</v>
      </c>
      <c r="ER331" s="91">
        <f t="shared" si="309"/>
        <v>0</v>
      </c>
      <c r="ES331" s="91">
        <f t="shared" si="309"/>
        <v>0</v>
      </c>
      <c r="ET331" s="91">
        <f t="shared" si="309"/>
        <v>0</v>
      </c>
      <c r="EU331" s="91">
        <f t="shared" si="309"/>
        <v>0</v>
      </c>
      <c r="EV331" s="91">
        <f t="shared" si="309"/>
        <v>0</v>
      </c>
      <c r="EW331" s="91">
        <f t="shared" si="309"/>
        <v>0</v>
      </c>
      <c r="EX331" s="91">
        <f t="shared" si="309"/>
        <v>0</v>
      </c>
      <c r="EY331" s="91">
        <f t="shared" si="309"/>
        <v>0</v>
      </c>
      <c r="EZ331" s="91">
        <f t="shared" si="309"/>
        <v>0</v>
      </c>
      <c r="FA331" s="91">
        <f t="shared" si="307"/>
        <v>0</v>
      </c>
      <c r="FB331" s="91">
        <f t="shared" si="307"/>
        <v>0</v>
      </c>
      <c r="FC331" s="91">
        <f t="shared" si="307"/>
        <v>0</v>
      </c>
      <c r="FD331" s="91">
        <f t="shared" si="307"/>
        <v>0</v>
      </c>
      <c r="FE331" s="91">
        <f t="shared" si="307"/>
        <v>0</v>
      </c>
      <c r="FF331" s="91">
        <f t="shared" si="307"/>
        <v>0</v>
      </c>
      <c r="FG331" s="91">
        <f t="shared" si="307"/>
        <v>0</v>
      </c>
      <c r="FH331" s="91">
        <f t="shared" si="307"/>
        <v>0</v>
      </c>
      <c r="FI331" s="91">
        <f t="shared" si="307"/>
        <v>0</v>
      </c>
      <c r="FJ331" s="91">
        <f t="shared" si="307"/>
        <v>0</v>
      </c>
      <c r="FK331" s="91">
        <f t="shared" si="307"/>
        <v>0</v>
      </c>
      <c r="FL331" s="91">
        <f t="shared" si="307"/>
        <v>0</v>
      </c>
      <c r="FM331" s="91">
        <f t="shared" si="307"/>
        <v>0</v>
      </c>
      <c r="FN331" s="91">
        <f t="shared" si="307"/>
        <v>0</v>
      </c>
      <c r="FO331" s="91">
        <f t="shared" si="307"/>
        <v>0</v>
      </c>
      <c r="FP331" s="91">
        <f t="shared" si="277"/>
        <v>0</v>
      </c>
      <c r="FQ331" s="91">
        <f t="shared" si="277"/>
        <v>0</v>
      </c>
      <c r="FR331" s="91">
        <f t="shared" si="277"/>
        <v>0</v>
      </c>
      <c r="FS331" s="91">
        <f t="shared" si="311"/>
        <v>0</v>
      </c>
      <c r="FT331" s="91">
        <f t="shared" si="311"/>
        <v>0</v>
      </c>
      <c r="FU331" s="91">
        <f t="shared" si="311"/>
        <v>0</v>
      </c>
      <c r="FV331" s="91">
        <f t="shared" si="311"/>
        <v>0</v>
      </c>
      <c r="FW331" s="91">
        <f t="shared" si="311"/>
        <v>0</v>
      </c>
      <c r="FX331" s="91">
        <f t="shared" si="311"/>
        <v>0</v>
      </c>
      <c r="FY331" s="91">
        <f t="shared" si="311"/>
        <v>0</v>
      </c>
      <c r="FZ331" s="91">
        <f t="shared" si="311"/>
        <v>0</v>
      </c>
      <c r="GA331" s="91">
        <f t="shared" si="311"/>
        <v>0</v>
      </c>
      <c r="GB331" s="91">
        <f t="shared" si="311"/>
        <v>0</v>
      </c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</row>
    <row r="332" spans="1:213" ht="38.25">
      <c r="A332" s="68">
        <f>Данные!A332</f>
        <v>5791</v>
      </c>
      <c r="B332" s="68">
        <f>Данные!B332</f>
        <v>2019</v>
      </c>
      <c r="C332" s="68" t="str">
        <f>Данные!C332</f>
        <v>компьютерных технологий и электронного обучения</v>
      </c>
      <c r="D332" s="68" t="str">
        <f>Данные!D332</f>
        <v>Иванова Екатерина Алексеевна</v>
      </c>
      <c r="E332" s="68" t="str">
        <f>Данные!E332</f>
        <v>нет</v>
      </c>
      <c r="F332" s="68" t="str">
        <f>Данные!F332</f>
        <v>ассистент</v>
      </c>
      <c r="G332" s="68">
        <f>Данные!G332</f>
        <v>0.25</v>
      </c>
      <c r="H332" s="68" t="str">
        <f>Данные!H332</f>
        <v>3 курс 2017 год/пост</v>
      </c>
      <c r="I332" s="68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8">
        <f>Данные!J332</f>
        <v>0</v>
      </c>
      <c r="K332" s="68">
        <f>Данные!K332</f>
        <v>0</v>
      </c>
      <c r="L332" s="68">
        <f>Данные!L332</f>
        <v>0</v>
      </c>
      <c r="M332" s="16">
        <f t="shared" si="312"/>
        <v>0</v>
      </c>
      <c r="N332" s="16">
        <f t="shared" si="313"/>
        <v>11.666666666666666</v>
      </c>
      <c r="O332" s="16">
        <f t="shared" si="314"/>
        <v>12.083333333333334</v>
      </c>
      <c r="P332" s="16">
        <f t="shared" si="315"/>
        <v>12.083333333333334</v>
      </c>
      <c r="Q332" s="68">
        <f>Данные!Q332</f>
        <v>0</v>
      </c>
      <c r="R332" s="68">
        <f>Данные!R332</f>
        <v>0</v>
      </c>
      <c r="S332" s="68">
        <f>Данные!S332</f>
        <v>0</v>
      </c>
      <c r="T332" s="68">
        <f>Данные!T332</f>
        <v>0</v>
      </c>
      <c r="U332" s="68">
        <f>Данные!U332</f>
        <v>0</v>
      </c>
      <c r="V332" s="68">
        <f>Данные!V332</f>
        <v>0</v>
      </c>
      <c r="W332" s="68">
        <f>Данные!W332</f>
        <v>29</v>
      </c>
      <c r="X332" s="68">
        <f>Данные!X332</f>
        <v>1</v>
      </c>
      <c r="Y332" s="68">
        <f>Данные!Y332</f>
        <v>2</v>
      </c>
      <c r="Z332" s="68">
        <f>Данные!Z332</f>
        <v>0</v>
      </c>
      <c r="AA332" s="68">
        <f>Данные!AA332</f>
        <v>0</v>
      </c>
      <c r="AB332" s="83">
        <f>IF(F332=$HG$3,$HH$3,IF(F332=$HG$4,$HH$4,IF(F332=$HG$5,$HH$5,IF(F332=$HG$6,$HH$6,IF(F332=$HG$7,$HH$7,IF(F332=$HG$8,$HH$8,IF(F332=$HG$9,$HH$9,IF(F332=$HG$10,$HH$10,IF(F332=$HG$11,$HH$11,IF(F332=$HG$12,$HH$12,IF(F332=$HG$13,$HH$13,IF(F332=$HG$14,$HH$14,IF(F332=$HG$15,$HH$15,)))))))))))))</f>
        <v>900</v>
      </c>
      <c r="AC332" s="84" t="str">
        <f>IF(OR($GD$4=H332,$GE$4=H332,$GF$4=H332,$GG$4=H332,$GH$4=H332,$GI$4=H332,$GJ$4=H332,$GK$4=H332,$GL$4=H332,$GM$4=H332,$GN$4=H332,$GO$4=H332,$GP$4=H332,$GQ$4=H332,$GR$4=H332,$GS$4=H332,$GT$4=H332,$GU$4=H332,$GV$4=H332,$GW$4=H332,$GX$4=H332,$GY$4=H332,$GZ$4=H332,$HA$4=H332,$HB$4=H332,$HC$4=H332,$HD$4=H332,$HE$4=H332),$GC$4,IF(OR($GD$5=H332,$GE$5=H332,$GH$5=H332,$GI$5=H332,$GL$5=H332,$GM$5=H332,$GP$5=H332,$GQ$5=H332,$GT$5=H332,$GU$5=H332,$GX$5=H332,$GY$5=H332,$HB$5=H332,$HC$5=H332),$GC$5,))</f>
        <v>Бакалавры (ИВТ)</v>
      </c>
      <c r="AD332" s="84" t="str">
        <f>IF(OR(H332=$GD$4,H332=$GE$4,H332=$GF$4,H332=$GG$4,H332=$GD$5,H332=$GE$5),$GD$1,IF(OR(H332=$GH$4,H332=$GI$4,H332=$GJ$4,H332=$GK$4,H332=$GH$5,H332=$GI$5),$GH$1,IF(OR(H332=$GL$4,H332=$GM$4,H332=$GN$4,H332=$GO$4,H332=$GL$5,H332=$GM$5),$GL$1,IF(OR(H332=$GP$4,H332=$GQ$4,H332=$GR$4,H332=$GS$4,H332=$GP$5,H332=$GQ$5),$GP$1,IF(OR(H332=$GT$4,H332=$GU$4,H332=$GV$4,H332=$GW$4,H332=$GT$5,H332=$GU$5),$GT$1,IF(OR(H332=$GX$4,H332=$GY$4,H332=$GZ$4,H332=$HA$4,H332=$GX$5,H332=$GY$5),$GX$1,IF(OR(H332=$HB$4,H332=$HC$4,H332=$HD$4,H332=$HE$4,H332=$HB$5,H332=$HC$5),$HB$1,)))))))</f>
        <v>2019/2020</v>
      </c>
      <c r="AE332" s="85">
        <f t="shared" si="316"/>
        <v>35.833333333333336</v>
      </c>
      <c r="AF332" s="85">
        <f t="shared" si="317"/>
        <v>3.9814814814814817E-2</v>
      </c>
      <c r="AG332" s="83"/>
      <c r="AH332" s="83"/>
      <c r="AI332" s="87">
        <f t="shared" si="320"/>
        <v>0</v>
      </c>
      <c r="AJ332" s="87">
        <f t="shared" si="320"/>
        <v>0</v>
      </c>
      <c r="AK332" s="87">
        <f t="shared" si="320"/>
        <v>0</v>
      </c>
      <c r="AL332" s="87">
        <f t="shared" si="320"/>
        <v>0</v>
      </c>
      <c r="AM332" s="87">
        <f t="shared" si="320"/>
        <v>0</v>
      </c>
      <c r="AN332" s="87">
        <f t="shared" si="320"/>
        <v>0</v>
      </c>
      <c r="AO332" s="87">
        <f t="shared" si="320"/>
        <v>0</v>
      </c>
      <c r="AP332" s="87">
        <f t="shared" si="320"/>
        <v>0</v>
      </c>
      <c r="AQ332" s="87">
        <f t="shared" si="320"/>
        <v>0</v>
      </c>
      <c r="AR332" s="87">
        <f t="shared" si="320"/>
        <v>0</v>
      </c>
      <c r="AS332" s="87">
        <f t="shared" si="320"/>
        <v>0</v>
      </c>
      <c r="AT332" s="87">
        <f t="shared" si="320"/>
        <v>0</v>
      </c>
      <c r="AU332" s="87">
        <f t="shared" si="320"/>
        <v>0</v>
      </c>
      <c r="AV332" s="87">
        <f t="shared" si="320"/>
        <v>0</v>
      </c>
      <c r="AW332" s="87">
        <f t="shared" si="320"/>
        <v>0</v>
      </c>
      <c r="AX332" s="87">
        <f t="shared" si="320"/>
        <v>0</v>
      </c>
      <c r="AY332" s="87">
        <f t="shared" si="318"/>
        <v>0</v>
      </c>
      <c r="AZ332" s="87">
        <f t="shared" si="318"/>
        <v>0</v>
      </c>
      <c r="BA332" s="87">
        <f t="shared" si="318"/>
        <v>0</v>
      </c>
      <c r="BB332" s="87">
        <f t="shared" si="318"/>
        <v>0</v>
      </c>
      <c r="BC332" s="87">
        <f t="shared" si="318"/>
        <v>0</v>
      </c>
      <c r="BD332" s="87">
        <f t="shared" si="318"/>
        <v>0</v>
      </c>
      <c r="BE332" s="87">
        <f t="shared" si="318"/>
        <v>0</v>
      </c>
      <c r="BF332" s="87">
        <f t="shared" si="318"/>
        <v>0</v>
      </c>
      <c r="BG332" s="87">
        <f t="shared" si="318"/>
        <v>0</v>
      </c>
      <c r="BH332" s="87">
        <f t="shared" si="318"/>
        <v>0</v>
      </c>
      <c r="BI332" s="87">
        <f t="shared" si="318"/>
        <v>0</v>
      </c>
      <c r="BJ332" s="87">
        <f t="shared" si="318"/>
        <v>0</v>
      </c>
      <c r="BK332" s="87">
        <f t="shared" si="318"/>
        <v>0</v>
      </c>
      <c r="BL332" s="87">
        <f t="shared" si="318"/>
        <v>0</v>
      </c>
      <c r="BM332" s="87">
        <f t="shared" si="318"/>
        <v>0</v>
      </c>
      <c r="BN332" s="87">
        <f t="shared" si="308"/>
        <v>0</v>
      </c>
      <c r="BO332" s="87">
        <f t="shared" si="308"/>
        <v>3.9814814814814817E-2</v>
      </c>
      <c r="BP332" s="87">
        <f t="shared" si="308"/>
        <v>0</v>
      </c>
      <c r="BQ332" s="87">
        <f t="shared" si="308"/>
        <v>0</v>
      </c>
      <c r="BR332" s="87">
        <f t="shared" si="308"/>
        <v>0</v>
      </c>
      <c r="BS332" s="87">
        <f t="shared" si="308"/>
        <v>0</v>
      </c>
      <c r="BT332" s="87">
        <f t="shared" si="308"/>
        <v>0</v>
      </c>
      <c r="BU332" s="87">
        <f t="shared" si="308"/>
        <v>0</v>
      </c>
      <c r="BV332" s="87">
        <f t="shared" si="308"/>
        <v>0</v>
      </c>
      <c r="BW332" s="87">
        <f t="shared" si="308"/>
        <v>0</v>
      </c>
      <c r="BX332" s="87">
        <f t="shared" si="308"/>
        <v>0</v>
      </c>
      <c r="BY332" s="87">
        <f t="shared" si="308"/>
        <v>0</v>
      </c>
      <c r="BZ332" s="87">
        <f t="shared" si="308"/>
        <v>0</v>
      </c>
      <c r="CA332" s="87">
        <f t="shared" si="308"/>
        <v>0</v>
      </c>
      <c r="CB332" s="87">
        <f t="shared" si="308"/>
        <v>0</v>
      </c>
      <c r="CC332" s="87">
        <f t="shared" si="308"/>
        <v>0</v>
      </c>
      <c r="CD332" s="87">
        <f t="shared" si="306"/>
        <v>0</v>
      </c>
      <c r="CE332" s="87">
        <f t="shared" si="306"/>
        <v>0</v>
      </c>
      <c r="CF332" s="87">
        <f t="shared" si="306"/>
        <v>0</v>
      </c>
      <c r="CG332" s="87">
        <f t="shared" si="306"/>
        <v>0</v>
      </c>
      <c r="CH332" s="87">
        <f t="shared" si="306"/>
        <v>0</v>
      </c>
      <c r="CI332" s="87">
        <f t="shared" si="306"/>
        <v>0</v>
      </c>
      <c r="CJ332" s="87">
        <f t="shared" si="306"/>
        <v>0</v>
      </c>
      <c r="CK332" s="87">
        <f t="shared" si="306"/>
        <v>0</v>
      </c>
      <c r="CL332" s="87">
        <f t="shared" si="306"/>
        <v>0</v>
      </c>
      <c r="CM332" s="87">
        <f t="shared" si="306"/>
        <v>0</v>
      </c>
      <c r="CN332" s="87">
        <f t="shared" si="306"/>
        <v>0</v>
      </c>
      <c r="CO332" s="87">
        <f t="shared" si="306"/>
        <v>0</v>
      </c>
      <c r="CP332" s="87">
        <f t="shared" si="306"/>
        <v>0</v>
      </c>
      <c r="CQ332" s="87">
        <f t="shared" si="306"/>
        <v>0</v>
      </c>
      <c r="CR332" s="87">
        <f t="shared" si="306"/>
        <v>0</v>
      </c>
      <c r="CS332" s="87">
        <f t="shared" ref="CS332:CU395" si="322">IF(CS$1=$D332,$AF332,)</f>
        <v>0</v>
      </c>
      <c r="CT332" s="87">
        <f t="shared" si="322"/>
        <v>0</v>
      </c>
      <c r="CU332" s="87">
        <f t="shared" si="322"/>
        <v>0</v>
      </c>
      <c r="CV332" s="87">
        <f t="shared" si="310"/>
        <v>0</v>
      </c>
      <c r="CW332" s="87">
        <f t="shared" si="310"/>
        <v>0</v>
      </c>
      <c r="CX332" s="87">
        <f t="shared" si="310"/>
        <v>0</v>
      </c>
      <c r="CY332" s="87">
        <f t="shared" si="310"/>
        <v>0</v>
      </c>
      <c r="CZ332" s="87">
        <f t="shared" si="310"/>
        <v>0</v>
      </c>
      <c r="DA332" s="87">
        <f t="shared" si="310"/>
        <v>0</v>
      </c>
      <c r="DB332" s="87">
        <f t="shared" si="310"/>
        <v>0</v>
      </c>
      <c r="DC332" s="87">
        <f t="shared" si="310"/>
        <v>0</v>
      </c>
      <c r="DD332" s="87">
        <f t="shared" si="310"/>
        <v>0</v>
      </c>
      <c r="DE332" s="87">
        <f t="shared" si="310"/>
        <v>0</v>
      </c>
      <c r="DF332" s="91">
        <f t="shared" si="321"/>
        <v>0</v>
      </c>
      <c r="DG332" s="91">
        <f t="shared" si="321"/>
        <v>0</v>
      </c>
      <c r="DH332" s="91">
        <f t="shared" si="321"/>
        <v>0</v>
      </c>
      <c r="DI332" s="91">
        <f t="shared" si="321"/>
        <v>0</v>
      </c>
      <c r="DJ332" s="91">
        <f t="shared" si="321"/>
        <v>0</v>
      </c>
      <c r="DK332" s="91">
        <f t="shared" si="321"/>
        <v>0</v>
      </c>
      <c r="DL332" s="91">
        <f t="shared" si="321"/>
        <v>0</v>
      </c>
      <c r="DM332" s="91">
        <f t="shared" si="321"/>
        <v>0</v>
      </c>
      <c r="DN332" s="91">
        <f t="shared" si="321"/>
        <v>0</v>
      </c>
      <c r="DO332" s="91">
        <f t="shared" si="321"/>
        <v>0</v>
      </c>
      <c r="DP332" s="91">
        <f t="shared" si="321"/>
        <v>0</v>
      </c>
      <c r="DQ332" s="91">
        <f t="shared" si="321"/>
        <v>0</v>
      </c>
      <c r="DR332" s="91">
        <f t="shared" si="321"/>
        <v>0</v>
      </c>
      <c r="DS332" s="91">
        <f t="shared" si="321"/>
        <v>0</v>
      </c>
      <c r="DT332" s="91">
        <f t="shared" si="321"/>
        <v>0</v>
      </c>
      <c r="DU332" s="91">
        <f t="shared" si="321"/>
        <v>0</v>
      </c>
      <c r="DV332" s="91">
        <f t="shared" si="319"/>
        <v>0</v>
      </c>
      <c r="DW332" s="91">
        <f t="shared" si="319"/>
        <v>0</v>
      </c>
      <c r="DX332" s="91">
        <f t="shared" si="319"/>
        <v>0</v>
      </c>
      <c r="DY332" s="91">
        <f t="shared" si="319"/>
        <v>0</v>
      </c>
      <c r="DZ332" s="91">
        <f t="shared" si="319"/>
        <v>0</v>
      </c>
      <c r="EA332" s="91">
        <f t="shared" si="319"/>
        <v>0</v>
      </c>
      <c r="EB332" s="91">
        <f t="shared" si="319"/>
        <v>0</v>
      </c>
      <c r="EC332" s="91">
        <f t="shared" si="319"/>
        <v>0</v>
      </c>
      <c r="ED332" s="91">
        <f t="shared" si="319"/>
        <v>0</v>
      </c>
      <c r="EE332" s="91">
        <f t="shared" si="319"/>
        <v>0</v>
      </c>
      <c r="EF332" s="91">
        <f t="shared" si="319"/>
        <v>0</v>
      </c>
      <c r="EG332" s="91">
        <f t="shared" si="319"/>
        <v>0</v>
      </c>
      <c r="EH332" s="91">
        <f t="shared" si="319"/>
        <v>0</v>
      </c>
      <c r="EI332" s="91">
        <f t="shared" si="319"/>
        <v>0</v>
      </c>
      <c r="EJ332" s="91">
        <f t="shared" si="319"/>
        <v>0</v>
      </c>
      <c r="EK332" s="91">
        <f t="shared" si="309"/>
        <v>0</v>
      </c>
      <c r="EL332" s="91">
        <f t="shared" si="309"/>
        <v>163.6</v>
      </c>
      <c r="EM332" s="91">
        <f t="shared" si="309"/>
        <v>0</v>
      </c>
      <c r="EN332" s="91">
        <f t="shared" si="309"/>
        <v>0</v>
      </c>
      <c r="EO332" s="91">
        <f t="shared" si="309"/>
        <v>0</v>
      </c>
      <c r="EP332" s="91">
        <f t="shared" si="309"/>
        <v>0</v>
      </c>
      <c r="EQ332" s="91">
        <f t="shared" si="309"/>
        <v>0</v>
      </c>
      <c r="ER332" s="91">
        <f t="shared" si="309"/>
        <v>0</v>
      </c>
      <c r="ES332" s="91">
        <f t="shared" si="309"/>
        <v>0</v>
      </c>
      <c r="ET332" s="91">
        <f t="shared" si="309"/>
        <v>0</v>
      </c>
      <c r="EU332" s="91">
        <f t="shared" si="309"/>
        <v>0</v>
      </c>
      <c r="EV332" s="91">
        <f t="shared" si="309"/>
        <v>0</v>
      </c>
      <c r="EW332" s="91">
        <f t="shared" si="309"/>
        <v>0</v>
      </c>
      <c r="EX332" s="91">
        <f t="shared" si="309"/>
        <v>0</v>
      </c>
      <c r="EY332" s="91">
        <f t="shared" si="309"/>
        <v>0</v>
      </c>
      <c r="EZ332" s="91">
        <f t="shared" si="309"/>
        <v>0</v>
      </c>
      <c r="FA332" s="91">
        <f t="shared" si="307"/>
        <v>0</v>
      </c>
      <c r="FB332" s="91">
        <f t="shared" si="307"/>
        <v>0</v>
      </c>
      <c r="FC332" s="91">
        <f t="shared" si="307"/>
        <v>0</v>
      </c>
      <c r="FD332" s="91">
        <f t="shared" si="307"/>
        <v>0</v>
      </c>
      <c r="FE332" s="91">
        <f t="shared" si="307"/>
        <v>0</v>
      </c>
      <c r="FF332" s="91">
        <f t="shared" si="307"/>
        <v>0</v>
      </c>
      <c r="FG332" s="91">
        <f t="shared" si="307"/>
        <v>0</v>
      </c>
      <c r="FH332" s="91">
        <f t="shared" si="307"/>
        <v>0</v>
      </c>
      <c r="FI332" s="91">
        <f t="shared" si="307"/>
        <v>0</v>
      </c>
      <c r="FJ332" s="91">
        <f t="shared" si="307"/>
        <v>0</v>
      </c>
      <c r="FK332" s="91">
        <f t="shared" si="307"/>
        <v>0</v>
      </c>
      <c r="FL332" s="91">
        <f t="shared" si="307"/>
        <v>0</v>
      </c>
      <c r="FM332" s="91">
        <f t="shared" si="307"/>
        <v>0</v>
      </c>
      <c r="FN332" s="91">
        <f t="shared" si="307"/>
        <v>0</v>
      </c>
      <c r="FO332" s="91">
        <f t="shared" si="307"/>
        <v>0</v>
      </c>
      <c r="FP332" s="91">
        <f t="shared" ref="FP332:FR395" si="323">IF(FP$1=$D332,$AE$3,)</f>
        <v>0</v>
      </c>
      <c r="FQ332" s="91">
        <f t="shared" si="323"/>
        <v>0</v>
      </c>
      <c r="FR332" s="91">
        <f t="shared" si="323"/>
        <v>0</v>
      </c>
      <c r="FS332" s="91">
        <f t="shared" si="311"/>
        <v>0</v>
      </c>
      <c r="FT332" s="91">
        <f t="shared" si="311"/>
        <v>0</v>
      </c>
      <c r="FU332" s="91">
        <f t="shared" si="311"/>
        <v>0</v>
      </c>
      <c r="FV332" s="91">
        <f t="shared" si="311"/>
        <v>0</v>
      </c>
      <c r="FW332" s="91">
        <f t="shared" si="311"/>
        <v>0</v>
      </c>
      <c r="FX332" s="91">
        <f t="shared" si="311"/>
        <v>0</v>
      </c>
      <c r="FY332" s="91">
        <f t="shared" si="311"/>
        <v>0</v>
      </c>
      <c r="FZ332" s="91">
        <f t="shared" si="311"/>
        <v>0</v>
      </c>
      <c r="GA332" s="91">
        <f t="shared" si="311"/>
        <v>0</v>
      </c>
      <c r="GB332" s="91">
        <f t="shared" si="311"/>
        <v>0</v>
      </c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</row>
    <row r="333" spans="1:213" ht="38.25">
      <c r="A333" s="68">
        <f>Данные!A333</f>
        <v>5791</v>
      </c>
      <c r="B333" s="68">
        <f>Данные!B333</f>
        <v>2019</v>
      </c>
      <c r="C333" s="68" t="str">
        <f>Данные!C333</f>
        <v>компьютерных технологий и электронного обучения</v>
      </c>
      <c r="D333" s="68" t="str">
        <f>Данные!D333</f>
        <v>Иванова Екатерина Алексеевна</v>
      </c>
      <c r="E333" s="68" t="str">
        <f>Данные!E333</f>
        <v>нет</v>
      </c>
      <c r="F333" s="68" t="str">
        <f>Данные!F333</f>
        <v>ассистент</v>
      </c>
      <c r="G333" s="68">
        <f>Данные!G333</f>
        <v>0.25</v>
      </c>
      <c r="H333" s="68" t="str">
        <f>Данные!H333</f>
        <v>3 курс 2017 год/пост</v>
      </c>
      <c r="I333" s="68" t="str">
        <f>Данные!I333</f>
        <v>Модуль "Информационные технологии". Основы корпоративного электронного обучения</v>
      </c>
      <c r="J333" s="68">
        <f>Данные!J333</f>
        <v>0</v>
      </c>
      <c r="K333" s="68">
        <f>Данные!K333</f>
        <v>12</v>
      </c>
      <c r="L333" s="68">
        <f>Данные!L333</f>
        <v>36</v>
      </c>
      <c r="M333" s="16">
        <f t="shared" si="312"/>
        <v>4.8</v>
      </c>
      <c r="N333" s="16">
        <f t="shared" si="313"/>
        <v>11.666666666666666</v>
      </c>
      <c r="O333" s="16">
        <f t="shared" si="314"/>
        <v>12.083333333333334</v>
      </c>
      <c r="P333" s="16">
        <f t="shared" si="315"/>
        <v>12.083333333333334</v>
      </c>
      <c r="Q333" s="68">
        <f>Данные!Q333</f>
        <v>0</v>
      </c>
      <c r="R333" s="68">
        <f>Данные!R333</f>
        <v>0</v>
      </c>
      <c r="S333" s="68">
        <f>Данные!S333</f>
        <v>0</v>
      </c>
      <c r="T333" s="68">
        <f>Данные!T333</f>
        <v>0</v>
      </c>
      <c r="U333" s="68">
        <f>Данные!U333</f>
        <v>0</v>
      </c>
      <c r="V333" s="68">
        <f>Данные!V333</f>
        <v>0</v>
      </c>
      <c r="W333" s="68">
        <f>Данные!W333</f>
        <v>29</v>
      </c>
      <c r="X333" s="68">
        <f>Данные!X333</f>
        <v>1</v>
      </c>
      <c r="Y333" s="68">
        <f>Данные!Y333</f>
        <v>2</v>
      </c>
      <c r="Z333" s="68">
        <f>Данные!Z333</f>
        <v>0</v>
      </c>
      <c r="AA333" s="68">
        <f>Данные!AA333</f>
        <v>0</v>
      </c>
      <c r="AB333" s="83">
        <f>IF(F333=$HG$3,$HH$3,IF(F333=$HG$4,$HH$4,IF(F333=$HG$5,$HH$5,IF(F333=$HG$6,$HH$6,IF(F333=$HG$7,$HH$7,IF(F333=$HG$8,$HH$8,IF(F333=$HG$9,$HH$9,IF(F333=$HG$10,$HH$10,IF(F333=$HG$11,$HH$11,IF(F333=$HG$12,$HH$12,IF(F333=$HG$13,$HH$13,IF(F333=$HG$14,$HH$14,IF(F333=$HG$15,$HH$15,)))))))))))))</f>
        <v>900</v>
      </c>
      <c r="AC333" s="84" t="str">
        <f>IF(OR($GD$4=H333,$GE$4=H333,$GF$4=H333,$GG$4=H333,$GH$4=H333,$GI$4=H333,$GJ$4=H333,$GK$4=H333,$GL$4=H333,$GM$4=H333,$GN$4=H333,$GO$4=H333,$GP$4=H333,$GQ$4=H333,$GR$4=H333,$GS$4=H333,$GT$4=H333,$GU$4=H333,$GV$4=H333,$GW$4=H333,$GX$4=H333,$GY$4=H333,$GZ$4=H333,$HA$4=H333,$HB$4=H333,$HC$4=H333,$HD$4=H333,$HE$4=H333),$GC$4,IF(OR($GD$5=H333,$GE$5=H333,$GH$5=H333,$GI$5=H333,$GL$5=H333,$GM$5=H333,$GP$5=H333,$GQ$5=H333,$GT$5=H333,$GU$5=H333,$GX$5=H333,$GY$5=H333,$HB$5=H333,$HC$5=H333),$GC$5,))</f>
        <v>Бакалавры (ИВТ)</v>
      </c>
      <c r="AD333" s="84" t="str">
        <f>IF(OR(H333=$GD$4,H333=$GE$4,H333=$GF$4,H333=$GG$4,H333=$GD$5,H333=$GE$5),$GD$1,IF(OR(H333=$GH$4,H333=$GI$4,H333=$GJ$4,H333=$GK$4,H333=$GH$5,H333=$GI$5),$GH$1,IF(OR(H333=$GL$4,H333=$GM$4,H333=$GN$4,H333=$GO$4,H333=$GL$5,H333=$GM$5),$GL$1,IF(OR(H333=$GP$4,H333=$GQ$4,H333=$GR$4,H333=$GS$4,H333=$GP$5,H333=$GQ$5),$GP$1,IF(OR(H333=$GT$4,H333=$GU$4,H333=$GV$4,H333=$GW$4,H333=$GT$5,H333=$GU$5),$GT$1,IF(OR(H333=$GX$4,H333=$GY$4,H333=$GZ$4,H333=$HA$4,H333=$GX$5,H333=$GY$5),$GX$1,IF(OR(H333=$HB$4,H333=$HC$4,H333=$HD$4,H333=$HE$4,H333=$HB$5,H333=$HC$5),$HB$1,)))))))</f>
        <v>2019/2020</v>
      </c>
      <c r="AE333" s="85">
        <f t="shared" si="316"/>
        <v>88.633333333333326</v>
      </c>
      <c r="AF333" s="85">
        <f t="shared" si="317"/>
        <v>9.8481481481481475E-2</v>
      </c>
      <c r="AG333" s="83"/>
      <c r="AH333" s="83"/>
      <c r="AI333" s="87">
        <f t="shared" si="320"/>
        <v>0</v>
      </c>
      <c r="AJ333" s="87">
        <f t="shared" si="320"/>
        <v>0</v>
      </c>
      <c r="AK333" s="87">
        <f t="shared" si="320"/>
        <v>0</v>
      </c>
      <c r="AL333" s="87">
        <f t="shared" si="320"/>
        <v>0</v>
      </c>
      <c r="AM333" s="87">
        <f t="shared" si="320"/>
        <v>0</v>
      </c>
      <c r="AN333" s="87">
        <f t="shared" si="320"/>
        <v>0</v>
      </c>
      <c r="AO333" s="87">
        <f t="shared" si="320"/>
        <v>0</v>
      </c>
      <c r="AP333" s="87">
        <f t="shared" si="320"/>
        <v>0</v>
      </c>
      <c r="AQ333" s="87">
        <f t="shared" si="320"/>
        <v>0</v>
      </c>
      <c r="AR333" s="87">
        <f t="shared" si="320"/>
        <v>0</v>
      </c>
      <c r="AS333" s="87">
        <f t="shared" si="320"/>
        <v>0</v>
      </c>
      <c r="AT333" s="87">
        <f t="shared" si="320"/>
        <v>0</v>
      </c>
      <c r="AU333" s="87">
        <f t="shared" si="320"/>
        <v>0</v>
      </c>
      <c r="AV333" s="87">
        <f t="shared" si="320"/>
        <v>0</v>
      </c>
      <c r="AW333" s="87">
        <f t="shared" si="320"/>
        <v>0</v>
      </c>
      <c r="AX333" s="87">
        <f t="shared" si="320"/>
        <v>0</v>
      </c>
      <c r="AY333" s="87">
        <f t="shared" si="318"/>
        <v>0</v>
      </c>
      <c r="AZ333" s="87">
        <f t="shared" si="318"/>
        <v>0</v>
      </c>
      <c r="BA333" s="87">
        <f t="shared" si="318"/>
        <v>0</v>
      </c>
      <c r="BB333" s="87">
        <f t="shared" si="318"/>
        <v>0</v>
      </c>
      <c r="BC333" s="87">
        <f t="shared" si="318"/>
        <v>0</v>
      </c>
      <c r="BD333" s="87">
        <f t="shared" si="318"/>
        <v>0</v>
      </c>
      <c r="BE333" s="87">
        <f t="shared" si="318"/>
        <v>0</v>
      </c>
      <c r="BF333" s="87">
        <f t="shared" si="318"/>
        <v>0</v>
      </c>
      <c r="BG333" s="87">
        <f t="shared" si="318"/>
        <v>0</v>
      </c>
      <c r="BH333" s="87">
        <f t="shared" si="318"/>
        <v>0</v>
      </c>
      <c r="BI333" s="87">
        <f t="shared" si="318"/>
        <v>0</v>
      </c>
      <c r="BJ333" s="87">
        <f t="shared" si="318"/>
        <v>0</v>
      </c>
      <c r="BK333" s="87">
        <f t="shared" si="318"/>
        <v>0</v>
      </c>
      <c r="BL333" s="87">
        <f t="shared" si="318"/>
        <v>0</v>
      </c>
      <c r="BM333" s="87">
        <f t="shared" si="318"/>
        <v>0</v>
      </c>
      <c r="BN333" s="87">
        <f t="shared" si="308"/>
        <v>0</v>
      </c>
      <c r="BO333" s="87">
        <f t="shared" si="308"/>
        <v>9.8481481481481475E-2</v>
      </c>
      <c r="BP333" s="87">
        <f t="shared" si="308"/>
        <v>0</v>
      </c>
      <c r="BQ333" s="87">
        <f t="shared" si="308"/>
        <v>0</v>
      </c>
      <c r="BR333" s="87">
        <f t="shared" si="308"/>
        <v>0</v>
      </c>
      <c r="BS333" s="87">
        <f t="shared" si="308"/>
        <v>0</v>
      </c>
      <c r="BT333" s="87">
        <f t="shared" si="308"/>
        <v>0</v>
      </c>
      <c r="BU333" s="87">
        <f t="shared" si="308"/>
        <v>0</v>
      </c>
      <c r="BV333" s="87">
        <f t="shared" si="308"/>
        <v>0</v>
      </c>
      <c r="BW333" s="87">
        <f t="shared" si="308"/>
        <v>0</v>
      </c>
      <c r="BX333" s="87">
        <f t="shared" si="308"/>
        <v>0</v>
      </c>
      <c r="BY333" s="87">
        <f t="shared" si="308"/>
        <v>0</v>
      </c>
      <c r="BZ333" s="87">
        <f t="shared" si="308"/>
        <v>0</v>
      </c>
      <c r="CA333" s="87">
        <f t="shared" si="308"/>
        <v>0</v>
      </c>
      <c r="CB333" s="87">
        <f t="shared" si="308"/>
        <v>0</v>
      </c>
      <c r="CC333" s="87">
        <f t="shared" ref="CC333:CR396" si="324">IF(CC$1=$D333,$AF333,)</f>
        <v>0</v>
      </c>
      <c r="CD333" s="87">
        <f t="shared" si="324"/>
        <v>0</v>
      </c>
      <c r="CE333" s="87">
        <f t="shared" si="324"/>
        <v>0</v>
      </c>
      <c r="CF333" s="87">
        <f t="shared" si="324"/>
        <v>0</v>
      </c>
      <c r="CG333" s="87">
        <f t="shared" si="324"/>
        <v>0</v>
      </c>
      <c r="CH333" s="87">
        <f t="shared" si="324"/>
        <v>0</v>
      </c>
      <c r="CI333" s="87">
        <f t="shared" si="324"/>
        <v>0</v>
      </c>
      <c r="CJ333" s="87">
        <f t="shared" si="324"/>
        <v>0</v>
      </c>
      <c r="CK333" s="87">
        <f t="shared" si="324"/>
        <v>0</v>
      </c>
      <c r="CL333" s="87">
        <f t="shared" si="324"/>
        <v>0</v>
      </c>
      <c r="CM333" s="87">
        <f t="shared" si="324"/>
        <v>0</v>
      </c>
      <c r="CN333" s="87">
        <f t="shared" si="324"/>
        <v>0</v>
      </c>
      <c r="CO333" s="87">
        <f t="shared" si="324"/>
        <v>0</v>
      </c>
      <c r="CP333" s="87">
        <f t="shared" si="324"/>
        <v>0</v>
      </c>
      <c r="CQ333" s="87">
        <f t="shared" si="324"/>
        <v>0</v>
      </c>
      <c r="CR333" s="87">
        <f t="shared" si="324"/>
        <v>0</v>
      </c>
      <c r="CS333" s="87">
        <f t="shared" si="322"/>
        <v>0</v>
      </c>
      <c r="CT333" s="87">
        <f t="shared" si="322"/>
        <v>0</v>
      </c>
      <c r="CU333" s="87">
        <f t="shared" si="322"/>
        <v>0</v>
      </c>
      <c r="CV333" s="87">
        <f t="shared" si="310"/>
        <v>0</v>
      </c>
      <c r="CW333" s="87">
        <f t="shared" si="310"/>
        <v>0</v>
      </c>
      <c r="CX333" s="87">
        <f t="shared" si="310"/>
        <v>0</v>
      </c>
      <c r="CY333" s="87">
        <f t="shared" si="310"/>
        <v>0</v>
      </c>
      <c r="CZ333" s="87">
        <f t="shared" si="310"/>
        <v>0</v>
      </c>
      <c r="DA333" s="87">
        <f t="shared" si="310"/>
        <v>0</v>
      </c>
      <c r="DB333" s="87">
        <f t="shared" si="310"/>
        <v>0</v>
      </c>
      <c r="DC333" s="87">
        <f t="shared" si="310"/>
        <v>0</v>
      </c>
      <c r="DD333" s="87">
        <f t="shared" si="310"/>
        <v>0</v>
      </c>
      <c r="DE333" s="87">
        <f t="shared" si="310"/>
        <v>0</v>
      </c>
      <c r="DF333" s="91">
        <f t="shared" si="321"/>
        <v>0</v>
      </c>
      <c r="DG333" s="91">
        <f t="shared" si="321"/>
        <v>0</v>
      </c>
      <c r="DH333" s="91">
        <f t="shared" si="321"/>
        <v>0</v>
      </c>
      <c r="DI333" s="91">
        <f t="shared" si="321"/>
        <v>0</v>
      </c>
      <c r="DJ333" s="91">
        <f t="shared" si="321"/>
        <v>0</v>
      </c>
      <c r="DK333" s="91">
        <f t="shared" si="321"/>
        <v>0</v>
      </c>
      <c r="DL333" s="91">
        <f t="shared" si="321"/>
        <v>0</v>
      </c>
      <c r="DM333" s="91">
        <f t="shared" si="321"/>
        <v>0</v>
      </c>
      <c r="DN333" s="91">
        <f t="shared" si="321"/>
        <v>0</v>
      </c>
      <c r="DO333" s="91">
        <f t="shared" si="321"/>
        <v>0</v>
      </c>
      <c r="DP333" s="91">
        <f t="shared" si="321"/>
        <v>0</v>
      </c>
      <c r="DQ333" s="91">
        <f t="shared" si="321"/>
        <v>0</v>
      </c>
      <c r="DR333" s="91">
        <f t="shared" si="321"/>
        <v>0</v>
      </c>
      <c r="DS333" s="91">
        <f t="shared" si="321"/>
        <v>0</v>
      </c>
      <c r="DT333" s="91">
        <f t="shared" si="321"/>
        <v>0</v>
      </c>
      <c r="DU333" s="91">
        <f t="shared" si="321"/>
        <v>0</v>
      </c>
      <c r="DV333" s="91">
        <f t="shared" si="319"/>
        <v>0</v>
      </c>
      <c r="DW333" s="91">
        <f t="shared" si="319"/>
        <v>0</v>
      </c>
      <c r="DX333" s="91">
        <f t="shared" si="319"/>
        <v>0</v>
      </c>
      <c r="DY333" s="91">
        <f t="shared" si="319"/>
        <v>0</v>
      </c>
      <c r="DZ333" s="91">
        <f t="shared" si="319"/>
        <v>0</v>
      </c>
      <c r="EA333" s="91">
        <f t="shared" si="319"/>
        <v>0</v>
      </c>
      <c r="EB333" s="91">
        <f t="shared" si="319"/>
        <v>0</v>
      </c>
      <c r="EC333" s="91">
        <f t="shared" si="319"/>
        <v>0</v>
      </c>
      <c r="ED333" s="91">
        <f t="shared" si="319"/>
        <v>0</v>
      </c>
      <c r="EE333" s="91">
        <f t="shared" si="319"/>
        <v>0</v>
      </c>
      <c r="EF333" s="91">
        <f t="shared" si="319"/>
        <v>0</v>
      </c>
      <c r="EG333" s="91">
        <f t="shared" si="319"/>
        <v>0</v>
      </c>
      <c r="EH333" s="91">
        <f t="shared" si="319"/>
        <v>0</v>
      </c>
      <c r="EI333" s="91">
        <f t="shared" si="319"/>
        <v>0</v>
      </c>
      <c r="EJ333" s="91">
        <f t="shared" si="319"/>
        <v>0</v>
      </c>
      <c r="EK333" s="91">
        <f t="shared" si="309"/>
        <v>0</v>
      </c>
      <c r="EL333" s="91">
        <f t="shared" si="309"/>
        <v>163.6</v>
      </c>
      <c r="EM333" s="91">
        <f t="shared" si="309"/>
        <v>0</v>
      </c>
      <c r="EN333" s="91">
        <f t="shared" si="309"/>
        <v>0</v>
      </c>
      <c r="EO333" s="91">
        <f t="shared" si="309"/>
        <v>0</v>
      </c>
      <c r="EP333" s="91">
        <f t="shared" si="309"/>
        <v>0</v>
      </c>
      <c r="EQ333" s="91">
        <f t="shared" si="309"/>
        <v>0</v>
      </c>
      <c r="ER333" s="91">
        <f t="shared" si="309"/>
        <v>0</v>
      </c>
      <c r="ES333" s="91">
        <f t="shared" si="309"/>
        <v>0</v>
      </c>
      <c r="ET333" s="91">
        <f t="shared" si="309"/>
        <v>0</v>
      </c>
      <c r="EU333" s="91">
        <f t="shared" si="309"/>
        <v>0</v>
      </c>
      <c r="EV333" s="91">
        <f t="shared" si="309"/>
        <v>0</v>
      </c>
      <c r="EW333" s="91">
        <f t="shared" si="309"/>
        <v>0</v>
      </c>
      <c r="EX333" s="91">
        <f t="shared" si="309"/>
        <v>0</v>
      </c>
      <c r="EY333" s="91">
        <f t="shared" si="309"/>
        <v>0</v>
      </c>
      <c r="EZ333" s="91">
        <f t="shared" ref="EZ333:FO396" si="325">IF(EZ$1=$D333,$AE$3,)</f>
        <v>0</v>
      </c>
      <c r="FA333" s="91">
        <f t="shared" si="325"/>
        <v>0</v>
      </c>
      <c r="FB333" s="91">
        <f t="shared" si="325"/>
        <v>0</v>
      </c>
      <c r="FC333" s="91">
        <f t="shared" si="325"/>
        <v>0</v>
      </c>
      <c r="FD333" s="91">
        <f t="shared" si="325"/>
        <v>0</v>
      </c>
      <c r="FE333" s="91">
        <f t="shared" si="325"/>
        <v>0</v>
      </c>
      <c r="FF333" s="91">
        <f t="shared" si="325"/>
        <v>0</v>
      </c>
      <c r="FG333" s="91">
        <f t="shared" si="325"/>
        <v>0</v>
      </c>
      <c r="FH333" s="91">
        <f t="shared" si="325"/>
        <v>0</v>
      </c>
      <c r="FI333" s="91">
        <f t="shared" si="325"/>
        <v>0</v>
      </c>
      <c r="FJ333" s="91">
        <f t="shared" si="325"/>
        <v>0</v>
      </c>
      <c r="FK333" s="91">
        <f t="shared" si="325"/>
        <v>0</v>
      </c>
      <c r="FL333" s="91">
        <f t="shared" si="325"/>
        <v>0</v>
      </c>
      <c r="FM333" s="91">
        <f t="shared" si="325"/>
        <v>0</v>
      </c>
      <c r="FN333" s="91">
        <f t="shared" si="325"/>
        <v>0</v>
      </c>
      <c r="FO333" s="91">
        <f t="shared" si="325"/>
        <v>0</v>
      </c>
      <c r="FP333" s="91">
        <f t="shared" si="323"/>
        <v>0</v>
      </c>
      <c r="FQ333" s="91">
        <f t="shared" si="323"/>
        <v>0</v>
      </c>
      <c r="FR333" s="91">
        <f t="shared" si="323"/>
        <v>0</v>
      </c>
      <c r="FS333" s="91">
        <f t="shared" si="311"/>
        <v>0</v>
      </c>
      <c r="FT333" s="91">
        <f t="shared" si="311"/>
        <v>0</v>
      </c>
      <c r="FU333" s="91">
        <f t="shared" si="311"/>
        <v>0</v>
      </c>
      <c r="FV333" s="91">
        <f t="shared" si="311"/>
        <v>0</v>
      </c>
      <c r="FW333" s="91">
        <f t="shared" si="311"/>
        <v>0</v>
      </c>
      <c r="FX333" s="91">
        <f t="shared" si="311"/>
        <v>0</v>
      </c>
      <c r="FY333" s="91">
        <f t="shared" si="311"/>
        <v>0</v>
      </c>
      <c r="FZ333" s="91">
        <f t="shared" si="311"/>
        <v>0</v>
      </c>
      <c r="GA333" s="91">
        <f t="shared" si="311"/>
        <v>0</v>
      </c>
      <c r="GB333" s="91">
        <f t="shared" si="311"/>
        <v>0</v>
      </c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</row>
    <row r="334" spans="1:213" ht="38.25">
      <c r="A334" s="68">
        <f>Данные!A334</f>
        <v>5791</v>
      </c>
      <c r="B334" s="68">
        <f>Данные!B334</f>
        <v>2019</v>
      </c>
      <c r="C334" s="68" t="str">
        <f>Данные!C334</f>
        <v>компьютерных технологий и электронного обучения</v>
      </c>
      <c r="D334" s="68" t="str">
        <f>Данные!D334</f>
        <v>Ильина Татьяна Сергеевна</v>
      </c>
      <c r="E334" s="68" t="str">
        <f>Данные!E334</f>
        <v>нет</v>
      </c>
      <c r="F334" s="68" t="str">
        <f>Данные!F334</f>
        <v>старший преподаватель</v>
      </c>
      <c r="G334" s="68">
        <f>Данные!G334</f>
        <v>1</v>
      </c>
      <c r="H334" s="68" t="str">
        <f>Данные!H334</f>
        <v>3 курс 2017 год/пост</v>
      </c>
      <c r="I334" s="68" t="str">
        <f>Данные!I334</f>
        <v>Модуль "Информационные технологии"</v>
      </c>
      <c r="J334" s="68">
        <f>Данные!J334</f>
        <v>0</v>
      </c>
      <c r="K334" s="68">
        <f>Данные!K334</f>
        <v>0</v>
      </c>
      <c r="L334" s="68">
        <f>Данные!L334</f>
        <v>0</v>
      </c>
      <c r="M334" s="16">
        <f t="shared" si="312"/>
        <v>0</v>
      </c>
      <c r="N334" s="16">
        <f t="shared" si="313"/>
        <v>11.666666666666666</v>
      </c>
      <c r="O334" s="16">
        <f t="shared" si="314"/>
        <v>12.083333333333334</v>
      </c>
      <c r="P334" s="16">
        <f t="shared" si="315"/>
        <v>12.083333333333334</v>
      </c>
      <c r="Q334" s="68">
        <f>Данные!Q334</f>
        <v>0</v>
      </c>
      <c r="R334" s="68">
        <f>Данные!R334</f>
        <v>0</v>
      </c>
      <c r="S334" s="68">
        <f>Данные!S334</f>
        <v>0</v>
      </c>
      <c r="T334" s="68">
        <f>Данные!T334</f>
        <v>0</v>
      </c>
      <c r="U334" s="68">
        <f>Данные!U334</f>
        <v>0</v>
      </c>
      <c r="V334" s="68">
        <f>Данные!V334</f>
        <v>0</v>
      </c>
      <c r="W334" s="68">
        <f>Данные!W334</f>
        <v>29</v>
      </c>
      <c r="X334" s="68">
        <f>Данные!X334</f>
        <v>1</v>
      </c>
      <c r="Y334" s="68">
        <f>Данные!Y334</f>
        <v>2</v>
      </c>
      <c r="Z334" s="68">
        <f>Данные!Z334</f>
        <v>0</v>
      </c>
      <c r="AA334" s="68">
        <f>Данные!AA334</f>
        <v>0</v>
      </c>
      <c r="AB334" s="83">
        <f>IF(F334=$HG$3,$HH$3,IF(F334=$HG$4,$HH$4,IF(F334=$HG$5,$HH$5,IF(F334=$HG$6,$HH$6,IF(F334=$HG$7,$HH$7,IF(F334=$HG$8,$HH$8,IF(F334=$HG$9,$HH$9,IF(F334=$HG$10,$HH$10,IF(F334=$HG$11,$HH$11,IF(F334=$HG$12,$HH$12,IF(F334=$HG$13,$HH$13,IF(F334=$HG$14,$HH$14,IF(F334=$HG$15,$HH$15,)))))))))))))</f>
        <v>850</v>
      </c>
      <c r="AC334" s="84" t="str">
        <f>IF(OR($GD$4=H334,$GE$4=H334,$GF$4=H334,$GG$4=H334,$GH$4=H334,$GI$4=H334,$GJ$4=H334,$GK$4=H334,$GL$4=H334,$GM$4=H334,$GN$4=H334,$GO$4=H334,$GP$4=H334,$GQ$4=H334,$GR$4=H334,$GS$4=H334,$GT$4=H334,$GU$4=H334,$GV$4=H334,$GW$4=H334,$GX$4=H334,$GY$4=H334,$GZ$4=H334,$HA$4=H334,$HB$4=H334,$HC$4=H334,$HD$4=H334,$HE$4=H334),$GC$4,IF(OR($GD$5=H334,$GE$5=H334,$GH$5=H334,$GI$5=H334,$GL$5=H334,$GM$5=H334,$GP$5=H334,$GQ$5=H334,$GT$5=H334,$GU$5=H334,$GX$5=H334,$GY$5=H334,$HB$5=H334,$HC$5=H334),$GC$5,))</f>
        <v>Бакалавры (ИВТ)</v>
      </c>
      <c r="AD334" s="84" t="str">
        <f>IF(OR(H334=$GD$4,H334=$GE$4,H334=$GF$4,H334=$GG$4,H334=$GD$5,H334=$GE$5),$GD$1,IF(OR(H334=$GH$4,H334=$GI$4,H334=$GJ$4,H334=$GK$4,H334=$GH$5,H334=$GI$5),$GH$1,IF(OR(H334=$GL$4,H334=$GM$4,H334=$GN$4,H334=$GO$4,H334=$GL$5,H334=$GM$5),$GL$1,IF(OR(H334=$GP$4,H334=$GQ$4,H334=$GR$4,H334=$GS$4,H334=$GP$5,H334=$GQ$5),$GP$1,IF(OR(H334=$GT$4,H334=$GU$4,H334=$GV$4,H334=$GW$4,H334=$GT$5,H334=$GU$5),$GT$1,IF(OR(H334=$GX$4,H334=$GY$4,H334=$GZ$4,H334=$HA$4,H334=$GX$5,H334=$GY$5),$GX$1,IF(OR(H334=$HB$4,H334=$HC$4,H334=$HD$4,H334=$HE$4,H334=$HB$5,H334=$HC$5),$HB$1,)))))))</f>
        <v>2019/2020</v>
      </c>
      <c r="AE334" s="85">
        <f t="shared" si="316"/>
        <v>35.833333333333336</v>
      </c>
      <c r="AF334" s="85">
        <f t="shared" si="317"/>
        <v>4.2156862745098042E-2</v>
      </c>
      <c r="AG334" s="83"/>
      <c r="AH334" s="83"/>
      <c r="AI334" s="87">
        <f t="shared" si="320"/>
        <v>0</v>
      </c>
      <c r="AJ334" s="87">
        <f t="shared" si="320"/>
        <v>0</v>
      </c>
      <c r="AK334" s="87">
        <f t="shared" si="320"/>
        <v>0</v>
      </c>
      <c r="AL334" s="87">
        <f t="shared" si="320"/>
        <v>0</v>
      </c>
      <c r="AM334" s="87">
        <f t="shared" si="320"/>
        <v>0</v>
      </c>
      <c r="AN334" s="87">
        <f t="shared" si="320"/>
        <v>0</v>
      </c>
      <c r="AO334" s="87">
        <f t="shared" si="320"/>
        <v>0</v>
      </c>
      <c r="AP334" s="87">
        <f t="shared" si="320"/>
        <v>0</v>
      </c>
      <c r="AQ334" s="87">
        <f t="shared" si="320"/>
        <v>0</v>
      </c>
      <c r="AR334" s="87">
        <f t="shared" si="320"/>
        <v>0</v>
      </c>
      <c r="AS334" s="87">
        <f t="shared" si="320"/>
        <v>0</v>
      </c>
      <c r="AT334" s="87">
        <f t="shared" si="320"/>
        <v>0</v>
      </c>
      <c r="AU334" s="87">
        <f t="shared" si="320"/>
        <v>0</v>
      </c>
      <c r="AV334" s="87">
        <f t="shared" si="320"/>
        <v>0</v>
      </c>
      <c r="AW334" s="87">
        <f t="shared" si="320"/>
        <v>0</v>
      </c>
      <c r="AX334" s="87">
        <f t="shared" si="320"/>
        <v>0</v>
      </c>
      <c r="AY334" s="87">
        <f t="shared" si="318"/>
        <v>0</v>
      </c>
      <c r="AZ334" s="87">
        <f t="shared" si="318"/>
        <v>0</v>
      </c>
      <c r="BA334" s="87">
        <f t="shared" si="318"/>
        <v>0</v>
      </c>
      <c r="BB334" s="87">
        <f t="shared" si="318"/>
        <v>0</v>
      </c>
      <c r="BC334" s="87">
        <f t="shared" si="318"/>
        <v>0</v>
      </c>
      <c r="BD334" s="87">
        <f t="shared" si="318"/>
        <v>0</v>
      </c>
      <c r="BE334" s="87">
        <f t="shared" si="318"/>
        <v>0</v>
      </c>
      <c r="BF334" s="87">
        <f t="shared" si="318"/>
        <v>0</v>
      </c>
      <c r="BG334" s="87">
        <f t="shared" si="318"/>
        <v>0</v>
      </c>
      <c r="BH334" s="87">
        <f t="shared" si="318"/>
        <v>0</v>
      </c>
      <c r="BI334" s="87">
        <f t="shared" si="318"/>
        <v>0</v>
      </c>
      <c r="BJ334" s="87">
        <f t="shared" si="318"/>
        <v>0</v>
      </c>
      <c r="BK334" s="87">
        <f t="shared" si="318"/>
        <v>0</v>
      </c>
      <c r="BL334" s="87">
        <f t="shared" si="318"/>
        <v>0</v>
      </c>
      <c r="BM334" s="87">
        <f t="shared" si="318"/>
        <v>0</v>
      </c>
      <c r="BN334" s="87">
        <f t="shared" ref="BN334:CC397" si="326">IF(BN$1=$D334,$AF334,)</f>
        <v>0</v>
      </c>
      <c r="BO334" s="87">
        <f t="shared" si="326"/>
        <v>0</v>
      </c>
      <c r="BP334" s="87">
        <f t="shared" si="326"/>
        <v>4.2156862745098042E-2</v>
      </c>
      <c r="BQ334" s="87">
        <f t="shared" si="326"/>
        <v>0</v>
      </c>
      <c r="BR334" s="87">
        <f t="shared" si="326"/>
        <v>0</v>
      </c>
      <c r="BS334" s="87">
        <f t="shared" si="326"/>
        <v>0</v>
      </c>
      <c r="BT334" s="87">
        <f t="shared" si="326"/>
        <v>0</v>
      </c>
      <c r="BU334" s="87">
        <f t="shared" si="326"/>
        <v>0</v>
      </c>
      <c r="BV334" s="87">
        <f t="shared" si="326"/>
        <v>0</v>
      </c>
      <c r="BW334" s="87">
        <f t="shared" si="326"/>
        <v>0</v>
      </c>
      <c r="BX334" s="87">
        <f t="shared" si="326"/>
        <v>0</v>
      </c>
      <c r="BY334" s="87">
        <f t="shared" si="326"/>
        <v>0</v>
      </c>
      <c r="BZ334" s="87">
        <f t="shared" si="326"/>
        <v>0</v>
      </c>
      <c r="CA334" s="87">
        <f t="shared" si="326"/>
        <v>0</v>
      </c>
      <c r="CB334" s="87">
        <f t="shared" si="326"/>
        <v>0</v>
      </c>
      <c r="CC334" s="87">
        <f t="shared" si="326"/>
        <v>0</v>
      </c>
      <c r="CD334" s="87">
        <f t="shared" si="324"/>
        <v>0</v>
      </c>
      <c r="CE334" s="87">
        <f t="shared" si="324"/>
        <v>0</v>
      </c>
      <c r="CF334" s="87">
        <f t="shared" si="324"/>
        <v>0</v>
      </c>
      <c r="CG334" s="87">
        <f t="shared" si="324"/>
        <v>0</v>
      </c>
      <c r="CH334" s="87">
        <f t="shared" si="324"/>
        <v>0</v>
      </c>
      <c r="CI334" s="87">
        <f t="shared" si="324"/>
        <v>0</v>
      </c>
      <c r="CJ334" s="87">
        <f t="shared" si="324"/>
        <v>0</v>
      </c>
      <c r="CK334" s="87">
        <f t="shared" si="324"/>
        <v>0</v>
      </c>
      <c r="CL334" s="87">
        <f t="shared" si="324"/>
        <v>0</v>
      </c>
      <c r="CM334" s="87">
        <f t="shared" si="324"/>
        <v>0</v>
      </c>
      <c r="CN334" s="87">
        <f t="shared" si="324"/>
        <v>0</v>
      </c>
      <c r="CO334" s="87">
        <f t="shared" si="324"/>
        <v>0</v>
      </c>
      <c r="CP334" s="87">
        <f t="shared" si="324"/>
        <v>0</v>
      </c>
      <c r="CQ334" s="87">
        <f t="shared" si="324"/>
        <v>0</v>
      </c>
      <c r="CR334" s="87">
        <f t="shared" si="324"/>
        <v>0</v>
      </c>
      <c r="CS334" s="87">
        <f t="shared" si="322"/>
        <v>0</v>
      </c>
      <c r="CT334" s="87">
        <f t="shared" si="322"/>
        <v>0</v>
      </c>
      <c r="CU334" s="87">
        <f t="shared" si="322"/>
        <v>0</v>
      </c>
      <c r="CV334" s="87">
        <f t="shared" si="310"/>
        <v>0</v>
      </c>
      <c r="CW334" s="87">
        <f t="shared" si="310"/>
        <v>0</v>
      </c>
      <c r="CX334" s="87">
        <f t="shared" si="310"/>
        <v>0</v>
      </c>
      <c r="CY334" s="87">
        <f t="shared" si="310"/>
        <v>0</v>
      </c>
      <c r="CZ334" s="87">
        <f t="shared" si="310"/>
        <v>0</v>
      </c>
      <c r="DA334" s="87">
        <f t="shared" si="310"/>
        <v>0</v>
      </c>
      <c r="DB334" s="87">
        <f t="shared" si="310"/>
        <v>0</v>
      </c>
      <c r="DC334" s="87">
        <f t="shared" si="310"/>
        <v>0</v>
      </c>
      <c r="DD334" s="87">
        <f t="shared" si="310"/>
        <v>0</v>
      </c>
      <c r="DE334" s="87">
        <f t="shared" si="310"/>
        <v>0</v>
      </c>
      <c r="DF334" s="91">
        <f t="shared" si="321"/>
        <v>0</v>
      </c>
      <c r="DG334" s="91">
        <f t="shared" si="321"/>
        <v>0</v>
      </c>
      <c r="DH334" s="91">
        <f t="shared" si="321"/>
        <v>0</v>
      </c>
      <c r="DI334" s="91">
        <f t="shared" si="321"/>
        <v>0</v>
      </c>
      <c r="DJ334" s="91">
        <f t="shared" si="321"/>
        <v>0</v>
      </c>
      <c r="DK334" s="91">
        <f t="shared" si="321"/>
        <v>0</v>
      </c>
      <c r="DL334" s="91">
        <f t="shared" si="321"/>
        <v>0</v>
      </c>
      <c r="DM334" s="91">
        <f t="shared" si="321"/>
        <v>0</v>
      </c>
      <c r="DN334" s="91">
        <f t="shared" si="321"/>
        <v>0</v>
      </c>
      <c r="DO334" s="91">
        <f t="shared" si="321"/>
        <v>0</v>
      </c>
      <c r="DP334" s="91">
        <f t="shared" si="321"/>
        <v>0</v>
      </c>
      <c r="DQ334" s="91">
        <f t="shared" si="321"/>
        <v>0</v>
      </c>
      <c r="DR334" s="91">
        <f t="shared" si="321"/>
        <v>0</v>
      </c>
      <c r="DS334" s="91">
        <f t="shared" si="321"/>
        <v>0</v>
      </c>
      <c r="DT334" s="91">
        <f t="shared" si="321"/>
        <v>0</v>
      </c>
      <c r="DU334" s="91">
        <f t="shared" si="321"/>
        <v>0</v>
      </c>
      <c r="DV334" s="91">
        <f t="shared" si="319"/>
        <v>0</v>
      </c>
      <c r="DW334" s="91">
        <f t="shared" si="319"/>
        <v>0</v>
      </c>
      <c r="DX334" s="91">
        <f t="shared" si="319"/>
        <v>0</v>
      </c>
      <c r="DY334" s="91">
        <f t="shared" si="319"/>
        <v>0</v>
      </c>
      <c r="DZ334" s="91">
        <f t="shared" si="319"/>
        <v>0</v>
      </c>
      <c r="EA334" s="91">
        <f t="shared" si="319"/>
        <v>0</v>
      </c>
      <c r="EB334" s="91">
        <f t="shared" si="319"/>
        <v>0</v>
      </c>
      <c r="EC334" s="91">
        <f t="shared" si="319"/>
        <v>0</v>
      </c>
      <c r="ED334" s="91">
        <f t="shared" si="319"/>
        <v>0</v>
      </c>
      <c r="EE334" s="91">
        <f t="shared" si="319"/>
        <v>0</v>
      </c>
      <c r="EF334" s="91">
        <f t="shared" si="319"/>
        <v>0</v>
      </c>
      <c r="EG334" s="91">
        <f t="shared" si="319"/>
        <v>0</v>
      </c>
      <c r="EH334" s="91">
        <f t="shared" si="319"/>
        <v>0</v>
      </c>
      <c r="EI334" s="91">
        <f t="shared" si="319"/>
        <v>0</v>
      </c>
      <c r="EJ334" s="91">
        <f t="shared" si="319"/>
        <v>0</v>
      </c>
      <c r="EK334" s="91">
        <f t="shared" ref="EK334:EZ397" si="327">IF(EK$1=$D334,$AE$3,)</f>
        <v>0</v>
      </c>
      <c r="EL334" s="91">
        <f t="shared" si="327"/>
        <v>0</v>
      </c>
      <c r="EM334" s="91">
        <f t="shared" si="327"/>
        <v>163.6</v>
      </c>
      <c r="EN334" s="91">
        <f t="shared" si="327"/>
        <v>0</v>
      </c>
      <c r="EO334" s="91">
        <f t="shared" si="327"/>
        <v>0</v>
      </c>
      <c r="EP334" s="91">
        <f t="shared" si="327"/>
        <v>0</v>
      </c>
      <c r="EQ334" s="91">
        <f t="shared" si="327"/>
        <v>0</v>
      </c>
      <c r="ER334" s="91">
        <f t="shared" si="327"/>
        <v>0</v>
      </c>
      <c r="ES334" s="91">
        <f t="shared" si="327"/>
        <v>0</v>
      </c>
      <c r="ET334" s="91">
        <f t="shared" si="327"/>
        <v>0</v>
      </c>
      <c r="EU334" s="91">
        <f t="shared" si="327"/>
        <v>0</v>
      </c>
      <c r="EV334" s="91">
        <f t="shared" si="327"/>
        <v>0</v>
      </c>
      <c r="EW334" s="91">
        <f t="shared" si="327"/>
        <v>0</v>
      </c>
      <c r="EX334" s="91">
        <f t="shared" si="327"/>
        <v>0</v>
      </c>
      <c r="EY334" s="91">
        <f t="shared" si="327"/>
        <v>0</v>
      </c>
      <c r="EZ334" s="91">
        <f t="shared" si="327"/>
        <v>0</v>
      </c>
      <c r="FA334" s="91">
        <f t="shared" si="325"/>
        <v>0</v>
      </c>
      <c r="FB334" s="91">
        <f t="shared" si="325"/>
        <v>0</v>
      </c>
      <c r="FC334" s="91">
        <f t="shared" si="325"/>
        <v>0</v>
      </c>
      <c r="FD334" s="91">
        <f t="shared" si="325"/>
        <v>0</v>
      </c>
      <c r="FE334" s="91">
        <f t="shared" si="325"/>
        <v>0</v>
      </c>
      <c r="FF334" s="91">
        <f t="shared" si="325"/>
        <v>0</v>
      </c>
      <c r="FG334" s="91">
        <f t="shared" si="325"/>
        <v>0</v>
      </c>
      <c r="FH334" s="91">
        <f t="shared" si="325"/>
        <v>0</v>
      </c>
      <c r="FI334" s="91">
        <f t="shared" si="325"/>
        <v>0</v>
      </c>
      <c r="FJ334" s="91">
        <f t="shared" si="325"/>
        <v>0</v>
      </c>
      <c r="FK334" s="91">
        <f t="shared" si="325"/>
        <v>0</v>
      </c>
      <c r="FL334" s="91">
        <f t="shared" si="325"/>
        <v>0</v>
      </c>
      <c r="FM334" s="91">
        <f t="shared" si="325"/>
        <v>0</v>
      </c>
      <c r="FN334" s="91">
        <f t="shared" si="325"/>
        <v>0</v>
      </c>
      <c r="FO334" s="91">
        <f t="shared" si="325"/>
        <v>0</v>
      </c>
      <c r="FP334" s="91">
        <f t="shared" si="323"/>
        <v>0</v>
      </c>
      <c r="FQ334" s="91">
        <f t="shared" si="323"/>
        <v>0</v>
      </c>
      <c r="FR334" s="91">
        <f t="shared" si="323"/>
        <v>0</v>
      </c>
      <c r="FS334" s="91">
        <f t="shared" si="311"/>
        <v>0</v>
      </c>
      <c r="FT334" s="91">
        <f t="shared" si="311"/>
        <v>0</v>
      </c>
      <c r="FU334" s="91">
        <f t="shared" si="311"/>
        <v>0</v>
      </c>
      <c r="FV334" s="91">
        <f t="shared" si="311"/>
        <v>0</v>
      </c>
      <c r="FW334" s="91">
        <f t="shared" si="311"/>
        <v>0</v>
      </c>
      <c r="FX334" s="91">
        <f t="shared" si="311"/>
        <v>0</v>
      </c>
      <c r="FY334" s="91">
        <f t="shared" si="311"/>
        <v>0</v>
      </c>
      <c r="FZ334" s="91">
        <f t="shared" si="311"/>
        <v>0</v>
      </c>
      <c r="GA334" s="91">
        <f t="shared" si="311"/>
        <v>0</v>
      </c>
      <c r="GB334" s="91">
        <f t="shared" si="311"/>
        <v>0</v>
      </c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</row>
    <row r="335" spans="1:213" ht="38.25">
      <c r="A335" s="68">
        <f>Данные!A335</f>
        <v>5791</v>
      </c>
      <c r="B335" s="68">
        <f>Данные!B335</f>
        <v>2019</v>
      </c>
      <c r="C335" s="68" t="str">
        <f>Данные!C335</f>
        <v>компьютерных технологий и электронного обучения</v>
      </c>
      <c r="D335" s="68" t="str">
        <f>Данные!D335</f>
        <v>Ильина Татьяна Сергеевна</v>
      </c>
      <c r="E335" s="68" t="str">
        <f>Данные!E335</f>
        <v>нет</v>
      </c>
      <c r="F335" s="68" t="str">
        <f>Данные!F335</f>
        <v>старший преподаватель</v>
      </c>
      <c r="G335" s="68">
        <f>Данные!G335</f>
        <v>1</v>
      </c>
      <c r="H335" s="68" t="str">
        <f>Данные!H335</f>
        <v>3 курс 2017 год/пост</v>
      </c>
      <c r="I335" s="68" t="str">
        <f>Данные!I335</f>
        <v>Модуль "Информационные технологии". Техника и технологии представления и публикации информации</v>
      </c>
      <c r="J335" s="68">
        <f>Данные!J335</f>
        <v>18</v>
      </c>
      <c r="K335" s="68">
        <f>Данные!K335</f>
        <v>0</v>
      </c>
      <c r="L335" s="68">
        <f>Данные!L335</f>
        <v>36</v>
      </c>
      <c r="M335" s="16">
        <f t="shared" si="312"/>
        <v>5.4</v>
      </c>
      <c r="N335" s="16">
        <f t="shared" si="313"/>
        <v>11.666666666666666</v>
      </c>
      <c r="O335" s="16">
        <f t="shared" si="314"/>
        <v>12.083333333333334</v>
      </c>
      <c r="P335" s="16">
        <f t="shared" si="315"/>
        <v>12.083333333333334</v>
      </c>
      <c r="Q335" s="68">
        <f>Данные!Q335</f>
        <v>0</v>
      </c>
      <c r="R335" s="68">
        <f>Данные!R335</f>
        <v>0</v>
      </c>
      <c r="S335" s="68">
        <f>Данные!S335</f>
        <v>0</v>
      </c>
      <c r="T335" s="68">
        <f>Данные!T335</f>
        <v>0</v>
      </c>
      <c r="U335" s="68">
        <f>Данные!U335</f>
        <v>0</v>
      </c>
      <c r="V335" s="68">
        <f>Данные!V335</f>
        <v>0</v>
      </c>
      <c r="W335" s="68">
        <f>Данные!W335</f>
        <v>29</v>
      </c>
      <c r="X335" s="68">
        <f>Данные!X335</f>
        <v>1</v>
      </c>
      <c r="Y335" s="68">
        <f>Данные!Y335</f>
        <v>2</v>
      </c>
      <c r="Z335" s="68">
        <f>Данные!Z335</f>
        <v>0</v>
      </c>
      <c r="AA335" s="68">
        <f>Данные!AA335</f>
        <v>0</v>
      </c>
      <c r="AB335" s="83">
        <f>IF(F335=$HG$3,$HH$3,IF(F335=$HG$4,$HH$4,IF(F335=$HG$5,$HH$5,IF(F335=$HG$6,$HH$6,IF(F335=$HG$7,$HH$7,IF(F335=$HG$8,$HH$8,IF(F335=$HG$9,$HH$9,IF(F335=$HG$10,$HH$10,IF(F335=$HG$11,$HH$11,IF(F335=$HG$12,$HH$12,IF(F335=$HG$13,$HH$13,IF(F335=$HG$14,$HH$14,IF(F335=$HG$15,$HH$15,)))))))))))))</f>
        <v>850</v>
      </c>
      <c r="AC335" s="84" t="str">
        <f>IF(OR($GD$4=H335,$GE$4=H335,$GF$4=H335,$GG$4=H335,$GH$4=H335,$GI$4=H335,$GJ$4=H335,$GK$4=H335,$GL$4=H335,$GM$4=H335,$GN$4=H335,$GO$4=H335,$GP$4=H335,$GQ$4=H335,$GR$4=H335,$GS$4=H335,$GT$4=H335,$GU$4=H335,$GV$4=H335,$GW$4=H335,$GX$4=H335,$GY$4=H335,$GZ$4=H335,$HA$4=H335,$HB$4=H335,$HC$4=H335,$HD$4=H335,$HE$4=H335),$GC$4,IF(OR($GD$5=H335,$GE$5=H335,$GH$5=H335,$GI$5=H335,$GL$5=H335,$GM$5=H335,$GP$5=H335,$GQ$5=H335,$GT$5=H335,$GU$5=H335,$GX$5=H335,$GY$5=H335,$HB$5=H335,$HC$5=H335),$GC$5,))</f>
        <v>Бакалавры (ИВТ)</v>
      </c>
      <c r="AD335" s="84" t="str">
        <f>IF(OR(H335=$GD$4,H335=$GE$4,H335=$GF$4,H335=$GG$4,H335=$GD$5,H335=$GE$5),$GD$1,IF(OR(H335=$GH$4,H335=$GI$4,H335=$GJ$4,H335=$GK$4,H335=$GH$5,H335=$GI$5),$GH$1,IF(OR(H335=$GL$4,H335=$GM$4,H335=$GN$4,H335=$GO$4,H335=$GL$5,H335=$GM$5),$GL$1,IF(OR(H335=$GP$4,H335=$GQ$4,H335=$GR$4,H335=$GS$4,H335=$GP$5,H335=$GQ$5),$GP$1,IF(OR(H335=$GT$4,H335=$GU$4,H335=$GV$4,H335=$GW$4,H335=$GT$5,H335=$GU$5),$GT$1,IF(OR(H335=$GX$4,H335=$GY$4,H335=$GZ$4,H335=$HA$4,H335=$GX$5,H335=$GY$5),$GX$1,IF(OR(H335=$HB$4,H335=$HC$4,H335=$HD$4,H335=$HE$4,H335=$HB$5,H335=$HC$5),$HB$1,)))))))</f>
        <v>2019/2020</v>
      </c>
      <c r="AE335" s="85">
        <f t="shared" si="316"/>
        <v>95.23333333333332</v>
      </c>
      <c r="AF335" s="85">
        <f t="shared" si="317"/>
        <v>0.11203921568627449</v>
      </c>
      <c r="AG335" s="83"/>
      <c r="AH335" s="83"/>
      <c r="AI335" s="87">
        <f t="shared" si="320"/>
        <v>0</v>
      </c>
      <c r="AJ335" s="87">
        <f t="shared" si="320"/>
        <v>0</v>
      </c>
      <c r="AK335" s="87">
        <f t="shared" si="320"/>
        <v>0</v>
      </c>
      <c r="AL335" s="87">
        <f t="shared" si="320"/>
        <v>0</v>
      </c>
      <c r="AM335" s="87">
        <f t="shared" si="320"/>
        <v>0</v>
      </c>
      <c r="AN335" s="87">
        <f t="shared" si="320"/>
        <v>0</v>
      </c>
      <c r="AO335" s="87">
        <f t="shared" si="320"/>
        <v>0</v>
      </c>
      <c r="AP335" s="87">
        <f t="shared" si="320"/>
        <v>0</v>
      </c>
      <c r="AQ335" s="87">
        <f t="shared" si="320"/>
        <v>0</v>
      </c>
      <c r="AR335" s="87">
        <f t="shared" si="320"/>
        <v>0</v>
      </c>
      <c r="AS335" s="87">
        <f t="shared" si="320"/>
        <v>0</v>
      </c>
      <c r="AT335" s="87">
        <f t="shared" si="320"/>
        <v>0</v>
      </c>
      <c r="AU335" s="87">
        <f t="shared" si="320"/>
        <v>0</v>
      </c>
      <c r="AV335" s="87">
        <f t="shared" si="320"/>
        <v>0</v>
      </c>
      <c r="AW335" s="87">
        <f t="shared" si="320"/>
        <v>0</v>
      </c>
      <c r="AX335" s="87">
        <f t="shared" si="320"/>
        <v>0</v>
      </c>
      <c r="AY335" s="87">
        <f t="shared" si="318"/>
        <v>0</v>
      </c>
      <c r="AZ335" s="87">
        <f t="shared" si="318"/>
        <v>0</v>
      </c>
      <c r="BA335" s="87">
        <f t="shared" si="318"/>
        <v>0</v>
      </c>
      <c r="BB335" s="87">
        <f t="shared" si="318"/>
        <v>0</v>
      </c>
      <c r="BC335" s="87">
        <f t="shared" si="318"/>
        <v>0</v>
      </c>
      <c r="BD335" s="87">
        <f t="shared" si="318"/>
        <v>0</v>
      </c>
      <c r="BE335" s="87">
        <f t="shared" si="318"/>
        <v>0</v>
      </c>
      <c r="BF335" s="87">
        <f t="shared" si="318"/>
        <v>0</v>
      </c>
      <c r="BG335" s="87">
        <f t="shared" si="318"/>
        <v>0</v>
      </c>
      <c r="BH335" s="87">
        <f t="shared" si="318"/>
        <v>0</v>
      </c>
      <c r="BI335" s="87">
        <f t="shared" si="318"/>
        <v>0</v>
      </c>
      <c r="BJ335" s="87">
        <f t="shared" si="318"/>
        <v>0</v>
      </c>
      <c r="BK335" s="87">
        <f t="shared" si="318"/>
        <v>0</v>
      </c>
      <c r="BL335" s="87">
        <f t="shared" si="318"/>
        <v>0</v>
      </c>
      <c r="BM335" s="87">
        <f t="shared" si="318"/>
        <v>0</v>
      </c>
      <c r="BN335" s="87">
        <f t="shared" si="326"/>
        <v>0</v>
      </c>
      <c r="BO335" s="87">
        <f t="shared" si="326"/>
        <v>0</v>
      </c>
      <c r="BP335" s="87">
        <f t="shared" si="326"/>
        <v>0.11203921568627449</v>
      </c>
      <c r="BQ335" s="87">
        <f t="shared" si="326"/>
        <v>0</v>
      </c>
      <c r="BR335" s="87">
        <f t="shared" si="326"/>
        <v>0</v>
      </c>
      <c r="BS335" s="87">
        <f t="shared" si="326"/>
        <v>0</v>
      </c>
      <c r="BT335" s="87">
        <f t="shared" si="326"/>
        <v>0</v>
      </c>
      <c r="BU335" s="87">
        <f t="shared" si="326"/>
        <v>0</v>
      </c>
      <c r="BV335" s="87">
        <f t="shared" si="326"/>
        <v>0</v>
      </c>
      <c r="BW335" s="87">
        <f t="shared" si="326"/>
        <v>0</v>
      </c>
      <c r="BX335" s="87">
        <f t="shared" si="326"/>
        <v>0</v>
      </c>
      <c r="BY335" s="87">
        <f t="shared" si="326"/>
        <v>0</v>
      </c>
      <c r="BZ335" s="87">
        <f t="shared" si="326"/>
        <v>0</v>
      </c>
      <c r="CA335" s="87">
        <f t="shared" si="326"/>
        <v>0</v>
      </c>
      <c r="CB335" s="87">
        <f t="shared" si="326"/>
        <v>0</v>
      </c>
      <c r="CC335" s="87">
        <f t="shared" si="326"/>
        <v>0</v>
      </c>
      <c r="CD335" s="87">
        <f t="shared" si="324"/>
        <v>0</v>
      </c>
      <c r="CE335" s="87">
        <f t="shared" si="324"/>
        <v>0</v>
      </c>
      <c r="CF335" s="87">
        <f t="shared" si="324"/>
        <v>0</v>
      </c>
      <c r="CG335" s="87">
        <f t="shared" si="324"/>
        <v>0</v>
      </c>
      <c r="CH335" s="87">
        <f t="shared" si="324"/>
        <v>0</v>
      </c>
      <c r="CI335" s="87">
        <f t="shared" si="324"/>
        <v>0</v>
      </c>
      <c r="CJ335" s="87">
        <f t="shared" si="324"/>
        <v>0</v>
      </c>
      <c r="CK335" s="87">
        <f t="shared" si="324"/>
        <v>0</v>
      </c>
      <c r="CL335" s="87">
        <f t="shared" si="324"/>
        <v>0</v>
      </c>
      <c r="CM335" s="87">
        <f t="shared" si="324"/>
        <v>0</v>
      </c>
      <c r="CN335" s="87">
        <f t="shared" si="324"/>
        <v>0</v>
      </c>
      <c r="CO335" s="87">
        <f t="shared" si="324"/>
        <v>0</v>
      </c>
      <c r="CP335" s="87">
        <f t="shared" si="324"/>
        <v>0</v>
      </c>
      <c r="CQ335" s="87">
        <f t="shared" si="324"/>
        <v>0</v>
      </c>
      <c r="CR335" s="87">
        <f t="shared" si="324"/>
        <v>0</v>
      </c>
      <c r="CS335" s="87">
        <f t="shared" si="322"/>
        <v>0</v>
      </c>
      <c r="CT335" s="87">
        <f t="shared" si="322"/>
        <v>0</v>
      </c>
      <c r="CU335" s="87">
        <f t="shared" si="322"/>
        <v>0</v>
      </c>
      <c r="CV335" s="87">
        <f t="shared" si="310"/>
        <v>0</v>
      </c>
      <c r="CW335" s="87">
        <f t="shared" si="310"/>
        <v>0</v>
      </c>
      <c r="CX335" s="87">
        <f t="shared" si="310"/>
        <v>0</v>
      </c>
      <c r="CY335" s="87">
        <f t="shared" si="310"/>
        <v>0</v>
      </c>
      <c r="CZ335" s="87">
        <f t="shared" si="310"/>
        <v>0</v>
      </c>
      <c r="DA335" s="87">
        <f t="shared" si="310"/>
        <v>0</v>
      </c>
      <c r="DB335" s="87">
        <f t="shared" si="310"/>
        <v>0</v>
      </c>
      <c r="DC335" s="87">
        <f t="shared" si="310"/>
        <v>0</v>
      </c>
      <c r="DD335" s="87">
        <f t="shared" si="310"/>
        <v>0</v>
      </c>
      <c r="DE335" s="87">
        <f t="shared" si="310"/>
        <v>0</v>
      </c>
      <c r="DF335" s="91">
        <f t="shared" si="321"/>
        <v>0</v>
      </c>
      <c r="DG335" s="91">
        <f t="shared" si="321"/>
        <v>0</v>
      </c>
      <c r="DH335" s="91">
        <f t="shared" si="321"/>
        <v>0</v>
      </c>
      <c r="DI335" s="91">
        <f t="shared" si="321"/>
        <v>0</v>
      </c>
      <c r="DJ335" s="91">
        <f t="shared" si="321"/>
        <v>0</v>
      </c>
      <c r="DK335" s="91">
        <f t="shared" si="321"/>
        <v>0</v>
      </c>
      <c r="DL335" s="91">
        <f t="shared" si="321"/>
        <v>0</v>
      </c>
      <c r="DM335" s="91">
        <f t="shared" si="321"/>
        <v>0</v>
      </c>
      <c r="DN335" s="91">
        <f t="shared" si="321"/>
        <v>0</v>
      </c>
      <c r="DO335" s="91">
        <f t="shared" si="321"/>
        <v>0</v>
      </c>
      <c r="DP335" s="91">
        <f t="shared" si="321"/>
        <v>0</v>
      </c>
      <c r="DQ335" s="91">
        <f t="shared" si="321"/>
        <v>0</v>
      </c>
      <c r="DR335" s="91">
        <f t="shared" si="321"/>
        <v>0</v>
      </c>
      <c r="DS335" s="91">
        <f t="shared" si="321"/>
        <v>0</v>
      </c>
      <c r="DT335" s="91">
        <f t="shared" si="321"/>
        <v>0</v>
      </c>
      <c r="DU335" s="91">
        <f t="shared" si="321"/>
        <v>0</v>
      </c>
      <c r="DV335" s="91">
        <f t="shared" si="319"/>
        <v>0</v>
      </c>
      <c r="DW335" s="91">
        <f t="shared" si="319"/>
        <v>0</v>
      </c>
      <c r="DX335" s="91">
        <f t="shared" si="319"/>
        <v>0</v>
      </c>
      <c r="DY335" s="91">
        <f t="shared" si="319"/>
        <v>0</v>
      </c>
      <c r="DZ335" s="91">
        <f t="shared" si="319"/>
        <v>0</v>
      </c>
      <c r="EA335" s="91">
        <f t="shared" si="319"/>
        <v>0</v>
      </c>
      <c r="EB335" s="91">
        <f t="shared" si="319"/>
        <v>0</v>
      </c>
      <c r="EC335" s="91">
        <f t="shared" si="319"/>
        <v>0</v>
      </c>
      <c r="ED335" s="91">
        <f t="shared" si="319"/>
        <v>0</v>
      </c>
      <c r="EE335" s="91">
        <f t="shared" si="319"/>
        <v>0</v>
      </c>
      <c r="EF335" s="91">
        <f t="shared" si="319"/>
        <v>0</v>
      </c>
      <c r="EG335" s="91">
        <f t="shared" si="319"/>
        <v>0</v>
      </c>
      <c r="EH335" s="91">
        <f t="shared" si="319"/>
        <v>0</v>
      </c>
      <c r="EI335" s="91">
        <f t="shared" si="319"/>
        <v>0</v>
      </c>
      <c r="EJ335" s="91">
        <f t="shared" si="319"/>
        <v>0</v>
      </c>
      <c r="EK335" s="91">
        <f t="shared" si="327"/>
        <v>0</v>
      </c>
      <c r="EL335" s="91">
        <f t="shared" si="327"/>
        <v>0</v>
      </c>
      <c r="EM335" s="91">
        <f t="shared" si="327"/>
        <v>163.6</v>
      </c>
      <c r="EN335" s="91">
        <f t="shared" si="327"/>
        <v>0</v>
      </c>
      <c r="EO335" s="91">
        <f t="shared" si="327"/>
        <v>0</v>
      </c>
      <c r="EP335" s="91">
        <f t="shared" si="327"/>
        <v>0</v>
      </c>
      <c r="EQ335" s="91">
        <f t="shared" si="327"/>
        <v>0</v>
      </c>
      <c r="ER335" s="91">
        <f t="shared" si="327"/>
        <v>0</v>
      </c>
      <c r="ES335" s="91">
        <f t="shared" si="327"/>
        <v>0</v>
      </c>
      <c r="ET335" s="91">
        <f t="shared" si="327"/>
        <v>0</v>
      </c>
      <c r="EU335" s="91">
        <f t="shared" si="327"/>
        <v>0</v>
      </c>
      <c r="EV335" s="91">
        <f t="shared" si="327"/>
        <v>0</v>
      </c>
      <c r="EW335" s="91">
        <f t="shared" si="327"/>
        <v>0</v>
      </c>
      <c r="EX335" s="91">
        <f t="shared" si="327"/>
        <v>0</v>
      </c>
      <c r="EY335" s="91">
        <f t="shared" si="327"/>
        <v>0</v>
      </c>
      <c r="EZ335" s="91">
        <f t="shared" si="327"/>
        <v>0</v>
      </c>
      <c r="FA335" s="91">
        <f t="shared" si="325"/>
        <v>0</v>
      </c>
      <c r="FB335" s="91">
        <f t="shared" si="325"/>
        <v>0</v>
      </c>
      <c r="FC335" s="91">
        <f t="shared" si="325"/>
        <v>0</v>
      </c>
      <c r="FD335" s="91">
        <f t="shared" si="325"/>
        <v>0</v>
      </c>
      <c r="FE335" s="91">
        <f t="shared" si="325"/>
        <v>0</v>
      </c>
      <c r="FF335" s="91">
        <f t="shared" si="325"/>
        <v>0</v>
      </c>
      <c r="FG335" s="91">
        <f t="shared" si="325"/>
        <v>0</v>
      </c>
      <c r="FH335" s="91">
        <f t="shared" si="325"/>
        <v>0</v>
      </c>
      <c r="FI335" s="91">
        <f t="shared" si="325"/>
        <v>0</v>
      </c>
      <c r="FJ335" s="91">
        <f t="shared" si="325"/>
        <v>0</v>
      </c>
      <c r="FK335" s="91">
        <f t="shared" si="325"/>
        <v>0</v>
      </c>
      <c r="FL335" s="91">
        <f t="shared" si="325"/>
        <v>0</v>
      </c>
      <c r="FM335" s="91">
        <f t="shared" si="325"/>
        <v>0</v>
      </c>
      <c r="FN335" s="91">
        <f t="shared" si="325"/>
        <v>0</v>
      </c>
      <c r="FO335" s="91">
        <f t="shared" si="325"/>
        <v>0</v>
      </c>
      <c r="FP335" s="91">
        <f t="shared" si="323"/>
        <v>0</v>
      </c>
      <c r="FQ335" s="91">
        <f t="shared" si="323"/>
        <v>0</v>
      </c>
      <c r="FR335" s="91">
        <f t="shared" si="323"/>
        <v>0</v>
      </c>
      <c r="FS335" s="91">
        <f t="shared" si="311"/>
        <v>0</v>
      </c>
      <c r="FT335" s="91">
        <f t="shared" si="311"/>
        <v>0</v>
      </c>
      <c r="FU335" s="91">
        <f t="shared" si="311"/>
        <v>0</v>
      </c>
      <c r="FV335" s="91">
        <f t="shared" si="311"/>
        <v>0</v>
      </c>
      <c r="FW335" s="91">
        <f t="shared" si="311"/>
        <v>0</v>
      </c>
      <c r="FX335" s="91">
        <f t="shared" si="311"/>
        <v>0</v>
      </c>
      <c r="FY335" s="91">
        <f t="shared" si="311"/>
        <v>0</v>
      </c>
      <c r="FZ335" s="91">
        <f t="shared" si="311"/>
        <v>0</v>
      </c>
      <c r="GA335" s="91">
        <f t="shared" si="311"/>
        <v>0</v>
      </c>
      <c r="GB335" s="91">
        <f t="shared" si="311"/>
        <v>0</v>
      </c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</row>
    <row r="336" spans="1:213" ht="38.25">
      <c r="A336" s="68">
        <f>Данные!A336</f>
        <v>5791</v>
      </c>
      <c r="B336" s="68">
        <f>Данные!B336</f>
        <v>2019</v>
      </c>
      <c r="C336" s="68" t="str">
        <f>Данные!C336</f>
        <v>компьютерных технологий и электронного обучения</v>
      </c>
      <c r="D336" s="68" t="str">
        <f>Данные!D336</f>
        <v>Карпова Наталья Александровна</v>
      </c>
      <c r="E336" s="68" t="str">
        <f>Данные!E336</f>
        <v>кандидат технических наук</v>
      </c>
      <c r="F336" s="68" t="str">
        <f>Данные!F336</f>
        <v>доцент</v>
      </c>
      <c r="G336" s="68">
        <f>Данные!G336</f>
        <v>0.75</v>
      </c>
      <c r="H336" s="68" t="str">
        <f>Данные!H336</f>
        <v>3 курс 2017 год/пост</v>
      </c>
      <c r="I336" s="68" t="str">
        <f>Данные!I336</f>
        <v>Модуль "Информационные технологии". Интегрированные издательские системы и технологии</v>
      </c>
      <c r="J336" s="68">
        <f>Данные!J336</f>
        <v>16</v>
      </c>
      <c r="K336" s="68">
        <f>Данные!K336</f>
        <v>0</v>
      </c>
      <c r="L336" s="68">
        <f>Данные!L336</f>
        <v>40</v>
      </c>
      <c r="M336" s="16">
        <f t="shared" si="312"/>
        <v>5.6</v>
      </c>
      <c r="N336" s="16">
        <f t="shared" si="313"/>
        <v>11.666666666666666</v>
      </c>
      <c r="O336" s="16">
        <f t="shared" si="314"/>
        <v>12.083333333333334</v>
      </c>
      <c r="P336" s="16">
        <f t="shared" si="315"/>
        <v>12.083333333333334</v>
      </c>
      <c r="Q336" s="68">
        <f>Данные!Q336</f>
        <v>0</v>
      </c>
      <c r="R336" s="68">
        <f>Данные!R336</f>
        <v>0</v>
      </c>
      <c r="S336" s="68">
        <f>Данные!S336</f>
        <v>0</v>
      </c>
      <c r="T336" s="68">
        <f>Данные!T336</f>
        <v>0</v>
      </c>
      <c r="U336" s="68">
        <f>Данные!U336</f>
        <v>0</v>
      </c>
      <c r="V336" s="68">
        <f>Данные!V336</f>
        <v>0</v>
      </c>
      <c r="W336" s="68">
        <f>Данные!W336</f>
        <v>29</v>
      </c>
      <c r="X336" s="68">
        <f>Данные!X336</f>
        <v>1</v>
      </c>
      <c r="Y336" s="68">
        <f>Данные!Y336</f>
        <v>2</v>
      </c>
      <c r="Z336" s="68">
        <f>Данные!Z336</f>
        <v>0</v>
      </c>
      <c r="AA336" s="68">
        <f>Данные!AA336</f>
        <v>0</v>
      </c>
      <c r="AB336" s="83">
        <f>IF(F336=$HG$3,$HH$3,IF(F336=$HG$4,$HH$4,IF(F336=$HG$5,$HH$5,IF(F336=$HG$6,$HH$6,IF(F336=$HG$7,$HH$7,IF(F336=$HG$8,$HH$8,IF(F336=$HG$9,$HH$9,IF(F336=$HG$10,$HH$10,IF(F336=$HG$11,$HH$11,IF(F336=$HG$12,$HH$12,IF(F336=$HG$13,$HH$13,IF(F336=$HG$14,$HH$14,IF(F336=$HG$15,$HH$15,)))))))))))))</f>
        <v>800</v>
      </c>
      <c r="AC336" s="84" t="str">
        <f>IF(OR($GD$4=H336,$GE$4=H336,$GF$4=H336,$GG$4=H336,$GH$4=H336,$GI$4=H336,$GJ$4=H336,$GK$4=H336,$GL$4=H336,$GM$4=H336,$GN$4=H336,$GO$4=H336,$GP$4=H336,$GQ$4=H336,$GR$4=H336,$GS$4=H336,$GT$4=H336,$GU$4=H336,$GV$4=H336,$GW$4=H336,$GX$4=H336,$GY$4=H336,$GZ$4=H336,$HA$4=H336,$HB$4=H336,$HC$4=H336,$HD$4=H336,$HE$4=H336),$GC$4,IF(OR($GD$5=H336,$GE$5=H336,$GH$5=H336,$GI$5=H336,$GL$5=H336,$GM$5=H336,$GP$5=H336,$GQ$5=H336,$GT$5=H336,$GU$5=H336,$GX$5=H336,$GY$5=H336,$HB$5=H336,$HC$5=H336),$GC$5,))</f>
        <v>Бакалавры (ИВТ)</v>
      </c>
      <c r="AD336" s="84" t="str">
        <f>IF(OR(H336=$GD$4,H336=$GE$4,H336=$GF$4,H336=$GG$4,H336=$GD$5,H336=$GE$5),$GD$1,IF(OR(H336=$GH$4,H336=$GI$4,H336=$GJ$4,H336=$GK$4,H336=$GH$5,H336=$GI$5),$GH$1,IF(OR(H336=$GL$4,H336=$GM$4,H336=$GN$4,H336=$GO$4,H336=$GL$5,H336=$GM$5),$GL$1,IF(OR(H336=$GP$4,H336=$GQ$4,H336=$GR$4,H336=$GS$4,H336=$GP$5,H336=$GQ$5),$GP$1,IF(OR(H336=$GT$4,H336=$GU$4,H336=$GV$4,H336=$GW$4,H336=$GT$5,H336=$GU$5),$GT$1,IF(OR(H336=$GX$4,H336=$GY$4,H336=$GZ$4,H336=$HA$4,H336=$GX$5,H336=$GY$5),$GX$1,IF(OR(H336=$HB$4,H336=$HC$4,H336=$HD$4,H336=$HE$4,H336=$HB$5,H336=$HC$5),$HB$1,)))))))</f>
        <v>2019/2020</v>
      </c>
      <c r="AE336" s="85">
        <f t="shared" si="316"/>
        <v>97.433333333333323</v>
      </c>
      <c r="AF336" s="85">
        <f t="shared" si="317"/>
        <v>0.12179166666666666</v>
      </c>
      <c r="AG336" s="83"/>
      <c r="AH336" s="83"/>
      <c r="AI336" s="87">
        <f t="shared" si="320"/>
        <v>0</v>
      </c>
      <c r="AJ336" s="87">
        <f t="shared" si="320"/>
        <v>0</v>
      </c>
      <c r="AK336" s="87">
        <f t="shared" si="320"/>
        <v>0</v>
      </c>
      <c r="AL336" s="87">
        <f t="shared" si="320"/>
        <v>0</v>
      </c>
      <c r="AM336" s="87">
        <f t="shared" si="320"/>
        <v>0</v>
      </c>
      <c r="AN336" s="87">
        <f t="shared" si="320"/>
        <v>0</v>
      </c>
      <c r="AO336" s="87">
        <f t="shared" si="320"/>
        <v>0</v>
      </c>
      <c r="AP336" s="87">
        <f t="shared" si="320"/>
        <v>0</v>
      </c>
      <c r="AQ336" s="87">
        <f t="shared" si="320"/>
        <v>0</v>
      </c>
      <c r="AR336" s="87">
        <f t="shared" si="320"/>
        <v>0</v>
      </c>
      <c r="AS336" s="87">
        <f t="shared" si="320"/>
        <v>0</v>
      </c>
      <c r="AT336" s="87">
        <f t="shared" si="320"/>
        <v>0</v>
      </c>
      <c r="AU336" s="87">
        <f t="shared" si="320"/>
        <v>0</v>
      </c>
      <c r="AV336" s="87">
        <f t="shared" si="320"/>
        <v>0</v>
      </c>
      <c r="AW336" s="87">
        <f t="shared" si="320"/>
        <v>0</v>
      </c>
      <c r="AX336" s="87">
        <f t="shared" si="320"/>
        <v>0</v>
      </c>
      <c r="AY336" s="87">
        <f t="shared" si="318"/>
        <v>0</v>
      </c>
      <c r="AZ336" s="87">
        <f t="shared" si="318"/>
        <v>0</v>
      </c>
      <c r="BA336" s="87">
        <f t="shared" si="318"/>
        <v>0</v>
      </c>
      <c r="BB336" s="87">
        <f t="shared" si="318"/>
        <v>0</v>
      </c>
      <c r="BC336" s="87">
        <f t="shared" si="318"/>
        <v>0</v>
      </c>
      <c r="BD336" s="87">
        <f t="shared" si="318"/>
        <v>0</v>
      </c>
      <c r="BE336" s="87">
        <f t="shared" si="318"/>
        <v>0</v>
      </c>
      <c r="BF336" s="87">
        <f t="shared" si="318"/>
        <v>0</v>
      </c>
      <c r="BG336" s="87">
        <f t="shared" si="318"/>
        <v>0</v>
      </c>
      <c r="BH336" s="87">
        <f t="shared" si="318"/>
        <v>0</v>
      </c>
      <c r="BI336" s="87">
        <f t="shared" si="318"/>
        <v>0</v>
      </c>
      <c r="BJ336" s="87">
        <f t="shared" si="318"/>
        <v>0</v>
      </c>
      <c r="BK336" s="87">
        <f t="shared" si="318"/>
        <v>0</v>
      </c>
      <c r="BL336" s="87">
        <f t="shared" si="318"/>
        <v>0</v>
      </c>
      <c r="BM336" s="87">
        <f t="shared" si="318"/>
        <v>0</v>
      </c>
      <c r="BN336" s="87">
        <f t="shared" si="326"/>
        <v>0</v>
      </c>
      <c r="BO336" s="87">
        <f t="shared" si="326"/>
        <v>0</v>
      </c>
      <c r="BP336" s="87">
        <f t="shared" si="326"/>
        <v>0</v>
      </c>
      <c r="BQ336" s="87">
        <f t="shared" si="326"/>
        <v>0.12179166666666666</v>
      </c>
      <c r="BR336" s="87">
        <f t="shared" si="326"/>
        <v>0</v>
      </c>
      <c r="BS336" s="87">
        <f t="shared" si="326"/>
        <v>0</v>
      </c>
      <c r="BT336" s="87">
        <f t="shared" si="326"/>
        <v>0</v>
      </c>
      <c r="BU336" s="87">
        <f t="shared" si="326"/>
        <v>0</v>
      </c>
      <c r="BV336" s="87">
        <f t="shared" si="326"/>
        <v>0</v>
      </c>
      <c r="BW336" s="87">
        <f t="shared" si="326"/>
        <v>0</v>
      </c>
      <c r="BX336" s="87">
        <f t="shared" si="326"/>
        <v>0</v>
      </c>
      <c r="BY336" s="87">
        <f t="shared" si="326"/>
        <v>0</v>
      </c>
      <c r="BZ336" s="87">
        <f t="shared" si="326"/>
        <v>0</v>
      </c>
      <c r="CA336" s="87">
        <f t="shared" si="326"/>
        <v>0</v>
      </c>
      <c r="CB336" s="87">
        <f t="shared" si="326"/>
        <v>0</v>
      </c>
      <c r="CC336" s="87">
        <f t="shared" si="326"/>
        <v>0</v>
      </c>
      <c r="CD336" s="87">
        <f t="shared" si="324"/>
        <v>0</v>
      </c>
      <c r="CE336" s="87">
        <f t="shared" si="324"/>
        <v>0</v>
      </c>
      <c r="CF336" s="87">
        <f t="shared" si="324"/>
        <v>0</v>
      </c>
      <c r="CG336" s="87">
        <f t="shared" si="324"/>
        <v>0</v>
      </c>
      <c r="CH336" s="87">
        <f t="shared" si="324"/>
        <v>0</v>
      </c>
      <c r="CI336" s="87">
        <f t="shared" si="324"/>
        <v>0</v>
      </c>
      <c r="CJ336" s="87">
        <f t="shared" si="324"/>
        <v>0</v>
      </c>
      <c r="CK336" s="87">
        <f t="shared" si="324"/>
        <v>0</v>
      </c>
      <c r="CL336" s="87">
        <f t="shared" si="324"/>
        <v>0</v>
      </c>
      <c r="CM336" s="87">
        <f t="shared" si="324"/>
        <v>0</v>
      </c>
      <c r="CN336" s="87">
        <f t="shared" si="324"/>
        <v>0</v>
      </c>
      <c r="CO336" s="87">
        <f t="shared" si="324"/>
        <v>0</v>
      </c>
      <c r="CP336" s="87">
        <f t="shared" si="324"/>
        <v>0</v>
      </c>
      <c r="CQ336" s="87">
        <f t="shared" si="324"/>
        <v>0</v>
      </c>
      <c r="CR336" s="87">
        <f t="shared" si="324"/>
        <v>0</v>
      </c>
      <c r="CS336" s="87">
        <f t="shared" si="322"/>
        <v>0</v>
      </c>
      <c r="CT336" s="87">
        <f t="shared" si="322"/>
        <v>0</v>
      </c>
      <c r="CU336" s="87">
        <f t="shared" si="322"/>
        <v>0</v>
      </c>
      <c r="CV336" s="87">
        <f t="shared" si="310"/>
        <v>0</v>
      </c>
      <c r="CW336" s="87">
        <f t="shared" si="310"/>
        <v>0</v>
      </c>
      <c r="CX336" s="87">
        <f t="shared" si="310"/>
        <v>0</v>
      </c>
      <c r="CY336" s="87">
        <f t="shared" si="310"/>
        <v>0</v>
      </c>
      <c r="CZ336" s="87">
        <f t="shared" si="310"/>
        <v>0</v>
      </c>
      <c r="DA336" s="87">
        <f t="shared" si="310"/>
        <v>0</v>
      </c>
      <c r="DB336" s="87">
        <f t="shared" si="310"/>
        <v>0</v>
      </c>
      <c r="DC336" s="87">
        <f t="shared" si="310"/>
        <v>0</v>
      </c>
      <c r="DD336" s="87">
        <f t="shared" si="310"/>
        <v>0</v>
      </c>
      <c r="DE336" s="87">
        <f t="shared" si="310"/>
        <v>0</v>
      </c>
      <c r="DF336" s="91">
        <f t="shared" si="321"/>
        <v>0</v>
      </c>
      <c r="DG336" s="91">
        <f t="shared" si="321"/>
        <v>0</v>
      </c>
      <c r="DH336" s="91">
        <f t="shared" si="321"/>
        <v>0</v>
      </c>
      <c r="DI336" s="91">
        <f t="shared" si="321"/>
        <v>0</v>
      </c>
      <c r="DJ336" s="91">
        <f t="shared" si="321"/>
        <v>0</v>
      </c>
      <c r="DK336" s="91">
        <f t="shared" si="321"/>
        <v>0</v>
      </c>
      <c r="DL336" s="91">
        <f t="shared" si="321"/>
        <v>0</v>
      </c>
      <c r="DM336" s="91">
        <f t="shared" si="321"/>
        <v>0</v>
      </c>
      <c r="DN336" s="91">
        <f t="shared" si="321"/>
        <v>0</v>
      </c>
      <c r="DO336" s="91">
        <f t="shared" si="321"/>
        <v>0</v>
      </c>
      <c r="DP336" s="91">
        <f t="shared" si="321"/>
        <v>0</v>
      </c>
      <c r="DQ336" s="91">
        <f t="shared" si="321"/>
        <v>0</v>
      </c>
      <c r="DR336" s="91">
        <f t="shared" si="321"/>
        <v>0</v>
      </c>
      <c r="DS336" s="91">
        <f t="shared" si="321"/>
        <v>0</v>
      </c>
      <c r="DT336" s="91">
        <f t="shared" si="321"/>
        <v>0</v>
      </c>
      <c r="DU336" s="91">
        <f t="shared" si="321"/>
        <v>0</v>
      </c>
      <c r="DV336" s="91">
        <f t="shared" si="319"/>
        <v>0</v>
      </c>
      <c r="DW336" s="91">
        <f t="shared" si="319"/>
        <v>0</v>
      </c>
      <c r="DX336" s="91">
        <f t="shared" si="319"/>
        <v>0</v>
      </c>
      <c r="DY336" s="91">
        <f t="shared" si="319"/>
        <v>0</v>
      </c>
      <c r="DZ336" s="91">
        <f t="shared" si="319"/>
        <v>0</v>
      </c>
      <c r="EA336" s="91">
        <f t="shared" si="319"/>
        <v>0</v>
      </c>
      <c r="EB336" s="91">
        <f t="shared" si="319"/>
        <v>0</v>
      </c>
      <c r="EC336" s="91">
        <f t="shared" si="319"/>
        <v>0</v>
      </c>
      <c r="ED336" s="91">
        <f t="shared" si="319"/>
        <v>0</v>
      </c>
      <c r="EE336" s="91">
        <f t="shared" si="319"/>
        <v>0</v>
      </c>
      <c r="EF336" s="91">
        <f t="shared" si="319"/>
        <v>0</v>
      </c>
      <c r="EG336" s="91">
        <f t="shared" si="319"/>
        <v>0</v>
      </c>
      <c r="EH336" s="91">
        <f t="shared" si="319"/>
        <v>0</v>
      </c>
      <c r="EI336" s="91">
        <f t="shared" si="319"/>
        <v>0</v>
      </c>
      <c r="EJ336" s="91">
        <f t="shared" si="319"/>
        <v>0</v>
      </c>
      <c r="EK336" s="91">
        <f t="shared" si="327"/>
        <v>0</v>
      </c>
      <c r="EL336" s="91">
        <f t="shared" si="327"/>
        <v>0</v>
      </c>
      <c r="EM336" s="91">
        <f t="shared" si="327"/>
        <v>0</v>
      </c>
      <c r="EN336" s="91">
        <f t="shared" si="327"/>
        <v>163.6</v>
      </c>
      <c r="EO336" s="91">
        <f t="shared" si="327"/>
        <v>0</v>
      </c>
      <c r="EP336" s="91">
        <f t="shared" si="327"/>
        <v>0</v>
      </c>
      <c r="EQ336" s="91">
        <f t="shared" si="327"/>
        <v>0</v>
      </c>
      <c r="ER336" s="91">
        <f t="shared" si="327"/>
        <v>0</v>
      </c>
      <c r="ES336" s="91">
        <f t="shared" si="327"/>
        <v>0</v>
      </c>
      <c r="ET336" s="91">
        <f t="shared" si="327"/>
        <v>0</v>
      </c>
      <c r="EU336" s="91">
        <f t="shared" si="327"/>
        <v>0</v>
      </c>
      <c r="EV336" s="91">
        <f t="shared" si="327"/>
        <v>0</v>
      </c>
      <c r="EW336" s="91">
        <f t="shared" si="327"/>
        <v>0</v>
      </c>
      <c r="EX336" s="91">
        <f t="shared" si="327"/>
        <v>0</v>
      </c>
      <c r="EY336" s="91">
        <f t="shared" si="327"/>
        <v>0</v>
      </c>
      <c r="EZ336" s="91">
        <f t="shared" si="327"/>
        <v>0</v>
      </c>
      <c r="FA336" s="91">
        <f t="shared" si="325"/>
        <v>0</v>
      </c>
      <c r="FB336" s="91">
        <f t="shared" si="325"/>
        <v>0</v>
      </c>
      <c r="FC336" s="91">
        <f t="shared" si="325"/>
        <v>0</v>
      </c>
      <c r="FD336" s="91">
        <f t="shared" si="325"/>
        <v>0</v>
      </c>
      <c r="FE336" s="91">
        <f t="shared" si="325"/>
        <v>0</v>
      </c>
      <c r="FF336" s="91">
        <f t="shared" si="325"/>
        <v>0</v>
      </c>
      <c r="FG336" s="91">
        <f t="shared" si="325"/>
        <v>0</v>
      </c>
      <c r="FH336" s="91">
        <f t="shared" si="325"/>
        <v>0</v>
      </c>
      <c r="FI336" s="91">
        <f t="shared" si="325"/>
        <v>0</v>
      </c>
      <c r="FJ336" s="91">
        <f t="shared" si="325"/>
        <v>0</v>
      </c>
      <c r="FK336" s="91">
        <f t="shared" si="325"/>
        <v>0</v>
      </c>
      <c r="FL336" s="91">
        <f t="shared" si="325"/>
        <v>0</v>
      </c>
      <c r="FM336" s="91">
        <f t="shared" si="325"/>
        <v>0</v>
      </c>
      <c r="FN336" s="91">
        <f t="shared" si="325"/>
        <v>0</v>
      </c>
      <c r="FO336" s="91">
        <f t="shared" si="325"/>
        <v>0</v>
      </c>
      <c r="FP336" s="91">
        <f t="shared" si="323"/>
        <v>0</v>
      </c>
      <c r="FQ336" s="91">
        <f t="shared" si="323"/>
        <v>0</v>
      </c>
      <c r="FR336" s="91">
        <f t="shared" si="323"/>
        <v>0</v>
      </c>
      <c r="FS336" s="91">
        <f t="shared" si="311"/>
        <v>0</v>
      </c>
      <c r="FT336" s="91">
        <f t="shared" si="311"/>
        <v>0</v>
      </c>
      <c r="FU336" s="91">
        <f t="shared" si="311"/>
        <v>0</v>
      </c>
      <c r="FV336" s="91">
        <f t="shared" si="311"/>
        <v>0</v>
      </c>
      <c r="FW336" s="91">
        <f t="shared" si="311"/>
        <v>0</v>
      </c>
      <c r="FX336" s="91">
        <f t="shared" si="311"/>
        <v>0</v>
      </c>
      <c r="FY336" s="91">
        <f t="shared" si="311"/>
        <v>0</v>
      </c>
      <c r="FZ336" s="91">
        <f t="shared" si="311"/>
        <v>0</v>
      </c>
      <c r="GA336" s="91">
        <f t="shared" si="311"/>
        <v>0</v>
      </c>
      <c r="GB336" s="91">
        <f t="shared" si="311"/>
        <v>0</v>
      </c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</row>
    <row r="337" spans="1:213" ht="38.25">
      <c r="A337" s="68">
        <f>Данные!A337</f>
        <v>5791</v>
      </c>
      <c r="B337" s="68">
        <f>Данные!B337</f>
        <v>2020</v>
      </c>
      <c r="C337" s="68" t="str">
        <f>Данные!C337</f>
        <v>компьютерных технологий и электронного обучения</v>
      </c>
      <c r="D337" s="68" t="str">
        <f>Данные!D337</f>
        <v>Авксентьева Елена Юрьевна</v>
      </c>
      <c r="E337" s="68" t="str">
        <f>Данные!E337</f>
        <v>кандидат педагогических наук</v>
      </c>
      <c r="F337" s="68" t="str">
        <f>Данные!F337</f>
        <v>доцент</v>
      </c>
      <c r="G337" s="68">
        <f>Данные!G337</f>
        <v>1</v>
      </c>
      <c r="H337" s="68" t="str">
        <f>Данные!H337</f>
        <v>4 курс 2017 год/пост</v>
      </c>
      <c r="I337" s="68" t="str">
        <f>Данные!I337</f>
        <v>Модуль "Системное и прикладное программное обеспечние". Программирование</v>
      </c>
      <c r="J337" s="68">
        <f>Данные!J337</f>
        <v>18</v>
      </c>
      <c r="K337" s="68">
        <f>Данные!K337</f>
        <v>0</v>
      </c>
      <c r="L337" s="68">
        <f>Данные!L337</f>
        <v>0</v>
      </c>
      <c r="M337" s="16">
        <f t="shared" si="312"/>
        <v>1.8</v>
      </c>
      <c r="N337" s="16">
        <f t="shared" si="313"/>
        <v>11.666666666666666</v>
      </c>
      <c r="O337" s="16">
        <f t="shared" si="314"/>
        <v>12.083333333333334</v>
      </c>
      <c r="P337" s="16">
        <f t="shared" si="315"/>
        <v>12.083333333333334</v>
      </c>
      <c r="Q337" s="68">
        <f>Данные!Q337</f>
        <v>0</v>
      </c>
      <c r="R337" s="68">
        <f>Данные!R337</f>
        <v>0</v>
      </c>
      <c r="S337" s="68">
        <f>Данные!S337</f>
        <v>0</v>
      </c>
      <c r="T337" s="68">
        <f>Данные!T337</f>
        <v>0</v>
      </c>
      <c r="U337" s="68">
        <f>Данные!U337</f>
        <v>0</v>
      </c>
      <c r="V337" s="68">
        <f>Данные!V337</f>
        <v>0</v>
      </c>
      <c r="W337" s="68">
        <f>Данные!W337</f>
        <v>29</v>
      </c>
      <c r="X337" s="68">
        <f>Данные!X337</f>
        <v>1</v>
      </c>
      <c r="Y337" s="68">
        <f>Данные!Y337</f>
        <v>2</v>
      </c>
      <c r="Z337" s="68">
        <f>Данные!Z337</f>
        <v>0</v>
      </c>
      <c r="AA337" s="68">
        <f>Данные!AA337</f>
        <v>0</v>
      </c>
      <c r="AB337" s="83">
        <f>IF(F337=$HG$3,$HH$3,IF(F337=$HG$4,$HH$4,IF(F337=$HG$5,$HH$5,IF(F337=$HG$6,$HH$6,IF(F337=$HG$7,$HH$7,IF(F337=$HG$8,$HH$8,IF(F337=$HG$9,$HH$9,IF(F337=$HG$10,$HH$10,IF(F337=$HG$11,$HH$11,IF(F337=$HG$12,$HH$12,IF(F337=$HG$13,$HH$13,IF(F337=$HG$14,$HH$14,IF(F337=$HG$15,$HH$15,)))))))))))))</f>
        <v>800</v>
      </c>
      <c r="AC337" s="84" t="str">
        <f>IF(OR($GD$4=H337,$GE$4=H337,$GF$4=H337,$GG$4=H337,$GH$4=H337,$GI$4=H337,$GJ$4=H337,$GK$4=H337,$GL$4=H337,$GM$4=H337,$GN$4=H337,$GO$4=H337,$GP$4=H337,$GQ$4=H337,$GR$4=H337,$GS$4=H337,$GT$4=H337,$GU$4=H337,$GV$4=H337,$GW$4=H337,$GX$4=H337,$GY$4=H337,$GZ$4=H337,$HA$4=H337,$HB$4=H337,$HC$4=H337,$HD$4=H337,$HE$4=H337),$GC$4,IF(OR($GD$5=H337,$GE$5=H337,$GH$5=H337,$GI$5=H337,$GL$5=H337,$GM$5=H337,$GP$5=H337,$GQ$5=H337,$GT$5=H337,$GU$5=H337,$GX$5=H337,$GY$5=H337,$HB$5=H337,$HC$5=H337),$GC$5,))</f>
        <v>Бакалавры (ИВТ)</v>
      </c>
      <c r="AD337" s="84" t="str">
        <f>IF(OR(H337=$GD$4,H337=$GE$4,H337=$GF$4,H337=$GG$4,H337=$GD$5,H337=$GE$5),$GD$1,IF(OR(H337=$GH$4,H337=$GI$4,H337=$GJ$4,H337=$GK$4,H337=$GH$5,H337=$GI$5),$GH$1,IF(OR(H337=$GL$4,H337=$GM$4,H337=$GN$4,H337=$GO$4,H337=$GL$5,H337=$GM$5),$GL$1,IF(OR(H337=$GP$4,H337=$GQ$4,H337=$GR$4,H337=$GS$4,H337=$GP$5,H337=$GQ$5),$GP$1,IF(OR(H337=$GT$4,H337=$GU$4,H337=$GV$4,H337=$GW$4,H337=$GT$5,H337=$GU$5),$GT$1,IF(OR(H337=$GX$4,H337=$GY$4,H337=$GZ$4,H337=$HA$4,H337=$GX$5,H337=$GY$5),$GX$1,IF(OR(H337=$HB$4,H337=$HC$4,H337=$HD$4,H337=$HE$4,H337=$HB$5,H337=$HC$5),$HB$1,)))))))</f>
        <v>2020/2021</v>
      </c>
      <c r="AE337" s="85">
        <f t="shared" si="316"/>
        <v>55.63333333333334</v>
      </c>
      <c r="AF337" s="85">
        <f t="shared" si="317"/>
        <v>6.9541666666666668E-2</v>
      </c>
      <c r="AG337" s="83"/>
      <c r="AH337" s="83"/>
      <c r="AI337" s="87">
        <f t="shared" si="320"/>
        <v>0</v>
      </c>
      <c r="AJ337" s="87">
        <f t="shared" si="320"/>
        <v>0</v>
      </c>
      <c r="AK337" s="87">
        <f t="shared" si="320"/>
        <v>6.9541666666666668E-2</v>
      </c>
      <c r="AL337" s="87">
        <f t="shared" si="320"/>
        <v>0</v>
      </c>
      <c r="AM337" s="87">
        <f t="shared" si="320"/>
        <v>0</v>
      </c>
      <c r="AN337" s="87">
        <f t="shared" si="320"/>
        <v>0</v>
      </c>
      <c r="AO337" s="87">
        <f t="shared" si="320"/>
        <v>0</v>
      </c>
      <c r="AP337" s="87">
        <f t="shared" si="320"/>
        <v>0</v>
      </c>
      <c r="AQ337" s="87">
        <f t="shared" si="320"/>
        <v>0</v>
      </c>
      <c r="AR337" s="87">
        <f t="shared" si="320"/>
        <v>0</v>
      </c>
      <c r="AS337" s="87">
        <f t="shared" si="320"/>
        <v>0</v>
      </c>
      <c r="AT337" s="87">
        <f t="shared" si="320"/>
        <v>0</v>
      </c>
      <c r="AU337" s="87">
        <f t="shared" si="320"/>
        <v>0</v>
      </c>
      <c r="AV337" s="87">
        <f t="shared" si="320"/>
        <v>0</v>
      </c>
      <c r="AW337" s="87">
        <f t="shared" si="320"/>
        <v>0</v>
      </c>
      <c r="AX337" s="87">
        <f t="shared" si="320"/>
        <v>0</v>
      </c>
      <c r="AY337" s="87">
        <f t="shared" si="318"/>
        <v>0</v>
      </c>
      <c r="AZ337" s="87">
        <f t="shared" si="318"/>
        <v>0</v>
      </c>
      <c r="BA337" s="87">
        <f t="shared" si="318"/>
        <v>0</v>
      </c>
      <c r="BB337" s="87">
        <f t="shared" si="318"/>
        <v>0</v>
      </c>
      <c r="BC337" s="87">
        <f t="shared" si="318"/>
        <v>0</v>
      </c>
      <c r="BD337" s="87">
        <f t="shared" si="318"/>
        <v>0</v>
      </c>
      <c r="BE337" s="87">
        <f t="shared" si="318"/>
        <v>0</v>
      </c>
      <c r="BF337" s="87">
        <f t="shared" si="318"/>
        <v>0</v>
      </c>
      <c r="BG337" s="87">
        <f t="shared" si="318"/>
        <v>0</v>
      </c>
      <c r="BH337" s="87">
        <f t="shared" si="318"/>
        <v>0</v>
      </c>
      <c r="BI337" s="87">
        <f t="shared" si="318"/>
        <v>0</v>
      </c>
      <c r="BJ337" s="87">
        <f t="shared" si="318"/>
        <v>0</v>
      </c>
      <c r="BK337" s="87">
        <f t="shared" si="318"/>
        <v>0</v>
      </c>
      <c r="BL337" s="87">
        <f t="shared" si="318"/>
        <v>0</v>
      </c>
      <c r="BM337" s="87">
        <f t="shared" si="318"/>
        <v>0</v>
      </c>
      <c r="BN337" s="87">
        <f t="shared" si="326"/>
        <v>0</v>
      </c>
      <c r="BO337" s="87">
        <f t="shared" si="326"/>
        <v>0</v>
      </c>
      <c r="BP337" s="87">
        <f t="shared" si="326"/>
        <v>0</v>
      </c>
      <c r="BQ337" s="87">
        <f t="shared" si="326"/>
        <v>0</v>
      </c>
      <c r="BR337" s="87">
        <f t="shared" si="326"/>
        <v>0</v>
      </c>
      <c r="BS337" s="87">
        <f t="shared" si="326"/>
        <v>0</v>
      </c>
      <c r="BT337" s="87">
        <f t="shared" si="326"/>
        <v>0</v>
      </c>
      <c r="BU337" s="87">
        <f t="shared" si="326"/>
        <v>0</v>
      </c>
      <c r="BV337" s="87">
        <f t="shared" si="326"/>
        <v>0</v>
      </c>
      <c r="BW337" s="87">
        <f t="shared" si="326"/>
        <v>0</v>
      </c>
      <c r="BX337" s="87">
        <f t="shared" si="326"/>
        <v>0</v>
      </c>
      <c r="BY337" s="87">
        <f t="shared" si="326"/>
        <v>0</v>
      </c>
      <c r="BZ337" s="87">
        <f t="shared" si="326"/>
        <v>0</v>
      </c>
      <c r="CA337" s="87">
        <f t="shared" si="326"/>
        <v>0</v>
      </c>
      <c r="CB337" s="87">
        <f t="shared" si="326"/>
        <v>0</v>
      </c>
      <c r="CC337" s="87">
        <f t="shared" si="326"/>
        <v>0</v>
      </c>
      <c r="CD337" s="87">
        <f t="shared" si="324"/>
        <v>0</v>
      </c>
      <c r="CE337" s="87">
        <f t="shared" si="324"/>
        <v>0</v>
      </c>
      <c r="CF337" s="87">
        <f t="shared" si="324"/>
        <v>0</v>
      </c>
      <c r="CG337" s="87">
        <f t="shared" si="324"/>
        <v>0</v>
      </c>
      <c r="CH337" s="87">
        <f t="shared" si="324"/>
        <v>0</v>
      </c>
      <c r="CI337" s="87">
        <f t="shared" si="324"/>
        <v>0</v>
      </c>
      <c r="CJ337" s="87">
        <f t="shared" si="324"/>
        <v>0</v>
      </c>
      <c r="CK337" s="87">
        <f t="shared" si="324"/>
        <v>0</v>
      </c>
      <c r="CL337" s="87">
        <f t="shared" si="324"/>
        <v>0</v>
      </c>
      <c r="CM337" s="87">
        <f t="shared" si="324"/>
        <v>0</v>
      </c>
      <c r="CN337" s="87">
        <f t="shared" si="324"/>
        <v>0</v>
      </c>
      <c r="CO337" s="87">
        <f t="shared" si="324"/>
        <v>0</v>
      </c>
      <c r="CP337" s="87">
        <f t="shared" si="324"/>
        <v>0</v>
      </c>
      <c r="CQ337" s="87">
        <f t="shared" si="324"/>
        <v>0</v>
      </c>
      <c r="CR337" s="87">
        <f t="shared" si="324"/>
        <v>0</v>
      </c>
      <c r="CS337" s="87">
        <f t="shared" si="322"/>
        <v>0</v>
      </c>
      <c r="CT337" s="87">
        <f t="shared" si="322"/>
        <v>0</v>
      </c>
      <c r="CU337" s="87">
        <f t="shared" si="322"/>
        <v>0</v>
      </c>
      <c r="CV337" s="87">
        <f t="shared" si="310"/>
        <v>0</v>
      </c>
      <c r="CW337" s="87">
        <f t="shared" si="310"/>
        <v>0</v>
      </c>
      <c r="CX337" s="87">
        <f t="shared" si="310"/>
        <v>0</v>
      </c>
      <c r="CY337" s="87">
        <f t="shared" si="310"/>
        <v>0</v>
      </c>
      <c r="CZ337" s="87">
        <f t="shared" si="310"/>
        <v>0</v>
      </c>
      <c r="DA337" s="87">
        <f t="shared" si="310"/>
        <v>0</v>
      </c>
      <c r="DB337" s="87">
        <f t="shared" si="310"/>
        <v>0</v>
      </c>
      <c r="DC337" s="87">
        <f t="shared" si="310"/>
        <v>0</v>
      </c>
      <c r="DD337" s="87">
        <f t="shared" si="310"/>
        <v>0</v>
      </c>
      <c r="DE337" s="87">
        <f t="shared" si="310"/>
        <v>0</v>
      </c>
      <c r="DF337" s="91">
        <f t="shared" si="321"/>
        <v>0</v>
      </c>
      <c r="DG337" s="91">
        <f t="shared" si="321"/>
        <v>0</v>
      </c>
      <c r="DH337" s="91">
        <f t="shared" si="321"/>
        <v>163.6</v>
      </c>
      <c r="DI337" s="91">
        <f t="shared" si="321"/>
        <v>0</v>
      </c>
      <c r="DJ337" s="91">
        <f t="shared" si="321"/>
        <v>0</v>
      </c>
      <c r="DK337" s="91">
        <f t="shared" si="321"/>
        <v>0</v>
      </c>
      <c r="DL337" s="91">
        <f t="shared" si="321"/>
        <v>0</v>
      </c>
      <c r="DM337" s="91">
        <f t="shared" si="321"/>
        <v>0</v>
      </c>
      <c r="DN337" s="91">
        <f t="shared" si="321"/>
        <v>0</v>
      </c>
      <c r="DO337" s="91">
        <f t="shared" si="321"/>
        <v>0</v>
      </c>
      <c r="DP337" s="91">
        <f t="shared" si="321"/>
        <v>0</v>
      </c>
      <c r="DQ337" s="91">
        <f t="shared" si="321"/>
        <v>0</v>
      </c>
      <c r="DR337" s="91">
        <f t="shared" si="321"/>
        <v>0</v>
      </c>
      <c r="DS337" s="91">
        <f t="shared" si="321"/>
        <v>0</v>
      </c>
      <c r="DT337" s="91">
        <f t="shared" si="321"/>
        <v>0</v>
      </c>
      <c r="DU337" s="91">
        <f t="shared" si="321"/>
        <v>0</v>
      </c>
      <c r="DV337" s="91">
        <f t="shared" si="319"/>
        <v>0</v>
      </c>
      <c r="DW337" s="91">
        <f t="shared" si="319"/>
        <v>0</v>
      </c>
      <c r="DX337" s="91">
        <f t="shared" si="319"/>
        <v>0</v>
      </c>
      <c r="DY337" s="91">
        <f t="shared" si="319"/>
        <v>0</v>
      </c>
      <c r="DZ337" s="91">
        <f t="shared" si="319"/>
        <v>0</v>
      </c>
      <c r="EA337" s="91">
        <f t="shared" si="319"/>
        <v>0</v>
      </c>
      <c r="EB337" s="91">
        <f t="shared" si="319"/>
        <v>0</v>
      </c>
      <c r="EC337" s="91">
        <f t="shared" si="319"/>
        <v>0</v>
      </c>
      <c r="ED337" s="91">
        <f t="shared" si="319"/>
        <v>0</v>
      </c>
      <c r="EE337" s="91">
        <f t="shared" si="319"/>
        <v>0</v>
      </c>
      <c r="EF337" s="91">
        <f t="shared" si="319"/>
        <v>0</v>
      </c>
      <c r="EG337" s="91">
        <f t="shared" si="319"/>
        <v>0</v>
      </c>
      <c r="EH337" s="91">
        <f t="shared" si="319"/>
        <v>0</v>
      </c>
      <c r="EI337" s="91">
        <f t="shared" si="319"/>
        <v>0</v>
      </c>
      <c r="EJ337" s="91">
        <f t="shared" si="319"/>
        <v>0</v>
      </c>
      <c r="EK337" s="91">
        <f t="shared" si="327"/>
        <v>0</v>
      </c>
      <c r="EL337" s="91">
        <f t="shared" si="327"/>
        <v>0</v>
      </c>
      <c r="EM337" s="91">
        <f t="shared" si="327"/>
        <v>0</v>
      </c>
      <c r="EN337" s="91">
        <f t="shared" si="327"/>
        <v>0</v>
      </c>
      <c r="EO337" s="91">
        <f t="shared" si="327"/>
        <v>0</v>
      </c>
      <c r="EP337" s="91">
        <f t="shared" si="327"/>
        <v>0</v>
      </c>
      <c r="EQ337" s="91">
        <f t="shared" si="327"/>
        <v>0</v>
      </c>
      <c r="ER337" s="91">
        <f t="shared" si="327"/>
        <v>0</v>
      </c>
      <c r="ES337" s="91">
        <f t="shared" si="327"/>
        <v>0</v>
      </c>
      <c r="ET337" s="91">
        <f t="shared" si="327"/>
        <v>0</v>
      </c>
      <c r="EU337" s="91">
        <f t="shared" si="327"/>
        <v>0</v>
      </c>
      <c r="EV337" s="91">
        <f t="shared" si="327"/>
        <v>0</v>
      </c>
      <c r="EW337" s="91">
        <f t="shared" si="327"/>
        <v>0</v>
      </c>
      <c r="EX337" s="91">
        <f t="shared" si="327"/>
        <v>0</v>
      </c>
      <c r="EY337" s="91">
        <f t="shared" si="327"/>
        <v>0</v>
      </c>
      <c r="EZ337" s="91">
        <f t="shared" si="327"/>
        <v>0</v>
      </c>
      <c r="FA337" s="91">
        <f t="shared" si="325"/>
        <v>0</v>
      </c>
      <c r="FB337" s="91">
        <f t="shared" si="325"/>
        <v>0</v>
      </c>
      <c r="FC337" s="91">
        <f t="shared" si="325"/>
        <v>0</v>
      </c>
      <c r="FD337" s="91">
        <f t="shared" si="325"/>
        <v>0</v>
      </c>
      <c r="FE337" s="91">
        <f t="shared" si="325"/>
        <v>0</v>
      </c>
      <c r="FF337" s="91">
        <f t="shared" si="325"/>
        <v>0</v>
      </c>
      <c r="FG337" s="91">
        <f t="shared" si="325"/>
        <v>0</v>
      </c>
      <c r="FH337" s="91">
        <f t="shared" si="325"/>
        <v>0</v>
      </c>
      <c r="FI337" s="91">
        <f t="shared" si="325"/>
        <v>0</v>
      </c>
      <c r="FJ337" s="91">
        <f t="shared" si="325"/>
        <v>0</v>
      </c>
      <c r="FK337" s="91">
        <f t="shared" si="325"/>
        <v>0</v>
      </c>
      <c r="FL337" s="91">
        <f t="shared" si="325"/>
        <v>0</v>
      </c>
      <c r="FM337" s="91">
        <f t="shared" si="325"/>
        <v>0</v>
      </c>
      <c r="FN337" s="91">
        <f t="shared" si="325"/>
        <v>0</v>
      </c>
      <c r="FO337" s="91">
        <f t="shared" si="325"/>
        <v>0</v>
      </c>
      <c r="FP337" s="91">
        <f t="shared" si="323"/>
        <v>0</v>
      </c>
      <c r="FQ337" s="91">
        <f t="shared" si="323"/>
        <v>0</v>
      </c>
      <c r="FR337" s="91">
        <f t="shared" si="323"/>
        <v>0</v>
      </c>
      <c r="FS337" s="91">
        <f t="shared" si="311"/>
        <v>0</v>
      </c>
      <c r="FT337" s="91">
        <f t="shared" si="311"/>
        <v>0</v>
      </c>
      <c r="FU337" s="91">
        <f t="shared" si="311"/>
        <v>0</v>
      </c>
      <c r="FV337" s="91">
        <f t="shared" si="311"/>
        <v>0</v>
      </c>
      <c r="FW337" s="91">
        <f t="shared" si="311"/>
        <v>0</v>
      </c>
      <c r="FX337" s="91">
        <f t="shared" si="311"/>
        <v>0</v>
      </c>
      <c r="FY337" s="91">
        <f t="shared" si="311"/>
        <v>0</v>
      </c>
      <c r="FZ337" s="91">
        <f t="shared" si="311"/>
        <v>0</v>
      </c>
      <c r="GA337" s="91">
        <f t="shared" si="311"/>
        <v>0</v>
      </c>
      <c r="GB337" s="91">
        <f t="shared" si="311"/>
        <v>0</v>
      </c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</row>
    <row r="338" spans="1:213" ht="38.25">
      <c r="A338" s="68">
        <f>Данные!A338</f>
        <v>5791</v>
      </c>
      <c r="B338" s="68">
        <f>Данные!B338</f>
        <v>2020</v>
      </c>
      <c r="C338" s="68" t="str">
        <f>Данные!C338</f>
        <v>компьютерных технологий и электронного обучения</v>
      </c>
      <c r="D338" s="68" t="str">
        <f>Данные!D338</f>
        <v>Жуков Николай Николаевич</v>
      </c>
      <c r="E338" s="68" t="str">
        <f>Данные!E338</f>
        <v>нет</v>
      </c>
      <c r="F338" s="68" t="str">
        <f>Данные!F338</f>
        <v>ассистент</v>
      </c>
      <c r="G338" s="68">
        <f>Данные!G338</f>
        <v>1</v>
      </c>
      <c r="H338" s="68" t="str">
        <f>Данные!H338</f>
        <v>4 курс 2017 год/пост</v>
      </c>
      <c r="I338" s="68" t="str">
        <f>Данные!I338</f>
        <v>Модуль "Системное и прикладное программное обеспечние". Программирование</v>
      </c>
      <c r="J338" s="68">
        <f>Данные!J338</f>
        <v>0</v>
      </c>
      <c r="K338" s="68">
        <f>Данные!K338</f>
        <v>0</v>
      </c>
      <c r="L338" s="68">
        <f>Данные!L338</f>
        <v>72</v>
      </c>
      <c r="M338" s="16">
        <f t="shared" si="312"/>
        <v>7.2</v>
      </c>
      <c r="N338" s="16">
        <f t="shared" si="313"/>
        <v>11.666666666666666</v>
      </c>
      <c r="O338" s="16">
        <f t="shared" si="314"/>
        <v>12.083333333333334</v>
      </c>
      <c r="P338" s="16">
        <f t="shared" si="315"/>
        <v>12.083333333333334</v>
      </c>
      <c r="Q338" s="68">
        <f>Данные!Q338</f>
        <v>0</v>
      </c>
      <c r="R338" s="68">
        <f>Данные!R338</f>
        <v>0</v>
      </c>
      <c r="S338" s="68">
        <f>Данные!S338</f>
        <v>0</v>
      </c>
      <c r="T338" s="68">
        <f>Данные!T338</f>
        <v>0</v>
      </c>
      <c r="U338" s="68">
        <f>Данные!U338</f>
        <v>0</v>
      </c>
      <c r="V338" s="68">
        <f>Данные!V338</f>
        <v>0</v>
      </c>
      <c r="W338" s="68">
        <f>Данные!W338</f>
        <v>29</v>
      </c>
      <c r="X338" s="68">
        <f>Данные!X338</f>
        <v>1</v>
      </c>
      <c r="Y338" s="68">
        <f>Данные!Y338</f>
        <v>2</v>
      </c>
      <c r="Z338" s="68">
        <f>Данные!Z338</f>
        <v>0</v>
      </c>
      <c r="AA338" s="68">
        <f>Данные!AA338</f>
        <v>0</v>
      </c>
      <c r="AB338" s="83">
        <f>IF(F338=$HG$3,$HH$3,IF(F338=$HG$4,$HH$4,IF(F338=$HG$5,$HH$5,IF(F338=$HG$6,$HH$6,IF(F338=$HG$7,$HH$7,IF(F338=$HG$8,$HH$8,IF(F338=$HG$9,$HH$9,IF(F338=$HG$10,$HH$10,IF(F338=$HG$11,$HH$11,IF(F338=$HG$12,$HH$12,IF(F338=$HG$13,$HH$13,IF(F338=$HG$14,$HH$14,IF(F338=$HG$15,$HH$15,)))))))))))))</f>
        <v>900</v>
      </c>
      <c r="AC338" s="84" t="str">
        <f>IF(OR($GD$4=H338,$GE$4=H338,$GF$4=H338,$GG$4=H338,$GH$4=H338,$GI$4=H338,$GJ$4=H338,$GK$4=H338,$GL$4=H338,$GM$4=H338,$GN$4=H338,$GO$4=H338,$GP$4=H338,$GQ$4=H338,$GR$4=H338,$GS$4=H338,$GT$4=H338,$GU$4=H338,$GV$4=H338,$GW$4=H338,$GX$4=H338,$GY$4=H338,$GZ$4=H338,$HA$4=H338,$HB$4=H338,$HC$4=H338,$HD$4=H338,$HE$4=H338),$GC$4,IF(OR($GD$5=H338,$GE$5=H338,$GH$5=H338,$GI$5=H338,$GL$5=H338,$GM$5=H338,$GP$5=H338,$GQ$5=H338,$GT$5=H338,$GU$5=H338,$GX$5=H338,$GY$5=H338,$HB$5=H338,$HC$5=H338),$GC$5,))</f>
        <v>Бакалавры (ИВТ)</v>
      </c>
      <c r="AD338" s="84" t="str">
        <f>IF(OR(H338=$GD$4,H338=$GE$4,H338=$GF$4,H338=$GG$4,H338=$GD$5,H338=$GE$5),$GD$1,IF(OR(H338=$GH$4,H338=$GI$4,H338=$GJ$4,H338=$GK$4,H338=$GH$5,H338=$GI$5),$GH$1,IF(OR(H338=$GL$4,H338=$GM$4,H338=$GN$4,H338=$GO$4,H338=$GL$5,H338=$GM$5),$GL$1,IF(OR(H338=$GP$4,H338=$GQ$4,H338=$GR$4,H338=$GS$4,H338=$GP$5,H338=$GQ$5),$GP$1,IF(OR(H338=$GT$4,H338=$GU$4,H338=$GV$4,H338=$GW$4,H338=$GT$5,H338=$GU$5),$GT$1,IF(OR(H338=$GX$4,H338=$GY$4,H338=$GZ$4,H338=$HA$4,H338=$GX$5,H338=$GY$5),$GX$1,IF(OR(H338=$HB$4,H338=$HC$4,H338=$HD$4,H338=$HE$4,H338=$HB$5,H338=$HC$5),$HB$1,)))))))</f>
        <v>2020/2021</v>
      </c>
      <c r="AE338" s="85">
        <f t="shared" si="316"/>
        <v>115.03333333333333</v>
      </c>
      <c r="AF338" s="85">
        <f t="shared" si="317"/>
        <v>0.12781481481481483</v>
      </c>
      <c r="AG338" s="83"/>
      <c r="AH338" s="83"/>
      <c r="AI338" s="87">
        <f t="shared" si="320"/>
        <v>0</v>
      </c>
      <c r="AJ338" s="87">
        <f t="shared" si="320"/>
        <v>0</v>
      </c>
      <c r="AK338" s="87">
        <f t="shared" si="320"/>
        <v>0</v>
      </c>
      <c r="AL338" s="87">
        <f t="shared" si="320"/>
        <v>0</v>
      </c>
      <c r="AM338" s="87">
        <f t="shared" si="320"/>
        <v>0</v>
      </c>
      <c r="AN338" s="87">
        <f t="shared" si="320"/>
        <v>0</v>
      </c>
      <c r="AO338" s="87">
        <f t="shared" si="320"/>
        <v>0</v>
      </c>
      <c r="AP338" s="87">
        <f t="shared" si="320"/>
        <v>0</v>
      </c>
      <c r="AQ338" s="87">
        <f t="shared" si="320"/>
        <v>0</v>
      </c>
      <c r="AR338" s="87">
        <f t="shared" si="320"/>
        <v>0</v>
      </c>
      <c r="AS338" s="87">
        <f t="shared" si="320"/>
        <v>0</v>
      </c>
      <c r="AT338" s="87">
        <f t="shared" si="320"/>
        <v>0</v>
      </c>
      <c r="AU338" s="87">
        <f t="shared" si="320"/>
        <v>0</v>
      </c>
      <c r="AV338" s="87">
        <f t="shared" si="320"/>
        <v>0</v>
      </c>
      <c r="AW338" s="87">
        <f t="shared" si="320"/>
        <v>0</v>
      </c>
      <c r="AX338" s="87">
        <f t="shared" si="320"/>
        <v>0</v>
      </c>
      <c r="AY338" s="87">
        <f t="shared" si="318"/>
        <v>0</v>
      </c>
      <c r="AZ338" s="87">
        <f t="shared" si="318"/>
        <v>0</v>
      </c>
      <c r="BA338" s="87">
        <f t="shared" si="318"/>
        <v>0</v>
      </c>
      <c r="BB338" s="87">
        <f t="shared" si="318"/>
        <v>0</v>
      </c>
      <c r="BC338" s="87">
        <f t="shared" si="318"/>
        <v>0</v>
      </c>
      <c r="BD338" s="87">
        <f t="shared" si="318"/>
        <v>0</v>
      </c>
      <c r="BE338" s="87">
        <f t="shared" si="318"/>
        <v>0</v>
      </c>
      <c r="BF338" s="87">
        <f t="shared" si="318"/>
        <v>0</v>
      </c>
      <c r="BG338" s="87">
        <f t="shared" si="318"/>
        <v>0</v>
      </c>
      <c r="BH338" s="87">
        <f t="shared" si="318"/>
        <v>0</v>
      </c>
      <c r="BI338" s="87">
        <f t="shared" si="318"/>
        <v>0</v>
      </c>
      <c r="BJ338" s="87">
        <f t="shared" si="318"/>
        <v>0.12781481481481483</v>
      </c>
      <c r="BK338" s="87">
        <f t="shared" si="318"/>
        <v>0</v>
      </c>
      <c r="BL338" s="87">
        <f t="shared" si="318"/>
        <v>0</v>
      </c>
      <c r="BM338" s="87">
        <f t="shared" si="318"/>
        <v>0</v>
      </c>
      <c r="BN338" s="87">
        <f t="shared" si="326"/>
        <v>0</v>
      </c>
      <c r="BO338" s="87">
        <f t="shared" si="326"/>
        <v>0</v>
      </c>
      <c r="BP338" s="87">
        <f t="shared" si="326"/>
        <v>0</v>
      </c>
      <c r="BQ338" s="87">
        <f t="shared" si="326"/>
        <v>0</v>
      </c>
      <c r="BR338" s="87">
        <f t="shared" si="326"/>
        <v>0</v>
      </c>
      <c r="BS338" s="87">
        <f t="shared" si="326"/>
        <v>0</v>
      </c>
      <c r="BT338" s="87">
        <f t="shared" si="326"/>
        <v>0</v>
      </c>
      <c r="BU338" s="87">
        <f t="shared" si="326"/>
        <v>0</v>
      </c>
      <c r="BV338" s="87">
        <f t="shared" si="326"/>
        <v>0</v>
      </c>
      <c r="BW338" s="87">
        <f t="shared" si="326"/>
        <v>0</v>
      </c>
      <c r="BX338" s="87">
        <f t="shared" si="326"/>
        <v>0</v>
      </c>
      <c r="BY338" s="87">
        <f t="shared" si="326"/>
        <v>0</v>
      </c>
      <c r="BZ338" s="87">
        <f t="shared" si="326"/>
        <v>0</v>
      </c>
      <c r="CA338" s="87">
        <f t="shared" si="326"/>
        <v>0</v>
      </c>
      <c r="CB338" s="87">
        <f t="shared" si="326"/>
        <v>0</v>
      </c>
      <c r="CC338" s="87">
        <f t="shared" si="326"/>
        <v>0</v>
      </c>
      <c r="CD338" s="87">
        <f t="shared" si="324"/>
        <v>0</v>
      </c>
      <c r="CE338" s="87">
        <f t="shared" si="324"/>
        <v>0</v>
      </c>
      <c r="CF338" s="87">
        <f t="shared" si="324"/>
        <v>0</v>
      </c>
      <c r="CG338" s="87">
        <f t="shared" si="324"/>
        <v>0</v>
      </c>
      <c r="CH338" s="87">
        <f t="shared" si="324"/>
        <v>0</v>
      </c>
      <c r="CI338" s="87">
        <f t="shared" si="324"/>
        <v>0</v>
      </c>
      <c r="CJ338" s="87">
        <f t="shared" si="324"/>
        <v>0</v>
      </c>
      <c r="CK338" s="87">
        <f t="shared" si="324"/>
        <v>0</v>
      </c>
      <c r="CL338" s="87">
        <f t="shared" si="324"/>
        <v>0</v>
      </c>
      <c r="CM338" s="87">
        <f t="shared" si="324"/>
        <v>0</v>
      </c>
      <c r="CN338" s="87">
        <f t="shared" si="324"/>
        <v>0</v>
      </c>
      <c r="CO338" s="87">
        <f t="shared" si="324"/>
        <v>0</v>
      </c>
      <c r="CP338" s="87">
        <f t="shared" si="324"/>
        <v>0</v>
      </c>
      <c r="CQ338" s="87">
        <f t="shared" si="324"/>
        <v>0</v>
      </c>
      <c r="CR338" s="87">
        <f t="shared" si="324"/>
        <v>0</v>
      </c>
      <c r="CS338" s="87">
        <f t="shared" si="322"/>
        <v>0</v>
      </c>
      <c r="CT338" s="87">
        <f t="shared" si="322"/>
        <v>0</v>
      </c>
      <c r="CU338" s="87">
        <f t="shared" si="322"/>
        <v>0</v>
      </c>
      <c r="CV338" s="87">
        <f t="shared" si="310"/>
        <v>0</v>
      </c>
      <c r="CW338" s="87">
        <f t="shared" si="310"/>
        <v>0</v>
      </c>
      <c r="CX338" s="87">
        <f t="shared" si="310"/>
        <v>0</v>
      </c>
      <c r="CY338" s="87">
        <f t="shared" si="310"/>
        <v>0</v>
      </c>
      <c r="CZ338" s="87">
        <f t="shared" si="310"/>
        <v>0</v>
      </c>
      <c r="DA338" s="87">
        <f t="shared" si="310"/>
        <v>0</v>
      </c>
      <c r="DB338" s="87">
        <f t="shared" si="310"/>
        <v>0</v>
      </c>
      <c r="DC338" s="87">
        <f t="shared" si="310"/>
        <v>0</v>
      </c>
      <c r="DD338" s="87">
        <f t="shared" si="310"/>
        <v>0</v>
      </c>
      <c r="DE338" s="87">
        <f t="shared" si="310"/>
        <v>0</v>
      </c>
      <c r="DF338" s="91">
        <f t="shared" si="321"/>
        <v>0</v>
      </c>
      <c r="DG338" s="91">
        <f t="shared" si="321"/>
        <v>0</v>
      </c>
      <c r="DH338" s="91">
        <f t="shared" si="321"/>
        <v>0</v>
      </c>
      <c r="DI338" s="91">
        <f t="shared" si="321"/>
        <v>0</v>
      </c>
      <c r="DJ338" s="91">
        <f t="shared" si="321"/>
        <v>0</v>
      </c>
      <c r="DK338" s="91">
        <f t="shared" si="321"/>
        <v>0</v>
      </c>
      <c r="DL338" s="91">
        <f t="shared" si="321"/>
        <v>0</v>
      </c>
      <c r="DM338" s="91">
        <f t="shared" si="321"/>
        <v>0</v>
      </c>
      <c r="DN338" s="91">
        <f t="shared" si="321"/>
        <v>0</v>
      </c>
      <c r="DO338" s="91">
        <f t="shared" si="321"/>
        <v>0</v>
      </c>
      <c r="DP338" s="91">
        <f t="shared" si="321"/>
        <v>0</v>
      </c>
      <c r="DQ338" s="91">
        <f t="shared" si="321"/>
        <v>0</v>
      </c>
      <c r="DR338" s="91">
        <f t="shared" si="321"/>
        <v>0</v>
      </c>
      <c r="DS338" s="91">
        <f t="shared" si="321"/>
        <v>0</v>
      </c>
      <c r="DT338" s="91">
        <f t="shared" si="321"/>
        <v>0</v>
      </c>
      <c r="DU338" s="91">
        <f t="shared" si="321"/>
        <v>0</v>
      </c>
      <c r="DV338" s="91">
        <f t="shared" si="319"/>
        <v>0</v>
      </c>
      <c r="DW338" s="91">
        <f t="shared" si="319"/>
        <v>0</v>
      </c>
      <c r="DX338" s="91">
        <f t="shared" si="319"/>
        <v>0</v>
      </c>
      <c r="DY338" s="91">
        <f t="shared" si="319"/>
        <v>0</v>
      </c>
      <c r="DZ338" s="91">
        <f t="shared" si="319"/>
        <v>0</v>
      </c>
      <c r="EA338" s="91">
        <f t="shared" si="319"/>
        <v>0</v>
      </c>
      <c r="EB338" s="91">
        <f t="shared" si="319"/>
        <v>0</v>
      </c>
      <c r="EC338" s="91">
        <f t="shared" si="319"/>
        <v>0</v>
      </c>
      <c r="ED338" s="91">
        <f t="shared" si="319"/>
        <v>0</v>
      </c>
      <c r="EE338" s="91">
        <f t="shared" si="319"/>
        <v>0</v>
      </c>
      <c r="EF338" s="91">
        <f t="shared" si="319"/>
        <v>0</v>
      </c>
      <c r="EG338" s="91">
        <f t="shared" si="319"/>
        <v>163.6</v>
      </c>
      <c r="EH338" s="91">
        <f t="shared" si="319"/>
        <v>0</v>
      </c>
      <c r="EI338" s="91">
        <f t="shared" si="319"/>
        <v>0</v>
      </c>
      <c r="EJ338" s="91">
        <f t="shared" si="319"/>
        <v>0</v>
      </c>
      <c r="EK338" s="91">
        <f t="shared" si="327"/>
        <v>0</v>
      </c>
      <c r="EL338" s="91">
        <f t="shared" si="327"/>
        <v>0</v>
      </c>
      <c r="EM338" s="91">
        <f t="shared" si="327"/>
        <v>0</v>
      </c>
      <c r="EN338" s="91">
        <f t="shared" si="327"/>
        <v>0</v>
      </c>
      <c r="EO338" s="91">
        <f t="shared" si="327"/>
        <v>0</v>
      </c>
      <c r="EP338" s="91">
        <f t="shared" si="327"/>
        <v>0</v>
      </c>
      <c r="EQ338" s="91">
        <f t="shared" si="327"/>
        <v>0</v>
      </c>
      <c r="ER338" s="91">
        <f t="shared" si="327"/>
        <v>0</v>
      </c>
      <c r="ES338" s="91">
        <f t="shared" si="327"/>
        <v>0</v>
      </c>
      <c r="ET338" s="91">
        <f t="shared" si="327"/>
        <v>0</v>
      </c>
      <c r="EU338" s="91">
        <f t="shared" si="327"/>
        <v>0</v>
      </c>
      <c r="EV338" s="91">
        <f t="shared" si="327"/>
        <v>0</v>
      </c>
      <c r="EW338" s="91">
        <f t="shared" si="327"/>
        <v>0</v>
      </c>
      <c r="EX338" s="91">
        <f t="shared" si="327"/>
        <v>0</v>
      </c>
      <c r="EY338" s="91">
        <f t="shared" si="327"/>
        <v>0</v>
      </c>
      <c r="EZ338" s="91">
        <f t="shared" si="327"/>
        <v>0</v>
      </c>
      <c r="FA338" s="91">
        <f t="shared" si="325"/>
        <v>0</v>
      </c>
      <c r="FB338" s="91">
        <f t="shared" si="325"/>
        <v>0</v>
      </c>
      <c r="FC338" s="91">
        <f t="shared" si="325"/>
        <v>0</v>
      </c>
      <c r="FD338" s="91">
        <f t="shared" si="325"/>
        <v>0</v>
      </c>
      <c r="FE338" s="91">
        <f t="shared" si="325"/>
        <v>0</v>
      </c>
      <c r="FF338" s="91">
        <f t="shared" si="325"/>
        <v>0</v>
      </c>
      <c r="FG338" s="91">
        <f t="shared" si="325"/>
        <v>0</v>
      </c>
      <c r="FH338" s="91">
        <f t="shared" si="325"/>
        <v>0</v>
      </c>
      <c r="FI338" s="91">
        <f t="shared" si="325"/>
        <v>0</v>
      </c>
      <c r="FJ338" s="91">
        <f t="shared" si="325"/>
        <v>0</v>
      </c>
      <c r="FK338" s="91">
        <f t="shared" si="325"/>
        <v>0</v>
      </c>
      <c r="FL338" s="91">
        <f t="shared" si="325"/>
        <v>0</v>
      </c>
      <c r="FM338" s="91">
        <f t="shared" si="325"/>
        <v>0</v>
      </c>
      <c r="FN338" s="91">
        <f t="shared" si="325"/>
        <v>0</v>
      </c>
      <c r="FO338" s="91">
        <f t="shared" si="325"/>
        <v>0</v>
      </c>
      <c r="FP338" s="91">
        <f t="shared" si="323"/>
        <v>0</v>
      </c>
      <c r="FQ338" s="91">
        <f t="shared" si="323"/>
        <v>0</v>
      </c>
      <c r="FR338" s="91">
        <f t="shared" si="323"/>
        <v>0</v>
      </c>
      <c r="FS338" s="91">
        <f t="shared" si="311"/>
        <v>0</v>
      </c>
      <c r="FT338" s="91">
        <f t="shared" si="311"/>
        <v>0</v>
      </c>
      <c r="FU338" s="91">
        <f t="shared" si="311"/>
        <v>0</v>
      </c>
      <c r="FV338" s="91">
        <f t="shared" si="311"/>
        <v>0</v>
      </c>
      <c r="FW338" s="91">
        <f t="shared" si="311"/>
        <v>0</v>
      </c>
      <c r="FX338" s="91">
        <f t="shared" si="311"/>
        <v>0</v>
      </c>
      <c r="FY338" s="91">
        <f t="shared" si="311"/>
        <v>0</v>
      </c>
      <c r="FZ338" s="91">
        <f t="shared" si="311"/>
        <v>0</v>
      </c>
      <c r="GA338" s="91">
        <f t="shared" si="311"/>
        <v>0</v>
      </c>
      <c r="GB338" s="91">
        <f t="shared" si="311"/>
        <v>0</v>
      </c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</row>
    <row r="339" spans="1:213" ht="38.25">
      <c r="A339" s="68">
        <f>Данные!A339</f>
        <v>5791</v>
      </c>
      <c r="B339" s="68">
        <f>Данные!B339</f>
        <v>2020</v>
      </c>
      <c r="C339" s="68" t="str">
        <f>Данные!C339</f>
        <v>компьютерных технологий и электронного обучения</v>
      </c>
      <c r="D339" s="68" t="str">
        <f>Данные!D339</f>
        <v>Атаян Ануш Михайловна</v>
      </c>
      <c r="E339" s="68" t="str">
        <f>Данные!E339</f>
        <v>кандидат педагогических наук</v>
      </c>
      <c r="F339" s="68" t="str">
        <f>Данные!F339</f>
        <v>доцент</v>
      </c>
      <c r="G339" s="68">
        <f>Данные!G339</f>
        <v>1</v>
      </c>
      <c r="H339" s="68" t="str">
        <f>Данные!H339</f>
        <v>4 курс 2017 год/пост</v>
      </c>
      <c r="I339" s="68" t="str">
        <f>Данные!I339</f>
        <v>Модуль "Информационные технологии в управлении IT-компании". IT-рекрутмент</v>
      </c>
      <c r="J339" s="68">
        <f>Данные!J339</f>
        <v>18</v>
      </c>
      <c r="K339" s="68">
        <f>Данные!K339</f>
        <v>0</v>
      </c>
      <c r="L339" s="68">
        <f>Данные!L339</f>
        <v>36</v>
      </c>
      <c r="M339" s="16">
        <f t="shared" si="312"/>
        <v>5.4</v>
      </c>
      <c r="N339" s="16">
        <f t="shared" si="313"/>
        <v>11.666666666666666</v>
      </c>
      <c r="O339" s="16">
        <f t="shared" si="314"/>
        <v>12.083333333333334</v>
      </c>
      <c r="P339" s="16">
        <f t="shared" si="315"/>
        <v>12.083333333333334</v>
      </c>
      <c r="Q339" s="68">
        <f>Данные!Q339</f>
        <v>0</v>
      </c>
      <c r="R339" s="68">
        <f>Данные!R339</f>
        <v>0</v>
      </c>
      <c r="S339" s="68">
        <f>Данные!S339</f>
        <v>0</v>
      </c>
      <c r="T339" s="68">
        <f>Данные!T339</f>
        <v>0</v>
      </c>
      <c r="U339" s="68">
        <f>Данные!U339</f>
        <v>0</v>
      </c>
      <c r="V339" s="68">
        <f>Данные!V339</f>
        <v>0</v>
      </c>
      <c r="W339" s="68">
        <f>Данные!W339</f>
        <v>29</v>
      </c>
      <c r="X339" s="68">
        <f>Данные!X339</f>
        <v>1</v>
      </c>
      <c r="Y339" s="68">
        <f>Данные!Y339</f>
        <v>2</v>
      </c>
      <c r="Z339" s="68">
        <f>Данные!Z339</f>
        <v>0</v>
      </c>
      <c r="AA339" s="68">
        <f>Данные!AA339</f>
        <v>0</v>
      </c>
      <c r="AB339" s="83">
        <f>IF(F339=$HG$3,$HH$3,IF(F339=$HG$4,$HH$4,IF(F339=$HG$5,$HH$5,IF(F339=$HG$6,$HH$6,IF(F339=$HG$7,$HH$7,IF(F339=$HG$8,$HH$8,IF(F339=$HG$9,$HH$9,IF(F339=$HG$10,$HH$10,IF(F339=$HG$11,$HH$11,IF(F339=$HG$12,$HH$12,IF(F339=$HG$13,$HH$13,IF(F339=$HG$14,$HH$14,IF(F339=$HG$15,$HH$15,)))))))))))))</f>
        <v>800</v>
      </c>
      <c r="AC339" s="84" t="str">
        <f>IF(OR($GD$4=H339,$GE$4=H339,$GF$4=H339,$GG$4=H339,$GH$4=H339,$GI$4=H339,$GJ$4=H339,$GK$4=H339,$GL$4=H339,$GM$4=H339,$GN$4=H339,$GO$4=H339,$GP$4=H339,$GQ$4=H339,$GR$4=H339,$GS$4=H339,$GT$4=H339,$GU$4=H339,$GV$4=H339,$GW$4=H339,$GX$4=H339,$GY$4=H339,$GZ$4=H339,$HA$4=H339,$HB$4=H339,$HC$4=H339,$HD$4=H339,$HE$4=H339),$GC$4,IF(OR($GD$5=H339,$GE$5=H339,$GH$5=H339,$GI$5=H339,$GL$5=H339,$GM$5=H339,$GP$5=H339,$GQ$5=H339,$GT$5=H339,$GU$5=H339,$GX$5=H339,$GY$5=H339,$HB$5=H339,$HC$5=H339),$GC$5,))</f>
        <v>Бакалавры (ИВТ)</v>
      </c>
      <c r="AD339" s="84" t="str">
        <f>IF(OR(H339=$GD$4,H339=$GE$4,H339=$GF$4,H339=$GG$4,H339=$GD$5,H339=$GE$5),$GD$1,IF(OR(H339=$GH$4,H339=$GI$4,H339=$GJ$4,H339=$GK$4,H339=$GH$5,H339=$GI$5),$GH$1,IF(OR(H339=$GL$4,H339=$GM$4,H339=$GN$4,H339=$GO$4,H339=$GL$5,H339=$GM$5),$GL$1,IF(OR(H339=$GP$4,H339=$GQ$4,H339=$GR$4,H339=$GS$4,H339=$GP$5,H339=$GQ$5),$GP$1,IF(OR(H339=$GT$4,H339=$GU$4,H339=$GV$4,H339=$GW$4,H339=$GT$5,H339=$GU$5),$GT$1,IF(OR(H339=$GX$4,H339=$GY$4,H339=$GZ$4,H339=$HA$4,H339=$GX$5,H339=$GY$5),$GX$1,IF(OR(H339=$HB$4,H339=$HC$4,H339=$HD$4,H339=$HE$4,H339=$HB$5,H339=$HC$5),$HB$1,)))))))</f>
        <v>2020/2021</v>
      </c>
      <c r="AE339" s="85">
        <f t="shared" si="316"/>
        <v>95.23333333333332</v>
      </c>
      <c r="AF339" s="85">
        <f t="shared" si="317"/>
        <v>0.11904166666666666</v>
      </c>
      <c r="AG339" s="83"/>
      <c r="AH339" s="83"/>
      <c r="AI339" s="87">
        <f t="shared" si="320"/>
        <v>0</v>
      </c>
      <c r="AJ339" s="87">
        <f t="shared" si="320"/>
        <v>0</v>
      </c>
      <c r="AK339" s="87">
        <f t="shared" si="320"/>
        <v>0</v>
      </c>
      <c r="AL339" s="87">
        <f t="shared" si="320"/>
        <v>0</v>
      </c>
      <c r="AM339" s="87">
        <f t="shared" si="320"/>
        <v>0</v>
      </c>
      <c r="AN339" s="87">
        <f t="shared" si="320"/>
        <v>0.11904166666666666</v>
      </c>
      <c r="AO339" s="87">
        <f t="shared" si="320"/>
        <v>0</v>
      </c>
      <c r="AP339" s="87">
        <f t="shared" si="320"/>
        <v>0</v>
      </c>
      <c r="AQ339" s="87">
        <f t="shared" si="320"/>
        <v>0</v>
      </c>
      <c r="AR339" s="87">
        <f t="shared" si="320"/>
        <v>0</v>
      </c>
      <c r="AS339" s="87">
        <f t="shared" si="320"/>
        <v>0</v>
      </c>
      <c r="AT339" s="87">
        <f t="shared" si="320"/>
        <v>0</v>
      </c>
      <c r="AU339" s="87">
        <f t="shared" si="320"/>
        <v>0</v>
      </c>
      <c r="AV339" s="87">
        <f t="shared" si="320"/>
        <v>0</v>
      </c>
      <c r="AW339" s="87">
        <f t="shared" si="320"/>
        <v>0</v>
      </c>
      <c r="AX339" s="87">
        <f t="shared" si="320"/>
        <v>0</v>
      </c>
      <c r="AY339" s="87">
        <f t="shared" si="318"/>
        <v>0</v>
      </c>
      <c r="AZ339" s="87">
        <f t="shared" si="318"/>
        <v>0</v>
      </c>
      <c r="BA339" s="87">
        <f t="shared" si="318"/>
        <v>0</v>
      </c>
      <c r="BB339" s="87">
        <f t="shared" si="318"/>
        <v>0</v>
      </c>
      <c r="BC339" s="87">
        <f t="shared" si="318"/>
        <v>0</v>
      </c>
      <c r="BD339" s="87">
        <f t="shared" si="318"/>
        <v>0</v>
      </c>
      <c r="BE339" s="87">
        <f t="shared" si="318"/>
        <v>0</v>
      </c>
      <c r="BF339" s="87">
        <f t="shared" si="318"/>
        <v>0</v>
      </c>
      <c r="BG339" s="87">
        <f t="shared" si="318"/>
        <v>0</v>
      </c>
      <c r="BH339" s="87">
        <f t="shared" si="318"/>
        <v>0</v>
      </c>
      <c r="BI339" s="87">
        <f t="shared" si="318"/>
        <v>0</v>
      </c>
      <c r="BJ339" s="87">
        <f t="shared" si="318"/>
        <v>0</v>
      </c>
      <c r="BK339" s="87">
        <f t="shared" si="318"/>
        <v>0</v>
      </c>
      <c r="BL339" s="87">
        <f t="shared" si="318"/>
        <v>0</v>
      </c>
      <c r="BM339" s="87">
        <f t="shared" si="318"/>
        <v>0</v>
      </c>
      <c r="BN339" s="87">
        <f t="shared" si="326"/>
        <v>0</v>
      </c>
      <c r="BO339" s="87">
        <f t="shared" si="326"/>
        <v>0</v>
      </c>
      <c r="BP339" s="87">
        <f t="shared" si="326"/>
        <v>0</v>
      </c>
      <c r="BQ339" s="87">
        <f t="shared" si="326"/>
        <v>0</v>
      </c>
      <c r="BR339" s="87">
        <f t="shared" si="326"/>
        <v>0</v>
      </c>
      <c r="BS339" s="87">
        <f t="shared" si="326"/>
        <v>0</v>
      </c>
      <c r="BT339" s="87">
        <f t="shared" si="326"/>
        <v>0</v>
      </c>
      <c r="BU339" s="87">
        <f t="shared" si="326"/>
        <v>0</v>
      </c>
      <c r="BV339" s="87">
        <f t="shared" si="326"/>
        <v>0</v>
      </c>
      <c r="BW339" s="87">
        <f t="shared" si="326"/>
        <v>0</v>
      </c>
      <c r="BX339" s="87">
        <f t="shared" si="326"/>
        <v>0</v>
      </c>
      <c r="BY339" s="87">
        <f t="shared" si="326"/>
        <v>0</v>
      </c>
      <c r="BZ339" s="87">
        <f t="shared" si="326"/>
        <v>0</v>
      </c>
      <c r="CA339" s="87">
        <f t="shared" si="326"/>
        <v>0</v>
      </c>
      <c r="CB339" s="87">
        <f t="shared" si="326"/>
        <v>0</v>
      </c>
      <c r="CC339" s="87">
        <f t="shared" si="326"/>
        <v>0</v>
      </c>
      <c r="CD339" s="87">
        <f t="shared" si="324"/>
        <v>0</v>
      </c>
      <c r="CE339" s="87">
        <f t="shared" si="324"/>
        <v>0</v>
      </c>
      <c r="CF339" s="87">
        <f t="shared" si="324"/>
        <v>0</v>
      </c>
      <c r="CG339" s="87">
        <f t="shared" si="324"/>
        <v>0</v>
      </c>
      <c r="CH339" s="87">
        <f t="shared" si="324"/>
        <v>0</v>
      </c>
      <c r="CI339" s="87">
        <f t="shared" si="324"/>
        <v>0</v>
      </c>
      <c r="CJ339" s="87">
        <f t="shared" si="324"/>
        <v>0</v>
      </c>
      <c r="CK339" s="87">
        <f t="shared" si="324"/>
        <v>0</v>
      </c>
      <c r="CL339" s="87">
        <f t="shared" si="324"/>
        <v>0</v>
      </c>
      <c r="CM339" s="87">
        <f t="shared" si="324"/>
        <v>0</v>
      </c>
      <c r="CN339" s="87">
        <f t="shared" si="324"/>
        <v>0</v>
      </c>
      <c r="CO339" s="87">
        <f t="shared" si="324"/>
        <v>0</v>
      </c>
      <c r="CP339" s="87">
        <f t="shared" si="324"/>
        <v>0</v>
      </c>
      <c r="CQ339" s="87">
        <f t="shared" si="324"/>
        <v>0</v>
      </c>
      <c r="CR339" s="87">
        <f t="shared" si="324"/>
        <v>0</v>
      </c>
      <c r="CS339" s="87">
        <f t="shared" si="322"/>
        <v>0</v>
      </c>
      <c r="CT339" s="87">
        <f t="shared" si="322"/>
        <v>0</v>
      </c>
      <c r="CU339" s="87">
        <f t="shared" si="322"/>
        <v>0</v>
      </c>
      <c r="CV339" s="87">
        <f t="shared" si="310"/>
        <v>0</v>
      </c>
      <c r="CW339" s="87">
        <f t="shared" si="310"/>
        <v>0</v>
      </c>
      <c r="CX339" s="87">
        <f t="shared" si="310"/>
        <v>0</v>
      </c>
      <c r="CY339" s="87">
        <f t="shared" si="310"/>
        <v>0</v>
      </c>
      <c r="CZ339" s="87">
        <f t="shared" si="310"/>
        <v>0</v>
      </c>
      <c r="DA339" s="87">
        <f t="shared" si="310"/>
        <v>0</v>
      </c>
      <c r="DB339" s="87">
        <f t="shared" si="310"/>
        <v>0</v>
      </c>
      <c r="DC339" s="87">
        <f t="shared" si="310"/>
        <v>0</v>
      </c>
      <c r="DD339" s="87">
        <f t="shared" si="310"/>
        <v>0</v>
      </c>
      <c r="DE339" s="87">
        <f t="shared" si="310"/>
        <v>0</v>
      </c>
      <c r="DF339" s="91">
        <f t="shared" si="321"/>
        <v>0</v>
      </c>
      <c r="DG339" s="91">
        <f t="shared" si="321"/>
        <v>0</v>
      </c>
      <c r="DH339" s="91">
        <f t="shared" si="321"/>
        <v>0</v>
      </c>
      <c r="DI339" s="91">
        <f t="shared" si="321"/>
        <v>0</v>
      </c>
      <c r="DJ339" s="91">
        <f t="shared" si="321"/>
        <v>0</v>
      </c>
      <c r="DK339" s="91">
        <f t="shared" si="321"/>
        <v>163.6</v>
      </c>
      <c r="DL339" s="91">
        <f t="shared" si="321"/>
        <v>0</v>
      </c>
      <c r="DM339" s="91">
        <f t="shared" si="321"/>
        <v>0</v>
      </c>
      <c r="DN339" s="91">
        <f t="shared" si="321"/>
        <v>0</v>
      </c>
      <c r="DO339" s="91">
        <f t="shared" si="321"/>
        <v>0</v>
      </c>
      <c r="DP339" s="91">
        <f t="shared" si="321"/>
        <v>0</v>
      </c>
      <c r="DQ339" s="91">
        <f t="shared" si="321"/>
        <v>0</v>
      </c>
      <c r="DR339" s="91">
        <f t="shared" si="321"/>
        <v>0</v>
      </c>
      <c r="DS339" s="91">
        <f t="shared" si="321"/>
        <v>0</v>
      </c>
      <c r="DT339" s="91">
        <f t="shared" si="321"/>
        <v>0</v>
      </c>
      <c r="DU339" s="91">
        <f t="shared" si="321"/>
        <v>0</v>
      </c>
      <c r="DV339" s="91">
        <f t="shared" si="319"/>
        <v>0</v>
      </c>
      <c r="DW339" s="91">
        <f t="shared" si="319"/>
        <v>0</v>
      </c>
      <c r="DX339" s="91">
        <f t="shared" si="319"/>
        <v>0</v>
      </c>
      <c r="DY339" s="91">
        <f t="shared" si="319"/>
        <v>0</v>
      </c>
      <c r="DZ339" s="91">
        <f t="shared" si="319"/>
        <v>0</v>
      </c>
      <c r="EA339" s="91">
        <f t="shared" si="319"/>
        <v>0</v>
      </c>
      <c r="EB339" s="91">
        <f t="shared" si="319"/>
        <v>0</v>
      </c>
      <c r="EC339" s="91">
        <f t="shared" si="319"/>
        <v>0</v>
      </c>
      <c r="ED339" s="91">
        <f t="shared" si="319"/>
        <v>0</v>
      </c>
      <c r="EE339" s="91">
        <f t="shared" si="319"/>
        <v>0</v>
      </c>
      <c r="EF339" s="91">
        <f t="shared" si="319"/>
        <v>0</v>
      </c>
      <c r="EG339" s="91">
        <f t="shared" si="319"/>
        <v>0</v>
      </c>
      <c r="EH339" s="91">
        <f t="shared" si="319"/>
        <v>0</v>
      </c>
      <c r="EI339" s="91">
        <f t="shared" si="319"/>
        <v>0</v>
      </c>
      <c r="EJ339" s="91">
        <f t="shared" si="319"/>
        <v>0</v>
      </c>
      <c r="EK339" s="91">
        <f t="shared" si="327"/>
        <v>0</v>
      </c>
      <c r="EL339" s="91">
        <f t="shared" si="327"/>
        <v>0</v>
      </c>
      <c r="EM339" s="91">
        <f t="shared" si="327"/>
        <v>0</v>
      </c>
      <c r="EN339" s="91">
        <f t="shared" si="327"/>
        <v>0</v>
      </c>
      <c r="EO339" s="91">
        <f t="shared" si="327"/>
        <v>0</v>
      </c>
      <c r="EP339" s="91">
        <f t="shared" si="327"/>
        <v>0</v>
      </c>
      <c r="EQ339" s="91">
        <f t="shared" si="327"/>
        <v>0</v>
      </c>
      <c r="ER339" s="91">
        <f t="shared" si="327"/>
        <v>0</v>
      </c>
      <c r="ES339" s="91">
        <f t="shared" si="327"/>
        <v>0</v>
      </c>
      <c r="ET339" s="91">
        <f t="shared" si="327"/>
        <v>0</v>
      </c>
      <c r="EU339" s="91">
        <f t="shared" si="327"/>
        <v>0</v>
      </c>
      <c r="EV339" s="91">
        <f t="shared" si="327"/>
        <v>0</v>
      </c>
      <c r="EW339" s="91">
        <f t="shared" si="327"/>
        <v>0</v>
      </c>
      <c r="EX339" s="91">
        <f t="shared" si="327"/>
        <v>0</v>
      </c>
      <c r="EY339" s="91">
        <f t="shared" si="327"/>
        <v>0</v>
      </c>
      <c r="EZ339" s="91">
        <f t="shared" si="327"/>
        <v>0</v>
      </c>
      <c r="FA339" s="91">
        <f t="shared" si="325"/>
        <v>0</v>
      </c>
      <c r="FB339" s="91">
        <f t="shared" si="325"/>
        <v>0</v>
      </c>
      <c r="FC339" s="91">
        <f t="shared" si="325"/>
        <v>0</v>
      </c>
      <c r="FD339" s="91">
        <f t="shared" si="325"/>
        <v>0</v>
      </c>
      <c r="FE339" s="91">
        <f t="shared" si="325"/>
        <v>0</v>
      </c>
      <c r="FF339" s="91">
        <f t="shared" si="325"/>
        <v>0</v>
      </c>
      <c r="FG339" s="91">
        <f t="shared" si="325"/>
        <v>0</v>
      </c>
      <c r="FH339" s="91">
        <f t="shared" si="325"/>
        <v>0</v>
      </c>
      <c r="FI339" s="91">
        <f t="shared" si="325"/>
        <v>0</v>
      </c>
      <c r="FJ339" s="91">
        <f t="shared" si="325"/>
        <v>0</v>
      </c>
      <c r="FK339" s="91">
        <f t="shared" si="325"/>
        <v>0</v>
      </c>
      <c r="FL339" s="91">
        <f t="shared" si="325"/>
        <v>0</v>
      </c>
      <c r="FM339" s="91">
        <f t="shared" si="325"/>
        <v>0</v>
      </c>
      <c r="FN339" s="91">
        <f t="shared" si="325"/>
        <v>0</v>
      </c>
      <c r="FO339" s="91">
        <f t="shared" si="325"/>
        <v>0</v>
      </c>
      <c r="FP339" s="91">
        <f t="shared" si="323"/>
        <v>0</v>
      </c>
      <c r="FQ339" s="91">
        <f t="shared" si="323"/>
        <v>0</v>
      </c>
      <c r="FR339" s="91">
        <f t="shared" si="323"/>
        <v>0</v>
      </c>
      <c r="FS339" s="91">
        <f t="shared" si="311"/>
        <v>0</v>
      </c>
      <c r="FT339" s="91">
        <f t="shared" si="311"/>
        <v>0</v>
      </c>
      <c r="FU339" s="91">
        <f t="shared" si="311"/>
        <v>0</v>
      </c>
      <c r="FV339" s="91">
        <f t="shared" si="311"/>
        <v>0</v>
      </c>
      <c r="FW339" s="91">
        <f t="shared" si="311"/>
        <v>0</v>
      </c>
      <c r="FX339" s="91">
        <f t="shared" si="311"/>
        <v>0</v>
      </c>
      <c r="FY339" s="91">
        <f t="shared" si="311"/>
        <v>0</v>
      </c>
      <c r="FZ339" s="91">
        <f t="shared" si="311"/>
        <v>0</v>
      </c>
      <c r="GA339" s="91">
        <f t="shared" si="311"/>
        <v>0</v>
      </c>
      <c r="GB339" s="91">
        <f t="shared" si="311"/>
        <v>0</v>
      </c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</row>
    <row r="340" spans="1:213" ht="38.25">
      <c r="A340" s="68">
        <f>Данные!A340</f>
        <v>5791</v>
      </c>
      <c r="B340" s="68">
        <f>Данные!B340</f>
        <v>2020</v>
      </c>
      <c r="C340" s="68" t="str">
        <f>Данные!C340</f>
        <v>компьютерных технологий и электронного обучения</v>
      </c>
      <c r="D340" s="68" t="str">
        <f>Данные!D340</f>
        <v>Воробьев Владимир Иванович</v>
      </c>
      <c r="E340" s="68" t="str">
        <f>Данные!E340</f>
        <v>доктор технических наук</v>
      </c>
      <c r="F340" s="68" t="str">
        <f>Данные!F340</f>
        <v>внешний</v>
      </c>
      <c r="G340" s="68">
        <f>Данные!G340</f>
        <v>1</v>
      </c>
      <c r="H340" s="68" t="str">
        <f>Данные!H340</f>
        <v>4 курс 2017 год/пост</v>
      </c>
      <c r="I340" s="68" t="str">
        <f>Данные!I340</f>
        <v>Модуль "Информационные ресурсы и средства профессиональной деятельности инженера"</v>
      </c>
      <c r="J340" s="68">
        <f>Данные!J340</f>
        <v>0</v>
      </c>
      <c r="K340" s="68">
        <f>Данные!K340</f>
        <v>0</v>
      </c>
      <c r="L340" s="68">
        <f>Данные!L340</f>
        <v>0</v>
      </c>
      <c r="M340" s="16">
        <f t="shared" si="312"/>
        <v>0</v>
      </c>
      <c r="N340" s="16">
        <f t="shared" si="313"/>
        <v>11.666666666666666</v>
      </c>
      <c r="O340" s="16">
        <f t="shared" si="314"/>
        <v>12.083333333333334</v>
      </c>
      <c r="P340" s="16">
        <f t="shared" si="315"/>
        <v>12.083333333333334</v>
      </c>
      <c r="Q340" s="68">
        <f>Данные!Q340</f>
        <v>0</v>
      </c>
      <c r="R340" s="68">
        <f>Данные!R340</f>
        <v>0</v>
      </c>
      <c r="S340" s="68">
        <f>Данные!S340</f>
        <v>0</v>
      </c>
      <c r="T340" s="68">
        <f>Данные!T340</f>
        <v>0</v>
      </c>
      <c r="U340" s="68">
        <f>Данные!U340</f>
        <v>0</v>
      </c>
      <c r="V340" s="68">
        <f>Данные!V340</f>
        <v>0</v>
      </c>
      <c r="W340" s="68">
        <f>Данные!W340</f>
        <v>29</v>
      </c>
      <c r="X340" s="68">
        <f>Данные!X340</f>
        <v>1</v>
      </c>
      <c r="Y340" s="68">
        <f>Данные!Y340</f>
        <v>2</v>
      </c>
      <c r="Z340" s="68">
        <f>Данные!Z340</f>
        <v>0</v>
      </c>
      <c r="AA340" s="68">
        <f>Данные!AA340</f>
        <v>0</v>
      </c>
      <c r="AB340" s="83">
        <f>IF(F340=$HG$3,$HH$3,IF(F340=$HG$4,$HH$4,IF(F340=$HG$5,$HH$5,IF(F340=$HG$6,$HH$6,IF(F340=$HG$7,$HH$7,IF(F340=$HG$8,$HH$8,IF(F340=$HG$9,$HH$9,IF(F340=$HG$10,$HH$10,IF(F340=$HG$11,$HH$11,IF(F340=$HG$12,$HH$12,IF(F340=$HG$13,$HH$13,IF(F340=$HG$14,$HH$14,IF(F340=$HG$15,$HH$15,)))))))))))))</f>
        <v>900</v>
      </c>
      <c r="AC340" s="84" t="str">
        <f>IF(OR($GD$4=H340,$GE$4=H340,$GF$4=H340,$GG$4=H340,$GH$4=H340,$GI$4=H340,$GJ$4=H340,$GK$4=H340,$GL$4=H340,$GM$4=H340,$GN$4=H340,$GO$4=H340,$GP$4=H340,$GQ$4=H340,$GR$4=H340,$GS$4=H340,$GT$4=H340,$GU$4=H340,$GV$4=H340,$GW$4=H340,$GX$4=H340,$GY$4=H340,$GZ$4=H340,$HA$4=H340,$HB$4=H340,$HC$4=H340,$HD$4=H340,$HE$4=H340),$GC$4,IF(OR($GD$5=H340,$GE$5=H340,$GH$5=H340,$GI$5=H340,$GL$5=H340,$GM$5=H340,$GP$5=H340,$GQ$5=H340,$GT$5=H340,$GU$5=H340,$GX$5=H340,$GY$5=H340,$HB$5=H340,$HC$5=H340),$GC$5,))</f>
        <v>Бакалавры (ИВТ)</v>
      </c>
      <c r="AD340" s="84" t="str">
        <f>IF(OR(H340=$GD$4,H340=$GE$4,H340=$GF$4,H340=$GG$4,H340=$GD$5,H340=$GE$5),$GD$1,IF(OR(H340=$GH$4,H340=$GI$4,H340=$GJ$4,H340=$GK$4,H340=$GH$5,H340=$GI$5),$GH$1,IF(OR(H340=$GL$4,H340=$GM$4,H340=$GN$4,H340=$GO$4,H340=$GL$5,H340=$GM$5),$GL$1,IF(OR(H340=$GP$4,H340=$GQ$4,H340=$GR$4,H340=$GS$4,H340=$GP$5,H340=$GQ$5),$GP$1,IF(OR(H340=$GT$4,H340=$GU$4,H340=$GV$4,H340=$GW$4,H340=$GT$5,H340=$GU$5),$GT$1,IF(OR(H340=$GX$4,H340=$GY$4,H340=$GZ$4,H340=$HA$4,H340=$GX$5,H340=$GY$5),$GX$1,IF(OR(H340=$HB$4,H340=$HC$4,H340=$HD$4,H340=$HE$4,H340=$HB$5,H340=$HC$5),$HB$1,)))))))</f>
        <v>2020/2021</v>
      </c>
      <c r="AE340" s="85">
        <f t="shared" si="316"/>
        <v>35.833333333333336</v>
      </c>
      <c r="AF340" s="85">
        <f t="shared" si="317"/>
        <v>3.9814814814814817E-2</v>
      </c>
      <c r="AG340" s="83"/>
      <c r="AH340" s="83"/>
      <c r="AI340" s="87">
        <f t="shared" si="320"/>
        <v>0</v>
      </c>
      <c r="AJ340" s="87">
        <f t="shared" si="320"/>
        <v>0</v>
      </c>
      <c r="AK340" s="87">
        <f t="shared" si="320"/>
        <v>0</v>
      </c>
      <c r="AL340" s="87">
        <f t="shared" si="320"/>
        <v>0</v>
      </c>
      <c r="AM340" s="87">
        <f t="shared" si="320"/>
        <v>0</v>
      </c>
      <c r="AN340" s="87">
        <f t="shared" si="320"/>
        <v>0</v>
      </c>
      <c r="AO340" s="87">
        <f t="shared" si="320"/>
        <v>0</v>
      </c>
      <c r="AP340" s="87">
        <f t="shared" si="320"/>
        <v>0</v>
      </c>
      <c r="AQ340" s="87">
        <f t="shared" si="320"/>
        <v>0</v>
      </c>
      <c r="AR340" s="87">
        <f t="shared" si="320"/>
        <v>0</v>
      </c>
      <c r="AS340" s="87">
        <f t="shared" si="320"/>
        <v>0</v>
      </c>
      <c r="AT340" s="87">
        <f t="shared" si="320"/>
        <v>0</v>
      </c>
      <c r="AU340" s="87">
        <f t="shared" si="320"/>
        <v>0</v>
      </c>
      <c r="AV340" s="87">
        <f t="shared" si="320"/>
        <v>0</v>
      </c>
      <c r="AW340" s="87">
        <f t="shared" si="320"/>
        <v>0</v>
      </c>
      <c r="AX340" s="87">
        <f t="shared" si="320"/>
        <v>0</v>
      </c>
      <c r="AY340" s="87">
        <f t="shared" si="318"/>
        <v>3.9814814814814817E-2</v>
      </c>
      <c r="AZ340" s="87">
        <f t="shared" si="318"/>
        <v>0</v>
      </c>
      <c r="BA340" s="87">
        <f t="shared" si="318"/>
        <v>0</v>
      </c>
      <c r="BB340" s="87">
        <f t="shared" si="318"/>
        <v>0</v>
      </c>
      <c r="BC340" s="87">
        <f t="shared" si="318"/>
        <v>0</v>
      </c>
      <c r="BD340" s="87">
        <f t="shared" si="318"/>
        <v>0</v>
      </c>
      <c r="BE340" s="87">
        <f t="shared" si="318"/>
        <v>0</v>
      </c>
      <c r="BF340" s="87">
        <f t="shared" si="318"/>
        <v>0</v>
      </c>
      <c r="BG340" s="87">
        <f t="shared" si="318"/>
        <v>0</v>
      </c>
      <c r="BH340" s="87">
        <f t="shared" si="318"/>
        <v>0</v>
      </c>
      <c r="BI340" s="87">
        <f t="shared" si="318"/>
        <v>0</v>
      </c>
      <c r="BJ340" s="87">
        <f t="shared" si="318"/>
        <v>0</v>
      </c>
      <c r="BK340" s="87">
        <f t="shared" si="318"/>
        <v>0</v>
      </c>
      <c r="BL340" s="87">
        <f t="shared" si="318"/>
        <v>0</v>
      </c>
      <c r="BM340" s="87">
        <f t="shared" si="318"/>
        <v>0</v>
      </c>
      <c r="BN340" s="87">
        <f t="shared" si="326"/>
        <v>0</v>
      </c>
      <c r="BO340" s="87">
        <f t="shared" si="326"/>
        <v>0</v>
      </c>
      <c r="BP340" s="87">
        <f t="shared" si="326"/>
        <v>0</v>
      </c>
      <c r="BQ340" s="87">
        <f t="shared" si="326"/>
        <v>0</v>
      </c>
      <c r="BR340" s="87">
        <f t="shared" si="326"/>
        <v>0</v>
      </c>
      <c r="BS340" s="87">
        <f t="shared" si="326"/>
        <v>0</v>
      </c>
      <c r="BT340" s="87">
        <f t="shared" si="326"/>
        <v>0</v>
      </c>
      <c r="BU340" s="87">
        <f t="shared" si="326"/>
        <v>0</v>
      </c>
      <c r="BV340" s="87">
        <f t="shared" si="326"/>
        <v>0</v>
      </c>
      <c r="BW340" s="87">
        <f t="shared" si="326"/>
        <v>0</v>
      </c>
      <c r="BX340" s="87">
        <f t="shared" si="326"/>
        <v>0</v>
      </c>
      <c r="BY340" s="87">
        <f t="shared" si="326"/>
        <v>0</v>
      </c>
      <c r="BZ340" s="87">
        <f t="shared" si="326"/>
        <v>0</v>
      </c>
      <c r="CA340" s="87">
        <f t="shared" si="326"/>
        <v>0</v>
      </c>
      <c r="CB340" s="87">
        <f t="shared" si="326"/>
        <v>0</v>
      </c>
      <c r="CC340" s="87">
        <f t="shared" si="326"/>
        <v>0</v>
      </c>
      <c r="CD340" s="87">
        <f t="shared" si="324"/>
        <v>0</v>
      </c>
      <c r="CE340" s="87">
        <f t="shared" si="324"/>
        <v>0</v>
      </c>
      <c r="CF340" s="87">
        <f t="shared" si="324"/>
        <v>0</v>
      </c>
      <c r="CG340" s="87">
        <f t="shared" si="324"/>
        <v>0</v>
      </c>
      <c r="CH340" s="87">
        <f t="shared" si="324"/>
        <v>0</v>
      </c>
      <c r="CI340" s="87">
        <f t="shared" si="324"/>
        <v>0</v>
      </c>
      <c r="CJ340" s="87">
        <f t="shared" si="324"/>
        <v>0</v>
      </c>
      <c r="CK340" s="87">
        <f t="shared" si="324"/>
        <v>0</v>
      </c>
      <c r="CL340" s="87">
        <f t="shared" si="324"/>
        <v>0</v>
      </c>
      <c r="CM340" s="87">
        <f t="shared" si="324"/>
        <v>0</v>
      </c>
      <c r="CN340" s="87">
        <f t="shared" si="324"/>
        <v>0</v>
      </c>
      <c r="CO340" s="87">
        <f t="shared" si="324"/>
        <v>0</v>
      </c>
      <c r="CP340" s="87">
        <f t="shared" si="324"/>
        <v>0</v>
      </c>
      <c r="CQ340" s="87">
        <f t="shared" si="324"/>
        <v>0</v>
      </c>
      <c r="CR340" s="87">
        <f t="shared" si="324"/>
        <v>0</v>
      </c>
      <c r="CS340" s="87">
        <f t="shared" si="322"/>
        <v>0</v>
      </c>
      <c r="CT340" s="87">
        <f t="shared" si="322"/>
        <v>0</v>
      </c>
      <c r="CU340" s="87">
        <f t="shared" si="322"/>
        <v>0</v>
      </c>
      <c r="CV340" s="87">
        <f t="shared" si="310"/>
        <v>0</v>
      </c>
      <c r="CW340" s="87">
        <f t="shared" si="310"/>
        <v>0</v>
      </c>
      <c r="CX340" s="87">
        <f t="shared" si="310"/>
        <v>0</v>
      </c>
      <c r="CY340" s="87">
        <f t="shared" si="310"/>
        <v>0</v>
      </c>
      <c r="CZ340" s="87">
        <f t="shared" si="310"/>
        <v>0</v>
      </c>
      <c r="DA340" s="87">
        <f t="shared" si="310"/>
        <v>0</v>
      </c>
      <c r="DB340" s="87">
        <f t="shared" si="310"/>
        <v>0</v>
      </c>
      <c r="DC340" s="87">
        <f t="shared" si="310"/>
        <v>0</v>
      </c>
      <c r="DD340" s="87">
        <f t="shared" si="310"/>
        <v>0</v>
      </c>
      <c r="DE340" s="87">
        <f t="shared" si="310"/>
        <v>0</v>
      </c>
      <c r="DF340" s="91">
        <f t="shared" si="321"/>
        <v>0</v>
      </c>
      <c r="DG340" s="91">
        <f t="shared" si="321"/>
        <v>0</v>
      </c>
      <c r="DH340" s="91">
        <f t="shared" si="321"/>
        <v>0</v>
      </c>
      <c r="DI340" s="91">
        <f t="shared" si="321"/>
        <v>0</v>
      </c>
      <c r="DJ340" s="91">
        <f t="shared" si="321"/>
        <v>0</v>
      </c>
      <c r="DK340" s="91">
        <f t="shared" si="321"/>
        <v>0</v>
      </c>
      <c r="DL340" s="91">
        <f t="shared" si="321"/>
        <v>0</v>
      </c>
      <c r="DM340" s="91">
        <f t="shared" si="321"/>
        <v>0</v>
      </c>
      <c r="DN340" s="91">
        <f t="shared" si="321"/>
        <v>0</v>
      </c>
      <c r="DO340" s="91">
        <f t="shared" si="321"/>
        <v>0</v>
      </c>
      <c r="DP340" s="91">
        <f t="shared" si="321"/>
        <v>0</v>
      </c>
      <c r="DQ340" s="91">
        <f t="shared" si="321"/>
        <v>0</v>
      </c>
      <c r="DR340" s="91">
        <f t="shared" si="321"/>
        <v>0</v>
      </c>
      <c r="DS340" s="91">
        <f t="shared" si="321"/>
        <v>0</v>
      </c>
      <c r="DT340" s="91">
        <f t="shared" si="321"/>
        <v>0</v>
      </c>
      <c r="DU340" s="91">
        <f t="shared" si="321"/>
        <v>0</v>
      </c>
      <c r="DV340" s="91">
        <f t="shared" si="319"/>
        <v>163.6</v>
      </c>
      <c r="DW340" s="91">
        <f t="shared" si="319"/>
        <v>0</v>
      </c>
      <c r="DX340" s="91">
        <f t="shared" si="319"/>
        <v>0</v>
      </c>
      <c r="DY340" s="91">
        <f t="shared" si="319"/>
        <v>0</v>
      </c>
      <c r="DZ340" s="91">
        <f t="shared" si="319"/>
        <v>0</v>
      </c>
      <c r="EA340" s="91">
        <f t="shared" si="319"/>
        <v>0</v>
      </c>
      <c r="EB340" s="91">
        <f t="shared" si="319"/>
        <v>0</v>
      </c>
      <c r="EC340" s="91">
        <f t="shared" si="319"/>
        <v>0</v>
      </c>
      <c r="ED340" s="91">
        <f t="shared" si="319"/>
        <v>0</v>
      </c>
      <c r="EE340" s="91">
        <f t="shared" si="319"/>
        <v>0</v>
      </c>
      <c r="EF340" s="91">
        <f t="shared" si="319"/>
        <v>0</v>
      </c>
      <c r="EG340" s="91">
        <f t="shared" si="319"/>
        <v>0</v>
      </c>
      <c r="EH340" s="91">
        <f t="shared" si="319"/>
        <v>0</v>
      </c>
      <c r="EI340" s="91">
        <f t="shared" si="319"/>
        <v>0</v>
      </c>
      <c r="EJ340" s="91">
        <f t="shared" si="319"/>
        <v>0</v>
      </c>
      <c r="EK340" s="91">
        <f t="shared" si="327"/>
        <v>0</v>
      </c>
      <c r="EL340" s="91">
        <f t="shared" si="327"/>
        <v>0</v>
      </c>
      <c r="EM340" s="91">
        <f t="shared" si="327"/>
        <v>0</v>
      </c>
      <c r="EN340" s="91">
        <f t="shared" si="327"/>
        <v>0</v>
      </c>
      <c r="EO340" s="91">
        <f t="shared" si="327"/>
        <v>0</v>
      </c>
      <c r="EP340" s="91">
        <f t="shared" si="327"/>
        <v>0</v>
      </c>
      <c r="EQ340" s="91">
        <f t="shared" si="327"/>
        <v>0</v>
      </c>
      <c r="ER340" s="91">
        <f t="shared" si="327"/>
        <v>0</v>
      </c>
      <c r="ES340" s="91">
        <f t="shared" si="327"/>
        <v>0</v>
      </c>
      <c r="ET340" s="91">
        <f t="shared" si="327"/>
        <v>0</v>
      </c>
      <c r="EU340" s="91">
        <f t="shared" si="327"/>
        <v>0</v>
      </c>
      <c r="EV340" s="91">
        <f t="shared" si="327"/>
        <v>0</v>
      </c>
      <c r="EW340" s="91">
        <f t="shared" si="327"/>
        <v>0</v>
      </c>
      <c r="EX340" s="91">
        <f t="shared" si="327"/>
        <v>0</v>
      </c>
      <c r="EY340" s="91">
        <f t="shared" si="327"/>
        <v>0</v>
      </c>
      <c r="EZ340" s="91">
        <f t="shared" si="327"/>
        <v>0</v>
      </c>
      <c r="FA340" s="91">
        <f t="shared" si="325"/>
        <v>0</v>
      </c>
      <c r="FB340" s="91">
        <f t="shared" si="325"/>
        <v>0</v>
      </c>
      <c r="FC340" s="91">
        <f t="shared" si="325"/>
        <v>0</v>
      </c>
      <c r="FD340" s="91">
        <f t="shared" si="325"/>
        <v>0</v>
      </c>
      <c r="FE340" s="91">
        <f t="shared" si="325"/>
        <v>0</v>
      </c>
      <c r="FF340" s="91">
        <f t="shared" si="325"/>
        <v>0</v>
      </c>
      <c r="FG340" s="91">
        <f t="shared" si="325"/>
        <v>0</v>
      </c>
      <c r="FH340" s="91">
        <f t="shared" si="325"/>
        <v>0</v>
      </c>
      <c r="FI340" s="91">
        <f t="shared" si="325"/>
        <v>0</v>
      </c>
      <c r="FJ340" s="91">
        <f t="shared" si="325"/>
        <v>0</v>
      </c>
      <c r="FK340" s="91">
        <f t="shared" si="325"/>
        <v>0</v>
      </c>
      <c r="FL340" s="91">
        <f t="shared" si="325"/>
        <v>0</v>
      </c>
      <c r="FM340" s="91">
        <f t="shared" si="325"/>
        <v>0</v>
      </c>
      <c r="FN340" s="91">
        <f t="shared" si="325"/>
        <v>0</v>
      </c>
      <c r="FO340" s="91">
        <f t="shared" si="325"/>
        <v>0</v>
      </c>
      <c r="FP340" s="91">
        <f t="shared" si="323"/>
        <v>0</v>
      </c>
      <c r="FQ340" s="91">
        <f t="shared" si="323"/>
        <v>0</v>
      </c>
      <c r="FR340" s="91">
        <f t="shared" si="323"/>
        <v>0</v>
      </c>
      <c r="FS340" s="91">
        <f t="shared" si="311"/>
        <v>0</v>
      </c>
      <c r="FT340" s="91">
        <f t="shared" si="311"/>
        <v>0</v>
      </c>
      <c r="FU340" s="91">
        <f t="shared" si="311"/>
        <v>0</v>
      </c>
      <c r="FV340" s="91">
        <f t="shared" si="311"/>
        <v>0</v>
      </c>
      <c r="FW340" s="91">
        <f t="shared" si="311"/>
        <v>0</v>
      </c>
      <c r="FX340" s="91">
        <f t="shared" si="311"/>
        <v>0</v>
      </c>
      <c r="FY340" s="91">
        <f t="shared" si="311"/>
        <v>0</v>
      </c>
      <c r="FZ340" s="91">
        <f t="shared" si="311"/>
        <v>0</v>
      </c>
      <c r="GA340" s="91">
        <f t="shared" si="311"/>
        <v>0</v>
      </c>
      <c r="GB340" s="91">
        <f t="shared" si="311"/>
        <v>0</v>
      </c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</row>
    <row r="341" spans="1:213" ht="38.25">
      <c r="A341" s="68">
        <f>Данные!A341</f>
        <v>5791</v>
      </c>
      <c r="B341" s="68">
        <f>Данные!B341</f>
        <v>2020</v>
      </c>
      <c r="C341" s="68" t="str">
        <f>Данные!C341</f>
        <v>компьютерных технологий и электронного обучения</v>
      </c>
      <c r="D341" s="68" t="str">
        <f>Данные!D341</f>
        <v>Карпова Наталья Александровна</v>
      </c>
      <c r="E341" s="68" t="str">
        <f>Данные!E341</f>
        <v>кандидат технических наук</v>
      </c>
      <c r="F341" s="68" t="str">
        <f>Данные!F341</f>
        <v>доцент</v>
      </c>
      <c r="G341" s="68">
        <f>Данные!G341</f>
        <v>0.75</v>
      </c>
      <c r="H341" s="68" t="str">
        <f>Данные!H341</f>
        <v>4 курс 2017 год/пост</v>
      </c>
      <c r="I341" s="68" t="str">
        <f>Данные!I341</f>
        <v>Модуль "Информационные ресурсы и средства профессиональной деятельности инженера"</v>
      </c>
      <c r="J341" s="68">
        <f>Данные!J341</f>
        <v>0</v>
      </c>
      <c r="K341" s="68">
        <f>Данные!K341</f>
        <v>0</v>
      </c>
      <c r="L341" s="68">
        <f>Данные!L341</f>
        <v>0</v>
      </c>
      <c r="M341" s="16">
        <f t="shared" si="312"/>
        <v>0</v>
      </c>
      <c r="N341" s="16">
        <f t="shared" si="313"/>
        <v>11.666666666666666</v>
      </c>
      <c r="O341" s="16">
        <f t="shared" si="314"/>
        <v>12.083333333333334</v>
      </c>
      <c r="P341" s="16">
        <f t="shared" si="315"/>
        <v>12.083333333333334</v>
      </c>
      <c r="Q341" s="68">
        <f>Данные!Q341</f>
        <v>0</v>
      </c>
      <c r="R341" s="68">
        <f>Данные!R341</f>
        <v>0</v>
      </c>
      <c r="S341" s="68">
        <f>Данные!S341</f>
        <v>0</v>
      </c>
      <c r="T341" s="68">
        <f>Данные!T341</f>
        <v>0</v>
      </c>
      <c r="U341" s="68">
        <f>Данные!U341</f>
        <v>0</v>
      </c>
      <c r="V341" s="68">
        <f>Данные!V341</f>
        <v>0</v>
      </c>
      <c r="W341" s="68">
        <f>Данные!W341</f>
        <v>29</v>
      </c>
      <c r="X341" s="68">
        <f>Данные!X341</f>
        <v>1</v>
      </c>
      <c r="Y341" s="68">
        <f>Данные!Y341</f>
        <v>2</v>
      </c>
      <c r="Z341" s="68">
        <f>Данные!Z341</f>
        <v>0</v>
      </c>
      <c r="AA341" s="68">
        <f>Данные!AA341</f>
        <v>0</v>
      </c>
      <c r="AB341" s="83">
        <f>IF(F341=$HG$3,$HH$3,IF(F341=$HG$4,$HH$4,IF(F341=$HG$5,$HH$5,IF(F341=$HG$6,$HH$6,IF(F341=$HG$7,$HH$7,IF(F341=$HG$8,$HH$8,IF(F341=$HG$9,$HH$9,IF(F341=$HG$10,$HH$10,IF(F341=$HG$11,$HH$11,IF(F341=$HG$12,$HH$12,IF(F341=$HG$13,$HH$13,IF(F341=$HG$14,$HH$14,IF(F341=$HG$15,$HH$15,)))))))))))))</f>
        <v>800</v>
      </c>
      <c r="AC341" s="84" t="str">
        <f>IF(OR($GD$4=H341,$GE$4=H341,$GF$4=H341,$GG$4=H341,$GH$4=H341,$GI$4=H341,$GJ$4=H341,$GK$4=H341,$GL$4=H341,$GM$4=H341,$GN$4=H341,$GO$4=H341,$GP$4=H341,$GQ$4=H341,$GR$4=H341,$GS$4=H341,$GT$4=H341,$GU$4=H341,$GV$4=H341,$GW$4=H341,$GX$4=H341,$GY$4=H341,$GZ$4=H341,$HA$4=H341,$HB$4=H341,$HC$4=H341,$HD$4=H341,$HE$4=H341),$GC$4,IF(OR($GD$5=H341,$GE$5=H341,$GH$5=H341,$GI$5=H341,$GL$5=H341,$GM$5=H341,$GP$5=H341,$GQ$5=H341,$GT$5=H341,$GU$5=H341,$GX$5=H341,$GY$5=H341,$HB$5=H341,$HC$5=H341),$GC$5,))</f>
        <v>Бакалавры (ИВТ)</v>
      </c>
      <c r="AD341" s="84" t="str">
        <f>IF(OR(H341=$GD$4,H341=$GE$4,H341=$GF$4,H341=$GG$4,H341=$GD$5,H341=$GE$5),$GD$1,IF(OR(H341=$GH$4,H341=$GI$4,H341=$GJ$4,H341=$GK$4,H341=$GH$5,H341=$GI$5),$GH$1,IF(OR(H341=$GL$4,H341=$GM$4,H341=$GN$4,H341=$GO$4,H341=$GL$5,H341=$GM$5),$GL$1,IF(OR(H341=$GP$4,H341=$GQ$4,H341=$GR$4,H341=$GS$4,H341=$GP$5,H341=$GQ$5),$GP$1,IF(OR(H341=$GT$4,H341=$GU$4,H341=$GV$4,H341=$GW$4,H341=$GT$5,H341=$GU$5),$GT$1,IF(OR(H341=$GX$4,H341=$GY$4,H341=$GZ$4,H341=$HA$4,H341=$GX$5,H341=$GY$5),$GX$1,IF(OR(H341=$HB$4,H341=$HC$4,H341=$HD$4,H341=$HE$4,H341=$HB$5,H341=$HC$5),$HB$1,)))))))</f>
        <v>2020/2021</v>
      </c>
      <c r="AE341" s="85">
        <f t="shared" si="316"/>
        <v>35.833333333333336</v>
      </c>
      <c r="AF341" s="85">
        <f t="shared" si="317"/>
        <v>4.4791666666666667E-2</v>
      </c>
      <c r="AG341" s="83"/>
      <c r="AH341" s="83"/>
      <c r="AI341" s="87">
        <f t="shared" si="320"/>
        <v>0</v>
      </c>
      <c r="AJ341" s="87">
        <f t="shared" si="320"/>
        <v>0</v>
      </c>
      <c r="AK341" s="87">
        <f t="shared" si="320"/>
        <v>0</v>
      </c>
      <c r="AL341" s="87">
        <f t="shared" si="320"/>
        <v>0</v>
      </c>
      <c r="AM341" s="87">
        <f t="shared" si="320"/>
        <v>0</v>
      </c>
      <c r="AN341" s="87">
        <f t="shared" si="320"/>
        <v>0</v>
      </c>
      <c r="AO341" s="87">
        <f t="shared" si="320"/>
        <v>0</v>
      </c>
      <c r="AP341" s="87">
        <f t="shared" si="320"/>
        <v>0</v>
      </c>
      <c r="AQ341" s="87">
        <f t="shared" si="320"/>
        <v>0</v>
      </c>
      <c r="AR341" s="87">
        <f t="shared" si="320"/>
        <v>0</v>
      </c>
      <c r="AS341" s="87">
        <f t="shared" si="320"/>
        <v>0</v>
      </c>
      <c r="AT341" s="87">
        <f t="shared" si="320"/>
        <v>0</v>
      </c>
      <c r="AU341" s="87">
        <f t="shared" si="320"/>
        <v>0</v>
      </c>
      <c r="AV341" s="87">
        <f t="shared" si="320"/>
        <v>0</v>
      </c>
      <c r="AW341" s="87">
        <f t="shared" si="320"/>
        <v>0</v>
      </c>
      <c r="AX341" s="87">
        <f t="shared" si="320"/>
        <v>0</v>
      </c>
      <c r="AY341" s="87">
        <f t="shared" si="318"/>
        <v>0</v>
      </c>
      <c r="AZ341" s="87">
        <f t="shared" si="318"/>
        <v>0</v>
      </c>
      <c r="BA341" s="87">
        <f t="shared" si="318"/>
        <v>0</v>
      </c>
      <c r="BB341" s="87">
        <f t="shared" si="318"/>
        <v>0</v>
      </c>
      <c r="BC341" s="87">
        <f t="shared" si="318"/>
        <v>0</v>
      </c>
      <c r="BD341" s="87">
        <f t="shared" si="318"/>
        <v>0</v>
      </c>
      <c r="BE341" s="87">
        <f t="shared" si="318"/>
        <v>0</v>
      </c>
      <c r="BF341" s="87">
        <f t="shared" si="318"/>
        <v>0</v>
      </c>
      <c r="BG341" s="87">
        <f t="shared" si="318"/>
        <v>0</v>
      </c>
      <c r="BH341" s="87">
        <f t="shared" si="318"/>
        <v>0</v>
      </c>
      <c r="BI341" s="87">
        <f t="shared" si="318"/>
        <v>0</v>
      </c>
      <c r="BJ341" s="87">
        <f t="shared" si="318"/>
        <v>0</v>
      </c>
      <c r="BK341" s="87">
        <f t="shared" si="318"/>
        <v>0</v>
      </c>
      <c r="BL341" s="87">
        <f t="shared" si="318"/>
        <v>0</v>
      </c>
      <c r="BM341" s="87">
        <f t="shared" si="318"/>
        <v>0</v>
      </c>
      <c r="BN341" s="87">
        <f t="shared" si="326"/>
        <v>0</v>
      </c>
      <c r="BO341" s="87">
        <f t="shared" si="326"/>
        <v>0</v>
      </c>
      <c r="BP341" s="87">
        <f t="shared" si="326"/>
        <v>0</v>
      </c>
      <c r="BQ341" s="87">
        <f t="shared" si="326"/>
        <v>4.4791666666666667E-2</v>
      </c>
      <c r="BR341" s="87">
        <f t="shared" si="326"/>
        <v>0</v>
      </c>
      <c r="BS341" s="87">
        <f t="shared" si="326"/>
        <v>0</v>
      </c>
      <c r="BT341" s="87">
        <f t="shared" si="326"/>
        <v>0</v>
      </c>
      <c r="BU341" s="87">
        <f t="shared" si="326"/>
        <v>0</v>
      </c>
      <c r="BV341" s="87">
        <f t="shared" si="326"/>
        <v>0</v>
      </c>
      <c r="BW341" s="87">
        <f t="shared" si="326"/>
        <v>0</v>
      </c>
      <c r="BX341" s="87">
        <f t="shared" si="326"/>
        <v>0</v>
      </c>
      <c r="BY341" s="87">
        <f t="shared" si="326"/>
        <v>0</v>
      </c>
      <c r="BZ341" s="87">
        <f t="shared" si="326"/>
        <v>0</v>
      </c>
      <c r="CA341" s="87">
        <f t="shared" si="326"/>
        <v>0</v>
      </c>
      <c r="CB341" s="87">
        <f t="shared" si="326"/>
        <v>0</v>
      </c>
      <c r="CC341" s="87">
        <f t="shared" si="326"/>
        <v>0</v>
      </c>
      <c r="CD341" s="87">
        <f t="shared" si="324"/>
        <v>0</v>
      </c>
      <c r="CE341" s="87">
        <f t="shared" si="324"/>
        <v>0</v>
      </c>
      <c r="CF341" s="87">
        <f t="shared" si="324"/>
        <v>0</v>
      </c>
      <c r="CG341" s="87">
        <f t="shared" si="324"/>
        <v>0</v>
      </c>
      <c r="CH341" s="87">
        <f t="shared" si="324"/>
        <v>0</v>
      </c>
      <c r="CI341" s="87">
        <f t="shared" si="324"/>
        <v>0</v>
      </c>
      <c r="CJ341" s="87">
        <f t="shared" si="324"/>
        <v>0</v>
      </c>
      <c r="CK341" s="87">
        <f t="shared" si="324"/>
        <v>0</v>
      </c>
      <c r="CL341" s="87">
        <f t="shared" si="324"/>
        <v>0</v>
      </c>
      <c r="CM341" s="87">
        <f t="shared" si="324"/>
        <v>0</v>
      </c>
      <c r="CN341" s="87">
        <f t="shared" si="324"/>
        <v>0</v>
      </c>
      <c r="CO341" s="87">
        <f t="shared" si="324"/>
        <v>0</v>
      </c>
      <c r="CP341" s="87">
        <f t="shared" si="324"/>
        <v>0</v>
      </c>
      <c r="CQ341" s="87">
        <f t="shared" si="324"/>
        <v>0</v>
      </c>
      <c r="CR341" s="87">
        <f t="shared" si="324"/>
        <v>0</v>
      </c>
      <c r="CS341" s="87">
        <f t="shared" si="322"/>
        <v>0</v>
      </c>
      <c r="CT341" s="87">
        <f t="shared" si="322"/>
        <v>0</v>
      </c>
      <c r="CU341" s="87">
        <f t="shared" si="322"/>
        <v>0</v>
      </c>
      <c r="CV341" s="87">
        <f t="shared" si="310"/>
        <v>0</v>
      </c>
      <c r="CW341" s="87">
        <f t="shared" si="310"/>
        <v>0</v>
      </c>
      <c r="CX341" s="87">
        <f t="shared" si="310"/>
        <v>0</v>
      </c>
      <c r="CY341" s="87">
        <f t="shared" si="310"/>
        <v>0</v>
      </c>
      <c r="CZ341" s="87">
        <f t="shared" si="310"/>
        <v>0</v>
      </c>
      <c r="DA341" s="87">
        <f t="shared" si="310"/>
        <v>0</v>
      </c>
      <c r="DB341" s="87">
        <f t="shared" si="310"/>
        <v>0</v>
      </c>
      <c r="DC341" s="87">
        <f t="shared" si="310"/>
        <v>0</v>
      </c>
      <c r="DD341" s="87">
        <f t="shared" si="310"/>
        <v>0</v>
      </c>
      <c r="DE341" s="87">
        <f t="shared" si="310"/>
        <v>0</v>
      </c>
      <c r="DF341" s="91">
        <f t="shared" si="321"/>
        <v>0</v>
      </c>
      <c r="DG341" s="91">
        <f t="shared" si="321"/>
        <v>0</v>
      </c>
      <c r="DH341" s="91">
        <f t="shared" si="321"/>
        <v>0</v>
      </c>
      <c r="DI341" s="91">
        <f t="shared" si="321"/>
        <v>0</v>
      </c>
      <c r="DJ341" s="91">
        <f t="shared" si="321"/>
        <v>0</v>
      </c>
      <c r="DK341" s="91">
        <f t="shared" si="321"/>
        <v>0</v>
      </c>
      <c r="DL341" s="91">
        <f t="shared" si="321"/>
        <v>0</v>
      </c>
      <c r="DM341" s="91">
        <f t="shared" si="321"/>
        <v>0</v>
      </c>
      <c r="DN341" s="91">
        <f t="shared" si="321"/>
        <v>0</v>
      </c>
      <c r="DO341" s="91">
        <f t="shared" si="321"/>
        <v>0</v>
      </c>
      <c r="DP341" s="91">
        <f t="shared" si="321"/>
        <v>0</v>
      </c>
      <c r="DQ341" s="91">
        <f t="shared" si="321"/>
        <v>0</v>
      </c>
      <c r="DR341" s="91">
        <f t="shared" si="321"/>
        <v>0</v>
      </c>
      <c r="DS341" s="91">
        <f t="shared" si="321"/>
        <v>0</v>
      </c>
      <c r="DT341" s="91">
        <f t="shared" si="321"/>
        <v>0</v>
      </c>
      <c r="DU341" s="91">
        <f t="shared" si="321"/>
        <v>0</v>
      </c>
      <c r="DV341" s="91">
        <f t="shared" si="319"/>
        <v>0</v>
      </c>
      <c r="DW341" s="91">
        <f t="shared" si="319"/>
        <v>0</v>
      </c>
      <c r="DX341" s="91">
        <f t="shared" si="319"/>
        <v>0</v>
      </c>
      <c r="DY341" s="91">
        <f t="shared" si="319"/>
        <v>0</v>
      </c>
      <c r="DZ341" s="91">
        <f t="shared" si="319"/>
        <v>0</v>
      </c>
      <c r="EA341" s="91">
        <f t="shared" si="319"/>
        <v>0</v>
      </c>
      <c r="EB341" s="91">
        <f t="shared" si="319"/>
        <v>0</v>
      </c>
      <c r="EC341" s="91">
        <f t="shared" si="319"/>
        <v>0</v>
      </c>
      <c r="ED341" s="91">
        <f t="shared" si="319"/>
        <v>0</v>
      </c>
      <c r="EE341" s="91">
        <f t="shared" si="319"/>
        <v>0</v>
      </c>
      <c r="EF341" s="91">
        <f t="shared" si="319"/>
        <v>0</v>
      </c>
      <c r="EG341" s="91">
        <f t="shared" si="319"/>
        <v>0</v>
      </c>
      <c r="EH341" s="91">
        <f t="shared" si="319"/>
        <v>0</v>
      </c>
      <c r="EI341" s="91">
        <f t="shared" si="319"/>
        <v>0</v>
      </c>
      <c r="EJ341" s="91">
        <f t="shared" si="319"/>
        <v>0</v>
      </c>
      <c r="EK341" s="91">
        <f t="shared" si="327"/>
        <v>0</v>
      </c>
      <c r="EL341" s="91">
        <f t="shared" si="327"/>
        <v>0</v>
      </c>
      <c r="EM341" s="91">
        <f t="shared" si="327"/>
        <v>0</v>
      </c>
      <c r="EN341" s="91">
        <f t="shared" si="327"/>
        <v>163.6</v>
      </c>
      <c r="EO341" s="91">
        <f t="shared" si="327"/>
        <v>0</v>
      </c>
      <c r="EP341" s="91">
        <f t="shared" si="327"/>
        <v>0</v>
      </c>
      <c r="EQ341" s="91">
        <f t="shared" si="327"/>
        <v>0</v>
      </c>
      <c r="ER341" s="91">
        <f t="shared" si="327"/>
        <v>0</v>
      </c>
      <c r="ES341" s="91">
        <f t="shared" si="327"/>
        <v>0</v>
      </c>
      <c r="ET341" s="91">
        <f t="shared" si="327"/>
        <v>0</v>
      </c>
      <c r="EU341" s="91">
        <f t="shared" si="327"/>
        <v>0</v>
      </c>
      <c r="EV341" s="91">
        <f t="shared" si="327"/>
        <v>0</v>
      </c>
      <c r="EW341" s="91">
        <f t="shared" si="327"/>
        <v>0</v>
      </c>
      <c r="EX341" s="91">
        <f t="shared" si="327"/>
        <v>0</v>
      </c>
      <c r="EY341" s="91">
        <f t="shared" si="327"/>
        <v>0</v>
      </c>
      <c r="EZ341" s="91">
        <f t="shared" si="327"/>
        <v>0</v>
      </c>
      <c r="FA341" s="91">
        <f t="shared" si="325"/>
        <v>0</v>
      </c>
      <c r="FB341" s="91">
        <f t="shared" si="325"/>
        <v>0</v>
      </c>
      <c r="FC341" s="91">
        <f t="shared" si="325"/>
        <v>0</v>
      </c>
      <c r="FD341" s="91">
        <f t="shared" si="325"/>
        <v>0</v>
      </c>
      <c r="FE341" s="91">
        <f t="shared" si="325"/>
        <v>0</v>
      </c>
      <c r="FF341" s="91">
        <f t="shared" si="325"/>
        <v>0</v>
      </c>
      <c r="FG341" s="91">
        <f t="shared" si="325"/>
        <v>0</v>
      </c>
      <c r="FH341" s="91">
        <f t="shared" si="325"/>
        <v>0</v>
      </c>
      <c r="FI341" s="91">
        <f t="shared" si="325"/>
        <v>0</v>
      </c>
      <c r="FJ341" s="91">
        <f t="shared" si="325"/>
        <v>0</v>
      </c>
      <c r="FK341" s="91">
        <f t="shared" si="325"/>
        <v>0</v>
      </c>
      <c r="FL341" s="91">
        <f t="shared" si="325"/>
        <v>0</v>
      </c>
      <c r="FM341" s="91">
        <f t="shared" si="325"/>
        <v>0</v>
      </c>
      <c r="FN341" s="91">
        <f t="shared" si="325"/>
        <v>0</v>
      </c>
      <c r="FO341" s="91">
        <f t="shared" si="325"/>
        <v>0</v>
      </c>
      <c r="FP341" s="91">
        <f t="shared" si="323"/>
        <v>0</v>
      </c>
      <c r="FQ341" s="91">
        <f t="shared" si="323"/>
        <v>0</v>
      </c>
      <c r="FR341" s="91">
        <f t="shared" si="323"/>
        <v>0</v>
      </c>
      <c r="FS341" s="91">
        <f t="shared" si="311"/>
        <v>0</v>
      </c>
      <c r="FT341" s="91">
        <f t="shared" si="311"/>
        <v>0</v>
      </c>
      <c r="FU341" s="91">
        <f t="shared" si="311"/>
        <v>0</v>
      </c>
      <c r="FV341" s="91">
        <f t="shared" si="311"/>
        <v>0</v>
      </c>
      <c r="FW341" s="91">
        <f t="shared" si="311"/>
        <v>0</v>
      </c>
      <c r="FX341" s="91">
        <f t="shared" si="311"/>
        <v>0</v>
      </c>
      <c r="FY341" s="91">
        <f t="shared" si="311"/>
        <v>0</v>
      </c>
      <c r="FZ341" s="91">
        <f t="shared" si="311"/>
        <v>0</v>
      </c>
      <c r="GA341" s="91">
        <f t="shared" si="311"/>
        <v>0</v>
      </c>
      <c r="GB341" s="91">
        <f t="shared" si="311"/>
        <v>0</v>
      </c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</row>
    <row r="342" spans="1:213" ht="38.25">
      <c r="A342" s="68">
        <f>Данные!A342</f>
        <v>5791</v>
      </c>
      <c r="B342" s="68">
        <f>Данные!B342</f>
        <v>2020</v>
      </c>
      <c r="C342" s="68" t="str">
        <f>Данные!C342</f>
        <v>компьютерных технологий и электронного обучения</v>
      </c>
      <c r="D342" s="68" t="str">
        <f>Данные!D342</f>
        <v>Карпова Наталья Александровна</v>
      </c>
      <c r="E342" s="68" t="str">
        <f>Данные!E342</f>
        <v>кандидат технических наук</v>
      </c>
      <c r="F342" s="68" t="str">
        <f>Данные!F342</f>
        <v>доцент</v>
      </c>
      <c r="G342" s="68">
        <f>Данные!G342</f>
        <v>0.75</v>
      </c>
      <c r="H342" s="68" t="str">
        <f>Данные!H342</f>
        <v>4 курс 2017 год/пост</v>
      </c>
      <c r="I342" s="68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8">
        <f>Данные!J342</f>
        <v>14</v>
      </c>
      <c r="K342" s="68">
        <f>Данные!K342</f>
        <v>22</v>
      </c>
      <c r="L342" s="68">
        <f>Данные!L342</f>
        <v>0</v>
      </c>
      <c r="M342" s="16">
        <f t="shared" si="312"/>
        <v>3.6</v>
      </c>
      <c r="N342" s="16">
        <f t="shared" si="313"/>
        <v>11.666666666666666</v>
      </c>
      <c r="O342" s="16">
        <f t="shared" si="314"/>
        <v>12.083333333333334</v>
      </c>
      <c r="P342" s="16">
        <f t="shared" si="315"/>
        <v>12.083333333333334</v>
      </c>
      <c r="Q342" s="68">
        <f>Данные!Q342</f>
        <v>0</v>
      </c>
      <c r="R342" s="68">
        <f>Данные!R342</f>
        <v>0</v>
      </c>
      <c r="S342" s="68">
        <f>Данные!S342</f>
        <v>0</v>
      </c>
      <c r="T342" s="68">
        <f>Данные!T342</f>
        <v>0</v>
      </c>
      <c r="U342" s="68">
        <f>Данные!U342</f>
        <v>0</v>
      </c>
      <c r="V342" s="68">
        <f>Данные!V342</f>
        <v>0</v>
      </c>
      <c r="W342" s="68">
        <f>Данные!W342</f>
        <v>29</v>
      </c>
      <c r="X342" s="68">
        <f>Данные!X342</f>
        <v>1</v>
      </c>
      <c r="Y342" s="68">
        <f>Данные!Y342</f>
        <v>2</v>
      </c>
      <c r="Z342" s="68">
        <f>Данные!Z342</f>
        <v>0</v>
      </c>
      <c r="AA342" s="68">
        <f>Данные!AA342</f>
        <v>0</v>
      </c>
      <c r="AB342" s="83">
        <f>IF(F342=$HG$3,$HH$3,IF(F342=$HG$4,$HH$4,IF(F342=$HG$5,$HH$5,IF(F342=$HG$6,$HH$6,IF(F342=$HG$7,$HH$7,IF(F342=$HG$8,$HH$8,IF(F342=$HG$9,$HH$9,IF(F342=$HG$10,$HH$10,IF(F342=$HG$11,$HH$11,IF(F342=$HG$12,$HH$12,IF(F342=$HG$13,$HH$13,IF(F342=$HG$14,$HH$14,IF(F342=$HG$15,$HH$15,)))))))))))))</f>
        <v>800</v>
      </c>
      <c r="AC342" s="84" t="str">
        <f>IF(OR($GD$4=H342,$GE$4=H342,$GF$4=H342,$GG$4=H342,$GH$4=H342,$GI$4=H342,$GJ$4=H342,$GK$4=H342,$GL$4=H342,$GM$4=H342,$GN$4=H342,$GO$4=H342,$GP$4=H342,$GQ$4=H342,$GR$4=H342,$GS$4=H342,$GT$4=H342,$GU$4=H342,$GV$4=H342,$GW$4=H342,$GX$4=H342,$GY$4=H342,$GZ$4=H342,$HA$4=H342,$HB$4=H342,$HC$4=H342,$HD$4=H342,$HE$4=H342),$GC$4,IF(OR($GD$5=H342,$GE$5=H342,$GH$5=H342,$GI$5=H342,$GL$5=H342,$GM$5=H342,$GP$5=H342,$GQ$5=H342,$GT$5=H342,$GU$5=H342,$GX$5=H342,$GY$5=H342,$HB$5=H342,$HC$5=H342),$GC$5,))</f>
        <v>Бакалавры (ИВТ)</v>
      </c>
      <c r="AD342" s="84" t="str">
        <f>IF(OR(H342=$GD$4,H342=$GE$4,H342=$GF$4,H342=$GG$4,H342=$GD$5,H342=$GE$5),$GD$1,IF(OR(H342=$GH$4,H342=$GI$4,H342=$GJ$4,H342=$GK$4,H342=$GH$5,H342=$GI$5),$GH$1,IF(OR(H342=$GL$4,H342=$GM$4,H342=$GN$4,H342=$GO$4,H342=$GL$5,H342=$GM$5),$GL$1,IF(OR(H342=$GP$4,H342=$GQ$4,H342=$GR$4,H342=$GS$4,H342=$GP$5,H342=$GQ$5),$GP$1,IF(OR(H342=$GT$4,H342=$GU$4,H342=$GV$4,H342=$GW$4,H342=$GT$5,H342=$GU$5),$GT$1,IF(OR(H342=$GX$4,H342=$GY$4,H342=$GZ$4,H342=$HA$4,H342=$GX$5,H342=$GY$5),$GX$1,IF(OR(H342=$HB$4,H342=$HC$4,H342=$HD$4,H342=$HE$4,H342=$HB$5,H342=$HC$5),$HB$1,)))))))</f>
        <v>2020/2021</v>
      </c>
      <c r="AE342" s="85">
        <f t="shared" si="316"/>
        <v>75.433333333333337</v>
      </c>
      <c r="AF342" s="85">
        <f t="shared" si="317"/>
        <v>9.4291666666666676E-2</v>
      </c>
      <c r="AG342" s="83"/>
      <c r="AH342" s="83"/>
      <c r="AI342" s="87">
        <f t="shared" si="320"/>
        <v>0</v>
      </c>
      <c r="AJ342" s="87">
        <f t="shared" si="320"/>
        <v>0</v>
      </c>
      <c r="AK342" s="87">
        <f t="shared" si="320"/>
        <v>0</v>
      </c>
      <c r="AL342" s="87">
        <f t="shared" si="320"/>
        <v>0</v>
      </c>
      <c r="AM342" s="87">
        <f t="shared" si="320"/>
        <v>0</v>
      </c>
      <c r="AN342" s="87">
        <f t="shared" si="320"/>
        <v>0</v>
      </c>
      <c r="AO342" s="87">
        <f t="shared" si="320"/>
        <v>0</v>
      </c>
      <c r="AP342" s="87">
        <f t="shared" si="320"/>
        <v>0</v>
      </c>
      <c r="AQ342" s="87">
        <f t="shared" si="320"/>
        <v>0</v>
      </c>
      <c r="AR342" s="87">
        <f t="shared" si="320"/>
        <v>0</v>
      </c>
      <c r="AS342" s="87">
        <f t="shared" si="320"/>
        <v>0</v>
      </c>
      <c r="AT342" s="87">
        <f t="shared" si="320"/>
        <v>0</v>
      </c>
      <c r="AU342" s="87">
        <f t="shared" si="320"/>
        <v>0</v>
      </c>
      <c r="AV342" s="87">
        <f t="shared" si="320"/>
        <v>0</v>
      </c>
      <c r="AW342" s="87">
        <f t="shared" si="320"/>
        <v>0</v>
      </c>
      <c r="AX342" s="87">
        <f t="shared" si="320"/>
        <v>0</v>
      </c>
      <c r="AY342" s="87">
        <f t="shared" si="318"/>
        <v>0</v>
      </c>
      <c r="AZ342" s="87">
        <f t="shared" si="318"/>
        <v>0</v>
      </c>
      <c r="BA342" s="87">
        <f t="shared" si="318"/>
        <v>0</v>
      </c>
      <c r="BB342" s="87">
        <f t="shared" si="318"/>
        <v>0</v>
      </c>
      <c r="BC342" s="87">
        <f t="shared" si="318"/>
        <v>0</v>
      </c>
      <c r="BD342" s="87">
        <f t="shared" si="318"/>
        <v>0</v>
      </c>
      <c r="BE342" s="87">
        <f t="shared" si="318"/>
        <v>0</v>
      </c>
      <c r="BF342" s="87">
        <f t="shared" si="318"/>
        <v>0</v>
      </c>
      <c r="BG342" s="87">
        <f t="shared" si="318"/>
        <v>0</v>
      </c>
      <c r="BH342" s="87">
        <f t="shared" si="318"/>
        <v>0</v>
      </c>
      <c r="BI342" s="87">
        <f t="shared" si="318"/>
        <v>0</v>
      </c>
      <c r="BJ342" s="87">
        <f t="shared" si="318"/>
        <v>0</v>
      </c>
      <c r="BK342" s="87">
        <f t="shared" si="318"/>
        <v>0</v>
      </c>
      <c r="BL342" s="87">
        <f t="shared" si="318"/>
        <v>0</v>
      </c>
      <c r="BM342" s="87">
        <f t="shared" si="318"/>
        <v>0</v>
      </c>
      <c r="BN342" s="87">
        <f t="shared" si="326"/>
        <v>0</v>
      </c>
      <c r="BO342" s="87">
        <f t="shared" si="326"/>
        <v>0</v>
      </c>
      <c r="BP342" s="87">
        <f t="shared" si="326"/>
        <v>0</v>
      </c>
      <c r="BQ342" s="87">
        <f t="shared" si="326"/>
        <v>9.4291666666666676E-2</v>
      </c>
      <c r="BR342" s="87">
        <f t="shared" si="326"/>
        <v>0</v>
      </c>
      <c r="BS342" s="87">
        <f t="shared" si="326"/>
        <v>0</v>
      </c>
      <c r="BT342" s="87">
        <f t="shared" si="326"/>
        <v>0</v>
      </c>
      <c r="BU342" s="87">
        <f t="shared" si="326"/>
        <v>0</v>
      </c>
      <c r="BV342" s="87">
        <f t="shared" si="326"/>
        <v>0</v>
      </c>
      <c r="BW342" s="87">
        <f t="shared" si="326"/>
        <v>0</v>
      </c>
      <c r="BX342" s="87">
        <f t="shared" si="326"/>
        <v>0</v>
      </c>
      <c r="BY342" s="87">
        <f t="shared" si="326"/>
        <v>0</v>
      </c>
      <c r="BZ342" s="87">
        <f t="shared" si="326"/>
        <v>0</v>
      </c>
      <c r="CA342" s="87">
        <f t="shared" si="326"/>
        <v>0</v>
      </c>
      <c r="CB342" s="87">
        <f t="shared" si="326"/>
        <v>0</v>
      </c>
      <c r="CC342" s="87">
        <f t="shared" si="326"/>
        <v>0</v>
      </c>
      <c r="CD342" s="87">
        <f t="shared" si="324"/>
        <v>0</v>
      </c>
      <c r="CE342" s="87">
        <f t="shared" si="324"/>
        <v>0</v>
      </c>
      <c r="CF342" s="87">
        <f t="shared" si="324"/>
        <v>0</v>
      </c>
      <c r="CG342" s="87">
        <f t="shared" si="324"/>
        <v>0</v>
      </c>
      <c r="CH342" s="87">
        <f t="shared" si="324"/>
        <v>0</v>
      </c>
      <c r="CI342" s="87">
        <f t="shared" si="324"/>
        <v>0</v>
      </c>
      <c r="CJ342" s="87">
        <f t="shared" si="324"/>
        <v>0</v>
      </c>
      <c r="CK342" s="87">
        <f t="shared" si="324"/>
        <v>0</v>
      </c>
      <c r="CL342" s="87">
        <f t="shared" si="324"/>
        <v>0</v>
      </c>
      <c r="CM342" s="87">
        <f t="shared" si="324"/>
        <v>0</v>
      </c>
      <c r="CN342" s="87">
        <f t="shared" si="324"/>
        <v>0</v>
      </c>
      <c r="CO342" s="87">
        <f t="shared" si="324"/>
        <v>0</v>
      </c>
      <c r="CP342" s="87">
        <f t="shared" si="324"/>
        <v>0</v>
      </c>
      <c r="CQ342" s="87">
        <f t="shared" si="324"/>
        <v>0</v>
      </c>
      <c r="CR342" s="87">
        <f t="shared" si="324"/>
        <v>0</v>
      </c>
      <c r="CS342" s="87">
        <f t="shared" si="322"/>
        <v>0</v>
      </c>
      <c r="CT342" s="87">
        <f t="shared" si="322"/>
        <v>0</v>
      </c>
      <c r="CU342" s="87">
        <f t="shared" si="322"/>
        <v>0</v>
      </c>
      <c r="CV342" s="87">
        <f t="shared" si="310"/>
        <v>0</v>
      </c>
      <c r="CW342" s="87">
        <f t="shared" si="310"/>
        <v>0</v>
      </c>
      <c r="CX342" s="87">
        <f t="shared" si="310"/>
        <v>0</v>
      </c>
      <c r="CY342" s="87">
        <f t="shared" si="310"/>
        <v>0</v>
      </c>
      <c r="CZ342" s="87">
        <f t="shared" si="310"/>
        <v>0</v>
      </c>
      <c r="DA342" s="87">
        <f t="shared" si="310"/>
        <v>0</v>
      </c>
      <c r="DB342" s="87">
        <f t="shared" si="310"/>
        <v>0</v>
      </c>
      <c r="DC342" s="87">
        <f t="shared" si="310"/>
        <v>0</v>
      </c>
      <c r="DD342" s="87">
        <f t="shared" si="310"/>
        <v>0</v>
      </c>
      <c r="DE342" s="87">
        <f t="shared" si="310"/>
        <v>0</v>
      </c>
      <c r="DF342" s="91">
        <f t="shared" si="321"/>
        <v>0</v>
      </c>
      <c r="DG342" s="91">
        <f t="shared" si="321"/>
        <v>0</v>
      </c>
      <c r="DH342" s="91">
        <f t="shared" si="321"/>
        <v>0</v>
      </c>
      <c r="DI342" s="91">
        <f t="shared" si="321"/>
        <v>0</v>
      </c>
      <c r="DJ342" s="91">
        <f t="shared" si="321"/>
        <v>0</v>
      </c>
      <c r="DK342" s="91">
        <f t="shared" si="321"/>
        <v>0</v>
      </c>
      <c r="DL342" s="91">
        <f t="shared" si="321"/>
        <v>0</v>
      </c>
      <c r="DM342" s="91">
        <f t="shared" si="321"/>
        <v>0</v>
      </c>
      <c r="DN342" s="91">
        <f t="shared" si="321"/>
        <v>0</v>
      </c>
      <c r="DO342" s="91">
        <f t="shared" si="321"/>
        <v>0</v>
      </c>
      <c r="DP342" s="91">
        <f t="shared" si="321"/>
        <v>0</v>
      </c>
      <c r="DQ342" s="91">
        <f t="shared" si="321"/>
        <v>0</v>
      </c>
      <c r="DR342" s="91">
        <f t="shared" si="321"/>
        <v>0</v>
      </c>
      <c r="DS342" s="91">
        <f t="shared" si="321"/>
        <v>0</v>
      </c>
      <c r="DT342" s="91">
        <f t="shared" si="321"/>
        <v>0</v>
      </c>
      <c r="DU342" s="91">
        <f t="shared" si="321"/>
        <v>0</v>
      </c>
      <c r="DV342" s="91">
        <f t="shared" si="319"/>
        <v>0</v>
      </c>
      <c r="DW342" s="91">
        <f t="shared" si="319"/>
        <v>0</v>
      </c>
      <c r="DX342" s="91">
        <f t="shared" si="319"/>
        <v>0</v>
      </c>
      <c r="DY342" s="91">
        <f t="shared" si="319"/>
        <v>0</v>
      </c>
      <c r="DZ342" s="91">
        <f t="shared" si="319"/>
        <v>0</v>
      </c>
      <c r="EA342" s="91">
        <f t="shared" si="319"/>
        <v>0</v>
      </c>
      <c r="EB342" s="91">
        <f t="shared" si="319"/>
        <v>0</v>
      </c>
      <c r="EC342" s="91">
        <f t="shared" si="319"/>
        <v>0</v>
      </c>
      <c r="ED342" s="91">
        <f t="shared" si="319"/>
        <v>0</v>
      </c>
      <c r="EE342" s="91">
        <f t="shared" si="319"/>
        <v>0</v>
      </c>
      <c r="EF342" s="91">
        <f t="shared" si="319"/>
        <v>0</v>
      </c>
      <c r="EG342" s="91">
        <f t="shared" si="319"/>
        <v>0</v>
      </c>
      <c r="EH342" s="91">
        <f t="shared" si="319"/>
        <v>0</v>
      </c>
      <c r="EI342" s="91">
        <f t="shared" si="319"/>
        <v>0</v>
      </c>
      <c r="EJ342" s="91">
        <f t="shared" si="319"/>
        <v>0</v>
      </c>
      <c r="EK342" s="91">
        <f t="shared" si="327"/>
        <v>0</v>
      </c>
      <c r="EL342" s="91">
        <f t="shared" si="327"/>
        <v>0</v>
      </c>
      <c r="EM342" s="91">
        <f t="shared" si="327"/>
        <v>0</v>
      </c>
      <c r="EN342" s="91">
        <f t="shared" si="327"/>
        <v>163.6</v>
      </c>
      <c r="EO342" s="91">
        <f t="shared" si="327"/>
        <v>0</v>
      </c>
      <c r="EP342" s="91">
        <f t="shared" si="327"/>
        <v>0</v>
      </c>
      <c r="EQ342" s="91">
        <f t="shared" si="327"/>
        <v>0</v>
      </c>
      <c r="ER342" s="91">
        <f t="shared" si="327"/>
        <v>0</v>
      </c>
      <c r="ES342" s="91">
        <f t="shared" si="327"/>
        <v>0</v>
      </c>
      <c r="ET342" s="91">
        <f t="shared" si="327"/>
        <v>0</v>
      </c>
      <c r="EU342" s="91">
        <f t="shared" si="327"/>
        <v>0</v>
      </c>
      <c r="EV342" s="91">
        <f t="shared" si="327"/>
        <v>0</v>
      </c>
      <c r="EW342" s="91">
        <f t="shared" si="327"/>
        <v>0</v>
      </c>
      <c r="EX342" s="91">
        <f t="shared" si="327"/>
        <v>0</v>
      </c>
      <c r="EY342" s="91">
        <f t="shared" si="327"/>
        <v>0</v>
      </c>
      <c r="EZ342" s="91">
        <f t="shared" si="327"/>
        <v>0</v>
      </c>
      <c r="FA342" s="91">
        <f t="shared" si="325"/>
        <v>0</v>
      </c>
      <c r="FB342" s="91">
        <f t="shared" si="325"/>
        <v>0</v>
      </c>
      <c r="FC342" s="91">
        <f t="shared" si="325"/>
        <v>0</v>
      </c>
      <c r="FD342" s="91">
        <f t="shared" si="325"/>
        <v>0</v>
      </c>
      <c r="FE342" s="91">
        <f t="shared" si="325"/>
        <v>0</v>
      </c>
      <c r="FF342" s="91">
        <f t="shared" si="325"/>
        <v>0</v>
      </c>
      <c r="FG342" s="91">
        <f t="shared" si="325"/>
        <v>0</v>
      </c>
      <c r="FH342" s="91">
        <f t="shared" si="325"/>
        <v>0</v>
      </c>
      <c r="FI342" s="91">
        <f t="shared" si="325"/>
        <v>0</v>
      </c>
      <c r="FJ342" s="91">
        <f t="shared" si="325"/>
        <v>0</v>
      </c>
      <c r="FK342" s="91">
        <f t="shared" si="325"/>
        <v>0</v>
      </c>
      <c r="FL342" s="91">
        <f t="shared" si="325"/>
        <v>0</v>
      </c>
      <c r="FM342" s="91">
        <f t="shared" si="325"/>
        <v>0</v>
      </c>
      <c r="FN342" s="91">
        <f t="shared" si="325"/>
        <v>0</v>
      </c>
      <c r="FO342" s="91">
        <f t="shared" si="325"/>
        <v>0</v>
      </c>
      <c r="FP342" s="91">
        <f t="shared" si="323"/>
        <v>0</v>
      </c>
      <c r="FQ342" s="91">
        <f t="shared" si="323"/>
        <v>0</v>
      </c>
      <c r="FR342" s="91">
        <f t="shared" si="323"/>
        <v>0</v>
      </c>
      <c r="FS342" s="91">
        <f t="shared" si="311"/>
        <v>0</v>
      </c>
      <c r="FT342" s="91">
        <f t="shared" si="311"/>
        <v>0</v>
      </c>
      <c r="FU342" s="91">
        <f t="shared" si="311"/>
        <v>0</v>
      </c>
      <c r="FV342" s="91">
        <f t="shared" si="311"/>
        <v>0</v>
      </c>
      <c r="FW342" s="91">
        <f t="shared" si="311"/>
        <v>0</v>
      </c>
      <c r="FX342" s="91">
        <f t="shared" si="311"/>
        <v>0</v>
      </c>
      <c r="FY342" s="91">
        <f t="shared" si="311"/>
        <v>0</v>
      </c>
      <c r="FZ342" s="91">
        <f t="shared" si="311"/>
        <v>0</v>
      </c>
      <c r="GA342" s="91">
        <f t="shared" si="311"/>
        <v>0</v>
      </c>
      <c r="GB342" s="91">
        <f t="shared" si="311"/>
        <v>0</v>
      </c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</row>
    <row r="343" spans="1:213" ht="38.25">
      <c r="A343" s="68">
        <f>Данные!A343</f>
        <v>5791</v>
      </c>
      <c r="B343" s="68">
        <f>Данные!B343</f>
        <v>2020</v>
      </c>
      <c r="C343" s="68" t="str">
        <f>Данные!C343</f>
        <v>компьютерных технологий и электронного обучения</v>
      </c>
      <c r="D343" s="68" t="str">
        <f>Данные!D343</f>
        <v>Аксютин Павел Александрович</v>
      </c>
      <c r="E343" s="68" t="str">
        <f>Данные!E343</f>
        <v>нет</v>
      </c>
      <c r="F343" s="68" t="str">
        <f>Данные!F343</f>
        <v>внешний</v>
      </c>
      <c r="G343" s="68">
        <f>Данные!G343</f>
        <v>0.25</v>
      </c>
      <c r="H343" s="68" t="str">
        <f>Данные!H343</f>
        <v>4 курс 2017 год/пост</v>
      </c>
      <c r="I343" s="68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8">
        <f>Данные!J343</f>
        <v>0</v>
      </c>
      <c r="K343" s="68">
        <f>Данные!K343</f>
        <v>6</v>
      </c>
      <c r="L343" s="68">
        <f>Данные!L343</f>
        <v>48</v>
      </c>
      <c r="M343" s="16">
        <f t="shared" si="312"/>
        <v>5.4</v>
      </c>
      <c r="N343" s="16">
        <f t="shared" si="313"/>
        <v>11.666666666666666</v>
      </c>
      <c r="O343" s="16">
        <f t="shared" si="314"/>
        <v>12.083333333333334</v>
      </c>
      <c r="P343" s="16">
        <f t="shared" si="315"/>
        <v>12.083333333333334</v>
      </c>
      <c r="Q343" s="68">
        <f>Данные!Q343</f>
        <v>24</v>
      </c>
      <c r="R343" s="68">
        <f>Данные!R343</f>
        <v>0</v>
      </c>
      <c r="S343" s="68">
        <f>Данные!S343</f>
        <v>0</v>
      </c>
      <c r="T343" s="68">
        <f>Данные!T343</f>
        <v>0</v>
      </c>
      <c r="U343" s="68">
        <f>Данные!U343</f>
        <v>0</v>
      </c>
      <c r="V343" s="68">
        <f>Данные!V343</f>
        <v>0</v>
      </c>
      <c r="W343" s="68">
        <f>Данные!W343</f>
        <v>29</v>
      </c>
      <c r="X343" s="68">
        <f>Данные!X343</f>
        <v>1</v>
      </c>
      <c r="Y343" s="68">
        <f>Данные!Y343</f>
        <v>2</v>
      </c>
      <c r="Z343" s="68">
        <f>Данные!Z343</f>
        <v>0</v>
      </c>
      <c r="AA343" s="68">
        <f>Данные!AA343</f>
        <v>0</v>
      </c>
      <c r="AB343" s="83">
        <f>IF(F343=$HG$3,$HH$3,IF(F343=$HG$4,$HH$4,IF(F343=$HG$5,$HH$5,IF(F343=$HG$6,$HH$6,IF(F343=$HG$7,$HH$7,IF(F343=$HG$8,$HH$8,IF(F343=$HG$9,$HH$9,IF(F343=$HG$10,$HH$10,IF(F343=$HG$11,$HH$11,IF(F343=$HG$12,$HH$12,IF(F343=$HG$13,$HH$13,IF(F343=$HG$14,$HH$14,IF(F343=$HG$15,$HH$15,)))))))))))))</f>
        <v>900</v>
      </c>
      <c r="AC343" s="84" t="str">
        <f>IF(OR($GD$4=H343,$GE$4=H343,$GF$4=H343,$GG$4=H343,$GH$4=H343,$GI$4=H343,$GJ$4=H343,$GK$4=H343,$GL$4=H343,$GM$4=H343,$GN$4=H343,$GO$4=H343,$GP$4=H343,$GQ$4=H343,$GR$4=H343,$GS$4=H343,$GT$4=H343,$GU$4=H343,$GV$4=H343,$GW$4=H343,$GX$4=H343,$GY$4=H343,$GZ$4=H343,$HA$4=H343,$HB$4=H343,$HC$4=H343,$HD$4=H343,$HE$4=H343),$GC$4,IF(OR($GD$5=H343,$GE$5=H343,$GH$5=H343,$GI$5=H343,$GL$5=H343,$GM$5=H343,$GP$5=H343,$GQ$5=H343,$GT$5=H343,$GU$5=H343,$GX$5=H343,$GY$5=H343,$HB$5=H343,$HC$5=H343),$GC$5,))</f>
        <v>Бакалавры (ИВТ)</v>
      </c>
      <c r="AD343" s="84" t="str">
        <f>IF(OR(H343=$GD$4,H343=$GE$4,H343=$GF$4,H343=$GG$4,H343=$GD$5,H343=$GE$5),$GD$1,IF(OR(H343=$GH$4,H343=$GI$4,H343=$GJ$4,H343=$GK$4,H343=$GH$5,H343=$GI$5),$GH$1,IF(OR(H343=$GL$4,H343=$GM$4,H343=$GN$4,H343=$GO$4,H343=$GL$5,H343=$GM$5),$GL$1,IF(OR(H343=$GP$4,H343=$GQ$4,H343=$GR$4,H343=$GS$4,H343=$GP$5,H343=$GQ$5),$GP$1,IF(OR(H343=$GT$4,H343=$GU$4,H343=$GV$4,H343=$GW$4,H343=$GT$5,H343=$GU$5),$GT$1,IF(OR(H343=$GX$4,H343=$GY$4,H343=$GZ$4,H343=$HA$4,H343=$GX$5,H343=$GY$5),$GX$1,IF(OR(H343=$HB$4,H343=$HC$4,H343=$HD$4,H343=$HE$4,H343=$HB$5,H343=$HC$5),$HB$1,)))))))</f>
        <v>2020/2021</v>
      </c>
      <c r="AE343" s="85">
        <f t="shared" si="316"/>
        <v>119.23333333333332</v>
      </c>
      <c r="AF343" s="85">
        <f t="shared" si="317"/>
        <v>0.13248148148148148</v>
      </c>
      <c r="AG343" s="83"/>
      <c r="AH343" s="83"/>
      <c r="AI343" s="87">
        <f t="shared" si="320"/>
        <v>0</v>
      </c>
      <c r="AJ343" s="87">
        <f t="shared" si="320"/>
        <v>0</v>
      </c>
      <c r="AK343" s="87">
        <f t="shared" si="320"/>
        <v>0</v>
      </c>
      <c r="AL343" s="87">
        <f t="shared" si="320"/>
        <v>0</v>
      </c>
      <c r="AM343" s="87">
        <f t="shared" si="320"/>
        <v>0.13248148148148148</v>
      </c>
      <c r="AN343" s="87">
        <f t="shared" si="320"/>
        <v>0</v>
      </c>
      <c r="AO343" s="87">
        <f t="shared" si="320"/>
        <v>0</v>
      </c>
      <c r="AP343" s="87">
        <f t="shared" si="320"/>
        <v>0</v>
      </c>
      <c r="AQ343" s="87">
        <f t="shared" si="320"/>
        <v>0</v>
      </c>
      <c r="AR343" s="87">
        <f t="shared" si="320"/>
        <v>0</v>
      </c>
      <c r="AS343" s="87">
        <f t="shared" si="320"/>
        <v>0</v>
      </c>
      <c r="AT343" s="87">
        <f t="shared" si="320"/>
        <v>0</v>
      </c>
      <c r="AU343" s="87">
        <f t="shared" si="320"/>
        <v>0</v>
      </c>
      <c r="AV343" s="87">
        <f t="shared" si="320"/>
        <v>0</v>
      </c>
      <c r="AW343" s="87">
        <f t="shared" si="320"/>
        <v>0</v>
      </c>
      <c r="AX343" s="87">
        <f t="shared" si="320"/>
        <v>0</v>
      </c>
      <c r="AY343" s="87">
        <f t="shared" si="318"/>
        <v>0</v>
      </c>
      <c r="AZ343" s="87">
        <f t="shared" si="318"/>
        <v>0</v>
      </c>
      <c r="BA343" s="87">
        <f t="shared" si="318"/>
        <v>0</v>
      </c>
      <c r="BB343" s="87">
        <f t="shared" si="318"/>
        <v>0</v>
      </c>
      <c r="BC343" s="87">
        <f t="shared" si="318"/>
        <v>0</v>
      </c>
      <c r="BD343" s="87">
        <f t="shared" si="318"/>
        <v>0</v>
      </c>
      <c r="BE343" s="87">
        <f t="shared" si="318"/>
        <v>0</v>
      </c>
      <c r="BF343" s="87">
        <f t="shared" si="318"/>
        <v>0</v>
      </c>
      <c r="BG343" s="87">
        <f t="shared" si="318"/>
        <v>0</v>
      </c>
      <c r="BH343" s="87">
        <f t="shared" si="318"/>
        <v>0</v>
      </c>
      <c r="BI343" s="87">
        <f t="shared" si="318"/>
        <v>0</v>
      </c>
      <c r="BJ343" s="87">
        <f t="shared" si="318"/>
        <v>0</v>
      </c>
      <c r="BK343" s="87">
        <f t="shared" si="318"/>
        <v>0</v>
      </c>
      <c r="BL343" s="87">
        <f t="shared" si="318"/>
        <v>0</v>
      </c>
      <c r="BM343" s="87">
        <f t="shared" si="318"/>
        <v>0</v>
      </c>
      <c r="BN343" s="87">
        <f t="shared" si="326"/>
        <v>0</v>
      </c>
      <c r="BO343" s="87">
        <f t="shared" si="326"/>
        <v>0</v>
      </c>
      <c r="BP343" s="87">
        <f t="shared" si="326"/>
        <v>0</v>
      </c>
      <c r="BQ343" s="87">
        <f t="shared" si="326"/>
        <v>0</v>
      </c>
      <c r="BR343" s="87">
        <f t="shared" si="326"/>
        <v>0</v>
      </c>
      <c r="BS343" s="87">
        <f t="shared" si="326"/>
        <v>0</v>
      </c>
      <c r="BT343" s="87">
        <f t="shared" si="326"/>
        <v>0</v>
      </c>
      <c r="BU343" s="87">
        <f t="shared" si="326"/>
        <v>0</v>
      </c>
      <c r="BV343" s="87">
        <f t="shared" si="326"/>
        <v>0</v>
      </c>
      <c r="BW343" s="87">
        <f t="shared" si="326"/>
        <v>0</v>
      </c>
      <c r="BX343" s="87">
        <f t="shared" si="326"/>
        <v>0</v>
      </c>
      <c r="BY343" s="87">
        <f t="shared" si="326"/>
        <v>0</v>
      </c>
      <c r="BZ343" s="87">
        <f t="shared" si="326"/>
        <v>0</v>
      </c>
      <c r="CA343" s="87">
        <f t="shared" si="326"/>
        <v>0</v>
      </c>
      <c r="CB343" s="87">
        <f t="shared" si="326"/>
        <v>0</v>
      </c>
      <c r="CC343" s="87">
        <f t="shared" si="326"/>
        <v>0</v>
      </c>
      <c r="CD343" s="87">
        <f t="shared" si="324"/>
        <v>0</v>
      </c>
      <c r="CE343" s="87">
        <f t="shared" si="324"/>
        <v>0</v>
      </c>
      <c r="CF343" s="87">
        <f t="shared" si="324"/>
        <v>0</v>
      </c>
      <c r="CG343" s="87">
        <f t="shared" si="324"/>
        <v>0</v>
      </c>
      <c r="CH343" s="87">
        <f t="shared" si="324"/>
        <v>0</v>
      </c>
      <c r="CI343" s="87">
        <f t="shared" si="324"/>
        <v>0</v>
      </c>
      <c r="CJ343" s="87">
        <f t="shared" si="324"/>
        <v>0</v>
      </c>
      <c r="CK343" s="87">
        <f t="shared" si="324"/>
        <v>0</v>
      </c>
      <c r="CL343" s="87">
        <f t="shared" si="324"/>
        <v>0</v>
      </c>
      <c r="CM343" s="87">
        <f t="shared" si="324"/>
        <v>0</v>
      </c>
      <c r="CN343" s="87">
        <f t="shared" si="324"/>
        <v>0</v>
      </c>
      <c r="CO343" s="87">
        <f t="shared" si="324"/>
        <v>0</v>
      </c>
      <c r="CP343" s="87">
        <f t="shared" si="324"/>
        <v>0</v>
      </c>
      <c r="CQ343" s="87">
        <f t="shared" si="324"/>
        <v>0</v>
      </c>
      <c r="CR343" s="87">
        <f t="shared" si="324"/>
        <v>0</v>
      </c>
      <c r="CS343" s="87">
        <f t="shared" si="322"/>
        <v>0</v>
      </c>
      <c r="CT343" s="87">
        <f t="shared" si="322"/>
        <v>0</v>
      </c>
      <c r="CU343" s="87">
        <f t="shared" si="322"/>
        <v>0</v>
      </c>
      <c r="CV343" s="87">
        <f t="shared" si="310"/>
        <v>0</v>
      </c>
      <c r="CW343" s="87">
        <f t="shared" si="310"/>
        <v>0</v>
      </c>
      <c r="CX343" s="87">
        <f t="shared" si="310"/>
        <v>0</v>
      </c>
      <c r="CY343" s="87">
        <f t="shared" si="310"/>
        <v>0</v>
      </c>
      <c r="CZ343" s="87">
        <f t="shared" si="310"/>
        <v>0</v>
      </c>
      <c r="DA343" s="87">
        <f t="shared" si="310"/>
        <v>0</v>
      </c>
      <c r="DB343" s="87">
        <f t="shared" si="310"/>
        <v>0</v>
      </c>
      <c r="DC343" s="87">
        <f t="shared" si="310"/>
        <v>0</v>
      </c>
      <c r="DD343" s="87">
        <f t="shared" si="310"/>
        <v>0</v>
      </c>
      <c r="DE343" s="87">
        <f t="shared" si="310"/>
        <v>0</v>
      </c>
      <c r="DF343" s="91">
        <f t="shared" si="321"/>
        <v>0</v>
      </c>
      <c r="DG343" s="91">
        <f t="shared" si="321"/>
        <v>0</v>
      </c>
      <c r="DH343" s="91">
        <f t="shared" si="321"/>
        <v>0</v>
      </c>
      <c r="DI343" s="91">
        <f t="shared" si="321"/>
        <v>0</v>
      </c>
      <c r="DJ343" s="91">
        <f t="shared" si="321"/>
        <v>163.6</v>
      </c>
      <c r="DK343" s="91">
        <f t="shared" si="321"/>
        <v>0</v>
      </c>
      <c r="DL343" s="91">
        <f t="shared" si="321"/>
        <v>0</v>
      </c>
      <c r="DM343" s="91">
        <f t="shared" si="321"/>
        <v>0</v>
      </c>
      <c r="DN343" s="91">
        <f t="shared" si="321"/>
        <v>0</v>
      </c>
      <c r="DO343" s="91">
        <f t="shared" si="321"/>
        <v>0</v>
      </c>
      <c r="DP343" s="91">
        <f t="shared" si="321"/>
        <v>0</v>
      </c>
      <c r="DQ343" s="91">
        <f t="shared" si="321"/>
        <v>0</v>
      </c>
      <c r="DR343" s="91">
        <f t="shared" si="321"/>
        <v>0</v>
      </c>
      <c r="DS343" s="91">
        <f t="shared" si="321"/>
        <v>0</v>
      </c>
      <c r="DT343" s="91">
        <f t="shared" si="321"/>
        <v>0</v>
      </c>
      <c r="DU343" s="91">
        <f t="shared" si="321"/>
        <v>0</v>
      </c>
      <c r="DV343" s="91">
        <f t="shared" si="319"/>
        <v>0</v>
      </c>
      <c r="DW343" s="91">
        <f t="shared" si="319"/>
        <v>0</v>
      </c>
      <c r="DX343" s="91">
        <f t="shared" si="319"/>
        <v>0</v>
      </c>
      <c r="DY343" s="91">
        <f t="shared" si="319"/>
        <v>0</v>
      </c>
      <c r="DZ343" s="91">
        <f t="shared" si="319"/>
        <v>0</v>
      </c>
      <c r="EA343" s="91">
        <f t="shared" si="319"/>
        <v>0</v>
      </c>
      <c r="EB343" s="91">
        <f t="shared" si="319"/>
        <v>0</v>
      </c>
      <c r="EC343" s="91">
        <f t="shared" si="319"/>
        <v>0</v>
      </c>
      <c r="ED343" s="91">
        <f t="shared" si="319"/>
        <v>0</v>
      </c>
      <c r="EE343" s="91">
        <f t="shared" si="319"/>
        <v>0</v>
      </c>
      <c r="EF343" s="91">
        <f t="shared" si="319"/>
        <v>0</v>
      </c>
      <c r="EG343" s="91">
        <f t="shared" si="319"/>
        <v>0</v>
      </c>
      <c r="EH343" s="91">
        <f t="shared" si="319"/>
        <v>0</v>
      </c>
      <c r="EI343" s="91">
        <f t="shared" si="319"/>
        <v>0</v>
      </c>
      <c r="EJ343" s="91">
        <f t="shared" si="319"/>
        <v>0</v>
      </c>
      <c r="EK343" s="91">
        <f t="shared" si="327"/>
        <v>0</v>
      </c>
      <c r="EL343" s="91">
        <f t="shared" si="327"/>
        <v>0</v>
      </c>
      <c r="EM343" s="91">
        <f t="shared" si="327"/>
        <v>0</v>
      </c>
      <c r="EN343" s="91">
        <f t="shared" si="327"/>
        <v>0</v>
      </c>
      <c r="EO343" s="91">
        <f t="shared" si="327"/>
        <v>0</v>
      </c>
      <c r="EP343" s="91">
        <f t="shared" si="327"/>
        <v>0</v>
      </c>
      <c r="EQ343" s="91">
        <f t="shared" si="327"/>
        <v>0</v>
      </c>
      <c r="ER343" s="91">
        <f t="shared" si="327"/>
        <v>0</v>
      </c>
      <c r="ES343" s="91">
        <f t="shared" si="327"/>
        <v>0</v>
      </c>
      <c r="ET343" s="91">
        <f t="shared" si="327"/>
        <v>0</v>
      </c>
      <c r="EU343" s="91">
        <f t="shared" si="327"/>
        <v>0</v>
      </c>
      <c r="EV343" s="91">
        <f t="shared" si="327"/>
        <v>0</v>
      </c>
      <c r="EW343" s="91">
        <f t="shared" si="327"/>
        <v>0</v>
      </c>
      <c r="EX343" s="91">
        <f t="shared" si="327"/>
        <v>0</v>
      </c>
      <c r="EY343" s="91">
        <f t="shared" si="327"/>
        <v>0</v>
      </c>
      <c r="EZ343" s="91">
        <f t="shared" si="327"/>
        <v>0</v>
      </c>
      <c r="FA343" s="91">
        <f t="shared" si="325"/>
        <v>0</v>
      </c>
      <c r="FB343" s="91">
        <f t="shared" si="325"/>
        <v>0</v>
      </c>
      <c r="FC343" s="91">
        <f t="shared" si="325"/>
        <v>0</v>
      </c>
      <c r="FD343" s="91">
        <f t="shared" si="325"/>
        <v>0</v>
      </c>
      <c r="FE343" s="91">
        <f t="shared" si="325"/>
        <v>0</v>
      </c>
      <c r="FF343" s="91">
        <f t="shared" si="325"/>
        <v>0</v>
      </c>
      <c r="FG343" s="91">
        <f t="shared" si="325"/>
        <v>0</v>
      </c>
      <c r="FH343" s="91">
        <f t="shared" si="325"/>
        <v>0</v>
      </c>
      <c r="FI343" s="91">
        <f t="shared" si="325"/>
        <v>0</v>
      </c>
      <c r="FJ343" s="91">
        <f t="shared" si="325"/>
        <v>0</v>
      </c>
      <c r="FK343" s="91">
        <f t="shared" si="325"/>
        <v>0</v>
      </c>
      <c r="FL343" s="91">
        <f t="shared" si="325"/>
        <v>0</v>
      </c>
      <c r="FM343" s="91">
        <f t="shared" si="325"/>
        <v>0</v>
      </c>
      <c r="FN343" s="91">
        <f t="shared" si="325"/>
        <v>0</v>
      </c>
      <c r="FO343" s="91">
        <f t="shared" si="325"/>
        <v>0</v>
      </c>
      <c r="FP343" s="91">
        <f t="shared" si="323"/>
        <v>0</v>
      </c>
      <c r="FQ343" s="91">
        <f t="shared" si="323"/>
        <v>0</v>
      </c>
      <c r="FR343" s="91">
        <f t="shared" si="323"/>
        <v>0</v>
      </c>
      <c r="FS343" s="91">
        <f t="shared" si="311"/>
        <v>0</v>
      </c>
      <c r="FT343" s="91">
        <f t="shared" si="311"/>
        <v>0</v>
      </c>
      <c r="FU343" s="91">
        <f t="shared" si="311"/>
        <v>0</v>
      </c>
      <c r="FV343" s="91">
        <f t="shared" si="311"/>
        <v>0</v>
      </c>
      <c r="FW343" s="91">
        <f t="shared" si="311"/>
        <v>0</v>
      </c>
      <c r="FX343" s="91">
        <f t="shared" si="311"/>
        <v>0</v>
      </c>
      <c r="FY343" s="91">
        <f t="shared" si="311"/>
        <v>0</v>
      </c>
      <c r="FZ343" s="91">
        <f t="shared" si="311"/>
        <v>0</v>
      </c>
      <c r="GA343" s="91">
        <f t="shared" si="311"/>
        <v>0</v>
      </c>
      <c r="GB343" s="91">
        <f t="shared" si="311"/>
        <v>0</v>
      </c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</row>
    <row r="344" spans="1:213" ht="38.25">
      <c r="A344" s="68">
        <f>Данные!A344</f>
        <v>5791</v>
      </c>
      <c r="B344" s="68">
        <f>Данные!B344</f>
        <v>2020</v>
      </c>
      <c r="C344" s="68" t="str">
        <f>Данные!C344</f>
        <v>компьютерных технологий и электронного обучения</v>
      </c>
      <c r="D344" s="68" t="str">
        <f>Данные!D344</f>
        <v>Воробьев Владимир Иванович</v>
      </c>
      <c r="E344" s="68" t="str">
        <f>Данные!E344</f>
        <v>доктор технических наук</v>
      </c>
      <c r="F344" s="68" t="str">
        <f>Данные!F344</f>
        <v>внешний</v>
      </c>
      <c r="G344" s="68">
        <f>Данные!G344</f>
        <v>1</v>
      </c>
      <c r="H344" s="68" t="str">
        <f>Данные!H344</f>
        <v>4 курс 2017 год/пост</v>
      </c>
      <c r="I344" s="68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8">
        <f>Данные!J344</f>
        <v>0</v>
      </c>
      <c r="K344" s="68">
        <f>Данные!K344</f>
        <v>0</v>
      </c>
      <c r="L344" s="68">
        <f>Данные!L344</f>
        <v>0</v>
      </c>
      <c r="M344" s="16">
        <f t="shared" si="312"/>
        <v>0</v>
      </c>
      <c r="N344" s="16">
        <f t="shared" si="313"/>
        <v>11.666666666666666</v>
      </c>
      <c r="O344" s="16">
        <f t="shared" si="314"/>
        <v>12.083333333333334</v>
      </c>
      <c r="P344" s="16">
        <f t="shared" si="315"/>
        <v>12.083333333333334</v>
      </c>
      <c r="Q344" s="68">
        <f>Данные!Q344</f>
        <v>24</v>
      </c>
      <c r="R344" s="68">
        <f>Данные!R344</f>
        <v>0</v>
      </c>
      <c r="S344" s="68">
        <f>Данные!S344</f>
        <v>0</v>
      </c>
      <c r="T344" s="68">
        <f>Данные!T344</f>
        <v>0</v>
      </c>
      <c r="U344" s="68">
        <f>Данные!U344</f>
        <v>0</v>
      </c>
      <c r="V344" s="68">
        <f>Данные!V344</f>
        <v>0</v>
      </c>
      <c r="W344" s="68">
        <f>Данные!W344</f>
        <v>29</v>
      </c>
      <c r="X344" s="68">
        <f>Данные!X344</f>
        <v>1</v>
      </c>
      <c r="Y344" s="68">
        <f>Данные!Y344</f>
        <v>2</v>
      </c>
      <c r="Z344" s="68">
        <f>Данные!Z344</f>
        <v>0</v>
      </c>
      <c r="AA344" s="68">
        <f>Данные!AA344</f>
        <v>0</v>
      </c>
      <c r="AB344" s="83">
        <f>IF(F344=$HG$3,$HH$3,IF(F344=$HG$4,$HH$4,IF(F344=$HG$5,$HH$5,IF(F344=$HG$6,$HH$6,IF(F344=$HG$7,$HH$7,IF(F344=$HG$8,$HH$8,IF(F344=$HG$9,$HH$9,IF(F344=$HG$10,$HH$10,IF(F344=$HG$11,$HH$11,IF(F344=$HG$12,$HH$12,IF(F344=$HG$13,$HH$13,IF(F344=$HG$14,$HH$14,IF(F344=$HG$15,$HH$15,)))))))))))))</f>
        <v>900</v>
      </c>
      <c r="AC344" s="84" t="str">
        <f>IF(OR($GD$4=H344,$GE$4=H344,$GF$4=H344,$GG$4=H344,$GH$4=H344,$GI$4=H344,$GJ$4=H344,$GK$4=H344,$GL$4=H344,$GM$4=H344,$GN$4=H344,$GO$4=H344,$GP$4=H344,$GQ$4=H344,$GR$4=H344,$GS$4=H344,$GT$4=H344,$GU$4=H344,$GV$4=H344,$GW$4=H344,$GX$4=H344,$GY$4=H344,$GZ$4=H344,$HA$4=H344,$HB$4=H344,$HC$4=H344,$HD$4=H344,$HE$4=H344),$GC$4,IF(OR($GD$5=H344,$GE$5=H344,$GH$5=H344,$GI$5=H344,$GL$5=H344,$GM$5=H344,$GP$5=H344,$GQ$5=H344,$GT$5=H344,$GU$5=H344,$GX$5=H344,$GY$5=H344,$HB$5=H344,$HC$5=H344),$GC$5,))</f>
        <v>Бакалавры (ИВТ)</v>
      </c>
      <c r="AD344" s="84" t="str">
        <f>IF(OR(H344=$GD$4,H344=$GE$4,H344=$GF$4,H344=$GG$4,H344=$GD$5,H344=$GE$5),$GD$1,IF(OR(H344=$GH$4,H344=$GI$4,H344=$GJ$4,H344=$GK$4,H344=$GH$5,H344=$GI$5),$GH$1,IF(OR(H344=$GL$4,H344=$GM$4,H344=$GN$4,H344=$GO$4,H344=$GL$5,H344=$GM$5),$GL$1,IF(OR(H344=$GP$4,H344=$GQ$4,H344=$GR$4,H344=$GS$4,H344=$GP$5,H344=$GQ$5),$GP$1,IF(OR(H344=$GT$4,H344=$GU$4,H344=$GV$4,H344=$GW$4,H344=$GT$5,H344=$GU$5),$GT$1,IF(OR(H344=$GX$4,H344=$GY$4,H344=$GZ$4,H344=$HA$4,H344=$GX$5,H344=$GY$5),$GX$1,IF(OR(H344=$HB$4,H344=$HC$4,H344=$HD$4,H344=$HE$4,H344=$HB$5,H344=$HC$5),$HB$1,)))))))</f>
        <v>2020/2021</v>
      </c>
      <c r="AE344" s="85">
        <f t="shared" si="316"/>
        <v>59.833333333333336</v>
      </c>
      <c r="AF344" s="85">
        <f t="shared" si="317"/>
        <v>6.6481481481481489E-2</v>
      </c>
      <c r="AG344" s="83"/>
      <c r="AH344" s="83"/>
      <c r="AI344" s="87">
        <f t="shared" si="320"/>
        <v>0</v>
      </c>
      <c r="AJ344" s="87">
        <f t="shared" si="320"/>
        <v>0</v>
      </c>
      <c r="AK344" s="87">
        <f t="shared" si="320"/>
        <v>0</v>
      </c>
      <c r="AL344" s="87">
        <f t="shared" si="320"/>
        <v>0</v>
      </c>
      <c r="AM344" s="87">
        <f t="shared" si="320"/>
        <v>0</v>
      </c>
      <c r="AN344" s="87">
        <f t="shared" si="320"/>
        <v>0</v>
      </c>
      <c r="AO344" s="87">
        <f t="shared" si="320"/>
        <v>0</v>
      </c>
      <c r="AP344" s="87">
        <f t="shared" si="320"/>
        <v>0</v>
      </c>
      <c r="AQ344" s="87">
        <f t="shared" si="320"/>
        <v>0</v>
      </c>
      <c r="AR344" s="87">
        <f t="shared" si="320"/>
        <v>0</v>
      </c>
      <c r="AS344" s="87">
        <f t="shared" si="320"/>
        <v>0</v>
      </c>
      <c r="AT344" s="87">
        <f t="shared" si="320"/>
        <v>0</v>
      </c>
      <c r="AU344" s="87">
        <f t="shared" si="320"/>
        <v>0</v>
      </c>
      <c r="AV344" s="87">
        <f t="shared" si="320"/>
        <v>0</v>
      </c>
      <c r="AW344" s="87">
        <f t="shared" si="320"/>
        <v>0</v>
      </c>
      <c r="AX344" s="87">
        <f t="shared" si="320"/>
        <v>0</v>
      </c>
      <c r="AY344" s="87">
        <f t="shared" si="318"/>
        <v>6.6481481481481489E-2</v>
      </c>
      <c r="AZ344" s="87">
        <f t="shared" si="318"/>
        <v>0</v>
      </c>
      <c r="BA344" s="87">
        <f t="shared" si="318"/>
        <v>0</v>
      </c>
      <c r="BB344" s="87">
        <f t="shared" si="318"/>
        <v>0</v>
      </c>
      <c r="BC344" s="87">
        <f t="shared" si="318"/>
        <v>0</v>
      </c>
      <c r="BD344" s="87">
        <f t="shared" si="318"/>
        <v>0</v>
      </c>
      <c r="BE344" s="87">
        <f t="shared" si="318"/>
        <v>0</v>
      </c>
      <c r="BF344" s="87">
        <f t="shared" si="318"/>
        <v>0</v>
      </c>
      <c r="BG344" s="87">
        <f t="shared" si="318"/>
        <v>0</v>
      </c>
      <c r="BH344" s="87">
        <f t="shared" si="318"/>
        <v>0</v>
      </c>
      <c r="BI344" s="87">
        <f t="shared" si="318"/>
        <v>0</v>
      </c>
      <c r="BJ344" s="87">
        <f t="shared" si="318"/>
        <v>0</v>
      </c>
      <c r="BK344" s="87">
        <f t="shared" si="318"/>
        <v>0</v>
      </c>
      <c r="BL344" s="87">
        <f t="shared" si="318"/>
        <v>0</v>
      </c>
      <c r="BM344" s="87">
        <f t="shared" si="318"/>
        <v>0</v>
      </c>
      <c r="BN344" s="87">
        <f t="shared" si="326"/>
        <v>0</v>
      </c>
      <c r="BO344" s="87">
        <f t="shared" si="326"/>
        <v>0</v>
      </c>
      <c r="BP344" s="87">
        <f t="shared" si="326"/>
        <v>0</v>
      </c>
      <c r="BQ344" s="87">
        <f t="shared" si="326"/>
        <v>0</v>
      </c>
      <c r="BR344" s="87">
        <f t="shared" si="326"/>
        <v>0</v>
      </c>
      <c r="BS344" s="87">
        <f t="shared" si="326"/>
        <v>0</v>
      </c>
      <c r="BT344" s="87">
        <f t="shared" si="326"/>
        <v>0</v>
      </c>
      <c r="BU344" s="87">
        <f t="shared" si="326"/>
        <v>0</v>
      </c>
      <c r="BV344" s="87">
        <f t="shared" si="326"/>
        <v>0</v>
      </c>
      <c r="BW344" s="87">
        <f t="shared" si="326"/>
        <v>0</v>
      </c>
      <c r="BX344" s="87">
        <f t="shared" si="326"/>
        <v>0</v>
      </c>
      <c r="BY344" s="87">
        <f t="shared" si="326"/>
        <v>0</v>
      </c>
      <c r="BZ344" s="87">
        <f t="shared" si="326"/>
        <v>0</v>
      </c>
      <c r="CA344" s="87">
        <f t="shared" si="326"/>
        <v>0</v>
      </c>
      <c r="CB344" s="87">
        <f t="shared" si="326"/>
        <v>0</v>
      </c>
      <c r="CC344" s="87">
        <f t="shared" si="326"/>
        <v>0</v>
      </c>
      <c r="CD344" s="87">
        <f t="shared" si="324"/>
        <v>0</v>
      </c>
      <c r="CE344" s="87">
        <f t="shared" si="324"/>
        <v>0</v>
      </c>
      <c r="CF344" s="87">
        <f t="shared" si="324"/>
        <v>0</v>
      </c>
      <c r="CG344" s="87">
        <f t="shared" si="324"/>
        <v>0</v>
      </c>
      <c r="CH344" s="87">
        <f t="shared" si="324"/>
        <v>0</v>
      </c>
      <c r="CI344" s="87">
        <f t="shared" si="324"/>
        <v>0</v>
      </c>
      <c r="CJ344" s="87">
        <f t="shared" si="324"/>
        <v>0</v>
      </c>
      <c r="CK344" s="87">
        <f t="shared" si="324"/>
        <v>0</v>
      </c>
      <c r="CL344" s="87">
        <f t="shared" si="324"/>
        <v>0</v>
      </c>
      <c r="CM344" s="87">
        <f t="shared" si="324"/>
        <v>0</v>
      </c>
      <c r="CN344" s="87">
        <f t="shared" si="324"/>
        <v>0</v>
      </c>
      <c r="CO344" s="87">
        <f t="shared" si="324"/>
        <v>0</v>
      </c>
      <c r="CP344" s="87">
        <f t="shared" si="324"/>
        <v>0</v>
      </c>
      <c r="CQ344" s="87">
        <f t="shared" si="324"/>
        <v>0</v>
      </c>
      <c r="CR344" s="87">
        <f t="shared" si="324"/>
        <v>0</v>
      </c>
      <c r="CS344" s="87">
        <f t="shared" si="322"/>
        <v>0</v>
      </c>
      <c r="CT344" s="87">
        <f t="shared" si="322"/>
        <v>0</v>
      </c>
      <c r="CU344" s="87">
        <f t="shared" si="322"/>
        <v>0</v>
      </c>
      <c r="CV344" s="87">
        <f t="shared" si="310"/>
        <v>0</v>
      </c>
      <c r="CW344" s="87">
        <f t="shared" si="310"/>
        <v>0</v>
      </c>
      <c r="CX344" s="87">
        <f t="shared" si="310"/>
        <v>0</v>
      </c>
      <c r="CY344" s="87">
        <f t="shared" si="310"/>
        <v>0</v>
      </c>
      <c r="CZ344" s="87">
        <f t="shared" si="310"/>
        <v>0</v>
      </c>
      <c r="DA344" s="87">
        <f t="shared" si="310"/>
        <v>0</v>
      </c>
      <c r="DB344" s="87">
        <f t="shared" si="310"/>
        <v>0</v>
      </c>
      <c r="DC344" s="87">
        <f t="shared" si="310"/>
        <v>0</v>
      </c>
      <c r="DD344" s="87">
        <f t="shared" si="310"/>
        <v>0</v>
      </c>
      <c r="DE344" s="87">
        <f t="shared" si="310"/>
        <v>0</v>
      </c>
      <c r="DF344" s="91">
        <f t="shared" si="321"/>
        <v>0</v>
      </c>
      <c r="DG344" s="91">
        <f t="shared" si="321"/>
        <v>0</v>
      </c>
      <c r="DH344" s="91">
        <f t="shared" si="321"/>
        <v>0</v>
      </c>
      <c r="DI344" s="91">
        <f t="shared" si="321"/>
        <v>0</v>
      </c>
      <c r="DJ344" s="91">
        <f t="shared" si="321"/>
        <v>0</v>
      </c>
      <c r="DK344" s="91">
        <f t="shared" si="321"/>
        <v>0</v>
      </c>
      <c r="DL344" s="91">
        <f t="shared" si="321"/>
        <v>0</v>
      </c>
      <c r="DM344" s="91">
        <f t="shared" si="321"/>
        <v>0</v>
      </c>
      <c r="DN344" s="91">
        <f t="shared" si="321"/>
        <v>0</v>
      </c>
      <c r="DO344" s="91">
        <f t="shared" si="321"/>
        <v>0</v>
      </c>
      <c r="DP344" s="91">
        <f t="shared" si="321"/>
        <v>0</v>
      </c>
      <c r="DQ344" s="91">
        <f t="shared" si="321"/>
        <v>0</v>
      </c>
      <c r="DR344" s="91">
        <f t="shared" si="321"/>
        <v>0</v>
      </c>
      <c r="DS344" s="91">
        <f t="shared" si="321"/>
        <v>0</v>
      </c>
      <c r="DT344" s="91">
        <f t="shared" si="321"/>
        <v>0</v>
      </c>
      <c r="DU344" s="91">
        <f t="shared" si="321"/>
        <v>0</v>
      </c>
      <c r="DV344" s="91">
        <f t="shared" si="319"/>
        <v>163.6</v>
      </c>
      <c r="DW344" s="91">
        <f t="shared" si="319"/>
        <v>0</v>
      </c>
      <c r="DX344" s="91">
        <f t="shared" si="319"/>
        <v>0</v>
      </c>
      <c r="DY344" s="91">
        <f t="shared" si="319"/>
        <v>0</v>
      </c>
      <c r="DZ344" s="91">
        <f t="shared" si="319"/>
        <v>0</v>
      </c>
      <c r="EA344" s="91">
        <f t="shared" si="319"/>
        <v>0</v>
      </c>
      <c r="EB344" s="91">
        <f t="shared" si="319"/>
        <v>0</v>
      </c>
      <c r="EC344" s="91">
        <f t="shared" si="319"/>
        <v>0</v>
      </c>
      <c r="ED344" s="91">
        <f t="shared" si="319"/>
        <v>0</v>
      </c>
      <c r="EE344" s="91">
        <f t="shared" si="319"/>
        <v>0</v>
      </c>
      <c r="EF344" s="91">
        <f t="shared" si="319"/>
        <v>0</v>
      </c>
      <c r="EG344" s="91">
        <f t="shared" si="319"/>
        <v>0</v>
      </c>
      <c r="EH344" s="91">
        <f t="shared" si="319"/>
        <v>0</v>
      </c>
      <c r="EI344" s="91">
        <f t="shared" si="319"/>
        <v>0</v>
      </c>
      <c r="EJ344" s="91">
        <f t="shared" si="319"/>
        <v>0</v>
      </c>
      <c r="EK344" s="91">
        <f t="shared" si="327"/>
        <v>0</v>
      </c>
      <c r="EL344" s="91">
        <f t="shared" si="327"/>
        <v>0</v>
      </c>
      <c r="EM344" s="91">
        <f t="shared" si="327"/>
        <v>0</v>
      </c>
      <c r="EN344" s="91">
        <f t="shared" si="327"/>
        <v>0</v>
      </c>
      <c r="EO344" s="91">
        <f t="shared" si="327"/>
        <v>0</v>
      </c>
      <c r="EP344" s="91">
        <f t="shared" si="327"/>
        <v>0</v>
      </c>
      <c r="EQ344" s="91">
        <f t="shared" si="327"/>
        <v>0</v>
      </c>
      <c r="ER344" s="91">
        <f t="shared" si="327"/>
        <v>0</v>
      </c>
      <c r="ES344" s="91">
        <f t="shared" si="327"/>
        <v>0</v>
      </c>
      <c r="ET344" s="91">
        <f t="shared" si="327"/>
        <v>0</v>
      </c>
      <c r="EU344" s="91">
        <f t="shared" si="327"/>
        <v>0</v>
      </c>
      <c r="EV344" s="91">
        <f t="shared" si="327"/>
        <v>0</v>
      </c>
      <c r="EW344" s="91">
        <f t="shared" si="327"/>
        <v>0</v>
      </c>
      <c r="EX344" s="91">
        <f t="shared" si="327"/>
        <v>0</v>
      </c>
      <c r="EY344" s="91">
        <f t="shared" si="327"/>
        <v>0</v>
      </c>
      <c r="EZ344" s="91">
        <f t="shared" si="327"/>
        <v>0</v>
      </c>
      <c r="FA344" s="91">
        <f t="shared" si="325"/>
        <v>0</v>
      </c>
      <c r="FB344" s="91">
        <f t="shared" si="325"/>
        <v>0</v>
      </c>
      <c r="FC344" s="91">
        <f t="shared" si="325"/>
        <v>0</v>
      </c>
      <c r="FD344" s="91">
        <f t="shared" si="325"/>
        <v>0</v>
      </c>
      <c r="FE344" s="91">
        <f t="shared" si="325"/>
        <v>0</v>
      </c>
      <c r="FF344" s="91">
        <f t="shared" si="325"/>
        <v>0</v>
      </c>
      <c r="FG344" s="91">
        <f t="shared" si="325"/>
        <v>0</v>
      </c>
      <c r="FH344" s="91">
        <f t="shared" si="325"/>
        <v>0</v>
      </c>
      <c r="FI344" s="91">
        <f t="shared" si="325"/>
        <v>0</v>
      </c>
      <c r="FJ344" s="91">
        <f t="shared" si="325"/>
        <v>0</v>
      </c>
      <c r="FK344" s="91">
        <f t="shared" si="325"/>
        <v>0</v>
      </c>
      <c r="FL344" s="91">
        <f t="shared" si="325"/>
        <v>0</v>
      </c>
      <c r="FM344" s="91">
        <f t="shared" si="325"/>
        <v>0</v>
      </c>
      <c r="FN344" s="91">
        <f t="shared" si="325"/>
        <v>0</v>
      </c>
      <c r="FO344" s="91">
        <f t="shared" si="325"/>
        <v>0</v>
      </c>
      <c r="FP344" s="91">
        <f t="shared" si="323"/>
        <v>0</v>
      </c>
      <c r="FQ344" s="91">
        <f t="shared" si="323"/>
        <v>0</v>
      </c>
      <c r="FR344" s="91">
        <f t="shared" si="323"/>
        <v>0</v>
      </c>
      <c r="FS344" s="91">
        <f t="shared" si="311"/>
        <v>0</v>
      </c>
      <c r="FT344" s="91">
        <f t="shared" si="311"/>
        <v>0</v>
      </c>
      <c r="FU344" s="91">
        <f t="shared" si="311"/>
        <v>0</v>
      </c>
      <c r="FV344" s="91">
        <f t="shared" si="311"/>
        <v>0</v>
      </c>
      <c r="FW344" s="91">
        <f t="shared" si="311"/>
        <v>0</v>
      </c>
      <c r="FX344" s="91">
        <f t="shared" si="311"/>
        <v>0</v>
      </c>
      <c r="FY344" s="91">
        <f t="shared" si="311"/>
        <v>0</v>
      </c>
      <c r="FZ344" s="91">
        <f t="shared" si="311"/>
        <v>0</v>
      </c>
      <c r="GA344" s="91">
        <f t="shared" si="311"/>
        <v>0</v>
      </c>
      <c r="GB344" s="91">
        <f t="shared" si="311"/>
        <v>0</v>
      </c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</row>
    <row r="345" spans="1:213" ht="38.25">
      <c r="A345" s="68">
        <f>Данные!A345</f>
        <v>5791</v>
      </c>
      <c r="B345" s="68">
        <f>Данные!B345</f>
        <v>2020</v>
      </c>
      <c r="C345" s="68" t="str">
        <f>Данные!C345</f>
        <v>компьютерных технологий и электронного обучения</v>
      </c>
      <c r="D345" s="68" t="str">
        <f>Данные!D345</f>
        <v>Государев Илья Борисович</v>
      </c>
      <c r="E345" s="68" t="str">
        <f>Данные!E345</f>
        <v>кандидат педагогических наук</v>
      </c>
      <c r="F345" s="68" t="str">
        <f>Данные!F345</f>
        <v>доцент</v>
      </c>
      <c r="G345" s="68">
        <f>Данные!G345</f>
        <v>1</v>
      </c>
      <c r="H345" s="68" t="str">
        <f>Данные!H345</f>
        <v>4 курс 2017 год/пост</v>
      </c>
      <c r="I345" s="68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8">
        <f>Данные!J345</f>
        <v>6</v>
      </c>
      <c r="K345" s="68">
        <f>Данные!K345</f>
        <v>0</v>
      </c>
      <c r="L345" s="68">
        <f>Данные!L345</f>
        <v>0</v>
      </c>
      <c r="M345" s="16">
        <f t="shared" si="312"/>
        <v>0.6</v>
      </c>
      <c r="N345" s="16">
        <f t="shared" si="313"/>
        <v>11.666666666666666</v>
      </c>
      <c r="O345" s="16">
        <f t="shared" si="314"/>
        <v>12.083333333333334</v>
      </c>
      <c r="P345" s="16">
        <f t="shared" si="315"/>
        <v>12.083333333333334</v>
      </c>
      <c r="Q345" s="68">
        <f>Данные!Q345</f>
        <v>10</v>
      </c>
      <c r="R345" s="68">
        <f>Данные!R345</f>
        <v>0</v>
      </c>
      <c r="S345" s="68">
        <f>Данные!S345</f>
        <v>0</v>
      </c>
      <c r="T345" s="68">
        <f>Данные!T345</f>
        <v>0</v>
      </c>
      <c r="U345" s="68">
        <f>Данные!U345</f>
        <v>0</v>
      </c>
      <c r="V345" s="68">
        <f>Данные!V345</f>
        <v>0</v>
      </c>
      <c r="W345" s="68">
        <f>Данные!W345</f>
        <v>29</v>
      </c>
      <c r="X345" s="68">
        <f>Данные!X345</f>
        <v>1</v>
      </c>
      <c r="Y345" s="68">
        <f>Данные!Y345</f>
        <v>2</v>
      </c>
      <c r="Z345" s="68">
        <f>Данные!Z345</f>
        <v>0</v>
      </c>
      <c r="AA345" s="68">
        <f>Данные!AA345</f>
        <v>0</v>
      </c>
      <c r="AB345" s="83">
        <f>IF(F345=$HG$3,$HH$3,IF(F345=$HG$4,$HH$4,IF(F345=$HG$5,$HH$5,IF(F345=$HG$6,$HH$6,IF(F345=$HG$7,$HH$7,IF(F345=$HG$8,$HH$8,IF(F345=$HG$9,$HH$9,IF(F345=$HG$10,$HH$10,IF(F345=$HG$11,$HH$11,IF(F345=$HG$12,$HH$12,IF(F345=$HG$13,$HH$13,IF(F345=$HG$14,$HH$14,IF(F345=$HG$15,$HH$15,)))))))))))))</f>
        <v>800</v>
      </c>
      <c r="AC345" s="84" t="str">
        <f>IF(OR($GD$4=H345,$GE$4=H345,$GF$4=H345,$GG$4=H345,$GH$4=H345,$GI$4=H345,$GJ$4=H345,$GK$4=H345,$GL$4=H345,$GM$4=H345,$GN$4=H345,$GO$4=H345,$GP$4=H345,$GQ$4=H345,$GR$4=H345,$GS$4=H345,$GT$4=H345,$GU$4=H345,$GV$4=H345,$GW$4=H345,$GX$4=H345,$GY$4=H345,$GZ$4=H345,$HA$4=H345,$HB$4=H345,$HC$4=H345,$HD$4=H345,$HE$4=H345),$GC$4,IF(OR($GD$5=H345,$GE$5=H345,$GH$5=H345,$GI$5=H345,$GL$5=H345,$GM$5=H345,$GP$5=H345,$GQ$5=H345,$GT$5=H345,$GU$5=H345,$GX$5=H345,$GY$5=H345,$HB$5=H345,$HC$5=H345),$GC$5,))</f>
        <v>Бакалавры (ИВТ)</v>
      </c>
      <c r="AD345" s="84" t="str">
        <f>IF(OR(H345=$GD$4,H345=$GE$4,H345=$GF$4,H345=$GG$4,H345=$GD$5,H345=$GE$5),$GD$1,IF(OR(H345=$GH$4,H345=$GI$4,H345=$GJ$4,H345=$GK$4,H345=$GH$5,H345=$GI$5),$GH$1,IF(OR(H345=$GL$4,H345=$GM$4,H345=$GN$4,H345=$GO$4,H345=$GL$5,H345=$GM$5),$GL$1,IF(OR(H345=$GP$4,H345=$GQ$4,H345=$GR$4,H345=$GS$4,H345=$GP$5,H345=$GQ$5),$GP$1,IF(OR(H345=$GT$4,H345=$GU$4,H345=$GV$4,H345=$GW$4,H345=$GT$5,H345=$GU$5),$GT$1,IF(OR(H345=$GX$4,H345=$GY$4,H345=$GZ$4,H345=$HA$4,H345=$GX$5,H345=$GY$5),$GX$1,IF(OR(H345=$HB$4,H345=$HC$4,H345=$HD$4,H345=$HE$4,H345=$HB$5,H345=$HC$5),$HB$1,)))))))</f>
        <v>2020/2021</v>
      </c>
      <c r="AE345" s="85">
        <f t="shared" si="316"/>
        <v>52.433333333333337</v>
      </c>
      <c r="AF345" s="85">
        <f t="shared" si="317"/>
        <v>6.5541666666666665E-2</v>
      </c>
      <c r="AG345" s="83"/>
      <c r="AH345" s="83"/>
      <c r="AI345" s="87">
        <f t="shared" si="320"/>
        <v>0</v>
      </c>
      <c r="AJ345" s="87">
        <f t="shared" si="320"/>
        <v>0</v>
      </c>
      <c r="AK345" s="87">
        <f t="shared" si="320"/>
        <v>0</v>
      </c>
      <c r="AL345" s="87">
        <f t="shared" si="320"/>
        <v>0</v>
      </c>
      <c r="AM345" s="87">
        <f t="shared" si="320"/>
        <v>0</v>
      </c>
      <c r="AN345" s="87">
        <f t="shared" si="320"/>
        <v>0</v>
      </c>
      <c r="AO345" s="87">
        <f t="shared" si="320"/>
        <v>0</v>
      </c>
      <c r="AP345" s="87">
        <f t="shared" si="320"/>
        <v>0</v>
      </c>
      <c r="AQ345" s="87">
        <f t="shared" si="320"/>
        <v>0</v>
      </c>
      <c r="AR345" s="87">
        <f t="shared" si="320"/>
        <v>0</v>
      </c>
      <c r="AS345" s="87">
        <f t="shared" si="320"/>
        <v>0</v>
      </c>
      <c r="AT345" s="87">
        <f t="shared" si="320"/>
        <v>0</v>
      </c>
      <c r="AU345" s="87">
        <f t="shared" si="320"/>
        <v>0</v>
      </c>
      <c r="AV345" s="87">
        <f t="shared" si="320"/>
        <v>0</v>
      </c>
      <c r="AW345" s="87">
        <f t="shared" si="320"/>
        <v>0</v>
      </c>
      <c r="AX345" s="87">
        <f t="shared" si="320"/>
        <v>0</v>
      </c>
      <c r="AY345" s="87">
        <f t="shared" si="318"/>
        <v>0</v>
      </c>
      <c r="AZ345" s="87">
        <f t="shared" si="318"/>
        <v>0</v>
      </c>
      <c r="BA345" s="87">
        <f t="shared" si="318"/>
        <v>0</v>
      </c>
      <c r="BB345" s="87">
        <f t="shared" si="318"/>
        <v>0</v>
      </c>
      <c r="BC345" s="87">
        <f t="shared" si="318"/>
        <v>6.5541666666666665E-2</v>
      </c>
      <c r="BD345" s="87">
        <f t="shared" si="318"/>
        <v>0</v>
      </c>
      <c r="BE345" s="87">
        <f t="shared" si="318"/>
        <v>0</v>
      </c>
      <c r="BF345" s="87">
        <f t="shared" si="318"/>
        <v>0</v>
      </c>
      <c r="BG345" s="87">
        <f t="shared" si="318"/>
        <v>0</v>
      </c>
      <c r="BH345" s="87">
        <f t="shared" si="318"/>
        <v>0</v>
      </c>
      <c r="BI345" s="87">
        <f t="shared" si="318"/>
        <v>0</v>
      </c>
      <c r="BJ345" s="87">
        <f t="shared" si="318"/>
        <v>0</v>
      </c>
      <c r="BK345" s="87">
        <f t="shared" si="318"/>
        <v>0</v>
      </c>
      <c r="BL345" s="87">
        <f t="shared" si="318"/>
        <v>0</v>
      </c>
      <c r="BM345" s="87">
        <f t="shared" si="318"/>
        <v>0</v>
      </c>
      <c r="BN345" s="87">
        <f t="shared" si="326"/>
        <v>0</v>
      </c>
      <c r="BO345" s="87">
        <f t="shared" si="326"/>
        <v>0</v>
      </c>
      <c r="BP345" s="87">
        <f t="shared" si="326"/>
        <v>0</v>
      </c>
      <c r="BQ345" s="87">
        <f t="shared" si="326"/>
        <v>0</v>
      </c>
      <c r="BR345" s="87">
        <f t="shared" si="326"/>
        <v>0</v>
      </c>
      <c r="BS345" s="87">
        <f t="shared" si="326"/>
        <v>0</v>
      </c>
      <c r="BT345" s="87">
        <f t="shared" si="326"/>
        <v>0</v>
      </c>
      <c r="BU345" s="87">
        <f t="shared" si="326"/>
        <v>0</v>
      </c>
      <c r="BV345" s="87">
        <f t="shared" si="326"/>
        <v>0</v>
      </c>
      <c r="BW345" s="87">
        <f t="shared" si="326"/>
        <v>0</v>
      </c>
      <c r="BX345" s="87">
        <f t="shared" si="326"/>
        <v>0</v>
      </c>
      <c r="BY345" s="87">
        <f t="shared" si="326"/>
        <v>0</v>
      </c>
      <c r="BZ345" s="87">
        <f t="shared" si="326"/>
        <v>0</v>
      </c>
      <c r="CA345" s="87">
        <f t="shared" si="326"/>
        <v>0</v>
      </c>
      <c r="CB345" s="87">
        <f t="shared" si="326"/>
        <v>0</v>
      </c>
      <c r="CC345" s="87">
        <f t="shared" si="326"/>
        <v>0</v>
      </c>
      <c r="CD345" s="87">
        <f t="shared" si="324"/>
        <v>0</v>
      </c>
      <c r="CE345" s="87">
        <f t="shared" si="324"/>
        <v>0</v>
      </c>
      <c r="CF345" s="87">
        <f t="shared" si="324"/>
        <v>0</v>
      </c>
      <c r="CG345" s="87">
        <f t="shared" si="324"/>
        <v>0</v>
      </c>
      <c r="CH345" s="87">
        <f t="shared" si="324"/>
        <v>0</v>
      </c>
      <c r="CI345" s="87">
        <f t="shared" si="324"/>
        <v>0</v>
      </c>
      <c r="CJ345" s="87">
        <f t="shared" si="324"/>
        <v>0</v>
      </c>
      <c r="CK345" s="87">
        <f t="shared" si="324"/>
        <v>0</v>
      </c>
      <c r="CL345" s="87">
        <f t="shared" si="324"/>
        <v>0</v>
      </c>
      <c r="CM345" s="87">
        <f t="shared" si="324"/>
        <v>0</v>
      </c>
      <c r="CN345" s="87">
        <f t="shared" si="324"/>
        <v>0</v>
      </c>
      <c r="CO345" s="87">
        <f t="shared" si="324"/>
        <v>0</v>
      </c>
      <c r="CP345" s="87">
        <f t="shared" si="324"/>
        <v>0</v>
      </c>
      <c r="CQ345" s="87">
        <f t="shared" si="324"/>
        <v>0</v>
      </c>
      <c r="CR345" s="87">
        <f t="shared" si="324"/>
        <v>0</v>
      </c>
      <c r="CS345" s="87">
        <f t="shared" si="322"/>
        <v>0</v>
      </c>
      <c r="CT345" s="87">
        <f t="shared" si="322"/>
        <v>0</v>
      </c>
      <c r="CU345" s="87">
        <f t="shared" si="322"/>
        <v>0</v>
      </c>
      <c r="CV345" s="87">
        <f t="shared" si="310"/>
        <v>0</v>
      </c>
      <c r="CW345" s="87">
        <f t="shared" si="310"/>
        <v>0</v>
      </c>
      <c r="CX345" s="87">
        <f t="shared" si="310"/>
        <v>0</v>
      </c>
      <c r="CY345" s="87">
        <f t="shared" si="310"/>
        <v>0</v>
      </c>
      <c r="CZ345" s="87">
        <f t="shared" si="310"/>
        <v>0</v>
      </c>
      <c r="DA345" s="87">
        <f t="shared" si="310"/>
        <v>0</v>
      </c>
      <c r="DB345" s="87">
        <f t="shared" si="310"/>
        <v>0</v>
      </c>
      <c r="DC345" s="87">
        <f t="shared" si="310"/>
        <v>0</v>
      </c>
      <c r="DD345" s="87">
        <f t="shared" si="310"/>
        <v>0</v>
      </c>
      <c r="DE345" s="87">
        <f t="shared" si="310"/>
        <v>0</v>
      </c>
      <c r="DF345" s="91">
        <f t="shared" si="321"/>
        <v>0</v>
      </c>
      <c r="DG345" s="91">
        <f t="shared" si="321"/>
        <v>0</v>
      </c>
      <c r="DH345" s="91">
        <f t="shared" si="321"/>
        <v>0</v>
      </c>
      <c r="DI345" s="91">
        <f t="shared" si="321"/>
        <v>0</v>
      </c>
      <c r="DJ345" s="91">
        <f t="shared" si="321"/>
        <v>0</v>
      </c>
      <c r="DK345" s="91">
        <f t="shared" si="321"/>
        <v>0</v>
      </c>
      <c r="DL345" s="91">
        <f t="shared" si="321"/>
        <v>0</v>
      </c>
      <c r="DM345" s="91">
        <f t="shared" si="321"/>
        <v>0</v>
      </c>
      <c r="DN345" s="91">
        <f t="shared" si="321"/>
        <v>0</v>
      </c>
      <c r="DO345" s="91">
        <f t="shared" si="321"/>
        <v>0</v>
      </c>
      <c r="DP345" s="91">
        <f t="shared" si="321"/>
        <v>0</v>
      </c>
      <c r="DQ345" s="91">
        <f t="shared" si="321"/>
        <v>0</v>
      </c>
      <c r="DR345" s="91">
        <f t="shared" si="321"/>
        <v>0</v>
      </c>
      <c r="DS345" s="91">
        <f t="shared" si="321"/>
        <v>0</v>
      </c>
      <c r="DT345" s="91">
        <f t="shared" si="321"/>
        <v>0</v>
      </c>
      <c r="DU345" s="91">
        <f t="shared" si="321"/>
        <v>0</v>
      </c>
      <c r="DV345" s="91">
        <f t="shared" si="319"/>
        <v>0</v>
      </c>
      <c r="DW345" s="91">
        <f t="shared" si="319"/>
        <v>0</v>
      </c>
      <c r="DX345" s="91">
        <f t="shared" si="319"/>
        <v>0</v>
      </c>
      <c r="DY345" s="91">
        <f t="shared" si="319"/>
        <v>0</v>
      </c>
      <c r="DZ345" s="91">
        <f t="shared" si="319"/>
        <v>163.6</v>
      </c>
      <c r="EA345" s="91">
        <f t="shared" si="319"/>
        <v>0</v>
      </c>
      <c r="EB345" s="91">
        <f t="shared" si="319"/>
        <v>0</v>
      </c>
      <c r="EC345" s="91">
        <f t="shared" si="319"/>
        <v>0</v>
      </c>
      <c r="ED345" s="91">
        <f t="shared" si="319"/>
        <v>0</v>
      </c>
      <c r="EE345" s="91">
        <f t="shared" si="319"/>
        <v>0</v>
      </c>
      <c r="EF345" s="91">
        <f t="shared" si="319"/>
        <v>0</v>
      </c>
      <c r="EG345" s="91">
        <f t="shared" si="319"/>
        <v>0</v>
      </c>
      <c r="EH345" s="91">
        <f t="shared" si="319"/>
        <v>0</v>
      </c>
      <c r="EI345" s="91">
        <f t="shared" si="319"/>
        <v>0</v>
      </c>
      <c r="EJ345" s="91">
        <f t="shared" si="319"/>
        <v>0</v>
      </c>
      <c r="EK345" s="91">
        <f t="shared" si="327"/>
        <v>0</v>
      </c>
      <c r="EL345" s="91">
        <f t="shared" si="327"/>
        <v>0</v>
      </c>
      <c r="EM345" s="91">
        <f t="shared" si="327"/>
        <v>0</v>
      </c>
      <c r="EN345" s="91">
        <f t="shared" si="327"/>
        <v>0</v>
      </c>
      <c r="EO345" s="91">
        <f t="shared" si="327"/>
        <v>0</v>
      </c>
      <c r="EP345" s="91">
        <f t="shared" si="327"/>
        <v>0</v>
      </c>
      <c r="EQ345" s="91">
        <f t="shared" si="327"/>
        <v>0</v>
      </c>
      <c r="ER345" s="91">
        <f t="shared" si="327"/>
        <v>0</v>
      </c>
      <c r="ES345" s="91">
        <f t="shared" si="327"/>
        <v>0</v>
      </c>
      <c r="ET345" s="91">
        <f t="shared" si="327"/>
        <v>0</v>
      </c>
      <c r="EU345" s="91">
        <f t="shared" si="327"/>
        <v>0</v>
      </c>
      <c r="EV345" s="91">
        <f t="shared" si="327"/>
        <v>0</v>
      </c>
      <c r="EW345" s="91">
        <f t="shared" si="327"/>
        <v>0</v>
      </c>
      <c r="EX345" s="91">
        <f t="shared" si="327"/>
        <v>0</v>
      </c>
      <c r="EY345" s="91">
        <f t="shared" si="327"/>
        <v>0</v>
      </c>
      <c r="EZ345" s="91">
        <f t="shared" si="327"/>
        <v>0</v>
      </c>
      <c r="FA345" s="91">
        <f t="shared" si="325"/>
        <v>0</v>
      </c>
      <c r="FB345" s="91">
        <f t="shared" si="325"/>
        <v>0</v>
      </c>
      <c r="FC345" s="91">
        <f t="shared" si="325"/>
        <v>0</v>
      </c>
      <c r="FD345" s="91">
        <f t="shared" si="325"/>
        <v>0</v>
      </c>
      <c r="FE345" s="91">
        <f t="shared" si="325"/>
        <v>0</v>
      </c>
      <c r="FF345" s="91">
        <f t="shared" si="325"/>
        <v>0</v>
      </c>
      <c r="FG345" s="91">
        <f t="shared" si="325"/>
        <v>0</v>
      </c>
      <c r="FH345" s="91">
        <f t="shared" si="325"/>
        <v>0</v>
      </c>
      <c r="FI345" s="91">
        <f t="shared" si="325"/>
        <v>0</v>
      </c>
      <c r="FJ345" s="91">
        <f t="shared" si="325"/>
        <v>0</v>
      </c>
      <c r="FK345" s="91">
        <f t="shared" si="325"/>
        <v>0</v>
      </c>
      <c r="FL345" s="91">
        <f t="shared" si="325"/>
        <v>0</v>
      </c>
      <c r="FM345" s="91">
        <f t="shared" si="325"/>
        <v>0</v>
      </c>
      <c r="FN345" s="91">
        <f t="shared" si="325"/>
        <v>0</v>
      </c>
      <c r="FO345" s="91">
        <f t="shared" si="325"/>
        <v>0</v>
      </c>
      <c r="FP345" s="91">
        <f t="shared" si="323"/>
        <v>0</v>
      </c>
      <c r="FQ345" s="91">
        <f t="shared" si="323"/>
        <v>0</v>
      </c>
      <c r="FR345" s="91">
        <f t="shared" si="323"/>
        <v>0</v>
      </c>
      <c r="FS345" s="91">
        <f t="shared" si="311"/>
        <v>0</v>
      </c>
      <c r="FT345" s="91">
        <f t="shared" si="311"/>
        <v>0</v>
      </c>
      <c r="FU345" s="91">
        <f t="shared" si="311"/>
        <v>0</v>
      </c>
      <c r="FV345" s="91">
        <f t="shared" si="311"/>
        <v>0</v>
      </c>
      <c r="FW345" s="91">
        <f t="shared" si="311"/>
        <v>0</v>
      </c>
      <c r="FX345" s="91">
        <f t="shared" si="311"/>
        <v>0</v>
      </c>
      <c r="FY345" s="91">
        <f t="shared" si="311"/>
        <v>0</v>
      </c>
      <c r="FZ345" s="91">
        <f t="shared" si="311"/>
        <v>0</v>
      </c>
      <c r="GA345" s="91">
        <f t="shared" si="311"/>
        <v>0</v>
      </c>
      <c r="GB345" s="91">
        <f t="shared" si="311"/>
        <v>0</v>
      </c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</row>
    <row r="346" spans="1:213" ht="51">
      <c r="A346" s="68">
        <f>Данные!A346</f>
        <v>5791</v>
      </c>
      <c r="B346" s="68">
        <f>Данные!B346</f>
        <v>2020</v>
      </c>
      <c r="C346" s="68" t="str">
        <f>Данные!C346</f>
        <v>компьютерных технологий и электронного обучения</v>
      </c>
      <c r="D346" s="68" t="str">
        <f>Данные!D346</f>
        <v>Аксютин Павел Александрович</v>
      </c>
      <c r="E346" s="68" t="str">
        <f>Данные!E346</f>
        <v>нет</v>
      </c>
      <c r="F346" s="68" t="str">
        <f>Данные!F346</f>
        <v>внешний</v>
      </c>
      <c r="G346" s="68">
        <f>Данные!G346</f>
        <v>1</v>
      </c>
      <c r="H346" s="68" t="str">
        <f>Данные!H346</f>
        <v>4 курс 2017 год/пост</v>
      </c>
      <c r="I346" s="68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8">
        <f>Данные!J346</f>
        <v>0</v>
      </c>
      <c r="K346" s="68">
        <f>Данные!K346</f>
        <v>12</v>
      </c>
      <c r="L346" s="68">
        <f>Данные!L346</f>
        <v>0</v>
      </c>
      <c r="M346" s="16">
        <f t="shared" si="312"/>
        <v>1.2</v>
      </c>
      <c r="N346" s="16">
        <f t="shared" si="313"/>
        <v>11.666666666666666</v>
      </c>
      <c r="O346" s="16">
        <f t="shared" si="314"/>
        <v>12.083333333333334</v>
      </c>
      <c r="P346" s="16">
        <f t="shared" si="315"/>
        <v>12.083333333333334</v>
      </c>
      <c r="Q346" s="68">
        <f>Данные!Q346</f>
        <v>0</v>
      </c>
      <c r="R346" s="68">
        <f>Данные!R346</f>
        <v>0</v>
      </c>
      <c r="S346" s="68">
        <f>Данные!S346</f>
        <v>0</v>
      </c>
      <c r="T346" s="68">
        <f>Данные!T346</f>
        <v>0</v>
      </c>
      <c r="U346" s="68">
        <f>Данные!U346</f>
        <v>0</v>
      </c>
      <c r="V346" s="68">
        <f>Данные!V346</f>
        <v>0</v>
      </c>
      <c r="W346" s="68">
        <f>Данные!W346</f>
        <v>29</v>
      </c>
      <c r="X346" s="68">
        <f>Данные!X346</f>
        <v>1</v>
      </c>
      <c r="Y346" s="68">
        <f>Данные!Y346</f>
        <v>2</v>
      </c>
      <c r="Z346" s="68">
        <f>Данные!Z346</f>
        <v>0</v>
      </c>
      <c r="AA346" s="68">
        <f>Данные!AA346</f>
        <v>0</v>
      </c>
      <c r="AB346" s="83">
        <f>IF(F346=$HG$3,$HH$3,IF(F346=$HG$4,$HH$4,IF(F346=$HG$5,$HH$5,IF(F346=$HG$6,$HH$6,IF(F346=$HG$7,$HH$7,IF(F346=$HG$8,$HH$8,IF(F346=$HG$9,$HH$9,IF(F346=$HG$10,$HH$10,IF(F346=$HG$11,$HH$11,IF(F346=$HG$12,$HH$12,IF(F346=$HG$13,$HH$13,IF(F346=$HG$14,$HH$14,IF(F346=$HG$15,$HH$15,)))))))))))))</f>
        <v>900</v>
      </c>
      <c r="AC346" s="84" t="str">
        <f>IF(OR($GD$4=H346,$GE$4=H346,$GF$4=H346,$GG$4=H346,$GH$4=H346,$GI$4=H346,$GJ$4=H346,$GK$4=H346,$GL$4=H346,$GM$4=H346,$GN$4=H346,$GO$4=H346,$GP$4=H346,$GQ$4=H346,$GR$4=H346,$GS$4=H346,$GT$4=H346,$GU$4=H346,$GV$4=H346,$GW$4=H346,$GX$4=H346,$GY$4=H346,$GZ$4=H346,$HA$4=H346,$HB$4=H346,$HC$4=H346,$HD$4=H346,$HE$4=H346),$GC$4,IF(OR($GD$5=H346,$GE$5=H346,$GH$5=H346,$GI$5=H346,$GL$5=H346,$GM$5=H346,$GP$5=H346,$GQ$5=H346,$GT$5=H346,$GU$5=H346,$GX$5=H346,$GY$5=H346,$HB$5=H346,$HC$5=H346),$GC$5,))</f>
        <v>Бакалавры (ИВТ)</v>
      </c>
      <c r="AD346" s="84" t="str">
        <f>IF(OR(H346=$GD$4,H346=$GE$4,H346=$GF$4,H346=$GG$4,H346=$GD$5,H346=$GE$5),$GD$1,IF(OR(H346=$GH$4,H346=$GI$4,H346=$GJ$4,H346=$GK$4,H346=$GH$5,H346=$GI$5),$GH$1,IF(OR(H346=$GL$4,H346=$GM$4,H346=$GN$4,H346=$GO$4,H346=$GL$5,H346=$GM$5),$GL$1,IF(OR(H346=$GP$4,H346=$GQ$4,H346=$GR$4,H346=$GS$4,H346=$GP$5,H346=$GQ$5),$GP$1,IF(OR(H346=$GT$4,H346=$GU$4,H346=$GV$4,H346=$GW$4,H346=$GT$5,H346=$GU$5),$GT$1,IF(OR(H346=$GX$4,H346=$GY$4,H346=$GZ$4,H346=$HA$4,H346=$GX$5,H346=$GY$5),$GX$1,IF(OR(H346=$HB$4,H346=$HC$4,H346=$HD$4,H346=$HE$4,H346=$HB$5,H346=$HC$5),$HB$1,)))))))</f>
        <v>2020/2021</v>
      </c>
      <c r="AE346" s="85">
        <f t="shared" si="316"/>
        <v>49.033333333333339</v>
      </c>
      <c r="AF346" s="85">
        <f t="shared" si="317"/>
        <v>5.4481481481481485E-2</v>
      </c>
      <c r="AG346" s="83"/>
      <c r="AH346" s="83"/>
      <c r="AI346" s="87">
        <f t="shared" si="320"/>
        <v>0</v>
      </c>
      <c r="AJ346" s="87">
        <f t="shared" si="320"/>
        <v>0</v>
      </c>
      <c r="AK346" s="87">
        <f t="shared" si="320"/>
        <v>0</v>
      </c>
      <c r="AL346" s="87">
        <f t="shared" si="320"/>
        <v>0</v>
      </c>
      <c r="AM346" s="87">
        <f t="shared" si="320"/>
        <v>5.4481481481481485E-2</v>
      </c>
      <c r="AN346" s="87">
        <f t="shared" si="320"/>
        <v>0</v>
      </c>
      <c r="AO346" s="87">
        <f t="shared" si="320"/>
        <v>0</v>
      </c>
      <c r="AP346" s="87">
        <f t="shared" si="320"/>
        <v>0</v>
      </c>
      <c r="AQ346" s="87">
        <f t="shared" si="320"/>
        <v>0</v>
      </c>
      <c r="AR346" s="87">
        <f t="shared" si="320"/>
        <v>0</v>
      </c>
      <c r="AS346" s="87">
        <f t="shared" si="320"/>
        <v>0</v>
      </c>
      <c r="AT346" s="87">
        <f t="shared" si="320"/>
        <v>0</v>
      </c>
      <c r="AU346" s="87">
        <f t="shared" si="320"/>
        <v>0</v>
      </c>
      <c r="AV346" s="87">
        <f t="shared" si="320"/>
        <v>0</v>
      </c>
      <c r="AW346" s="87">
        <f t="shared" si="320"/>
        <v>0</v>
      </c>
      <c r="AX346" s="87">
        <f t="shared" ref="AX346:BM409" si="328">IF(AX$1=$D346,$AF346,)</f>
        <v>0</v>
      </c>
      <c r="AY346" s="87">
        <f t="shared" si="328"/>
        <v>0</v>
      </c>
      <c r="AZ346" s="87">
        <f t="shared" si="328"/>
        <v>0</v>
      </c>
      <c r="BA346" s="87">
        <f t="shared" si="328"/>
        <v>0</v>
      </c>
      <c r="BB346" s="87">
        <f t="shared" si="328"/>
        <v>0</v>
      </c>
      <c r="BC346" s="87">
        <f t="shared" si="328"/>
        <v>0</v>
      </c>
      <c r="BD346" s="87">
        <f t="shared" si="328"/>
        <v>0</v>
      </c>
      <c r="BE346" s="87">
        <f t="shared" si="328"/>
        <v>0</v>
      </c>
      <c r="BF346" s="87">
        <f t="shared" si="328"/>
        <v>0</v>
      </c>
      <c r="BG346" s="87">
        <f t="shared" si="328"/>
        <v>0</v>
      </c>
      <c r="BH346" s="87">
        <f t="shared" si="328"/>
        <v>0</v>
      </c>
      <c r="BI346" s="87">
        <f t="shared" si="328"/>
        <v>0</v>
      </c>
      <c r="BJ346" s="87">
        <f t="shared" si="328"/>
        <v>0</v>
      </c>
      <c r="BK346" s="87">
        <f t="shared" si="328"/>
        <v>0</v>
      </c>
      <c r="BL346" s="87">
        <f t="shared" si="328"/>
        <v>0</v>
      </c>
      <c r="BM346" s="87">
        <f t="shared" si="328"/>
        <v>0</v>
      </c>
      <c r="BN346" s="87">
        <f t="shared" si="326"/>
        <v>0</v>
      </c>
      <c r="BO346" s="87">
        <f t="shared" si="326"/>
        <v>0</v>
      </c>
      <c r="BP346" s="87">
        <f t="shared" si="326"/>
        <v>0</v>
      </c>
      <c r="BQ346" s="87">
        <f t="shared" si="326"/>
        <v>0</v>
      </c>
      <c r="BR346" s="87">
        <f t="shared" si="326"/>
        <v>0</v>
      </c>
      <c r="BS346" s="87">
        <f t="shared" si="326"/>
        <v>0</v>
      </c>
      <c r="BT346" s="87">
        <f t="shared" si="326"/>
        <v>0</v>
      </c>
      <c r="BU346" s="87">
        <f t="shared" si="326"/>
        <v>0</v>
      </c>
      <c r="BV346" s="87">
        <f t="shared" si="326"/>
        <v>0</v>
      </c>
      <c r="BW346" s="87">
        <f t="shared" si="326"/>
        <v>0</v>
      </c>
      <c r="BX346" s="87">
        <f t="shared" si="326"/>
        <v>0</v>
      </c>
      <c r="BY346" s="87">
        <f t="shared" si="326"/>
        <v>0</v>
      </c>
      <c r="BZ346" s="87">
        <f t="shared" si="326"/>
        <v>0</v>
      </c>
      <c r="CA346" s="87">
        <f t="shared" si="326"/>
        <v>0</v>
      </c>
      <c r="CB346" s="87">
        <f t="shared" si="326"/>
        <v>0</v>
      </c>
      <c r="CC346" s="87">
        <f t="shared" si="326"/>
        <v>0</v>
      </c>
      <c r="CD346" s="87">
        <f t="shared" si="324"/>
        <v>0</v>
      </c>
      <c r="CE346" s="87">
        <f t="shared" si="324"/>
        <v>0</v>
      </c>
      <c r="CF346" s="87">
        <f t="shared" si="324"/>
        <v>0</v>
      </c>
      <c r="CG346" s="87">
        <f t="shared" si="324"/>
        <v>0</v>
      </c>
      <c r="CH346" s="87">
        <f t="shared" si="324"/>
        <v>0</v>
      </c>
      <c r="CI346" s="87">
        <f t="shared" si="324"/>
        <v>0</v>
      </c>
      <c r="CJ346" s="87">
        <f t="shared" si="324"/>
        <v>0</v>
      </c>
      <c r="CK346" s="87">
        <f t="shared" si="324"/>
        <v>0</v>
      </c>
      <c r="CL346" s="87">
        <f t="shared" si="324"/>
        <v>0</v>
      </c>
      <c r="CM346" s="87">
        <f t="shared" si="324"/>
        <v>0</v>
      </c>
      <c r="CN346" s="87">
        <f t="shared" si="324"/>
        <v>0</v>
      </c>
      <c r="CO346" s="87">
        <f t="shared" si="324"/>
        <v>0</v>
      </c>
      <c r="CP346" s="87">
        <f t="shared" si="324"/>
        <v>0</v>
      </c>
      <c r="CQ346" s="87">
        <f t="shared" si="324"/>
        <v>0</v>
      </c>
      <c r="CR346" s="87">
        <f t="shared" si="324"/>
        <v>0</v>
      </c>
      <c r="CS346" s="87">
        <f t="shared" si="322"/>
        <v>0</v>
      </c>
      <c r="CT346" s="87">
        <f t="shared" si="322"/>
        <v>0</v>
      </c>
      <c r="CU346" s="87">
        <f t="shared" si="322"/>
        <v>0</v>
      </c>
      <c r="CV346" s="87">
        <f t="shared" si="310"/>
        <v>0</v>
      </c>
      <c r="CW346" s="87">
        <f t="shared" si="310"/>
        <v>0</v>
      </c>
      <c r="CX346" s="87">
        <f t="shared" si="310"/>
        <v>0</v>
      </c>
      <c r="CY346" s="87">
        <f t="shared" si="310"/>
        <v>0</v>
      </c>
      <c r="CZ346" s="87">
        <f t="shared" si="310"/>
        <v>0</v>
      </c>
      <c r="DA346" s="87">
        <f t="shared" si="310"/>
        <v>0</v>
      </c>
      <c r="DB346" s="87">
        <f t="shared" si="310"/>
        <v>0</v>
      </c>
      <c r="DC346" s="87">
        <f t="shared" si="310"/>
        <v>0</v>
      </c>
      <c r="DD346" s="87">
        <f t="shared" si="310"/>
        <v>0</v>
      </c>
      <c r="DE346" s="87">
        <f t="shared" si="310"/>
        <v>0</v>
      </c>
      <c r="DF346" s="91">
        <f t="shared" si="321"/>
        <v>0</v>
      </c>
      <c r="DG346" s="91">
        <f t="shared" si="321"/>
        <v>0</v>
      </c>
      <c r="DH346" s="91">
        <f t="shared" si="321"/>
        <v>0</v>
      </c>
      <c r="DI346" s="91">
        <f t="shared" si="321"/>
        <v>0</v>
      </c>
      <c r="DJ346" s="91">
        <f t="shared" si="321"/>
        <v>163.6</v>
      </c>
      <c r="DK346" s="91">
        <f t="shared" si="321"/>
        <v>0</v>
      </c>
      <c r="DL346" s="91">
        <f t="shared" si="321"/>
        <v>0</v>
      </c>
      <c r="DM346" s="91">
        <f t="shared" si="321"/>
        <v>0</v>
      </c>
      <c r="DN346" s="91">
        <f t="shared" si="321"/>
        <v>0</v>
      </c>
      <c r="DO346" s="91">
        <f t="shared" si="321"/>
        <v>0</v>
      </c>
      <c r="DP346" s="91">
        <f t="shared" si="321"/>
        <v>0</v>
      </c>
      <c r="DQ346" s="91">
        <f t="shared" si="321"/>
        <v>0</v>
      </c>
      <c r="DR346" s="91">
        <f t="shared" si="321"/>
        <v>0</v>
      </c>
      <c r="DS346" s="91">
        <f t="shared" si="321"/>
        <v>0</v>
      </c>
      <c r="DT346" s="91">
        <f t="shared" si="321"/>
        <v>0</v>
      </c>
      <c r="DU346" s="91">
        <f t="shared" ref="DU346:EJ409" si="329">IF(DU$1=$D346,$AE$3,)</f>
        <v>0</v>
      </c>
      <c r="DV346" s="91">
        <f t="shared" si="329"/>
        <v>0</v>
      </c>
      <c r="DW346" s="91">
        <f t="shared" si="329"/>
        <v>0</v>
      </c>
      <c r="DX346" s="91">
        <f t="shared" si="329"/>
        <v>0</v>
      </c>
      <c r="DY346" s="91">
        <f t="shared" si="329"/>
        <v>0</v>
      </c>
      <c r="DZ346" s="91">
        <f t="shared" si="329"/>
        <v>0</v>
      </c>
      <c r="EA346" s="91">
        <f t="shared" si="329"/>
        <v>0</v>
      </c>
      <c r="EB346" s="91">
        <f t="shared" si="329"/>
        <v>0</v>
      </c>
      <c r="EC346" s="91">
        <f t="shared" si="329"/>
        <v>0</v>
      </c>
      <c r="ED346" s="91">
        <f t="shared" si="329"/>
        <v>0</v>
      </c>
      <c r="EE346" s="91">
        <f t="shared" si="329"/>
        <v>0</v>
      </c>
      <c r="EF346" s="91">
        <f t="shared" si="329"/>
        <v>0</v>
      </c>
      <c r="EG346" s="91">
        <f t="shared" si="329"/>
        <v>0</v>
      </c>
      <c r="EH346" s="91">
        <f t="shared" si="329"/>
        <v>0</v>
      </c>
      <c r="EI346" s="91">
        <f t="shared" si="329"/>
        <v>0</v>
      </c>
      <c r="EJ346" s="91">
        <f t="shared" si="329"/>
        <v>0</v>
      </c>
      <c r="EK346" s="91">
        <f t="shared" si="327"/>
        <v>0</v>
      </c>
      <c r="EL346" s="91">
        <f t="shared" si="327"/>
        <v>0</v>
      </c>
      <c r="EM346" s="91">
        <f t="shared" si="327"/>
        <v>0</v>
      </c>
      <c r="EN346" s="91">
        <f t="shared" si="327"/>
        <v>0</v>
      </c>
      <c r="EO346" s="91">
        <f t="shared" si="327"/>
        <v>0</v>
      </c>
      <c r="EP346" s="91">
        <f t="shared" si="327"/>
        <v>0</v>
      </c>
      <c r="EQ346" s="91">
        <f t="shared" si="327"/>
        <v>0</v>
      </c>
      <c r="ER346" s="91">
        <f t="shared" si="327"/>
        <v>0</v>
      </c>
      <c r="ES346" s="91">
        <f t="shared" si="327"/>
        <v>0</v>
      </c>
      <c r="ET346" s="91">
        <f t="shared" si="327"/>
        <v>0</v>
      </c>
      <c r="EU346" s="91">
        <f t="shared" si="327"/>
        <v>0</v>
      </c>
      <c r="EV346" s="91">
        <f t="shared" si="327"/>
        <v>0</v>
      </c>
      <c r="EW346" s="91">
        <f t="shared" si="327"/>
        <v>0</v>
      </c>
      <c r="EX346" s="91">
        <f t="shared" si="327"/>
        <v>0</v>
      </c>
      <c r="EY346" s="91">
        <f t="shared" si="327"/>
        <v>0</v>
      </c>
      <c r="EZ346" s="91">
        <f t="shared" si="327"/>
        <v>0</v>
      </c>
      <c r="FA346" s="91">
        <f t="shared" si="325"/>
        <v>0</v>
      </c>
      <c r="FB346" s="91">
        <f t="shared" si="325"/>
        <v>0</v>
      </c>
      <c r="FC346" s="91">
        <f t="shared" si="325"/>
        <v>0</v>
      </c>
      <c r="FD346" s="91">
        <f t="shared" si="325"/>
        <v>0</v>
      </c>
      <c r="FE346" s="91">
        <f t="shared" si="325"/>
        <v>0</v>
      </c>
      <c r="FF346" s="91">
        <f t="shared" si="325"/>
        <v>0</v>
      </c>
      <c r="FG346" s="91">
        <f t="shared" si="325"/>
        <v>0</v>
      </c>
      <c r="FH346" s="91">
        <f t="shared" si="325"/>
        <v>0</v>
      </c>
      <c r="FI346" s="91">
        <f t="shared" si="325"/>
        <v>0</v>
      </c>
      <c r="FJ346" s="91">
        <f t="shared" si="325"/>
        <v>0</v>
      </c>
      <c r="FK346" s="91">
        <f t="shared" si="325"/>
        <v>0</v>
      </c>
      <c r="FL346" s="91">
        <f t="shared" si="325"/>
        <v>0</v>
      </c>
      <c r="FM346" s="91">
        <f t="shared" si="325"/>
        <v>0</v>
      </c>
      <c r="FN346" s="91">
        <f t="shared" si="325"/>
        <v>0</v>
      </c>
      <c r="FO346" s="91">
        <f t="shared" si="325"/>
        <v>0</v>
      </c>
      <c r="FP346" s="91">
        <f t="shared" si="323"/>
        <v>0</v>
      </c>
      <c r="FQ346" s="91">
        <f t="shared" si="323"/>
        <v>0</v>
      </c>
      <c r="FR346" s="91">
        <f t="shared" si="323"/>
        <v>0</v>
      </c>
      <c r="FS346" s="91">
        <f t="shared" si="311"/>
        <v>0</v>
      </c>
      <c r="FT346" s="91">
        <f t="shared" si="311"/>
        <v>0</v>
      </c>
      <c r="FU346" s="91">
        <f t="shared" si="311"/>
        <v>0</v>
      </c>
      <c r="FV346" s="91">
        <f t="shared" si="311"/>
        <v>0</v>
      </c>
      <c r="FW346" s="91">
        <f t="shared" si="311"/>
        <v>0</v>
      </c>
      <c r="FX346" s="91">
        <f t="shared" si="311"/>
        <v>0</v>
      </c>
      <c r="FY346" s="91">
        <f t="shared" si="311"/>
        <v>0</v>
      </c>
      <c r="FZ346" s="91">
        <f t="shared" si="311"/>
        <v>0</v>
      </c>
      <c r="GA346" s="91">
        <f t="shared" si="311"/>
        <v>0</v>
      </c>
      <c r="GB346" s="91">
        <f t="shared" si="311"/>
        <v>0</v>
      </c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</row>
    <row r="347" spans="1:213" ht="51">
      <c r="A347" s="68">
        <f>Данные!A347</f>
        <v>5791</v>
      </c>
      <c r="B347" s="68">
        <f>Данные!B347</f>
        <v>2020</v>
      </c>
      <c r="C347" s="68" t="str">
        <f>Данные!C347</f>
        <v>компьютерных технологий и электронного обучения</v>
      </c>
      <c r="D347" s="68" t="str">
        <f>Данные!D347</f>
        <v>Власов Дмитрий Викторович</v>
      </c>
      <c r="E347" s="68" t="str">
        <f>Данные!E347</f>
        <v>нет</v>
      </c>
      <c r="F347" s="68" t="str">
        <f>Данные!F347</f>
        <v>внешний</v>
      </c>
      <c r="G347" s="68">
        <f>Данные!G347</f>
        <v>1</v>
      </c>
      <c r="H347" s="68" t="str">
        <f>Данные!H347</f>
        <v>4 курс 2017 год/пост</v>
      </c>
      <c r="I347" s="68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8">
        <f>Данные!J347</f>
        <v>0</v>
      </c>
      <c r="K347" s="68">
        <f>Данные!K347</f>
        <v>12</v>
      </c>
      <c r="L347" s="68">
        <f>Данные!L347</f>
        <v>0</v>
      </c>
      <c r="M347" s="16">
        <f t="shared" si="312"/>
        <v>1.2</v>
      </c>
      <c r="N347" s="16">
        <f t="shared" si="313"/>
        <v>11.666666666666666</v>
      </c>
      <c r="O347" s="16">
        <f t="shared" si="314"/>
        <v>12.083333333333334</v>
      </c>
      <c r="P347" s="16">
        <f t="shared" si="315"/>
        <v>12.083333333333334</v>
      </c>
      <c r="Q347" s="68">
        <f>Данные!Q347</f>
        <v>0</v>
      </c>
      <c r="R347" s="68">
        <f>Данные!R347</f>
        <v>0</v>
      </c>
      <c r="S347" s="68">
        <f>Данные!S347</f>
        <v>0</v>
      </c>
      <c r="T347" s="68">
        <f>Данные!T347</f>
        <v>0</v>
      </c>
      <c r="U347" s="68">
        <f>Данные!U347</f>
        <v>0</v>
      </c>
      <c r="V347" s="68">
        <f>Данные!V347</f>
        <v>0</v>
      </c>
      <c r="W347" s="68">
        <f>Данные!W347</f>
        <v>29</v>
      </c>
      <c r="X347" s="68">
        <f>Данные!X347</f>
        <v>1</v>
      </c>
      <c r="Y347" s="68">
        <f>Данные!Y347</f>
        <v>2</v>
      </c>
      <c r="Z347" s="68">
        <f>Данные!Z347</f>
        <v>0</v>
      </c>
      <c r="AA347" s="68">
        <f>Данные!AA347</f>
        <v>0</v>
      </c>
      <c r="AB347" s="83">
        <f>IF(F347=$HG$3,$HH$3,IF(F347=$HG$4,$HH$4,IF(F347=$HG$5,$HH$5,IF(F347=$HG$6,$HH$6,IF(F347=$HG$7,$HH$7,IF(F347=$HG$8,$HH$8,IF(F347=$HG$9,$HH$9,IF(F347=$HG$10,$HH$10,IF(F347=$HG$11,$HH$11,IF(F347=$HG$12,$HH$12,IF(F347=$HG$13,$HH$13,IF(F347=$HG$14,$HH$14,IF(F347=$HG$15,$HH$15,)))))))))))))</f>
        <v>900</v>
      </c>
      <c r="AC347" s="84" t="str">
        <f>IF(OR($GD$4=H347,$GE$4=H347,$GF$4=H347,$GG$4=H347,$GH$4=H347,$GI$4=H347,$GJ$4=H347,$GK$4=H347,$GL$4=H347,$GM$4=H347,$GN$4=H347,$GO$4=H347,$GP$4=H347,$GQ$4=H347,$GR$4=H347,$GS$4=H347,$GT$4=H347,$GU$4=H347,$GV$4=H347,$GW$4=H347,$GX$4=H347,$GY$4=H347,$GZ$4=H347,$HA$4=H347,$HB$4=H347,$HC$4=H347,$HD$4=H347,$HE$4=H347),$GC$4,IF(OR($GD$5=H347,$GE$5=H347,$GH$5=H347,$GI$5=H347,$GL$5=H347,$GM$5=H347,$GP$5=H347,$GQ$5=H347,$GT$5=H347,$GU$5=H347,$GX$5=H347,$GY$5=H347,$HB$5=H347,$HC$5=H347),$GC$5,))</f>
        <v>Бакалавры (ИВТ)</v>
      </c>
      <c r="AD347" s="84" t="str">
        <f>IF(OR(H347=$GD$4,H347=$GE$4,H347=$GF$4,H347=$GG$4,H347=$GD$5,H347=$GE$5),$GD$1,IF(OR(H347=$GH$4,H347=$GI$4,H347=$GJ$4,H347=$GK$4,H347=$GH$5,H347=$GI$5),$GH$1,IF(OR(H347=$GL$4,H347=$GM$4,H347=$GN$4,H347=$GO$4,H347=$GL$5,H347=$GM$5),$GL$1,IF(OR(H347=$GP$4,H347=$GQ$4,H347=$GR$4,H347=$GS$4,H347=$GP$5,H347=$GQ$5),$GP$1,IF(OR(H347=$GT$4,H347=$GU$4,H347=$GV$4,H347=$GW$4,H347=$GT$5,H347=$GU$5),$GT$1,IF(OR(H347=$GX$4,H347=$GY$4,H347=$GZ$4,H347=$HA$4,H347=$GX$5,H347=$GY$5),$GX$1,IF(OR(H347=$HB$4,H347=$HC$4,H347=$HD$4,H347=$HE$4,H347=$HB$5,H347=$HC$5),$HB$1,)))))))</f>
        <v>2020/2021</v>
      </c>
      <c r="AE347" s="85">
        <f t="shared" si="316"/>
        <v>49.033333333333339</v>
      </c>
      <c r="AF347" s="85">
        <f t="shared" si="317"/>
        <v>5.4481481481481485E-2</v>
      </c>
      <c r="AG347" s="83"/>
      <c r="AH347" s="83"/>
      <c r="AI347" s="87">
        <f t="shared" ref="AI347:AX410" si="330">IF(AI$1=$D347,$AF347,)</f>
        <v>0</v>
      </c>
      <c r="AJ347" s="87">
        <f t="shared" si="330"/>
        <v>0</v>
      </c>
      <c r="AK347" s="87">
        <f t="shared" si="330"/>
        <v>0</v>
      </c>
      <c r="AL347" s="87">
        <f t="shared" si="330"/>
        <v>0</v>
      </c>
      <c r="AM347" s="87">
        <f t="shared" si="330"/>
        <v>0</v>
      </c>
      <c r="AN347" s="87">
        <f t="shared" si="330"/>
        <v>0</v>
      </c>
      <c r="AO347" s="87">
        <f t="shared" si="330"/>
        <v>0</v>
      </c>
      <c r="AP347" s="87">
        <f t="shared" si="330"/>
        <v>0</v>
      </c>
      <c r="AQ347" s="87">
        <f t="shared" si="330"/>
        <v>0</v>
      </c>
      <c r="AR347" s="87">
        <f t="shared" si="330"/>
        <v>0</v>
      </c>
      <c r="AS347" s="87">
        <f t="shared" si="330"/>
        <v>0</v>
      </c>
      <c r="AT347" s="87">
        <f t="shared" si="330"/>
        <v>0</v>
      </c>
      <c r="AU347" s="87">
        <f t="shared" si="330"/>
        <v>0</v>
      </c>
      <c r="AV347" s="87">
        <f t="shared" si="330"/>
        <v>0</v>
      </c>
      <c r="AW347" s="87">
        <f t="shared" si="330"/>
        <v>5.4481481481481485E-2</v>
      </c>
      <c r="AX347" s="87">
        <f t="shared" si="330"/>
        <v>0</v>
      </c>
      <c r="AY347" s="87">
        <f t="shared" si="328"/>
        <v>0</v>
      </c>
      <c r="AZ347" s="87">
        <f t="shared" si="328"/>
        <v>0</v>
      </c>
      <c r="BA347" s="87">
        <f t="shared" si="328"/>
        <v>0</v>
      </c>
      <c r="BB347" s="87">
        <f t="shared" si="328"/>
        <v>0</v>
      </c>
      <c r="BC347" s="87">
        <f t="shared" si="328"/>
        <v>0</v>
      </c>
      <c r="BD347" s="87">
        <f t="shared" si="328"/>
        <v>0</v>
      </c>
      <c r="BE347" s="87">
        <f t="shared" si="328"/>
        <v>0</v>
      </c>
      <c r="BF347" s="87">
        <f t="shared" si="328"/>
        <v>0</v>
      </c>
      <c r="BG347" s="87">
        <f t="shared" si="328"/>
        <v>0</v>
      </c>
      <c r="BH347" s="87">
        <f t="shared" si="328"/>
        <v>0</v>
      </c>
      <c r="BI347" s="87">
        <f t="shared" si="328"/>
        <v>0</v>
      </c>
      <c r="BJ347" s="87">
        <f t="shared" si="328"/>
        <v>0</v>
      </c>
      <c r="BK347" s="87">
        <f t="shared" si="328"/>
        <v>0</v>
      </c>
      <c r="BL347" s="87">
        <f t="shared" si="328"/>
        <v>0</v>
      </c>
      <c r="BM347" s="87">
        <f t="shared" si="328"/>
        <v>0</v>
      </c>
      <c r="BN347" s="87">
        <f t="shared" si="326"/>
        <v>0</v>
      </c>
      <c r="BO347" s="87">
        <f t="shared" si="326"/>
        <v>0</v>
      </c>
      <c r="BP347" s="87">
        <f t="shared" si="326"/>
        <v>0</v>
      </c>
      <c r="BQ347" s="87">
        <f t="shared" si="326"/>
        <v>0</v>
      </c>
      <c r="BR347" s="87">
        <f t="shared" si="326"/>
        <v>0</v>
      </c>
      <c r="BS347" s="87">
        <f t="shared" si="326"/>
        <v>0</v>
      </c>
      <c r="BT347" s="87">
        <f t="shared" si="326"/>
        <v>0</v>
      </c>
      <c r="BU347" s="87">
        <f t="shared" si="326"/>
        <v>0</v>
      </c>
      <c r="BV347" s="87">
        <f t="shared" si="326"/>
        <v>0</v>
      </c>
      <c r="BW347" s="87">
        <f t="shared" si="326"/>
        <v>0</v>
      </c>
      <c r="BX347" s="87">
        <f t="shared" si="326"/>
        <v>0</v>
      </c>
      <c r="BY347" s="87">
        <f t="shared" si="326"/>
        <v>0</v>
      </c>
      <c r="BZ347" s="87">
        <f t="shared" si="326"/>
        <v>0</v>
      </c>
      <c r="CA347" s="87">
        <f t="shared" si="326"/>
        <v>0</v>
      </c>
      <c r="CB347" s="87">
        <f t="shared" si="326"/>
        <v>0</v>
      </c>
      <c r="CC347" s="87">
        <f t="shared" si="326"/>
        <v>0</v>
      </c>
      <c r="CD347" s="87">
        <f t="shared" si="324"/>
        <v>0</v>
      </c>
      <c r="CE347" s="87">
        <f t="shared" si="324"/>
        <v>0</v>
      </c>
      <c r="CF347" s="87">
        <f t="shared" si="324"/>
        <v>0</v>
      </c>
      <c r="CG347" s="87">
        <f t="shared" si="324"/>
        <v>0</v>
      </c>
      <c r="CH347" s="87">
        <f t="shared" si="324"/>
        <v>0</v>
      </c>
      <c r="CI347" s="87">
        <f t="shared" si="324"/>
        <v>0</v>
      </c>
      <c r="CJ347" s="87">
        <f t="shared" si="324"/>
        <v>0</v>
      </c>
      <c r="CK347" s="87">
        <f t="shared" si="324"/>
        <v>0</v>
      </c>
      <c r="CL347" s="87">
        <f t="shared" si="324"/>
        <v>0</v>
      </c>
      <c r="CM347" s="87">
        <f t="shared" si="324"/>
        <v>0</v>
      </c>
      <c r="CN347" s="87">
        <f t="shared" si="324"/>
        <v>0</v>
      </c>
      <c r="CO347" s="87">
        <f t="shared" si="324"/>
        <v>0</v>
      </c>
      <c r="CP347" s="87">
        <f t="shared" si="324"/>
        <v>0</v>
      </c>
      <c r="CQ347" s="87">
        <f t="shared" si="324"/>
        <v>0</v>
      </c>
      <c r="CR347" s="87">
        <f t="shared" si="324"/>
        <v>0</v>
      </c>
      <c r="CS347" s="87">
        <f t="shared" si="322"/>
        <v>0</v>
      </c>
      <c r="CT347" s="87">
        <f t="shared" si="322"/>
        <v>0</v>
      </c>
      <c r="CU347" s="87">
        <f t="shared" si="322"/>
        <v>0</v>
      </c>
      <c r="CV347" s="87">
        <f t="shared" si="310"/>
        <v>0</v>
      </c>
      <c r="CW347" s="87">
        <f t="shared" si="310"/>
        <v>0</v>
      </c>
      <c r="CX347" s="87">
        <f t="shared" si="310"/>
        <v>0</v>
      </c>
      <c r="CY347" s="87">
        <f t="shared" ref="CV347:DE410" si="331">IF(CY$1=$D347,$AF347,)</f>
        <v>0</v>
      </c>
      <c r="CZ347" s="87">
        <f t="shared" si="331"/>
        <v>0</v>
      </c>
      <c r="DA347" s="87">
        <f t="shared" si="331"/>
        <v>0</v>
      </c>
      <c r="DB347" s="87">
        <f t="shared" si="331"/>
        <v>0</v>
      </c>
      <c r="DC347" s="87">
        <f t="shared" si="331"/>
        <v>0</v>
      </c>
      <c r="DD347" s="87">
        <f t="shared" si="331"/>
        <v>0</v>
      </c>
      <c r="DE347" s="87">
        <f t="shared" si="331"/>
        <v>0</v>
      </c>
      <c r="DF347" s="91">
        <f t="shared" ref="DF347:DU410" si="332">IF(DF$1=$D347,$AE$3,)</f>
        <v>0</v>
      </c>
      <c r="DG347" s="91">
        <f t="shared" si="332"/>
        <v>0</v>
      </c>
      <c r="DH347" s="91">
        <f t="shared" si="332"/>
        <v>0</v>
      </c>
      <c r="DI347" s="91">
        <f t="shared" si="332"/>
        <v>0</v>
      </c>
      <c r="DJ347" s="91">
        <f t="shared" si="332"/>
        <v>0</v>
      </c>
      <c r="DK347" s="91">
        <f t="shared" si="332"/>
        <v>0</v>
      </c>
      <c r="DL347" s="91">
        <f t="shared" si="332"/>
        <v>0</v>
      </c>
      <c r="DM347" s="91">
        <f t="shared" si="332"/>
        <v>0</v>
      </c>
      <c r="DN347" s="91">
        <f t="shared" si="332"/>
        <v>0</v>
      </c>
      <c r="DO347" s="91">
        <f t="shared" si="332"/>
        <v>0</v>
      </c>
      <c r="DP347" s="91">
        <f t="shared" si="332"/>
        <v>0</v>
      </c>
      <c r="DQ347" s="91">
        <f t="shared" si="332"/>
        <v>0</v>
      </c>
      <c r="DR347" s="91">
        <f t="shared" si="332"/>
        <v>0</v>
      </c>
      <c r="DS347" s="91">
        <f t="shared" si="332"/>
        <v>0</v>
      </c>
      <c r="DT347" s="91">
        <f t="shared" si="332"/>
        <v>163.6</v>
      </c>
      <c r="DU347" s="91">
        <f t="shared" si="332"/>
        <v>0</v>
      </c>
      <c r="DV347" s="91">
        <f t="shared" si="329"/>
        <v>0</v>
      </c>
      <c r="DW347" s="91">
        <f t="shared" si="329"/>
        <v>0</v>
      </c>
      <c r="DX347" s="91">
        <f t="shared" si="329"/>
        <v>0</v>
      </c>
      <c r="DY347" s="91">
        <f t="shared" si="329"/>
        <v>0</v>
      </c>
      <c r="DZ347" s="91">
        <f t="shared" si="329"/>
        <v>0</v>
      </c>
      <c r="EA347" s="91">
        <f t="shared" si="329"/>
        <v>0</v>
      </c>
      <c r="EB347" s="91">
        <f t="shared" si="329"/>
        <v>0</v>
      </c>
      <c r="EC347" s="91">
        <f t="shared" si="329"/>
        <v>0</v>
      </c>
      <c r="ED347" s="91">
        <f t="shared" si="329"/>
        <v>0</v>
      </c>
      <c r="EE347" s="91">
        <f t="shared" si="329"/>
        <v>0</v>
      </c>
      <c r="EF347" s="91">
        <f t="shared" si="329"/>
        <v>0</v>
      </c>
      <c r="EG347" s="91">
        <f t="shared" si="329"/>
        <v>0</v>
      </c>
      <c r="EH347" s="91">
        <f t="shared" si="329"/>
        <v>0</v>
      </c>
      <c r="EI347" s="91">
        <f t="shared" si="329"/>
        <v>0</v>
      </c>
      <c r="EJ347" s="91">
        <f t="shared" si="329"/>
        <v>0</v>
      </c>
      <c r="EK347" s="91">
        <f t="shared" si="327"/>
        <v>0</v>
      </c>
      <c r="EL347" s="91">
        <f t="shared" si="327"/>
        <v>0</v>
      </c>
      <c r="EM347" s="91">
        <f t="shared" si="327"/>
        <v>0</v>
      </c>
      <c r="EN347" s="91">
        <f t="shared" si="327"/>
        <v>0</v>
      </c>
      <c r="EO347" s="91">
        <f t="shared" si="327"/>
        <v>0</v>
      </c>
      <c r="EP347" s="91">
        <f t="shared" si="327"/>
        <v>0</v>
      </c>
      <c r="EQ347" s="91">
        <f t="shared" si="327"/>
        <v>0</v>
      </c>
      <c r="ER347" s="91">
        <f t="shared" si="327"/>
        <v>0</v>
      </c>
      <c r="ES347" s="91">
        <f t="shared" si="327"/>
        <v>0</v>
      </c>
      <c r="ET347" s="91">
        <f t="shared" si="327"/>
        <v>0</v>
      </c>
      <c r="EU347" s="91">
        <f t="shared" si="327"/>
        <v>0</v>
      </c>
      <c r="EV347" s="91">
        <f t="shared" si="327"/>
        <v>0</v>
      </c>
      <c r="EW347" s="91">
        <f t="shared" si="327"/>
        <v>0</v>
      </c>
      <c r="EX347" s="91">
        <f t="shared" si="327"/>
        <v>0</v>
      </c>
      <c r="EY347" s="91">
        <f t="shared" si="327"/>
        <v>0</v>
      </c>
      <c r="EZ347" s="91">
        <f t="shared" si="327"/>
        <v>0</v>
      </c>
      <c r="FA347" s="91">
        <f t="shared" si="325"/>
        <v>0</v>
      </c>
      <c r="FB347" s="91">
        <f t="shared" si="325"/>
        <v>0</v>
      </c>
      <c r="FC347" s="91">
        <f t="shared" si="325"/>
        <v>0</v>
      </c>
      <c r="FD347" s="91">
        <f t="shared" si="325"/>
        <v>0</v>
      </c>
      <c r="FE347" s="91">
        <f t="shared" si="325"/>
        <v>0</v>
      </c>
      <c r="FF347" s="91">
        <f t="shared" si="325"/>
        <v>0</v>
      </c>
      <c r="FG347" s="91">
        <f t="shared" si="325"/>
        <v>0</v>
      </c>
      <c r="FH347" s="91">
        <f t="shared" si="325"/>
        <v>0</v>
      </c>
      <c r="FI347" s="91">
        <f t="shared" si="325"/>
        <v>0</v>
      </c>
      <c r="FJ347" s="91">
        <f t="shared" si="325"/>
        <v>0</v>
      </c>
      <c r="FK347" s="91">
        <f t="shared" si="325"/>
        <v>0</v>
      </c>
      <c r="FL347" s="91">
        <f t="shared" si="325"/>
        <v>0</v>
      </c>
      <c r="FM347" s="91">
        <f t="shared" si="325"/>
        <v>0</v>
      </c>
      <c r="FN347" s="91">
        <f t="shared" si="325"/>
        <v>0</v>
      </c>
      <c r="FO347" s="91">
        <f t="shared" si="325"/>
        <v>0</v>
      </c>
      <c r="FP347" s="91">
        <f t="shared" si="323"/>
        <v>0</v>
      </c>
      <c r="FQ347" s="91">
        <f t="shared" si="323"/>
        <v>0</v>
      </c>
      <c r="FR347" s="91">
        <f t="shared" si="323"/>
        <v>0</v>
      </c>
      <c r="FS347" s="91">
        <f t="shared" si="311"/>
        <v>0</v>
      </c>
      <c r="FT347" s="91">
        <f t="shared" si="311"/>
        <v>0</v>
      </c>
      <c r="FU347" s="91">
        <f t="shared" si="311"/>
        <v>0</v>
      </c>
      <c r="FV347" s="91">
        <f t="shared" ref="FS347:GB410" si="333">IF(FV$1=$D347,$AE$3,)</f>
        <v>0</v>
      </c>
      <c r="FW347" s="91">
        <f t="shared" si="333"/>
        <v>0</v>
      </c>
      <c r="FX347" s="91">
        <f t="shared" si="333"/>
        <v>0</v>
      </c>
      <c r="FY347" s="91">
        <f t="shared" si="333"/>
        <v>0</v>
      </c>
      <c r="FZ347" s="91">
        <f t="shared" si="333"/>
        <v>0</v>
      </c>
      <c r="GA347" s="91">
        <f t="shared" si="333"/>
        <v>0</v>
      </c>
      <c r="GB347" s="91">
        <f t="shared" si="333"/>
        <v>0</v>
      </c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</row>
    <row r="348" spans="1:213" ht="51">
      <c r="A348" s="68">
        <f>Данные!A348</f>
        <v>5791</v>
      </c>
      <c r="B348" s="68">
        <f>Данные!B348</f>
        <v>2020</v>
      </c>
      <c r="C348" s="68" t="str">
        <f>Данные!C348</f>
        <v>компьютерных технологий и электронного обучения</v>
      </c>
      <c r="D348" s="68" t="str">
        <f>Данные!D348</f>
        <v>Серегин Александр Николаевич</v>
      </c>
      <c r="E348" s="68" t="str">
        <f>Данные!E348</f>
        <v>кандидат технических наук</v>
      </c>
      <c r="F348" s="68" t="str">
        <f>Данные!F348</f>
        <v>внешний</v>
      </c>
      <c r="G348" s="68">
        <f>Данные!G348</f>
        <v>1</v>
      </c>
      <c r="H348" s="68" t="str">
        <f>Данные!H348</f>
        <v>4 курс 2017 год/пост</v>
      </c>
      <c r="I348" s="68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8">
        <f>Данные!J348</f>
        <v>12</v>
      </c>
      <c r="K348" s="68">
        <f>Данные!K348</f>
        <v>0</v>
      </c>
      <c r="L348" s="68">
        <f>Данные!L348</f>
        <v>0</v>
      </c>
      <c r="M348" s="16">
        <f t="shared" si="312"/>
        <v>1.2</v>
      </c>
      <c r="N348" s="16">
        <f t="shared" si="313"/>
        <v>11.666666666666666</v>
      </c>
      <c r="O348" s="16">
        <f t="shared" si="314"/>
        <v>12.083333333333334</v>
      </c>
      <c r="P348" s="16">
        <f t="shared" si="315"/>
        <v>12.083333333333334</v>
      </c>
      <c r="Q348" s="68">
        <f>Данные!Q348</f>
        <v>0</v>
      </c>
      <c r="R348" s="68">
        <f>Данные!R348</f>
        <v>0</v>
      </c>
      <c r="S348" s="68">
        <f>Данные!S348</f>
        <v>0</v>
      </c>
      <c r="T348" s="68">
        <f>Данные!T348</f>
        <v>0</v>
      </c>
      <c r="U348" s="68">
        <f>Данные!U348</f>
        <v>0</v>
      </c>
      <c r="V348" s="68">
        <f>Данные!V348</f>
        <v>0</v>
      </c>
      <c r="W348" s="68">
        <f>Данные!W348</f>
        <v>29</v>
      </c>
      <c r="X348" s="68">
        <f>Данные!X348</f>
        <v>1</v>
      </c>
      <c r="Y348" s="68">
        <f>Данные!Y348</f>
        <v>2</v>
      </c>
      <c r="Z348" s="68">
        <f>Данные!Z348</f>
        <v>0</v>
      </c>
      <c r="AA348" s="68">
        <f>Данные!AA348</f>
        <v>0</v>
      </c>
      <c r="AB348" s="83">
        <f>IF(F348=$HG$3,$HH$3,IF(F348=$HG$4,$HH$4,IF(F348=$HG$5,$HH$5,IF(F348=$HG$6,$HH$6,IF(F348=$HG$7,$HH$7,IF(F348=$HG$8,$HH$8,IF(F348=$HG$9,$HH$9,IF(F348=$HG$10,$HH$10,IF(F348=$HG$11,$HH$11,IF(F348=$HG$12,$HH$12,IF(F348=$HG$13,$HH$13,IF(F348=$HG$14,$HH$14,IF(F348=$HG$15,$HH$15,)))))))))))))</f>
        <v>900</v>
      </c>
      <c r="AC348" s="84" t="str">
        <f>IF(OR($GD$4=H348,$GE$4=H348,$GF$4=H348,$GG$4=H348,$GH$4=H348,$GI$4=H348,$GJ$4=H348,$GK$4=H348,$GL$4=H348,$GM$4=H348,$GN$4=H348,$GO$4=H348,$GP$4=H348,$GQ$4=H348,$GR$4=H348,$GS$4=H348,$GT$4=H348,$GU$4=H348,$GV$4=H348,$GW$4=H348,$GX$4=H348,$GY$4=H348,$GZ$4=H348,$HA$4=H348,$HB$4=H348,$HC$4=H348,$HD$4=H348,$HE$4=H348),$GC$4,IF(OR($GD$5=H348,$GE$5=H348,$GH$5=H348,$GI$5=H348,$GL$5=H348,$GM$5=H348,$GP$5=H348,$GQ$5=H348,$GT$5=H348,$GU$5=H348,$GX$5=H348,$GY$5=H348,$HB$5=H348,$HC$5=H348),$GC$5,))</f>
        <v>Бакалавры (ИВТ)</v>
      </c>
      <c r="AD348" s="84" t="str">
        <f>IF(OR(H348=$GD$4,H348=$GE$4,H348=$GF$4,H348=$GG$4,H348=$GD$5,H348=$GE$5),$GD$1,IF(OR(H348=$GH$4,H348=$GI$4,H348=$GJ$4,H348=$GK$4,H348=$GH$5,H348=$GI$5),$GH$1,IF(OR(H348=$GL$4,H348=$GM$4,H348=$GN$4,H348=$GO$4,H348=$GL$5,H348=$GM$5),$GL$1,IF(OR(H348=$GP$4,H348=$GQ$4,H348=$GR$4,H348=$GS$4,H348=$GP$5,H348=$GQ$5),$GP$1,IF(OR(H348=$GT$4,H348=$GU$4,H348=$GV$4,H348=$GW$4,H348=$GT$5,H348=$GU$5),$GT$1,IF(OR(H348=$GX$4,H348=$GY$4,H348=$GZ$4,H348=$HA$4,H348=$GX$5,H348=$GY$5),$GX$1,IF(OR(H348=$HB$4,H348=$HC$4,H348=$HD$4,H348=$HE$4,H348=$HB$5,H348=$HC$5),$HB$1,)))))))</f>
        <v>2020/2021</v>
      </c>
      <c r="AE348" s="85">
        <f t="shared" si="316"/>
        <v>49.033333333333339</v>
      </c>
      <c r="AF348" s="85">
        <f t="shared" si="317"/>
        <v>5.4481481481481485E-2</v>
      </c>
      <c r="AG348" s="83"/>
      <c r="AH348" s="83"/>
      <c r="AI348" s="87">
        <f t="shared" si="330"/>
        <v>0</v>
      </c>
      <c r="AJ348" s="87">
        <f t="shared" si="330"/>
        <v>0</v>
      </c>
      <c r="AK348" s="87">
        <f t="shared" si="330"/>
        <v>0</v>
      </c>
      <c r="AL348" s="87">
        <f t="shared" si="330"/>
        <v>0</v>
      </c>
      <c r="AM348" s="87">
        <f t="shared" si="330"/>
        <v>0</v>
      </c>
      <c r="AN348" s="87">
        <f t="shared" si="330"/>
        <v>0</v>
      </c>
      <c r="AO348" s="87">
        <f t="shared" si="330"/>
        <v>0</v>
      </c>
      <c r="AP348" s="87">
        <f t="shared" si="330"/>
        <v>0</v>
      </c>
      <c r="AQ348" s="87">
        <f t="shared" si="330"/>
        <v>0</v>
      </c>
      <c r="AR348" s="87">
        <f t="shared" si="330"/>
        <v>0</v>
      </c>
      <c r="AS348" s="87">
        <f t="shared" si="330"/>
        <v>0</v>
      </c>
      <c r="AT348" s="87">
        <f t="shared" si="330"/>
        <v>0</v>
      </c>
      <c r="AU348" s="87">
        <f t="shared" si="330"/>
        <v>0</v>
      </c>
      <c r="AV348" s="87">
        <f t="shared" si="330"/>
        <v>0</v>
      </c>
      <c r="AW348" s="87">
        <f t="shared" si="330"/>
        <v>0</v>
      </c>
      <c r="AX348" s="87">
        <f t="shared" si="330"/>
        <v>0</v>
      </c>
      <c r="AY348" s="87">
        <f t="shared" si="328"/>
        <v>0</v>
      </c>
      <c r="AZ348" s="87">
        <f t="shared" si="328"/>
        <v>0</v>
      </c>
      <c r="BA348" s="87">
        <f t="shared" si="328"/>
        <v>0</v>
      </c>
      <c r="BB348" s="87">
        <f t="shared" si="328"/>
        <v>0</v>
      </c>
      <c r="BC348" s="87">
        <f t="shared" si="328"/>
        <v>0</v>
      </c>
      <c r="BD348" s="87">
        <f t="shared" si="328"/>
        <v>0</v>
      </c>
      <c r="BE348" s="87">
        <f t="shared" si="328"/>
        <v>0</v>
      </c>
      <c r="BF348" s="87">
        <f t="shared" si="328"/>
        <v>0</v>
      </c>
      <c r="BG348" s="87">
        <f t="shared" si="328"/>
        <v>0</v>
      </c>
      <c r="BH348" s="87">
        <f t="shared" si="328"/>
        <v>0</v>
      </c>
      <c r="BI348" s="87">
        <f t="shared" si="328"/>
        <v>0</v>
      </c>
      <c r="BJ348" s="87">
        <f t="shared" si="328"/>
        <v>0</v>
      </c>
      <c r="BK348" s="87">
        <f t="shared" si="328"/>
        <v>0</v>
      </c>
      <c r="BL348" s="87">
        <f t="shared" si="328"/>
        <v>0</v>
      </c>
      <c r="BM348" s="87">
        <f t="shared" si="328"/>
        <v>0</v>
      </c>
      <c r="BN348" s="87">
        <f t="shared" si="326"/>
        <v>0</v>
      </c>
      <c r="BO348" s="87">
        <f t="shared" si="326"/>
        <v>0</v>
      </c>
      <c r="BP348" s="87">
        <f t="shared" si="326"/>
        <v>0</v>
      </c>
      <c r="BQ348" s="87">
        <f t="shared" si="326"/>
        <v>0</v>
      </c>
      <c r="BR348" s="87">
        <f t="shared" si="326"/>
        <v>0</v>
      </c>
      <c r="BS348" s="87">
        <f t="shared" si="326"/>
        <v>0</v>
      </c>
      <c r="BT348" s="87">
        <f t="shared" si="326"/>
        <v>0</v>
      </c>
      <c r="BU348" s="87">
        <f t="shared" si="326"/>
        <v>0</v>
      </c>
      <c r="BV348" s="87">
        <f t="shared" si="326"/>
        <v>0</v>
      </c>
      <c r="BW348" s="87">
        <f t="shared" si="326"/>
        <v>0</v>
      </c>
      <c r="BX348" s="87">
        <f t="shared" si="326"/>
        <v>0</v>
      </c>
      <c r="BY348" s="87">
        <f t="shared" si="326"/>
        <v>0</v>
      </c>
      <c r="BZ348" s="87">
        <f t="shared" si="326"/>
        <v>0</v>
      </c>
      <c r="CA348" s="87">
        <f t="shared" si="326"/>
        <v>0</v>
      </c>
      <c r="CB348" s="87">
        <f t="shared" si="326"/>
        <v>0</v>
      </c>
      <c r="CC348" s="87">
        <f t="shared" si="326"/>
        <v>0</v>
      </c>
      <c r="CD348" s="87">
        <f t="shared" si="324"/>
        <v>0</v>
      </c>
      <c r="CE348" s="87">
        <f t="shared" si="324"/>
        <v>0</v>
      </c>
      <c r="CF348" s="87">
        <f t="shared" si="324"/>
        <v>0</v>
      </c>
      <c r="CG348" s="87">
        <f t="shared" si="324"/>
        <v>0</v>
      </c>
      <c r="CH348" s="87">
        <f t="shared" si="324"/>
        <v>0</v>
      </c>
      <c r="CI348" s="87">
        <f t="shared" si="324"/>
        <v>0</v>
      </c>
      <c r="CJ348" s="87">
        <f t="shared" si="324"/>
        <v>0</v>
      </c>
      <c r="CK348" s="87">
        <f t="shared" si="324"/>
        <v>0</v>
      </c>
      <c r="CL348" s="87">
        <f t="shared" si="324"/>
        <v>0</v>
      </c>
      <c r="CM348" s="87">
        <f t="shared" si="324"/>
        <v>0</v>
      </c>
      <c r="CN348" s="87">
        <f t="shared" si="324"/>
        <v>0</v>
      </c>
      <c r="CO348" s="87">
        <f t="shared" si="324"/>
        <v>0</v>
      </c>
      <c r="CP348" s="87">
        <f t="shared" si="324"/>
        <v>0</v>
      </c>
      <c r="CQ348" s="87">
        <f t="shared" si="324"/>
        <v>0</v>
      </c>
      <c r="CR348" s="87">
        <f t="shared" si="324"/>
        <v>0</v>
      </c>
      <c r="CS348" s="87">
        <f t="shared" si="322"/>
        <v>0</v>
      </c>
      <c r="CT348" s="87">
        <f t="shared" si="322"/>
        <v>5.4481481481481485E-2</v>
      </c>
      <c r="CU348" s="87">
        <f t="shared" si="322"/>
        <v>0</v>
      </c>
      <c r="CV348" s="87">
        <f t="shared" si="331"/>
        <v>0</v>
      </c>
      <c r="CW348" s="87">
        <f t="shared" si="331"/>
        <v>0</v>
      </c>
      <c r="CX348" s="87">
        <f t="shared" si="331"/>
        <v>0</v>
      </c>
      <c r="CY348" s="87">
        <f t="shared" si="331"/>
        <v>0</v>
      </c>
      <c r="CZ348" s="87">
        <f t="shared" si="331"/>
        <v>0</v>
      </c>
      <c r="DA348" s="87">
        <f t="shared" si="331"/>
        <v>0</v>
      </c>
      <c r="DB348" s="87">
        <f t="shared" si="331"/>
        <v>0</v>
      </c>
      <c r="DC348" s="87">
        <f t="shared" si="331"/>
        <v>0</v>
      </c>
      <c r="DD348" s="87">
        <f t="shared" si="331"/>
        <v>0</v>
      </c>
      <c r="DE348" s="87">
        <f t="shared" si="331"/>
        <v>0</v>
      </c>
      <c r="DF348" s="91">
        <f t="shared" si="332"/>
        <v>0</v>
      </c>
      <c r="DG348" s="91">
        <f t="shared" si="332"/>
        <v>0</v>
      </c>
      <c r="DH348" s="91">
        <f t="shared" si="332"/>
        <v>0</v>
      </c>
      <c r="DI348" s="91">
        <f t="shared" si="332"/>
        <v>0</v>
      </c>
      <c r="DJ348" s="91">
        <f t="shared" si="332"/>
        <v>0</v>
      </c>
      <c r="DK348" s="91">
        <f t="shared" si="332"/>
        <v>0</v>
      </c>
      <c r="DL348" s="91">
        <f t="shared" si="332"/>
        <v>0</v>
      </c>
      <c r="DM348" s="91">
        <f t="shared" si="332"/>
        <v>0</v>
      </c>
      <c r="DN348" s="91">
        <f t="shared" si="332"/>
        <v>0</v>
      </c>
      <c r="DO348" s="91">
        <f t="shared" si="332"/>
        <v>0</v>
      </c>
      <c r="DP348" s="91">
        <f t="shared" si="332"/>
        <v>0</v>
      </c>
      <c r="DQ348" s="91">
        <f t="shared" si="332"/>
        <v>0</v>
      </c>
      <c r="DR348" s="91">
        <f t="shared" si="332"/>
        <v>0</v>
      </c>
      <c r="DS348" s="91">
        <f t="shared" si="332"/>
        <v>0</v>
      </c>
      <c r="DT348" s="91">
        <f t="shared" si="332"/>
        <v>0</v>
      </c>
      <c r="DU348" s="91">
        <f t="shared" si="332"/>
        <v>0</v>
      </c>
      <c r="DV348" s="91">
        <f t="shared" si="329"/>
        <v>0</v>
      </c>
      <c r="DW348" s="91">
        <f t="shared" si="329"/>
        <v>0</v>
      </c>
      <c r="DX348" s="91">
        <f t="shared" si="329"/>
        <v>0</v>
      </c>
      <c r="DY348" s="91">
        <f t="shared" si="329"/>
        <v>0</v>
      </c>
      <c r="DZ348" s="91">
        <f t="shared" si="329"/>
        <v>0</v>
      </c>
      <c r="EA348" s="91">
        <f t="shared" si="329"/>
        <v>0</v>
      </c>
      <c r="EB348" s="91">
        <f t="shared" si="329"/>
        <v>0</v>
      </c>
      <c r="EC348" s="91">
        <f t="shared" si="329"/>
        <v>0</v>
      </c>
      <c r="ED348" s="91">
        <f t="shared" si="329"/>
        <v>0</v>
      </c>
      <c r="EE348" s="91">
        <f t="shared" si="329"/>
        <v>0</v>
      </c>
      <c r="EF348" s="91">
        <f t="shared" si="329"/>
        <v>0</v>
      </c>
      <c r="EG348" s="91">
        <f t="shared" si="329"/>
        <v>0</v>
      </c>
      <c r="EH348" s="91">
        <f t="shared" si="329"/>
        <v>0</v>
      </c>
      <c r="EI348" s="91">
        <f t="shared" si="329"/>
        <v>0</v>
      </c>
      <c r="EJ348" s="91">
        <f t="shared" si="329"/>
        <v>0</v>
      </c>
      <c r="EK348" s="91">
        <f t="shared" si="327"/>
        <v>0</v>
      </c>
      <c r="EL348" s="91">
        <f t="shared" si="327"/>
        <v>0</v>
      </c>
      <c r="EM348" s="91">
        <f t="shared" si="327"/>
        <v>0</v>
      </c>
      <c r="EN348" s="91">
        <f t="shared" si="327"/>
        <v>0</v>
      </c>
      <c r="EO348" s="91">
        <f t="shared" si="327"/>
        <v>0</v>
      </c>
      <c r="EP348" s="91">
        <f t="shared" si="327"/>
        <v>0</v>
      </c>
      <c r="EQ348" s="91">
        <f t="shared" si="327"/>
        <v>0</v>
      </c>
      <c r="ER348" s="91">
        <f t="shared" si="327"/>
        <v>0</v>
      </c>
      <c r="ES348" s="91">
        <f t="shared" si="327"/>
        <v>0</v>
      </c>
      <c r="ET348" s="91">
        <f t="shared" si="327"/>
        <v>0</v>
      </c>
      <c r="EU348" s="91">
        <f t="shared" si="327"/>
        <v>0</v>
      </c>
      <c r="EV348" s="91">
        <f t="shared" si="327"/>
        <v>0</v>
      </c>
      <c r="EW348" s="91">
        <f t="shared" si="327"/>
        <v>0</v>
      </c>
      <c r="EX348" s="91">
        <f t="shared" si="327"/>
        <v>0</v>
      </c>
      <c r="EY348" s="91">
        <f t="shared" si="327"/>
        <v>0</v>
      </c>
      <c r="EZ348" s="91">
        <f t="shared" si="327"/>
        <v>0</v>
      </c>
      <c r="FA348" s="91">
        <f t="shared" si="325"/>
        <v>0</v>
      </c>
      <c r="FB348" s="91">
        <f t="shared" si="325"/>
        <v>0</v>
      </c>
      <c r="FC348" s="91">
        <f t="shared" si="325"/>
        <v>0</v>
      </c>
      <c r="FD348" s="91">
        <f t="shared" si="325"/>
        <v>0</v>
      </c>
      <c r="FE348" s="91">
        <f t="shared" si="325"/>
        <v>0</v>
      </c>
      <c r="FF348" s="91">
        <f t="shared" si="325"/>
        <v>0</v>
      </c>
      <c r="FG348" s="91">
        <f t="shared" si="325"/>
        <v>0</v>
      </c>
      <c r="FH348" s="91">
        <f t="shared" si="325"/>
        <v>0</v>
      </c>
      <c r="FI348" s="91">
        <f t="shared" si="325"/>
        <v>0</v>
      </c>
      <c r="FJ348" s="91">
        <f t="shared" si="325"/>
        <v>0</v>
      </c>
      <c r="FK348" s="91">
        <f t="shared" si="325"/>
        <v>0</v>
      </c>
      <c r="FL348" s="91">
        <f t="shared" si="325"/>
        <v>0</v>
      </c>
      <c r="FM348" s="91">
        <f t="shared" si="325"/>
        <v>0</v>
      </c>
      <c r="FN348" s="91">
        <f t="shared" si="325"/>
        <v>0</v>
      </c>
      <c r="FO348" s="91">
        <f t="shared" si="325"/>
        <v>0</v>
      </c>
      <c r="FP348" s="91">
        <f t="shared" si="323"/>
        <v>0</v>
      </c>
      <c r="FQ348" s="91">
        <f t="shared" si="323"/>
        <v>163.6</v>
      </c>
      <c r="FR348" s="91">
        <f t="shared" si="323"/>
        <v>0</v>
      </c>
      <c r="FS348" s="91">
        <f t="shared" si="333"/>
        <v>0</v>
      </c>
      <c r="FT348" s="91">
        <f t="shared" si="333"/>
        <v>0</v>
      </c>
      <c r="FU348" s="91">
        <f t="shared" si="333"/>
        <v>0</v>
      </c>
      <c r="FV348" s="91">
        <f t="shared" si="333"/>
        <v>0</v>
      </c>
      <c r="FW348" s="91">
        <f t="shared" si="333"/>
        <v>0</v>
      </c>
      <c r="FX348" s="91">
        <f t="shared" si="333"/>
        <v>0</v>
      </c>
      <c r="FY348" s="91">
        <f t="shared" si="333"/>
        <v>0</v>
      </c>
      <c r="FZ348" s="91">
        <f t="shared" si="333"/>
        <v>0</v>
      </c>
      <c r="GA348" s="91">
        <f t="shared" si="333"/>
        <v>0</v>
      </c>
      <c r="GB348" s="91">
        <f t="shared" si="333"/>
        <v>0</v>
      </c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</row>
    <row r="349" spans="1:213" ht="38.25">
      <c r="A349" s="68">
        <f>Данные!A349</f>
        <v>5791</v>
      </c>
      <c r="B349" s="68">
        <f>Данные!B349</f>
        <v>2020</v>
      </c>
      <c r="C349" s="68" t="str">
        <f>Данные!C349</f>
        <v>компьютерных технологий и электронного обучения</v>
      </c>
      <c r="D349" s="68" t="str">
        <f>Данные!D349</f>
        <v>Аксютин Павел Александрович</v>
      </c>
      <c r="E349" s="68" t="str">
        <f>Данные!E349</f>
        <v>нет</v>
      </c>
      <c r="F349" s="68" t="str">
        <f>Данные!F349</f>
        <v>ассистент</v>
      </c>
      <c r="G349" s="68">
        <f>Данные!G349</f>
        <v>0.25</v>
      </c>
      <c r="H349" s="68" t="str">
        <f>Данные!H349</f>
        <v>4 курс 2017 год/пост</v>
      </c>
      <c r="I349" s="68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8">
        <f>Данные!J349</f>
        <v>0</v>
      </c>
      <c r="K349" s="68">
        <f>Данные!K349</f>
        <v>0</v>
      </c>
      <c r="L349" s="68">
        <f>Данные!L349</f>
        <v>36</v>
      </c>
      <c r="M349" s="16">
        <f t="shared" si="312"/>
        <v>3.6</v>
      </c>
      <c r="N349" s="16">
        <f t="shared" si="313"/>
        <v>11.666666666666666</v>
      </c>
      <c r="O349" s="16">
        <f t="shared" si="314"/>
        <v>12.083333333333334</v>
      </c>
      <c r="P349" s="16">
        <f t="shared" si="315"/>
        <v>12.083333333333334</v>
      </c>
      <c r="Q349" s="68">
        <f>Данные!Q349</f>
        <v>0</v>
      </c>
      <c r="R349" s="68">
        <f>Данные!R349</f>
        <v>0</v>
      </c>
      <c r="S349" s="68">
        <f>Данные!S349</f>
        <v>0</v>
      </c>
      <c r="T349" s="68">
        <f>Данные!T349</f>
        <v>0</v>
      </c>
      <c r="U349" s="68">
        <f>Данные!U349</f>
        <v>0</v>
      </c>
      <c r="V349" s="68">
        <f>Данные!V349</f>
        <v>0</v>
      </c>
      <c r="W349" s="68">
        <f>Данные!W349</f>
        <v>29</v>
      </c>
      <c r="X349" s="68">
        <f>Данные!X349</f>
        <v>1</v>
      </c>
      <c r="Y349" s="68">
        <f>Данные!Y349</f>
        <v>2</v>
      </c>
      <c r="Z349" s="68">
        <f>Данные!Z349</f>
        <v>0</v>
      </c>
      <c r="AA349" s="68">
        <f>Данные!AA349</f>
        <v>0</v>
      </c>
      <c r="AB349" s="83">
        <f>IF(F349=$HG$3,$HH$3,IF(F349=$HG$4,$HH$4,IF(F349=$HG$5,$HH$5,IF(F349=$HG$6,$HH$6,IF(F349=$HG$7,$HH$7,IF(F349=$HG$8,$HH$8,IF(F349=$HG$9,$HH$9,IF(F349=$HG$10,$HH$10,IF(F349=$HG$11,$HH$11,IF(F349=$HG$12,$HH$12,IF(F349=$HG$13,$HH$13,IF(F349=$HG$14,$HH$14,IF(F349=$HG$15,$HH$15,)))))))))))))</f>
        <v>900</v>
      </c>
      <c r="AC349" s="84" t="str">
        <f>IF(OR($GD$4=H349,$GE$4=H349,$GF$4=H349,$GG$4=H349,$GH$4=H349,$GI$4=H349,$GJ$4=H349,$GK$4=H349,$GL$4=H349,$GM$4=H349,$GN$4=H349,$GO$4=H349,$GP$4=H349,$GQ$4=H349,$GR$4=H349,$GS$4=H349,$GT$4=H349,$GU$4=H349,$GV$4=H349,$GW$4=H349,$GX$4=H349,$GY$4=H349,$GZ$4=H349,$HA$4=H349,$HB$4=H349,$HC$4=H349,$HD$4=H349,$HE$4=H349),$GC$4,IF(OR($GD$5=H349,$GE$5=H349,$GH$5=H349,$GI$5=H349,$GL$5=H349,$GM$5=H349,$GP$5=H349,$GQ$5=H349,$GT$5=H349,$GU$5=H349,$GX$5=H349,$GY$5=H349,$HB$5=H349,$HC$5=H349),$GC$5,))</f>
        <v>Бакалавры (ИВТ)</v>
      </c>
      <c r="AD349" s="84" t="str">
        <f>IF(OR(H349=$GD$4,H349=$GE$4,H349=$GF$4,H349=$GG$4,H349=$GD$5,H349=$GE$5),$GD$1,IF(OR(H349=$GH$4,H349=$GI$4,H349=$GJ$4,H349=$GK$4,H349=$GH$5,H349=$GI$5),$GH$1,IF(OR(H349=$GL$4,H349=$GM$4,H349=$GN$4,H349=$GO$4,H349=$GL$5,H349=$GM$5),$GL$1,IF(OR(H349=$GP$4,H349=$GQ$4,H349=$GR$4,H349=$GS$4,H349=$GP$5,H349=$GQ$5),$GP$1,IF(OR(H349=$GT$4,H349=$GU$4,H349=$GV$4,H349=$GW$4,H349=$GT$5,H349=$GU$5),$GT$1,IF(OR(H349=$GX$4,H349=$GY$4,H349=$GZ$4,H349=$HA$4,H349=$GX$5,H349=$GY$5),$GX$1,IF(OR(H349=$HB$4,H349=$HC$4,H349=$HD$4,H349=$HE$4,H349=$HB$5,H349=$HC$5),$HB$1,)))))))</f>
        <v>2020/2021</v>
      </c>
      <c r="AE349" s="85">
        <f t="shared" si="316"/>
        <v>75.433333333333337</v>
      </c>
      <c r="AF349" s="85">
        <f t="shared" si="317"/>
        <v>8.3814814814814814E-2</v>
      </c>
      <c r="AG349" s="83"/>
      <c r="AH349" s="83"/>
      <c r="AI349" s="87">
        <f t="shared" si="330"/>
        <v>0</v>
      </c>
      <c r="AJ349" s="87">
        <f t="shared" si="330"/>
        <v>0</v>
      </c>
      <c r="AK349" s="87">
        <f t="shared" si="330"/>
        <v>0</v>
      </c>
      <c r="AL349" s="87">
        <f t="shared" si="330"/>
        <v>0</v>
      </c>
      <c r="AM349" s="87">
        <f t="shared" si="330"/>
        <v>8.3814814814814814E-2</v>
      </c>
      <c r="AN349" s="87">
        <f t="shared" si="330"/>
        <v>0</v>
      </c>
      <c r="AO349" s="87">
        <f t="shared" si="330"/>
        <v>0</v>
      </c>
      <c r="AP349" s="87">
        <f t="shared" si="330"/>
        <v>0</v>
      </c>
      <c r="AQ349" s="87">
        <f t="shared" si="330"/>
        <v>0</v>
      </c>
      <c r="AR349" s="87">
        <f t="shared" si="330"/>
        <v>0</v>
      </c>
      <c r="AS349" s="87">
        <f t="shared" si="330"/>
        <v>0</v>
      </c>
      <c r="AT349" s="87">
        <f t="shared" si="330"/>
        <v>0</v>
      </c>
      <c r="AU349" s="87">
        <f t="shared" si="330"/>
        <v>0</v>
      </c>
      <c r="AV349" s="87">
        <f t="shared" si="330"/>
        <v>0</v>
      </c>
      <c r="AW349" s="87">
        <f t="shared" si="330"/>
        <v>0</v>
      </c>
      <c r="AX349" s="87">
        <f t="shared" si="330"/>
        <v>0</v>
      </c>
      <c r="AY349" s="87">
        <f t="shared" si="328"/>
        <v>0</v>
      </c>
      <c r="AZ349" s="87">
        <f t="shared" si="328"/>
        <v>0</v>
      </c>
      <c r="BA349" s="87">
        <f t="shared" si="328"/>
        <v>0</v>
      </c>
      <c r="BB349" s="87">
        <f t="shared" si="328"/>
        <v>0</v>
      </c>
      <c r="BC349" s="87">
        <f t="shared" si="328"/>
        <v>0</v>
      </c>
      <c r="BD349" s="87">
        <f t="shared" si="328"/>
        <v>0</v>
      </c>
      <c r="BE349" s="87">
        <f t="shared" si="328"/>
        <v>0</v>
      </c>
      <c r="BF349" s="87">
        <f t="shared" si="328"/>
        <v>0</v>
      </c>
      <c r="BG349" s="87">
        <f t="shared" si="328"/>
        <v>0</v>
      </c>
      <c r="BH349" s="87">
        <f t="shared" si="328"/>
        <v>0</v>
      </c>
      <c r="BI349" s="87">
        <f t="shared" si="328"/>
        <v>0</v>
      </c>
      <c r="BJ349" s="87">
        <f t="shared" si="328"/>
        <v>0</v>
      </c>
      <c r="BK349" s="87">
        <f t="shared" si="328"/>
        <v>0</v>
      </c>
      <c r="BL349" s="87">
        <f t="shared" si="328"/>
        <v>0</v>
      </c>
      <c r="BM349" s="87">
        <f t="shared" si="328"/>
        <v>0</v>
      </c>
      <c r="BN349" s="87">
        <f t="shared" si="326"/>
        <v>0</v>
      </c>
      <c r="BO349" s="87">
        <f t="shared" si="326"/>
        <v>0</v>
      </c>
      <c r="BP349" s="87">
        <f t="shared" si="326"/>
        <v>0</v>
      </c>
      <c r="BQ349" s="87">
        <f t="shared" si="326"/>
        <v>0</v>
      </c>
      <c r="BR349" s="87">
        <f t="shared" si="326"/>
        <v>0</v>
      </c>
      <c r="BS349" s="87">
        <f t="shared" si="326"/>
        <v>0</v>
      </c>
      <c r="BT349" s="87">
        <f t="shared" si="326"/>
        <v>0</v>
      </c>
      <c r="BU349" s="87">
        <f t="shared" si="326"/>
        <v>0</v>
      </c>
      <c r="BV349" s="87">
        <f t="shared" si="326"/>
        <v>0</v>
      </c>
      <c r="BW349" s="87">
        <f t="shared" si="326"/>
        <v>0</v>
      </c>
      <c r="BX349" s="87">
        <f t="shared" si="326"/>
        <v>0</v>
      </c>
      <c r="BY349" s="87">
        <f t="shared" si="326"/>
        <v>0</v>
      </c>
      <c r="BZ349" s="87">
        <f t="shared" si="326"/>
        <v>0</v>
      </c>
      <c r="CA349" s="87">
        <f t="shared" si="326"/>
        <v>0</v>
      </c>
      <c r="CB349" s="87">
        <f t="shared" si="326"/>
        <v>0</v>
      </c>
      <c r="CC349" s="87">
        <f t="shared" ref="CC349:CR412" si="334">IF(CC$1=$D349,$AF349,)</f>
        <v>0</v>
      </c>
      <c r="CD349" s="87">
        <f t="shared" si="334"/>
        <v>0</v>
      </c>
      <c r="CE349" s="87">
        <f t="shared" si="334"/>
        <v>0</v>
      </c>
      <c r="CF349" s="87">
        <f t="shared" si="334"/>
        <v>0</v>
      </c>
      <c r="CG349" s="87">
        <f t="shared" si="334"/>
        <v>0</v>
      </c>
      <c r="CH349" s="87">
        <f t="shared" si="334"/>
        <v>0</v>
      </c>
      <c r="CI349" s="87">
        <f t="shared" si="334"/>
        <v>0</v>
      </c>
      <c r="CJ349" s="87">
        <f t="shared" si="334"/>
        <v>0</v>
      </c>
      <c r="CK349" s="87">
        <f t="shared" si="334"/>
        <v>0</v>
      </c>
      <c r="CL349" s="87">
        <f t="shared" si="334"/>
        <v>0</v>
      </c>
      <c r="CM349" s="87">
        <f t="shared" si="334"/>
        <v>0</v>
      </c>
      <c r="CN349" s="87">
        <f t="shared" si="334"/>
        <v>0</v>
      </c>
      <c r="CO349" s="87">
        <f t="shared" si="334"/>
        <v>0</v>
      </c>
      <c r="CP349" s="87">
        <f t="shared" si="334"/>
        <v>0</v>
      </c>
      <c r="CQ349" s="87">
        <f t="shared" si="334"/>
        <v>0</v>
      </c>
      <c r="CR349" s="87">
        <f t="shared" si="334"/>
        <v>0</v>
      </c>
      <c r="CS349" s="87">
        <f t="shared" si="322"/>
        <v>0</v>
      </c>
      <c r="CT349" s="87">
        <f t="shared" si="322"/>
        <v>0</v>
      </c>
      <c r="CU349" s="87">
        <f t="shared" si="322"/>
        <v>0</v>
      </c>
      <c r="CV349" s="87">
        <f t="shared" si="331"/>
        <v>0</v>
      </c>
      <c r="CW349" s="87">
        <f t="shared" si="331"/>
        <v>0</v>
      </c>
      <c r="CX349" s="87">
        <f t="shared" si="331"/>
        <v>0</v>
      </c>
      <c r="CY349" s="87">
        <f t="shared" si="331"/>
        <v>0</v>
      </c>
      <c r="CZ349" s="87">
        <f t="shared" si="331"/>
        <v>0</v>
      </c>
      <c r="DA349" s="87">
        <f t="shared" si="331"/>
        <v>0</v>
      </c>
      <c r="DB349" s="87">
        <f t="shared" si="331"/>
        <v>0</v>
      </c>
      <c r="DC349" s="87">
        <f t="shared" si="331"/>
        <v>0</v>
      </c>
      <c r="DD349" s="87">
        <f t="shared" si="331"/>
        <v>0</v>
      </c>
      <c r="DE349" s="87">
        <f t="shared" si="331"/>
        <v>0</v>
      </c>
      <c r="DF349" s="91">
        <f t="shared" si="332"/>
        <v>0</v>
      </c>
      <c r="DG349" s="91">
        <f t="shared" si="332"/>
        <v>0</v>
      </c>
      <c r="DH349" s="91">
        <f t="shared" si="332"/>
        <v>0</v>
      </c>
      <c r="DI349" s="91">
        <f t="shared" si="332"/>
        <v>0</v>
      </c>
      <c r="DJ349" s="91">
        <f t="shared" si="332"/>
        <v>163.6</v>
      </c>
      <c r="DK349" s="91">
        <f t="shared" si="332"/>
        <v>0</v>
      </c>
      <c r="DL349" s="91">
        <f t="shared" si="332"/>
        <v>0</v>
      </c>
      <c r="DM349" s="91">
        <f t="shared" si="332"/>
        <v>0</v>
      </c>
      <c r="DN349" s="91">
        <f t="shared" si="332"/>
        <v>0</v>
      </c>
      <c r="DO349" s="91">
        <f t="shared" si="332"/>
        <v>0</v>
      </c>
      <c r="DP349" s="91">
        <f t="shared" si="332"/>
        <v>0</v>
      </c>
      <c r="DQ349" s="91">
        <f t="shared" si="332"/>
        <v>0</v>
      </c>
      <c r="DR349" s="91">
        <f t="shared" si="332"/>
        <v>0</v>
      </c>
      <c r="DS349" s="91">
        <f t="shared" si="332"/>
        <v>0</v>
      </c>
      <c r="DT349" s="91">
        <f t="shared" si="332"/>
        <v>0</v>
      </c>
      <c r="DU349" s="91">
        <f t="shared" si="332"/>
        <v>0</v>
      </c>
      <c r="DV349" s="91">
        <f t="shared" si="329"/>
        <v>0</v>
      </c>
      <c r="DW349" s="91">
        <f t="shared" si="329"/>
        <v>0</v>
      </c>
      <c r="DX349" s="91">
        <f t="shared" si="329"/>
        <v>0</v>
      </c>
      <c r="DY349" s="91">
        <f t="shared" si="329"/>
        <v>0</v>
      </c>
      <c r="DZ349" s="91">
        <f t="shared" si="329"/>
        <v>0</v>
      </c>
      <c r="EA349" s="91">
        <f t="shared" si="329"/>
        <v>0</v>
      </c>
      <c r="EB349" s="91">
        <f t="shared" si="329"/>
        <v>0</v>
      </c>
      <c r="EC349" s="91">
        <f t="shared" si="329"/>
        <v>0</v>
      </c>
      <c r="ED349" s="91">
        <f t="shared" si="329"/>
        <v>0</v>
      </c>
      <c r="EE349" s="91">
        <f t="shared" si="329"/>
        <v>0</v>
      </c>
      <c r="EF349" s="91">
        <f t="shared" si="329"/>
        <v>0</v>
      </c>
      <c r="EG349" s="91">
        <f t="shared" si="329"/>
        <v>0</v>
      </c>
      <c r="EH349" s="91">
        <f t="shared" si="329"/>
        <v>0</v>
      </c>
      <c r="EI349" s="91">
        <f t="shared" si="329"/>
        <v>0</v>
      </c>
      <c r="EJ349" s="91">
        <f t="shared" si="329"/>
        <v>0</v>
      </c>
      <c r="EK349" s="91">
        <f t="shared" si="327"/>
        <v>0</v>
      </c>
      <c r="EL349" s="91">
        <f t="shared" si="327"/>
        <v>0</v>
      </c>
      <c r="EM349" s="91">
        <f t="shared" si="327"/>
        <v>0</v>
      </c>
      <c r="EN349" s="91">
        <f t="shared" si="327"/>
        <v>0</v>
      </c>
      <c r="EO349" s="91">
        <f t="shared" si="327"/>
        <v>0</v>
      </c>
      <c r="EP349" s="91">
        <f t="shared" si="327"/>
        <v>0</v>
      </c>
      <c r="EQ349" s="91">
        <f t="shared" si="327"/>
        <v>0</v>
      </c>
      <c r="ER349" s="91">
        <f t="shared" si="327"/>
        <v>0</v>
      </c>
      <c r="ES349" s="91">
        <f t="shared" si="327"/>
        <v>0</v>
      </c>
      <c r="ET349" s="91">
        <f t="shared" si="327"/>
        <v>0</v>
      </c>
      <c r="EU349" s="91">
        <f t="shared" si="327"/>
        <v>0</v>
      </c>
      <c r="EV349" s="91">
        <f t="shared" si="327"/>
        <v>0</v>
      </c>
      <c r="EW349" s="91">
        <f t="shared" si="327"/>
        <v>0</v>
      </c>
      <c r="EX349" s="91">
        <f t="shared" si="327"/>
        <v>0</v>
      </c>
      <c r="EY349" s="91">
        <f t="shared" si="327"/>
        <v>0</v>
      </c>
      <c r="EZ349" s="91">
        <f t="shared" ref="EZ349:FO412" si="335">IF(EZ$1=$D349,$AE$3,)</f>
        <v>0</v>
      </c>
      <c r="FA349" s="91">
        <f t="shared" si="335"/>
        <v>0</v>
      </c>
      <c r="FB349" s="91">
        <f t="shared" si="335"/>
        <v>0</v>
      </c>
      <c r="FC349" s="91">
        <f t="shared" si="335"/>
        <v>0</v>
      </c>
      <c r="FD349" s="91">
        <f t="shared" si="335"/>
        <v>0</v>
      </c>
      <c r="FE349" s="91">
        <f t="shared" si="335"/>
        <v>0</v>
      </c>
      <c r="FF349" s="91">
        <f t="shared" si="335"/>
        <v>0</v>
      </c>
      <c r="FG349" s="91">
        <f t="shared" si="335"/>
        <v>0</v>
      </c>
      <c r="FH349" s="91">
        <f t="shared" si="335"/>
        <v>0</v>
      </c>
      <c r="FI349" s="91">
        <f t="shared" si="335"/>
        <v>0</v>
      </c>
      <c r="FJ349" s="91">
        <f t="shared" si="335"/>
        <v>0</v>
      </c>
      <c r="FK349" s="91">
        <f t="shared" si="335"/>
        <v>0</v>
      </c>
      <c r="FL349" s="91">
        <f t="shared" si="335"/>
        <v>0</v>
      </c>
      <c r="FM349" s="91">
        <f t="shared" si="335"/>
        <v>0</v>
      </c>
      <c r="FN349" s="91">
        <f t="shared" si="335"/>
        <v>0</v>
      </c>
      <c r="FO349" s="91">
        <f t="shared" si="335"/>
        <v>0</v>
      </c>
      <c r="FP349" s="91">
        <f t="shared" si="323"/>
        <v>0</v>
      </c>
      <c r="FQ349" s="91">
        <f t="shared" si="323"/>
        <v>0</v>
      </c>
      <c r="FR349" s="91">
        <f t="shared" si="323"/>
        <v>0</v>
      </c>
      <c r="FS349" s="91">
        <f t="shared" si="333"/>
        <v>0</v>
      </c>
      <c r="FT349" s="91">
        <f t="shared" si="333"/>
        <v>0</v>
      </c>
      <c r="FU349" s="91">
        <f t="shared" si="333"/>
        <v>0</v>
      </c>
      <c r="FV349" s="91">
        <f t="shared" si="333"/>
        <v>0</v>
      </c>
      <c r="FW349" s="91">
        <f t="shared" si="333"/>
        <v>0</v>
      </c>
      <c r="FX349" s="91">
        <f t="shared" si="333"/>
        <v>0</v>
      </c>
      <c r="FY349" s="91">
        <f t="shared" si="333"/>
        <v>0</v>
      </c>
      <c r="FZ349" s="91">
        <f t="shared" si="333"/>
        <v>0</v>
      </c>
      <c r="GA349" s="91">
        <f t="shared" si="333"/>
        <v>0</v>
      </c>
      <c r="GB349" s="91">
        <f t="shared" si="333"/>
        <v>0</v>
      </c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</row>
    <row r="350" spans="1:213" ht="38.25">
      <c r="A350" s="68">
        <f>Данные!A350</f>
        <v>4858</v>
      </c>
      <c r="B350" s="68">
        <f>Данные!B350</f>
        <v>2019</v>
      </c>
      <c r="C350" s="68" t="str">
        <f>Данные!C350</f>
        <v>компьютерных технологий и электронного обучения</v>
      </c>
      <c r="D350" s="68" t="str">
        <f>Данные!D350</f>
        <v>Власов Дмитрий Викторович</v>
      </c>
      <c r="E350" s="68" t="str">
        <f>Данные!E350</f>
        <v>нет</v>
      </c>
      <c r="F350" s="68" t="str">
        <f>Данные!F350</f>
        <v>внешний</v>
      </c>
      <c r="G350" s="68">
        <f>Данные!G350</f>
        <v>0</v>
      </c>
      <c r="H350" s="68" t="str">
        <f>Данные!H350</f>
        <v>4 курс 2016 год/пост</v>
      </c>
      <c r="I350" s="68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8">
        <f>Данные!J350</f>
        <v>0</v>
      </c>
      <c r="K350" s="68">
        <f>Данные!K350</f>
        <v>0</v>
      </c>
      <c r="L350" s="68">
        <f>Данные!L350</f>
        <v>48</v>
      </c>
      <c r="M350" s="16">
        <f t="shared" si="312"/>
        <v>4.8</v>
      </c>
      <c r="N350" s="16">
        <f t="shared" si="313"/>
        <v>11</v>
      </c>
      <c r="O350" s="16">
        <f t="shared" si="314"/>
        <v>11.25</v>
      </c>
      <c r="P350" s="16">
        <f t="shared" si="315"/>
        <v>11.25</v>
      </c>
      <c r="Q350" s="68">
        <f>Данные!Q350</f>
        <v>0</v>
      </c>
      <c r="R350" s="68">
        <f>Данные!R350</f>
        <v>0</v>
      </c>
      <c r="S350" s="68">
        <f>Данные!S350</f>
        <v>0</v>
      </c>
      <c r="T350" s="68">
        <f>Данные!T350</f>
        <v>0</v>
      </c>
      <c r="U350" s="68">
        <f>Данные!U350</f>
        <v>0</v>
      </c>
      <c r="V350" s="68">
        <f>Данные!V350</f>
        <v>0</v>
      </c>
      <c r="W350" s="68">
        <f>Данные!W350</f>
        <v>27</v>
      </c>
      <c r="X350" s="68">
        <f>Данные!X350</f>
        <v>1</v>
      </c>
      <c r="Y350" s="68">
        <f>Данные!Y350</f>
        <v>2</v>
      </c>
      <c r="Z350" s="68">
        <f>Данные!Z350</f>
        <v>0</v>
      </c>
      <c r="AA350" s="68">
        <f>Данные!AA350</f>
        <v>0</v>
      </c>
      <c r="AB350" s="83">
        <f>IF(F350=$HG$3,$HH$3,IF(F350=$HG$4,$HH$4,IF(F350=$HG$5,$HH$5,IF(F350=$HG$6,$HH$6,IF(F350=$HG$7,$HH$7,IF(F350=$HG$8,$HH$8,IF(F350=$HG$9,$HH$9,IF(F350=$HG$10,$HH$10,IF(F350=$HG$11,$HH$11,IF(F350=$HG$12,$HH$12,IF(F350=$HG$13,$HH$13,IF(F350=$HG$14,$HH$14,IF(F350=$HG$15,$HH$15,)))))))))))))</f>
        <v>900</v>
      </c>
      <c r="AC350" s="84" t="str">
        <f>IF(OR($GD$4=H350,$GE$4=H350,$GF$4=H350,$GG$4=H350,$GH$4=H350,$GI$4=H350,$GJ$4=H350,$GK$4=H350,$GL$4=H350,$GM$4=H350,$GN$4=H350,$GO$4=H350,$GP$4=H350,$GQ$4=H350,$GR$4=H350,$GS$4=H350,$GT$4=H350,$GU$4=H350,$GV$4=H350,$GW$4=H350,$GX$4=H350,$GY$4=H350,$GZ$4=H350,$HA$4=H350,$HB$4=H350,$HC$4=H350,$HD$4=H350,$HE$4=H350),$GC$4,IF(OR($GD$5=H350,$GE$5=H350,$GH$5=H350,$GI$5=H350,$GL$5=H350,$GM$5=H350,$GP$5=H350,$GQ$5=H350,$GT$5=H350,$GU$5=H350,$GX$5=H350,$GY$5=H350,$HB$5=H350,$HC$5=H350),$GC$5,))</f>
        <v>Бакалавры (ИВТ)</v>
      </c>
      <c r="AD350" s="84" t="str">
        <f>IF(OR(H350=$GD$4,H350=$GE$4,H350=$GF$4,H350=$GG$4,H350=$GD$5,H350=$GE$5),$GD$1,IF(OR(H350=$GH$4,H350=$GI$4,H350=$GJ$4,H350=$GK$4,H350=$GH$5,H350=$GI$5),$GH$1,IF(OR(H350=$GL$4,H350=$GM$4,H350=$GN$4,H350=$GO$4,H350=$GL$5,H350=$GM$5),$GL$1,IF(OR(H350=$GP$4,H350=$GQ$4,H350=$GR$4,H350=$GS$4,H350=$GP$5,H350=$GQ$5),$GP$1,IF(OR(H350=$GT$4,H350=$GU$4,H350=$GV$4,H350=$GW$4,H350=$GT$5,H350=$GU$5),$GT$1,IF(OR(H350=$GX$4,H350=$GY$4,H350=$GZ$4,H350=$HA$4,H350=$GX$5,H350=$GY$5),$GX$1,IF(OR(H350=$HB$4,H350=$HC$4,H350=$HD$4,H350=$HE$4,H350=$HB$5,H350=$HC$5),$HB$1,)))))))</f>
        <v>2019/2020</v>
      </c>
      <c r="AE350" s="85">
        <f t="shared" si="316"/>
        <v>86.3</v>
      </c>
      <c r="AF350" s="85">
        <f t="shared" si="317"/>
        <v>9.5888888888888885E-2</v>
      </c>
      <c r="AG350" s="83"/>
      <c r="AH350" s="83"/>
      <c r="AI350" s="87">
        <f t="shared" si="330"/>
        <v>0</v>
      </c>
      <c r="AJ350" s="87">
        <f t="shared" si="330"/>
        <v>0</v>
      </c>
      <c r="AK350" s="87">
        <f t="shared" si="330"/>
        <v>0</v>
      </c>
      <c r="AL350" s="87">
        <f t="shared" si="330"/>
        <v>0</v>
      </c>
      <c r="AM350" s="87">
        <f t="shared" si="330"/>
        <v>0</v>
      </c>
      <c r="AN350" s="87">
        <f t="shared" si="330"/>
        <v>0</v>
      </c>
      <c r="AO350" s="87">
        <f t="shared" si="330"/>
        <v>0</v>
      </c>
      <c r="AP350" s="87">
        <f t="shared" si="330"/>
        <v>0</v>
      </c>
      <c r="AQ350" s="87">
        <f t="shared" si="330"/>
        <v>0</v>
      </c>
      <c r="AR350" s="87">
        <f t="shared" si="330"/>
        <v>0</v>
      </c>
      <c r="AS350" s="87">
        <f t="shared" si="330"/>
        <v>0</v>
      </c>
      <c r="AT350" s="87">
        <f t="shared" si="330"/>
        <v>0</v>
      </c>
      <c r="AU350" s="87">
        <f t="shared" si="330"/>
        <v>0</v>
      </c>
      <c r="AV350" s="87">
        <f t="shared" si="330"/>
        <v>0</v>
      </c>
      <c r="AW350" s="87">
        <f t="shared" si="330"/>
        <v>9.5888888888888885E-2</v>
      </c>
      <c r="AX350" s="87">
        <f t="shared" si="330"/>
        <v>0</v>
      </c>
      <c r="AY350" s="87">
        <f t="shared" si="328"/>
        <v>0</v>
      </c>
      <c r="AZ350" s="87">
        <f t="shared" si="328"/>
        <v>0</v>
      </c>
      <c r="BA350" s="87">
        <f t="shared" si="328"/>
        <v>0</v>
      </c>
      <c r="BB350" s="87">
        <f t="shared" si="328"/>
        <v>0</v>
      </c>
      <c r="BC350" s="87">
        <f t="shared" si="328"/>
        <v>0</v>
      </c>
      <c r="BD350" s="87">
        <f t="shared" si="328"/>
        <v>0</v>
      </c>
      <c r="BE350" s="87">
        <f t="shared" si="328"/>
        <v>0</v>
      </c>
      <c r="BF350" s="87">
        <f t="shared" si="328"/>
        <v>0</v>
      </c>
      <c r="BG350" s="87">
        <f t="shared" si="328"/>
        <v>0</v>
      </c>
      <c r="BH350" s="87">
        <f t="shared" si="328"/>
        <v>0</v>
      </c>
      <c r="BI350" s="87">
        <f t="shared" si="328"/>
        <v>0</v>
      </c>
      <c r="BJ350" s="87">
        <f t="shared" si="328"/>
        <v>0</v>
      </c>
      <c r="BK350" s="87">
        <f t="shared" si="328"/>
        <v>0</v>
      </c>
      <c r="BL350" s="87">
        <f t="shared" si="328"/>
        <v>0</v>
      </c>
      <c r="BM350" s="87">
        <f t="shared" si="328"/>
        <v>0</v>
      </c>
      <c r="BN350" s="87">
        <f t="shared" ref="BN350:CC413" si="336">IF(BN$1=$D350,$AF350,)</f>
        <v>0</v>
      </c>
      <c r="BO350" s="87">
        <f t="shared" si="336"/>
        <v>0</v>
      </c>
      <c r="BP350" s="87">
        <f t="shared" si="336"/>
        <v>0</v>
      </c>
      <c r="BQ350" s="87">
        <f t="shared" si="336"/>
        <v>0</v>
      </c>
      <c r="BR350" s="87">
        <f t="shared" si="336"/>
        <v>0</v>
      </c>
      <c r="BS350" s="87">
        <f t="shared" si="336"/>
        <v>0</v>
      </c>
      <c r="BT350" s="87">
        <f t="shared" si="336"/>
        <v>0</v>
      </c>
      <c r="BU350" s="87">
        <f t="shared" si="336"/>
        <v>0</v>
      </c>
      <c r="BV350" s="87">
        <f t="shared" si="336"/>
        <v>0</v>
      </c>
      <c r="BW350" s="87">
        <f t="shared" si="336"/>
        <v>0</v>
      </c>
      <c r="BX350" s="87">
        <f t="shared" si="336"/>
        <v>0</v>
      </c>
      <c r="BY350" s="87">
        <f t="shared" si="336"/>
        <v>0</v>
      </c>
      <c r="BZ350" s="87">
        <f t="shared" si="336"/>
        <v>0</v>
      </c>
      <c r="CA350" s="87">
        <f t="shared" si="336"/>
        <v>0</v>
      </c>
      <c r="CB350" s="87">
        <f t="shared" si="336"/>
        <v>0</v>
      </c>
      <c r="CC350" s="87">
        <f t="shared" si="336"/>
        <v>0</v>
      </c>
      <c r="CD350" s="87">
        <f t="shared" si="334"/>
        <v>0</v>
      </c>
      <c r="CE350" s="87">
        <f t="shared" si="334"/>
        <v>0</v>
      </c>
      <c r="CF350" s="87">
        <f t="shared" si="334"/>
        <v>0</v>
      </c>
      <c r="CG350" s="87">
        <f t="shared" si="334"/>
        <v>0</v>
      </c>
      <c r="CH350" s="87">
        <f t="shared" si="334"/>
        <v>0</v>
      </c>
      <c r="CI350" s="87">
        <f t="shared" si="334"/>
        <v>0</v>
      </c>
      <c r="CJ350" s="87">
        <f t="shared" si="334"/>
        <v>0</v>
      </c>
      <c r="CK350" s="87">
        <f t="shared" si="334"/>
        <v>0</v>
      </c>
      <c r="CL350" s="87">
        <f t="shared" si="334"/>
        <v>0</v>
      </c>
      <c r="CM350" s="87">
        <f t="shared" si="334"/>
        <v>0</v>
      </c>
      <c r="CN350" s="87">
        <f t="shared" si="334"/>
        <v>0</v>
      </c>
      <c r="CO350" s="87">
        <f t="shared" si="334"/>
        <v>0</v>
      </c>
      <c r="CP350" s="87">
        <f t="shared" si="334"/>
        <v>0</v>
      </c>
      <c r="CQ350" s="87">
        <f t="shared" si="334"/>
        <v>0</v>
      </c>
      <c r="CR350" s="87">
        <f t="shared" si="334"/>
        <v>0</v>
      </c>
      <c r="CS350" s="87">
        <f t="shared" si="322"/>
        <v>0</v>
      </c>
      <c r="CT350" s="87">
        <f t="shared" si="322"/>
        <v>0</v>
      </c>
      <c r="CU350" s="87">
        <f t="shared" si="322"/>
        <v>0</v>
      </c>
      <c r="CV350" s="87">
        <f t="shared" si="331"/>
        <v>0</v>
      </c>
      <c r="CW350" s="87">
        <f t="shared" si="331"/>
        <v>0</v>
      </c>
      <c r="CX350" s="87">
        <f t="shared" si="331"/>
        <v>0</v>
      </c>
      <c r="CY350" s="87">
        <f t="shared" si="331"/>
        <v>0</v>
      </c>
      <c r="CZ350" s="87">
        <f t="shared" si="331"/>
        <v>0</v>
      </c>
      <c r="DA350" s="87">
        <f t="shared" si="331"/>
        <v>0</v>
      </c>
      <c r="DB350" s="87">
        <f t="shared" si="331"/>
        <v>0</v>
      </c>
      <c r="DC350" s="87">
        <f t="shared" si="331"/>
        <v>0</v>
      </c>
      <c r="DD350" s="87">
        <f t="shared" si="331"/>
        <v>0</v>
      </c>
      <c r="DE350" s="87">
        <f t="shared" si="331"/>
        <v>0</v>
      </c>
      <c r="DF350" s="91">
        <f t="shared" si="332"/>
        <v>0</v>
      </c>
      <c r="DG350" s="91">
        <f t="shared" si="332"/>
        <v>0</v>
      </c>
      <c r="DH350" s="91">
        <f t="shared" si="332"/>
        <v>0</v>
      </c>
      <c r="DI350" s="91">
        <f t="shared" si="332"/>
        <v>0</v>
      </c>
      <c r="DJ350" s="91">
        <f t="shared" si="332"/>
        <v>0</v>
      </c>
      <c r="DK350" s="91">
        <f t="shared" si="332"/>
        <v>0</v>
      </c>
      <c r="DL350" s="91">
        <f t="shared" si="332"/>
        <v>0</v>
      </c>
      <c r="DM350" s="91">
        <f t="shared" si="332"/>
        <v>0</v>
      </c>
      <c r="DN350" s="91">
        <f t="shared" si="332"/>
        <v>0</v>
      </c>
      <c r="DO350" s="91">
        <f t="shared" si="332"/>
        <v>0</v>
      </c>
      <c r="DP350" s="91">
        <f t="shared" si="332"/>
        <v>0</v>
      </c>
      <c r="DQ350" s="91">
        <f t="shared" si="332"/>
        <v>0</v>
      </c>
      <c r="DR350" s="91">
        <f t="shared" si="332"/>
        <v>0</v>
      </c>
      <c r="DS350" s="91">
        <f t="shared" si="332"/>
        <v>0</v>
      </c>
      <c r="DT350" s="91">
        <f t="shared" si="332"/>
        <v>163.6</v>
      </c>
      <c r="DU350" s="91">
        <f t="shared" si="332"/>
        <v>0</v>
      </c>
      <c r="DV350" s="91">
        <f t="shared" si="329"/>
        <v>0</v>
      </c>
      <c r="DW350" s="91">
        <f t="shared" si="329"/>
        <v>0</v>
      </c>
      <c r="DX350" s="91">
        <f t="shared" si="329"/>
        <v>0</v>
      </c>
      <c r="DY350" s="91">
        <f t="shared" si="329"/>
        <v>0</v>
      </c>
      <c r="DZ350" s="91">
        <f t="shared" si="329"/>
        <v>0</v>
      </c>
      <c r="EA350" s="91">
        <f t="shared" si="329"/>
        <v>0</v>
      </c>
      <c r="EB350" s="91">
        <f t="shared" si="329"/>
        <v>0</v>
      </c>
      <c r="EC350" s="91">
        <f t="shared" si="329"/>
        <v>0</v>
      </c>
      <c r="ED350" s="91">
        <f t="shared" si="329"/>
        <v>0</v>
      </c>
      <c r="EE350" s="91">
        <f t="shared" si="329"/>
        <v>0</v>
      </c>
      <c r="EF350" s="91">
        <f t="shared" si="329"/>
        <v>0</v>
      </c>
      <c r="EG350" s="91">
        <f t="shared" si="329"/>
        <v>0</v>
      </c>
      <c r="EH350" s="91">
        <f t="shared" si="329"/>
        <v>0</v>
      </c>
      <c r="EI350" s="91">
        <f t="shared" si="329"/>
        <v>0</v>
      </c>
      <c r="EJ350" s="91">
        <f t="shared" si="329"/>
        <v>0</v>
      </c>
      <c r="EK350" s="91">
        <f t="shared" ref="EK350:EZ413" si="337">IF(EK$1=$D350,$AE$3,)</f>
        <v>0</v>
      </c>
      <c r="EL350" s="91">
        <f t="shared" si="337"/>
        <v>0</v>
      </c>
      <c r="EM350" s="91">
        <f t="shared" si="337"/>
        <v>0</v>
      </c>
      <c r="EN350" s="91">
        <f t="shared" si="337"/>
        <v>0</v>
      </c>
      <c r="EO350" s="91">
        <f t="shared" si="337"/>
        <v>0</v>
      </c>
      <c r="EP350" s="91">
        <f t="shared" si="337"/>
        <v>0</v>
      </c>
      <c r="EQ350" s="91">
        <f t="shared" si="337"/>
        <v>0</v>
      </c>
      <c r="ER350" s="91">
        <f t="shared" si="337"/>
        <v>0</v>
      </c>
      <c r="ES350" s="91">
        <f t="shared" si="337"/>
        <v>0</v>
      </c>
      <c r="ET350" s="91">
        <f t="shared" si="337"/>
        <v>0</v>
      </c>
      <c r="EU350" s="91">
        <f t="shared" si="337"/>
        <v>0</v>
      </c>
      <c r="EV350" s="91">
        <f t="shared" si="337"/>
        <v>0</v>
      </c>
      <c r="EW350" s="91">
        <f t="shared" si="337"/>
        <v>0</v>
      </c>
      <c r="EX350" s="91">
        <f t="shared" si="337"/>
        <v>0</v>
      </c>
      <c r="EY350" s="91">
        <f t="shared" si="337"/>
        <v>0</v>
      </c>
      <c r="EZ350" s="91">
        <f t="shared" si="337"/>
        <v>0</v>
      </c>
      <c r="FA350" s="91">
        <f t="shared" si="335"/>
        <v>0</v>
      </c>
      <c r="FB350" s="91">
        <f t="shared" si="335"/>
        <v>0</v>
      </c>
      <c r="FC350" s="91">
        <f t="shared" si="335"/>
        <v>0</v>
      </c>
      <c r="FD350" s="91">
        <f t="shared" si="335"/>
        <v>0</v>
      </c>
      <c r="FE350" s="91">
        <f t="shared" si="335"/>
        <v>0</v>
      </c>
      <c r="FF350" s="91">
        <f t="shared" si="335"/>
        <v>0</v>
      </c>
      <c r="FG350" s="91">
        <f t="shared" si="335"/>
        <v>0</v>
      </c>
      <c r="FH350" s="91">
        <f t="shared" si="335"/>
        <v>0</v>
      </c>
      <c r="FI350" s="91">
        <f t="shared" si="335"/>
        <v>0</v>
      </c>
      <c r="FJ350" s="91">
        <f t="shared" si="335"/>
        <v>0</v>
      </c>
      <c r="FK350" s="91">
        <f t="shared" si="335"/>
        <v>0</v>
      </c>
      <c r="FL350" s="91">
        <f t="shared" si="335"/>
        <v>0</v>
      </c>
      <c r="FM350" s="91">
        <f t="shared" si="335"/>
        <v>0</v>
      </c>
      <c r="FN350" s="91">
        <f t="shared" si="335"/>
        <v>0</v>
      </c>
      <c r="FO350" s="91">
        <f t="shared" si="335"/>
        <v>0</v>
      </c>
      <c r="FP350" s="91">
        <f t="shared" si="323"/>
        <v>0</v>
      </c>
      <c r="FQ350" s="91">
        <f t="shared" si="323"/>
        <v>0</v>
      </c>
      <c r="FR350" s="91">
        <f t="shared" si="323"/>
        <v>0</v>
      </c>
      <c r="FS350" s="91">
        <f t="shared" si="333"/>
        <v>0</v>
      </c>
      <c r="FT350" s="91">
        <f t="shared" si="333"/>
        <v>0</v>
      </c>
      <c r="FU350" s="91">
        <f t="shared" si="333"/>
        <v>0</v>
      </c>
      <c r="FV350" s="91">
        <f t="shared" si="333"/>
        <v>0</v>
      </c>
      <c r="FW350" s="91">
        <f t="shared" si="333"/>
        <v>0</v>
      </c>
      <c r="FX350" s="91">
        <f t="shared" si="333"/>
        <v>0</v>
      </c>
      <c r="FY350" s="91">
        <f t="shared" si="333"/>
        <v>0</v>
      </c>
      <c r="FZ350" s="91">
        <f t="shared" si="333"/>
        <v>0</v>
      </c>
      <c r="GA350" s="91">
        <f t="shared" si="333"/>
        <v>0</v>
      </c>
      <c r="GB350" s="91">
        <f t="shared" si="333"/>
        <v>0</v>
      </c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</row>
    <row r="351" spans="1:213" ht="38.25">
      <c r="A351" s="68">
        <f>Данные!A351</f>
        <v>4858</v>
      </c>
      <c r="B351" s="68">
        <f>Данные!B351</f>
        <v>2019</v>
      </c>
      <c r="C351" s="68" t="str">
        <f>Данные!C351</f>
        <v>компьютерных технологий и электронного обучения</v>
      </c>
      <c r="D351" s="68" t="str">
        <f>Данные!D351</f>
        <v>Воробьев Владимир Иванович</v>
      </c>
      <c r="E351" s="68" t="str">
        <f>Данные!E351</f>
        <v>доктор технических наук</v>
      </c>
      <c r="F351" s="68" t="str">
        <f>Данные!F351</f>
        <v>внешний</v>
      </c>
      <c r="G351" s="68">
        <f>Данные!G351</f>
        <v>0</v>
      </c>
      <c r="H351" s="68" t="str">
        <f>Данные!H351</f>
        <v>4 курс 2016 год/пост</v>
      </c>
      <c r="I351" s="68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8">
        <f>Данные!J351</f>
        <v>12</v>
      </c>
      <c r="K351" s="68">
        <f>Данные!K351</f>
        <v>0</v>
      </c>
      <c r="L351" s="68">
        <f>Данные!L351</f>
        <v>0</v>
      </c>
      <c r="M351" s="16">
        <f t="shared" si="312"/>
        <v>1.2</v>
      </c>
      <c r="N351" s="16">
        <f t="shared" si="313"/>
        <v>11</v>
      </c>
      <c r="O351" s="16">
        <f t="shared" si="314"/>
        <v>11.25</v>
      </c>
      <c r="P351" s="16">
        <f t="shared" si="315"/>
        <v>11.25</v>
      </c>
      <c r="Q351" s="68">
        <f>Данные!Q351</f>
        <v>0</v>
      </c>
      <c r="R351" s="68">
        <f>Данные!R351</f>
        <v>0</v>
      </c>
      <c r="S351" s="68">
        <f>Данные!S351</f>
        <v>0</v>
      </c>
      <c r="T351" s="68">
        <f>Данные!T351</f>
        <v>0</v>
      </c>
      <c r="U351" s="68">
        <f>Данные!U351</f>
        <v>0</v>
      </c>
      <c r="V351" s="68">
        <f>Данные!V351</f>
        <v>0</v>
      </c>
      <c r="W351" s="68">
        <f>Данные!W351</f>
        <v>27</v>
      </c>
      <c r="X351" s="68">
        <f>Данные!X351</f>
        <v>1</v>
      </c>
      <c r="Y351" s="68">
        <f>Данные!Y351</f>
        <v>2</v>
      </c>
      <c r="Z351" s="68">
        <f>Данные!Z351</f>
        <v>0</v>
      </c>
      <c r="AA351" s="68">
        <f>Данные!AA351</f>
        <v>0</v>
      </c>
      <c r="AB351" s="83">
        <f>IF(F351=$HG$3,$HH$3,IF(F351=$HG$4,$HH$4,IF(F351=$HG$5,$HH$5,IF(F351=$HG$6,$HH$6,IF(F351=$HG$7,$HH$7,IF(F351=$HG$8,$HH$8,IF(F351=$HG$9,$HH$9,IF(F351=$HG$10,$HH$10,IF(F351=$HG$11,$HH$11,IF(F351=$HG$12,$HH$12,IF(F351=$HG$13,$HH$13,IF(F351=$HG$14,$HH$14,IF(F351=$HG$15,$HH$15,)))))))))))))</f>
        <v>900</v>
      </c>
      <c r="AC351" s="84" t="str">
        <f>IF(OR($GD$4=H351,$GE$4=H351,$GF$4=H351,$GG$4=H351,$GH$4=H351,$GI$4=H351,$GJ$4=H351,$GK$4=H351,$GL$4=H351,$GM$4=H351,$GN$4=H351,$GO$4=H351,$GP$4=H351,$GQ$4=H351,$GR$4=H351,$GS$4=H351,$GT$4=H351,$GU$4=H351,$GV$4=H351,$GW$4=H351,$GX$4=H351,$GY$4=H351,$GZ$4=H351,$HA$4=H351,$HB$4=H351,$HC$4=H351,$HD$4=H351,$HE$4=H351),$GC$4,IF(OR($GD$5=H351,$GE$5=H351,$GH$5=H351,$GI$5=H351,$GL$5=H351,$GM$5=H351,$GP$5=H351,$GQ$5=H351,$GT$5=H351,$GU$5=H351,$GX$5=H351,$GY$5=H351,$HB$5=H351,$HC$5=H351),$GC$5,))</f>
        <v>Бакалавры (ИВТ)</v>
      </c>
      <c r="AD351" s="84" t="str">
        <f>IF(OR(H351=$GD$4,H351=$GE$4,H351=$GF$4,H351=$GG$4,H351=$GD$5,H351=$GE$5),$GD$1,IF(OR(H351=$GH$4,H351=$GI$4,H351=$GJ$4,H351=$GK$4,H351=$GH$5,H351=$GI$5),$GH$1,IF(OR(H351=$GL$4,H351=$GM$4,H351=$GN$4,H351=$GO$4,H351=$GL$5,H351=$GM$5),$GL$1,IF(OR(H351=$GP$4,H351=$GQ$4,H351=$GR$4,H351=$GS$4,H351=$GP$5,H351=$GQ$5),$GP$1,IF(OR(H351=$GT$4,H351=$GU$4,H351=$GV$4,H351=$GW$4,H351=$GT$5,H351=$GU$5),$GT$1,IF(OR(H351=$GX$4,H351=$GY$4,H351=$GZ$4,H351=$HA$4,H351=$GX$5,H351=$GY$5),$GX$1,IF(OR(H351=$HB$4,H351=$HC$4,H351=$HD$4,H351=$HE$4,H351=$HB$5,H351=$HC$5),$HB$1,)))))))</f>
        <v>2019/2020</v>
      </c>
      <c r="AE351" s="85">
        <f t="shared" si="316"/>
        <v>46.7</v>
      </c>
      <c r="AF351" s="85">
        <f t="shared" si="317"/>
        <v>5.1888888888888894E-2</v>
      </c>
      <c r="AG351" s="83"/>
      <c r="AH351" s="83"/>
      <c r="AI351" s="87">
        <f t="shared" si="330"/>
        <v>0</v>
      </c>
      <c r="AJ351" s="87">
        <f t="shared" si="330"/>
        <v>0</v>
      </c>
      <c r="AK351" s="87">
        <f t="shared" si="330"/>
        <v>0</v>
      </c>
      <c r="AL351" s="87">
        <f t="shared" si="330"/>
        <v>0</v>
      </c>
      <c r="AM351" s="87">
        <f t="shared" si="330"/>
        <v>0</v>
      </c>
      <c r="AN351" s="87">
        <f t="shared" si="330"/>
        <v>0</v>
      </c>
      <c r="AO351" s="87">
        <f t="shared" si="330"/>
        <v>0</v>
      </c>
      <c r="AP351" s="87">
        <f t="shared" si="330"/>
        <v>0</v>
      </c>
      <c r="AQ351" s="87">
        <f t="shared" si="330"/>
        <v>0</v>
      </c>
      <c r="AR351" s="87">
        <f t="shared" si="330"/>
        <v>0</v>
      </c>
      <c r="AS351" s="87">
        <f t="shared" si="330"/>
        <v>0</v>
      </c>
      <c r="AT351" s="87">
        <f t="shared" si="330"/>
        <v>0</v>
      </c>
      <c r="AU351" s="87">
        <f t="shared" si="330"/>
        <v>0</v>
      </c>
      <c r="AV351" s="87">
        <f t="shared" si="330"/>
        <v>0</v>
      </c>
      <c r="AW351" s="87">
        <f t="shared" si="330"/>
        <v>0</v>
      </c>
      <c r="AX351" s="87">
        <f t="shared" si="330"/>
        <v>0</v>
      </c>
      <c r="AY351" s="87">
        <f t="shared" si="328"/>
        <v>5.1888888888888894E-2</v>
      </c>
      <c r="AZ351" s="87">
        <f t="shared" si="328"/>
        <v>0</v>
      </c>
      <c r="BA351" s="87">
        <f t="shared" si="328"/>
        <v>0</v>
      </c>
      <c r="BB351" s="87">
        <f t="shared" si="328"/>
        <v>0</v>
      </c>
      <c r="BC351" s="87">
        <f t="shared" si="328"/>
        <v>0</v>
      </c>
      <c r="BD351" s="87">
        <f t="shared" si="328"/>
        <v>0</v>
      </c>
      <c r="BE351" s="87">
        <f t="shared" si="328"/>
        <v>0</v>
      </c>
      <c r="BF351" s="87">
        <f t="shared" si="328"/>
        <v>0</v>
      </c>
      <c r="BG351" s="87">
        <f t="shared" si="328"/>
        <v>0</v>
      </c>
      <c r="BH351" s="87">
        <f t="shared" si="328"/>
        <v>0</v>
      </c>
      <c r="BI351" s="87">
        <f t="shared" si="328"/>
        <v>0</v>
      </c>
      <c r="BJ351" s="87">
        <f t="shared" si="328"/>
        <v>0</v>
      </c>
      <c r="BK351" s="87">
        <f t="shared" si="328"/>
        <v>0</v>
      </c>
      <c r="BL351" s="87">
        <f t="shared" si="328"/>
        <v>0</v>
      </c>
      <c r="BM351" s="87">
        <f t="shared" si="328"/>
        <v>0</v>
      </c>
      <c r="BN351" s="87">
        <f t="shared" si="336"/>
        <v>0</v>
      </c>
      <c r="BO351" s="87">
        <f t="shared" si="336"/>
        <v>0</v>
      </c>
      <c r="BP351" s="87">
        <f t="shared" si="336"/>
        <v>0</v>
      </c>
      <c r="BQ351" s="87">
        <f t="shared" si="336"/>
        <v>0</v>
      </c>
      <c r="BR351" s="87">
        <f t="shared" si="336"/>
        <v>0</v>
      </c>
      <c r="BS351" s="87">
        <f t="shared" si="336"/>
        <v>0</v>
      </c>
      <c r="BT351" s="87">
        <f t="shared" si="336"/>
        <v>0</v>
      </c>
      <c r="BU351" s="87">
        <f t="shared" si="336"/>
        <v>0</v>
      </c>
      <c r="BV351" s="87">
        <f t="shared" si="336"/>
        <v>0</v>
      </c>
      <c r="BW351" s="87">
        <f t="shared" si="336"/>
        <v>0</v>
      </c>
      <c r="BX351" s="87">
        <f t="shared" si="336"/>
        <v>0</v>
      </c>
      <c r="BY351" s="87">
        <f t="shared" si="336"/>
        <v>0</v>
      </c>
      <c r="BZ351" s="87">
        <f t="shared" si="336"/>
        <v>0</v>
      </c>
      <c r="CA351" s="87">
        <f t="shared" si="336"/>
        <v>0</v>
      </c>
      <c r="CB351" s="87">
        <f t="shared" si="336"/>
        <v>0</v>
      </c>
      <c r="CC351" s="87">
        <f t="shared" si="336"/>
        <v>0</v>
      </c>
      <c r="CD351" s="87">
        <f t="shared" si="334"/>
        <v>0</v>
      </c>
      <c r="CE351" s="87">
        <f t="shared" si="334"/>
        <v>0</v>
      </c>
      <c r="CF351" s="87">
        <f t="shared" si="334"/>
        <v>0</v>
      </c>
      <c r="CG351" s="87">
        <f t="shared" si="334"/>
        <v>0</v>
      </c>
      <c r="CH351" s="87">
        <f t="shared" si="334"/>
        <v>0</v>
      </c>
      <c r="CI351" s="87">
        <f t="shared" si="334"/>
        <v>0</v>
      </c>
      <c r="CJ351" s="87">
        <f t="shared" si="334"/>
        <v>0</v>
      </c>
      <c r="CK351" s="87">
        <f t="shared" si="334"/>
        <v>0</v>
      </c>
      <c r="CL351" s="87">
        <f t="shared" si="334"/>
        <v>0</v>
      </c>
      <c r="CM351" s="87">
        <f t="shared" si="334"/>
        <v>0</v>
      </c>
      <c r="CN351" s="87">
        <f t="shared" si="334"/>
        <v>0</v>
      </c>
      <c r="CO351" s="87">
        <f t="shared" si="334"/>
        <v>0</v>
      </c>
      <c r="CP351" s="87">
        <f t="shared" si="334"/>
        <v>0</v>
      </c>
      <c r="CQ351" s="87">
        <f t="shared" si="334"/>
        <v>0</v>
      </c>
      <c r="CR351" s="87">
        <f t="shared" si="334"/>
        <v>0</v>
      </c>
      <c r="CS351" s="87">
        <f t="shared" si="322"/>
        <v>0</v>
      </c>
      <c r="CT351" s="87">
        <f t="shared" si="322"/>
        <v>0</v>
      </c>
      <c r="CU351" s="87">
        <f t="shared" si="322"/>
        <v>0</v>
      </c>
      <c r="CV351" s="87">
        <f t="shared" si="331"/>
        <v>0</v>
      </c>
      <c r="CW351" s="87">
        <f t="shared" si="331"/>
        <v>0</v>
      </c>
      <c r="CX351" s="87">
        <f t="shared" si="331"/>
        <v>0</v>
      </c>
      <c r="CY351" s="87">
        <f t="shared" si="331"/>
        <v>0</v>
      </c>
      <c r="CZ351" s="87">
        <f t="shared" si="331"/>
        <v>0</v>
      </c>
      <c r="DA351" s="87">
        <f t="shared" si="331"/>
        <v>0</v>
      </c>
      <c r="DB351" s="87">
        <f t="shared" si="331"/>
        <v>0</v>
      </c>
      <c r="DC351" s="87">
        <f t="shared" si="331"/>
        <v>0</v>
      </c>
      <c r="DD351" s="87">
        <f t="shared" si="331"/>
        <v>0</v>
      </c>
      <c r="DE351" s="87">
        <f t="shared" si="331"/>
        <v>0</v>
      </c>
      <c r="DF351" s="91">
        <f t="shared" si="332"/>
        <v>0</v>
      </c>
      <c r="DG351" s="91">
        <f t="shared" si="332"/>
        <v>0</v>
      </c>
      <c r="DH351" s="91">
        <f t="shared" si="332"/>
        <v>0</v>
      </c>
      <c r="DI351" s="91">
        <f t="shared" si="332"/>
        <v>0</v>
      </c>
      <c r="DJ351" s="91">
        <f t="shared" si="332"/>
        <v>0</v>
      </c>
      <c r="DK351" s="91">
        <f t="shared" si="332"/>
        <v>0</v>
      </c>
      <c r="DL351" s="91">
        <f t="shared" si="332"/>
        <v>0</v>
      </c>
      <c r="DM351" s="91">
        <f t="shared" si="332"/>
        <v>0</v>
      </c>
      <c r="DN351" s="91">
        <f t="shared" si="332"/>
        <v>0</v>
      </c>
      <c r="DO351" s="91">
        <f t="shared" si="332"/>
        <v>0</v>
      </c>
      <c r="DP351" s="91">
        <f t="shared" si="332"/>
        <v>0</v>
      </c>
      <c r="DQ351" s="91">
        <f t="shared" si="332"/>
        <v>0</v>
      </c>
      <c r="DR351" s="91">
        <f t="shared" si="332"/>
        <v>0</v>
      </c>
      <c r="DS351" s="91">
        <f t="shared" si="332"/>
        <v>0</v>
      </c>
      <c r="DT351" s="91">
        <f t="shared" si="332"/>
        <v>0</v>
      </c>
      <c r="DU351" s="91">
        <f t="shared" si="332"/>
        <v>0</v>
      </c>
      <c r="DV351" s="91">
        <f t="shared" si="329"/>
        <v>163.6</v>
      </c>
      <c r="DW351" s="91">
        <f t="shared" si="329"/>
        <v>0</v>
      </c>
      <c r="DX351" s="91">
        <f t="shared" si="329"/>
        <v>0</v>
      </c>
      <c r="DY351" s="91">
        <f t="shared" si="329"/>
        <v>0</v>
      </c>
      <c r="DZ351" s="91">
        <f t="shared" si="329"/>
        <v>0</v>
      </c>
      <c r="EA351" s="91">
        <f t="shared" si="329"/>
        <v>0</v>
      </c>
      <c r="EB351" s="91">
        <f t="shared" si="329"/>
        <v>0</v>
      </c>
      <c r="EC351" s="91">
        <f t="shared" si="329"/>
        <v>0</v>
      </c>
      <c r="ED351" s="91">
        <f t="shared" si="329"/>
        <v>0</v>
      </c>
      <c r="EE351" s="91">
        <f t="shared" si="329"/>
        <v>0</v>
      </c>
      <c r="EF351" s="91">
        <f t="shared" si="329"/>
        <v>0</v>
      </c>
      <c r="EG351" s="91">
        <f t="shared" si="329"/>
        <v>0</v>
      </c>
      <c r="EH351" s="91">
        <f t="shared" si="329"/>
        <v>0</v>
      </c>
      <c r="EI351" s="91">
        <f t="shared" si="329"/>
        <v>0</v>
      </c>
      <c r="EJ351" s="91">
        <f t="shared" si="329"/>
        <v>0</v>
      </c>
      <c r="EK351" s="91">
        <f t="shared" si="337"/>
        <v>0</v>
      </c>
      <c r="EL351" s="91">
        <f t="shared" si="337"/>
        <v>0</v>
      </c>
      <c r="EM351" s="91">
        <f t="shared" si="337"/>
        <v>0</v>
      </c>
      <c r="EN351" s="91">
        <f t="shared" si="337"/>
        <v>0</v>
      </c>
      <c r="EO351" s="91">
        <f t="shared" si="337"/>
        <v>0</v>
      </c>
      <c r="EP351" s="91">
        <f t="shared" si="337"/>
        <v>0</v>
      </c>
      <c r="EQ351" s="91">
        <f t="shared" si="337"/>
        <v>0</v>
      </c>
      <c r="ER351" s="91">
        <f t="shared" si="337"/>
        <v>0</v>
      </c>
      <c r="ES351" s="91">
        <f t="shared" si="337"/>
        <v>0</v>
      </c>
      <c r="ET351" s="91">
        <f t="shared" si="337"/>
        <v>0</v>
      </c>
      <c r="EU351" s="91">
        <f t="shared" si="337"/>
        <v>0</v>
      </c>
      <c r="EV351" s="91">
        <f t="shared" si="337"/>
        <v>0</v>
      </c>
      <c r="EW351" s="91">
        <f t="shared" si="337"/>
        <v>0</v>
      </c>
      <c r="EX351" s="91">
        <f t="shared" si="337"/>
        <v>0</v>
      </c>
      <c r="EY351" s="91">
        <f t="shared" si="337"/>
        <v>0</v>
      </c>
      <c r="EZ351" s="91">
        <f t="shared" si="337"/>
        <v>0</v>
      </c>
      <c r="FA351" s="91">
        <f t="shared" si="335"/>
        <v>0</v>
      </c>
      <c r="FB351" s="91">
        <f t="shared" si="335"/>
        <v>0</v>
      </c>
      <c r="FC351" s="91">
        <f t="shared" si="335"/>
        <v>0</v>
      </c>
      <c r="FD351" s="91">
        <f t="shared" si="335"/>
        <v>0</v>
      </c>
      <c r="FE351" s="91">
        <f t="shared" si="335"/>
        <v>0</v>
      </c>
      <c r="FF351" s="91">
        <f t="shared" si="335"/>
        <v>0</v>
      </c>
      <c r="FG351" s="91">
        <f t="shared" si="335"/>
        <v>0</v>
      </c>
      <c r="FH351" s="91">
        <f t="shared" si="335"/>
        <v>0</v>
      </c>
      <c r="FI351" s="91">
        <f t="shared" si="335"/>
        <v>0</v>
      </c>
      <c r="FJ351" s="91">
        <f t="shared" si="335"/>
        <v>0</v>
      </c>
      <c r="FK351" s="91">
        <f t="shared" si="335"/>
        <v>0</v>
      </c>
      <c r="FL351" s="91">
        <f t="shared" si="335"/>
        <v>0</v>
      </c>
      <c r="FM351" s="91">
        <f t="shared" si="335"/>
        <v>0</v>
      </c>
      <c r="FN351" s="91">
        <f t="shared" si="335"/>
        <v>0</v>
      </c>
      <c r="FO351" s="91">
        <f t="shared" si="335"/>
        <v>0</v>
      </c>
      <c r="FP351" s="91">
        <f t="shared" si="323"/>
        <v>0</v>
      </c>
      <c r="FQ351" s="91">
        <f t="shared" si="323"/>
        <v>0</v>
      </c>
      <c r="FR351" s="91">
        <f t="shared" si="323"/>
        <v>0</v>
      </c>
      <c r="FS351" s="91">
        <f t="shared" si="333"/>
        <v>0</v>
      </c>
      <c r="FT351" s="91">
        <f t="shared" si="333"/>
        <v>0</v>
      </c>
      <c r="FU351" s="91">
        <f t="shared" si="333"/>
        <v>0</v>
      </c>
      <c r="FV351" s="91">
        <f t="shared" si="333"/>
        <v>0</v>
      </c>
      <c r="FW351" s="91">
        <f t="shared" si="333"/>
        <v>0</v>
      </c>
      <c r="FX351" s="91">
        <f t="shared" si="333"/>
        <v>0</v>
      </c>
      <c r="FY351" s="91">
        <f t="shared" si="333"/>
        <v>0</v>
      </c>
      <c r="FZ351" s="91">
        <f t="shared" si="333"/>
        <v>0</v>
      </c>
      <c r="GA351" s="91">
        <f t="shared" si="333"/>
        <v>0</v>
      </c>
      <c r="GB351" s="91">
        <f t="shared" si="333"/>
        <v>0</v>
      </c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</row>
    <row r="352" spans="1:213" ht="38.25">
      <c r="A352" s="68">
        <f>Данные!A352</f>
        <v>5791</v>
      </c>
      <c r="B352" s="68">
        <f>Данные!B352</f>
        <v>2020</v>
      </c>
      <c r="C352" s="68" t="str">
        <f>Данные!C352</f>
        <v>компьютерных технологий и электронного обучения</v>
      </c>
      <c r="D352" s="68" t="str">
        <f>Данные!D352</f>
        <v>Власов Дмитрий Викторович</v>
      </c>
      <c r="E352" s="68" t="str">
        <f>Данные!E352</f>
        <v>нет</v>
      </c>
      <c r="F352" s="68" t="str">
        <f>Данные!F352</f>
        <v>внешний</v>
      </c>
      <c r="G352" s="68">
        <f>Данные!G352</f>
        <v>1</v>
      </c>
      <c r="H352" s="68" t="str">
        <f>Данные!H352</f>
        <v>4 курс 2017 год/пост</v>
      </c>
      <c r="I352" s="68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8">
        <f>Данные!J352</f>
        <v>0</v>
      </c>
      <c r="K352" s="68">
        <f>Данные!K352</f>
        <v>24</v>
      </c>
      <c r="L352" s="68">
        <f>Данные!L352</f>
        <v>0</v>
      </c>
      <c r="M352" s="16">
        <f t="shared" si="312"/>
        <v>2.4</v>
      </c>
      <c r="N352" s="16">
        <f t="shared" si="313"/>
        <v>11.666666666666666</v>
      </c>
      <c r="O352" s="16">
        <f t="shared" si="314"/>
        <v>12.083333333333334</v>
      </c>
      <c r="P352" s="16">
        <f t="shared" si="315"/>
        <v>12.083333333333334</v>
      </c>
      <c r="Q352" s="68">
        <f>Данные!Q352</f>
        <v>0</v>
      </c>
      <c r="R352" s="68">
        <f>Данные!R352</f>
        <v>0</v>
      </c>
      <c r="S352" s="68">
        <f>Данные!S352</f>
        <v>0</v>
      </c>
      <c r="T352" s="68">
        <f>Данные!T352</f>
        <v>0</v>
      </c>
      <c r="U352" s="68">
        <f>Данные!U352</f>
        <v>0</v>
      </c>
      <c r="V352" s="68">
        <f>Данные!V352</f>
        <v>0</v>
      </c>
      <c r="W352" s="68">
        <f>Данные!W352</f>
        <v>29</v>
      </c>
      <c r="X352" s="68">
        <f>Данные!X352</f>
        <v>1</v>
      </c>
      <c r="Y352" s="68">
        <f>Данные!Y352</f>
        <v>2</v>
      </c>
      <c r="Z352" s="68">
        <f>Данные!Z352</f>
        <v>0</v>
      </c>
      <c r="AA352" s="68">
        <f>Данные!AA352</f>
        <v>0</v>
      </c>
      <c r="AB352" s="83">
        <f>IF(F352=$HG$3,$HH$3,IF(F352=$HG$4,$HH$4,IF(F352=$HG$5,$HH$5,IF(F352=$HG$6,$HH$6,IF(F352=$HG$7,$HH$7,IF(F352=$HG$8,$HH$8,IF(F352=$HG$9,$HH$9,IF(F352=$HG$10,$HH$10,IF(F352=$HG$11,$HH$11,IF(F352=$HG$12,$HH$12,IF(F352=$HG$13,$HH$13,IF(F352=$HG$14,$HH$14,IF(F352=$HG$15,$HH$15,)))))))))))))</f>
        <v>900</v>
      </c>
      <c r="AC352" s="84" t="str">
        <f>IF(OR($GD$4=H352,$GE$4=H352,$GF$4=H352,$GG$4=H352,$GH$4=H352,$GI$4=H352,$GJ$4=H352,$GK$4=H352,$GL$4=H352,$GM$4=H352,$GN$4=H352,$GO$4=H352,$GP$4=H352,$GQ$4=H352,$GR$4=H352,$GS$4=H352,$GT$4=H352,$GU$4=H352,$GV$4=H352,$GW$4=H352,$GX$4=H352,$GY$4=H352,$GZ$4=H352,$HA$4=H352,$HB$4=H352,$HC$4=H352,$HD$4=H352,$HE$4=H352),$GC$4,IF(OR($GD$5=H352,$GE$5=H352,$GH$5=H352,$GI$5=H352,$GL$5=H352,$GM$5=H352,$GP$5=H352,$GQ$5=H352,$GT$5=H352,$GU$5=H352,$GX$5=H352,$GY$5=H352,$HB$5=H352,$HC$5=H352),$GC$5,))</f>
        <v>Бакалавры (ИВТ)</v>
      </c>
      <c r="AD352" s="84" t="str">
        <f>IF(OR(H352=$GD$4,H352=$GE$4,H352=$GF$4,H352=$GG$4,H352=$GD$5,H352=$GE$5),$GD$1,IF(OR(H352=$GH$4,H352=$GI$4,H352=$GJ$4,H352=$GK$4,H352=$GH$5,H352=$GI$5),$GH$1,IF(OR(H352=$GL$4,H352=$GM$4,H352=$GN$4,H352=$GO$4,H352=$GL$5,H352=$GM$5),$GL$1,IF(OR(H352=$GP$4,H352=$GQ$4,H352=$GR$4,H352=$GS$4,H352=$GP$5,H352=$GQ$5),$GP$1,IF(OR(H352=$GT$4,H352=$GU$4,H352=$GV$4,H352=$GW$4,H352=$GT$5,H352=$GU$5),$GT$1,IF(OR(H352=$GX$4,H352=$GY$4,H352=$GZ$4,H352=$HA$4,H352=$GX$5,H352=$GY$5),$GX$1,IF(OR(H352=$HB$4,H352=$HC$4,H352=$HD$4,H352=$HE$4,H352=$HB$5,H352=$HC$5),$HB$1,)))))))</f>
        <v>2020/2021</v>
      </c>
      <c r="AE352" s="85">
        <f t="shared" si="316"/>
        <v>62.233333333333334</v>
      </c>
      <c r="AF352" s="85">
        <f t="shared" si="317"/>
        <v>6.9148148148148153E-2</v>
      </c>
      <c r="AG352" s="83"/>
      <c r="AH352" s="83"/>
      <c r="AI352" s="87">
        <f t="shared" si="330"/>
        <v>0</v>
      </c>
      <c r="AJ352" s="87">
        <f t="shared" si="330"/>
        <v>0</v>
      </c>
      <c r="AK352" s="87">
        <f t="shared" si="330"/>
        <v>0</v>
      </c>
      <c r="AL352" s="87">
        <f t="shared" si="330"/>
        <v>0</v>
      </c>
      <c r="AM352" s="87">
        <f t="shared" si="330"/>
        <v>0</v>
      </c>
      <c r="AN352" s="87">
        <f t="shared" si="330"/>
        <v>0</v>
      </c>
      <c r="AO352" s="87">
        <f t="shared" si="330"/>
        <v>0</v>
      </c>
      <c r="AP352" s="87">
        <f t="shared" si="330"/>
        <v>0</v>
      </c>
      <c r="AQ352" s="87">
        <f t="shared" si="330"/>
        <v>0</v>
      </c>
      <c r="AR352" s="87">
        <f t="shared" si="330"/>
        <v>0</v>
      </c>
      <c r="AS352" s="87">
        <f t="shared" si="330"/>
        <v>0</v>
      </c>
      <c r="AT352" s="87">
        <f t="shared" si="330"/>
        <v>0</v>
      </c>
      <c r="AU352" s="87">
        <f t="shared" si="330"/>
        <v>0</v>
      </c>
      <c r="AV352" s="87">
        <f t="shared" si="330"/>
        <v>0</v>
      </c>
      <c r="AW352" s="87">
        <f t="shared" si="330"/>
        <v>6.9148148148148153E-2</v>
      </c>
      <c r="AX352" s="87">
        <f t="shared" si="330"/>
        <v>0</v>
      </c>
      <c r="AY352" s="87">
        <f t="shared" si="328"/>
        <v>0</v>
      </c>
      <c r="AZ352" s="87">
        <f t="shared" si="328"/>
        <v>0</v>
      </c>
      <c r="BA352" s="87">
        <f t="shared" si="328"/>
        <v>0</v>
      </c>
      <c r="BB352" s="87">
        <f t="shared" si="328"/>
        <v>0</v>
      </c>
      <c r="BC352" s="87">
        <f t="shared" si="328"/>
        <v>0</v>
      </c>
      <c r="BD352" s="87">
        <f t="shared" si="328"/>
        <v>0</v>
      </c>
      <c r="BE352" s="87">
        <f t="shared" si="328"/>
        <v>0</v>
      </c>
      <c r="BF352" s="87">
        <f t="shared" si="328"/>
        <v>0</v>
      </c>
      <c r="BG352" s="87">
        <f t="shared" si="328"/>
        <v>0</v>
      </c>
      <c r="BH352" s="87">
        <f t="shared" si="328"/>
        <v>0</v>
      </c>
      <c r="BI352" s="87">
        <f t="shared" si="328"/>
        <v>0</v>
      </c>
      <c r="BJ352" s="87">
        <f t="shared" si="328"/>
        <v>0</v>
      </c>
      <c r="BK352" s="87">
        <f t="shared" si="328"/>
        <v>0</v>
      </c>
      <c r="BL352" s="87">
        <f t="shared" si="328"/>
        <v>0</v>
      </c>
      <c r="BM352" s="87">
        <f t="shared" si="328"/>
        <v>0</v>
      </c>
      <c r="BN352" s="87">
        <f t="shared" si="336"/>
        <v>0</v>
      </c>
      <c r="BO352" s="87">
        <f t="shared" si="336"/>
        <v>0</v>
      </c>
      <c r="BP352" s="87">
        <f t="shared" si="336"/>
        <v>0</v>
      </c>
      <c r="BQ352" s="87">
        <f t="shared" si="336"/>
        <v>0</v>
      </c>
      <c r="BR352" s="87">
        <f t="shared" si="336"/>
        <v>0</v>
      </c>
      <c r="BS352" s="87">
        <f t="shared" si="336"/>
        <v>0</v>
      </c>
      <c r="BT352" s="87">
        <f t="shared" si="336"/>
        <v>0</v>
      </c>
      <c r="BU352" s="87">
        <f t="shared" si="336"/>
        <v>0</v>
      </c>
      <c r="BV352" s="87">
        <f t="shared" si="336"/>
        <v>0</v>
      </c>
      <c r="BW352" s="87">
        <f t="shared" si="336"/>
        <v>0</v>
      </c>
      <c r="BX352" s="87">
        <f t="shared" si="336"/>
        <v>0</v>
      </c>
      <c r="BY352" s="87">
        <f t="shared" si="336"/>
        <v>0</v>
      </c>
      <c r="BZ352" s="87">
        <f t="shared" si="336"/>
        <v>0</v>
      </c>
      <c r="CA352" s="87">
        <f t="shared" si="336"/>
        <v>0</v>
      </c>
      <c r="CB352" s="87">
        <f t="shared" si="336"/>
        <v>0</v>
      </c>
      <c r="CC352" s="87">
        <f t="shared" si="336"/>
        <v>0</v>
      </c>
      <c r="CD352" s="87">
        <f t="shared" si="334"/>
        <v>0</v>
      </c>
      <c r="CE352" s="87">
        <f t="shared" si="334"/>
        <v>0</v>
      </c>
      <c r="CF352" s="87">
        <f t="shared" si="334"/>
        <v>0</v>
      </c>
      <c r="CG352" s="87">
        <f t="shared" si="334"/>
        <v>0</v>
      </c>
      <c r="CH352" s="87">
        <f t="shared" si="334"/>
        <v>0</v>
      </c>
      <c r="CI352" s="87">
        <f t="shared" si="334"/>
        <v>0</v>
      </c>
      <c r="CJ352" s="87">
        <f t="shared" si="334"/>
        <v>0</v>
      </c>
      <c r="CK352" s="87">
        <f t="shared" si="334"/>
        <v>0</v>
      </c>
      <c r="CL352" s="87">
        <f t="shared" si="334"/>
        <v>0</v>
      </c>
      <c r="CM352" s="87">
        <f t="shared" si="334"/>
        <v>0</v>
      </c>
      <c r="CN352" s="87">
        <f t="shared" si="334"/>
        <v>0</v>
      </c>
      <c r="CO352" s="87">
        <f t="shared" si="334"/>
        <v>0</v>
      </c>
      <c r="CP352" s="87">
        <f t="shared" si="334"/>
        <v>0</v>
      </c>
      <c r="CQ352" s="87">
        <f t="shared" si="334"/>
        <v>0</v>
      </c>
      <c r="CR352" s="87">
        <f t="shared" si="334"/>
        <v>0</v>
      </c>
      <c r="CS352" s="87">
        <f t="shared" si="322"/>
        <v>0</v>
      </c>
      <c r="CT352" s="87">
        <f t="shared" si="322"/>
        <v>0</v>
      </c>
      <c r="CU352" s="87">
        <f t="shared" si="322"/>
        <v>0</v>
      </c>
      <c r="CV352" s="87">
        <f t="shared" si="331"/>
        <v>0</v>
      </c>
      <c r="CW352" s="87">
        <f t="shared" si="331"/>
        <v>0</v>
      </c>
      <c r="CX352" s="87">
        <f t="shared" si="331"/>
        <v>0</v>
      </c>
      <c r="CY352" s="87">
        <f t="shared" si="331"/>
        <v>0</v>
      </c>
      <c r="CZ352" s="87">
        <f t="shared" si="331"/>
        <v>0</v>
      </c>
      <c r="DA352" s="87">
        <f t="shared" si="331"/>
        <v>0</v>
      </c>
      <c r="DB352" s="87">
        <f t="shared" si="331"/>
        <v>0</v>
      </c>
      <c r="DC352" s="87">
        <f t="shared" si="331"/>
        <v>0</v>
      </c>
      <c r="DD352" s="87">
        <f t="shared" si="331"/>
        <v>0</v>
      </c>
      <c r="DE352" s="87">
        <f t="shared" si="331"/>
        <v>0</v>
      </c>
      <c r="DF352" s="91">
        <f t="shared" si="332"/>
        <v>0</v>
      </c>
      <c r="DG352" s="91">
        <f t="shared" si="332"/>
        <v>0</v>
      </c>
      <c r="DH352" s="91">
        <f t="shared" si="332"/>
        <v>0</v>
      </c>
      <c r="DI352" s="91">
        <f t="shared" si="332"/>
        <v>0</v>
      </c>
      <c r="DJ352" s="91">
        <f t="shared" si="332"/>
        <v>0</v>
      </c>
      <c r="DK352" s="91">
        <f t="shared" si="332"/>
        <v>0</v>
      </c>
      <c r="DL352" s="91">
        <f t="shared" si="332"/>
        <v>0</v>
      </c>
      <c r="DM352" s="91">
        <f t="shared" si="332"/>
        <v>0</v>
      </c>
      <c r="DN352" s="91">
        <f t="shared" si="332"/>
        <v>0</v>
      </c>
      <c r="DO352" s="91">
        <f t="shared" si="332"/>
        <v>0</v>
      </c>
      <c r="DP352" s="91">
        <f t="shared" si="332"/>
        <v>0</v>
      </c>
      <c r="DQ352" s="91">
        <f t="shared" si="332"/>
        <v>0</v>
      </c>
      <c r="DR352" s="91">
        <f t="shared" si="332"/>
        <v>0</v>
      </c>
      <c r="DS352" s="91">
        <f t="shared" si="332"/>
        <v>0</v>
      </c>
      <c r="DT352" s="91">
        <f t="shared" si="332"/>
        <v>163.6</v>
      </c>
      <c r="DU352" s="91">
        <f t="shared" si="332"/>
        <v>0</v>
      </c>
      <c r="DV352" s="91">
        <f t="shared" si="329"/>
        <v>0</v>
      </c>
      <c r="DW352" s="91">
        <f t="shared" si="329"/>
        <v>0</v>
      </c>
      <c r="DX352" s="91">
        <f t="shared" si="329"/>
        <v>0</v>
      </c>
      <c r="DY352" s="91">
        <f t="shared" si="329"/>
        <v>0</v>
      </c>
      <c r="DZ352" s="91">
        <f t="shared" si="329"/>
        <v>0</v>
      </c>
      <c r="EA352" s="91">
        <f t="shared" si="329"/>
        <v>0</v>
      </c>
      <c r="EB352" s="91">
        <f t="shared" si="329"/>
        <v>0</v>
      </c>
      <c r="EC352" s="91">
        <f t="shared" si="329"/>
        <v>0</v>
      </c>
      <c r="ED352" s="91">
        <f t="shared" si="329"/>
        <v>0</v>
      </c>
      <c r="EE352" s="91">
        <f t="shared" si="329"/>
        <v>0</v>
      </c>
      <c r="EF352" s="91">
        <f t="shared" si="329"/>
        <v>0</v>
      </c>
      <c r="EG352" s="91">
        <f t="shared" si="329"/>
        <v>0</v>
      </c>
      <c r="EH352" s="91">
        <f t="shared" si="329"/>
        <v>0</v>
      </c>
      <c r="EI352" s="91">
        <f t="shared" si="329"/>
        <v>0</v>
      </c>
      <c r="EJ352" s="91">
        <f t="shared" si="329"/>
        <v>0</v>
      </c>
      <c r="EK352" s="91">
        <f t="shared" si="337"/>
        <v>0</v>
      </c>
      <c r="EL352" s="91">
        <f t="shared" si="337"/>
        <v>0</v>
      </c>
      <c r="EM352" s="91">
        <f t="shared" si="337"/>
        <v>0</v>
      </c>
      <c r="EN352" s="91">
        <f t="shared" si="337"/>
        <v>0</v>
      </c>
      <c r="EO352" s="91">
        <f t="shared" si="337"/>
        <v>0</v>
      </c>
      <c r="EP352" s="91">
        <f t="shared" si="337"/>
        <v>0</v>
      </c>
      <c r="EQ352" s="91">
        <f t="shared" si="337"/>
        <v>0</v>
      </c>
      <c r="ER352" s="91">
        <f t="shared" si="337"/>
        <v>0</v>
      </c>
      <c r="ES352" s="91">
        <f t="shared" si="337"/>
        <v>0</v>
      </c>
      <c r="ET352" s="91">
        <f t="shared" si="337"/>
        <v>0</v>
      </c>
      <c r="EU352" s="91">
        <f t="shared" si="337"/>
        <v>0</v>
      </c>
      <c r="EV352" s="91">
        <f t="shared" si="337"/>
        <v>0</v>
      </c>
      <c r="EW352" s="91">
        <f t="shared" si="337"/>
        <v>0</v>
      </c>
      <c r="EX352" s="91">
        <f t="shared" si="337"/>
        <v>0</v>
      </c>
      <c r="EY352" s="91">
        <f t="shared" si="337"/>
        <v>0</v>
      </c>
      <c r="EZ352" s="91">
        <f t="shared" si="337"/>
        <v>0</v>
      </c>
      <c r="FA352" s="91">
        <f t="shared" si="335"/>
        <v>0</v>
      </c>
      <c r="FB352" s="91">
        <f t="shared" si="335"/>
        <v>0</v>
      </c>
      <c r="FC352" s="91">
        <f t="shared" si="335"/>
        <v>0</v>
      </c>
      <c r="FD352" s="91">
        <f t="shared" si="335"/>
        <v>0</v>
      </c>
      <c r="FE352" s="91">
        <f t="shared" si="335"/>
        <v>0</v>
      </c>
      <c r="FF352" s="91">
        <f t="shared" si="335"/>
        <v>0</v>
      </c>
      <c r="FG352" s="91">
        <f t="shared" si="335"/>
        <v>0</v>
      </c>
      <c r="FH352" s="91">
        <f t="shared" si="335"/>
        <v>0</v>
      </c>
      <c r="FI352" s="91">
        <f t="shared" si="335"/>
        <v>0</v>
      </c>
      <c r="FJ352" s="91">
        <f t="shared" si="335"/>
        <v>0</v>
      </c>
      <c r="FK352" s="91">
        <f t="shared" si="335"/>
        <v>0</v>
      </c>
      <c r="FL352" s="91">
        <f t="shared" si="335"/>
        <v>0</v>
      </c>
      <c r="FM352" s="91">
        <f t="shared" si="335"/>
        <v>0</v>
      </c>
      <c r="FN352" s="91">
        <f t="shared" si="335"/>
        <v>0</v>
      </c>
      <c r="FO352" s="91">
        <f t="shared" si="335"/>
        <v>0</v>
      </c>
      <c r="FP352" s="91">
        <f t="shared" si="323"/>
        <v>0</v>
      </c>
      <c r="FQ352" s="91">
        <f t="shared" si="323"/>
        <v>0</v>
      </c>
      <c r="FR352" s="91">
        <f t="shared" si="323"/>
        <v>0</v>
      </c>
      <c r="FS352" s="91">
        <f t="shared" si="333"/>
        <v>0</v>
      </c>
      <c r="FT352" s="91">
        <f t="shared" si="333"/>
        <v>0</v>
      </c>
      <c r="FU352" s="91">
        <f t="shared" si="333"/>
        <v>0</v>
      </c>
      <c r="FV352" s="91">
        <f t="shared" si="333"/>
        <v>0</v>
      </c>
      <c r="FW352" s="91">
        <f t="shared" si="333"/>
        <v>0</v>
      </c>
      <c r="FX352" s="91">
        <f t="shared" si="333"/>
        <v>0</v>
      </c>
      <c r="FY352" s="91">
        <f t="shared" si="333"/>
        <v>0</v>
      </c>
      <c r="FZ352" s="91">
        <f t="shared" si="333"/>
        <v>0</v>
      </c>
      <c r="GA352" s="91">
        <f t="shared" si="333"/>
        <v>0</v>
      </c>
      <c r="GB352" s="91">
        <f t="shared" si="333"/>
        <v>0</v>
      </c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</row>
    <row r="353" spans="1:213" ht="38.25">
      <c r="A353" s="68">
        <f>Данные!A353</f>
        <v>5791</v>
      </c>
      <c r="B353" s="68">
        <f>Данные!B353</f>
        <v>2020</v>
      </c>
      <c r="C353" s="68" t="str">
        <f>Данные!C353</f>
        <v>компьютерных технологий и электронного обучения</v>
      </c>
      <c r="D353" s="68" t="str">
        <f>Данные!D353</f>
        <v>Воробьев Владимир Иванович</v>
      </c>
      <c r="E353" s="68" t="str">
        <f>Данные!E353</f>
        <v>доктор технических наук</v>
      </c>
      <c r="F353" s="68" t="str">
        <f>Данные!F353</f>
        <v>внешний</v>
      </c>
      <c r="G353" s="68">
        <f>Данные!G353</f>
        <v>1</v>
      </c>
      <c r="H353" s="68" t="str">
        <f>Данные!H353</f>
        <v>4 курс 2017 год/пост</v>
      </c>
      <c r="I353" s="68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8">
        <f>Данные!J353</f>
        <v>12</v>
      </c>
      <c r="K353" s="68">
        <f>Данные!K353</f>
        <v>0</v>
      </c>
      <c r="L353" s="68">
        <f>Данные!L353</f>
        <v>0</v>
      </c>
      <c r="M353" s="16">
        <f t="shared" si="312"/>
        <v>1.2</v>
      </c>
      <c r="N353" s="16">
        <f t="shared" si="313"/>
        <v>11.666666666666666</v>
      </c>
      <c r="O353" s="16">
        <f t="shared" si="314"/>
        <v>12.083333333333334</v>
      </c>
      <c r="P353" s="16">
        <f t="shared" si="315"/>
        <v>12.083333333333334</v>
      </c>
      <c r="Q353" s="68">
        <f>Данные!Q353</f>
        <v>0</v>
      </c>
      <c r="R353" s="68">
        <f>Данные!R353</f>
        <v>0</v>
      </c>
      <c r="S353" s="68">
        <f>Данные!S353</f>
        <v>0</v>
      </c>
      <c r="T353" s="68">
        <f>Данные!T353</f>
        <v>0</v>
      </c>
      <c r="U353" s="68">
        <f>Данные!U353</f>
        <v>0</v>
      </c>
      <c r="V353" s="68">
        <f>Данные!V353</f>
        <v>0</v>
      </c>
      <c r="W353" s="68">
        <f>Данные!W353</f>
        <v>29</v>
      </c>
      <c r="X353" s="68">
        <f>Данные!X353</f>
        <v>1</v>
      </c>
      <c r="Y353" s="68">
        <f>Данные!Y353</f>
        <v>2</v>
      </c>
      <c r="Z353" s="68">
        <f>Данные!Z353</f>
        <v>0</v>
      </c>
      <c r="AA353" s="68">
        <f>Данные!AA353</f>
        <v>0</v>
      </c>
      <c r="AB353" s="83">
        <f>IF(F353=$HG$3,$HH$3,IF(F353=$HG$4,$HH$4,IF(F353=$HG$5,$HH$5,IF(F353=$HG$6,$HH$6,IF(F353=$HG$7,$HH$7,IF(F353=$HG$8,$HH$8,IF(F353=$HG$9,$HH$9,IF(F353=$HG$10,$HH$10,IF(F353=$HG$11,$HH$11,IF(F353=$HG$12,$HH$12,IF(F353=$HG$13,$HH$13,IF(F353=$HG$14,$HH$14,IF(F353=$HG$15,$HH$15,)))))))))))))</f>
        <v>900</v>
      </c>
      <c r="AC353" s="84" t="str">
        <f>IF(OR($GD$4=H353,$GE$4=H353,$GF$4=H353,$GG$4=H353,$GH$4=H353,$GI$4=H353,$GJ$4=H353,$GK$4=H353,$GL$4=H353,$GM$4=H353,$GN$4=H353,$GO$4=H353,$GP$4=H353,$GQ$4=H353,$GR$4=H353,$GS$4=H353,$GT$4=H353,$GU$4=H353,$GV$4=H353,$GW$4=H353,$GX$4=H353,$GY$4=H353,$GZ$4=H353,$HA$4=H353,$HB$4=H353,$HC$4=H353,$HD$4=H353,$HE$4=H353),$GC$4,IF(OR($GD$5=H353,$GE$5=H353,$GH$5=H353,$GI$5=H353,$GL$5=H353,$GM$5=H353,$GP$5=H353,$GQ$5=H353,$GT$5=H353,$GU$5=H353,$GX$5=H353,$GY$5=H353,$HB$5=H353,$HC$5=H353),$GC$5,))</f>
        <v>Бакалавры (ИВТ)</v>
      </c>
      <c r="AD353" s="84" t="str">
        <f>IF(OR(H353=$GD$4,H353=$GE$4,H353=$GF$4,H353=$GG$4,H353=$GD$5,H353=$GE$5),$GD$1,IF(OR(H353=$GH$4,H353=$GI$4,H353=$GJ$4,H353=$GK$4,H353=$GH$5,H353=$GI$5),$GH$1,IF(OR(H353=$GL$4,H353=$GM$4,H353=$GN$4,H353=$GO$4,H353=$GL$5,H353=$GM$5),$GL$1,IF(OR(H353=$GP$4,H353=$GQ$4,H353=$GR$4,H353=$GS$4,H353=$GP$5,H353=$GQ$5),$GP$1,IF(OR(H353=$GT$4,H353=$GU$4,H353=$GV$4,H353=$GW$4,H353=$GT$5,H353=$GU$5),$GT$1,IF(OR(H353=$GX$4,H353=$GY$4,H353=$GZ$4,H353=$HA$4,H353=$GX$5,H353=$GY$5),$GX$1,IF(OR(H353=$HB$4,H353=$HC$4,H353=$HD$4,H353=$HE$4,H353=$HB$5,H353=$HC$5),$HB$1,)))))))</f>
        <v>2020/2021</v>
      </c>
      <c r="AE353" s="85">
        <f t="shared" si="316"/>
        <v>49.033333333333339</v>
      </c>
      <c r="AF353" s="85">
        <f t="shared" si="317"/>
        <v>5.4481481481481485E-2</v>
      </c>
      <c r="AG353" s="83"/>
      <c r="AH353" s="83"/>
      <c r="AI353" s="87">
        <f t="shared" si="330"/>
        <v>0</v>
      </c>
      <c r="AJ353" s="87">
        <f t="shared" si="330"/>
        <v>0</v>
      </c>
      <c r="AK353" s="87">
        <f t="shared" si="330"/>
        <v>0</v>
      </c>
      <c r="AL353" s="87">
        <f t="shared" si="330"/>
        <v>0</v>
      </c>
      <c r="AM353" s="87">
        <f t="shared" si="330"/>
        <v>0</v>
      </c>
      <c r="AN353" s="87">
        <f t="shared" si="330"/>
        <v>0</v>
      </c>
      <c r="AO353" s="87">
        <f t="shared" si="330"/>
        <v>0</v>
      </c>
      <c r="AP353" s="87">
        <f t="shared" si="330"/>
        <v>0</v>
      </c>
      <c r="AQ353" s="87">
        <f t="shared" si="330"/>
        <v>0</v>
      </c>
      <c r="AR353" s="87">
        <f t="shared" si="330"/>
        <v>0</v>
      </c>
      <c r="AS353" s="87">
        <f t="shared" si="330"/>
        <v>0</v>
      </c>
      <c r="AT353" s="87">
        <f t="shared" si="330"/>
        <v>0</v>
      </c>
      <c r="AU353" s="87">
        <f t="shared" si="330"/>
        <v>0</v>
      </c>
      <c r="AV353" s="87">
        <f t="shared" si="330"/>
        <v>0</v>
      </c>
      <c r="AW353" s="87">
        <f t="shared" si="330"/>
        <v>0</v>
      </c>
      <c r="AX353" s="87">
        <f t="shared" si="330"/>
        <v>0</v>
      </c>
      <c r="AY353" s="87">
        <f t="shared" si="328"/>
        <v>5.4481481481481485E-2</v>
      </c>
      <c r="AZ353" s="87">
        <f t="shared" si="328"/>
        <v>0</v>
      </c>
      <c r="BA353" s="87">
        <f t="shared" si="328"/>
        <v>0</v>
      </c>
      <c r="BB353" s="87">
        <f t="shared" si="328"/>
        <v>0</v>
      </c>
      <c r="BC353" s="87">
        <f t="shared" si="328"/>
        <v>0</v>
      </c>
      <c r="BD353" s="87">
        <f t="shared" si="328"/>
        <v>0</v>
      </c>
      <c r="BE353" s="87">
        <f t="shared" si="328"/>
        <v>0</v>
      </c>
      <c r="BF353" s="87">
        <f t="shared" si="328"/>
        <v>0</v>
      </c>
      <c r="BG353" s="87">
        <f t="shared" si="328"/>
        <v>0</v>
      </c>
      <c r="BH353" s="87">
        <f t="shared" si="328"/>
        <v>0</v>
      </c>
      <c r="BI353" s="87">
        <f t="shared" si="328"/>
        <v>0</v>
      </c>
      <c r="BJ353" s="87">
        <f t="shared" si="328"/>
        <v>0</v>
      </c>
      <c r="BK353" s="87">
        <f t="shared" si="328"/>
        <v>0</v>
      </c>
      <c r="BL353" s="87">
        <f t="shared" si="328"/>
        <v>0</v>
      </c>
      <c r="BM353" s="87">
        <f t="shared" si="328"/>
        <v>0</v>
      </c>
      <c r="BN353" s="87">
        <f t="shared" si="336"/>
        <v>0</v>
      </c>
      <c r="BO353" s="87">
        <f t="shared" si="336"/>
        <v>0</v>
      </c>
      <c r="BP353" s="87">
        <f t="shared" si="336"/>
        <v>0</v>
      </c>
      <c r="BQ353" s="87">
        <f t="shared" si="336"/>
        <v>0</v>
      </c>
      <c r="BR353" s="87">
        <f t="shared" si="336"/>
        <v>0</v>
      </c>
      <c r="BS353" s="87">
        <f t="shared" si="336"/>
        <v>0</v>
      </c>
      <c r="BT353" s="87">
        <f t="shared" si="336"/>
        <v>0</v>
      </c>
      <c r="BU353" s="87">
        <f t="shared" si="336"/>
        <v>0</v>
      </c>
      <c r="BV353" s="87">
        <f t="shared" si="336"/>
        <v>0</v>
      </c>
      <c r="BW353" s="87">
        <f t="shared" si="336"/>
        <v>0</v>
      </c>
      <c r="BX353" s="87">
        <f t="shared" si="336"/>
        <v>0</v>
      </c>
      <c r="BY353" s="87">
        <f t="shared" si="336"/>
        <v>0</v>
      </c>
      <c r="BZ353" s="87">
        <f t="shared" si="336"/>
        <v>0</v>
      </c>
      <c r="CA353" s="87">
        <f t="shared" si="336"/>
        <v>0</v>
      </c>
      <c r="CB353" s="87">
        <f t="shared" si="336"/>
        <v>0</v>
      </c>
      <c r="CC353" s="87">
        <f t="shared" si="336"/>
        <v>0</v>
      </c>
      <c r="CD353" s="87">
        <f t="shared" si="334"/>
        <v>0</v>
      </c>
      <c r="CE353" s="87">
        <f t="shared" si="334"/>
        <v>0</v>
      </c>
      <c r="CF353" s="87">
        <f t="shared" si="334"/>
        <v>0</v>
      </c>
      <c r="CG353" s="87">
        <f t="shared" si="334"/>
        <v>0</v>
      </c>
      <c r="CH353" s="87">
        <f t="shared" si="334"/>
        <v>0</v>
      </c>
      <c r="CI353" s="87">
        <f t="shared" si="334"/>
        <v>0</v>
      </c>
      <c r="CJ353" s="87">
        <f t="shared" si="334"/>
        <v>0</v>
      </c>
      <c r="CK353" s="87">
        <f t="shared" si="334"/>
        <v>0</v>
      </c>
      <c r="CL353" s="87">
        <f t="shared" si="334"/>
        <v>0</v>
      </c>
      <c r="CM353" s="87">
        <f t="shared" si="334"/>
        <v>0</v>
      </c>
      <c r="CN353" s="87">
        <f t="shared" si="334"/>
        <v>0</v>
      </c>
      <c r="CO353" s="87">
        <f t="shared" si="334"/>
        <v>0</v>
      </c>
      <c r="CP353" s="87">
        <f t="shared" si="334"/>
        <v>0</v>
      </c>
      <c r="CQ353" s="87">
        <f t="shared" si="334"/>
        <v>0</v>
      </c>
      <c r="CR353" s="87">
        <f t="shared" si="334"/>
        <v>0</v>
      </c>
      <c r="CS353" s="87">
        <f t="shared" si="322"/>
        <v>0</v>
      </c>
      <c r="CT353" s="87">
        <f t="shared" si="322"/>
        <v>0</v>
      </c>
      <c r="CU353" s="87">
        <f t="shared" si="322"/>
        <v>0</v>
      </c>
      <c r="CV353" s="87">
        <f t="shared" si="331"/>
        <v>0</v>
      </c>
      <c r="CW353" s="87">
        <f t="shared" si="331"/>
        <v>0</v>
      </c>
      <c r="CX353" s="87">
        <f t="shared" si="331"/>
        <v>0</v>
      </c>
      <c r="CY353" s="87">
        <f t="shared" si="331"/>
        <v>0</v>
      </c>
      <c r="CZ353" s="87">
        <f t="shared" si="331"/>
        <v>0</v>
      </c>
      <c r="DA353" s="87">
        <f t="shared" si="331"/>
        <v>0</v>
      </c>
      <c r="DB353" s="87">
        <f t="shared" si="331"/>
        <v>0</v>
      </c>
      <c r="DC353" s="87">
        <f t="shared" si="331"/>
        <v>0</v>
      </c>
      <c r="DD353" s="87">
        <f t="shared" si="331"/>
        <v>0</v>
      </c>
      <c r="DE353" s="87">
        <f t="shared" si="331"/>
        <v>0</v>
      </c>
      <c r="DF353" s="91">
        <f t="shared" si="332"/>
        <v>0</v>
      </c>
      <c r="DG353" s="91">
        <f t="shared" si="332"/>
        <v>0</v>
      </c>
      <c r="DH353" s="91">
        <f t="shared" si="332"/>
        <v>0</v>
      </c>
      <c r="DI353" s="91">
        <f t="shared" si="332"/>
        <v>0</v>
      </c>
      <c r="DJ353" s="91">
        <f t="shared" si="332"/>
        <v>0</v>
      </c>
      <c r="DK353" s="91">
        <f t="shared" si="332"/>
        <v>0</v>
      </c>
      <c r="DL353" s="91">
        <f t="shared" si="332"/>
        <v>0</v>
      </c>
      <c r="DM353" s="91">
        <f t="shared" si="332"/>
        <v>0</v>
      </c>
      <c r="DN353" s="91">
        <f t="shared" si="332"/>
        <v>0</v>
      </c>
      <c r="DO353" s="91">
        <f t="shared" si="332"/>
        <v>0</v>
      </c>
      <c r="DP353" s="91">
        <f t="shared" si="332"/>
        <v>0</v>
      </c>
      <c r="DQ353" s="91">
        <f t="shared" si="332"/>
        <v>0</v>
      </c>
      <c r="DR353" s="91">
        <f t="shared" si="332"/>
        <v>0</v>
      </c>
      <c r="DS353" s="91">
        <f t="shared" si="332"/>
        <v>0</v>
      </c>
      <c r="DT353" s="91">
        <f t="shared" si="332"/>
        <v>0</v>
      </c>
      <c r="DU353" s="91">
        <f t="shared" si="332"/>
        <v>0</v>
      </c>
      <c r="DV353" s="91">
        <f t="shared" si="329"/>
        <v>163.6</v>
      </c>
      <c r="DW353" s="91">
        <f t="shared" si="329"/>
        <v>0</v>
      </c>
      <c r="DX353" s="91">
        <f t="shared" si="329"/>
        <v>0</v>
      </c>
      <c r="DY353" s="91">
        <f t="shared" si="329"/>
        <v>0</v>
      </c>
      <c r="DZ353" s="91">
        <f t="shared" si="329"/>
        <v>0</v>
      </c>
      <c r="EA353" s="91">
        <f t="shared" si="329"/>
        <v>0</v>
      </c>
      <c r="EB353" s="91">
        <f t="shared" si="329"/>
        <v>0</v>
      </c>
      <c r="EC353" s="91">
        <f t="shared" si="329"/>
        <v>0</v>
      </c>
      <c r="ED353" s="91">
        <f t="shared" si="329"/>
        <v>0</v>
      </c>
      <c r="EE353" s="91">
        <f t="shared" si="329"/>
        <v>0</v>
      </c>
      <c r="EF353" s="91">
        <f t="shared" si="329"/>
        <v>0</v>
      </c>
      <c r="EG353" s="91">
        <f t="shared" si="329"/>
        <v>0</v>
      </c>
      <c r="EH353" s="91">
        <f t="shared" si="329"/>
        <v>0</v>
      </c>
      <c r="EI353" s="91">
        <f t="shared" si="329"/>
        <v>0</v>
      </c>
      <c r="EJ353" s="91">
        <f t="shared" si="329"/>
        <v>0</v>
      </c>
      <c r="EK353" s="91">
        <f t="shared" si="337"/>
        <v>0</v>
      </c>
      <c r="EL353" s="91">
        <f t="shared" si="337"/>
        <v>0</v>
      </c>
      <c r="EM353" s="91">
        <f t="shared" si="337"/>
        <v>0</v>
      </c>
      <c r="EN353" s="91">
        <f t="shared" si="337"/>
        <v>0</v>
      </c>
      <c r="EO353" s="91">
        <f t="shared" si="337"/>
        <v>0</v>
      </c>
      <c r="EP353" s="91">
        <f t="shared" si="337"/>
        <v>0</v>
      </c>
      <c r="EQ353" s="91">
        <f t="shared" si="337"/>
        <v>0</v>
      </c>
      <c r="ER353" s="91">
        <f t="shared" si="337"/>
        <v>0</v>
      </c>
      <c r="ES353" s="91">
        <f t="shared" si="337"/>
        <v>0</v>
      </c>
      <c r="ET353" s="91">
        <f t="shared" si="337"/>
        <v>0</v>
      </c>
      <c r="EU353" s="91">
        <f t="shared" si="337"/>
        <v>0</v>
      </c>
      <c r="EV353" s="91">
        <f t="shared" si="337"/>
        <v>0</v>
      </c>
      <c r="EW353" s="91">
        <f t="shared" si="337"/>
        <v>0</v>
      </c>
      <c r="EX353" s="91">
        <f t="shared" si="337"/>
        <v>0</v>
      </c>
      <c r="EY353" s="91">
        <f t="shared" si="337"/>
        <v>0</v>
      </c>
      <c r="EZ353" s="91">
        <f t="shared" si="337"/>
        <v>0</v>
      </c>
      <c r="FA353" s="91">
        <f t="shared" si="335"/>
        <v>0</v>
      </c>
      <c r="FB353" s="91">
        <f t="shared" si="335"/>
        <v>0</v>
      </c>
      <c r="FC353" s="91">
        <f t="shared" si="335"/>
        <v>0</v>
      </c>
      <c r="FD353" s="91">
        <f t="shared" si="335"/>
        <v>0</v>
      </c>
      <c r="FE353" s="91">
        <f t="shared" si="335"/>
        <v>0</v>
      </c>
      <c r="FF353" s="91">
        <f t="shared" si="335"/>
        <v>0</v>
      </c>
      <c r="FG353" s="91">
        <f t="shared" si="335"/>
        <v>0</v>
      </c>
      <c r="FH353" s="91">
        <f t="shared" si="335"/>
        <v>0</v>
      </c>
      <c r="FI353" s="91">
        <f t="shared" si="335"/>
        <v>0</v>
      </c>
      <c r="FJ353" s="91">
        <f t="shared" si="335"/>
        <v>0</v>
      </c>
      <c r="FK353" s="91">
        <f t="shared" si="335"/>
        <v>0</v>
      </c>
      <c r="FL353" s="91">
        <f t="shared" si="335"/>
        <v>0</v>
      </c>
      <c r="FM353" s="91">
        <f t="shared" si="335"/>
        <v>0</v>
      </c>
      <c r="FN353" s="91">
        <f t="shared" si="335"/>
        <v>0</v>
      </c>
      <c r="FO353" s="91">
        <f t="shared" si="335"/>
        <v>0</v>
      </c>
      <c r="FP353" s="91">
        <f t="shared" si="323"/>
        <v>0</v>
      </c>
      <c r="FQ353" s="91">
        <f t="shared" si="323"/>
        <v>0</v>
      </c>
      <c r="FR353" s="91">
        <f t="shared" si="323"/>
        <v>0</v>
      </c>
      <c r="FS353" s="91">
        <f t="shared" si="333"/>
        <v>0</v>
      </c>
      <c r="FT353" s="91">
        <f t="shared" si="333"/>
        <v>0</v>
      </c>
      <c r="FU353" s="91">
        <f t="shared" si="333"/>
        <v>0</v>
      </c>
      <c r="FV353" s="91">
        <f t="shared" si="333"/>
        <v>0</v>
      </c>
      <c r="FW353" s="91">
        <f t="shared" si="333"/>
        <v>0</v>
      </c>
      <c r="FX353" s="91">
        <f t="shared" si="333"/>
        <v>0</v>
      </c>
      <c r="FY353" s="91">
        <f t="shared" si="333"/>
        <v>0</v>
      </c>
      <c r="FZ353" s="91">
        <f t="shared" si="333"/>
        <v>0</v>
      </c>
      <c r="GA353" s="91">
        <f t="shared" si="333"/>
        <v>0</v>
      </c>
      <c r="GB353" s="91">
        <f t="shared" si="333"/>
        <v>0</v>
      </c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</row>
    <row r="354" spans="1:213" ht="38.25">
      <c r="A354" s="68">
        <f>Данные!A354</f>
        <v>5791</v>
      </c>
      <c r="B354" s="68">
        <f>Данные!B354</f>
        <v>2020</v>
      </c>
      <c r="C354" s="68" t="str">
        <f>Данные!C354</f>
        <v>компьютерных технологий и электронного обучения</v>
      </c>
      <c r="D354" s="68" t="str">
        <f>Данные!D354</f>
        <v>Атаян Ануш Михайловна</v>
      </c>
      <c r="E354" s="68" t="str">
        <f>Данные!E354</f>
        <v>кандидат педагогических наук</v>
      </c>
      <c r="F354" s="68" t="str">
        <f>Данные!F354</f>
        <v>доцент</v>
      </c>
      <c r="G354" s="68">
        <f>Данные!G354</f>
        <v>1</v>
      </c>
      <c r="H354" s="68" t="str">
        <f>Данные!H354</f>
        <v>4 курс 2017 год/пост</v>
      </c>
      <c r="I354" s="68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8">
        <f>Данные!J354</f>
        <v>18</v>
      </c>
      <c r="K354" s="68">
        <f>Данные!K354</f>
        <v>0</v>
      </c>
      <c r="L354" s="68">
        <f>Данные!L354</f>
        <v>36</v>
      </c>
      <c r="M354" s="16">
        <f t="shared" si="312"/>
        <v>5.4</v>
      </c>
      <c r="N354" s="16">
        <f t="shared" si="313"/>
        <v>11.666666666666666</v>
      </c>
      <c r="O354" s="16">
        <f t="shared" si="314"/>
        <v>12.083333333333334</v>
      </c>
      <c r="P354" s="16">
        <f t="shared" si="315"/>
        <v>12.083333333333334</v>
      </c>
      <c r="Q354" s="68">
        <f>Данные!Q354</f>
        <v>0</v>
      </c>
      <c r="R354" s="68">
        <f>Данные!R354</f>
        <v>0</v>
      </c>
      <c r="S354" s="68">
        <f>Данные!S354</f>
        <v>0</v>
      </c>
      <c r="T354" s="68">
        <f>Данные!T354</f>
        <v>0</v>
      </c>
      <c r="U354" s="68">
        <f>Данные!U354</f>
        <v>0</v>
      </c>
      <c r="V354" s="68">
        <f>Данные!V354</f>
        <v>0</v>
      </c>
      <c r="W354" s="68">
        <f>Данные!W354</f>
        <v>29</v>
      </c>
      <c r="X354" s="68">
        <f>Данные!X354</f>
        <v>1</v>
      </c>
      <c r="Y354" s="68">
        <f>Данные!Y354</f>
        <v>2</v>
      </c>
      <c r="Z354" s="68">
        <f>Данные!Z354</f>
        <v>0</v>
      </c>
      <c r="AA354" s="68">
        <f>Данные!AA354</f>
        <v>0</v>
      </c>
      <c r="AB354" s="83">
        <f>IF(F354=$HG$3,$HH$3,IF(F354=$HG$4,$HH$4,IF(F354=$HG$5,$HH$5,IF(F354=$HG$6,$HH$6,IF(F354=$HG$7,$HH$7,IF(F354=$HG$8,$HH$8,IF(F354=$HG$9,$HH$9,IF(F354=$HG$10,$HH$10,IF(F354=$HG$11,$HH$11,IF(F354=$HG$12,$HH$12,IF(F354=$HG$13,$HH$13,IF(F354=$HG$14,$HH$14,IF(F354=$HG$15,$HH$15,)))))))))))))</f>
        <v>800</v>
      </c>
      <c r="AC354" s="84" t="str">
        <f>IF(OR($GD$4=H354,$GE$4=H354,$GF$4=H354,$GG$4=H354,$GH$4=H354,$GI$4=H354,$GJ$4=H354,$GK$4=H354,$GL$4=H354,$GM$4=H354,$GN$4=H354,$GO$4=H354,$GP$4=H354,$GQ$4=H354,$GR$4=H354,$GS$4=H354,$GT$4=H354,$GU$4=H354,$GV$4=H354,$GW$4=H354,$GX$4=H354,$GY$4=H354,$GZ$4=H354,$HA$4=H354,$HB$4=H354,$HC$4=H354,$HD$4=H354,$HE$4=H354),$GC$4,IF(OR($GD$5=H354,$GE$5=H354,$GH$5=H354,$GI$5=H354,$GL$5=H354,$GM$5=H354,$GP$5=H354,$GQ$5=H354,$GT$5=H354,$GU$5=H354,$GX$5=H354,$GY$5=H354,$HB$5=H354,$HC$5=H354),$GC$5,))</f>
        <v>Бакалавры (ИВТ)</v>
      </c>
      <c r="AD354" s="84" t="str">
        <f>IF(OR(H354=$GD$4,H354=$GE$4,H354=$GF$4,H354=$GG$4,H354=$GD$5,H354=$GE$5),$GD$1,IF(OR(H354=$GH$4,H354=$GI$4,H354=$GJ$4,H354=$GK$4,H354=$GH$5,H354=$GI$5),$GH$1,IF(OR(H354=$GL$4,H354=$GM$4,H354=$GN$4,H354=$GO$4,H354=$GL$5,H354=$GM$5),$GL$1,IF(OR(H354=$GP$4,H354=$GQ$4,H354=$GR$4,H354=$GS$4,H354=$GP$5,H354=$GQ$5),$GP$1,IF(OR(H354=$GT$4,H354=$GU$4,H354=$GV$4,H354=$GW$4,H354=$GT$5,H354=$GU$5),$GT$1,IF(OR(H354=$GX$4,H354=$GY$4,H354=$GZ$4,H354=$HA$4,H354=$GX$5,H354=$GY$5),$GX$1,IF(OR(H354=$HB$4,H354=$HC$4,H354=$HD$4,H354=$HE$4,H354=$HB$5,H354=$HC$5),$HB$1,)))))))</f>
        <v>2020/2021</v>
      </c>
      <c r="AE354" s="85">
        <f t="shared" si="316"/>
        <v>95.23333333333332</v>
      </c>
      <c r="AF354" s="85">
        <f t="shared" si="317"/>
        <v>0.11904166666666666</v>
      </c>
      <c r="AG354" s="83"/>
      <c r="AH354" s="83"/>
      <c r="AI354" s="87">
        <f t="shared" si="330"/>
        <v>0</v>
      </c>
      <c r="AJ354" s="87">
        <f t="shared" si="330"/>
        <v>0</v>
      </c>
      <c r="AK354" s="87">
        <f t="shared" si="330"/>
        <v>0</v>
      </c>
      <c r="AL354" s="87">
        <f t="shared" si="330"/>
        <v>0</v>
      </c>
      <c r="AM354" s="87">
        <f t="shared" si="330"/>
        <v>0</v>
      </c>
      <c r="AN354" s="87">
        <f t="shared" si="330"/>
        <v>0.11904166666666666</v>
      </c>
      <c r="AO354" s="87">
        <f t="shared" si="330"/>
        <v>0</v>
      </c>
      <c r="AP354" s="87">
        <f t="shared" si="330"/>
        <v>0</v>
      </c>
      <c r="AQ354" s="87">
        <f t="shared" si="330"/>
        <v>0</v>
      </c>
      <c r="AR354" s="87">
        <f t="shared" si="330"/>
        <v>0</v>
      </c>
      <c r="AS354" s="87">
        <f t="shared" si="330"/>
        <v>0</v>
      </c>
      <c r="AT354" s="87">
        <f t="shared" si="330"/>
        <v>0</v>
      </c>
      <c r="AU354" s="87">
        <f t="shared" si="330"/>
        <v>0</v>
      </c>
      <c r="AV354" s="87">
        <f t="shared" si="330"/>
        <v>0</v>
      </c>
      <c r="AW354" s="87">
        <f t="shared" si="330"/>
        <v>0</v>
      </c>
      <c r="AX354" s="87">
        <f t="shared" si="330"/>
        <v>0</v>
      </c>
      <c r="AY354" s="87">
        <f t="shared" si="328"/>
        <v>0</v>
      </c>
      <c r="AZ354" s="87">
        <f t="shared" si="328"/>
        <v>0</v>
      </c>
      <c r="BA354" s="87">
        <f t="shared" si="328"/>
        <v>0</v>
      </c>
      <c r="BB354" s="87">
        <f t="shared" si="328"/>
        <v>0</v>
      </c>
      <c r="BC354" s="87">
        <f t="shared" si="328"/>
        <v>0</v>
      </c>
      <c r="BD354" s="87">
        <f t="shared" si="328"/>
        <v>0</v>
      </c>
      <c r="BE354" s="87">
        <f t="shared" si="328"/>
        <v>0</v>
      </c>
      <c r="BF354" s="87">
        <f t="shared" si="328"/>
        <v>0</v>
      </c>
      <c r="BG354" s="87">
        <f t="shared" si="328"/>
        <v>0</v>
      </c>
      <c r="BH354" s="87">
        <f t="shared" si="328"/>
        <v>0</v>
      </c>
      <c r="BI354" s="87">
        <f t="shared" si="328"/>
        <v>0</v>
      </c>
      <c r="BJ354" s="87">
        <f t="shared" si="328"/>
        <v>0</v>
      </c>
      <c r="BK354" s="87">
        <f t="shared" si="328"/>
        <v>0</v>
      </c>
      <c r="BL354" s="87">
        <f t="shared" si="328"/>
        <v>0</v>
      </c>
      <c r="BM354" s="87">
        <f t="shared" si="328"/>
        <v>0</v>
      </c>
      <c r="BN354" s="87">
        <f t="shared" si="336"/>
        <v>0</v>
      </c>
      <c r="BO354" s="87">
        <f t="shared" si="336"/>
        <v>0</v>
      </c>
      <c r="BP354" s="87">
        <f t="shared" si="336"/>
        <v>0</v>
      </c>
      <c r="BQ354" s="87">
        <f t="shared" si="336"/>
        <v>0</v>
      </c>
      <c r="BR354" s="87">
        <f t="shared" si="336"/>
        <v>0</v>
      </c>
      <c r="BS354" s="87">
        <f t="shared" si="336"/>
        <v>0</v>
      </c>
      <c r="BT354" s="87">
        <f t="shared" si="336"/>
        <v>0</v>
      </c>
      <c r="BU354" s="87">
        <f t="shared" si="336"/>
        <v>0</v>
      </c>
      <c r="BV354" s="87">
        <f t="shared" si="336"/>
        <v>0</v>
      </c>
      <c r="BW354" s="87">
        <f t="shared" si="336"/>
        <v>0</v>
      </c>
      <c r="BX354" s="87">
        <f t="shared" si="336"/>
        <v>0</v>
      </c>
      <c r="BY354" s="87">
        <f t="shared" si="336"/>
        <v>0</v>
      </c>
      <c r="BZ354" s="87">
        <f t="shared" si="336"/>
        <v>0</v>
      </c>
      <c r="CA354" s="87">
        <f t="shared" si="336"/>
        <v>0</v>
      </c>
      <c r="CB354" s="87">
        <f t="shared" si="336"/>
        <v>0</v>
      </c>
      <c r="CC354" s="87">
        <f t="shared" si="336"/>
        <v>0</v>
      </c>
      <c r="CD354" s="87">
        <f t="shared" si="334"/>
        <v>0</v>
      </c>
      <c r="CE354" s="87">
        <f t="shared" si="334"/>
        <v>0</v>
      </c>
      <c r="CF354" s="87">
        <f t="shared" si="334"/>
        <v>0</v>
      </c>
      <c r="CG354" s="87">
        <f t="shared" si="334"/>
        <v>0</v>
      </c>
      <c r="CH354" s="87">
        <f t="shared" si="334"/>
        <v>0</v>
      </c>
      <c r="CI354" s="87">
        <f t="shared" si="334"/>
        <v>0</v>
      </c>
      <c r="CJ354" s="87">
        <f t="shared" si="334"/>
        <v>0</v>
      </c>
      <c r="CK354" s="87">
        <f t="shared" si="334"/>
        <v>0</v>
      </c>
      <c r="CL354" s="87">
        <f t="shared" si="334"/>
        <v>0</v>
      </c>
      <c r="CM354" s="87">
        <f t="shared" si="334"/>
        <v>0</v>
      </c>
      <c r="CN354" s="87">
        <f t="shared" si="334"/>
        <v>0</v>
      </c>
      <c r="CO354" s="87">
        <f t="shared" si="334"/>
        <v>0</v>
      </c>
      <c r="CP354" s="87">
        <f t="shared" si="334"/>
        <v>0</v>
      </c>
      <c r="CQ354" s="87">
        <f t="shared" si="334"/>
        <v>0</v>
      </c>
      <c r="CR354" s="87">
        <f t="shared" si="334"/>
        <v>0</v>
      </c>
      <c r="CS354" s="87">
        <f t="shared" si="322"/>
        <v>0</v>
      </c>
      <c r="CT354" s="87">
        <f t="shared" si="322"/>
        <v>0</v>
      </c>
      <c r="CU354" s="87">
        <f t="shared" si="322"/>
        <v>0</v>
      </c>
      <c r="CV354" s="87">
        <f t="shared" si="331"/>
        <v>0</v>
      </c>
      <c r="CW354" s="87">
        <f t="shared" si="331"/>
        <v>0</v>
      </c>
      <c r="CX354" s="87">
        <f t="shared" si="331"/>
        <v>0</v>
      </c>
      <c r="CY354" s="87">
        <f t="shared" si="331"/>
        <v>0</v>
      </c>
      <c r="CZ354" s="87">
        <f t="shared" si="331"/>
        <v>0</v>
      </c>
      <c r="DA354" s="87">
        <f t="shared" si="331"/>
        <v>0</v>
      </c>
      <c r="DB354" s="87">
        <f t="shared" si="331"/>
        <v>0</v>
      </c>
      <c r="DC354" s="87">
        <f t="shared" si="331"/>
        <v>0</v>
      </c>
      <c r="DD354" s="87">
        <f t="shared" si="331"/>
        <v>0</v>
      </c>
      <c r="DE354" s="87">
        <f t="shared" si="331"/>
        <v>0</v>
      </c>
      <c r="DF354" s="91">
        <f t="shared" si="332"/>
        <v>0</v>
      </c>
      <c r="DG354" s="91">
        <f t="shared" si="332"/>
        <v>0</v>
      </c>
      <c r="DH354" s="91">
        <f t="shared" si="332"/>
        <v>0</v>
      </c>
      <c r="DI354" s="91">
        <f t="shared" si="332"/>
        <v>0</v>
      </c>
      <c r="DJ354" s="91">
        <f t="shared" si="332"/>
        <v>0</v>
      </c>
      <c r="DK354" s="91">
        <f t="shared" si="332"/>
        <v>163.6</v>
      </c>
      <c r="DL354" s="91">
        <f t="shared" si="332"/>
        <v>0</v>
      </c>
      <c r="DM354" s="91">
        <f t="shared" si="332"/>
        <v>0</v>
      </c>
      <c r="DN354" s="91">
        <f t="shared" si="332"/>
        <v>0</v>
      </c>
      <c r="DO354" s="91">
        <f t="shared" si="332"/>
        <v>0</v>
      </c>
      <c r="DP354" s="91">
        <f t="shared" si="332"/>
        <v>0</v>
      </c>
      <c r="DQ354" s="91">
        <f t="shared" si="332"/>
        <v>0</v>
      </c>
      <c r="DR354" s="91">
        <f t="shared" si="332"/>
        <v>0</v>
      </c>
      <c r="DS354" s="91">
        <f t="shared" si="332"/>
        <v>0</v>
      </c>
      <c r="DT354" s="91">
        <f t="shared" si="332"/>
        <v>0</v>
      </c>
      <c r="DU354" s="91">
        <f t="shared" si="332"/>
        <v>0</v>
      </c>
      <c r="DV354" s="91">
        <f t="shared" si="329"/>
        <v>0</v>
      </c>
      <c r="DW354" s="91">
        <f t="shared" si="329"/>
        <v>0</v>
      </c>
      <c r="DX354" s="91">
        <f t="shared" si="329"/>
        <v>0</v>
      </c>
      <c r="DY354" s="91">
        <f t="shared" si="329"/>
        <v>0</v>
      </c>
      <c r="DZ354" s="91">
        <f t="shared" si="329"/>
        <v>0</v>
      </c>
      <c r="EA354" s="91">
        <f t="shared" si="329"/>
        <v>0</v>
      </c>
      <c r="EB354" s="91">
        <f t="shared" si="329"/>
        <v>0</v>
      </c>
      <c r="EC354" s="91">
        <f t="shared" si="329"/>
        <v>0</v>
      </c>
      <c r="ED354" s="91">
        <f t="shared" si="329"/>
        <v>0</v>
      </c>
      <c r="EE354" s="91">
        <f t="shared" si="329"/>
        <v>0</v>
      </c>
      <c r="EF354" s="91">
        <f t="shared" si="329"/>
        <v>0</v>
      </c>
      <c r="EG354" s="91">
        <f t="shared" si="329"/>
        <v>0</v>
      </c>
      <c r="EH354" s="91">
        <f t="shared" si="329"/>
        <v>0</v>
      </c>
      <c r="EI354" s="91">
        <f t="shared" si="329"/>
        <v>0</v>
      </c>
      <c r="EJ354" s="91">
        <f t="shared" si="329"/>
        <v>0</v>
      </c>
      <c r="EK354" s="91">
        <f t="shared" si="337"/>
        <v>0</v>
      </c>
      <c r="EL354" s="91">
        <f t="shared" si="337"/>
        <v>0</v>
      </c>
      <c r="EM354" s="91">
        <f t="shared" si="337"/>
        <v>0</v>
      </c>
      <c r="EN354" s="91">
        <f t="shared" si="337"/>
        <v>0</v>
      </c>
      <c r="EO354" s="91">
        <f t="shared" si="337"/>
        <v>0</v>
      </c>
      <c r="EP354" s="91">
        <f t="shared" si="337"/>
        <v>0</v>
      </c>
      <c r="EQ354" s="91">
        <f t="shared" si="337"/>
        <v>0</v>
      </c>
      <c r="ER354" s="91">
        <f t="shared" si="337"/>
        <v>0</v>
      </c>
      <c r="ES354" s="91">
        <f t="shared" si="337"/>
        <v>0</v>
      </c>
      <c r="ET354" s="91">
        <f t="shared" si="337"/>
        <v>0</v>
      </c>
      <c r="EU354" s="91">
        <f t="shared" si="337"/>
        <v>0</v>
      </c>
      <c r="EV354" s="91">
        <f t="shared" si="337"/>
        <v>0</v>
      </c>
      <c r="EW354" s="91">
        <f t="shared" si="337"/>
        <v>0</v>
      </c>
      <c r="EX354" s="91">
        <f t="shared" si="337"/>
        <v>0</v>
      </c>
      <c r="EY354" s="91">
        <f t="shared" si="337"/>
        <v>0</v>
      </c>
      <c r="EZ354" s="91">
        <f t="shared" si="337"/>
        <v>0</v>
      </c>
      <c r="FA354" s="91">
        <f t="shared" si="335"/>
        <v>0</v>
      </c>
      <c r="FB354" s="91">
        <f t="shared" si="335"/>
        <v>0</v>
      </c>
      <c r="FC354" s="91">
        <f t="shared" si="335"/>
        <v>0</v>
      </c>
      <c r="FD354" s="91">
        <f t="shared" si="335"/>
        <v>0</v>
      </c>
      <c r="FE354" s="91">
        <f t="shared" si="335"/>
        <v>0</v>
      </c>
      <c r="FF354" s="91">
        <f t="shared" si="335"/>
        <v>0</v>
      </c>
      <c r="FG354" s="91">
        <f t="shared" si="335"/>
        <v>0</v>
      </c>
      <c r="FH354" s="91">
        <f t="shared" si="335"/>
        <v>0</v>
      </c>
      <c r="FI354" s="91">
        <f t="shared" si="335"/>
        <v>0</v>
      </c>
      <c r="FJ354" s="91">
        <f t="shared" si="335"/>
        <v>0</v>
      </c>
      <c r="FK354" s="91">
        <f t="shared" si="335"/>
        <v>0</v>
      </c>
      <c r="FL354" s="91">
        <f t="shared" si="335"/>
        <v>0</v>
      </c>
      <c r="FM354" s="91">
        <f t="shared" si="335"/>
        <v>0</v>
      </c>
      <c r="FN354" s="91">
        <f t="shared" si="335"/>
        <v>0</v>
      </c>
      <c r="FO354" s="91">
        <f t="shared" si="335"/>
        <v>0</v>
      </c>
      <c r="FP354" s="91">
        <f t="shared" si="323"/>
        <v>0</v>
      </c>
      <c r="FQ354" s="91">
        <f t="shared" si="323"/>
        <v>0</v>
      </c>
      <c r="FR354" s="91">
        <f t="shared" si="323"/>
        <v>0</v>
      </c>
      <c r="FS354" s="91">
        <f t="shared" si="333"/>
        <v>0</v>
      </c>
      <c r="FT354" s="91">
        <f t="shared" si="333"/>
        <v>0</v>
      </c>
      <c r="FU354" s="91">
        <f t="shared" si="333"/>
        <v>0</v>
      </c>
      <c r="FV354" s="91">
        <f t="shared" si="333"/>
        <v>0</v>
      </c>
      <c r="FW354" s="91">
        <f t="shared" si="333"/>
        <v>0</v>
      </c>
      <c r="FX354" s="91">
        <f t="shared" si="333"/>
        <v>0</v>
      </c>
      <c r="FY354" s="91">
        <f t="shared" si="333"/>
        <v>0</v>
      </c>
      <c r="FZ354" s="91">
        <f t="shared" si="333"/>
        <v>0</v>
      </c>
      <c r="GA354" s="91">
        <f t="shared" si="333"/>
        <v>0</v>
      </c>
      <c r="GB354" s="91">
        <f t="shared" si="333"/>
        <v>0</v>
      </c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</row>
    <row r="355" spans="1:213" ht="38.25">
      <c r="A355" s="68">
        <f>Данные!A355</f>
        <v>5791</v>
      </c>
      <c r="B355" s="68">
        <f>Данные!B355</f>
        <v>2020</v>
      </c>
      <c r="C355" s="68" t="str">
        <f>Данные!C355</f>
        <v>компьютерных технологий и электронного обучения</v>
      </c>
      <c r="D355" s="68" t="str">
        <f>Данные!D355</f>
        <v>Власова Елена Зотиковна</v>
      </c>
      <c r="E355" s="68" t="str">
        <f>Данные!E355</f>
        <v>доктор педагогических наук</v>
      </c>
      <c r="F355" s="68" t="str">
        <f>Данные!F355</f>
        <v>заведующий кафедрой</v>
      </c>
      <c r="G355" s="68">
        <f>Данные!G355</f>
        <v>1</v>
      </c>
      <c r="H355" s="68" t="str">
        <f>Данные!H355</f>
        <v>4 курс 2017 год/пост</v>
      </c>
      <c r="I355" s="68" t="str">
        <f>Данные!I355</f>
        <v>Модуль "Информационные технологии и системы"</v>
      </c>
      <c r="J355" s="68">
        <f>Данные!J355</f>
        <v>0</v>
      </c>
      <c r="K355" s="68">
        <f>Данные!K355</f>
        <v>0</v>
      </c>
      <c r="L355" s="68">
        <f>Данные!L355</f>
        <v>0</v>
      </c>
      <c r="M355" s="16">
        <f t="shared" si="312"/>
        <v>0</v>
      </c>
      <c r="N355" s="16">
        <f t="shared" si="313"/>
        <v>11.666666666666666</v>
      </c>
      <c r="O355" s="16">
        <f t="shared" si="314"/>
        <v>12.083333333333334</v>
      </c>
      <c r="P355" s="16">
        <f t="shared" si="315"/>
        <v>12.083333333333334</v>
      </c>
      <c r="Q355" s="68">
        <f>Данные!Q355</f>
        <v>0</v>
      </c>
      <c r="R355" s="68">
        <f>Данные!R355</f>
        <v>0</v>
      </c>
      <c r="S355" s="68">
        <f>Данные!S355</f>
        <v>0</v>
      </c>
      <c r="T355" s="68">
        <f>Данные!T355</f>
        <v>0</v>
      </c>
      <c r="U355" s="68">
        <f>Данные!U355</f>
        <v>0</v>
      </c>
      <c r="V355" s="68">
        <f>Данные!V355</f>
        <v>0</v>
      </c>
      <c r="W355" s="68">
        <f>Данные!W355</f>
        <v>29</v>
      </c>
      <c r="X355" s="68">
        <f>Данные!X355</f>
        <v>1</v>
      </c>
      <c r="Y355" s="68">
        <f>Данные!Y355</f>
        <v>2</v>
      </c>
      <c r="Z355" s="68">
        <f>Данные!Z355</f>
        <v>0</v>
      </c>
      <c r="AA355" s="68">
        <f>Данные!AA355</f>
        <v>0</v>
      </c>
      <c r="AB355" s="83">
        <f>IF(F355=$HG$3,$HH$3,IF(F355=$HG$4,$HH$4,IF(F355=$HG$5,$HH$5,IF(F355=$HG$6,$HH$6,IF(F355=$HG$7,$HH$7,IF(F355=$HG$8,$HH$8,IF(F355=$HG$9,$HH$9,IF(F355=$HG$10,$HH$10,IF(F355=$HG$11,$HH$11,IF(F355=$HG$12,$HH$12,IF(F355=$HG$13,$HH$13,IF(F355=$HG$14,$HH$14,IF(F355=$HG$15,$HH$15,)))))))))))))</f>
        <v>700</v>
      </c>
      <c r="AC355" s="84" t="str">
        <f>IF(OR($GD$4=H355,$GE$4=H355,$GF$4=H355,$GG$4=H355,$GH$4=H355,$GI$4=H355,$GJ$4=H355,$GK$4=H355,$GL$4=H355,$GM$4=H355,$GN$4=H355,$GO$4=H355,$GP$4=H355,$GQ$4=H355,$GR$4=H355,$GS$4=H355,$GT$4=H355,$GU$4=H355,$GV$4=H355,$GW$4=H355,$GX$4=H355,$GY$4=H355,$GZ$4=H355,$HA$4=H355,$HB$4=H355,$HC$4=H355,$HD$4=H355,$HE$4=H355),$GC$4,IF(OR($GD$5=H355,$GE$5=H355,$GH$5=H355,$GI$5=H355,$GL$5=H355,$GM$5=H355,$GP$5=H355,$GQ$5=H355,$GT$5=H355,$GU$5=H355,$GX$5=H355,$GY$5=H355,$HB$5=H355,$HC$5=H355),$GC$5,))</f>
        <v>Бакалавры (ИВТ)</v>
      </c>
      <c r="AD355" s="84" t="str">
        <f>IF(OR(H355=$GD$4,H355=$GE$4,H355=$GF$4,H355=$GG$4,H355=$GD$5,H355=$GE$5),$GD$1,IF(OR(H355=$GH$4,H355=$GI$4,H355=$GJ$4,H355=$GK$4,H355=$GH$5,H355=$GI$5),$GH$1,IF(OR(H355=$GL$4,H355=$GM$4,H355=$GN$4,H355=$GO$4,H355=$GL$5,H355=$GM$5),$GL$1,IF(OR(H355=$GP$4,H355=$GQ$4,H355=$GR$4,H355=$GS$4,H355=$GP$5,H355=$GQ$5),$GP$1,IF(OR(H355=$GT$4,H355=$GU$4,H355=$GV$4,H355=$GW$4,H355=$GT$5,H355=$GU$5),$GT$1,IF(OR(H355=$GX$4,H355=$GY$4,H355=$GZ$4,H355=$HA$4,H355=$GX$5,H355=$GY$5),$GX$1,IF(OR(H355=$HB$4,H355=$HC$4,H355=$HD$4,H355=$HE$4,H355=$HB$5,H355=$HC$5),$HB$1,)))))))</f>
        <v>2020/2021</v>
      </c>
      <c r="AE355" s="85">
        <f t="shared" si="316"/>
        <v>35.833333333333336</v>
      </c>
      <c r="AF355" s="85">
        <f t="shared" si="317"/>
        <v>5.1190476190476196E-2</v>
      </c>
      <c r="AG355" s="83"/>
      <c r="AH355" s="83"/>
      <c r="AI355" s="87">
        <f t="shared" si="330"/>
        <v>0</v>
      </c>
      <c r="AJ355" s="87">
        <f t="shared" si="330"/>
        <v>0</v>
      </c>
      <c r="AK355" s="87">
        <f t="shared" si="330"/>
        <v>0</v>
      </c>
      <c r="AL355" s="87">
        <f t="shared" si="330"/>
        <v>0</v>
      </c>
      <c r="AM355" s="87">
        <f t="shared" si="330"/>
        <v>0</v>
      </c>
      <c r="AN355" s="87">
        <f t="shared" si="330"/>
        <v>0</v>
      </c>
      <c r="AO355" s="87">
        <f t="shared" si="330"/>
        <v>0</v>
      </c>
      <c r="AP355" s="87">
        <f t="shared" si="330"/>
        <v>0</v>
      </c>
      <c r="AQ355" s="87">
        <f t="shared" si="330"/>
        <v>0</v>
      </c>
      <c r="AR355" s="87">
        <f t="shared" si="330"/>
        <v>0</v>
      </c>
      <c r="AS355" s="87">
        <f t="shared" si="330"/>
        <v>0</v>
      </c>
      <c r="AT355" s="87">
        <f t="shared" si="330"/>
        <v>0</v>
      </c>
      <c r="AU355" s="87">
        <f t="shared" si="330"/>
        <v>0</v>
      </c>
      <c r="AV355" s="87">
        <f t="shared" si="330"/>
        <v>0</v>
      </c>
      <c r="AW355" s="87">
        <f t="shared" si="330"/>
        <v>0</v>
      </c>
      <c r="AX355" s="87">
        <f t="shared" si="330"/>
        <v>5.1190476190476196E-2</v>
      </c>
      <c r="AY355" s="87">
        <f t="shared" si="328"/>
        <v>0</v>
      </c>
      <c r="AZ355" s="87">
        <f t="shared" si="328"/>
        <v>0</v>
      </c>
      <c r="BA355" s="87">
        <f t="shared" si="328"/>
        <v>0</v>
      </c>
      <c r="BB355" s="87">
        <f t="shared" si="328"/>
        <v>0</v>
      </c>
      <c r="BC355" s="87">
        <f t="shared" si="328"/>
        <v>0</v>
      </c>
      <c r="BD355" s="87">
        <f t="shared" si="328"/>
        <v>0</v>
      </c>
      <c r="BE355" s="87">
        <f t="shared" si="328"/>
        <v>0</v>
      </c>
      <c r="BF355" s="87">
        <f t="shared" si="328"/>
        <v>0</v>
      </c>
      <c r="BG355" s="87">
        <f t="shared" si="328"/>
        <v>0</v>
      </c>
      <c r="BH355" s="87">
        <f t="shared" si="328"/>
        <v>0</v>
      </c>
      <c r="BI355" s="87">
        <f t="shared" si="328"/>
        <v>0</v>
      </c>
      <c r="BJ355" s="87">
        <f t="shared" si="328"/>
        <v>0</v>
      </c>
      <c r="BK355" s="87">
        <f t="shared" si="328"/>
        <v>0</v>
      </c>
      <c r="BL355" s="87">
        <f t="shared" si="328"/>
        <v>0</v>
      </c>
      <c r="BM355" s="87">
        <f t="shared" si="328"/>
        <v>0</v>
      </c>
      <c r="BN355" s="87">
        <f t="shared" si="336"/>
        <v>0</v>
      </c>
      <c r="BO355" s="87">
        <f t="shared" si="336"/>
        <v>0</v>
      </c>
      <c r="BP355" s="87">
        <f t="shared" si="336"/>
        <v>0</v>
      </c>
      <c r="BQ355" s="87">
        <f t="shared" si="336"/>
        <v>0</v>
      </c>
      <c r="BR355" s="87">
        <f t="shared" si="336"/>
        <v>0</v>
      </c>
      <c r="BS355" s="87">
        <f t="shared" si="336"/>
        <v>0</v>
      </c>
      <c r="BT355" s="87">
        <f t="shared" si="336"/>
        <v>0</v>
      </c>
      <c r="BU355" s="87">
        <f t="shared" si="336"/>
        <v>0</v>
      </c>
      <c r="BV355" s="87">
        <f t="shared" si="336"/>
        <v>0</v>
      </c>
      <c r="BW355" s="87">
        <f t="shared" si="336"/>
        <v>0</v>
      </c>
      <c r="BX355" s="87">
        <f t="shared" si="336"/>
        <v>0</v>
      </c>
      <c r="BY355" s="87">
        <f t="shared" si="336"/>
        <v>0</v>
      </c>
      <c r="BZ355" s="87">
        <f t="shared" si="336"/>
        <v>0</v>
      </c>
      <c r="CA355" s="87">
        <f t="shared" si="336"/>
        <v>0</v>
      </c>
      <c r="CB355" s="87">
        <f t="shared" si="336"/>
        <v>0</v>
      </c>
      <c r="CC355" s="87">
        <f t="shared" si="336"/>
        <v>0</v>
      </c>
      <c r="CD355" s="87">
        <f t="shared" si="334"/>
        <v>0</v>
      </c>
      <c r="CE355" s="87">
        <f t="shared" si="334"/>
        <v>0</v>
      </c>
      <c r="CF355" s="87">
        <f t="shared" si="334"/>
        <v>0</v>
      </c>
      <c r="CG355" s="87">
        <f t="shared" si="334"/>
        <v>0</v>
      </c>
      <c r="CH355" s="87">
        <f t="shared" si="334"/>
        <v>0</v>
      </c>
      <c r="CI355" s="87">
        <f t="shared" si="334"/>
        <v>0</v>
      </c>
      <c r="CJ355" s="87">
        <f t="shared" si="334"/>
        <v>0</v>
      </c>
      <c r="CK355" s="87">
        <f t="shared" si="334"/>
        <v>0</v>
      </c>
      <c r="CL355" s="87">
        <f t="shared" si="334"/>
        <v>0</v>
      </c>
      <c r="CM355" s="87">
        <f t="shared" si="334"/>
        <v>0</v>
      </c>
      <c r="CN355" s="87">
        <f t="shared" si="334"/>
        <v>0</v>
      </c>
      <c r="CO355" s="87">
        <f t="shared" si="334"/>
        <v>0</v>
      </c>
      <c r="CP355" s="87">
        <f t="shared" si="334"/>
        <v>0</v>
      </c>
      <c r="CQ355" s="87">
        <f t="shared" si="334"/>
        <v>0</v>
      </c>
      <c r="CR355" s="87">
        <f t="shared" si="334"/>
        <v>0</v>
      </c>
      <c r="CS355" s="87">
        <f t="shared" si="322"/>
        <v>0</v>
      </c>
      <c r="CT355" s="87">
        <f t="shared" si="322"/>
        <v>0</v>
      </c>
      <c r="CU355" s="87">
        <f t="shared" si="322"/>
        <v>0</v>
      </c>
      <c r="CV355" s="87">
        <f t="shared" si="331"/>
        <v>0</v>
      </c>
      <c r="CW355" s="87">
        <f t="shared" si="331"/>
        <v>0</v>
      </c>
      <c r="CX355" s="87">
        <f t="shared" si="331"/>
        <v>0</v>
      </c>
      <c r="CY355" s="87">
        <f t="shared" si="331"/>
        <v>0</v>
      </c>
      <c r="CZ355" s="87">
        <f t="shared" si="331"/>
        <v>0</v>
      </c>
      <c r="DA355" s="87">
        <f t="shared" si="331"/>
        <v>0</v>
      </c>
      <c r="DB355" s="87">
        <f t="shared" si="331"/>
        <v>0</v>
      </c>
      <c r="DC355" s="87">
        <f t="shared" si="331"/>
        <v>0</v>
      </c>
      <c r="DD355" s="87">
        <f t="shared" si="331"/>
        <v>0</v>
      </c>
      <c r="DE355" s="87">
        <f t="shared" si="331"/>
        <v>0</v>
      </c>
      <c r="DF355" s="91">
        <f t="shared" si="332"/>
        <v>0</v>
      </c>
      <c r="DG355" s="91">
        <f t="shared" si="332"/>
        <v>0</v>
      </c>
      <c r="DH355" s="91">
        <f t="shared" si="332"/>
        <v>0</v>
      </c>
      <c r="DI355" s="91">
        <f t="shared" si="332"/>
        <v>0</v>
      </c>
      <c r="DJ355" s="91">
        <f t="shared" si="332"/>
        <v>0</v>
      </c>
      <c r="DK355" s="91">
        <f t="shared" si="332"/>
        <v>0</v>
      </c>
      <c r="DL355" s="91">
        <f t="shared" si="332"/>
        <v>0</v>
      </c>
      <c r="DM355" s="91">
        <f t="shared" si="332"/>
        <v>0</v>
      </c>
      <c r="DN355" s="91">
        <f t="shared" si="332"/>
        <v>0</v>
      </c>
      <c r="DO355" s="91">
        <f t="shared" si="332"/>
        <v>0</v>
      </c>
      <c r="DP355" s="91">
        <f t="shared" si="332"/>
        <v>0</v>
      </c>
      <c r="DQ355" s="91">
        <f t="shared" si="332"/>
        <v>0</v>
      </c>
      <c r="DR355" s="91">
        <f t="shared" si="332"/>
        <v>0</v>
      </c>
      <c r="DS355" s="91">
        <f t="shared" si="332"/>
        <v>0</v>
      </c>
      <c r="DT355" s="91">
        <f t="shared" si="332"/>
        <v>0</v>
      </c>
      <c r="DU355" s="91">
        <f t="shared" si="332"/>
        <v>163.6</v>
      </c>
      <c r="DV355" s="91">
        <f t="shared" si="329"/>
        <v>0</v>
      </c>
      <c r="DW355" s="91">
        <f t="shared" si="329"/>
        <v>0</v>
      </c>
      <c r="DX355" s="91">
        <f t="shared" si="329"/>
        <v>0</v>
      </c>
      <c r="DY355" s="91">
        <f t="shared" si="329"/>
        <v>0</v>
      </c>
      <c r="DZ355" s="91">
        <f t="shared" si="329"/>
        <v>0</v>
      </c>
      <c r="EA355" s="91">
        <f t="shared" si="329"/>
        <v>0</v>
      </c>
      <c r="EB355" s="91">
        <f t="shared" si="329"/>
        <v>0</v>
      </c>
      <c r="EC355" s="91">
        <f t="shared" si="329"/>
        <v>0</v>
      </c>
      <c r="ED355" s="91">
        <f t="shared" si="329"/>
        <v>0</v>
      </c>
      <c r="EE355" s="91">
        <f t="shared" si="329"/>
        <v>0</v>
      </c>
      <c r="EF355" s="91">
        <f t="shared" si="329"/>
        <v>0</v>
      </c>
      <c r="EG355" s="91">
        <f t="shared" si="329"/>
        <v>0</v>
      </c>
      <c r="EH355" s="91">
        <f t="shared" si="329"/>
        <v>0</v>
      </c>
      <c r="EI355" s="91">
        <f t="shared" si="329"/>
        <v>0</v>
      </c>
      <c r="EJ355" s="91">
        <f t="shared" si="329"/>
        <v>0</v>
      </c>
      <c r="EK355" s="91">
        <f t="shared" si="337"/>
        <v>0</v>
      </c>
      <c r="EL355" s="91">
        <f t="shared" si="337"/>
        <v>0</v>
      </c>
      <c r="EM355" s="91">
        <f t="shared" si="337"/>
        <v>0</v>
      </c>
      <c r="EN355" s="91">
        <f t="shared" si="337"/>
        <v>0</v>
      </c>
      <c r="EO355" s="91">
        <f t="shared" si="337"/>
        <v>0</v>
      </c>
      <c r="EP355" s="91">
        <f t="shared" si="337"/>
        <v>0</v>
      </c>
      <c r="EQ355" s="91">
        <f t="shared" si="337"/>
        <v>0</v>
      </c>
      <c r="ER355" s="91">
        <f t="shared" si="337"/>
        <v>0</v>
      </c>
      <c r="ES355" s="91">
        <f t="shared" si="337"/>
        <v>0</v>
      </c>
      <c r="ET355" s="91">
        <f t="shared" si="337"/>
        <v>0</v>
      </c>
      <c r="EU355" s="91">
        <f t="shared" si="337"/>
        <v>0</v>
      </c>
      <c r="EV355" s="91">
        <f t="shared" si="337"/>
        <v>0</v>
      </c>
      <c r="EW355" s="91">
        <f t="shared" si="337"/>
        <v>0</v>
      </c>
      <c r="EX355" s="91">
        <f t="shared" si="337"/>
        <v>0</v>
      </c>
      <c r="EY355" s="91">
        <f t="shared" si="337"/>
        <v>0</v>
      </c>
      <c r="EZ355" s="91">
        <f t="shared" si="337"/>
        <v>0</v>
      </c>
      <c r="FA355" s="91">
        <f t="shared" si="335"/>
        <v>0</v>
      </c>
      <c r="FB355" s="91">
        <f t="shared" si="335"/>
        <v>0</v>
      </c>
      <c r="FC355" s="91">
        <f t="shared" si="335"/>
        <v>0</v>
      </c>
      <c r="FD355" s="91">
        <f t="shared" si="335"/>
        <v>0</v>
      </c>
      <c r="FE355" s="91">
        <f t="shared" si="335"/>
        <v>0</v>
      </c>
      <c r="FF355" s="91">
        <f t="shared" si="335"/>
        <v>0</v>
      </c>
      <c r="FG355" s="91">
        <f t="shared" si="335"/>
        <v>0</v>
      </c>
      <c r="FH355" s="91">
        <f t="shared" si="335"/>
        <v>0</v>
      </c>
      <c r="FI355" s="91">
        <f t="shared" si="335"/>
        <v>0</v>
      </c>
      <c r="FJ355" s="91">
        <f t="shared" si="335"/>
        <v>0</v>
      </c>
      <c r="FK355" s="91">
        <f t="shared" si="335"/>
        <v>0</v>
      </c>
      <c r="FL355" s="91">
        <f t="shared" si="335"/>
        <v>0</v>
      </c>
      <c r="FM355" s="91">
        <f t="shared" si="335"/>
        <v>0</v>
      </c>
      <c r="FN355" s="91">
        <f t="shared" si="335"/>
        <v>0</v>
      </c>
      <c r="FO355" s="91">
        <f t="shared" si="335"/>
        <v>0</v>
      </c>
      <c r="FP355" s="91">
        <f t="shared" si="323"/>
        <v>0</v>
      </c>
      <c r="FQ355" s="91">
        <f t="shared" si="323"/>
        <v>0</v>
      </c>
      <c r="FR355" s="91">
        <f t="shared" si="323"/>
        <v>0</v>
      </c>
      <c r="FS355" s="91">
        <f t="shared" si="333"/>
        <v>0</v>
      </c>
      <c r="FT355" s="91">
        <f t="shared" si="333"/>
        <v>0</v>
      </c>
      <c r="FU355" s="91">
        <f t="shared" si="333"/>
        <v>0</v>
      </c>
      <c r="FV355" s="91">
        <f t="shared" si="333"/>
        <v>0</v>
      </c>
      <c r="FW355" s="91">
        <f t="shared" si="333"/>
        <v>0</v>
      </c>
      <c r="FX355" s="91">
        <f t="shared" si="333"/>
        <v>0</v>
      </c>
      <c r="FY355" s="91">
        <f t="shared" si="333"/>
        <v>0</v>
      </c>
      <c r="FZ355" s="91">
        <f t="shared" si="333"/>
        <v>0</v>
      </c>
      <c r="GA355" s="91">
        <f t="shared" si="333"/>
        <v>0</v>
      </c>
      <c r="GB355" s="91">
        <f t="shared" si="333"/>
        <v>0</v>
      </c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</row>
    <row r="356" spans="1:213" ht="38.25">
      <c r="A356" s="68">
        <f>Данные!A356</f>
        <v>5791</v>
      </c>
      <c r="B356" s="68">
        <f>Данные!B356</f>
        <v>2020</v>
      </c>
      <c r="C356" s="68" t="str">
        <f>Данные!C356</f>
        <v>компьютерных технологий и электронного обучения</v>
      </c>
      <c r="D356" s="68" t="str">
        <f>Данные!D356</f>
        <v>Абрамян Геннадий Владимирович</v>
      </c>
      <c r="E356" s="68" t="str">
        <f>Данные!E356</f>
        <v>доктор педагогических наук</v>
      </c>
      <c r="F356" s="68" t="str">
        <f>Данные!F356</f>
        <v>профессор</v>
      </c>
      <c r="G356" s="68">
        <f>Данные!G356</f>
        <v>1</v>
      </c>
      <c r="H356" s="68" t="str">
        <f>Данные!H356</f>
        <v>4 курс 2017 год/пост</v>
      </c>
      <c r="I356" s="68" t="str">
        <f>Данные!I356</f>
        <v>Модуль "Информационные технологии и системы"</v>
      </c>
      <c r="J356" s="68">
        <f>Данные!J356</f>
        <v>0</v>
      </c>
      <c r="K356" s="68">
        <f>Данные!K356</f>
        <v>0</v>
      </c>
      <c r="L356" s="68">
        <f>Данные!L356</f>
        <v>0</v>
      </c>
      <c r="M356" s="16">
        <f t="shared" si="312"/>
        <v>0</v>
      </c>
      <c r="N356" s="16">
        <f t="shared" si="313"/>
        <v>11.666666666666666</v>
      </c>
      <c r="O356" s="16">
        <f t="shared" si="314"/>
        <v>12.083333333333334</v>
      </c>
      <c r="P356" s="16">
        <f t="shared" si="315"/>
        <v>12.083333333333334</v>
      </c>
      <c r="Q356" s="68">
        <f>Данные!Q356</f>
        <v>0</v>
      </c>
      <c r="R356" s="68">
        <f>Данные!R356</f>
        <v>0</v>
      </c>
      <c r="S356" s="68">
        <f>Данные!S356</f>
        <v>0</v>
      </c>
      <c r="T356" s="68">
        <f>Данные!T356</f>
        <v>0</v>
      </c>
      <c r="U356" s="68">
        <f>Данные!U356</f>
        <v>0</v>
      </c>
      <c r="V356" s="68">
        <f>Данные!V356</f>
        <v>0</v>
      </c>
      <c r="W356" s="68">
        <f>Данные!W356</f>
        <v>29</v>
      </c>
      <c r="X356" s="68">
        <f>Данные!X356</f>
        <v>1</v>
      </c>
      <c r="Y356" s="68">
        <f>Данные!Y356</f>
        <v>2</v>
      </c>
      <c r="Z356" s="68">
        <f>Данные!Z356</f>
        <v>0</v>
      </c>
      <c r="AA356" s="68">
        <f>Данные!AA356</f>
        <v>0</v>
      </c>
      <c r="AB356" s="83">
        <f>IF(F356=$HG$3,$HH$3,IF(F356=$HG$4,$HH$4,IF(F356=$HG$5,$HH$5,IF(F356=$HG$6,$HH$6,IF(F356=$HG$7,$HH$7,IF(F356=$HG$8,$HH$8,IF(F356=$HG$9,$HH$9,IF(F356=$HG$10,$HH$10,IF(F356=$HG$11,$HH$11,IF(F356=$HG$12,$HH$12,IF(F356=$HG$13,$HH$13,IF(F356=$HG$14,$HH$14,IF(F356=$HG$15,$HH$15,)))))))))))))</f>
        <v>750</v>
      </c>
      <c r="AC356" s="84" t="str">
        <f>IF(OR($GD$4=H356,$GE$4=H356,$GF$4=H356,$GG$4=H356,$GH$4=H356,$GI$4=H356,$GJ$4=H356,$GK$4=H356,$GL$4=H356,$GM$4=H356,$GN$4=H356,$GO$4=H356,$GP$4=H356,$GQ$4=H356,$GR$4=H356,$GS$4=H356,$GT$4=H356,$GU$4=H356,$GV$4=H356,$GW$4=H356,$GX$4=H356,$GY$4=H356,$GZ$4=H356,$HA$4=H356,$HB$4=H356,$HC$4=H356,$HD$4=H356,$HE$4=H356),$GC$4,IF(OR($GD$5=H356,$GE$5=H356,$GH$5=H356,$GI$5=H356,$GL$5=H356,$GM$5=H356,$GP$5=H356,$GQ$5=H356,$GT$5=H356,$GU$5=H356,$GX$5=H356,$GY$5=H356,$HB$5=H356,$HC$5=H356),$GC$5,))</f>
        <v>Бакалавры (ИВТ)</v>
      </c>
      <c r="AD356" s="84" t="str">
        <f>IF(OR(H356=$GD$4,H356=$GE$4,H356=$GF$4,H356=$GG$4,H356=$GD$5,H356=$GE$5),$GD$1,IF(OR(H356=$GH$4,H356=$GI$4,H356=$GJ$4,H356=$GK$4,H356=$GH$5,H356=$GI$5),$GH$1,IF(OR(H356=$GL$4,H356=$GM$4,H356=$GN$4,H356=$GO$4,H356=$GL$5,H356=$GM$5),$GL$1,IF(OR(H356=$GP$4,H356=$GQ$4,H356=$GR$4,H356=$GS$4,H356=$GP$5,H356=$GQ$5),$GP$1,IF(OR(H356=$GT$4,H356=$GU$4,H356=$GV$4,H356=$GW$4,H356=$GT$5,H356=$GU$5),$GT$1,IF(OR(H356=$GX$4,H356=$GY$4,H356=$GZ$4,H356=$HA$4,H356=$GX$5,H356=$GY$5),$GX$1,IF(OR(H356=$HB$4,H356=$HC$4,H356=$HD$4,H356=$HE$4,H356=$HB$5,H356=$HC$5),$HB$1,)))))))</f>
        <v>2020/2021</v>
      </c>
      <c r="AE356" s="85">
        <f t="shared" si="316"/>
        <v>35.833333333333336</v>
      </c>
      <c r="AF356" s="85">
        <f t="shared" si="317"/>
        <v>4.777777777777778E-2</v>
      </c>
      <c r="AG356" s="83"/>
      <c r="AH356" s="83"/>
      <c r="AI356" s="87">
        <f t="shared" si="330"/>
        <v>0</v>
      </c>
      <c r="AJ356" s="87">
        <f t="shared" si="330"/>
        <v>4.777777777777778E-2</v>
      </c>
      <c r="AK356" s="87">
        <f t="shared" si="330"/>
        <v>0</v>
      </c>
      <c r="AL356" s="87">
        <f t="shared" si="330"/>
        <v>0</v>
      </c>
      <c r="AM356" s="87">
        <f t="shared" si="330"/>
        <v>0</v>
      </c>
      <c r="AN356" s="87">
        <f t="shared" si="330"/>
        <v>0</v>
      </c>
      <c r="AO356" s="87">
        <f t="shared" si="330"/>
        <v>0</v>
      </c>
      <c r="AP356" s="87">
        <f t="shared" si="330"/>
        <v>0</v>
      </c>
      <c r="AQ356" s="87">
        <f t="shared" si="330"/>
        <v>0</v>
      </c>
      <c r="AR356" s="87">
        <f t="shared" si="330"/>
        <v>0</v>
      </c>
      <c r="AS356" s="87">
        <f t="shared" si="330"/>
        <v>0</v>
      </c>
      <c r="AT356" s="87">
        <f t="shared" si="330"/>
        <v>0</v>
      </c>
      <c r="AU356" s="87">
        <f t="shared" si="330"/>
        <v>0</v>
      </c>
      <c r="AV356" s="87">
        <f t="shared" si="330"/>
        <v>0</v>
      </c>
      <c r="AW356" s="87">
        <f t="shared" si="330"/>
        <v>0</v>
      </c>
      <c r="AX356" s="87">
        <f t="shared" si="330"/>
        <v>0</v>
      </c>
      <c r="AY356" s="87">
        <f t="shared" si="328"/>
        <v>0</v>
      </c>
      <c r="AZ356" s="87">
        <f t="shared" si="328"/>
        <v>0</v>
      </c>
      <c r="BA356" s="87">
        <f t="shared" si="328"/>
        <v>0</v>
      </c>
      <c r="BB356" s="87">
        <f t="shared" si="328"/>
        <v>0</v>
      </c>
      <c r="BC356" s="87">
        <f t="shared" si="328"/>
        <v>0</v>
      </c>
      <c r="BD356" s="87">
        <f t="shared" si="328"/>
        <v>0</v>
      </c>
      <c r="BE356" s="87">
        <f t="shared" si="328"/>
        <v>0</v>
      </c>
      <c r="BF356" s="87">
        <f t="shared" si="328"/>
        <v>0</v>
      </c>
      <c r="BG356" s="87">
        <f t="shared" si="328"/>
        <v>0</v>
      </c>
      <c r="BH356" s="87">
        <f t="shared" si="328"/>
        <v>0</v>
      </c>
      <c r="BI356" s="87">
        <f t="shared" si="328"/>
        <v>0</v>
      </c>
      <c r="BJ356" s="87">
        <f t="shared" si="328"/>
        <v>0</v>
      </c>
      <c r="BK356" s="87">
        <f t="shared" si="328"/>
        <v>0</v>
      </c>
      <c r="BL356" s="87">
        <f t="shared" si="328"/>
        <v>0</v>
      </c>
      <c r="BM356" s="87">
        <f t="shared" si="328"/>
        <v>0</v>
      </c>
      <c r="BN356" s="87">
        <f t="shared" si="336"/>
        <v>0</v>
      </c>
      <c r="BO356" s="87">
        <f t="shared" si="336"/>
        <v>0</v>
      </c>
      <c r="BP356" s="87">
        <f t="shared" si="336"/>
        <v>0</v>
      </c>
      <c r="BQ356" s="87">
        <f t="shared" si="336"/>
        <v>0</v>
      </c>
      <c r="BR356" s="87">
        <f t="shared" si="336"/>
        <v>0</v>
      </c>
      <c r="BS356" s="87">
        <f t="shared" si="336"/>
        <v>0</v>
      </c>
      <c r="BT356" s="87">
        <f t="shared" si="336"/>
        <v>0</v>
      </c>
      <c r="BU356" s="87">
        <f t="shared" si="336"/>
        <v>0</v>
      </c>
      <c r="BV356" s="87">
        <f t="shared" si="336"/>
        <v>0</v>
      </c>
      <c r="BW356" s="87">
        <f t="shared" si="336"/>
        <v>0</v>
      </c>
      <c r="BX356" s="87">
        <f t="shared" si="336"/>
        <v>0</v>
      </c>
      <c r="BY356" s="87">
        <f t="shared" si="336"/>
        <v>0</v>
      </c>
      <c r="BZ356" s="87">
        <f t="shared" si="336"/>
        <v>0</v>
      </c>
      <c r="CA356" s="87">
        <f t="shared" si="336"/>
        <v>0</v>
      </c>
      <c r="CB356" s="87">
        <f t="shared" si="336"/>
        <v>0</v>
      </c>
      <c r="CC356" s="87">
        <f t="shared" si="336"/>
        <v>0</v>
      </c>
      <c r="CD356" s="87">
        <f t="shared" si="334"/>
        <v>0</v>
      </c>
      <c r="CE356" s="87">
        <f t="shared" si="334"/>
        <v>0</v>
      </c>
      <c r="CF356" s="87">
        <f t="shared" si="334"/>
        <v>0</v>
      </c>
      <c r="CG356" s="87">
        <f t="shared" si="334"/>
        <v>0</v>
      </c>
      <c r="CH356" s="87">
        <f t="shared" si="334"/>
        <v>0</v>
      </c>
      <c r="CI356" s="87">
        <f t="shared" si="334"/>
        <v>0</v>
      </c>
      <c r="CJ356" s="87">
        <f t="shared" si="334"/>
        <v>0</v>
      </c>
      <c r="CK356" s="87">
        <f t="shared" si="334"/>
        <v>0</v>
      </c>
      <c r="CL356" s="87">
        <f t="shared" si="334"/>
        <v>0</v>
      </c>
      <c r="CM356" s="87">
        <f t="shared" si="334"/>
        <v>0</v>
      </c>
      <c r="CN356" s="87">
        <f t="shared" si="334"/>
        <v>0</v>
      </c>
      <c r="CO356" s="87">
        <f t="shared" si="334"/>
        <v>0</v>
      </c>
      <c r="CP356" s="87">
        <f t="shared" si="334"/>
        <v>0</v>
      </c>
      <c r="CQ356" s="87">
        <f t="shared" si="334"/>
        <v>0</v>
      </c>
      <c r="CR356" s="87">
        <f t="shared" si="334"/>
        <v>0</v>
      </c>
      <c r="CS356" s="87">
        <f t="shared" si="322"/>
        <v>0</v>
      </c>
      <c r="CT356" s="87">
        <f t="shared" si="322"/>
        <v>0</v>
      </c>
      <c r="CU356" s="87">
        <f t="shared" si="322"/>
        <v>0</v>
      </c>
      <c r="CV356" s="87">
        <f t="shared" si="331"/>
        <v>0</v>
      </c>
      <c r="CW356" s="87">
        <f t="shared" si="331"/>
        <v>0</v>
      </c>
      <c r="CX356" s="87">
        <f t="shared" si="331"/>
        <v>0</v>
      </c>
      <c r="CY356" s="87">
        <f t="shared" si="331"/>
        <v>0</v>
      </c>
      <c r="CZ356" s="87">
        <f t="shared" si="331"/>
        <v>0</v>
      </c>
      <c r="DA356" s="87">
        <f t="shared" si="331"/>
        <v>0</v>
      </c>
      <c r="DB356" s="87">
        <f t="shared" si="331"/>
        <v>0</v>
      </c>
      <c r="DC356" s="87">
        <f t="shared" si="331"/>
        <v>0</v>
      </c>
      <c r="DD356" s="87">
        <f t="shared" si="331"/>
        <v>0</v>
      </c>
      <c r="DE356" s="87">
        <f t="shared" si="331"/>
        <v>0</v>
      </c>
      <c r="DF356" s="91">
        <f t="shared" si="332"/>
        <v>0</v>
      </c>
      <c r="DG356" s="91">
        <f t="shared" si="332"/>
        <v>163.6</v>
      </c>
      <c r="DH356" s="91">
        <f t="shared" si="332"/>
        <v>0</v>
      </c>
      <c r="DI356" s="91">
        <f t="shared" si="332"/>
        <v>0</v>
      </c>
      <c r="DJ356" s="91">
        <f t="shared" si="332"/>
        <v>0</v>
      </c>
      <c r="DK356" s="91">
        <f t="shared" si="332"/>
        <v>0</v>
      </c>
      <c r="DL356" s="91">
        <f t="shared" si="332"/>
        <v>0</v>
      </c>
      <c r="DM356" s="91">
        <f t="shared" si="332"/>
        <v>0</v>
      </c>
      <c r="DN356" s="91">
        <f t="shared" si="332"/>
        <v>0</v>
      </c>
      <c r="DO356" s="91">
        <f t="shared" si="332"/>
        <v>0</v>
      </c>
      <c r="DP356" s="91">
        <f t="shared" si="332"/>
        <v>0</v>
      </c>
      <c r="DQ356" s="91">
        <f t="shared" si="332"/>
        <v>0</v>
      </c>
      <c r="DR356" s="91">
        <f t="shared" si="332"/>
        <v>0</v>
      </c>
      <c r="DS356" s="91">
        <f t="shared" si="332"/>
        <v>0</v>
      </c>
      <c r="DT356" s="91">
        <f t="shared" si="332"/>
        <v>0</v>
      </c>
      <c r="DU356" s="91">
        <f t="shared" si="332"/>
        <v>0</v>
      </c>
      <c r="DV356" s="91">
        <f t="shared" si="329"/>
        <v>0</v>
      </c>
      <c r="DW356" s="91">
        <f t="shared" si="329"/>
        <v>0</v>
      </c>
      <c r="DX356" s="91">
        <f t="shared" si="329"/>
        <v>0</v>
      </c>
      <c r="DY356" s="91">
        <f t="shared" si="329"/>
        <v>0</v>
      </c>
      <c r="DZ356" s="91">
        <f t="shared" si="329"/>
        <v>0</v>
      </c>
      <c r="EA356" s="91">
        <f t="shared" si="329"/>
        <v>0</v>
      </c>
      <c r="EB356" s="91">
        <f t="shared" si="329"/>
        <v>0</v>
      </c>
      <c r="EC356" s="91">
        <f t="shared" si="329"/>
        <v>0</v>
      </c>
      <c r="ED356" s="91">
        <f t="shared" si="329"/>
        <v>0</v>
      </c>
      <c r="EE356" s="91">
        <f t="shared" si="329"/>
        <v>0</v>
      </c>
      <c r="EF356" s="91">
        <f t="shared" si="329"/>
        <v>0</v>
      </c>
      <c r="EG356" s="91">
        <f t="shared" si="329"/>
        <v>0</v>
      </c>
      <c r="EH356" s="91">
        <f t="shared" si="329"/>
        <v>0</v>
      </c>
      <c r="EI356" s="91">
        <f t="shared" si="329"/>
        <v>0</v>
      </c>
      <c r="EJ356" s="91">
        <f t="shared" si="329"/>
        <v>0</v>
      </c>
      <c r="EK356" s="91">
        <f t="shared" si="337"/>
        <v>0</v>
      </c>
      <c r="EL356" s="91">
        <f t="shared" si="337"/>
        <v>0</v>
      </c>
      <c r="EM356" s="91">
        <f t="shared" si="337"/>
        <v>0</v>
      </c>
      <c r="EN356" s="91">
        <f t="shared" si="337"/>
        <v>0</v>
      </c>
      <c r="EO356" s="91">
        <f t="shared" si="337"/>
        <v>0</v>
      </c>
      <c r="EP356" s="91">
        <f t="shared" si="337"/>
        <v>0</v>
      </c>
      <c r="EQ356" s="91">
        <f t="shared" si="337"/>
        <v>0</v>
      </c>
      <c r="ER356" s="91">
        <f t="shared" si="337"/>
        <v>0</v>
      </c>
      <c r="ES356" s="91">
        <f t="shared" si="337"/>
        <v>0</v>
      </c>
      <c r="ET356" s="91">
        <f t="shared" si="337"/>
        <v>0</v>
      </c>
      <c r="EU356" s="91">
        <f t="shared" si="337"/>
        <v>0</v>
      </c>
      <c r="EV356" s="91">
        <f t="shared" si="337"/>
        <v>0</v>
      </c>
      <c r="EW356" s="91">
        <f t="shared" si="337"/>
        <v>0</v>
      </c>
      <c r="EX356" s="91">
        <f t="shared" si="337"/>
        <v>0</v>
      </c>
      <c r="EY356" s="91">
        <f t="shared" si="337"/>
        <v>0</v>
      </c>
      <c r="EZ356" s="91">
        <f t="shared" si="337"/>
        <v>0</v>
      </c>
      <c r="FA356" s="91">
        <f t="shared" si="335"/>
        <v>0</v>
      </c>
      <c r="FB356" s="91">
        <f t="shared" si="335"/>
        <v>0</v>
      </c>
      <c r="FC356" s="91">
        <f t="shared" si="335"/>
        <v>0</v>
      </c>
      <c r="FD356" s="91">
        <f t="shared" si="335"/>
        <v>0</v>
      </c>
      <c r="FE356" s="91">
        <f t="shared" si="335"/>
        <v>0</v>
      </c>
      <c r="FF356" s="91">
        <f t="shared" si="335"/>
        <v>0</v>
      </c>
      <c r="FG356" s="91">
        <f t="shared" si="335"/>
        <v>0</v>
      </c>
      <c r="FH356" s="91">
        <f t="shared" si="335"/>
        <v>0</v>
      </c>
      <c r="FI356" s="91">
        <f t="shared" si="335"/>
        <v>0</v>
      </c>
      <c r="FJ356" s="91">
        <f t="shared" si="335"/>
        <v>0</v>
      </c>
      <c r="FK356" s="91">
        <f t="shared" si="335"/>
        <v>0</v>
      </c>
      <c r="FL356" s="91">
        <f t="shared" si="335"/>
        <v>0</v>
      </c>
      <c r="FM356" s="91">
        <f t="shared" si="335"/>
        <v>0</v>
      </c>
      <c r="FN356" s="91">
        <f t="shared" si="335"/>
        <v>0</v>
      </c>
      <c r="FO356" s="91">
        <f t="shared" si="335"/>
        <v>0</v>
      </c>
      <c r="FP356" s="91">
        <f t="shared" si="323"/>
        <v>0</v>
      </c>
      <c r="FQ356" s="91">
        <f t="shared" si="323"/>
        <v>0</v>
      </c>
      <c r="FR356" s="91">
        <f t="shared" si="323"/>
        <v>0</v>
      </c>
      <c r="FS356" s="91">
        <f t="shared" si="333"/>
        <v>0</v>
      </c>
      <c r="FT356" s="91">
        <f t="shared" si="333"/>
        <v>0</v>
      </c>
      <c r="FU356" s="91">
        <f t="shared" si="333"/>
        <v>0</v>
      </c>
      <c r="FV356" s="91">
        <f t="shared" si="333"/>
        <v>0</v>
      </c>
      <c r="FW356" s="91">
        <f t="shared" si="333"/>
        <v>0</v>
      </c>
      <c r="FX356" s="91">
        <f t="shared" si="333"/>
        <v>0</v>
      </c>
      <c r="FY356" s="91">
        <f t="shared" si="333"/>
        <v>0</v>
      </c>
      <c r="FZ356" s="91">
        <f t="shared" si="333"/>
        <v>0</v>
      </c>
      <c r="GA356" s="91">
        <f t="shared" si="333"/>
        <v>0</v>
      </c>
      <c r="GB356" s="91">
        <f t="shared" si="333"/>
        <v>0</v>
      </c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</row>
    <row r="357" spans="1:213" ht="38.25">
      <c r="A357" s="68">
        <f>Данные!A357</f>
        <v>5791</v>
      </c>
      <c r="B357" s="68">
        <f>Данные!B357</f>
        <v>2020</v>
      </c>
      <c r="C357" s="68" t="str">
        <f>Данные!C357</f>
        <v>компьютерных технологий и электронного обучения</v>
      </c>
      <c r="D357" s="68" t="str">
        <f>Данные!D357</f>
        <v>Власова Елена Зотиковна</v>
      </c>
      <c r="E357" s="68" t="str">
        <f>Данные!E357</f>
        <v>доктор педагогических наук</v>
      </c>
      <c r="F357" s="68" t="str">
        <f>Данные!F357</f>
        <v>заведующий кафедрой</v>
      </c>
      <c r="G357" s="68">
        <f>Данные!G357</f>
        <v>1</v>
      </c>
      <c r="H357" s="68" t="str">
        <f>Данные!H357</f>
        <v>4 курс 2017 год/пост</v>
      </c>
      <c r="I357" s="68" t="str">
        <f>Данные!I357</f>
        <v>Модуль "Информационные технологии и системы". Инженерия знаний</v>
      </c>
      <c r="J357" s="68">
        <f>Данные!J357</f>
        <v>18</v>
      </c>
      <c r="K357" s="68">
        <f>Данные!K357</f>
        <v>0</v>
      </c>
      <c r="L357" s="68">
        <f>Данные!L357</f>
        <v>36</v>
      </c>
      <c r="M357" s="16">
        <f t="shared" si="312"/>
        <v>5.4</v>
      </c>
      <c r="N357" s="16">
        <f t="shared" si="313"/>
        <v>11.666666666666666</v>
      </c>
      <c r="O357" s="16">
        <f t="shared" si="314"/>
        <v>12.083333333333334</v>
      </c>
      <c r="P357" s="16">
        <f t="shared" si="315"/>
        <v>12.083333333333334</v>
      </c>
      <c r="Q357" s="68">
        <f>Данные!Q357</f>
        <v>0</v>
      </c>
      <c r="R357" s="68">
        <f>Данные!R357</f>
        <v>0</v>
      </c>
      <c r="S357" s="68">
        <f>Данные!S357</f>
        <v>0</v>
      </c>
      <c r="T357" s="68">
        <f>Данные!T357</f>
        <v>0</v>
      </c>
      <c r="U357" s="68">
        <f>Данные!U357</f>
        <v>0</v>
      </c>
      <c r="V357" s="68">
        <f>Данные!V357</f>
        <v>0</v>
      </c>
      <c r="W357" s="68">
        <f>Данные!W357</f>
        <v>29</v>
      </c>
      <c r="X357" s="68">
        <f>Данные!X357</f>
        <v>1</v>
      </c>
      <c r="Y357" s="68">
        <f>Данные!Y357</f>
        <v>2</v>
      </c>
      <c r="Z357" s="68">
        <f>Данные!Z357</f>
        <v>0</v>
      </c>
      <c r="AA357" s="68">
        <f>Данные!AA357</f>
        <v>0</v>
      </c>
      <c r="AB357" s="83">
        <f>IF(F357=$HG$3,$HH$3,IF(F357=$HG$4,$HH$4,IF(F357=$HG$5,$HH$5,IF(F357=$HG$6,$HH$6,IF(F357=$HG$7,$HH$7,IF(F357=$HG$8,$HH$8,IF(F357=$HG$9,$HH$9,IF(F357=$HG$10,$HH$10,IF(F357=$HG$11,$HH$11,IF(F357=$HG$12,$HH$12,IF(F357=$HG$13,$HH$13,IF(F357=$HG$14,$HH$14,IF(F357=$HG$15,$HH$15,)))))))))))))</f>
        <v>700</v>
      </c>
      <c r="AC357" s="84" t="str">
        <f>IF(OR($GD$4=H357,$GE$4=H357,$GF$4=H357,$GG$4=H357,$GH$4=H357,$GI$4=H357,$GJ$4=H357,$GK$4=H357,$GL$4=H357,$GM$4=H357,$GN$4=H357,$GO$4=H357,$GP$4=H357,$GQ$4=H357,$GR$4=H357,$GS$4=H357,$GT$4=H357,$GU$4=H357,$GV$4=H357,$GW$4=H357,$GX$4=H357,$GY$4=H357,$GZ$4=H357,$HA$4=H357,$HB$4=H357,$HC$4=H357,$HD$4=H357,$HE$4=H357),$GC$4,IF(OR($GD$5=H357,$GE$5=H357,$GH$5=H357,$GI$5=H357,$GL$5=H357,$GM$5=H357,$GP$5=H357,$GQ$5=H357,$GT$5=H357,$GU$5=H357,$GX$5=H357,$GY$5=H357,$HB$5=H357,$HC$5=H357),$GC$5,))</f>
        <v>Бакалавры (ИВТ)</v>
      </c>
      <c r="AD357" s="84" t="str">
        <f>IF(OR(H357=$GD$4,H357=$GE$4,H357=$GF$4,H357=$GG$4,H357=$GD$5,H357=$GE$5),$GD$1,IF(OR(H357=$GH$4,H357=$GI$4,H357=$GJ$4,H357=$GK$4,H357=$GH$5,H357=$GI$5),$GH$1,IF(OR(H357=$GL$4,H357=$GM$4,H357=$GN$4,H357=$GO$4,H357=$GL$5,H357=$GM$5),$GL$1,IF(OR(H357=$GP$4,H357=$GQ$4,H357=$GR$4,H357=$GS$4,H357=$GP$5,H357=$GQ$5),$GP$1,IF(OR(H357=$GT$4,H357=$GU$4,H357=$GV$4,H357=$GW$4,H357=$GT$5,H357=$GU$5),$GT$1,IF(OR(H357=$GX$4,H357=$GY$4,H357=$GZ$4,H357=$HA$4,H357=$GX$5,H357=$GY$5),$GX$1,IF(OR(H357=$HB$4,H357=$HC$4,H357=$HD$4,H357=$HE$4,H357=$HB$5,H357=$HC$5),$HB$1,)))))))</f>
        <v>2020/2021</v>
      </c>
      <c r="AE357" s="85">
        <f t="shared" si="316"/>
        <v>95.23333333333332</v>
      </c>
      <c r="AF357" s="85">
        <f t="shared" si="317"/>
        <v>0.13604761904761903</v>
      </c>
      <c r="AG357" s="83"/>
      <c r="AH357" s="83"/>
      <c r="AI357" s="87">
        <f t="shared" si="330"/>
        <v>0</v>
      </c>
      <c r="AJ357" s="87">
        <f t="shared" si="330"/>
        <v>0</v>
      </c>
      <c r="AK357" s="87">
        <f t="shared" si="330"/>
        <v>0</v>
      </c>
      <c r="AL357" s="87">
        <f t="shared" si="330"/>
        <v>0</v>
      </c>
      <c r="AM357" s="87">
        <f t="shared" si="330"/>
        <v>0</v>
      </c>
      <c r="AN357" s="87">
        <f t="shared" si="330"/>
        <v>0</v>
      </c>
      <c r="AO357" s="87">
        <f t="shared" si="330"/>
        <v>0</v>
      </c>
      <c r="AP357" s="87">
        <f t="shared" si="330"/>
        <v>0</v>
      </c>
      <c r="AQ357" s="87">
        <f t="shared" si="330"/>
        <v>0</v>
      </c>
      <c r="AR357" s="87">
        <f t="shared" si="330"/>
        <v>0</v>
      </c>
      <c r="AS357" s="87">
        <f t="shared" si="330"/>
        <v>0</v>
      </c>
      <c r="AT357" s="87">
        <f t="shared" si="330"/>
        <v>0</v>
      </c>
      <c r="AU357" s="87">
        <f t="shared" si="330"/>
        <v>0</v>
      </c>
      <c r="AV357" s="87">
        <f t="shared" si="330"/>
        <v>0</v>
      </c>
      <c r="AW357" s="87">
        <f t="shared" si="330"/>
        <v>0</v>
      </c>
      <c r="AX357" s="87">
        <f t="shared" si="330"/>
        <v>0.13604761904761903</v>
      </c>
      <c r="AY357" s="87">
        <f t="shared" si="328"/>
        <v>0</v>
      </c>
      <c r="AZ357" s="87">
        <f t="shared" si="328"/>
        <v>0</v>
      </c>
      <c r="BA357" s="87">
        <f t="shared" si="328"/>
        <v>0</v>
      </c>
      <c r="BB357" s="87">
        <f t="shared" si="328"/>
        <v>0</v>
      </c>
      <c r="BC357" s="87">
        <f t="shared" si="328"/>
        <v>0</v>
      </c>
      <c r="BD357" s="87">
        <f t="shared" si="328"/>
        <v>0</v>
      </c>
      <c r="BE357" s="87">
        <f t="shared" si="328"/>
        <v>0</v>
      </c>
      <c r="BF357" s="87">
        <f t="shared" si="328"/>
        <v>0</v>
      </c>
      <c r="BG357" s="87">
        <f t="shared" si="328"/>
        <v>0</v>
      </c>
      <c r="BH357" s="87">
        <f t="shared" si="328"/>
        <v>0</v>
      </c>
      <c r="BI357" s="87">
        <f t="shared" si="328"/>
        <v>0</v>
      </c>
      <c r="BJ357" s="87">
        <f t="shared" si="328"/>
        <v>0</v>
      </c>
      <c r="BK357" s="87">
        <f t="shared" si="328"/>
        <v>0</v>
      </c>
      <c r="BL357" s="87">
        <f t="shared" si="328"/>
        <v>0</v>
      </c>
      <c r="BM357" s="87">
        <f t="shared" si="328"/>
        <v>0</v>
      </c>
      <c r="BN357" s="87">
        <f t="shared" si="336"/>
        <v>0</v>
      </c>
      <c r="BO357" s="87">
        <f t="shared" si="336"/>
        <v>0</v>
      </c>
      <c r="BP357" s="87">
        <f t="shared" si="336"/>
        <v>0</v>
      </c>
      <c r="BQ357" s="87">
        <f t="shared" si="336"/>
        <v>0</v>
      </c>
      <c r="BR357" s="87">
        <f t="shared" si="336"/>
        <v>0</v>
      </c>
      <c r="BS357" s="87">
        <f t="shared" si="336"/>
        <v>0</v>
      </c>
      <c r="BT357" s="87">
        <f t="shared" si="336"/>
        <v>0</v>
      </c>
      <c r="BU357" s="87">
        <f t="shared" si="336"/>
        <v>0</v>
      </c>
      <c r="BV357" s="87">
        <f t="shared" si="336"/>
        <v>0</v>
      </c>
      <c r="BW357" s="87">
        <f t="shared" si="336"/>
        <v>0</v>
      </c>
      <c r="BX357" s="87">
        <f t="shared" si="336"/>
        <v>0</v>
      </c>
      <c r="BY357" s="87">
        <f t="shared" si="336"/>
        <v>0</v>
      </c>
      <c r="BZ357" s="87">
        <f t="shared" si="336"/>
        <v>0</v>
      </c>
      <c r="CA357" s="87">
        <f t="shared" si="336"/>
        <v>0</v>
      </c>
      <c r="CB357" s="87">
        <f t="shared" si="336"/>
        <v>0</v>
      </c>
      <c r="CC357" s="87">
        <f t="shared" si="336"/>
        <v>0</v>
      </c>
      <c r="CD357" s="87">
        <f t="shared" si="334"/>
        <v>0</v>
      </c>
      <c r="CE357" s="87">
        <f t="shared" si="334"/>
        <v>0</v>
      </c>
      <c r="CF357" s="87">
        <f t="shared" si="334"/>
        <v>0</v>
      </c>
      <c r="CG357" s="87">
        <f t="shared" si="334"/>
        <v>0</v>
      </c>
      <c r="CH357" s="87">
        <f t="shared" si="334"/>
        <v>0</v>
      </c>
      <c r="CI357" s="87">
        <f t="shared" si="334"/>
        <v>0</v>
      </c>
      <c r="CJ357" s="87">
        <f t="shared" si="334"/>
        <v>0</v>
      </c>
      <c r="CK357" s="87">
        <f t="shared" si="334"/>
        <v>0</v>
      </c>
      <c r="CL357" s="87">
        <f t="shared" si="334"/>
        <v>0</v>
      </c>
      <c r="CM357" s="87">
        <f t="shared" si="334"/>
        <v>0</v>
      </c>
      <c r="CN357" s="87">
        <f t="shared" si="334"/>
        <v>0</v>
      </c>
      <c r="CO357" s="87">
        <f t="shared" si="334"/>
        <v>0</v>
      </c>
      <c r="CP357" s="87">
        <f t="shared" si="334"/>
        <v>0</v>
      </c>
      <c r="CQ357" s="87">
        <f t="shared" si="334"/>
        <v>0</v>
      </c>
      <c r="CR357" s="87">
        <f t="shared" si="334"/>
        <v>0</v>
      </c>
      <c r="CS357" s="87">
        <f t="shared" si="322"/>
        <v>0</v>
      </c>
      <c r="CT357" s="87">
        <f t="shared" si="322"/>
        <v>0</v>
      </c>
      <c r="CU357" s="87">
        <f t="shared" si="322"/>
        <v>0</v>
      </c>
      <c r="CV357" s="87">
        <f t="shared" si="331"/>
        <v>0</v>
      </c>
      <c r="CW357" s="87">
        <f t="shared" si="331"/>
        <v>0</v>
      </c>
      <c r="CX357" s="87">
        <f t="shared" si="331"/>
        <v>0</v>
      </c>
      <c r="CY357" s="87">
        <f t="shared" si="331"/>
        <v>0</v>
      </c>
      <c r="CZ357" s="87">
        <f t="shared" si="331"/>
        <v>0</v>
      </c>
      <c r="DA357" s="87">
        <f t="shared" si="331"/>
        <v>0</v>
      </c>
      <c r="DB357" s="87">
        <f t="shared" si="331"/>
        <v>0</v>
      </c>
      <c r="DC357" s="87">
        <f t="shared" si="331"/>
        <v>0</v>
      </c>
      <c r="DD357" s="87">
        <f t="shared" si="331"/>
        <v>0</v>
      </c>
      <c r="DE357" s="87">
        <f t="shared" si="331"/>
        <v>0</v>
      </c>
      <c r="DF357" s="91">
        <f t="shared" si="332"/>
        <v>0</v>
      </c>
      <c r="DG357" s="91">
        <f t="shared" si="332"/>
        <v>0</v>
      </c>
      <c r="DH357" s="91">
        <f t="shared" si="332"/>
        <v>0</v>
      </c>
      <c r="DI357" s="91">
        <f t="shared" si="332"/>
        <v>0</v>
      </c>
      <c r="DJ357" s="91">
        <f t="shared" si="332"/>
        <v>0</v>
      </c>
      <c r="DK357" s="91">
        <f t="shared" si="332"/>
        <v>0</v>
      </c>
      <c r="DL357" s="91">
        <f t="shared" si="332"/>
        <v>0</v>
      </c>
      <c r="DM357" s="91">
        <f t="shared" si="332"/>
        <v>0</v>
      </c>
      <c r="DN357" s="91">
        <f t="shared" si="332"/>
        <v>0</v>
      </c>
      <c r="DO357" s="91">
        <f t="shared" si="332"/>
        <v>0</v>
      </c>
      <c r="DP357" s="91">
        <f t="shared" si="332"/>
        <v>0</v>
      </c>
      <c r="DQ357" s="91">
        <f t="shared" si="332"/>
        <v>0</v>
      </c>
      <c r="DR357" s="91">
        <f t="shared" si="332"/>
        <v>0</v>
      </c>
      <c r="DS357" s="91">
        <f t="shared" si="332"/>
        <v>0</v>
      </c>
      <c r="DT357" s="91">
        <f t="shared" si="332"/>
        <v>0</v>
      </c>
      <c r="DU357" s="91">
        <f t="shared" si="332"/>
        <v>163.6</v>
      </c>
      <c r="DV357" s="91">
        <f t="shared" si="329"/>
        <v>0</v>
      </c>
      <c r="DW357" s="91">
        <f t="shared" si="329"/>
        <v>0</v>
      </c>
      <c r="DX357" s="91">
        <f t="shared" si="329"/>
        <v>0</v>
      </c>
      <c r="DY357" s="91">
        <f t="shared" si="329"/>
        <v>0</v>
      </c>
      <c r="DZ357" s="91">
        <f t="shared" si="329"/>
        <v>0</v>
      </c>
      <c r="EA357" s="91">
        <f t="shared" si="329"/>
        <v>0</v>
      </c>
      <c r="EB357" s="91">
        <f t="shared" si="329"/>
        <v>0</v>
      </c>
      <c r="EC357" s="91">
        <f t="shared" si="329"/>
        <v>0</v>
      </c>
      <c r="ED357" s="91">
        <f t="shared" si="329"/>
        <v>0</v>
      </c>
      <c r="EE357" s="91">
        <f t="shared" si="329"/>
        <v>0</v>
      </c>
      <c r="EF357" s="91">
        <f t="shared" si="329"/>
        <v>0</v>
      </c>
      <c r="EG357" s="91">
        <f t="shared" si="329"/>
        <v>0</v>
      </c>
      <c r="EH357" s="91">
        <f t="shared" si="329"/>
        <v>0</v>
      </c>
      <c r="EI357" s="91">
        <f t="shared" si="329"/>
        <v>0</v>
      </c>
      <c r="EJ357" s="91">
        <f t="shared" si="329"/>
        <v>0</v>
      </c>
      <c r="EK357" s="91">
        <f t="shared" si="337"/>
        <v>0</v>
      </c>
      <c r="EL357" s="91">
        <f t="shared" si="337"/>
        <v>0</v>
      </c>
      <c r="EM357" s="91">
        <f t="shared" si="337"/>
        <v>0</v>
      </c>
      <c r="EN357" s="91">
        <f t="shared" si="337"/>
        <v>0</v>
      </c>
      <c r="EO357" s="91">
        <f t="shared" si="337"/>
        <v>0</v>
      </c>
      <c r="EP357" s="91">
        <f t="shared" si="337"/>
        <v>0</v>
      </c>
      <c r="EQ357" s="91">
        <f t="shared" si="337"/>
        <v>0</v>
      </c>
      <c r="ER357" s="91">
        <f t="shared" si="337"/>
        <v>0</v>
      </c>
      <c r="ES357" s="91">
        <f t="shared" si="337"/>
        <v>0</v>
      </c>
      <c r="ET357" s="91">
        <f t="shared" si="337"/>
        <v>0</v>
      </c>
      <c r="EU357" s="91">
        <f t="shared" si="337"/>
        <v>0</v>
      </c>
      <c r="EV357" s="91">
        <f t="shared" si="337"/>
        <v>0</v>
      </c>
      <c r="EW357" s="91">
        <f t="shared" si="337"/>
        <v>0</v>
      </c>
      <c r="EX357" s="91">
        <f t="shared" si="337"/>
        <v>0</v>
      </c>
      <c r="EY357" s="91">
        <f t="shared" si="337"/>
        <v>0</v>
      </c>
      <c r="EZ357" s="91">
        <f t="shared" si="337"/>
        <v>0</v>
      </c>
      <c r="FA357" s="91">
        <f t="shared" si="335"/>
        <v>0</v>
      </c>
      <c r="FB357" s="91">
        <f t="shared" si="335"/>
        <v>0</v>
      </c>
      <c r="FC357" s="91">
        <f t="shared" si="335"/>
        <v>0</v>
      </c>
      <c r="FD357" s="91">
        <f t="shared" si="335"/>
        <v>0</v>
      </c>
      <c r="FE357" s="91">
        <f t="shared" si="335"/>
        <v>0</v>
      </c>
      <c r="FF357" s="91">
        <f t="shared" si="335"/>
        <v>0</v>
      </c>
      <c r="FG357" s="91">
        <f t="shared" si="335"/>
        <v>0</v>
      </c>
      <c r="FH357" s="91">
        <f t="shared" si="335"/>
        <v>0</v>
      </c>
      <c r="FI357" s="91">
        <f t="shared" si="335"/>
        <v>0</v>
      </c>
      <c r="FJ357" s="91">
        <f t="shared" si="335"/>
        <v>0</v>
      </c>
      <c r="FK357" s="91">
        <f t="shared" si="335"/>
        <v>0</v>
      </c>
      <c r="FL357" s="91">
        <f t="shared" si="335"/>
        <v>0</v>
      </c>
      <c r="FM357" s="91">
        <f t="shared" si="335"/>
        <v>0</v>
      </c>
      <c r="FN357" s="91">
        <f t="shared" si="335"/>
        <v>0</v>
      </c>
      <c r="FO357" s="91">
        <f t="shared" si="335"/>
        <v>0</v>
      </c>
      <c r="FP357" s="91">
        <f t="shared" si="323"/>
        <v>0</v>
      </c>
      <c r="FQ357" s="91">
        <f t="shared" si="323"/>
        <v>0</v>
      </c>
      <c r="FR357" s="91">
        <f t="shared" si="323"/>
        <v>0</v>
      </c>
      <c r="FS357" s="91">
        <f t="shared" si="333"/>
        <v>0</v>
      </c>
      <c r="FT357" s="91">
        <f t="shared" si="333"/>
        <v>0</v>
      </c>
      <c r="FU357" s="91">
        <f t="shared" si="333"/>
        <v>0</v>
      </c>
      <c r="FV357" s="91">
        <f t="shared" si="333"/>
        <v>0</v>
      </c>
      <c r="FW357" s="91">
        <f t="shared" si="333"/>
        <v>0</v>
      </c>
      <c r="FX357" s="91">
        <f t="shared" si="333"/>
        <v>0</v>
      </c>
      <c r="FY357" s="91">
        <f t="shared" si="333"/>
        <v>0</v>
      </c>
      <c r="FZ357" s="91">
        <f t="shared" si="333"/>
        <v>0</v>
      </c>
      <c r="GA357" s="91">
        <f t="shared" si="333"/>
        <v>0</v>
      </c>
      <c r="GB357" s="91">
        <f t="shared" si="333"/>
        <v>0</v>
      </c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</row>
    <row r="358" spans="1:213" ht="38.25">
      <c r="A358" s="68">
        <f>Данные!A358</f>
        <v>5791</v>
      </c>
      <c r="B358" s="68">
        <f>Данные!B358</f>
        <v>2020</v>
      </c>
      <c r="C358" s="68" t="str">
        <f>Данные!C358</f>
        <v>компьютерных технологий и электронного обучения</v>
      </c>
      <c r="D358" s="68" t="str">
        <f>Данные!D358</f>
        <v>Абрамян Геннадий Владимирович</v>
      </c>
      <c r="E358" s="68" t="str">
        <f>Данные!E358</f>
        <v>доктор педагогических наук</v>
      </c>
      <c r="F358" s="68" t="str">
        <f>Данные!F358</f>
        <v>профессор</v>
      </c>
      <c r="G358" s="68">
        <f>Данные!G358</f>
        <v>1</v>
      </c>
      <c r="H358" s="68" t="str">
        <f>Данные!H358</f>
        <v>4 курс 2017 год/пост</v>
      </c>
      <c r="I358" s="68" t="str">
        <f>Данные!I358</f>
        <v>Модуль "Информационные технологии и системы". Теория информационных процессов и систем</v>
      </c>
      <c r="J358" s="68">
        <f>Данные!J358</f>
        <v>18</v>
      </c>
      <c r="K358" s="68">
        <f>Данные!K358</f>
        <v>0</v>
      </c>
      <c r="L358" s="68">
        <f>Данные!L358</f>
        <v>0</v>
      </c>
      <c r="M358" s="16">
        <f t="shared" si="312"/>
        <v>1.8</v>
      </c>
      <c r="N358" s="16">
        <f t="shared" si="313"/>
        <v>11.666666666666666</v>
      </c>
      <c r="O358" s="16">
        <f t="shared" si="314"/>
        <v>12.083333333333334</v>
      </c>
      <c r="P358" s="16">
        <f t="shared" si="315"/>
        <v>12.083333333333334</v>
      </c>
      <c r="Q358" s="68">
        <f>Данные!Q358</f>
        <v>0</v>
      </c>
      <c r="R358" s="68">
        <f>Данные!R358</f>
        <v>0</v>
      </c>
      <c r="S358" s="68">
        <f>Данные!S358</f>
        <v>0</v>
      </c>
      <c r="T358" s="68">
        <f>Данные!T358</f>
        <v>0</v>
      </c>
      <c r="U358" s="68">
        <f>Данные!U358</f>
        <v>0</v>
      </c>
      <c r="V358" s="68">
        <f>Данные!V358</f>
        <v>0</v>
      </c>
      <c r="W358" s="68">
        <f>Данные!W358</f>
        <v>29</v>
      </c>
      <c r="X358" s="68">
        <f>Данные!X358</f>
        <v>1</v>
      </c>
      <c r="Y358" s="68">
        <f>Данные!Y358</f>
        <v>2</v>
      </c>
      <c r="Z358" s="68">
        <f>Данные!Z358</f>
        <v>0</v>
      </c>
      <c r="AA358" s="68">
        <f>Данные!AA358</f>
        <v>0</v>
      </c>
      <c r="AB358" s="83">
        <f>IF(F358=$HG$3,$HH$3,IF(F358=$HG$4,$HH$4,IF(F358=$HG$5,$HH$5,IF(F358=$HG$6,$HH$6,IF(F358=$HG$7,$HH$7,IF(F358=$HG$8,$HH$8,IF(F358=$HG$9,$HH$9,IF(F358=$HG$10,$HH$10,IF(F358=$HG$11,$HH$11,IF(F358=$HG$12,$HH$12,IF(F358=$HG$13,$HH$13,IF(F358=$HG$14,$HH$14,IF(F358=$HG$15,$HH$15,)))))))))))))</f>
        <v>750</v>
      </c>
      <c r="AC358" s="84" t="str">
        <f>IF(OR($GD$4=H358,$GE$4=H358,$GF$4=H358,$GG$4=H358,$GH$4=H358,$GI$4=H358,$GJ$4=H358,$GK$4=H358,$GL$4=H358,$GM$4=H358,$GN$4=H358,$GO$4=H358,$GP$4=H358,$GQ$4=H358,$GR$4=H358,$GS$4=H358,$GT$4=H358,$GU$4=H358,$GV$4=H358,$GW$4=H358,$GX$4=H358,$GY$4=H358,$GZ$4=H358,$HA$4=H358,$HB$4=H358,$HC$4=H358,$HD$4=H358,$HE$4=H358),$GC$4,IF(OR($GD$5=H358,$GE$5=H358,$GH$5=H358,$GI$5=H358,$GL$5=H358,$GM$5=H358,$GP$5=H358,$GQ$5=H358,$GT$5=H358,$GU$5=H358,$GX$5=H358,$GY$5=H358,$HB$5=H358,$HC$5=H358),$GC$5,))</f>
        <v>Бакалавры (ИВТ)</v>
      </c>
      <c r="AD358" s="84" t="str">
        <f>IF(OR(H358=$GD$4,H358=$GE$4,H358=$GF$4,H358=$GG$4,H358=$GD$5,H358=$GE$5),$GD$1,IF(OR(H358=$GH$4,H358=$GI$4,H358=$GJ$4,H358=$GK$4,H358=$GH$5,H358=$GI$5),$GH$1,IF(OR(H358=$GL$4,H358=$GM$4,H358=$GN$4,H358=$GO$4,H358=$GL$5,H358=$GM$5),$GL$1,IF(OR(H358=$GP$4,H358=$GQ$4,H358=$GR$4,H358=$GS$4,H358=$GP$5,H358=$GQ$5),$GP$1,IF(OR(H358=$GT$4,H358=$GU$4,H358=$GV$4,H358=$GW$4,H358=$GT$5,H358=$GU$5),$GT$1,IF(OR(H358=$GX$4,H358=$GY$4,H358=$GZ$4,H358=$HA$4,H358=$GX$5,H358=$GY$5),$GX$1,IF(OR(H358=$HB$4,H358=$HC$4,H358=$HD$4,H358=$HE$4,H358=$HB$5,H358=$HC$5),$HB$1,)))))))</f>
        <v>2020/2021</v>
      </c>
      <c r="AE358" s="85">
        <f t="shared" si="316"/>
        <v>55.63333333333334</v>
      </c>
      <c r="AF358" s="85">
        <f t="shared" si="317"/>
        <v>7.4177777777777787E-2</v>
      </c>
      <c r="AG358" s="83"/>
      <c r="AH358" s="83"/>
      <c r="AI358" s="87">
        <f t="shared" si="330"/>
        <v>0</v>
      </c>
      <c r="AJ358" s="87">
        <f t="shared" si="330"/>
        <v>7.4177777777777787E-2</v>
      </c>
      <c r="AK358" s="87">
        <f t="shared" si="330"/>
        <v>0</v>
      </c>
      <c r="AL358" s="87">
        <f t="shared" si="330"/>
        <v>0</v>
      </c>
      <c r="AM358" s="87">
        <f t="shared" si="330"/>
        <v>0</v>
      </c>
      <c r="AN358" s="87">
        <f t="shared" si="330"/>
        <v>0</v>
      </c>
      <c r="AO358" s="87">
        <f t="shared" si="330"/>
        <v>0</v>
      </c>
      <c r="AP358" s="87">
        <f t="shared" si="330"/>
        <v>0</v>
      </c>
      <c r="AQ358" s="87">
        <f t="shared" si="330"/>
        <v>0</v>
      </c>
      <c r="AR358" s="87">
        <f t="shared" si="330"/>
        <v>0</v>
      </c>
      <c r="AS358" s="87">
        <f t="shared" si="330"/>
        <v>0</v>
      </c>
      <c r="AT358" s="87">
        <f t="shared" si="330"/>
        <v>0</v>
      </c>
      <c r="AU358" s="87">
        <f t="shared" si="330"/>
        <v>0</v>
      </c>
      <c r="AV358" s="87">
        <f t="shared" si="330"/>
        <v>0</v>
      </c>
      <c r="AW358" s="87">
        <f t="shared" si="330"/>
        <v>0</v>
      </c>
      <c r="AX358" s="87">
        <f t="shared" si="330"/>
        <v>0</v>
      </c>
      <c r="AY358" s="87">
        <f t="shared" si="328"/>
        <v>0</v>
      </c>
      <c r="AZ358" s="87">
        <f t="shared" si="328"/>
        <v>0</v>
      </c>
      <c r="BA358" s="87">
        <f t="shared" si="328"/>
        <v>0</v>
      </c>
      <c r="BB358" s="87">
        <f t="shared" si="328"/>
        <v>0</v>
      </c>
      <c r="BC358" s="87">
        <f t="shared" si="328"/>
        <v>0</v>
      </c>
      <c r="BD358" s="87">
        <f t="shared" si="328"/>
        <v>0</v>
      </c>
      <c r="BE358" s="87">
        <f t="shared" si="328"/>
        <v>0</v>
      </c>
      <c r="BF358" s="87">
        <f t="shared" si="328"/>
        <v>0</v>
      </c>
      <c r="BG358" s="87">
        <f t="shared" si="328"/>
        <v>0</v>
      </c>
      <c r="BH358" s="87">
        <f t="shared" si="328"/>
        <v>0</v>
      </c>
      <c r="BI358" s="87">
        <f t="shared" si="328"/>
        <v>0</v>
      </c>
      <c r="BJ358" s="87">
        <f t="shared" si="328"/>
        <v>0</v>
      </c>
      <c r="BK358" s="87">
        <f t="shared" si="328"/>
        <v>0</v>
      </c>
      <c r="BL358" s="87">
        <f t="shared" si="328"/>
        <v>0</v>
      </c>
      <c r="BM358" s="87">
        <f t="shared" si="328"/>
        <v>0</v>
      </c>
      <c r="BN358" s="87">
        <f t="shared" si="336"/>
        <v>0</v>
      </c>
      <c r="BO358" s="87">
        <f t="shared" si="336"/>
        <v>0</v>
      </c>
      <c r="BP358" s="87">
        <f t="shared" si="336"/>
        <v>0</v>
      </c>
      <c r="BQ358" s="87">
        <f t="shared" si="336"/>
        <v>0</v>
      </c>
      <c r="BR358" s="87">
        <f t="shared" si="336"/>
        <v>0</v>
      </c>
      <c r="BS358" s="87">
        <f t="shared" si="336"/>
        <v>0</v>
      </c>
      <c r="BT358" s="87">
        <f t="shared" si="336"/>
        <v>0</v>
      </c>
      <c r="BU358" s="87">
        <f t="shared" si="336"/>
        <v>0</v>
      </c>
      <c r="BV358" s="87">
        <f t="shared" si="336"/>
        <v>0</v>
      </c>
      <c r="BW358" s="87">
        <f t="shared" si="336"/>
        <v>0</v>
      </c>
      <c r="BX358" s="87">
        <f t="shared" si="336"/>
        <v>0</v>
      </c>
      <c r="BY358" s="87">
        <f t="shared" si="336"/>
        <v>0</v>
      </c>
      <c r="BZ358" s="87">
        <f t="shared" si="336"/>
        <v>0</v>
      </c>
      <c r="CA358" s="87">
        <f t="shared" si="336"/>
        <v>0</v>
      </c>
      <c r="CB358" s="87">
        <f t="shared" si="336"/>
        <v>0</v>
      </c>
      <c r="CC358" s="87">
        <f t="shared" si="336"/>
        <v>0</v>
      </c>
      <c r="CD358" s="87">
        <f t="shared" si="334"/>
        <v>0</v>
      </c>
      <c r="CE358" s="87">
        <f t="shared" si="334"/>
        <v>0</v>
      </c>
      <c r="CF358" s="87">
        <f t="shared" si="334"/>
        <v>0</v>
      </c>
      <c r="CG358" s="87">
        <f t="shared" si="334"/>
        <v>0</v>
      </c>
      <c r="CH358" s="87">
        <f t="shared" si="334"/>
        <v>0</v>
      </c>
      <c r="CI358" s="87">
        <f t="shared" si="334"/>
        <v>0</v>
      </c>
      <c r="CJ358" s="87">
        <f t="shared" si="334"/>
        <v>0</v>
      </c>
      <c r="CK358" s="87">
        <f t="shared" si="334"/>
        <v>0</v>
      </c>
      <c r="CL358" s="87">
        <f t="shared" si="334"/>
        <v>0</v>
      </c>
      <c r="CM358" s="87">
        <f t="shared" si="334"/>
        <v>0</v>
      </c>
      <c r="CN358" s="87">
        <f t="shared" si="334"/>
        <v>0</v>
      </c>
      <c r="CO358" s="87">
        <f t="shared" si="334"/>
        <v>0</v>
      </c>
      <c r="CP358" s="87">
        <f t="shared" si="334"/>
        <v>0</v>
      </c>
      <c r="CQ358" s="87">
        <f t="shared" si="334"/>
        <v>0</v>
      </c>
      <c r="CR358" s="87">
        <f t="shared" si="334"/>
        <v>0</v>
      </c>
      <c r="CS358" s="87">
        <f t="shared" si="322"/>
        <v>0</v>
      </c>
      <c r="CT358" s="87">
        <f t="shared" si="322"/>
        <v>0</v>
      </c>
      <c r="CU358" s="87">
        <f t="shared" si="322"/>
        <v>0</v>
      </c>
      <c r="CV358" s="87">
        <f t="shared" si="331"/>
        <v>0</v>
      </c>
      <c r="CW358" s="87">
        <f t="shared" si="331"/>
        <v>0</v>
      </c>
      <c r="CX358" s="87">
        <f t="shared" si="331"/>
        <v>0</v>
      </c>
      <c r="CY358" s="87">
        <f t="shared" si="331"/>
        <v>0</v>
      </c>
      <c r="CZ358" s="87">
        <f t="shared" si="331"/>
        <v>0</v>
      </c>
      <c r="DA358" s="87">
        <f t="shared" si="331"/>
        <v>0</v>
      </c>
      <c r="DB358" s="87">
        <f t="shared" si="331"/>
        <v>0</v>
      </c>
      <c r="DC358" s="87">
        <f t="shared" si="331"/>
        <v>0</v>
      </c>
      <c r="DD358" s="87">
        <f t="shared" si="331"/>
        <v>0</v>
      </c>
      <c r="DE358" s="87">
        <f t="shared" si="331"/>
        <v>0</v>
      </c>
      <c r="DF358" s="91">
        <f t="shared" si="332"/>
        <v>0</v>
      </c>
      <c r="DG358" s="91">
        <f t="shared" si="332"/>
        <v>163.6</v>
      </c>
      <c r="DH358" s="91">
        <f t="shared" si="332"/>
        <v>0</v>
      </c>
      <c r="DI358" s="91">
        <f t="shared" si="332"/>
        <v>0</v>
      </c>
      <c r="DJ358" s="91">
        <f t="shared" si="332"/>
        <v>0</v>
      </c>
      <c r="DK358" s="91">
        <f t="shared" si="332"/>
        <v>0</v>
      </c>
      <c r="DL358" s="91">
        <f t="shared" si="332"/>
        <v>0</v>
      </c>
      <c r="DM358" s="91">
        <f t="shared" si="332"/>
        <v>0</v>
      </c>
      <c r="DN358" s="91">
        <f t="shared" si="332"/>
        <v>0</v>
      </c>
      <c r="DO358" s="91">
        <f t="shared" si="332"/>
        <v>0</v>
      </c>
      <c r="DP358" s="91">
        <f t="shared" si="332"/>
        <v>0</v>
      </c>
      <c r="DQ358" s="91">
        <f t="shared" si="332"/>
        <v>0</v>
      </c>
      <c r="DR358" s="91">
        <f t="shared" si="332"/>
        <v>0</v>
      </c>
      <c r="DS358" s="91">
        <f t="shared" si="332"/>
        <v>0</v>
      </c>
      <c r="DT358" s="91">
        <f t="shared" si="332"/>
        <v>0</v>
      </c>
      <c r="DU358" s="91">
        <f t="shared" si="332"/>
        <v>0</v>
      </c>
      <c r="DV358" s="91">
        <f t="shared" si="329"/>
        <v>0</v>
      </c>
      <c r="DW358" s="91">
        <f t="shared" si="329"/>
        <v>0</v>
      </c>
      <c r="DX358" s="91">
        <f t="shared" si="329"/>
        <v>0</v>
      </c>
      <c r="DY358" s="91">
        <f t="shared" si="329"/>
        <v>0</v>
      </c>
      <c r="DZ358" s="91">
        <f t="shared" si="329"/>
        <v>0</v>
      </c>
      <c r="EA358" s="91">
        <f t="shared" si="329"/>
        <v>0</v>
      </c>
      <c r="EB358" s="91">
        <f t="shared" si="329"/>
        <v>0</v>
      </c>
      <c r="EC358" s="91">
        <f t="shared" si="329"/>
        <v>0</v>
      </c>
      <c r="ED358" s="91">
        <f t="shared" si="329"/>
        <v>0</v>
      </c>
      <c r="EE358" s="91">
        <f t="shared" si="329"/>
        <v>0</v>
      </c>
      <c r="EF358" s="91">
        <f t="shared" si="329"/>
        <v>0</v>
      </c>
      <c r="EG358" s="91">
        <f t="shared" si="329"/>
        <v>0</v>
      </c>
      <c r="EH358" s="91">
        <f t="shared" si="329"/>
        <v>0</v>
      </c>
      <c r="EI358" s="91">
        <f t="shared" si="329"/>
        <v>0</v>
      </c>
      <c r="EJ358" s="91">
        <f t="shared" si="329"/>
        <v>0</v>
      </c>
      <c r="EK358" s="91">
        <f t="shared" si="337"/>
        <v>0</v>
      </c>
      <c r="EL358" s="91">
        <f t="shared" si="337"/>
        <v>0</v>
      </c>
      <c r="EM358" s="91">
        <f t="shared" si="337"/>
        <v>0</v>
      </c>
      <c r="EN358" s="91">
        <f t="shared" si="337"/>
        <v>0</v>
      </c>
      <c r="EO358" s="91">
        <f t="shared" si="337"/>
        <v>0</v>
      </c>
      <c r="EP358" s="91">
        <f t="shared" si="337"/>
        <v>0</v>
      </c>
      <c r="EQ358" s="91">
        <f t="shared" si="337"/>
        <v>0</v>
      </c>
      <c r="ER358" s="91">
        <f t="shared" si="337"/>
        <v>0</v>
      </c>
      <c r="ES358" s="91">
        <f t="shared" si="337"/>
        <v>0</v>
      </c>
      <c r="ET358" s="91">
        <f t="shared" si="337"/>
        <v>0</v>
      </c>
      <c r="EU358" s="91">
        <f t="shared" si="337"/>
        <v>0</v>
      </c>
      <c r="EV358" s="91">
        <f t="shared" si="337"/>
        <v>0</v>
      </c>
      <c r="EW358" s="91">
        <f t="shared" si="337"/>
        <v>0</v>
      </c>
      <c r="EX358" s="91">
        <f t="shared" si="337"/>
        <v>0</v>
      </c>
      <c r="EY358" s="91">
        <f t="shared" si="337"/>
        <v>0</v>
      </c>
      <c r="EZ358" s="91">
        <f t="shared" si="337"/>
        <v>0</v>
      </c>
      <c r="FA358" s="91">
        <f t="shared" si="335"/>
        <v>0</v>
      </c>
      <c r="FB358" s="91">
        <f t="shared" si="335"/>
        <v>0</v>
      </c>
      <c r="FC358" s="91">
        <f t="shared" si="335"/>
        <v>0</v>
      </c>
      <c r="FD358" s="91">
        <f t="shared" si="335"/>
        <v>0</v>
      </c>
      <c r="FE358" s="91">
        <f t="shared" si="335"/>
        <v>0</v>
      </c>
      <c r="FF358" s="91">
        <f t="shared" si="335"/>
        <v>0</v>
      </c>
      <c r="FG358" s="91">
        <f t="shared" si="335"/>
        <v>0</v>
      </c>
      <c r="FH358" s="91">
        <f t="shared" si="335"/>
        <v>0</v>
      </c>
      <c r="FI358" s="91">
        <f t="shared" si="335"/>
        <v>0</v>
      </c>
      <c r="FJ358" s="91">
        <f t="shared" si="335"/>
        <v>0</v>
      </c>
      <c r="FK358" s="91">
        <f t="shared" si="335"/>
        <v>0</v>
      </c>
      <c r="FL358" s="91">
        <f t="shared" si="335"/>
        <v>0</v>
      </c>
      <c r="FM358" s="91">
        <f t="shared" si="335"/>
        <v>0</v>
      </c>
      <c r="FN358" s="91">
        <f t="shared" si="335"/>
        <v>0</v>
      </c>
      <c r="FO358" s="91">
        <f t="shared" si="335"/>
        <v>0</v>
      </c>
      <c r="FP358" s="91">
        <f t="shared" si="323"/>
        <v>0</v>
      </c>
      <c r="FQ358" s="91">
        <f t="shared" si="323"/>
        <v>0</v>
      </c>
      <c r="FR358" s="91">
        <f t="shared" si="323"/>
        <v>0</v>
      </c>
      <c r="FS358" s="91">
        <f t="shared" si="333"/>
        <v>0</v>
      </c>
      <c r="FT358" s="91">
        <f t="shared" si="333"/>
        <v>0</v>
      </c>
      <c r="FU358" s="91">
        <f t="shared" si="333"/>
        <v>0</v>
      </c>
      <c r="FV358" s="91">
        <f t="shared" si="333"/>
        <v>0</v>
      </c>
      <c r="FW358" s="91">
        <f t="shared" si="333"/>
        <v>0</v>
      </c>
      <c r="FX358" s="91">
        <f t="shared" si="333"/>
        <v>0</v>
      </c>
      <c r="FY358" s="91">
        <f t="shared" si="333"/>
        <v>0</v>
      </c>
      <c r="FZ358" s="91">
        <f t="shared" si="333"/>
        <v>0</v>
      </c>
      <c r="GA358" s="91">
        <f t="shared" si="333"/>
        <v>0</v>
      </c>
      <c r="GB358" s="91">
        <f t="shared" si="333"/>
        <v>0</v>
      </c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</row>
    <row r="359" spans="1:213" ht="38.25">
      <c r="A359" s="68">
        <f>Данные!A359</f>
        <v>5791</v>
      </c>
      <c r="B359" s="68">
        <f>Данные!B359</f>
        <v>2020</v>
      </c>
      <c r="C359" s="68" t="str">
        <f>Данные!C359</f>
        <v>компьютерных технологий и электронного обучения</v>
      </c>
      <c r="D359" s="68" t="str">
        <f>Данные!D359</f>
        <v>Государев Илья Борисович</v>
      </c>
      <c r="E359" s="68" t="str">
        <f>Данные!E359</f>
        <v>кандидат педагогических наук</v>
      </c>
      <c r="F359" s="68" t="str">
        <f>Данные!F359</f>
        <v>доцент</v>
      </c>
      <c r="G359" s="68">
        <f>Данные!G359</f>
        <v>1</v>
      </c>
      <c r="H359" s="68" t="str">
        <f>Данные!H359</f>
        <v>4 курс 2017 год/пост</v>
      </c>
      <c r="I359" s="68" t="str">
        <f>Данные!I359</f>
        <v>Модуль "Учебно-исследовательский"</v>
      </c>
      <c r="J359" s="68">
        <f>Данные!J359</f>
        <v>0</v>
      </c>
      <c r="K359" s="68">
        <f>Данные!K359</f>
        <v>0</v>
      </c>
      <c r="L359" s="68">
        <f>Данные!L359</f>
        <v>0</v>
      </c>
      <c r="M359" s="16">
        <f t="shared" si="312"/>
        <v>0</v>
      </c>
      <c r="N359" s="16">
        <f t="shared" si="313"/>
        <v>11.666666666666666</v>
      </c>
      <c r="O359" s="16">
        <f t="shared" si="314"/>
        <v>12.083333333333334</v>
      </c>
      <c r="P359" s="16">
        <f t="shared" si="315"/>
        <v>12.083333333333334</v>
      </c>
      <c r="Q359" s="68">
        <f>Данные!Q359</f>
        <v>0</v>
      </c>
      <c r="R359" s="68">
        <f>Данные!R359</f>
        <v>0</v>
      </c>
      <c r="S359" s="68">
        <f>Данные!S359</f>
        <v>0</v>
      </c>
      <c r="T359" s="68">
        <f>Данные!T359</f>
        <v>0</v>
      </c>
      <c r="U359" s="68">
        <f>Данные!U359</f>
        <v>0</v>
      </c>
      <c r="V359" s="68">
        <f>Данные!V359</f>
        <v>0</v>
      </c>
      <c r="W359" s="68">
        <f>Данные!W359</f>
        <v>29</v>
      </c>
      <c r="X359" s="68">
        <f>Данные!X359</f>
        <v>1</v>
      </c>
      <c r="Y359" s="68">
        <f>Данные!Y359</f>
        <v>2</v>
      </c>
      <c r="Z359" s="68">
        <f>Данные!Z359</f>
        <v>0</v>
      </c>
      <c r="AA359" s="68">
        <f>Данные!AA359</f>
        <v>0</v>
      </c>
      <c r="AB359" s="83">
        <f>IF(F359=$HG$3,$HH$3,IF(F359=$HG$4,$HH$4,IF(F359=$HG$5,$HH$5,IF(F359=$HG$6,$HH$6,IF(F359=$HG$7,$HH$7,IF(F359=$HG$8,$HH$8,IF(F359=$HG$9,$HH$9,IF(F359=$HG$10,$HH$10,IF(F359=$HG$11,$HH$11,IF(F359=$HG$12,$HH$12,IF(F359=$HG$13,$HH$13,IF(F359=$HG$14,$HH$14,IF(F359=$HG$15,$HH$15,)))))))))))))</f>
        <v>800</v>
      </c>
      <c r="AC359" s="84" t="str">
        <f>IF(OR($GD$4=H359,$GE$4=H359,$GF$4=H359,$GG$4=H359,$GH$4=H359,$GI$4=H359,$GJ$4=H359,$GK$4=H359,$GL$4=H359,$GM$4=H359,$GN$4=H359,$GO$4=H359,$GP$4=H359,$GQ$4=H359,$GR$4=H359,$GS$4=H359,$GT$4=H359,$GU$4=H359,$GV$4=H359,$GW$4=H359,$GX$4=H359,$GY$4=H359,$GZ$4=H359,$HA$4=H359,$HB$4=H359,$HC$4=H359,$HD$4=H359,$HE$4=H359),$GC$4,IF(OR($GD$5=H359,$GE$5=H359,$GH$5=H359,$GI$5=H359,$GL$5=H359,$GM$5=H359,$GP$5=H359,$GQ$5=H359,$GT$5=H359,$GU$5=H359,$GX$5=H359,$GY$5=H359,$HB$5=H359,$HC$5=H359),$GC$5,))</f>
        <v>Бакалавры (ИВТ)</v>
      </c>
      <c r="AD359" s="84" t="str">
        <f>IF(OR(H359=$GD$4,H359=$GE$4,H359=$GF$4,H359=$GG$4,H359=$GD$5,H359=$GE$5),$GD$1,IF(OR(H359=$GH$4,H359=$GI$4,H359=$GJ$4,H359=$GK$4,H359=$GH$5,H359=$GI$5),$GH$1,IF(OR(H359=$GL$4,H359=$GM$4,H359=$GN$4,H359=$GO$4,H359=$GL$5,H359=$GM$5),$GL$1,IF(OR(H359=$GP$4,H359=$GQ$4,H359=$GR$4,H359=$GS$4,H359=$GP$5,H359=$GQ$5),$GP$1,IF(OR(H359=$GT$4,H359=$GU$4,H359=$GV$4,H359=$GW$4,H359=$GT$5,H359=$GU$5),$GT$1,IF(OR(H359=$GX$4,H359=$GY$4,H359=$GZ$4,H359=$HA$4,H359=$GX$5,H359=$GY$5),$GX$1,IF(OR(H359=$HB$4,H359=$HC$4,H359=$HD$4,H359=$HE$4,H359=$HB$5,H359=$HC$5),$HB$1,)))))))</f>
        <v>2020/2021</v>
      </c>
      <c r="AE359" s="85">
        <f t="shared" si="316"/>
        <v>35.833333333333336</v>
      </c>
      <c r="AF359" s="85">
        <f t="shared" si="317"/>
        <v>4.4791666666666667E-2</v>
      </c>
      <c r="AG359" s="83"/>
      <c r="AH359" s="83"/>
      <c r="AI359" s="87">
        <f t="shared" si="330"/>
        <v>0</v>
      </c>
      <c r="AJ359" s="87">
        <f t="shared" si="330"/>
        <v>0</v>
      </c>
      <c r="AK359" s="87">
        <f t="shared" si="330"/>
        <v>0</v>
      </c>
      <c r="AL359" s="87">
        <f t="shared" si="330"/>
        <v>0</v>
      </c>
      <c r="AM359" s="87">
        <f t="shared" si="330"/>
        <v>0</v>
      </c>
      <c r="AN359" s="87">
        <f t="shared" si="330"/>
        <v>0</v>
      </c>
      <c r="AO359" s="87">
        <f t="shared" si="330"/>
        <v>0</v>
      </c>
      <c r="AP359" s="87">
        <f t="shared" si="330"/>
        <v>0</v>
      </c>
      <c r="AQ359" s="87">
        <f t="shared" si="330"/>
        <v>0</v>
      </c>
      <c r="AR359" s="87">
        <f t="shared" si="330"/>
        <v>0</v>
      </c>
      <c r="AS359" s="87">
        <f t="shared" si="330"/>
        <v>0</v>
      </c>
      <c r="AT359" s="87">
        <f t="shared" si="330"/>
        <v>0</v>
      </c>
      <c r="AU359" s="87">
        <f t="shared" si="330"/>
        <v>0</v>
      </c>
      <c r="AV359" s="87">
        <f t="shared" si="330"/>
        <v>0</v>
      </c>
      <c r="AW359" s="87">
        <f t="shared" si="330"/>
        <v>0</v>
      </c>
      <c r="AX359" s="87">
        <f t="shared" si="330"/>
        <v>0</v>
      </c>
      <c r="AY359" s="87">
        <f t="shared" si="328"/>
        <v>0</v>
      </c>
      <c r="AZ359" s="87">
        <f t="shared" si="328"/>
        <v>0</v>
      </c>
      <c r="BA359" s="87">
        <f t="shared" si="328"/>
        <v>0</v>
      </c>
      <c r="BB359" s="87">
        <f t="shared" si="328"/>
        <v>0</v>
      </c>
      <c r="BC359" s="87">
        <f t="shared" si="328"/>
        <v>4.4791666666666667E-2</v>
      </c>
      <c r="BD359" s="87">
        <f t="shared" si="328"/>
        <v>0</v>
      </c>
      <c r="BE359" s="87">
        <f t="shared" si="328"/>
        <v>0</v>
      </c>
      <c r="BF359" s="87">
        <f t="shared" si="328"/>
        <v>0</v>
      </c>
      <c r="BG359" s="87">
        <f t="shared" si="328"/>
        <v>0</v>
      </c>
      <c r="BH359" s="87">
        <f t="shared" si="328"/>
        <v>0</v>
      </c>
      <c r="BI359" s="87">
        <f t="shared" si="328"/>
        <v>0</v>
      </c>
      <c r="BJ359" s="87">
        <f t="shared" si="328"/>
        <v>0</v>
      </c>
      <c r="BK359" s="87">
        <f t="shared" si="328"/>
        <v>0</v>
      </c>
      <c r="BL359" s="87">
        <f t="shared" si="328"/>
        <v>0</v>
      </c>
      <c r="BM359" s="87">
        <f t="shared" si="328"/>
        <v>0</v>
      </c>
      <c r="BN359" s="87">
        <f t="shared" si="336"/>
        <v>0</v>
      </c>
      <c r="BO359" s="87">
        <f t="shared" si="336"/>
        <v>0</v>
      </c>
      <c r="BP359" s="87">
        <f t="shared" si="336"/>
        <v>0</v>
      </c>
      <c r="BQ359" s="87">
        <f t="shared" si="336"/>
        <v>0</v>
      </c>
      <c r="BR359" s="87">
        <f t="shared" si="336"/>
        <v>0</v>
      </c>
      <c r="BS359" s="87">
        <f t="shared" si="336"/>
        <v>0</v>
      </c>
      <c r="BT359" s="87">
        <f t="shared" si="336"/>
        <v>0</v>
      </c>
      <c r="BU359" s="87">
        <f t="shared" si="336"/>
        <v>0</v>
      </c>
      <c r="BV359" s="87">
        <f t="shared" si="336"/>
        <v>0</v>
      </c>
      <c r="BW359" s="87">
        <f t="shared" si="336"/>
        <v>0</v>
      </c>
      <c r="BX359" s="87">
        <f t="shared" si="336"/>
        <v>0</v>
      </c>
      <c r="BY359" s="87">
        <f t="shared" si="336"/>
        <v>0</v>
      </c>
      <c r="BZ359" s="87">
        <f t="shared" si="336"/>
        <v>0</v>
      </c>
      <c r="CA359" s="87">
        <f t="shared" si="336"/>
        <v>0</v>
      </c>
      <c r="CB359" s="87">
        <f t="shared" si="336"/>
        <v>0</v>
      </c>
      <c r="CC359" s="87">
        <f t="shared" si="336"/>
        <v>0</v>
      </c>
      <c r="CD359" s="87">
        <f t="shared" si="334"/>
        <v>0</v>
      </c>
      <c r="CE359" s="87">
        <f t="shared" si="334"/>
        <v>0</v>
      </c>
      <c r="CF359" s="87">
        <f t="shared" si="334"/>
        <v>0</v>
      </c>
      <c r="CG359" s="87">
        <f t="shared" si="334"/>
        <v>0</v>
      </c>
      <c r="CH359" s="87">
        <f t="shared" si="334"/>
        <v>0</v>
      </c>
      <c r="CI359" s="87">
        <f t="shared" si="334"/>
        <v>0</v>
      </c>
      <c r="CJ359" s="87">
        <f t="shared" si="334"/>
        <v>0</v>
      </c>
      <c r="CK359" s="87">
        <f t="shared" si="334"/>
        <v>0</v>
      </c>
      <c r="CL359" s="87">
        <f t="shared" si="334"/>
        <v>0</v>
      </c>
      <c r="CM359" s="87">
        <f t="shared" si="334"/>
        <v>0</v>
      </c>
      <c r="CN359" s="87">
        <f t="shared" si="334"/>
        <v>0</v>
      </c>
      <c r="CO359" s="87">
        <f t="shared" si="334"/>
        <v>0</v>
      </c>
      <c r="CP359" s="87">
        <f t="shared" si="334"/>
        <v>0</v>
      </c>
      <c r="CQ359" s="87">
        <f t="shared" si="334"/>
        <v>0</v>
      </c>
      <c r="CR359" s="87">
        <f t="shared" si="334"/>
        <v>0</v>
      </c>
      <c r="CS359" s="87">
        <f t="shared" si="322"/>
        <v>0</v>
      </c>
      <c r="CT359" s="87">
        <f t="shared" si="322"/>
        <v>0</v>
      </c>
      <c r="CU359" s="87">
        <f t="shared" si="322"/>
        <v>0</v>
      </c>
      <c r="CV359" s="87">
        <f t="shared" si="331"/>
        <v>0</v>
      </c>
      <c r="CW359" s="87">
        <f t="shared" si="331"/>
        <v>0</v>
      </c>
      <c r="CX359" s="87">
        <f t="shared" si="331"/>
        <v>0</v>
      </c>
      <c r="CY359" s="87">
        <f t="shared" si="331"/>
        <v>0</v>
      </c>
      <c r="CZ359" s="87">
        <f t="shared" si="331"/>
        <v>0</v>
      </c>
      <c r="DA359" s="87">
        <f t="shared" si="331"/>
        <v>0</v>
      </c>
      <c r="DB359" s="87">
        <f t="shared" si="331"/>
        <v>0</v>
      </c>
      <c r="DC359" s="87">
        <f t="shared" si="331"/>
        <v>0</v>
      </c>
      <c r="DD359" s="87">
        <f t="shared" si="331"/>
        <v>0</v>
      </c>
      <c r="DE359" s="87">
        <f t="shared" si="331"/>
        <v>0</v>
      </c>
      <c r="DF359" s="91">
        <f t="shared" si="332"/>
        <v>0</v>
      </c>
      <c r="DG359" s="91">
        <f t="shared" si="332"/>
        <v>0</v>
      </c>
      <c r="DH359" s="91">
        <f t="shared" si="332"/>
        <v>0</v>
      </c>
      <c r="DI359" s="91">
        <f t="shared" si="332"/>
        <v>0</v>
      </c>
      <c r="DJ359" s="91">
        <f t="shared" si="332"/>
        <v>0</v>
      </c>
      <c r="DK359" s="91">
        <f t="shared" si="332"/>
        <v>0</v>
      </c>
      <c r="DL359" s="91">
        <f t="shared" si="332"/>
        <v>0</v>
      </c>
      <c r="DM359" s="91">
        <f t="shared" si="332"/>
        <v>0</v>
      </c>
      <c r="DN359" s="91">
        <f t="shared" si="332"/>
        <v>0</v>
      </c>
      <c r="DO359" s="91">
        <f t="shared" si="332"/>
        <v>0</v>
      </c>
      <c r="DP359" s="91">
        <f t="shared" si="332"/>
        <v>0</v>
      </c>
      <c r="DQ359" s="91">
        <f t="shared" si="332"/>
        <v>0</v>
      </c>
      <c r="DR359" s="91">
        <f t="shared" si="332"/>
        <v>0</v>
      </c>
      <c r="DS359" s="91">
        <f t="shared" si="332"/>
        <v>0</v>
      </c>
      <c r="DT359" s="91">
        <f t="shared" si="332"/>
        <v>0</v>
      </c>
      <c r="DU359" s="91">
        <f t="shared" si="332"/>
        <v>0</v>
      </c>
      <c r="DV359" s="91">
        <f t="shared" si="329"/>
        <v>0</v>
      </c>
      <c r="DW359" s="91">
        <f t="shared" si="329"/>
        <v>0</v>
      </c>
      <c r="DX359" s="91">
        <f t="shared" si="329"/>
        <v>0</v>
      </c>
      <c r="DY359" s="91">
        <f t="shared" si="329"/>
        <v>0</v>
      </c>
      <c r="DZ359" s="91">
        <f t="shared" si="329"/>
        <v>163.6</v>
      </c>
      <c r="EA359" s="91">
        <f t="shared" si="329"/>
        <v>0</v>
      </c>
      <c r="EB359" s="91">
        <f t="shared" si="329"/>
        <v>0</v>
      </c>
      <c r="EC359" s="91">
        <f t="shared" si="329"/>
        <v>0</v>
      </c>
      <c r="ED359" s="91">
        <f t="shared" si="329"/>
        <v>0</v>
      </c>
      <c r="EE359" s="91">
        <f t="shared" si="329"/>
        <v>0</v>
      </c>
      <c r="EF359" s="91">
        <f t="shared" si="329"/>
        <v>0</v>
      </c>
      <c r="EG359" s="91">
        <f t="shared" si="329"/>
        <v>0</v>
      </c>
      <c r="EH359" s="91">
        <f t="shared" si="329"/>
        <v>0</v>
      </c>
      <c r="EI359" s="91">
        <f t="shared" si="329"/>
        <v>0</v>
      </c>
      <c r="EJ359" s="91">
        <f t="shared" si="329"/>
        <v>0</v>
      </c>
      <c r="EK359" s="91">
        <f t="shared" si="337"/>
        <v>0</v>
      </c>
      <c r="EL359" s="91">
        <f t="shared" si="337"/>
        <v>0</v>
      </c>
      <c r="EM359" s="91">
        <f t="shared" si="337"/>
        <v>0</v>
      </c>
      <c r="EN359" s="91">
        <f t="shared" si="337"/>
        <v>0</v>
      </c>
      <c r="EO359" s="91">
        <f t="shared" si="337"/>
        <v>0</v>
      </c>
      <c r="EP359" s="91">
        <f t="shared" si="337"/>
        <v>0</v>
      </c>
      <c r="EQ359" s="91">
        <f t="shared" si="337"/>
        <v>0</v>
      </c>
      <c r="ER359" s="91">
        <f t="shared" si="337"/>
        <v>0</v>
      </c>
      <c r="ES359" s="91">
        <f t="shared" si="337"/>
        <v>0</v>
      </c>
      <c r="ET359" s="91">
        <f t="shared" si="337"/>
        <v>0</v>
      </c>
      <c r="EU359" s="91">
        <f t="shared" si="337"/>
        <v>0</v>
      </c>
      <c r="EV359" s="91">
        <f t="shared" si="337"/>
        <v>0</v>
      </c>
      <c r="EW359" s="91">
        <f t="shared" si="337"/>
        <v>0</v>
      </c>
      <c r="EX359" s="91">
        <f t="shared" si="337"/>
        <v>0</v>
      </c>
      <c r="EY359" s="91">
        <f t="shared" si="337"/>
        <v>0</v>
      </c>
      <c r="EZ359" s="91">
        <f t="shared" si="337"/>
        <v>0</v>
      </c>
      <c r="FA359" s="91">
        <f t="shared" si="335"/>
        <v>0</v>
      </c>
      <c r="FB359" s="91">
        <f t="shared" si="335"/>
        <v>0</v>
      </c>
      <c r="FC359" s="91">
        <f t="shared" si="335"/>
        <v>0</v>
      </c>
      <c r="FD359" s="91">
        <f t="shared" si="335"/>
        <v>0</v>
      </c>
      <c r="FE359" s="91">
        <f t="shared" si="335"/>
        <v>0</v>
      </c>
      <c r="FF359" s="91">
        <f t="shared" si="335"/>
        <v>0</v>
      </c>
      <c r="FG359" s="91">
        <f t="shared" si="335"/>
        <v>0</v>
      </c>
      <c r="FH359" s="91">
        <f t="shared" si="335"/>
        <v>0</v>
      </c>
      <c r="FI359" s="91">
        <f t="shared" si="335"/>
        <v>0</v>
      </c>
      <c r="FJ359" s="91">
        <f t="shared" si="335"/>
        <v>0</v>
      </c>
      <c r="FK359" s="91">
        <f t="shared" si="335"/>
        <v>0</v>
      </c>
      <c r="FL359" s="91">
        <f t="shared" si="335"/>
        <v>0</v>
      </c>
      <c r="FM359" s="91">
        <f t="shared" si="335"/>
        <v>0</v>
      </c>
      <c r="FN359" s="91">
        <f t="shared" si="335"/>
        <v>0</v>
      </c>
      <c r="FO359" s="91">
        <f t="shared" si="335"/>
        <v>0</v>
      </c>
      <c r="FP359" s="91">
        <f t="shared" si="323"/>
        <v>0</v>
      </c>
      <c r="FQ359" s="91">
        <f t="shared" si="323"/>
        <v>0</v>
      </c>
      <c r="FR359" s="91">
        <f t="shared" si="323"/>
        <v>0</v>
      </c>
      <c r="FS359" s="91">
        <f t="shared" si="333"/>
        <v>0</v>
      </c>
      <c r="FT359" s="91">
        <f t="shared" si="333"/>
        <v>0</v>
      </c>
      <c r="FU359" s="91">
        <f t="shared" si="333"/>
        <v>0</v>
      </c>
      <c r="FV359" s="91">
        <f t="shared" si="333"/>
        <v>0</v>
      </c>
      <c r="FW359" s="91">
        <f t="shared" si="333"/>
        <v>0</v>
      </c>
      <c r="FX359" s="91">
        <f t="shared" si="333"/>
        <v>0</v>
      </c>
      <c r="FY359" s="91">
        <f t="shared" si="333"/>
        <v>0</v>
      </c>
      <c r="FZ359" s="91">
        <f t="shared" si="333"/>
        <v>0</v>
      </c>
      <c r="GA359" s="91">
        <f t="shared" si="333"/>
        <v>0</v>
      </c>
      <c r="GB359" s="91">
        <f t="shared" si="333"/>
        <v>0</v>
      </c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</row>
    <row r="360" spans="1:213" ht="38.25">
      <c r="A360" s="68">
        <f>Данные!A360</f>
        <v>5791</v>
      </c>
      <c r="B360" s="68">
        <f>Данные!B360</f>
        <v>2020</v>
      </c>
      <c r="C360" s="68" t="str">
        <f>Данные!C360</f>
        <v>компьютерных технологий и электронного обучения</v>
      </c>
      <c r="D360" s="68" t="str">
        <f>Данные!D360</f>
        <v>Авксентьева Елена Юрьевна</v>
      </c>
      <c r="E360" s="68" t="str">
        <f>Данные!E360</f>
        <v>кандидат педагогических наук</v>
      </c>
      <c r="F360" s="68" t="str">
        <f>Данные!F360</f>
        <v>доцент</v>
      </c>
      <c r="G360" s="68">
        <f>Данные!G360</f>
        <v>1</v>
      </c>
      <c r="H360" s="68" t="str">
        <f>Данные!H360</f>
        <v>4 курс 2017 год/пост</v>
      </c>
      <c r="I360" s="68" t="str">
        <f>Данные!I360</f>
        <v>Модуль "Учебно-исследовательский"</v>
      </c>
      <c r="J360" s="68">
        <f>Данные!J360</f>
        <v>0</v>
      </c>
      <c r="K360" s="68">
        <f>Данные!K360</f>
        <v>0</v>
      </c>
      <c r="L360" s="68">
        <f>Данные!L360</f>
        <v>0</v>
      </c>
      <c r="M360" s="16">
        <f t="shared" si="312"/>
        <v>0</v>
      </c>
      <c r="N360" s="16">
        <f t="shared" si="313"/>
        <v>11.666666666666666</v>
      </c>
      <c r="O360" s="16">
        <f t="shared" si="314"/>
        <v>12.083333333333334</v>
      </c>
      <c r="P360" s="16">
        <f t="shared" si="315"/>
        <v>12.083333333333334</v>
      </c>
      <c r="Q360" s="68">
        <f>Данные!Q360</f>
        <v>0</v>
      </c>
      <c r="R360" s="68">
        <f>Данные!R360</f>
        <v>0</v>
      </c>
      <c r="S360" s="68">
        <f>Данные!S360</f>
        <v>0</v>
      </c>
      <c r="T360" s="68">
        <f>Данные!T360</f>
        <v>0</v>
      </c>
      <c r="U360" s="68">
        <f>Данные!U360</f>
        <v>0</v>
      </c>
      <c r="V360" s="68">
        <f>Данные!V360</f>
        <v>0</v>
      </c>
      <c r="W360" s="68">
        <f>Данные!W360</f>
        <v>29</v>
      </c>
      <c r="X360" s="68">
        <f>Данные!X360</f>
        <v>1</v>
      </c>
      <c r="Y360" s="68">
        <f>Данные!Y360</f>
        <v>2</v>
      </c>
      <c r="Z360" s="68">
        <f>Данные!Z360</f>
        <v>0</v>
      </c>
      <c r="AA360" s="68">
        <f>Данные!AA360</f>
        <v>0</v>
      </c>
      <c r="AB360" s="83">
        <f>IF(F360=$HG$3,$HH$3,IF(F360=$HG$4,$HH$4,IF(F360=$HG$5,$HH$5,IF(F360=$HG$6,$HH$6,IF(F360=$HG$7,$HH$7,IF(F360=$HG$8,$HH$8,IF(F360=$HG$9,$HH$9,IF(F360=$HG$10,$HH$10,IF(F360=$HG$11,$HH$11,IF(F360=$HG$12,$HH$12,IF(F360=$HG$13,$HH$13,IF(F360=$HG$14,$HH$14,IF(F360=$HG$15,$HH$15,)))))))))))))</f>
        <v>800</v>
      </c>
      <c r="AC360" s="84" t="str">
        <f>IF(OR($GD$4=H360,$GE$4=H360,$GF$4=H360,$GG$4=H360,$GH$4=H360,$GI$4=H360,$GJ$4=H360,$GK$4=H360,$GL$4=H360,$GM$4=H360,$GN$4=H360,$GO$4=H360,$GP$4=H360,$GQ$4=H360,$GR$4=H360,$GS$4=H360,$GT$4=H360,$GU$4=H360,$GV$4=H360,$GW$4=H360,$GX$4=H360,$GY$4=H360,$GZ$4=H360,$HA$4=H360,$HB$4=H360,$HC$4=H360,$HD$4=H360,$HE$4=H360),$GC$4,IF(OR($GD$5=H360,$GE$5=H360,$GH$5=H360,$GI$5=H360,$GL$5=H360,$GM$5=H360,$GP$5=H360,$GQ$5=H360,$GT$5=H360,$GU$5=H360,$GX$5=H360,$GY$5=H360,$HB$5=H360,$HC$5=H360),$GC$5,))</f>
        <v>Бакалавры (ИВТ)</v>
      </c>
      <c r="AD360" s="84" t="str">
        <f>IF(OR(H360=$GD$4,H360=$GE$4,H360=$GF$4,H360=$GG$4,H360=$GD$5,H360=$GE$5),$GD$1,IF(OR(H360=$GH$4,H360=$GI$4,H360=$GJ$4,H360=$GK$4,H360=$GH$5,H360=$GI$5),$GH$1,IF(OR(H360=$GL$4,H360=$GM$4,H360=$GN$4,H360=$GO$4,H360=$GL$5,H360=$GM$5),$GL$1,IF(OR(H360=$GP$4,H360=$GQ$4,H360=$GR$4,H360=$GS$4,H360=$GP$5,H360=$GQ$5),$GP$1,IF(OR(H360=$GT$4,H360=$GU$4,H360=$GV$4,H360=$GW$4,H360=$GT$5,H360=$GU$5),$GT$1,IF(OR(H360=$GX$4,H360=$GY$4,H360=$GZ$4,H360=$HA$4,H360=$GX$5,H360=$GY$5),$GX$1,IF(OR(H360=$HB$4,H360=$HC$4,H360=$HD$4,H360=$HE$4,H360=$HB$5,H360=$HC$5),$HB$1,)))))))</f>
        <v>2020/2021</v>
      </c>
      <c r="AE360" s="85">
        <f t="shared" si="316"/>
        <v>35.833333333333336</v>
      </c>
      <c r="AF360" s="85">
        <f t="shared" si="317"/>
        <v>4.4791666666666667E-2</v>
      </c>
      <c r="AG360" s="83"/>
      <c r="AH360" s="83"/>
      <c r="AI360" s="87">
        <f t="shared" si="330"/>
        <v>0</v>
      </c>
      <c r="AJ360" s="87">
        <f t="shared" si="330"/>
        <v>0</v>
      </c>
      <c r="AK360" s="87">
        <f t="shared" si="330"/>
        <v>4.4791666666666667E-2</v>
      </c>
      <c r="AL360" s="87">
        <f t="shared" si="330"/>
        <v>0</v>
      </c>
      <c r="AM360" s="87">
        <f t="shared" si="330"/>
        <v>0</v>
      </c>
      <c r="AN360" s="87">
        <f t="shared" si="330"/>
        <v>0</v>
      </c>
      <c r="AO360" s="87">
        <f t="shared" si="330"/>
        <v>0</v>
      </c>
      <c r="AP360" s="87">
        <f t="shared" si="330"/>
        <v>0</v>
      </c>
      <c r="AQ360" s="87">
        <f t="shared" si="330"/>
        <v>0</v>
      </c>
      <c r="AR360" s="87">
        <f t="shared" si="330"/>
        <v>0</v>
      </c>
      <c r="AS360" s="87">
        <f t="shared" si="330"/>
        <v>0</v>
      </c>
      <c r="AT360" s="87">
        <f t="shared" si="330"/>
        <v>0</v>
      </c>
      <c r="AU360" s="87">
        <f t="shared" si="330"/>
        <v>0</v>
      </c>
      <c r="AV360" s="87">
        <f t="shared" si="330"/>
        <v>0</v>
      </c>
      <c r="AW360" s="87">
        <f t="shared" si="330"/>
        <v>0</v>
      </c>
      <c r="AX360" s="87">
        <f t="shared" si="330"/>
        <v>0</v>
      </c>
      <c r="AY360" s="87">
        <f t="shared" si="328"/>
        <v>0</v>
      </c>
      <c r="AZ360" s="87">
        <f t="shared" si="328"/>
        <v>0</v>
      </c>
      <c r="BA360" s="87">
        <f t="shared" si="328"/>
        <v>0</v>
      </c>
      <c r="BB360" s="87">
        <f t="shared" si="328"/>
        <v>0</v>
      </c>
      <c r="BC360" s="87">
        <f t="shared" si="328"/>
        <v>0</v>
      </c>
      <c r="BD360" s="87">
        <f t="shared" si="328"/>
        <v>0</v>
      </c>
      <c r="BE360" s="87">
        <f t="shared" si="328"/>
        <v>0</v>
      </c>
      <c r="BF360" s="87">
        <f t="shared" si="328"/>
        <v>0</v>
      </c>
      <c r="BG360" s="87">
        <f t="shared" si="328"/>
        <v>0</v>
      </c>
      <c r="BH360" s="87">
        <f t="shared" si="328"/>
        <v>0</v>
      </c>
      <c r="BI360" s="87">
        <f t="shared" si="328"/>
        <v>0</v>
      </c>
      <c r="BJ360" s="87">
        <f t="shared" si="328"/>
        <v>0</v>
      </c>
      <c r="BK360" s="87">
        <f t="shared" si="328"/>
        <v>0</v>
      </c>
      <c r="BL360" s="87">
        <f t="shared" si="328"/>
        <v>0</v>
      </c>
      <c r="BM360" s="87">
        <f t="shared" si="328"/>
        <v>0</v>
      </c>
      <c r="BN360" s="87">
        <f t="shared" si="336"/>
        <v>0</v>
      </c>
      <c r="BO360" s="87">
        <f t="shared" si="336"/>
        <v>0</v>
      </c>
      <c r="BP360" s="87">
        <f t="shared" si="336"/>
        <v>0</v>
      </c>
      <c r="BQ360" s="87">
        <f t="shared" si="336"/>
        <v>0</v>
      </c>
      <c r="BR360" s="87">
        <f t="shared" si="336"/>
        <v>0</v>
      </c>
      <c r="BS360" s="87">
        <f t="shared" si="336"/>
        <v>0</v>
      </c>
      <c r="BT360" s="87">
        <f t="shared" si="336"/>
        <v>0</v>
      </c>
      <c r="BU360" s="87">
        <f t="shared" si="336"/>
        <v>0</v>
      </c>
      <c r="BV360" s="87">
        <f t="shared" si="336"/>
        <v>0</v>
      </c>
      <c r="BW360" s="87">
        <f t="shared" si="336"/>
        <v>0</v>
      </c>
      <c r="BX360" s="87">
        <f t="shared" si="336"/>
        <v>0</v>
      </c>
      <c r="BY360" s="87">
        <f t="shared" si="336"/>
        <v>0</v>
      </c>
      <c r="BZ360" s="87">
        <f t="shared" si="336"/>
        <v>0</v>
      </c>
      <c r="CA360" s="87">
        <f t="shared" si="336"/>
        <v>0</v>
      </c>
      <c r="CB360" s="87">
        <f t="shared" si="336"/>
        <v>0</v>
      </c>
      <c r="CC360" s="87">
        <f t="shared" si="336"/>
        <v>0</v>
      </c>
      <c r="CD360" s="87">
        <f t="shared" si="334"/>
        <v>0</v>
      </c>
      <c r="CE360" s="87">
        <f t="shared" si="334"/>
        <v>0</v>
      </c>
      <c r="CF360" s="87">
        <f t="shared" si="334"/>
        <v>0</v>
      </c>
      <c r="CG360" s="87">
        <f t="shared" si="334"/>
        <v>0</v>
      </c>
      <c r="CH360" s="87">
        <f t="shared" si="334"/>
        <v>0</v>
      </c>
      <c r="CI360" s="87">
        <f t="shared" si="334"/>
        <v>0</v>
      </c>
      <c r="CJ360" s="87">
        <f t="shared" si="334"/>
        <v>0</v>
      </c>
      <c r="CK360" s="87">
        <f t="shared" si="334"/>
        <v>0</v>
      </c>
      <c r="CL360" s="87">
        <f t="shared" si="334"/>
        <v>0</v>
      </c>
      <c r="CM360" s="87">
        <f t="shared" si="334"/>
        <v>0</v>
      </c>
      <c r="CN360" s="87">
        <f t="shared" si="334"/>
        <v>0</v>
      </c>
      <c r="CO360" s="87">
        <f t="shared" si="334"/>
        <v>0</v>
      </c>
      <c r="CP360" s="87">
        <f t="shared" si="334"/>
        <v>0</v>
      </c>
      <c r="CQ360" s="87">
        <f t="shared" si="334"/>
        <v>0</v>
      </c>
      <c r="CR360" s="87">
        <f t="shared" si="334"/>
        <v>0</v>
      </c>
      <c r="CS360" s="87">
        <f t="shared" si="322"/>
        <v>0</v>
      </c>
      <c r="CT360" s="87">
        <f t="shared" si="322"/>
        <v>0</v>
      </c>
      <c r="CU360" s="87">
        <f t="shared" si="322"/>
        <v>0</v>
      </c>
      <c r="CV360" s="87">
        <f t="shared" si="331"/>
        <v>0</v>
      </c>
      <c r="CW360" s="87">
        <f t="shared" si="331"/>
        <v>0</v>
      </c>
      <c r="CX360" s="87">
        <f t="shared" si="331"/>
        <v>0</v>
      </c>
      <c r="CY360" s="87">
        <f t="shared" si="331"/>
        <v>0</v>
      </c>
      <c r="CZ360" s="87">
        <f t="shared" si="331"/>
        <v>0</v>
      </c>
      <c r="DA360" s="87">
        <f t="shared" si="331"/>
        <v>0</v>
      </c>
      <c r="DB360" s="87">
        <f t="shared" si="331"/>
        <v>0</v>
      </c>
      <c r="DC360" s="87">
        <f t="shared" si="331"/>
        <v>0</v>
      </c>
      <c r="DD360" s="87">
        <f t="shared" si="331"/>
        <v>0</v>
      </c>
      <c r="DE360" s="87">
        <f t="shared" si="331"/>
        <v>0</v>
      </c>
      <c r="DF360" s="91">
        <f t="shared" si="332"/>
        <v>0</v>
      </c>
      <c r="DG360" s="91">
        <f t="shared" si="332"/>
        <v>0</v>
      </c>
      <c r="DH360" s="91">
        <f t="shared" si="332"/>
        <v>163.6</v>
      </c>
      <c r="DI360" s="91">
        <f t="shared" si="332"/>
        <v>0</v>
      </c>
      <c r="DJ360" s="91">
        <f t="shared" si="332"/>
        <v>0</v>
      </c>
      <c r="DK360" s="91">
        <f t="shared" si="332"/>
        <v>0</v>
      </c>
      <c r="DL360" s="91">
        <f t="shared" si="332"/>
        <v>0</v>
      </c>
      <c r="DM360" s="91">
        <f t="shared" si="332"/>
        <v>0</v>
      </c>
      <c r="DN360" s="91">
        <f t="shared" si="332"/>
        <v>0</v>
      </c>
      <c r="DO360" s="91">
        <f t="shared" si="332"/>
        <v>0</v>
      </c>
      <c r="DP360" s="91">
        <f t="shared" si="332"/>
        <v>0</v>
      </c>
      <c r="DQ360" s="91">
        <f t="shared" si="332"/>
        <v>0</v>
      </c>
      <c r="DR360" s="91">
        <f t="shared" si="332"/>
        <v>0</v>
      </c>
      <c r="DS360" s="91">
        <f t="shared" si="332"/>
        <v>0</v>
      </c>
      <c r="DT360" s="91">
        <f t="shared" si="332"/>
        <v>0</v>
      </c>
      <c r="DU360" s="91">
        <f t="shared" si="332"/>
        <v>0</v>
      </c>
      <c r="DV360" s="91">
        <f t="shared" si="329"/>
        <v>0</v>
      </c>
      <c r="DW360" s="91">
        <f t="shared" si="329"/>
        <v>0</v>
      </c>
      <c r="DX360" s="91">
        <f t="shared" si="329"/>
        <v>0</v>
      </c>
      <c r="DY360" s="91">
        <f t="shared" si="329"/>
        <v>0</v>
      </c>
      <c r="DZ360" s="91">
        <f t="shared" si="329"/>
        <v>0</v>
      </c>
      <c r="EA360" s="91">
        <f t="shared" si="329"/>
        <v>0</v>
      </c>
      <c r="EB360" s="91">
        <f t="shared" si="329"/>
        <v>0</v>
      </c>
      <c r="EC360" s="91">
        <f t="shared" si="329"/>
        <v>0</v>
      </c>
      <c r="ED360" s="91">
        <f t="shared" si="329"/>
        <v>0</v>
      </c>
      <c r="EE360" s="91">
        <f t="shared" si="329"/>
        <v>0</v>
      </c>
      <c r="EF360" s="91">
        <f t="shared" si="329"/>
        <v>0</v>
      </c>
      <c r="EG360" s="91">
        <f t="shared" si="329"/>
        <v>0</v>
      </c>
      <c r="EH360" s="91">
        <f t="shared" si="329"/>
        <v>0</v>
      </c>
      <c r="EI360" s="91">
        <f t="shared" si="329"/>
        <v>0</v>
      </c>
      <c r="EJ360" s="91">
        <f t="shared" si="329"/>
        <v>0</v>
      </c>
      <c r="EK360" s="91">
        <f t="shared" si="337"/>
        <v>0</v>
      </c>
      <c r="EL360" s="91">
        <f t="shared" si="337"/>
        <v>0</v>
      </c>
      <c r="EM360" s="91">
        <f t="shared" si="337"/>
        <v>0</v>
      </c>
      <c r="EN360" s="91">
        <f t="shared" si="337"/>
        <v>0</v>
      </c>
      <c r="EO360" s="91">
        <f t="shared" si="337"/>
        <v>0</v>
      </c>
      <c r="EP360" s="91">
        <f t="shared" si="337"/>
        <v>0</v>
      </c>
      <c r="EQ360" s="91">
        <f t="shared" si="337"/>
        <v>0</v>
      </c>
      <c r="ER360" s="91">
        <f t="shared" si="337"/>
        <v>0</v>
      </c>
      <c r="ES360" s="91">
        <f t="shared" si="337"/>
        <v>0</v>
      </c>
      <c r="ET360" s="91">
        <f t="shared" si="337"/>
        <v>0</v>
      </c>
      <c r="EU360" s="91">
        <f t="shared" si="337"/>
        <v>0</v>
      </c>
      <c r="EV360" s="91">
        <f t="shared" si="337"/>
        <v>0</v>
      </c>
      <c r="EW360" s="91">
        <f t="shared" si="337"/>
        <v>0</v>
      </c>
      <c r="EX360" s="91">
        <f t="shared" si="337"/>
        <v>0</v>
      </c>
      <c r="EY360" s="91">
        <f t="shared" si="337"/>
        <v>0</v>
      </c>
      <c r="EZ360" s="91">
        <f t="shared" si="337"/>
        <v>0</v>
      </c>
      <c r="FA360" s="91">
        <f t="shared" si="335"/>
        <v>0</v>
      </c>
      <c r="FB360" s="91">
        <f t="shared" si="335"/>
        <v>0</v>
      </c>
      <c r="FC360" s="91">
        <f t="shared" si="335"/>
        <v>0</v>
      </c>
      <c r="FD360" s="91">
        <f t="shared" si="335"/>
        <v>0</v>
      </c>
      <c r="FE360" s="91">
        <f t="shared" si="335"/>
        <v>0</v>
      </c>
      <c r="FF360" s="91">
        <f t="shared" si="335"/>
        <v>0</v>
      </c>
      <c r="FG360" s="91">
        <f t="shared" si="335"/>
        <v>0</v>
      </c>
      <c r="FH360" s="91">
        <f t="shared" si="335"/>
        <v>0</v>
      </c>
      <c r="FI360" s="91">
        <f t="shared" si="335"/>
        <v>0</v>
      </c>
      <c r="FJ360" s="91">
        <f t="shared" si="335"/>
        <v>0</v>
      </c>
      <c r="FK360" s="91">
        <f t="shared" si="335"/>
        <v>0</v>
      </c>
      <c r="FL360" s="91">
        <f t="shared" si="335"/>
        <v>0</v>
      </c>
      <c r="FM360" s="91">
        <f t="shared" si="335"/>
        <v>0</v>
      </c>
      <c r="FN360" s="91">
        <f t="shared" si="335"/>
        <v>0</v>
      </c>
      <c r="FO360" s="91">
        <f t="shared" si="335"/>
        <v>0</v>
      </c>
      <c r="FP360" s="91">
        <f t="shared" si="323"/>
        <v>0</v>
      </c>
      <c r="FQ360" s="91">
        <f t="shared" si="323"/>
        <v>0</v>
      </c>
      <c r="FR360" s="91">
        <f t="shared" si="323"/>
        <v>0</v>
      </c>
      <c r="FS360" s="91">
        <f t="shared" si="333"/>
        <v>0</v>
      </c>
      <c r="FT360" s="91">
        <f t="shared" si="333"/>
        <v>0</v>
      </c>
      <c r="FU360" s="91">
        <f t="shared" si="333"/>
        <v>0</v>
      </c>
      <c r="FV360" s="91">
        <f t="shared" si="333"/>
        <v>0</v>
      </c>
      <c r="FW360" s="91">
        <f t="shared" si="333"/>
        <v>0</v>
      </c>
      <c r="FX360" s="91">
        <f t="shared" si="333"/>
        <v>0</v>
      </c>
      <c r="FY360" s="91">
        <f t="shared" si="333"/>
        <v>0</v>
      </c>
      <c r="FZ360" s="91">
        <f t="shared" si="333"/>
        <v>0</v>
      </c>
      <c r="GA360" s="91">
        <f t="shared" si="333"/>
        <v>0</v>
      </c>
      <c r="GB360" s="91">
        <f t="shared" si="333"/>
        <v>0</v>
      </c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</row>
    <row r="361" spans="1:213" ht="38.25">
      <c r="A361" s="68">
        <f>Данные!A361</f>
        <v>5791</v>
      </c>
      <c r="B361" s="68">
        <f>Данные!B361</f>
        <v>2020</v>
      </c>
      <c r="C361" s="68" t="str">
        <f>Данные!C361</f>
        <v>компьютерных технологий и электронного обучения</v>
      </c>
      <c r="D361" s="68" t="str">
        <f>Данные!D361</f>
        <v>Серегин Александр Николаевич</v>
      </c>
      <c r="E361" s="68" t="str">
        <f>Данные!E361</f>
        <v>кандидат технических наук</v>
      </c>
      <c r="F361" s="68" t="str">
        <f>Данные!F361</f>
        <v>внешний</v>
      </c>
      <c r="G361" s="68">
        <f>Данные!G361</f>
        <v>1</v>
      </c>
      <c r="H361" s="68" t="str">
        <f>Данные!H361</f>
        <v>4 курс 2017 год/пост</v>
      </c>
      <c r="I361" s="68" t="str">
        <f>Данные!I361</f>
        <v>Модуль "Учебно-исследовательский". Учебно-технологический практикум</v>
      </c>
      <c r="J361" s="68">
        <f>Данные!J361</f>
        <v>0</v>
      </c>
      <c r="K361" s="68">
        <f>Данные!K361</f>
        <v>0</v>
      </c>
      <c r="L361" s="68">
        <f>Данные!L361</f>
        <v>36</v>
      </c>
      <c r="M361" s="16">
        <f t="shared" si="312"/>
        <v>3.6</v>
      </c>
      <c r="N361" s="16">
        <f t="shared" si="313"/>
        <v>11.666666666666666</v>
      </c>
      <c r="O361" s="16">
        <f t="shared" si="314"/>
        <v>12.083333333333334</v>
      </c>
      <c r="P361" s="16">
        <f t="shared" si="315"/>
        <v>12.083333333333334</v>
      </c>
      <c r="Q361" s="68">
        <f>Данные!Q361</f>
        <v>0</v>
      </c>
      <c r="R361" s="68">
        <f>Данные!R361</f>
        <v>0</v>
      </c>
      <c r="S361" s="68">
        <f>Данные!S361</f>
        <v>0</v>
      </c>
      <c r="T361" s="68">
        <f>Данные!T361</f>
        <v>0</v>
      </c>
      <c r="U361" s="68">
        <f>Данные!U361</f>
        <v>0</v>
      </c>
      <c r="V361" s="68">
        <f>Данные!V361</f>
        <v>0</v>
      </c>
      <c r="W361" s="68">
        <f>Данные!W361</f>
        <v>29</v>
      </c>
      <c r="X361" s="68">
        <f>Данные!X361</f>
        <v>1</v>
      </c>
      <c r="Y361" s="68">
        <f>Данные!Y361</f>
        <v>2</v>
      </c>
      <c r="Z361" s="68">
        <f>Данные!Z361</f>
        <v>0</v>
      </c>
      <c r="AA361" s="68">
        <f>Данные!AA361</f>
        <v>0</v>
      </c>
      <c r="AB361" s="83">
        <f>IF(F361=$HG$3,$HH$3,IF(F361=$HG$4,$HH$4,IF(F361=$HG$5,$HH$5,IF(F361=$HG$6,$HH$6,IF(F361=$HG$7,$HH$7,IF(F361=$HG$8,$HH$8,IF(F361=$HG$9,$HH$9,IF(F361=$HG$10,$HH$10,IF(F361=$HG$11,$HH$11,IF(F361=$HG$12,$HH$12,IF(F361=$HG$13,$HH$13,IF(F361=$HG$14,$HH$14,IF(F361=$HG$15,$HH$15,)))))))))))))</f>
        <v>900</v>
      </c>
      <c r="AC361" s="84" t="str">
        <f>IF(OR($GD$4=H361,$GE$4=H361,$GF$4=H361,$GG$4=H361,$GH$4=H361,$GI$4=H361,$GJ$4=H361,$GK$4=H361,$GL$4=H361,$GM$4=H361,$GN$4=H361,$GO$4=H361,$GP$4=H361,$GQ$4=H361,$GR$4=H361,$GS$4=H361,$GT$4=H361,$GU$4=H361,$GV$4=H361,$GW$4=H361,$GX$4=H361,$GY$4=H361,$GZ$4=H361,$HA$4=H361,$HB$4=H361,$HC$4=H361,$HD$4=H361,$HE$4=H361),$GC$4,IF(OR($GD$5=H361,$GE$5=H361,$GH$5=H361,$GI$5=H361,$GL$5=H361,$GM$5=H361,$GP$5=H361,$GQ$5=H361,$GT$5=H361,$GU$5=H361,$GX$5=H361,$GY$5=H361,$HB$5=H361,$HC$5=H361),$GC$5,))</f>
        <v>Бакалавры (ИВТ)</v>
      </c>
      <c r="AD361" s="84" t="str">
        <f>IF(OR(H361=$GD$4,H361=$GE$4,H361=$GF$4,H361=$GG$4,H361=$GD$5,H361=$GE$5),$GD$1,IF(OR(H361=$GH$4,H361=$GI$4,H361=$GJ$4,H361=$GK$4,H361=$GH$5,H361=$GI$5),$GH$1,IF(OR(H361=$GL$4,H361=$GM$4,H361=$GN$4,H361=$GO$4,H361=$GL$5,H361=$GM$5),$GL$1,IF(OR(H361=$GP$4,H361=$GQ$4,H361=$GR$4,H361=$GS$4,H361=$GP$5,H361=$GQ$5),$GP$1,IF(OR(H361=$GT$4,H361=$GU$4,H361=$GV$4,H361=$GW$4,H361=$GT$5,H361=$GU$5),$GT$1,IF(OR(H361=$GX$4,H361=$GY$4,H361=$GZ$4,H361=$HA$4,H361=$GX$5,H361=$GY$5),$GX$1,IF(OR(H361=$HB$4,H361=$HC$4,H361=$HD$4,H361=$HE$4,H361=$HB$5,H361=$HC$5),$HB$1,)))))))</f>
        <v>2020/2021</v>
      </c>
      <c r="AE361" s="85">
        <f t="shared" si="316"/>
        <v>75.433333333333337</v>
      </c>
      <c r="AF361" s="85">
        <f t="shared" si="317"/>
        <v>8.3814814814814814E-2</v>
      </c>
      <c r="AG361" s="83"/>
      <c r="AH361" s="83"/>
      <c r="AI361" s="87">
        <f t="shared" si="330"/>
        <v>0</v>
      </c>
      <c r="AJ361" s="87">
        <f t="shared" si="330"/>
        <v>0</v>
      </c>
      <c r="AK361" s="87">
        <f t="shared" si="330"/>
        <v>0</v>
      </c>
      <c r="AL361" s="87">
        <f t="shared" si="330"/>
        <v>0</v>
      </c>
      <c r="AM361" s="87">
        <f t="shared" si="330"/>
        <v>0</v>
      </c>
      <c r="AN361" s="87">
        <f t="shared" si="330"/>
        <v>0</v>
      </c>
      <c r="AO361" s="87">
        <f t="shared" si="330"/>
        <v>0</v>
      </c>
      <c r="AP361" s="87">
        <f t="shared" si="330"/>
        <v>0</v>
      </c>
      <c r="AQ361" s="87">
        <f t="shared" si="330"/>
        <v>0</v>
      </c>
      <c r="AR361" s="87">
        <f t="shared" si="330"/>
        <v>0</v>
      </c>
      <c r="AS361" s="87">
        <f t="shared" si="330"/>
        <v>0</v>
      </c>
      <c r="AT361" s="87">
        <f t="shared" si="330"/>
        <v>0</v>
      </c>
      <c r="AU361" s="87">
        <f t="shared" si="330"/>
        <v>0</v>
      </c>
      <c r="AV361" s="87">
        <f t="shared" si="330"/>
        <v>0</v>
      </c>
      <c r="AW361" s="87">
        <f t="shared" si="330"/>
        <v>0</v>
      </c>
      <c r="AX361" s="87">
        <f t="shared" si="330"/>
        <v>0</v>
      </c>
      <c r="AY361" s="87">
        <f t="shared" si="328"/>
        <v>0</v>
      </c>
      <c r="AZ361" s="87">
        <f t="shared" si="328"/>
        <v>0</v>
      </c>
      <c r="BA361" s="87">
        <f t="shared" si="328"/>
        <v>0</v>
      </c>
      <c r="BB361" s="87">
        <f t="shared" si="328"/>
        <v>0</v>
      </c>
      <c r="BC361" s="87">
        <f t="shared" si="328"/>
        <v>0</v>
      </c>
      <c r="BD361" s="87">
        <f t="shared" si="328"/>
        <v>0</v>
      </c>
      <c r="BE361" s="87">
        <f t="shared" si="328"/>
        <v>0</v>
      </c>
      <c r="BF361" s="87">
        <f t="shared" si="328"/>
        <v>0</v>
      </c>
      <c r="BG361" s="87">
        <f t="shared" si="328"/>
        <v>0</v>
      </c>
      <c r="BH361" s="87">
        <f t="shared" si="328"/>
        <v>0</v>
      </c>
      <c r="BI361" s="87">
        <f t="shared" si="328"/>
        <v>0</v>
      </c>
      <c r="BJ361" s="87">
        <f t="shared" si="328"/>
        <v>0</v>
      </c>
      <c r="BK361" s="87">
        <f t="shared" si="328"/>
        <v>0</v>
      </c>
      <c r="BL361" s="87">
        <f t="shared" si="328"/>
        <v>0</v>
      </c>
      <c r="BM361" s="87">
        <f t="shared" si="328"/>
        <v>0</v>
      </c>
      <c r="BN361" s="87">
        <f t="shared" si="336"/>
        <v>0</v>
      </c>
      <c r="BO361" s="87">
        <f t="shared" si="336"/>
        <v>0</v>
      </c>
      <c r="BP361" s="87">
        <f t="shared" si="336"/>
        <v>0</v>
      </c>
      <c r="BQ361" s="87">
        <f t="shared" si="336"/>
        <v>0</v>
      </c>
      <c r="BR361" s="87">
        <f t="shared" si="336"/>
        <v>0</v>
      </c>
      <c r="BS361" s="87">
        <f t="shared" si="336"/>
        <v>0</v>
      </c>
      <c r="BT361" s="87">
        <f t="shared" si="336"/>
        <v>0</v>
      </c>
      <c r="BU361" s="87">
        <f t="shared" si="336"/>
        <v>0</v>
      </c>
      <c r="BV361" s="87">
        <f t="shared" si="336"/>
        <v>0</v>
      </c>
      <c r="BW361" s="87">
        <f t="shared" si="336"/>
        <v>0</v>
      </c>
      <c r="BX361" s="87">
        <f t="shared" si="336"/>
        <v>0</v>
      </c>
      <c r="BY361" s="87">
        <f t="shared" si="336"/>
        <v>0</v>
      </c>
      <c r="BZ361" s="87">
        <f t="shared" si="336"/>
        <v>0</v>
      </c>
      <c r="CA361" s="87">
        <f t="shared" si="336"/>
        <v>0</v>
      </c>
      <c r="CB361" s="87">
        <f t="shared" si="336"/>
        <v>0</v>
      </c>
      <c r="CC361" s="87">
        <f t="shared" si="336"/>
        <v>0</v>
      </c>
      <c r="CD361" s="87">
        <f t="shared" si="334"/>
        <v>0</v>
      </c>
      <c r="CE361" s="87">
        <f t="shared" si="334"/>
        <v>0</v>
      </c>
      <c r="CF361" s="87">
        <f t="shared" si="334"/>
        <v>0</v>
      </c>
      <c r="CG361" s="87">
        <f t="shared" si="334"/>
        <v>0</v>
      </c>
      <c r="CH361" s="87">
        <f t="shared" si="334"/>
        <v>0</v>
      </c>
      <c r="CI361" s="87">
        <f t="shared" si="334"/>
        <v>0</v>
      </c>
      <c r="CJ361" s="87">
        <f t="shared" si="334"/>
        <v>0</v>
      </c>
      <c r="CK361" s="87">
        <f t="shared" si="334"/>
        <v>0</v>
      </c>
      <c r="CL361" s="87">
        <f t="shared" si="334"/>
        <v>0</v>
      </c>
      <c r="CM361" s="87">
        <f t="shared" si="334"/>
        <v>0</v>
      </c>
      <c r="CN361" s="87">
        <f t="shared" si="334"/>
        <v>0</v>
      </c>
      <c r="CO361" s="87">
        <f t="shared" si="334"/>
        <v>0</v>
      </c>
      <c r="CP361" s="87">
        <f t="shared" si="334"/>
        <v>0</v>
      </c>
      <c r="CQ361" s="87">
        <f t="shared" si="334"/>
        <v>0</v>
      </c>
      <c r="CR361" s="87">
        <f t="shared" si="334"/>
        <v>0</v>
      </c>
      <c r="CS361" s="87">
        <f t="shared" si="322"/>
        <v>0</v>
      </c>
      <c r="CT361" s="87">
        <f t="shared" si="322"/>
        <v>8.3814814814814814E-2</v>
      </c>
      <c r="CU361" s="87">
        <f t="shared" si="322"/>
        <v>0</v>
      </c>
      <c r="CV361" s="87">
        <f t="shared" si="331"/>
        <v>0</v>
      </c>
      <c r="CW361" s="87">
        <f t="shared" si="331"/>
        <v>0</v>
      </c>
      <c r="CX361" s="87">
        <f t="shared" si="331"/>
        <v>0</v>
      </c>
      <c r="CY361" s="87">
        <f t="shared" si="331"/>
        <v>0</v>
      </c>
      <c r="CZ361" s="87">
        <f t="shared" si="331"/>
        <v>0</v>
      </c>
      <c r="DA361" s="87">
        <f t="shared" si="331"/>
        <v>0</v>
      </c>
      <c r="DB361" s="87">
        <f t="shared" si="331"/>
        <v>0</v>
      </c>
      <c r="DC361" s="87">
        <f t="shared" si="331"/>
        <v>0</v>
      </c>
      <c r="DD361" s="87">
        <f t="shared" si="331"/>
        <v>0</v>
      </c>
      <c r="DE361" s="87">
        <f t="shared" si="331"/>
        <v>0</v>
      </c>
      <c r="DF361" s="91">
        <f t="shared" si="332"/>
        <v>0</v>
      </c>
      <c r="DG361" s="91">
        <f t="shared" si="332"/>
        <v>0</v>
      </c>
      <c r="DH361" s="91">
        <f t="shared" si="332"/>
        <v>0</v>
      </c>
      <c r="DI361" s="91">
        <f t="shared" si="332"/>
        <v>0</v>
      </c>
      <c r="DJ361" s="91">
        <f t="shared" si="332"/>
        <v>0</v>
      </c>
      <c r="DK361" s="91">
        <f t="shared" si="332"/>
        <v>0</v>
      </c>
      <c r="DL361" s="91">
        <f t="shared" si="332"/>
        <v>0</v>
      </c>
      <c r="DM361" s="91">
        <f t="shared" si="332"/>
        <v>0</v>
      </c>
      <c r="DN361" s="91">
        <f t="shared" si="332"/>
        <v>0</v>
      </c>
      <c r="DO361" s="91">
        <f t="shared" si="332"/>
        <v>0</v>
      </c>
      <c r="DP361" s="91">
        <f t="shared" si="332"/>
        <v>0</v>
      </c>
      <c r="DQ361" s="91">
        <f t="shared" si="332"/>
        <v>0</v>
      </c>
      <c r="DR361" s="91">
        <f t="shared" si="332"/>
        <v>0</v>
      </c>
      <c r="DS361" s="91">
        <f t="shared" si="332"/>
        <v>0</v>
      </c>
      <c r="DT361" s="91">
        <f t="shared" si="332"/>
        <v>0</v>
      </c>
      <c r="DU361" s="91">
        <f t="shared" si="332"/>
        <v>0</v>
      </c>
      <c r="DV361" s="91">
        <f t="shared" si="329"/>
        <v>0</v>
      </c>
      <c r="DW361" s="91">
        <f t="shared" si="329"/>
        <v>0</v>
      </c>
      <c r="DX361" s="91">
        <f t="shared" si="329"/>
        <v>0</v>
      </c>
      <c r="DY361" s="91">
        <f t="shared" si="329"/>
        <v>0</v>
      </c>
      <c r="DZ361" s="91">
        <f t="shared" si="329"/>
        <v>0</v>
      </c>
      <c r="EA361" s="91">
        <f t="shared" si="329"/>
        <v>0</v>
      </c>
      <c r="EB361" s="91">
        <f t="shared" si="329"/>
        <v>0</v>
      </c>
      <c r="EC361" s="91">
        <f t="shared" si="329"/>
        <v>0</v>
      </c>
      <c r="ED361" s="91">
        <f t="shared" si="329"/>
        <v>0</v>
      </c>
      <c r="EE361" s="91">
        <f t="shared" si="329"/>
        <v>0</v>
      </c>
      <c r="EF361" s="91">
        <f t="shared" si="329"/>
        <v>0</v>
      </c>
      <c r="EG361" s="91">
        <f t="shared" si="329"/>
        <v>0</v>
      </c>
      <c r="EH361" s="91">
        <f t="shared" si="329"/>
        <v>0</v>
      </c>
      <c r="EI361" s="91">
        <f t="shared" si="329"/>
        <v>0</v>
      </c>
      <c r="EJ361" s="91">
        <f t="shared" si="329"/>
        <v>0</v>
      </c>
      <c r="EK361" s="91">
        <f t="shared" si="337"/>
        <v>0</v>
      </c>
      <c r="EL361" s="91">
        <f t="shared" si="337"/>
        <v>0</v>
      </c>
      <c r="EM361" s="91">
        <f t="shared" si="337"/>
        <v>0</v>
      </c>
      <c r="EN361" s="91">
        <f t="shared" si="337"/>
        <v>0</v>
      </c>
      <c r="EO361" s="91">
        <f t="shared" si="337"/>
        <v>0</v>
      </c>
      <c r="EP361" s="91">
        <f t="shared" si="337"/>
        <v>0</v>
      </c>
      <c r="EQ361" s="91">
        <f t="shared" si="337"/>
        <v>0</v>
      </c>
      <c r="ER361" s="91">
        <f t="shared" si="337"/>
        <v>0</v>
      </c>
      <c r="ES361" s="91">
        <f t="shared" si="337"/>
        <v>0</v>
      </c>
      <c r="ET361" s="91">
        <f t="shared" si="337"/>
        <v>0</v>
      </c>
      <c r="EU361" s="91">
        <f t="shared" si="337"/>
        <v>0</v>
      </c>
      <c r="EV361" s="91">
        <f t="shared" si="337"/>
        <v>0</v>
      </c>
      <c r="EW361" s="91">
        <f t="shared" si="337"/>
        <v>0</v>
      </c>
      <c r="EX361" s="91">
        <f t="shared" si="337"/>
        <v>0</v>
      </c>
      <c r="EY361" s="91">
        <f t="shared" si="337"/>
        <v>0</v>
      </c>
      <c r="EZ361" s="91">
        <f t="shared" si="337"/>
        <v>0</v>
      </c>
      <c r="FA361" s="91">
        <f t="shared" si="335"/>
        <v>0</v>
      </c>
      <c r="FB361" s="91">
        <f t="shared" si="335"/>
        <v>0</v>
      </c>
      <c r="FC361" s="91">
        <f t="shared" si="335"/>
        <v>0</v>
      </c>
      <c r="FD361" s="91">
        <f t="shared" si="335"/>
        <v>0</v>
      </c>
      <c r="FE361" s="91">
        <f t="shared" si="335"/>
        <v>0</v>
      </c>
      <c r="FF361" s="91">
        <f t="shared" si="335"/>
        <v>0</v>
      </c>
      <c r="FG361" s="91">
        <f t="shared" si="335"/>
        <v>0</v>
      </c>
      <c r="FH361" s="91">
        <f t="shared" si="335"/>
        <v>0</v>
      </c>
      <c r="FI361" s="91">
        <f t="shared" si="335"/>
        <v>0</v>
      </c>
      <c r="FJ361" s="91">
        <f t="shared" si="335"/>
        <v>0</v>
      </c>
      <c r="FK361" s="91">
        <f t="shared" si="335"/>
        <v>0</v>
      </c>
      <c r="FL361" s="91">
        <f t="shared" si="335"/>
        <v>0</v>
      </c>
      <c r="FM361" s="91">
        <f t="shared" si="335"/>
        <v>0</v>
      </c>
      <c r="FN361" s="91">
        <f t="shared" si="335"/>
        <v>0</v>
      </c>
      <c r="FO361" s="91">
        <f t="shared" si="335"/>
        <v>0</v>
      </c>
      <c r="FP361" s="91">
        <f t="shared" si="323"/>
        <v>0</v>
      </c>
      <c r="FQ361" s="91">
        <f t="shared" si="323"/>
        <v>163.6</v>
      </c>
      <c r="FR361" s="91">
        <f t="shared" si="323"/>
        <v>0</v>
      </c>
      <c r="FS361" s="91">
        <f t="shared" si="333"/>
        <v>0</v>
      </c>
      <c r="FT361" s="91">
        <f t="shared" si="333"/>
        <v>0</v>
      </c>
      <c r="FU361" s="91">
        <f t="shared" si="333"/>
        <v>0</v>
      </c>
      <c r="FV361" s="91">
        <f t="shared" si="333"/>
        <v>0</v>
      </c>
      <c r="FW361" s="91">
        <f t="shared" si="333"/>
        <v>0</v>
      </c>
      <c r="FX361" s="91">
        <f t="shared" si="333"/>
        <v>0</v>
      </c>
      <c r="FY361" s="91">
        <f t="shared" si="333"/>
        <v>0</v>
      </c>
      <c r="FZ361" s="91">
        <f t="shared" si="333"/>
        <v>0</v>
      </c>
      <c r="GA361" s="91">
        <f t="shared" si="333"/>
        <v>0</v>
      </c>
      <c r="GB361" s="91">
        <f t="shared" si="333"/>
        <v>0</v>
      </c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</row>
    <row r="362" spans="1:213" ht="38.25">
      <c r="A362" s="68">
        <f>Данные!A362</f>
        <v>5791</v>
      </c>
      <c r="B362" s="68">
        <f>Данные!B362</f>
        <v>2020</v>
      </c>
      <c r="C362" s="68" t="str">
        <f>Данные!C362</f>
        <v>компьютерных технологий и электронного обучения</v>
      </c>
      <c r="D362" s="68" t="str">
        <f>Данные!D362</f>
        <v>Власова Елена Зотиковна</v>
      </c>
      <c r="E362" s="68" t="str">
        <f>Данные!E362</f>
        <v>доктор педагогических наук</v>
      </c>
      <c r="F362" s="68" t="str">
        <f>Данные!F362</f>
        <v>заведующий кафедрой</v>
      </c>
      <c r="G362" s="68">
        <f>Данные!G362</f>
        <v>1</v>
      </c>
      <c r="H362" s="68" t="str">
        <f>Данные!H362</f>
        <v>4 курс 2017 год/пост</v>
      </c>
      <c r="I362" s="68" t="str">
        <f>Данные!I362</f>
        <v>Модуль "Учебно-исследовательский". Подготовка к государственной итоговой аттестации</v>
      </c>
      <c r="J362" s="68">
        <f>Данные!J362</f>
        <v>12</v>
      </c>
      <c r="K362" s="68">
        <f>Данные!K362</f>
        <v>0</v>
      </c>
      <c r="L362" s="68">
        <f>Данные!L362</f>
        <v>48</v>
      </c>
      <c r="M362" s="16">
        <f t="shared" si="312"/>
        <v>6</v>
      </c>
      <c r="N362" s="16">
        <f t="shared" si="313"/>
        <v>11.666666666666666</v>
      </c>
      <c r="O362" s="16">
        <f t="shared" si="314"/>
        <v>12.083333333333334</v>
      </c>
      <c r="P362" s="16">
        <f t="shared" si="315"/>
        <v>12.083333333333334</v>
      </c>
      <c r="Q362" s="68">
        <f>Данные!Q362</f>
        <v>0</v>
      </c>
      <c r="R362" s="68">
        <f>Данные!R362</f>
        <v>0</v>
      </c>
      <c r="S362" s="68">
        <f>Данные!S362</f>
        <v>0</v>
      </c>
      <c r="T362" s="68">
        <f>Данные!T362</f>
        <v>0</v>
      </c>
      <c r="U362" s="68">
        <f>Данные!U362</f>
        <v>0</v>
      </c>
      <c r="V362" s="68">
        <f>Данные!V362</f>
        <v>0</v>
      </c>
      <c r="W362" s="68">
        <f>Данные!W362</f>
        <v>29</v>
      </c>
      <c r="X362" s="68">
        <f>Данные!X362</f>
        <v>1</v>
      </c>
      <c r="Y362" s="68">
        <f>Данные!Y362</f>
        <v>2</v>
      </c>
      <c r="Z362" s="68">
        <f>Данные!Z362</f>
        <v>0</v>
      </c>
      <c r="AA362" s="68">
        <f>Данные!AA362</f>
        <v>0</v>
      </c>
      <c r="AB362" s="83">
        <f>IF(F362=$HG$3,$HH$3,IF(F362=$HG$4,$HH$4,IF(F362=$HG$5,$HH$5,IF(F362=$HG$6,$HH$6,IF(F362=$HG$7,$HH$7,IF(F362=$HG$8,$HH$8,IF(F362=$HG$9,$HH$9,IF(F362=$HG$10,$HH$10,IF(F362=$HG$11,$HH$11,IF(F362=$HG$12,$HH$12,IF(F362=$HG$13,$HH$13,IF(F362=$HG$14,$HH$14,IF(F362=$HG$15,$HH$15,)))))))))))))</f>
        <v>700</v>
      </c>
      <c r="AC362" s="84" t="str">
        <f>IF(OR($GD$4=H362,$GE$4=H362,$GF$4=H362,$GG$4=H362,$GH$4=H362,$GI$4=H362,$GJ$4=H362,$GK$4=H362,$GL$4=H362,$GM$4=H362,$GN$4=H362,$GO$4=H362,$GP$4=H362,$GQ$4=H362,$GR$4=H362,$GS$4=H362,$GT$4=H362,$GU$4=H362,$GV$4=H362,$GW$4=H362,$GX$4=H362,$GY$4=H362,$GZ$4=H362,$HA$4=H362,$HB$4=H362,$HC$4=H362,$HD$4=H362,$HE$4=H362),$GC$4,IF(OR($GD$5=H362,$GE$5=H362,$GH$5=H362,$GI$5=H362,$GL$5=H362,$GM$5=H362,$GP$5=H362,$GQ$5=H362,$GT$5=H362,$GU$5=H362,$GX$5=H362,$GY$5=H362,$HB$5=H362,$HC$5=H362),$GC$5,))</f>
        <v>Бакалавры (ИВТ)</v>
      </c>
      <c r="AD362" s="84" t="str">
        <f>IF(OR(H362=$GD$4,H362=$GE$4,H362=$GF$4,H362=$GG$4,H362=$GD$5,H362=$GE$5),$GD$1,IF(OR(H362=$GH$4,H362=$GI$4,H362=$GJ$4,H362=$GK$4,H362=$GH$5,H362=$GI$5),$GH$1,IF(OR(H362=$GL$4,H362=$GM$4,H362=$GN$4,H362=$GO$4,H362=$GL$5,H362=$GM$5),$GL$1,IF(OR(H362=$GP$4,H362=$GQ$4,H362=$GR$4,H362=$GS$4,H362=$GP$5,H362=$GQ$5),$GP$1,IF(OR(H362=$GT$4,H362=$GU$4,H362=$GV$4,H362=$GW$4,H362=$GT$5,H362=$GU$5),$GT$1,IF(OR(H362=$GX$4,H362=$GY$4,H362=$GZ$4,H362=$HA$4,H362=$GX$5,H362=$GY$5),$GX$1,IF(OR(H362=$HB$4,H362=$HC$4,H362=$HD$4,H362=$HE$4,H362=$HB$5,H362=$HC$5),$HB$1,)))))))</f>
        <v>2020/2021</v>
      </c>
      <c r="AE362" s="85">
        <f t="shared" si="316"/>
        <v>101.83333333333333</v>
      </c>
      <c r="AF362" s="85">
        <f t="shared" si="317"/>
        <v>0.14547619047619048</v>
      </c>
      <c r="AG362" s="83"/>
      <c r="AH362" s="83"/>
      <c r="AI362" s="87">
        <f t="shared" si="330"/>
        <v>0</v>
      </c>
      <c r="AJ362" s="87">
        <f t="shared" si="330"/>
        <v>0</v>
      </c>
      <c r="AK362" s="87">
        <f t="shared" si="330"/>
        <v>0</v>
      </c>
      <c r="AL362" s="87">
        <f t="shared" si="330"/>
        <v>0</v>
      </c>
      <c r="AM362" s="87">
        <f t="shared" si="330"/>
        <v>0</v>
      </c>
      <c r="AN362" s="87">
        <f t="shared" si="330"/>
        <v>0</v>
      </c>
      <c r="AO362" s="87">
        <f t="shared" si="330"/>
        <v>0</v>
      </c>
      <c r="AP362" s="87">
        <f t="shared" si="330"/>
        <v>0</v>
      </c>
      <c r="AQ362" s="87">
        <f t="shared" si="330"/>
        <v>0</v>
      </c>
      <c r="AR362" s="87">
        <f t="shared" si="330"/>
        <v>0</v>
      </c>
      <c r="AS362" s="87">
        <f t="shared" si="330"/>
        <v>0</v>
      </c>
      <c r="AT362" s="87">
        <f t="shared" si="330"/>
        <v>0</v>
      </c>
      <c r="AU362" s="87">
        <f t="shared" si="330"/>
        <v>0</v>
      </c>
      <c r="AV362" s="87">
        <f t="shared" si="330"/>
        <v>0</v>
      </c>
      <c r="AW362" s="87">
        <f t="shared" si="330"/>
        <v>0</v>
      </c>
      <c r="AX362" s="87">
        <f t="shared" ref="AX362:BM425" si="338">IF(AX$1=$D362,$AF362,)</f>
        <v>0.14547619047619048</v>
      </c>
      <c r="AY362" s="87">
        <f t="shared" si="338"/>
        <v>0</v>
      </c>
      <c r="AZ362" s="87">
        <f t="shared" si="338"/>
        <v>0</v>
      </c>
      <c r="BA362" s="87">
        <f t="shared" si="338"/>
        <v>0</v>
      </c>
      <c r="BB362" s="87">
        <f t="shared" si="338"/>
        <v>0</v>
      </c>
      <c r="BC362" s="87">
        <f t="shared" si="338"/>
        <v>0</v>
      </c>
      <c r="BD362" s="87">
        <f t="shared" si="338"/>
        <v>0</v>
      </c>
      <c r="BE362" s="87">
        <f t="shared" si="338"/>
        <v>0</v>
      </c>
      <c r="BF362" s="87">
        <f t="shared" si="338"/>
        <v>0</v>
      </c>
      <c r="BG362" s="87">
        <f t="shared" si="338"/>
        <v>0</v>
      </c>
      <c r="BH362" s="87">
        <f t="shared" si="338"/>
        <v>0</v>
      </c>
      <c r="BI362" s="87">
        <f t="shared" si="338"/>
        <v>0</v>
      </c>
      <c r="BJ362" s="87">
        <f t="shared" si="338"/>
        <v>0</v>
      </c>
      <c r="BK362" s="87">
        <f t="shared" si="338"/>
        <v>0</v>
      </c>
      <c r="BL362" s="87">
        <f t="shared" si="338"/>
        <v>0</v>
      </c>
      <c r="BM362" s="87">
        <f t="shared" si="338"/>
        <v>0</v>
      </c>
      <c r="BN362" s="87">
        <f t="shared" si="336"/>
        <v>0</v>
      </c>
      <c r="BO362" s="87">
        <f t="shared" si="336"/>
        <v>0</v>
      </c>
      <c r="BP362" s="87">
        <f t="shared" si="336"/>
        <v>0</v>
      </c>
      <c r="BQ362" s="87">
        <f t="shared" si="336"/>
        <v>0</v>
      </c>
      <c r="BR362" s="87">
        <f t="shared" si="336"/>
        <v>0</v>
      </c>
      <c r="BS362" s="87">
        <f t="shared" si="336"/>
        <v>0</v>
      </c>
      <c r="BT362" s="87">
        <f t="shared" si="336"/>
        <v>0</v>
      </c>
      <c r="BU362" s="87">
        <f t="shared" si="336"/>
        <v>0</v>
      </c>
      <c r="BV362" s="87">
        <f t="shared" si="336"/>
        <v>0</v>
      </c>
      <c r="BW362" s="87">
        <f t="shared" si="336"/>
        <v>0</v>
      </c>
      <c r="BX362" s="87">
        <f t="shared" si="336"/>
        <v>0</v>
      </c>
      <c r="BY362" s="87">
        <f t="shared" si="336"/>
        <v>0</v>
      </c>
      <c r="BZ362" s="87">
        <f t="shared" si="336"/>
        <v>0</v>
      </c>
      <c r="CA362" s="87">
        <f t="shared" si="336"/>
        <v>0</v>
      </c>
      <c r="CB362" s="87">
        <f t="shared" si="336"/>
        <v>0</v>
      </c>
      <c r="CC362" s="87">
        <f t="shared" si="336"/>
        <v>0</v>
      </c>
      <c r="CD362" s="87">
        <f t="shared" si="334"/>
        <v>0</v>
      </c>
      <c r="CE362" s="87">
        <f t="shared" si="334"/>
        <v>0</v>
      </c>
      <c r="CF362" s="87">
        <f t="shared" si="334"/>
        <v>0</v>
      </c>
      <c r="CG362" s="87">
        <f t="shared" si="334"/>
        <v>0</v>
      </c>
      <c r="CH362" s="87">
        <f t="shared" si="334"/>
        <v>0</v>
      </c>
      <c r="CI362" s="87">
        <f t="shared" si="334"/>
        <v>0</v>
      </c>
      <c r="CJ362" s="87">
        <f t="shared" si="334"/>
        <v>0</v>
      </c>
      <c r="CK362" s="87">
        <f t="shared" si="334"/>
        <v>0</v>
      </c>
      <c r="CL362" s="87">
        <f t="shared" si="334"/>
        <v>0</v>
      </c>
      <c r="CM362" s="87">
        <f t="shared" si="334"/>
        <v>0</v>
      </c>
      <c r="CN362" s="87">
        <f t="shared" si="334"/>
        <v>0</v>
      </c>
      <c r="CO362" s="87">
        <f t="shared" si="334"/>
        <v>0</v>
      </c>
      <c r="CP362" s="87">
        <f t="shared" si="334"/>
        <v>0</v>
      </c>
      <c r="CQ362" s="87">
        <f t="shared" si="334"/>
        <v>0</v>
      </c>
      <c r="CR362" s="87">
        <f t="shared" si="334"/>
        <v>0</v>
      </c>
      <c r="CS362" s="87">
        <f t="shared" si="322"/>
        <v>0</v>
      </c>
      <c r="CT362" s="87">
        <f t="shared" si="322"/>
        <v>0</v>
      </c>
      <c r="CU362" s="87">
        <f t="shared" si="322"/>
        <v>0</v>
      </c>
      <c r="CV362" s="87">
        <f t="shared" si="331"/>
        <v>0</v>
      </c>
      <c r="CW362" s="87">
        <f t="shared" si="331"/>
        <v>0</v>
      </c>
      <c r="CX362" s="87">
        <f t="shared" si="331"/>
        <v>0</v>
      </c>
      <c r="CY362" s="87">
        <f t="shared" si="331"/>
        <v>0</v>
      </c>
      <c r="CZ362" s="87">
        <f t="shared" si="331"/>
        <v>0</v>
      </c>
      <c r="DA362" s="87">
        <f t="shared" si="331"/>
        <v>0</v>
      </c>
      <c r="DB362" s="87">
        <f t="shared" si="331"/>
        <v>0</v>
      </c>
      <c r="DC362" s="87">
        <f t="shared" si="331"/>
        <v>0</v>
      </c>
      <c r="DD362" s="87">
        <f t="shared" si="331"/>
        <v>0</v>
      </c>
      <c r="DE362" s="87">
        <f t="shared" si="331"/>
        <v>0</v>
      </c>
      <c r="DF362" s="91">
        <f t="shared" si="332"/>
        <v>0</v>
      </c>
      <c r="DG362" s="91">
        <f t="shared" si="332"/>
        <v>0</v>
      </c>
      <c r="DH362" s="91">
        <f t="shared" si="332"/>
        <v>0</v>
      </c>
      <c r="DI362" s="91">
        <f t="shared" si="332"/>
        <v>0</v>
      </c>
      <c r="DJ362" s="91">
        <f t="shared" si="332"/>
        <v>0</v>
      </c>
      <c r="DK362" s="91">
        <f t="shared" si="332"/>
        <v>0</v>
      </c>
      <c r="DL362" s="91">
        <f t="shared" si="332"/>
        <v>0</v>
      </c>
      <c r="DM362" s="91">
        <f t="shared" si="332"/>
        <v>0</v>
      </c>
      <c r="DN362" s="91">
        <f t="shared" si="332"/>
        <v>0</v>
      </c>
      <c r="DO362" s="91">
        <f t="shared" si="332"/>
        <v>0</v>
      </c>
      <c r="DP362" s="91">
        <f t="shared" si="332"/>
        <v>0</v>
      </c>
      <c r="DQ362" s="91">
        <f t="shared" si="332"/>
        <v>0</v>
      </c>
      <c r="DR362" s="91">
        <f t="shared" si="332"/>
        <v>0</v>
      </c>
      <c r="DS362" s="91">
        <f t="shared" si="332"/>
        <v>0</v>
      </c>
      <c r="DT362" s="91">
        <f t="shared" si="332"/>
        <v>0</v>
      </c>
      <c r="DU362" s="91">
        <f t="shared" ref="DU362:EJ425" si="339">IF(DU$1=$D362,$AE$3,)</f>
        <v>163.6</v>
      </c>
      <c r="DV362" s="91">
        <f t="shared" si="339"/>
        <v>0</v>
      </c>
      <c r="DW362" s="91">
        <f t="shared" si="339"/>
        <v>0</v>
      </c>
      <c r="DX362" s="91">
        <f t="shared" si="339"/>
        <v>0</v>
      </c>
      <c r="DY362" s="91">
        <f t="shared" si="339"/>
        <v>0</v>
      </c>
      <c r="DZ362" s="91">
        <f t="shared" si="339"/>
        <v>0</v>
      </c>
      <c r="EA362" s="91">
        <f t="shared" si="339"/>
        <v>0</v>
      </c>
      <c r="EB362" s="91">
        <f t="shared" si="339"/>
        <v>0</v>
      </c>
      <c r="EC362" s="91">
        <f t="shared" si="339"/>
        <v>0</v>
      </c>
      <c r="ED362" s="91">
        <f t="shared" si="339"/>
        <v>0</v>
      </c>
      <c r="EE362" s="91">
        <f t="shared" si="339"/>
        <v>0</v>
      </c>
      <c r="EF362" s="91">
        <f t="shared" si="339"/>
        <v>0</v>
      </c>
      <c r="EG362" s="91">
        <f t="shared" si="339"/>
        <v>0</v>
      </c>
      <c r="EH362" s="91">
        <f t="shared" si="339"/>
        <v>0</v>
      </c>
      <c r="EI362" s="91">
        <f t="shared" si="339"/>
        <v>0</v>
      </c>
      <c r="EJ362" s="91">
        <f t="shared" si="339"/>
        <v>0</v>
      </c>
      <c r="EK362" s="91">
        <f t="shared" si="337"/>
        <v>0</v>
      </c>
      <c r="EL362" s="91">
        <f t="shared" si="337"/>
        <v>0</v>
      </c>
      <c r="EM362" s="91">
        <f t="shared" si="337"/>
        <v>0</v>
      </c>
      <c r="EN362" s="91">
        <f t="shared" si="337"/>
        <v>0</v>
      </c>
      <c r="EO362" s="91">
        <f t="shared" si="337"/>
        <v>0</v>
      </c>
      <c r="EP362" s="91">
        <f t="shared" si="337"/>
        <v>0</v>
      </c>
      <c r="EQ362" s="91">
        <f t="shared" si="337"/>
        <v>0</v>
      </c>
      <c r="ER362" s="91">
        <f t="shared" si="337"/>
        <v>0</v>
      </c>
      <c r="ES362" s="91">
        <f t="shared" si="337"/>
        <v>0</v>
      </c>
      <c r="ET362" s="91">
        <f t="shared" si="337"/>
        <v>0</v>
      </c>
      <c r="EU362" s="91">
        <f t="shared" si="337"/>
        <v>0</v>
      </c>
      <c r="EV362" s="91">
        <f t="shared" si="337"/>
        <v>0</v>
      </c>
      <c r="EW362" s="91">
        <f t="shared" si="337"/>
        <v>0</v>
      </c>
      <c r="EX362" s="91">
        <f t="shared" si="337"/>
        <v>0</v>
      </c>
      <c r="EY362" s="91">
        <f t="shared" si="337"/>
        <v>0</v>
      </c>
      <c r="EZ362" s="91">
        <f t="shared" si="337"/>
        <v>0</v>
      </c>
      <c r="FA362" s="91">
        <f t="shared" si="335"/>
        <v>0</v>
      </c>
      <c r="FB362" s="91">
        <f t="shared" si="335"/>
        <v>0</v>
      </c>
      <c r="FC362" s="91">
        <f t="shared" si="335"/>
        <v>0</v>
      </c>
      <c r="FD362" s="91">
        <f t="shared" si="335"/>
        <v>0</v>
      </c>
      <c r="FE362" s="91">
        <f t="shared" si="335"/>
        <v>0</v>
      </c>
      <c r="FF362" s="91">
        <f t="shared" si="335"/>
        <v>0</v>
      </c>
      <c r="FG362" s="91">
        <f t="shared" si="335"/>
        <v>0</v>
      </c>
      <c r="FH362" s="91">
        <f t="shared" si="335"/>
        <v>0</v>
      </c>
      <c r="FI362" s="91">
        <f t="shared" si="335"/>
        <v>0</v>
      </c>
      <c r="FJ362" s="91">
        <f t="shared" si="335"/>
        <v>0</v>
      </c>
      <c r="FK362" s="91">
        <f t="shared" si="335"/>
        <v>0</v>
      </c>
      <c r="FL362" s="91">
        <f t="shared" si="335"/>
        <v>0</v>
      </c>
      <c r="FM362" s="91">
        <f t="shared" si="335"/>
        <v>0</v>
      </c>
      <c r="FN362" s="91">
        <f t="shared" si="335"/>
        <v>0</v>
      </c>
      <c r="FO362" s="91">
        <f t="shared" si="335"/>
        <v>0</v>
      </c>
      <c r="FP362" s="91">
        <f t="shared" si="323"/>
        <v>0</v>
      </c>
      <c r="FQ362" s="91">
        <f t="shared" si="323"/>
        <v>0</v>
      </c>
      <c r="FR362" s="91">
        <f t="shared" si="323"/>
        <v>0</v>
      </c>
      <c r="FS362" s="91">
        <f t="shared" si="333"/>
        <v>0</v>
      </c>
      <c r="FT362" s="91">
        <f t="shared" si="333"/>
        <v>0</v>
      </c>
      <c r="FU362" s="91">
        <f t="shared" si="333"/>
        <v>0</v>
      </c>
      <c r="FV362" s="91">
        <f t="shared" si="333"/>
        <v>0</v>
      </c>
      <c r="FW362" s="91">
        <f t="shared" si="333"/>
        <v>0</v>
      </c>
      <c r="FX362" s="91">
        <f t="shared" si="333"/>
        <v>0</v>
      </c>
      <c r="FY362" s="91">
        <f t="shared" si="333"/>
        <v>0</v>
      </c>
      <c r="FZ362" s="91">
        <f t="shared" si="333"/>
        <v>0</v>
      </c>
      <c r="GA362" s="91">
        <f t="shared" si="333"/>
        <v>0</v>
      </c>
      <c r="GB362" s="91">
        <f t="shared" si="333"/>
        <v>0</v>
      </c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</row>
    <row r="363" spans="1:213" ht="38.25">
      <c r="A363" s="68">
        <f>Данные!A363</f>
        <v>5791</v>
      </c>
      <c r="B363" s="68">
        <f>Данные!B363</f>
        <v>2020</v>
      </c>
      <c r="C363" s="68" t="str">
        <f>Данные!C363</f>
        <v>компьютерных технологий и электронного обучения</v>
      </c>
      <c r="D363" s="68" t="str">
        <f>Данные!D363</f>
        <v>Авксентьева Елена Юрьевна</v>
      </c>
      <c r="E363" s="68" t="str">
        <f>Данные!E363</f>
        <v>кандидат педагогических наук</v>
      </c>
      <c r="F363" s="68" t="str">
        <f>Данные!F363</f>
        <v>доцент</v>
      </c>
      <c r="G363" s="68">
        <f>Данные!G363</f>
        <v>1</v>
      </c>
      <c r="H363" s="68" t="str">
        <f>Данные!H363</f>
        <v>4 курс 2017 год/пост</v>
      </c>
      <c r="I363" s="68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8">
        <f>Данные!J363</f>
        <v>18</v>
      </c>
      <c r="K363" s="68">
        <f>Данные!K363</f>
        <v>0</v>
      </c>
      <c r="L363" s="68">
        <f>Данные!L363</f>
        <v>36</v>
      </c>
      <c r="M363" s="16">
        <f t="shared" si="312"/>
        <v>5.4</v>
      </c>
      <c r="N363" s="16">
        <f t="shared" si="313"/>
        <v>11.666666666666666</v>
      </c>
      <c r="O363" s="16">
        <f t="shared" si="314"/>
        <v>12.083333333333334</v>
      </c>
      <c r="P363" s="16">
        <f t="shared" si="315"/>
        <v>12.083333333333334</v>
      </c>
      <c r="Q363" s="68">
        <f>Данные!Q363</f>
        <v>0</v>
      </c>
      <c r="R363" s="68">
        <f>Данные!R363</f>
        <v>0</v>
      </c>
      <c r="S363" s="68">
        <f>Данные!S363</f>
        <v>0</v>
      </c>
      <c r="T363" s="68">
        <f>Данные!T363</f>
        <v>0</v>
      </c>
      <c r="U363" s="68">
        <f>Данные!U363</f>
        <v>0</v>
      </c>
      <c r="V363" s="68">
        <f>Данные!V363</f>
        <v>0</v>
      </c>
      <c r="W363" s="68">
        <f>Данные!W363</f>
        <v>29</v>
      </c>
      <c r="X363" s="68">
        <f>Данные!X363</f>
        <v>1</v>
      </c>
      <c r="Y363" s="68">
        <f>Данные!Y363</f>
        <v>2</v>
      </c>
      <c r="Z363" s="68">
        <f>Данные!Z363</f>
        <v>0</v>
      </c>
      <c r="AA363" s="68">
        <f>Данные!AA363</f>
        <v>0</v>
      </c>
      <c r="AB363" s="83">
        <f>IF(F363=$HG$3,$HH$3,IF(F363=$HG$4,$HH$4,IF(F363=$HG$5,$HH$5,IF(F363=$HG$6,$HH$6,IF(F363=$HG$7,$HH$7,IF(F363=$HG$8,$HH$8,IF(F363=$HG$9,$HH$9,IF(F363=$HG$10,$HH$10,IF(F363=$HG$11,$HH$11,IF(F363=$HG$12,$HH$12,IF(F363=$HG$13,$HH$13,IF(F363=$HG$14,$HH$14,IF(F363=$HG$15,$HH$15,)))))))))))))</f>
        <v>800</v>
      </c>
      <c r="AC363" s="84" t="str">
        <f>IF(OR($GD$4=H363,$GE$4=H363,$GF$4=H363,$GG$4=H363,$GH$4=H363,$GI$4=H363,$GJ$4=H363,$GK$4=H363,$GL$4=H363,$GM$4=H363,$GN$4=H363,$GO$4=H363,$GP$4=H363,$GQ$4=H363,$GR$4=H363,$GS$4=H363,$GT$4=H363,$GU$4=H363,$GV$4=H363,$GW$4=H363,$GX$4=H363,$GY$4=H363,$GZ$4=H363,$HA$4=H363,$HB$4=H363,$HC$4=H363,$HD$4=H363,$HE$4=H363),$GC$4,IF(OR($GD$5=H363,$GE$5=H363,$GH$5=H363,$GI$5=H363,$GL$5=H363,$GM$5=H363,$GP$5=H363,$GQ$5=H363,$GT$5=H363,$GU$5=H363,$GX$5=H363,$GY$5=H363,$HB$5=H363,$HC$5=H363),$GC$5,))</f>
        <v>Бакалавры (ИВТ)</v>
      </c>
      <c r="AD363" s="84" t="str">
        <f>IF(OR(H363=$GD$4,H363=$GE$4,H363=$GF$4,H363=$GG$4,H363=$GD$5,H363=$GE$5),$GD$1,IF(OR(H363=$GH$4,H363=$GI$4,H363=$GJ$4,H363=$GK$4,H363=$GH$5,H363=$GI$5),$GH$1,IF(OR(H363=$GL$4,H363=$GM$4,H363=$GN$4,H363=$GO$4,H363=$GL$5,H363=$GM$5),$GL$1,IF(OR(H363=$GP$4,H363=$GQ$4,H363=$GR$4,H363=$GS$4,H363=$GP$5,H363=$GQ$5),$GP$1,IF(OR(H363=$GT$4,H363=$GU$4,H363=$GV$4,H363=$GW$4,H363=$GT$5,H363=$GU$5),$GT$1,IF(OR(H363=$GX$4,H363=$GY$4,H363=$GZ$4,H363=$HA$4,H363=$GX$5,H363=$GY$5),$GX$1,IF(OR(H363=$HB$4,H363=$HC$4,H363=$HD$4,H363=$HE$4,H363=$HB$5,H363=$HC$5),$HB$1,)))))))</f>
        <v>2020/2021</v>
      </c>
      <c r="AE363" s="85">
        <f t="shared" si="316"/>
        <v>95.23333333333332</v>
      </c>
      <c r="AF363" s="85">
        <f t="shared" si="317"/>
        <v>0.11904166666666666</v>
      </c>
      <c r="AG363" s="83"/>
      <c r="AH363" s="83"/>
      <c r="AI363" s="87">
        <f t="shared" ref="AI363:AX426" si="340">IF(AI$1=$D363,$AF363,)</f>
        <v>0</v>
      </c>
      <c r="AJ363" s="87">
        <f t="shared" si="340"/>
        <v>0</v>
      </c>
      <c r="AK363" s="87">
        <f t="shared" si="340"/>
        <v>0.11904166666666666</v>
      </c>
      <c r="AL363" s="87">
        <f t="shared" si="340"/>
        <v>0</v>
      </c>
      <c r="AM363" s="87">
        <f t="shared" si="340"/>
        <v>0</v>
      </c>
      <c r="AN363" s="87">
        <f t="shared" si="340"/>
        <v>0</v>
      </c>
      <c r="AO363" s="87">
        <f t="shared" si="340"/>
        <v>0</v>
      </c>
      <c r="AP363" s="87">
        <f t="shared" si="340"/>
        <v>0</v>
      </c>
      <c r="AQ363" s="87">
        <f t="shared" si="340"/>
        <v>0</v>
      </c>
      <c r="AR363" s="87">
        <f t="shared" si="340"/>
        <v>0</v>
      </c>
      <c r="AS363" s="87">
        <f t="shared" si="340"/>
        <v>0</v>
      </c>
      <c r="AT363" s="87">
        <f t="shared" si="340"/>
        <v>0</v>
      </c>
      <c r="AU363" s="87">
        <f t="shared" si="340"/>
        <v>0</v>
      </c>
      <c r="AV363" s="87">
        <f t="shared" si="340"/>
        <v>0</v>
      </c>
      <c r="AW363" s="87">
        <f t="shared" si="340"/>
        <v>0</v>
      </c>
      <c r="AX363" s="87">
        <f t="shared" si="340"/>
        <v>0</v>
      </c>
      <c r="AY363" s="87">
        <f t="shared" si="338"/>
        <v>0</v>
      </c>
      <c r="AZ363" s="87">
        <f t="shared" si="338"/>
        <v>0</v>
      </c>
      <c r="BA363" s="87">
        <f t="shared" si="338"/>
        <v>0</v>
      </c>
      <c r="BB363" s="87">
        <f t="shared" si="338"/>
        <v>0</v>
      </c>
      <c r="BC363" s="87">
        <f t="shared" si="338"/>
        <v>0</v>
      </c>
      <c r="BD363" s="87">
        <f t="shared" si="338"/>
        <v>0</v>
      </c>
      <c r="BE363" s="87">
        <f t="shared" si="338"/>
        <v>0</v>
      </c>
      <c r="BF363" s="87">
        <f t="shared" si="338"/>
        <v>0</v>
      </c>
      <c r="BG363" s="87">
        <f t="shared" si="338"/>
        <v>0</v>
      </c>
      <c r="BH363" s="87">
        <f t="shared" si="338"/>
        <v>0</v>
      </c>
      <c r="BI363" s="87">
        <f t="shared" si="338"/>
        <v>0</v>
      </c>
      <c r="BJ363" s="87">
        <f t="shared" si="338"/>
        <v>0</v>
      </c>
      <c r="BK363" s="87">
        <f t="shared" si="338"/>
        <v>0</v>
      </c>
      <c r="BL363" s="87">
        <f t="shared" si="338"/>
        <v>0</v>
      </c>
      <c r="BM363" s="87">
        <f t="shared" si="338"/>
        <v>0</v>
      </c>
      <c r="BN363" s="87">
        <f t="shared" si="336"/>
        <v>0</v>
      </c>
      <c r="BO363" s="87">
        <f t="shared" si="336"/>
        <v>0</v>
      </c>
      <c r="BP363" s="87">
        <f t="shared" si="336"/>
        <v>0</v>
      </c>
      <c r="BQ363" s="87">
        <f t="shared" si="336"/>
        <v>0</v>
      </c>
      <c r="BR363" s="87">
        <f t="shared" si="336"/>
        <v>0</v>
      </c>
      <c r="BS363" s="87">
        <f t="shared" si="336"/>
        <v>0</v>
      </c>
      <c r="BT363" s="87">
        <f t="shared" si="336"/>
        <v>0</v>
      </c>
      <c r="BU363" s="87">
        <f t="shared" si="336"/>
        <v>0</v>
      </c>
      <c r="BV363" s="87">
        <f t="shared" si="336"/>
        <v>0</v>
      </c>
      <c r="BW363" s="87">
        <f t="shared" si="336"/>
        <v>0</v>
      </c>
      <c r="BX363" s="87">
        <f t="shared" si="336"/>
        <v>0</v>
      </c>
      <c r="BY363" s="87">
        <f t="shared" si="336"/>
        <v>0</v>
      </c>
      <c r="BZ363" s="87">
        <f t="shared" si="336"/>
        <v>0</v>
      </c>
      <c r="CA363" s="87">
        <f t="shared" si="336"/>
        <v>0</v>
      </c>
      <c r="CB363" s="87">
        <f t="shared" si="336"/>
        <v>0</v>
      </c>
      <c r="CC363" s="87">
        <f t="shared" si="336"/>
        <v>0</v>
      </c>
      <c r="CD363" s="87">
        <f t="shared" si="334"/>
        <v>0</v>
      </c>
      <c r="CE363" s="87">
        <f t="shared" si="334"/>
        <v>0</v>
      </c>
      <c r="CF363" s="87">
        <f t="shared" si="334"/>
        <v>0</v>
      </c>
      <c r="CG363" s="87">
        <f t="shared" si="334"/>
        <v>0</v>
      </c>
      <c r="CH363" s="87">
        <f t="shared" si="334"/>
        <v>0</v>
      </c>
      <c r="CI363" s="87">
        <f t="shared" si="334"/>
        <v>0</v>
      </c>
      <c r="CJ363" s="87">
        <f t="shared" si="334"/>
        <v>0</v>
      </c>
      <c r="CK363" s="87">
        <f t="shared" si="334"/>
        <v>0</v>
      </c>
      <c r="CL363" s="87">
        <f t="shared" si="334"/>
        <v>0</v>
      </c>
      <c r="CM363" s="87">
        <f t="shared" si="334"/>
        <v>0</v>
      </c>
      <c r="CN363" s="87">
        <f t="shared" si="334"/>
        <v>0</v>
      </c>
      <c r="CO363" s="87">
        <f t="shared" si="334"/>
        <v>0</v>
      </c>
      <c r="CP363" s="87">
        <f t="shared" si="334"/>
        <v>0</v>
      </c>
      <c r="CQ363" s="87">
        <f t="shared" si="334"/>
        <v>0</v>
      </c>
      <c r="CR363" s="87">
        <f t="shared" si="334"/>
        <v>0</v>
      </c>
      <c r="CS363" s="87">
        <f t="shared" si="322"/>
        <v>0</v>
      </c>
      <c r="CT363" s="87">
        <f t="shared" si="322"/>
        <v>0</v>
      </c>
      <c r="CU363" s="87">
        <f t="shared" si="322"/>
        <v>0</v>
      </c>
      <c r="CV363" s="87">
        <f t="shared" si="331"/>
        <v>0</v>
      </c>
      <c r="CW363" s="87">
        <f t="shared" si="331"/>
        <v>0</v>
      </c>
      <c r="CX363" s="87">
        <f t="shared" si="331"/>
        <v>0</v>
      </c>
      <c r="CY363" s="87">
        <f t="shared" si="331"/>
        <v>0</v>
      </c>
      <c r="CZ363" s="87">
        <f t="shared" si="331"/>
        <v>0</v>
      </c>
      <c r="DA363" s="87">
        <f t="shared" si="331"/>
        <v>0</v>
      </c>
      <c r="DB363" s="87">
        <f t="shared" si="331"/>
        <v>0</v>
      </c>
      <c r="DC363" s="87">
        <f t="shared" si="331"/>
        <v>0</v>
      </c>
      <c r="DD363" s="87">
        <f t="shared" si="331"/>
        <v>0</v>
      </c>
      <c r="DE363" s="87">
        <f t="shared" si="331"/>
        <v>0</v>
      </c>
      <c r="DF363" s="91">
        <f t="shared" ref="DF363:DU426" si="341">IF(DF$1=$D363,$AE$3,)</f>
        <v>0</v>
      </c>
      <c r="DG363" s="91">
        <f t="shared" si="341"/>
        <v>0</v>
      </c>
      <c r="DH363" s="91">
        <f t="shared" si="341"/>
        <v>163.6</v>
      </c>
      <c r="DI363" s="91">
        <f t="shared" si="341"/>
        <v>0</v>
      </c>
      <c r="DJ363" s="91">
        <f t="shared" si="341"/>
        <v>0</v>
      </c>
      <c r="DK363" s="91">
        <f t="shared" si="341"/>
        <v>0</v>
      </c>
      <c r="DL363" s="91">
        <f t="shared" si="341"/>
        <v>0</v>
      </c>
      <c r="DM363" s="91">
        <f t="shared" si="341"/>
        <v>0</v>
      </c>
      <c r="DN363" s="91">
        <f t="shared" si="341"/>
        <v>0</v>
      </c>
      <c r="DO363" s="91">
        <f t="shared" si="341"/>
        <v>0</v>
      </c>
      <c r="DP363" s="91">
        <f t="shared" si="341"/>
        <v>0</v>
      </c>
      <c r="DQ363" s="91">
        <f t="shared" si="341"/>
        <v>0</v>
      </c>
      <c r="DR363" s="91">
        <f t="shared" si="341"/>
        <v>0</v>
      </c>
      <c r="DS363" s="91">
        <f t="shared" si="341"/>
        <v>0</v>
      </c>
      <c r="DT363" s="91">
        <f t="shared" si="341"/>
        <v>0</v>
      </c>
      <c r="DU363" s="91">
        <f t="shared" si="341"/>
        <v>0</v>
      </c>
      <c r="DV363" s="91">
        <f t="shared" si="339"/>
        <v>0</v>
      </c>
      <c r="DW363" s="91">
        <f t="shared" si="339"/>
        <v>0</v>
      </c>
      <c r="DX363" s="91">
        <f t="shared" si="339"/>
        <v>0</v>
      </c>
      <c r="DY363" s="91">
        <f t="shared" si="339"/>
        <v>0</v>
      </c>
      <c r="DZ363" s="91">
        <f t="shared" si="339"/>
        <v>0</v>
      </c>
      <c r="EA363" s="91">
        <f t="shared" si="339"/>
        <v>0</v>
      </c>
      <c r="EB363" s="91">
        <f t="shared" si="339"/>
        <v>0</v>
      </c>
      <c r="EC363" s="91">
        <f t="shared" si="339"/>
        <v>0</v>
      </c>
      <c r="ED363" s="91">
        <f t="shared" si="339"/>
        <v>0</v>
      </c>
      <c r="EE363" s="91">
        <f t="shared" si="339"/>
        <v>0</v>
      </c>
      <c r="EF363" s="91">
        <f t="shared" si="339"/>
        <v>0</v>
      </c>
      <c r="EG363" s="91">
        <f t="shared" si="339"/>
        <v>0</v>
      </c>
      <c r="EH363" s="91">
        <f t="shared" si="339"/>
        <v>0</v>
      </c>
      <c r="EI363" s="91">
        <f t="shared" si="339"/>
        <v>0</v>
      </c>
      <c r="EJ363" s="91">
        <f t="shared" si="339"/>
        <v>0</v>
      </c>
      <c r="EK363" s="91">
        <f t="shared" si="337"/>
        <v>0</v>
      </c>
      <c r="EL363" s="91">
        <f t="shared" si="337"/>
        <v>0</v>
      </c>
      <c r="EM363" s="91">
        <f t="shared" si="337"/>
        <v>0</v>
      </c>
      <c r="EN363" s="91">
        <f t="shared" si="337"/>
        <v>0</v>
      </c>
      <c r="EO363" s="91">
        <f t="shared" si="337"/>
        <v>0</v>
      </c>
      <c r="EP363" s="91">
        <f t="shared" si="337"/>
        <v>0</v>
      </c>
      <c r="EQ363" s="91">
        <f t="shared" si="337"/>
        <v>0</v>
      </c>
      <c r="ER363" s="91">
        <f t="shared" si="337"/>
        <v>0</v>
      </c>
      <c r="ES363" s="91">
        <f t="shared" si="337"/>
        <v>0</v>
      </c>
      <c r="ET363" s="91">
        <f t="shared" si="337"/>
        <v>0</v>
      </c>
      <c r="EU363" s="91">
        <f t="shared" si="337"/>
        <v>0</v>
      </c>
      <c r="EV363" s="91">
        <f t="shared" si="337"/>
        <v>0</v>
      </c>
      <c r="EW363" s="91">
        <f t="shared" si="337"/>
        <v>0</v>
      </c>
      <c r="EX363" s="91">
        <f t="shared" si="337"/>
        <v>0</v>
      </c>
      <c r="EY363" s="91">
        <f t="shared" si="337"/>
        <v>0</v>
      </c>
      <c r="EZ363" s="91">
        <f t="shared" si="337"/>
        <v>0</v>
      </c>
      <c r="FA363" s="91">
        <f t="shared" si="335"/>
        <v>0</v>
      </c>
      <c r="FB363" s="91">
        <f t="shared" si="335"/>
        <v>0</v>
      </c>
      <c r="FC363" s="91">
        <f t="shared" si="335"/>
        <v>0</v>
      </c>
      <c r="FD363" s="91">
        <f t="shared" si="335"/>
        <v>0</v>
      </c>
      <c r="FE363" s="91">
        <f t="shared" si="335"/>
        <v>0</v>
      </c>
      <c r="FF363" s="91">
        <f t="shared" si="335"/>
        <v>0</v>
      </c>
      <c r="FG363" s="91">
        <f t="shared" si="335"/>
        <v>0</v>
      </c>
      <c r="FH363" s="91">
        <f t="shared" si="335"/>
        <v>0</v>
      </c>
      <c r="FI363" s="91">
        <f t="shared" si="335"/>
        <v>0</v>
      </c>
      <c r="FJ363" s="91">
        <f t="shared" si="335"/>
        <v>0</v>
      </c>
      <c r="FK363" s="91">
        <f t="shared" si="335"/>
        <v>0</v>
      </c>
      <c r="FL363" s="91">
        <f t="shared" si="335"/>
        <v>0</v>
      </c>
      <c r="FM363" s="91">
        <f t="shared" si="335"/>
        <v>0</v>
      </c>
      <c r="FN363" s="91">
        <f t="shared" si="335"/>
        <v>0</v>
      </c>
      <c r="FO363" s="91">
        <f t="shared" si="335"/>
        <v>0</v>
      </c>
      <c r="FP363" s="91">
        <f t="shared" si="323"/>
        <v>0</v>
      </c>
      <c r="FQ363" s="91">
        <f t="shared" si="323"/>
        <v>0</v>
      </c>
      <c r="FR363" s="91">
        <f t="shared" si="323"/>
        <v>0</v>
      </c>
      <c r="FS363" s="91">
        <f t="shared" si="333"/>
        <v>0</v>
      </c>
      <c r="FT363" s="91">
        <f t="shared" si="333"/>
        <v>0</v>
      </c>
      <c r="FU363" s="91">
        <f t="shared" si="333"/>
        <v>0</v>
      </c>
      <c r="FV363" s="91">
        <f t="shared" si="333"/>
        <v>0</v>
      </c>
      <c r="FW363" s="91">
        <f t="shared" si="333"/>
        <v>0</v>
      </c>
      <c r="FX363" s="91">
        <f t="shared" si="333"/>
        <v>0</v>
      </c>
      <c r="FY363" s="91">
        <f t="shared" si="333"/>
        <v>0</v>
      </c>
      <c r="FZ363" s="91">
        <f t="shared" si="333"/>
        <v>0</v>
      </c>
      <c r="GA363" s="91">
        <f t="shared" si="333"/>
        <v>0</v>
      </c>
      <c r="GB363" s="91">
        <f t="shared" si="333"/>
        <v>0</v>
      </c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</row>
    <row r="364" spans="1:213" ht="38.25">
      <c r="A364" s="68">
        <f>Данные!A364</f>
        <v>5791</v>
      </c>
      <c r="B364" s="68">
        <f>Данные!B364</f>
        <v>2020</v>
      </c>
      <c r="C364" s="68" t="str">
        <f>Данные!C364</f>
        <v>компьютерных технологий и электронного обучения</v>
      </c>
      <c r="D364" s="68" t="str">
        <f>Данные!D364</f>
        <v>Воробьев Владимир Иванович</v>
      </c>
      <c r="E364" s="68" t="str">
        <f>Данные!E364</f>
        <v>доктор технических наук</v>
      </c>
      <c r="F364" s="68" t="str">
        <f>Данные!F364</f>
        <v>внешний</v>
      </c>
      <c r="G364" s="68">
        <f>Данные!G364</f>
        <v>1</v>
      </c>
      <c r="H364" s="68" t="str">
        <f>Данные!H364</f>
        <v>4 курс 2017 год/пост</v>
      </c>
      <c r="I364" s="68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8">
        <f>Данные!J364</f>
        <v>0</v>
      </c>
      <c r="K364" s="68">
        <f>Данные!K364</f>
        <v>0</v>
      </c>
      <c r="L364" s="68">
        <f>Данные!L364</f>
        <v>0</v>
      </c>
      <c r="M364" s="16">
        <f t="shared" si="312"/>
        <v>0</v>
      </c>
      <c r="N364" s="16">
        <f t="shared" si="313"/>
        <v>11.666666666666666</v>
      </c>
      <c r="O364" s="16">
        <f t="shared" si="314"/>
        <v>12.083333333333334</v>
      </c>
      <c r="P364" s="16">
        <f t="shared" si="315"/>
        <v>12.083333333333334</v>
      </c>
      <c r="Q364" s="68">
        <f>Данные!Q364</f>
        <v>0</v>
      </c>
      <c r="R364" s="68">
        <f>Данные!R364</f>
        <v>0</v>
      </c>
      <c r="S364" s="68">
        <f>Данные!S364</f>
        <v>0</v>
      </c>
      <c r="T364" s="68">
        <f>Данные!T364</f>
        <v>0</v>
      </c>
      <c r="U364" s="68">
        <f>Данные!U364</f>
        <v>12</v>
      </c>
      <c r="V364" s="68">
        <f>Данные!V364</f>
        <v>0</v>
      </c>
      <c r="W364" s="68">
        <f>Данные!W364</f>
        <v>29</v>
      </c>
      <c r="X364" s="68">
        <f>Данные!X364</f>
        <v>1</v>
      </c>
      <c r="Y364" s="68">
        <f>Данные!Y364</f>
        <v>2</v>
      </c>
      <c r="Z364" s="68">
        <f>Данные!Z364</f>
        <v>0</v>
      </c>
      <c r="AA364" s="68">
        <f>Данные!AA364</f>
        <v>0</v>
      </c>
      <c r="AB364" s="83">
        <f>IF(F364=$HG$3,$HH$3,IF(F364=$HG$4,$HH$4,IF(F364=$HG$5,$HH$5,IF(F364=$HG$6,$HH$6,IF(F364=$HG$7,$HH$7,IF(F364=$HG$8,$HH$8,IF(F364=$HG$9,$HH$9,IF(F364=$HG$10,$HH$10,IF(F364=$HG$11,$HH$11,IF(F364=$HG$12,$HH$12,IF(F364=$HG$13,$HH$13,IF(F364=$HG$14,$HH$14,IF(F364=$HG$15,$HH$15,)))))))))))))</f>
        <v>900</v>
      </c>
      <c r="AC364" s="84" t="str">
        <f>IF(OR($GD$4=H364,$GE$4=H364,$GF$4=H364,$GG$4=H364,$GH$4=H364,$GI$4=H364,$GJ$4=H364,$GK$4=H364,$GL$4=H364,$GM$4=H364,$GN$4=H364,$GO$4=H364,$GP$4=H364,$GQ$4=H364,$GR$4=H364,$GS$4=H364,$GT$4=H364,$GU$4=H364,$GV$4=H364,$GW$4=H364,$GX$4=H364,$GY$4=H364,$GZ$4=H364,$HA$4=H364,$HB$4=H364,$HC$4=H364,$HD$4=H364,$HE$4=H364),$GC$4,IF(OR($GD$5=H364,$GE$5=H364,$GH$5=H364,$GI$5=H364,$GL$5=H364,$GM$5=H364,$GP$5=H364,$GQ$5=H364,$GT$5=H364,$GU$5=H364,$GX$5=H364,$GY$5=H364,$HB$5=H364,$HC$5=H364),$GC$5,))</f>
        <v>Бакалавры (ИВТ)</v>
      </c>
      <c r="AD364" s="84" t="str">
        <f>IF(OR(H364=$GD$4,H364=$GE$4,H364=$GF$4,H364=$GG$4,H364=$GD$5,H364=$GE$5),$GD$1,IF(OR(H364=$GH$4,H364=$GI$4,H364=$GJ$4,H364=$GK$4,H364=$GH$5,H364=$GI$5),$GH$1,IF(OR(H364=$GL$4,H364=$GM$4,H364=$GN$4,H364=$GO$4,H364=$GL$5,H364=$GM$5),$GL$1,IF(OR(H364=$GP$4,H364=$GQ$4,H364=$GR$4,H364=$GS$4,H364=$GP$5,H364=$GQ$5),$GP$1,IF(OR(H364=$GT$4,H364=$GU$4,H364=$GV$4,H364=$GW$4,H364=$GT$5,H364=$GU$5),$GT$1,IF(OR(H364=$GX$4,H364=$GY$4,H364=$GZ$4,H364=$HA$4,H364=$GX$5,H364=$GY$5),$GX$1,IF(OR(H364=$HB$4,H364=$HC$4,H364=$HD$4,H364=$HE$4,H364=$HB$5,H364=$HC$5),$HB$1,)))))))</f>
        <v>2020/2021</v>
      </c>
      <c r="AE364" s="85">
        <f t="shared" si="316"/>
        <v>47.833333333333336</v>
      </c>
      <c r="AF364" s="85">
        <f t="shared" si="317"/>
        <v>5.3148148148148153E-2</v>
      </c>
      <c r="AG364" s="83"/>
      <c r="AH364" s="83"/>
      <c r="AI364" s="87">
        <f t="shared" si="340"/>
        <v>0</v>
      </c>
      <c r="AJ364" s="87">
        <f t="shared" si="340"/>
        <v>0</v>
      </c>
      <c r="AK364" s="87">
        <f t="shared" si="340"/>
        <v>0</v>
      </c>
      <c r="AL364" s="87">
        <f t="shared" si="340"/>
        <v>0</v>
      </c>
      <c r="AM364" s="87">
        <f t="shared" si="340"/>
        <v>0</v>
      </c>
      <c r="AN364" s="87">
        <f t="shared" si="340"/>
        <v>0</v>
      </c>
      <c r="AO364" s="87">
        <f t="shared" si="340"/>
        <v>0</v>
      </c>
      <c r="AP364" s="87">
        <f t="shared" si="340"/>
        <v>0</v>
      </c>
      <c r="AQ364" s="87">
        <f t="shared" si="340"/>
        <v>0</v>
      </c>
      <c r="AR364" s="87">
        <f t="shared" si="340"/>
        <v>0</v>
      </c>
      <c r="AS364" s="87">
        <f t="shared" si="340"/>
        <v>0</v>
      </c>
      <c r="AT364" s="87">
        <f t="shared" si="340"/>
        <v>0</v>
      </c>
      <c r="AU364" s="87">
        <f t="shared" si="340"/>
        <v>0</v>
      </c>
      <c r="AV364" s="87">
        <f t="shared" si="340"/>
        <v>0</v>
      </c>
      <c r="AW364" s="87">
        <f t="shared" si="340"/>
        <v>0</v>
      </c>
      <c r="AX364" s="87">
        <f t="shared" si="340"/>
        <v>0</v>
      </c>
      <c r="AY364" s="87">
        <f t="shared" si="338"/>
        <v>5.3148148148148153E-2</v>
      </c>
      <c r="AZ364" s="87">
        <f t="shared" si="338"/>
        <v>0</v>
      </c>
      <c r="BA364" s="87">
        <f t="shared" si="338"/>
        <v>0</v>
      </c>
      <c r="BB364" s="87">
        <f t="shared" si="338"/>
        <v>0</v>
      </c>
      <c r="BC364" s="87">
        <f t="shared" si="338"/>
        <v>0</v>
      </c>
      <c r="BD364" s="87">
        <f t="shared" si="338"/>
        <v>0</v>
      </c>
      <c r="BE364" s="87">
        <f t="shared" si="338"/>
        <v>0</v>
      </c>
      <c r="BF364" s="87">
        <f t="shared" si="338"/>
        <v>0</v>
      </c>
      <c r="BG364" s="87">
        <f t="shared" si="338"/>
        <v>0</v>
      </c>
      <c r="BH364" s="87">
        <f t="shared" si="338"/>
        <v>0</v>
      </c>
      <c r="BI364" s="87">
        <f t="shared" si="338"/>
        <v>0</v>
      </c>
      <c r="BJ364" s="87">
        <f t="shared" si="338"/>
        <v>0</v>
      </c>
      <c r="BK364" s="87">
        <f t="shared" si="338"/>
        <v>0</v>
      </c>
      <c r="BL364" s="87">
        <f t="shared" si="338"/>
        <v>0</v>
      </c>
      <c r="BM364" s="87">
        <f t="shared" si="338"/>
        <v>0</v>
      </c>
      <c r="BN364" s="87">
        <f t="shared" si="336"/>
        <v>0</v>
      </c>
      <c r="BO364" s="87">
        <f t="shared" si="336"/>
        <v>0</v>
      </c>
      <c r="BP364" s="87">
        <f t="shared" si="336"/>
        <v>0</v>
      </c>
      <c r="BQ364" s="87">
        <f t="shared" si="336"/>
        <v>0</v>
      </c>
      <c r="BR364" s="87">
        <f t="shared" si="336"/>
        <v>0</v>
      </c>
      <c r="BS364" s="87">
        <f t="shared" si="336"/>
        <v>0</v>
      </c>
      <c r="BT364" s="87">
        <f t="shared" si="336"/>
        <v>0</v>
      </c>
      <c r="BU364" s="87">
        <f t="shared" si="336"/>
        <v>0</v>
      </c>
      <c r="BV364" s="87">
        <f t="shared" si="336"/>
        <v>0</v>
      </c>
      <c r="BW364" s="87">
        <f t="shared" si="336"/>
        <v>0</v>
      </c>
      <c r="BX364" s="87">
        <f t="shared" si="336"/>
        <v>0</v>
      </c>
      <c r="BY364" s="87">
        <f t="shared" si="336"/>
        <v>0</v>
      </c>
      <c r="BZ364" s="87">
        <f t="shared" si="336"/>
        <v>0</v>
      </c>
      <c r="CA364" s="87">
        <f t="shared" si="336"/>
        <v>0</v>
      </c>
      <c r="CB364" s="87">
        <f t="shared" si="336"/>
        <v>0</v>
      </c>
      <c r="CC364" s="87">
        <f t="shared" si="336"/>
        <v>0</v>
      </c>
      <c r="CD364" s="87">
        <f t="shared" si="334"/>
        <v>0</v>
      </c>
      <c r="CE364" s="87">
        <f t="shared" si="334"/>
        <v>0</v>
      </c>
      <c r="CF364" s="87">
        <f t="shared" si="334"/>
        <v>0</v>
      </c>
      <c r="CG364" s="87">
        <f t="shared" si="334"/>
        <v>0</v>
      </c>
      <c r="CH364" s="87">
        <f t="shared" si="334"/>
        <v>0</v>
      </c>
      <c r="CI364" s="87">
        <f t="shared" si="334"/>
        <v>0</v>
      </c>
      <c r="CJ364" s="87">
        <f t="shared" si="334"/>
        <v>0</v>
      </c>
      <c r="CK364" s="87">
        <f t="shared" si="334"/>
        <v>0</v>
      </c>
      <c r="CL364" s="87">
        <f t="shared" si="334"/>
        <v>0</v>
      </c>
      <c r="CM364" s="87">
        <f t="shared" si="334"/>
        <v>0</v>
      </c>
      <c r="CN364" s="87">
        <f t="shared" si="334"/>
        <v>0</v>
      </c>
      <c r="CO364" s="87">
        <f t="shared" si="334"/>
        <v>0</v>
      </c>
      <c r="CP364" s="87">
        <f t="shared" si="334"/>
        <v>0</v>
      </c>
      <c r="CQ364" s="87">
        <f t="shared" si="334"/>
        <v>0</v>
      </c>
      <c r="CR364" s="87">
        <f t="shared" si="334"/>
        <v>0</v>
      </c>
      <c r="CS364" s="87">
        <f t="shared" si="322"/>
        <v>0</v>
      </c>
      <c r="CT364" s="87">
        <f t="shared" si="322"/>
        <v>0</v>
      </c>
      <c r="CU364" s="87">
        <f t="shared" si="322"/>
        <v>0</v>
      </c>
      <c r="CV364" s="87">
        <f t="shared" si="331"/>
        <v>0</v>
      </c>
      <c r="CW364" s="87">
        <f t="shared" si="331"/>
        <v>0</v>
      </c>
      <c r="CX364" s="87">
        <f t="shared" si="331"/>
        <v>0</v>
      </c>
      <c r="CY364" s="87">
        <f t="shared" si="331"/>
        <v>0</v>
      </c>
      <c r="CZ364" s="87">
        <f t="shared" si="331"/>
        <v>0</v>
      </c>
      <c r="DA364" s="87">
        <f t="shared" si="331"/>
        <v>0</v>
      </c>
      <c r="DB364" s="87">
        <f t="shared" si="331"/>
        <v>0</v>
      </c>
      <c r="DC364" s="87">
        <f t="shared" si="331"/>
        <v>0</v>
      </c>
      <c r="DD364" s="87">
        <f t="shared" si="331"/>
        <v>0</v>
      </c>
      <c r="DE364" s="87">
        <f t="shared" si="331"/>
        <v>0</v>
      </c>
      <c r="DF364" s="91">
        <f t="shared" si="341"/>
        <v>0</v>
      </c>
      <c r="DG364" s="91">
        <f t="shared" si="341"/>
        <v>0</v>
      </c>
      <c r="DH364" s="91">
        <f t="shared" si="341"/>
        <v>0</v>
      </c>
      <c r="DI364" s="91">
        <f t="shared" si="341"/>
        <v>0</v>
      </c>
      <c r="DJ364" s="91">
        <f t="shared" si="341"/>
        <v>0</v>
      </c>
      <c r="DK364" s="91">
        <f t="shared" si="341"/>
        <v>0</v>
      </c>
      <c r="DL364" s="91">
        <f t="shared" si="341"/>
        <v>0</v>
      </c>
      <c r="DM364" s="91">
        <f t="shared" si="341"/>
        <v>0</v>
      </c>
      <c r="DN364" s="91">
        <f t="shared" si="341"/>
        <v>0</v>
      </c>
      <c r="DO364" s="91">
        <f t="shared" si="341"/>
        <v>0</v>
      </c>
      <c r="DP364" s="91">
        <f t="shared" si="341"/>
        <v>0</v>
      </c>
      <c r="DQ364" s="91">
        <f t="shared" si="341"/>
        <v>0</v>
      </c>
      <c r="DR364" s="91">
        <f t="shared" si="341"/>
        <v>0</v>
      </c>
      <c r="DS364" s="91">
        <f t="shared" si="341"/>
        <v>0</v>
      </c>
      <c r="DT364" s="91">
        <f t="shared" si="341"/>
        <v>0</v>
      </c>
      <c r="DU364" s="91">
        <f t="shared" si="341"/>
        <v>0</v>
      </c>
      <c r="DV364" s="91">
        <f t="shared" si="339"/>
        <v>163.6</v>
      </c>
      <c r="DW364" s="91">
        <f t="shared" si="339"/>
        <v>0</v>
      </c>
      <c r="DX364" s="91">
        <f t="shared" si="339"/>
        <v>0</v>
      </c>
      <c r="DY364" s="91">
        <f t="shared" si="339"/>
        <v>0</v>
      </c>
      <c r="DZ364" s="91">
        <f t="shared" si="339"/>
        <v>0</v>
      </c>
      <c r="EA364" s="91">
        <f t="shared" si="339"/>
        <v>0</v>
      </c>
      <c r="EB364" s="91">
        <f t="shared" si="339"/>
        <v>0</v>
      </c>
      <c r="EC364" s="91">
        <f t="shared" si="339"/>
        <v>0</v>
      </c>
      <c r="ED364" s="91">
        <f t="shared" si="339"/>
        <v>0</v>
      </c>
      <c r="EE364" s="91">
        <f t="shared" si="339"/>
        <v>0</v>
      </c>
      <c r="EF364" s="91">
        <f t="shared" si="339"/>
        <v>0</v>
      </c>
      <c r="EG364" s="91">
        <f t="shared" si="339"/>
        <v>0</v>
      </c>
      <c r="EH364" s="91">
        <f t="shared" si="339"/>
        <v>0</v>
      </c>
      <c r="EI364" s="91">
        <f t="shared" si="339"/>
        <v>0</v>
      </c>
      <c r="EJ364" s="91">
        <f t="shared" si="339"/>
        <v>0</v>
      </c>
      <c r="EK364" s="91">
        <f t="shared" si="337"/>
        <v>0</v>
      </c>
      <c r="EL364" s="91">
        <f t="shared" si="337"/>
        <v>0</v>
      </c>
      <c r="EM364" s="91">
        <f t="shared" si="337"/>
        <v>0</v>
      </c>
      <c r="EN364" s="91">
        <f t="shared" si="337"/>
        <v>0</v>
      </c>
      <c r="EO364" s="91">
        <f t="shared" si="337"/>
        <v>0</v>
      </c>
      <c r="EP364" s="91">
        <f t="shared" si="337"/>
        <v>0</v>
      </c>
      <c r="EQ364" s="91">
        <f t="shared" si="337"/>
        <v>0</v>
      </c>
      <c r="ER364" s="91">
        <f t="shared" si="337"/>
        <v>0</v>
      </c>
      <c r="ES364" s="91">
        <f t="shared" si="337"/>
        <v>0</v>
      </c>
      <c r="ET364" s="91">
        <f t="shared" si="337"/>
        <v>0</v>
      </c>
      <c r="EU364" s="91">
        <f t="shared" si="337"/>
        <v>0</v>
      </c>
      <c r="EV364" s="91">
        <f t="shared" si="337"/>
        <v>0</v>
      </c>
      <c r="EW364" s="91">
        <f t="shared" si="337"/>
        <v>0</v>
      </c>
      <c r="EX364" s="91">
        <f t="shared" si="337"/>
        <v>0</v>
      </c>
      <c r="EY364" s="91">
        <f t="shared" si="337"/>
        <v>0</v>
      </c>
      <c r="EZ364" s="91">
        <f t="shared" si="337"/>
        <v>0</v>
      </c>
      <c r="FA364" s="91">
        <f t="shared" si="335"/>
        <v>0</v>
      </c>
      <c r="FB364" s="91">
        <f t="shared" si="335"/>
        <v>0</v>
      </c>
      <c r="FC364" s="91">
        <f t="shared" si="335"/>
        <v>0</v>
      </c>
      <c r="FD364" s="91">
        <f t="shared" si="335"/>
        <v>0</v>
      </c>
      <c r="FE364" s="91">
        <f t="shared" si="335"/>
        <v>0</v>
      </c>
      <c r="FF364" s="91">
        <f t="shared" si="335"/>
        <v>0</v>
      </c>
      <c r="FG364" s="91">
        <f t="shared" si="335"/>
        <v>0</v>
      </c>
      <c r="FH364" s="91">
        <f t="shared" si="335"/>
        <v>0</v>
      </c>
      <c r="FI364" s="91">
        <f t="shared" si="335"/>
        <v>0</v>
      </c>
      <c r="FJ364" s="91">
        <f t="shared" si="335"/>
        <v>0</v>
      </c>
      <c r="FK364" s="91">
        <f t="shared" si="335"/>
        <v>0</v>
      </c>
      <c r="FL364" s="91">
        <f t="shared" si="335"/>
        <v>0</v>
      </c>
      <c r="FM364" s="91">
        <f t="shared" si="335"/>
        <v>0</v>
      </c>
      <c r="FN364" s="91">
        <f t="shared" si="335"/>
        <v>0</v>
      </c>
      <c r="FO364" s="91">
        <f t="shared" si="335"/>
        <v>0</v>
      </c>
      <c r="FP364" s="91">
        <f t="shared" si="323"/>
        <v>0</v>
      </c>
      <c r="FQ364" s="91">
        <f t="shared" si="323"/>
        <v>0</v>
      </c>
      <c r="FR364" s="91">
        <f t="shared" si="323"/>
        <v>0</v>
      </c>
      <c r="FS364" s="91">
        <f t="shared" si="333"/>
        <v>0</v>
      </c>
      <c r="FT364" s="91">
        <f t="shared" si="333"/>
        <v>0</v>
      </c>
      <c r="FU364" s="91">
        <f t="shared" si="333"/>
        <v>0</v>
      </c>
      <c r="FV364" s="91">
        <f t="shared" si="333"/>
        <v>0</v>
      </c>
      <c r="FW364" s="91">
        <f t="shared" si="333"/>
        <v>0</v>
      </c>
      <c r="FX364" s="91">
        <f t="shared" si="333"/>
        <v>0</v>
      </c>
      <c r="FY364" s="91">
        <f t="shared" si="333"/>
        <v>0</v>
      </c>
      <c r="FZ364" s="91">
        <f t="shared" si="333"/>
        <v>0</v>
      </c>
      <c r="GA364" s="91">
        <f t="shared" si="333"/>
        <v>0</v>
      </c>
      <c r="GB364" s="91">
        <f t="shared" si="333"/>
        <v>0</v>
      </c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</row>
    <row r="365" spans="1:213" ht="38.25">
      <c r="A365" s="68">
        <f>Данные!A365</f>
        <v>5791</v>
      </c>
      <c r="B365" s="68">
        <f>Данные!B365</f>
        <v>2020</v>
      </c>
      <c r="C365" s="68" t="str">
        <f>Данные!C365</f>
        <v>компьютерных технологий и электронного обучения</v>
      </c>
      <c r="D365" s="68" t="str">
        <f>Данные!D365</f>
        <v>Абрамян Геннадий Владимирович</v>
      </c>
      <c r="E365" s="68" t="str">
        <f>Данные!E365</f>
        <v>доктор педагогических наук</v>
      </c>
      <c r="F365" s="68" t="str">
        <f>Данные!F365</f>
        <v>профессор</v>
      </c>
      <c r="G365" s="68">
        <f>Данные!G365</f>
        <v>1</v>
      </c>
      <c r="H365" s="68" t="str">
        <f>Данные!H365</f>
        <v>4 курс 2017 год/пост</v>
      </c>
      <c r="I365" s="68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8">
        <f>Данные!J365</f>
        <v>0</v>
      </c>
      <c r="K365" s="68">
        <f>Данные!K365</f>
        <v>0</v>
      </c>
      <c r="L365" s="68">
        <f>Данные!L365</f>
        <v>0</v>
      </c>
      <c r="M365" s="16">
        <f t="shared" si="312"/>
        <v>0</v>
      </c>
      <c r="N365" s="16">
        <f t="shared" si="313"/>
        <v>11.666666666666666</v>
      </c>
      <c r="O365" s="16">
        <f t="shared" si="314"/>
        <v>12.083333333333334</v>
      </c>
      <c r="P365" s="16">
        <f t="shared" si="315"/>
        <v>12.083333333333334</v>
      </c>
      <c r="Q365" s="68">
        <f>Данные!Q365</f>
        <v>0</v>
      </c>
      <c r="R365" s="68">
        <f>Данные!R365</f>
        <v>0</v>
      </c>
      <c r="S365" s="68">
        <f>Данные!S365</f>
        <v>0</v>
      </c>
      <c r="T365" s="68">
        <f>Данные!T365</f>
        <v>0</v>
      </c>
      <c r="U365" s="68">
        <f>Данные!U365</f>
        <v>1</v>
      </c>
      <c r="V365" s="68">
        <f>Данные!V365</f>
        <v>0</v>
      </c>
      <c r="W365" s="68">
        <f>Данные!W365</f>
        <v>29</v>
      </c>
      <c r="X365" s="68">
        <f>Данные!X365</f>
        <v>1</v>
      </c>
      <c r="Y365" s="68">
        <f>Данные!Y365</f>
        <v>2</v>
      </c>
      <c r="Z365" s="68">
        <f>Данные!Z365</f>
        <v>0</v>
      </c>
      <c r="AA365" s="68">
        <f>Данные!AA365</f>
        <v>0</v>
      </c>
      <c r="AB365" s="83">
        <f>IF(F365=$HG$3,$HH$3,IF(F365=$HG$4,$HH$4,IF(F365=$HG$5,$HH$5,IF(F365=$HG$6,$HH$6,IF(F365=$HG$7,$HH$7,IF(F365=$HG$8,$HH$8,IF(F365=$HG$9,$HH$9,IF(F365=$HG$10,$HH$10,IF(F365=$HG$11,$HH$11,IF(F365=$HG$12,$HH$12,IF(F365=$HG$13,$HH$13,IF(F365=$HG$14,$HH$14,IF(F365=$HG$15,$HH$15,)))))))))))))</f>
        <v>750</v>
      </c>
      <c r="AC365" s="84" t="str">
        <f>IF(OR($GD$4=H365,$GE$4=H365,$GF$4=H365,$GG$4=H365,$GH$4=H365,$GI$4=H365,$GJ$4=H365,$GK$4=H365,$GL$4=H365,$GM$4=H365,$GN$4=H365,$GO$4=H365,$GP$4=H365,$GQ$4=H365,$GR$4=H365,$GS$4=H365,$GT$4=H365,$GU$4=H365,$GV$4=H365,$GW$4=H365,$GX$4=H365,$GY$4=H365,$GZ$4=H365,$HA$4=H365,$HB$4=H365,$HC$4=H365,$HD$4=H365,$HE$4=H365),$GC$4,IF(OR($GD$5=H365,$GE$5=H365,$GH$5=H365,$GI$5=H365,$GL$5=H365,$GM$5=H365,$GP$5=H365,$GQ$5=H365,$GT$5=H365,$GU$5=H365,$GX$5=H365,$GY$5=H365,$HB$5=H365,$HC$5=H365),$GC$5,))</f>
        <v>Бакалавры (ИВТ)</v>
      </c>
      <c r="AD365" s="84" t="str">
        <f>IF(OR(H365=$GD$4,H365=$GE$4,H365=$GF$4,H365=$GG$4,H365=$GD$5,H365=$GE$5),$GD$1,IF(OR(H365=$GH$4,H365=$GI$4,H365=$GJ$4,H365=$GK$4,H365=$GH$5,H365=$GI$5),$GH$1,IF(OR(H365=$GL$4,H365=$GM$4,H365=$GN$4,H365=$GO$4,H365=$GL$5,H365=$GM$5),$GL$1,IF(OR(H365=$GP$4,H365=$GQ$4,H365=$GR$4,H365=$GS$4,H365=$GP$5,H365=$GQ$5),$GP$1,IF(OR(H365=$GT$4,H365=$GU$4,H365=$GV$4,H365=$GW$4,H365=$GT$5,H365=$GU$5),$GT$1,IF(OR(H365=$GX$4,H365=$GY$4,H365=$GZ$4,H365=$HA$4,H365=$GX$5,H365=$GY$5),$GX$1,IF(OR(H365=$HB$4,H365=$HC$4,H365=$HD$4,H365=$HE$4,H365=$HB$5,H365=$HC$5),$HB$1,)))))))</f>
        <v>2020/2021</v>
      </c>
      <c r="AE365" s="85">
        <f t="shared" si="316"/>
        <v>36.833333333333336</v>
      </c>
      <c r="AF365" s="85">
        <f t="shared" si="317"/>
        <v>4.9111111111111112E-2</v>
      </c>
      <c r="AG365" s="83"/>
      <c r="AH365" s="83"/>
      <c r="AI365" s="87">
        <f t="shared" si="340"/>
        <v>0</v>
      </c>
      <c r="AJ365" s="87">
        <f t="shared" si="340"/>
        <v>4.9111111111111112E-2</v>
      </c>
      <c r="AK365" s="87">
        <f t="shared" si="340"/>
        <v>0</v>
      </c>
      <c r="AL365" s="87">
        <f t="shared" si="340"/>
        <v>0</v>
      </c>
      <c r="AM365" s="87">
        <f t="shared" si="340"/>
        <v>0</v>
      </c>
      <c r="AN365" s="87">
        <f t="shared" si="340"/>
        <v>0</v>
      </c>
      <c r="AO365" s="87">
        <f t="shared" si="340"/>
        <v>0</v>
      </c>
      <c r="AP365" s="87">
        <f t="shared" si="340"/>
        <v>0</v>
      </c>
      <c r="AQ365" s="87">
        <f t="shared" si="340"/>
        <v>0</v>
      </c>
      <c r="AR365" s="87">
        <f t="shared" si="340"/>
        <v>0</v>
      </c>
      <c r="AS365" s="87">
        <f t="shared" si="340"/>
        <v>0</v>
      </c>
      <c r="AT365" s="87">
        <f t="shared" si="340"/>
        <v>0</v>
      </c>
      <c r="AU365" s="87">
        <f t="shared" si="340"/>
        <v>0</v>
      </c>
      <c r="AV365" s="87">
        <f t="shared" si="340"/>
        <v>0</v>
      </c>
      <c r="AW365" s="87">
        <f t="shared" si="340"/>
        <v>0</v>
      </c>
      <c r="AX365" s="87">
        <f t="shared" si="340"/>
        <v>0</v>
      </c>
      <c r="AY365" s="87">
        <f t="shared" si="338"/>
        <v>0</v>
      </c>
      <c r="AZ365" s="87">
        <f t="shared" si="338"/>
        <v>0</v>
      </c>
      <c r="BA365" s="87">
        <f t="shared" si="338"/>
        <v>0</v>
      </c>
      <c r="BB365" s="87">
        <f t="shared" si="338"/>
        <v>0</v>
      </c>
      <c r="BC365" s="87">
        <f t="shared" si="338"/>
        <v>0</v>
      </c>
      <c r="BD365" s="87">
        <f t="shared" si="338"/>
        <v>0</v>
      </c>
      <c r="BE365" s="87">
        <f t="shared" si="338"/>
        <v>0</v>
      </c>
      <c r="BF365" s="87">
        <f t="shared" si="338"/>
        <v>0</v>
      </c>
      <c r="BG365" s="87">
        <f t="shared" si="338"/>
        <v>0</v>
      </c>
      <c r="BH365" s="87">
        <f t="shared" si="338"/>
        <v>0</v>
      </c>
      <c r="BI365" s="87">
        <f t="shared" si="338"/>
        <v>0</v>
      </c>
      <c r="BJ365" s="87">
        <f t="shared" si="338"/>
        <v>0</v>
      </c>
      <c r="BK365" s="87">
        <f t="shared" si="338"/>
        <v>0</v>
      </c>
      <c r="BL365" s="87">
        <f t="shared" si="338"/>
        <v>0</v>
      </c>
      <c r="BM365" s="87">
        <f t="shared" si="338"/>
        <v>0</v>
      </c>
      <c r="BN365" s="87">
        <f t="shared" si="336"/>
        <v>0</v>
      </c>
      <c r="BO365" s="87">
        <f t="shared" si="336"/>
        <v>0</v>
      </c>
      <c r="BP365" s="87">
        <f t="shared" si="336"/>
        <v>0</v>
      </c>
      <c r="BQ365" s="87">
        <f t="shared" si="336"/>
        <v>0</v>
      </c>
      <c r="BR365" s="87">
        <f t="shared" si="336"/>
        <v>0</v>
      </c>
      <c r="BS365" s="87">
        <f t="shared" si="336"/>
        <v>0</v>
      </c>
      <c r="BT365" s="87">
        <f t="shared" si="336"/>
        <v>0</v>
      </c>
      <c r="BU365" s="87">
        <f t="shared" si="336"/>
        <v>0</v>
      </c>
      <c r="BV365" s="87">
        <f t="shared" si="336"/>
        <v>0</v>
      </c>
      <c r="BW365" s="87">
        <f t="shared" si="336"/>
        <v>0</v>
      </c>
      <c r="BX365" s="87">
        <f t="shared" si="336"/>
        <v>0</v>
      </c>
      <c r="BY365" s="87">
        <f t="shared" si="336"/>
        <v>0</v>
      </c>
      <c r="BZ365" s="87">
        <f t="shared" si="336"/>
        <v>0</v>
      </c>
      <c r="CA365" s="87">
        <f t="shared" si="336"/>
        <v>0</v>
      </c>
      <c r="CB365" s="87">
        <f t="shared" si="336"/>
        <v>0</v>
      </c>
      <c r="CC365" s="87">
        <f t="shared" ref="CC365:CR428" si="342">IF(CC$1=$D365,$AF365,)</f>
        <v>0</v>
      </c>
      <c r="CD365" s="87">
        <f t="shared" si="342"/>
        <v>0</v>
      </c>
      <c r="CE365" s="87">
        <f t="shared" si="342"/>
        <v>0</v>
      </c>
      <c r="CF365" s="87">
        <f t="shared" si="342"/>
        <v>0</v>
      </c>
      <c r="CG365" s="87">
        <f t="shared" si="342"/>
        <v>0</v>
      </c>
      <c r="CH365" s="87">
        <f t="shared" si="342"/>
        <v>0</v>
      </c>
      <c r="CI365" s="87">
        <f t="shared" si="342"/>
        <v>0</v>
      </c>
      <c r="CJ365" s="87">
        <f t="shared" si="342"/>
        <v>0</v>
      </c>
      <c r="CK365" s="87">
        <f t="shared" si="342"/>
        <v>0</v>
      </c>
      <c r="CL365" s="87">
        <f t="shared" si="342"/>
        <v>0</v>
      </c>
      <c r="CM365" s="87">
        <f t="shared" si="342"/>
        <v>0</v>
      </c>
      <c r="CN365" s="87">
        <f t="shared" si="342"/>
        <v>0</v>
      </c>
      <c r="CO365" s="87">
        <f t="shared" si="342"/>
        <v>0</v>
      </c>
      <c r="CP365" s="87">
        <f t="shared" si="342"/>
        <v>0</v>
      </c>
      <c r="CQ365" s="87">
        <f t="shared" si="342"/>
        <v>0</v>
      </c>
      <c r="CR365" s="87">
        <f t="shared" si="342"/>
        <v>0</v>
      </c>
      <c r="CS365" s="87">
        <f t="shared" si="322"/>
        <v>0</v>
      </c>
      <c r="CT365" s="87">
        <f t="shared" si="322"/>
        <v>0</v>
      </c>
      <c r="CU365" s="87">
        <f t="shared" si="322"/>
        <v>0</v>
      </c>
      <c r="CV365" s="87">
        <f t="shared" si="331"/>
        <v>0</v>
      </c>
      <c r="CW365" s="87">
        <f t="shared" si="331"/>
        <v>0</v>
      </c>
      <c r="CX365" s="87">
        <f t="shared" si="331"/>
        <v>0</v>
      </c>
      <c r="CY365" s="87">
        <f t="shared" si="331"/>
        <v>0</v>
      </c>
      <c r="CZ365" s="87">
        <f t="shared" si="331"/>
        <v>0</v>
      </c>
      <c r="DA365" s="87">
        <f t="shared" si="331"/>
        <v>0</v>
      </c>
      <c r="DB365" s="87">
        <f t="shared" si="331"/>
        <v>0</v>
      </c>
      <c r="DC365" s="87">
        <f t="shared" si="331"/>
        <v>0</v>
      </c>
      <c r="DD365" s="87">
        <f t="shared" si="331"/>
        <v>0</v>
      </c>
      <c r="DE365" s="87">
        <f t="shared" si="331"/>
        <v>0</v>
      </c>
      <c r="DF365" s="91">
        <f t="shared" si="341"/>
        <v>0</v>
      </c>
      <c r="DG365" s="91">
        <f t="shared" si="341"/>
        <v>163.6</v>
      </c>
      <c r="DH365" s="91">
        <f t="shared" si="341"/>
        <v>0</v>
      </c>
      <c r="DI365" s="91">
        <f t="shared" si="341"/>
        <v>0</v>
      </c>
      <c r="DJ365" s="91">
        <f t="shared" si="341"/>
        <v>0</v>
      </c>
      <c r="DK365" s="91">
        <f t="shared" si="341"/>
        <v>0</v>
      </c>
      <c r="DL365" s="91">
        <f t="shared" si="341"/>
        <v>0</v>
      </c>
      <c r="DM365" s="91">
        <f t="shared" si="341"/>
        <v>0</v>
      </c>
      <c r="DN365" s="91">
        <f t="shared" si="341"/>
        <v>0</v>
      </c>
      <c r="DO365" s="91">
        <f t="shared" si="341"/>
        <v>0</v>
      </c>
      <c r="DP365" s="91">
        <f t="shared" si="341"/>
        <v>0</v>
      </c>
      <c r="DQ365" s="91">
        <f t="shared" si="341"/>
        <v>0</v>
      </c>
      <c r="DR365" s="91">
        <f t="shared" si="341"/>
        <v>0</v>
      </c>
      <c r="DS365" s="91">
        <f t="shared" si="341"/>
        <v>0</v>
      </c>
      <c r="DT365" s="91">
        <f t="shared" si="341"/>
        <v>0</v>
      </c>
      <c r="DU365" s="91">
        <f t="shared" si="341"/>
        <v>0</v>
      </c>
      <c r="DV365" s="91">
        <f t="shared" si="339"/>
        <v>0</v>
      </c>
      <c r="DW365" s="91">
        <f t="shared" si="339"/>
        <v>0</v>
      </c>
      <c r="DX365" s="91">
        <f t="shared" si="339"/>
        <v>0</v>
      </c>
      <c r="DY365" s="91">
        <f t="shared" si="339"/>
        <v>0</v>
      </c>
      <c r="DZ365" s="91">
        <f t="shared" si="339"/>
        <v>0</v>
      </c>
      <c r="EA365" s="91">
        <f t="shared" si="339"/>
        <v>0</v>
      </c>
      <c r="EB365" s="91">
        <f t="shared" si="339"/>
        <v>0</v>
      </c>
      <c r="EC365" s="91">
        <f t="shared" si="339"/>
        <v>0</v>
      </c>
      <c r="ED365" s="91">
        <f t="shared" si="339"/>
        <v>0</v>
      </c>
      <c r="EE365" s="91">
        <f t="shared" si="339"/>
        <v>0</v>
      </c>
      <c r="EF365" s="91">
        <f t="shared" si="339"/>
        <v>0</v>
      </c>
      <c r="EG365" s="91">
        <f t="shared" si="339"/>
        <v>0</v>
      </c>
      <c r="EH365" s="91">
        <f t="shared" si="339"/>
        <v>0</v>
      </c>
      <c r="EI365" s="91">
        <f t="shared" si="339"/>
        <v>0</v>
      </c>
      <c r="EJ365" s="91">
        <f t="shared" si="339"/>
        <v>0</v>
      </c>
      <c r="EK365" s="91">
        <f t="shared" si="337"/>
        <v>0</v>
      </c>
      <c r="EL365" s="91">
        <f t="shared" si="337"/>
        <v>0</v>
      </c>
      <c r="EM365" s="91">
        <f t="shared" si="337"/>
        <v>0</v>
      </c>
      <c r="EN365" s="91">
        <f t="shared" si="337"/>
        <v>0</v>
      </c>
      <c r="EO365" s="91">
        <f t="shared" si="337"/>
        <v>0</v>
      </c>
      <c r="EP365" s="91">
        <f t="shared" si="337"/>
        <v>0</v>
      </c>
      <c r="EQ365" s="91">
        <f t="shared" si="337"/>
        <v>0</v>
      </c>
      <c r="ER365" s="91">
        <f t="shared" si="337"/>
        <v>0</v>
      </c>
      <c r="ES365" s="91">
        <f t="shared" si="337"/>
        <v>0</v>
      </c>
      <c r="ET365" s="91">
        <f t="shared" si="337"/>
        <v>0</v>
      </c>
      <c r="EU365" s="91">
        <f t="shared" si="337"/>
        <v>0</v>
      </c>
      <c r="EV365" s="91">
        <f t="shared" si="337"/>
        <v>0</v>
      </c>
      <c r="EW365" s="91">
        <f t="shared" si="337"/>
        <v>0</v>
      </c>
      <c r="EX365" s="91">
        <f t="shared" si="337"/>
        <v>0</v>
      </c>
      <c r="EY365" s="91">
        <f t="shared" si="337"/>
        <v>0</v>
      </c>
      <c r="EZ365" s="91">
        <f t="shared" ref="EZ365:FO428" si="343">IF(EZ$1=$D365,$AE$3,)</f>
        <v>0</v>
      </c>
      <c r="FA365" s="91">
        <f t="shared" si="343"/>
        <v>0</v>
      </c>
      <c r="FB365" s="91">
        <f t="shared" si="343"/>
        <v>0</v>
      </c>
      <c r="FC365" s="91">
        <f t="shared" si="343"/>
        <v>0</v>
      </c>
      <c r="FD365" s="91">
        <f t="shared" si="343"/>
        <v>0</v>
      </c>
      <c r="FE365" s="91">
        <f t="shared" si="343"/>
        <v>0</v>
      </c>
      <c r="FF365" s="91">
        <f t="shared" si="343"/>
        <v>0</v>
      </c>
      <c r="FG365" s="91">
        <f t="shared" si="343"/>
        <v>0</v>
      </c>
      <c r="FH365" s="91">
        <f t="shared" si="343"/>
        <v>0</v>
      </c>
      <c r="FI365" s="91">
        <f t="shared" si="343"/>
        <v>0</v>
      </c>
      <c r="FJ365" s="91">
        <f t="shared" si="343"/>
        <v>0</v>
      </c>
      <c r="FK365" s="91">
        <f t="shared" si="343"/>
        <v>0</v>
      </c>
      <c r="FL365" s="91">
        <f t="shared" si="343"/>
        <v>0</v>
      </c>
      <c r="FM365" s="91">
        <f t="shared" si="343"/>
        <v>0</v>
      </c>
      <c r="FN365" s="91">
        <f t="shared" si="343"/>
        <v>0</v>
      </c>
      <c r="FO365" s="91">
        <f t="shared" si="343"/>
        <v>0</v>
      </c>
      <c r="FP365" s="91">
        <f t="shared" si="323"/>
        <v>0</v>
      </c>
      <c r="FQ365" s="91">
        <f t="shared" si="323"/>
        <v>0</v>
      </c>
      <c r="FR365" s="91">
        <f t="shared" si="323"/>
        <v>0</v>
      </c>
      <c r="FS365" s="91">
        <f t="shared" si="333"/>
        <v>0</v>
      </c>
      <c r="FT365" s="91">
        <f t="shared" si="333"/>
        <v>0</v>
      </c>
      <c r="FU365" s="91">
        <f t="shared" si="333"/>
        <v>0</v>
      </c>
      <c r="FV365" s="91">
        <f t="shared" si="333"/>
        <v>0</v>
      </c>
      <c r="FW365" s="91">
        <f t="shared" si="333"/>
        <v>0</v>
      </c>
      <c r="FX365" s="91">
        <f t="shared" si="333"/>
        <v>0</v>
      </c>
      <c r="FY365" s="91">
        <f t="shared" si="333"/>
        <v>0</v>
      </c>
      <c r="FZ365" s="91">
        <f t="shared" si="333"/>
        <v>0</v>
      </c>
      <c r="GA365" s="91">
        <f t="shared" si="333"/>
        <v>0</v>
      </c>
      <c r="GB365" s="91">
        <f t="shared" si="333"/>
        <v>0</v>
      </c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</row>
    <row r="366" spans="1:213" ht="38.25">
      <c r="A366" s="68">
        <f>Данные!A366</f>
        <v>5791</v>
      </c>
      <c r="B366" s="68">
        <f>Данные!B366</f>
        <v>2020</v>
      </c>
      <c r="C366" s="68" t="str">
        <f>Данные!C366</f>
        <v>компьютерных технологий и электронного обучения</v>
      </c>
      <c r="D366" s="68" t="str">
        <f>Данные!D366</f>
        <v>Копыльцов Александр Васильевич</v>
      </c>
      <c r="E366" s="68" t="str">
        <f>Данные!E366</f>
        <v>доктор технических наук</v>
      </c>
      <c r="F366" s="68" t="str">
        <f>Данные!F366</f>
        <v>внешний</v>
      </c>
      <c r="G366" s="68">
        <f>Данные!G366</f>
        <v>1</v>
      </c>
      <c r="H366" s="68" t="str">
        <f>Данные!H366</f>
        <v>4 курс 2017 год/пост</v>
      </c>
      <c r="I366" s="68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8">
        <f>Данные!J366</f>
        <v>0</v>
      </c>
      <c r="K366" s="68">
        <f>Данные!K366</f>
        <v>0</v>
      </c>
      <c r="L366" s="68">
        <f>Данные!L366</f>
        <v>0</v>
      </c>
      <c r="M366" s="16">
        <f t="shared" si="312"/>
        <v>0</v>
      </c>
      <c r="N366" s="16">
        <f t="shared" si="313"/>
        <v>11.666666666666666</v>
      </c>
      <c r="O366" s="16">
        <f t="shared" si="314"/>
        <v>12.083333333333334</v>
      </c>
      <c r="P366" s="16">
        <f t="shared" si="315"/>
        <v>12.083333333333334</v>
      </c>
      <c r="Q366" s="68">
        <f>Данные!Q366</f>
        <v>0</v>
      </c>
      <c r="R366" s="68">
        <f>Данные!R366</f>
        <v>0</v>
      </c>
      <c r="S366" s="68">
        <f>Данные!S366</f>
        <v>0</v>
      </c>
      <c r="T366" s="68">
        <f>Данные!T366</f>
        <v>0</v>
      </c>
      <c r="U366" s="68">
        <f>Данные!U366</f>
        <v>12</v>
      </c>
      <c r="V366" s="68">
        <f>Данные!V366</f>
        <v>0</v>
      </c>
      <c r="W366" s="68">
        <f>Данные!W366</f>
        <v>29</v>
      </c>
      <c r="X366" s="68">
        <f>Данные!X366</f>
        <v>1</v>
      </c>
      <c r="Y366" s="68">
        <f>Данные!Y366</f>
        <v>2</v>
      </c>
      <c r="Z366" s="68">
        <f>Данные!Z366</f>
        <v>0</v>
      </c>
      <c r="AA366" s="68">
        <f>Данные!AA366</f>
        <v>0</v>
      </c>
      <c r="AB366" s="83">
        <f>IF(F366=$HG$3,$HH$3,IF(F366=$HG$4,$HH$4,IF(F366=$HG$5,$HH$5,IF(F366=$HG$6,$HH$6,IF(F366=$HG$7,$HH$7,IF(F366=$HG$8,$HH$8,IF(F366=$HG$9,$HH$9,IF(F366=$HG$10,$HH$10,IF(F366=$HG$11,$HH$11,IF(F366=$HG$12,$HH$12,IF(F366=$HG$13,$HH$13,IF(F366=$HG$14,$HH$14,IF(F366=$HG$15,$HH$15,)))))))))))))</f>
        <v>900</v>
      </c>
      <c r="AC366" s="84" t="str">
        <f>IF(OR($GD$4=H366,$GE$4=H366,$GF$4=H366,$GG$4=H366,$GH$4=H366,$GI$4=H366,$GJ$4=H366,$GK$4=H366,$GL$4=H366,$GM$4=H366,$GN$4=H366,$GO$4=H366,$GP$4=H366,$GQ$4=H366,$GR$4=H366,$GS$4=H366,$GT$4=H366,$GU$4=H366,$GV$4=H366,$GW$4=H366,$GX$4=H366,$GY$4=H366,$GZ$4=H366,$HA$4=H366,$HB$4=H366,$HC$4=H366,$HD$4=H366,$HE$4=H366),$GC$4,IF(OR($GD$5=H366,$GE$5=H366,$GH$5=H366,$GI$5=H366,$GL$5=H366,$GM$5=H366,$GP$5=H366,$GQ$5=H366,$GT$5=H366,$GU$5=H366,$GX$5=H366,$GY$5=H366,$HB$5=H366,$HC$5=H366),$GC$5,))</f>
        <v>Бакалавры (ИВТ)</v>
      </c>
      <c r="AD366" s="84" t="str">
        <f>IF(OR(H366=$GD$4,H366=$GE$4,H366=$GF$4,H366=$GG$4,H366=$GD$5,H366=$GE$5),$GD$1,IF(OR(H366=$GH$4,H366=$GI$4,H366=$GJ$4,H366=$GK$4,H366=$GH$5,H366=$GI$5),$GH$1,IF(OR(H366=$GL$4,H366=$GM$4,H366=$GN$4,H366=$GO$4,H366=$GL$5,H366=$GM$5),$GL$1,IF(OR(H366=$GP$4,H366=$GQ$4,H366=$GR$4,H366=$GS$4,H366=$GP$5,H366=$GQ$5),$GP$1,IF(OR(H366=$GT$4,H366=$GU$4,H366=$GV$4,H366=$GW$4,H366=$GT$5,H366=$GU$5),$GT$1,IF(OR(H366=$GX$4,H366=$GY$4,H366=$GZ$4,H366=$HA$4,H366=$GX$5,H366=$GY$5),$GX$1,IF(OR(H366=$HB$4,H366=$HC$4,H366=$HD$4,H366=$HE$4,H366=$HB$5,H366=$HC$5),$HB$1,)))))))</f>
        <v>2020/2021</v>
      </c>
      <c r="AE366" s="85">
        <f t="shared" si="316"/>
        <v>47.833333333333336</v>
      </c>
      <c r="AF366" s="85">
        <f t="shared" si="317"/>
        <v>5.3148148148148153E-2</v>
      </c>
      <c r="AG366" s="83"/>
      <c r="AH366" s="83"/>
      <c r="AI366" s="87">
        <f t="shared" si="340"/>
        <v>0</v>
      </c>
      <c r="AJ366" s="87">
        <f t="shared" si="340"/>
        <v>0</v>
      </c>
      <c r="AK366" s="87">
        <f t="shared" si="340"/>
        <v>0</v>
      </c>
      <c r="AL366" s="87">
        <f t="shared" si="340"/>
        <v>0</v>
      </c>
      <c r="AM366" s="87">
        <f t="shared" si="340"/>
        <v>0</v>
      </c>
      <c r="AN366" s="87">
        <f t="shared" si="340"/>
        <v>0</v>
      </c>
      <c r="AO366" s="87">
        <f t="shared" si="340"/>
        <v>0</v>
      </c>
      <c r="AP366" s="87">
        <f t="shared" si="340"/>
        <v>0</v>
      </c>
      <c r="AQ366" s="87">
        <f t="shared" si="340"/>
        <v>0</v>
      </c>
      <c r="AR366" s="87">
        <f t="shared" si="340"/>
        <v>0</v>
      </c>
      <c r="AS366" s="87">
        <f t="shared" si="340"/>
        <v>0</v>
      </c>
      <c r="AT366" s="87">
        <f t="shared" si="340"/>
        <v>0</v>
      </c>
      <c r="AU366" s="87">
        <f t="shared" si="340"/>
        <v>0</v>
      </c>
      <c r="AV366" s="87">
        <f t="shared" si="340"/>
        <v>0</v>
      </c>
      <c r="AW366" s="87">
        <f t="shared" si="340"/>
        <v>0</v>
      </c>
      <c r="AX366" s="87">
        <f t="shared" si="340"/>
        <v>0</v>
      </c>
      <c r="AY366" s="87">
        <f t="shared" si="338"/>
        <v>0</v>
      </c>
      <c r="AZ366" s="87">
        <f t="shared" si="338"/>
        <v>0</v>
      </c>
      <c r="BA366" s="87">
        <f t="shared" si="338"/>
        <v>0</v>
      </c>
      <c r="BB366" s="87">
        <f t="shared" si="338"/>
        <v>0</v>
      </c>
      <c r="BC366" s="87">
        <f t="shared" si="338"/>
        <v>0</v>
      </c>
      <c r="BD366" s="87">
        <f t="shared" si="338"/>
        <v>0</v>
      </c>
      <c r="BE366" s="87">
        <f t="shared" si="338"/>
        <v>0</v>
      </c>
      <c r="BF366" s="87">
        <f t="shared" si="338"/>
        <v>0</v>
      </c>
      <c r="BG366" s="87">
        <f t="shared" si="338"/>
        <v>0</v>
      </c>
      <c r="BH366" s="87">
        <f t="shared" si="338"/>
        <v>0</v>
      </c>
      <c r="BI366" s="87">
        <f t="shared" si="338"/>
        <v>0</v>
      </c>
      <c r="BJ366" s="87">
        <f t="shared" si="338"/>
        <v>0</v>
      </c>
      <c r="BK366" s="87">
        <f t="shared" si="338"/>
        <v>0</v>
      </c>
      <c r="BL366" s="87">
        <f t="shared" si="338"/>
        <v>0</v>
      </c>
      <c r="BM366" s="87">
        <f t="shared" si="338"/>
        <v>0</v>
      </c>
      <c r="BN366" s="87">
        <f t="shared" ref="BN366:CC429" si="344">IF(BN$1=$D366,$AF366,)</f>
        <v>0</v>
      </c>
      <c r="BO366" s="87">
        <f t="shared" si="344"/>
        <v>0</v>
      </c>
      <c r="BP366" s="87">
        <f t="shared" si="344"/>
        <v>0</v>
      </c>
      <c r="BQ366" s="87">
        <f t="shared" si="344"/>
        <v>0</v>
      </c>
      <c r="BR366" s="87">
        <f t="shared" si="344"/>
        <v>0</v>
      </c>
      <c r="BS366" s="87">
        <f t="shared" si="344"/>
        <v>0</v>
      </c>
      <c r="BT366" s="87">
        <f t="shared" si="344"/>
        <v>0</v>
      </c>
      <c r="BU366" s="87">
        <f t="shared" si="344"/>
        <v>5.3148148148148153E-2</v>
      </c>
      <c r="BV366" s="87">
        <f t="shared" si="344"/>
        <v>0</v>
      </c>
      <c r="BW366" s="87">
        <f t="shared" si="344"/>
        <v>0</v>
      </c>
      <c r="BX366" s="87">
        <f t="shared" si="344"/>
        <v>0</v>
      </c>
      <c r="BY366" s="87">
        <f t="shared" si="344"/>
        <v>0</v>
      </c>
      <c r="BZ366" s="87">
        <f t="shared" si="344"/>
        <v>0</v>
      </c>
      <c r="CA366" s="87">
        <f t="shared" si="344"/>
        <v>0</v>
      </c>
      <c r="CB366" s="87">
        <f t="shared" si="344"/>
        <v>0</v>
      </c>
      <c r="CC366" s="87">
        <f t="shared" si="344"/>
        <v>0</v>
      </c>
      <c r="CD366" s="87">
        <f t="shared" si="342"/>
        <v>0</v>
      </c>
      <c r="CE366" s="87">
        <f t="shared" si="342"/>
        <v>0</v>
      </c>
      <c r="CF366" s="87">
        <f t="shared" si="342"/>
        <v>0</v>
      </c>
      <c r="CG366" s="87">
        <f t="shared" si="342"/>
        <v>0</v>
      </c>
      <c r="CH366" s="87">
        <f t="shared" si="342"/>
        <v>0</v>
      </c>
      <c r="CI366" s="87">
        <f t="shared" si="342"/>
        <v>0</v>
      </c>
      <c r="CJ366" s="87">
        <f t="shared" si="342"/>
        <v>0</v>
      </c>
      <c r="CK366" s="87">
        <f t="shared" si="342"/>
        <v>0</v>
      </c>
      <c r="CL366" s="87">
        <f t="shared" si="342"/>
        <v>0</v>
      </c>
      <c r="CM366" s="87">
        <f t="shared" si="342"/>
        <v>0</v>
      </c>
      <c r="CN366" s="87">
        <f t="shared" si="342"/>
        <v>0</v>
      </c>
      <c r="CO366" s="87">
        <f t="shared" si="342"/>
        <v>0</v>
      </c>
      <c r="CP366" s="87">
        <f t="shared" si="342"/>
        <v>0</v>
      </c>
      <c r="CQ366" s="87">
        <f t="shared" si="342"/>
        <v>0</v>
      </c>
      <c r="CR366" s="87">
        <f t="shared" si="342"/>
        <v>0</v>
      </c>
      <c r="CS366" s="87">
        <f t="shared" si="322"/>
        <v>0</v>
      </c>
      <c r="CT366" s="87">
        <f t="shared" si="322"/>
        <v>0</v>
      </c>
      <c r="CU366" s="87">
        <f t="shared" si="322"/>
        <v>0</v>
      </c>
      <c r="CV366" s="87">
        <f t="shared" si="331"/>
        <v>0</v>
      </c>
      <c r="CW366" s="87">
        <f t="shared" si="331"/>
        <v>0</v>
      </c>
      <c r="CX366" s="87">
        <f t="shared" si="331"/>
        <v>0</v>
      </c>
      <c r="CY366" s="87">
        <f t="shared" si="331"/>
        <v>0</v>
      </c>
      <c r="CZ366" s="87">
        <f t="shared" si="331"/>
        <v>0</v>
      </c>
      <c r="DA366" s="87">
        <f t="shared" si="331"/>
        <v>0</v>
      </c>
      <c r="DB366" s="87">
        <f t="shared" si="331"/>
        <v>0</v>
      </c>
      <c r="DC366" s="87">
        <f t="shared" si="331"/>
        <v>0</v>
      </c>
      <c r="DD366" s="87">
        <f t="shared" si="331"/>
        <v>0</v>
      </c>
      <c r="DE366" s="87">
        <f t="shared" si="331"/>
        <v>0</v>
      </c>
      <c r="DF366" s="91">
        <f t="shared" si="341"/>
        <v>0</v>
      </c>
      <c r="DG366" s="91">
        <f t="shared" si="341"/>
        <v>0</v>
      </c>
      <c r="DH366" s="91">
        <f t="shared" si="341"/>
        <v>0</v>
      </c>
      <c r="DI366" s="91">
        <f t="shared" si="341"/>
        <v>0</v>
      </c>
      <c r="DJ366" s="91">
        <f t="shared" si="341"/>
        <v>0</v>
      </c>
      <c r="DK366" s="91">
        <f t="shared" si="341"/>
        <v>0</v>
      </c>
      <c r="DL366" s="91">
        <f t="shared" si="341"/>
        <v>0</v>
      </c>
      <c r="DM366" s="91">
        <f t="shared" si="341"/>
        <v>0</v>
      </c>
      <c r="DN366" s="91">
        <f t="shared" si="341"/>
        <v>0</v>
      </c>
      <c r="DO366" s="91">
        <f t="shared" si="341"/>
        <v>0</v>
      </c>
      <c r="DP366" s="91">
        <f t="shared" si="341"/>
        <v>0</v>
      </c>
      <c r="DQ366" s="91">
        <f t="shared" si="341"/>
        <v>0</v>
      </c>
      <c r="DR366" s="91">
        <f t="shared" si="341"/>
        <v>0</v>
      </c>
      <c r="DS366" s="91">
        <f t="shared" si="341"/>
        <v>0</v>
      </c>
      <c r="DT366" s="91">
        <f t="shared" si="341"/>
        <v>0</v>
      </c>
      <c r="DU366" s="91">
        <f t="shared" si="341"/>
        <v>0</v>
      </c>
      <c r="DV366" s="91">
        <f t="shared" si="339"/>
        <v>0</v>
      </c>
      <c r="DW366" s="91">
        <f t="shared" si="339"/>
        <v>0</v>
      </c>
      <c r="DX366" s="91">
        <f t="shared" si="339"/>
        <v>0</v>
      </c>
      <c r="DY366" s="91">
        <f t="shared" si="339"/>
        <v>0</v>
      </c>
      <c r="DZ366" s="91">
        <f t="shared" si="339"/>
        <v>0</v>
      </c>
      <c r="EA366" s="91">
        <f t="shared" si="339"/>
        <v>0</v>
      </c>
      <c r="EB366" s="91">
        <f t="shared" si="339"/>
        <v>0</v>
      </c>
      <c r="EC366" s="91">
        <f t="shared" si="339"/>
        <v>0</v>
      </c>
      <c r="ED366" s="91">
        <f t="shared" si="339"/>
        <v>0</v>
      </c>
      <c r="EE366" s="91">
        <f t="shared" si="339"/>
        <v>0</v>
      </c>
      <c r="EF366" s="91">
        <f t="shared" si="339"/>
        <v>0</v>
      </c>
      <c r="EG366" s="91">
        <f t="shared" si="339"/>
        <v>0</v>
      </c>
      <c r="EH366" s="91">
        <f t="shared" si="339"/>
        <v>0</v>
      </c>
      <c r="EI366" s="91">
        <f t="shared" si="339"/>
        <v>0</v>
      </c>
      <c r="EJ366" s="91">
        <f t="shared" si="339"/>
        <v>0</v>
      </c>
      <c r="EK366" s="91">
        <f t="shared" ref="EK366:EZ429" si="345">IF(EK$1=$D366,$AE$3,)</f>
        <v>0</v>
      </c>
      <c r="EL366" s="91">
        <f t="shared" si="345"/>
        <v>0</v>
      </c>
      <c r="EM366" s="91">
        <f t="shared" si="345"/>
        <v>0</v>
      </c>
      <c r="EN366" s="91">
        <f t="shared" si="345"/>
        <v>0</v>
      </c>
      <c r="EO366" s="91">
        <f t="shared" si="345"/>
        <v>0</v>
      </c>
      <c r="EP366" s="91">
        <f t="shared" si="345"/>
        <v>0</v>
      </c>
      <c r="EQ366" s="91">
        <f t="shared" si="345"/>
        <v>0</v>
      </c>
      <c r="ER366" s="91">
        <f t="shared" si="345"/>
        <v>163.6</v>
      </c>
      <c r="ES366" s="91">
        <f t="shared" si="345"/>
        <v>0</v>
      </c>
      <c r="ET366" s="91">
        <f t="shared" si="345"/>
        <v>0</v>
      </c>
      <c r="EU366" s="91">
        <f t="shared" si="345"/>
        <v>0</v>
      </c>
      <c r="EV366" s="91">
        <f t="shared" si="345"/>
        <v>0</v>
      </c>
      <c r="EW366" s="91">
        <f t="shared" si="345"/>
        <v>0</v>
      </c>
      <c r="EX366" s="91">
        <f t="shared" si="345"/>
        <v>0</v>
      </c>
      <c r="EY366" s="91">
        <f t="shared" si="345"/>
        <v>0</v>
      </c>
      <c r="EZ366" s="91">
        <f t="shared" si="345"/>
        <v>0</v>
      </c>
      <c r="FA366" s="91">
        <f t="shared" si="343"/>
        <v>0</v>
      </c>
      <c r="FB366" s="91">
        <f t="shared" si="343"/>
        <v>0</v>
      </c>
      <c r="FC366" s="91">
        <f t="shared" si="343"/>
        <v>0</v>
      </c>
      <c r="FD366" s="91">
        <f t="shared" si="343"/>
        <v>0</v>
      </c>
      <c r="FE366" s="91">
        <f t="shared" si="343"/>
        <v>0</v>
      </c>
      <c r="FF366" s="91">
        <f t="shared" si="343"/>
        <v>0</v>
      </c>
      <c r="FG366" s="91">
        <f t="shared" si="343"/>
        <v>0</v>
      </c>
      <c r="FH366" s="91">
        <f t="shared" si="343"/>
        <v>0</v>
      </c>
      <c r="FI366" s="91">
        <f t="shared" si="343"/>
        <v>0</v>
      </c>
      <c r="FJ366" s="91">
        <f t="shared" si="343"/>
        <v>0</v>
      </c>
      <c r="FK366" s="91">
        <f t="shared" si="343"/>
        <v>0</v>
      </c>
      <c r="FL366" s="91">
        <f t="shared" si="343"/>
        <v>0</v>
      </c>
      <c r="FM366" s="91">
        <f t="shared" si="343"/>
        <v>0</v>
      </c>
      <c r="FN366" s="91">
        <f t="shared" si="343"/>
        <v>0</v>
      </c>
      <c r="FO366" s="91">
        <f t="shared" si="343"/>
        <v>0</v>
      </c>
      <c r="FP366" s="91">
        <f t="shared" si="323"/>
        <v>0</v>
      </c>
      <c r="FQ366" s="91">
        <f t="shared" si="323"/>
        <v>0</v>
      </c>
      <c r="FR366" s="91">
        <f t="shared" si="323"/>
        <v>0</v>
      </c>
      <c r="FS366" s="91">
        <f t="shared" si="333"/>
        <v>0</v>
      </c>
      <c r="FT366" s="91">
        <f t="shared" si="333"/>
        <v>0</v>
      </c>
      <c r="FU366" s="91">
        <f t="shared" si="333"/>
        <v>0</v>
      </c>
      <c r="FV366" s="91">
        <f t="shared" si="333"/>
        <v>0</v>
      </c>
      <c r="FW366" s="91">
        <f t="shared" si="333"/>
        <v>0</v>
      </c>
      <c r="FX366" s="91">
        <f t="shared" si="333"/>
        <v>0</v>
      </c>
      <c r="FY366" s="91">
        <f t="shared" si="333"/>
        <v>0</v>
      </c>
      <c r="FZ366" s="91">
        <f t="shared" si="333"/>
        <v>0</v>
      </c>
      <c r="GA366" s="91">
        <f t="shared" si="333"/>
        <v>0</v>
      </c>
      <c r="GB366" s="91">
        <f t="shared" si="333"/>
        <v>0</v>
      </c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</row>
    <row r="367" spans="1:213" ht="38.25">
      <c r="A367" s="68">
        <f>Данные!A367</f>
        <v>5791</v>
      </c>
      <c r="B367" s="68">
        <f>Данные!B367</f>
        <v>2020</v>
      </c>
      <c r="C367" s="68" t="str">
        <f>Данные!C367</f>
        <v>компьютерных технологий и электронного обучения</v>
      </c>
      <c r="D367" s="68" t="str">
        <f>Данные!D367</f>
        <v>Серегин Александр Николаевич</v>
      </c>
      <c r="E367" s="68" t="str">
        <f>Данные!E367</f>
        <v>кандидат технических наук</v>
      </c>
      <c r="F367" s="68" t="str">
        <f>Данные!F367</f>
        <v>внешний</v>
      </c>
      <c r="G367" s="68">
        <f>Данные!G367</f>
        <v>0.75</v>
      </c>
      <c r="H367" s="68" t="str">
        <f>Данные!H367</f>
        <v>4 курс 2017 год/пост</v>
      </c>
      <c r="I367" s="68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8">
        <f>Данные!J367</f>
        <v>0</v>
      </c>
      <c r="K367" s="68">
        <f>Данные!K367</f>
        <v>0</v>
      </c>
      <c r="L367" s="68">
        <f>Данные!L367</f>
        <v>0</v>
      </c>
      <c r="M367" s="16">
        <f t="shared" si="312"/>
        <v>0</v>
      </c>
      <c r="N367" s="16">
        <f t="shared" si="313"/>
        <v>11.666666666666666</v>
      </c>
      <c r="O367" s="16">
        <f t="shared" si="314"/>
        <v>12.083333333333334</v>
      </c>
      <c r="P367" s="16">
        <f t="shared" si="315"/>
        <v>12.083333333333334</v>
      </c>
      <c r="Q367" s="68">
        <f>Данные!Q367</f>
        <v>0</v>
      </c>
      <c r="R367" s="68">
        <f>Данные!R367</f>
        <v>0</v>
      </c>
      <c r="S367" s="68">
        <f>Данные!S367</f>
        <v>0</v>
      </c>
      <c r="T367" s="68">
        <f>Данные!T367</f>
        <v>0</v>
      </c>
      <c r="U367" s="68">
        <f>Данные!U367</f>
        <v>10</v>
      </c>
      <c r="V367" s="68">
        <f>Данные!V367</f>
        <v>0</v>
      </c>
      <c r="W367" s="68">
        <f>Данные!W367</f>
        <v>29</v>
      </c>
      <c r="X367" s="68">
        <f>Данные!X367</f>
        <v>1</v>
      </c>
      <c r="Y367" s="68">
        <f>Данные!Y367</f>
        <v>2</v>
      </c>
      <c r="Z367" s="68">
        <f>Данные!Z367</f>
        <v>0</v>
      </c>
      <c r="AA367" s="68">
        <f>Данные!AA367</f>
        <v>0</v>
      </c>
      <c r="AB367" s="83">
        <f>IF(F367=$HG$3,$HH$3,IF(F367=$HG$4,$HH$4,IF(F367=$HG$5,$HH$5,IF(F367=$HG$6,$HH$6,IF(F367=$HG$7,$HH$7,IF(F367=$HG$8,$HH$8,IF(F367=$HG$9,$HH$9,IF(F367=$HG$10,$HH$10,IF(F367=$HG$11,$HH$11,IF(F367=$HG$12,$HH$12,IF(F367=$HG$13,$HH$13,IF(F367=$HG$14,$HH$14,IF(F367=$HG$15,$HH$15,)))))))))))))</f>
        <v>900</v>
      </c>
      <c r="AC367" s="84" t="str">
        <f>IF(OR($GD$4=H367,$GE$4=H367,$GF$4=H367,$GG$4=H367,$GH$4=H367,$GI$4=H367,$GJ$4=H367,$GK$4=H367,$GL$4=H367,$GM$4=H367,$GN$4=H367,$GO$4=H367,$GP$4=H367,$GQ$4=H367,$GR$4=H367,$GS$4=H367,$GT$4=H367,$GU$4=H367,$GV$4=H367,$GW$4=H367,$GX$4=H367,$GY$4=H367,$GZ$4=H367,$HA$4=H367,$HB$4=H367,$HC$4=H367,$HD$4=H367,$HE$4=H367),$GC$4,IF(OR($GD$5=H367,$GE$5=H367,$GH$5=H367,$GI$5=H367,$GL$5=H367,$GM$5=H367,$GP$5=H367,$GQ$5=H367,$GT$5=H367,$GU$5=H367,$GX$5=H367,$GY$5=H367,$HB$5=H367,$HC$5=H367),$GC$5,))</f>
        <v>Бакалавры (ИВТ)</v>
      </c>
      <c r="AD367" s="84" t="str">
        <f>IF(OR(H367=$GD$4,H367=$GE$4,H367=$GF$4,H367=$GG$4,H367=$GD$5,H367=$GE$5),$GD$1,IF(OR(H367=$GH$4,H367=$GI$4,H367=$GJ$4,H367=$GK$4,H367=$GH$5,H367=$GI$5),$GH$1,IF(OR(H367=$GL$4,H367=$GM$4,H367=$GN$4,H367=$GO$4,H367=$GL$5,H367=$GM$5),$GL$1,IF(OR(H367=$GP$4,H367=$GQ$4,H367=$GR$4,H367=$GS$4,H367=$GP$5,H367=$GQ$5),$GP$1,IF(OR(H367=$GT$4,H367=$GU$4,H367=$GV$4,H367=$GW$4,H367=$GT$5,H367=$GU$5),$GT$1,IF(OR(H367=$GX$4,H367=$GY$4,H367=$GZ$4,H367=$HA$4,H367=$GX$5,H367=$GY$5),$GX$1,IF(OR(H367=$HB$4,H367=$HC$4,H367=$HD$4,H367=$HE$4,H367=$HB$5,H367=$HC$5),$HB$1,)))))))</f>
        <v>2020/2021</v>
      </c>
      <c r="AE367" s="85">
        <f t="shared" si="316"/>
        <v>45.833333333333336</v>
      </c>
      <c r="AF367" s="85">
        <f t="shared" si="317"/>
        <v>5.092592592592593E-2</v>
      </c>
      <c r="AG367" s="83"/>
      <c r="AH367" s="83"/>
      <c r="AI367" s="87">
        <f t="shared" si="340"/>
        <v>0</v>
      </c>
      <c r="AJ367" s="87">
        <f t="shared" si="340"/>
        <v>0</v>
      </c>
      <c r="AK367" s="87">
        <f t="shared" si="340"/>
        <v>0</v>
      </c>
      <c r="AL367" s="87">
        <f t="shared" si="340"/>
        <v>0</v>
      </c>
      <c r="AM367" s="87">
        <f t="shared" si="340"/>
        <v>0</v>
      </c>
      <c r="AN367" s="87">
        <f t="shared" si="340"/>
        <v>0</v>
      </c>
      <c r="AO367" s="87">
        <f t="shared" si="340"/>
        <v>0</v>
      </c>
      <c r="AP367" s="87">
        <f t="shared" si="340"/>
        <v>0</v>
      </c>
      <c r="AQ367" s="87">
        <f t="shared" si="340"/>
        <v>0</v>
      </c>
      <c r="AR367" s="87">
        <f t="shared" si="340"/>
        <v>0</v>
      </c>
      <c r="AS367" s="87">
        <f t="shared" si="340"/>
        <v>0</v>
      </c>
      <c r="AT367" s="87">
        <f t="shared" si="340"/>
        <v>0</v>
      </c>
      <c r="AU367" s="87">
        <f t="shared" si="340"/>
        <v>0</v>
      </c>
      <c r="AV367" s="87">
        <f t="shared" si="340"/>
        <v>0</v>
      </c>
      <c r="AW367" s="87">
        <f t="shared" si="340"/>
        <v>0</v>
      </c>
      <c r="AX367" s="87">
        <f t="shared" si="340"/>
        <v>0</v>
      </c>
      <c r="AY367" s="87">
        <f t="shared" si="338"/>
        <v>0</v>
      </c>
      <c r="AZ367" s="87">
        <f t="shared" si="338"/>
        <v>0</v>
      </c>
      <c r="BA367" s="87">
        <f t="shared" si="338"/>
        <v>0</v>
      </c>
      <c r="BB367" s="87">
        <f t="shared" si="338"/>
        <v>0</v>
      </c>
      <c r="BC367" s="87">
        <f t="shared" si="338"/>
        <v>0</v>
      </c>
      <c r="BD367" s="87">
        <f t="shared" si="338"/>
        <v>0</v>
      </c>
      <c r="BE367" s="87">
        <f t="shared" si="338"/>
        <v>0</v>
      </c>
      <c r="BF367" s="87">
        <f t="shared" si="338"/>
        <v>0</v>
      </c>
      <c r="BG367" s="87">
        <f t="shared" si="338"/>
        <v>0</v>
      </c>
      <c r="BH367" s="87">
        <f t="shared" si="338"/>
        <v>0</v>
      </c>
      <c r="BI367" s="87">
        <f t="shared" si="338"/>
        <v>0</v>
      </c>
      <c r="BJ367" s="87">
        <f t="shared" si="338"/>
        <v>0</v>
      </c>
      <c r="BK367" s="87">
        <f t="shared" si="338"/>
        <v>0</v>
      </c>
      <c r="BL367" s="87">
        <f t="shared" si="338"/>
        <v>0</v>
      </c>
      <c r="BM367" s="87">
        <f t="shared" si="338"/>
        <v>0</v>
      </c>
      <c r="BN367" s="87">
        <f t="shared" si="344"/>
        <v>0</v>
      </c>
      <c r="BO367" s="87">
        <f t="shared" si="344"/>
        <v>0</v>
      </c>
      <c r="BP367" s="87">
        <f t="shared" si="344"/>
        <v>0</v>
      </c>
      <c r="BQ367" s="87">
        <f t="shared" si="344"/>
        <v>0</v>
      </c>
      <c r="BR367" s="87">
        <f t="shared" si="344"/>
        <v>0</v>
      </c>
      <c r="BS367" s="87">
        <f t="shared" si="344"/>
        <v>0</v>
      </c>
      <c r="BT367" s="87">
        <f t="shared" si="344"/>
        <v>0</v>
      </c>
      <c r="BU367" s="87">
        <f t="shared" si="344"/>
        <v>0</v>
      </c>
      <c r="BV367" s="87">
        <f t="shared" si="344"/>
        <v>0</v>
      </c>
      <c r="BW367" s="87">
        <f t="shared" si="344"/>
        <v>0</v>
      </c>
      <c r="BX367" s="87">
        <f t="shared" si="344"/>
        <v>0</v>
      </c>
      <c r="BY367" s="87">
        <f t="shared" si="344"/>
        <v>0</v>
      </c>
      <c r="BZ367" s="87">
        <f t="shared" si="344"/>
        <v>0</v>
      </c>
      <c r="CA367" s="87">
        <f t="shared" si="344"/>
        <v>0</v>
      </c>
      <c r="CB367" s="87">
        <f t="shared" si="344"/>
        <v>0</v>
      </c>
      <c r="CC367" s="87">
        <f t="shared" si="344"/>
        <v>0</v>
      </c>
      <c r="CD367" s="87">
        <f t="shared" si="342"/>
        <v>0</v>
      </c>
      <c r="CE367" s="87">
        <f t="shared" si="342"/>
        <v>0</v>
      </c>
      <c r="CF367" s="87">
        <f t="shared" si="342"/>
        <v>0</v>
      </c>
      <c r="CG367" s="87">
        <f t="shared" si="342"/>
        <v>0</v>
      </c>
      <c r="CH367" s="87">
        <f t="shared" si="342"/>
        <v>0</v>
      </c>
      <c r="CI367" s="87">
        <f t="shared" si="342"/>
        <v>0</v>
      </c>
      <c r="CJ367" s="87">
        <f t="shared" si="342"/>
        <v>0</v>
      </c>
      <c r="CK367" s="87">
        <f t="shared" si="342"/>
        <v>0</v>
      </c>
      <c r="CL367" s="87">
        <f t="shared" si="342"/>
        <v>0</v>
      </c>
      <c r="CM367" s="87">
        <f t="shared" si="342"/>
        <v>0</v>
      </c>
      <c r="CN367" s="87">
        <f t="shared" si="342"/>
        <v>0</v>
      </c>
      <c r="CO367" s="87">
        <f t="shared" si="342"/>
        <v>0</v>
      </c>
      <c r="CP367" s="87">
        <f t="shared" si="342"/>
        <v>0</v>
      </c>
      <c r="CQ367" s="87">
        <f t="shared" si="342"/>
        <v>0</v>
      </c>
      <c r="CR367" s="87">
        <f t="shared" si="342"/>
        <v>0</v>
      </c>
      <c r="CS367" s="87">
        <f t="shared" si="322"/>
        <v>0</v>
      </c>
      <c r="CT367" s="87">
        <f t="shared" si="322"/>
        <v>5.092592592592593E-2</v>
      </c>
      <c r="CU367" s="87">
        <f t="shared" si="322"/>
        <v>0</v>
      </c>
      <c r="CV367" s="87">
        <f t="shared" si="331"/>
        <v>0</v>
      </c>
      <c r="CW367" s="87">
        <f t="shared" si="331"/>
        <v>0</v>
      </c>
      <c r="CX367" s="87">
        <f t="shared" si="331"/>
        <v>0</v>
      </c>
      <c r="CY367" s="87">
        <f t="shared" si="331"/>
        <v>0</v>
      </c>
      <c r="CZ367" s="87">
        <f t="shared" si="331"/>
        <v>0</v>
      </c>
      <c r="DA367" s="87">
        <f t="shared" si="331"/>
        <v>0</v>
      </c>
      <c r="DB367" s="87">
        <f t="shared" si="331"/>
        <v>0</v>
      </c>
      <c r="DC367" s="87">
        <f t="shared" si="331"/>
        <v>0</v>
      </c>
      <c r="DD367" s="87">
        <f t="shared" si="331"/>
        <v>0</v>
      </c>
      <c r="DE367" s="87">
        <f t="shared" si="331"/>
        <v>0</v>
      </c>
      <c r="DF367" s="91">
        <f t="shared" si="341"/>
        <v>0</v>
      </c>
      <c r="DG367" s="91">
        <f t="shared" si="341"/>
        <v>0</v>
      </c>
      <c r="DH367" s="91">
        <f t="shared" si="341"/>
        <v>0</v>
      </c>
      <c r="DI367" s="91">
        <f t="shared" si="341"/>
        <v>0</v>
      </c>
      <c r="DJ367" s="91">
        <f t="shared" si="341"/>
        <v>0</v>
      </c>
      <c r="DK367" s="91">
        <f t="shared" si="341"/>
        <v>0</v>
      </c>
      <c r="DL367" s="91">
        <f t="shared" si="341"/>
        <v>0</v>
      </c>
      <c r="DM367" s="91">
        <f t="shared" si="341"/>
        <v>0</v>
      </c>
      <c r="DN367" s="91">
        <f t="shared" si="341"/>
        <v>0</v>
      </c>
      <c r="DO367" s="91">
        <f t="shared" si="341"/>
        <v>0</v>
      </c>
      <c r="DP367" s="91">
        <f t="shared" si="341"/>
        <v>0</v>
      </c>
      <c r="DQ367" s="91">
        <f t="shared" si="341"/>
        <v>0</v>
      </c>
      <c r="DR367" s="91">
        <f t="shared" si="341"/>
        <v>0</v>
      </c>
      <c r="DS367" s="91">
        <f t="shared" si="341"/>
        <v>0</v>
      </c>
      <c r="DT367" s="91">
        <f t="shared" si="341"/>
        <v>0</v>
      </c>
      <c r="DU367" s="91">
        <f t="shared" si="341"/>
        <v>0</v>
      </c>
      <c r="DV367" s="91">
        <f t="shared" si="339"/>
        <v>0</v>
      </c>
      <c r="DW367" s="91">
        <f t="shared" si="339"/>
        <v>0</v>
      </c>
      <c r="DX367" s="91">
        <f t="shared" si="339"/>
        <v>0</v>
      </c>
      <c r="DY367" s="91">
        <f t="shared" si="339"/>
        <v>0</v>
      </c>
      <c r="DZ367" s="91">
        <f t="shared" si="339"/>
        <v>0</v>
      </c>
      <c r="EA367" s="91">
        <f t="shared" si="339"/>
        <v>0</v>
      </c>
      <c r="EB367" s="91">
        <f t="shared" si="339"/>
        <v>0</v>
      </c>
      <c r="EC367" s="91">
        <f t="shared" si="339"/>
        <v>0</v>
      </c>
      <c r="ED367" s="91">
        <f t="shared" si="339"/>
        <v>0</v>
      </c>
      <c r="EE367" s="91">
        <f t="shared" si="339"/>
        <v>0</v>
      </c>
      <c r="EF367" s="91">
        <f t="shared" si="339"/>
        <v>0</v>
      </c>
      <c r="EG367" s="91">
        <f t="shared" si="339"/>
        <v>0</v>
      </c>
      <c r="EH367" s="91">
        <f t="shared" si="339"/>
        <v>0</v>
      </c>
      <c r="EI367" s="91">
        <f t="shared" si="339"/>
        <v>0</v>
      </c>
      <c r="EJ367" s="91">
        <f t="shared" si="339"/>
        <v>0</v>
      </c>
      <c r="EK367" s="91">
        <f t="shared" si="345"/>
        <v>0</v>
      </c>
      <c r="EL367" s="91">
        <f t="shared" si="345"/>
        <v>0</v>
      </c>
      <c r="EM367" s="91">
        <f t="shared" si="345"/>
        <v>0</v>
      </c>
      <c r="EN367" s="91">
        <f t="shared" si="345"/>
        <v>0</v>
      </c>
      <c r="EO367" s="91">
        <f t="shared" si="345"/>
        <v>0</v>
      </c>
      <c r="EP367" s="91">
        <f t="shared" si="345"/>
        <v>0</v>
      </c>
      <c r="EQ367" s="91">
        <f t="shared" si="345"/>
        <v>0</v>
      </c>
      <c r="ER367" s="91">
        <f t="shared" si="345"/>
        <v>0</v>
      </c>
      <c r="ES367" s="91">
        <f t="shared" si="345"/>
        <v>0</v>
      </c>
      <c r="ET367" s="91">
        <f t="shared" si="345"/>
        <v>0</v>
      </c>
      <c r="EU367" s="91">
        <f t="shared" si="345"/>
        <v>0</v>
      </c>
      <c r="EV367" s="91">
        <f t="shared" si="345"/>
        <v>0</v>
      </c>
      <c r="EW367" s="91">
        <f t="shared" si="345"/>
        <v>0</v>
      </c>
      <c r="EX367" s="91">
        <f t="shared" si="345"/>
        <v>0</v>
      </c>
      <c r="EY367" s="91">
        <f t="shared" si="345"/>
        <v>0</v>
      </c>
      <c r="EZ367" s="91">
        <f t="shared" si="345"/>
        <v>0</v>
      </c>
      <c r="FA367" s="91">
        <f t="shared" si="343"/>
        <v>0</v>
      </c>
      <c r="FB367" s="91">
        <f t="shared" si="343"/>
        <v>0</v>
      </c>
      <c r="FC367" s="91">
        <f t="shared" si="343"/>
        <v>0</v>
      </c>
      <c r="FD367" s="91">
        <f t="shared" si="343"/>
        <v>0</v>
      </c>
      <c r="FE367" s="91">
        <f t="shared" si="343"/>
        <v>0</v>
      </c>
      <c r="FF367" s="91">
        <f t="shared" si="343"/>
        <v>0</v>
      </c>
      <c r="FG367" s="91">
        <f t="shared" si="343"/>
        <v>0</v>
      </c>
      <c r="FH367" s="91">
        <f t="shared" si="343"/>
        <v>0</v>
      </c>
      <c r="FI367" s="91">
        <f t="shared" si="343"/>
        <v>0</v>
      </c>
      <c r="FJ367" s="91">
        <f t="shared" si="343"/>
        <v>0</v>
      </c>
      <c r="FK367" s="91">
        <f t="shared" si="343"/>
        <v>0</v>
      </c>
      <c r="FL367" s="91">
        <f t="shared" si="343"/>
        <v>0</v>
      </c>
      <c r="FM367" s="91">
        <f t="shared" si="343"/>
        <v>0</v>
      </c>
      <c r="FN367" s="91">
        <f t="shared" si="343"/>
        <v>0</v>
      </c>
      <c r="FO367" s="91">
        <f t="shared" si="343"/>
        <v>0</v>
      </c>
      <c r="FP367" s="91">
        <f t="shared" si="323"/>
        <v>0</v>
      </c>
      <c r="FQ367" s="91">
        <f t="shared" si="323"/>
        <v>163.6</v>
      </c>
      <c r="FR367" s="91">
        <f t="shared" si="323"/>
        <v>0</v>
      </c>
      <c r="FS367" s="91">
        <f t="shared" si="333"/>
        <v>0</v>
      </c>
      <c r="FT367" s="91">
        <f t="shared" si="333"/>
        <v>0</v>
      </c>
      <c r="FU367" s="91">
        <f t="shared" si="333"/>
        <v>0</v>
      </c>
      <c r="FV367" s="91">
        <f t="shared" si="333"/>
        <v>0</v>
      </c>
      <c r="FW367" s="91">
        <f t="shared" si="333"/>
        <v>0</v>
      </c>
      <c r="FX367" s="91">
        <f t="shared" si="333"/>
        <v>0</v>
      </c>
      <c r="FY367" s="91">
        <f t="shared" si="333"/>
        <v>0</v>
      </c>
      <c r="FZ367" s="91">
        <f t="shared" si="333"/>
        <v>0</v>
      </c>
      <c r="GA367" s="91">
        <f t="shared" si="333"/>
        <v>0</v>
      </c>
      <c r="GB367" s="91">
        <f t="shared" si="333"/>
        <v>0</v>
      </c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</row>
    <row r="368" spans="1:213" ht="38.25">
      <c r="A368" s="68">
        <f>Данные!A368</f>
        <v>5791</v>
      </c>
      <c r="B368" s="68">
        <f>Данные!B368</f>
        <v>2020</v>
      </c>
      <c r="C368" s="68" t="str">
        <f>Данные!C368</f>
        <v>компьютерных технологий и электронного обучения</v>
      </c>
      <c r="D368" s="68" t="str">
        <f>Данные!D368</f>
        <v>Авксентьева Елена Юрьевна</v>
      </c>
      <c r="E368" s="68" t="str">
        <f>Данные!E368</f>
        <v>кандидат педагогических наук</v>
      </c>
      <c r="F368" s="68" t="str">
        <f>Данные!F368</f>
        <v>доцент</v>
      </c>
      <c r="G368" s="68">
        <f>Данные!G368</f>
        <v>1</v>
      </c>
      <c r="H368" s="68" t="str">
        <f>Данные!H368</f>
        <v>4 курс 2017 год/пост</v>
      </c>
      <c r="I368" s="68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8">
        <f>Данные!J368</f>
        <v>0</v>
      </c>
      <c r="K368" s="68">
        <f>Данные!K368</f>
        <v>0</v>
      </c>
      <c r="L368" s="68">
        <f>Данные!L368</f>
        <v>0</v>
      </c>
      <c r="M368" s="16">
        <f t="shared" si="312"/>
        <v>0</v>
      </c>
      <c r="N368" s="16">
        <f t="shared" si="313"/>
        <v>11.666666666666666</v>
      </c>
      <c r="O368" s="16">
        <f t="shared" si="314"/>
        <v>12.083333333333334</v>
      </c>
      <c r="P368" s="16">
        <f t="shared" si="315"/>
        <v>12.083333333333334</v>
      </c>
      <c r="Q368" s="68">
        <f>Данные!Q368</f>
        <v>0</v>
      </c>
      <c r="R368" s="68">
        <f>Данные!R368</f>
        <v>0</v>
      </c>
      <c r="S368" s="68">
        <f>Данные!S368</f>
        <v>0</v>
      </c>
      <c r="T368" s="68">
        <f>Данные!T368</f>
        <v>0</v>
      </c>
      <c r="U368" s="68">
        <f>Данные!U368</f>
        <v>5</v>
      </c>
      <c r="V368" s="68">
        <f>Данные!V368</f>
        <v>0</v>
      </c>
      <c r="W368" s="68">
        <f>Данные!W368</f>
        <v>29</v>
      </c>
      <c r="X368" s="68">
        <f>Данные!X368</f>
        <v>1</v>
      </c>
      <c r="Y368" s="68">
        <f>Данные!Y368</f>
        <v>2</v>
      </c>
      <c r="Z368" s="68">
        <f>Данные!Z368</f>
        <v>0</v>
      </c>
      <c r="AA368" s="68">
        <f>Данные!AA368</f>
        <v>0</v>
      </c>
      <c r="AB368" s="83">
        <f>IF(F368=$HG$3,$HH$3,IF(F368=$HG$4,$HH$4,IF(F368=$HG$5,$HH$5,IF(F368=$HG$6,$HH$6,IF(F368=$HG$7,$HH$7,IF(F368=$HG$8,$HH$8,IF(F368=$HG$9,$HH$9,IF(F368=$HG$10,$HH$10,IF(F368=$HG$11,$HH$11,IF(F368=$HG$12,$HH$12,IF(F368=$HG$13,$HH$13,IF(F368=$HG$14,$HH$14,IF(F368=$HG$15,$HH$15,)))))))))))))</f>
        <v>800</v>
      </c>
      <c r="AC368" s="84" t="str">
        <f>IF(OR($GD$4=H368,$GE$4=H368,$GF$4=H368,$GG$4=H368,$GH$4=H368,$GI$4=H368,$GJ$4=H368,$GK$4=H368,$GL$4=H368,$GM$4=H368,$GN$4=H368,$GO$4=H368,$GP$4=H368,$GQ$4=H368,$GR$4=H368,$GS$4=H368,$GT$4=H368,$GU$4=H368,$GV$4=H368,$GW$4=H368,$GX$4=H368,$GY$4=H368,$GZ$4=H368,$HA$4=H368,$HB$4=H368,$HC$4=H368,$HD$4=H368,$HE$4=H368),$GC$4,IF(OR($GD$5=H368,$GE$5=H368,$GH$5=H368,$GI$5=H368,$GL$5=H368,$GM$5=H368,$GP$5=H368,$GQ$5=H368,$GT$5=H368,$GU$5=H368,$GX$5=H368,$GY$5=H368,$HB$5=H368,$HC$5=H368),$GC$5,))</f>
        <v>Бакалавры (ИВТ)</v>
      </c>
      <c r="AD368" s="84" t="str">
        <f>IF(OR(H368=$GD$4,H368=$GE$4,H368=$GF$4,H368=$GG$4,H368=$GD$5,H368=$GE$5),$GD$1,IF(OR(H368=$GH$4,H368=$GI$4,H368=$GJ$4,H368=$GK$4,H368=$GH$5,H368=$GI$5),$GH$1,IF(OR(H368=$GL$4,H368=$GM$4,H368=$GN$4,H368=$GO$4,H368=$GL$5,H368=$GM$5),$GL$1,IF(OR(H368=$GP$4,H368=$GQ$4,H368=$GR$4,H368=$GS$4,H368=$GP$5,H368=$GQ$5),$GP$1,IF(OR(H368=$GT$4,H368=$GU$4,H368=$GV$4,H368=$GW$4,H368=$GT$5,H368=$GU$5),$GT$1,IF(OR(H368=$GX$4,H368=$GY$4,H368=$GZ$4,H368=$HA$4,H368=$GX$5,H368=$GY$5),$GX$1,IF(OR(H368=$HB$4,H368=$HC$4,H368=$HD$4,H368=$HE$4,H368=$HB$5,H368=$HC$5),$HB$1,)))))))</f>
        <v>2020/2021</v>
      </c>
      <c r="AE368" s="85">
        <f t="shared" si="316"/>
        <v>40.833333333333336</v>
      </c>
      <c r="AF368" s="85">
        <f t="shared" si="317"/>
        <v>5.1041666666666673E-2</v>
      </c>
      <c r="AG368" s="83"/>
      <c r="AH368" s="83"/>
      <c r="AI368" s="87">
        <f t="shared" si="340"/>
        <v>0</v>
      </c>
      <c r="AJ368" s="87">
        <f t="shared" si="340"/>
        <v>0</v>
      </c>
      <c r="AK368" s="87">
        <f t="shared" si="340"/>
        <v>5.1041666666666673E-2</v>
      </c>
      <c r="AL368" s="87">
        <f t="shared" si="340"/>
        <v>0</v>
      </c>
      <c r="AM368" s="87">
        <f t="shared" si="340"/>
        <v>0</v>
      </c>
      <c r="AN368" s="87">
        <f t="shared" si="340"/>
        <v>0</v>
      </c>
      <c r="AO368" s="87">
        <f t="shared" si="340"/>
        <v>0</v>
      </c>
      <c r="AP368" s="87">
        <f t="shared" si="340"/>
        <v>0</v>
      </c>
      <c r="AQ368" s="87">
        <f t="shared" si="340"/>
        <v>0</v>
      </c>
      <c r="AR368" s="87">
        <f t="shared" si="340"/>
        <v>0</v>
      </c>
      <c r="AS368" s="87">
        <f t="shared" si="340"/>
        <v>0</v>
      </c>
      <c r="AT368" s="87">
        <f t="shared" si="340"/>
        <v>0</v>
      </c>
      <c r="AU368" s="87">
        <f t="shared" si="340"/>
        <v>0</v>
      </c>
      <c r="AV368" s="87">
        <f t="shared" si="340"/>
        <v>0</v>
      </c>
      <c r="AW368" s="87">
        <f t="shared" si="340"/>
        <v>0</v>
      </c>
      <c r="AX368" s="87">
        <f t="shared" si="340"/>
        <v>0</v>
      </c>
      <c r="AY368" s="87">
        <f t="shared" si="338"/>
        <v>0</v>
      </c>
      <c r="AZ368" s="87">
        <f t="shared" si="338"/>
        <v>0</v>
      </c>
      <c r="BA368" s="87">
        <f t="shared" si="338"/>
        <v>0</v>
      </c>
      <c r="BB368" s="87">
        <f t="shared" si="338"/>
        <v>0</v>
      </c>
      <c r="BC368" s="87">
        <f t="shared" si="338"/>
        <v>0</v>
      </c>
      <c r="BD368" s="87">
        <f t="shared" si="338"/>
        <v>0</v>
      </c>
      <c r="BE368" s="87">
        <f t="shared" si="338"/>
        <v>0</v>
      </c>
      <c r="BF368" s="87">
        <f t="shared" si="338"/>
        <v>0</v>
      </c>
      <c r="BG368" s="87">
        <f t="shared" si="338"/>
        <v>0</v>
      </c>
      <c r="BH368" s="87">
        <f t="shared" si="338"/>
        <v>0</v>
      </c>
      <c r="BI368" s="87">
        <f t="shared" si="338"/>
        <v>0</v>
      </c>
      <c r="BJ368" s="87">
        <f t="shared" si="338"/>
        <v>0</v>
      </c>
      <c r="BK368" s="87">
        <f t="shared" si="338"/>
        <v>0</v>
      </c>
      <c r="BL368" s="87">
        <f t="shared" si="338"/>
        <v>0</v>
      </c>
      <c r="BM368" s="87">
        <f t="shared" si="338"/>
        <v>0</v>
      </c>
      <c r="BN368" s="87">
        <f t="shared" si="344"/>
        <v>0</v>
      </c>
      <c r="BO368" s="87">
        <f t="shared" si="344"/>
        <v>0</v>
      </c>
      <c r="BP368" s="87">
        <f t="shared" si="344"/>
        <v>0</v>
      </c>
      <c r="BQ368" s="87">
        <f t="shared" si="344"/>
        <v>0</v>
      </c>
      <c r="BR368" s="87">
        <f t="shared" si="344"/>
        <v>0</v>
      </c>
      <c r="BS368" s="87">
        <f t="shared" si="344"/>
        <v>0</v>
      </c>
      <c r="BT368" s="87">
        <f t="shared" si="344"/>
        <v>0</v>
      </c>
      <c r="BU368" s="87">
        <f t="shared" si="344"/>
        <v>0</v>
      </c>
      <c r="BV368" s="87">
        <f t="shared" si="344"/>
        <v>0</v>
      </c>
      <c r="BW368" s="87">
        <f t="shared" si="344"/>
        <v>0</v>
      </c>
      <c r="BX368" s="87">
        <f t="shared" si="344"/>
        <v>0</v>
      </c>
      <c r="BY368" s="87">
        <f t="shared" si="344"/>
        <v>0</v>
      </c>
      <c r="BZ368" s="87">
        <f t="shared" si="344"/>
        <v>0</v>
      </c>
      <c r="CA368" s="87">
        <f t="shared" si="344"/>
        <v>0</v>
      </c>
      <c r="CB368" s="87">
        <f t="shared" si="344"/>
        <v>0</v>
      </c>
      <c r="CC368" s="87">
        <f t="shared" si="344"/>
        <v>0</v>
      </c>
      <c r="CD368" s="87">
        <f t="shared" si="342"/>
        <v>0</v>
      </c>
      <c r="CE368" s="87">
        <f t="shared" si="342"/>
        <v>0</v>
      </c>
      <c r="CF368" s="87">
        <f t="shared" si="342"/>
        <v>0</v>
      </c>
      <c r="CG368" s="87">
        <f t="shared" si="342"/>
        <v>0</v>
      </c>
      <c r="CH368" s="87">
        <f t="shared" si="342"/>
        <v>0</v>
      </c>
      <c r="CI368" s="87">
        <f t="shared" si="342"/>
        <v>0</v>
      </c>
      <c r="CJ368" s="87">
        <f t="shared" si="342"/>
        <v>0</v>
      </c>
      <c r="CK368" s="87">
        <f t="shared" si="342"/>
        <v>0</v>
      </c>
      <c r="CL368" s="87">
        <f t="shared" si="342"/>
        <v>0</v>
      </c>
      <c r="CM368" s="87">
        <f t="shared" si="342"/>
        <v>0</v>
      </c>
      <c r="CN368" s="87">
        <f t="shared" si="342"/>
        <v>0</v>
      </c>
      <c r="CO368" s="87">
        <f t="shared" si="342"/>
        <v>0</v>
      </c>
      <c r="CP368" s="87">
        <f t="shared" si="342"/>
        <v>0</v>
      </c>
      <c r="CQ368" s="87">
        <f t="shared" si="342"/>
        <v>0</v>
      </c>
      <c r="CR368" s="87">
        <f t="shared" si="342"/>
        <v>0</v>
      </c>
      <c r="CS368" s="87">
        <f t="shared" si="322"/>
        <v>0</v>
      </c>
      <c r="CT368" s="87">
        <f t="shared" si="322"/>
        <v>0</v>
      </c>
      <c r="CU368" s="87">
        <f t="shared" si="322"/>
        <v>0</v>
      </c>
      <c r="CV368" s="87">
        <f t="shared" si="331"/>
        <v>0</v>
      </c>
      <c r="CW368" s="87">
        <f t="shared" si="331"/>
        <v>0</v>
      </c>
      <c r="CX368" s="87">
        <f t="shared" si="331"/>
        <v>0</v>
      </c>
      <c r="CY368" s="87">
        <f t="shared" si="331"/>
        <v>0</v>
      </c>
      <c r="CZ368" s="87">
        <f t="shared" si="331"/>
        <v>0</v>
      </c>
      <c r="DA368" s="87">
        <f t="shared" si="331"/>
        <v>0</v>
      </c>
      <c r="DB368" s="87">
        <f t="shared" si="331"/>
        <v>0</v>
      </c>
      <c r="DC368" s="87">
        <f t="shared" si="331"/>
        <v>0</v>
      </c>
      <c r="DD368" s="87">
        <f t="shared" si="331"/>
        <v>0</v>
      </c>
      <c r="DE368" s="87">
        <f t="shared" si="331"/>
        <v>0</v>
      </c>
      <c r="DF368" s="91">
        <f t="shared" si="341"/>
        <v>0</v>
      </c>
      <c r="DG368" s="91">
        <f t="shared" si="341"/>
        <v>0</v>
      </c>
      <c r="DH368" s="91">
        <f t="shared" si="341"/>
        <v>163.6</v>
      </c>
      <c r="DI368" s="91">
        <f t="shared" si="341"/>
        <v>0</v>
      </c>
      <c r="DJ368" s="91">
        <f t="shared" si="341"/>
        <v>0</v>
      </c>
      <c r="DK368" s="91">
        <f t="shared" si="341"/>
        <v>0</v>
      </c>
      <c r="DL368" s="91">
        <f t="shared" si="341"/>
        <v>0</v>
      </c>
      <c r="DM368" s="91">
        <f t="shared" si="341"/>
        <v>0</v>
      </c>
      <c r="DN368" s="91">
        <f t="shared" si="341"/>
        <v>0</v>
      </c>
      <c r="DO368" s="91">
        <f t="shared" si="341"/>
        <v>0</v>
      </c>
      <c r="DP368" s="91">
        <f t="shared" si="341"/>
        <v>0</v>
      </c>
      <c r="DQ368" s="91">
        <f t="shared" si="341"/>
        <v>0</v>
      </c>
      <c r="DR368" s="91">
        <f t="shared" si="341"/>
        <v>0</v>
      </c>
      <c r="DS368" s="91">
        <f t="shared" si="341"/>
        <v>0</v>
      </c>
      <c r="DT368" s="91">
        <f t="shared" si="341"/>
        <v>0</v>
      </c>
      <c r="DU368" s="91">
        <f t="shared" si="341"/>
        <v>0</v>
      </c>
      <c r="DV368" s="91">
        <f t="shared" si="339"/>
        <v>0</v>
      </c>
      <c r="DW368" s="91">
        <f t="shared" si="339"/>
        <v>0</v>
      </c>
      <c r="DX368" s="91">
        <f t="shared" si="339"/>
        <v>0</v>
      </c>
      <c r="DY368" s="91">
        <f t="shared" si="339"/>
        <v>0</v>
      </c>
      <c r="DZ368" s="91">
        <f t="shared" si="339"/>
        <v>0</v>
      </c>
      <c r="EA368" s="91">
        <f t="shared" si="339"/>
        <v>0</v>
      </c>
      <c r="EB368" s="91">
        <f t="shared" si="339"/>
        <v>0</v>
      </c>
      <c r="EC368" s="91">
        <f t="shared" si="339"/>
        <v>0</v>
      </c>
      <c r="ED368" s="91">
        <f t="shared" si="339"/>
        <v>0</v>
      </c>
      <c r="EE368" s="91">
        <f t="shared" si="339"/>
        <v>0</v>
      </c>
      <c r="EF368" s="91">
        <f t="shared" si="339"/>
        <v>0</v>
      </c>
      <c r="EG368" s="91">
        <f t="shared" si="339"/>
        <v>0</v>
      </c>
      <c r="EH368" s="91">
        <f t="shared" si="339"/>
        <v>0</v>
      </c>
      <c r="EI368" s="91">
        <f t="shared" si="339"/>
        <v>0</v>
      </c>
      <c r="EJ368" s="91">
        <f t="shared" si="339"/>
        <v>0</v>
      </c>
      <c r="EK368" s="91">
        <f t="shared" si="345"/>
        <v>0</v>
      </c>
      <c r="EL368" s="91">
        <f t="shared" si="345"/>
        <v>0</v>
      </c>
      <c r="EM368" s="91">
        <f t="shared" si="345"/>
        <v>0</v>
      </c>
      <c r="EN368" s="91">
        <f t="shared" si="345"/>
        <v>0</v>
      </c>
      <c r="EO368" s="91">
        <f t="shared" si="345"/>
        <v>0</v>
      </c>
      <c r="EP368" s="91">
        <f t="shared" si="345"/>
        <v>0</v>
      </c>
      <c r="EQ368" s="91">
        <f t="shared" si="345"/>
        <v>0</v>
      </c>
      <c r="ER368" s="91">
        <f t="shared" si="345"/>
        <v>0</v>
      </c>
      <c r="ES368" s="91">
        <f t="shared" si="345"/>
        <v>0</v>
      </c>
      <c r="ET368" s="91">
        <f t="shared" si="345"/>
        <v>0</v>
      </c>
      <c r="EU368" s="91">
        <f t="shared" si="345"/>
        <v>0</v>
      </c>
      <c r="EV368" s="91">
        <f t="shared" si="345"/>
        <v>0</v>
      </c>
      <c r="EW368" s="91">
        <f t="shared" si="345"/>
        <v>0</v>
      </c>
      <c r="EX368" s="91">
        <f t="shared" si="345"/>
        <v>0</v>
      </c>
      <c r="EY368" s="91">
        <f t="shared" si="345"/>
        <v>0</v>
      </c>
      <c r="EZ368" s="91">
        <f t="shared" si="345"/>
        <v>0</v>
      </c>
      <c r="FA368" s="91">
        <f t="shared" si="343"/>
        <v>0</v>
      </c>
      <c r="FB368" s="91">
        <f t="shared" si="343"/>
        <v>0</v>
      </c>
      <c r="FC368" s="91">
        <f t="shared" si="343"/>
        <v>0</v>
      </c>
      <c r="FD368" s="91">
        <f t="shared" si="343"/>
        <v>0</v>
      </c>
      <c r="FE368" s="91">
        <f t="shared" si="343"/>
        <v>0</v>
      </c>
      <c r="FF368" s="91">
        <f t="shared" si="343"/>
        <v>0</v>
      </c>
      <c r="FG368" s="91">
        <f t="shared" si="343"/>
        <v>0</v>
      </c>
      <c r="FH368" s="91">
        <f t="shared" si="343"/>
        <v>0</v>
      </c>
      <c r="FI368" s="91">
        <f t="shared" si="343"/>
        <v>0</v>
      </c>
      <c r="FJ368" s="91">
        <f t="shared" si="343"/>
        <v>0</v>
      </c>
      <c r="FK368" s="91">
        <f t="shared" si="343"/>
        <v>0</v>
      </c>
      <c r="FL368" s="91">
        <f t="shared" si="343"/>
        <v>0</v>
      </c>
      <c r="FM368" s="91">
        <f t="shared" si="343"/>
        <v>0</v>
      </c>
      <c r="FN368" s="91">
        <f t="shared" si="343"/>
        <v>0</v>
      </c>
      <c r="FO368" s="91">
        <f t="shared" si="343"/>
        <v>0</v>
      </c>
      <c r="FP368" s="91">
        <f t="shared" si="323"/>
        <v>0</v>
      </c>
      <c r="FQ368" s="91">
        <f t="shared" si="323"/>
        <v>0</v>
      </c>
      <c r="FR368" s="91">
        <f t="shared" si="323"/>
        <v>0</v>
      </c>
      <c r="FS368" s="91">
        <f t="shared" si="333"/>
        <v>0</v>
      </c>
      <c r="FT368" s="91">
        <f t="shared" si="333"/>
        <v>0</v>
      </c>
      <c r="FU368" s="91">
        <f t="shared" si="333"/>
        <v>0</v>
      </c>
      <c r="FV368" s="91">
        <f t="shared" si="333"/>
        <v>0</v>
      </c>
      <c r="FW368" s="91">
        <f t="shared" si="333"/>
        <v>0</v>
      </c>
      <c r="FX368" s="91">
        <f t="shared" si="333"/>
        <v>0</v>
      </c>
      <c r="FY368" s="91">
        <f t="shared" si="333"/>
        <v>0</v>
      </c>
      <c r="FZ368" s="91">
        <f t="shared" si="333"/>
        <v>0</v>
      </c>
      <c r="GA368" s="91">
        <f t="shared" si="333"/>
        <v>0</v>
      </c>
      <c r="GB368" s="91">
        <f t="shared" si="333"/>
        <v>0</v>
      </c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</row>
    <row r="369" spans="1:213" ht="38.25">
      <c r="A369" s="68">
        <f>Данные!A369</f>
        <v>5791</v>
      </c>
      <c r="B369" s="68">
        <f>Данные!B369</f>
        <v>2020</v>
      </c>
      <c r="C369" s="68" t="str">
        <f>Данные!C369</f>
        <v>компьютерных технологий и электронного обучения</v>
      </c>
      <c r="D369" s="68" t="str">
        <f>Данные!D369</f>
        <v>Жуков Николай Николаевич</v>
      </c>
      <c r="E369" s="68" t="str">
        <f>Данные!E369</f>
        <v>нет</v>
      </c>
      <c r="F369" s="68" t="str">
        <f>Данные!F369</f>
        <v>ассистент</v>
      </c>
      <c r="G369" s="68">
        <f>Данные!G369</f>
        <v>1</v>
      </c>
      <c r="H369" s="68" t="str">
        <f>Данные!H369</f>
        <v>4 курс 2017 год/пост</v>
      </c>
      <c r="I369" s="68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8">
        <f>Данные!J369</f>
        <v>0</v>
      </c>
      <c r="K369" s="68">
        <f>Данные!K369</f>
        <v>0</v>
      </c>
      <c r="L369" s="68">
        <f>Данные!L369</f>
        <v>0</v>
      </c>
      <c r="M369" s="16">
        <f t="shared" si="312"/>
        <v>0</v>
      </c>
      <c r="N369" s="16">
        <f t="shared" si="313"/>
        <v>11.666666666666666</v>
      </c>
      <c r="O369" s="16">
        <f t="shared" si="314"/>
        <v>12.083333333333334</v>
      </c>
      <c r="P369" s="16">
        <f t="shared" si="315"/>
        <v>12.083333333333334</v>
      </c>
      <c r="Q369" s="68">
        <f>Данные!Q369</f>
        <v>0</v>
      </c>
      <c r="R369" s="68">
        <f>Данные!R369</f>
        <v>0</v>
      </c>
      <c r="S369" s="68">
        <f>Данные!S369</f>
        <v>0</v>
      </c>
      <c r="T369" s="68">
        <f>Данные!T369</f>
        <v>0</v>
      </c>
      <c r="U369" s="68">
        <f>Данные!U369</f>
        <v>0</v>
      </c>
      <c r="V369" s="68">
        <f>Данные!V369</f>
        <v>0</v>
      </c>
      <c r="W369" s="68">
        <f>Данные!W369</f>
        <v>29</v>
      </c>
      <c r="X369" s="68">
        <f>Данные!X369</f>
        <v>1</v>
      </c>
      <c r="Y369" s="68">
        <f>Данные!Y369</f>
        <v>2</v>
      </c>
      <c r="Z369" s="68">
        <f>Данные!Z369</f>
        <v>0</v>
      </c>
      <c r="AA369" s="68">
        <f>Данные!AA369</f>
        <v>0</v>
      </c>
      <c r="AB369" s="83">
        <f>IF(F369=$HG$3,$HH$3,IF(F369=$HG$4,$HH$4,IF(F369=$HG$5,$HH$5,IF(F369=$HG$6,$HH$6,IF(F369=$HG$7,$HH$7,IF(F369=$HG$8,$HH$8,IF(F369=$HG$9,$HH$9,IF(F369=$HG$10,$HH$10,IF(F369=$HG$11,$HH$11,IF(F369=$HG$12,$HH$12,IF(F369=$HG$13,$HH$13,IF(F369=$HG$14,$HH$14,IF(F369=$HG$15,$HH$15,)))))))))))))</f>
        <v>900</v>
      </c>
      <c r="AC369" s="84" t="str">
        <f>IF(OR($GD$4=H369,$GE$4=H369,$GF$4=H369,$GG$4=H369,$GH$4=H369,$GI$4=H369,$GJ$4=H369,$GK$4=H369,$GL$4=H369,$GM$4=H369,$GN$4=H369,$GO$4=H369,$GP$4=H369,$GQ$4=H369,$GR$4=H369,$GS$4=H369,$GT$4=H369,$GU$4=H369,$GV$4=H369,$GW$4=H369,$GX$4=H369,$GY$4=H369,$GZ$4=H369,$HA$4=H369,$HB$4=H369,$HC$4=H369,$HD$4=H369,$HE$4=H369),$GC$4,IF(OR($GD$5=H369,$GE$5=H369,$GH$5=H369,$GI$5=H369,$GL$5=H369,$GM$5=H369,$GP$5=H369,$GQ$5=H369,$GT$5=H369,$GU$5=H369,$GX$5=H369,$GY$5=H369,$HB$5=H369,$HC$5=H369),$GC$5,))</f>
        <v>Бакалавры (ИВТ)</v>
      </c>
      <c r="AD369" s="84" t="str">
        <f>IF(OR(H369=$GD$4,H369=$GE$4,H369=$GF$4,H369=$GG$4,H369=$GD$5,H369=$GE$5),$GD$1,IF(OR(H369=$GH$4,H369=$GI$4,H369=$GJ$4,H369=$GK$4,H369=$GH$5,H369=$GI$5),$GH$1,IF(OR(H369=$GL$4,H369=$GM$4,H369=$GN$4,H369=$GO$4,H369=$GL$5,H369=$GM$5),$GL$1,IF(OR(H369=$GP$4,H369=$GQ$4,H369=$GR$4,H369=$GS$4,H369=$GP$5,H369=$GQ$5),$GP$1,IF(OR(H369=$GT$4,H369=$GU$4,H369=$GV$4,H369=$GW$4,H369=$GT$5,H369=$GU$5),$GT$1,IF(OR(H369=$GX$4,H369=$GY$4,H369=$GZ$4,H369=$HA$4,H369=$GX$5,H369=$GY$5),$GX$1,IF(OR(H369=$HB$4,H369=$HC$4,H369=$HD$4,H369=$HE$4,H369=$HB$5,H369=$HC$5),$HB$1,)))))))</f>
        <v>2020/2021</v>
      </c>
      <c r="AE369" s="85">
        <f t="shared" si="316"/>
        <v>35.833333333333336</v>
      </c>
      <c r="AF369" s="85">
        <f t="shared" si="317"/>
        <v>3.9814814814814817E-2</v>
      </c>
      <c r="AG369" s="83"/>
      <c r="AH369" s="83"/>
      <c r="AI369" s="87">
        <f t="shared" si="340"/>
        <v>0</v>
      </c>
      <c r="AJ369" s="87">
        <f t="shared" si="340"/>
        <v>0</v>
      </c>
      <c r="AK369" s="87">
        <f t="shared" si="340"/>
        <v>0</v>
      </c>
      <c r="AL369" s="87">
        <f t="shared" si="340"/>
        <v>0</v>
      </c>
      <c r="AM369" s="87">
        <f t="shared" si="340"/>
        <v>0</v>
      </c>
      <c r="AN369" s="87">
        <f t="shared" si="340"/>
        <v>0</v>
      </c>
      <c r="AO369" s="87">
        <f t="shared" si="340"/>
        <v>0</v>
      </c>
      <c r="AP369" s="87">
        <f t="shared" si="340"/>
        <v>0</v>
      </c>
      <c r="AQ369" s="87">
        <f t="shared" si="340"/>
        <v>0</v>
      </c>
      <c r="AR369" s="87">
        <f t="shared" si="340"/>
        <v>0</v>
      </c>
      <c r="AS369" s="87">
        <f t="shared" si="340"/>
        <v>0</v>
      </c>
      <c r="AT369" s="87">
        <f t="shared" si="340"/>
        <v>0</v>
      </c>
      <c r="AU369" s="87">
        <f t="shared" si="340"/>
        <v>0</v>
      </c>
      <c r="AV369" s="87">
        <f t="shared" si="340"/>
        <v>0</v>
      </c>
      <c r="AW369" s="87">
        <f t="shared" si="340"/>
        <v>0</v>
      </c>
      <c r="AX369" s="87">
        <f t="shared" si="340"/>
        <v>0</v>
      </c>
      <c r="AY369" s="87">
        <f t="shared" si="338"/>
        <v>0</v>
      </c>
      <c r="AZ369" s="87">
        <f t="shared" si="338"/>
        <v>0</v>
      </c>
      <c r="BA369" s="87">
        <f t="shared" si="338"/>
        <v>0</v>
      </c>
      <c r="BB369" s="87">
        <f t="shared" si="338"/>
        <v>0</v>
      </c>
      <c r="BC369" s="87">
        <f t="shared" si="338"/>
        <v>0</v>
      </c>
      <c r="BD369" s="87">
        <f t="shared" si="338"/>
        <v>0</v>
      </c>
      <c r="BE369" s="87">
        <f t="shared" si="338"/>
        <v>0</v>
      </c>
      <c r="BF369" s="87">
        <f t="shared" si="338"/>
        <v>0</v>
      </c>
      <c r="BG369" s="87">
        <f t="shared" si="338"/>
        <v>0</v>
      </c>
      <c r="BH369" s="87">
        <f t="shared" si="338"/>
        <v>0</v>
      </c>
      <c r="BI369" s="87">
        <f t="shared" si="338"/>
        <v>0</v>
      </c>
      <c r="BJ369" s="87">
        <f t="shared" si="338"/>
        <v>3.9814814814814817E-2</v>
      </c>
      <c r="BK369" s="87">
        <f t="shared" si="338"/>
        <v>0</v>
      </c>
      <c r="BL369" s="87">
        <f t="shared" si="338"/>
        <v>0</v>
      </c>
      <c r="BM369" s="87">
        <f t="shared" si="338"/>
        <v>0</v>
      </c>
      <c r="BN369" s="87">
        <f t="shared" si="344"/>
        <v>0</v>
      </c>
      <c r="BO369" s="87">
        <f t="shared" si="344"/>
        <v>0</v>
      </c>
      <c r="BP369" s="87">
        <f t="shared" si="344"/>
        <v>0</v>
      </c>
      <c r="BQ369" s="87">
        <f t="shared" si="344"/>
        <v>0</v>
      </c>
      <c r="BR369" s="87">
        <f t="shared" si="344"/>
        <v>0</v>
      </c>
      <c r="BS369" s="87">
        <f t="shared" si="344"/>
        <v>0</v>
      </c>
      <c r="BT369" s="87">
        <f t="shared" si="344"/>
        <v>0</v>
      </c>
      <c r="BU369" s="87">
        <f t="shared" si="344"/>
        <v>0</v>
      </c>
      <c r="BV369" s="87">
        <f t="shared" si="344"/>
        <v>0</v>
      </c>
      <c r="BW369" s="87">
        <f t="shared" si="344"/>
        <v>0</v>
      </c>
      <c r="BX369" s="87">
        <f t="shared" si="344"/>
        <v>0</v>
      </c>
      <c r="BY369" s="87">
        <f t="shared" si="344"/>
        <v>0</v>
      </c>
      <c r="BZ369" s="87">
        <f t="shared" si="344"/>
        <v>0</v>
      </c>
      <c r="CA369" s="87">
        <f t="shared" si="344"/>
        <v>0</v>
      </c>
      <c r="CB369" s="87">
        <f t="shared" si="344"/>
        <v>0</v>
      </c>
      <c r="CC369" s="87">
        <f t="shared" si="344"/>
        <v>0</v>
      </c>
      <c r="CD369" s="87">
        <f t="shared" si="342"/>
        <v>0</v>
      </c>
      <c r="CE369" s="87">
        <f t="shared" si="342"/>
        <v>0</v>
      </c>
      <c r="CF369" s="87">
        <f t="shared" si="342"/>
        <v>0</v>
      </c>
      <c r="CG369" s="87">
        <f t="shared" si="342"/>
        <v>0</v>
      </c>
      <c r="CH369" s="87">
        <f t="shared" si="342"/>
        <v>0</v>
      </c>
      <c r="CI369" s="87">
        <f t="shared" si="342"/>
        <v>0</v>
      </c>
      <c r="CJ369" s="87">
        <f t="shared" si="342"/>
        <v>0</v>
      </c>
      <c r="CK369" s="87">
        <f t="shared" si="342"/>
        <v>0</v>
      </c>
      <c r="CL369" s="87">
        <f t="shared" si="342"/>
        <v>0</v>
      </c>
      <c r="CM369" s="87">
        <f t="shared" si="342"/>
        <v>0</v>
      </c>
      <c r="CN369" s="87">
        <f t="shared" si="342"/>
        <v>0</v>
      </c>
      <c r="CO369" s="87">
        <f t="shared" si="342"/>
        <v>0</v>
      </c>
      <c r="CP369" s="87">
        <f t="shared" si="342"/>
        <v>0</v>
      </c>
      <c r="CQ369" s="87">
        <f t="shared" si="342"/>
        <v>0</v>
      </c>
      <c r="CR369" s="87">
        <f t="shared" si="342"/>
        <v>0</v>
      </c>
      <c r="CS369" s="87">
        <f t="shared" si="322"/>
        <v>0</v>
      </c>
      <c r="CT369" s="87">
        <f t="shared" si="322"/>
        <v>0</v>
      </c>
      <c r="CU369" s="87">
        <f t="shared" si="322"/>
        <v>0</v>
      </c>
      <c r="CV369" s="87">
        <f t="shared" si="331"/>
        <v>0</v>
      </c>
      <c r="CW369" s="87">
        <f t="shared" si="331"/>
        <v>0</v>
      </c>
      <c r="CX369" s="87">
        <f t="shared" si="331"/>
        <v>0</v>
      </c>
      <c r="CY369" s="87">
        <f t="shared" si="331"/>
        <v>0</v>
      </c>
      <c r="CZ369" s="87">
        <f t="shared" si="331"/>
        <v>0</v>
      </c>
      <c r="DA369" s="87">
        <f t="shared" si="331"/>
        <v>0</v>
      </c>
      <c r="DB369" s="87">
        <f t="shared" si="331"/>
        <v>0</v>
      </c>
      <c r="DC369" s="87">
        <f t="shared" si="331"/>
        <v>0</v>
      </c>
      <c r="DD369" s="87">
        <f t="shared" si="331"/>
        <v>0</v>
      </c>
      <c r="DE369" s="87">
        <f t="shared" si="331"/>
        <v>0</v>
      </c>
      <c r="DF369" s="91">
        <f t="shared" si="341"/>
        <v>0</v>
      </c>
      <c r="DG369" s="91">
        <f t="shared" si="341"/>
        <v>0</v>
      </c>
      <c r="DH369" s="91">
        <f t="shared" si="341"/>
        <v>0</v>
      </c>
      <c r="DI369" s="91">
        <f t="shared" si="341"/>
        <v>0</v>
      </c>
      <c r="DJ369" s="91">
        <f t="shared" si="341"/>
        <v>0</v>
      </c>
      <c r="DK369" s="91">
        <f t="shared" si="341"/>
        <v>0</v>
      </c>
      <c r="DL369" s="91">
        <f t="shared" si="341"/>
        <v>0</v>
      </c>
      <c r="DM369" s="91">
        <f t="shared" si="341"/>
        <v>0</v>
      </c>
      <c r="DN369" s="91">
        <f t="shared" si="341"/>
        <v>0</v>
      </c>
      <c r="DO369" s="91">
        <f t="shared" si="341"/>
        <v>0</v>
      </c>
      <c r="DP369" s="91">
        <f t="shared" si="341"/>
        <v>0</v>
      </c>
      <c r="DQ369" s="91">
        <f t="shared" si="341"/>
        <v>0</v>
      </c>
      <c r="DR369" s="91">
        <f t="shared" si="341"/>
        <v>0</v>
      </c>
      <c r="DS369" s="91">
        <f t="shared" si="341"/>
        <v>0</v>
      </c>
      <c r="DT369" s="91">
        <f t="shared" si="341"/>
        <v>0</v>
      </c>
      <c r="DU369" s="91">
        <f t="shared" si="341"/>
        <v>0</v>
      </c>
      <c r="DV369" s="91">
        <f t="shared" si="339"/>
        <v>0</v>
      </c>
      <c r="DW369" s="91">
        <f t="shared" si="339"/>
        <v>0</v>
      </c>
      <c r="DX369" s="91">
        <f t="shared" si="339"/>
        <v>0</v>
      </c>
      <c r="DY369" s="91">
        <f t="shared" si="339"/>
        <v>0</v>
      </c>
      <c r="DZ369" s="91">
        <f t="shared" si="339"/>
        <v>0</v>
      </c>
      <c r="EA369" s="91">
        <f t="shared" si="339"/>
        <v>0</v>
      </c>
      <c r="EB369" s="91">
        <f t="shared" si="339"/>
        <v>0</v>
      </c>
      <c r="EC369" s="91">
        <f t="shared" si="339"/>
        <v>0</v>
      </c>
      <c r="ED369" s="91">
        <f t="shared" si="339"/>
        <v>0</v>
      </c>
      <c r="EE369" s="91">
        <f t="shared" si="339"/>
        <v>0</v>
      </c>
      <c r="EF369" s="91">
        <f t="shared" si="339"/>
        <v>0</v>
      </c>
      <c r="EG369" s="91">
        <f t="shared" si="339"/>
        <v>163.6</v>
      </c>
      <c r="EH369" s="91">
        <f t="shared" si="339"/>
        <v>0</v>
      </c>
      <c r="EI369" s="91">
        <f t="shared" si="339"/>
        <v>0</v>
      </c>
      <c r="EJ369" s="91">
        <f t="shared" si="339"/>
        <v>0</v>
      </c>
      <c r="EK369" s="91">
        <f t="shared" si="345"/>
        <v>0</v>
      </c>
      <c r="EL369" s="91">
        <f t="shared" si="345"/>
        <v>0</v>
      </c>
      <c r="EM369" s="91">
        <f t="shared" si="345"/>
        <v>0</v>
      </c>
      <c r="EN369" s="91">
        <f t="shared" si="345"/>
        <v>0</v>
      </c>
      <c r="EO369" s="91">
        <f t="shared" si="345"/>
        <v>0</v>
      </c>
      <c r="EP369" s="91">
        <f t="shared" si="345"/>
        <v>0</v>
      </c>
      <c r="EQ369" s="91">
        <f t="shared" si="345"/>
        <v>0</v>
      </c>
      <c r="ER369" s="91">
        <f t="shared" si="345"/>
        <v>0</v>
      </c>
      <c r="ES369" s="91">
        <f t="shared" si="345"/>
        <v>0</v>
      </c>
      <c r="ET369" s="91">
        <f t="shared" si="345"/>
        <v>0</v>
      </c>
      <c r="EU369" s="91">
        <f t="shared" si="345"/>
        <v>0</v>
      </c>
      <c r="EV369" s="91">
        <f t="shared" si="345"/>
        <v>0</v>
      </c>
      <c r="EW369" s="91">
        <f t="shared" si="345"/>
        <v>0</v>
      </c>
      <c r="EX369" s="91">
        <f t="shared" si="345"/>
        <v>0</v>
      </c>
      <c r="EY369" s="91">
        <f t="shared" si="345"/>
        <v>0</v>
      </c>
      <c r="EZ369" s="91">
        <f t="shared" si="345"/>
        <v>0</v>
      </c>
      <c r="FA369" s="91">
        <f t="shared" si="343"/>
        <v>0</v>
      </c>
      <c r="FB369" s="91">
        <f t="shared" si="343"/>
        <v>0</v>
      </c>
      <c r="FC369" s="91">
        <f t="shared" si="343"/>
        <v>0</v>
      </c>
      <c r="FD369" s="91">
        <f t="shared" si="343"/>
        <v>0</v>
      </c>
      <c r="FE369" s="91">
        <f t="shared" si="343"/>
        <v>0</v>
      </c>
      <c r="FF369" s="91">
        <f t="shared" si="343"/>
        <v>0</v>
      </c>
      <c r="FG369" s="91">
        <f t="shared" si="343"/>
        <v>0</v>
      </c>
      <c r="FH369" s="91">
        <f t="shared" si="343"/>
        <v>0</v>
      </c>
      <c r="FI369" s="91">
        <f t="shared" si="343"/>
        <v>0</v>
      </c>
      <c r="FJ369" s="91">
        <f t="shared" si="343"/>
        <v>0</v>
      </c>
      <c r="FK369" s="91">
        <f t="shared" si="343"/>
        <v>0</v>
      </c>
      <c r="FL369" s="91">
        <f t="shared" si="343"/>
        <v>0</v>
      </c>
      <c r="FM369" s="91">
        <f t="shared" si="343"/>
        <v>0</v>
      </c>
      <c r="FN369" s="91">
        <f t="shared" si="343"/>
        <v>0</v>
      </c>
      <c r="FO369" s="91">
        <f t="shared" si="343"/>
        <v>0</v>
      </c>
      <c r="FP369" s="91">
        <f t="shared" si="323"/>
        <v>0</v>
      </c>
      <c r="FQ369" s="91">
        <f t="shared" si="323"/>
        <v>0</v>
      </c>
      <c r="FR369" s="91">
        <f t="shared" si="323"/>
        <v>0</v>
      </c>
      <c r="FS369" s="91">
        <f t="shared" si="333"/>
        <v>0</v>
      </c>
      <c r="FT369" s="91">
        <f t="shared" si="333"/>
        <v>0</v>
      </c>
      <c r="FU369" s="91">
        <f t="shared" si="333"/>
        <v>0</v>
      </c>
      <c r="FV369" s="91">
        <f t="shared" si="333"/>
        <v>0</v>
      </c>
      <c r="FW369" s="91">
        <f t="shared" si="333"/>
        <v>0</v>
      </c>
      <c r="FX369" s="91">
        <f t="shared" si="333"/>
        <v>0</v>
      </c>
      <c r="FY369" s="91">
        <f t="shared" si="333"/>
        <v>0</v>
      </c>
      <c r="FZ369" s="91">
        <f t="shared" si="333"/>
        <v>0</v>
      </c>
      <c r="GA369" s="91">
        <f t="shared" si="333"/>
        <v>0</v>
      </c>
      <c r="GB369" s="91">
        <f t="shared" si="333"/>
        <v>0</v>
      </c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</row>
    <row r="370" spans="1:213" ht="38.25">
      <c r="A370" s="68">
        <f>Данные!A370</f>
        <v>5791</v>
      </c>
      <c r="B370" s="68">
        <f>Данные!B370</f>
        <v>2020</v>
      </c>
      <c r="C370" s="68" t="str">
        <f>Данные!C370</f>
        <v>компьютерных технологий и электронного обучения</v>
      </c>
      <c r="D370" s="68" t="str">
        <f>Данные!D370</f>
        <v>Государев Илья Борисович</v>
      </c>
      <c r="E370" s="68" t="str">
        <f>Данные!E370</f>
        <v>кандидат педагогических наук</v>
      </c>
      <c r="F370" s="68" t="str">
        <f>Данные!F370</f>
        <v>доцент</v>
      </c>
      <c r="G370" s="68">
        <f>Данные!G370</f>
        <v>1</v>
      </c>
      <c r="H370" s="68" t="str">
        <f>Данные!H370</f>
        <v>4 курс 2017 год/пост</v>
      </c>
      <c r="I370" s="68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8">
        <f>Данные!J370</f>
        <v>0</v>
      </c>
      <c r="K370" s="68">
        <f>Данные!K370</f>
        <v>0</v>
      </c>
      <c r="L370" s="68">
        <f>Данные!L370</f>
        <v>0</v>
      </c>
      <c r="M370" s="16">
        <f t="shared" si="312"/>
        <v>0</v>
      </c>
      <c r="N370" s="16">
        <f t="shared" si="313"/>
        <v>11.666666666666666</v>
      </c>
      <c r="O370" s="16">
        <f t="shared" si="314"/>
        <v>12.083333333333334</v>
      </c>
      <c r="P370" s="16">
        <f t="shared" si="315"/>
        <v>12.083333333333334</v>
      </c>
      <c r="Q370" s="68">
        <f>Данные!Q370</f>
        <v>0</v>
      </c>
      <c r="R370" s="68">
        <f>Данные!R370</f>
        <v>0</v>
      </c>
      <c r="S370" s="68">
        <f>Данные!S370</f>
        <v>0</v>
      </c>
      <c r="T370" s="68">
        <f>Данные!T370</f>
        <v>0</v>
      </c>
      <c r="U370" s="68">
        <f>Данные!U370</f>
        <v>5</v>
      </c>
      <c r="V370" s="68">
        <f>Данные!V370</f>
        <v>0</v>
      </c>
      <c r="W370" s="68">
        <f>Данные!W370</f>
        <v>29</v>
      </c>
      <c r="X370" s="68">
        <f>Данные!X370</f>
        <v>1</v>
      </c>
      <c r="Y370" s="68">
        <f>Данные!Y370</f>
        <v>2</v>
      </c>
      <c r="Z370" s="68">
        <f>Данные!Z370</f>
        <v>0</v>
      </c>
      <c r="AA370" s="68">
        <f>Данные!AA370</f>
        <v>0</v>
      </c>
      <c r="AB370" s="83">
        <f>IF(F370=$HG$3,$HH$3,IF(F370=$HG$4,$HH$4,IF(F370=$HG$5,$HH$5,IF(F370=$HG$6,$HH$6,IF(F370=$HG$7,$HH$7,IF(F370=$HG$8,$HH$8,IF(F370=$HG$9,$HH$9,IF(F370=$HG$10,$HH$10,IF(F370=$HG$11,$HH$11,IF(F370=$HG$12,$HH$12,IF(F370=$HG$13,$HH$13,IF(F370=$HG$14,$HH$14,IF(F370=$HG$15,$HH$15,)))))))))))))</f>
        <v>800</v>
      </c>
      <c r="AC370" s="84" t="str">
        <f>IF(OR($GD$4=H370,$GE$4=H370,$GF$4=H370,$GG$4=H370,$GH$4=H370,$GI$4=H370,$GJ$4=H370,$GK$4=H370,$GL$4=H370,$GM$4=H370,$GN$4=H370,$GO$4=H370,$GP$4=H370,$GQ$4=H370,$GR$4=H370,$GS$4=H370,$GT$4=H370,$GU$4=H370,$GV$4=H370,$GW$4=H370,$GX$4=H370,$GY$4=H370,$GZ$4=H370,$HA$4=H370,$HB$4=H370,$HC$4=H370,$HD$4=H370,$HE$4=H370),$GC$4,IF(OR($GD$5=H370,$GE$5=H370,$GH$5=H370,$GI$5=H370,$GL$5=H370,$GM$5=H370,$GP$5=H370,$GQ$5=H370,$GT$5=H370,$GU$5=H370,$GX$5=H370,$GY$5=H370,$HB$5=H370,$HC$5=H370),$GC$5,))</f>
        <v>Бакалавры (ИВТ)</v>
      </c>
      <c r="AD370" s="84" t="str">
        <f>IF(OR(H370=$GD$4,H370=$GE$4,H370=$GF$4,H370=$GG$4,H370=$GD$5,H370=$GE$5),$GD$1,IF(OR(H370=$GH$4,H370=$GI$4,H370=$GJ$4,H370=$GK$4,H370=$GH$5,H370=$GI$5),$GH$1,IF(OR(H370=$GL$4,H370=$GM$4,H370=$GN$4,H370=$GO$4,H370=$GL$5,H370=$GM$5),$GL$1,IF(OR(H370=$GP$4,H370=$GQ$4,H370=$GR$4,H370=$GS$4,H370=$GP$5,H370=$GQ$5),$GP$1,IF(OR(H370=$GT$4,H370=$GU$4,H370=$GV$4,H370=$GW$4,H370=$GT$5,H370=$GU$5),$GT$1,IF(OR(H370=$GX$4,H370=$GY$4,H370=$GZ$4,H370=$HA$4,H370=$GX$5,H370=$GY$5),$GX$1,IF(OR(H370=$HB$4,H370=$HC$4,H370=$HD$4,H370=$HE$4,H370=$HB$5,H370=$HC$5),$HB$1,)))))))</f>
        <v>2020/2021</v>
      </c>
      <c r="AE370" s="85">
        <f t="shared" si="316"/>
        <v>40.833333333333336</v>
      </c>
      <c r="AF370" s="85">
        <f t="shared" si="317"/>
        <v>5.1041666666666673E-2</v>
      </c>
      <c r="AG370" s="83"/>
      <c r="AH370" s="83"/>
      <c r="AI370" s="87">
        <f t="shared" si="340"/>
        <v>0</v>
      </c>
      <c r="AJ370" s="87">
        <f t="shared" si="340"/>
        <v>0</v>
      </c>
      <c r="AK370" s="87">
        <f t="shared" si="340"/>
        <v>0</v>
      </c>
      <c r="AL370" s="87">
        <f t="shared" si="340"/>
        <v>0</v>
      </c>
      <c r="AM370" s="87">
        <f t="shared" si="340"/>
        <v>0</v>
      </c>
      <c r="AN370" s="87">
        <f t="shared" si="340"/>
        <v>0</v>
      </c>
      <c r="AO370" s="87">
        <f t="shared" si="340"/>
        <v>0</v>
      </c>
      <c r="AP370" s="87">
        <f t="shared" si="340"/>
        <v>0</v>
      </c>
      <c r="AQ370" s="87">
        <f t="shared" si="340"/>
        <v>0</v>
      </c>
      <c r="AR370" s="87">
        <f t="shared" si="340"/>
        <v>0</v>
      </c>
      <c r="AS370" s="87">
        <f t="shared" si="340"/>
        <v>0</v>
      </c>
      <c r="AT370" s="87">
        <f t="shared" si="340"/>
        <v>0</v>
      </c>
      <c r="AU370" s="87">
        <f t="shared" si="340"/>
        <v>0</v>
      </c>
      <c r="AV370" s="87">
        <f t="shared" si="340"/>
        <v>0</v>
      </c>
      <c r="AW370" s="87">
        <f t="shared" si="340"/>
        <v>0</v>
      </c>
      <c r="AX370" s="87">
        <f t="shared" si="340"/>
        <v>0</v>
      </c>
      <c r="AY370" s="87">
        <f t="shared" si="338"/>
        <v>0</v>
      </c>
      <c r="AZ370" s="87">
        <f t="shared" si="338"/>
        <v>0</v>
      </c>
      <c r="BA370" s="87">
        <f t="shared" si="338"/>
        <v>0</v>
      </c>
      <c r="BB370" s="87">
        <f t="shared" si="338"/>
        <v>0</v>
      </c>
      <c r="BC370" s="87">
        <f t="shared" si="338"/>
        <v>5.1041666666666673E-2</v>
      </c>
      <c r="BD370" s="87">
        <f t="shared" si="338"/>
        <v>0</v>
      </c>
      <c r="BE370" s="87">
        <f t="shared" si="338"/>
        <v>0</v>
      </c>
      <c r="BF370" s="87">
        <f t="shared" si="338"/>
        <v>0</v>
      </c>
      <c r="BG370" s="87">
        <f t="shared" si="338"/>
        <v>0</v>
      </c>
      <c r="BH370" s="87">
        <f t="shared" si="338"/>
        <v>0</v>
      </c>
      <c r="BI370" s="87">
        <f t="shared" si="338"/>
        <v>0</v>
      </c>
      <c r="BJ370" s="87">
        <f t="shared" si="338"/>
        <v>0</v>
      </c>
      <c r="BK370" s="87">
        <f t="shared" si="338"/>
        <v>0</v>
      </c>
      <c r="BL370" s="87">
        <f t="shared" si="338"/>
        <v>0</v>
      </c>
      <c r="BM370" s="87">
        <f t="shared" si="338"/>
        <v>0</v>
      </c>
      <c r="BN370" s="87">
        <f t="shared" si="344"/>
        <v>0</v>
      </c>
      <c r="BO370" s="87">
        <f t="shared" si="344"/>
        <v>0</v>
      </c>
      <c r="BP370" s="87">
        <f t="shared" si="344"/>
        <v>0</v>
      </c>
      <c r="BQ370" s="87">
        <f t="shared" si="344"/>
        <v>0</v>
      </c>
      <c r="BR370" s="87">
        <f t="shared" si="344"/>
        <v>0</v>
      </c>
      <c r="BS370" s="87">
        <f t="shared" si="344"/>
        <v>0</v>
      </c>
      <c r="BT370" s="87">
        <f t="shared" si="344"/>
        <v>0</v>
      </c>
      <c r="BU370" s="87">
        <f t="shared" si="344"/>
        <v>0</v>
      </c>
      <c r="BV370" s="87">
        <f t="shared" si="344"/>
        <v>0</v>
      </c>
      <c r="BW370" s="87">
        <f t="shared" si="344"/>
        <v>0</v>
      </c>
      <c r="BX370" s="87">
        <f t="shared" si="344"/>
        <v>0</v>
      </c>
      <c r="BY370" s="87">
        <f t="shared" si="344"/>
        <v>0</v>
      </c>
      <c r="BZ370" s="87">
        <f t="shared" si="344"/>
        <v>0</v>
      </c>
      <c r="CA370" s="87">
        <f t="shared" si="344"/>
        <v>0</v>
      </c>
      <c r="CB370" s="87">
        <f t="shared" si="344"/>
        <v>0</v>
      </c>
      <c r="CC370" s="87">
        <f t="shared" si="344"/>
        <v>0</v>
      </c>
      <c r="CD370" s="87">
        <f t="shared" si="342"/>
        <v>0</v>
      </c>
      <c r="CE370" s="87">
        <f t="shared" si="342"/>
        <v>0</v>
      </c>
      <c r="CF370" s="87">
        <f t="shared" si="342"/>
        <v>0</v>
      </c>
      <c r="CG370" s="87">
        <f t="shared" si="342"/>
        <v>0</v>
      </c>
      <c r="CH370" s="87">
        <f t="shared" si="342"/>
        <v>0</v>
      </c>
      <c r="CI370" s="87">
        <f t="shared" si="342"/>
        <v>0</v>
      </c>
      <c r="CJ370" s="87">
        <f t="shared" si="342"/>
        <v>0</v>
      </c>
      <c r="CK370" s="87">
        <f t="shared" si="342"/>
        <v>0</v>
      </c>
      <c r="CL370" s="87">
        <f t="shared" si="342"/>
        <v>0</v>
      </c>
      <c r="CM370" s="87">
        <f t="shared" si="342"/>
        <v>0</v>
      </c>
      <c r="CN370" s="87">
        <f t="shared" si="342"/>
        <v>0</v>
      </c>
      <c r="CO370" s="87">
        <f t="shared" si="342"/>
        <v>0</v>
      </c>
      <c r="CP370" s="87">
        <f t="shared" si="342"/>
        <v>0</v>
      </c>
      <c r="CQ370" s="87">
        <f t="shared" si="342"/>
        <v>0</v>
      </c>
      <c r="CR370" s="87">
        <f t="shared" si="342"/>
        <v>0</v>
      </c>
      <c r="CS370" s="87">
        <f t="shared" si="322"/>
        <v>0</v>
      </c>
      <c r="CT370" s="87">
        <f t="shared" si="322"/>
        <v>0</v>
      </c>
      <c r="CU370" s="87">
        <f t="shared" si="322"/>
        <v>0</v>
      </c>
      <c r="CV370" s="87">
        <f t="shared" si="331"/>
        <v>0</v>
      </c>
      <c r="CW370" s="87">
        <f t="shared" si="331"/>
        <v>0</v>
      </c>
      <c r="CX370" s="87">
        <f t="shared" si="331"/>
        <v>0</v>
      </c>
      <c r="CY370" s="87">
        <f t="shared" si="331"/>
        <v>0</v>
      </c>
      <c r="CZ370" s="87">
        <f t="shared" si="331"/>
        <v>0</v>
      </c>
      <c r="DA370" s="87">
        <f t="shared" si="331"/>
        <v>0</v>
      </c>
      <c r="DB370" s="87">
        <f t="shared" si="331"/>
        <v>0</v>
      </c>
      <c r="DC370" s="87">
        <f t="shared" si="331"/>
        <v>0</v>
      </c>
      <c r="DD370" s="87">
        <f t="shared" si="331"/>
        <v>0</v>
      </c>
      <c r="DE370" s="87">
        <f t="shared" si="331"/>
        <v>0</v>
      </c>
      <c r="DF370" s="91">
        <f t="shared" si="341"/>
        <v>0</v>
      </c>
      <c r="DG370" s="91">
        <f t="shared" si="341"/>
        <v>0</v>
      </c>
      <c r="DH370" s="91">
        <f t="shared" si="341"/>
        <v>0</v>
      </c>
      <c r="DI370" s="91">
        <f t="shared" si="341"/>
        <v>0</v>
      </c>
      <c r="DJ370" s="91">
        <f t="shared" si="341"/>
        <v>0</v>
      </c>
      <c r="DK370" s="91">
        <f t="shared" si="341"/>
        <v>0</v>
      </c>
      <c r="DL370" s="91">
        <f t="shared" si="341"/>
        <v>0</v>
      </c>
      <c r="DM370" s="91">
        <f t="shared" si="341"/>
        <v>0</v>
      </c>
      <c r="DN370" s="91">
        <f t="shared" si="341"/>
        <v>0</v>
      </c>
      <c r="DO370" s="91">
        <f t="shared" si="341"/>
        <v>0</v>
      </c>
      <c r="DP370" s="91">
        <f t="shared" si="341"/>
        <v>0</v>
      </c>
      <c r="DQ370" s="91">
        <f t="shared" si="341"/>
        <v>0</v>
      </c>
      <c r="DR370" s="91">
        <f t="shared" si="341"/>
        <v>0</v>
      </c>
      <c r="DS370" s="91">
        <f t="shared" si="341"/>
        <v>0</v>
      </c>
      <c r="DT370" s="91">
        <f t="shared" si="341"/>
        <v>0</v>
      </c>
      <c r="DU370" s="91">
        <f t="shared" si="341"/>
        <v>0</v>
      </c>
      <c r="DV370" s="91">
        <f t="shared" si="339"/>
        <v>0</v>
      </c>
      <c r="DW370" s="91">
        <f t="shared" si="339"/>
        <v>0</v>
      </c>
      <c r="DX370" s="91">
        <f t="shared" si="339"/>
        <v>0</v>
      </c>
      <c r="DY370" s="91">
        <f t="shared" si="339"/>
        <v>0</v>
      </c>
      <c r="DZ370" s="91">
        <f t="shared" si="339"/>
        <v>163.6</v>
      </c>
      <c r="EA370" s="91">
        <f t="shared" si="339"/>
        <v>0</v>
      </c>
      <c r="EB370" s="91">
        <f t="shared" si="339"/>
        <v>0</v>
      </c>
      <c r="EC370" s="91">
        <f t="shared" si="339"/>
        <v>0</v>
      </c>
      <c r="ED370" s="91">
        <f t="shared" si="339"/>
        <v>0</v>
      </c>
      <c r="EE370" s="91">
        <f t="shared" si="339"/>
        <v>0</v>
      </c>
      <c r="EF370" s="91">
        <f t="shared" si="339"/>
        <v>0</v>
      </c>
      <c r="EG370" s="91">
        <f t="shared" si="339"/>
        <v>0</v>
      </c>
      <c r="EH370" s="91">
        <f t="shared" si="339"/>
        <v>0</v>
      </c>
      <c r="EI370" s="91">
        <f t="shared" si="339"/>
        <v>0</v>
      </c>
      <c r="EJ370" s="91">
        <f t="shared" si="339"/>
        <v>0</v>
      </c>
      <c r="EK370" s="91">
        <f t="shared" si="345"/>
        <v>0</v>
      </c>
      <c r="EL370" s="91">
        <f t="shared" si="345"/>
        <v>0</v>
      </c>
      <c r="EM370" s="91">
        <f t="shared" si="345"/>
        <v>0</v>
      </c>
      <c r="EN370" s="91">
        <f t="shared" si="345"/>
        <v>0</v>
      </c>
      <c r="EO370" s="91">
        <f t="shared" si="345"/>
        <v>0</v>
      </c>
      <c r="EP370" s="91">
        <f t="shared" si="345"/>
        <v>0</v>
      </c>
      <c r="EQ370" s="91">
        <f t="shared" si="345"/>
        <v>0</v>
      </c>
      <c r="ER370" s="91">
        <f t="shared" si="345"/>
        <v>0</v>
      </c>
      <c r="ES370" s="91">
        <f t="shared" si="345"/>
        <v>0</v>
      </c>
      <c r="ET370" s="91">
        <f t="shared" si="345"/>
        <v>0</v>
      </c>
      <c r="EU370" s="91">
        <f t="shared" si="345"/>
        <v>0</v>
      </c>
      <c r="EV370" s="91">
        <f t="shared" si="345"/>
        <v>0</v>
      </c>
      <c r="EW370" s="91">
        <f t="shared" si="345"/>
        <v>0</v>
      </c>
      <c r="EX370" s="91">
        <f t="shared" si="345"/>
        <v>0</v>
      </c>
      <c r="EY370" s="91">
        <f t="shared" si="345"/>
        <v>0</v>
      </c>
      <c r="EZ370" s="91">
        <f t="shared" si="345"/>
        <v>0</v>
      </c>
      <c r="FA370" s="91">
        <f t="shared" si="343"/>
        <v>0</v>
      </c>
      <c r="FB370" s="91">
        <f t="shared" si="343"/>
        <v>0</v>
      </c>
      <c r="FC370" s="91">
        <f t="shared" si="343"/>
        <v>0</v>
      </c>
      <c r="FD370" s="91">
        <f t="shared" si="343"/>
        <v>0</v>
      </c>
      <c r="FE370" s="91">
        <f t="shared" si="343"/>
        <v>0</v>
      </c>
      <c r="FF370" s="91">
        <f t="shared" si="343"/>
        <v>0</v>
      </c>
      <c r="FG370" s="91">
        <f t="shared" si="343"/>
        <v>0</v>
      </c>
      <c r="FH370" s="91">
        <f t="shared" si="343"/>
        <v>0</v>
      </c>
      <c r="FI370" s="91">
        <f t="shared" si="343"/>
        <v>0</v>
      </c>
      <c r="FJ370" s="91">
        <f t="shared" si="343"/>
        <v>0</v>
      </c>
      <c r="FK370" s="91">
        <f t="shared" si="343"/>
        <v>0</v>
      </c>
      <c r="FL370" s="91">
        <f t="shared" si="343"/>
        <v>0</v>
      </c>
      <c r="FM370" s="91">
        <f t="shared" si="343"/>
        <v>0</v>
      </c>
      <c r="FN370" s="91">
        <f t="shared" si="343"/>
        <v>0</v>
      </c>
      <c r="FO370" s="91">
        <f t="shared" si="343"/>
        <v>0</v>
      </c>
      <c r="FP370" s="91">
        <f t="shared" si="323"/>
        <v>0</v>
      </c>
      <c r="FQ370" s="91">
        <f t="shared" si="323"/>
        <v>0</v>
      </c>
      <c r="FR370" s="91">
        <f t="shared" si="323"/>
        <v>0</v>
      </c>
      <c r="FS370" s="91">
        <f t="shared" si="333"/>
        <v>0</v>
      </c>
      <c r="FT370" s="91">
        <f t="shared" si="333"/>
        <v>0</v>
      </c>
      <c r="FU370" s="91">
        <f t="shared" si="333"/>
        <v>0</v>
      </c>
      <c r="FV370" s="91">
        <f t="shared" si="333"/>
        <v>0</v>
      </c>
      <c r="FW370" s="91">
        <f t="shared" si="333"/>
        <v>0</v>
      </c>
      <c r="FX370" s="91">
        <f t="shared" si="333"/>
        <v>0</v>
      </c>
      <c r="FY370" s="91">
        <f t="shared" si="333"/>
        <v>0</v>
      </c>
      <c r="FZ370" s="91">
        <f t="shared" si="333"/>
        <v>0</v>
      </c>
      <c r="GA370" s="91">
        <f t="shared" si="333"/>
        <v>0</v>
      </c>
      <c r="GB370" s="91">
        <f t="shared" si="333"/>
        <v>0</v>
      </c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</row>
    <row r="371" spans="1:213" ht="38.25">
      <c r="A371" s="68">
        <f>Данные!A371</f>
        <v>5791</v>
      </c>
      <c r="B371" s="68">
        <f>Данные!B371</f>
        <v>2020</v>
      </c>
      <c r="C371" s="68" t="str">
        <f>Данные!C371</f>
        <v>компьютерных технологий и электронного обучения</v>
      </c>
      <c r="D371" s="68" t="str">
        <f>Данные!D371</f>
        <v>Государев Илья Борисович</v>
      </c>
      <c r="E371" s="68" t="str">
        <f>Данные!E371</f>
        <v>кандидат педагогических наук</v>
      </c>
      <c r="F371" s="68" t="str">
        <f>Данные!F371</f>
        <v>доцент</v>
      </c>
      <c r="G371" s="68">
        <f>Данные!G371</f>
        <v>1</v>
      </c>
      <c r="H371" s="68" t="str">
        <f>Данные!H371</f>
        <v>4 курс 2017 год/пост</v>
      </c>
      <c r="I371" s="68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8">
        <f>Данные!J371</f>
        <v>0</v>
      </c>
      <c r="K371" s="68">
        <f>Данные!K371</f>
        <v>0</v>
      </c>
      <c r="L371" s="68">
        <f>Данные!L371</f>
        <v>0</v>
      </c>
      <c r="M371" s="16">
        <f t="shared" si="312"/>
        <v>0</v>
      </c>
      <c r="N371" s="16">
        <f t="shared" si="313"/>
        <v>11.666666666666666</v>
      </c>
      <c r="O371" s="16">
        <f t="shared" si="314"/>
        <v>12.083333333333334</v>
      </c>
      <c r="P371" s="16">
        <f t="shared" si="315"/>
        <v>12.083333333333334</v>
      </c>
      <c r="Q371" s="68">
        <f>Данные!Q371</f>
        <v>0</v>
      </c>
      <c r="R371" s="68">
        <f>Данные!R371</f>
        <v>0</v>
      </c>
      <c r="S371" s="68">
        <f>Данные!S371</f>
        <v>0</v>
      </c>
      <c r="T371" s="68">
        <f>Данные!T371</f>
        <v>0</v>
      </c>
      <c r="U371" s="68">
        <f>Данные!U371</f>
        <v>10</v>
      </c>
      <c r="V371" s="68">
        <f>Данные!V371</f>
        <v>0</v>
      </c>
      <c r="W371" s="68">
        <f>Данные!W371</f>
        <v>29</v>
      </c>
      <c r="X371" s="68">
        <f>Данные!X371</f>
        <v>1</v>
      </c>
      <c r="Y371" s="68">
        <f>Данные!Y371</f>
        <v>2</v>
      </c>
      <c r="Z371" s="68">
        <f>Данные!Z371</f>
        <v>0</v>
      </c>
      <c r="AA371" s="68">
        <f>Данные!AA371</f>
        <v>0</v>
      </c>
      <c r="AB371" s="83">
        <f>IF(F371=$HG$3,$HH$3,IF(F371=$HG$4,$HH$4,IF(F371=$HG$5,$HH$5,IF(F371=$HG$6,$HH$6,IF(F371=$HG$7,$HH$7,IF(F371=$HG$8,$HH$8,IF(F371=$HG$9,$HH$9,IF(F371=$HG$10,$HH$10,IF(F371=$HG$11,$HH$11,IF(F371=$HG$12,$HH$12,IF(F371=$HG$13,$HH$13,IF(F371=$HG$14,$HH$14,IF(F371=$HG$15,$HH$15,)))))))))))))</f>
        <v>800</v>
      </c>
      <c r="AC371" s="84" t="str">
        <f>IF(OR($GD$4=H371,$GE$4=H371,$GF$4=H371,$GG$4=H371,$GH$4=H371,$GI$4=H371,$GJ$4=H371,$GK$4=H371,$GL$4=H371,$GM$4=H371,$GN$4=H371,$GO$4=H371,$GP$4=H371,$GQ$4=H371,$GR$4=H371,$GS$4=H371,$GT$4=H371,$GU$4=H371,$GV$4=H371,$GW$4=H371,$GX$4=H371,$GY$4=H371,$GZ$4=H371,$HA$4=H371,$HB$4=H371,$HC$4=H371,$HD$4=H371,$HE$4=H371),$GC$4,IF(OR($GD$5=H371,$GE$5=H371,$GH$5=H371,$GI$5=H371,$GL$5=H371,$GM$5=H371,$GP$5=H371,$GQ$5=H371,$GT$5=H371,$GU$5=H371,$GX$5=H371,$GY$5=H371,$HB$5=H371,$HC$5=H371),$GC$5,))</f>
        <v>Бакалавры (ИВТ)</v>
      </c>
      <c r="AD371" s="84" t="str">
        <f>IF(OR(H371=$GD$4,H371=$GE$4,H371=$GF$4,H371=$GG$4,H371=$GD$5,H371=$GE$5),$GD$1,IF(OR(H371=$GH$4,H371=$GI$4,H371=$GJ$4,H371=$GK$4,H371=$GH$5,H371=$GI$5),$GH$1,IF(OR(H371=$GL$4,H371=$GM$4,H371=$GN$4,H371=$GO$4,H371=$GL$5,H371=$GM$5),$GL$1,IF(OR(H371=$GP$4,H371=$GQ$4,H371=$GR$4,H371=$GS$4,H371=$GP$5,H371=$GQ$5),$GP$1,IF(OR(H371=$GT$4,H371=$GU$4,H371=$GV$4,H371=$GW$4,H371=$GT$5,H371=$GU$5),$GT$1,IF(OR(H371=$GX$4,H371=$GY$4,H371=$GZ$4,H371=$HA$4,H371=$GX$5,H371=$GY$5),$GX$1,IF(OR(H371=$HB$4,H371=$HC$4,H371=$HD$4,H371=$HE$4,H371=$HB$5,H371=$HC$5),$HB$1,)))))))</f>
        <v>2020/2021</v>
      </c>
      <c r="AE371" s="85">
        <f t="shared" si="316"/>
        <v>45.833333333333336</v>
      </c>
      <c r="AF371" s="85">
        <f t="shared" si="317"/>
        <v>5.7291666666666671E-2</v>
      </c>
      <c r="AG371" s="83"/>
      <c r="AH371" s="83"/>
      <c r="AI371" s="87">
        <f t="shared" si="340"/>
        <v>0</v>
      </c>
      <c r="AJ371" s="87">
        <f t="shared" si="340"/>
        <v>0</v>
      </c>
      <c r="AK371" s="87">
        <f t="shared" si="340"/>
        <v>0</v>
      </c>
      <c r="AL371" s="87">
        <f t="shared" si="340"/>
        <v>0</v>
      </c>
      <c r="AM371" s="87">
        <f t="shared" si="340"/>
        <v>0</v>
      </c>
      <c r="AN371" s="87">
        <f t="shared" si="340"/>
        <v>0</v>
      </c>
      <c r="AO371" s="87">
        <f t="shared" si="340"/>
        <v>0</v>
      </c>
      <c r="AP371" s="87">
        <f t="shared" si="340"/>
        <v>0</v>
      </c>
      <c r="AQ371" s="87">
        <f t="shared" si="340"/>
        <v>0</v>
      </c>
      <c r="AR371" s="87">
        <f t="shared" si="340"/>
        <v>0</v>
      </c>
      <c r="AS371" s="87">
        <f t="shared" si="340"/>
        <v>0</v>
      </c>
      <c r="AT371" s="87">
        <f t="shared" si="340"/>
        <v>0</v>
      </c>
      <c r="AU371" s="87">
        <f t="shared" si="340"/>
        <v>0</v>
      </c>
      <c r="AV371" s="87">
        <f t="shared" si="340"/>
        <v>0</v>
      </c>
      <c r="AW371" s="87">
        <f t="shared" si="340"/>
        <v>0</v>
      </c>
      <c r="AX371" s="87">
        <f t="shared" si="340"/>
        <v>0</v>
      </c>
      <c r="AY371" s="87">
        <f t="shared" si="338"/>
        <v>0</v>
      </c>
      <c r="AZ371" s="87">
        <f t="shared" si="338"/>
        <v>0</v>
      </c>
      <c r="BA371" s="87">
        <f t="shared" si="338"/>
        <v>0</v>
      </c>
      <c r="BB371" s="87">
        <f t="shared" si="338"/>
        <v>0</v>
      </c>
      <c r="BC371" s="87">
        <f t="shared" si="338"/>
        <v>5.7291666666666671E-2</v>
      </c>
      <c r="BD371" s="87">
        <f t="shared" si="338"/>
        <v>0</v>
      </c>
      <c r="BE371" s="87">
        <f t="shared" si="338"/>
        <v>0</v>
      </c>
      <c r="BF371" s="87">
        <f t="shared" si="338"/>
        <v>0</v>
      </c>
      <c r="BG371" s="87">
        <f t="shared" si="338"/>
        <v>0</v>
      </c>
      <c r="BH371" s="87">
        <f t="shared" si="338"/>
        <v>0</v>
      </c>
      <c r="BI371" s="87">
        <f t="shared" si="338"/>
        <v>0</v>
      </c>
      <c r="BJ371" s="87">
        <f t="shared" si="338"/>
        <v>0</v>
      </c>
      <c r="BK371" s="87">
        <f t="shared" si="338"/>
        <v>0</v>
      </c>
      <c r="BL371" s="87">
        <f t="shared" si="338"/>
        <v>0</v>
      </c>
      <c r="BM371" s="87">
        <f t="shared" si="338"/>
        <v>0</v>
      </c>
      <c r="BN371" s="87">
        <f t="shared" si="344"/>
        <v>0</v>
      </c>
      <c r="BO371" s="87">
        <f t="shared" si="344"/>
        <v>0</v>
      </c>
      <c r="BP371" s="87">
        <f t="shared" si="344"/>
        <v>0</v>
      </c>
      <c r="BQ371" s="87">
        <f t="shared" si="344"/>
        <v>0</v>
      </c>
      <c r="BR371" s="87">
        <f t="shared" si="344"/>
        <v>0</v>
      </c>
      <c r="BS371" s="87">
        <f t="shared" si="344"/>
        <v>0</v>
      </c>
      <c r="BT371" s="87">
        <f t="shared" si="344"/>
        <v>0</v>
      </c>
      <c r="BU371" s="87">
        <f t="shared" si="344"/>
        <v>0</v>
      </c>
      <c r="BV371" s="87">
        <f t="shared" si="344"/>
        <v>0</v>
      </c>
      <c r="BW371" s="87">
        <f t="shared" si="344"/>
        <v>0</v>
      </c>
      <c r="BX371" s="87">
        <f t="shared" si="344"/>
        <v>0</v>
      </c>
      <c r="BY371" s="87">
        <f t="shared" si="344"/>
        <v>0</v>
      </c>
      <c r="BZ371" s="87">
        <f t="shared" si="344"/>
        <v>0</v>
      </c>
      <c r="CA371" s="87">
        <f t="shared" si="344"/>
        <v>0</v>
      </c>
      <c r="CB371" s="87">
        <f t="shared" si="344"/>
        <v>0</v>
      </c>
      <c r="CC371" s="87">
        <f t="shared" si="344"/>
        <v>0</v>
      </c>
      <c r="CD371" s="87">
        <f t="shared" si="342"/>
        <v>0</v>
      </c>
      <c r="CE371" s="87">
        <f t="shared" si="342"/>
        <v>0</v>
      </c>
      <c r="CF371" s="87">
        <f t="shared" si="342"/>
        <v>0</v>
      </c>
      <c r="CG371" s="87">
        <f t="shared" si="342"/>
        <v>0</v>
      </c>
      <c r="CH371" s="87">
        <f t="shared" si="342"/>
        <v>0</v>
      </c>
      <c r="CI371" s="87">
        <f t="shared" si="342"/>
        <v>0</v>
      </c>
      <c r="CJ371" s="87">
        <f t="shared" si="342"/>
        <v>0</v>
      </c>
      <c r="CK371" s="87">
        <f t="shared" si="342"/>
        <v>0</v>
      </c>
      <c r="CL371" s="87">
        <f t="shared" si="342"/>
        <v>0</v>
      </c>
      <c r="CM371" s="87">
        <f t="shared" si="342"/>
        <v>0</v>
      </c>
      <c r="CN371" s="87">
        <f t="shared" si="342"/>
        <v>0</v>
      </c>
      <c r="CO371" s="87">
        <f t="shared" si="342"/>
        <v>0</v>
      </c>
      <c r="CP371" s="87">
        <f t="shared" si="342"/>
        <v>0</v>
      </c>
      <c r="CQ371" s="87">
        <f t="shared" si="342"/>
        <v>0</v>
      </c>
      <c r="CR371" s="87">
        <f t="shared" si="342"/>
        <v>0</v>
      </c>
      <c r="CS371" s="87">
        <f t="shared" si="322"/>
        <v>0</v>
      </c>
      <c r="CT371" s="87">
        <f t="shared" si="322"/>
        <v>0</v>
      </c>
      <c r="CU371" s="87">
        <f t="shared" si="322"/>
        <v>0</v>
      </c>
      <c r="CV371" s="87">
        <f t="shared" si="331"/>
        <v>0</v>
      </c>
      <c r="CW371" s="87">
        <f t="shared" si="331"/>
        <v>0</v>
      </c>
      <c r="CX371" s="87">
        <f t="shared" si="331"/>
        <v>0</v>
      </c>
      <c r="CY371" s="87">
        <f t="shared" si="331"/>
        <v>0</v>
      </c>
      <c r="CZ371" s="87">
        <f t="shared" si="331"/>
        <v>0</v>
      </c>
      <c r="DA371" s="87">
        <f t="shared" si="331"/>
        <v>0</v>
      </c>
      <c r="DB371" s="87">
        <f t="shared" si="331"/>
        <v>0</v>
      </c>
      <c r="DC371" s="87">
        <f t="shared" si="331"/>
        <v>0</v>
      </c>
      <c r="DD371" s="87">
        <f t="shared" si="331"/>
        <v>0</v>
      </c>
      <c r="DE371" s="87">
        <f t="shared" si="331"/>
        <v>0</v>
      </c>
      <c r="DF371" s="91">
        <f t="shared" si="341"/>
        <v>0</v>
      </c>
      <c r="DG371" s="91">
        <f t="shared" si="341"/>
        <v>0</v>
      </c>
      <c r="DH371" s="91">
        <f t="shared" si="341"/>
        <v>0</v>
      </c>
      <c r="DI371" s="91">
        <f t="shared" si="341"/>
        <v>0</v>
      </c>
      <c r="DJ371" s="91">
        <f t="shared" si="341"/>
        <v>0</v>
      </c>
      <c r="DK371" s="91">
        <f t="shared" si="341"/>
        <v>0</v>
      </c>
      <c r="DL371" s="91">
        <f t="shared" si="341"/>
        <v>0</v>
      </c>
      <c r="DM371" s="91">
        <f t="shared" si="341"/>
        <v>0</v>
      </c>
      <c r="DN371" s="91">
        <f t="shared" si="341"/>
        <v>0</v>
      </c>
      <c r="DO371" s="91">
        <f t="shared" si="341"/>
        <v>0</v>
      </c>
      <c r="DP371" s="91">
        <f t="shared" si="341"/>
        <v>0</v>
      </c>
      <c r="DQ371" s="91">
        <f t="shared" si="341"/>
        <v>0</v>
      </c>
      <c r="DR371" s="91">
        <f t="shared" si="341"/>
        <v>0</v>
      </c>
      <c r="DS371" s="91">
        <f t="shared" si="341"/>
        <v>0</v>
      </c>
      <c r="DT371" s="91">
        <f t="shared" si="341"/>
        <v>0</v>
      </c>
      <c r="DU371" s="91">
        <f t="shared" si="341"/>
        <v>0</v>
      </c>
      <c r="DV371" s="91">
        <f t="shared" si="339"/>
        <v>0</v>
      </c>
      <c r="DW371" s="91">
        <f t="shared" si="339"/>
        <v>0</v>
      </c>
      <c r="DX371" s="91">
        <f t="shared" si="339"/>
        <v>0</v>
      </c>
      <c r="DY371" s="91">
        <f t="shared" si="339"/>
        <v>0</v>
      </c>
      <c r="DZ371" s="91">
        <f t="shared" si="339"/>
        <v>163.6</v>
      </c>
      <c r="EA371" s="91">
        <f t="shared" si="339"/>
        <v>0</v>
      </c>
      <c r="EB371" s="91">
        <f t="shared" si="339"/>
        <v>0</v>
      </c>
      <c r="EC371" s="91">
        <f t="shared" si="339"/>
        <v>0</v>
      </c>
      <c r="ED371" s="91">
        <f t="shared" si="339"/>
        <v>0</v>
      </c>
      <c r="EE371" s="91">
        <f t="shared" si="339"/>
        <v>0</v>
      </c>
      <c r="EF371" s="91">
        <f t="shared" si="339"/>
        <v>0</v>
      </c>
      <c r="EG371" s="91">
        <f t="shared" si="339"/>
        <v>0</v>
      </c>
      <c r="EH371" s="91">
        <f t="shared" si="339"/>
        <v>0</v>
      </c>
      <c r="EI371" s="91">
        <f t="shared" si="339"/>
        <v>0</v>
      </c>
      <c r="EJ371" s="91">
        <f t="shared" si="339"/>
        <v>0</v>
      </c>
      <c r="EK371" s="91">
        <f t="shared" si="345"/>
        <v>0</v>
      </c>
      <c r="EL371" s="91">
        <f t="shared" si="345"/>
        <v>0</v>
      </c>
      <c r="EM371" s="91">
        <f t="shared" si="345"/>
        <v>0</v>
      </c>
      <c r="EN371" s="91">
        <f t="shared" si="345"/>
        <v>0</v>
      </c>
      <c r="EO371" s="91">
        <f t="shared" si="345"/>
        <v>0</v>
      </c>
      <c r="EP371" s="91">
        <f t="shared" si="345"/>
        <v>0</v>
      </c>
      <c r="EQ371" s="91">
        <f t="shared" si="345"/>
        <v>0</v>
      </c>
      <c r="ER371" s="91">
        <f t="shared" si="345"/>
        <v>0</v>
      </c>
      <c r="ES371" s="91">
        <f t="shared" si="345"/>
        <v>0</v>
      </c>
      <c r="ET371" s="91">
        <f t="shared" si="345"/>
        <v>0</v>
      </c>
      <c r="EU371" s="91">
        <f t="shared" si="345"/>
        <v>0</v>
      </c>
      <c r="EV371" s="91">
        <f t="shared" si="345"/>
        <v>0</v>
      </c>
      <c r="EW371" s="91">
        <f t="shared" si="345"/>
        <v>0</v>
      </c>
      <c r="EX371" s="91">
        <f t="shared" si="345"/>
        <v>0</v>
      </c>
      <c r="EY371" s="91">
        <f t="shared" si="345"/>
        <v>0</v>
      </c>
      <c r="EZ371" s="91">
        <f t="shared" si="345"/>
        <v>0</v>
      </c>
      <c r="FA371" s="91">
        <f t="shared" si="343"/>
        <v>0</v>
      </c>
      <c r="FB371" s="91">
        <f t="shared" si="343"/>
        <v>0</v>
      </c>
      <c r="FC371" s="91">
        <f t="shared" si="343"/>
        <v>0</v>
      </c>
      <c r="FD371" s="91">
        <f t="shared" si="343"/>
        <v>0</v>
      </c>
      <c r="FE371" s="91">
        <f t="shared" si="343"/>
        <v>0</v>
      </c>
      <c r="FF371" s="91">
        <f t="shared" si="343"/>
        <v>0</v>
      </c>
      <c r="FG371" s="91">
        <f t="shared" si="343"/>
        <v>0</v>
      </c>
      <c r="FH371" s="91">
        <f t="shared" si="343"/>
        <v>0</v>
      </c>
      <c r="FI371" s="91">
        <f t="shared" si="343"/>
        <v>0</v>
      </c>
      <c r="FJ371" s="91">
        <f t="shared" si="343"/>
        <v>0</v>
      </c>
      <c r="FK371" s="91">
        <f t="shared" si="343"/>
        <v>0</v>
      </c>
      <c r="FL371" s="91">
        <f t="shared" si="343"/>
        <v>0</v>
      </c>
      <c r="FM371" s="91">
        <f t="shared" si="343"/>
        <v>0</v>
      </c>
      <c r="FN371" s="91">
        <f t="shared" si="343"/>
        <v>0</v>
      </c>
      <c r="FO371" s="91">
        <f t="shared" si="343"/>
        <v>0</v>
      </c>
      <c r="FP371" s="91">
        <f t="shared" si="323"/>
        <v>0</v>
      </c>
      <c r="FQ371" s="91">
        <f t="shared" si="323"/>
        <v>0</v>
      </c>
      <c r="FR371" s="91">
        <f t="shared" si="323"/>
        <v>0</v>
      </c>
      <c r="FS371" s="91">
        <f t="shared" si="333"/>
        <v>0</v>
      </c>
      <c r="FT371" s="91">
        <f t="shared" si="333"/>
        <v>0</v>
      </c>
      <c r="FU371" s="91">
        <f t="shared" si="333"/>
        <v>0</v>
      </c>
      <c r="FV371" s="91">
        <f t="shared" si="333"/>
        <v>0</v>
      </c>
      <c r="FW371" s="91">
        <f t="shared" si="333"/>
        <v>0</v>
      </c>
      <c r="FX371" s="91">
        <f t="shared" si="333"/>
        <v>0</v>
      </c>
      <c r="FY371" s="91">
        <f t="shared" si="333"/>
        <v>0</v>
      </c>
      <c r="FZ371" s="91">
        <f t="shared" si="333"/>
        <v>0</v>
      </c>
      <c r="GA371" s="91">
        <f t="shared" si="333"/>
        <v>0</v>
      </c>
      <c r="GB371" s="91">
        <f t="shared" si="333"/>
        <v>0</v>
      </c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</row>
    <row r="372" spans="1:213" ht="38.25">
      <c r="A372" s="68">
        <f>Данные!A372</f>
        <v>5791</v>
      </c>
      <c r="B372" s="68">
        <f>Данные!B372</f>
        <v>2020</v>
      </c>
      <c r="C372" s="68" t="str">
        <f>Данные!C372</f>
        <v>компьютерных технологий и электронного обучения</v>
      </c>
      <c r="D372" s="68" t="str">
        <f>Данные!D372</f>
        <v>Авксентьева Елена Юрьевна</v>
      </c>
      <c r="E372" s="68" t="str">
        <f>Данные!E372</f>
        <v>кандидат педагогических наук</v>
      </c>
      <c r="F372" s="68" t="str">
        <f>Данные!F372</f>
        <v>доцент</v>
      </c>
      <c r="G372" s="68">
        <f>Данные!G372</f>
        <v>1</v>
      </c>
      <c r="H372" s="68" t="str">
        <f>Данные!H372</f>
        <v>4 курс 2017 год/пост</v>
      </c>
      <c r="I372" s="68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8">
        <f>Данные!J372</f>
        <v>0</v>
      </c>
      <c r="K372" s="68">
        <f>Данные!K372</f>
        <v>0</v>
      </c>
      <c r="L372" s="68">
        <f>Данные!L372</f>
        <v>0</v>
      </c>
      <c r="M372" s="16">
        <f t="shared" si="312"/>
        <v>0</v>
      </c>
      <c r="N372" s="16">
        <f t="shared" si="313"/>
        <v>11.666666666666666</v>
      </c>
      <c r="O372" s="16">
        <f t="shared" si="314"/>
        <v>12.083333333333334</v>
      </c>
      <c r="P372" s="16">
        <f t="shared" si="315"/>
        <v>12.083333333333334</v>
      </c>
      <c r="Q372" s="68">
        <f>Данные!Q372</f>
        <v>0</v>
      </c>
      <c r="R372" s="68">
        <f>Данные!R372</f>
        <v>0</v>
      </c>
      <c r="S372" s="68">
        <f>Данные!S372</f>
        <v>0</v>
      </c>
      <c r="T372" s="68">
        <f>Данные!T372</f>
        <v>0</v>
      </c>
      <c r="U372" s="68">
        <f>Данные!U372</f>
        <v>10</v>
      </c>
      <c r="V372" s="68">
        <f>Данные!V372</f>
        <v>0</v>
      </c>
      <c r="W372" s="68">
        <f>Данные!W372</f>
        <v>29</v>
      </c>
      <c r="X372" s="68">
        <f>Данные!X372</f>
        <v>1</v>
      </c>
      <c r="Y372" s="68">
        <f>Данные!Y372</f>
        <v>2</v>
      </c>
      <c r="Z372" s="68">
        <f>Данные!Z372</f>
        <v>0</v>
      </c>
      <c r="AA372" s="68">
        <f>Данные!AA372</f>
        <v>0</v>
      </c>
      <c r="AB372" s="83">
        <f>IF(F372=$HG$3,$HH$3,IF(F372=$HG$4,$HH$4,IF(F372=$HG$5,$HH$5,IF(F372=$HG$6,$HH$6,IF(F372=$HG$7,$HH$7,IF(F372=$HG$8,$HH$8,IF(F372=$HG$9,$HH$9,IF(F372=$HG$10,$HH$10,IF(F372=$HG$11,$HH$11,IF(F372=$HG$12,$HH$12,IF(F372=$HG$13,$HH$13,IF(F372=$HG$14,$HH$14,IF(F372=$HG$15,$HH$15,)))))))))))))</f>
        <v>800</v>
      </c>
      <c r="AC372" s="84" t="str">
        <f>IF(OR($GD$4=H372,$GE$4=H372,$GF$4=H372,$GG$4=H372,$GH$4=H372,$GI$4=H372,$GJ$4=H372,$GK$4=H372,$GL$4=H372,$GM$4=H372,$GN$4=H372,$GO$4=H372,$GP$4=H372,$GQ$4=H372,$GR$4=H372,$GS$4=H372,$GT$4=H372,$GU$4=H372,$GV$4=H372,$GW$4=H372,$GX$4=H372,$GY$4=H372,$GZ$4=H372,$HA$4=H372,$HB$4=H372,$HC$4=H372,$HD$4=H372,$HE$4=H372),$GC$4,IF(OR($GD$5=H372,$GE$5=H372,$GH$5=H372,$GI$5=H372,$GL$5=H372,$GM$5=H372,$GP$5=H372,$GQ$5=H372,$GT$5=H372,$GU$5=H372,$GX$5=H372,$GY$5=H372,$HB$5=H372,$HC$5=H372),$GC$5,))</f>
        <v>Бакалавры (ИВТ)</v>
      </c>
      <c r="AD372" s="84" t="str">
        <f>IF(OR(H372=$GD$4,H372=$GE$4,H372=$GF$4,H372=$GG$4,H372=$GD$5,H372=$GE$5),$GD$1,IF(OR(H372=$GH$4,H372=$GI$4,H372=$GJ$4,H372=$GK$4,H372=$GH$5,H372=$GI$5),$GH$1,IF(OR(H372=$GL$4,H372=$GM$4,H372=$GN$4,H372=$GO$4,H372=$GL$5,H372=$GM$5),$GL$1,IF(OR(H372=$GP$4,H372=$GQ$4,H372=$GR$4,H372=$GS$4,H372=$GP$5,H372=$GQ$5),$GP$1,IF(OR(H372=$GT$4,H372=$GU$4,H372=$GV$4,H372=$GW$4,H372=$GT$5,H372=$GU$5),$GT$1,IF(OR(H372=$GX$4,H372=$GY$4,H372=$GZ$4,H372=$HA$4,H372=$GX$5,H372=$GY$5),$GX$1,IF(OR(H372=$HB$4,H372=$HC$4,H372=$HD$4,H372=$HE$4,H372=$HB$5,H372=$HC$5),$HB$1,)))))))</f>
        <v>2020/2021</v>
      </c>
      <c r="AE372" s="85">
        <f t="shared" si="316"/>
        <v>45.833333333333336</v>
      </c>
      <c r="AF372" s="85">
        <f t="shared" si="317"/>
        <v>5.7291666666666671E-2</v>
      </c>
      <c r="AG372" s="83"/>
      <c r="AH372" s="83"/>
      <c r="AI372" s="87">
        <f t="shared" si="340"/>
        <v>0</v>
      </c>
      <c r="AJ372" s="87">
        <f t="shared" si="340"/>
        <v>0</v>
      </c>
      <c r="AK372" s="87">
        <f t="shared" si="340"/>
        <v>5.7291666666666671E-2</v>
      </c>
      <c r="AL372" s="87">
        <f t="shared" si="340"/>
        <v>0</v>
      </c>
      <c r="AM372" s="87">
        <f t="shared" si="340"/>
        <v>0</v>
      </c>
      <c r="AN372" s="87">
        <f t="shared" si="340"/>
        <v>0</v>
      </c>
      <c r="AO372" s="87">
        <f t="shared" si="340"/>
        <v>0</v>
      </c>
      <c r="AP372" s="87">
        <f t="shared" si="340"/>
        <v>0</v>
      </c>
      <c r="AQ372" s="87">
        <f t="shared" si="340"/>
        <v>0</v>
      </c>
      <c r="AR372" s="87">
        <f t="shared" si="340"/>
        <v>0</v>
      </c>
      <c r="AS372" s="87">
        <f t="shared" si="340"/>
        <v>0</v>
      </c>
      <c r="AT372" s="87">
        <f t="shared" si="340"/>
        <v>0</v>
      </c>
      <c r="AU372" s="87">
        <f t="shared" si="340"/>
        <v>0</v>
      </c>
      <c r="AV372" s="87">
        <f t="shared" si="340"/>
        <v>0</v>
      </c>
      <c r="AW372" s="87">
        <f t="shared" si="340"/>
        <v>0</v>
      </c>
      <c r="AX372" s="87">
        <f t="shared" si="340"/>
        <v>0</v>
      </c>
      <c r="AY372" s="87">
        <f t="shared" si="338"/>
        <v>0</v>
      </c>
      <c r="AZ372" s="87">
        <f t="shared" si="338"/>
        <v>0</v>
      </c>
      <c r="BA372" s="87">
        <f t="shared" si="338"/>
        <v>0</v>
      </c>
      <c r="BB372" s="87">
        <f t="shared" si="338"/>
        <v>0</v>
      </c>
      <c r="BC372" s="87">
        <f t="shared" si="338"/>
        <v>0</v>
      </c>
      <c r="BD372" s="87">
        <f t="shared" si="338"/>
        <v>0</v>
      </c>
      <c r="BE372" s="87">
        <f t="shared" si="338"/>
        <v>0</v>
      </c>
      <c r="BF372" s="87">
        <f t="shared" si="338"/>
        <v>0</v>
      </c>
      <c r="BG372" s="87">
        <f t="shared" si="338"/>
        <v>0</v>
      </c>
      <c r="BH372" s="87">
        <f t="shared" si="338"/>
        <v>0</v>
      </c>
      <c r="BI372" s="87">
        <f t="shared" si="338"/>
        <v>0</v>
      </c>
      <c r="BJ372" s="87">
        <f t="shared" si="338"/>
        <v>0</v>
      </c>
      <c r="BK372" s="87">
        <f t="shared" si="338"/>
        <v>0</v>
      </c>
      <c r="BL372" s="87">
        <f t="shared" si="338"/>
        <v>0</v>
      </c>
      <c r="BM372" s="87">
        <f t="shared" si="338"/>
        <v>0</v>
      </c>
      <c r="BN372" s="87">
        <f t="shared" si="344"/>
        <v>0</v>
      </c>
      <c r="BO372" s="87">
        <f t="shared" si="344"/>
        <v>0</v>
      </c>
      <c r="BP372" s="87">
        <f t="shared" si="344"/>
        <v>0</v>
      </c>
      <c r="BQ372" s="87">
        <f t="shared" si="344"/>
        <v>0</v>
      </c>
      <c r="BR372" s="87">
        <f t="shared" si="344"/>
        <v>0</v>
      </c>
      <c r="BS372" s="87">
        <f t="shared" si="344"/>
        <v>0</v>
      </c>
      <c r="BT372" s="87">
        <f t="shared" si="344"/>
        <v>0</v>
      </c>
      <c r="BU372" s="87">
        <f t="shared" si="344"/>
        <v>0</v>
      </c>
      <c r="BV372" s="87">
        <f t="shared" si="344"/>
        <v>0</v>
      </c>
      <c r="BW372" s="87">
        <f t="shared" si="344"/>
        <v>0</v>
      </c>
      <c r="BX372" s="87">
        <f t="shared" si="344"/>
        <v>0</v>
      </c>
      <c r="BY372" s="87">
        <f t="shared" si="344"/>
        <v>0</v>
      </c>
      <c r="BZ372" s="87">
        <f t="shared" si="344"/>
        <v>0</v>
      </c>
      <c r="CA372" s="87">
        <f t="shared" si="344"/>
        <v>0</v>
      </c>
      <c r="CB372" s="87">
        <f t="shared" si="344"/>
        <v>0</v>
      </c>
      <c r="CC372" s="87">
        <f t="shared" si="344"/>
        <v>0</v>
      </c>
      <c r="CD372" s="87">
        <f t="shared" si="342"/>
        <v>0</v>
      </c>
      <c r="CE372" s="87">
        <f t="shared" si="342"/>
        <v>0</v>
      </c>
      <c r="CF372" s="87">
        <f t="shared" si="342"/>
        <v>0</v>
      </c>
      <c r="CG372" s="87">
        <f t="shared" si="342"/>
        <v>0</v>
      </c>
      <c r="CH372" s="87">
        <f t="shared" si="342"/>
        <v>0</v>
      </c>
      <c r="CI372" s="87">
        <f t="shared" si="342"/>
        <v>0</v>
      </c>
      <c r="CJ372" s="87">
        <f t="shared" si="342"/>
        <v>0</v>
      </c>
      <c r="CK372" s="87">
        <f t="shared" si="342"/>
        <v>0</v>
      </c>
      <c r="CL372" s="87">
        <f t="shared" si="342"/>
        <v>0</v>
      </c>
      <c r="CM372" s="87">
        <f t="shared" si="342"/>
        <v>0</v>
      </c>
      <c r="CN372" s="87">
        <f t="shared" si="342"/>
        <v>0</v>
      </c>
      <c r="CO372" s="87">
        <f t="shared" si="342"/>
        <v>0</v>
      </c>
      <c r="CP372" s="87">
        <f t="shared" si="342"/>
        <v>0</v>
      </c>
      <c r="CQ372" s="87">
        <f t="shared" si="342"/>
        <v>0</v>
      </c>
      <c r="CR372" s="87">
        <f t="shared" si="342"/>
        <v>0</v>
      </c>
      <c r="CS372" s="87">
        <f t="shared" si="322"/>
        <v>0</v>
      </c>
      <c r="CT372" s="87">
        <f t="shared" si="322"/>
        <v>0</v>
      </c>
      <c r="CU372" s="87">
        <f t="shared" si="322"/>
        <v>0</v>
      </c>
      <c r="CV372" s="87">
        <f t="shared" si="331"/>
        <v>0</v>
      </c>
      <c r="CW372" s="87">
        <f t="shared" si="331"/>
        <v>0</v>
      </c>
      <c r="CX372" s="87">
        <f t="shared" si="331"/>
        <v>0</v>
      </c>
      <c r="CY372" s="87">
        <f t="shared" si="331"/>
        <v>0</v>
      </c>
      <c r="CZ372" s="87">
        <f t="shared" si="331"/>
        <v>0</v>
      </c>
      <c r="DA372" s="87">
        <f t="shared" si="331"/>
        <v>0</v>
      </c>
      <c r="DB372" s="87">
        <f t="shared" si="331"/>
        <v>0</v>
      </c>
      <c r="DC372" s="87">
        <f t="shared" si="331"/>
        <v>0</v>
      </c>
      <c r="DD372" s="87">
        <f t="shared" ref="CV372:DE435" si="346">IF(DD$1=$D372,$AF372,)</f>
        <v>0</v>
      </c>
      <c r="DE372" s="87">
        <f t="shared" si="346"/>
        <v>0</v>
      </c>
      <c r="DF372" s="91">
        <f t="shared" si="341"/>
        <v>0</v>
      </c>
      <c r="DG372" s="91">
        <f t="shared" si="341"/>
        <v>0</v>
      </c>
      <c r="DH372" s="91">
        <f t="shared" si="341"/>
        <v>163.6</v>
      </c>
      <c r="DI372" s="91">
        <f t="shared" si="341"/>
        <v>0</v>
      </c>
      <c r="DJ372" s="91">
        <f t="shared" si="341"/>
        <v>0</v>
      </c>
      <c r="DK372" s="91">
        <f t="shared" si="341"/>
        <v>0</v>
      </c>
      <c r="DL372" s="91">
        <f t="shared" si="341"/>
        <v>0</v>
      </c>
      <c r="DM372" s="91">
        <f t="shared" si="341"/>
        <v>0</v>
      </c>
      <c r="DN372" s="91">
        <f t="shared" si="341"/>
        <v>0</v>
      </c>
      <c r="DO372" s="91">
        <f t="shared" si="341"/>
        <v>0</v>
      </c>
      <c r="DP372" s="91">
        <f t="shared" si="341"/>
        <v>0</v>
      </c>
      <c r="DQ372" s="91">
        <f t="shared" si="341"/>
        <v>0</v>
      </c>
      <c r="DR372" s="91">
        <f t="shared" si="341"/>
        <v>0</v>
      </c>
      <c r="DS372" s="91">
        <f t="shared" si="341"/>
        <v>0</v>
      </c>
      <c r="DT372" s="91">
        <f t="shared" si="341"/>
        <v>0</v>
      </c>
      <c r="DU372" s="91">
        <f t="shared" si="341"/>
        <v>0</v>
      </c>
      <c r="DV372" s="91">
        <f t="shared" si="339"/>
        <v>0</v>
      </c>
      <c r="DW372" s="91">
        <f t="shared" si="339"/>
        <v>0</v>
      </c>
      <c r="DX372" s="91">
        <f t="shared" si="339"/>
        <v>0</v>
      </c>
      <c r="DY372" s="91">
        <f t="shared" si="339"/>
        <v>0</v>
      </c>
      <c r="DZ372" s="91">
        <f t="shared" si="339"/>
        <v>0</v>
      </c>
      <c r="EA372" s="91">
        <f t="shared" si="339"/>
        <v>0</v>
      </c>
      <c r="EB372" s="91">
        <f t="shared" si="339"/>
        <v>0</v>
      </c>
      <c r="EC372" s="91">
        <f t="shared" si="339"/>
        <v>0</v>
      </c>
      <c r="ED372" s="91">
        <f t="shared" si="339"/>
        <v>0</v>
      </c>
      <c r="EE372" s="91">
        <f t="shared" si="339"/>
        <v>0</v>
      </c>
      <c r="EF372" s="91">
        <f t="shared" si="339"/>
        <v>0</v>
      </c>
      <c r="EG372" s="91">
        <f t="shared" si="339"/>
        <v>0</v>
      </c>
      <c r="EH372" s="91">
        <f t="shared" si="339"/>
        <v>0</v>
      </c>
      <c r="EI372" s="91">
        <f t="shared" si="339"/>
        <v>0</v>
      </c>
      <c r="EJ372" s="91">
        <f t="shared" si="339"/>
        <v>0</v>
      </c>
      <c r="EK372" s="91">
        <f t="shared" si="345"/>
        <v>0</v>
      </c>
      <c r="EL372" s="91">
        <f t="shared" si="345"/>
        <v>0</v>
      </c>
      <c r="EM372" s="91">
        <f t="shared" si="345"/>
        <v>0</v>
      </c>
      <c r="EN372" s="91">
        <f t="shared" si="345"/>
        <v>0</v>
      </c>
      <c r="EO372" s="91">
        <f t="shared" si="345"/>
        <v>0</v>
      </c>
      <c r="EP372" s="91">
        <f t="shared" si="345"/>
        <v>0</v>
      </c>
      <c r="EQ372" s="91">
        <f t="shared" si="345"/>
        <v>0</v>
      </c>
      <c r="ER372" s="91">
        <f t="shared" si="345"/>
        <v>0</v>
      </c>
      <c r="ES372" s="91">
        <f t="shared" si="345"/>
        <v>0</v>
      </c>
      <c r="ET372" s="91">
        <f t="shared" si="345"/>
        <v>0</v>
      </c>
      <c r="EU372" s="91">
        <f t="shared" si="345"/>
        <v>0</v>
      </c>
      <c r="EV372" s="91">
        <f t="shared" si="345"/>
        <v>0</v>
      </c>
      <c r="EW372" s="91">
        <f t="shared" si="345"/>
        <v>0</v>
      </c>
      <c r="EX372" s="91">
        <f t="shared" si="345"/>
        <v>0</v>
      </c>
      <c r="EY372" s="91">
        <f t="shared" si="345"/>
        <v>0</v>
      </c>
      <c r="EZ372" s="91">
        <f t="shared" si="345"/>
        <v>0</v>
      </c>
      <c r="FA372" s="91">
        <f t="shared" si="343"/>
        <v>0</v>
      </c>
      <c r="FB372" s="91">
        <f t="shared" si="343"/>
        <v>0</v>
      </c>
      <c r="FC372" s="91">
        <f t="shared" si="343"/>
        <v>0</v>
      </c>
      <c r="FD372" s="91">
        <f t="shared" si="343"/>
        <v>0</v>
      </c>
      <c r="FE372" s="91">
        <f t="shared" si="343"/>
        <v>0</v>
      </c>
      <c r="FF372" s="91">
        <f t="shared" si="343"/>
        <v>0</v>
      </c>
      <c r="FG372" s="91">
        <f t="shared" si="343"/>
        <v>0</v>
      </c>
      <c r="FH372" s="91">
        <f t="shared" si="343"/>
        <v>0</v>
      </c>
      <c r="FI372" s="91">
        <f t="shared" si="343"/>
        <v>0</v>
      </c>
      <c r="FJ372" s="91">
        <f t="shared" si="343"/>
        <v>0</v>
      </c>
      <c r="FK372" s="91">
        <f t="shared" si="343"/>
        <v>0</v>
      </c>
      <c r="FL372" s="91">
        <f t="shared" si="343"/>
        <v>0</v>
      </c>
      <c r="FM372" s="91">
        <f t="shared" si="343"/>
        <v>0</v>
      </c>
      <c r="FN372" s="91">
        <f t="shared" si="343"/>
        <v>0</v>
      </c>
      <c r="FO372" s="91">
        <f t="shared" si="343"/>
        <v>0</v>
      </c>
      <c r="FP372" s="91">
        <f t="shared" si="323"/>
        <v>0</v>
      </c>
      <c r="FQ372" s="91">
        <f t="shared" si="323"/>
        <v>0</v>
      </c>
      <c r="FR372" s="91">
        <f t="shared" si="323"/>
        <v>0</v>
      </c>
      <c r="FS372" s="91">
        <f t="shared" si="333"/>
        <v>0</v>
      </c>
      <c r="FT372" s="91">
        <f t="shared" si="333"/>
        <v>0</v>
      </c>
      <c r="FU372" s="91">
        <f t="shared" si="333"/>
        <v>0</v>
      </c>
      <c r="FV372" s="91">
        <f t="shared" si="333"/>
        <v>0</v>
      </c>
      <c r="FW372" s="91">
        <f t="shared" si="333"/>
        <v>0</v>
      </c>
      <c r="FX372" s="91">
        <f t="shared" si="333"/>
        <v>0</v>
      </c>
      <c r="FY372" s="91">
        <f t="shared" si="333"/>
        <v>0</v>
      </c>
      <c r="FZ372" s="91">
        <f t="shared" si="333"/>
        <v>0</v>
      </c>
      <c r="GA372" s="91">
        <f t="shared" ref="FS372:GB435" si="347">IF(GA$1=$D372,$AE$3,)</f>
        <v>0</v>
      </c>
      <c r="GB372" s="91">
        <f t="shared" si="347"/>
        <v>0</v>
      </c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</row>
    <row r="373" spans="1:213" ht="38.25">
      <c r="A373" s="68">
        <f>Данные!A373</f>
        <v>5791</v>
      </c>
      <c r="B373" s="68">
        <f>Данные!B373</f>
        <v>2020</v>
      </c>
      <c r="C373" s="68" t="str">
        <f>Данные!C373</f>
        <v>компьютерных технологий и электронного обучения</v>
      </c>
      <c r="D373" s="68" t="str">
        <f>Данные!D373</f>
        <v>Воробьев Владимир Иванович</v>
      </c>
      <c r="E373" s="68" t="str">
        <f>Данные!E373</f>
        <v>доктор технических наук</v>
      </c>
      <c r="F373" s="68" t="str">
        <f>Данные!F373</f>
        <v>внешний</v>
      </c>
      <c r="G373" s="68">
        <f>Данные!G373</f>
        <v>1</v>
      </c>
      <c r="H373" s="68" t="str">
        <f>Данные!H373</f>
        <v>4 курс 2017 год/пост</v>
      </c>
      <c r="I373" s="68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8">
        <f>Данные!J373</f>
        <v>0</v>
      </c>
      <c r="K373" s="68">
        <f>Данные!K373</f>
        <v>0</v>
      </c>
      <c r="L373" s="68">
        <f>Данные!L373</f>
        <v>0</v>
      </c>
      <c r="M373" s="16">
        <f t="shared" si="312"/>
        <v>0</v>
      </c>
      <c r="N373" s="16">
        <f t="shared" si="313"/>
        <v>11.666666666666666</v>
      </c>
      <c r="O373" s="16">
        <f t="shared" si="314"/>
        <v>12.083333333333334</v>
      </c>
      <c r="P373" s="16">
        <f t="shared" si="315"/>
        <v>12.083333333333334</v>
      </c>
      <c r="Q373" s="68">
        <f>Данные!Q373</f>
        <v>0</v>
      </c>
      <c r="R373" s="68">
        <f>Данные!R373</f>
        <v>0</v>
      </c>
      <c r="S373" s="68">
        <f>Данные!S373</f>
        <v>0</v>
      </c>
      <c r="T373" s="68">
        <f>Данные!T373</f>
        <v>0</v>
      </c>
      <c r="U373" s="68">
        <f>Данные!U373</f>
        <v>10</v>
      </c>
      <c r="V373" s="68">
        <f>Данные!V373</f>
        <v>0</v>
      </c>
      <c r="W373" s="68">
        <f>Данные!W373</f>
        <v>29</v>
      </c>
      <c r="X373" s="68">
        <f>Данные!X373</f>
        <v>1</v>
      </c>
      <c r="Y373" s="68">
        <f>Данные!Y373</f>
        <v>2</v>
      </c>
      <c r="Z373" s="68">
        <f>Данные!Z373</f>
        <v>0</v>
      </c>
      <c r="AA373" s="68">
        <f>Данные!AA373</f>
        <v>0</v>
      </c>
      <c r="AB373" s="83">
        <f>IF(F373=$HG$3,$HH$3,IF(F373=$HG$4,$HH$4,IF(F373=$HG$5,$HH$5,IF(F373=$HG$6,$HH$6,IF(F373=$HG$7,$HH$7,IF(F373=$HG$8,$HH$8,IF(F373=$HG$9,$HH$9,IF(F373=$HG$10,$HH$10,IF(F373=$HG$11,$HH$11,IF(F373=$HG$12,$HH$12,IF(F373=$HG$13,$HH$13,IF(F373=$HG$14,$HH$14,IF(F373=$HG$15,$HH$15,)))))))))))))</f>
        <v>900</v>
      </c>
      <c r="AC373" s="84" t="str">
        <f>IF(OR($GD$4=H373,$GE$4=H373,$GF$4=H373,$GG$4=H373,$GH$4=H373,$GI$4=H373,$GJ$4=H373,$GK$4=H373,$GL$4=H373,$GM$4=H373,$GN$4=H373,$GO$4=H373,$GP$4=H373,$GQ$4=H373,$GR$4=H373,$GS$4=H373,$GT$4=H373,$GU$4=H373,$GV$4=H373,$GW$4=H373,$GX$4=H373,$GY$4=H373,$GZ$4=H373,$HA$4=H373,$HB$4=H373,$HC$4=H373,$HD$4=H373,$HE$4=H373),$GC$4,IF(OR($GD$5=H373,$GE$5=H373,$GH$5=H373,$GI$5=H373,$GL$5=H373,$GM$5=H373,$GP$5=H373,$GQ$5=H373,$GT$5=H373,$GU$5=H373,$GX$5=H373,$GY$5=H373,$HB$5=H373,$HC$5=H373),$GC$5,))</f>
        <v>Бакалавры (ИВТ)</v>
      </c>
      <c r="AD373" s="84" t="str">
        <f>IF(OR(H373=$GD$4,H373=$GE$4,H373=$GF$4,H373=$GG$4,H373=$GD$5,H373=$GE$5),$GD$1,IF(OR(H373=$GH$4,H373=$GI$4,H373=$GJ$4,H373=$GK$4,H373=$GH$5,H373=$GI$5),$GH$1,IF(OR(H373=$GL$4,H373=$GM$4,H373=$GN$4,H373=$GO$4,H373=$GL$5,H373=$GM$5),$GL$1,IF(OR(H373=$GP$4,H373=$GQ$4,H373=$GR$4,H373=$GS$4,H373=$GP$5,H373=$GQ$5),$GP$1,IF(OR(H373=$GT$4,H373=$GU$4,H373=$GV$4,H373=$GW$4,H373=$GT$5,H373=$GU$5),$GT$1,IF(OR(H373=$GX$4,H373=$GY$4,H373=$GZ$4,H373=$HA$4,H373=$GX$5,H373=$GY$5),$GX$1,IF(OR(H373=$HB$4,H373=$HC$4,H373=$HD$4,H373=$HE$4,H373=$HB$5,H373=$HC$5),$HB$1,)))))))</f>
        <v>2020/2021</v>
      </c>
      <c r="AE373" s="85">
        <f t="shared" si="316"/>
        <v>45.833333333333336</v>
      </c>
      <c r="AF373" s="85">
        <f t="shared" si="317"/>
        <v>5.092592592592593E-2</v>
      </c>
      <c r="AG373" s="83"/>
      <c r="AH373" s="83"/>
      <c r="AI373" s="87">
        <f t="shared" si="340"/>
        <v>0</v>
      </c>
      <c r="AJ373" s="87">
        <f t="shared" si="340"/>
        <v>0</v>
      </c>
      <c r="AK373" s="87">
        <f t="shared" si="340"/>
        <v>0</v>
      </c>
      <c r="AL373" s="87">
        <f t="shared" si="340"/>
        <v>0</v>
      </c>
      <c r="AM373" s="87">
        <f t="shared" si="340"/>
        <v>0</v>
      </c>
      <c r="AN373" s="87">
        <f t="shared" si="340"/>
        <v>0</v>
      </c>
      <c r="AO373" s="87">
        <f t="shared" si="340"/>
        <v>0</v>
      </c>
      <c r="AP373" s="87">
        <f t="shared" si="340"/>
        <v>0</v>
      </c>
      <c r="AQ373" s="87">
        <f t="shared" si="340"/>
        <v>0</v>
      </c>
      <c r="AR373" s="87">
        <f t="shared" si="340"/>
        <v>0</v>
      </c>
      <c r="AS373" s="87">
        <f t="shared" si="340"/>
        <v>0</v>
      </c>
      <c r="AT373" s="87">
        <f t="shared" si="340"/>
        <v>0</v>
      </c>
      <c r="AU373" s="87">
        <f t="shared" si="340"/>
        <v>0</v>
      </c>
      <c r="AV373" s="87">
        <f t="shared" si="340"/>
        <v>0</v>
      </c>
      <c r="AW373" s="87">
        <f t="shared" si="340"/>
        <v>0</v>
      </c>
      <c r="AX373" s="87">
        <f t="shared" si="340"/>
        <v>0</v>
      </c>
      <c r="AY373" s="87">
        <f t="shared" si="338"/>
        <v>5.092592592592593E-2</v>
      </c>
      <c r="AZ373" s="87">
        <f t="shared" si="338"/>
        <v>0</v>
      </c>
      <c r="BA373" s="87">
        <f t="shared" si="338"/>
        <v>0</v>
      </c>
      <c r="BB373" s="87">
        <f t="shared" si="338"/>
        <v>0</v>
      </c>
      <c r="BC373" s="87">
        <f t="shared" si="338"/>
        <v>0</v>
      </c>
      <c r="BD373" s="87">
        <f t="shared" si="338"/>
        <v>0</v>
      </c>
      <c r="BE373" s="87">
        <f t="shared" si="338"/>
        <v>0</v>
      </c>
      <c r="BF373" s="87">
        <f t="shared" si="338"/>
        <v>0</v>
      </c>
      <c r="BG373" s="87">
        <f t="shared" si="338"/>
        <v>0</v>
      </c>
      <c r="BH373" s="87">
        <f t="shared" si="338"/>
        <v>0</v>
      </c>
      <c r="BI373" s="87">
        <f t="shared" si="338"/>
        <v>0</v>
      </c>
      <c r="BJ373" s="87">
        <f t="shared" si="338"/>
        <v>0</v>
      </c>
      <c r="BK373" s="87">
        <f t="shared" si="338"/>
        <v>0</v>
      </c>
      <c r="BL373" s="87">
        <f t="shared" si="338"/>
        <v>0</v>
      </c>
      <c r="BM373" s="87">
        <f t="shared" si="338"/>
        <v>0</v>
      </c>
      <c r="BN373" s="87">
        <f t="shared" si="344"/>
        <v>0</v>
      </c>
      <c r="BO373" s="87">
        <f t="shared" si="344"/>
        <v>0</v>
      </c>
      <c r="BP373" s="87">
        <f t="shared" si="344"/>
        <v>0</v>
      </c>
      <c r="BQ373" s="87">
        <f t="shared" si="344"/>
        <v>0</v>
      </c>
      <c r="BR373" s="87">
        <f t="shared" si="344"/>
        <v>0</v>
      </c>
      <c r="BS373" s="87">
        <f t="shared" si="344"/>
        <v>0</v>
      </c>
      <c r="BT373" s="87">
        <f t="shared" si="344"/>
        <v>0</v>
      </c>
      <c r="BU373" s="87">
        <f t="shared" si="344"/>
        <v>0</v>
      </c>
      <c r="BV373" s="87">
        <f t="shared" si="344"/>
        <v>0</v>
      </c>
      <c r="BW373" s="87">
        <f t="shared" si="344"/>
        <v>0</v>
      </c>
      <c r="BX373" s="87">
        <f t="shared" si="344"/>
        <v>0</v>
      </c>
      <c r="BY373" s="87">
        <f t="shared" si="344"/>
        <v>0</v>
      </c>
      <c r="BZ373" s="87">
        <f t="shared" si="344"/>
        <v>0</v>
      </c>
      <c r="CA373" s="87">
        <f t="shared" si="344"/>
        <v>0</v>
      </c>
      <c r="CB373" s="87">
        <f t="shared" si="344"/>
        <v>0</v>
      </c>
      <c r="CC373" s="87">
        <f t="shared" si="344"/>
        <v>0</v>
      </c>
      <c r="CD373" s="87">
        <f t="shared" si="342"/>
        <v>0</v>
      </c>
      <c r="CE373" s="87">
        <f t="shared" si="342"/>
        <v>0</v>
      </c>
      <c r="CF373" s="87">
        <f t="shared" si="342"/>
        <v>0</v>
      </c>
      <c r="CG373" s="87">
        <f t="shared" si="342"/>
        <v>0</v>
      </c>
      <c r="CH373" s="87">
        <f t="shared" si="342"/>
        <v>0</v>
      </c>
      <c r="CI373" s="87">
        <f t="shared" si="342"/>
        <v>0</v>
      </c>
      <c r="CJ373" s="87">
        <f t="shared" si="342"/>
        <v>0</v>
      </c>
      <c r="CK373" s="87">
        <f t="shared" si="342"/>
        <v>0</v>
      </c>
      <c r="CL373" s="87">
        <f t="shared" si="342"/>
        <v>0</v>
      </c>
      <c r="CM373" s="87">
        <f t="shared" si="342"/>
        <v>0</v>
      </c>
      <c r="CN373" s="87">
        <f t="shared" si="342"/>
        <v>0</v>
      </c>
      <c r="CO373" s="87">
        <f t="shared" si="342"/>
        <v>0</v>
      </c>
      <c r="CP373" s="87">
        <f t="shared" si="342"/>
        <v>0</v>
      </c>
      <c r="CQ373" s="87">
        <f t="shared" si="342"/>
        <v>0</v>
      </c>
      <c r="CR373" s="87">
        <f t="shared" si="342"/>
        <v>0</v>
      </c>
      <c r="CS373" s="87">
        <f t="shared" si="322"/>
        <v>0</v>
      </c>
      <c r="CT373" s="87">
        <f t="shared" si="322"/>
        <v>0</v>
      </c>
      <c r="CU373" s="87">
        <f t="shared" si="322"/>
        <v>0</v>
      </c>
      <c r="CV373" s="87">
        <f t="shared" si="346"/>
        <v>0</v>
      </c>
      <c r="CW373" s="87">
        <f t="shared" si="346"/>
        <v>0</v>
      </c>
      <c r="CX373" s="87">
        <f t="shared" si="346"/>
        <v>0</v>
      </c>
      <c r="CY373" s="87">
        <f t="shared" si="346"/>
        <v>0</v>
      </c>
      <c r="CZ373" s="87">
        <f t="shared" si="346"/>
        <v>0</v>
      </c>
      <c r="DA373" s="87">
        <f t="shared" si="346"/>
        <v>0</v>
      </c>
      <c r="DB373" s="87">
        <f t="shared" si="346"/>
        <v>0</v>
      </c>
      <c r="DC373" s="87">
        <f t="shared" si="346"/>
        <v>0</v>
      </c>
      <c r="DD373" s="87">
        <f t="shared" si="346"/>
        <v>0</v>
      </c>
      <c r="DE373" s="87">
        <f t="shared" si="346"/>
        <v>0</v>
      </c>
      <c r="DF373" s="91">
        <f t="shared" si="341"/>
        <v>0</v>
      </c>
      <c r="DG373" s="91">
        <f t="shared" si="341"/>
        <v>0</v>
      </c>
      <c r="DH373" s="91">
        <f t="shared" si="341"/>
        <v>0</v>
      </c>
      <c r="DI373" s="91">
        <f t="shared" si="341"/>
        <v>0</v>
      </c>
      <c r="DJ373" s="91">
        <f t="shared" si="341"/>
        <v>0</v>
      </c>
      <c r="DK373" s="91">
        <f t="shared" si="341"/>
        <v>0</v>
      </c>
      <c r="DL373" s="91">
        <f t="shared" si="341"/>
        <v>0</v>
      </c>
      <c r="DM373" s="91">
        <f t="shared" si="341"/>
        <v>0</v>
      </c>
      <c r="DN373" s="91">
        <f t="shared" si="341"/>
        <v>0</v>
      </c>
      <c r="DO373" s="91">
        <f t="shared" si="341"/>
        <v>0</v>
      </c>
      <c r="DP373" s="91">
        <f t="shared" si="341"/>
        <v>0</v>
      </c>
      <c r="DQ373" s="91">
        <f t="shared" si="341"/>
        <v>0</v>
      </c>
      <c r="DR373" s="91">
        <f t="shared" si="341"/>
        <v>0</v>
      </c>
      <c r="DS373" s="91">
        <f t="shared" si="341"/>
        <v>0</v>
      </c>
      <c r="DT373" s="91">
        <f t="shared" si="341"/>
        <v>0</v>
      </c>
      <c r="DU373" s="91">
        <f t="shared" si="341"/>
        <v>0</v>
      </c>
      <c r="DV373" s="91">
        <f t="shared" si="339"/>
        <v>163.6</v>
      </c>
      <c r="DW373" s="91">
        <f t="shared" si="339"/>
        <v>0</v>
      </c>
      <c r="DX373" s="91">
        <f t="shared" si="339"/>
        <v>0</v>
      </c>
      <c r="DY373" s="91">
        <f t="shared" si="339"/>
        <v>0</v>
      </c>
      <c r="DZ373" s="91">
        <f t="shared" si="339"/>
        <v>0</v>
      </c>
      <c r="EA373" s="91">
        <f t="shared" si="339"/>
        <v>0</v>
      </c>
      <c r="EB373" s="91">
        <f t="shared" si="339"/>
        <v>0</v>
      </c>
      <c r="EC373" s="91">
        <f t="shared" si="339"/>
        <v>0</v>
      </c>
      <c r="ED373" s="91">
        <f t="shared" si="339"/>
        <v>0</v>
      </c>
      <c r="EE373" s="91">
        <f t="shared" si="339"/>
        <v>0</v>
      </c>
      <c r="EF373" s="91">
        <f t="shared" si="339"/>
        <v>0</v>
      </c>
      <c r="EG373" s="91">
        <f t="shared" si="339"/>
        <v>0</v>
      </c>
      <c r="EH373" s="91">
        <f t="shared" si="339"/>
        <v>0</v>
      </c>
      <c r="EI373" s="91">
        <f t="shared" si="339"/>
        <v>0</v>
      </c>
      <c r="EJ373" s="91">
        <f t="shared" si="339"/>
        <v>0</v>
      </c>
      <c r="EK373" s="91">
        <f t="shared" si="345"/>
        <v>0</v>
      </c>
      <c r="EL373" s="91">
        <f t="shared" si="345"/>
        <v>0</v>
      </c>
      <c r="EM373" s="91">
        <f t="shared" si="345"/>
        <v>0</v>
      </c>
      <c r="EN373" s="91">
        <f t="shared" si="345"/>
        <v>0</v>
      </c>
      <c r="EO373" s="91">
        <f t="shared" si="345"/>
        <v>0</v>
      </c>
      <c r="EP373" s="91">
        <f t="shared" si="345"/>
        <v>0</v>
      </c>
      <c r="EQ373" s="91">
        <f t="shared" si="345"/>
        <v>0</v>
      </c>
      <c r="ER373" s="91">
        <f t="shared" si="345"/>
        <v>0</v>
      </c>
      <c r="ES373" s="91">
        <f t="shared" si="345"/>
        <v>0</v>
      </c>
      <c r="ET373" s="91">
        <f t="shared" si="345"/>
        <v>0</v>
      </c>
      <c r="EU373" s="91">
        <f t="shared" si="345"/>
        <v>0</v>
      </c>
      <c r="EV373" s="91">
        <f t="shared" si="345"/>
        <v>0</v>
      </c>
      <c r="EW373" s="91">
        <f t="shared" si="345"/>
        <v>0</v>
      </c>
      <c r="EX373" s="91">
        <f t="shared" si="345"/>
        <v>0</v>
      </c>
      <c r="EY373" s="91">
        <f t="shared" si="345"/>
        <v>0</v>
      </c>
      <c r="EZ373" s="91">
        <f t="shared" si="345"/>
        <v>0</v>
      </c>
      <c r="FA373" s="91">
        <f t="shared" si="343"/>
        <v>0</v>
      </c>
      <c r="FB373" s="91">
        <f t="shared" si="343"/>
        <v>0</v>
      </c>
      <c r="FC373" s="91">
        <f t="shared" si="343"/>
        <v>0</v>
      </c>
      <c r="FD373" s="91">
        <f t="shared" si="343"/>
        <v>0</v>
      </c>
      <c r="FE373" s="91">
        <f t="shared" si="343"/>
        <v>0</v>
      </c>
      <c r="FF373" s="91">
        <f t="shared" si="343"/>
        <v>0</v>
      </c>
      <c r="FG373" s="91">
        <f t="shared" si="343"/>
        <v>0</v>
      </c>
      <c r="FH373" s="91">
        <f t="shared" si="343"/>
        <v>0</v>
      </c>
      <c r="FI373" s="91">
        <f t="shared" si="343"/>
        <v>0</v>
      </c>
      <c r="FJ373" s="91">
        <f t="shared" si="343"/>
        <v>0</v>
      </c>
      <c r="FK373" s="91">
        <f t="shared" si="343"/>
        <v>0</v>
      </c>
      <c r="FL373" s="91">
        <f t="shared" si="343"/>
        <v>0</v>
      </c>
      <c r="FM373" s="91">
        <f t="shared" si="343"/>
        <v>0</v>
      </c>
      <c r="FN373" s="91">
        <f t="shared" si="343"/>
        <v>0</v>
      </c>
      <c r="FO373" s="91">
        <f t="shared" si="343"/>
        <v>0</v>
      </c>
      <c r="FP373" s="91">
        <f t="shared" si="323"/>
        <v>0</v>
      </c>
      <c r="FQ373" s="91">
        <f t="shared" si="323"/>
        <v>0</v>
      </c>
      <c r="FR373" s="91">
        <f t="shared" si="323"/>
        <v>0</v>
      </c>
      <c r="FS373" s="91">
        <f t="shared" si="347"/>
        <v>0</v>
      </c>
      <c r="FT373" s="91">
        <f t="shared" si="347"/>
        <v>0</v>
      </c>
      <c r="FU373" s="91">
        <f t="shared" si="347"/>
        <v>0</v>
      </c>
      <c r="FV373" s="91">
        <f t="shared" si="347"/>
        <v>0</v>
      </c>
      <c r="FW373" s="91">
        <f t="shared" si="347"/>
        <v>0</v>
      </c>
      <c r="FX373" s="91">
        <f t="shared" si="347"/>
        <v>0</v>
      </c>
      <c r="FY373" s="91">
        <f t="shared" si="347"/>
        <v>0</v>
      </c>
      <c r="FZ373" s="91">
        <f t="shared" si="347"/>
        <v>0</v>
      </c>
      <c r="GA373" s="91">
        <f t="shared" si="347"/>
        <v>0</v>
      </c>
      <c r="GB373" s="91">
        <f t="shared" si="347"/>
        <v>0</v>
      </c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</row>
    <row r="374" spans="1:213" ht="38.25">
      <c r="A374" s="68">
        <f>Данные!A374</f>
        <v>5791</v>
      </c>
      <c r="B374" s="68">
        <f>Данные!B374</f>
        <v>2020</v>
      </c>
      <c r="C374" s="68" t="str">
        <f>Данные!C374</f>
        <v>компьютерных технологий и электронного обучения</v>
      </c>
      <c r="D374" s="68" t="str">
        <f>Данные!D374</f>
        <v>Копыльцов Александр Васильевич</v>
      </c>
      <c r="E374" s="68" t="str">
        <f>Данные!E374</f>
        <v>доктор технических наук</v>
      </c>
      <c r="F374" s="68" t="str">
        <f>Данные!F374</f>
        <v>внешний</v>
      </c>
      <c r="G374" s="68">
        <f>Данные!G374</f>
        <v>1</v>
      </c>
      <c r="H374" s="68" t="str">
        <f>Данные!H374</f>
        <v>4 курс 2017 год/пост</v>
      </c>
      <c r="I374" s="68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8">
        <f>Данные!J374</f>
        <v>0</v>
      </c>
      <c r="K374" s="68">
        <f>Данные!K374</f>
        <v>0</v>
      </c>
      <c r="L374" s="68">
        <f>Данные!L374</f>
        <v>0</v>
      </c>
      <c r="M374" s="16">
        <f t="shared" si="312"/>
        <v>0</v>
      </c>
      <c r="N374" s="16">
        <f t="shared" si="313"/>
        <v>11.666666666666666</v>
      </c>
      <c r="O374" s="16">
        <f t="shared" si="314"/>
        <v>12.083333333333334</v>
      </c>
      <c r="P374" s="16">
        <f t="shared" si="315"/>
        <v>12.083333333333334</v>
      </c>
      <c r="Q374" s="68">
        <f>Данные!Q374</f>
        <v>0</v>
      </c>
      <c r="R374" s="68">
        <f>Данные!R374</f>
        <v>0</v>
      </c>
      <c r="S374" s="68">
        <f>Данные!S374</f>
        <v>0</v>
      </c>
      <c r="T374" s="68">
        <f>Данные!T374</f>
        <v>0</v>
      </c>
      <c r="U374" s="68">
        <f>Данные!U374</f>
        <v>8</v>
      </c>
      <c r="V374" s="68">
        <f>Данные!V374</f>
        <v>0</v>
      </c>
      <c r="W374" s="68">
        <f>Данные!W374</f>
        <v>29</v>
      </c>
      <c r="X374" s="68">
        <f>Данные!X374</f>
        <v>1</v>
      </c>
      <c r="Y374" s="68">
        <f>Данные!Y374</f>
        <v>2</v>
      </c>
      <c r="Z374" s="68">
        <f>Данные!Z374</f>
        <v>0</v>
      </c>
      <c r="AA374" s="68">
        <f>Данные!AA374</f>
        <v>0</v>
      </c>
      <c r="AB374" s="83">
        <f>IF(F374=$HG$3,$HH$3,IF(F374=$HG$4,$HH$4,IF(F374=$HG$5,$HH$5,IF(F374=$HG$6,$HH$6,IF(F374=$HG$7,$HH$7,IF(F374=$HG$8,$HH$8,IF(F374=$HG$9,$HH$9,IF(F374=$HG$10,$HH$10,IF(F374=$HG$11,$HH$11,IF(F374=$HG$12,$HH$12,IF(F374=$HG$13,$HH$13,IF(F374=$HG$14,$HH$14,IF(F374=$HG$15,$HH$15,)))))))))))))</f>
        <v>900</v>
      </c>
      <c r="AC374" s="84" t="str">
        <f>IF(OR($GD$4=H374,$GE$4=H374,$GF$4=H374,$GG$4=H374,$GH$4=H374,$GI$4=H374,$GJ$4=H374,$GK$4=H374,$GL$4=H374,$GM$4=H374,$GN$4=H374,$GO$4=H374,$GP$4=H374,$GQ$4=H374,$GR$4=H374,$GS$4=H374,$GT$4=H374,$GU$4=H374,$GV$4=H374,$GW$4=H374,$GX$4=H374,$GY$4=H374,$GZ$4=H374,$HA$4=H374,$HB$4=H374,$HC$4=H374,$HD$4=H374,$HE$4=H374),$GC$4,IF(OR($GD$5=H374,$GE$5=H374,$GH$5=H374,$GI$5=H374,$GL$5=H374,$GM$5=H374,$GP$5=H374,$GQ$5=H374,$GT$5=H374,$GU$5=H374,$GX$5=H374,$GY$5=H374,$HB$5=H374,$HC$5=H374),$GC$5,))</f>
        <v>Бакалавры (ИВТ)</v>
      </c>
      <c r="AD374" s="84" t="str">
        <f>IF(OR(H374=$GD$4,H374=$GE$4,H374=$GF$4,H374=$GG$4,H374=$GD$5,H374=$GE$5),$GD$1,IF(OR(H374=$GH$4,H374=$GI$4,H374=$GJ$4,H374=$GK$4,H374=$GH$5,H374=$GI$5),$GH$1,IF(OR(H374=$GL$4,H374=$GM$4,H374=$GN$4,H374=$GO$4,H374=$GL$5,H374=$GM$5),$GL$1,IF(OR(H374=$GP$4,H374=$GQ$4,H374=$GR$4,H374=$GS$4,H374=$GP$5,H374=$GQ$5),$GP$1,IF(OR(H374=$GT$4,H374=$GU$4,H374=$GV$4,H374=$GW$4,H374=$GT$5,H374=$GU$5),$GT$1,IF(OR(H374=$GX$4,H374=$GY$4,H374=$GZ$4,H374=$HA$4,H374=$GX$5,H374=$GY$5),$GX$1,IF(OR(H374=$HB$4,H374=$HC$4,H374=$HD$4,H374=$HE$4,H374=$HB$5,H374=$HC$5),$HB$1,)))))))</f>
        <v>2020/2021</v>
      </c>
      <c r="AE374" s="85">
        <f t="shared" si="316"/>
        <v>43.833333333333336</v>
      </c>
      <c r="AF374" s="85">
        <f t="shared" si="317"/>
        <v>4.8703703703703707E-2</v>
      </c>
      <c r="AG374" s="83"/>
      <c r="AH374" s="83"/>
      <c r="AI374" s="87">
        <f t="shared" si="340"/>
        <v>0</v>
      </c>
      <c r="AJ374" s="87">
        <f t="shared" si="340"/>
        <v>0</v>
      </c>
      <c r="AK374" s="87">
        <f t="shared" si="340"/>
        <v>0</v>
      </c>
      <c r="AL374" s="87">
        <f t="shared" si="340"/>
        <v>0</v>
      </c>
      <c r="AM374" s="87">
        <f t="shared" si="340"/>
        <v>0</v>
      </c>
      <c r="AN374" s="87">
        <f t="shared" si="340"/>
        <v>0</v>
      </c>
      <c r="AO374" s="87">
        <f t="shared" si="340"/>
        <v>0</v>
      </c>
      <c r="AP374" s="87">
        <f t="shared" si="340"/>
        <v>0</v>
      </c>
      <c r="AQ374" s="87">
        <f t="shared" si="340"/>
        <v>0</v>
      </c>
      <c r="AR374" s="87">
        <f t="shared" si="340"/>
        <v>0</v>
      </c>
      <c r="AS374" s="87">
        <f t="shared" si="340"/>
        <v>0</v>
      </c>
      <c r="AT374" s="87">
        <f t="shared" si="340"/>
        <v>0</v>
      </c>
      <c r="AU374" s="87">
        <f t="shared" si="340"/>
        <v>0</v>
      </c>
      <c r="AV374" s="87">
        <f t="shared" si="340"/>
        <v>0</v>
      </c>
      <c r="AW374" s="87">
        <f t="shared" si="340"/>
        <v>0</v>
      </c>
      <c r="AX374" s="87">
        <f t="shared" si="340"/>
        <v>0</v>
      </c>
      <c r="AY374" s="87">
        <f t="shared" si="338"/>
        <v>0</v>
      </c>
      <c r="AZ374" s="87">
        <f t="shared" si="338"/>
        <v>0</v>
      </c>
      <c r="BA374" s="87">
        <f t="shared" si="338"/>
        <v>0</v>
      </c>
      <c r="BB374" s="87">
        <f t="shared" si="338"/>
        <v>0</v>
      </c>
      <c r="BC374" s="87">
        <f t="shared" si="338"/>
        <v>0</v>
      </c>
      <c r="BD374" s="87">
        <f t="shared" si="338"/>
        <v>0</v>
      </c>
      <c r="BE374" s="87">
        <f t="shared" si="338"/>
        <v>0</v>
      </c>
      <c r="BF374" s="87">
        <f t="shared" si="338"/>
        <v>0</v>
      </c>
      <c r="BG374" s="87">
        <f t="shared" si="338"/>
        <v>0</v>
      </c>
      <c r="BH374" s="87">
        <f t="shared" si="338"/>
        <v>0</v>
      </c>
      <c r="BI374" s="87">
        <f t="shared" si="338"/>
        <v>0</v>
      </c>
      <c r="BJ374" s="87">
        <f t="shared" si="338"/>
        <v>0</v>
      </c>
      <c r="BK374" s="87">
        <f t="shared" si="338"/>
        <v>0</v>
      </c>
      <c r="BL374" s="87">
        <f t="shared" si="338"/>
        <v>0</v>
      </c>
      <c r="BM374" s="87">
        <f t="shared" si="338"/>
        <v>0</v>
      </c>
      <c r="BN374" s="87">
        <f t="shared" si="344"/>
        <v>0</v>
      </c>
      <c r="BO374" s="87">
        <f t="shared" si="344"/>
        <v>0</v>
      </c>
      <c r="BP374" s="87">
        <f t="shared" si="344"/>
        <v>0</v>
      </c>
      <c r="BQ374" s="87">
        <f t="shared" si="344"/>
        <v>0</v>
      </c>
      <c r="BR374" s="87">
        <f t="shared" si="344"/>
        <v>0</v>
      </c>
      <c r="BS374" s="87">
        <f t="shared" si="344"/>
        <v>0</v>
      </c>
      <c r="BT374" s="87">
        <f t="shared" si="344"/>
        <v>0</v>
      </c>
      <c r="BU374" s="87">
        <f t="shared" si="344"/>
        <v>4.8703703703703707E-2</v>
      </c>
      <c r="BV374" s="87">
        <f t="shared" si="344"/>
        <v>0</v>
      </c>
      <c r="BW374" s="87">
        <f t="shared" si="344"/>
        <v>0</v>
      </c>
      <c r="BX374" s="87">
        <f t="shared" si="344"/>
        <v>0</v>
      </c>
      <c r="BY374" s="87">
        <f t="shared" si="344"/>
        <v>0</v>
      </c>
      <c r="BZ374" s="87">
        <f t="shared" si="344"/>
        <v>0</v>
      </c>
      <c r="CA374" s="87">
        <f t="shared" si="344"/>
        <v>0</v>
      </c>
      <c r="CB374" s="87">
        <f t="shared" si="344"/>
        <v>0</v>
      </c>
      <c r="CC374" s="87">
        <f t="shared" si="344"/>
        <v>0</v>
      </c>
      <c r="CD374" s="87">
        <f t="shared" si="342"/>
        <v>0</v>
      </c>
      <c r="CE374" s="87">
        <f t="shared" si="342"/>
        <v>0</v>
      </c>
      <c r="CF374" s="87">
        <f t="shared" si="342"/>
        <v>0</v>
      </c>
      <c r="CG374" s="87">
        <f t="shared" si="342"/>
        <v>0</v>
      </c>
      <c r="CH374" s="87">
        <f t="shared" si="342"/>
        <v>0</v>
      </c>
      <c r="CI374" s="87">
        <f t="shared" si="342"/>
        <v>0</v>
      </c>
      <c r="CJ374" s="87">
        <f t="shared" si="342"/>
        <v>0</v>
      </c>
      <c r="CK374" s="87">
        <f t="shared" si="342"/>
        <v>0</v>
      </c>
      <c r="CL374" s="87">
        <f t="shared" si="342"/>
        <v>0</v>
      </c>
      <c r="CM374" s="87">
        <f t="shared" si="342"/>
        <v>0</v>
      </c>
      <c r="CN374" s="87">
        <f t="shared" si="342"/>
        <v>0</v>
      </c>
      <c r="CO374" s="87">
        <f t="shared" si="342"/>
        <v>0</v>
      </c>
      <c r="CP374" s="87">
        <f t="shared" si="342"/>
        <v>0</v>
      </c>
      <c r="CQ374" s="87">
        <f t="shared" si="342"/>
        <v>0</v>
      </c>
      <c r="CR374" s="87">
        <f t="shared" si="342"/>
        <v>0</v>
      </c>
      <c r="CS374" s="87">
        <f t="shared" si="322"/>
        <v>0</v>
      </c>
      <c r="CT374" s="87">
        <f t="shared" si="322"/>
        <v>0</v>
      </c>
      <c r="CU374" s="87">
        <f t="shared" si="322"/>
        <v>0</v>
      </c>
      <c r="CV374" s="87">
        <f t="shared" si="346"/>
        <v>0</v>
      </c>
      <c r="CW374" s="87">
        <f t="shared" si="346"/>
        <v>0</v>
      </c>
      <c r="CX374" s="87">
        <f t="shared" si="346"/>
        <v>0</v>
      </c>
      <c r="CY374" s="87">
        <f t="shared" si="346"/>
        <v>0</v>
      </c>
      <c r="CZ374" s="87">
        <f t="shared" si="346"/>
        <v>0</v>
      </c>
      <c r="DA374" s="87">
        <f t="shared" si="346"/>
        <v>0</v>
      </c>
      <c r="DB374" s="87">
        <f t="shared" si="346"/>
        <v>0</v>
      </c>
      <c r="DC374" s="87">
        <f t="shared" si="346"/>
        <v>0</v>
      </c>
      <c r="DD374" s="87">
        <f t="shared" si="346"/>
        <v>0</v>
      </c>
      <c r="DE374" s="87">
        <f t="shared" si="346"/>
        <v>0</v>
      </c>
      <c r="DF374" s="91">
        <f t="shared" si="341"/>
        <v>0</v>
      </c>
      <c r="DG374" s="91">
        <f t="shared" si="341"/>
        <v>0</v>
      </c>
      <c r="DH374" s="91">
        <f t="shared" si="341"/>
        <v>0</v>
      </c>
      <c r="DI374" s="91">
        <f t="shared" si="341"/>
        <v>0</v>
      </c>
      <c r="DJ374" s="91">
        <f t="shared" si="341"/>
        <v>0</v>
      </c>
      <c r="DK374" s="91">
        <f t="shared" si="341"/>
        <v>0</v>
      </c>
      <c r="DL374" s="91">
        <f t="shared" si="341"/>
        <v>0</v>
      </c>
      <c r="DM374" s="91">
        <f t="shared" si="341"/>
        <v>0</v>
      </c>
      <c r="DN374" s="91">
        <f t="shared" si="341"/>
        <v>0</v>
      </c>
      <c r="DO374" s="91">
        <f t="shared" si="341"/>
        <v>0</v>
      </c>
      <c r="DP374" s="91">
        <f t="shared" si="341"/>
        <v>0</v>
      </c>
      <c r="DQ374" s="91">
        <f t="shared" si="341"/>
        <v>0</v>
      </c>
      <c r="DR374" s="91">
        <f t="shared" si="341"/>
        <v>0</v>
      </c>
      <c r="DS374" s="91">
        <f t="shared" si="341"/>
        <v>0</v>
      </c>
      <c r="DT374" s="91">
        <f t="shared" si="341"/>
        <v>0</v>
      </c>
      <c r="DU374" s="91">
        <f t="shared" si="341"/>
        <v>0</v>
      </c>
      <c r="DV374" s="91">
        <f t="shared" si="339"/>
        <v>0</v>
      </c>
      <c r="DW374" s="91">
        <f t="shared" si="339"/>
        <v>0</v>
      </c>
      <c r="DX374" s="91">
        <f t="shared" si="339"/>
        <v>0</v>
      </c>
      <c r="DY374" s="91">
        <f t="shared" si="339"/>
        <v>0</v>
      </c>
      <c r="DZ374" s="91">
        <f t="shared" si="339"/>
        <v>0</v>
      </c>
      <c r="EA374" s="91">
        <f t="shared" si="339"/>
        <v>0</v>
      </c>
      <c r="EB374" s="91">
        <f t="shared" si="339"/>
        <v>0</v>
      </c>
      <c r="EC374" s="91">
        <f t="shared" si="339"/>
        <v>0</v>
      </c>
      <c r="ED374" s="91">
        <f t="shared" si="339"/>
        <v>0</v>
      </c>
      <c r="EE374" s="91">
        <f t="shared" si="339"/>
        <v>0</v>
      </c>
      <c r="EF374" s="91">
        <f t="shared" si="339"/>
        <v>0</v>
      </c>
      <c r="EG374" s="91">
        <f t="shared" si="339"/>
        <v>0</v>
      </c>
      <c r="EH374" s="91">
        <f t="shared" si="339"/>
        <v>0</v>
      </c>
      <c r="EI374" s="91">
        <f t="shared" si="339"/>
        <v>0</v>
      </c>
      <c r="EJ374" s="91">
        <f t="shared" si="339"/>
        <v>0</v>
      </c>
      <c r="EK374" s="91">
        <f t="shared" si="345"/>
        <v>0</v>
      </c>
      <c r="EL374" s="91">
        <f t="shared" si="345"/>
        <v>0</v>
      </c>
      <c r="EM374" s="91">
        <f t="shared" si="345"/>
        <v>0</v>
      </c>
      <c r="EN374" s="91">
        <f t="shared" si="345"/>
        <v>0</v>
      </c>
      <c r="EO374" s="91">
        <f t="shared" si="345"/>
        <v>0</v>
      </c>
      <c r="EP374" s="91">
        <f t="shared" si="345"/>
        <v>0</v>
      </c>
      <c r="EQ374" s="91">
        <f t="shared" si="345"/>
        <v>0</v>
      </c>
      <c r="ER374" s="91">
        <f t="shared" si="345"/>
        <v>163.6</v>
      </c>
      <c r="ES374" s="91">
        <f t="shared" si="345"/>
        <v>0</v>
      </c>
      <c r="ET374" s="91">
        <f t="shared" si="345"/>
        <v>0</v>
      </c>
      <c r="EU374" s="91">
        <f t="shared" si="345"/>
        <v>0</v>
      </c>
      <c r="EV374" s="91">
        <f t="shared" si="345"/>
        <v>0</v>
      </c>
      <c r="EW374" s="91">
        <f t="shared" si="345"/>
        <v>0</v>
      </c>
      <c r="EX374" s="91">
        <f t="shared" si="345"/>
        <v>0</v>
      </c>
      <c r="EY374" s="91">
        <f t="shared" si="345"/>
        <v>0</v>
      </c>
      <c r="EZ374" s="91">
        <f t="shared" si="345"/>
        <v>0</v>
      </c>
      <c r="FA374" s="91">
        <f t="shared" si="343"/>
        <v>0</v>
      </c>
      <c r="FB374" s="91">
        <f t="shared" si="343"/>
        <v>0</v>
      </c>
      <c r="FC374" s="91">
        <f t="shared" si="343"/>
        <v>0</v>
      </c>
      <c r="FD374" s="91">
        <f t="shared" si="343"/>
        <v>0</v>
      </c>
      <c r="FE374" s="91">
        <f t="shared" si="343"/>
        <v>0</v>
      </c>
      <c r="FF374" s="91">
        <f t="shared" si="343"/>
        <v>0</v>
      </c>
      <c r="FG374" s="91">
        <f t="shared" si="343"/>
        <v>0</v>
      </c>
      <c r="FH374" s="91">
        <f t="shared" si="343"/>
        <v>0</v>
      </c>
      <c r="FI374" s="91">
        <f t="shared" si="343"/>
        <v>0</v>
      </c>
      <c r="FJ374" s="91">
        <f t="shared" si="343"/>
        <v>0</v>
      </c>
      <c r="FK374" s="91">
        <f t="shared" si="343"/>
        <v>0</v>
      </c>
      <c r="FL374" s="91">
        <f t="shared" si="343"/>
        <v>0</v>
      </c>
      <c r="FM374" s="91">
        <f t="shared" si="343"/>
        <v>0</v>
      </c>
      <c r="FN374" s="91">
        <f t="shared" si="343"/>
        <v>0</v>
      </c>
      <c r="FO374" s="91">
        <f t="shared" si="343"/>
        <v>0</v>
      </c>
      <c r="FP374" s="91">
        <f t="shared" si="323"/>
        <v>0</v>
      </c>
      <c r="FQ374" s="91">
        <f t="shared" si="323"/>
        <v>0</v>
      </c>
      <c r="FR374" s="91">
        <f t="shared" si="323"/>
        <v>0</v>
      </c>
      <c r="FS374" s="91">
        <f t="shared" si="347"/>
        <v>0</v>
      </c>
      <c r="FT374" s="91">
        <f t="shared" si="347"/>
        <v>0</v>
      </c>
      <c r="FU374" s="91">
        <f t="shared" si="347"/>
        <v>0</v>
      </c>
      <c r="FV374" s="91">
        <f t="shared" si="347"/>
        <v>0</v>
      </c>
      <c r="FW374" s="91">
        <f t="shared" si="347"/>
        <v>0</v>
      </c>
      <c r="FX374" s="91">
        <f t="shared" si="347"/>
        <v>0</v>
      </c>
      <c r="FY374" s="91">
        <f t="shared" si="347"/>
        <v>0</v>
      </c>
      <c r="FZ374" s="91">
        <f t="shared" si="347"/>
        <v>0</v>
      </c>
      <c r="GA374" s="91">
        <f t="shared" si="347"/>
        <v>0</v>
      </c>
      <c r="GB374" s="91">
        <f t="shared" si="347"/>
        <v>0</v>
      </c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</row>
    <row r="375" spans="1:213" ht="38.25">
      <c r="A375" s="68">
        <f>Данные!A375</f>
        <v>5791</v>
      </c>
      <c r="B375" s="68">
        <f>Данные!B375</f>
        <v>2020</v>
      </c>
      <c r="C375" s="68" t="str">
        <f>Данные!C375</f>
        <v>компьютерных технологий и электронного обучения</v>
      </c>
      <c r="D375" s="68" t="str">
        <f>Данные!D375</f>
        <v>Серегин Александр Николаевич</v>
      </c>
      <c r="E375" s="68" t="str">
        <f>Данные!E375</f>
        <v>кандидат технических наук</v>
      </c>
      <c r="F375" s="68" t="str">
        <f>Данные!F375</f>
        <v>внешний</v>
      </c>
      <c r="G375" s="68">
        <f>Данные!G375</f>
        <v>0.75</v>
      </c>
      <c r="H375" s="68" t="str">
        <f>Данные!H375</f>
        <v>4 курс 2017 год/пост</v>
      </c>
      <c r="I375" s="68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8">
        <f>Данные!J375</f>
        <v>0</v>
      </c>
      <c r="K375" s="68">
        <f>Данные!K375</f>
        <v>0</v>
      </c>
      <c r="L375" s="68">
        <f>Данные!L375</f>
        <v>0</v>
      </c>
      <c r="M375" s="16">
        <f t="shared" si="312"/>
        <v>0</v>
      </c>
      <c r="N375" s="16">
        <f t="shared" si="313"/>
        <v>11.666666666666666</v>
      </c>
      <c r="O375" s="16">
        <f t="shared" si="314"/>
        <v>12.083333333333334</v>
      </c>
      <c r="P375" s="16">
        <f t="shared" si="315"/>
        <v>12.083333333333334</v>
      </c>
      <c r="Q375" s="68">
        <f>Данные!Q375</f>
        <v>0</v>
      </c>
      <c r="R375" s="68">
        <f>Данные!R375</f>
        <v>0</v>
      </c>
      <c r="S375" s="68">
        <f>Данные!S375</f>
        <v>0</v>
      </c>
      <c r="T375" s="68">
        <f>Данные!T375</f>
        <v>0</v>
      </c>
      <c r="U375" s="68">
        <f>Данные!U375</f>
        <v>10</v>
      </c>
      <c r="V375" s="68">
        <f>Данные!V375</f>
        <v>0</v>
      </c>
      <c r="W375" s="68">
        <f>Данные!W375</f>
        <v>29</v>
      </c>
      <c r="X375" s="68">
        <f>Данные!X375</f>
        <v>1</v>
      </c>
      <c r="Y375" s="68">
        <f>Данные!Y375</f>
        <v>2</v>
      </c>
      <c r="Z375" s="68">
        <f>Данные!Z375</f>
        <v>0</v>
      </c>
      <c r="AA375" s="68">
        <f>Данные!AA375</f>
        <v>0</v>
      </c>
      <c r="AB375" s="83">
        <f>IF(F375=$HG$3,$HH$3,IF(F375=$HG$4,$HH$4,IF(F375=$HG$5,$HH$5,IF(F375=$HG$6,$HH$6,IF(F375=$HG$7,$HH$7,IF(F375=$HG$8,$HH$8,IF(F375=$HG$9,$HH$9,IF(F375=$HG$10,$HH$10,IF(F375=$HG$11,$HH$11,IF(F375=$HG$12,$HH$12,IF(F375=$HG$13,$HH$13,IF(F375=$HG$14,$HH$14,IF(F375=$HG$15,$HH$15,)))))))))))))</f>
        <v>900</v>
      </c>
      <c r="AC375" s="84" t="str">
        <f>IF(OR($GD$4=H375,$GE$4=H375,$GF$4=H375,$GG$4=H375,$GH$4=H375,$GI$4=H375,$GJ$4=H375,$GK$4=H375,$GL$4=H375,$GM$4=H375,$GN$4=H375,$GO$4=H375,$GP$4=H375,$GQ$4=H375,$GR$4=H375,$GS$4=H375,$GT$4=H375,$GU$4=H375,$GV$4=H375,$GW$4=H375,$GX$4=H375,$GY$4=H375,$GZ$4=H375,$HA$4=H375,$HB$4=H375,$HC$4=H375,$HD$4=H375,$HE$4=H375),$GC$4,IF(OR($GD$5=H375,$GE$5=H375,$GH$5=H375,$GI$5=H375,$GL$5=H375,$GM$5=H375,$GP$5=H375,$GQ$5=H375,$GT$5=H375,$GU$5=H375,$GX$5=H375,$GY$5=H375,$HB$5=H375,$HC$5=H375),$GC$5,))</f>
        <v>Бакалавры (ИВТ)</v>
      </c>
      <c r="AD375" s="84" t="str">
        <f>IF(OR(H375=$GD$4,H375=$GE$4,H375=$GF$4,H375=$GG$4,H375=$GD$5,H375=$GE$5),$GD$1,IF(OR(H375=$GH$4,H375=$GI$4,H375=$GJ$4,H375=$GK$4,H375=$GH$5,H375=$GI$5),$GH$1,IF(OR(H375=$GL$4,H375=$GM$4,H375=$GN$4,H375=$GO$4,H375=$GL$5,H375=$GM$5),$GL$1,IF(OR(H375=$GP$4,H375=$GQ$4,H375=$GR$4,H375=$GS$4,H375=$GP$5,H375=$GQ$5),$GP$1,IF(OR(H375=$GT$4,H375=$GU$4,H375=$GV$4,H375=$GW$4,H375=$GT$5,H375=$GU$5),$GT$1,IF(OR(H375=$GX$4,H375=$GY$4,H375=$GZ$4,H375=$HA$4,H375=$GX$5,H375=$GY$5),$GX$1,IF(OR(H375=$HB$4,H375=$HC$4,H375=$HD$4,H375=$HE$4,H375=$HB$5,H375=$HC$5),$HB$1,)))))))</f>
        <v>2020/2021</v>
      </c>
      <c r="AE375" s="85">
        <f t="shared" si="316"/>
        <v>45.833333333333336</v>
      </c>
      <c r="AF375" s="85">
        <f t="shared" si="317"/>
        <v>5.092592592592593E-2</v>
      </c>
      <c r="AG375" s="83"/>
      <c r="AH375" s="83"/>
      <c r="AI375" s="87">
        <f t="shared" si="340"/>
        <v>0</v>
      </c>
      <c r="AJ375" s="87">
        <f t="shared" si="340"/>
        <v>0</v>
      </c>
      <c r="AK375" s="87">
        <f t="shared" si="340"/>
        <v>0</v>
      </c>
      <c r="AL375" s="87">
        <f t="shared" si="340"/>
        <v>0</v>
      </c>
      <c r="AM375" s="87">
        <f t="shared" si="340"/>
        <v>0</v>
      </c>
      <c r="AN375" s="87">
        <f t="shared" si="340"/>
        <v>0</v>
      </c>
      <c r="AO375" s="87">
        <f t="shared" si="340"/>
        <v>0</v>
      </c>
      <c r="AP375" s="87">
        <f t="shared" si="340"/>
        <v>0</v>
      </c>
      <c r="AQ375" s="87">
        <f t="shared" si="340"/>
        <v>0</v>
      </c>
      <c r="AR375" s="87">
        <f t="shared" si="340"/>
        <v>0</v>
      </c>
      <c r="AS375" s="87">
        <f t="shared" si="340"/>
        <v>0</v>
      </c>
      <c r="AT375" s="87">
        <f t="shared" si="340"/>
        <v>0</v>
      </c>
      <c r="AU375" s="87">
        <f t="shared" si="340"/>
        <v>0</v>
      </c>
      <c r="AV375" s="87">
        <f t="shared" si="340"/>
        <v>0</v>
      </c>
      <c r="AW375" s="87">
        <f t="shared" si="340"/>
        <v>0</v>
      </c>
      <c r="AX375" s="87">
        <f t="shared" si="340"/>
        <v>0</v>
      </c>
      <c r="AY375" s="87">
        <f t="shared" si="338"/>
        <v>0</v>
      </c>
      <c r="AZ375" s="87">
        <f t="shared" si="338"/>
        <v>0</v>
      </c>
      <c r="BA375" s="87">
        <f t="shared" si="338"/>
        <v>0</v>
      </c>
      <c r="BB375" s="87">
        <f t="shared" si="338"/>
        <v>0</v>
      </c>
      <c r="BC375" s="87">
        <f t="shared" si="338"/>
        <v>0</v>
      </c>
      <c r="BD375" s="87">
        <f t="shared" si="338"/>
        <v>0</v>
      </c>
      <c r="BE375" s="87">
        <f t="shared" si="338"/>
        <v>0</v>
      </c>
      <c r="BF375" s="87">
        <f t="shared" si="338"/>
        <v>0</v>
      </c>
      <c r="BG375" s="87">
        <f t="shared" si="338"/>
        <v>0</v>
      </c>
      <c r="BH375" s="87">
        <f t="shared" si="338"/>
        <v>0</v>
      </c>
      <c r="BI375" s="87">
        <f t="shared" si="338"/>
        <v>0</v>
      </c>
      <c r="BJ375" s="87">
        <f t="shared" si="338"/>
        <v>0</v>
      </c>
      <c r="BK375" s="87">
        <f t="shared" si="338"/>
        <v>0</v>
      </c>
      <c r="BL375" s="87">
        <f t="shared" si="338"/>
        <v>0</v>
      </c>
      <c r="BM375" s="87">
        <f t="shared" si="338"/>
        <v>0</v>
      </c>
      <c r="BN375" s="87">
        <f t="shared" si="344"/>
        <v>0</v>
      </c>
      <c r="BO375" s="87">
        <f t="shared" si="344"/>
        <v>0</v>
      </c>
      <c r="BP375" s="87">
        <f t="shared" si="344"/>
        <v>0</v>
      </c>
      <c r="BQ375" s="87">
        <f t="shared" si="344"/>
        <v>0</v>
      </c>
      <c r="BR375" s="87">
        <f t="shared" si="344"/>
        <v>0</v>
      </c>
      <c r="BS375" s="87">
        <f t="shared" si="344"/>
        <v>0</v>
      </c>
      <c r="BT375" s="87">
        <f t="shared" si="344"/>
        <v>0</v>
      </c>
      <c r="BU375" s="87">
        <f t="shared" si="344"/>
        <v>0</v>
      </c>
      <c r="BV375" s="87">
        <f t="shared" si="344"/>
        <v>0</v>
      </c>
      <c r="BW375" s="87">
        <f t="shared" si="344"/>
        <v>0</v>
      </c>
      <c r="BX375" s="87">
        <f t="shared" si="344"/>
        <v>0</v>
      </c>
      <c r="BY375" s="87">
        <f t="shared" si="344"/>
        <v>0</v>
      </c>
      <c r="BZ375" s="87">
        <f t="shared" si="344"/>
        <v>0</v>
      </c>
      <c r="CA375" s="87">
        <f t="shared" si="344"/>
        <v>0</v>
      </c>
      <c r="CB375" s="87">
        <f t="shared" si="344"/>
        <v>0</v>
      </c>
      <c r="CC375" s="87">
        <f t="shared" si="344"/>
        <v>0</v>
      </c>
      <c r="CD375" s="87">
        <f t="shared" si="342"/>
        <v>0</v>
      </c>
      <c r="CE375" s="87">
        <f t="shared" si="342"/>
        <v>0</v>
      </c>
      <c r="CF375" s="87">
        <f t="shared" si="342"/>
        <v>0</v>
      </c>
      <c r="CG375" s="87">
        <f t="shared" si="342"/>
        <v>0</v>
      </c>
      <c r="CH375" s="87">
        <f t="shared" si="342"/>
        <v>0</v>
      </c>
      <c r="CI375" s="87">
        <f t="shared" si="342"/>
        <v>0</v>
      </c>
      <c r="CJ375" s="87">
        <f t="shared" si="342"/>
        <v>0</v>
      </c>
      <c r="CK375" s="87">
        <f t="shared" si="342"/>
        <v>0</v>
      </c>
      <c r="CL375" s="87">
        <f t="shared" si="342"/>
        <v>0</v>
      </c>
      <c r="CM375" s="87">
        <f t="shared" si="342"/>
        <v>0</v>
      </c>
      <c r="CN375" s="87">
        <f t="shared" si="342"/>
        <v>0</v>
      </c>
      <c r="CO375" s="87">
        <f t="shared" si="342"/>
        <v>0</v>
      </c>
      <c r="CP375" s="87">
        <f t="shared" si="342"/>
        <v>0</v>
      </c>
      <c r="CQ375" s="87">
        <f t="shared" si="342"/>
        <v>0</v>
      </c>
      <c r="CR375" s="87">
        <f t="shared" si="342"/>
        <v>0</v>
      </c>
      <c r="CS375" s="87">
        <f t="shared" si="322"/>
        <v>0</v>
      </c>
      <c r="CT375" s="87">
        <f t="shared" si="322"/>
        <v>5.092592592592593E-2</v>
      </c>
      <c r="CU375" s="87">
        <f t="shared" si="322"/>
        <v>0</v>
      </c>
      <c r="CV375" s="87">
        <f t="shared" si="346"/>
        <v>0</v>
      </c>
      <c r="CW375" s="87">
        <f t="shared" si="346"/>
        <v>0</v>
      </c>
      <c r="CX375" s="87">
        <f t="shared" si="346"/>
        <v>0</v>
      </c>
      <c r="CY375" s="87">
        <f t="shared" si="346"/>
        <v>0</v>
      </c>
      <c r="CZ375" s="87">
        <f t="shared" si="346"/>
        <v>0</v>
      </c>
      <c r="DA375" s="87">
        <f t="shared" si="346"/>
        <v>0</v>
      </c>
      <c r="DB375" s="87">
        <f t="shared" si="346"/>
        <v>0</v>
      </c>
      <c r="DC375" s="87">
        <f t="shared" si="346"/>
        <v>0</v>
      </c>
      <c r="DD375" s="87">
        <f t="shared" si="346"/>
        <v>0</v>
      </c>
      <c r="DE375" s="87">
        <f t="shared" si="346"/>
        <v>0</v>
      </c>
      <c r="DF375" s="91">
        <f t="shared" si="341"/>
        <v>0</v>
      </c>
      <c r="DG375" s="91">
        <f t="shared" si="341"/>
        <v>0</v>
      </c>
      <c r="DH375" s="91">
        <f t="shared" si="341"/>
        <v>0</v>
      </c>
      <c r="DI375" s="91">
        <f t="shared" si="341"/>
        <v>0</v>
      </c>
      <c r="DJ375" s="91">
        <f t="shared" si="341"/>
        <v>0</v>
      </c>
      <c r="DK375" s="91">
        <f t="shared" si="341"/>
        <v>0</v>
      </c>
      <c r="DL375" s="91">
        <f t="shared" si="341"/>
        <v>0</v>
      </c>
      <c r="DM375" s="91">
        <f t="shared" si="341"/>
        <v>0</v>
      </c>
      <c r="DN375" s="91">
        <f t="shared" si="341"/>
        <v>0</v>
      </c>
      <c r="DO375" s="91">
        <f t="shared" si="341"/>
        <v>0</v>
      </c>
      <c r="DP375" s="91">
        <f t="shared" si="341"/>
        <v>0</v>
      </c>
      <c r="DQ375" s="91">
        <f t="shared" si="341"/>
        <v>0</v>
      </c>
      <c r="DR375" s="91">
        <f t="shared" si="341"/>
        <v>0</v>
      </c>
      <c r="DS375" s="91">
        <f t="shared" si="341"/>
        <v>0</v>
      </c>
      <c r="DT375" s="91">
        <f t="shared" si="341"/>
        <v>0</v>
      </c>
      <c r="DU375" s="91">
        <f t="shared" si="341"/>
        <v>0</v>
      </c>
      <c r="DV375" s="91">
        <f t="shared" si="339"/>
        <v>0</v>
      </c>
      <c r="DW375" s="91">
        <f t="shared" si="339"/>
        <v>0</v>
      </c>
      <c r="DX375" s="91">
        <f t="shared" si="339"/>
        <v>0</v>
      </c>
      <c r="DY375" s="91">
        <f t="shared" si="339"/>
        <v>0</v>
      </c>
      <c r="DZ375" s="91">
        <f t="shared" si="339"/>
        <v>0</v>
      </c>
      <c r="EA375" s="91">
        <f t="shared" si="339"/>
        <v>0</v>
      </c>
      <c r="EB375" s="91">
        <f t="shared" si="339"/>
        <v>0</v>
      </c>
      <c r="EC375" s="91">
        <f t="shared" si="339"/>
        <v>0</v>
      </c>
      <c r="ED375" s="91">
        <f t="shared" si="339"/>
        <v>0</v>
      </c>
      <c r="EE375" s="91">
        <f t="shared" si="339"/>
        <v>0</v>
      </c>
      <c r="EF375" s="91">
        <f t="shared" si="339"/>
        <v>0</v>
      </c>
      <c r="EG375" s="91">
        <f t="shared" si="339"/>
        <v>0</v>
      </c>
      <c r="EH375" s="91">
        <f t="shared" si="339"/>
        <v>0</v>
      </c>
      <c r="EI375" s="91">
        <f t="shared" si="339"/>
        <v>0</v>
      </c>
      <c r="EJ375" s="91">
        <f t="shared" si="339"/>
        <v>0</v>
      </c>
      <c r="EK375" s="91">
        <f t="shared" si="345"/>
        <v>0</v>
      </c>
      <c r="EL375" s="91">
        <f t="shared" si="345"/>
        <v>0</v>
      </c>
      <c r="EM375" s="91">
        <f t="shared" si="345"/>
        <v>0</v>
      </c>
      <c r="EN375" s="91">
        <f t="shared" si="345"/>
        <v>0</v>
      </c>
      <c r="EO375" s="91">
        <f t="shared" si="345"/>
        <v>0</v>
      </c>
      <c r="EP375" s="91">
        <f t="shared" si="345"/>
        <v>0</v>
      </c>
      <c r="EQ375" s="91">
        <f t="shared" si="345"/>
        <v>0</v>
      </c>
      <c r="ER375" s="91">
        <f t="shared" si="345"/>
        <v>0</v>
      </c>
      <c r="ES375" s="91">
        <f t="shared" si="345"/>
        <v>0</v>
      </c>
      <c r="ET375" s="91">
        <f t="shared" si="345"/>
        <v>0</v>
      </c>
      <c r="EU375" s="91">
        <f t="shared" si="345"/>
        <v>0</v>
      </c>
      <c r="EV375" s="91">
        <f t="shared" si="345"/>
        <v>0</v>
      </c>
      <c r="EW375" s="91">
        <f t="shared" si="345"/>
        <v>0</v>
      </c>
      <c r="EX375" s="91">
        <f t="shared" si="345"/>
        <v>0</v>
      </c>
      <c r="EY375" s="91">
        <f t="shared" si="345"/>
        <v>0</v>
      </c>
      <c r="EZ375" s="91">
        <f t="shared" si="345"/>
        <v>0</v>
      </c>
      <c r="FA375" s="91">
        <f t="shared" si="343"/>
        <v>0</v>
      </c>
      <c r="FB375" s="91">
        <f t="shared" si="343"/>
        <v>0</v>
      </c>
      <c r="FC375" s="91">
        <f t="shared" si="343"/>
        <v>0</v>
      </c>
      <c r="FD375" s="91">
        <f t="shared" si="343"/>
        <v>0</v>
      </c>
      <c r="FE375" s="91">
        <f t="shared" si="343"/>
        <v>0</v>
      </c>
      <c r="FF375" s="91">
        <f t="shared" si="343"/>
        <v>0</v>
      </c>
      <c r="FG375" s="91">
        <f t="shared" si="343"/>
        <v>0</v>
      </c>
      <c r="FH375" s="91">
        <f t="shared" si="343"/>
        <v>0</v>
      </c>
      <c r="FI375" s="91">
        <f t="shared" si="343"/>
        <v>0</v>
      </c>
      <c r="FJ375" s="91">
        <f t="shared" si="343"/>
        <v>0</v>
      </c>
      <c r="FK375" s="91">
        <f t="shared" si="343"/>
        <v>0</v>
      </c>
      <c r="FL375" s="91">
        <f t="shared" si="343"/>
        <v>0</v>
      </c>
      <c r="FM375" s="91">
        <f t="shared" si="343"/>
        <v>0</v>
      </c>
      <c r="FN375" s="91">
        <f t="shared" si="343"/>
        <v>0</v>
      </c>
      <c r="FO375" s="91">
        <f t="shared" si="343"/>
        <v>0</v>
      </c>
      <c r="FP375" s="91">
        <f t="shared" si="323"/>
        <v>0</v>
      </c>
      <c r="FQ375" s="91">
        <f t="shared" si="323"/>
        <v>163.6</v>
      </c>
      <c r="FR375" s="91">
        <f t="shared" si="323"/>
        <v>0</v>
      </c>
      <c r="FS375" s="91">
        <f t="shared" si="347"/>
        <v>0</v>
      </c>
      <c r="FT375" s="91">
        <f t="shared" si="347"/>
        <v>0</v>
      </c>
      <c r="FU375" s="91">
        <f t="shared" si="347"/>
        <v>0</v>
      </c>
      <c r="FV375" s="91">
        <f t="shared" si="347"/>
        <v>0</v>
      </c>
      <c r="FW375" s="91">
        <f t="shared" si="347"/>
        <v>0</v>
      </c>
      <c r="FX375" s="91">
        <f t="shared" si="347"/>
        <v>0</v>
      </c>
      <c r="FY375" s="91">
        <f t="shared" si="347"/>
        <v>0</v>
      </c>
      <c r="FZ375" s="91">
        <f t="shared" si="347"/>
        <v>0</v>
      </c>
      <c r="GA375" s="91">
        <f t="shared" si="347"/>
        <v>0</v>
      </c>
      <c r="GB375" s="91">
        <f t="shared" si="347"/>
        <v>0</v>
      </c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</row>
    <row r="376" spans="1:213" ht="38.25">
      <c r="A376" s="68">
        <f>Данные!A376</f>
        <v>5791</v>
      </c>
      <c r="B376" s="68">
        <f>Данные!B376</f>
        <v>2020</v>
      </c>
      <c r="C376" s="68" t="str">
        <f>Данные!C376</f>
        <v>компьютерных технологий и электронного обучения</v>
      </c>
      <c r="D376" s="68" t="str">
        <f>Данные!D376</f>
        <v>Абрамян Геннадий Владимирович</v>
      </c>
      <c r="E376" s="68" t="str">
        <f>Данные!E376</f>
        <v>доктор педагогических наук</v>
      </c>
      <c r="F376" s="68" t="str">
        <f>Данные!F376</f>
        <v>профессор</v>
      </c>
      <c r="G376" s="68">
        <f>Данные!G376</f>
        <v>1</v>
      </c>
      <c r="H376" s="68" t="str">
        <f>Данные!H376</f>
        <v>4 курс 2017 год/пост</v>
      </c>
      <c r="I376" s="68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8">
        <f>Данные!J376</f>
        <v>0</v>
      </c>
      <c r="K376" s="68">
        <f>Данные!K376</f>
        <v>0</v>
      </c>
      <c r="L376" s="68">
        <f>Данные!L376</f>
        <v>0</v>
      </c>
      <c r="M376" s="16">
        <f t="shared" si="312"/>
        <v>0</v>
      </c>
      <c r="N376" s="16">
        <f t="shared" si="313"/>
        <v>11.666666666666666</v>
      </c>
      <c r="O376" s="16">
        <f t="shared" si="314"/>
        <v>12.083333333333334</v>
      </c>
      <c r="P376" s="16">
        <f t="shared" si="315"/>
        <v>12.083333333333334</v>
      </c>
      <c r="Q376" s="68">
        <f>Данные!Q376</f>
        <v>0</v>
      </c>
      <c r="R376" s="68">
        <f>Данные!R376</f>
        <v>0</v>
      </c>
      <c r="S376" s="68">
        <f>Данные!S376</f>
        <v>0</v>
      </c>
      <c r="T376" s="68">
        <f>Данные!T376</f>
        <v>0</v>
      </c>
      <c r="U376" s="68">
        <f>Данные!U376</f>
        <v>2</v>
      </c>
      <c r="V376" s="68">
        <f>Данные!V376</f>
        <v>0</v>
      </c>
      <c r="W376" s="68">
        <f>Данные!W376</f>
        <v>29</v>
      </c>
      <c r="X376" s="68">
        <f>Данные!X376</f>
        <v>1</v>
      </c>
      <c r="Y376" s="68">
        <f>Данные!Y376</f>
        <v>2</v>
      </c>
      <c r="Z376" s="68">
        <f>Данные!Z376</f>
        <v>0</v>
      </c>
      <c r="AA376" s="68">
        <f>Данные!AA376</f>
        <v>0</v>
      </c>
      <c r="AB376" s="83">
        <f>IF(F376=$HG$3,$HH$3,IF(F376=$HG$4,$HH$4,IF(F376=$HG$5,$HH$5,IF(F376=$HG$6,$HH$6,IF(F376=$HG$7,$HH$7,IF(F376=$HG$8,$HH$8,IF(F376=$HG$9,$HH$9,IF(F376=$HG$10,$HH$10,IF(F376=$HG$11,$HH$11,IF(F376=$HG$12,$HH$12,IF(F376=$HG$13,$HH$13,IF(F376=$HG$14,$HH$14,IF(F376=$HG$15,$HH$15,)))))))))))))</f>
        <v>750</v>
      </c>
      <c r="AC376" s="84" t="str">
        <f>IF(OR($GD$4=H376,$GE$4=H376,$GF$4=H376,$GG$4=H376,$GH$4=H376,$GI$4=H376,$GJ$4=H376,$GK$4=H376,$GL$4=H376,$GM$4=H376,$GN$4=H376,$GO$4=H376,$GP$4=H376,$GQ$4=H376,$GR$4=H376,$GS$4=H376,$GT$4=H376,$GU$4=H376,$GV$4=H376,$GW$4=H376,$GX$4=H376,$GY$4=H376,$GZ$4=H376,$HA$4=H376,$HB$4=H376,$HC$4=H376,$HD$4=H376,$HE$4=H376),$GC$4,IF(OR($GD$5=H376,$GE$5=H376,$GH$5=H376,$GI$5=H376,$GL$5=H376,$GM$5=H376,$GP$5=H376,$GQ$5=H376,$GT$5=H376,$GU$5=H376,$GX$5=H376,$GY$5=H376,$HB$5=H376,$HC$5=H376),$GC$5,))</f>
        <v>Бакалавры (ИВТ)</v>
      </c>
      <c r="AD376" s="84" t="str">
        <f>IF(OR(H376=$GD$4,H376=$GE$4,H376=$GF$4,H376=$GG$4,H376=$GD$5,H376=$GE$5),$GD$1,IF(OR(H376=$GH$4,H376=$GI$4,H376=$GJ$4,H376=$GK$4,H376=$GH$5,H376=$GI$5),$GH$1,IF(OR(H376=$GL$4,H376=$GM$4,H376=$GN$4,H376=$GO$4,H376=$GL$5,H376=$GM$5),$GL$1,IF(OR(H376=$GP$4,H376=$GQ$4,H376=$GR$4,H376=$GS$4,H376=$GP$5,H376=$GQ$5),$GP$1,IF(OR(H376=$GT$4,H376=$GU$4,H376=$GV$4,H376=$GW$4,H376=$GT$5,H376=$GU$5),$GT$1,IF(OR(H376=$GX$4,H376=$GY$4,H376=$GZ$4,H376=$HA$4,H376=$GX$5,H376=$GY$5),$GX$1,IF(OR(H376=$HB$4,H376=$HC$4,H376=$HD$4,H376=$HE$4,H376=$HB$5,H376=$HC$5),$HB$1,)))))))</f>
        <v>2020/2021</v>
      </c>
      <c r="AE376" s="85">
        <f t="shared" si="316"/>
        <v>37.833333333333336</v>
      </c>
      <c r="AF376" s="85">
        <f t="shared" si="317"/>
        <v>5.0444444444444445E-2</v>
      </c>
      <c r="AG376" s="83"/>
      <c r="AH376" s="83"/>
      <c r="AI376" s="87">
        <f t="shared" si="340"/>
        <v>0</v>
      </c>
      <c r="AJ376" s="87">
        <f t="shared" si="340"/>
        <v>5.0444444444444445E-2</v>
      </c>
      <c r="AK376" s="87">
        <f t="shared" si="340"/>
        <v>0</v>
      </c>
      <c r="AL376" s="87">
        <f t="shared" si="340"/>
        <v>0</v>
      </c>
      <c r="AM376" s="87">
        <f t="shared" si="340"/>
        <v>0</v>
      </c>
      <c r="AN376" s="87">
        <f t="shared" si="340"/>
        <v>0</v>
      </c>
      <c r="AO376" s="87">
        <f t="shared" si="340"/>
        <v>0</v>
      </c>
      <c r="AP376" s="87">
        <f t="shared" si="340"/>
        <v>0</v>
      </c>
      <c r="AQ376" s="87">
        <f t="shared" si="340"/>
        <v>0</v>
      </c>
      <c r="AR376" s="87">
        <f t="shared" si="340"/>
        <v>0</v>
      </c>
      <c r="AS376" s="87">
        <f t="shared" si="340"/>
        <v>0</v>
      </c>
      <c r="AT376" s="87">
        <f t="shared" si="340"/>
        <v>0</v>
      </c>
      <c r="AU376" s="87">
        <f t="shared" si="340"/>
        <v>0</v>
      </c>
      <c r="AV376" s="87">
        <f t="shared" si="340"/>
        <v>0</v>
      </c>
      <c r="AW376" s="87">
        <f t="shared" si="340"/>
        <v>0</v>
      </c>
      <c r="AX376" s="87">
        <f t="shared" si="340"/>
        <v>0</v>
      </c>
      <c r="AY376" s="87">
        <f t="shared" si="338"/>
        <v>0</v>
      </c>
      <c r="AZ376" s="87">
        <f t="shared" si="338"/>
        <v>0</v>
      </c>
      <c r="BA376" s="87">
        <f t="shared" si="338"/>
        <v>0</v>
      </c>
      <c r="BB376" s="87">
        <f t="shared" si="338"/>
        <v>0</v>
      </c>
      <c r="BC376" s="87">
        <f t="shared" si="338"/>
        <v>0</v>
      </c>
      <c r="BD376" s="87">
        <f t="shared" si="338"/>
        <v>0</v>
      </c>
      <c r="BE376" s="87">
        <f t="shared" si="338"/>
        <v>0</v>
      </c>
      <c r="BF376" s="87">
        <f t="shared" si="338"/>
        <v>0</v>
      </c>
      <c r="BG376" s="87">
        <f t="shared" si="338"/>
        <v>0</v>
      </c>
      <c r="BH376" s="87">
        <f t="shared" si="338"/>
        <v>0</v>
      </c>
      <c r="BI376" s="87">
        <f t="shared" si="338"/>
        <v>0</v>
      </c>
      <c r="BJ376" s="87">
        <f t="shared" si="338"/>
        <v>0</v>
      </c>
      <c r="BK376" s="87">
        <f t="shared" si="338"/>
        <v>0</v>
      </c>
      <c r="BL376" s="87">
        <f t="shared" si="338"/>
        <v>0</v>
      </c>
      <c r="BM376" s="87">
        <f t="shared" si="338"/>
        <v>0</v>
      </c>
      <c r="BN376" s="87">
        <f t="shared" si="344"/>
        <v>0</v>
      </c>
      <c r="BO376" s="87">
        <f t="shared" si="344"/>
        <v>0</v>
      </c>
      <c r="BP376" s="87">
        <f t="shared" si="344"/>
        <v>0</v>
      </c>
      <c r="BQ376" s="87">
        <f t="shared" si="344"/>
        <v>0</v>
      </c>
      <c r="BR376" s="87">
        <f t="shared" si="344"/>
        <v>0</v>
      </c>
      <c r="BS376" s="87">
        <f t="shared" si="344"/>
        <v>0</v>
      </c>
      <c r="BT376" s="87">
        <f t="shared" si="344"/>
        <v>0</v>
      </c>
      <c r="BU376" s="87">
        <f t="shared" si="344"/>
        <v>0</v>
      </c>
      <c r="BV376" s="87">
        <f t="shared" si="344"/>
        <v>0</v>
      </c>
      <c r="BW376" s="87">
        <f t="shared" si="344"/>
        <v>0</v>
      </c>
      <c r="BX376" s="87">
        <f t="shared" si="344"/>
        <v>0</v>
      </c>
      <c r="BY376" s="87">
        <f t="shared" si="344"/>
        <v>0</v>
      </c>
      <c r="BZ376" s="87">
        <f t="shared" si="344"/>
        <v>0</v>
      </c>
      <c r="CA376" s="87">
        <f t="shared" si="344"/>
        <v>0</v>
      </c>
      <c r="CB376" s="87">
        <f t="shared" si="344"/>
        <v>0</v>
      </c>
      <c r="CC376" s="87">
        <f t="shared" si="344"/>
        <v>0</v>
      </c>
      <c r="CD376" s="87">
        <f t="shared" si="342"/>
        <v>0</v>
      </c>
      <c r="CE376" s="87">
        <f t="shared" si="342"/>
        <v>0</v>
      </c>
      <c r="CF376" s="87">
        <f t="shared" si="342"/>
        <v>0</v>
      </c>
      <c r="CG376" s="87">
        <f t="shared" si="342"/>
        <v>0</v>
      </c>
      <c r="CH376" s="87">
        <f t="shared" si="342"/>
        <v>0</v>
      </c>
      <c r="CI376" s="87">
        <f t="shared" si="342"/>
        <v>0</v>
      </c>
      <c r="CJ376" s="87">
        <f t="shared" si="342"/>
        <v>0</v>
      </c>
      <c r="CK376" s="87">
        <f t="shared" si="342"/>
        <v>0</v>
      </c>
      <c r="CL376" s="87">
        <f t="shared" si="342"/>
        <v>0</v>
      </c>
      <c r="CM376" s="87">
        <f t="shared" si="342"/>
        <v>0</v>
      </c>
      <c r="CN376" s="87">
        <f t="shared" si="342"/>
        <v>0</v>
      </c>
      <c r="CO376" s="87">
        <f t="shared" si="342"/>
        <v>0</v>
      </c>
      <c r="CP376" s="87">
        <f t="shared" si="342"/>
        <v>0</v>
      </c>
      <c r="CQ376" s="87">
        <f t="shared" si="342"/>
        <v>0</v>
      </c>
      <c r="CR376" s="87">
        <f t="shared" si="342"/>
        <v>0</v>
      </c>
      <c r="CS376" s="87">
        <f t="shared" si="322"/>
        <v>0</v>
      </c>
      <c r="CT376" s="87">
        <f t="shared" si="322"/>
        <v>0</v>
      </c>
      <c r="CU376" s="87">
        <f t="shared" si="322"/>
        <v>0</v>
      </c>
      <c r="CV376" s="87">
        <f t="shared" si="346"/>
        <v>0</v>
      </c>
      <c r="CW376" s="87">
        <f t="shared" si="346"/>
        <v>0</v>
      </c>
      <c r="CX376" s="87">
        <f t="shared" si="346"/>
        <v>0</v>
      </c>
      <c r="CY376" s="87">
        <f t="shared" si="346"/>
        <v>0</v>
      </c>
      <c r="CZ376" s="87">
        <f t="shared" si="346"/>
        <v>0</v>
      </c>
      <c r="DA376" s="87">
        <f t="shared" si="346"/>
        <v>0</v>
      </c>
      <c r="DB376" s="87">
        <f t="shared" si="346"/>
        <v>0</v>
      </c>
      <c r="DC376" s="87">
        <f t="shared" si="346"/>
        <v>0</v>
      </c>
      <c r="DD376" s="87">
        <f t="shared" si="346"/>
        <v>0</v>
      </c>
      <c r="DE376" s="87">
        <f t="shared" si="346"/>
        <v>0</v>
      </c>
      <c r="DF376" s="91">
        <f t="shared" si="341"/>
        <v>0</v>
      </c>
      <c r="DG376" s="91">
        <f t="shared" si="341"/>
        <v>163.6</v>
      </c>
      <c r="DH376" s="91">
        <f t="shared" si="341"/>
        <v>0</v>
      </c>
      <c r="DI376" s="91">
        <f t="shared" si="341"/>
        <v>0</v>
      </c>
      <c r="DJ376" s="91">
        <f t="shared" si="341"/>
        <v>0</v>
      </c>
      <c r="DK376" s="91">
        <f t="shared" si="341"/>
        <v>0</v>
      </c>
      <c r="DL376" s="91">
        <f t="shared" si="341"/>
        <v>0</v>
      </c>
      <c r="DM376" s="91">
        <f t="shared" si="341"/>
        <v>0</v>
      </c>
      <c r="DN376" s="91">
        <f t="shared" si="341"/>
        <v>0</v>
      </c>
      <c r="DO376" s="91">
        <f t="shared" si="341"/>
        <v>0</v>
      </c>
      <c r="DP376" s="91">
        <f t="shared" si="341"/>
        <v>0</v>
      </c>
      <c r="DQ376" s="91">
        <f t="shared" si="341"/>
        <v>0</v>
      </c>
      <c r="DR376" s="91">
        <f t="shared" si="341"/>
        <v>0</v>
      </c>
      <c r="DS376" s="91">
        <f t="shared" si="341"/>
        <v>0</v>
      </c>
      <c r="DT376" s="91">
        <f t="shared" si="341"/>
        <v>0</v>
      </c>
      <c r="DU376" s="91">
        <f t="shared" si="341"/>
        <v>0</v>
      </c>
      <c r="DV376" s="91">
        <f t="shared" si="339"/>
        <v>0</v>
      </c>
      <c r="DW376" s="91">
        <f t="shared" si="339"/>
        <v>0</v>
      </c>
      <c r="DX376" s="91">
        <f t="shared" si="339"/>
        <v>0</v>
      </c>
      <c r="DY376" s="91">
        <f t="shared" si="339"/>
        <v>0</v>
      </c>
      <c r="DZ376" s="91">
        <f t="shared" si="339"/>
        <v>0</v>
      </c>
      <c r="EA376" s="91">
        <f t="shared" si="339"/>
        <v>0</v>
      </c>
      <c r="EB376" s="91">
        <f t="shared" si="339"/>
        <v>0</v>
      </c>
      <c r="EC376" s="91">
        <f t="shared" si="339"/>
        <v>0</v>
      </c>
      <c r="ED376" s="91">
        <f t="shared" si="339"/>
        <v>0</v>
      </c>
      <c r="EE376" s="91">
        <f t="shared" si="339"/>
        <v>0</v>
      </c>
      <c r="EF376" s="91">
        <f t="shared" si="339"/>
        <v>0</v>
      </c>
      <c r="EG376" s="91">
        <f t="shared" si="339"/>
        <v>0</v>
      </c>
      <c r="EH376" s="91">
        <f t="shared" si="339"/>
        <v>0</v>
      </c>
      <c r="EI376" s="91">
        <f t="shared" si="339"/>
        <v>0</v>
      </c>
      <c r="EJ376" s="91">
        <f t="shared" si="339"/>
        <v>0</v>
      </c>
      <c r="EK376" s="91">
        <f t="shared" si="345"/>
        <v>0</v>
      </c>
      <c r="EL376" s="91">
        <f t="shared" si="345"/>
        <v>0</v>
      </c>
      <c r="EM376" s="91">
        <f t="shared" si="345"/>
        <v>0</v>
      </c>
      <c r="EN376" s="91">
        <f t="shared" si="345"/>
        <v>0</v>
      </c>
      <c r="EO376" s="91">
        <f t="shared" si="345"/>
        <v>0</v>
      </c>
      <c r="EP376" s="91">
        <f t="shared" si="345"/>
        <v>0</v>
      </c>
      <c r="EQ376" s="91">
        <f t="shared" si="345"/>
        <v>0</v>
      </c>
      <c r="ER376" s="91">
        <f t="shared" si="345"/>
        <v>0</v>
      </c>
      <c r="ES376" s="91">
        <f t="shared" si="345"/>
        <v>0</v>
      </c>
      <c r="ET376" s="91">
        <f t="shared" si="345"/>
        <v>0</v>
      </c>
      <c r="EU376" s="91">
        <f t="shared" si="345"/>
        <v>0</v>
      </c>
      <c r="EV376" s="91">
        <f t="shared" si="345"/>
        <v>0</v>
      </c>
      <c r="EW376" s="91">
        <f t="shared" si="345"/>
        <v>0</v>
      </c>
      <c r="EX376" s="91">
        <f t="shared" si="345"/>
        <v>0</v>
      </c>
      <c r="EY376" s="91">
        <f t="shared" si="345"/>
        <v>0</v>
      </c>
      <c r="EZ376" s="91">
        <f t="shared" si="345"/>
        <v>0</v>
      </c>
      <c r="FA376" s="91">
        <f t="shared" si="343"/>
        <v>0</v>
      </c>
      <c r="FB376" s="91">
        <f t="shared" si="343"/>
        <v>0</v>
      </c>
      <c r="FC376" s="91">
        <f t="shared" si="343"/>
        <v>0</v>
      </c>
      <c r="FD376" s="91">
        <f t="shared" si="343"/>
        <v>0</v>
      </c>
      <c r="FE376" s="91">
        <f t="shared" si="343"/>
        <v>0</v>
      </c>
      <c r="FF376" s="91">
        <f t="shared" si="343"/>
        <v>0</v>
      </c>
      <c r="FG376" s="91">
        <f t="shared" si="343"/>
        <v>0</v>
      </c>
      <c r="FH376" s="91">
        <f t="shared" si="343"/>
        <v>0</v>
      </c>
      <c r="FI376" s="91">
        <f t="shared" si="343"/>
        <v>0</v>
      </c>
      <c r="FJ376" s="91">
        <f t="shared" si="343"/>
        <v>0</v>
      </c>
      <c r="FK376" s="91">
        <f t="shared" si="343"/>
        <v>0</v>
      </c>
      <c r="FL376" s="91">
        <f t="shared" si="343"/>
        <v>0</v>
      </c>
      <c r="FM376" s="91">
        <f t="shared" si="343"/>
        <v>0</v>
      </c>
      <c r="FN376" s="91">
        <f t="shared" si="343"/>
        <v>0</v>
      </c>
      <c r="FO376" s="91">
        <f t="shared" si="343"/>
        <v>0</v>
      </c>
      <c r="FP376" s="91">
        <f t="shared" si="323"/>
        <v>0</v>
      </c>
      <c r="FQ376" s="91">
        <f t="shared" si="323"/>
        <v>0</v>
      </c>
      <c r="FR376" s="91">
        <f t="shared" si="323"/>
        <v>0</v>
      </c>
      <c r="FS376" s="91">
        <f t="shared" si="347"/>
        <v>0</v>
      </c>
      <c r="FT376" s="91">
        <f t="shared" si="347"/>
        <v>0</v>
      </c>
      <c r="FU376" s="91">
        <f t="shared" si="347"/>
        <v>0</v>
      </c>
      <c r="FV376" s="91">
        <f t="shared" si="347"/>
        <v>0</v>
      </c>
      <c r="FW376" s="91">
        <f t="shared" si="347"/>
        <v>0</v>
      </c>
      <c r="FX376" s="91">
        <f t="shared" si="347"/>
        <v>0</v>
      </c>
      <c r="FY376" s="91">
        <f t="shared" si="347"/>
        <v>0</v>
      </c>
      <c r="FZ376" s="91">
        <f t="shared" si="347"/>
        <v>0</v>
      </c>
      <c r="GA376" s="91">
        <f t="shared" si="347"/>
        <v>0</v>
      </c>
      <c r="GB376" s="91">
        <f t="shared" si="347"/>
        <v>0</v>
      </c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</row>
    <row r="377" spans="1:213" ht="38.25">
      <c r="A377" s="68">
        <f>Данные!A377</f>
        <v>5791</v>
      </c>
      <c r="B377" s="68">
        <f>Данные!B377</f>
        <v>2020</v>
      </c>
      <c r="C377" s="68" t="str">
        <f>Данные!C377</f>
        <v>компьютерных технологий и электронного обучения</v>
      </c>
      <c r="D377" s="68" t="str">
        <f>Данные!D377</f>
        <v>Жуков Николай Николаевич</v>
      </c>
      <c r="E377" s="68" t="str">
        <f>Данные!E377</f>
        <v>нет</v>
      </c>
      <c r="F377" s="68" t="str">
        <f>Данные!F377</f>
        <v>ассистент</v>
      </c>
      <c r="G377" s="68">
        <f>Данные!G377</f>
        <v>1</v>
      </c>
      <c r="H377" s="68" t="str">
        <f>Данные!H377</f>
        <v>4 курс 2017 год/пост</v>
      </c>
      <c r="I377" s="68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8">
        <f>Данные!J377</f>
        <v>0</v>
      </c>
      <c r="K377" s="68">
        <f>Данные!K377</f>
        <v>0</v>
      </c>
      <c r="L377" s="68">
        <f>Данные!L377</f>
        <v>0</v>
      </c>
      <c r="M377" s="16">
        <f t="shared" si="312"/>
        <v>0</v>
      </c>
      <c r="N377" s="16">
        <f t="shared" si="313"/>
        <v>11.666666666666666</v>
      </c>
      <c r="O377" s="16">
        <f t="shared" si="314"/>
        <v>12.083333333333334</v>
      </c>
      <c r="P377" s="16">
        <f t="shared" si="315"/>
        <v>12.083333333333334</v>
      </c>
      <c r="Q377" s="68">
        <f>Данные!Q377</f>
        <v>0</v>
      </c>
      <c r="R377" s="68">
        <f>Данные!R377</f>
        <v>0</v>
      </c>
      <c r="S377" s="68">
        <f>Данные!S377</f>
        <v>0</v>
      </c>
      <c r="T377" s="68">
        <f>Данные!T377</f>
        <v>0</v>
      </c>
      <c r="U377" s="68">
        <f>Данные!U377</f>
        <v>0</v>
      </c>
      <c r="V377" s="68">
        <f>Данные!V377</f>
        <v>0</v>
      </c>
      <c r="W377" s="68">
        <f>Данные!W377</f>
        <v>29</v>
      </c>
      <c r="X377" s="68">
        <f>Данные!X377</f>
        <v>1</v>
      </c>
      <c r="Y377" s="68">
        <f>Данные!Y377</f>
        <v>2</v>
      </c>
      <c r="Z377" s="68">
        <f>Данные!Z377</f>
        <v>0</v>
      </c>
      <c r="AA377" s="68">
        <f>Данные!AA377</f>
        <v>0</v>
      </c>
      <c r="AB377" s="83">
        <f>IF(F377=$HG$3,$HH$3,IF(F377=$HG$4,$HH$4,IF(F377=$HG$5,$HH$5,IF(F377=$HG$6,$HH$6,IF(F377=$HG$7,$HH$7,IF(F377=$HG$8,$HH$8,IF(F377=$HG$9,$HH$9,IF(F377=$HG$10,$HH$10,IF(F377=$HG$11,$HH$11,IF(F377=$HG$12,$HH$12,IF(F377=$HG$13,$HH$13,IF(F377=$HG$14,$HH$14,IF(F377=$HG$15,$HH$15,)))))))))))))</f>
        <v>900</v>
      </c>
      <c r="AC377" s="84" t="str">
        <f>IF(OR($GD$4=H377,$GE$4=H377,$GF$4=H377,$GG$4=H377,$GH$4=H377,$GI$4=H377,$GJ$4=H377,$GK$4=H377,$GL$4=H377,$GM$4=H377,$GN$4=H377,$GO$4=H377,$GP$4=H377,$GQ$4=H377,$GR$4=H377,$GS$4=H377,$GT$4=H377,$GU$4=H377,$GV$4=H377,$GW$4=H377,$GX$4=H377,$GY$4=H377,$GZ$4=H377,$HA$4=H377,$HB$4=H377,$HC$4=H377,$HD$4=H377,$HE$4=H377),$GC$4,IF(OR($GD$5=H377,$GE$5=H377,$GH$5=H377,$GI$5=H377,$GL$5=H377,$GM$5=H377,$GP$5=H377,$GQ$5=H377,$GT$5=H377,$GU$5=H377,$GX$5=H377,$GY$5=H377,$HB$5=H377,$HC$5=H377),$GC$5,))</f>
        <v>Бакалавры (ИВТ)</v>
      </c>
      <c r="AD377" s="84" t="str">
        <f>IF(OR(H377=$GD$4,H377=$GE$4,H377=$GF$4,H377=$GG$4,H377=$GD$5,H377=$GE$5),$GD$1,IF(OR(H377=$GH$4,H377=$GI$4,H377=$GJ$4,H377=$GK$4,H377=$GH$5,H377=$GI$5),$GH$1,IF(OR(H377=$GL$4,H377=$GM$4,H377=$GN$4,H377=$GO$4,H377=$GL$5,H377=$GM$5),$GL$1,IF(OR(H377=$GP$4,H377=$GQ$4,H377=$GR$4,H377=$GS$4,H377=$GP$5,H377=$GQ$5),$GP$1,IF(OR(H377=$GT$4,H377=$GU$4,H377=$GV$4,H377=$GW$4,H377=$GT$5,H377=$GU$5),$GT$1,IF(OR(H377=$GX$4,H377=$GY$4,H377=$GZ$4,H377=$HA$4,H377=$GX$5,H377=$GY$5),$GX$1,IF(OR(H377=$HB$4,H377=$HC$4,H377=$HD$4,H377=$HE$4,H377=$HB$5,H377=$HC$5),$HB$1,)))))))</f>
        <v>2020/2021</v>
      </c>
      <c r="AE377" s="85">
        <f t="shared" si="316"/>
        <v>35.833333333333336</v>
      </c>
      <c r="AF377" s="85">
        <f t="shared" si="317"/>
        <v>3.9814814814814817E-2</v>
      </c>
      <c r="AG377" s="83"/>
      <c r="AH377" s="83"/>
      <c r="AI377" s="87">
        <f t="shared" si="340"/>
        <v>0</v>
      </c>
      <c r="AJ377" s="87">
        <f t="shared" si="340"/>
        <v>0</v>
      </c>
      <c r="AK377" s="87">
        <f t="shared" si="340"/>
        <v>0</v>
      </c>
      <c r="AL377" s="87">
        <f t="shared" si="340"/>
        <v>0</v>
      </c>
      <c r="AM377" s="87">
        <f t="shared" si="340"/>
        <v>0</v>
      </c>
      <c r="AN377" s="87">
        <f t="shared" si="340"/>
        <v>0</v>
      </c>
      <c r="AO377" s="87">
        <f t="shared" si="340"/>
        <v>0</v>
      </c>
      <c r="AP377" s="87">
        <f t="shared" si="340"/>
        <v>0</v>
      </c>
      <c r="AQ377" s="87">
        <f t="shared" si="340"/>
        <v>0</v>
      </c>
      <c r="AR377" s="87">
        <f t="shared" si="340"/>
        <v>0</v>
      </c>
      <c r="AS377" s="87">
        <f t="shared" si="340"/>
        <v>0</v>
      </c>
      <c r="AT377" s="87">
        <f t="shared" si="340"/>
        <v>0</v>
      </c>
      <c r="AU377" s="87">
        <f t="shared" si="340"/>
        <v>0</v>
      </c>
      <c r="AV377" s="87">
        <f t="shared" si="340"/>
        <v>0</v>
      </c>
      <c r="AW377" s="87">
        <f t="shared" si="340"/>
        <v>0</v>
      </c>
      <c r="AX377" s="87">
        <f t="shared" si="340"/>
        <v>0</v>
      </c>
      <c r="AY377" s="87">
        <f t="shared" si="338"/>
        <v>0</v>
      </c>
      <c r="AZ377" s="87">
        <f t="shared" si="338"/>
        <v>0</v>
      </c>
      <c r="BA377" s="87">
        <f t="shared" si="338"/>
        <v>0</v>
      </c>
      <c r="BB377" s="87">
        <f t="shared" si="338"/>
        <v>0</v>
      </c>
      <c r="BC377" s="87">
        <f t="shared" si="338"/>
        <v>0</v>
      </c>
      <c r="BD377" s="87">
        <f t="shared" si="338"/>
        <v>0</v>
      </c>
      <c r="BE377" s="87">
        <f t="shared" si="338"/>
        <v>0</v>
      </c>
      <c r="BF377" s="87">
        <f t="shared" si="338"/>
        <v>0</v>
      </c>
      <c r="BG377" s="87">
        <f t="shared" si="338"/>
        <v>0</v>
      </c>
      <c r="BH377" s="87">
        <f t="shared" si="338"/>
        <v>0</v>
      </c>
      <c r="BI377" s="87">
        <f t="shared" si="338"/>
        <v>0</v>
      </c>
      <c r="BJ377" s="87">
        <f t="shared" si="338"/>
        <v>3.9814814814814817E-2</v>
      </c>
      <c r="BK377" s="87">
        <f t="shared" si="338"/>
        <v>0</v>
      </c>
      <c r="BL377" s="87">
        <f t="shared" si="338"/>
        <v>0</v>
      </c>
      <c r="BM377" s="87">
        <f t="shared" si="338"/>
        <v>0</v>
      </c>
      <c r="BN377" s="87">
        <f t="shared" si="344"/>
        <v>0</v>
      </c>
      <c r="BO377" s="87">
        <f t="shared" si="344"/>
        <v>0</v>
      </c>
      <c r="BP377" s="87">
        <f t="shared" si="344"/>
        <v>0</v>
      </c>
      <c r="BQ377" s="87">
        <f t="shared" si="344"/>
        <v>0</v>
      </c>
      <c r="BR377" s="87">
        <f t="shared" si="344"/>
        <v>0</v>
      </c>
      <c r="BS377" s="87">
        <f t="shared" si="344"/>
        <v>0</v>
      </c>
      <c r="BT377" s="87">
        <f t="shared" si="344"/>
        <v>0</v>
      </c>
      <c r="BU377" s="87">
        <f t="shared" si="344"/>
        <v>0</v>
      </c>
      <c r="BV377" s="87">
        <f t="shared" si="344"/>
        <v>0</v>
      </c>
      <c r="BW377" s="87">
        <f t="shared" si="344"/>
        <v>0</v>
      </c>
      <c r="BX377" s="87">
        <f t="shared" si="344"/>
        <v>0</v>
      </c>
      <c r="BY377" s="87">
        <f t="shared" si="344"/>
        <v>0</v>
      </c>
      <c r="BZ377" s="87">
        <f t="shared" si="344"/>
        <v>0</v>
      </c>
      <c r="CA377" s="87">
        <f t="shared" si="344"/>
        <v>0</v>
      </c>
      <c r="CB377" s="87">
        <f t="shared" si="344"/>
        <v>0</v>
      </c>
      <c r="CC377" s="87">
        <f t="shared" si="344"/>
        <v>0</v>
      </c>
      <c r="CD377" s="87">
        <f t="shared" si="342"/>
        <v>0</v>
      </c>
      <c r="CE377" s="87">
        <f t="shared" si="342"/>
        <v>0</v>
      </c>
      <c r="CF377" s="87">
        <f t="shared" si="342"/>
        <v>0</v>
      </c>
      <c r="CG377" s="87">
        <f t="shared" si="342"/>
        <v>0</v>
      </c>
      <c r="CH377" s="87">
        <f t="shared" si="342"/>
        <v>0</v>
      </c>
      <c r="CI377" s="87">
        <f t="shared" si="342"/>
        <v>0</v>
      </c>
      <c r="CJ377" s="87">
        <f t="shared" si="342"/>
        <v>0</v>
      </c>
      <c r="CK377" s="87">
        <f t="shared" si="342"/>
        <v>0</v>
      </c>
      <c r="CL377" s="87">
        <f t="shared" si="342"/>
        <v>0</v>
      </c>
      <c r="CM377" s="87">
        <f t="shared" si="342"/>
        <v>0</v>
      </c>
      <c r="CN377" s="87">
        <f t="shared" si="342"/>
        <v>0</v>
      </c>
      <c r="CO377" s="87">
        <f t="shared" si="342"/>
        <v>0</v>
      </c>
      <c r="CP377" s="87">
        <f t="shared" si="342"/>
        <v>0</v>
      </c>
      <c r="CQ377" s="87">
        <f t="shared" si="342"/>
        <v>0</v>
      </c>
      <c r="CR377" s="87">
        <f t="shared" si="342"/>
        <v>0</v>
      </c>
      <c r="CS377" s="87">
        <f t="shared" si="322"/>
        <v>0</v>
      </c>
      <c r="CT377" s="87">
        <f t="shared" si="322"/>
        <v>0</v>
      </c>
      <c r="CU377" s="87">
        <f t="shared" si="322"/>
        <v>0</v>
      </c>
      <c r="CV377" s="87">
        <f t="shared" si="346"/>
        <v>0</v>
      </c>
      <c r="CW377" s="87">
        <f t="shared" si="346"/>
        <v>0</v>
      </c>
      <c r="CX377" s="87">
        <f t="shared" si="346"/>
        <v>0</v>
      </c>
      <c r="CY377" s="87">
        <f t="shared" si="346"/>
        <v>0</v>
      </c>
      <c r="CZ377" s="87">
        <f t="shared" si="346"/>
        <v>0</v>
      </c>
      <c r="DA377" s="87">
        <f t="shared" si="346"/>
        <v>0</v>
      </c>
      <c r="DB377" s="87">
        <f t="shared" si="346"/>
        <v>0</v>
      </c>
      <c r="DC377" s="87">
        <f t="shared" si="346"/>
        <v>0</v>
      </c>
      <c r="DD377" s="87">
        <f t="shared" si="346"/>
        <v>0</v>
      </c>
      <c r="DE377" s="87">
        <f t="shared" si="346"/>
        <v>0</v>
      </c>
      <c r="DF377" s="91">
        <f t="shared" si="341"/>
        <v>0</v>
      </c>
      <c r="DG377" s="91">
        <f t="shared" si="341"/>
        <v>0</v>
      </c>
      <c r="DH377" s="91">
        <f t="shared" si="341"/>
        <v>0</v>
      </c>
      <c r="DI377" s="91">
        <f t="shared" si="341"/>
        <v>0</v>
      </c>
      <c r="DJ377" s="91">
        <f t="shared" si="341"/>
        <v>0</v>
      </c>
      <c r="DK377" s="91">
        <f t="shared" si="341"/>
        <v>0</v>
      </c>
      <c r="DL377" s="91">
        <f t="shared" si="341"/>
        <v>0</v>
      </c>
      <c r="DM377" s="91">
        <f t="shared" si="341"/>
        <v>0</v>
      </c>
      <c r="DN377" s="91">
        <f t="shared" si="341"/>
        <v>0</v>
      </c>
      <c r="DO377" s="91">
        <f t="shared" si="341"/>
        <v>0</v>
      </c>
      <c r="DP377" s="91">
        <f t="shared" si="341"/>
        <v>0</v>
      </c>
      <c r="DQ377" s="91">
        <f t="shared" si="341"/>
        <v>0</v>
      </c>
      <c r="DR377" s="91">
        <f t="shared" si="341"/>
        <v>0</v>
      </c>
      <c r="DS377" s="91">
        <f t="shared" si="341"/>
        <v>0</v>
      </c>
      <c r="DT377" s="91">
        <f t="shared" si="341"/>
        <v>0</v>
      </c>
      <c r="DU377" s="91">
        <f t="shared" si="341"/>
        <v>0</v>
      </c>
      <c r="DV377" s="91">
        <f t="shared" si="339"/>
        <v>0</v>
      </c>
      <c r="DW377" s="91">
        <f t="shared" si="339"/>
        <v>0</v>
      </c>
      <c r="DX377" s="91">
        <f t="shared" si="339"/>
        <v>0</v>
      </c>
      <c r="DY377" s="91">
        <f t="shared" si="339"/>
        <v>0</v>
      </c>
      <c r="DZ377" s="91">
        <f t="shared" si="339"/>
        <v>0</v>
      </c>
      <c r="EA377" s="91">
        <f t="shared" si="339"/>
        <v>0</v>
      </c>
      <c r="EB377" s="91">
        <f t="shared" si="339"/>
        <v>0</v>
      </c>
      <c r="EC377" s="91">
        <f t="shared" si="339"/>
        <v>0</v>
      </c>
      <c r="ED377" s="91">
        <f t="shared" si="339"/>
        <v>0</v>
      </c>
      <c r="EE377" s="91">
        <f t="shared" si="339"/>
        <v>0</v>
      </c>
      <c r="EF377" s="91">
        <f t="shared" si="339"/>
        <v>0</v>
      </c>
      <c r="EG377" s="91">
        <f t="shared" si="339"/>
        <v>163.6</v>
      </c>
      <c r="EH377" s="91">
        <f t="shared" si="339"/>
        <v>0</v>
      </c>
      <c r="EI377" s="91">
        <f t="shared" si="339"/>
        <v>0</v>
      </c>
      <c r="EJ377" s="91">
        <f t="shared" si="339"/>
        <v>0</v>
      </c>
      <c r="EK377" s="91">
        <f t="shared" si="345"/>
        <v>0</v>
      </c>
      <c r="EL377" s="91">
        <f t="shared" si="345"/>
        <v>0</v>
      </c>
      <c r="EM377" s="91">
        <f t="shared" si="345"/>
        <v>0</v>
      </c>
      <c r="EN377" s="91">
        <f t="shared" si="345"/>
        <v>0</v>
      </c>
      <c r="EO377" s="91">
        <f t="shared" si="345"/>
        <v>0</v>
      </c>
      <c r="EP377" s="91">
        <f t="shared" si="345"/>
        <v>0</v>
      </c>
      <c r="EQ377" s="91">
        <f t="shared" si="345"/>
        <v>0</v>
      </c>
      <c r="ER377" s="91">
        <f t="shared" si="345"/>
        <v>0</v>
      </c>
      <c r="ES377" s="91">
        <f t="shared" si="345"/>
        <v>0</v>
      </c>
      <c r="ET377" s="91">
        <f t="shared" si="345"/>
        <v>0</v>
      </c>
      <c r="EU377" s="91">
        <f t="shared" si="345"/>
        <v>0</v>
      </c>
      <c r="EV377" s="91">
        <f t="shared" si="345"/>
        <v>0</v>
      </c>
      <c r="EW377" s="91">
        <f t="shared" si="345"/>
        <v>0</v>
      </c>
      <c r="EX377" s="91">
        <f t="shared" si="345"/>
        <v>0</v>
      </c>
      <c r="EY377" s="91">
        <f t="shared" si="345"/>
        <v>0</v>
      </c>
      <c r="EZ377" s="91">
        <f t="shared" si="345"/>
        <v>0</v>
      </c>
      <c r="FA377" s="91">
        <f t="shared" si="343"/>
        <v>0</v>
      </c>
      <c r="FB377" s="91">
        <f t="shared" si="343"/>
        <v>0</v>
      </c>
      <c r="FC377" s="91">
        <f t="shared" si="343"/>
        <v>0</v>
      </c>
      <c r="FD377" s="91">
        <f t="shared" si="343"/>
        <v>0</v>
      </c>
      <c r="FE377" s="91">
        <f t="shared" si="343"/>
        <v>0</v>
      </c>
      <c r="FF377" s="91">
        <f t="shared" si="343"/>
        <v>0</v>
      </c>
      <c r="FG377" s="91">
        <f t="shared" si="343"/>
        <v>0</v>
      </c>
      <c r="FH377" s="91">
        <f t="shared" si="343"/>
        <v>0</v>
      </c>
      <c r="FI377" s="91">
        <f t="shared" si="343"/>
        <v>0</v>
      </c>
      <c r="FJ377" s="91">
        <f t="shared" si="343"/>
        <v>0</v>
      </c>
      <c r="FK377" s="91">
        <f t="shared" si="343"/>
        <v>0</v>
      </c>
      <c r="FL377" s="91">
        <f t="shared" si="343"/>
        <v>0</v>
      </c>
      <c r="FM377" s="91">
        <f t="shared" si="343"/>
        <v>0</v>
      </c>
      <c r="FN377" s="91">
        <f t="shared" si="343"/>
        <v>0</v>
      </c>
      <c r="FO377" s="91">
        <f t="shared" si="343"/>
        <v>0</v>
      </c>
      <c r="FP377" s="91">
        <f t="shared" si="323"/>
        <v>0</v>
      </c>
      <c r="FQ377" s="91">
        <f t="shared" si="323"/>
        <v>0</v>
      </c>
      <c r="FR377" s="91">
        <f t="shared" si="323"/>
        <v>0</v>
      </c>
      <c r="FS377" s="91">
        <f t="shared" si="347"/>
        <v>0</v>
      </c>
      <c r="FT377" s="91">
        <f t="shared" si="347"/>
        <v>0</v>
      </c>
      <c r="FU377" s="91">
        <f t="shared" si="347"/>
        <v>0</v>
      </c>
      <c r="FV377" s="91">
        <f t="shared" si="347"/>
        <v>0</v>
      </c>
      <c r="FW377" s="91">
        <f t="shared" si="347"/>
        <v>0</v>
      </c>
      <c r="FX377" s="91">
        <f t="shared" si="347"/>
        <v>0</v>
      </c>
      <c r="FY377" s="91">
        <f t="shared" si="347"/>
        <v>0</v>
      </c>
      <c r="FZ377" s="91">
        <f t="shared" si="347"/>
        <v>0</v>
      </c>
      <c r="GA377" s="91">
        <f t="shared" si="347"/>
        <v>0</v>
      </c>
      <c r="GB377" s="91">
        <f t="shared" si="347"/>
        <v>0</v>
      </c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</row>
    <row r="378" spans="1:213" ht="38.25">
      <c r="A378" s="68">
        <f>Данные!A378</f>
        <v>5791</v>
      </c>
      <c r="B378" s="68">
        <f>Данные!B378</f>
        <v>2020</v>
      </c>
      <c r="C378" s="68" t="str">
        <f>Данные!C378</f>
        <v>компьютерных технологий и электронного обучения</v>
      </c>
      <c r="D378" s="68" t="str">
        <f>Данные!D378</f>
        <v>Государев Илья Борисович</v>
      </c>
      <c r="E378" s="68" t="str">
        <f>Данные!E378</f>
        <v>кандидат педагогических наук</v>
      </c>
      <c r="F378" s="68" t="str">
        <f>Данные!F378</f>
        <v>доцент</v>
      </c>
      <c r="G378" s="68">
        <f>Данные!G378</f>
        <v>1</v>
      </c>
      <c r="H378" s="68" t="str">
        <f>Данные!H378</f>
        <v>4 курс 2017 год/пост</v>
      </c>
      <c r="I378" s="68" t="str">
        <f>Данные!I378</f>
        <v>Руководство ВКР</v>
      </c>
      <c r="J378" s="68">
        <f>Данные!J378</f>
        <v>0</v>
      </c>
      <c r="K378" s="68">
        <f>Данные!K378</f>
        <v>0</v>
      </c>
      <c r="L378" s="68">
        <f>Данные!L378</f>
        <v>0</v>
      </c>
      <c r="M378" s="16">
        <f t="shared" si="312"/>
        <v>0</v>
      </c>
      <c r="N378" s="16">
        <f t="shared" si="313"/>
        <v>11.666666666666666</v>
      </c>
      <c r="O378" s="16">
        <f t="shared" si="314"/>
        <v>12.083333333333334</v>
      </c>
      <c r="P378" s="16">
        <f t="shared" si="315"/>
        <v>12.083333333333334</v>
      </c>
      <c r="Q378" s="68">
        <f>Данные!Q378</f>
        <v>0</v>
      </c>
      <c r="R378" s="68">
        <f>Данные!R378</f>
        <v>0</v>
      </c>
      <c r="S378" s="68">
        <f>Данные!S378</f>
        <v>0</v>
      </c>
      <c r="T378" s="68">
        <f>Данные!T378</f>
        <v>0</v>
      </c>
      <c r="U378" s="68">
        <f>Данные!U378</f>
        <v>0</v>
      </c>
      <c r="V378" s="68">
        <f>Данные!V378</f>
        <v>100</v>
      </c>
      <c r="W378" s="68">
        <f>Данные!W378</f>
        <v>29</v>
      </c>
      <c r="X378" s="68">
        <f>Данные!X378</f>
        <v>1</v>
      </c>
      <c r="Y378" s="68">
        <f>Данные!Y378</f>
        <v>2</v>
      </c>
      <c r="Z378" s="68">
        <f>Данные!Z378</f>
        <v>0</v>
      </c>
      <c r="AA378" s="68">
        <f>Данные!AA378</f>
        <v>0</v>
      </c>
      <c r="AB378" s="83">
        <f>IF(F378=$HG$3,$HH$3,IF(F378=$HG$4,$HH$4,IF(F378=$HG$5,$HH$5,IF(F378=$HG$6,$HH$6,IF(F378=$HG$7,$HH$7,IF(F378=$HG$8,$HH$8,IF(F378=$HG$9,$HH$9,IF(F378=$HG$10,$HH$10,IF(F378=$HG$11,$HH$11,IF(F378=$HG$12,$HH$12,IF(F378=$HG$13,$HH$13,IF(F378=$HG$14,$HH$14,IF(F378=$HG$15,$HH$15,)))))))))))))</f>
        <v>800</v>
      </c>
      <c r="AC378" s="84" t="str">
        <f>IF(OR($GD$4=H378,$GE$4=H378,$GF$4=H378,$GG$4=H378,$GH$4=H378,$GI$4=H378,$GJ$4=H378,$GK$4=H378,$GL$4=H378,$GM$4=H378,$GN$4=H378,$GO$4=H378,$GP$4=H378,$GQ$4=H378,$GR$4=H378,$GS$4=H378,$GT$4=H378,$GU$4=H378,$GV$4=H378,$GW$4=H378,$GX$4=H378,$GY$4=H378,$GZ$4=H378,$HA$4=H378,$HB$4=H378,$HC$4=H378,$HD$4=H378,$HE$4=H378),$GC$4,IF(OR($GD$5=H378,$GE$5=H378,$GH$5=H378,$GI$5=H378,$GL$5=H378,$GM$5=H378,$GP$5=H378,$GQ$5=H378,$GT$5=H378,$GU$5=H378,$GX$5=H378,$GY$5=H378,$HB$5=H378,$HC$5=H378),$GC$5,))</f>
        <v>Бакалавры (ИВТ)</v>
      </c>
      <c r="AD378" s="84" t="str">
        <f>IF(OR(H378=$GD$4,H378=$GE$4,H378=$GF$4,H378=$GG$4,H378=$GD$5,H378=$GE$5),$GD$1,IF(OR(H378=$GH$4,H378=$GI$4,H378=$GJ$4,H378=$GK$4,H378=$GH$5,H378=$GI$5),$GH$1,IF(OR(H378=$GL$4,H378=$GM$4,H378=$GN$4,H378=$GO$4,H378=$GL$5,H378=$GM$5),$GL$1,IF(OR(H378=$GP$4,H378=$GQ$4,H378=$GR$4,H378=$GS$4,H378=$GP$5,H378=$GQ$5),$GP$1,IF(OR(H378=$GT$4,H378=$GU$4,H378=$GV$4,H378=$GW$4,H378=$GT$5,H378=$GU$5),$GT$1,IF(OR(H378=$GX$4,H378=$GY$4,H378=$GZ$4,H378=$HA$4,H378=$GX$5,H378=$GY$5),$GX$1,IF(OR(H378=$HB$4,H378=$HC$4,H378=$HD$4,H378=$HE$4,H378=$HB$5,H378=$HC$5),$HB$1,)))))))</f>
        <v>2020/2021</v>
      </c>
      <c r="AE378" s="85">
        <f t="shared" si="316"/>
        <v>135.83333333333334</v>
      </c>
      <c r="AF378" s="85">
        <f t="shared" si="317"/>
        <v>0.16979166666666667</v>
      </c>
      <c r="AG378" s="83"/>
      <c r="AH378" s="83"/>
      <c r="AI378" s="87">
        <f t="shared" si="340"/>
        <v>0</v>
      </c>
      <c r="AJ378" s="87">
        <f t="shared" si="340"/>
        <v>0</v>
      </c>
      <c r="AK378" s="87">
        <f t="shared" si="340"/>
        <v>0</v>
      </c>
      <c r="AL378" s="87">
        <f t="shared" si="340"/>
        <v>0</v>
      </c>
      <c r="AM378" s="87">
        <f t="shared" si="340"/>
        <v>0</v>
      </c>
      <c r="AN378" s="87">
        <f t="shared" si="340"/>
        <v>0</v>
      </c>
      <c r="AO378" s="87">
        <f t="shared" si="340"/>
        <v>0</v>
      </c>
      <c r="AP378" s="87">
        <f t="shared" si="340"/>
        <v>0</v>
      </c>
      <c r="AQ378" s="87">
        <f t="shared" si="340"/>
        <v>0</v>
      </c>
      <c r="AR378" s="87">
        <f t="shared" si="340"/>
        <v>0</v>
      </c>
      <c r="AS378" s="87">
        <f t="shared" si="340"/>
        <v>0</v>
      </c>
      <c r="AT378" s="87">
        <f t="shared" si="340"/>
        <v>0</v>
      </c>
      <c r="AU378" s="87">
        <f t="shared" si="340"/>
        <v>0</v>
      </c>
      <c r="AV378" s="87">
        <f t="shared" si="340"/>
        <v>0</v>
      </c>
      <c r="AW378" s="87">
        <f t="shared" si="340"/>
        <v>0</v>
      </c>
      <c r="AX378" s="87">
        <f t="shared" ref="AX378:BM441" si="348">IF(AX$1=$D378,$AF378,)</f>
        <v>0</v>
      </c>
      <c r="AY378" s="87">
        <f t="shared" si="348"/>
        <v>0</v>
      </c>
      <c r="AZ378" s="87">
        <f t="shared" si="348"/>
        <v>0</v>
      </c>
      <c r="BA378" s="87">
        <f t="shared" si="348"/>
        <v>0</v>
      </c>
      <c r="BB378" s="87">
        <f t="shared" si="348"/>
        <v>0</v>
      </c>
      <c r="BC378" s="87">
        <f t="shared" si="348"/>
        <v>0.16979166666666667</v>
      </c>
      <c r="BD378" s="87">
        <f t="shared" si="348"/>
        <v>0</v>
      </c>
      <c r="BE378" s="87">
        <f t="shared" si="348"/>
        <v>0</v>
      </c>
      <c r="BF378" s="87">
        <f t="shared" si="348"/>
        <v>0</v>
      </c>
      <c r="BG378" s="87">
        <f t="shared" si="348"/>
        <v>0</v>
      </c>
      <c r="BH378" s="87">
        <f t="shared" si="348"/>
        <v>0</v>
      </c>
      <c r="BI378" s="87">
        <f t="shared" si="348"/>
        <v>0</v>
      </c>
      <c r="BJ378" s="87">
        <f t="shared" si="348"/>
        <v>0</v>
      </c>
      <c r="BK378" s="87">
        <f t="shared" si="348"/>
        <v>0</v>
      </c>
      <c r="BL378" s="87">
        <f t="shared" si="348"/>
        <v>0</v>
      </c>
      <c r="BM378" s="87">
        <f t="shared" si="348"/>
        <v>0</v>
      </c>
      <c r="BN378" s="87">
        <f t="shared" si="344"/>
        <v>0</v>
      </c>
      <c r="BO378" s="87">
        <f t="shared" si="344"/>
        <v>0</v>
      </c>
      <c r="BP378" s="87">
        <f t="shared" si="344"/>
        <v>0</v>
      </c>
      <c r="BQ378" s="87">
        <f t="shared" si="344"/>
        <v>0</v>
      </c>
      <c r="BR378" s="87">
        <f t="shared" si="344"/>
        <v>0</v>
      </c>
      <c r="BS378" s="87">
        <f t="shared" si="344"/>
        <v>0</v>
      </c>
      <c r="BT378" s="87">
        <f t="shared" si="344"/>
        <v>0</v>
      </c>
      <c r="BU378" s="87">
        <f t="shared" si="344"/>
        <v>0</v>
      </c>
      <c r="BV378" s="87">
        <f t="shared" si="344"/>
        <v>0</v>
      </c>
      <c r="BW378" s="87">
        <f t="shared" si="344"/>
        <v>0</v>
      </c>
      <c r="BX378" s="87">
        <f t="shared" si="344"/>
        <v>0</v>
      </c>
      <c r="BY378" s="87">
        <f t="shared" si="344"/>
        <v>0</v>
      </c>
      <c r="BZ378" s="87">
        <f t="shared" si="344"/>
        <v>0</v>
      </c>
      <c r="CA378" s="87">
        <f t="shared" si="344"/>
        <v>0</v>
      </c>
      <c r="CB378" s="87">
        <f t="shared" si="344"/>
        <v>0</v>
      </c>
      <c r="CC378" s="87">
        <f t="shared" si="344"/>
        <v>0</v>
      </c>
      <c r="CD378" s="87">
        <f t="shared" si="342"/>
        <v>0</v>
      </c>
      <c r="CE378" s="87">
        <f t="shared" si="342"/>
        <v>0</v>
      </c>
      <c r="CF378" s="87">
        <f t="shared" si="342"/>
        <v>0</v>
      </c>
      <c r="CG378" s="87">
        <f t="shared" si="342"/>
        <v>0</v>
      </c>
      <c r="CH378" s="87">
        <f t="shared" si="342"/>
        <v>0</v>
      </c>
      <c r="CI378" s="87">
        <f t="shared" si="342"/>
        <v>0</v>
      </c>
      <c r="CJ378" s="87">
        <f t="shared" si="342"/>
        <v>0</v>
      </c>
      <c r="CK378" s="87">
        <f t="shared" si="342"/>
        <v>0</v>
      </c>
      <c r="CL378" s="87">
        <f t="shared" si="342"/>
        <v>0</v>
      </c>
      <c r="CM378" s="87">
        <f t="shared" si="342"/>
        <v>0</v>
      </c>
      <c r="CN378" s="87">
        <f t="shared" si="342"/>
        <v>0</v>
      </c>
      <c r="CO378" s="87">
        <f t="shared" si="342"/>
        <v>0</v>
      </c>
      <c r="CP378" s="87">
        <f t="shared" si="342"/>
        <v>0</v>
      </c>
      <c r="CQ378" s="87">
        <f t="shared" si="342"/>
        <v>0</v>
      </c>
      <c r="CR378" s="87">
        <f t="shared" si="342"/>
        <v>0</v>
      </c>
      <c r="CS378" s="87">
        <f t="shared" si="322"/>
        <v>0</v>
      </c>
      <c r="CT378" s="87">
        <f t="shared" si="322"/>
        <v>0</v>
      </c>
      <c r="CU378" s="87">
        <f t="shared" si="322"/>
        <v>0</v>
      </c>
      <c r="CV378" s="87">
        <f t="shared" si="346"/>
        <v>0</v>
      </c>
      <c r="CW378" s="87">
        <f t="shared" si="346"/>
        <v>0</v>
      </c>
      <c r="CX378" s="87">
        <f t="shared" si="346"/>
        <v>0</v>
      </c>
      <c r="CY378" s="87">
        <f t="shared" si="346"/>
        <v>0</v>
      </c>
      <c r="CZ378" s="87">
        <f t="shared" si="346"/>
        <v>0</v>
      </c>
      <c r="DA378" s="87">
        <f t="shared" si="346"/>
        <v>0</v>
      </c>
      <c r="DB378" s="87">
        <f t="shared" si="346"/>
        <v>0</v>
      </c>
      <c r="DC378" s="87">
        <f t="shared" si="346"/>
        <v>0</v>
      </c>
      <c r="DD378" s="87">
        <f t="shared" si="346"/>
        <v>0</v>
      </c>
      <c r="DE378" s="87">
        <f t="shared" si="346"/>
        <v>0</v>
      </c>
      <c r="DF378" s="91">
        <f t="shared" si="341"/>
        <v>0</v>
      </c>
      <c r="DG378" s="91">
        <f t="shared" si="341"/>
        <v>0</v>
      </c>
      <c r="DH378" s="91">
        <f t="shared" si="341"/>
        <v>0</v>
      </c>
      <c r="DI378" s="91">
        <f t="shared" si="341"/>
        <v>0</v>
      </c>
      <c r="DJ378" s="91">
        <f t="shared" si="341"/>
        <v>0</v>
      </c>
      <c r="DK378" s="91">
        <f t="shared" si="341"/>
        <v>0</v>
      </c>
      <c r="DL378" s="91">
        <f t="shared" si="341"/>
        <v>0</v>
      </c>
      <c r="DM378" s="91">
        <f t="shared" si="341"/>
        <v>0</v>
      </c>
      <c r="DN378" s="91">
        <f t="shared" si="341"/>
        <v>0</v>
      </c>
      <c r="DO378" s="91">
        <f t="shared" si="341"/>
        <v>0</v>
      </c>
      <c r="DP378" s="91">
        <f t="shared" si="341"/>
        <v>0</v>
      </c>
      <c r="DQ378" s="91">
        <f t="shared" si="341"/>
        <v>0</v>
      </c>
      <c r="DR378" s="91">
        <f t="shared" si="341"/>
        <v>0</v>
      </c>
      <c r="DS378" s="91">
        <f t="shared" si="341"/>
        <v>0</v>
      </c>
      <c r="DT378" s="91">
        <f t="shared" si="341"/>
        <v>0</v>
      </c>
      <c r="DU378" s="91">
        <f t="shared" ref="DU378:EJ441" si="349">IF(DU$1=$D378,$AE$3,)</f>
        <v>0</v>
      </c>
      <c r="DV378" s="91">
        <f t="shared" si="349"/>
        <v>0</v>
      </c>
      <c r="DW378" s="91">
        <f t="shared" si="349"/>
        <v>0</v>
      </c>
      <c r="DX378" s="91">
        <f t="shared" si="349"/>
        <v>0</v>
      </c>
      <c r="DY378" s="91">
        <f t="shared" si="349"/>
        <v>0</v>
      </c>
      <c r="DZ378" s="91">
        <f t="shared" si="349"/>
        <v>163.6</v>
      </c>
      <c r="EA378" s="91">
        <f t="shared" si="349"/>
        <v>0</v>
      </c>
      <c r="EB378" s="91">
        <f t="shared" si="349"/>
        <v>0</v>
      </c>
      <c r="EC378" s="91">
        <f t="shared" si="349"/>
        <v>0</v>
      </c>
      <c r="ED378" s="91">
        <f t="shared" si="349"/>
        <v>0</v>
      </c>
      <c r="EE378" s="91">
        <f t="shared" si="349"/>
        <v>0</v>
      </c>
      <c r="EF378" s="91">
        <f t="shared" si="349"/>
        <v>0</v>
      </c>
      <c r="EG378" s="91">
        <f t="shared" si="349"/>
        <v>0</v>
      </c>
      <c r="EH378" s="91">
        <f t="shared" si="349"/>
        <v>0</v>
      </c>
      <c r="EI378" s="91">
        <f t="shared" si="349"/>
        <v>0</v>
      </c>
      <c r="EJ378" s="91">
        <f t="shared" si="349"/>
        <v>0</v>
      </c>
      <c r="EK378" s="91">
        <f t="shared" si="345"/>
        <v>0</v>
      </c>
      <c r="EL378" s="91">
        <f t="shared" si="345"/>
        <v>0</v>
      </c>
      <c r="EM378" s="91">
        <f t="shared" si="345"/>
        <v>0</v>
      </c>
      <c r="EN378" s="91">
        <f t="shared" si="345"/>
        <v>0</v>
      </c>
      <c r="EO378" s="91">
        <f t="shared" si="345"/>
        <v>0</v>
      </c>
      <c r="EP378" s="91">
        <f t="shared" si="345"/>
        <v>0</v>
      </c>
      <c r="EQ378" s="91">
        <f t="shared" si="345"/>
        <v>0</v>
      </c>
      <c r="ER378" s="91">
        <f t="shared" si="345"/>
        <v>0</v>
      </c>
      <c r="ES378" s="91">
        <f t="shared" si="345"/>
        <v>0</v>
      </c>
      <c r="ET378" s="91">
        <f t="shared" si="345"/>
        <v>0</v>
      </c>
      <c r="EU378" s="91">
        <f t="shared" si="345"/>
        <v>0</v>
      </c>
      <c r="EV378" s="91">
        <f t="shared" si="345"/>
        <v>0</v>
      </c>
      <c r="EW378" s="91">
        <f t="shared" si="345"/>
        <v>0</v>
      </c>
      <c r="EX378" s="91">
        <f t="shared" si="345"/>
        <v>0</v>
      </c>
      <c r="EY378" s="91">
        <f t="shared" si="345"/>
        <v>0</v>
      </c>
      <c r="EZ378" s="91">
        <f t="shared" si="345"/>
        <v>0</v>
      </c>
      <c r="FA378" s="91">
        <f t="shared" si="343"/>
        <v>0</v>
      </c>
      <c r="FB378" s="91">
        <f t="shared" si="343"/>
        <v>0</v>
      </c>
      <c r="FC378" s="91">
        <f t="shared" si="343"/>
        <v>0</v>
      </c>
      <c r="FD378" s="91">
        <f t="shared" si="343"/>
        <v>0</v>
      </c>
      <c r="FE378" s="91">
        <f t="shared" si="343"/>
        <v>0</v>
      </c>
      <c r="FF378" s="91">
        <f t="shared" si="343"/>
        <v>0</v>
      </c>
      <c r="FG378" s="91">
        <f t="shared" si="343"/>
        <v>0</v>
      </c>
      <c r="FH378" s="91">
        <f t="shared" si="343"/>
        <v>0</v>
      </c>
      <c r="FI378" s="91">
        <f t="shared" si="343"/>
        <v>0</v>
      </c>
      <c r="FJ378" s="91">
        <f t="shared" si="343"/>
        <v>0</v>
      </c>
      <c r="FK378" s="91">
        <f t="shared" si="343"/>
        <v>0</v>
      </c>
      <c r="FL378" s="91">
        <f t="shared" si="343"/>
        <v>0</v>
      </c>
      <c r="FM378" s="91">
        <f t="shared" si="343"/>
        <v>0</v>
      </c>
      <c r="FN378" s="91">
        <f t="shared" si="343"/>
        <v>0</v>
      </c>
      <c r="FO378" s="91">
        <f t="shared" si="343"/>
        <v>0</v>
      </c>
      <c r="FP378" s="91">
        <f t="shared" si="323"/>
        <v>0</v>
      </c>
      <c r="FQ378" s="91">
        <f t="shared" si="323"/>
        <v>0</v>
      </c>
      <c r="FR378" s="91">
        <f t="shared" si="323"/>
        <v>0</v>
      </c>
      <c r="FS378" s="91">
        <f t="shared" si="347"/>
        <v>0</v>
      </c>
      <c r="FT378" s="91">
        <f t="shared" si="347"/>
        <v>0</v>
      </c>
      <c r="FU378" s="91">
        <f t="shared" si="347"/>
        <v>0</v>
      </c>
      <c r="FV378" s="91">
        <f t="shared" si="347"/>
        <v>0</v>
      </c>
      <c r="FW378" s="91">
        <f t="shared" si="347"/>
        <v>0</v>
      </c>
      <c r="FX378" s="91">
        <f t="shared" si="347"/>
        <v>0</v>
      </c>
      <c r="FY378" s="91">
        <f t="shared" si="347"/>
        <v>0</v>
      </c>
      <c r="FZ378" s="91">
        <f t="shared" si="347"/>
        <v>0</v>
      </c>
      <c r="GA378" s="91">
        <f t="shared" si="347"/>
        <v>0</v>
      </c>
      <c r="GB378" s="91">
        <f t="shared" si="347"/>
        <v>0</v>
      </c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</row>
    <row r="379" spans="1:213" ht="38.25">
      <c r="A379" s="68">
        <f>Данные!A379</f>
        <v>5791</v>
      </c>
      <c r="B379" s="68">
        <f>Данные!B379</f>
        <v>2020</v>
      </c>
      <c r="C379" s="68" t="str">
        <f>Данные!C379</f>
        <v>компьютерных технологий и электронного обучения</v>
      </c>
      <c r="D379" s="68" t="str">
        <f>Данные!D379</f>
        <v>Авксентьева Елена Юрьевна</v>
      </c>
      <c r="E379" s="68" t="str">
        <f>Данные!E379</f>
        <v>кандидат педагогических наук</v>
      </c>
      <c r="F379" s="68" t="str">
        <f>Данные!F379</f>
        <v>доцент</v>
      </c>
      <c r="G379" s="68">
        <f>Данные!G379</f>
        <v>1</v>
      </c>
      <c r="H379" s="68" t="str">
        <f>Данные!H379</f>
        <v>4 курс 2017 год/пост</v>
      </c>
      <c r="I379" s="68" t="str">
        <f>Данные!I379</f>
        <v>Руководство ВКР</v>
      </c>
      <c r="J379" s="68">
        <f>Данные!J379</f>
        <v>0</v>
      </c>
      <c r="K379" s="68">
        <f>Данные!K379</f>
        <v>0</v>
      </c>
      <c r="L379" s="68">
        <f>Данные!L379</f>
        <v>0</v>
      </c>
      <c r="M379" s="16">
        <f t="shared" si="312"/>
        <v>0</v>
      </c>
      <c r="N379" s="16">
        <f t="shared" si="313"/>
        <v>11.666666666666666</v>
      </c>
      <c r="O379" s="16">
        <f t="shared" si="314"/>
        <v>12.083333333333334</v>
      </c>
      <c r="P379" s="16">
        <f t="shared" si="315"/>
        <v>12.083333333333334</v>
      </c>
      <c r="Q379" s="68">
        <f>Данные!Q379</f>
        <v>0</v>
      </c>
      <c r="R379" s="68">
        <f>Данные!R379</f>
        <v>0</v>
      </c>
      <c r="S379" s="68">
        <f>Данные!S379</f>
        <v>0</v>
      </c>
      <c r="T379" s="68">
        <f>Данные!T379</f>
        <v>0</v>
      </c>
      <c r="U379" s="68">
        <f>Данные!U379</f>
        <v>0</v>
      </c>
      <c r="V379" s="68">
        <f>Данные!V379</f>
        <v>100</v>
      </c>
      <c r="W379" s="68">
        <f>Данные!W379</f>
        <v>29</v>
      </c>
      <c r="X379" s="68">
        <f>Данные!X379</f>
        <v>1</v>
      </c>
      <c r="Y379" s="68">
        <f>Данные!Y379</f>
        <v>2</v>
      </c>
      <c r="Z379" s="68">
        <f>Данные!Z379</f>
        <v>0</v>
      </c>
      <c r="AA379" s="68">
        <f>Данные!AA379</f>
        <v>0</v>
      </c>
      <c r="AB379" s="83">
        <f>IF(F379=$HG$3,$HH$3,IF(F379=$HG$4,$HH$4,IF(F379=$HG$5,$HH$5,IF(F379=$HG$6,$HH$6,IF(F379=$HG$7,$HH$7,IF(F379=$HG$8,$HH$8,IF(F379=$HG$9,$HH$9,IF(F379=$HG$10,$HH$10,IF(F379=$HG$11,$HH$11,IF(F379=$HG$12,$HH$12,IF(F379=$HG$13,$HH$13,IF(F379=$HG$14,$HH$14,IF(F379=$HG$15,$HH$15,)))))))))))))</f>
        <v>800</v>
      </c>
      <c r="AC379" s="84" t="str">
        <f>IF(OR($GD$4=H379,$GE$4=H379,$GF$4=H379,$GG$4=H379,$GH$4=H379,$GI$4=H379,$GJ$4=H379,$GK$4=H379,$GL$4=H379,$GM$4=H379,$GN$4=H379,$GO$4=H379,$GP$4=H379,$GQ$4=H379,$GR$4=H379,$GS$4=H379,$GT$4=H379,$GU$4=H379,$GV$4=H379,$GW$4=H379,$GX$4=H379,$GY$4=H379,$GZ$4=H379,$HA$4=H379,$HB$4=H379,$HC$4=H379,$HD$4=H379,$HE$4=H379),$GC$4,IF(OR($GD$5=H379,$GE$5=H379,$GH$5=H379,$GI$5=H379,$GL$5=H379,$GM$5=H379,$GP$5=H379,$GQ$5=H379,$GT$5=H379,$GU$5=H379,$GX$5=H379,$GY$5=H379,$HB$5=H379,$HC$5=H379),$GC$5,))</f>
        <v>Бакалавры (ИВТ)</v>
      </c>
      <c r="AD379" s="84" t="str">
        <f>IF(OR(H379=$GD$4,H379=$GE$4,H379=$GF$4,H379=$GG$4,H379=$GD$5,H379=$GE$5),$GD$1,IF(OR(H379=$GH$4,H379=$GI$4,H379=$GJ$4,H379=$GK$4,H379=$GH$5,H379=$GI$5),$GH$1,IF(OR(H379=$GL$4,H379=$GM$4,H379=$GN$4,H379=$GO$4,H379=$GL$5,H379=$GM$5),$GL$1,IF(OR(H379=$GP$4,H379=$GQ$4,H379=$GR$4,H379=$GS$4,H379=$GP$5,H379=$GQ$5),$GP$1,IF(OR(H379=$GT$4,H379=$GU$4,H379=$GV$4,H379=$GW$4,H379=$GT$5,H379=$GU$5),$GT$1,IF(OR(H379=$GX$4,H379=$GY$4,H379=$GZ$4,H379=$HA$4,H379=$GX$5,H379=$GY$5),$GX$1,IF(OR(H379=$HB$4,H379=$HC$4,H379=$HD$4,H379=$HE$4,H379=$HB$5,H379=$HC$5),$HB$1,)))))))</f>
        <v>2020/2021</v>
      </c>
      <c r="AE379" s="85">
        <f t="shared" si="316"/>
        <v>135.83333333333334</v>
      </c>
      <c r="AF379" s="85">
        <f t="shared" si="317"/>
        <v>0.16979166666666667</v>
      </c>
      <c r="AG379" s="83"/>
      <c r="AH379" s="83"/>
      <c r="AI379" s="87">
        <f t="shared" ref="AI379:AX442" si="350">IF(AI$1=$D379,$AF379,)</f>
        <v>0</v>
      </c>
      <c r="AJ379" s="87">
        <f t="shared" si="350"/>
        <v>0</v>
      </c>
      <c r="AK379" s="87">
        <f t="shared" si="350"/>
        <v>0.16979166666666667</v>
      </c>
      <c r="AL379" s="87">
        <f t="shared" si="350"/>
        <v>0</v>
      </c>
      <c r="AM379" s="87">
        <f t="shared" si="350"/>
        <v>0</v>
      </c>
      <c r="AN379" s="87">
        <f t="shared" si="350"/>
        <v>0</v>
      </c>
      <c r="AO379" s="87">
        <f t="shared" si="350"/>
        <v>0</v>
      </c>
      <c r="AP379" s="87">
        <f t="shared" si="350"/>
        <v>0</v>
      </c>
      <c r="AQ379" s="87">
        <f t="shared" si="350"/>
        <v>0</v>
      </c>
      <c r="AR379" s="87">
        <f t="shared" si="350"/>
        <v>0</v>
      </c>
      <c r="AS379" s="87">
        <f t="shared" si="350"/>
        <v>0</v>
      </c>
      <c r="AT379" s="87">
        <f t="shared" si="350"/>
        <v>0</v>
      </c>
      <c r="AU379" s="87">
        <f t="shared" si="350"/>
        <v>0</v>
      </c>
      <c r="AV379" s="87">
        <f t="shared" si="350"/>
        <v>0</v>
      </c>
      <c r="AW379" s="87">
        <f t="shared" si="350"/>
        <v>0</v>
      </c>
      <c r="AX379" s="87">
        <f t="shared" si="350"/>
        <v>0</v>
      </c>
      <c r="AY379" s="87">
        <f t="shared" si="348"/>
        <v>0</v>
      </c>
      <c r="AZ379" s="87">
        <f t="shared" si="348"/>
        <v>0</v>
      </c>
      <c r="BA379" s="87">
        <f t="shared" si="348"/>
        <v>0</v>
      </c>
      <c r="BB379" s="87">
        <f t="shared" si="348"/>
        <v>0</v>
      </c>
      <c r="BC379" s="87">
        <f t="shared" si="348"/>
        <v>0</v>
      </c>
      <c r="BD379" s="87">
        <f t="shared" si="348"/>
        <v>0</v>
      </c>
      <c r="BE379" s="87">
        <f t="shared" si="348"/>
        <v>0</v>
      </c>
      <c r="BF379" s="87">
        <f t="shared" si="348"/>
        <v>0</v>
      </c>
      <c r="BG379" s="87">
        <f t="shared" si="348"/>
        <v>0</v>
      </c>
      <c r="BH379" s="87">
        <f t="shared" si="348"/>
        <v>0</v>
      </c>
      <c r="BI379" s="87">
        <f t="shared" si="348"/>
        <v>0</v>
      </c>
      <c r="BJ379" s="87">
        <f t="shared" si="348"/>
        <v>0</v>
      </c>
      <c r="BK379" s="87">
        <f t="shared" si="348"/>
        <v>0</v>
      </c>
      <c r="BL379" s="87">
        <f t="shared" si="348"/>
        <v>0</v>
      </c>
      <c r="BM379" s="87">
        <f t="shared" si="348"/>
        <v>0</v>
      </c>
      <c r="BN379" s="87">
        <f t="shared" si="344"/>
        <v>0</v>
      </c>
      <c r="BO379" s="87">
        <f t="shared" si="344"/>
        <v>0</v>
      </c>
      <c r="BP379" s="87">
        <f t="shared" si="344"/>
        <v>0</v>
      </c>
      <c r="BQ379" s="87">
        <f t="shared" si="344"/>
        <v>0</v>
      </c>
      <c r="BR379" s="87">
        <f t="shared" si="344"/>
        <v>0</v>
      </c>
      <c r="BS379" s="87">
        <f t="shared" si="344"/>
        <v>0</v>
      </c>
      <c r="BT379" s="87">
        <f t="shared" si="344"/>
        <v>0</v>
      </c>
      <c r="BU379" s="87">
        <f t="shared" si="344"/>
        <v>0</v>
      </c>
      <c r="BV379" s="87">
        <f t="shared" si="344"/>
        <v>0</v>
      </c>
      <c r="BW379" s="87">
        <f t="shared" si="344"/>
        <v>0</v>
      </c>
      <c r="BX379" s="87">
        <f t="shared" si="344"/>
        <v>0</v>
      </c>
      <c r="BY379" s="87">
        <f t="shared" si="344"/>
        <v>0</v>
      </c>
      <c r="BZ379" s="87">
        <f t="shared" si="344"/>
        <v>0</v>
      </c>
      <c r="CA379" s="87">
        <f t="shared" si="344"/>
        <v>0</v>
      </c>
      <c r="CB379" s="87">
        <f t="shared" si="344"/>
        <v>0</v>
      </c>
      <c r="CC379" s="87">
        <f t="shared" si="344"/>
        <v>0</v>
      </c>
      <c r="CD379" s="87">
        <f t="shared" si="342"/>
        <v>0</v>
      </c>
      <c r="CE379" s="87">
        <f t="shared" si="342"/>
        <v>0</v>
      </c>
      <c r="CF379" s="87">
        <f t="shared" si="342"/>
        <v>0</v>
      </c>
      <c r="CG379" s="87">
        <f t="shared" si="342"/>
        <v>0</v>
      </c>
      <c r="CH379" s="87">
        <f t="shared" si="342"/>
        <v>0</v>
      </c>
      <c r="CI379" s="87">
        <f t="shared" si="342"/>
        <v>0</v>
      </c>
      <c r="CJ379" s="87">
        <f t="shared" si="342"/>
        <v>0</v>
      </c>
      <c r="CK379" s="87">
        <f t="shared" si="342"/>
        <v>0</v>
      </c>
      <c r="CL379" s="87">
        <f t="shared" si="342"/>
        <v>0</v>
      </c>
      <c r="CM379" s="87">
        <f t="shared" si="342"/>
        <v>0</v>
      </c>
      <c r="CN379" s="87">
        <f t="shared" si="342"/>
        <v>0</v>
      </c>
      <c r="CO379" s="87">
        <f t="shared" si="342"/>
        <v>0</v>
      </c>
      <c r="CP379" s="87">
        <f t="shared" si="342"/>
        <v>0</v>
      </c>
      <c r="CQ379" s="87">
        <f t="shared" si="342"/>
        <v>0</v>
      </c>
      <c r="CR379" s="87">
        <f t="shared" si="342"/>
        <v>0</v>
      </c>
      <c r="CS379" s="87">
        <f t="shared" si="322"/>
        <v>0</v>
      </c>
      <c r="CT379" s="87">
        <f t="shared" si="322"/>
        <v>0</v>
      </c>
      <c r="CU379" s="87">
        <f t="shared" si="322"/>
        <v>0</v>
      </c>
      <c r="CV379" s="87">
        <f t="shared" si="346"/>
        <v>0</v>
      </c>
      <c r="CW379" s="87">
        <f t="shared" si="346"/>
        <v>0</v>
      </c>
      <c r="CX379" s="87">
        <f t="shared" si="346"/>
        <v>0</v>
      </c>
      <c r="CY379" s="87">
        <f t="shared" si="346"/>
        <v>0</v>
      </c>
      <c r="CZ379" s="87">
        <f t="shared" si="346"/>
        <v>0</v>
      </c>
      <c r="DA379" s="87">
        <f t="shared" si="346"/>
        <v>0</v>
      </c>
      <c r="DB379" s="87">
        <f t="shared" si="346"/>
        <v>0</v>
      </c>
      <c r="DC379" s="87">
        <f t="shared" si="346"/>
        <v>0</v>
      </c>
      <c r="DD379" s="87">
        <f t="shared" si="346"/>
        <v>0</v>
      </c>
      <c r="DE379" s="87">
        <f t="shared" si="346"/>
        <v>0</v>
      </c>
      <c r="DF379" s="91">
        <f t="shared" ref="DF379:DU442" si="351">IF(DF$1=$D379,$AE$3,)</f>
        <v>0</v>
      </c>
      <c r="DG379" s="91">
        <f t="shared" si="351"/>
        <v>0</v>
      </c>
      <c r="DH379" s="91">
        <f t="shared" si="351"/>
        <v>163.6</v>
      </c>
      <c r="DI379" s="91">
        <f t="shared" si="351"/>
        <v>0</v>
      </c>
      <c r="DJ379" s="91">
        <f t="shared" si="351"/>
        <v>0</v>
      </c>
      <c r="DK379" s="91">
        <f t="shared" si="351"/>
        <v>0</v>
      </c>
      <c r="DL379" s="91">
        <f t="shared" si="351"/>
        <v>0</v>
      </c>
      <c r="DM379" s="91">
        <f t="shared" si="351"/>
        <v>0</v>
      </c>
      <c r="DN379" s="91">
        <f t="shared" si="351"/>
        <v>0</v>
      </c>
      <c r="DO379" s="91">
        <f t="shared" si="351"/>
        <v>0</v>
      </c>
      <c r="DP379" s="91">
        <f t="shared" si="351"/>
        <v>0</v>
      </c>
      <c r="DQ379" s="91">
        <f t="shared" si="351"/>
        <v>0</v>
      </c>
      <c r="DR379" s="91">
        <f t="shared" si="351"/>
        <v>0</v>
      </c>
      <c r="DS379" s="91">
        <f t="shared" si="351"/>
        <v>0</v>
      </c>
      <c r="DT379" s="91">
        <f t="shared" si="351"/>
        <v>0</v>
      </c>
      <c r="DU379" s="91">
        <f t="shared" si="351"/>
        <v>0</v>
      </c>
      <c r="DV379" s="91">
        <f t="shared" si="349"/>
        <v>0</v>
      </c>
      <c r="DW379" s="91">
        <f t="shared" si="349"/>
        <v>0</v>
      </c>
      <c r="DX379" s="91">
        <f t="shared" si="349"/>
        <v>0</v>
      </c>
      <c r="DY379" s="91">
        <f t="shared" si="349"/>
        <v>0</v>
      </c>
      <c r="DZ379" s="91">
        <f t="shared" si="349"/>
        <v>0</v>
      </c>
      <c r="EA379" s="91">
        <f t="shared" si="349"/>
        <v>0</v>
      </c>
      <c r="EB379" s="91">
        <f t="shared" si="349"/>
        <v>0</v>
      </c>
      <c r="EC379" s="91">
        <f t="shared" si="349"/>
        <v>0</v>
      </c>
      <c r="ED379" s="91">
        <f t="shared" si="349"/>
        <v>0</v>
      </c>
      <c r="EE379" s="91">
        <f t="shared" si="349"/>
        <v>0</v>
      </c>
      <c r="EF379" s="91">
        <f t="shared" si="349"/>
        <v>0</v>
      </c>
      <c r="EG379" s="91">
        <f t="shared" si="349"/>
        <v>0</v>
      </c>
      <c r="EH379" s="91">
        <f t="shared" si="349"/>
        <v>0</v>
      </c>
      <c r="EI379" s="91">
        <f t="shared" si="349"/>
        <v>0</v>
      </c>
      <c r="EJ379" s="91">
        <f t="shared" si="349"/>
        <v>0</v>
      </c>
      <c r="EK379" s="91">
        <f t="shared" si="345"/>
        <v>0</v>
      </c>
      <c r="EL379" s="91">
        <f t="shared" si="345"/>
        <v>0</v>
      </c>
      <c r="EM379" s="91">
        <f t="shared" si="345"/>
        <v>0</v>
      </c>
      <c r="EN379" s="91">
        <f t="shared" si="345"/>
        <v>0</v>
      </c>
      <c r="EO379" s="91">
        <f t="shared" si="345"/>
        <v>0</v>
      </c>
      <c r="EP379" s="91">
        <f t="shared" si="345"/>
        <v>0</v>
      </c>
      <c r="EQ379" s="91">
        <f t="shared" si="345"/>
        <v>0</v>
      </c>
      <c r="ER379" s="91">
        <f t="shared" si="345"/>
        <v>0</v>
      </c>
      <c r="ES379" s="91">
        <f t="shared" si="345"/>
        <v>0</v>
      </c>
      <c r="ET379" s="91">
        <f t="shared" si="345"/>
        <v>0</v>
      </c>
      <c r="EU379" s="91">
        <f t="shared" si="345"/>
        <v>0</v>
      </c>
      <c r="EV379" s="91">
        <f t="shared" si="345"/>
        <v>0</v>
      </c>
      <c r="EW379" s="91">
        <f t="shared" si="345"/>
        <v>0</v>
      </c>
      <c r="EX379" s="91">
        <f t="shared" si="345"/>
        <v>0</v>
      </c>
      <c r="EY379" s="91">
        <f t="shared" si="345"/>
        <v>0</v>
      </c>
      <c r="EZ379" s="91">
        <f t="shared" si="345"/>
        <v>0</v>
      </c>
      <c r="FA379" s="91">
        <f t="shared" si="343"/>
        <v>0</v>
      </c>
      <c r="FB379" s="91">
        <f t="shared" si="343"/>
        <v>0</v>
      </c>
      <c r="FC379" s="91">
        <f t="shared" si="343"/>
        <v>0</v>
      </c>
      <c r="FD379" s="91">
        <f t="shared" si="343"/>
        <v>0</v>
      </c>
      <c r="FE379" s="91">
        <f t="shared" si="343"/>
        <v>0</v>
      </c>
      <c r="FF379" s="91">
        <f t="shared" si="343"/>
        <v>0</v>
      </c>
      <c r="FG379" s="91">
        <f t="shared" si="343"/>
        <v>0</v>
      </c>
      <c r="FH379" s="91">
        <f t="shared" si="343"/>
        <v>0</v>
      </c>
      <c r="FI379" s="91">
        <f t="shared" si="343"/>
        <v>0</v>
      </c>
      <c r="FJ379" s="91">
        <f t="shared" si="343"/>
        <v>0</v>
      </c>
      <c r="FK379" s="91">
        <f t="shared" si="343"/>
        <v>0</v>
      </c>
      <c r="FL379" s="91">
        <f t="shared" si="343"/>
        <v>0</v>
      </c>
      <c r="FM379" s="91">
        <f t="shared" si="343"/>
        <v>0</v>
      </c>
      <c r="FN379" s="91">
        <f t="shared" si="343"/>
        <v>0</v>
      </c>
      <c r="FO379" s="91">
        <f t="shared" si="343"/>
        <v>0</v>
      </c>
      <c r="FP379" s="91">
        <f t="shared" si="323"/>
        <v>0</v>
      </c>
      <c r="FQ379" s="91">
        <f t="shared" si="323"/>
        <v>0</v>
      </c>
      <c r="FR379" s="91">
        <f t="shared" si="323"/>
        <v>0</v>
      </c>
      <c r="FS379" s="91">
        <f t="shared" si="347"/>
        <v>0</v>
      </c>
      <c r="FT379" s="91">
        <f t="shared" si="347"/>
        <v>0</v>
      </c>
      <c r="FU379" s="91">
        <f t="shared" si="347"/>
        <v>0</v>
      </c>
      <c r="FV379" s="91">
        <f t="shared" si="347"/>
        <v>0</v>
      </c>
      <c r="FW379" s="91">
        <f t="shared" si="347"/>
        <v>0</v>
      </c>
      <c r="FX379" s="91">
        <f t="shared" si="347"/>
        <v>0</v>
      </c>
      <c r="FY379" s="91">
        <f t="shared" si="347"/>
        <v>0</v>
      </c>
      <c r="FZ379" s="91">
        <f t="shared" si="347"/>
        <v>0</v>
      </c>
      <c r="GA379" s="91">
        <f t="shared" si="347"/>
        <v>0</v>
      </c>
      <c r="GB379" s="91">
        <f t="shared" si="347"/>
        <v>0</v>
      </c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</row>
    <row r="380" spans="1:213" ht="38.25">
      <c r="A380" s="68">
        <f>Данные!A380</f>
        <v>5791</v>
      </c>
      <c r="B380" s="68">
        <f>Данные!B380</f>
        <v>2020</v>
      </c>
      <c r="C380" s="68" t="str">
        <f>Данные!C380</f>
        <v>компьютерных технологий и электронного обучения</v>
      </c>
      <c r="D380" s="68" t="str">
        <f>Данные!D380</f>
        <v>Воробьев Владимир Иванович</v>
      </c>
      <c r="E380" s="68" t="str">
        <f>Данные!E380</f>
        <v>доктор технических наук</v>
      </c>
      <c r="F380" s="68" t="str">
        <f>Данные!F380</f>
        <v>внешний</v>
      </c>
      <c r="G380" s="68">
        <f>Данные!G380</f>
        <v>1</v>
      </c>
      <c r="H380" s="68" t="str">
        <f>Данные!H380</f>
        <v>4 курс 2017 год/пост</v>
      </c>
      <c r="I380" s="68" t="str">
        <f>Данные!I380</f>
        <v>Руководство ВКР</v>
      </c>
      <c r="J380" s="68">
        <f>Данные!J380</f>
        <v>0</v>
      </c>
      <c r="K380" s="68">
        <f>Данные!K380</f>
        <v>0</v>
      </c>
      <c r="L380" s="68">
        <f>Данные!L380</f>
        <v>0</v>
      </c>
      <c r="M380" s="16">
        <f t="shared" si="312"/>
        <v>0</v>
      </c>
      <c r="N380" s="16">
        <f t="shared" si="313"/>
        <v>11.666666666666666</v>
      </c>
      <c r="O380" s="16">
        <f t="shared" si="314"/>
        <v>12.083333333333334</v>
      </c>
      <c r="P380" s="16">
        <f t="shared" si="315"/>
        <v>12.083333333333334</v>
      </c>
      <c r="Q380" s="68">
        <f>Данные!Q380</f>
        <v>0</v>
      </c>
      <c r="R380" s="68">
        <f>Данные!R380</f>
        <v>0</v>
      </c>
      <c r="S380" s="68">
        <f>Данные!S380</f>
        <v>0</v>
      </c>
      <c r="T380" s="68">
        <f>Данные!T380</f>
        <v>0</v>
      </c>
      <c r="U380" s="68">
        <f>Данные!U380</f>
        <v>0</v>
      </c>
      <c r="V380" s="68">
        <f>Данные!V380</f>
        <v>100</v>
      </c>
      <c r="W380" s="68">
        <f>Данные!W380</f>
        <v>29</v>
      </c>
      <c r="X380" s="68">
        <f>Данные!X380</f>
        <v>1</v>
      </c>
      <c r="Y380" s="68">
        <f>Данные!Y380</f>
        <v>2</v>
      </c>
      <c r="Z380" s="68">
        <f>Данные!Z380</f>
        <v>0</v>
      </c>
      <c r="AA380" s="68">
        <f>Данные!AA380</f>
        <v>0</v>
      </c>
      <c r="AB380" s="83">
        <f>IF(F380=$HG$3,$HH$3,IF(F380=$HG$4,$HH$4,IF(F380=$HG$5,$HH$5,IF(F380=$HG$6,$HH$6,IF(F380=$HG$7,$HH$7,IF(F380=$HG$8,$HH$8,IF(F380=$HG$9,$HH$9,IF(F380=$HG$10,$HH$10,IF(F380=$HG$11,$HH$11,IF(F380=$HG$12,$HH$12,IF(F380=$HG$13,$HH$13,IF(F380=$HG$14,$HH$14,IF(F380=$HG$15,$HH$15,)))))))))))))</f>
        <v>900</v>
      </c>
      <c r="AC380" s="84" t="str">
        <f>IF(OR($GD$4=H380,$GE$4=H380,$GF$4=H380,$GG$4=H380,$GH$4=H380,$GI$4=H380,$GJ$4=H380,$GK$4=H380,$GL$4=H380,$GM$4=H380,$GN$4=H380,$GO$4=H380,$GP$4=H380,$GQ$4=H380,$GR$4=H380,$GS$4=H380,$GT$4=H380,$GU$4=H380,$GV$4=H380,$GW$4=H380,$GX$4=H380,$GY$4=H380,$GZ$4=H380,$HA$4=H380,$HB$4=H380,$HC$4=H380,$HD$4=H380,$HE$4=H380),$GC$4,IF(OR($GD$5=H380,$GE$5=H380,$GH$5=H380,$GI$5=H380,$GL$5=H380,$GM$5=H380,$GP$5=H380,$GQ$5=H380,$GT$5=H380,$GU$5=H380,$GX$5=H380,$GY$5=H380,$HB$5=H380,$HC$5=H380),$GC$5,))</f>
        <v>Бакалавры (ИВТ)</v>
      </c>
      <c r="AD380" s="84" t="str">
        <f>IF(OR(H380=$GD$4,H380=$GE$4,H380=$GF$4,H380=$GG$4,H380=$GD$5,H380=$GE$5),$GD$1,IF(OR(H380=$GH$4,H380=$GI$4,H380=$GJ$4,H380=$GK$4,H380=$GH$5,H380=$GI$5),$GH$1,IF(OR(H380=$GL$4,H380=$GM$4,H380=$GN$4,H380=$GO$4,H380=$GL$5,H380=$GM$5),$GL$1,IF(OR(H380=$GP$4,H380=$GQ$4,H380=$GR$4,H380=$GS$4,H380=$GP$5,H380=$GQ$5),$GP$1,IF(OR(H380=$GT$4,H380=$GU$4,H380=$GV$4,H380=$GW$4,H380=$GT$5,H380=$GU$5),$GT$1,IF(OR(H380=$GX$4,H380=$GY$4,H380=$GZ$4,H380=$HA$4,H380=$GX$5,H380=$GY$5),$GX$1,IF(OR(H380=$HB$4,H380=$HC$4,H380=$HD$4,H380=$HE$4,H380=$HB$5,H380=$HC$5),$HB$1,)))))))</f>
        <v>2020/2021</v>
      </c>
      <c r="AE380" s="85">
        <f t="shared" si="316"/>
        <v>135.83333333333334</v>
      </c>
      <c r="AF380" s="85">
        <f t="shared" si="317"/>
        <v>0.15092592592592594</v>
      </c>
      <c r="AG380" s="83"/>
      <c r="AH380" s="83"/>
      <c r="AI380" s="87">
        <f t="shared" si="350"/>
        <v>0</v>
      </c>
      <c r="AJ380" s="87">
        <f t="shared" si="350"/>
        <v>0</v>
      </c>
      <c r="AK380" s="87">
        <f t="shared" si="350"/>
        <v>0</v>
      </c>
      <c r="AL380" s="87">
        <f t="shared" si="350"/>
        <v>0</v>
      </c>
      <c r="AM380" s="87">
        <f t="shared" si="350"/>
        <v>0</v>
      </c>
      <c r="AN380" s="87">
        <f t="shared" si="350"/>
        <v>0</v>
      </c>
      <c r="AO380" s="87">
        <f t="shared" si="350"/>
        <v>0</v>
      </c>
      <c r="AP380" s="87">
        <f t="shared" si="350"/>
        <v>0</v>
      </c>
      <c r="AQ380" s="87">
        <f t="shared" si="350"/>
        <v>0</v>
      </c>
      <c r="AR380" s="87">
        <f t="shared" si="350"/>
        <v>0</v>
      </c>
      <c r="AS380" s="87">
        <f t="shared" si="350"/>
        <v>0</v>
      </c>
      <c r="AT380" s="87">
        <f t="shared" si="350"/>
        <v>0</v>
      </c>
      <c r="AU380" s="87">
        <f t="shared" si="350"/>
        <v>0</v>
      </c>
      <c r="AV380" s="87">
        <f t="shared" si="350"/>
        <v>0</v>
      </c>
      <c r="AW380" s="87">
        <f t="shared" si="350"/>
        <v>0</v>
      </c>
      <c r="AX380" s="87">
        <f t="shared" si="350"/>
        <v>0</v>
      </c>
      <c r="AY380" s="87">
        <f t="shared" si="348"/>
        <v>0.15092592592592594</v>
      </c>
      <c r="AZ380" s="87">
        <f t="shared" si="348"/>
        <v>0</v>
      </c>
      <c r="BA380" s="87">
        <f t="shared" si="348"/>
        <v>0</v>
      </c>
      <c r="BB380" s="87">
        <f t="shared" si="348"/>
        <v>0</v>
      </c>
      <c r="BC380" s="87">
        <f t="shared" si="348"/>
        <v>0</v>
      </c>
      <c r="BD380" s="87">
        <f t="shared" si="348"/>
        <v>0</v>
      </c>
      <c r="BE380" s="87">
        <f t="shared" si="348"/>
        <v>0</v>
      </c>
      <c r="BF380" s="87">
        <f t="shared" si="348"/>
        <v>0</v>
      </c>
      <c r="BG380" s="87">
        <f t="shared" si="348"/>
        <v>0</v>
      </c>
      <c r="BH380" s="87">
        <f t="shared" si="348"/>
        <v>0</v>
      </c>
      <c r="BI380" s="87">
        <f t="shared" si="348"/>
        <v>0</v>
      </c>
      <c r="BJ380" s="87">
        <f t="shared" si="348"/>
        <v>0</v>
      </c>
      <c r="BK380" s="87">
        <f t="shared" si="348"/>
        <v>0</v>
      </c>
      <c r="BL380" s="87">
        <f t="shared" si="348"/>
        <v>0</v>
      </c>
      <c r="BM380" s="87">
        <f t="shared" si="348"/>
        <v>0</v>
      </c>
      <c r="BN380" s="87">
        <f t="shared" si="344"/>
        <v>0</v>
      </c>
      <c r="BO380" s="87">
        <f t="shared" si="344"/>
        <v>0</v>
      </c>
      <c r="BP380" s="87">
        <f t="shared" si="344"/>
        <v>0</v>
      </c>
      <c r="BQ380" s="87">
        <f t="shared" si="344"/>
        <v>0</v>
      </c>
      <c r="BR380" s="87">
        <f t="shared" si="344"/>
        <v>0</v>
      </c>
      <c r="BS380" s="87">
        <f t="shared" si="344"/>
        <v>0</v>
      </c>
      <c r="BT380" s="87">
        <f t="shared" si="344"/>
        <v>0</v>
      </c>
      <c r="BU380" s="87">
        <f t="shared" si="344"/>
        <v>0</v>
      </c>
      <c r="BV380" s="87">
        <f t="shared" si="344"/>
        <v>0</v>
      </c>
      <c r="BW380" s="87">
        <f t="shared" si="344"/>
        <v>0</v>
      </c>
      <c r="BX380" s="87">
        <f t="shared" si="344"/>
        <v>0</v>
      </c>
      <c r="BY380" s="87">
        <f t="shared" si="344"/>
        <v>0</v>
      </c>
      <c r="BZ380" s="87">
        <f t="shared" si="344"/>
        <v>0</v>
      </c>
      <c r="CA380" s="87">
        <f t="shared" si="344"/>
        <v>0</v>
      </c>
      <c r="CB380" s="87">
        <f t="shared" si="344"/>
        <v>0</v>
      </c>
      <c r="CC380" s="87">
        <f t="shared" si="344"/>
        <v>0</v>
      </c>
      <c r="CD380" s="87">
        <f t="shared" si="342"/>
        <v>0</v>
      </c>
      <c r="CE380" s="87">
        <f t="shared" si="342"/>
        <v>0</v>
      </c>
      <c r="CF380" s="87">
        <f t="shared" si="342"/>
        <v>0</v>
      </c>
      <c r="CG380" s="87">
        <f t="shared" si="342"/>
        <v>0</v>
      </c>
      <c r="CH380" s="87">
        <f t="shared" si="342"/>
        <v>0</v>
      </c>
      <c r="CI380" s="87">
        <f t="shared" si="342"/>
        <v>0</v>
      </c>
      <c r="CJ380" s="87">
        <f t="shared" si="342"/>
        <v>0</v>
      </c>
      <c r="CK380" s="87">
        <f t="shared" si="342"/>
        <v>0</v>
      </c>
      <c r="CL380" s="87">
        <f t="shared" si="342"/>
        <v>0</v>
      </c>
      <c r="CM380" s="87">
        <f t="shared" si="342"/>
        <v>0</v>
      </c>
      <c r="CN380" s="87">
        <f t="shared" si="342"/>
        <v>0</v>
      </c>
      <c r="CO380" s="87">
        <f t="shared" si="342"/>
        <v>0</v>
      </c>
      <c r="CP380" s="87">
        <f t="shared" si="342"/>
        <v>0</v>
      </c>
      <c r="CQ380" s="87">
        <f t="shared" si="342"/>
        <v>0</v>
      </c>
      <c r="CR380" s="87">
        <f t="shared" si="342"/>
        <v>0</v>
      </c>
      <c r="CS380" s="87">
        <f t="shared" si="322"/>
        <v>0</v>
      </c>
      <c r="CT380" s="87">
        <f t="shared" si="322"/>
        <v>0</v>
      </c>
      <c r="CU380" s="87">
        <f t="shared" si="322"/>
        <v>0</v>
      </c>
      <c r="CV380" s="87">
        <f t="shared" si="346"/>
        <v>0</v>
      </c>
      <c r="CW380" s="87">
        <f t="shared" si="346"/>
        <v>0</v>
      </c>
      <c r="CX380" s="87">
        <f t="shared" si="346"/>
        <v>0</v>
      </c>
      <c r="CY380" s="87">
        <f t="shared" si="346"/>
        <v>0</v>
      </c>
      <c r="CZ380" s="87">
        <f t="shared" si="346"/>
        <v>0</v>
      </c>
      <c r="DA380" s="87">
        <f t="shared" si="346"/>
        <v>0</v>
      </c>
      <c r="DB380" s="87">
        <f t="shared" si="346"/>
        <v>0</v>
      </c>
      <c r="DC380" s="87">
        <f t="shared" si="346"/>
        <v>0</v>
      </c>
      <c r="DD380" s="87">
        <f t="shared" si="346"/>
        <v>0</v>
      </c>
      <c r="DE380" s="87">
        <f t="shared" si="346"/>
        <v>0</v>
      </c>
      <c r="DF380" s="91">
        <f t="shared" si="351"/>
        <v>0</v>
      </c>
      <c r="DG380" s="91">
        <f t="shared" si="351"/>
        <v>0</v>
      </c>
      <c r="DH380" s="91">
        <f t="shared" si="351"/>
        <v>0</v>
      </c>
      <c r="DI380" s="91">
        <f t="shared" si="351"/>
        <v>0</v>
      </c>
      <c r="DJ380" s="91">
        <f t="shared" si="351"/>
        <v>0</v>
      </c>
      <c r="DK380" s="91">
        <f t="shared" si="351"/>
        <v>0</v>
      </c>
      <c r="DL380" s="91">
        <f t="shared" si="351"/>
        <v>0</v>
      </c>
      <c r="DM380" s="91">
        <f t="shared" si="351"/>
        <v>0</v>
      </c>
      <c r="DN380" s="91">
        <f t="shared" si="351"/>
        <v>0</v>
      </c>
      <c r="DO380" s="91">
        <f t="shared" si="351"/>
        <v>0</v>
      </c>
      <c r="DP380" s="91">
        <f t="shared" si="351"/>
        <v>0</v>
      </c>
      <c r="DQ380" s="91">
        <f t="shared" si="351"/>
        <v>0</v>
      </c>
      <c r="DR380" s="91">
        <f t="shared" si="351"/>
        <v>0</v>
      </c>
      <c r="DS380" s="91">
        <f t="shared" si="351"/>
        <v>0</v>
      </c>
      <c r="DT380" s="91">
        <f t="shared" si="351"/>
        <v>0</v>
      </c>
      <c r="DU380" s="91">
        <f t="shared" si="351"/>
        <v>0</v>
      </c>
      <c r="DV380" s="91">
        <f t="shared" si="349"/>
        <v>163.6</v>
      </c>
      <c r="DW380" s="91">
        <f t="shared" si="349"/>
        <v>0</v>
      </c>
      <c r="DX380" s="91">
        <f t="shared" si="349"/>
        <v>0</v>
      </c>
      <c r="DY380" s="91">
        <f t="shared" si="349"/>
        <v>0</v>
      </c>
      <c r="DZ380" s="91">
        <f t="shared" si="349"/>
        <v>0</v>
      </c>
      <c r="EA380" s="91">
        <f t="shared" si="349"/>
        <v>0</v>
      </c>
      <c r="EB380" s="91">
        <f t="shared" si="349"/>
        <v>0</v>
      </c>
      <c r="EC380" s="91">
        <f t="shared" si="349"/>
        <v>0</v>
      </c>
      <c r="ED380" s="91">
        <f t="shared" si="349"/>
        <v>0</v>
      </c>
      <c r="EE380" s="91">
        <f t="shared" si="349"/>
        <v>0</v>
      </c>
      <c r="EF380" s="91">
        <f t="shared" si="349"/>
        <v>0</v>
      </c>
      <c r="EG380" s="91">
        <f t="shared" si="349"/>
        <v>0</v>
      </c>
      <c r="EH380" s="91">
        <f t="shared" si="349"/>
        <v>0</v>
      </c>
      <c r="EI380" s="91">
        <f t="shared" si="349"/>
        <v>0</v>
      </c>
      <c r="EJ380" s="91">
        <f t="shared" si="349"/>
        <v>0</v>
      </c>
      <c r="EK380" s="91">
        <f t="shared" si="345"/>
        <v>0</v>
      </c>
      <c r="EL380" s="91">
        <f t="shared" si="345"/>
        <v>0</v>
      </c>
      <c r="EM380" s="91">
        <f t="shared" si="345"/>
        <v>0</v>
      </c>
      <c r="EN380" s="91">
        <f t="shared" si="345"/>
        <v>0</v>
      </c>
      <c r="EO380" s="91">
        <f t="shared" si="345"/>
        <v>0</v>
      </c>
      <c r="EP380" s="91">
        <f t="shared" si="345"/>
        <v>0</v>
      </c>
      <c r="EQ380" s="91">
        <f t="shared" si="345"/>
        <v>0</v>
      </c>
      <c r="ER380" s="91">
        <f t="shared" si="345"/>
        <v>0</v>
      </c>
      <c r="ES380" s="91">
        <f t="shared" si="345"/>
        <v>0</v>
      </c>
      <c r="ET380" s="91">
        <f t="shared" si="345"/>
        <v>0</v>
      </c>
      <c r="EU380" s="91">
        <f t="shared" si="345"/>
        <v>0</v>
      </c>
      <c r="EV380" s="91">
        <f t="shared" si="345"/>
        <v>0</v>
      </c>
      <c r="EW380" s="91">
        <f t="shared" si="345"/>
        <v>0</v>
      </c>
      <c r="EX380" s="91">
        <f t="shared" si="345"/>
        <v>0</v>
      </c>
      <c r="EY380" s="91">
        <f t="shared" si="345"/>
        <v>0</v>
      </c>
      <c r="EZ380" s="91">
        <f t="shared" si="345"/>
        <v>0</v>
      </c>
      <c r="FA380" s="91">
        <f t="shared" si="343"/>
        <v>0</v>
      </c>
      <c r="FB380" s="91">
        <f t="shared" si="343"/>
        <v>0</v>
      </c>
      <c r="FC380" s="91">
        <f t="shared" si="343"/>
        <v>0</v>
      </c>
      <c r="FD380" s="91">
        <f t="shared" si="343"/>
        <v>0</v>
      </c>
      <c r="FE380" s="91">
        <f t="shared" si="343"/>
        <v>0</v>
      </c>
      <c r="FF380" s="91">
        <f t="shared" si="343"/>
        <v>0</v>
      </c>
      <c r="FG380" s="91">
        <f t="shared" si="343"/>
        <v>0</v>
      </c>
      <c r="FH380" s="91">
        <f t="shared" si="343"/>
        <v>0</v>
      </c>
      <c r="FI380" s="91">
        <f t="shared" si="343"/>
        <v>0</v>
      </c>
      <c r="FJ380" s="91">
        <f t="shared" si="343"/>
        <v>0</v>
      </c>
      <c r="FK380" s="91">
        <f t="shared" si="343"/>
        <v>0</v>
      </c>
      <c r="FL380" s="91">
        <f t="shared" si="343"/>
        <v>0</v>
      </c>
      <c r="FM380" s="91">
        <f t="shared" si="343"/>
        <v>0</v>
      </c>
      <c r="FN380" s="91">
        <f t="shared" si="343"/>
        <v>0</v>
      </c>
      <c r="FO380" s="91">
        <f t="shared" si="343"/>
        <v>0</v>
      </c>
      <c r="FP380" s="91">
        <f t="shared" si="323"/>
        <v>0</v>
      </c>
      <c r="FQ380" s="91">
        <f t="shared" si="323"/>
        <v>0</v>
      </c>
      <c r="FR380" s="91">
        <f t="shared" si="323"/>
        <v>0</v>
      </c>
      <c r="FS380" s="91">
        <f t="shared" si="347"/>
        <v>0</v>
      </c>
      <c r="FT380" s="91">
        <f t="shared" si="347"/>
        <v>0</v>
      </c>
      <c r="FU380" s="91">
        <f t="shared" si="347"/>
        <v>0</v>
      </c>
      <c r="FV380" s="91">
        <f t="shared" si="347"/>
        <v>0</v>
      </c>
      <c r="FW380" s="91">
        <f t="shared" si="347"/>
        <v>0</v>
      </c>
      <c r="FX380" s="91">
        <f t="shared" si="347"/>
        <v>0</v>
      </c>
      <c r="FY380" s="91">
        <f t="shared" si="347"/>
        <v>0</v>
      </c>
      <c r="FZ380" s="91">
        <f t="shared" si="347"/>
        <v>0</v>
      </c>
      <c r="GA380" s="91">
        <f t="shared" si="347"/>
        <v>0</v>
      </c>
      <c r="GB380" s="91">
        <f t="shared" si="347"/>
        <v>0</v>
      </c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</row>
    <row r="381" spans="1:213" ht="38.25">
      <c r="A381" s="68">
        <f>Данные!A381</f>
        <v>5791</v>
      </c>
      <c r="B381" s="68">
        <f>Данные!B381</f>
        <v>2020</v>
      </c>
      <c r="C381" s="68" t="str">
        <f>Данные!C381</f>
        <v>компьютерных технологий и электронного обучения</v>
      </c>
      <c r="D381" s="68" t="str">
        <f>Данные!D381</f>
        <v>Копыльцов Александр Васильевич</v>
      </c>
      <c r="E381" s="68" t="str">
        <f>Данные!E381</f>
        <v>доктор технических наук</v>
      </c>
      <c r="F381" s="68" t="str">
        <f>Данные!F381</f>
        <v>внешний</v>
      </c>
      <c r="G381" s="68">
        <f>Данные!G381</f>
        <v>1</v>
      </c>
      <c r="H381" s="68" t="str">
        <f>Данные!H381</f>
        <v>4 курс 2017 год/пост</v>
      </c>
      <c r="I381" s="68" t="str">
        <f>Данные!I381</f>
        <v>Руководство ВКР</v>
      </c>
      <c r="J381" s="68">
        <f>Данные!J381</f>
        <v>0</v>
      </c>
      <c r="K381" s="68">
        <f>Данные!K381</f>
        <v>0</v>
      </c>
      <c r="L381" s="68">
        <f>Данные!L381</f>
        <v>0</v>
      </c>
      <c r="M381" s="16">
        <f t="shared" si="312"/>
        <v>0</v>
      </c>
      <c r="N381" s="16">
        <f t="shared" si="313"/>
        <v>11.666666666666666</v>
      </c>
      <c r="O381" s="16">
        <f t="shared" si="314"/>
        <v>12.083333333333334</v>
      </c>
      <c r="P381" s="16">
        <f t="shared" si="315"/>
        <v>12.083333333333334</v>
      </c>
      <c r="Q381" s="68">
        <f>Данные!Q381</f>
        <v>0</v>
      </c>
      <c r="R381" s="68">
        <f>Данные!R381</f>
        <v>0</v>
      </c>
      <c r="S381" s="68">
        <f>Данные!S381</f>
        <v>0</v>
      </c>
      <c r="T381" s="68">
        <f>Данные!T381</f>
        <v>0</v>
      </c>
      <c r="U381" s="68">
        <f>Данные!U381</f>
        <v>0</v>
      </c>
      <c r="V381" s="68">
        <f>Данные!V381</f>
        <v>80</v>
      </c>
      <c r="W381" s="68">
        <f>Данные!W381</f>
        <v>29</v>
      </c>
      <c r="X381" s="68">
        <f>Данные!X381</f>
        <v>1</v>
      </c>
      <c r="Y381" s="68">
        <f>Данные!Y381</f>
        <v>2</v>
      </c>
      <c r="Z381" s="68">
        <f>Данные!Z381</f>
        <v>0</v>
      </c>
      <c r="AA381" s="68">
        <f>Данные!AA381</f>
        <v>0</v>
      </c>
      <c r="AB381" s="83">
        <f>IF(F381=$HG$3,$HH$3,IF(F381=$HG$4,$HH$4,IF(F381=$HG$5,$HH$5,IF(F381=$HG$6,$HH$6,IF(F381=$HG$7,$HH$7,IF(F381=$HG$8,$HH$8,IF(F381=$HG$9,$HH$9,IF(F381=$HG$10,$HH$10,IF(F381=$HG$11,$HH$11,IF(F381=$HG$12,$HH$12,IF(F381=$HG$13,$HH$13,IF(F381=$HG$14,$HH$14,IF(F381=$HG$15,$HH$15,)))))))))))))</f>
        <v>900</v>
      </c>
      <c r="AC381" s="84" t="str">
        <f>IF(OR($GD$4=H381,$GE$4=H381,$GF$4=H381,$GG$4=H381,$GH$4=H381,$GI$4=H381,$GJ$4=H381,$GK$4=H381,$GL$4=H381,$GM$4=H381,$GN$4=H381,$GO$4=H381,$GP$4=H381,$GQ$4=H381,$GR$4=H381,$GS$4=H381,$GT$4=H381,$GU$4=H381,$GV$4=H381,$GW$4=H381,$GX$4=H381,$GY$4=H381,$GZ$4=H381,$HA$4=H381,$HB$4=H381,$HC$4=H381,$HD$4=H381,$HE$4=H381),$GC$4,IF(OR($GD$5=H381,$GE$5=H381,$GH$5=H381,$GI$5=H381,$GL$5=H381,$GM$5=H381,$GP$5=H381,$GQ$5=H381,$GT$5=H381,$GU$5=H381,$GX$5=H381,$GY$5=H381,$HB$5=H381,$HC$5=H381),$GC$5,))</f>
        <v>Бакалавры (ИВТ)</v>
      </c>
      <c r="AD381" s="84" t="str">
        <f>IF(OR(H381=$GD$4,H381=$GE$4,H381=$GF$4,H381=$GG$4,H381=$GD$5,H381=$GE$5),$GD$1,IF(OR(H381=$GH$4,H381=$GI$4,H381=$GJ$4,H381=$GK$4,H381=$GH$5,H381=$GI$5),$GH$1,IF(OR(H381=$GL$4,H381=$GM$4,H381=$GN$4,H381=$GO$4,H381=$GL$5,H381=$GM$5),$GL$1,IF(OR(H381=$GP$4,H381=$GQ$4,H381=$GR$4,H381=$GS$4,H381=$GP$5,H381=$GQ$5),$GP$1,IF(OR(H381=$GT$4,H381=$GU$4,H381=$GV$4,H381=$GW$4,H381=$GT$5,H381=$GU$5),$GT$1,IF(OR(H381=$GX$4,H381=$GY$4,H381=$GZ$4,H381=$HA$4,H381=$GX$5,H381=$GY$5),$GX$1,IF(OR(H381=$HB$4,H381=$HC$4,H381=$HD$4,H381=$HE$4,H381=$HB$5,H381=$HC$5),$HB$1,)))))))</f>
        <v>2020/2021</v>
      </c>
      <c r="AE381" s="85">
        <f t="shared" si="316"/>
        <v>115.83333333333334</v>
      </c>
      <c r="AF381" s="85">
        <f t="shared" si="317"/>
        <v>0.12870370370370371</v>
      </c>
      <c r="AG381" s="83"/>
      <c r="AH381" s="83"/>
      <c r="AI381" s="87">
        <f t="shared" si="350"/>
        <v>0</v>
      </c>
      <c r="AJ381" s="87">
        <f t="shared" si="350"/>
        <v>0</v>
      </c>
      <c r="AK381" s="87">
        <f t="shared" si="350"/>
        <v>0</v>
      </c>
      <c r="AL381" s="87">
        <f t="shared" si="350"/>
        <v>0</v>
      </c>
      <c r="AM381" s="87">
        <f t="shared" si="350"/>
        <v>0</v>
      </c>
      <c r="AN381" s="87">
        <f t="shared" si="350"/>
        <v>0</v>
      </c>
      <c r="AO381" s="87">
        <f t="shared" si="350"/>
        <v>0</v>
      </c>
      <c r="AP381" s="87">
        <f t="shared" si="350"/>
        <v>0</v>
      </c>
      <c r="AQ381" s="87">
        <f t="shared" si="350"/>
        <v>0</v>
      </c>
      <c r="AR381" s="87">
        <f t="shared" si="350"/>
        <v>0</v>
      </c>
      <c r="AS381" s="87">
        <f t="shared" si="350"/>
        <v>0</v>
      </c>
      <c r="AT381" s="87">
        <f t="shared" si="350"/>
        <v>0</v>
      </c>
      <c r="AU381" s="87">
        <f t="shared" si="350"/>
        <v>0</v>
      </c>
      <c r="AV381" s="87">
        <f t="shared" si="350"/>
        <v>0</v>
      </c>
      <c r="AW381" s="87">
        <f t="shared" si="350"/>
        <v>0</v>
      </c>
      <c r="AX381" s="87">
        <f t="shared" si="350"/>
        <v>0</v>
      </c>
      <c r="AY381" s="87">
        <f t="shared" si="348"/>
        <v>0</v>
      </c>
      <c r="AZ381" s="87">
        <f t="shared" si="348"/>
        <v>0</v>
      </c>
      <c r="BA381" s="87">
        <f t="shared" si="348"/>
        <v>0</v>
      </c>
      <c r="BB381" s="87">
        <f t="shared" si="348"/>
        <v>0</v>
      </c>
      <c r="BC381" s="87">
        <f t="shared" si="348"/>
        <v>0</v>
      </c>
      <c r="BD381" s="87">
        <f t="shared" si="348"/>
        <v>0</v>
      </c>
      <c r="BE381" s="87">
        <f t="shared" si="348"/>
        <v>0</v>
      </c>
      <c r="BF381" s="87">
        <f t="shared" si="348"/>
        <v>0</v>
      </c>
      <c r="BG381" s="87">
        <f t="shared" si="348"/>
        <v>0</v>
      </c>
      <c r="BH381" s="87">
        <f t="shared" si="348"/>
        <v>0</v>
      </c>
      <c r="BI381" s="87">
        <f t="shared" si="348"/>
        <v>0</v>
      </c>
      <c r="BJ381" s="87">
        <f t="shared" si="348"/>
        <v>0</v>
      </c>
      <c r="BK381" s="87">
        <f t="shared" si="348"/>
        <v>0</v>
      </c>
      <c r="BL381" s="87">
        <f t="shared" si="348"/>
        <v>0</v>
      </c>
      <c r="BM381" s="87">
        <f t="shared" si="348"/>
        <v>0</v>
      </c>
      <c r="BN381" s="87">
        <f t="shared" si="344"/>
        <v>0</v>
      </c>
      <c r="BO381" s="87">
        <f t="shared" si="344"/>
        <v>0</v>
      </c>
      <c r="BP381" s="87">
        <f t="shared" si="344"/>
        <v>0</v>
      </c>
      <c r="BQ381" s="87">
        <f t="shared" si="344"/>
        <v>0</v>
      </c>
      <c r="BR381" s="87">
        <f t="shared" si="344"/>
        <v>0</v>
      </c>
      <c r="BS381" s="87">
        <f t="shared" si="344"/>
        <v>0</v>
      </c>
      <c r="BT381" s="87">
        <f t="shared" si="344"/>
        <v>0</v>
      </c>
      <c r="BU381" s="87">
        <f t="shared" si="344"/>
        <v>0.12870370370370371</v>
      </c>
      <c r="BV381" s="87">
        <f t="shared" si="344"/>
        <v>0</v>
      </c>
      <c r="BW381" s="87">
        <f t="shared" si="344"/>
        <v>0</v>
      </c>
      <c r="BX381" s="87">
        <f t="shared" si="344"/>
        <v>0</v>
      </c>
      <c r="BY381" s="87">
        <f t="shared" si="344"/>
        <v>0</v>
      </c>
      <c r="BZ381" s="87">
        <f t="shared" si="344"/>
        <v>0</v>
      </c>
      <c r="CA381" s="87">
        <f t="shared" si="344"/>
        <v>0</v>
      </c>
      <c r="CB381" s="87">
        <f t="shared" si="344"/>
        <v>0</v>
      </c>
      <c r="CC381" s="87">
        <f t="shared" ref="CC381:CR444" si="352">IF(CC$1=$D381,$AF381,)</f>
        <v>0</v>
      </c>
      <c r="CD381" s="87">
        <f t="shared" si="352"/>
        <v>0</v>
      </c>
      <c r="CE381" s="87">
        <f t="shared" si="352"/>
        <v>0</v>
      </c>
      <c r="CF381" s="87">
        <f t="shared" si="352"/>
        <v>0</v>
      </c>
      <c r="CG381" s="87">
        <f t="shared" si="352"/>
        <v>0</v>
      </c>
      <c r="CH381" s="87">
        <f t="shared" si="352"/>
        <v>0</v>
      </c>
      <c r="CI381" s="87">
        <f t="shared" si="352"/>
        <v>0</v>
      </c>
      <c r="CJ381" s="87">
        <f t="shared" si="352"/>
        <v>0</v>
      </c>
      <c r="CK381" s="87">
        <f t="shared" si="352"/>
        <v>0</v>
      </c>
      <c r="CL381" s="87">
        <f t="shared" si="352"/>
        <v>0</v>
      </c>
      <c r="CM381" s="87">
        <f t="shared" si="352"/>
        <v>0</v>
      </c>
      <c r="CN381" s="87">
        <f t="shared" si="352"/>
        <v>0</v>
      </c>
      <c r="CO381" s="87">
        <f t="shared" si="352"/>
        <v>0</v>
      </c>
      <c r="CP381" s="87">
        <f t="shared" si="352"/>
        <v>0</v>
      </c>
      <c r="CQ381" s="87">
        <f t="shared" si="352"/>
        <v>0</v>
      </c>
      <c r="CR381" s="87">
        <f t="shared" si="352"/>
        <v>0</v>
      </c>
      <c r="CS381" s="87">
        <f t="shared" si="322"/>
        <v>0</v>
      </c>
      <c r="CT381" s="87">
        <f t="shared" si="322"/>
        <v>0</v>
      </c>
      <c r="CU381" s="87">
        <f t="shared" si="322"/>
        <v>0</v>
      </c>
      <c r="CV381" s="87">
        <f t="shared" si="346"/>
        <v>0</v>
      </c>
      <c r="CW381" s="87">
        <f t="shared" si="346"/>
        <v>0</v>
      </c>
      <c r="CX381" s="87">
        <f t="shared" si="346"/>
        <v>0</v>
      </c>
      <c r="CY381" s="87">
        <f t="shared" si="346"/>
        <v>0</v>
      </c>
      <c r="CZ381" s="87">
        <f t="shared" si="346"/>
        <v>0</v>
      </c>
      <c r="DA381" s="87">
        <f t="shared" si="346"/>
        <v>0</v>
      </c>
      <c r="DB381" s="87">
        <f t="shared" si="346"/>
        <v>0</v>
      </c>
      <c r="DC381" s="87">
        <f t="shared" si="346"/>
        <v>0</v>
      </c>
      <c r="DD381" s="87">
        <f t="shared" si="346"/>
        <v>0</v>
      </c>
      <c r="DE381" s="87">
        <f t="shared" si="346"/>
        <v>0</v>
      </c>
      <c r="DF381" s="91">
        <f t="shared" si="351"/>
        <v>0</v>
      </c>
      <c r="DG381" s="91">
        <f t="shared" si="351"/>
        <v>0</v>
      </c>
      <c r="DH381" s="91">
        <f t="shared" si="351"/>
        <v>0</v>
      </c>
      <c r="DI381" s="91">
        <f t="shared" si="351"/>
        <v>0</v>
      </c>
      <c r="DJ381" s="91">
        <f t="shared" si="351"/>
        <v>0</v>
      </c>
      <c r="DK381" s="91">
        <f t="shared" si="351"/>
        <v>0</v>
      </c>
      <c r="DL381" s="91">
        <f t="shared" si="351"/>
        <v>0</v>
      </c>
      <c r="DM381" s="91">
        <f t="shared" si="351"/>
        <v>0</v>
      </c>
      <c r="DN381" s="91">
        <f t="shared" si="351"/>
        <v>0</v>
      </c>
      <c r="DO381" s="91">
        <f t="shared" si="351"/>
        <v>0</v>
      </c>
      <c r="DP381" s="91">
        <f t="shared" si="351"/>
        <v>0</v>
      </c>
      <c r="DQ381" s="91">
        <f t="shared" si="351"/>
        <v>0</v>
      </c>
      <c r="DR381" s="91">
        <f t="shared" si="351"/>
        <v>0</v>
      </c>
      <c r="DS381" s="91">
        <f t="shared" si="351"/>
        <v>0</v>
      </c>
      <c r="DT381" s="91">
        <f t="shared" si="351"/>
        <v>0</v>
      </c>
      <c r="DU381" s="91">
        <f t="shared" si="351"/>
        <v>0</v>
      </c>
      <c r="DV381" s="91">
        <f t="shared" si="349"/>
        <v>0</v>
      </c>
      <c r="DW381" s="91">
        <f t="shared" si="349"/>
        <v>0</v>
      </c>
      <c r="DX381" s="91">
        <f t="shared" si="349"/>
        <v>0</v>
      </c>
      <c r="DY381" s="91">
        <f t="shared" si="349"/>
        <v>0</v>
      </c>
      <c r="DZ381" s="91">
        <f t="shared" si="349"/>
        <v>0</v>
      </c>
      <c r="EA381" s="91">
        <f t="shared" si="349"/>
        <v>0</v>
      </c>
      <c r="EB381" s="91">
        <f t="shared" si="349"/>
        <v>0</v>
      </c>
      <c r="EC381" s="91">
        <f t="shared" si="349"/>
        <v>0</v>
      </c>
      <c r="ED381" s="91">
        <f t="shared" si="349"/>
        <v>0</v>
      </c>
      <c r="EE381" s="91">
        <f t="shared" si="349"/>
        <v>0</v>
      </c>
      <c r="EF381" s="91">
        <f t="shared" si="349"/>
        <v>0</v>
      </c>
      <c r="EG381" s="91">
        <f t="shared" si="349"/>
        <v>0</v>
      </c>
      <c r="EH381" s="91">
        <f t="shared" si="349"/>
        <v>0</v>
      </c>
      <c r="EI381" s="91">
        <f t="shared" si="349"/>
        <v>0</v>
      </c>
      <c r="EJ381" s="91">
        <f t="shared" si="349"/>
        <v>0</v>
      </c>
      <c r="EK381" s="91">
        <f t="shared" si="345"/>
        <v>0</v>
      </c>
      <c r="EL381" s="91">
        <f t="shared" si="345"/>
        <v>0</v>
      </c>
      <c r="EM381" s="91">
        <f t="shared" si="345"/>
        <v>0</v>
      </c>
      <c r="EN381" s="91">
        <f t="shared" si="345"/>
        <v>0</v>
      </c>
      <c r="EO381" s="91">
        <f t="shared" si="345"/>
        <v>0</v>
      </c>
      <c r="EP381" s="91">
        <f t="shared" si="345"/>
        <v>0</v>
      </c>
      <c r="EQ381" s="91">
        <f t="shared" si="345"/>
        <v>0</v>
      </c>
      <c r="ER381" s="91">
        <f t="shared" si="345"/>
        <v>163.6</v>
      </c>
      <c r="ES381" s="91">
        <f t="shared" si="345"/>
        <v>0</v>
      </c>
      <c r="ET381" s="91">
        <f t="shared" si="345"/>
        <v>0</v>
      </c>
      <c r="EU381" s="91">
        <f t="shared" si="345"/>
        <v>0</v>
      </c>
      <c r="EV381" s="91">
        <f t="shared" si="345"/>
        <v>0</v>
      </c>
      <c r="EW381" s="91">
        <f t="shared" si="345"/>
        <v>0</v>
      </c>
      <c r="EX381" s="91">
        <f t="shared" si="345"/>
        <v>0</v>
      </c>
      <c r="EY381" s="91">
        <f t="shared" si="345"/>
        <v>0</v>
      </c>
      <c r="EZ381" s="91">
        <f t="shared" ref="EZ381:FO444" si="353">IF(EZ$1=$D381,$AE$3,)</f>
        <v>0</v>
      </c>
      <c r="FA381" s="91">
        <f t="shared" si="353"/>
        <v>0</v>
      </c>
      <c r="FB381" s="91">
        <f t="shared" si="353"/>
        <v>0</v>
      </c>
      <c r="FC381" s="91">
        <f t="shared" si="353"/>
        <v>0</v>
      </c>
      <c r="FD381" s="91">
        <f t="shared" si="353"/>
        <v>0</v>
      </c>
      <c r="FE381" s="91">
        <f t="shared" si="353"/>
        <v>0</v>
      </c>
      <c r="FF381" s="91">
        <f t="shared" si="353"/>
        <v>0</v>
      </c>
      <c r="FG381" s="91">
        <f t="shared" si="353"/>
        <v>0</v>
      </c>
      <c r="FH381" s="91">
        <f t="shared" si="353"/>
        <v>0</v>
      </c>
      <c r="FI381" s="91">
        <f t="shared" si="353"/>
        <v>0</v>
      </c>
      <c r="FJ381" s="91">
        <f t="shared" si="353"/>
        <v>0</v>
      </c>
      <c r="FK381" s="91">
        <f t="shared" si="353"/>
        <v>0</v>
      </c>
      <c r="FL381" s="91">
        <f t="shared" si="353"/>
        <v>0</v>
      </c>
      <c r="FM381" s="91">
        <f t="shared" si="353"/>
        <v>0</v>
      </c>
      <c r="FN381" s="91">
        <f t="shared" si="353"/>
        <v>0</v>
      </c>
      <c r="FO381" s="91">
        <f t="shared" si="353"/>
        <v>0</v>
      </c>
      <c r="FP381" s="91">
        <f t="shared" si="323"/>
        <v>0</v>
      </c>
      <c r="FQ381" s="91">
        <f t="shared" si="323"/>
        <v>0</v>
      </c>
      <c r="FR381" s="91">
        <f t="shared" si="323"/>
        <v>0</v>
      </c>
      <c r="FS381" s="91">
        <f t="shared" si="347"/>
        <v>0</v>
      </c>
      <c r="FT381" s="91">
        <f t="shared" si="347"/>
        <v>0</v>
      </c>
      <c r="FU381" s="91">
        <f t="shared" si="347"/>
        <v>0</v>
      </c>
      <c r="FV381" s="91">
        <f t="shared" si="347"/>
        <v>0</v>
      </c>
      <c r="FW381" s="91">
        <f t="shared" si="347"/>
        <v>0</v>
      </c>
      <c r="FX381" s="91">
        <f t="shared" si="347"/>
        <v>0</v>
      </c>
      <c r="FY381" s="91">
        <f t="shared" si="347"/>
        <v>0</v>
      </c>
      <c r="FZ381" s="91">
        <f t="shared" si="347"/>
        <v>0</v>
      </c>
      <c r="GA381" s="91">
        <f t="shared" si="347"/>
        <v>0</v>
      </c>
      <c r="GB381" s="91">
        <f t="shared" si="347"/>
        <v>0</v>
      </c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</row>
    <row r="382" spans="1:213" ht="38.25">
      <c r="A382" s="68">
        <f>Данные!A382</f>
        <v>5791</v>
      </c>
      <c r="B382" s="68">
        <f>Данные!B382</f>
        <v>2020</v>
      </c>
      <c r="C382" s="68" t="str">
        <f>Данные!C382</f>
        <v>компьютерных технологий и электронного обучения</v>
      </c>
      <c r="D382" s="68" t="str">
        <f>Данные!D382</f>
        <v>Серегин Александр Николаевич</v>
      </c>
      <c r="E382" s="68" t="str">
        <f>Данные!E382</f>
        <v>кандидат технических наук</v>
      </c>
      <c r="F382" s="68" t="str">
        <f>Данные!F382</f>
        <v>внешний</v>
      </c>
      <c r="G382" s="68">
        <f>Данные!G382</f>
        <v>1</v>
      </c>
      <c r="H382" s="68" t="str">
        <f>Данные!H382</f>
        <v>4 курс 2017 год/пост</v>
      </c>
      <c r="I382" s="68" t="str">
        <f>Данные!I382</f>
        <v>Руководство ВКР</v>
      </c>
      <c r="J382" s="68">
        <f>Данные!J382</f>
        <v>0</v>
      </c>
      <c r="K382" s="68">
        <f>Данные!K382</f>
        <v>0</v>
      </c>
      <c r="L382" s="68">
        <f>Данные!L382</f>
        <v>0</v>
      </c>
      <c r="M382" s="16">
        <f t="shared" si="312"/>
        <v>0</v>
      </c>
      <c r="N382" s="16">
        <f t="shared" si="313"/>
        <v>11.666666666666666</v>
      </c>
      <c r="O382" s="16">
        <f t="shared" si="314"/>
        <v>12.083333333333334</v>
      </c>
      <c r="P382" s="16">
        <f t="shared" si="315"/>
        <v>12.083333333333334</v>
      </c>
      <c r="Q382" s="68">
        <f>Данные!Q382</f>
        <v>0</v>
      </c>
      <c r="R382" s="68">
        <f>Данные!R382</f>
        <v>0</v>
      </c>
      <c r="S382" s="68">
        <f>Данные!S382</f>
        <v>0</v>
      </c>
      <c r="T382" s="68">
        <f>Данные!T382</f>
        <v>0</v>
      </c>
      <c r="U382" s="68">
        <f>Данные!U382</f>
        <v>0</v>
      </c>
      <c r="V382" s="68">
        <f>Данные!V382</f>
        <v>100</v>
      </c>
      <c r="W382" s="68">
        <f>Данные!W382</f>
        <v>29</v>
      </c>
      <c r="X382" s="68">
        <f>Данные!X382</f>
        <v>1</v>
      </c>
      <c r="Y382" s="68">
        <f>Данные!Y382</f>
        <v>2</v>
      </c>
      <c r="Z382" s="68">
        <f>Данные!Z382</f>
        <v>0</v>
      </c>
      <c r="AA382" s="68">
        <f>Данные!AA382</f>
        <v>0</v>
      </c>
      <c r="AB382" s="83">
        <f>IF(F382=$HG$3,$HH$3,IF(F382=$HG$4,$HH$4,IF(F382=$HG$5,$HH$5,IF(F382=$HG$6,$HH$6,IF(F382=$HG$7,$HH$7,IF(F382=$HG$8,$HH$8,IF(F382=$HG$9,$HH$9,IF(F382=$HG$10,$HH$10,IF(F382=$HG$11,$HH$11,IF(F382=$HG$12,$HH$12,IF(F382=$HG$13,$HH$13,IF(F382=$HG$14,$HH$14,IF(F382=$HG$15,$HH$15,)))))))))))))</f>
        <v>900</v>
      </c>
      <c r="AC382" s="84" t="str">
        <f>IF(OR($GD$4=H382,$GE$4=H382,$GF$4=H382,$GG$4=H382,$GH$4=H382,$GI$4=H382,$GJ$4=H382,$GK$4=H382,$GL$4=H382,$GM$4=H382,$GN$4=H382,$GO$4=H382,$GP$4=H382,$GQ$4=H382,$GR$4=H382,$GS$4=H382,$GT$4=H382,$GU$4=H382,$GV$4=H382,$GW$4=H382,$GX$4=H382,$GY$4=H382,$GZ$4=H382,$HA$4=H382,$HB$4=H382,$HC$4=H382,$HD$4=H382,$HE$4=H382),$GC$4,IF(OR($GD$5=H382,$GE$5=H382,$GH$5=H382,$GI$5=H382,$GL$5=H382,$GM$5=H382,$GP$5=H382,$GQ$5=H382,$GT$5=H382,$GU$5=H382,$GX$5=H382,$GY$5=H382,$HB$5=H382,$HC$5=H382),$GC$5,))</f>
        <v>Бакалавры (ИВТ)</v>
      </c>
      <c r="AD382" s="84" t="str">
        <f>IF(OR(H382=$GD$4,H382=$GE$4,H382=$GF$4,H382=$GG$4,H382=$GD$5,H382=$GE$5),$GD$1,IF(OR(H382=$GH$4,H382=$GI$4,H382=$GJ$4,H382=$GK$4,H382=$GH$5,H382=$GI$5),$GH$1,IF(OR(H382=$GL$4,H382=$GM$4,H382=$GN$4,H382=$GO$4,H382=$GL$5,H382=$GM$5),$GL$1,IF(OR(H382=$GP$4,H382=$GQ$4,H382=$GR$4,H382=$GS$4,H382=$GP$5,H382=$GQ$5),$GP$1,IF(OR(H382=$GT$4,H382=$GU$4,H382=$GV$4,H382=$GW$4,H382=$GT$5,H382=$GU$5),$GT$1,IF(OR(H382=$GX$4,H382=$GY$4,H382=$GZ$4,H382=$HA$4,H382=$GX$5,H382=$GY$5),$GX$1,IF(OR(H382=$HB$4,H382=$HC$4,H382=$HD$4,H382=$HE$4,H382=$HB$5,H382=$HC$5),$HB$1,)))))))</f>
        <v>2020/2021</v>
      </c>
      <c r="AE382" s="85">
        <f t="shared" si="316"/>
        <v>135.83333333333334</v>
      </c>
      <c r="AF382" s="85">
        <f t="shared" si="317"/>
        <v>0.15092592592592594</v>
      </c>
      <c r="AG382" s="83"/>
      <c r="AH382" s="83"/>
      <c r="AI382" s="87">
        <f t="shared" si="350"/>
        <v>0</v>
      </c>
      <c r="AJ382" s="87">
        <f t="shared" si="350"/>
        <v>0</v>
      </c>
      <c r="AK382" s="87">
        <f t="shared" si="350"/>
        <v>0</v>
      </c>
      <c r="AL382" s="87">
        <f t="shared" si="350"/>
        <v>0</v>
      </c>
      <c r="AM382" s="87">
        <f t="shared" si="350"/>
        <v>0</v>
      </c>
      <c r="AN382" s="87">
        <f t="shared" si="350"/>
        <v>0</v>
      </c>
      <c r="AO382" s="87">
        <f t="shared" si="350"/>
        <v>0</v>
      </c>
      <c r="AP382" s="87">
        <f t="shared" si="350"/>
        <v>0</v>
      </c>
      <c r="AQ382" s="87">
        <f t="shared" si="350"/>
        <v>0</v>
      </c>
      <c r="AR382" s="87">
        <f t="shared" si="350"/>
        <v>0</v>
      </c>
      <c r="AS382" s="87">
        <f t="shared" si="350"/>
        <v>0</v>
      </c>
      <c r="AT382" s="87">
        <f t="shared" si="350"/>
        <v>0</v>
      </c>
      <c r="AU382" s="87">
        <f t="shared" si="350"/>
        <v>0</v>
      </c>
      <c r="AV382" s="87">
        <f t="shared" si="350"/>
        <v>0</v>
      </c>
      <c r="AW382" s="87">
        <f t="shared" si="350"/>
        <v>0</v>
      </c>
      <c r="AX382" s="87">
        <f t="shared" si="350"/>
        <v>0</v>
      </c>
      <c r="AY382" s="87">
        <f t="shared" si="348"/>
        <v>0</v>
      </c>
      <c r="AZ382" s="87">
        <f t="shared" si="348"/>
        <v>0</v>
      </c>
      <c r="BA382" s="87">
        <f t="shared" si="348"/>
        <v>0</v>
      </c>
      <c r="BB382" s="87">
        <f t="shared" si="348"/>
        <v>0</v>
      </c>
      <c r="BC382" s="87">
        <f t="shared" si="348"/>
        <v>0</v>
      </c>
      <c r="BD382" s="87">
        <f t="shared" si="348"/>
        <v>0</v>
      </c>
      <c r="BE382" s="87">
        <f t="shared" si="348"/>
        <v>0</v>
      </c>
      <c r="BF382" s="87">
        <f t="shared" si="348"/>
        <v>0</v>
      </c>
      <c r="BG382" s="87">
        <f t="shared" si="348"/>
        <v>0</v>
      </c>
      <c r="BH382" s="87">
        <f t="shared" si="348"/>
        <v>0</v>
      </c>
      <c r="BI382" s="87">
        <f t="shared" si="348"/>
        <v>0</v>
      </c>
      <c r="BJ382" s="87">
        <f t="shared" si="348"/>
        <v>0</v>
      </c>
      <c r="BK382" s="87">
        <f t="shared" si="348"/>
        <v>0</v>
      </c>
      <c r="BL382" s="87">
        <f t="shared" si="348"/>
        <v>0</v>
      </c>
      <c r="BM382" s="87">
        <f t="shared" si="348"/>
        <v>0</v>
      </c>
      <c r="BN382" s="87">
        <f t="shared" ref="BN382:CC445" si="354">IF(BN$1=$D382,$AF382,)</f>
        <v>0</v>
      </c>
      <c r="BO382" s="87">
        <f t="shared" si="354"/>
        <v>0</v>
      </c>
      <c r="BP382" s="87">
        <f t="shared" si="354"/>
        <v>0</v>
      </c>
      <c r="BQ382" s="87">
        <f t="shared" si="354"/>
        <v>0</v>
      </c>
      <c r="BR382" s="87">
        <f t="shared" si="354"/>
        <v>0</v>
      </c>
      <c r="BS382" s="87">
        <f t="shared" si="354"/>
        <v>0</v>
      </c>
      <c r="BT382" s="87">
        <f t="shared" si="354"/>
        <v>0</v>
      </c>
      <c r="BU382" s="87">
        <f t="shared" si="354"/>
        <v>0</v>
      </c>
      <c r="BV382" s="87">
        <f t="shared" si="354"/>
        <v>0</v>
      </c>
      <c r="BW382" s="87">
        <f t="shared" si="354"/>
        <v>0</v>
      </c>
      <c r="BX382" s="87">
        <f t="shared" si="354"/>
        <v>0</v>
      </c>
      <c r="BY382" s="87">
        <f t="shared" si="354"/>
        <v>0</v>
      </c>
      <c r="BZ382" s="87">
        <f t="shared" si="354"/>
        <v>0</v>
      </c>
      <c r="CA382" s="87">
        <f t="shared" si="354"/>
        <v>0</v>
      </c>
      <c r="CB382" s="87">
        <f t="shared" si="354"/>
        <v>0</v>
      </c>
      <c r="CC382" s="87">
        <f t="shared" si="354"/>
        <v>0</v>
      </c>
      <c r="CD382" s="87">
        <f t="shared" si="352"/>
        <v>0</v>
      </c>
      <c r="CE382" s="87">
        <f t="shared" si="352"/>
        <v>0</v>
      </c>
      <c r="CF382" s="87">
        <f t="shared" si="352"/>
        <v>0</v>
      </c>
      <c r="CG382" s="87">
        <f t="shared" si="352"/>
        <v>0</v>
      </c>
      <c r="CH382" s="87">
        <f t="shared" si="352"/>
        <v>0</v>
      </c>
      <c r="CI382" s="87">
        <f t="shared" si="352"/>
        <v>0</v>
      </c>
      <c r="CJ382" s="87">
        <f t="shared" si="352"/>
        <v>0</v>
      </c>
      <c r="CK382" s="87">
        <f t="shared" si="352"/>
        <v>0</v>
      </c>
      <c r="CL382" s="87">
        <f t="shared" si="352"/>
        <v>0</v>
      </c>
      <c r="CM382" s="87">
        <f t="shared" si="352"/>
        <v>0</v>
      </c>
      <c r="CN382" s="87">
        <f t="shared" si="352"/>
        <v>0</v>
      </c>
      <c r="CO382" s="87">
        <f t="shared" si="352"/>
        <v>0</v>
      </c>
      <c r="CP382" s="87">
        <f t="shared" si="352"/>
        <v>0</v>
      </c>
      <c r="CQ382" s="87">
        <f t="shared" si="352"/>
        <v>0</v>
      </c>
      <c r="CR382" s="87">
        <f t="shared" si="352"/>
        <v>0</v>
      </c>
      <c r="CS382" s="87">
        <f t="shared" si="322"/>
        <v>0</v>
      </c>
      <c r="CT382" s="87">
        <f t="shared" si="322"/>
        <v>0.15092592592592594</v>
      </c>
      <c r="CU382" s="87">
        <f t="shared" si="322"/>
        <v>0</v>
      </c>
      <c r="CV382" s="87">
        <f t="shared" si="346"/>
        <v>0</v>
      </c>
      <c r="CW382" s="87">
        <f t="shared" si="346"/>
        <v>0</v>
      </c>
      <c r="CX382" s="87">
        <f t="shared" si="346"/>
        <v>0</v>
      </c>
      <c r="CY382" s="87">
        <f t="shared" si="346"/>
        <v>0</v>
      </c>
      <c r="CZ382" s="87">
        <f t="shared" si="346"/>
        <v>0</v>
      </c>
      <c r="DA382" s="87">
        <f t="shared" si="346"/>
        <v>0</v>
      </c>
      <c r="DB382" s="87">
        <f t="shared" si="346"/>
        <v>0</v>
      </c>
      <c r="DC382" s="87">
        <f t="shared" si="346"/>
        <v>0</v>
      </c>
      <c r="DD382" s="87">
        <f t="shared" si="346"/>
        <v>0</v>
      </c>
      <c r="DE382" s="87">
        <f t="shared" si="346"/>
        <v>0</v>
      </c>
      <c r="DF382" s="91">
        <f t="shared" si="351"/>
        <v>0</v>
      </c>
      <c r="DG382" s="91">
        <f t="shared" si="351"/>
        <v>0</v>
      </c>
      <c r="DH382" s="91">
        <f t="shared" si="351"/>
        <v>0</v>
      </c>
      <c r="DI382" s="91">
        <f t="shared" si="351"/>
        <v>0</v>
      </c>
      <c r="DJ382" s="91">
        <f t="shared" si="351"/>
        <v>0</v>
      </c>
      <c r="DK382" s="91">
        <f t="shared" si="351"/>
        <v>0</v>
      </c>
      <c r="DL382" s="91">
        <f t="shared" si="351"/>
        <v>0</v>
      </c>
      <c r="DM382" s="91">
        <f t="shared" si="351"/>
        <v>0</v>
      </c>
      <c r="DN382" s="91">
        <f t="shared" si="351"/>
        <v>0</v>
      </c>
      <c r="DO382" s="91">
        <f t="shared" si="351"/>
        <v>0</v>
      </c>
      <c r="DP382" s="91">
        <f t="shared" si="351"/>
        <v>0</v>
      </c>
      <c r="DQ382" s="91">
        <f t="shared" si="351"/>
        <v>0</v>
      </c>
      <c r="DR382" s="91">
        <f t="shared" si="351"/>
        <v>0</v>
      </c>
      <c r="DS382" s="91">
        <f t="shared" si="351"/>
        <v>0</v>
      </c>
      <c r="DT382" s="91">
        <f t="shared" si="351"/>
        <v>0</v>
      </c>
      <c r="DU382" s="91">
        <f t="shared" si="351"/>
        <v>0</v>
      </c>
      <c r="DV382" s="91">
        <f t="shared" si="349"/>
        <v>0</v>
      </c>
      <c r="DW382" s="91">
        <f t="shared" si="349"/>
        <v>0</v>
      </c>
      <c r="DX382" s="91">
        <f t="shared" si="349"/>
        <v>0</v>
      </c>
      <c r="DY382" s="91">
        <f t="shared" si="349"/>
        <v>0</v>
      </c>
      <c r="DZ382" s="91">
        <f t="shared" si="349"/>
        <v>0</v>
      </c>
      <c r="EA382" s="91">
        <f t="shared" si="349"/>
        <v>0</v>
      </c>
      <c r="EB382" s="91">
        <f t="shared" si="349"/>
        <v>0</v>
      </c>
      <c r="EC382" s="91">
        <f t="shared" si="349"/>
        <v>0</v>
      </c>
      <c r="ED382" s="91">
        <f t="shared" si="349"/>
        <v>0</v>
      </c>
      <c r="EE382" s="91">
        <f t="shared" si="349"/>
        <v>0</v>
      </c>
      <c r="EF382" s="91">
        <f t="shared" si="349"/>
        <v>0</v>
      </c>
      <c r="EG382" s="91">
        <f t="shared" si="349"/>
        <v>0</v>
      </c>
      <c r="EH382" s="91">
        <f t="shared" si="349"/>
        <v>0</v>
      </c>
      <c r="EI382" s="91">
        <f t="shared" si="349"/>
        <v>0</v>
      </c>
      <c r="EJ382" s="91">
        <f t="shared" si="349"/>
        <v>0</v>
      </c>
      <c r="EK382" s="91">
        <f t="shared" ref="EK382:EZ445" si="355">IF(EK$1=$D382,$AE$3,)</f>
        <v>0</v>
      </c>
      <c r="EL382" s="91">
        <f t="shared" si="355"/>
        <v>0</v>
      </c>
      <c r="EM382" s="91">
        <f t="shared" si="355"/>
        <v>0</v>
      </c>
      <c r="EN382" s="91">
        <f t="shared" si="355"/>
        <v>0</v>
      </c>
      <c r="EO382" s="91">
        <f t="shared" si="355"/>
        <v>0</v>
      </c>
      <c r="EP382" s="91">
        <f t="shared" si="355"/>
        <v>0</v>
      </c>
      <c r="EQ382" s="91">
        <f t="shared" si="355"/>
        <v>0</v>
      </c>
      <c r="ER382" s="91">
        <f t="shared" si="355"/>
        <v>0</v>
      </c>
      <c r="ES382" s="91">
        <f t="shared" si="355"/>
        <v>0</v>
      </c>
      <c r="ET382" s="91">
        <f t="shared" si="355"/>
        <v>0</v>
      </c>
      <c r="EU382" s="91">
        <f t="shared" si="355"/>
        <v>0</v>
      </c>
      <c r="EV382" s="91">
        <f t="shared" si="355"/>
        <v>0</v>
      </c>
      <c r="EW382" s="91">
        <f t="shared" si="355"/>
        <v>0</v>
      </c>
      <c r="EX382" s="91">
        <f t="shared" si="355"/>
        <v>0</v>
      </c>
      <c r="EY382" s="91">
        <f t="shared" si="355"/>
        <v>0</v>
      </c>
      <c r="EZ382" s="91">
        <f t="shared" si="355"/>
        <v>0</v>
      </c>
      <c r="FA382" s="91">
        <f t="shared" si="353"/>
        <v>0</v>
      </c>
      <c r="FB382" s="91">
        <f t="shared" si="353"/>
        <v>0</v>
      </c>
      <c r="FC382" s="91">
        <f t="shared" si="353"/>
        <v>0</v>
      </c>
      <c r="FD382" s="91">
        <f t="shared" si="353"/>
        <v>0</v>
      </c>
      <c r="FE382" s="91">
        <f t="shared" si="353"/>
        <v>0</v>
      </c>
      <c r="FF382" s="91">
        <f t="shared" si="353"/>
        <v>0</v>
      </c>
      <c r="FG382" s="91">
        <f t="shared" si="353"/>
        <v>0</v>
      </c>
      <c r="FH382" s="91">
        <f t="shared" si="353"/>
        <v>0</v>
      </c>
      <c r="FI382" s="91">
        <f t="shared" si="353"/>
        <v>0</v>
      </c>
      <c r="FJ382" s="91">
        <f t="shared" si="353"/>
        <v>0</v>
      </c>
      <c r="FK382" s="91">
        <f t="shared" si="353"/>
        <v>0</v>
      </c>
      <c r="FL382" s="91">
        <f t="shared" si="353"/>
        <v>0</v>
      </c>
      <c r="FM382" s="91">
        <f t="shared" si="353"/>
        <v>0</v>
      </c>
      <c r="FN382" s="91">
        <f t="shared" si="353"/>
        <v>0</v>
      </c>
      <c r="FO382" s="91">
        <f t="shared" si="353"/>
        <v>0</v>
      </c>
      <c r="FP382" s="91">
        <f t="shared" si="323"/>
        <v>0</v>
      </c>
      <c r="FQ382" s="91">
        <f t="shared" si="323"/>
        <v>163.6</v>
      </c>
      <c r="FR382" s="91">
        <f t="shared" si="323"/>
        <v>0</v>
      </c>
      <c r="FS382" s="91">
        <f t="shared" si="347"/>
        <v>0</v>
      </c>
      <c r="FT382" s="91">
        <f t="shared" si="347"/>
        <v>0</v>
      </c>
      <c r="FU382" s="91">
        <f t="shared" si="347"/>
        <v>0</v>
      </c>
      <c r="FV382" s="91">
        <f t="shared" si="347"/>
        <v>0</v>
      </c>
      <c r="FW382" s="91">
        <f t="shared" si="347"/>
        <v>0</v>
      </c>
      <c r="FX382" s="91">
        <f t="shared" si="347"/>
        <v>0</v>
      </c>
      <c r="FY382" s="91">
        <f t="shared" si="347"/>
        <v>0</v>
      </c>
      <c r="FZ382" s="91">
        <f t="shared" si="347"/>
        <v>0</v>
      </c>
      <c r="GA382" s="91">
        <f t="shared" si="347"/>
        <v>0</v>
      </c>
      <c r="GB382" s="91">
        <f t="shared" si="347"/>
        <v>0</v>
      </c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</row>
    <row r="383" spans="1:213" ht="38.25">
      <c r="A383" s="68">
        <f>Данные!A383</f>
        <v>5791</v>
      </c>
      <c r="B383" s="68">
        <f>Данные!B383</f>
        <v>2020</v>
      </c>
      <c r="C383" s="68" t="str">
        <f>Данные!C383</f>
        <v>компьютерных технологий и электронного обучения</v>
      </c>
      <c r="D383" s="68" t="str">
        <f>Данные!D383</f>
        <v>Абрамян Геннадий Владимирович</v>
      </c>
      <c r="E383" s="68" t="str">
        <f>Данные!E383</f>
        <v>доктор педагогических наук</v>
      </c>
      <c r="F383" s="68" t="str">
        <f>Данные!F383</f>
        <v>профессор</v>
      </c>
      <c r="G383" s="68">
        <f>Данные!G383</f>
        <v>1</v>
      </c>
      <c r="H383" s="68" t="str">
        <f>Данные!H383</f>
        <v>4 курс 2017 год/пост</v>
      </c>
      <c r="I383" s="68" t="str">
        <f>Данные!I383</f>
        <v>Руководство ВКР</v>
      </c>
      <c r="J383" s="68">
        <f>Данные!J383</f>
        <v>0</v>
      </c>
      <c r="K383" s="68">
        <f>Данные!K383</f>
        <v>0</v>
      </c>
      <c r="L383" s="68">
        <f>Данные!L383</f>
        <v>0</v>
      </c>
      <c r="M383" s="16">
        <f t="shared" si="312"/>
        <v>0</v>
      </c>
      <c r="N383" s="16">
        <f t="shared" si="313"/>
        <v>11.666666666666666</v>
      </c>
      <c r="O383" s="16">
        <f t="shared" si="314"/>
        <v>12.083333333333334</v>
      </c>
      <c r="P383" s="16">
        <f t="shared" si="315"/>
        <v>12.083333333333334</v>
      </c>
      <c r="Q383" s="68">
        <f>Данные!Q383</f>
        <v>0</v>
      </c>
      <c r="R383" s="68">
        <f>Данные!R383</f>
        <v>0</v>
      </c>
      <c r="S383" s="68">
        <f>Данные!S383</f>
        <v>0</v>
      </c>
      <c r="T383" s="68">
        <f>Данные!T383</f>
        <v>0</v>
      </c>
      <c r="U383" s="68">
        <f>Данные!U383</f>
        <v>0</v>
      </c>
      <c r="V383" s="68">
        <f>Данные!V383</f>
        <v>20</v>
      </c>
      <c r="W383" s="68">
        <f>Данные!W383</f>
        <v>29</v>
      </c>
      <c r="X383" s="68">
        <f>Данные!X383</f>
        <v>1</v>
      </c>
      <c r="Y383" s="68">
        <f>Данные!Y383</f>
        <v>2</v>
      </c>
      <c r="Z383" s="68">
        <f>Данные!Z383</f>
        <v>0</v>
      </c>
      <c r="AA383" s="68">
        <f>Данные!AA383</f>
        <v>0</v>
      </c>
      <c r="AB383" s="83">
        <f>IF(F383=$HG$3,$HH$3,IF(F383=$HG$4,$HH$4,IF(F383=$HG$5,$HH$5,IF(F383=$HG$6,$HH$6,IF(F383=$HG$7,$HH$7,IF(F383=$HG$8,$HH$8,IF(F383=$HG$9,$HH$9,IF(F383=$HG$10,$HH$10,IF(F383=$HG$11,$HH$11,IF(F383=$HG$12,$HH$12,IF(F383=$HG$13,$HH$13,IF(F383=$HG$14,$HH$14,IF(F383=$HG$15,$HH$15,)))))))))))))</f>
        <v>750</v>
      </c>
      <c r="AC383" s="84" t="str">
        <f>IF(OR($GD$4=H383,$GE$4=H383,$GF$4=H383,$GG$4=H383,$GH$4=H383,$GI$4=H383,$GJ$4=H383,$GK$4=H383,$GL$4=H383,$GM$4=H383,$GN$4=H383,$GO$4=H383,$GP$4=H383,$GQ$4=H383,$GR$4=H383,$GS$4=H383,$GT$4=H383,$GU$4=H383,$GV$4=H383,$GW$4=H383,$GX$4=H383,$GY$4=H383,$GZ$4=H383,$HA$4=H383,$HB$4=H383,$HC$4=H383,$HD$4=H383,$HE$4=H383),$GC$4,IF(OR($GD$5=H383,$GE$5=H383,$GH$5=H383,$GI$5=H383,$GL$5=H383,$GM$5=H383,$GP$5=H383,$GQ$5=H383,$GT$5=H383,$GU$5=H383,$GX$5=H383,$GY$5=H383,$HB$5=H383,$HC$5=H383),$GC$5,))</f>
        <v>Бакалавры (ИВТ)</v>
      </c>
      <c r="AD383" s="84" t="str">
        <f>IF(OR(H383=$GD$4,H383=$GE$4,H383=$GF$4,H383=$GG$4,H383=$GD$5,H383=$GE$5),$GD$1,IF(OR(H383=$GH$4,H383=$GI$4,H383=$GJ$4,H383=$GK$4,H383=$GH$5,H383=$GI$5),$GH$1,IF(OR(H383=$GL$4,H383=$GM$4,H383=$GN$4,H383=$GO$4,H383=$GL$5,H383=$GM$5),$GL$1,IF(OR(H383=$GP$4,H383=$GQ$4,H383=$GR$4,H383=$GS$4,H383=$GP$5,H383=$GQ$5),$GP$1,IF(OR(H383=$GT$4,H383=$GU$4,H383=$GV$4,H383=$GW$4,H383=$GT$5,H383=$GU$5),$GT$1,IF(OR(H383=$GX$4,H383=$GY$4,H383=$GZ$4,H383=$HA$4,H383=$GX$5,H383=$GY$5),$GX$1,IF(OR(H383=$HB$4,H383=$HC$4,H383=$HD$4,H383=$HE$4,H383=$HB$5,H383=$HC$5),$HB$1,)))))))</f>
        <v>2020/2021</v>
      </c>
      <c r="AE383" s="85">
        <f t="shared" si="316"/>
        <v>55.833333333333336</v>
      </c>
      <c r="AF383" s="85">
        <f t="shared" si="317"/>
        <v>7.4444444444444452E-2</v>
      </c>
      <c r="AG383" s="83"/>
      <c r="AH383" s="83"/>
      <c r="AI383" s="87">
        <f t="shared" si="350"/>
        <v>0</v>
      </c>
      <c r="AJ383" s="87">
        <f t="shared" si="350"/>
        <v>7.4444444444444452E-2</v>
      </c>
      <c r="AK383" s="87">
        <f t="shared" si="350"/>
        <v>0</v>
      </c>
      <c r="AL383" s="87">
        <f t="shared" si="350"/>
        <v>0</v>
      </c>
      <c r="AM383" s="87">
        <f t="shared" si="350"/>
        <v>0</v>
      </c>
      <c r="AN383" s="87">
        <f t="shared" si="350"/>
        <v>0</v>
      </c>
      <c r="AO383" s="87">
        <f t="shared" si="350"/>
        <v>0</v>
      </c>
      <c r="AP383" s="87">
        <f t="shared" si="350"/>
        <v>0</v>
      </c>
      <c r="AQ383" s="87">
        <f t="shared" si="350"/>
        <v>0</v>
      </c>
      <c r="AR383" s="87">
        <f t="shared" si="350"/>
        <v>0</v>
      </c>
      <c r="AS383" s="87">
        <f t="shared" si="350"/>
        <v>0</v>
      </c>
      <c r="AT383" s="87">
        <f t="shared" si="350"/>
        <v>0</v>
      </c>
      <c r="AU383" s="87">
        <f t="shared" si="350"/>
        <v>0</v>
      </c>
      <c r="AV383" s="87">
        <f t="shared" si="350"/>
        <v>0</v>
      </c>
      <c r="AW383" s="87">
        <f t="shared" si="350"/>
        <v>0</v>
      </c>
      <c r="AX383" s="87">
        <f t="shared" si="350"/>
        <v>0</v>
      </c>
      <c r="AY383" s="87">
        <f t="shared" si="348"/>
        <v>0</v>
      </c>
      <c r="AZ383" s="87">
        <f t="shared" si="348"/>
        <v>0</v>
      </c>
      <c r="BA383" s="87">
        <f t="shared" si="348"/>
        <v>0</v>
      </c>
      <c r="BB383" s="87">
        <f t="shared" si="348"/>
        <v>0</v>
      </c>
      <c r="BC383" s="87">
        <f t="shared" si="348"/>
        <v>0</v>
      </c>
      <c r="BD383" s="87">
        <f t="shared" si="348"/>
        <v>0</v>
      </c>
      <c r="BE383" s="87">
        <f t="shared" si="348"/>
        <v>0</v>
      </c>
      <c r="BF383" s="87">
        <f t="shared" si="348"/>
        <v>0</v>
      </c>
      <c r="BG383" s="87">
        <f t="shared" si="348"/>
        <v>0</v>
      </c>
      <c r="BH383" s="87">
        <f t="shared" si="348"/>
        <v>0</v>
      </c>
      <c r="BI383" s="87">
        <f t="shared" si="348"/>
        <v>0</v>
      </c>
      <c r="BJ383" s="87">
        <f t="shared" si="348"/>
        <v>0</v>
      </c>
      <c r="BK383" s="87">
        <f t="shared" si="348"/>
        <v>0</v>
      </c>
      <c r="BL383" s="87">
        <f t="shared" si="348"/>
        <v>0</v>
      </c>
      <c r="BM383" s="87">
        <f t="shared" si="348"/>
        <v>0</v>
      </c>
      <c r="BN383" s="87">
        <f t="shared" si="354"/>
        <v>0</v>
      </c>
      <c r="BO383" s="87">
        <f t="shared" si="354"/>
        <v>0</v>
      </c>
      <c r="BP383" s="87">
        <f t="shared" si="354"/>
        <v>0</v>
      </c>
      <c r="BQ383" s="87">
        <f t="shared" si="354"/>
        <v>0</v>
      </c>
      <c r="BR383" s="87">
        <f t="shared" si="354"/>
        <v>0</v>
      </c>
      <c r="BS383" s="87">
        <f t="shared" si="354"/>
        <v>0</v>
      </c>
      <c r="BT383" s="87">
        <f t="shared" si="354"/>
        <v>0</v>
      </c>
      <c r="BU383" s="87">
        <f t="shared" si="354"/>
        <v>0</v>
      </c>
      <c r="BV383" s="87">
        <f t="shared" si="354"/>
        <v>0</v>
      </c>
      <c r="BW383" s="87">
        <f t="shared" si="354"/>
        <v>0</v>
      </c>
      <c r="BX383" s="87">
        <f t="shared" si="354"/>
        <v>0</v>
      </c>
      <c r="BY383" s="87">
        <f t="shared" si="354"/>
        <v>0</v>
      </c>
      <c r="BZ383" s="87">
        <f t="shared" si="354"/>
        <v>0</v>
      </c>
      <c r="CA383" s="87">
        <f t="shared" si="354"/>
        <v>0</v>
      </c>
      <c r="CB383" s="87">
        <f t="shared" si="354"/>
        <v>0</v>
      </c>
      <c r="CC383" s="87">
        <f t="shared" si="354"/>
        <v>0</v>
      </c>
      <c r="CD383" s="87">
        <f t="shared" si="352"/>
        <v>0</v>
      </c>
      <c r="CE383" s="87">
        <f t="shared" si="352"/>
        <v>0</v>
      </c>
      <c r="CF383" s="87">
        <f t="shared" si="352"/>
        <v>0</v>
      </c>
      <c r="CG383" s="87">
        <f t="shared" si="352"/>
        <v>0</v>
      </c>
      <c r="CH383" s="87">
        <f t="shared" si="352"/>
        <v>0</v>
      </c>
      <c r="CI383" s="87">
        <f t="shared" si="352"/>
        <v>0</v>
      </c>
      <c r="CJ383" s="87">
        <f t="shared" si="352"/>
        <v>0</v>
      </c>
      <c r="CK383" s="87">
        <f t="shared" si="352"/>
        <v>0</v>
      </c>
      <c r="CL383" s="87">
        <f t="shared" si="352"/>
        <v>0</v>
      </c>
      <c r="CM383" s="87">
        <f t="shared" si="352"/>
        <v>0</v>
      </c>
      <c r="CN383" s="87">
        <f t="shared" si="352"/>
        <v>0</v>
      </c>
      <c r="CO383" s="87">
        <f t="shared" si="352"/>
        <v>0</v>
      </c>
      <c r="CP383" s="87">
        <f t="shared" si="352"/>
        <v>0</v>
      </c>
      <c r="CQ383" s="87">
        <f t="shared" si="352"/>
        <v>0</v>
      </c>
      <c r="CR383" s="87">
        <f t="shared" si="352"/>
        <v>0</v>
      </c>
      <c r="CS383" s="87">
        <f t="shared" si="322"/>
        <v>0</v>
      </c>
      <c r="CT383" s="87">
        <f t="shared" si="322"/>
        <v>0</v>
      </c>
      <c r="CU383" s="87">
        <f t="shared" si="322"/>
        <v>0</v>
      </c>
      <c r="CV383" s="87">
        <f t="shared" si="346"/>
        <v>0</v>
      </c>
      <c r="CW383" s="87">
        <f t="shared" si="346"/>
        <v>0</v>
      </c>
      <c r="CX383" s="87">
        <f t="shared" si="346"/>
        <v>0</v>
      </c>
      <c r="CY383" s="87">
        <f t="shared" si="346"/>
        <v>0</v>
      </c>
      <c r="CZ383" s="87">
        <f t="shared" si="346"/>
        <v>0</v>
      </c>
      <c r="DA383" s="87">
        <f t="shared" si="346"/>
        <v>0</v>
      </c>
      <c r="DB383" s="87">
        <f t="shared" si="346"/>
        <v>0</v>
      </c>
      <c r="DC383" s="87">
        <f t="shared" si="346"/>
        <v>0</v>
      </c>
      <c r="DD383" s="87">
        <f t="shared" si="346"/>
        <v>0</v>
      </c>
      <c r="DE383" s="87">
        <f t="shared" si="346"/>
        <v>0</v>
      </c>
      <c r="DF383" s="91">
        <f t="shared" si="351"/>
        <v>0</v>
      </c>
      <c r="DG383" s="91">
        <f t="shared" si="351"/>
        <v>163.6</v>
      </c>
      <c r="DH383" s="91">
        <f t="shared" si="351"/>
        <v>0</v>
      </c>
      <c r="DI383" s="91">
        <f t="shared" si="351"/>
        <v>0</v>
      </c>
      <c r="DJ383" s="91">
        <f t="shared" si="351"/>
        <v>0</v>
      </c>
      <c r="DK383" s="91">
        <f t="shared" si="351"/>
        <v>0</v>
      </c>
      <c r="DL383" s="91">
        <f t="shared" si="351"/>
        <v>0</v>
      </c>
      <c r="DM383" s="91">
        <f t="shared" si="351"/>
        <v>0</v>
      </c>
      <c r="DN383" s="91">
        <f t="shared" si="351"/>
        <v>0</v>
      </c>
      <c r="DO383" s="91">
        <f t="shared" si="351"/>
        <v>0</v>
      </c>
      <c r="DP383" s="91">
        <f t="shared" si="351"/>
        <v>0</v>
      </c>
      <c r="DQ383" s="91">
        <f t="shared" si="351"/>
        <v>0</v>
      </c>
      <c r="DR383" s="91">
        <f t="shared" si="351"/>
        <v>0</v>
      </c>
      <c r="DS383" s="91">
        <f t="shared" si="351"/>
        <v>0</v>
      </c>
      <c r="DT383" s="91">
        <f t="shared" si="351"/>
        <v>0</v>
      </c>
      <c r="DU383" s="91">
        <f t="shared" si="351"/>
        <v>0</v>
      </c>
      <c r="DV383" s="91">
        <f t="shared" si="349"/>
        <v>0</v>
      </c>
      <c r="DW383" s="91">
        <f t="shared" si="349"/>
        <v>0</v>
      </c>
      <c r="DX383" s="91">
        <f t="shared" si="349"/>
        <v>0</v>
      </c>
      <c r="DY383" s="91">
        <f t="shared" si="349"/>
        <v>0</v>
      </c>
      <c r="DZ383" s="91">
        <f t="shared" si="349"/>
        <v>0</v>
      </c>
      <c r="EA383" s="91">
        <f t="shared" si="349"/>
        <v>0</v>
      </c>
      <c r="EB383" s="91">
        <f t="shared" si="349"/>
        <v>0</v>
      </c>
      <c r="EC383" s="91">
        <f t="shared" si="349"/>
        <v>0</v>
      </c>
      <c r="ED383" s="91">
        <f t="shared" si="349"/>
        <v>0</v>
      </c>
      <c r="EE383" s="91">
        <f t="shared" si="349"/>
        <v>0</v>
      </c>
      <c r="EF383" s="91">
        <f t="shared" si="349"/>
        <v>0</v>
      </c>
      <c r="EG383" s="91">
        <f t="shared" si="349"/>
        <v>0</v>
      </c>
      <c r="EH383" s="91">
        <f t="shared" si="349"/>
        <v>0</v>
      </c>
      <c r="EI383" s="91">
        <f t="shared" si="349"/>
        <v>0</v>
      </c>
      <c r="EJ383" s="91">
        <f t="shared" si="349"/>
        <v>0</v>
      </c>
      <c r="EK383" s="91">
        <f t="shared" si="355"/>
        <v>0</v>
      </c>
      <c r="EL383" s="91">
        <f t="shared" si="355"/>
        <v>0</v>
      </c>
      <c r="EM383" s="91">
        <f t="shared" si="355"/>
        <v>0</v>
      </c>
      <c r="EN383" s="91">
        <f t="shared" si="355"/>
        <v>0</v>
      </c>
      <c r="EO383" s="91">
        <f t="shared" si="355"/>
        <v>0</v>
      </c>
      <c r="EP383" s="91">
        <f t="shared" si="355"/>
        <v>0</v>
      </c>
      <c r="EQ383" s="91">
        <f t="shared" si="355"/>
        <v>0</v>
      </c>
      <c r="ER383" s="91">
        <f t="shared" si="355"/>
        <v>0</v>
      </c>
      <c r="ES383" s="91">
        <f t="shared" si="355"/>
        <v>0</v>
      </c>
      <c r="ET383" s="91">
        <f t="shared" si="355"/>
        <v>0</v>
      </c>
      <c r="EU383" s="91">
        <f t="shared" si="355"/>
        <v>0</v>
      </c>
      <c r="EV383" s="91">
        <f t="shared" si="355"/>
        <v>0</v>
      </c>
      <c r="EW383" s="91">
        <f t="shared" si="355"/>
        <v>0</v>
      </c>
      <c r="EX383" s="91">
        <f t="shared" si="355"/>
        <v>0</v>
      </c>
      <c r="EY383" s="91">
        <f t="shared" si="355"/>
        <v>0</v>
      </c>
      <c r="EZ383" s="91">
        <f t="shared" si="355"/>
        <v>0</v>
      </c>
      <c r="FA383" s="91">
        <f t="shared" si="353"/>
        <v>0</v>
      </c>
      <c r="FB383" s="91">
        <f t="shared" si="353"/>
        <v>0</v>
      </c>
      <c r="FC383" s="91">
        <f t="shared" si="353"/>
        <v>0</v>
      </c>
      <c r="FD383" s="91">
        <f t="shared" si="353"/>
        <v>0</v>
      </c>
      <c r="FE383" s="91">
        <f t="shared" si="353"/>
        <v>0</v>
      </c>
      <c r="FF383" s="91">
        <f t="shared" si="353"/>
        <v>0</v>
      </c>
      <c r="FG383" s="91">
        <f t="shared" si="353"/>
        <v>0</v>
      </c>
      <c r="FH383" s="91">
        <f t="shared" si="353"/>
        <v>0</v>
      </c>
      <c r="FI383" s="91">
        <f t="shared" si="353"/>
        <v>0</v>
      </c>
      <c r="FJ383" s="91">
        <f t="shared" si="353"/>
        <v>0</v>
      </c>
      <c r="FK383" s="91">
        <f t="shared" si="353"/>
        <v>0</v>
      </c>
      <c r="FL383" s="91">
        <f t="shared" si="353"/>
        <v>0</v>
      </c>
      <c r="FM383" s="91">
        <f t="shared" si="353"/>
        <v>0</v>
      </c>
      <c r="FN383" s="91">
        <f t="shared" si="353"/>
        <v>0</v>
      </c>
      <c r="FO383" s="91">
        <f t="shared" si="353"/>
        <v>0</v>
      </c>
      <c r="FP383" s="91">
        <f t="shared" si="323"/>
        <v>0</v>
      </c>
      <c r="FQ383" s="91">
        <f t="shared" si="323"/>
        <v>0</v>
      </c>
      <c r="FR383" s="91">
        <f t="shared" si="323"/>
        <v>0</v>
      </c>
      <c r="FS383" s="91">
        <f t="shared" si="347"/>
        <v>0</v>
      </c>
      <c r="FT383" s="91">
        <f t="shared" si="347"/>
        <v>0</v>
      </c>
      <c r="FU383" s="91">
        <f t="shared" si="347"/>
        <v>0</v>
      </c>
      <c r="FV383" s="91">
        <f t="shared" si="347"/>
        <v>0</v>
      </c>
      <c r="FW383" s="91">
        <f t="shared" si="347"/>
        <v>0</v>
      </c>
      <c r="FX383" s="91">
        <f t="shared" si="347"/>
        <v>0</v>
      </c>
      <c r="FY383" s="91">
        <f t="shared" si="347"/>
        <v>0</v>
      </c>
      <c r="FZ383" s="91">
        <f t="shared" si="347"/>
        <v>0</v>
      </c>
      <c r="GA383" s="91">
        <f t="shared" si="347"/>
        <v>0</v>
      </c>
      <c r="GB383" s="91">
        <f t="shared" si="347"/>
        <v>0</v>
      </c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</row>
    <row r="384" spans="1:213" ht="38.25">
      <c r="A384" s="68">
        <f>Данные!A384</f>
        <v>5791</v>
      </c>
      <c r="B384" s="68">
        <f>Данные!B384</f>
        <v>2020</v>
      </c>
      <c r="C384" s="68" t="str">
        <f>Данные!C384</f>
        <v>компьютерных технологий и электронного обучения</v>
      </c>
      <c r="D384" s="68" t="str">
        <f>Данные!D384</f>
        <v>Жуков Николай Николаевич</v>
      </c>
      <c r="E384" s="68" t="str">
        <f>Данные!E384</f>
        <v>нет</v>
      </c>
      <c r="F384" s="68" t="str">
        <f>Данные!F384</f>
        <v>ассистент</v>
      </c>
      <c r="G384" s="68">
        <f>Данные!G384</f>
        <v>1</v>
      </c>
      <c r="H384" s="68" t="str">
        <f>Данные!H384</f>
        <v>4 курс 2017 год/пост</v>
      </c>
      <c r="I384" s="68" t="str">
        <f>Данные!I384</f>
        <v>Руководство ВКР</v>
      </c>
      <c r="J384" s="68">
        <f>Данные!J384</f>
        <v>0</v>
      </c>
      <c r="K384" s="68">
        <f>Данные!K384</f>
        <v>0</v>
      </c>
      <c r="L384" s="68">
        <f>Данные!L384</f>
        <v>0</v>
      </c>
      <c r="M384" s="16">
        <f t="shared" si="312"/>
        <v>0</v>
      </c>
      <c r="N384" s="16">
        <f t="shared" si="313"/>
        <v>11.666666666666666</v>
      </c>
      <c r="O384" s="16">
        <f t="shared" si="314"/>
        <v>12.083333333333334</v>
      </c>
      <c r="P384" s="16">
        <f t="shared" si="315"/>
        <v>12.083333333333334</v>
      </c>
      <c r="Q384" s="68">
        <f>Данные!Q384</f>
        <v>0</v>
      </c>
      <c r="R384" s="68">
        <f>Данные!R384</f>
        <v>0</v>
      </c>
      <c r="S384" s="68">
        <f>Данные!S384</f>
        <v>0</v>
      </c>
      <c r="T384" s="68">
        <f>Данные!T384</f>
        <v>0</v>
      </c>
      <c r="U384" s="68">
        <f>Данные!U384</f>
        <v>0</v>
      </c>
      <c r="V384" s="68">
        <f>Данные!V384</f>
        <v>0</v>
      </c>
      <c r="W384" s="68">
        <f>Данные!W384</f>
        <v>29</v>
      </c>
      <c r="X384" s="68">
        <f>Данные!X384</f>
        <v>1</v>
      </c>
      <c r="Y384" s="68">
        <f>Данные!Y384</f>
        <v>2</v>
      </c>
      <c r="Z384" s="68">
        <f>Данные!Z384</f>
        <v>0</v>
      </c>
      <c r="AA384" s="68">
        <f>Данные!AA384</f>
        <v>0</v>
      </c>
      <c r="AB384" s="83">
        <f>IF(F384=$HG$3,$HH$3,IF(F384=$HG$4,$HH$4,IF(F384=$HG$5,$HH$5,IF(F384=$HG$6,$HH$6,IF(F384=$HG$7,$HH$7,IF(F384=$HG$8,$HH$8,IF(F384=$HG$9,$HH$9,IF(F384=$HG$10,$HH$10,IF(F384=$HG$11,$HH$11,IF(F384=$HG$12,$HH$12,IF(F384=$HG$13,$HH$13,IF(F384=$HG$14,$HH$14,IF(F384=$HG$15,$HH$15,)))))))))))))</f>
        <v>900</v>
      </c>
      <c r="AC384" s="84" t="str">
        <f>IF(OR($GD$4=H384,$GE$4=H384,$GF$4=H384,$GG$4=H384,$GH$4=H384,$GI$4=H384,$GJ$4=H384,$GK$4=H384,$GL$4=H384,$GM$4=H384,$GN$4=H384,$GO$4=H384,$GP$4=H384,$GQ$4=H384,$GR$4=H384,$GS$4=H384,$GT$4=H384,$GU$4=H384,$GV$4=H384,$GW$4=H384,$GX$4=H384,$GY$4=H384,$GZ$4=H384,$HA$4=H384,$HB$4=H384,$HC$4=H384,$HD$4=H384,$HE$4=H384),$GC$4,IF(OR($GD$5=H384,$GE$5=H384,$GH$5=H384,$GI$5=H384,$GL$5=H384,$GM$5=H384,$GP$5=H384,$GQ$5=H384,$GT$5=H384,$GU$5=H384,$GX$5=H384,$GY$5=H384,$HB$5=H384,$HC$5=H384),$GC$5,))</f>
        <v>Бакалавры (ИВТ)</v>
      </c>
      <c r="AD384" s="84" t="str">
        <f>IF(OR(H384=$GD$4,H384=$GE$4,H384=$GF$4,H384=$GG$4,H384=$GD$5,H384=$GE$5),$GD$1,IF(OR(H384=$GH$4,H384=$GI$4,H384=$GJ$4,H384=$GK$4,H384=$GH$5,H384=$GI$5),$GH$1,IF(OR(H384=$GL$4,H384=$GM$4,H384=$GN$4,H384=$GO$4,H384=$GL$5,H384=$GM$5),$GL$1,IF(OR(H384=$GP$4,H384=$GQ$4,H384=$GR$4,H384=$GS$4,H384=$GP$5,H384=$GQ$5),$GP$1,IF(OR(H384=$GT$4,H384=$GU$4,H384=$GV$4,H384=$GW$4,H384=$GT$5,H384=$GU$5),$GT$1,IF(OR(H384=$GX$4,H384=$GY$4,H384=$GZ$4,H384=$HA$4,H384=$GX$5,H384=$GY$5),$GX$1,IF(OR(H384=$HB$4,H384=$HC$4,H384=$HD$4,H384=$HE$4,H384=$HB$5,H384=$HC$5),$HB$1,)))))))</f>
        <v>2020/2021</v>
      </c>
      <c r="AE384" s="85">
        <f t="shared" si="316"/>
        <v>35.833333333333336</v>
      </c>
      <c r="AF384" s="85">
        <f t="shared" si="317"/>
        <v>3.9814814814814817E-2</v>
      </c>
      <c r="AG384" s="83"/>
      <c r="AH384" s="83"/>
      <c r="AI384" s="87">
        <f t="shared" si="350"/>
        <v>0</v>
      </c>
      <c r="AJ384" s="87">
        <f t="shared" si="350"/>
        <v>0</v>
      </c>
      <c r="AK384" s="87">
        <f t="shared" si="350"/>
        <v>0</v>
      </c>
      <c r="AL384" s="87">
        <f t="shared" si="350"/>
        <v>0</v>
      </c>
      <c r="AM384" s="87">
        <f t="shared" si="350"/>
        <v>0</v>
      </c>
      <c r="AN384" s="87">
        <f t="shared" si="350"/>
        <v>0</v>
      </c>
      <c r="AO384" s="87">
        <f t="shared" si="350"/>
        <v>0</v>
      </c>
      <c r="AP384" s="87">
        <f t="shared" si="350"/>
        <v>0</v>
      </c>
      <c r="AQ384" s="87">
        <f t="shared" si="350"/>
        <v>0</v>
      </c>
      <c r="AR384" s="87">
        <f t="shared" si="350"/>
        <v>0</v>
      </c>
      <c r="AS384" s="87">
        <f t="shared" si="350"/>
        <v>0</v>
      </c>
      <c r="AT384" s="87">
        <f t="shared" si="350"/>
        <v>0</v>
      </c>
      <c r="AU384" s="87">
        <f t="shared" si="350"/>
        <v>0</v>
      </c>
      <c r="AV384" s="87">
        <f t="shared" si="350"/>
        <v>0</v>
      </c>
      <c r="AW384" s="87">
        <f t="shared" si="350"/>
        <v>0</v>
      </c>
      <c r="AX384" s="87">
        <f t="shared" si="350"/>
        <v>0</v>
      </c>
      <c r="AY384" s="87">
        <f t="shared" si="348"/>
        <v>0</v>
      </c>
      <c r="AZ384" s="87">
        <f t="shared" si="348"/>
        <v>0</v>
      </c>
      <c r="BA384" s="87">
        <f t="shared" si="348"/>
        <v>0</v>
      </c>
      <c r="BB384" s="87">
        <f t="shared" si="348"/>
        <v>0</v>
      </c>
      <c r="BC384" s="87">
        <f t="shared" si="348"/>
        <v>0</v>
      </c>
      <c r="BD384" s="87">
        <f t="shared" si="348"/>
        <v>0</v>
      </c>
      <c r="BE384" s="87">
        <f t="shared" si="348"/>
        <v>0</v>
      </c>
      <c r="BF384" s="87">
        <f t="shared" si="348"/>
        <v>0</v>
      </c>
      <c r="BG384" s="87">
        <f t="shared" si="348"/>
        <v>0</v>
      </c>
      <c r="BH384" s="87">
        <f t="shared" si="348"/>
        <v>0</v>
      </c>
      <c r="BI384" s="87">
        <f t="shared" si="348"/>
        <v>0</v>
      </c>
      <c r="BJ384" s="87">
        <f t="shared" si="348"/>
        <v>3.9814814814814817E-2</v>
      </c>
      <c r="BK384" s="87">
        <f t="shared" si="348"/>
        <v>0</v>
      </c>
      <c r="BL384" s="87">
        <f t="shared" si="348"/>
        <v>0</v>
      </c>
      <c r="BM384" s="87">
        <f t="shared" si="348"/>
        <v>0</v>
      </c>
      <c r="BN384" s="87">
        <f t="shared" si="354"/>
        <v>0</v>
      </c>
      <c r="BO384" s="87">
        <f t="shared" si="354"/>
        <v>0</v>
      </c>
      <c r="BP384" s="87">
        <f t="shared" si="354"/>
        <v>0</v>
      </c>
      <c r="BQ384" s="87">
        <f t="shared" si="354"/>
        <v>0</v>
      </c>
      <c r="BR384" s="87">
        <f t="shared" si="354"/>
        <v>0</v>
      </c>
      <c r="BS384" s="87">
        <f t="shared" si="354"/>
        <v>0</v>
      </c>
      <c r="BT384" s="87">
        <f t="shared" si="354"/>
        <v>0</v>
      </c>
      <c r="BU384" s="87">
        <f t="shared" si="354"/>
        <v>0</v>
      </c>
      <c r="BV384" s="87">
        <f t="shared" si="354"/>
        <v>0</v>
      </c>
      <c r="BW384" s="87">
        <f t="shared" si="354"/>
        <v>0</v>
      </c>
      <c r="BX384" s="87">
        <f t="shared" si="354"/>
        <v>0</v>
      </c>
      <c r="BY384" s="87">
        <f t="shared" si="354"/>
        <v>0</v>
      </c>
      <c r="BZ384" s="87">
        <f t="shared" si="354"/>
        <v>0</v>
      </c>
      <c r="CA384" s="87">
        <f t="shared" si="354"/>
        <v>0</v>
      </c>
      <c r="CB384" s="87">
        <f t="shared" si="354"/>
        <v>0</v>
      </c>
      <c r="CC384" s="87">
        <f t="shared" si="354"/>
        <v>0</v>
      </c>
      <c r="CD384" s="87">
        <f t="shared" si="352"/>
        <v>0</v>
      </c>
      <c r="CE384" s="87">
        <f t="shared" si="352"/>
        <v>0</v>
      </c>
      <c r="CF384" s="87">
        <f t="shared" si="352"/>
        <v>0</v>
      </c>
      <c r="CG384" s="87">
        <f t="shared" si="352"/>
        <v>0</v>
      </c>
      <c r="CH384" s="87">
        <f t="shared" si="352"/>
        <v>0</v>
      </c>
      <c r="CI384" s="87">
        <f t="shared" si="352"/>
        <v>0</v>
      </c>
      <c r="CJ384" s="87">
        <f t="shared" si="352"/>
        <v>0</v>
      </c>
      <c r="CK384" s="87">
        <f t="shared" si="352"/>
        <v>0</v>
      </c>
      <c r="CL384" s="87">
        <f t="shared" si="352"/>
        <v>0</v>
      </c>
      <c r="CM384" s="87">
        <f t="shared" si="352"/>
        <v>0</v>
      </c>
      <c r="CN384" s="87">
        <f t="shared" si="352"/>
        <v>0</v>
      </c>
      <c r="CO384" s="87">
        <f t="shared" si="352"/>
        <v>0</v>
      </c>
      <c r="CP384" s="87">
        <f t="shared" si="352"/>
        <v>0</v>
      </c>
      <c r="CQ384" s="87">
        <f t="shared" si="352"/>
        <v>0</v>
      </c>
      <c r="CR384" s="87">
        <f t="shared" si="352"/>
        <v>0</v>
      </c>
      <c r="CS384" s="87">
        <f t="shared" si="322"/>
        <v>0</v>
      </c>
      <c r="CT384" s="87">
        <f t="shared" si="322"/>
        <v>0</v>
      </c>
      <c r="CU384" s="87">
        <f t="shared" si="322"/>
        <v>0</v>
      </c>
      <c r="CV384" s="87">
        <f t="shared" si="346"/>
        <v>0</v>
      </c>
      <c r="CW384" s="87">
        <f t="shared" si="346"/>
        <v>0</v>
      </c>
      <c r="CX384" s="87">
        <f t="shared" si="346"/>
        <v>0</v>
      </c>
      <c r="CY384" s="87">
        <f t="shared" si="346"/>
        <v>0</v>
      </c>
      <c r="CZ384" s="87">
        <f t="shared" si="346"/>
        <v>0</v>
      </c>
      <c r="DA384" s="87">
        <f t="shared" si="346"/>
        <v>0</v>
      </c>
      <c r="DB384" s="87">
        <f t="shared" si="346"/>
        <v>0</v>
      </c>
      <c r="DC384" s="87">
        <f t="shared" si="346"/>
        <v>0</v>
      </c>
      <c r="DD384" s="87">
        <f t="shared" si="346"/>
        <v>0</v>
      </c>
      <c r="DE384" s="87">
        <f t="shared" si="346"/>
        <v>0</v>
      </c>
      <c r="DF384" s="91">
        <f t="shared" si="351"/>
        <v>0</v>
      </c>
      <c r="DG384" s="91">
        <f t="shared" si="351"/>
        <v>0</v>
      </c>
      <c r="DH384" s="91">
        <f t="shared" si="351"/>
        <v>0</v>
      </c>
      <c r="DI384" s="91">
        <f t="shared" si="351"/>
        <v>0</v>
      </c>
      <c r="DJ384" s="91">
        <f t="shared" si="351"/>
        <v>0</v>
      </c>
      <c r="DK384" s="91">
        <f t="shared" si="351"/>
        <v>0</v>
      </c>
      <c r="DL384" s="91">
        <f t="shared" si="351"/>
        <v>0</v>
      </c>
      <c r="DM384" s="91">
        <f t="shared" si="351"/>
        <v>0</v>
      </c>
      <c r="DN384" s="91">
        <f t="shared" si="351"/>
        <v>0</v>
      </c>
      <c r="DO384" s="91">
        <f t="shared" si="351"/>
        <v>0</v>
      </c>
      <c r="DP384" s="91">
        <f t="shared" si="351"/>
        <v>0</v>
      </c>
      <c r="DQ384" s="91">
        <f t="shared" si="351"/>
        <v>0</v>
      </c>
      <c r="DR384" s="91">
        <f t="shared" si="351"/>
        <v>0</v>
      </c>
      <c r="DS384" s="91">
        <f t="shared" si="351"/>
        <v>0</v>
      </c>
      <c r="DT384" s="91">
        <f t="shared" si="351"/>
        <v>0</v>
      </c>
      <c r="DU384" s="91">
        <f t="shared" si="351"/>
        <v>0</v>
      </c>
      <c r="DV384" s="91">
        <f t="shared" si="349"/>
        <v>0</v>
      </c>
      <c r="DW384" s="91">
        <f t="shared" si="349"/>
        <v>0</v>
      </c>
      <c r="DX384" s="91">
        <f t="shared" si="349"/>
        <v>0</v>
      </c>
      <c r="DY384" s="91">
        <f t="shared" si="349"/>
        <v>0</v>
      </c>
      <c r="DZ384" s="91">
        <f t="shared" si="349"/>
        <v>0</v>
      </c>
      <c r="EA384" s="91">
        <f t="shared" si="349"/>
        <v>0</v>
      </c>
      <c r="EB384" s="91">
        <f t="shared" si="349"/>
        <v>0</v>
      </c>
      <c r="EC384" s="91">
        <f t="shared" si="349"/>
        <v>0</v>
      </c>
      <c r="ED384" s="91">
        <f t="shared" si="349"/>
        <v>0</v>
      </c>
      <c r="EE384" s="91">
        <f t="shared" si="349"/>
        <v>0</v>
      </c>
      <c r="EF384" s="91">
        <f t="shared" si="349"/>
        <v>0</v>
      </c>
      <c r="EG384" s="91">
        <f t="shared" si="349"/>
        <v>163.6</v>
      </c>
      <c r="EH384" s="91">
        <f t="shared" si="349"/>
        <v>0</v>
      </c>
      <c r="EI384" s="91">
        <f t="shared" si="349"/>
        <v>0</v>
      </c>
      <c r="EJ384" s="91">
        <f t="shared" si="349"/>
        <v>0</v>
      </c>
      <c r="EK384" s="91">
        <f t="shared" si="355"/>
        <v>0</v>
      </c>
      <c r="EL384" s="91">
        <f t="shared" si="355"/>
        <v>0</v>
      </c>
      <c r="EM384" s="91">
        <f t="shared" si="355"/>
        <v>0</v>
      </c>
      <c r="EN384" s="91">
        <f t="shared" si="355"/>
        <v>0</v>
      </c>
      <c r="EO384" s="91">
        <f t="shared" si="355"/>
        <v>0</v>
      </c>
      <c r="EP384" s="91">
        <f t="shared" si="355"/>
        <v>0</v>
      </c>
      <c r="EQ384" s="91">
        <f t="shared" si="355"/>
        <v>0</v>
      </c>
      <c r="ER384" s="91">
        <f t="shared" si="355"/>
        <v>0</v>
      </c>
      <c r="ES384" s="91">
        <f t="shared" si="355"/>
        <v>0</v>
      </c>
      <c r="ET384" s="91">
        <f t="shared" si="355"/>
        <v>0</v>
      </c>
      <c r="EU384" s="91">
        <f t="shared" si="355"/>
        <v>0</v>
      </c>
      <c r="EV384" s="91">
        <f t="shared" si="355"/>
        <v>0</v>
      </c>
      <c r="EW384" s="91">
        <f t="shared" si="355"/>
        <v>0</v>
      </c>
      <c r="EX384" s="91">
        <f t="shared" si="355"/>
        <v>0</v>
      </c>
      <c r="EY384" s="91">
        <f t="shared" si="355"/>
        <v>0</v>
      </c>
      <c r="EZ384" s="91">
        <f t="shared" si="355"/>
        <v>0</v>
      </c>
      <c r="FA384" s="91">
        <f t="shared" si="353"/>
        <v>0</v>
      </c>
      <c r="FB384" s="91">
        <f t="shared" si="353"/>
        <v>0</v>
      </c>
      <c r="FC384" s="91">
        <f t="shared" si="353"/>
        <v>0</v>
      </c>
      <c r="FD384" s="91">
        <f t="shared" si="353"/>
        <v>0</v>
      </c>
      <c r="FE384" s="91">
        <f t="shared" si="353"/>
        <v>0</v>
      </c>
      <c r="FF384" s="91">
        <f t="shared" si="353"/>
        <v>0</v>
      </c>
      <c r="FG384" s="91">
        <f t="shared" si="353"/>
        <v>0</v>
      </c>
      <c r="FH384" s="91">
        <f t="shared" si="353"/>
        <v>0</v>
      </c>
      <c r="FI384" s="91">
        <f t="shared" si="353"/>
        <v>0</v>
      </c>
      <c r="FJ384" s="91">
        <f t="shared" si="353"/>
        <v>0</v>
      </c>
      <c r="FK384" s="91">
        <f t="shared" si="353"/>
        <v>0</v>
      </c>
      <c r="FL384" s="91">
        <f t="shared" si="353"/>
        <v>0</v>
      </c>
      <c r="FM384" s="91">
        <f t="shared" si="353"/>
        <v>0</v>
      </c>
      <c r="FN384" s="91">
        <f t="shared" si="353"/>
        <v>0</v>
      </c>
      <c r="FO384" s="91">
        <f t="shared" si="353"/>
        <v>0</v>
      </c>
      <c r="FP384" s="91">
        <f t="shared" si="323"/>
        <v>0</v>
      </c>
      <c r="FQ384" s="91">
        <f t="shared" si="323"/>
        <v>0</v>
      </c>
      <c r="FR384" s="91">
        <f t="shared" si="323"/>
        <v>0</v>
      </c>
      <c r="FS384" s="91">
        <f t="shared" si="347"/>
        <v>0</v>
      </c>
      <c r="FT384" s="91">
        <f t="shared" si="347"/>
        <v>0</v>
      </c>
      <c r="FU384" s="91">
        <f t="shared" si="347"/>
        <v>0</v>
      </c>
      <c r="FV384" s="91">
        <f t="shared" si="347"/>
        <v>0</v>
      </c>
      <c r="FW384" s="91">
        <f t="shared" si="347"/>
        <v>0</v>
      </c>
      <c r="FX384" s="91">
        <f t="shared" si="347"/>
        <v>0</v>
      </c>
      <c r="FY384" s="91">
        <f t="shared" si="347"/>
        <v>0</v>
      </c>
      <c r="FZ384" s="91">
        <f t="shared" si="347"/>
        <v>0</v>
      </c>
      <c r="GA384" s="91">
        <f t="shared" si="347"/>
        <v>0</v>
      </c>
      <c r="GB384" s="91">
        <f t="shared" si="347"/>
        <v>0</v>
      </c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</row>
    <row r="385" spans="1:213" ht="38.25">
      <c r="A385" s="68">
        <f>Данные!A385</f>
        <v>5791</v>
      </c>
      <c r="B385" s="68">
        <f>Данные!B385</f>
        <v>2020</v>
      </c>
      <c r="C385" s="68" t="str">
        <f>Данные!C385</f>
        <v>компьютерных технологий и электронного обучения</v>
      </c>
      <c r="D385" s="68" t="str">
        <f>Данные!D385</f>
        <v>Копыльцов Александр Васильевич</v>
      </c>
      <c r="E385" s="68" t="str">
        <f>Данные!E385</f>
        <v>доктор технических наук</v>
      </c>
      <c r="F385" s="68" t="str">
        <f>Данные!F385</f>
        <v>внешний</v>
      </c>
      <c r="G385" s="68">
        <f>Данные!G385</f>
        <v>1</v>
      </c>
      <c r="H385" s="68" t="str">
        <f>Данные!H385</f>
        <v>4 курс 2017 год/пост</v>
      </c>
      <c r="I385" s="68" t="str">
        <f>Данные!I385</f>
        <v>Участие в ГЭК (защита, экзамен)</v>
      </c>
      <c r="J385" s="68">
        <f>Данные!J385</f>
        <v>0</v>
      </c>
      <c r="K385" s="68">
        <f>Данные!K385</f>
        <v>0</v>
      </c>
      <c r="L385" s="68">
        <f>Данные!L385</f>
        <v>0</v>
      </c>
      <c r="M385" s="16">
        <f t="shared" si="312"/>
        <v>0</v>
      </c>
      <c r="N385" s="16">
        <f t="shared" si="313"/>
        <v>11.666666666666666</v>
      </c>
      <c r="O385" s="16">
        <f t="shared" si="314"/>
        <v>12.083333333333334</v>
      </c>
      <c r="P385" s="16">
        <f t="shared" si="315"/>
        <v>12.083333333333334</v>
      </c>
      <c r="Q385" s="68">
        <f>Данные!Q385</f>
        <v>0</v>
      </c>
      <c r="R385" s="68">
        <f>Данные!R385</f>
        <v>5</v>
      </c>
      <c r="S385" s="68">
        <f>Данные!S385</f>
        <v>4</v>
      </c>
      <c r="T385" s="68">
        <f>Данные!T385</f>
        <v>0</v>
      </c>
      <c r="U385" s="68">
        <f>Данные!U385</f>
        <v>0</v>
      </c>
      <c r="V385" s="68">
        <f>Данные!V385</f>
        <v>0</v>
      </c>
      <c r="W385" s="68">
        <f>Данные!W385</f>
        <v>29</v>
      </c>
      <c r="X385" s="68">
        <f>Данные!X385</f>
        <v>1</v>
      </c>
      <c r="Y385" s="68">
        <f>Данные!Y385</f>
        <v>2</v>
      </c>
      <c r="Z385" s="68">
        <f>Данные!Z385</f>
        <v>0</v>
      </c>
      <c r="AA385" s="68">
        <f>Данные!AA385</f>
        <v>0</v>
      </c>
      <c r="AB385" s="83">
        <f>IF(F385=$HG$3,$HH$3,IF(F385=$HG$4,$HH$4,IF(F385=$HG$5,$HH$5,IF(F385=$HG$6,$HH$6,IF(F385=$HG$7,$HH$7,IF(F385=$HG$8,$HH$8,IF(F385=$HG$9,$HH$9,IF(F385=$HG$10,$HH$10,IF(F385=$HG$11,$HH$11,IF(F385=$HG$12,$HH$12,IF(F385=$HG$13,$HH$13,IF(F385=$HG$14,$HH$14,IF(F385=$HG$15,$HH$15,)))))))))))))</f>
        <v>900</v>
      </c>
      <c r="AC385" s="84" t="str">
        <f>IF(OR($GD$4=H385,$GE$4=H385,$GF$4=H385,$GG$4=H385,$GH$4=H385,$GI$4=H385,$GJ$4=H385,$GK$4=H385,$GL$4=H385,$GM$4=H385,$GN$4=H385,$GO$4=H385,$GP$4=H385,$GQ$4=H385,$GR$4=H385,$GS$4=H385,$GT$4=H385,$GU$4=H385,$GV$4=H385,$GW$4=H385,$GX$4=H385,$GY$4=H385,$GZ$4=H385,$HA$4=H385,$HB$4=H385,$HC$4=H385,$HD$4=H385,$HE$4=H385),$GC$4,IF(OR($GD$5=H385,$GE$5=H385,$GH$5=H385,$GI$5=H385,$GL$5=H385,$GM$5=H385,$GP$5=H385,$GQ$5=H385,$GT$5=H385,$GU$5=H385,$GX$5=H385,$GY$5=H385,$HB$5=H385,$HC$5=H385),$GC$5,))</f>
        <v>Бакалавры (ИВТ)</v>
      </c>
      <c r="AD385" s="84" t="str">
        <f>IF(OR(H385=$GD$4,H385=$GE$4,H385=$GF$4,H385=$GG$4,H385=$GD$5,H385=$GE$5),$GD$1,IF(OR(H385=$GH$4,H385=$GI$4,H385=$GJ$4,H385=$GK$4,H385=$GH$5,H385=$GI$5),$GH$1,IF(OR(H385=$GL$4,H385=$GM$4,H385=$GN$4,H385=$GO$4,H385=$GL$5,H385=$GM$5),$GL$1,IF(OR(H385=$GP$4,H385=$GQ$4,H385=$GR$4,H385=$GS$4,H385=$GP$5,H385=$GQ$5),$GP$1,IF(OR(H385=$GT$4,H385=$GU$4,H385=$GV$4,H385=$GW$4,H385=$GT$5,H385=$GU$5),$GT$1,IF(OR(H385=$GX$4,H385=$GY$4,H385=$GZ$4,H385=$HA$4,H385=$GX$5,H385=$GY$5),$GX$1,IF(OR(H385=$HB$4,H385=$HC$4,H385=$HD$4,H385=$HE$4,H385=$HB$5,H385=$HC$5),$HB$1,)))))))</f>
        <v>2020/2021</v>
      </c>
      <c r="AE385" s="85">
        <f t="shared" si="316"/>
        <v>44.833333333333336</v>
      </c>
      <c r="AF385" s="85">
        <f t="shared" si="317"/>
        <v>4.9814814814814819E-2</v>
      </c>
      <c r="AG385" s="83"/>
      <c r="AH385" s="83"/>
      <c r="AI385" s="87">
        <f t="shared" si="350"/>
        <v>0</v>
      </c>
      <c r="AJ385" s="87">
        <f t="shared" si="350"/>
        <v>0</v>
      </c>
      <c r="AK385" s="87">
        <f t="shared" si="350"/>
        <v>0</v>
      </c>
      <c r="AL385" s="87">
        <f t="shared" si="350"/>
        <v>0</v>
      </c>
      <c r="AM385" s="87">
        <f t="shared" si="350"/>
        <v>0</v>
      </c>
      <c r="AN385" s="87">
        <f t="shared" si="350"/>
        <v>0</v>
      </c>
      <c r="AO385" s="87">
        <f t="shared" si="350"/>
        <v>0</v>
      </c>
      <c r="AP385" s="87">
        <f t="shared" si="350"/>
        <v>0</v>
      </c>
      <c r="AQ385" s="87">
        <f t="shared" si="350"/>
        <v>0</v>
      </c>
      <c r="AR385" s="87">
        <f t="shared" si="350"/>
        <v>0</v>
      </c>
      <c r="AS385" s="87">
        <f t="shared" si="350"/>
        <v>0</v>
      </c>
      <c r="AT385" s="87">
        <f t="shared" si="350"/>
        <v>0</v>
      </c>
      <c r="AU385" s="87">
        <f t="shared" si="350"/>
        <v>0</v>
      </c>
      <c r="AV385" s="87">
        <f t="shared" si="350"/>
        <v>0</v>
      </c>
      <c r="AW385" s="87">
        <f t="shared" si="350"/>
        <v>0</v>
      </c>
      <c r="AX385" s="87">
        <f t="shared" si="350"/>
        <v>0</v>
      </c>
      <c r="AY385" s="87">
        <f t="shared" si="348"/>
        <v>0</v>
      </c>
      <c r="AZ385" s="87">
        <f t="shared" si="348"/>
        <v>0</v>
      </c>
      <c r="BA385" s="87">
        <f t="shared" si="348"/>
        <v>0</v>
      </c>
      <c r="BB385" s="87">
        <f t="shared" si="348"/>
        <v>0</v>
      </c>
      <c r="BC385" s="87">
        <f t="shared" si="348"/>
        <v>0</v>
      </c>
      <c r="BD385" s="87">
        <f t="shared" si="348"/>
        <v>0</v>
      </c>
      <c r="BE385" s="87">
        <f t="shared" si="348"/>
        <v>0</v>
      </c>
      <c r="BF385" s="87">
        <f t="shared" si="348"/>
        <v>0</v>
      </c>
      <c r="BG385" s="87">
        <f t="shared" si="348"/>
        <v>0</v>
      </c>
      <c r="BH385" s="87">
        <f t="shared" si="348"/>
        <v>0</v>
      </c>
      <c r="BI385" s="87">
        <f t="shared" si="348"/>
        <v>0</v>
      </c>
      <c r="BJ385" s="87">
        <f t="shared" si="348"/>
        <v>0</v>
      </c>
      <c r="BK385" s="87">
        <f t="shared" si="348"/>
        <v>0</v>
      </c>
      <c r="BL385" s="87">
        <f t="shared" si="348"/>
        <v>0</v>
      </c>
      <c r="BM385" s="87">
        <f t="shared" si="348"/>
        <v>0</v>
      </c>
      <c r="BN385" s="87">
        <f t="shared" si="354"/>
        <v>0</v>
      </c>
      <c r="BO385" s="87">
        <f t="shared" si="354"/>
        <v>0</v>
      </c>
      <c r="BP385" s="87">
        <f t="shared" si="354"/>
        <v>0</v>
      </c>
      <c r="BQ385" s="87">
        <f t="shared" si="354"/>
        <v>0</v>
      </c>
      <c r="BR385" s="87">
        <f t="shared" si="354"/>
        <v>0</v>
      </c>
      <c r="BS385" s="87">
        <f t="shared" si="354"/>
        <v>0</v>
      </c>
      <c r="BT385" s="87">
        <f t="shared" si="354"/>
        <v>0</v>
      </c>
      <c r="BU385" s="87">
        <f t="shared" si="354"/>
        <v>4.9814814814814819E-2</v>
      </c>
      <c r="BV385" s="87">
        <f t="shared" si="354"/>
        <v>0</v>
      </c>
      <c r="BW385" s="87">
        <f t="shared" si="354"/>
        <v>0</v>
      </c>
      <c r="BX385" s="87">
        <f t="shared" si="354"/>
        <v>0</v>
      </c>
      <c r="BY385" s="87">
        <f t="shared" si="354"/>
        <v>0</v>
      </c>
      <c r="BZ385" s="87">
        <f t="shared" si="354"/>
        <v>0</v>
      </c>
      <c r="CA385" s="87">
        <f t="shared" si="354"/>
        <v>0</v>
      </c>
      <c r="CB385" s="87">
        <f t="shared" si="354"/>
        <v>0</v>
      </c>
      <c r="CC385" s="87">
        <f t="shared" si="354"/>
        <v>0</v>
      </c>
      <c r="CD385" s="87">
        <f t="shared" si="352"/>
        <v>0</v>
      </c>
      <c r="CE385" s="87">
        <f t="shared" si="352"/>
        <v>0</v>
      </c>
      <c r="CF385" s="87">
        <f t="shared" si="352"/>
        <v>0</v>
      </c>
      <c r="CG385" s="87">
        <f t="shared" si="352"/>
        <v>0</v>
      </c>
      <c r="CH385" s="87">
        <f t="shared" si="352"/>
        <v>0</v>
      </c>
      <c r="CI385" s="87">
        <f t="shared" si="352"/>
        <v>0</v>
      </c>
      <c r="CJ385" s="87">
        <f t="shared" si="352"/>
        <v>0</v>
      </c>
      <c r="CK385" s="87">
        <f t="shared" si="352"/>
        <v>0</v>
      </c>
      <c r="CL385" s="87">
        <f t="shared" si="352"/>
        <v>0</v>
      </c>
      <c r="CM385" s="87">
        <f t="shared" si="352"/>
        <v>0</v>
      </c>
      <c r="CN385" s="87">
        <f t="shared" si="352"/>
        <v>0</v>
      </c>
      <c r="CO385" s="87">
        <f t="shared" si="352"/>
        <v>0</v>
      </c>
      <c r="CP385" s="87">
        <f t="shared" si="352"/>
        <v>0</v>
      </c>
      <c r="CQ385" s="87">
        <f t="shared" si="352"/>
        <v>0</v>
      </c>
      <c r="CR385" s="87">
        <f t="shared" si="352"/>
        <v>0</v>
      </c>
      <c r="CS385" s="87">
        <f t="shared" si="322"/>
        <v>0</v>
      </c>
      <c r="CT385" s="87">
        <f t="shared" si="322"/>
        <v>0</v>
      </c>
      <c r="CU385" s="87">
        <f t="shared" si="322"/>
        <v>0</v>
      </c>
      <c r="CV385" s="87">
        <f t="shared" si="346"/>
        <v>0</v>
      </c>
      <c r="CW385" s="87">
        <f t="shared" si="346"/>
        <v>0</v>
      </c>
      <c r="CX385" s="87">
        <f t="shared" si="346"/>
        <v>0</v>
      </c>
      <c r="CY385" s="87">
        <f t="shared" si="346"/>
        <v>0</v>
      </c>
      <c r="CZ385" s="87">
        <f t="shared" si="346"/>
        <v>0</v>
      </c>
      <c r="DA385" s="87">
        <f t="shared" si="346"/>
        <v>0</v>
      </c>
      <c r="DB385" s="87">
        <f t="shared" si="346"/>
        <v>0</v>
      </c>
      <c r="DC385" s="87">
        <f t="shared" si="346"/>
        <v>0</v>
      </c>
      <c r="DD385" s="87">
        <f t="shared" si="346"/>
        <v>0</v>
      </c>
      <c r="DE385" s="87">
        <f t="shared" si="346"/>
        <v>0</v>
      </c>
      <c r="DF385" s="91">
        <f t="shared" si="351"/>
        <v>0</v>
      </c>
      <c r="DG385" s="91">
        <f t="shared" si="351"/>
        <v>0</v>
      </c>
      <c r="DH385" s="91">
        <f t="shared" si="351"/>
        <v>0</v>
      </c>
      <c r="DI385" s="91">
        <f t="shared" si="351"/>
        <v>0</v>
      </c>
      <c r="DJ385" s="91">
        <f t="shared" si="351"/>
        <v>0</v>
      </c>
      <c r="DK385" s="91">
        <f t="shared" si="351"/>
        <v>0</v>
      </c>
      <c r="DL385" s="91">
        <f t="shared" si="351"/>
        <v>0</v>
      </c>
      <c r="DM385" s="91">
        <f t="shared" si="351"/>
        <v>0</v>
      </c>
      <c r="DN385" s="91">
        <f t="shared" si="351"/>
        <v>0</v>
      </c>
      <c r="DO385" s="91">
        <f t="shared" si="351"/>
        <v>0</v>
      </c>
      <c r="DP385" s="91">
        <f t="shared" si="351"/>
        <v>0</v>
      </c>
      <c r="DQ385" s="91">
        <f t="shared" si="351"/>
        <v>0</v>
      </c>
      <c r="DR385" s="91">
        <f t="shared" si="351"/>
        <v>0</v>
      </c>
      <c r="DS385" s="91">
        <f t="shared" si="351"/>
        <v>0</v>
      </c>
      <c r="DT385" s="91">
        <f t="shared" si="351"/>
        <v>0</v>
      </c>
      <c r="DU385" s="91">
        <f t="shared" si="351"/>
        <v>0</v>
      </c>
      <c r="DV385" s="91">
        <f t="shared" si="349"/>
        <v>0</v>
      </c>
      <c r="DW385" s="91">
        <f t="shared" si="349"/>
        <v>0</v>
      </c>
      <c r="DX385" s="91">
        <f t="shared" si="349"/>
        <v>0</v>
      </c>
      <c r="DY385" s="91">
        <f t="shared" si="349"/>
        <v>0</v>
      </c>
      <c r="DZ385" s="91">
        <f t="shared" si="349"/>
        <v>0</v>
      </c>
      <c r="EA385" s="91">
        <f t="shared" si="349"/>
        <v>0</v>
      </c>
      <c r="EB385" s="91">
        <f t="shared" si="349"/>
        <v>0</v>
      </c>
      <c r="EC385" s="91">
        <f t="shared" si="349"/>
        <v>0</v>
      </c>
      <c r="ED385" s="91">
        <f t="shared" si="349"/>
        <v>0</v>
      </c>
      <c r="EE385" s="91">
        <f t="shared" si="349"/>
        <v>0</v>
      </c>
      <c r="EF385" s="91">
        <f t="shared" si="349"/>
        <v>0</v>
      </c>
      <c r="EG385" s="91">
        <f t="shared" si="349"/>
        <v>0</v>
      </c>
      <c r="EH385" s="91">
        <f t="shared" si="349"/>
        <v>0</v>
      </c>
      <c r="EI385" s="91">
        <f t="shared" si="349"/>
        <v>0</v>
      </c>
      <c r="EJ385" s="91">
        <f t="shared" si="349"/>
        <v>0</v>
      </c>
      <c r="EK385" s="91">
        <f t="shared" si="355"/>
        <v>0</v>
      </c>
      <c r="EL385" s="91">
        <f t="shared" si="355"/>
        <v>0</v>
      </c>
      <c r="EM385" s="91">
        <f t="shared" si="355"/>
        <v>0</v>
      </c>
      <c r="EN385" s="91">
        <f t="shared" si="355"/>
        <v>0</v>
      </c>
      <c r="EO385" s="91">
        <f t="shared" si="355"/>
        <v>0</v>
      </c>
      <c r="EP385" s="91">
        <f t="shared" si="355"/>
        <v>0</v>
      </c>
      <c r="EQ385" s="91">
        <f t="shared" si="355"/>
        <v>0</v>
      </c>
      <c r="ER385" s="91">
        <f t="shared" si="355"/>
        <v>163.6</v>
      </c>
      <c r="ES385" s="91">
        <f t="shared" si="355"/>
        <v>0</v>
      </c>
      <c r="ET385" s="91">
        <f t="shared" si="355"/>
        <v>0</v>
      </c>
      <c r="EU385" s="91">
        <f t="shared" si="355"/>
        <v>0</v>
      </c>
      <c r="EV385" s="91">
        <f t="shared" si="355"/>
        <v>0</v>
      </c>
      <c r="EW385" s="91">
        <f t="shared" si="355"/>
        <v>0</v>
      </c>
      <c r="EX385" s="91">
        <f t="shared" si="355"/>
        <v>0</v>
      </c>
      <c r="EY385" s="91">
        <f t="shared" si="355"/>
        <v>0</v>
      </c>
      <c r="EZ385" s="91">
        <f t="shared" si="355"/>
        <v>0</v>
      </c>
      <c r="FA385" s="91">
        <f t="shared" si="353"/>
        <v>0</v>
      </c>
      <c r="FB385" s="91">
        <f t="shared" si="353"/>
        <v>0</v>
      </c>
      <c r="FC385" s="91">
        <f t="shared" si="353"/>
        <v>0</v>
      </c>
      <c r="FD385" s="91">
        <f t="shared" si="353"/>
        <v>0</v>
      </c>
      <c r="FE385" s="91">
        <f t="shared" si="353"/>
        <v>0</v>
      </c>
      <c r="FF385" s="91">
        <f t="shared" si="353"/>
        <v>0</v>
      </c>
      <c r="FG385" s="91">
        <f t="shared" si="353"/>
        <v>0</v>
      </c>
      <c r="FH385" s="91">
        <f t="shared" si="353"/>
        <v>0</v>
      </c>
      <c r="FI385" s="91">
        <f t="shared" si="353"/>
        <v>0</v>
      </c>
      <c r="FJ385" s="91">
        <f t="shared" si="353"/>
        <v>0</v>
      </c>
      <c r="FK385" s="91">
        <f t="shared" si="353"/>
        <v>0</v>
      </c>
      <c r="FL385" s="91">
        <f t="shared" si="353"/>
        <v>0</v>
      </c>
      <c r="FM385" s="91">
        <f t="shared" si="353"/>
        <v>0</v>
      </c>
      <c r="FN385" s="91">
        <f t="shared" si="353"/>
        <v>0</v>
      </c>
      <c r="FO385" s="91">
        <f t="shared" si="353"/>
        <v>0</v>
      </c>
      <c r="FP385" s="91">
        <f t="shared" si="323"/>
        <v>0</v>
      </c>
      <c r="FQ385" s="91">
        <f t="shared" si="323"/>
        <v>0</v>
      </c>
      <c r="FR385" s="91">
        <f t="shared" si="323"/>
        <v>0</v>
      </c>
      <c r="FS385" s="91">
        <f t="shared" si="347"/>
        <v>0</v>
      </c>
      <c r="FT385" s="91">
        <f t="shared" si="347"/>
        <v>0</v>
      </c>
      <c r="FU385" s="91">
        <f t="shared" si="347"/>
        <v>0</v>
      </c>
      <c r="FV385" s="91">
        <f t="shared" si="347"/>
        <v>0</v>
      </c>
      <c r="FW385" s="91">
        <f t="shared" si="347"/>
        <v>0</v>
      </c>
      <c r="FX385" s="91">
        <f t="shared" si="347"/>
        <v>0</v>
      </c>
      <c r="FY385" s="91">
        <f t="shared" si="347"/>
        <v>0</v>
      </c>
      <c r="FZ385" s="91">
        <f t="shared" si="347"/>
        <v>0</v>
      </c>
      <c r="GA385" s="91">
        <f t="shared" si="347"/>
        <v>0</v>
      </c>
      <c r="GB385" s="91">
        <f t="shared" si="347"/>
        <v>0</v>
      </c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</row>
    <row r="386" spans="1:213" ht="38.25">
      <c r="A386" s="68">
        <f>Данные!A386</f>
        <v>5791</v>
      </c>
      <c r="B386" s="68">
        <f>Данные!B386</f>
        <v>2020</v>
      </c>
      <c r="C386" s="68" t="str">
        <f>Данные!C386</f>
        <v>компьютерных технологий и электронного обучения</v>
      </c>
      <c r="D386" s="68" t="str">
        <f>Данные!D386</f>
        <v>Карпова Наталья Александровна</v>
      </c>
      <c r="E386" s="68" t="str">
        <f>Данные!E386</f>
        <v>кандидат технических наук</v>
      </c>
      <c r="F386" s="68" t="str">
        <f>Данные!F386</f>
        <v>доцент</v>
      </c>
      <c r="G386" s="68">
        <f>Данные!G386</f>
        <v>0.75</v>
      </c>
      <c r="H386" s="68" t="str">
        <f>Данные!H386</f>
        <v>4 курс 2017 год/пост</v>
      </c>
      <c r="I386" s="68" t="str">
        <f>Данные!I386</f>
        <v>Участие в ГЭК (защита, экзамен)</v>
      </c>
      <c r="J386" s="68">
        <f>Данные!J386</f>
        <v>0</v>
      </c>
      <c r="K386" s="68">
        <f>Данные!K386</f>
        <v>0</v>
      </c>
      <c r="L386" s="68">
        <f>Данные!L386</f>
        <v>0</v>
      </c>
      <c r="M386" s="16">
        <f t="shared" si="312"/>
        <v>0</v>
      </c>
      <c r="N386" s="16">
        <f t="shared" si="313"/>
        <v>11.666666666666666</v>
      </c>
      <c r="O386" s="16">
        <f t="shared" si="314"/>
        <v>12.083333333333334</v>
      </c>
      <c r="P386" s="16">
        <f t="shared" si="315"/>
        <v>12.083333333333334</v>
      </c>
      <c r="Q386" s="68">
        <f>Данные!Q386</f>
        <v>0</v>
      </c>
      <c r="R386" s="68">
        <f>Данные!R386</f>
        <v>5</v>
      </c>
      <c r="S386" s="68">
        <f>Данные!S386</f>
        <v>4</v>
      </c>
      <c r="T386" s="68">
        <f>Данные!T386</f>
        <v>0</v>
      </c>
      <c r="U386" s="68">
        <f>Данные!U386</f>
        <v>0</v>
      </c>
      <c r="V386" s="68">
        <f>Данные!V386</f>
        <v>0</v>
      </c>
      <c r="W386" s="68">
        <f>Данные!W386</f>
        <v>29</v>
      </c>
      <c r="X386" s="68">
        <f>Данные!X386</f>
        <v>1</v>
      </c>
      <c r="Y386" s="68">
        <f>Данные!Y386</f>
        <v>2</v>
      </c>
      <c r="Z386" s="68">
        <f>Данные!Z386</f>
        <v>0</v>
      </c>
      <c r="AA386" s="68">
        <f>Данные!AA386</f>
        <v>0</v>
      </c>
      <c r="AB386" s="83">
        <f>IF(F386=$HG$3,$HH$3,IF(F386=$HG$4,$HH$4,IF(F386=$HG$5,$HH$5,IF(F386=$HG$6,$HH$6,IF(F386=$HG$7,$HH$7,IF(F386=$HG$8,$HH$8,IF(F386=$HG$9,$HH$9,IF(F386=$HG$10,$HH$10,IF(F386=$HG$11,$HH$11,IF(F386=$HG$12,$HH$12,IF(F386=$HG$13,$HH$13,IF(F386=$HG$14,$HH$14,IF(F386=$HG$15,$HH$15,)))))))))))))</f>
        <v>800</v>
      </c>
      <c r="AC386" s="84" t="str">
        <f>IF(OR($GD$4=H386,$GE$4=H386,$GF$4=H386,$GG$4=H386,$GH$4=H386,$GI$4=H386,$GJ$4=H386,$GK$4=H386,$GL$4=H386,$GM$4=H386,$GN$4=H386,$GO$4=H386,$GP$4=H386,$GQ$4=H386,$GR$4=H386,$GS$4=H386,$GT$4=H386,$GU$4=H386,$GV$4=H386,$GW$4=H386,$GX$4=H386,$GY$4=H386,$GZ$4=H386,$HA$4=H386,$HB$4=H386,$HC$4=H386,$HD$4=H386,$HE$4=H386),$GC$4,IF(OR($GD$5=H386,$GE$5=H386,$GH$5=H386,$GI$5=H386,$GL$5=H386,$GM$5=H386,$GP$5=H386,$GQ$5=H386,$GT$5=H386,$GU$5=H386,$GX$5=H386,$GY$5=H386,$HB$5=H386,$HC$5=H386),$GC$5,))</f>
        <v>Бакалавры (ИВТ)</v>
      </c>
      <c r="AD386" s="84" t="str">
        <f>IF(OR(H386=$GD$4,H386=$GE$4,H386=$GF$4,H386=$GG$4,H386=$GD$5,H386=$GE$5),$GD$1,IF(OR(H386=$GH$4,H386=$GI$4,H386=$GJ$4,H386=$GK$4,H386=$GH$5,H386=$GI$5),$GH$1,IF(OR(H386=$GL$4,H386=$GM$4,H386=$GN$4,H386=$GO$4,H386=$GL$5,H386=$GM$5),$GL$1,IF(OR(H386=$GP$4,H386=$GQ$4,H386=$GR$4,H386=$GS$4,H386=$GP$5,H386=$GQ$5),$GP$1,IF(OR(H386=$GT$4,H386=$GU$4,H386=$GV$4,H386=$GW$4,H386=$GT$5,H386=$GU$5),$GT$1,IF(OR(H386=$GX$4,H386=$GY$4,H386=$GZ$4,H386=$HA$4,H386=$GX$5,H386=$GY$5),$GX$1,IF(OR(H386=$HB$4,H386=$HC$4,H386=$HD$4,H386=$HE$4,H386=$HB$5,H386=$HC$5),$HB$1,)))))))</f>
        <v>2020/2021</v>
      </c>
      <c r="AE386" s="85">
        <f t="shared" si="316"/>
        <v>44.833333333333336</v>
      </c>
      <c r="AF386" s="85">
        <f t="shared" si="317"/>
        <v>5.604166666666667E-2</v>
      </c>
      <c r="AG386" s="83"/>
      <c r="AH386" s="83"/>
      <c r="AI386" s="87">
        <f t="shared" si="350"/>
        <v>0</v>
      </c>
      <c r="AJ386" s="87">
        <f t="shared" si="350"/>
        <v>0</v>
      </c>
      <c r="AK386" s="87">
        <f t="shared" si="350"/>
        <v>0</v>
      </c>
      <c r="AL386" s="87">
        <f t="shared" si="350"/>
        <v>0</v>
      </c>
      <c r="AM386" s="87">
        <f t="shared" si="350"/>
        <v>0</v>
      </c>
      <c r="AN386" s="87">
        <f t="shared" si="350"/>
        <v>0</v>
      </c>
      <c r="AO386" s="87">
        <f t="shared" si="350"/>
        <v>0</v>
      </c>
      <c r="AP386" s="87">
        <f t="shared" si="350"/>
        <v>0</v>
      </c>
      <c r="AQ386" s="87">
        <f t="shared" si="350"/>
        <v>0</v>
      </c>
      <c r="AR386" s="87">
        <f t="shared" si="350"/>
        <v>0</v>
      </c>
      <c r="AS386" s="87">
        <f t="shared" si="350"/>
        <v>0</v>
      </c>
      <c r="AT386" s="87">
        <f t="shared" si="350"/>
        <v>0</v>
      </c>
      <c r="AU386" s="87">
        <f t="shared" si="350"/>
        <v>0</v>
      </c>
      <c r="AV386" s="87">
        <f t="shared" si="350"/>
        <v>0</v>
      </c>
      <c r="AW386" s="87">
        <f t="shared" si="350"/>
        <v>0</v>
      </c>
      <c r="AX386" s="87">
        <f t="shared" si="350"/>
        <v>0</v>
      </c>
      <c r="AY386" s="87">
        <f t="shared" si="348"/>
        <v>0</v>
      </c>
      <c r="AZ386" s="87">
        <f t="shared" si="348"/>
        <v>0</v>
      </c>
      <c r="BA386" s="87">
        <f t="shared" si="348"/>
        <v>0</v>
      </c>
      <c r="BB386" s="87">
        <f t="shared" si="348"/>
        <v>0</v>
      </c>
      <c r="BC386" s="87">
        <f t="shared" si="348"/>
        <v>0</v>
      </c>
      <c r="BD386" s="87">
        <f t="shared" si="348"/>
        <v>0</v>
      </c>
      <c r="BE386" s="87">
        <f t="shared" si="348"/>
        <v>0</v>
      </c>
      <c r="BF386" s="87">
        <f t="shared" si="348"/>
        <v>0</v>
      </c>
      <c r="BG386" s="87">
        <f t="shared" si="348"/>
        <v>0</v>
      </c>
      <c r="BH386" s="87">
        <f t="shared" si="348"/>
        <v>0</v>
      </c>
      <c r="BI386" s="87">
        <f t="shared" si="348"/>
        <v>0</v>
      </c>
      <c r="BJ386" s="87">
        <f t="shared" si="348"/>
        <v>0</v>
      </c>
      <c r="BK386" s="87">
        <f t="shared" si="348"/>
        <v>0</v>
      </c>
      <c r="BL386" s="87">
        <f t="shared" si="348"/>
        <v>0</v>
      </c>
      <c r="BM386" s="87">
        <f t="shared" si="348"/>
        <v>0</v>
      </c>
      <c r="BN386" s="87">
        <f t="shared" si="354"/>
        <v>0</v>
      </c>
      <c r="BO386" s="87">
        <f t="shared" si="354"/>
        <v>0</v>
      </c>
      <c r="BP386" s="87">
        <f t="shared" si="354"/>
        <v>0</v>
      </c>
      <c r="BQ386" s="87">
        <f t="shared" si="354"/>
        <v>5.604166666666667E-2</v>
      </c>
      <c r="BR386" s="87">
        <f t="shared" si="354"/>
        <v>0</v>
      </c>
      <c r="BS386" s="87">
        <f t="shared" si="354"/>
        <v>0</v>
      </c>
      <c r="BT386" s="87">
        <f t="shared" si="354"/>
        <v>0</v>
      </c>
      <c r="BU386" s="87">
        <f t="shared" si="354"/>
        <v>0</v>
      </c>
      <c r="BV386" s="87">
        <f t="shared" si="354"/>
        <v>0</v>
      </c>
      <c r="BW386" s="87">
        <f t="shared" si="354"/>
        <v>0</v>
      </c>
      <c r="BX386" s="87">
        <f t="shared" si="354"/>
        <v>0</v>
      </c>
      <c r="BY386" s="87">
        <f t="shared" si="354"/>
        <v>0</v>
      </c>
      <c r="BZ386" s="87">
        <f t="shared" si="354"/>
        <v>0</v>
      </c>
      <c r="CA386" s="87">
        <f t="shared" si="354"/>
        <v>0</v>
      </c>
      <c r="CB386" s="87">
        <f t="shared" si="354"/>
        <v>0</v>
      </c>
      <c r="CC386" s="87">
        <f t="shared" si="354"/>
        <v>0</v>
      </c>
      <c r="CD386" s="87">
        <f t="shared" si="352"/>
        <v>0</v>
      </c>
      <c r="CE386" s="87">
        <f t="shared" si="352"/>
        <v>0</v>
      </c>
      <c r="CF386" s="87">
        <f t="shared" si="352"/>
        <v>0</v>
      </c>
      <c r="CG386" s="87">
        <f t="shared" si="352"/>
        <v>0</v>
      </c>
      <c r="CH386" s="87">
        <f t="shared" si="352"/>
        <v>0</v>
      </c>
      <c r="CI386" s="87">
        <f t="shared" si="352"/>
        <v>0</v>
      </c>
      <c r="CJ386" s="87">
        <f t="shared" si="352"/>
        <v>0</v>
      </c>
      <c r="CK386" s="87">
        <f t="shared" si="352"/>
        <v>0</v>
      </c>
      <c r="CL386" s="87">
        <f t="shared" si="352"/>
        <v>0</v>
      </c>
      <c r="CM386" s="87">
        <f t="shared" si="352"/>
        <v>0</v>
      </c>
      <c r="CN386" s="87">
        <f t="shared" si="352"/>
        <v>0</v>
      </c>
      <c r="CO386" s="87">
        <f t="shared" si="352"/>
        <v>0</v>
      </c>
      <c r="CP386" s="87">
        <f t="shared" si="352"/>
        <v>0</v>
      </c>
      <c r="CQ386" s="87">
        <f t="shared" si="352"/>
        <v>0</v>
      </c>
      <c r="CR386" s="87">
        <f t="shared" si="352"/>
        <v>0</v>
      </c>
      <c r="CS386" s="87">
        <f t="shared" si="322"/>
        <v>0</v>
      </c>
      <c r="CT386" s="87">
        <f t="shared" si="322"/>
        <v>0</v>
      </c>
      <c r="CU386" s="87">
        <f t="shared" si="322"/>
        <v>0</v>
      </c>
      <c r="CV386" s="87">
        <f t="shared" si="346"/>
        <v>0</v>
      </c>
      <c r="CW386" s="87">
        <f t="shared" si="346"/>
        <v>0</v>
      </c>
      <c r="CX386" s="87">
        <f t="shared" si="346"/>
        <v>0</v>
      </c>
      <c r="CY386" s="87">
        <f t="shared" si="346"/>
        <v>0</v>
      </c>
      <c r="CZ386" s="87">
        <f t="shared" si="346"/>
        <v>0</v>
      </c>
      <c r="DA386" s="87">
        <f t="shared" si="346"/>
        <v>0</v>
      </c>
      <c r="DB386" s="87">
        <f t="shared" si="346"/>
        <v>0</v>
      </c>
      <c r="DC386" s="87">
        <f t="shared" si="346"/>
        <v>0</v>
      </c>
      <c r="DD386" s="87">
        <f t="shared" si="346"/>
        <v>0</v>
      </c>
      <c r="DE386" s="87">
        <f t="shared" si="346"/>
        <v>0</v>
      </c>
      <c r="DF386" s="91">
        <f t="shared" si="351"/>
        <v>0</v>
      </c>
      <c r="DG386" s="91">
        <f t="shared" si="351"/>
        <v>0</v>
      </c>
      <c r="DH386" s="91">
        <f t="shared" si="351"/>
        <v>0</v>
      </c>
      <c r="DI386" s="91">
        <f t="shared" si="351"/>
        <v>0</v>
      </c>
      <c r="DJ386" s="91">
        <f t="shared" si="351"/>
        <v>0</v>
      </c>
      <c r="DK386" s="91">
        <f t="shared" si="351"/>
        <v>0</v>
      </c>
      <c r="DL386" s="91">
        <f t="shared" si="351"/>
        <v>0</v>
      </c>
      <c r="DM386" s="91">
        <f t="shared" si="351"/>
        <v>0</v>
      </c>
      <c r="DN386" s="91">
        <f t="shared" si="351"/>
        <v>0</v>
      </c>
      <c r="DO386" s="91">
        <f t="shared" si="351"/>
        <v>0</v>
      </c>
      <c r="DP386" s="91">
        <f t="shared" si="351"/>
        <v>0</v>
      </c>
      <c r="DQ386" s="91">
        <f t="shared" si="351"/>
        <v>0</v>
      </c>
      <c r="DR386" s="91">
        <f t="shared" si="351"/>
        <v>0</v>
      </c>
      <c r="DS386" s="91">
        <f t="shared" si="351"/>
        <v>0</v>
      </c>
      <c r="DT386" s="91">
        <f t="shared" si="351"/>
        <v>0</v>
      </c>
      <c r="DU386" s="91">
        <f t="shared" si="351"/>
        <v>0</v>
      </c>
      <c r="DV386" s="91">
        <f t="shared" si="349"/>
        <v>0</v>
      </c>
      <c r="DW386" s="91">
        <f t="shared" si="349"/>
        <v>0</v>
      </c>
      <c r="DX386" s="91">
        <f t="shared" si="349"/>
        <v>0</v>
      </c>
      <c r="DY386" s="91">
        <f t="shared" si="349"/>
        <v>0</v>
      </c>
      <c r="DZ386" s="91">
        <f t="shared" si="349"/>
        <v>0</v>
      </c>
      <c r="EA386" s="91">
        <f t="shared" si="349"/>
        <v>0</v>
      </c>
      <c r="EB386" s="91">
        <f t="shared" si="349"/>
        <v>0</v>
      </c>
      <c r="EC386" s="91">
        <f t="shared" si="349"/>
        <v>0</v>
      </c>
      <c r="ED386" s="91">
        <f t="shared" si="349"/>
        <v>0</v>
      </c>
      <c r="EE386" s="91">
        <f t="shared" si="349"/>
        <v>0</v>
      </c>
      <c r="EF386" s="91">
        <f t="shared" si="349"/>
        <v>0</v>
      </c>
      <c r="EG386" s="91">
        <f t="shared" si="349"/>
        <v>0</v>
      </c>
      <c r="EH386" s="91">
        <f t="shared" si="349"/>
        <v>0</v>
      </c>
      <c r="EI386" s="91">
        <f t="shared" si="349"/>
        <v>0</v>
      </c>
      <c r="EJ386" s="91">
        <f t="shared" si="349"/>
        <v>0</v>
      </c>
      <c r="EK386" s="91">
        <f t="shared" si="355"/>
        <v>0</v>
      </c>
      <c r="EL386" s="91">
        <f t="shared" si="355"/>
        <v>0</v>
      </c>
      <c r="EM386" s="91">
        <f t="shared" si="355"/>
        <v>0</v>
      </c>
      <c r="EN386" s="91">
        <f t="shared" si="355"/>
        <v>163.6</v>
      </c>
      <c r="EO386" s="91">
        <f t="shared" si="355"/>
        <v>0</v>
      </c>
      <c r="EP386" s="91">
        <f t="shared" si="355"/>
        <v>0</v>
      </c>
      <c r="EQ386" s="91">
        <f t="shared" si="355"/>
        <v>0</v>
      </c>
      <c r="ER386" s="91">
        <f t="shared" si="355"/>
        <v>0</v>
      </c>
      <c r="ES386" s="91">
        <f t="shared" si="355"/>
        <v>0</v>
      </c>
      <c r="ET386" s="91">
        <f t="shared" si="355"/>
        <v>0</v>
      </c>
      <c r="EU386" s="91">
        <f t="shared" si="355"/>
        <v>0</v>
      </c>
      <c r="EV386" s="91">
        <f t="shared" si="355"/>
        <v>0</v>
      </c>
      <c r="EW386" s="91">
        <f t="shared" si="355"/>
        <v>0</v>
      </c>
      <c r="EX386" s="91">
        <f t="shared" si="355"/>
        <v>0</v>
      </c>
      <c r="EY386" s="91">
        <f t="shared" si="355"/>
        <v>0</v>
      </c>
      <c r="EZ386" s="91">
        <f t="shared" si="355"/>
        <v>0</v>
      </c>
      <c r="FA386" s="91">
        <f t="shared" si="353"/>
        <v>0</v>
      </c>
      <c r="FB386" s="91">
        <f t="shared" si="353"/>
        <v>0</v>
      </c>
      <c r="FC386" s="91">
        <f t="shared" si="353"/>
        <v>0</v>
      </c>
      <c r="FD386" s="91">
        <f t="shared" si="353"/>
        <v>0</v>
      </c>
      <c r="FE386" s="91">
        <f t="shared" si="353"/>
        <v>0</v>
      </c>
      <c r="FF386" s="91">
        <f t="shared" si="353"/>
        <v>0</v>
      </c>
      <c r="FG386" s="91">
        <f t="shared" si="353"/>
        <v>0</v>
      </c>
      <c r="FH386" s="91">
        <f t="shared" si="353"/>
        <v>0</v>
      </c>
      <c r="FI386" s="91">
        <f t="shared" si="353"/>
        <v>0</v>
      </c>
      <c r="FJ386" s="91">
        <f t="shared" si="353"/>
        <v>0</v>
      </c>
      <c r="FK386" s="91">
        <f t="shared" si="353"/>
        <v>0</v>
      </c>
      <c r="FL386" s="91">
        <f t="shared" si="353"/>
        <v>0</v>
      </c>
      <c r="FM386" s="91">
        <f t="shared" si="353"/>
        <v>0</v>
      </c>
      <c r="FN386" s="91">
        <f t="shared" si="353"/>
        <v>0</v>
      </c>
      <c r="FO386" s="91">
        <f t="shared" si="353"/>
        <v>0</v>
      </c>
      <c r="FP386" s="91">
        <f t="shared" si="323"/>
        <v>0</v>
      </c>
      <c r="FQ386" s="91">
        <f t="shared" si="323"/>
        <v>0</v>
      </c>
      <c r="FR386" s="91">
        <f t="shared" si="323"/>
        <v>0</v>
      </c>
      <c r="FS386" s="91">
        <f t="shared" si="347"/>
        <v>0</v>
      </c>
      <c r="FT386" s="91">
        <f t="shared" si="347"/>
        <v>0</v>
      </c>
      <c r="FU386" s="91">
        <f t="shared" si="347"/>
        <v>0</v>
      </c>
      <c r="FV386" s="91">
        <f t="shared" si="347"/>
        <v>0</v>
      </c>
      <c r="FW386" s="91">
        <f t="shared" si="347"/>
        <v>0</v>
      </c>
      <c r="FX386" s="91">
        <f t="shared" si="347"/>
        <v>0</v>
      </c>
      <c r="FY386" s="91">
        <f t="shared" si="347"/>
        <v>0</v>
      </c>
      <c r="FZ386" s="91">
        <f t="shared" si="347"/>
        <v>0</v>
      </c>
      <c r="GA386" s="91">
        <f t="shared" si="347"/>
        <v>0</v>
      </c>
      <c r="GB386" s="91">
        <f t="shared" si="347"/>
        <v>0</v>
      </c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</row>
    <row r="387" spans="1:213" ht="38.25">
      <c r="A387" s="68">
        <f>Данные!A387</f>
        <v>5791</v>
      </c>
      <c r="B387" s="68">
        <f>Данные!B387</f>
        <v>2020</v>
      </c>
      <c r="C387" s="68" t="str">
        <f>Данные!C387</f>
        <v>компьютерных технологий и электронного обучения</v>
      </c>
      <c r="D387" s="68" t="str">
        <f>Данные!D387</f>
        <v>Власова Елена Зотиковна</v>
      </c>
      <c r="E387" s="68" t="str">
        <f>Данные!E387</f>
        <v>доктор педагогических наук</v>
      </c>
      <c r="F387" s="68" t="str">
        <f>Данные!F387</f>
        <v>заведующий кафедрой</v>
      </c>
      <c r="G387" s="68">
        <f>Данные!G387</f>
        <v>1</v>
      </c>
      <c r="H387" s="68" t="str">
        <f>Данные!H387</f>
        <v>4 курс 2017 год/пост</v>
      </c>
      <c r="I387" s="68" t="str">
        <f>Данные!I387</f>
        <v>Участие в ГЭК (защита, экзамен)</v>
      </c>
      <c r="J387" s="68">
        <f>Данные!J387</f>
        <v>0</v>
      </c>
      <c r="K387" s="68">
        <f>Данные!K387</f>
        <v>0</v>
      </c>
      <c r="L387" s="68">
        <f>Данные!L387</f>
        <v>0</v>
      </c>
      <c r="M387" s="16">
        <f t="shared" si="312"/>
        <v>0</v>
      </c>
      <c r="N387" s="16">
        <f t="shared" si="313"/>
        <v>11.666666666666666</v>
      </c>
      <c r="O387" s="16">
        <f t="shared" si="314"/>
        <v>12.083333333333334</v>
      </c>
      <c r="P387" s="16">
        <f t="shared" si="315"/>
        <v>12.083333333333334</v>
      </c>
      <c r="Q387" s="68">
        <f>Данные!Q387</f>
        <v>0</v>
      </c>
      <c r="R387" s="68">
        <f>Данные!R387</f>
        <v>5</v>
      </c>
      <c r="S387" s="68">
        <f>Данные!S387</f>
        <v>2</v>
      </c>
      <c r="T387" s="68">
        <f>Данные!T387</f>
        <v>0</v>
      </c>
      <c r="U387" s="68">
        <f>Данные!U387</f>
        <v>0</v>
      </c>
      <c r="V387" s="68">
        <f>Данные!V387</f>
        <v>0</v>
      </c>
      <c r="W387" s="68">
        <f>Данные!W387</f>
        <v>29</v>
      </c>
      <c r="X387" s="68">
        <f>Данные!X387</f>
        <v>1</v>
      </c>
      <c r="Y387" s="68">
        <f>Данные!Y387</f>
        <v>2</v>
      </c>
      <c r="Z387" s="68">
        <f>Данные!Z387</f>
        <v>0</v>
      </c>
      <c r="AA387" s="68">
        <f>Данные!AA387</f>
        <v>0</v>
      </c>
      <c r="AB387" s="83">
        <f>IF(F387=$HG$3,$HH$3,IF(F387=$HG$4,$HH$4,IF(F387=$HG$5,$HH$5,IF(F387=$HG$6,$HH$6,IF(F387=$HG$7,$HH$7,IF(F387=$HG$8,$HH$8,IF(F387=$HG$9,$HH$9,IF(F387=$HG$10,$HH$10,IF(F387=$HG$11,$HH$11,IF(F387=$HG$12,$HH$12,IF(F387=$HG$13,$HH$13,IF(F387=$HG$14,$HH$14,IF(F387=$HG$15,$HH$15,)))))))))))))</f>
        <v>700</v>
      </c>
      <c r="AC387" s="84" t="str">
        <f>IF(OR($GD$4=H387,$GE$4=H387,$GF$4=H387,$GG$4=H387,$GH$4=H387,$GI$4=H387,$GJ$4=H387,$GK$4=H387,$GL$4=H387,$GM$4=H387,$GN$4=H387,$GO$4=H387,$GP$4=H387,$GQ$4=H387,$GR$4=H387,$GS$4=H387,$GT$4=H387,$GU$4=H387,$GV$4=H387,$GW$4=H387,$GX$4=H387,$GY$4=H387,$GZ$4=H387,$HA$4=H387,$HB$4=H387,$HC$4=H387,$HD$4=H387,$HE$4=H387),$GC$4,IF(OR($GD$5=H387,$GE$5=H387,$GH$5=H387,$GI$5=H387,$GL$5=H387,$GM$5=H387,$GP$5=H387,$GQ$5=H387,$GT$5=H387,$GU$5=H387,$GX$5=H387,$GY$5=H387,$HB$5=H387,$HC$5=H387),$GC$5,))</f>
        <v>Бакалавры (ИВТ)</v>
      </c>
      <c r="AD387" s="84" t="str">
        <f>IF(OR(H387=$GD$4,H387=$GE$4,H387=$GF$4,H387=$GG$4,H387=$GD$5,H387=$GE$5),$GD$1,IF(OR(H387=$GH$4,H387=$GI$4,H387=$GJ$4,H387=$GK$4,H387=$GH$5,H387=$GI$5),$GH$1,IF(OR(H387=$GL$4,H387=$GM$4,H387=$GN$4,H387=$GO$4,H387=$GL$5,H387=$GM$5),$GL$1,IF(OR(H387=$GP$4,H387=$GQ$4,H387=$GR$4,H387=$GS$4,H387=$GP$5,H387=$GQ$5),$GP$1,IF(OR(H387=$GT$4,H387=$GU$4,H387=$GV$4,H387=$GW$4,H387=$GT$5,H387=$GU$5),$GT$1,IF(OR(H387=$GX$4,H387=$GY$4,H387=$GZ$4,H387=$HA$4,H387=$GX$5,H387=$GY$5),$GX$1,IF(OR(H387=$HB$4,H387=$HC$4,H387=$HD$4,H387=$HE$4,H387=$HB$5,H387=$HC$5),$HB$1,)))))))</f>
        <v>2020/2021</v>
      </c>
      <c r="AE387" s="85">
        <f t="shared" si="316"/>
        <v>42.833333333333336</v>
      </c>
      <c r="AF387" s="85">
        <f t="shared" si="317"/>
        <v>6.1190476190476191E-2</v>
      </c>
      <c r="AG387" s="83"/>
      <c r="AH387" s="83"/>
      <c r="AI387" s="87">
        <f t="shared" si="350"/>
        <v>0</v>
      </c>
      <c r="AJ387" s="87">
        <f t="shared" si="350"/>
        <v>0</v>
      </c>
      <c r="AK387" s="87">
        <f t="shared" si="350"/>
        <v>0</v>
      </c>
      <c r="AL387" s="87">
        <f t="shared" si="350"/>
        <v>0</v>
      </c>
      <c r="AM387" s="87">
        <f t="shared" si="350"/>
        <v>0</v>
      </c>
      <c r="AN387" s="87">
        <f t="shared" si="350"/>
        <v>0</v>
      </c>
      <c r="AO387" s="87">
        <f t="shared" si="350"/>
        <v>0</v>
      </c>
      <c r="AP387" s="87">
        <f t="shared" si="350"/>
        <v>0</v>
      </c>
      <c r="AQ387" s="87">
        <f t="shared" si="350"/>
        <v>0</v>
      </c>
      <c r="AR387" s="87">
        <f t="shared" si="350"/>
        <v>0</v>
      </c>
      <c r="AS387" s="87">
        <f t="shared" si="350"/>
        <v>0</v>
      </c>
      <c r="AT387" s="87">
        <f t="shared" si="350"/>
        <v>0</v>
      </c>
      <c r="AU387" s="87">
        <f t="shared" si="350"/>
        <v>0</v>
      </c>
      <c r="AV387" s="87">
        <f t="shared" si="350"/>
        <v>0</v>
      </c>
      <c r="AW387" s="87">
        <f t="shared" si="350"/>
        <v>0</v>
      </c>
      <c r="AX387" s="87">
        <f t="shared" si="350"/>
        <v>6.1190476190476191E-2</v>
      </c>
      <c r="AY387" s="87">
        <f t="shared" si="348"/>
        <v>0</v>
      </c>
      <c r="AZ387" s="87">
        <f t="shared" si="348"/>
        <v>0</v>
      </c>
      <c r="BA387" s="87">
        <f t="shared" si="348"/>
        <v>0</v>
      </c>
      <c r="BB387" s="87">
        <f t="shared" si="348"/>
        <v>0</v>
      </c>
      <c r="BC387" s="87">
        <f t="shared" si="348"/>
        <v>0</v>
      </c>
      <c r="BD387" s="87">
        <f t="shared" si="348"/>
        <v>0</v>
      </c>
      <c r="BE387" s="87">
        <f t="shared" si="348"/>
        <v>0</v>
      </c>
      <c r="BF387" s="87">
        <f t="shared" si="348"/>
        <v>0</v>
      </c>
      <c r="BG387" s="87">
        <f t="shared" si="348"/>
        <v>0</v>
      </c>
      <c r="BH387" s="87">
        <f t="shared" si="348"/>
        <v>0</v>
      </c>
      <c r="BI387" s="87">
        <f t="shared" si="348"/>
        <v>0</v>
      </c>
      <c r="BJ387" s="87">
        <f t="shared" si="348"/>
        <v>0</v>
      </c>
      <c r="BK387" s="87">
        <f t="shared" si="348"/>
        <v>0</v>
      </c>
      <c r="BL387" s="87">
        <f t="shared" si="348"/>
        <v>0</v>
      </c>
      <c r="BM387" s="87">
        <f t="shared" si="348"/>
        <v>0</v>
      </c>
      <c r="BN387" s="87">
        <f t="shared" si="354"/>
        <v>0</v>
      </c>
      <c r="BO387" s="87">
        <f t="shared" si="354"/>
        <v>0</v>
      </c>
      <c r="BP387" s="87">
        <f t="shared" si="354"/>
        <v>0</v>
      </c>
      <c r="BQ387" s="87">
        <f t="shared" si="354"/>
        <v>0</v>
      </c>
      <c r="BR387" s="87">
        <f t="shared" si="354"/>
        <v>0</v>
      </c>
      <c r="BS387" s="87">
        <f t="shared" si="354"/>
        <v>0</v>
      </c>
      <c r="BT387" s="87">
        <f t="shared" si="354"/>
        <v>0</v>
      </c>
      <c r="BU387" s="87">
        <f t="shared" si="354"/>
        <v>0</v>
      </c>
      <c r="BV387" s="87">
        <f t="shared" si="354"/>
        <v>0</v>
      </c>
      <c r="BW387" s="87">
        <f t="shared" si="354"/>
        <v>0</v>
      </c>
      <c r="BX387" s="87">
        <f t="shared" si="354"/>
        <v>0</v>
      </c>
      <c r="BY387" s="87">
        <f t="shared" si="354"/>
        <v>0</v>
      </c>
      <c r="BZ387" s="87">
        <f t="shared" si="354"/>
        <v>0</v>
      </c>
      <c r="CA387" s="87">
        <f t="shared" si="354"/>
        <v>0</v>
      </c>
      <c r="CB387" s="87">
        <f t="shared" si="354"/>
        <v>0</v>
      </c>
      <c r="CC387" s="87">
        <f t="shared" si="354"/>
        <v>0</v>
      </c>
      <c r="CD387" s="87">
        <f t="shared" si="352"/>
        <v>0</v>
      </c>
      <c r="CE387" s="87">
        <f t="shared" si="352"/>
        <v>0</v>
      </c>
      <c r="CF387" s="87">
        <f t="shared" si="352"/>
        <v>0</v>
      </c>
      <c r="CG387" s="87">
        <f t="shared" si="352"/>
        <v>0</v>
      </c>
      <c r="CH387" s="87">
        <f t="shared" si="352"/>
        <v>0</v>
      </c>
      <c r="CI387" s="87">
        <f t="shared" si="352"/>
        <v>0</v>
      </c>
      <c r="CJ387" s="87">
        <f t="shared" si="352"/>
        <v>0</v>
      </c>
      <c r="CK387" s="87">
        <f t="shared" si="352"/>
        <v>0</v>
      </c>
      <c r="CL387" s="87">
        <f t="shared" si="352"/>
        <v>0</v>
      </c>
      <c r="CM387" s="87">
        <f t="shared" si="352"/>
        <v>0</v>
      </c>
      <c r="CN387" s="87">
        <f t="shared" si="352"/>
        <v>0</v>
      </c>
      <c r="CO387" s="87">
        <f t="shared" si="352"/>
        <v>0</v>
      </c>
      <c r="CP387" s="87">
        <f t="shared" si="352"/>
        <v>0</v>
      </c>
      <c r="CQ387" s="87">
        <f t="shared" si="352"/>
        <v>0</v>
      </c>
      <c r="CR387" s="87">
        <f t="shared" si="352"/>
        <v>0</v>
      </c>
      <c r="CS387" s="87">
        <f t="shared" si="322"/>
        <v>0</v>
      </c>
      <c r="CT387" s="87">
        <f t="shared" si="322"/>
        <v>0</v>
      </c>
      <c r="CU387" s="87">
        <f t="shared" si="322"/>
        <v>0</v>
      </c>
      <c r="CV387" s="87">
        <f t="shared" si="346"/>
        <v>0</v>
      </c>
      <c r="CW387" s="87">
        <f t="shared" si="346"/>
        <v>0</v>
      </c>
      <c r="CX387" s="87">
        <f t="shared" si="346"/>
        <v>0</v>
      </c>
      <c r="CY387" s="87">
        <f t="shared" si="346"/>
        <v>0</v>
      </c>
      <c r="CZ387" s="87">
        <f t="shared" si="346"/>
        <v>0</v>
      </c>
      <c r="DA387" s="87">
        <f t="shared" si="346"/>
        <v>0</v>
      </c>
      <c r="DB387" s="87">
        <f t="shared" si="346"/>
        <v>0</v>
      </c>
      <c r="DC387" s="87">
        <f t="shared" si="346"/>
        <v>0</v>
      </c>
      <c r="DD387" s="87">
        <f t="shared" si="346"/>
        <v>0</v>
      </c>
      <c r="DE387" s="87">
        <f t="shared" si="346"/>
        <v>0</v>
      </c>
      <c r="DF387" s="91">
        <f t="shared" si="351"/>
        <v>0</v>
      </c>
      <c r="DG387" s="91">
        <f t="shared" si="351"/>
        <v>0</v>
      </c>
      <c r="DH387" s="91">
        <f t="shared" si="351"/>
        <v>0</v>
      </c>
      <c r="DI387" s="91">
        <f t="shared" si="351"/>
        <v>0</v>
      </c>
      <c r="DJ387" s="91">
        <f t="shared" si="351"/>
        <v>0</v>
      </c>
      <c r="DK387" s="91">
        <f t="shared" si="351"/>
        <v>0</v>
      </c>
      <c r="DL387" s="91">
        <f t="shared" si="351"/>
        <v>0</v>
      </c>
      <c r="DM387" s="91">
        <f t="shared" si="351"/>
        <v>0</v>
      </c>
      <c r="DN387" s="91">
        <f t="shared" si="351"/>
        <v>0</v>
      </c>
      <c r="DO387" s="91">
        <f t="shared" si="351"/>
        <v>0</v>
      </c>
      <c r="DP387" s="91">
        <f t="shared" si="351"/>
        <v>0</v>
      </c>
      <c r="DQ387" s="91">
        <f t="shared" si="351"/>
        <v>0</v>
      </c>
      <c r="DR387" s="91">
        <f t="shared" si="351"/>
        <v>0</v>
      </c>
      <c r="DS387" s="91">
        <f t="shared" si="351"/>
        <v>0</v>
      </c>
      <c r="DT387" s="91">
        <f t="shared" si="351"/>
        <v>0</v>
      </c>
      <c r="DU387" s="91">
        <f t="shared" si="351"/>
        <v>163.6</v>
      </c>
      <c r="DV387" s="91">
        <f t="shared" si="349"/>
        <v>0</v>
      </c>
      <c r="DW387" s="91">
        <f t="shared" si="349"/>
        <v>0</v>
      </c>
      <c r="DX387" s="91">
        <f t="shared" si="349"/>
        <v>0</v>
      </c>
      <c r="DY387" s="91">
        <f t="shared" si="349"/>
        <v>0</v>
      </c>
      <c r="DZ387" s="91">
        <f t="shared" si="349"/>
        <v>0</v>
      </c>
      <c r="EA387" s="91">
        <f t="shared" si="349"/>
        <v>0</v>
      </c>
      <c r="EB387" s="91">
        <f t="shared" si="349"/>
        <v>0</v>
      </c>
      <c r="EC387" s="91">
        <f t="shared" si="349"/>
        <v>0</v>
      </c>
      <c r="ED387" s="91">
        <f t="shared" si="349"/>
        <v>0</v>
      </c>
      <c r="EE387" s="91">
        <f t="shared" si="349"/>
        <v>0</v>
      </c>
      <c r="EF387" s="91">
        <f t="shared" si="349"/>
        <v>0</v>
      </c>
      <c r="EG387" s="91">
        <f t="shared" si="349"/>
        <v>0</v>
      </c>
      <c r="EH387" s="91">
        <f t="shared" si="349"/>
        <v>0</v>
      </c>
      <c r="EI387" s="91">
        <f t="shared" si="349"/>
        <v>0</v>
      </c>
      <c r="EJ387" s="91">
        <f t="shared" si="349"/>
        <v>0</v>
      </c>
      <c r="EK387" s="91">
        <f t="shared" si="355"/>
        <v>0</v>
      </c>
      <c r="EL387" s="91">
        <f t="shared" si="355"/>
        <v>0</v>
      </c>
      <c r="EM387" s="91">
        <f t="shared" si="355"/>
        <v>0</v>
      </c>
      <c r="EN387" s="91">
        <f t="shared" si="355"/>
        <v>0</v>
      </c>
      <c r="EO387" s="91">
        <f t="shared" si="355"/>
        <v>0</v>
      </c>
      <c r="EP387" s="91">
        <f t="shared" si="355"/>
        <v>0</v>
      </c>
      <c r="EQ387" s="91">
        <f t="shared" si="355"/>
        <v>0</v>
      </c>
      <c r="ER387" s="91">
        <f t="shared" si="355"/>
        <v>0</v>
      </c>
      <c r="ES387" s="91">
        <f t="shared" si="355"/>
        <v>0</v>
      </c>
      <c r="ET387" s="91">
        <f t="shared" si="355"/>
        <v>0</v>
      </c>
      <c r="EU387" s="91">
        <f t="shared" si="355"/>
        <v>0</v>
      </c>
      <c r="EV387" s="91">
        <f t="shared" si="355"/>
        <v>0</v>
      </c>
      <c r="EW387" s="91">
        <f t="shared" si="355"/>
        <v>0</v>
      </c>
      <c r="EX387" s="91">
        <f t="shared" si="355"/>
        <v>0</v>
      </c>
      <c r="EY387" s="91">
        <f t="shared" si="355"/>
        <v>0</v>
      </c>
      <c r="EZ387" s="91">
        <f t="shared" si="355"/>
        <v>0</v>
      </c>
      <c r="FA387" s="91">
        <f t="shared" si="353"/>
        <v>0</v>
      </c>
      <c r="FB387" s="91">
        <f t="shared" si="353"/>
        <v>0</v>
      </c>
      <c r="FC387" s="91">
        <f t="shared" si="353"/>
        <v>0</v>
      </c>
      <c r="FD387" s="91">
        <f t="shared" si="353"/>
        <v>0</v>
      </c>
      <c r="FE387" s="91">
        <f t="shared" si="353"/>
        <v>0</v>
      </c>
      <c r="FF387" s="91">
        <f t="shared" si="353"/>
        <v>0</v>
      </c>
      <c r="FG387" s="91">
        <f t="shared" si="353"/>
        <v>0</v>
      </c>
      <c r="FH387" s="91">
        <f t="shared" si="353"/>
        <v>0</v>
      </c>
      <c r="FI387" s="91">
        <f t="shared" si="353"/>
        <v>0</v>
      </c>
      <c r="FJ387" s="91">
        <f t="shared" si="353"/>
        <v>0</v>
      </c>
      <c r="FK387" s="91">
        <f t="shared" si="353"/>
        <v>0</v>
      </c>
      <c r="FL387" s="91">
        <f t="shared" si="353"/>
        <v>0</v>
      </c>
      <c r="FM387" s="91">
        <f t="shared" si="353"/>
        <v>0</v>
      </c>
      <c r="FN387" s="91">
        <f t="shared" si="353"/>
        <v>0</v>
      </c>
      <c r="FO387" s="91">
        <f t="shared" si="353"/>
        <v>0</v>
      </c>
      <c r="FP387" s="91">
        <f t="shared" si="323"/>
        <v>0</v>
      </c>
      <c r="FQ387" s="91">
        <f t="shared" si="323"/>
        <v>0</v>
      </c>
      <c r="FR387" s="91">
        <f t="shared" si="323"/>
        <v>0</v>
      </c>
      <c r="FS387" s="91">
        <f t="shared" si="347"/>
        <v>0</v>
      </c>
      <c r="FT387" s="91">
        <f t="shared" si="347"/>
        <v>0</v>
      </c>
      <c r="FU387" s="91">
        <f t="shared" si="347"/>
        <v>0</v>
      </c>
      <c r="FV387" s="91">
        <f t="shared" si="347"/>
        <v>0</v>
      </c>
      <c r="FW387" s="91">
        <f t="shared" si="347"/>
        <v>0</v>
      </c>
      <c r="FX387" s="91">
        <f t="shared" si="347"/>
        <v>0</v>
      </c>
      <c r="FY387" s="91">
        <f t="shared" si="347"/>
        <v>0</v>
      </c>
      <c r="FZ387" s="91">
        <f t="shared" si="347"/>
        <v>0</v>
      </c>
      <c r="GA387" s="91">
        <f t="shared" si="347"/>
        <v>0</v>
      </c>
      <c r="GB387" s="91">
        <f t="shared" si="347"/>
        <v>0</v>
      </c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</row>
    <row r="388" spans="1:213" ht="38.25">
      <c r="A388" s="68">
        <f>Данные!A388</f>
        <v>6368</v>
      </c>
      <c r="B388" s="68">
        <f>Данные!B388</f>
        <v>2021</v>
      </c>
      <c r="C388" s="68" t="str">
        <f>Данные!C388</f>
        <v>компьютерных технологий и электронного обучения</v>
      </c>
      <c r="D388" s="68" t="str">
        <f>Данные!D388</f>
        <v>Авксентьева Елена Юрьевна</v>
      </c>
      <c r="E388" s="68" t="str">
        <f>Данные!E388</f>
        <v>кандидат педагогических наук</v>
      </c>
      <c r="F388" s="68" t="str">
        <f>Данные!F388</f>
        <v>доцент</v>
      </c>
      <c r="G388" s="68">
        <f>Данные!G388</f>
        <v>1</v>
      </c>
      <c r="H388" s="68" t="str">
        <f>Данные!H388</f>
        <v>4 курс 2018 год/пост</v>
      </c>
      <c r="I388" s="68" t="str">
        <f>Данные!I388</f>
        <v>Модуль "Системное и прикладное программное обеспечние". Программирование</v>
      </c>
      <c r="J388" s="68">
        <f>Данные!J388</f>
        <v>18</v>
      </c>
      <c r="K388" s="68">
        <f>Данные!K388</f>
        <v>0</v>
      </c>
      <c r="L388" s="68">
        <f>Данные!L388</f>
        <v>0</v>
      </c>
      <c r="M388" s="16">
        <f t="shared" ref="M388:M451" si="356">(J388+K388+L388)/10</f>
        <v>1.8</v>
      </c>
      <c r="N388" s="16">
        <f t="shared" ref="N388:N451" si="357">2+(W388/3)</f>
        <v>15</v>
      </c>
      <c r="O388" s="16">
        <f t="shared" ref="O388:O451" si="358">W388*(5/12)</f>
        <v>16.25</v>
      </c>
      <c r="P388" s="16">
        <f t="shared" ref="P388:P451" si="359">W388*(5/12)</f>
        <v>16.25</v>
      </c>
      <c r="Q388" s="68">
        <f>Данные!Q388</f>
        <v>0</v>
      </c>
      <c r="R388" s="68">
        <f>Данные!R388</f>
        <v>0</v>
      </c>
      <c r="S388" s="68">
        <f>Данные!S388</f>
        <v>0</v>
      </c>
      <c r="T388" s="68">
        <f>Данные!T388</f>
        <v>0</v>
      </c>
      <c r="U388" s="68">
        <f>Данные!U388</f>
        <v>0</v>
      </c>
      <c r="V388" s="68">
        <f>Данные!V388</f>
        <v>0</v>
      </c>
      <c r="W388" s="68">
        <f>Данные!W388</f>
        <v>39</v>
      </c>
      <c r="X388" s="68">
        <f>Данные!X388</f>
        <v>2</v>
      </c>
      <c r="Y388" s="68">
        <f>Данные!Y388</f>
        <v>3</v>
      </c>
      <c r="Z388" s="68">
        <f>Данные!Z388</f>
        <v>0</v>
      </c>
      <c r="AA388" s="68">
        <f>Данные!AA388</f>
        <v>0</v>
      </c>
      <c r="AB388" s="83">
        <f>IF(F388=$HG$3,$HH$3,IF(F388=$HG$4,$HH$4,IF(F388=$HG$5,$HH$5,IF(F388=$HG$6,$HH$6,IF(F388=$HG$7,$HH$7,IF(F388=$HG$8,$HH$8,IF(F388=$HG$9,$HH$9,IF(F388=$HG$10,$HH$10,IF(F388=$HG$11,$HH$11,IF(F388=$HG$12,$HH$12,IF(F388=$HG$13,$HH$13,IF(F388=$HG$14,$HH$14,IF(F388=$HG$15,$HH$15,)))))))))))))</f>
        <v>800</v>
      </c>
      <c r="AC388" s="84" t="str">
        <f>IF(OR($GD$4=H388,$GE$4=H388,$GF$4=H388,$GG$4=H388,$GH$4=H388,$GI$4=H388,$GJ$4=H388,$GK$4=H388,$GL$4=H388,$GM$4=H388,$GN$4=H388,$GO$4=H388,$GP$4=H388,$GQ$4=H388,$GR$4=H388,$GS$4=H388,$GT$4=H388,$GU$4=H388,$GV$4=H388,$GW$4=H388,$GX$4=H388,$GY$4=H388,$GZ$4=H388,$HA$4=H388,$HB$4=H388,$HC$4=H388,$HD$4=H388,$HE$4=H388),$GC$4,IF(OR($GD$5=H388,$GE$5=H388,$GH$5=H388,$GI$5=H388,$GL$5=H388,$GM$5=H388,$GP$5=H388,$GQ$5=H388,$GT$5=H388,$GU$5=H388,$GX$5=H388,$GY$5=H388,$HB$5=H388,$HC$5=H388),$GC$5,))</f>
        <v>Бакалавры (ИВТ)</v>
      </c>
      <c r="AD388" s="84" t="str">
        <f>IF(OR(H388=$GD$4,H388=$GE$4,H388=$GF$4,H388=$GG$4,H388=$GD$5,H388=$GE$5),$GD$1,IF(OR(H388=$GH$4,H388=$GI$4,H388=$GJ$4,H388=$GK$4,H388=$GH$5,H388=$GI$5),$GH$1,IF(OR(H388=$GL$4,H388=$GM$4,H388=$GN$4,H388=$GO$4,H388=$GL$5,H388=$GM$5),$GL$1,IF(OR(H388=$GP$4,H388=$GQ$4,H388=$GR$4,H388=$GS$4,H388=$GP$5,H388=$GQ$5),$GP$1,IF(OR(H388=$GT$4,H388=$GU$4,H388=$GV$4,H388=$GW$4,H388=$GT$5,H388=$GU$5),$GT$1,IF(OR(H388=$GX$4,H388=$GY$4,H388=$GZ$4,H388=$HA$4,H388=$GX$5,H388=$GY$5),$GX$1,IF(OR(H388=$HB$4,H388=$HC$4,H388=$HD$4,H388=$HE$4,H388=$HB$5,H388=$HC$5),$HB$1,)))))))</f>
        <v>2021/2022</v>
      </c>
      <c r="AE388" s="85">
        <f t="shared" ref="AE388:AE451" si="360">SUM(J388:V388)</f>
        <v>67.3</v>
      </c>
      <c r="AF388" s="85">
        <f t="shared" ref="AF388:AF451" si="361">AE388/AB388</f>
        <v>8.4124999999999991E-2</v>
      </c>
      <c r="AG388" s="83"/>
      <c r="AH388" s="83"/>
      <c r="AI388" s="87">
        <f t="shared" si="350"/>
        <v>0</v>
      </c>
      <c r="AJ388" s="87">
        <f t="shared" si="350"/>
        <v>0</v>
      </c>
      <c r="AK388" s="87">
        <f t="shared" si="350"/>
        <v>8.4124999999999991E-2</v>
      </c>
      <c r="AL388" s="87">
        <f t="shared" si="350"/>
        <v>0</v>
      </c>
      <c r="AM388" s="87">
        <f t="shared" si="350"/>
        <v>0</v>
      </c>
      <c r="AN388" s="87">
        <f t="shared" si="350"/>
        <v>0</v>
      </c>
      <c r="AO388" s="87">
        <f t="shared" si="350"/>
        <v>0</v>
      </c>
      <c r="AP388" s="87">
        <f t="shared" si="350"/>
        <v>0</v>
      </c>
      <c r="AQ388" s="87">
        <f t="shared" si="350"/>
        <v>0</v>
      </c>
      <c r="AR388" s="87">
        <f t="shared" si="350"/>
        <v>0</v>
      </c>
      <c r="AS388" s="87">
        <f t="shared" si="350"/>
        <v>0</v>
      </c>
      <c r="AT388" s="87">
        <f t="shared" si="350"/>
        <v>0</v>
      </c>
      <c r="AU388" s="87">
        <f t="shared" si="350"/>
        <v>0</v>
      </c>
      <c r="AV388" s="87">
        <f t="shared" si="350"/>
        <v>0</v>
      </c>
      <c r="AW388" s="87">
        <f t="shared" si="350"/>
        <v>0</v>
      </c>
      <c r="AX388" s="87">
        <f t="shared" si="350"/>
        <v>0</v>
      </c>
      <c r="AY388" s="87">
        <f t="shared" si="348"/>
        <v>0</v>
      </c>
      <c r="AZ388" s="87">
        <f t="shared" si="348"/>
        <v>0</v>
      </c>
      <c r="BA388" s="87">
        <f t="shared" si="348"/>
        <v>0</v>
      </c>
      <c r="BB388" s="87">
        <f t="shared" si="348"/>
        <v>0</v>
      </c>
      <c r="BC388" s="87">
        <f t="shared" si="348"/>
        <v>0</v>
      </c>
      <c r="BD388" s="87">
        <f t="shared" si="348"/>
        <v>0</v>
      </c>
      <c r="BE388" s="87">
        <f t="shared" si="348"/>
        <v>0</v>
      </c>
      <c r="BF388" s="87">
        <f t="shared" si="348"/>
        <v>0</v>
      </c>
      <c r="BG388" s="87">
        <f t="shared" si="348"/>
        <v>0</v>
      </c>
      <c r="BH388" s="87">
        <f t="shared" si="348"/>
        <v>0</v>
      </c>
      <c r="BI388" s="87">
        <f t="shared" si="348"/>
        <v>0</v>
      </c>
      <c r="BJ388" s="87">
        <f t="shared" si="348"/>
        <v>0</v>
      </c>
      <c r="BK388" s="87">
        <f t="shared" si="348"/>
        <v>0</v>
      </c>
      <c r="BL388" s="87">
        <f t="shared" si="348"/>
        <v>0</v>
      </c>
      <c r="BM388" s="87">
        <f t="shared" si="348"/>
        <v>0</v>
      </c>
      <c r="BN388" s="87">
        <f t="shared" si="354"/>
        <v>0</v>
      </c>
      <c r="BO388" s="87">
        <f t="shared" si="354"/>
        <v>0</v>
      </c>
      <c r="BP388" s="87">
        <f t="shared" si="354"/>
        <v>0</v>
      </c>
      <c r="BQ388" s="87">
        <f t="shared" si="354"/>
        <v>0</v>
      </c>
      <c r="BR388" s="87">
        <f t="shared" si="354"/>
        <v>0</v>
      </c>
      <c r="BS388" s="87">
        <f t="shared" si="354"/>
        <v>0</v>
      </c>
      <c r="BT388" s="87">
        <f t="shared" si="354"/>
        <v>0</v>
      </c>
      <c r="BU388" s="87">
        <f t="shared" si="354"/>
        <v>0</v>
      </c>
      <c r="BV388" s="87">
        <f t="shared" si="354"/>
        <v>0</v>
      </c>
      <c r="BW388" s="87">
        <f t="shared" si="354"/>
        <v>0</v>
      </c>
      <c r="BX388" s="87">
        <f t="shared" si="354"/>
        <v>0</v>
      </c>
      <c r="BY388" s="87">
        <f t="shared" si="354"/>
        <v>0</v>
      </c>
      <c r="BZ388" s="87">
        <f t="shared" si="354"/>
        <v>0</v>
      </c>
      <c r="CA388" s="87">
        <f t="shared" si="354"/>
        <v>0</v>
      </c>
      <c r="CB388" s="87">
        <f t="shared" si="354"/>
        <v>0</v>
      </c>
      <c r="CC388" s="87">
        <f t="shared" si="354"/>
        <v>0</v>
      </c>
      <c r="CD388" s="87">
        <f t="shared" si="352"/>
        <v>0</v>
      </c>
      <c r="CE388" s="87">
        <f t="shared" si="352"/>
        <v>0</v>
      </c>
      <c r="CF388" s="87">
        <f t="shared" si="352"/>
        <v>0</v>
      </c>
      <c r="CG388" s="87">
        <f t="shared" si="352"/>
        <v>0</v>
      </c>
      <c r="CH388" s="87">
        <f t="shared" si="352"/>
        <v>0</v>
      </c>
      <c r="CI388" s="87">
        <f t="shared" si="352"/>
        <v>0</v>
      </c>
      <c r="CJ388" s="87">
        <f t="shared" si="352"/>
        <v>0</v>
      </c>
      <c r="CK388" s="87">
        <f t="shared" si="352"/>
        <v>0</v>
      </c>
      <c r="CL388" s="87">
        <f t="shared" si="352"/>
        <v>0</v>
      </c>
      <c r="CM388" s="87">
        <f t="shared" si="352"/>
        <v>0</v>
      </c>
      <c r="CN388" s="87">
        <f t="shared" si="352"/>
        <v>0</v>
      </c>
      <c r="CO388" s="87">
        <f t="shared" si="352"/>
        <v>0</v>
      </c>
      <c r="CP388" s="87">
        <f t="shared" si="352"/>
        <v>0</v>
      </c>
      <c r="CQ388" s="87">
        <f t="shared" si="352"/>
        <v>0</v>
      </c>
      <c r="CR388" s="87">
        <f t="shared" si="352"/>
        <v>0</v>
      </c>
      <c r="CS388" s="87">
        <f t="shared" si="322"/>
        <v>0</v>
      </c>
      <c r="CT388" s="87">
        <f t="shared" si="322"/>
        <v>0</v>
      </c>
      <c r="CU388" s="87">
        <f t="shared" si="322"/>
        <v>0</v>
      </c>
      <c r="CV388" s="87">
        <f t="shared" si="346"/>
        <v>0</v>
      </c>
      <c r="CW388" s="87">
        <f t="shared" si="346"/>
        <v>0</v>
      </c>
      <c r="CX388" s="87">
        <f t="shared" si="346"/>
        <v>0</v>
      </c>
      <c r="CY388" s="87">
        <f t="shared" si="346"/>
        <v>0</v>
      </c>
      <c r="CZ388" s="87">
        <f t="shared" si="346"/>
        <v>0</v>
      </c>
      <c r="DA388" s="87">
        <f t="shared" si="346"/>
        <v>0</v>
      </c>
      <c r="DB388" s="87">
        <f t="shared" si="346"/>
        <v>0</v>
      </c>
      <c r="DC388" s="87">
        <f t="shared" si="346"/>
        <v>0</v>
      </c>
      <c r="DD388" s="87">
        <f t="shared" si="346"/>
        <v>0</v>
      </c>
      <c r="DE388" s="87">
        <f t="shared" si="346"/>
        <v>0</v>
      </c>
      <c r="DF388" s="91">
        <f t="shared" si="351"/>
        <v>0</v>
      </c>
      <c r="DG388" s="91">
        <f t="shared" si="351"/>
        <v>0</v>
      </c>
      <c r="DH388" s="91">
        <f t="shared" si="351"/>
        <v>163.6</v>
      </c>
      <c r="DI388" s="91">
        <f t="shared" si="351"/>
        <v>0</v>
      </c>
      <c r="DJ388" s="91">
        <f t="shared" si="351"/>
        <v>0</v>
      </c>
      <c r="DK388" s="91">
        <f t="shared" si="351"/>
        <v>0</v>
      </c>
      <c r="DL388" s="91">
        <f t="shared" si="351"/>
        <v>0</v>
      </c>
      <c r="DM388" s="91">
        <f t="shared" si="351"/>
        <v>0</v>
      </c>
      <c r="DN388" s="91">
        <f t="shared" si="351"/>
        <v>0</v>
      </c>
      <c r="DO388" s="91">
        <f t="shared" si="351"/>
        <v>0</v>
      </c>
      <c r="DP388" s="91">
        <f t="shared" si="351"/>
        <v>0</v>
      </c>
      <c r="DQ388" s="91">
        <f t="shared" si="351"/>
        <v>0</v>
      </c>
      <c r="DR388" s="91">
        <f t="shared" si="351"/>
        <v>0</v>
      </c>
      <c r="DS388" s="91">
        <f t="shared" si="351"/>
        <v>0</v>
      </c>
      <c r="DT388" s="91">
        <f t="shared" si="351"/>
        <v>0</v>
      </c>
      <c r="DU388" s="91">
        <f t="shared" si="351"/>
        <v>0</v>
      </c>
      <c r="DV388" s="91">
        <f t="shared" si="349"/>
        <v>0</v>
      </c>
      <c r="DW388" s="91">
        <f t="shared" si="349"/>
        <v>0</v>
      </c>
      <c r="DX388" s="91">
        <f t="shared" si="349"/>
        <v>0</v>
      </c>
      <c r="DY388" s="91">
        <f t="shared" si="349"/>
        <v>0</v>
      </c>
      <c r="DZ388" s="91">
        <f t="shared" si="349"/>
        <v>0</v>
      </c>
      <c r="EA388" s="91">
        <f t="shared" si="349"/>
        <v>0</v>
      </c>
      <c r="EB388" s="91">
        <f t="shared" si="349"/>
        <v>0</v>
      </c>
      <c r="EC388" s="91">
        <f t="shared" si="349"/>
        <v>0</v>
      </c>
      <c r="ED388" s="91">
        <f t="shared" si="349"/>
        <v>0</v>
      </c>
      <c r="EE388" s="91">
        <f t="shared" si="349"/>
        <v>0</v>
      </c>
      <c r="EF388" s="91">
        <f t="shared" si="349"/>
        <v>0</v>
      </c>
      <c r="EG388" s="91">
        <f t="shared" si="349"/>
        <v>0</v>
      </c>
      <c r="EH388" s="91">
        <f t="shared" si="349"/>
        <v>0</v>
      </c>
      <c r="EI388" s="91">
        <f t="shared" si="349"/>
        <v>0</v>
      </c>
      <c r="EJ388" s="91">
        <f t="shared" si="349"/>
        <v>0</v>
      </c>
      <c r="EK388" s="91">
        <f t="shared" si="355"/>
        <v>0</v>
      </c>
      <c r="EL388" s="91">
        <f t="shared" si="355"/>
        <v>0</v>
      </c>
      <c r="EM388" s="91">
        <f t="shared" si="355"/>
        <v>0</v>
      </c>
      <c r="EN388" s="91">
        <f t="shared" si="355"/>
        <v>0</v>
      </c>
      <c r="EO388" s="91">
        <f t="shared" si="355"/>
        <v>0</v>
      </c>
      <c r="EP388" s="91">
        <f t="shared" si="355"/>
        <v>0</v>
      </c>
      <c r="EQ388" s="91">
        <f t="shared" si="355"/>
        <v>0</v>
      </c>
      <c r="ER388" s="91">
        <f t="shared" si="355"/>
        <v>0</v>
      </c>
      <c r="ES388" s="91">
        <f t="shared" si="355"/>
        <v>0</v>
      </c>
      <c r="ET388" s="91">
        <f t="shared" si="355"/>
        <v>0</v>
      </c>
      <c r="EU388" s="91">
        <f t="shared" si="355"/>
        <v>0</v>
      </c>
      <c r="EV388" s="91">
        <f t="shared" si="355"/>
        <v>0</v>
      </c>
      <c r="EW388" s="91">
        <f t="shared" si="355"/>
        <v>0</v>
      </c>
      <c r="EX388" s="91">
        <f t="shared" si="355"/>
        <v>0</v>
      </c>
      <c r="EY388" s="91">
        <f t="shared" si="355"/>
        <v>0</v>
      </c>
      <c r="EZ388" s="91">
        <f t="shared" si="355"/>
        <v>0</v>
      </c>
      <c r="FA388" s="91">
        <f t="shared" si="353"/>
        <v>0</v>
      </c>
      <c r="FB388" s="91">
        <f t="shared" si="353"/>
        <v>0</v>
      </c>
      <c r="FC388" s="91">
        <f t="shared" si="353"/>
        <v>0</v>
      </c>
      <c r="FD388" s="91">
        <f t="shared" si="353"/>
        <v>0</v>
      </c>
      <c r="FE388" s="91">
        <f t="shared" si="353"/>
        <v>0</v>
      </c>
      <c r="FF388" s="91">
        <f t="shared" si="353"/>
        <v>0</v>
      </c>
      <c r="FG388" s="91">
        <f t="shared" si="353"/>
        <v>0</v>
      </c>
      <c r="FH388" s="91">
        <f t="shared" si="353"/>
        <v>0</v>
      </c>
      <c r="FI388" s="91">
        <f t="shared" si="353"/>
        <v>0</v>
      </c>
      <c r="FJ388" s="91">
        <f t="shared" si="353"/>
        <v>0</v>
      </c>
      <c r="FK388" s="91">
        <f t="shared" si="353"/>
        <v>0</v>
      </c>
      <c r="FL388" s="91">
        <f t="shared" si="353"/>
        <v>0</v>
      </c>
      <c r="FM388" s="91">
        <f t="shared" si="353"/>
        <v>0</v>
      </c>
      <c r="FN388" s="91">
        <f t="shared" si="353"/>
        <v>0</v>
      </c>
      <c r="FO388" s="91">
        <f t="shared" si="353"/>
        <v>0</v>
      </c>
      <c r="FP388" s="91">
        <f t="shared" si="323"/>
        <v>0</v>
      </c>
      <c r="FQ388" s="91">
        <f t="shared" si="323"/>
        <v>0</v>
      </c>
      <c r="FR388" s="91">
        <f t="shared" si="323"/>
        <v>0</v>
      </c>
      <c r="FS388" s="91">
        <f t="shared" si="347"/>
        <v>0</v>
      </c>
      <c r="FT388" s="91">
        <f t="shared" si="347"/>
        <v>0</v>
      </c>
      <c r="FU388" s="91">
        <f t="shared" si="347"/>
        <v>0</v>
      </c>
      <c r="FV388" s="91">
        <f t="shared" si="347"/>
        <v>0</v>
      </c>
      <c r="FW388" s="91">
        <f t="shared" si="347"/>
        <v>0</v>
      </c>
      <c r="FX388" s="91">
        <f t="shared" si="347"/>
        <v>0</v>
      </c>
      <c r="FY388" s="91">
        <f t="shared" si="347"/>
        <v>0</v>
      </c>
      <c r="FZ388" s="91">
        <f t="shared" si="347"/>
        <v>0</v>
      </c>
      <c r="GA388" s="91">
        <f t="shared" si="347"/>
        <v>0</v>
      </c>
      <c r="GB388" s="91">
        <f t="shared" si="347"/>
        <v>0</v>
      </c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</row>
    <row r="389" spans="1:213" ht="38.25">
      <c r="A389" s="68">
        <f>Данные!A389</f>
        <v>6368</v>
      </c>
      <c r="B389" s="68">
        <f>Данные!B389</f>
        <v>2021</v>
      </c>
      <c r="C389" s="68" t="str">
        <f>Данные!C389</f>
        <v>компьютерных технологий и электронного обучения</v>
      </c>
      <c r="D389" s="68" t="str">
        <f>Данные!D389</f>
        <v>Жуков Николай Николаевич</v>
      </c>
      <c r="E389" s="68" t="str">
        <f>Данные!E389</f>
        <v>нет</v>
      </c>
      <c r="F389" s="68" t="str">
        <f>Данные!F389</f>
        <v>ассистент</v>
      </c>
      <c r="G389" s="68">
        <f>Данные!G389</f>
        <v>1</v>
      </c>
      <c r="H389" s="68" t="str">
        <f>Данные!H389</f>
        <v>4 курс 2018 год/пост</v>
      </c>
      <c r="I389" s="68" t="str">
        <f>Данные!I389</f>
        <v>Модуль "Системное и прикладное программное обеспечние". Программирование</v>
      </c>
      <c r="J389" s="68">
        <f>Данные!J389</f>
        <v>0</v>
      </c>
      <c r="K389" s="68">
        <f>Данные!K389</f>
        <v>0</v>
      </c>
      <c r="L389" s="68">
        <f>Данные!L389</f>
        <v>108</v>
      </c>
      <c r="M389" s="16">
        <f t="shared" si="356"/>
        <v>10.8</v>
      </c>
      <c r="N389" s="16">
        <f t="shared" si="357"/>
        <v>15</v>
      </c>
      <c r="O389" s="16">
        <f t="shared" si="358"/>
        <v>16.25</v>
      </c>
      <c r="P389" s="16">
        <f t="shared" si="359"/>
        <v>16.25</v>
      </c>
      <c r="Q389" s="68">
        <f>Данные!Q389</f>
        <v>0</v>
      </c>
      <c r="R389" s="68">
        <f>Данные!R389</f>
        <v>0</v>
      </c>
      <c r="S389" s="68">
        <f>Данные!S389</f>
        <v>0</v>
      </c>
      <c r="T389" s="68">
        <f>Данные!T389</f>
        <v>0</v>
      </c>
      <c r="U389" s="68">
        <f>Данные!U389</f>
        <v>0</v>
      </c>
      <c r="V389" s="68">
        <f>Данные!V389</f>
        <v>0</v>
      </c>
      <c r="W389" s="68">
        <f>Данные!W389</f>
        <v>39</v>
      </c>
      <c r="X389" s="68">
        <f>Данные!X389</f>
        <v>2</v>
      </c>
      <c r="Y389" s="68">
        <f>Данные!Y389</f>
        <v>3</v>
      </c>
      <c r="Z389" s="68">
        <f>Данные!Z389</f>
        <v>0</v>
      </c>
      <c r="AA389" s="68">
        <f>Данные!AA389</f>
        <v>0</v>
      </c>
      <c r="AB389" s="83">
        <f>IF(F389=$HG$3,$HH$3,IF(F389=$HG$4,$HH$4,IF(F389=$HG$5,$HH$5,IF(F389=$HG$6,$HH$6,IF(F389=$HG$7,$HH$7,IF(F389=$HG$8,$HH$8,IF(F389=$HG$9,$HH$9,IF(F389=$HG$10,$HH$10,IF(F389=$HG$11,$HH$11,IF(F389=$HG$12,$HH$12,IF(F389=$HG$13,$HH$13,IF(F389=$HG$14,$HH$14,IF(F389=$HG$15,$HH$15,)))))))))))))</f>
        <v>900</v>
      </c>
      <c r="AC389" s="84" t="str">
        <f>IF(OR($GD$4=H389,$GE$4=H389,$GF$4=H389,$GG$4=H389,$GH$4=H389,$GI$4=H389,$GJ$4=H389,$GK$4=H389,$GL$4=H389,$GM$4=H389,$GN$4=H389,$GO$4=H389,$GP$4=H389,$GQ$4=H389,$GR$4=H389,$GS$4=H389,$GT$4=H389,$GU$4=H389,$GV$4=H389,$GW$4=H389,$GX$4=H389,$GY$4=H389,$GZ$4=H389,$HA$4=H389,$HB$4=H389,$HC$4=H389,$HD$4=H389,$HE$4=H389),$GC$4,IF(OR($GD$5=H389,$GE$5=H389,$GH$5=H389,$GI$5=H389,$GL$5=H389,$GM$5=H389,$GP$5=H389,$GQ$5=H389,$GT$5=H389,$GU$5=H389,$GX$5=H389,$GY$5=H389,$HB$5=H389,$HC$5=H389),$GC$5,))</f>
        <v>Бакалавры (ИВТ)</v>
      </c>
      <c r="AD389" s="84" t="str">
        <f>IF(OR(H389=$GD$4,H389=$GE$4,H389=$GF$4,H389=$GG$4,H389=$GD$5,H389=$GE$5),$GD$1,IF(OR(H389=$GH$4,H389=$GI$4,H389=$GJ$4,H389=$GK$4,H389=$GH$5,H389=$GI$5),$GH$1,IF(OR(H389=$GL$4,H389=$GM$4,H389=$GN$4,H389=$GO$4,H389=$GL$5,H389=$GM$5),$GL$1,IF(OR(H389=$GP$4,H389=$GQ$4,H389=$GR$4,H389=$GS$4,H389=$GP$5,H389=$GQ$5),$GP$1,IF(OR(H389=$GT$4,H389=$GU$4,H389=$GV$4,H389=$GW$4,H389=$GT$5,H389=$GU$5),$GT$1,IF(OR(H389=$GX$4,H389=$GY$4,H389=$GZ$4,H389=$HA$4,H389=$GX$5,H389=$GY$5),$GX$1,IF(OR(H389=$HB$4,H389=$HC$4,H389=$HD$4,H389=$HE$4,H389=$HB$5,H389=$HC$5),$HB$1,)))))))</f>
        <v>2021/2022</v>
      </c>
      <c r="AE389" s="85">
        <f t="shared" si="360"/>
        <v>166.3</v>
      </c>
      <c r="AF389" s="85">
        <f t="shared" si="361"/>
        <v>0.18477777777777779</v>
      </c>
      <c r="AG389" s="83"/>
      <c r="AH389" s="83"/>
      <c r="AI389" s="87">
        <f t="shared" si="350"/>
        <v>0</v>
      </c>
      <c r="AJ389" s="87">
        <f t="shared" si="350"/>
        <v>0</v>
      </c>
      <c r="AK389" s="87">
        <f t="shared" si="350"/>
        <v>0</v>
      </c>
      <c r="AL389" s="87">
        <f t="shared" si="350"/>
        <v>0</v>
      </c>
      <c r="AM389" s="87">
        <f t="shared" si="350"/>
        <v>0</v>
      </c>
      <c r="AN389" s="87">
        <f t="shared" si="350"/>
        <v>0</v>
      </c>
      <c r="AO389" s="87">
        <f t="shared" si="350"/>
        <v>0</v>
      </c>
      <c r="AP389" s="87">
        <f t="shared" si="350"/>
        <v>0</v>
      </c>
      <c r="AQ389" s="87">
        <f t="shared" si="350"/>
        <v>0</v>
      </c>
      <c r="AR389" s="87">
        <f t="shared" si="350"/>
        <v>0</v>
      </c>
      <c r="AS389" s="87">
        <f t="shared" si="350"/>
        <v>0</v>
      </c>
      <c r="AT389" s="87">
        <f t="shared" si="350"/>
        <v>0</v>
      </c>
      <c r="AU389" s="87">
        <f t="shared" si="350"/>
        <v>0</v>
      </c>
      <c r="AV389" s="87">
        <f t="shared" si="350"/>
        <v>0</v>
      </c>
      <c r="AW389" s="87">
        <f t="shared" si="350"/>
        <v>0</v>
      </c>
      <c r="AX389" s="87">
        <f t="shared" si="350"/>
        <v>0</v>
      </c>
      <c r="AY389" s="87">
        <f t="shared" si="348"/>
        <v>0</v>
      </c>
      <c r="AZ389" s="87">
        <f t="shared" si="348"/>
        <v>0</v>
      </c>
      <c r="BA389" s="87">
        <f t="shared" si="348"/>
        <v>0</v>
      </c>
      <c r="BB389" s="87">
        <f t="shared" si="348"/>
        <v>0</v>
      </c>
      <c r="BC389" s="87">
        <f t="shared" si="348"/>
        <v>0</v>
      </c>
      <c r="BD389" s="87">
        <f t="shared" si="348"/>
        <v>0</v>
      </c>
      <c r="BE389" s="87">
        <f t="shared" si="348"/>
        <v>0</v>
      </c>
      <c r="BF389" s="87">
        <f t="shared" si="348"/>
        <v>0</v>
      </c>
      <c r="BG389" s="87">
        <f t="shared" si="348"/>
        <v>0</v>
      </c>
      <c r="BH389" s="87">
        <f t="shared" si="348"/>
        <v>0</v>
      </c>
      <c r="BI389" s="87">
        <f t="shared" si="348"/>
        <v>0</v>
      </c>
      <c r="BJ389" s="87">
        <f t="shared" si="348"/>
        <v>0.18477777777777779</v>
      </c>
      <c r="BK389" s="87">
        <f t="shared" si="348"/>
        <v>0</v>
      </c>
      <c r="BL389" s="87">
        <f t="shared" si="348"/>
        <v>0</v>
      </c>
      <c r="BM389" s="87">
        <f t="shared" si="348"/>
        <v>0</v>
      </c>
      <c r="BN389" s="87">
        <f t="shared" si="354"/>
        <v>0</v>
      </c>
      <c r="BO389" s="87">
        <f t="shared" si="354"/>
        <v>0</v>
      </c>
      <c r="BP389" s="87">
        <f t="shared" si="354"/>
        <v>0</v>
      </c>
      <c r="BQ389" s="87">
        <f t="shared" si="354"/>
        <v>0</v>
      </c>
      <c r="BR389" s="87">
        <f t="shared" si="354"/>
        <v>0</v>
      </c>
      <c r="BS389" s="87">
        <f t="shared" si="354"/>
        <v>0</v>
      </c>
      <c r="BT389" s="87">
        <f t="shared" si="354"/>
        <v>0</v>
      </c>
      <c r="BU389" s="87">
        <f t="shared" si="354"/>
        <v>0</v>
      </c>
      <c r="BV389" s="87">
        <f t="shared" si="354"/>
        <v>0</v>
      </c>
      <c r="BW389" s="87">
        <f t="shared" si="354"/>
        <v>0</v>
      </c>
      <c r="BX389" s="87">
        <f t="shared" si="354"/>
        <v>0</v>
      </c>
      <c r="BY389" s="87">
        <f t="shared" si="354"/>
        <v>0</v>
      </c>
      <c r="BZ389" s="87">
        <f t="shared" si="354"/>
        <v>0</v>
      </c>
      <c r="CA389" s="87">
        <f t="shared" si="354"/>
        <v>0</v>
      </c>
      <c r="CB389" s="87">
        <f t="shared" si="354"/>
        <v>0</v>
      </c>
      <c r="CC389" s="87">
        <f t="shared" si="354"/>
        <v>0</v>
      </c>
      <c r="CD389" s="87">
        <f t="shared" si="352"/>
        <v>0</v>
      </c>
      <c r="CE389" s="87">
        <f t="shared" si="352"/>
        <v>0</v>
      </c>
      <c r="CF389" s="87">
        <f t="shared" si="352"/>
        <v>0</v>
      </c>
      <c r="CG389" s="87">
        <f t="shared" si="352"/>
        <v>0</v>
      </c>
      <c r="CH389" s="87">
        <f t="shared" si="352"/>
        <v>0</v>
      </c>
      <c r="CI389" s="87">
        <f t="shared" si="352"/>
        <v>0</v>
      </c>
      <c r="CJ389" s="87">
        <f t="shared" si="352"/>
        <v>0</v>
      </c>
      <c r="CK389" s="87">
        <f t="shared" si="352"/>
        <v>0</v>
      </c>
      <c r="CL389" s="87">
        <f t="shared" si="352"/>
        <v>0</v>
      </c>
      <c r="CM389" s="87">
        <f t="shared" si="352"/>
        <v>0</v>
      </c>
      <c r="CN389" s="87">
        <f t="shared" si="352"/>
        <v>0</v>
      </c>
      <c r="CO389" s="87">
        <f t="shared" si="352"/>
        <v>0</v>
      </c>
      <c r="CP389" s="87">
        <f t="shared" si="352"/>
        <v>0</v>
      </c>
      <c r="CQ389" s="87">
        <f t="shared" si="352"/>
        <v>0</v>
      </c>
      <c r="CR389" s="87">
        <f t="shared" si="352"/>
        <v>0</v>
      </c>
      <c r="CS389" s="87">
        <f t="shared" si="322"/>
        <v>0</v>
      </c>
      <c r="CT389" s="87">
        <f t="shared" si="322"/>
        <v>0</v>
      </c>
      <c r="CU389" s="87">
        <f t="shared" si="322"/>
        <v>0</v>
      </c>
      <c r="CV389" s="87">
        <f t="shared" si="346"/>
        <v>0</v>
      </c>
      <c r="CW389" s="87">
        <f t="shared" si="346"/>
        <v>0</v>
      </c>
      <c r="CX389" s="87">
        <f t="shared" si="346"/>
        <v>0</v>
      </c>
      <c r="CY389" s="87">
        <f t="shared" si="346"/>
        <v>0</v>
      </c>
      <c r="CZ389" s="87">
        <f t="shared" si="346"/>
        <v>0</v>
      </c>
      <c r="DA389" s="87">
        <f t="shared" si="346"/>
        <v>0</v>
      </c>
      <c r="DB389" s="87">
        <f t="shared" si="346"/>
        <v>0</v>
      </c>
      <c r="DC389" s="87">
        <f t="shared" si="346"/>
        <v>0</v>
      </c>
      <c r="DD389" s="87">
        <f t="shared" si="346"/>
        <v>0</v>
      </c>
      <c r="DE389" s="87">
        <f t="shared" si="346"/>
        <v>0</v>
      </c>
      <c r="DF389" s="91">
        <f t="shared" si="351"/>
        <v>0</v>
      </c>
      <c r="DG389" s="91">
        <f t="shared" si="351"/>
        <v>0</v>
      </c>
      <c r="DH389" s="91">
        <f t="shared" si="351"/>
        <v>0</v>
      </c>
      <c r="DI389" s="91">
        <f t="shared" si="351"/>
        <v>0</v>
      </c>
      <c r="DJ389" s="91">
        <f t="shared" si="351"/>
        <v>0</v>
      </c>
      <c r="DK389" s="91">
        <f t="shared" si="351"/>
        <v>0</v>
      </c>
      <c r="DL389" s="91">
        <f t="shared" si="351"/>
        <v>0</v>
      </c>
      <c r="DM389" s="91">
        <f t="shared" si="351"/>
        <v>0</v>
      </c>
      <c r="DN389" s="91">
        <f t="shared" si="351"/>
        <v>0</v>
      </c>
      <c r="DO389" s="91">
        <f t="shared" si="351"/>
        <v>0</v>
      </c>
      <c r="DP389" s="91">
        <f t="shared" si="351"/>
        <v>0</v>
      </c>
      <c r="DQ389" s="91">
        <f t="shared" si="351"/>
        <v>0</v>
      </c>
      <c r="DR389" s="91">
        <f t="shared" si="351"/>
        <v>0</v>
      </c>
      <c r="DS389" s="91">
        <f t="shared" si="351"/>
        <v>0</v>
      </c>
      <c r="DT389" s="91">
        <f t="shared" si="351"/>
        <v>0</v>
      </c>
      <c r="DU389" s="91">
        <f t="shared" si="351"/>
        <v>0</v>
      </c>
      <c r="DV389" s="91">
        <f t="shared" si="349"/>
        <v>0</v>
      </c>
      <c r="DW389" s="91">
        <f t="shared" si="349"/>
        <v>0</v>
      </c>
      <c r="DX389" s="91">
        <f t="shared" si="349"/>
        <v>0</v>
      </c>
      <c r="DY389" s="91">
        <f t="shared" si="349"/>
        <v>0</v>
      </c>
      <c r="DZ389" s="91">
        <f t="shared" si="349"/>
        <v>0</v>
      </c>
      <c r="EA389" s="91">
        <f t="shared" si="349"/>
        <v>0</v>
      </c>
      <c r="EB389" s="91">
        <f t="shared" si="349"/>
        <v>0</v>
      </c>
      <c r="EC389" s="91">
        <f t="shared" si="349"/>
        <v>0</v>
      </c>
      <c r="ED389" s="91">
        <f t="shared" si="349"/>
        <v>0</v>
      </c>
      <c r="EE389" s="91">
        <f t="shared" si="349"/>
        <v>0</v>
      </c>
      <c r="EF389" s="91">
        <f t="shared" si="349"/>
        <v>0</v>
      </c>
      <c r="EG389" s="91">
        <f t="shared" si="349"/>
        <v>163.6</v>
      </c>
      <c r="EH389" s="91">
        <f t="shared" si="349"/>
        <v>0</v>
      </c>
      <c r="EI389" s="91">
        <f t="shared" si="349"/>
        <v>0</v>
      </c>
      <c r="EJ389" s="91">
        <f t="shared" si="349"/>
        <v>0</v>
      </c>
      <c r="EK389" s="91">
        <f t="shared" si="355"/>
        <v>0</v>
      </c>
      <c r="EL389" s="91">
        <f t="shared" si="355"/>
        <v>0</v>
      </c>
      <c r="EM389" s="91">
        <f t="shared" si="355"/>
        <v>0</v>
      </c>
      <c r="EN389" s="91">
        <f t="shared" si="355"/>
        <v>0</v>
      </c>
      <c r="EO389" s="91">
        <f t="shared" si="355"/>
        <v>0</v>
      </c>
      <c r="EP389" s="91">
        <f t="shared" si="355"/>
        <v>0</v>
      </c>
      <c r="EQ389" s="91">
        <f t="shared" si="355"/>
        <v>0</v>
      </c>
      <c r="ER389" s="91">
        <f t="shared" si="355"/>
        <v>0</v>
      </c>
      <c r="ES389" s="91">
        <f t="shared" si="355"/>
        <v>0</v>
      </c>
      <c r="ET389" s="91">
        <f t="shared" si="355"/>
        <v>0</v>
      </c>
      <c r="EU389" s="91">
        <f t="shared" si="355"/>
        <v>0</v>
      </c>
      <c r="EV389" s="91">
        <f t="shared" si="355"/>
        <v>0</v>
      </c>
      <c r="EW389" s="91">
        <f t="shared" si="355"/>
        <v>0</v>
      </c>
      <c r="EX389" s="91">
        <f t="shared" si="355"/>
        <v>0</v>
      </c>
      <c r="EY389" s="91">
        <f t="shared" si="355"/>
        <v>0</v>
      </c>
      <c r="EZ389" s="91">
        <f t="shared" si="355"/>
        <v>0</v>
      </c>
      <c r="FA389" s="91">
        <f t="shared" si="353"/>
        <v>0</v>
      </c>
      <c r="FB389" s="91">
        <f t="shared" si="353"/>
        <v>0</v>
      </c>
      <c r="FC389" s="91">
        <f t="shared" si="353"/>
        <v>0</v>
      </c>
      <c r="FD389" s="91">
        <f t="shared" si="353"/>
        <v>0</v>
      </c>
      <c r="FE389" s="91">
        <f t="shared" si="353"/>
        <v>0</v>
      </c>
      <c r="FF389" s="91">
        <f t="shared" si="353"/>
        <v>0</v>
      </c>
      <c r="FG389" s="91">
        <f t="shared" si="353"/>
        <v>0</v>
      </c>
      <c r="FH389" s="91">
        <f t="shared" si="353"/>
        <v>0</v>
      </c>
      <c r="FI389" s="91">
        <f t="shared" si="353"/>
        <v>0</v>
      </c>
      <c r="FJ389" s="91">
        <f t="shared" si="353"/>
        <v>0</v>
      </c>
      <c r="FK389" s="91">
        <f t="shared" si="353"/>
        <v>0</v>
      </c>
      <c r="FL389" s="91">
        <f t="shared" si="353"/>
        <v>0</v>
      </c>
      <c r="FM389" s="91">
        <f t="shared" si="353"/>
        <v>0</v>
      </c>
      <c r="FN389" s="91">
        <f t="shared" si="353"/>
        <v>0</v>
      </c>
      <c r="FO389" s="91">
        <f t="shared" si="353"/>
        <v>0</v>
      </c>
      <c r="FP389" s="91">
        <f t="shared" si="323"/>
        <v>0</v>
      </c>
      <c r="FQ389" s="91">
        <f t="shared" si="323"/>
        <v>0</v>
      </c>
      <c r="FR389" s="91">
        <f t="shared" si="323"/>
        <v>0</v>
      </c>
      <c r="FS389" s="91">
        <f t="shared" si="347"/>
        <v>0</v>
      </c>
      <c r="FT389" s="91">
        <f t="shared" si="347"/>
        <v>0</v>
      </c>
      <c r="FU389" s="91">
        <f t="shared" si="347"/>
        <v>0</v>
      </c>
      <c r="FV389" s="91">
        <f t="shared" si="347"/>
        <v>0</v>
      </c>
      <c r="FW389" s="91">
        <f t="shared" si="347"/>
        <v>0</v>
      </c>
      <c r="FX389" s="91">
        <f t="shared" si="347"/>
        <v>0</v>
      </c>
      <c r="FY389" s="91">
        <f t="shared" si="347"/>
        <v>0</v>
      </c>
      <c r="FZ389" s="91">
        <f t="shared" si="347"/>
        <v>0</v>
      </c>
      <c r="GA389" s="91">
        <f t="shared" si="347"/>
        <v>0</v>
      </c>
      <c r="GB389" s="91">
        <f t="shared" si="347"/>
        <v>0</v>
      </c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</row>
    <row r="390" spans="1:213" ht="38.25">
      <c r="A390" s="68">
        <f>Данные!A390</f>
        <v>6368</v>
      </c>
      <c r="B390" s="68">
        <f>Данные!B390</f>
        <v>2021</v>
      </c>
      <c r="C390" s="68" t="str">
        <f>Данные!C390</f>
        <v>компьютерных технологий и электронного обучения</v>
      </c>
      <c r="D390" s="68" t="str">
        <f>Данные!D390</f>
        <v>Атаян Ануш Михайловна</v>
      </c>
      <c r="E390" s="68" t="str">
        <f>Данные!E390</f>
        <v>кандидат педагогических наук</v>
      </c>
      <c r="F390" s="68" t="str">
        <f>Данные!F390</f>
        <v>доцент</v>
      </c>
      <c r="G390" s="68">
        <f>Данные!G390</f>
        <v>1</v>
      </c>
      <c r="H390" s="68" t="str">
        <f>Данные!H390</f>
        <v>4 курс 2018 год/пост</v>
      </c>
      <c r="I390" s="68" t="str">
        <f>Данные!I390</f>
        <v>IT-рекрутмент</v>
      </c>
      <c r="J390" s="68">
        <f>Данные!J390</f>
        <v>0</v>
      </c>
      <c r="K390" s="68">
        <f>Данные!K390</f>
        <v>0</v>
      </c>
      <c r="L390" s="68">
        <f>Данные!L390</f>
        <v>0</v>
      </c>
      <c r="M390" s="16">
        <f t="shared" si="356"/>
        <v>0</v>
      </c>
      <c r="N390" s="16">
        <f t="shared" si="357"/>
        <v>15</v>
      </c>
      <c r="O390" s="16">
        <f t="shared" si="358"/>
        <v>16.25</v>
      </c>
      <c r="P390" s="16">
        <f t="shared" si="359"/>
        <v>16.25</v>
      </c>
      <c r="Q390" s="68">
        <f>Данные!Q390</f>
        <v>0</v>
      </c>
      <c r="R390" s="68">
        <f>Данные!R390</f>
        <v>0</v>
      </c>
      <c r="S390" s="68">
        <f>Данные!S390</f>
        <v>0</v>
      </c>
      <c r="T390" s="68">
        <f>Данные!T390</f>
        <v>0</v>
      </c>
      <c r="U390" s="68">
        <f>Данные!U390</f>
        <v>0</v>
      </c>
      <c r="V390" s="68">
        <f>Данные!V390</f>
        <v>0</v>
      </c>
      <c r="W390" s="68">
        <f>Данные!W390</f>
        <v>39</v>
      </c>
      <c r="X390" s="68">
        <f>Данные!X390</f>
        <v>2</v>
      </c>
      <c r="Y390" s="68">
        <f>Данные!Y390</f>
        <v>3</v>
      </c>
      <c r="Z390" s="68">
        <f>Данные!Z390</f>
        <v>0</v>
      </c>
      <c r="AA390" s="68">
        <f>Данные!AA390</f>
        <v>0</v>
      </c>
      <c r="AB390" s="83">
        <f>IF(F390=$HG$3,$HH$3,IF(F390=$HG$4,$HH$4,IF(F390=$HG$5,$HH$5,IF(F390=$HG$6,$HH$6,IF(F390=$HG$7,$HH$7,IF(F390=$HG$8,$HH$8,IF(F390=$HG$9,$HH$9,IF(F390=$HG$10,$HH$10,IF(F390=$HG$11,$HH$11,IF(F390=$HG$12,$HH$12,IF(F390=$HG$13,$HH$13,IF(F390=$HG$14,$HH$14,IF(F390=$HG$15,$HH$15,)))))))))))))</f>
        <v>800</v>
      </c>
      <c r="AC390" s="84" t="str">
        <f>IF(OR($GD$4=H390,$GE$4=H390,$GF$4=H390,$GG$4=H390,$GH$4=H390,$GI$4=H390,$GJ$4=H390,$GK$4=H390,$GL$4=H390,$GM$4=H390,$GN$4=H390,$GO$4=H390,$GP$4=H390,$GQ$4=H390,$GR$4=H390,$GS$4=H390,$GT$4=H390,$GU$4=H390,$GV$4=H390,$GW$4=H390,$GX$4=H390,$GY$4=H390,$GZ$4=H390,$HA$4=H390,$HB$4=H390,$HC$4=H390,$HD$4=H390,$HE$4=H390),$GC$4,IF(OR($GD$5=H390,$GE$5=H390,$GH$5=H390,$GI$5=H390,$GL$5=H390,$GM$5=H390,$GP$5=H390,$GQ$5=H390,$GT$5=H390,$GU$5=H390,$GX$5=H390,$GY$5=H390,$HB$5=H390,$HC$5=H390),$GC$5,))</f>
        <v>Бакалавры (ИВТ)</v>
      </c>
      <c r="AD390" s="84" t="str">
        <f>IF(OR(H390=$GD$4,H390=$GE$4,H390=$GF$4,H390=$GG$4,H390=$GD$5,H390=$GE$5),$GD$1,IF(OR(H390=$GH$4,H390=$GI$4,H390=$GJ$4,H390=$GK$4,H390=$GH$5,H390=$GI$5),$GH$1,IF(OR(H390=$GL$4,H390=$GM$4,H390=$GN$4,H390=$GO$4,H390=$GL$5,H390=$GM$5),$GL$1,IF(OR(H390=$GP$4,H390=$GQ$4,H390=$GR$4,H390=$GS$4,H390=$GP$5,H390=$GQ$5),$GP$1,IF(OR(H390=$GT$4,H390=$GU$4,H390=$GV$4,H390=$GW$4,H390=$GT$5,H390=$GU$5),$GT$1,IF(OR(H390=$GX$4,H390=$GY$4,H390=$GZ$4,H390=$HA$4,H390=$GX$5,H390=$GY$5),$GX$1,IF(OR(H390=$HB$4,H390=$HC$4,H390=$HD$4,H390=$HE$4,H390=$HB$5,H390=$HC$5),$HB$1,)))))))</f>
        <v>2021/2022</v>
      </c>
      <c r="AE390" s="85">
        <f t="shared" si="360"/>
        <v>47.5</v>
      </c>
      <c r="AF390" s="85">
        <f t="shared" si="361"/>
        <v>5.9374999999999997E-2</v>
      </c>
      <c r="AG390" s="83"/>
      <c r="AH390" s="83"/>
      <c r="AI390" s="87">
        <f t="shared" si="350"/>
        <v>0</v>
      </c>
      <c r="AJ390" s="87">
        <f t="shared" si="350"/>
        <v>0</v>
      </c>
      <c r="AK390" s="87">
        <f t="shared" si="350"/>
        <v>0</v>
      </c>
      <c r="AL390" s="87">
        <f t="shared" si="350"/>
        <v>0</v>
      </c>
      <c r="AM390" s="87">
        <f t="shared" si="350"/>
        <v>0</v>
      </c>
      <c r="AN390" s="87">
        <f t="shared" si="350"/>
        <v>5.9374999999999997E-2</v>
      </c>
      <c r="AO390" s="87">
        <f t="shared" si="350"/>
        <v>0</v>
      </c>
      <c r="AP390" s="87">
        <f t="shared" si="350"/>
        <v>0</v>
      </c>
      <c r="AQ390" s="87">
        <f t="shared" si="350"/>
        <v>0</v>
      </c>
      <c r="AR390" s="87">
        <f t="shared" si="350"/>
        <v>0</v>
      </c>
      <c r="AS390" s="87">
        <f t="shared" si="350"/>
        <v>0</v>
      </c>
      <c r="AT390" s="87">
        <f t="shared" si="350"/>
        <v>0</v>
      </c>
      <c r="AU390" s="87">
        <f t="shared" si="350"/>
        <v>0</v>
      </c>
      <c r="AV390" s="87">
        <f t="shared" si="350"/>
        <v>0</v>
      </c>
      <c r="AW390" s="87">
        <f t="shared" si="350"/>
        <v>0</v>
      </c>
      <c r="AX390" s="87">
        <f t="shared" si="350"/>
        <v>0</v>
      </c>
      <c r="AY390" s="87">
        <f t="shared" si="348"/>
        <v>0</v>
      </c>
      <c r="AZ390" s="87">
        <f t="shared" si="348"/>
        <v>0</v>
      </c>
      <c r="BA390" s="87">
        <f t="shared" si="348"/>
        <v>0</v>
      </c>
      <c r="BB390" s="87">
        <f t="shared" si="348"/>
        <v>0</v>
      </c>
      <c r="BC390" s="87">
        <f t="shared" si="348"/>
        <v>0</v>
      </c>
      <c r="BD390" s="87">
        <f t="shared" si="348"/>
        <v>0</v>
      </c>
      <c r="BE390" s="87">
        <f t="shared" si="348"/>
        <v>0</v>
      </c>
      <c r="BF390" s="87">
        <f t="shared" si="348"/>
        <v>0</v>
      </c>
      <c r="BG390" s="87">
        <f t="shared" si="348"/>
        <v>0</v>
      </c>
      <c r="BH390" s="87">
        <f t="shared" si="348"/>
        <v>0</v>
      </c>
      <c r="BI390" s="87">
        <f t="shared" si="348"/>
        <v>0</v>
      </c>
      <c r="BJ390" s="87">
        <f t="shared" si="348"/>
        <v>0</v>
      </c>
      <c r="BK390" s="87">
        <f t="shared" si="348"/>
        <v>0</v>
      </c>
      <c r="BL390" s="87">
        <f t="shared" si="348"/>
        <v>0</v>
      </c>
      <c r="BM390" s="87">
        <f t="shared" si="348"/>
        <v>0</v>
      </c>
      <c r="BN390" s="87">
        <f t="shared" si="354"/>
        <v>0</v>
      </c>
      <c r="BO390" s="87">
        <f t="shared" si="354"/>
        <v>0</v>
      </c>
      <c r="BP390" s="87">
        <f t="shared" si="354"/>
        <v>0</v>
      </c>
      <c r="BQ390" s="87">
        <f t="shared" si="354"/>
        <v>0</v>
      </c>
      <c r="BR390" s="87">
        <f t="shared" si="354"/>
        <v>0</v>
      </c>
      <c r="BS390" s="87">
        <f t="shared" si="354"/>
        <v>0</v>
      </c>
      <c r="BT390" s="87">
        <f t="shared" si="354"/>
        <v>0</v>
      </c>
      <c r="BU390" s="87">
        <f t="shared" si="354"/>
        <v>0</v>
      </c>
      <c r="BV390" s="87">
        <f t="shared" si="354"/>
        <v>0</v>
      </c>
      <c r="BW390" s="87">
        <f t="shared" si="354"/>
        <v>0</v>
      </c>
      <c r="BX390" s="87">
        <f t="shared" si="354"/>
        <v>0</v>
      </c>
      <c r="BY390" s="87">
        <f t="shared" si="354"/>
        <v>0</v>
      </c>
      <c r="BZ390" s="87">
        <f t="shared" si="354"/>
        <v>0</v>
      </c>
      <c r="CA390" s="87">
        <f t="shared" si="354"/>
        <v>0</v>
      </c>
      <c r="CB390" s="87">
        <f t="shared" si="354"/>
        <v>0</v>
      </c>
      <c r="CC390" s="87">
        <f t="shared" si="354"/>
        <v>0</v>
      </c>
      <c r="CD390" s="87">
        <f t="shared" si="352"/>
        <v>0</v>
      </c>
      <c r="CE390" s="87">
        <f t="shared" si="352"/>
        <v>0</v>
      </c>
      <c r="CF390" s="87">
        <f t="shared" si="352"/>
        <v>0</v>
      </c>
      <c r="CG390" s="87">
        <f t="shared" si="352"/>
        <v>0</v>
      </c>
      <c r="CH390" s="87">
        <f t="shared" si="352"/>
        <v>0</v>
      </c>
      <c r="CI390" s="87">
        <f t="shared" si="352"/>
        <v>0</v>
      </c>
      <c r="CJ390" s="87">
        <f t="shared" si="352"/>
        <v>0</v>
      </c>
      <c r="CK390" s="87">
        <f t="shared" si="352"/>
        <v>0</v>
      </c>
      <c r="CL390" s="87">
        <f t="shared" si="352"/>
        <v>0</v>
      </c>
      <c r="CM390" s="87">
        <f t="shared" si="352"/>
        <v>0</v>
      </c>
      <c r="CN390" s="87">
        <f t="shared" si="352"/>
        <v>0</v>
      </c>
      <c r="CO390" s="87">
        <f t="shared" si="352"/>
        <v>0</v>
      </c>
      <c r="CP390" s="87">
        <f t="shared" si="352"/>
        <v>0</v>
      </c>
      <c r="CQ390" s="87">
        <f t="shared" si="352"/>
        <v>0</v>
      </c>
      <c r="CR390" s="87">
        <f t="shared" si="352"/>
        <v>0</v>
      </c>
      <c r="CS390" s="87">
        <f t="shared" si="322"/>
        <v>0</v>
      </c>
      <c r="CT390" s="87">
        <f t="shared" si="322"/>
        <v>0</v>
      </c>
      <c r="CU390" s="87">
        <f t="shared" si="322"/>
        <v>0</v>
      </c>
      <c r="CV390" s="87">
        <f t="shared" si="346"/>
        <v>0</v>
      </c>
      <c r="CW390" s="87">
        <f t="shared" si="346"/>
        <v>0</v>
      </c>
      <c r="CX390" s="87">
        <f t="shared" si="346"/>
        <v>0</v>
      </c>
      <c r="CY390" s="87">
        <f t="shared" si="346"/>
        <v>0</v>
      </c>
      <c r="CZ390" s="87">
        <f t="shared" si="346"/>
        <v>0</v>
      </c>
      <c r="DA390" s="87">
        <f t="shared" si="346"/>
        <v>0</v>
      </c>
      <c r="DB390" s="87">
        <f t="shared" si="346"/>
        <v>0</v>
      </c>
      <c r="DC390" s="87">
        <f t="shared" si="346"/>
        <v>0</v>
      </c>
      <c r="DD390" s="87">
        <f t="shared" si="346"/>
        <v>0</v>
      </c>
      <c r="DE390" s="87">
        <f t="shared" si="346"/>
        <v>0</v>
      </c>
      <c r="DF390" s="91">
        <f t="shared" si="351"/>
        <v>0</v>
      </c>
      <c r="DG390" s="91">
        <f t="shared" si="351"/>
        <v>0</v>
      </c>
      <c r="DH390" s="91">
        <f t="shared" si="351"/>
        <v>0</v>
      </c>
      <c r="DI390" s="91">
        <f t="shared" si="351"/>
        <v>0</v>
      </c>
      <c r="DJ390" s="91">
        <f t="shared" si="351"/>
        <v>0</v>
      </c>
      <c r="DK390" s="91">
        <f t="shared" si="351"/>
        <v>163.6</v>
      </c>
      <c r="DL390" s="91">
        <f t="shared" si="351"/>
        <v>0</v>
      </c>
      <c r="DM390" s="91">
        <f t="shared" si="351"/>
        <v>0</v>
      </c>
      <c r="DN390" s="91">
        <f t="shared" si="351"/>
        <v>0</v>
      </c>
      <c r="DO390" s="91">
        <f t="shared" si="351"/>
        <v>0</v>
      </c>
      <c r="DP390" s="91">
        <f t="shared" si="351"/>
        <v>0</v>
      </c>
      <c r="DQ390" s="91">
        <f t="shared" si="351"/>
        <v>0</v>
      </c>
      <c r="DR390" s="91">
        <f t="shared" si="351"/>
        <v>0</v>
      </c>
      <c r="DS390" s="91">
        <f t="shared" si="351"/>
        <v>0</v>
      </c>
      <c r="DT390" s="91">
        <f t="shared" si="351"/>
        <v>0</v>
      </c>
      <c r="DU390" s="91">
        <f t="shared" si="351"/>
        <v>0</v>
      </c>
      <c r="DV390" s="91">
        <f t="shared" si="349"/>
        <v>0</v>
      </c>
      <c r="DW390" s="91">
        <f t="shared" si="349"/>
        <v>0</v>
      </c>
      <c r="DX390" s="91">
        <f t="shared" si="349"/>
        <v>0</v>
      </c>
      <c r="DY390" s="91">
        <f t="shared" si="349"/>
        <v>0</v>
      </c>
      <c r="DZ390" s="91">
        <f t="shared" si="349"/>
        <v>0</v>
      </c>
      <c r="EA390" s="91">
        <f t="shared" si="349"/>
        <v>0</v>
      </c>
      <c r="EB390" s="91">
        <f t="shared" si="349"/>
        <v>0</v>
      </c>
      <c r="EC390" s="91">
        <f t="shared" si="349"/>
        <v>0</v>
      </c>
      <c r="ED390" s="91">
        <f t="shared" si="349"/>
        <v>0</v>
      </c>
      <c r="EE390" s="91">
        <f t="shared" si="349"/>
        <v>0</v>
      </c>
      <c r="EF390" s="91">
        <f t="shared" si="349"/>
        <v>0</v>
      </c>
      <c r="EG390" s="91">
        <f t="shared" si="349"/>
        <v>0</v>
      </c>
      <c r="EH390" s="91">
        <f t="shared" si="349"/>
        <v>0</v>
      </c>
      <c r="EI390" s="91">
        <f t="shared" si="349"/>
        <v>0</v>
      </c>
      <c r="EJ390" s="91">
        <f t="shared" si="349"/>
        <v>0</v>
      </c>
      <c r="EK390" s="91">
        <f t="shared" si="355"/>
        <v>0</v>
      </c>
      <c r="EL390" s="91">
        <f t="shared" si="355"/>
        <v>0</v>
      </c>
      <c r="EM390" s="91">
        <f t="shared" si="355"/>
        <v>0</v>
      </c>
      <c r="EN390" s="91">
        <f t="shared" si="355"/>
        <v>0</v>
      </c>
      <c r="EO390" s="91">
        <f t="shared" si="355"/>
        <v>0</v>
      </c>
      <c r="EP390" s="91">
        <f t="shared" si="355"/>
        <v>0</v>
      </c>
      <c r="EQ390" s="91">
        <f t="shared" si="355"/>
        <v>0</v>
      </c>
      <c r="ER390" s="91">
        <f t="shared" si="355"/>
        <v>0</v>
      </c>
      <c r="ES390" s="91">
        <f t="shared" si="355"/>
        <v>0</v>
      </c>
      <c r="ET390" s="91">
        <f t="shared" si="355"/>
        <v>0</v>
      </c>
      <c r="EU390" s="91">
        <f t="shared" si="355"/>
        <v>0</v>
      </c>
      <c r="EV390" s="91">
        <f t="shared" si="355"/>
        <v>0</v>
      </c>
      <c r="EW390" s="91">
        <f t="shared" si="355"/>
        <v>0</v>
      </c>
      <c r="EX390" s="91">
        <f t="shared" si="355"/>
        <v>0</v>
      </c>
      <c r="EY390" s="91">
        <f t="shared" si="355"/>
        <v>0</v>
      </c>
      <c r="EZ390" s="91">
        <f t="shared" si="355"/>
        <v>0</v>
      </c>
      <c r="FA390" s="91">
        <f t="shared" si="353"/>
        <v>0</v>
      </c>
      <c r="FB390" s="91">
        <f t="shared" si="353"/>
        <v>0</v>
      </c>
      <c r="FC390" s="91">
        <f t="shared" si="353"/>
        <v>0</v>
      </c>
      <c r="FD390" s="91">
        <f t="shared" si="353"/>
        <v>0</v>
      </c>
      <c r="FE390" s="91">
        <f t="shared" si="353"/>
        <v>0</v>
      </c>
      <c r="FF390" s="91">
        <f t="shared" si="353"/>
        <v>0</v>
      </c>
      <c r="FG390" s="91">
        <f t="shared" si="353"/>
        <v>0</v>
      </c>
      <c r="FH390" s="91">
        <f t="shared" si="353"/>
        <v>0</v>
      </c>
      <c r="FI390" s="91">
        <f t="shared" si="353"/>
        <v>0</v>
      </c>
      <c r="FJ390" s="91">
        <f t="shared" si="353"/>
        <v>0</v>
      </c>
      <c r="FK390" s="91">
        <f t="shared" si="353"/>
        <v>0</v>
      </c>
      <c r="FL390" s="91">
        <f t="shared" si="353"/>
        <v>0</v>
      </c>
      <c r="FM390" s="91">
        <f t="shared" si="353"/>
        <v>0</v>
      </c>
      <c r="FN390" s="91">
        <f t="shared" si="353"/>
        <v>0</v>
      </c>
      <c r="FO390" s="91">
        <f t="shared" si="353"/>
        <v>0</v>
      </c>
      <c r="FP390" s="91">
        <f t="shared" si="323"/>
        <v>0</v>
      </c>
      <c r="FQ390" s="91">
        <f t="shared" si="323"/>
        <v>0</v>
      </c>
      <c r="FR390" s="91">
        <f t="shared" si="323"/>
        <v>0</v>
      </c>
      <c r="FS390" s="91">
        <f t="shared" si="347"/>
        <v>0</v>
      </c>
      <c r="FT390" s="91">
        <f t="shared" si="347"/>
        <v>0</v>
      </c>
      <c r="FU390" s="91">
        <f t="shared" si="347"/>
        <v>0</v>
      </c>
      <c r="FV390" s="91">
        <f t="shared" si="347"/>
        <v>0</v>
      </c>
      <c r="FW390" s="91">
        <f t="shared" si="347"/>
        <v>0</v>
      </c>
      <c r="FX390" s="91">
        <f t="shared" si="347"/>
        <v>0</v>
      </c>
      <c r="FY390" s="91">
        <f t="shared" si="347"/>
        <v>0</v>
      </c>
      <c r="FZ390" s="91">
        <f t="shared" si="347"/>
        <v>0</v>
      </c>
      <c r="GA390" s="91">
        <f t="shared" si="347"/>
        <v>0</v>
      </c>
      <c r="GB390" s="91">
        <f t="shared" si="347"/>
        <v>0</v>
      </c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</row>
    <row r="391" spans="1:213" ht="38.25">
      <c r="A391" s="68">
        <f>Данные!A391</f>
        <v>6368</v>
      </c>
      <c r="B391" s="68">
        <f>Данные!B391</f>
        <v>2021</v>
      </c>
      <c r="C391" s="68" t="str">
        <f>Данные!C391</f>
        <v>компьютерных технологий и электронного обучения</v>
      </c>
      <c r="D391" s="68" t="str">
        <f>Данные!D391</f>
        <v>Воробьев Владимир Иванович</v>
      </c>
      <c r="E391" s="68" t="str">
        <f>Данные!E391</f>
        <v>доктор технических наук</v>
      </c>
      <c r="F391" s="68" t="str">
        <f>Данные!F391</f>
        <v>внешний</v>
      </c>
      <c r="G391" s="68">
        <f>Данные!G391</f>
        <v>1</v>
      </c>
      <c r="H391" s="68" t="str">
        <f>Данные!H391</f>
        <v>4 курс 2018 год/пост</v>
      </c>
      <c r="I391" s="68" t="str">
        <f>Данные!I391</f>
        <v>Модуль "Информационные ресурсы и средства профессиональной деятельности инженера"</v>
      </c>
      <c r="J391" s="68">
        <f>Данные!J391</f>
        <v>0</v>
      </c>
      <c r="K391" s="68">
        <f>Данные!K391</f>
        <v>0</v>
      </c>
      <c r="L391" s="68">
        <f>Данные!L391</f>
        <v>0</v>
      </c>
      <c r="M391" s="16">
        <f t="shared" si="356"/>
        <v>0</v>
      </c>
      <c r="N391" s="16">
        <f t="shared" si="357"/>
        <v>15</v>
      </c>
      <c r="O391" s="16">
        <f t="shared" si="358"/>
        <v>16.25</v>
      </c>
      <c r="P391" s="16">
        <f t="shared" si="359"/>
        <v>16.25</v>
      </c>
      <c r="Q391" s="68">
        <f>Данные!Q391</f>
        <v>0</v>
      </c>
      <c r="R391" s="68">
        <f>Данные!R391</f>
        <v>0</v>
      </c>
      <c r="S391" s="68">
        <f>Данные!S391</f>
        <v>0</v>
      </c>
      <c r="T391" s="68">
        <f>Данные!T391</f>
        <v>0</v>
      </c>
      <c r="U391" s="68">
        <f>Данные!U391</f>
        <v>0</v>
      </c>
      <c r="V391" s="68">
        <f>Данные!V391</f>
        <v>0</v>
      </c>
      <c r="W391" s="68">
        <f>Данные!W391</f>
        <v>39</v>
      </c>
      <c r="X391" s="68">
        <f>Данные!X391</f>
        <v>2</v>
      </c>
      <c r="Y391" s="68">
        <f>Данные!Y391</f>
        <v>3</v>
      </c>
      <c r="Z391" s="68">
        <f>Данные!Z391</f>
        <v>0</v>
      </c>
      <c r="AA391" s="68">
        <f>Данные!AA391</f>
        <v>0</v>
      </c>
      <c r="AB391" s="83">
        <f>IF(F391=$HG$3,$HH$3,IF(F391=$HG$4,$HH$4,IF(F391=$HG$5,$HH$5,IF(F391=$HG$6,$HH$6,IF(F391=$HG$7,$HH$7,IF(F391=$HG$8,$HH$8,IF(F391=$HG$9,$HH$9,IF(F391=$HG$10,$HH$10,IF(F391=$HG$11,$HH$11,IF(F391=$HG$12,$HH$12,IF(F391=$HG$13,$HH$13,IF(F391=$HG$14,$HH$14,IF(F391=$HG$15,$HH$15,)))))))))))))</f>
        <v>900</v>
      </c>
      <c r="AC391" s="84" t="str">
        <f>IF(OR($GD$4=H391,$GE$4=H391,$GF$4=H391,$GG$4=H391,$GH$4=H391,$GI$4=H391,$GJ$4=H391,$GK$4=H391,$GL$4=H391,$GM$4=H391,$GN$4=H391,$GO$4=H391,$GP$4=H391,$GQ$4=H391,$GR$4=H391,$GS$4=H391,$GT$4=H391,$GU$4=H391,$GV$4=H391,$GW$4=H391,$GX$4=H391,$GY$4=H391,$GZ$4=H391,$HA$4=H391,$HB$4=H391,$HC$4=H391,$HD$4=H391,$HE$4=H391),$GC$4,IF(OR($GD$5=H391,$GE$5=H391,$GH$5=H391,$GI$5=H391,$GL$5=H391,$GM$5=H391,$GP$5=H391,$GQ$5=H391,$GT$5=H391,$GU$5=H391,$GX$5=H391,$GY$5=H391,$HB$5=H391,$HC$5=H391),$GC$5,))</f>
        <v>Бакалавры (ИВТ)</v>
      </c>
      <c r="AD391" s="84" t="str">
        <f>IF(OR(H391=$GD$4,H391=$GE$4,H391=$GF$4,H391=$GG$4,H391=$GD$5,H391=$GE$5),$GD$1,IF(OR(H391=$GH$4,H391=$GI$4,H391=$GJ$4,H391=$GK$4,H391=$GH$5,H391=$GI$5),$GH$1,IF(OR(H391=$GL$4,H391=$GM$4,H391=$GN$4,H391=$GO$4,H391=$GL$5,H391=$GM$5),$GL$1,IF(OR(H391=$GP$4,H391=$GQ$4,H391=$GR$4,H391=$GS$4,H391=$GP$5,H391=$GQ$5),$GP$1,IF(OR(H391=$GT$4,H391=$GU$4,H391=$GV$4,H391=$GW$4,H391=$GT$5,H391=$GU$5),$GT$1,IF(OR(H391=$GX$4,H391=$GY$4,H391=$GZ$4,H391=$HA$4,H391=$GX$5,H391=$GY$5),$GX$1,IF(OR(H391=$HB$4,H391=$HC$4,H391=$HD$4,H391=$HE$4,H391=$HB$5,H391=$HC$5),$HB$1,)))))))</f>
        <v>2021/2022</v>
      </c>
      <c r="AE391" s="85">
        <f t="shared" si="360"/>
        <v>47.5</v>
      </c>
      <c r="AF391" s="85">
        <f t="shared" si="361"/>
        <v>5.2777777777777778E-2</v>
      </c>
      <c r="AG391" s="83"/>
      <c r="AH391" s="83"/>
      <c r="AI391" s="87">
        <f t="shared" si="350"/>
        <v>0</v>
      </c>
      <c r="AJ391" s="87">
        <f t="shared" si="350"/>
        <v>0</v>
      </c>
      <c r="AK391" s="87">
        <f t="shared" si="350"/>
        <v>0</v>
      </c>
      <c r="AL391" s="87">
        <f t="shared" si="350"/>
        <v>0</v>
      </c>
      <c r="AM391" s="87">
        <f t="shared" si="350"/>
        <v>0</v>
      </c>
      <c r="AN391" s="87">
        <f t="shared" si="350"/>
        <v>0</v>
      </c>
      <c r="AO391" s="87">
        <f t="shared" si="350"/>
        <v>0</v>
      </c>
      <c r="AP391" s="87">
        <f t="shared" si="350"/>
        <v>0</v>
      </c>
      <c r="AQ391" s="87">
        <f t="shared" si="350"/>
        <v>0</v>
      </c>
      <c r="AR391" s="87">
        <f t="shared" si="350"/>
        <v>0</v>
      </c>
      <c r="AS391" s="87">
        <f t="shared" si="350"/>
        <v>0</v>
      </c>
      <c r="AT391" s="87">
        <f t="shared" si="350"/>
        <v>0</v>
      </c>
      <c r="AU391" s="87">
        <f t="shared" si="350"/>
        <v>0</v>
      </c>
      <c r="AV391" s="87">
        <f t="shared" si="350"/>
        <v>0</v>
      </c>
      <c r="AW391" s="87">
        <f t="shared" si="350"/>
        <v>0</v>
      </c>
      <c r="AX391" s="87">
        <f t="shared" si="350"/>
        <v>0</v>
      </c>
      <c r="AY391" s="87">
        <f t="shared" si="348"/>
        <v>5.2777777777777778E-2</v>
      </c>
      <c r="AZ391" s="87">
        <f t="shared" si="348"/>
        <v>0</v>
      </c>
      <c r="BA391" s="87">
        <f t="shared" si="348"/>
        <v>0</v>
      </c>
      <c r="BB391" s="87">
        <f t="shared" si="348"/>
        <v>0</v>
      </c>
      <c r="BC391" s="87">
        <f t="shared" si="348"/>
        <v>0</v>
      </c>
      <c r="BD391" s="87">
        <f t="shared" si="348"/>
        <v>0</v>
      </c>
      <c r="BE391" s="87">
        <f t="shared" si="348"/>
        <v>0</v>
      </c>
      <c r="BF391" s="87">
        <f t="shared" si="348"/>
        <v>0</v>
      </c>
      <c r="BG391" s="87">
        <f t="shared" si="348"/>
        <v>0</v>
      </c>
      <c r="BH391" s="87">
        <f t="shared" si="348"/>
        <v>0</v>
      </c>
      <c r="BI391" s="87">
        <f t="shared" si="348"/>
        <v>0</v>
      </c>
      <c r="BJ391" s="87">
        <f t="shared" si="348"/>
        <v>0</v>
      </c>
      <c r="BK391" s="87">
        <f t="shared" si="348"/>
        <v>0</v>
      </c>
      <c r="BL391" s="87">
        <f t="shared" si="348"/>
        <v>0</v>
      </c>
      <c r="BM391" s="87">
        <f t="shared" si="348"/>
        <v>0</v>
      </c>
      <c r="BN391" s="87">
        <f t="shared" si="354"/>
        <v>0</v>
      </c>
      <c r="BO391" s="87">
        <f t="shared" si="354"/>
        <v>0</v>
      </c>
      <c r="BP391" s="87">
        <f t="shared" si="354"/>
        <v>0</v>
      </c>
      <c r="BQ391" s="87">
        <f t="shared" si="354"/>
        <v>0</v>
      </c>
      <c r="BR391" s="87">
        <f t="shared" si="354"/>
        <v>0</v>
      </c>
      <c r="BS391" s="87">
        <f t="shared" si="354"/>
        <v>0</v>
      </c>
      <c r="BT391" s="87">
        <f t="shared" si="354"/>
        <v>0</v>
      </c>
      <c r="BU391" s="87">
        <f t="shared" si="354"/>
        <v>0</v>
      </c>
      <c r="BV391" s="87">
        <f t="shared" si="354"/>
        <v>0</v>
      </c>
      <c r="BW391" s="87">
        <f t="shared" si="354"/>
        <v>0</v>
      </c>
      <c r="BX391" s="87">
        <f t="shared" si="354"/>
        <v>0</v>
      </c>
      <c r="BY391" s="87">
        <f t="shared" si="354"/>
        <v>0</v>
      </c>
      <c r="BZ391" s="87">
        <f t="shared" si="354"/>
        <v>0</v>
      </c>
      <c r="CA391" s="87">
        <f t="shared" si="354"/>
        <v>0</v>
      </c>
      <c r="CB391" s="87">
        <f t="shared" si="354"/>
        <v>0</v>
      </c>
      <c r="CC391" s="87">
        <f t="shared" si="354"/>
        <v>0</v>
      </c>
      <c r="CD391" s="87">
        <f t="shared" si="352"/>
        <v>0</v>
      </c>
      <c r="CE391" s="87">
        <f t="shared" si="352"/>
        <v>0</v>
      </c>
      <c r="CF391" s="87">
        <f t="shared" si="352"/>
        <v>0</v>
      </c>
      <c r="CG391" s="87">
        <f t="shared" si="352"/>
        <v>0</v>
      </c>
      <c r="CH391" s="87">
        <f t="shared" si="352"/>
        <v>0</v>
      </c>
      <c r="CI391" s="87">
        <f t="shared" si="352"/>
        <v>0</v>
      </c>
      <c r="CJ391" s="87">
        <f t="shared" si="352"/>
        <v>0</v>
      </c>
      <c r="CK391" s="87">
        <f t="shared" si="352"/>
        <v>0</v>
      </c>
      <c r="CL391" s="87">
        <f t="shared" si="352"/>
        <v>0</v>
      </c>
      <c r="CM391" s="87">
        <f t="shared" si="352"/>
        <v>0</v>
      </c>
      <c r="CN391" s="87">
        <f t="shared" si="352"/>
        <v>0</v>
      </c>
      <c r="CO391" s="87">
        <f t="shared" si="352"/>
        <v>0</v>
      </c>
      <c r="CP391" s="87">
        <f t="shared" si="352"/>
        <v>0</v>
      </c>
      <c r="CQ391" s="87">
        <f t="shared" si="352"/>
        <v>0</v>
      </c>
      <c r="CR391" s="87">
        <f t="shared" si="352"/>
        <v>0</v>
      </c>
      <c r="CS391" s="87">
        <f t="shared" si="322"/>
        <v>0</v>
      </c>
      <c r="CT391" s="87">
        <f t="shared" si="322"/>
        <v>0</v>
      </c>
      <c r="CU391" s="87">
        <f t="shared" si="322"/>
        <v>0</v>
      </c>
      <c r="CV391" s="87">
        <f t="shared" si="346"/>
        <v>0</v>
      </c>
      <c r="CW391" s="87">
        <f t="shared" si="346"/>
        <v>0</v>
      </c>
      <c r="CX391" s="87">
        <f t="shared" si="346"/>
        <v>0</v>
      </c>
      <c r="CY391" s="87">
        <f t="shared" si="346"/>
        <v>0</v>
      </c>
      <c r="CZ391" s="87">
        <f t="shared" si="346"/>
        <v>0</v>
      </c>
      <c r="DA391" s="87">
        <f t="shared" si="346"/>
        <v>0</v>
      </c>
      <c r="DB391" s="87">
        <f t="shared" si="346"/>
        <v>0</v>
      </c>
      <c r="DC391" s="87">
        <f t="shared" si="346"/>
        <v>0</v>
      </c>
      <c r="DD391" s="87">
        <f t="shared" si="346"/>
        <v>0</v>
      </c>
      <c r="DE391" s="87">
        <f t="shared" si="346"/>
        <v>0</v>
      </c>
      <c r="DF391" s="91">
        <f t="shared" si="351"/>
        <v>0</v>
      </c>
      <c r="DG391" s="91">
        <f t="shared" si="351"/>
        <v>0</v>
      </c>
      <c r="DH391" s="91">
        <f t="shared" si="351"/>
        <v>0</v>
      </c>
      <c r="DI391" s="91">
        <f t="shared" si="351"/>
        <v>0</v>
      </c>
      <c r="DJ391" s="91">
        <f t="shared" si="351"/>
        <v>0</v>
      </c>
      <c r="DK391" s="91">
        <f t="shared" si="351"/>
        <v>0</v>
      </c>
      <c r="DL391" s="91">
        <f t="shared" si="351"/>
        <v>0</v>
      </c>
      <c r="DM391" s="91">
        <f t="shared" si="351"/>
        <v>0</v>
      </c>
      <c r="DN391" s="91">
        <f t="shared" si="351"/>
        <v>0</v>
      </c>
      <c r="DO391" s="91">
        <f t="shared" si="351"/>
        <v>0</v>
      </c>
      <c r="DP391" s="91">
        <f t="shared" si="351"/>
        <v>0</v>
      </c>
      <c r="DQ391" s="91">
        <f t="shared" si="351"/>
        <v>0</v>
      </c>
      <c r="DR391" s="91">
        <f t="shared" si="351"/>
        <v>0</v>
      </c>
      <c r="DS391" s="91">
        <f t="shared" si="351"/>
        <v>0</v>
      </c>
      <c r="DT391" s="91">
        <f t="shared" si="351"/>
        <v>0</v>
      </c>
      <c r="DU391" s="91">
        <f t="shared" si="351"/>
        <v>0</v>
      </c>
      <c r="DV391" s="91">
        <f t="shared" si="349"/>
        <v>163.6</v>
      </c>
      <c r="DW391" s="91">
        <f t="shared" si="349"/>
        <v>0</v>
      </c>
      <c r="DX391" s="91">
        <f t="shared" si="349"/>
        <v>0</v>
      </c>
      <c r="DY391" s="91">
        <f t="shared" si="349"/>
        <v>0</v>
      </c>
      <c r="DZ391" s="91">
        <f t="shared" si="349"/>
        <v>0</v>
      </c>
      <c r="EA391" s="91">
        <f t="shared" si="349"/>
        <v>0</v>
      </c>
      <c r="EB391" s="91">
        <f t="shared" si="349"/>
        <v>0</v>
      </c>
      <c r="EC391" s="91">
        <f t="shared" si="349"/>
        <v>0</v>
      </c>
      <c r="ED391" s="91">
        <f t="shared" si="349"/>
        <v>0</v>
      </c>
      <c r="EE391" s="91">
        <f t="shared" si="349"/>
        <v>0</v>
      </c>
      <c r="EF391" s="91">
        <f t="shared" si="349"/>
        <v>0</v>
      </c>
      <c r="EG391" s="91">
        <f t="shared" si="349"/>
        <v>0</v>
      </c>
      <c r="EH391" s="91">
        <f t="shared" si="349"/>
        <v>0</v>
      </c>
      <c r="EI391" s="91">
        <f t="shared" si="349"/>
        <v>0</v>
      </c>
      <c r="EJ391" s="91">
        <f t="shared" si="349"/>
        <v>0</v>
      </c>
      <c r="EK391" s="91">
        <f t="shared" si="355"/>
        <v>0</v>
      </c>
      <c r="EL391" s="91">
        <f t="shared" si="355"/>
        <v>0</v>
      </c>
      <c r="EM391" s="91">
        <f t="shared" si="355"/>
        <v>0</v>
      </c>
      <c r="EN391" s="91">
        <f t="shared" si="355"/>
        <v>0</v>
      </c>
      <c r="EO391" s="91">
        <f t="shared" si="355"/>
        <v>0</v>
      </c>
      <c r="EP391" s="91">
        <f t="shared" si="355"/>
        <v>0</v>
      </c>
      <c r="EQ391" s="91">
        <f t="shared" si="355"/>
        <v>0</v>
      </c>
      <c r="ER391" s="91">
        <f t="shared" si="355"/>
        <v>0</v>
      </c>
      <c r="ES391" s="91">
        <f t="shared" si="355"/>
        <v>0</v>
      </c>
      <c r="ET391" s="91">
        <f t="shared" si="355"/>
        <v>0</v>
      </c>
      <c r="EU391" s="91">
        <f t="shared" si="355"/>
        <v>0</v>
      </c>
      <c r="EV391" s="91">
        <f t="shared" si="355"/>
        <v>0</v>
      </c>
      <c r="EW391" s="91">
        <f t="shared" si="355"/>
        <v>0</v>
      </c>
      <c r="EX391" s="91">
        <f t="shared" si="355"/>
        <v>0</v>
      </c>
      <c r="EY391" s="91">
        <f t="shared" si="355"/>
        <v>0</v>
      </c>
      <c r="EZ391" s="91">
        <f t="shared" si="355"/>
        <v>0</v>
      </c>
      <c r="FA391" s="91">
        <f t="shared" si="353"/>
        <v>0</v>
      </c>
      <c r="FB391" s="91">
        <f t="shared" si="353"/>
        <v>0</v>
      </c>
      <c r="FC391" s="91">
        <f t="shared" si="353"/>
        <v>0</v>
      </c>
      <c r="FD391" s="91">
        <f t="shared" si="353"/>
        <v>0</v>
      </c>
      <c r="FE391" s="91">
        <f t="shared" si="353"/>
        <v>0</v>
      </c>
      <c r="FF391" s="91">
        <f t="shared" si="353"/>
        <v>0</v>
      </c>
      <c r="FG391" s="91">
        <f t="shared" si="353"/>
        <v>0</v>
      </c>
      <c r="FH391" s="91">
        <f t="shared" si="353"/>
        <v>0</v>
      </c>
      <c r="FI391" s="91">
        <f t="shared" si="353"/>
        <v>0</v>
      </c>
      <c r="FJ391" s="91">
        <f t="shared" si="353"/>
        <v>0</v>
      </c>
      <c r="FK391" s="91">
        <f t="shared" si="353"/>
        <v>0</v>
      </c>
      <c r="FL391" s="91">
        <f t="shared" si="353"/>
        <v>0</v>
      </c>
      <c r="FM391" s="91">
        <f t="shared" si="353"/>
        <v>0</v>
      </c>
      <c r="FN391" s="91">
        <f t="shared" si="353"/>
        <v>0</v>
      </c>
      <c r="FO391" s="91">
        <f t="shared" si="353"/>
        <v>0</v>
      </c>
      <c r="FP391" s="91">
        <f t="shared" si="323"/>
        <v>0</v>
      </c>
      <c r="FQ391" s="91">
        <f t="shared" si="323"/>
        <v>0</v>
      </c>
      <c r="FR391" s="91">
        <f t="shared" si="323"/>
        <v>0</v>
      </c>
      <c r="FS391" s="91">
        <f t="shared" si="347"/>
        <v>0</v>
      </c>
      <c r="FT391" s="91">
        <f t="shared" si="347"/>
        <v>0</v>
      </c>
      <c r="FU391" s="91">
        <f t="shared" si="347"/>
        <v>0</v>
      </c>
      <c r="FV391" s="91">
        <f t="shared" si="347"/>
        <v>0</v>
      </c>
      <c r="FW391" s="91">
        <f t="shared" si="347"/>
        <v>0</v>
      </c>
      <c r="FX391" s="91">
        <f t="shared" si="347"/>
        <v>0</v>
      </c>
      <c r="FY391" s="91">
        <f t="shared" si="347"/>
        <v>0</v>
      </c>
      <c r="FZ391" s="91">
        <f t="shared" si="347"/>
        <v>0</v>
      </c>
      <c r="GA391" s="91">
        <f t="shared" si="347"/>
        <v>0</v>
      </c>
      <c r="GB391" s="91">
        <f t="shared" si="347"/>
        <v>0</v>
      </c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</row>
    <row r="392" spans="1:213" ht="38.25">
      <c r="A392" s="68">
        <f>Данные!A392</f>
        <v>6368</v>
      </c>
      <c r="B392" s="68">
        <f>Данные!B392</f>
        <v>2021</v>
      </c>
      <c r="C392" s="68" t="str">
        <f>Данные!C392</f>
        <v>компьютерных технологий и электронного обучения</v>
      </c>
      <c r="D392" s="68" t="str">
        <f>Данные!D392</f>
        <v>Карпова Наталья Александровна</v>
      </c>
      <c r="E392" s="68" t="str">
        <f>Данные!E392</f>
        <v>кандидат технических наук</v>
      </c>
      <c r="F392" s="68" t="str">
        <f>Данные!F392</f>
        <v>доцент</v>
      </c>
      <c r="G392" s="68">
        <f>Данные!G392</f>
        <v>0.75</v>
      </c>
      <c r="H392" s="68" t="str">
        <f>Данные!H392</f>
        <v>4 курс 2018 год/пост</v>
      </c>
      <c r="I392" s="68" t="str">
        <f>Данные!I392</f>
        <v>Модуль "Информационные ресурсы и средства профессиональной деятельности инженера"</v>
      </c>
      <c r="J392" s="68">
        <f>Данные!J392</f>
        <v>0</v>
      </c>
      <c r="K392" s="68">
        <f>Данные!K392</f>
        <v>0</v>
      </c>
      <c r="L392" s="68">
        <f>Данные!L392</f>
        <v>0</v>
      </c>
      <c r="M392" s="16">
        <f t="shared" si="356"/>
        <v>0</v>
      </c>
      <c r="N392" s="16">
        <f t="shared" si="357"/>
        <v>15</v>
      </c>
      <c r="O392" s="16">
        <f t="shared" si="358"/>
        <v>16.25</v>
      </c>
      <c r="P392" s="16">
        <f t="shared" si="359"/>
        <v>16.25</v>
      </c>
      <c r="Q392" s="68">
        <f>Данные!Q392</f>
        <v>0</v>
      </c>
      <c r="R392" s="68">
        <f>Данные!R392</f>
        <v>0</v>
      </c>
      <c r="S392" s="68">
        <f>Данные!S392</f>
        <v>0</v>
      </c>
      <c r="T392" s="68">
        <f>Данные!T392</f>
        <v>0</v>
      </c>
      <c r="U392" s="68">
        <f>Данные!U392</f>
        <v>0</v>
      </c>
      <c r="V392" s="68">
        <f>Данные!V392</f>
        <v>0</v>
      </c>
      <c r="W392" s="68">
        <f>Данные!W392</f>
        <v>39</v>
      </c>
      <c r="X392" s="68">
        <f>Данные!X392</f>
        <v>2</v>
      </c>
      <c r="Y392" s="68">
        <f>Данные!Y392</f>
        <v>3</v>
      </c>
      <c r="Z392" s="68">
        <f>Данные!Z392</f>
        <v>0</v>
      </c>
      <c r="AA392" s="68">
        <f>Данные!AA392</f>
        <v>0</v>
      </c>
      <c r="AB392" s="83">
        <f>IF(F392=$HG$3,$HH$3,IF(F392=$HG$4,$HH$4,IF(F392=$HG$5,$HH$5,IF(F392=$HG$6,$HH$6,IF(F392=$HG$7,$HH$7,IF(F392=$HG$8,$HH$8,IF(F392=$HG$9,$HH$9,IF(F392=$HG$10,$HH$10,IF(F392=$HG$11,$HH$11,IF(F392=$HG$12,$HH$12,IF(F392=$HG$13,$HH$13,IF(F392=$HG$14,$HH$14,IF(F392=$HG$15,$HH$15,)))))))))))))</f>
        <v>800</v>
      </c>
      <c r="AC392" s="84" t="str">
        <f>IF(OR($GD$4=H392,$GE$4=H392,$GF$4=H392,$GG$4=H392,$GH$4=H392,$GI$4=H392,$GJ$4=H392,$GK$4=H392,$GL$4=H392,$GM$4=H392,$GN$4=H392,$GO$4=H392,$GP$4=H392,$GQ$4=H392,$GR$4=H392,$GS$4=H392,$GT$4=H392,$GU$4=H392,$GV$4=H392,$GW$4=H392,$GX$4=H392,$GY$4=H392,$GZ$4=H392,$HA$4=H392,$HB$4=H392,$HC$4=H392,$HD$4=H392,$HE$4=H392),$GC$4,IF(OR($GD$5=H392,$GE$5=H392,$GH$5=H392,$GI$5=H392,$GL$5=H392,$GM$5=H392,$GP$5=H392,$GQ$5=H392,$GT$5=H392,$GU$5=H392,$GX$5=H392,$GY$5=H392,$HB$5=H392,$HC$5=H392),$GC$5,))</f>
        <v>Бакалавры (ИВТ)</v>
      </c>
      <c r="AD392" s="84" t="str">
        <f>IF(OR(H392=$GD$4,H392=$GE$4,H392=$GF$4,H392=$GG$4,H392=$GD$5,H392=$GE$5),$GD$1,IF(OR(H392=$GH$4,H392=$GI$4,H392=$GJ$4,H392=$GK$4,H392=$GH$5,H392=$GI$5),$GH$1,IF(OR(H392=$GL$4,H392=$GM$4,H392=$GN$4,H392=$GO$4,H392=$GL$5,H392=$GM$5),$GL$1,IF(OR(H392=$GP$4,H392=$GQ$4,H392=$GR$4,H392=$GS$4,H392=$GP$5,H392=$GQ$5),$GP$1,IF(OR(H392=$GT$4,H392=$GU$4,H392=$GV$4,H392=$GW$4,H392=$GT$5,H392=$GU$5),$GT$1,IF(OR(H392=$GX$4,H392=$GY$4,H392=$GZ$4,H392=$HA$4,H392=$GX$5,H392=$GY$5),$GX$1,IF(OR(H392=$HB$4,H392=$HC$4,H392=$HD$4,H392=$HE$4,H392=$HB$5,H392=$HC$5),$HB$1,)))))))</f>
        <v>2021/2022</v>
      </c>
      <c r="AE392" s="85">
        <f t="shared" si="360"/>
        <v>47.5</v>
      </c>
      <c r="AF392" s="85">
        <f t="shared" si="361"/>
        <v>5.9374999999999997E-2</v>
      </c>
      <c r="AG392" s="83"/>
      <c r="AH392" s="83"/>
      <c r="AI392" s="87">
        <f t="shared" si="350"/>
        <v>0</v>
      </c>
      <c r="AJ392" s="87">
        <f t="shared" si="350"/>
        <v>0</v>
      </c>
      <c r="AK392" s="87">
        <f t="shared" si="350"/>
        <v>0</v>
      </c>
      <c r="AL392" s="87">
        <f t="shared" si="350"/>
        <v>0</v>
      </c>
      <c r="AM392" s="87">
        <f t="shared" si="350"/>
        <v>0</v>
      </c>
      <c r="AN392" s="87">
        <f t="shared" si="350"/>
        <v>0</v>
      </c>
      <c r="AO392" s="87">
        <f t="shared" si="350"/>
        <v>0</v>
      </c>
      <c r="AP392" s="87">
        <f t="shared" si="350"/>
        <v>0</v>
      </c>
      <c r="AQ392" s="87">
        <f t="shared" si="350"/>
        <v>0</v>
      </c>
      <c r="AR392" s="87">
        <f t="shared" si="350"/>
        <v>0</v>
      </c>
      <c r="AS392" s="87">
        <f t="shared" si="350"/>
        <v>0</v>
      </c>
      <c r="AT392" s="87">
        <f t="shared" si="350"/>
        <v>0</v>
      </c>
      <c r="AU392" s="87">
        <f t="shared" si="350"/>
        <v>0</v>
      </c>
      <c r="AV392" s="87">
        <f t="shared" si="350"/>
        <v>0</v>
      </c>
      <c r="AW392" s="87">
        <f t="shared" si="350"/>
        <v>0</v>
      </c>
      <c r="AX392" s="87">
        <f t="shared" si="350"/>
        <v>0</v>
      </c>
      <c r="AY392" s="87">
        <f t="shared" si="348"/>
        <v>0</v>
      </c>
      <c r="AZ392" s="87">
        <f t="shared" si="348"/>
        <v>0</v>
      </c>
      <c r="BA392" s="87">
        <f t="shared" si="348"/>
        <v>0</v>
      </c>
      <c r="BB392" s="87">
        <f t="shared" si="348"/>
        <v>0</v>
      </c>
      <c r="BC392" s="87">
        <f t="shared" si="348"/>
        <v>0</v>
      </c>
      <c r="BD392" s="87">
        <f t="shared" si="348"/>
        <v>0</v>
      </c>
      <c r="BE392" s="87">
        <f t="shared" si="348"/>
        <v>0</v>
      </c>
      <c r="BF392" s="87">
        <f t="shared" si="348"/>
        <v>0</v>
      </c>
      <c r="BG392" s="87">
        <f t="shared" si="348"/>
        <v>0</v>
      </c>
      <c r="BH392" s="87">
        <f t="shared" si="348"/>
        <v>0</v>
      </c>
      <c r="BI392" s="87">
        <f t="shared" si="348"/>
        <v>0</v>
      </c>
      <c r="BJ392" s="87">
        <f t="shared" si="348"/>
        <v>0</v>
      </c>
      <c r="BK392" s="87">
        <f t="shared" si="348"/>
        <v>0</v>
      </c>
      <c r="BL392" s="87">
        <f t="shared" si="348"/>
        <v>0</v>
      </c>
      <c r="BM392" s="87">
        <f t="shared" si="348"/>
        <v>0</v>
      </c>
      <c r="BN392" s="87">
        <f t="shared" si="354"/>
        <v>0</v>
      </c>
      <c r="BO392" s="87">
        <f t="shared" si="354"/>
        <v>0</v>
      </c>
      <c r="BP392" s="87">
        <f t="shared" si="354"/>
        <v>0</v>
      </c>
      <c r="BQ392" s="87">
        <f t="shared" si="354"/>
        <v>5.9374999999999997E-2</v>
      </c>
      <c r="BR392" s="87">
        <f t="shared" si="354"/>
        <v>0</v>
      </c>
      <c r="BS392" s="87">
        <f t="shared" si="354"/>
        <v>0</v>
      </c>
      <c r="BT392" s="87">
        <f t="shared" si="354"/>
        <v>0</v>
      </c>
      <c r="BU392" s="87">
        <f t="shared" si="354"/>
        <v>0</v>
      </c>
      <c r="BV392" s="87">
        <f t="shared" si="354"/>
        <v>0</v>
      </c>
      <c r="BW392" s="87">
        <f t="shared" si="354"/>
        <v>0</v>
      </c>
      <c r="BX392" s="87">
        <f t="shared" si="354"/>
        <v>0</v>
      </c>
      <c r="BY392" s="87">
        <f t="shared" si="354"/>
        <v>0</v>
      </c>
      <c r="BZ392" s="87">
        <f t="shared" si="354"/>
        <v>0</v>
      </c>
      <c r="CA392" s="87">
        <f t="shared" si="354"/>
        <v>0</v>
      </c>
      <c r="CB392" s="87">
        <f t="shared" si="354"/>
        <v>0</v>
      </c>
      <c r="CC392" s="87">
        <f t="shared" si="354"/>
        <v>0</v>
      </c>
      <c r="CD392" s="87">
        <f t="shared" si="352"/>
        <v>0</v>
      </c>
      <c r="CE392" s="87">
        <f t="shared" si="352"/>
        <v>0</v>
      </c>
      <c r="CF392" s="87">
        <f t="shared" si="352"/>
        <v>0</v>
      </c>
      <c r="CG392" s="87">
        <f t="shared" si="352"/>
        <v>0</v>
      </c>
      <c r="CH392" s="87">
        <f t="shared" si="352"/>
        <v>0</v>
      </c>
      <c r="CI392" s="87">
        <f t="shared" si="352"/>
        <v>0</v>
      </c>
      <c r="CJ392" s="87">
        <f t="shared" si="352"/>
        <v>0</v>
      </c>
      <c r="CK392" s="87">
        <f t="shared" si="352"/>
        <v>0</v>
      </c>
      <c r="CL392" s="87">
        <f t="shared" si="352"/>
        <v>0</v>
      </c>
      <c r="CM392" s="87">
        <f t="shared" si="352"/>
        <v>0</v>
      </c>
      <c r="CN392" s="87">
        <f t="shared" si="352"/>
        <v>0</v>
      </c>
      <c r="CO392" s="87">
        <f t="shared" si="352"/>
        <v>0</v>
      </c>
      <c r="CP392" s="87">
        <f t="shared" si="352"/>
        <v>0</v>
      </c>
      <c r="CQ392" s="87">
        <f t="shared" si="352"/>
        <v>0</v>
      </c>
      <c r="CR392" s="87">
        <f t="shared" si="352"/>
        <v>0</v>
      </c>
      <c r="CS392" s="87">
        <f t="shared" si="322"/>
        <v>0</v>
      </c>
      <c r="CT392" s="87">
        <f t="shared" si="322"/>
        <v>0</v>
      </c>
      <c r="CU392" s="87">
        <f t="shared" si="322"/>
        <v>0</v>
      </c>
      <c r="CV392" s="87">
        <f t="shared" si="346"/>
        <v>0</v>
      </c>
      <c r="CW392" s="87">
        <f t="shared" si="346"/>
        <v>0</v>
      </c>
      <c r="CX392" s="87">
        <f t="shared" si="346"/>
        <v>0</v>
      </c>
      <c r="CY392" s="87">
        <f t="shared" si="346"/>
        <v>0</v>
      </c>
      <c r="CZ392" s="87">
        <f t="shared" si="346"/>
        <v>0</v>
      </c>
      <c r="DA392" s="87">
        <f t="shared" si="346"/>
        <v>0</v>
      </c>
      <c r="DB392" s="87">
        <f t="shared" si="346"/>
        <v>0</v>
      </c>
      <c r="DC392" s="87">
        <f t="shared" si="346"/>
        <v>0</v>
      </c>
      <c r="DD392" s="87">
        <f t="shared" si="346"/>
        <v>0</v>
      </c>
      <c r="DE392" s="87">
        <f t="shared" si="346"/>
        <v>0</v>
      </c>
      <c r="DF392" s="91">
        <f t="shared" si="351"/>
        <v>0</v>
      </c>
      <c r="DG392" s="91">
        <f t="shared" si="351"/>
        <v>0</v>
      </c>
      <c r="DH392" s="91">
        <f t="shared" si="351"/>
        <v>0</v>
      </c>
      <c r="DI392" s="91">
        <f t="shared" si="351"/>
        <v>0</v>
      </c>
      <c r="DJ392" s="91">
        <f t="shared" si="351"/>
        <v>0</v>
      </c>
      <c r="DK392" s="91">
        <f t="shared" si="351"/>
        <v>0</v>
      </c>
      <c r="DL392" s="91">
        <f t="shared" si="351"/>
        <v>0</v>
      </c>
      <c r="DM392" s="91">
        <f t="shared" si="351"/>
        <v>0</v>
      </c>
      <c r="DN392" s="91">
        <f t="shared" si="351"/>
        <v>0</v>
      </c>
      <c r="DO392" s="91">
        <f t="shared" si="351"/>
        <v>0</v>
      </c>
      <c r="DP392" s="91">
        <f t="shared" si="351"/>
        <v>0</v>
      </c>
      <c r="DQ392" s="91">
        <f t="shared" si="351"/>
        <v>0</v>
      </c>
      <c r="DR392" s="91">
        <f t="shared" si="351"/>
        <v>0</v>
      </c>
      <c r="DS392" s="91">
        <f t="shared" si="351"/>
        <v>0</v>
      </c>
      <c r="DT392" s="91">
        <f t="shared" si="351"/>
        <v>0</v>
      </c>
      <c r="DU392" s="91">
        <f t="shared" si="351"/>
        <v>0</v>
      </c>
      <c r="DV392" s="91">
        <f t="shared" si="349"/>
        <v>0</v>
      </c>
      <c r="DW392" s="91">
        <f t="shared" si="349"/>
        <v>0</v>
      </c>
      <c r="DX392" s="91">
        <f t="shared" si="349"/>
        <v>0</v>
      </c>
      <c r="DY392" s="91">
        <f t="shared" si="349"/>
        <v>0</v>
      </c>
      <c r="DZ392" s="91">
        <f t="shared" si="349"/>
        <v>0</v>
      </c>
      <c r="EA392" s="91">
        <f t="shared" si="349"/>
        <v>0</v>
      </c>
      <c r="EB392" s="91">
        <f t="shared" si="349"/>
        <v>0</v>
      </c>
      <c r="EC392" s="91">
        <f t="shared" si="349"/>
        <v>0</v>
      </c>
      <c r="ED392" s="91">
        <f t="shared" si="349"/>
        <v>0</v>
      </c>
      <c r="EE392" s="91">
        <f t="shared" si="349"/>
        <v>0</v>
      </c>
      <c r="EF392" s="91">
        <f t="shared" si="349"/>
        <v>0</v>
      </c>
      <c r="EG392" s="91">
        <f t="shared" si="349"/>
        <v>0</v>
      </c>
      <c r="EH392" s="91">
        <f t="shared" si="349"/>
        <v>0</v>
      </c>
      <c r="EI392" s="91">
        <f t="shared" si="349"/>
        <v>0</v>
      </c>
      <c r="EJ392" s="91">
        <f t="shared" si="349"/>
        <v>0</v>
      </c>
      <c r="EK392" s="91">
        <f t="shared" si="355"/>
        <v>0</v>
      </c>
      <c r="EL392" s="91">
        <f t="shared" si="355"/>
        <v>0</v>
      </c>
      <c r="EM392" s="91">
        <f t="shared" si="355"/>
        <v>0</v>
      </c>
      <c r="EN392" s="91">
        <f t="shared" si="355"/>
        <v>163.6</v>
      </c>
      <c r="EO392" s="91">
        <f t="shared" si="355"/>
        <v>0</v>
      </c>
      <c r="EP392" s="91">
        <f t="shared" si="355"/>
        <v>0</v>
      </c>
      <c r="EQ392" s="91">
        <f t="shared" si="355"/>
        <v>0</v>
      </c>
      <c r="ER392" s="91">
        <f t="shared" si="355"/>
        <v>0</v>
      </c>
      <c r="ES392" s="91">
        <f t="shared" si="355"/>
        <v>0</v>
      </c>
      <c r="ET392" s="91">
        <f t="shared" si="355"/>
        <v>0</v>
      </c>
      <c r="EU392" s="91">
        <f t="shared" si="355"/>
        <v>0</v>
      </c>
      <c r="EV392" s="91">
        <f t="shared" si="355"/>
        <v>0</v>
      </c>
      <c r="EW392" s="91">
        <f t="shared" si="355"/>
        <v>0</v>
      </c>
      <c r="EX392" s="91">
        <f t="shared" si="355"/>
        <v>0</v>
      </c>
      <c r="EY392" s="91">
        <f t="shared" si="355"/>
        <v>0</v>
      </c>
      <c r="EZ392" s="91">
        <f t="shared" si="355"/>
        <v>0</v>
      </c>
      <c r="FA392" s="91">
        <f t="shared" si="353"/>
        <v>0</v>
      </c>
      <c r="FB392" s="91">
        <f t="shared" si="353"/>
        <v>0</v>
      </c>
      <c r="FC392" s="91">
        <f t="shared" si="353"/>
        <v>0</v>
      </c>
      <c r="FD392" s="91">
        <f t="shared" si="353"/>
        <v>0</v>
      </c>
      <c r="FE392" s="91">
        <f t="shared" si="353"/>
        <v>0</v>
      </c>
      <c r="FF392" s="91">
        <f t="shared" si="353"/>
        <v>0</v>
      </c>
      <c r="FG392" s="91">
        <f t="shared" si="353"/>
        <v>0</v>
      </c>
      <c r="FH392" s="91">
        <f t="shared" si="353"/>
        <v>0</v>
      </c>
      <c r="FI392" s="91">
        <f t="shared" si="353"/>
        <v>0</v>
      </c>
      <c r="FJ392" s="91">
        <f t="shared" si="353"/>
        <v>0</v>
      </c>
      <c r="FK392" s="91">
        <f t="shared" si="353"/>
        <v>0</v>
      </c>
      <c r="FL392" s="91">
        <f t="shared" si="353"/>
        <v>0</v>
      </c>
      <c r="FM392" s="91">
        <f t="shared" si="353"/>
        <v>0</v>
      </c>
      <c r="FN392" s="91">
        <f t="shared" si="353"/>
        <v>0</v>
      </c>
      <c r="FO392" s="91">
        <f t="shared" si="353"/>
        <v>0</v>
      </c>
      <c r="FP392" s="91">
        <f t="shared" si="323"/>
        <v>0</v>
      </c>
      <c r="FQ392" s="91">
        <f t="shared" si="323"/>
        <v>0</v>
      </c>
      <c r="FR392" s="91">
        <f t="shared" si="323"/>
        <v>0</v>
      </c>
      <c r="FS392" s="91">
        <f t="shared" si="347"/>
        <v>0</v>
      </c>
      <c r="FT392" s="91">
        <f t="shared" si="347"/>
        <v>0</v>
      </c>
      <c r="FU392" s="91">
        <f t="shared" si="347"/>
        <v>0</v>
      </c>
      <c r="FV392" s="91">
        <f t="shared" si="347"/>
        <v>0</v>
      </c>
      <c r="FW392" s="91">
        <f t="shared" si="347"/>
        <v>0</v>
      </c>
      <c r="FX392" s="91">
        <f t="shared" si="347"/>
        <v>0</v>
      </c>
      <c r="FY392" s="91">
        <f t="shared" si="347"/>
        <v>0</v>
      </c>
      <c r="FZ392" s="91">
        <f t="shared" si="347"/>
        <v>0</v>
      </c>
      <c r="GA392" s="91">
        <f t="shared" si="347"/>
        <v>0</v>
      </c>
      <c r="GB392" s="91">
        <f t="shared" si="347"/>
        <v>0</v>
      </c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</row>
    <row r="393" spans="1:213" ht="38.25">
      <c r="A393" s="68">
        <f>Данные!A393</f>
        <v>6368</v>
      </c>
      <c r="B393" s="68">
        <f>Данные!B393</f>
        <v>2021</v>
      </c>
      <c r="C393" s="68" t="str">
        <f>Данные!C393</f>
        <v>компьютерных технологий и электронного обучения</v>
      </c>
      <c r="D393" s="68" t="str">
        <f>Данные!D393</f>
        <v>Карпова Наталья Александровна</v>
      </c>
      <c r="E393" s="68" t="str">
        <f>Данные!E393</f>
        <v>кандидат технических наук</v>
      </c>
      <c r="F393" s="68" t="str">
        <f>Данные!F393</f>
        <v>доцент</v>
      </c>
      <c r="G393" s="68">
        <f>Данные!G393</f>
        <v>0.75</v>
      </c>
      <c r="H393" s="68" t="str">
        <f>Данные!H393</f>
        <v>4 курс 2018 год/пост</v>
      </c>
      <c r="I393" s="68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8">
        <f>Данные!J393</f>
        <v>14</v>
      </c>
      <c r="K393" s="68">
        <f>Данные!K393</f>
        <v>44</v>
      </c>
      <c r="L393" s="68">
        <f>Данные!L393</f>
        <v>0</v>
      </c>
      <c r="M393" s="16">
        <f t="shared" si="356"/>
        <v>5.8</v>
      </c>
      <c r="N393" s="16">
        <f t="shared" si="357"/>
        <v>15</v>
      </c>
      <c r="O393" s="16">
        <f t="shared" si="358"/>
        <v>16.25</v>
      </c>
      <c r="P393" s="16">
        <f t="shared" si="359"/>
        <v>16.25</v>
      </c>
      <c r="Q393" s="68">
        <f>Данные!Q393</f>
        <v>0</v>
      </c>
      <c r="R393" s="68">
        <f>Данные!R393</f>
        <v>0</v>
      </c>
      <c r="S393" s="68">
        <f>Данные!S393</f>
        <v>0</v>
      </c>
      <c r="T393" s="68">
        <f>Данные!T393</f>
        <v>0</v>
      </c>
      <c r="U393" s="68">
        <f>Данные!U393</f>
        <v>0</v>
      </c>
      <c r="V393" s="68">
        <f>Данные!V393</f>
        <v>0</v>
      </c>
      <c r="W393" s="68">
        <f>Данные!W393</f>
        <v>39</v>
      </c>
      <c r="X393" s="68">
        <f>Данные!X393</f>
        <v>2</v>
      </c>
      <c r="Y393" s="68">
        <f>Данные!Y393</f>
        <v>3</v>
      </c>
      <c r="Z393" s="68">
        <f>Данные!Z393</f>
        <v>0</v>
      </c>
      <c r="AA393" s="68">
        <f>Данные!AA393</f>
        <v>0</v>
      </c>
      <c r="AB393" s="83">
        <f>IF(F393=$HG$3,$HH$3,IF(F393=$HG$4,$HH$4,IF(F393=$HG$5,$HH$5,IF(F393=$HG$6,$HH$6,IF(F393=$HG$7,$HH$7,IF(F393=$HG$8,$HH$8,IF(F393=$HG$9,$HH$9,IF(F393=$HG$10,$HH$10,IF(F393=$HG$11,$HH$11,IF(F393=$HG$12,$HH$12,IF(F393=$HG$13,$HH$13,IF(F393=$HG$14,$HH$14,IF(F393=$HG$15,$HH$15,)))))))))))))</f>
        <v>800</v>
      </c>
      <c r="AC393" s="84" t="str">
        <f>IF(OR($GD$4=H393,$GE$4=H393,$GF$4=H393,$GG$4=H393,$GH$4=H393,$GI$4=H393,$GJ$4=H393,$GK$4=H393,$GL$4=H393,$GM$4=H393,$GN$4=H393,$GO$4=H393,$GP$4=H393,$GQ$4=H393,$GR$4=H393,$GS$4=H393,$GT$4=H393,$GU$4=H393,$GV$4=H393,$GW$4=H393,$GX$4=H393,$GY$4=H393,$GZ$4=H393,$HA$4=H393,$HB$4=H393,$HC$4=H393,$HD$4=H393,$HE$4=H393),$GC$4,IF(OR($GD$5=H393,$GE$5=H393,$GH$5=H393,$GI$5=H393,$GL$5=H393,$GM$5=H393,$GP$5=H393,$GQ$5=H393,$GT$5=H393,$GU$5=H393,$GX$5=H393,$GY$5=H393,$HB$5=H393,$HC$5=H393),$GC$5,))</f>
        <v>Бакалавры (ИВТ)</v>
      </c>
      <c r="AD393" s="84" t="str">
        <f>IF(OR(H393=$GD$4,H393=$GE$4,H393=$GF$4,H393=$GG$4,H393=$GD$5,H393=$GE$5),$GD$1,IF(OR(H393=$GH$4,H393=$GI$4,H393=$GJ$4,H393=$GK$4,H393=$GH$5,H393=$GI$5),$GH$1,IF(OR(H393=$GL$4,H393=$GM$4,H393=$GN$4,H393=$GO$4,H393=$GL$5,H393=$GM$5),$GL$1,IF(OR(H393=$GP$4,H393=$GQ$4,H393=$GR$4,H393=$GS$4,H393=$GP$5,H393=$GQ$5),$GP$1,IF(OR(H393=$GT$4,H393=$GU$4,H393=$GV$4,H393=$GW$4,H393=$GT$5,H393=$GU$5),$GT$1,IF(OR(H393=$GX$4,H393=$GY$4,H393=$GZ$4,H393=$HA$4,H393=$GX$5,H393=$GY$5),$GX$1,IF(OR(H393=$HB$4,H393=$HC$4,H393=$HD$4,H393=$HE$4,H393=$HB$5,H393=$HC$5),$HB$1,)))))))</f>
        <v>2021/2022</v>
      </c>
      <c r="AE393" s="85">
        <f t="shared" si="360"/>
        <v>111.3</v>
      </c>
      <c r="AF393" s="85">
        <f t="shared" si="361"/>
        <v>0.139125</v>
      </c>
      <c r="AG393" s="83"/>
      <c r="AH393" s="83"/>
      <c r="AI393" s="87">
        <f t="shared" si="350"/>
        <v>0</v>
      </c>
      <c r="AJ393" s="87">
        <f t="shared" si="350"/>
        <v>0</v>
      </c>
      <c r="AK393" s="87">
        <f t="shared" si="350"/>
        <v>0</v>
      </c>
      <c r="AL393" s="87">
        <f t="shared" si="350"/>
        <v>0</v>
      </c>
      <c r="AM393" s="87">
        <f t="shared" si="350"/>
        <v>0</v>
      </c>
      <c r="AN393" s="87">
        <f t="shared" si="350"/>
        <v>0</v>
      </c>
      <c r="AO393" s="87">
        <f t="shared" si="350"/>
        <v>0</v>
      </c>
      <c r="AP393" s="87">
        <f t="shared" si="350"/>
        <v>0</v>
      </c>
      <c r="AQ393" s="87">
        <f t="shared" si="350"/>
        <v>0</v>
      </c>
      <c r="AR393" s="87">
        <f t="shared" si="350"/>
        <v>0</v>
      </c>
      <c r="AS393" s="87">
        <f t="shared" si="350"/>
        <v>0</v>
      </c>
      <c r="AT393" s="87">
        <f t="shared" si="350"/>
        <v>0</v>
      </c>
      <c r="AU393" s="87">
        <f t="shared" si="350"/>
        <v>0</v>
      </c>
      <c r="AV393" s="87">
        <f t="shared" si="350"/>
        <v>0</v>
      </c>
      <c r="AW393" s="87">
        <f t="shared" si="350"/>
        <v>0</v>
      </c>
      <c r="AX393" s="87">
        <f t="shared" si="350"/>
        <v>0</v>
      </c>
      <c r="AY393" s="87">
        <f t="shared" si="348"/>
        <v>0</v>
      </c>
      <c r="AZ393" s="87">
        <f t="shared" si="348"/>
        <v>0</v>
      </c>
      <c r="BA393" s="87">
        <f t="shared" si="348"/>
        <v>0</v>
      </c>
      <c r="BB393" s="87">
        <f t="shared" si="348"/>
        <v>0</v>
      </c>
      <c r="BC393" s="87">
        <f t="shared" si="348"/>
        <v>0</v>
      </c>
      <c r="BD393" s="87">
        <f t="shared" si="348"/>
        <v>0</v>
      </c>
      <c r="BE393" s="87">
        <f t="shared" si="348"/>
        <v>0</v>
      </c>
      <c r="BF393" s="87">
        <f t="shared" si="348"/>
        <v>0</v>
      </c>
      <c r="BG393" s="87">
        <f t="shared" si="348"/>
        <v>0</v>
      </c>
      <c r="BH393" s="87">
        <f t="shared" si="348"/>
        <v>0</v>
      </c>
      <c r="BI393" s="87">
        <f t="shared" si="348"/>
        <v>0</v>
      </c>
      <c r="BJ393" s="87">
        <f t="shared" si="348"/>
        <v>0</v>
      </c>
      <c r="BK393" s="87">
        <f t="shared" si="348"/>
        <v>0</v>
      </c>
      <c r="BL393" s="87">
        <f t="shared" si="348"/>
        <v>0</v>
      </c>
      <c r="BM393" s="87">
        <f t="shared" si="348"/>
        <v>0</v>
      </c>
      <c r="BN393" s="87">
        <f t="shared" si="354"/>
        <v>0</v>
      </c>
      <c r="BO393" s="87">
        <f t="shared" si="354"/>
        <v>0</v>
      </c>
      <c r="BP393" s="87">
        <f t="shared" si="354"/>
        <v>0</v>
      </c>
      <c r="BQ393" s="87">
        <f t="shared" si="354"/>
        <v>0.139125</v>
      </c>
      <c r="BR393" s="87">
        <f t="shared" si="354"/>
        <v>0</v>
      </c>
      <c r="BS393" s="87">
        <f t="shared" si="354"/>
        <v>0</v>
      </c>
      <c r="BT393" s="87">
        <f t="shared" si="354"/>
        <v>0</v>
      </c>
      <c r="BU393" s="87">
        <f t="shared" si="354"/>
        <v>0</v>
      </c>
      <c r="BV393" s="87">
        <f t="shared" si="354"/>
        <v>0</v>
      </c>
      <c r="BW393" s="87">
        <f t="shared" si="354"/>
        <v>0</v>
      </c>
      <c r="BX393" s="87">
        <f t="shared" si="354"/>
        <v>0</v>
      </c>
      <c r="BY393" s="87">
        <f t="shared" si="354"/>
        <v>0</v>
      </c>
      <c r="BZ393" s="87">
        <f t="shared" si="354"/>
        <v>0</v>
      </c>
      <c r="CA393" s="87">
        <f t="shared" si="354"/>
        <v>0</v>
      </c>
      <c r="CB393" s="87">
        <f t="shared" si="354"/>
        <v>0</v>
      </c>
      <c r="CC393" s="87">
        <f t="shared" si="354"/>
        <v>0</v>
      </c>
      <c r="CD393" s="87">
        <f t="shared" si="352"/>
        <v>0</v>
      </c>
      <c r="CE393" s="87">
        <f t="shared" si="352"/>
        <v>0</v>
      </c>
      <c r="CF393" s="87">
        <f t="shared" si="352"/>
        <v>0</v>
      </c>
      <c r="CG393" s="87">
        <f t="shared" si="352"/>
        <v>0</v>
      </c>
      <c r="CH393" s="87">
        <f t="shared" si="352"/>
        <v>0</v>
      </c>
      <c r="CI393" s="87">
        <f t="shared" si="352"/>
        <v>0</v>
      </c>
      <c r="CJ393" s="87">
        <f t="shared" si="352"/>
        <v>0</v>
      </c>
      <c r="CK393" s="87">
        <f t="shared" si="352"/>
        <v>0</v>
      </c>
      <c r="CL393" s="87">
        <f t="shared" si="352"/>
        <v>0</v>
      </c>
      <c r="CM393" s="87">
        <f t="shared" si="352"/>
        <v>0</v>
      </c>
      <c r="CN393" s="87">
        <f t="shared" si="352"/>
        <v>0</v>
      </c>
      <c r="CO393" s="87">
        <f t="shared" si="352"/>
        <v>0</v>
      </c>
      <c r="CP393" s="87">
        <f t="shared" si="352"/>
        <v>0</v>
      </c>
      <c r="CQ393" s="87">
        <f t="shared" si="352"/>
        <v>0</v>
      </c>
      <c r="CR393" s="87">
        <f t="shared" si="352"/>
        <v>0</v>
      </c>
      <c r="CS393" s="87">
        <f t="shared" si="322"/>
        <v>0</v>
      </c>
      <c r="CT393" s="87">
        <f t="shared" si="322"/>
        <v>0</v>
      </c>
      <c r="CU393" s="87">
        <f t="shared" si="322"/>
        <v>0</v>
      </c>
      <c r="CV393" s="87">
        <f t="shared" si="346"/>
        <v>0</v>
      </c>
      <c r="CW393" s="87">
        <f t="shared" si="346"/>
        <v>0</v>
      </c>
      <c r="CX393" s="87">
        <f t="shared" si="346"/>
        <v>0</v>
      </c>
      <c r="CY393" s="87">
        <f t="shared" si="346"/>
        <v>0</v>
      </c>
      <c r="CZ393" s="87">
        <f t="shared" si="346"/>
        <v>0</v>
      </c>
      <c r="DA393" s="87">
        <f t="shared" si="346"/>
        <v>0</v>
      </c>
      <c r="DB393" s="87">
        <f t="shared" si="346"/>
        <v>0</v>
      </c>
      <c r="DC393" s="87">
        <f t="shared" si="346"/>
        <v>0</v>
      </c>
      <c r="DD393" s="87">
        <f t="shared" si="346"/>
        <v>0</v>
      </c>
      <c r="DE393" s="87">
        <f t="shared" si="346"/>
        <v>0</v>
      </c>
      <c r="DF393" s="91">
        <f t="shared" si="351"/>
        <v>0</v>
      </c>
      <c r="DG393" s="91">
        <f t="shared" si="351"/>
        <v>0</v>
      </c>
      <c r="DH393" s="91">
        <f t="shared" si="351"/>
        <v>0</v>
      </c>
      <c r="DI393" s="91">
        <f t="shared" si="351"/>
        <v>0</v>
      </c>
      <c r="DJ393" s="91">
        <f t="shared" si="351"/>
        <v>0</v>
      </c>
      <c r="DK393" s="91">
        <f t="shared" si="351"/>
        <v>0</v>
      </c>
      <c r="DL393" s="91">
        <f t="shared" si="351"/>
        <v>0</v>
      </c>
      <c r="DM393" s="91">
        <f t="shared" si="351"/>
        <v>0</v>
      </c>
      <c r="DN393" s="91">
        <f t="shared" si="351"/>
        <v>0</v>
      </c>
      <c r="DO393" s="91">
        <f t="shared" si="351"/>
        <v>0</v>
      </c>
      <c r="DP393" s="91">
        <f t="shared" si="351"/>
        <v>0</v>
      </c>
      <c r="DQ393" s="91">
        <f t="shared" si="351"/>
        <v>0</v>
      </c>
      <c r="DR393" s="91">
        <f t="shared" si="351"/>
        <v>0</v>
      </c>
      <c r="DS393" s="91">
        <f t="shared" si="351"/>
        <v>0</v>
      </c>
      <c r="DT393" s="91">
        <f t="shared" si="351"/>
        <v>0</v>
      </c>
      <c r="DU393" s="91">
        <f t="shared" si="351"/>
        <v>0</v>
      </c>
      <c r="DV393" s="91">
        <f t="shared" si="349"/>
        <v>0</v>
      </c>
      <c r="DW393" s="91">
        <f t="shared" si="349"/>
        <v>0</v>
      </c>
      <c r="DX393" s="91">
        <f t="shared" si="349"/>
        <v>0</v>
      </c>
      <c r="DY393" s="91">
        <f t="shared" si="349"/>
        <v>0</v>
      </c>
      <c r="DZ393" s="91">
        <f t="shared" si="349"/>
        <v>0</v>
      </c>
      <c r="EA393" s="91">
        <f t="shared" si="349"/>
        <v>0</v>
      </c>
      <c r="EB393" s="91">
        <f t="shared" si="349"/>
        <v>0</v>
      </c>
      <c r="EC393" s="91">
        <f t="shared" si="349"/>
        <v>0</v>
      </c>
      <c r="ED393" s="91">
        <f t="shared" si="349"/>
        <v>0</v>
      </c>
      <c r="EE393" s="91">
        <f t="shared" si="349"/>
        <v>0</v>
      </c>
      <c r="EF393" s="91">
        <f t="shared" si="349"/>
        <v>0</v>
      </c>
      <c r="EG393" s="91">
        <f t="shared" si="349"/>
        <v>0</v>
      </c>
      <c r="EH393" s="91">
        <f t="shared" si="349"/>
        <v>0</v>
      </c>
      <c r="EI393" s="91">
        <f t="shared" si="349"/>
        <v>0</v>
      </c>
      <c r="EJ393" s="91">
        <f t="shared" si="349"/>
        <v>0</v>
      </c>
      <c r="EK393" s="91">
        <f t="shared" si="355"/>
        <v>0</v>
      </c>
      <c r="EL393" s="91">
        <f t="shared" si="355"/>
        <v>0</v>
      </c>
      <c r="EM393" s="91">
        <f t="shared" si="355"/>
        <v>0</v>
      </c>
      <c r="EN393" s="91">
        <f t="shared" si="355"/>
        <v>163.6</v>
      </c>
      <c r="EO393" s="91">
        <f t="shared" si="355"/>
        <v>0</v>
      </c>
      <c r="EP393" s="91">
        <f t="shared" si="355"/>
        <v>0</v>
      </c>
      <c r="EQ393" s="91">
        <f t="shared" si="355"/>
        <v>0</v>
      </c>
      <c r="ER393" s="91">
        <f t="shared" si="355"/>
        <v>0</v>
      </c>
      <c r="ES393" s="91">
        <f t="shared" si="355"/>
        <v>0</v>
      </c>
      <c r="ET393" s="91">
        <f t="shared" si="355"/>
        <v>0</v>
      </c>
      <c r="EU393" s="91">
        <f t="shared" si="355"/>
        <v>0</v>
      </c>
      <c r="EV393" s="91">
        <f t="shared" si="355"/>
        <v>0</v>
      </c>
      <c r="EW393" s="91">
        <f t="shared" si="355"/>
        <v>0</v>
      </c>
      <c r="EX393" s="91">
        <f t="shared" si="355"/>
        <v>0</v>
      </c>
      <c r="EY393" s="91">
        <f t="shared" si="355"/>
        <v>0</v>
      </c>
      <c r="EZ393" s="91">
        <f t="shared" si="355"/>
        <v>0</v>
      </c>
      <c r="FA393" s="91">
        <f t="shared" si="353"/>
        <v>0</v>
      </c>
      <c r="FB393" s="91">
        <f t="shared" si="353"/>
        <v>0</v>
      </c>
      <c r="FC393" s="91">
        <f t="shared" si="353"/>
        <v>0</v>
      </c>
      <c r="FD393" s="91">
        <f t="shared" si="353"/>
        <v>0</v>
      </c>
      <c r="FE393" s="91">
        <f t="shared" si="353"/>
        <v>0</v>
      </c>
      <c r="FF393" s="91">
        <f t="shared" si="353"/>
        <v>0</v>
      </c>
      <c r="FG393" s="91">
        <f t="shared" si="353"/>
        <v>0</v>
      </c>
      <c r="FH393" s="91">
        <f t="shared" si="353"/>
        <v>0</v>
      </c>
      <c r="FI393" s="91">
        <f t="shared" si="353"/>
        <v>0</v>
      </c>
      <c r="FJ393" s="91">
        <f t="shared" si="353"/>
        <v>0</v>
      </c>
      <c r="FK393" s="91">
        <f t="shared" si="353"/>
        <v>0</v>
      </c>
      <c r="FL393" s="91">
        <f t="shared" si="353"/>
        <v>0</v>
      </c>
      <c r="FM393" s="91">
        <f t="shared" si="353"/>
        <v>0</v>
      </c>
      <c r="FN393" s="91">
        <f t="shared" si="353"/>
        <v>0</v>
      </c>
      <c r="FO393" s="91">
        <f t="shared" si="353"/>
        <v>0</v>
      </c>
      <c r="FP393" s="91">
        <f t="shared" si="323"/>
        <v>0</v>
      </c>
      <c r="FQ393" s="91">
        <f t="shared" si="323"/>
        <v>0</v>
      </c>
      <c r="FR393" s="91">
        <f t="shared" si="323"/>
        <v>0</v>
      </c>
      <c r="FS393" s="91">
        <f t="shared" si="347"/>
        <v>0</v>
      </c>
      <c r="FT393" s="91">
        <f t="shared" si="347"/>
        <v>0</v>
      </c>
      <c r="FU393" s="91">
        <f t="shared" si="347"/>
        <v>0</v>
      </c>
      <c r="FV393" s="91">
        <f t="shared" si="347"/>
        <v>0</v>
      </c>
      <c r="FW393" s="91">
        <f t="shared" si="347"/>
        <v>0</v>
      </c>
      <c r="FX393" s="91">
        <f t="shared" si="347"/>
        <v>0</v>
      </c>
      <c r="FY393" s="91">
        <f t="shared" si="347"/>
        <v>0</v>
      </c>
      <c r="FZ393" s="91">
        <f t="shared" si="347"/>
        <v>0</v>
      </c>
      <c r="GA393" s="91">
        <f t="shared" si="347"/>
        <v>0</v>
      </c>
      <c r="GB393" s="91">
        <f t="shared" si="347"/>
        <v>0</v>
      </c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</row>
    <row r="394" spans="1:213" ht="38.25">
      <c r="A394" s="68">
        <f>Данные!A394</f>
        <v>6368</v>
      </c>
      <c r="B394" s="68">
        <f>Данные!B394</f>
        <v>2021</v>
      </c>
      <c r="C394" s="68" t="str">
        <f>Данные!C394</f>
        <v>компьютерных технологий и электронного обучения</v>
      </c>
      <c r="D394" s="68" t="str">
        <f>Данные!D394</f>
        <v>Государев Илья Борисович</v>
      </c>
      <c r="E394" s="68" t="str">
        <f>Данные!E394</f>
        <v>кандидат педагогических наук</v>
      </c>
      <c r="F394" s="68" t="str">
        <f>Данные!F394</f>
        <v>доцент</v>
      </c>
      <c r="G394" s="68">
        <f>Данные!G394</f>
        <v>1</v>
      </c>
      <c r="H394" s="68" t="str">
        <f>Данные!H394</f>
        <v>4 курс 2018 год/пост</v>
      </c>
      <c r="I394" s="68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8">
        <f>Данные!J394</f>
        <v>0</v>
      </c>
      <c r="K394" s="68">
        <f>Данные!K394</f>
        <v>0</v>
      </c>
      <c r="L394" s="68">
        <f>Данные!L394</f>
        <v>0</v>
      </c>
      <c r="M394" s="16">
        <f t="shared" si="356"/>
        <v>0</v>
      </c>
      <c r="N394" s="16">
        <f t="shared" si="357"/>
        <v>15</v>
      </c>
      <c r="O394" s="16">
        <f t="shared" si="358"/>
        <v>16.25</v>
      </c>
      <c r="P394" s="16">
        <f t="shared" si="359"/>
        <v>16.25</v>
      </c>
      <c r="Q394" s="68">
        <f>Данные!Q394</f>
        <v>0</v>
      </c>
      <c r="R394" s="68">
        <f>Данные!R394</f>
        <v>0</v>
      </c>
      <c r="S394" s="68">
        <f>Данные!S394</f>
        <v>0</v>
      </c>
      <c r="T394" s="68">
        <f>Данные!T394</f>
        <v>0</v>
      </c>
      <c r="U394" s="68">
        <f>Данные!U394</f>
        <v>0</v>
      </c>
      <c r="V394" s="68">
        <f>Данные!V394</f>
        <v>0</v>
      </c>
      <c r="W394" s="68">
        <f>Данные!W394</f>
        <v>39</v>
      </c>
      <c r="X394" s="68">
        <f>Данные!X394</f>
        <v>2</v>
      </c>
      <c r="Y394" s="68">
        <f>Данные!Y394</f>
        <v>3</v>
      </c>
      <c r="Z394" s="68">
        <f>Данные!Z394</f>
        <v>0</v>
      </c>
      <c r="AA394" s="68">
        <f>Данные!AA394</f>
        <v>0</v>
      </c>
      <c r="AB394" s="83">
        <f>IF(F394=$HG$3,$HH$3,IF(F394=$HG$4,$HH$4,IF(F394=$HG$5,$HH$5,IF(F394=$HG$6,$HH$6,IF(F394=$HG$7,$HH$7,IF(F394=$HG$8,$HH$8,IF(F394=$HG$9,$HH$9,IF(F394=$HG$10,$HH$10,IF(F394=$HG$11,$HH$11,IF(F394=$HG$12,$HH$12,IF(F394=$HG$13,$HH$13,IF(F394=$HG$14,$HH$14,IF(F394=$HG$15,$HH$15,)))))))))))))</f>
        <v>800</v>
      </c>
      <c r="AC394" s="84" t="str">
        <f>IF(OR($GD$4=H394,$GE$4=H394,$GF$4=H394,$GG$4=H394,$GH$4=H394,$GI$4=H394,$GJ$4=H394,$GK$4=H394,$GL$4=H394,$GM$4=H394,$GN$4=H394,$GO$4=H394,$GP$4=H394,$GQ$4=H394,$GR$4=H394,$GS$4=H394,$GT$4=H394,$GU$4=H394,$GV$4=H394,$GW$4=H394,$GX$4=H394,$GY$4=H394,$GZ$4=H394,$HA$4=H394,$HB$4=H394,$HC$4=H394,$HD$4=H394,$HE$4=H394),$GC$4,IF(OR($GD$5=H394,$GE$5=H394,$GH$5=H394,$GI$5=H394,$GL$5=H394,$GM$5=H394,$GP$5=H394,$GQ$5=H394,$GT$5=H394,$GU$5=H394,$GX$5=H394,$GY$5=H394,$HB$5=H394,$HC$5=H394),$GC$5,))</f>
        <v>Бакалавры (ИВТ)</v>
      </c>
      <c r="AD394" s="84" t="str">
        <f>IF(OR(H394=$GD$4,H394=$GE$4,H394=$GF$4,H394=$GG$4,H394=$GD$5,H394=$GE$5),$GD$1,IF(OR(H394=$GH$4,H394=$GI$4,H394=$GJ$4,H394=$GK$4,H394=$GH$5,H394=$GI$5),$GH$1,IF(OR(H394=$GL$4,H394=$GM$4,H394=$GN$4,H394=$GO$4,H394=$GL$5,H394=$GM$5),$GL$1,IF(OR(H394=$GP$4,H394=$GQ$4,H394=$GR$4,H394=$GS$4,H394=$GP$5,H394=$GQ$5),$GP$1,IF(OR(H394=$GT$4,H394=$GU$4,H394=$GV$4,H394=$GW$4,H394=$GT$5,H394=$GU$5),$GT$1,IF(OR(H394=$GX$4,H394=$GY$4,H394=$GZ$4,H394=$HA$4,H394=$GX$5,H394=$GY$5),$GX$1,IF(OR(H394=$HB$4,H394=$HC$4,H394=$HD$4,H394=$HE$4,H394=$HB$5,H394=$HC$5),$HB$1,)))))))</f>
        <v>2021/2022</v>
      </c>
      <c r="AE394" s="85">
        <f t="shared" si="360"/>
        <v>47.5</v>
      </c>
      <c r="AF394" s="85">
        <f t="shared" si="361"/>
        <v>5.9374999999999997E-2</v>
      </c>
      <c r="AG394" s="83"/>
      <c r="AH394" s="83"/>
      <c r="AI394" s="87">
        <f t="shared" si="350"/>
        <v>0</v>
      </c>
      <c r="AJ394" s="87">
        <f t="shared" si="350"/>
        <v>0</v>
      </c>
      <c r="AK394" s="87">
        <f t="shared" si="350"/>
        <v>0</v>
      </c>
      <c r="AL394" s="87">
        <f t="shared" si="350"/>
        <v>0</v>
      </c>
      <c r="AM394" s="87">
        <f t="shared" si="350"/>
        <v>0</v>
      </c>
      <c r="AN394" s="87">
        <f t="shared" si="350"/>
        <v>0</v>
      </c>
      <c r="AO394" s="87">
        <f t="shared" si="350"/>
        <v>0</v>
      </c>
      <c r="AP394" s="87">
        <f t="shared" si="350"/>
        <v>0</v>
      </c>
      <c r="AQ394" s="87">
        <f t="shared" si="350"/>
        <v>0</v>
      </c>
      <c r="AR394" s="87">
        <f t="shared" si="350"/>
        <v>0</v>
      </c>
      <c r="AS394" s="87">
        <f t="shared" si="350"/>
        <v>0</v>
      </c>
      <c r="AT394" s="87">
        <f t="shared" si="350"/>
        <v>0</v>
      </c>
      <c r="AU394" s="87">
        <f t="shared" si="350"/>
        <v>0</v>
      </c>
      <c r="AV394" s="87">
        <f t="shared" si="350"/>
        <v>0</v>
      </c>
      <c r="AW394" s="87">
        <f t="shared" si="350"/>
        <v>0</v>
      </c>
      <c r="AX394" s="87">
        <f t="shared" ref="AX394:BM457" si="362">IF(AX$1=$D394,$AF394,)</f>
        <v>0</v>
      </c>
      <c r="AY394" s="87">
        <f t="shared" si="362"/>
        <v>0</v>
      </c>
      <c r="AZ394" s="87">
        <f t="shared" si="362"/>
        <v>0</v>
      </c>
      <c r="BA394" s="87">
        <f t="shared" si="362"/>
        <v>0</v>
      </c>
      <c r="BB394" s="87">
        <f t="shared" si="362"/>
        <v>0</v>
      </c>
      <c r="BC394" s="87">
        <f t="shared" si="362"/>
        <v>5.9374999999999997E-2</v>
      </c>
      <c r="BD394" s="87">
        <f t="shared" si="362"/>
        <v>0</v>
      </c>
      <c r="BE394" s="87">
        <f t="shared" si="362"/>
        <v>0</v>
      </c>
      <c r="BF394" s="87">
        <f t="shared" si="362"/>
        <v>0</v>
      </c>
      <c r="BG394" s="87">
        <f t="shared" si="362"/>
        <v>0</v>
      </c>
      <c r="BH394" s="87">
        <f t="shared" si="362"/>
        <v>0</v>
      </c>
      <c r="BI394" s="87">
        <f t="shared" si="362"/>
        <v>0</v>
      </c>
      <c r="BJ394" s="87">
        <f t="shared" si="362"/>
        <v>0</v>
      </c>
      <c r="BK394" s="87">
        <f t="shared" si="362"/>
        <v>0</v>
      </c>
      <c r="BL394" s="87">
        <f t="shared" si="362"/>
        <v>0</v>
      </c>
      <c r="BM394" s="87">
        <f t="shared" si="362"/>
        <v>0</v>
      </c>
      <c r="BN394" s="87">
        <f t="shared" si="354"/>
        <v>0</v>
      </c>
      <c r="BO394" s="87">
        <f t="shared" si="354"/>
        <v>0</v>
      </c>
      <c r="BP394" s="87">
        <f t="shared" si="354"/>
        <v>0</v>
      </c>
      <c r="BQ394" s="87">
        <f t="shared" si="354"/>
        <v>0</v>
      </c>
      <c r="BR394" s="87">
        <f t="shared" si="354"/>
        <v>0</v>
      </c>
      <c r="BS394" s="87">
        <f t="shared" si="354"/>
        <v>0</v>
      </c>
      <c r="BT394" s="87">
        <f t="shared" si="354"/>
        <v>0</v>
      </c>
      <c r="BU394" s="87">
        <f t="shared" si="354"/>
        <v>0</v>
      </c>
      <c r="BV394" s="87">
        <f t="shared" si="354"/>
        <v>0</v>
      </c>
      <c r="BW394" s="87">
        <f t="shared" si="354"/>
        <v>0</v>
      </c>
      <c r="BX394" s="87">
        <f t="shared" si="354"/>
        <v>0</v>
      </c>
      <c r="BY394" s="87">
        <f t="shared" si="354"/>
        <v>0</v>
      </c>
      <c r="BZ394" s="87">
        <f t="shared" si="354"/>
        <v>0</v>
      </c>
      <c r="CA394" s="87">
        <f t="shared" si="354"/>
        <v>0</v>
      </c>
      <c r="CB394" s="87">
        <f t="shared" si="354"/>
        <v>0</v>
      </c>
      <c r="CC394" s="87">
        <f t="shared" si="354"/>
        <v>0</v>
      </c>
      <c r="CD394" s="87">
        <f t="shared" si="352"/>
        <v>0</v>
      </c>
      <c r="CE394" s="87">
        <f t="shared" si="352"/>
        <v>0</v>
      </c>
      <c r="CF394" s="87">
        <f t="shared" si="352"/>
        <v>0</v>
      </c>
      <c r="CG394" s="87">
        <f t="shared" si="352"/>
        <v>0</v>
      </c>
      <c r="CH394" s="87">
        <f t="shared" si="352"/>
        <v>0</v>
      </c>
      <c r="CI394" s="87">
        <f t="shared" si="352"/>
        <v>0</v>
      </c>
      <c r="CJ394" s="87">
        <f t="shared" si="352"/>
        <v>0</v>
      </c>
      <c r="CK394" s="87">
        <f t="shared" si="352"/>
        <v>0</v>
      </c>
      <c r="CL394" s="87">
        <f t="shared" si="352"/>
        <v>0</v>
      </c>
      <c r="CM394" s="87">
        <f t="shared" si="352"/>
        <v>0</v>
      </c>
      <c r="CN394" s="87">
        <f t="shared" si="352"/>
        <v>0</v>
      </c>
      <c r="CO394" s="87">
        <f t="shared" si="352"/>
        <v>0</v>
      </c>
      <c r="CP394" s="87">
        <f t="shared" si="352"/>
        <v>0</v>
      </c>
      <c r="CQ394" s="87">
        <f t="shared" si="352"/>
        <v>0</v>
      </c>
      <c r="CR394" s="87">
        <f t="shared" si="352"/>
        <v>0</v>
      </c>
      <c r="CS394" s="87">
        <f t="shared" si="322"/>
        <v>0</v>
      </c>
      <c r="CT394" s="87">
        <f t="shared" si="322"/>
        <v>0</v>
      </c>
      <c r="CU394" s="87">
        <f t="shared" si="322"/>
        <v>0</v>
      </c>
      <c r="CV394" s="87">
        <f t="shared" si="346"/>
        <v>0</v>
      </c>
      <c r="CW394" s="87">
        <f t="shared" si="346"/>
        <v>0</v>
      </c>
      <c r="CX394" s="87">
        <f t="shared" si="346"/>
        <v>0</v>
      </c>
      <c r="CY394" s="87">
        <f t="shared" si="346"/>
        <v>0</v>
      </c>
      <c r="CZ394" s="87">
        <f t="shared" si="346"/>
        <v>0</v>
      </c>
      <c r="DA394" s="87">
        <f t="shared" si="346"/>
        <v>0</v>
      </c>
      <c r="DB394" s="87">
        <f t="shared" si="346"/>
        <v>0</v>
      </c>
      <c r="DC394" s="87">
        <f t="shared" si="346"/>
        <v>0</v>
      </c>
      <c r="DD394" s="87">
        <f t="shared" si="346"/>
        <v>0</v>
      </c>
      <c r="DE394" s="87">
        <f t="shared" si="346"/>
        <v>0</v>
      </c>
      <c r="DF394" s="91">
        <f t="shared" si="351"/>
        <v>0</v>
      </c>
      <c r="DG394" s="91">
        <f t="shared" si="351"/>
        <v>0</v>
      </c>
      <c r="DH394" s="91">
        <f t="shared" si="351"/>
        <v>0</v>
      </c>
      <c r="DI394" s="91">
        <f t="shared" si="351"/>
        <v>0</v>
      </c>
      <c r="DJ394" s="91">
        <f t="shared" si="351"/>
        <v>0</v>
      </c>
      <c r="DK394" s="91">
        <f t="shared" si="351"/>
        <v>0</v>
      </c>
      <c r="DL394" s="91">
        <f t="shared" si="351"/>
        <v>0</v>
      </c>
      <c r="DM394" s="91">
        <f t="shared" si="351"/>
        <v>0</v>
      </c>
      <c r="DN394" s="91">
        <f t="shared" si="351"/>
        <v>0</v>
      </c>
      <c r="DO394" s="91">
        <f t="shared" si="351"/>
        <v>0</v>
      </c>
      <c r="DP394" s="91">
        <f t="shared" si="351"/>
        <v>0</v>
      </c>
      <c r="DQ394" s="91">
        <f t="shared" si="351"/>
        <v>0</v>
      </c>
      <c r="DR394" s="91">
        <f t="shared" si="351"/>
        <v>0</v>
      </c>
      <c r="DS394" s="91">
        <f t="shared" si="351"/>
        <v>0</v>
      </c>
      <c r="DT394" s="91">
        <f t="shared" si="351"/>
        <v>0</v>
      </c>
      <c r="DU394" s="91">
        <f t="shared" ref="DU394:EJ457" si="363">IF(DU$1=$D394,$AE$3,)</f>
        <v>0</v>
      </c>
      <c r="DV394" s="91">
        <f t="shared" si="363"/>
        <v>0</v>
      </c>
      <c r="DW394" s="91">
        <f t="shared" si="363"/>
        <v>0</v>
      </c>
      <c r="DX394" s="91">
        <f t="shared" si="363"/>
        <v>0</v>
      </c>
      <c r="DY394" s="91">
        <f t="shared" si="363"/>
        <v>0</v>
      </c>
      <c r="DZ394" s="91">
        <f t="shared" si="363"/>
        <v>163.6</v>
      </c>
      <c r="EA394" s="91">
        <f t="shared" si="363"/>
        <v>0</v>
      </c>
      <c r="EB394" s="91">
        <f t="shared" si="363"/>
        <v>0</v>
      </c>
      <c r="EC394" s="91">
        <f t="shared" si="363"/>
        <v>0</v>
      </c>
      <c r="ED394" s="91">
        <f t="shared" si="363"/>
        <v>0</v>
      </c>
      <c r="EE394" s="91">
        <f t="shared" si="363"/>
        <v>0</v>
      </c>
      <c r="EF394" s="91">
        <f t="shared" si="363"/>
        <v>0</v>
      </c>
      <c r="EG394" s="91">
        <f t="shared" si="363"/>
        <v>0</v>
      </c>
      <c r="EH394" s="91">
        <f t="shared" si="363"/>
        <v>0</v>
      </c>
      <c r="EI394" s="91">
        <f t="shared" si="363"/>
        <v>0</v>
      </c>
      <c r="EJ394" s="91">
        <f t="shared" si="363"/>
        <v>0</v>
      </c>
      <c r="EK394" s="91">
        <f t="shared" si="355"/>
        <v>0</v>
      </c>
      <c r="EL394" s="91">
        <f t="shared" si="355"/>
        <v>0</v>
      </c>
      <c r="EM394" s="91">
        <f t="shared" si="355"/>
        <v>0</v>
      </c>
      <c r="EN394" s="91">
        <f t="shared" si="355"/>
        <v>0</v>
      </c>
      <c r="EO394" s="91">
        <f t="shared" si="355"/>
        <v>0</v>
      </c>
      <c r="EP394" s="91">
        <f t="shared" si="355"/>
        <v>0</v>
      </c>
      <c r="EQ394" s="91">
        <f t="shared" si="355"/>
        <v>0</v>
      </c>
      <c r="ER394" s="91">
        <f t="shared" si="355"/>
        <v>0</v>
      </c>
      <c r="ES394" s="91">
        <f t="shared" si="355"/>
        <v>0</v>
      </c>
      <c r="ET394" s="91">
        <f t="shared" si="355"/>
        <v>0</v>
      </c>
      <c r="EU394" s="91">
        <f t="shared" si="355"/>
        <v>0</v>
      </c>
      <c r="EV394" s="91">
        <f t="shared" si="355"/>
        <v>0</v>
      </c>
      <c r="EW394" s="91">
        <f t="shared" si="355"/>
        <v>0</v>
      </c>
      <c r="EX394" s="91">
        <f t="shared" si="355"/>
        <v>0</v>
      </c>
      <c r="EY394" s="91">
        <f t="shared" si="355"/>
        <v>0</v>
      </c>
      <c r="EZ394" s="91">
        <f t="shared" si="355"/>
        <v>0</v>
      </c>
      <c r="FA394" s="91">
        <f t="shared" si="353"/>
        <v>0</v>
      </c>
      <c r="FB394" s="91">
        <f t="shared" si="353"/>
        <v>0</v>
      </c>
      <c r="FC394" s="91">
        <f t="shared" si="353"/>
        <v>0</v>
      </c>
      <c r="FD394" s="91">
        <f t="shared" si="353"/>
        <v>0</v>
      </c>
      <c r="FE394" s="91">
        <f t="shared" si="353"/>
        <v>0</v>
      </c>
      <c r="FF394" s="91">
        <f t="shared" si="353"/>
        <v>0</v>
      </c>
      <c r="FG394" s="91">
        <f t="shared" si="353"/>
        <v>0</v>
      </c>
      <c r="FH394" s="91">
        <f t="shared" si="353"/>
        <v>0</v>
      </c>
      <c r="FI394" s="91">
        <f t="shared" si="353"/>
        <v>0</v>
      </c>
      <c r="FJ394" s="91">
        <f t="shared" si="353"/>
        <v>0</v>
      </c>
      <c r="FK394" s="91">
        <f t="shared" si="353"/>
        <v>0</v>
      </c>
      <c r="FL394" s="91">
        <f t="shared" si="353"/>
        <v>0</v>
      </c>
      <c r="FM394" s="91">
        <f t="shared" si="353"/>
        <v>0</v>
      </c>
      <c r="FN394" s="91">
        <f t="shared" si="353"/>
        <v>0</v>
      </c>
      <c r="FO394" s="91">
        <f t="shared" si="353"/>
        <v>0</v>
      </c>
      <c r="FP394" s="91">
        <f t="shared" si="323"/>
        <v>0</v>
      </c>
      <c r="FQ394" s="91">
        <f t="shared" si="323"/>
        <v>0</v>
      </c>
      <c r="FR394" s="91">
        <f t="shared" si="323"/>
        <v>0</v>
      </c>
      <c r="FS394" s="91">
        <f t="shared" si="347"/>
        <v>0</v>
      </c>
      <c r="FT394" s="91">
        <f t="shared" si="347"/>
        <v>0</v>
      </c>
      <c r="FU394" s="91">
        <f t="shared" si="347"/>
        <v>0</v>
      </c>
      <c r="FV394" s="91">
        <f t="shared" si="347"/>
        <v>0</v>
      </c>
      <c r="FW394" s="91">
        <f t="shared" si="347"/>
        <v>0</v>
      </c>
      <c r="FX394" s="91">
        <f t="shared" si="347"/>
        <v>0</v>
      </c>
      <c r="FY394" s="91">
        <f t="shared" si="347"/>
        <v>0</v>
      </c>
      <c r="FZ394" s="91">
        <f t="shared" si="347"/>
        <v>0</v>
      </c>
      <c r="GA394" s="91">
        <f t="shared" si="347"/>
        <v>0</v>
      </c>
      <c r="GB394" s="91">
        <f t="shared" si="347"/>
        <v>0</v>
      </c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</row>
    <row r="395" spans="1:213" ht="51">
      <c r="A395" s="68">
        <f>Данные!A395</f>
        <v>6368</v>
      </c>
      <c r="B395" s="68">
        <f>Данные!B395</f>
        <v>2021</v>
      </c>
      <c r="C395" s="68" t="str">
        <f>Данные!C395</f>
        <v>компьютерных технологий и электронного обучения</v>
      </c>
      <c r="D395" s="68" t="str">
        <f>Данные!D395</f>
        <v>Карпова Наталья Александровна</v>
      </c>
      <c r="E395" s="68" t="str">
        <f>Данные!E395</f>
        <v>кандидат технических наук</v>
      </c>
      <c r="F395" s="68" t="str">
        <f>Данные!F395</f>
        <v>доцент</v>
      </c>
      <c r="G395" s="68">
        <f>Данные!G395</f>
        <v>0.75</v>
      </c>
      <c r="H395" s="68" t="str">
        <f>Данные!H395</f>
        <v>4 курс 2018 год/пост</v>
      </c>
      <c r="I395" s="68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8">
        <f>Данные!J395</f>
        <v>12</v>
      </c>
      <c r="K395" s="68">
        <f>Данные!K395</f>
        <v>48</v>
      </c>
      <c r="L395" s="68">
        <f>Данные!L395</f>
        <v>0</v>
      </c>
      <c r="M395" s="16">
        <f t="shared" si="356"/>
        <v>6</v>
      </c>
      <c r="N395" s="16">
        <f t="shared" si="357"/>
        <v>15</v>
      </c>
      <c r="O395" s="16">
        <f t="shared" si="358"/>
        <v>16.25</v>
      </c>
      <c r="P395" s="16">
        <f t="shared" si="359"/>
        <v>16.25</v>
      </c>
      <c r="Q395" s="68">
        <f>Данные!Q395</f>
        <v>0</v>
      </c>
      <c r="R395" s="68">
        <f>Данные!R395</f>
        <v>0</v>
      </c>
      <c r="S395" s="68">
        <f>Данные!S395</f>
        <v>0</v>
      </c>
      <c r="T395" s="68">
        <f>Данные!T395</f>
        <v>0</v>
      </c>
      <c r="U395" s="68">
        <f>Данные!U395</f>
        <v>0</v>
      </c>
      <c r="V395" s="68">
        <f>Данные!V395</f>
        <v>0</v>
      </c>
      <c r="W395" s="68">
        <f>Данные!W395</f>
        <v>39</v>
      </c>
      <c r="X395" s="68">
        <f>Данные!X395</f>
        <v>2</v>
      </c>
      <c r="Y395" s="68">
        <f>Данные!Y395</f>
        <v>3</v>
      </c>
      <c r="Z395" s="68">
        <f>Данные!Z395</f>
        <v>0</v>
      </c>
      <c r="AA395" s="68">
        <f>Данные!AA395</f>
        <v>0</v>
      </c>
      <c r="AB395" s="83">
        <f>IF(F395=$HG$3,$HH$3,IF(F395=$HG$4,$HH$4,IF(F395=$HG$5,$HH$5,IF(F395=$HG$6,$HH$6,IF(F395=$HG$7,$HH$7,IF(F395=$HG$8,$HH$8,IF(F395=$HG$9,$HH$9,IF(F395=$HG$10,$HH$10,IF(F395=$HG$11,$HH$11,IF(F395=$HG$12,$HH$12,IF(F395=$HG$13,$HH$13,IF(F395=$HG$14,$HH$14,IF(F395=$HG$15,$HH$15,)))))))))))))</f>
        <v>800</v>
      </c>
      <c r="AC395" s="84" t="str">
        <f>IF(OR($GD$4=H395,$GE$4=H395,$GF$4=H395,$GG$4=H395,$GH$4=H395,$GI$4=H395,$GJ$4=H395,$GK$4=H395,$GL$4=H395,$GM$4=H395,$GN$4=H395,$GO$4=H395,$GP$4=H395,$GQ$4=H395,$GR$4=H395,$GS$4=H395,$GT$4=H395,$GU$4=H395,$GV$4=H395,$GW$4=H395,$GX$4=H395,$GY$4=H395,$GZ$4=H395,$HA$4=H395,$HB$4=H395,$HC$4=H395,$HD$4=H395,$HE$4=H395),$GC$4,IF(OR($GD$5=H395,$GE$5=H395,$GH$5=H395,$GI$5=H395,$GL$5=H395,$GM$5=H395,$GP$5=H395,$GQ$5=H395,$GT$5=H395,$GU$5=H395,$GX$5=H395,$GY$5=H395,$HB$5=H395,$HC$5=H395),$GC$5,))</f>
        <v>Бакалавры (ИВТ)</v>
      </c>
      <c r="AD395" s="84" t="str">
        <f>IF(OR(H395=$GD$4,H395=$GE$4,H395=$GF$4,H395=$GG$4,H395=$GD$5,H395=$GE$5),$GD$1,IF(OR(H395=$GH$4,H395=$GI$4,H395=$GJ$4,H395=$GK$4,H395=$GH$5,H395=$GI$5),$GH$1,IF(OR(H395=$GL$4,H395=$GM$4,H395=$GN$4,H395=$GO$4,H395=$GL$5,H395=$GM$5),$GL$1,IF(OR(H395=$GP$4,H395=$GQ$4,H395=$GR$4,H395=$GS$4,H395=$GP$5,H395=$GQ$5),$GP$1,IF(OR(H395=$GT$4,H395=$GU$4,H395=$GV$4,H395=$GW$4,H395=$GT$5,H395=$GU$5),$GT$1,IF(OR(H395=$GX$4,H395=$GY$4,H395=$GZ$4,H395=$HA$4,H395=$GX$5,H395=$GY$5),$GX$1,IF(OR(H395=$HB$4,H395=$HC$4,H395=$HD$4,H395=$HE$4,H395=$HB$5,H395=$HC$5),$HB$1,)))))))</f>
        <v>2021/2022</v>
      </c>
      <c r="AE395" s="85">
        <f t="shared" si="360"/>
        <v>113.5</v>
      </c>
      <c r="AF395" s="85">
        <f t="shared" si="361"/>
        <v>0.141875</v>
      </c>
      <c r="AG395" s="83"/>
      <c r="AH395" s="83"/>
      <c r="AI395" s="87">
        <f t="shared" ref="AI395:AX458" si="364">IF(AI$1=$D395,$AF395,)</f>
        <v>0</v>
      </c>
      <c r="AJ395" s="87">
        <f t="shared" si="364"/>
        <v>0</v>
      </c>
      <c r="AK395" s="87">
        <f t="shared" si="364"/>
        <v>0</v>
      </c>
      <c r="AL395" s="87">
        <f t="shared" si="364"/>
        <v>0</v>
      </c>
      <c r="AM395" s="87">
        <f t="shared" si="364"/>
        <v>0</v>
      </c>
      <c r="AN395" s="87">
        <f t="shared" si="364"/>
        <v>0</v>
      </c>
      <c r="AO395" s="87">
        <f t="shared" si="364"/>
        <v>0</v>
      </c>
      <c r="AP395" s="87">
        <f t="shared" si="364"/>
        <v>0</v>
      </c>
      <c r="AQ395" s="87">
        <f t="shared" si="364"/>
        <v>0</v>
      </c>
      <c r="AR395" s="87">
        <f t="shared" si="364"/>
        <v>0</v>
      </c>
      <c r="AS395" s="87">
        <f t="shared" si="364"/>
        <v>0</v>
      </c>
      <c r="AT395" s="87">
        <f t="shared" si="364"/>
        <v>0</v>
      </c>
      <c r="AU395" s="87">
        <f t="shared" si="364"/>
        <v>0</v>
      </c>
      <c r="AV395" s="87">
        <f t="shared" si="364"/>
        <v>0</v>
      </c>
      <c r="AW395" s="87">
        <f t="shared" si="364"/>
        <v>0</v>
      </c>
      <c r="AX395" s="87">
        <f t="shared" si="364"/>
        <v>0</v>
      </c>
      <c r="AY395" s="87">
        <f t="shared" si="362"/>
        <v>0</v>
      </c>
      <c r="AZ395" s="87">
        <f t="shared" si="362"/>
        <v>0</v>
      </c>
      <c r="BA395" s="87">
        <f t="shared" si="362"/>
        <v>0</v>
      </c>
      <c r="BB395" s="87">
        <f t="shared" si="362"/>
        <v>0</v>
      </c>
      <c r="BC395" s="87">
        <f t="shared" si="362"/>
        <v>0</v>
      </c>
      <c r="BD395" s="87">
        <f t="shared" si="362"/>
        <v>0</v>
      </c>
      <c r="BE395" s="87">
        <f t="shared" si="362"/>
        <v>0</v>
      </c>
      <c r="BF395" s="87">
        <f t="shared" si="362"/>
        <v>0</v>
      </c>
      <c r="BG395" s="87">
        <f t="shared" si="362"/>
        <v>0</v>
      </c>
      <c r="BH395" s="87">
        <f t="shared" si="362"/>
        <v>0</v>
      </c>
      <c r="BI395" s="87">
        <f t="shared" si="362"/>
        <v>0</v>
      </c>
      <c r="BJ395" s="87">
        <f t="shared" si="362"/>
        <v>0</v>
      </c>
      <c r="BK395" s="87">
        <f t="shared" si="362"/>
        <v>0</v>
      </c>
      <c r="BL395" s="87">
        <f t="shared" si="362"/>
        <v>0</v>
      </c>
      <c r="BM395" s="87">
        <f t="shared" si="362"/>
        <v>0</v>
      </c>
      <c r="BN395" s="87">
        <f t="shared" si="354"/>
        <v>0</v>
      </c>
      <c r="BO395" s="87">
        <f t="shared" si="354"/>
        <v>0</v>
      </c>
      <c r="BP395" s="87">
        <f t="shared" si="354"/>
        <v>0</v>
      </c>
      <c r="BQ395" s="87">
        <f t="shared" si="354"/>
        <v>0.141875</v>
      </c>
      <c r="BR395" s="87">
        <f t="shared" si="354"/>
        <v>0</v>
      </c>
      <c r="BS395" s="87">
        <f t="shared" si="354"/>
        <v>0</v>
      </c>
      <c r="BT395" s="87">
        <f t="shared" si="354"/>
        <v>0</v>
      </c>
      <c r="BU395" s="87">
        <f t="shared" si="354"/>
        <v>0</v>
      </c>
      <c r="BV395" s="87">
        <f t="shared" si="354"/>
        <v>0</v>
      </c>
      <c r="BW395" s="87">
        <f t="shared" si="354"/>
        <v>0</v>
      </c>
      <c r="BX395" s="87">
        <f t="shared" si="354"/>
        <v>0</v>
      </c>
      <c r="BY395" s="87">
        <f t="shared" si="354"/>
        <v>0</v>
      </c>
      <c r="BZ395" s="87">
        <f t="shared" si="354"/>
        <v>0</v>
      </c>
      <c r="CA395" s="87">
        <f t="shared" si="354"/>
        <v>0</v>
      </c>
      <c r="CB395" s="87">
        <f t="shared" si="354"/>
        <v>0</v>
      </c>
      <c r="CC395" s="87">
        <f t="shared" si="354"/>
        <v>0</v>
      </c>
      <c r="CD395" s="87">
        <f t="shared" si="352"/>
        <v>0</v>
      </c>
      <c r="CE395" s="87">
        <f t="shared" si="352"/>
        <v>0</v>
      </c>
      <c r="CF395" s="87">
        <f t="shared" si="352"/>
        <v>0</v>
      </c>
      <c r="CG395" s="87">
        <f t="shared" si="352"/>
        <v>0</v>
      </c>
      <c r="CH395" s="87">
        <f t="shared" si="352"/>
        <v>0</v>
      </c>
      <c r="CI395" s="87">
        <f t="shared" si="352"/>
        <v>0</v>
      </c>
      <c r="CJ395" s="87">
        <f t="shared" si="352"/>
        <v>0</v>
      </c>
      <c r="CK395" s="87">
        <f t="shared" si="352"/>
        <v>0</v>
      </c>
      <c r="CL395" s="87">
        <f t="shared" si="352"/>
        <v>0</v>
      </c>
      <c r="CM395" s="87">
        <f t="shared" si="352"/>
        <v>0</v>
      </c>
      <c r="CN395" s="87">
        <f t="shared" si="352"/>
        <v>0</v>
      </c>
      <c r="CO395" s="87">
        <f t="shared" si="352"/>
        <v>0</v>
      </c>
      <c r="CP395" s="87">
        <f t="shared" si="352"/>
        <v>0</v>
      </c>
      <c r="CQ395" s="87">
        <f t="shared" si="352"/>
        <v>0</v>
      </c>
      <c r="CR395" s="87">
        <f t="shared" si="352"/>
        <v>0</v>
      </c>
      <c r="CS395" s="87">
        <f t="shared" si="322"/>
        <v>0</v>
      </c>
      <c r="CT395" s="87">
        <f t="shared" si="322"/>
        <v>0</v>
      </c>
      <c r="CU395" s="87">
        <f t="shared" si="322"/>
        <v>0</v>
      </c>
      <c r="CV395" s="87">
        <f t="shared" si="346"/>
        <v>0</v>
      </c>
      <c r="CW395" s="87">
        <f t="shared" si="346"/>
        <v>0</v>
      </c>
      <c r="CX395" s="87">
        <f t="shared" si="346"/>
        <v>0</v>
      </c>
      <c r="CY395" s="87">
        <f t="shared" si="346"/>
        <v>0</v>
      </c>
      <c r="CZ395" s="87">
        <f t="shared" si="346"/>
        <v>0</v>
      </c>
      <c r="DA395" s="87">
        <f t="shared" si="346"/>
        <v>0</v>
      </c>
      <c r="DB395" s="87">
        <f t="shared" si="346"/>
        <v>0</v>
      </c>
      <c r="DC395" s="87">
        <f t="shared" si="346"/>
        <v>0</v>
      </c>
      <c r="DD395" s="87">
        <f t="shared" si="346"/>
        <v>0</v>
      </c>
      <c r="DE395" s="87">
        <f t="shared" si="346"/>
        <v>0</v>
      </c>
      <c r="DF395" s="91">
        <f t="shared" ref="DF395:DU458" si="365">IF(DF$1=$D395,$AE$3,)</f>
        <v>0</v>
      </c>
      <c r="DG395" s="91">
        <f t="shared" si="365"/>
        <v>0</v>
      </c>
      <c r="DH395" s="91">
        <f t="shared" si="365"/>
        <v>0</v>
      </c>
      <c r="DI395" s="91">
        <f t="shared" si="365"/>
        <v>0</v>
      </c>
      <c r="DJ395" s="91">
        <f t="shared" si="365"/>
        <v>0</v>
      </c>
      <c r="DK395" s="91">
        <f t="shared" si="365"/>
        <v>0</v>
      </c>
      <c r="DL395" s="91">
        <f t="shared" si="365"/>
        <v>0</v>
      </c>
      <c r="DM395" s="91">
        <f t="shared" si="365"/>
        <v>0</v>
      </c>
      <c r="DN395" s="91">
        <f t="shared" si="365"/>
        <v>0</v>
      </c>
      <c r="DO395" s="91">
        <f t="shared" si="365"/>
        <v>0</v>
      </c>
      <c r="DP395" s="91">
        <f t="shared" si="365"/>
        <v>0</v>
      </c>
      <c r="DQ395" s="91">
        <f t="shared" si="365"/>
        <v>0</v>
      </c>
      <c r="DR395" s="91">
        <f t="shared" si="365"/>
        <v>0</v>
      </c>
      <c r="DS395" s="91">
        <f t="shared" si="365"/>
        <v>0</v>
      </c>
      <c r="DT395" s="91">
        <f t="shared" si="365"/>
        <v>0</v>
      </c>
      <c r="DU395" s="91">
        <f t="shared" si="365"/>
        <v>0</v>
      </c>
      <c r="DV395" s="91">
        <f t="shared" si="363"/>
        <v>0</v>
      </c>
      <c r="DW395" s="91">
        <f t="shared" si="363"/>
        <v>0</v>
      </c>
      <c r="DX395" s="91">
        <f t="shared" si="363"/>
        <v>0</v>
      </c>
      <c r="DY395" s="91">
        <f t="shared" si="363"/>
        <v>0</v>
      </c>
      <c r="DZ395" s="91">
        <f t="shared" si="363"/>
        <v>0</v>
      </c>
      <c r="EA395" s="91">
        <f t="shared" si="363"/>
        <v>0</v>
      </c>
      <c r="EB395" s="91">
        <f t="shared" si="363"/>
        <v>0</v>
      </c>
      <c r="EC395" s="91">
        <f t="shared" si="363"/>
        <v>0</v>
      </c>
      <c r="ED395" s="91">
        <f t="shared" si="363"/>
        <v>0</v>
      </c>
      <c r="EE395" s="91">
        <f t="shared" si="363"/>
        <v>0</v>
      </c>
      <c r="EF395" s="91">
        <f t="shared" si="363"/>
        <v>0</v>
      </c>
      <c r="EG395" s="91">
        <f t="shared" si="363"/>
        <v>0</v>
      </c>
      <c r="EH395" s="91">
        <f t="shared" si="363"/>
        <v>0</v>
      </c>
      <c r="EI395" s="91">
        <f t="shared" si="363"/>
        <v>0</v>
      </c>
      <c r="EJ395" s="91">
        <f t="shared" si="363"/>
        <v>0</v>
      </c>
      <c r="EK395" s="91">
        <f t="shared" si="355"/>
        <v>0</v>
      </c>
      <c r="EL395" s="91">
        <f t="shared" si="355"/>
        <v>0</v>
      </c>
      <c r="EM395" s="91">
        <f t="shared" si="355"/>
        <v>0</v>
      </c>
      <c r="EN395" s="91">
        <f t="shared" si="355"/>
        <v>163.6</v>
      </c>
      <c r="EO395" s="91">
        <f t="shared" si="355"/>
        <v>0</v>
      </c>
      <c r="EP395" s="91">
        <f t="shared" si="355"/>
        <v>0</v>
      </c>
      <c r="EQ395" s="91">
        <f t="shared" si="355"/>
        <v>0</v>
      </c>
      <c r="ER395" s="91">
        <f t="shared" si="355"/>
        <v>0</v>
      </c>
      <c r="ES395" s="91">
        <f t="shared" si="355"/>
        <v>0</v>
      </c>
      <c r="ET395" s="91">
        <f t="shared" si="355"/>
        <v>0</v>
      </c>
      <c r="EU395" s="91">
        <f t="shared" si="355"/>
        <v>0</v>
      </c>
      <c r="EV395" s="91">
        <f t="shared" si="355"/>
        <v>0</v>
      </c>
      <c r="EW395" s="91">
        <f t="shared" si="355"/>
        <v>0</v>
      </c>
      <c r="EX395" s="91">
        <f t="shared" si="355"/>
        <v>0</v>
      </c>
      <c r="EY395" s="91">
        <f t="shared" si="355"/>
        <v>0</v>
      </c>
      <c r="EZ395" s="91">
        <f t="shared" si="355"/>
        <v>0</v>
      </c>
      <c r="FA395" s="91">
        <f t="shared" si="353"/>
        <v>0</v>
      </c>
      <c r="FB395" s="91">
        <f t="shared" si="353"/>
        <v>0</v>
      </c>
      <c r="FC395" s="91">
        <f t="shared" si="353"/>
        <v>0</v>
      </c>
      <c r="FD395" s="91">
        <f t="shared" si="353"/>
        <v>0</v>
      </c>
      <c r="FE395" s="91">
        <f t="shared" si="353"/>
        <v>0</v>
      </c>
      <c r="FF395" s="91">
        <f t="shared" si="353"/>
        <v>0</v>
      </c>
      <c r="FG395" s="91">
        <f t="shared" si="353"/>
        <v>0</v>
      </c>
      <c r="FH395" s="91">
        <f t="shared" si="353"/>
        <v>0</v>
      </c>
      <c r="FI395" s="91">
        <f t="shared" si="353"/>
        <v>0</v>
      </c>
      <c r="FJ395" s="91">
        <f t="shared" si="353"/>
        <v>0</v>
      </c>
      <c r="FK395" s="91">
        <f t="shared" si="353"/>
        <v>0</v>
      </c>
      <c r="FL395" s="91">
        <f t="shared" si="353"/>
        <v>0</v>
      </c>
      <c r="FM395" s="91">
        <f t="shared" si="353"/>
        <v>0</v>
      </c>
      <c r="FN395" s="91">
        <f t="shared" si="353"/>
        <v>0</v>
      </c>
      <c r="FO395" s="91">
        <f t="shared" si="353"/>
        <v>0</v>
      </c>
      <c r="FP395" s="91">
        <f t="shared" si="323"/>
        <v>0</v>
      </c>
      <c r="FQ395" s="91">
        <f t="shared" si="323"/>
        <v>0</v>
      </c>
      <c r="FR395" s="91">
        <f t="shared" si="323"/>
        <v>0</v>
      </c>
      <c r="FS395" s="91">
        <f t="shared" si="347"/>
        <v>0</v>
      </c>
      <c r="FT395" s="91">
        <f t="shared" si="347"/>
        <v>0</v>
      </c>
      <c r="FU395" s="91">
        <f t="shared" si="347"/>
        <v>0</v>
      </c>
      <c r="FV395" s="91">
        <f t="shared" si="347"/>
        <v>0</v>
      </c>
      <c r="FW395" s="91">
        <f t="shared" si="347"/>
        <v>0</v>
      </c>
      <c r="FX395" s="91">
        <f t="shared" si="347"/>
        <v>0</v>
      </c>
      <c r="FY395" s="91">
        <f t="shared" si="347"/>
        <v>0</v>
      </c>
      <c r="FZ395" s="91">
        <f t="shared" si="347"/>
        <v>0</v>
      </c>
      <c r="GA395" s="91">
        <f t="shared" si="347"/>
        <v>0</v>
      </c>
      <c r="GB395" s="91">
        <f t="shared" si="347"/>
        <v>0</v>
      </c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</row>
    <row r="396" spans="1:213" ht="38.25">
      <c r="A396" s="68">
        <f>Данные!A396</f>
        <v>6368</v>
      </c>
      <c r="B396" s="68">
        <f>Данные!B396</f>
        <v>2021</v>
      </c>
      <c r="C396" s="68" t="str">
        <f>Данные!C396</f>
        <v>компьютерных технологий и электронного обучения</v>
      </c>
      <c r="D396" s="68" t="str">
        <f>Данные!D396</f>
        <v>Иванова Екатерина Алексеевна</v>
      </c>
      <c r="E396" s="68" t="str">
        <f>Данные!E396</f>
        <v>нет</v>
      </c>
      <c r="F396" s="68" t="str">
        <f>Данные!F396</f>
        <v>ассистент</v>
      </c>
      <c r="G396" s="68">
        <f>Данные!G396</f>
        <v>0.25</v>
      </c>
      <c r="H396" s="68" t="str">
        <f>Данные!H396</f>
        <v>4 курс 2018 год/пост</v>
      </c>
      <c r="I396" s="68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8">
        <f>Данные!J396</f>
        <v>0</v>
      </c>
      <c r="K396" s="68">
        <f>Данные!K396</f>
        <v>0</v>
      </c>
      <c r="L396" s="68">
        <f>Данные!L396</f>
        <v>54</v>
      </c>
      <c r="M396" s="16">
        <f t="shared" si="356"/>
        <v>5.4</v>
      </c>
      <c r="N396" s="16">
        <f t="shared" si="357"/>
        <v>15</v>
      </c>
      <c r="O396" s="16">
        <f t="shared" si="358"/>
        <v>16.25</v>
      </c>
      <c r="P396" s="16">
        <f t="shared" si="359"/>
        <v>16.25</v>
      </c>
      <c r="Q396" s="68">
        <f>Данные!Q396</f>
        <v>0</v>
      </c>
      <c r="R396" s="68">
        <f>Данные!R396</f>
        <v>0</v>
      </c>
      <c r="S396" s="68">
        <f>Данные!S396</f>
        <v>0</v>
      </c>
      <c r="T396" s="68">
        <f>Данные!T396</f>
        <v>0</v>
      </c>
      <c r="U396" s="68">
        <f>Данные!U396</f>
        <v>0</v>
      </c>
      <c r="V396" s="68">
        <f>Данные!V396</f>
        <v>0</v>
      </c>
      <c r="W396" s="68">
        <f>Данные!W396</f>
        <v>39</v>
      </c>
      <c r="X396" s="68">
        <f>Данные!X396</f>
        <v>2</v>
      </c>
      <c r="Y396" s="68">
        <f>Данные!Y396</f>
        <v>3</v>
      </c>
      <c r="Z396" s="68">
        <f>Данные!Z396</f>
        <v>0</v>
      </c>
      <c r="AA396" s="68">
        <f>Данные!AA396</f>
        <v>0</v>
      </c>
      <c r="AB396" s="83">
        <f>IF(F396=$HG$3,$HH$3,IF(F396=$HG$4,$HH$4,IF(F396=$HG$5,$HH$5,IF(F396=$HG$6,$HH$6,IF(F396=$HG$7,$HH$7,IF(F396=$HG$8,$HH$8,IF(F396=$HG$9,$HH$9,IF(F396=$HG$10,$HH$10,IF(F396=$HG$11,$HH$11,IF(F396=$HG$12,$HH$12,IF(F396=$HG$13,$HH$13,IF(F396=$HG$14,$HH$14,IF(F396=$HG$15,$HH$15,)))))))))))))</f>
        <v>900</v>
      </c>
      <c r="AC396" s="84" t="str">
        <f>IF(OR($GD$4=H396,$GE$4=H396,$GF$4=H396,$GG$4=H396,$GH$4=H396,$GI$4=H396,$GJ$4=H396,$GK$4=H396,$GL$4=H396,$GM$4=H396,$GN$4=H396,$GO$4=H396,$GP$4=H396,$GQ$4=H396,$GR$4=H396,$GS$4=H396,$GT$4=H396,$GU$4=H396,$GV$4=H396,$GW$4=H396,$GX$4=H396,$GY$4=H396,$GZ$4=H396,$HA$4=H396,$HB$4=H396,$HC$4=H396,$HD$4=H396,$HE$4=H396),$GC$4,IF(OR($GD$5=H396,$GE$5=H396,$GH$5=H396,$GI$5=H396,$GL$5=H396,$GM$5=H396,$GP$5=H396,$GQ$5=H396,$GT$5=H396,$GU$5=H396,$GX$5=H396,$GY$5=H396,$HB$5=H396,$HC$5=H396),$GC$5,))</f>
        <v>Бакалавры (ИВТ)</v>
      </c>
      <c r="AD396" s="84" t="str">
        <f>IF(OR(H396=$GD$4,H396=$GE$4,H396=$GF$4,H396=$GG$4,H396=$GD$5,H396=$GE$5),$GD$1,IF(OR(H396=$GH$4,H396=$GI$4,H396=$GJ$4,H396=$GK$4,H396=$GH$5,H396=$GI$5),$GH$1,IF(OR(H396=$GL$4,H396=$GM$4,H396=$GN$4,H396=$GO$4,H396=$GL$5,H396=$GM$5),$GL$1,IF(OR(H396=$GP$4,H396=$GQ$4,H396=$GR$4,H396=$GS$4,H396=$GP$5,H396=$GQ$5),$GP$1,IF(OR(H396=$GT$4,H396=$GU$4,H396=$GV$4,H396=$GW$4,H396=$GT$5,H396=$GU$5),$GT$1,IF(OR(H396=$GX$4,H396=$GY$4,H396=$GZ$4,H396=$HA$4,H396=$GX$5,H396=$GY$5),$GX$1,IF(OR(H396=$HB$4,H396=$HC$4,H396=$HD$4,H396=$HE$4,H396=$HB$5,H396=$HC$5),$HB$1,)))))))</f>
        <v>2021/2022</v>
      </c>
      <c r="AE396" s="85">
        <f t="shared" si="360"/>
        <v>106.9</v>
      </c>
      <c r="AF396" s="85">
        <f t="shared" si="361"/>
        <v>0.11877777777777779</v>
      </c>
      <c r="AG396" s="83"/>
      <c r="AH396" s="83"/>
      <c r="AI396" s="87">
        <f t="shared" si="364"/>
        <v>0</v>
      </c>
      <c r="AJ396" s="87">
        <f t="shared" si="364"/>
        <v>0</v>
      </c>
      <c r="AK396" s="87">
        <f t="shared" si="364"/>
        <v>0</v>
      </c>
      <c r="AL396" s="87">
        <f t="shared" si="364"/>
        <v>0</v>
      </c>
      <c r="AM396" s="87">
        <f t="shared" si="364"/>
        <v>0</v>
      </c>
      <c r="AN396" s="87">
        <f t="shared" si="364"/>
        <v>0</v>
      </c>
      <c r="AO396" s="87">
        <f t="shared" si="364"/>
        <v>0</v>
      </c>
      <c r="AP396" s="87">
        <f t="shared" si="364"/>
        <v>0</v>
      </c>
      <c r="AQ396" s="87">
        <f t="shared" si="364"/>
        <v>0</v>
      </c>
      <c r="AR396" s="87">
        <f t="shared" si="364"/>
        <v>0</v>
      </c>
      <c r="AS396" s="87">
        <f t="shared" si="364"/>
        <v>0</v>
      </c>
      <c r="AT396" s="87">
        <f t="shared" si="364"/>
        <v>0</v>
      </c>
      <c r="AU396" s="87">
        <f t="shared" si="364"/>
        <v>0</v>
      </c>
      <c r="AV396" s="87">
        <f t="shared" si="364"/>
        <v>0</v>
      </c>
      <c r="AW396" s="87">
        <f t="shared" si="364"/>
        <v>0</v>
      </c>
      <c r="AX396" s="87">
        <f t="shared" si="364"/>
        <v>0</v>
      </c>
      <c r="AY396" s="87">
        <f t="shared" si="362"/>
        <v>0</v>
      </c>
      <c r="AZ396" s="87">
        <f t="shared" si="362"/>
        <v>0</v>
      </c>
      <c r="BA396" s="87">
        <f t="shared" si="362"/>
        <v>0</v>
      </c>
      <c r="BB396" s="87">
        <f t="shared" si="362"/>
        <v>0</v>
      </c>
      <c r="BC396" s="87">
        <f t="shared" si="362"/>
        <v>0</v>
      </c>
      <c r="BD396" s="87">
        <f t="shared" si="362"/>
        <v>0</v>
      </c>
      <c r="BE396" s="87">
        <f t="shared" si="362"/>
        <v>0</v>
      </c>
      <c r="BF396" s="87">
        <f t="shared" si="362"/>
        <v>0</v>
      </c>
      <c r="BG396" s="87">
        <f t="shared" si="362"/>
        <v>0</v>
      </c>
      <c r="BH396" s="87">
        <f t="shared" si="362"/>
        <v>0</v>
      </c>
      <c r="BI396" s="87">
        <f t="shared" si="362"/>
        <v>0</v>
      </c>
      <c r="BJ396" s="87">
        <f t="shared" si="362"/>
        <v>0</v>
      </c>
      <c r="BK396" s="87">
        <f t="shared" si="362"/>
        <v>0</v>
      </c>
      <c r="BL396" s="87">
        <f t="shared" si="362"/>
        <v>0</v>
      </c>
      <c r="BM396" s="87">
        <f t="shared" si="362"/>
        <v>0</v>
      </c>
      <c r="BN396" s="87">
        <f t="shared" si="354"/>
        <v>0</v>
      </c>
      <c r="BO396" s="87">
        <f t="shared" si="354"/>
        <v>0.11877777777777779</v>
      </c>
      <c r="BP396" s="87">
        <f t="shared" si="354"/>
        <v>0</v>
      </c>
      <c r="BQ396" s="87">
        <f t="shared" si="354"/>
        <v>0</v>
      </c>
      <c r="BR396" s="87">
        <f t="shared" si="354"/>
        <v>0</v>
      </c>
      <c r="BS396" s="87">
        <f t="shared" si="354"/>
        <v>0</v>
      </c>
      <c r="BT396" s="87">
        <f t="shared" si="354"/>
        <v>0</v>
      </c>
      <c r="BU396" s="87">
        <f t="shared" si="354"/>
        <v>0</v>
      </c>
      <c r="BV396" s="87">
        <f t="shared" si="354"/>
        <v>0</v>
      </c>
      <c r="BW396" s="87">
        <f t="shared" si="354"/>
        <v>0</v>
      </c>
      <c r="BX396" s="87">
        <f t="shared" si="354"/>
        <v>0</v>
      </c>
      <c r="BY396" s="87">
        <f t="shared" si="354"/>
        <v>0</v>
      </c>
      <c r="BZ396" s="87">
        <f t="shared" si="354"/>
        <v>0</v>
      </c>
      <c r="CA396" s="87">
        <f t="shared" si="354"/>
        <v>0</v>
      </c>
      <c r="CB396" s="87">
        <f t="shared" si="354"/>
        <v>0</v>
      </c>
      <c r="CC396" s="87">
        <f t="shared" si="354"/>
        <v>0</v>
      </c>
      <c r="CD396" s="87">
        <f t="shared" si="352"/>
        <v>0</v>
      </c>
      <c r="CE396" s="87">
        <f t="shared" si="352"/>
        <v>0</v>
      </c>
      <c r="CF396" s="87">
        <f t="shared" si="352"/>
        <v>0</v>
      </c>
      <c r="CG396" s="87">
        <f t="shared" si="352"/>
        <v>0</v>
      </c>
      <c r="CH396" s="87">
        <f t="shared" si="352"/>
        <v>0</v>
      </c>
      <c r="CI396" s="87">
        <f t="shared" si="352"/>
        <v>0</v>
      </c>
      <c r="CJ396" s="87">
        <f t="shared" si="352"/>
        <v>0</v>
      </c>
      <c r="CK396" s="87">
        <f t="shared" si="352"/>
        <v>0</v>
      </c>
      <c r="CL396" s="87">
        <f t="shared" si="352"/>
        <v>0</v>
      </c>
      <c r="CM396" s="87">
        <f t="shared" si="352"/>
        <v>0</v>
      </c>
      <c r="CN396" s="87">
        <f t="shared" si="352"/>
        <v>0</v>
      </c>
      <c r="CO396" s="87">
        <f t="shared" si="352"/>
        <v>0</v>
      </c>
      <c r="CP396" s="87">
        <f t="shared" si="352"/>
        <v>0</v>
      </c>
      <c r="CQ396" s="87">
        <f t="shared" si="352"/>
        <v>0</v>
      </c>
      <c r="CR396" s="87">
        <f t="shared" si="352"/>
        <v>0</v>
      </c>
      <c r="CS396" s="87">
        <f t="shared" ref="CS396:CU459" si="366">IF(CS$1=$D396,$AF396,)</f>
        <v>0</v>
      </c>
      <c r="CT396" s="87">
        <f t="shared" si="366"/>
        <v>0</v>
      </c>
      <c r="CU396" s="87">
        <f t="shared" si="366"/>
        <v>0</v>
      </c>
      <c r="CV396" s="87">
        <f t="shared" si="346"/>
        <v>0</v>
      </c>
      <c r="CW396" s="87">
        <f t="shared" si="346"/>
        <v>0</v>
      </c>
      <c r="CX396" s="87">
        <f t="shared" si="346"/>
        <v>0</v>
      </c>
      <c r="CY396" s="87">
        <f t="shared" si="346"/>
        <v>0</v>
      </c>
      <c r="CZ396" s="87">
        <f t="shared" si="346"/>
        <v>0</v>
      </c>
      <c r="DA396" s="87">
        <f t="shared" si="346"/>
        <v>0</v>
      </c>
      <c r="DB396" s="87">
        <f t="shared" si="346"/>
        <v>0</v>
      </c>
      <c r="DC396" s="87">
        <f t="shared" si="346"/>
        <v>0</v>
      </c>
      <c r="DD396" s="87">
        <f t="shared" si="346"/>
        <v>0</v>
      </c>
      <c r="DE396" s="87">
        <f t="shared" si="346"/>
        <v>0</v>
      </c>
      <c r="DF396" s="91">
        <f t="shared" si="365"/>
        <v>0</v>
      </c>
      <c r="DG396" s="91">
        <f t="shared" si="365"/>
        <v>0</v>
      </c>
      <c r="DH396" s="91">
        <f t="shared" si="365"/>
        <v>0</v>
      </c>
      <c r="DI396" s="91">
        <f t="shared" si="365"/>
        <v>0</v>
      </c>
      <c r="DJ396" s="91">
        <f t="shared" si="365"/>
        <v>0</v>
      </c>
      <c r="DK396" s="91">
        <f t="shared" si="365"/>
        <v>0</v>
      </c>
      <c r="DL396" s="91">
        <f t="shared" si="365"/>
        <v>0</v>
      </c>
      <c r="DM396" s="91">
        <f t="shared" si="365"/>
        <v>0</v>
      </c>
      <c r="DN396" s="91">
        <f t="shared" si="365"/>
        <v>0</v>
      </c>
      <c r="DO396" s="91">
        <f t="shared" si="365"/>
        <v>0</v>
      </c>
      <c r="DP396" s="91">
        <f t="shared" si="365"/>
        <v>0</v>
      </c>
      <c r="DQ396" s="91">
        <f t="shared" si="365"/>
        <v>0</v>
      </c>
      <c r="DR396" s="91">
        <f t="shared" si="365"/>
        <v>0</v>
      </c>
      <c r="DS396" s="91">
        <f t="shared" si="365"/>
        <v>0</v>
      </c>
      <c r="DT396" s="91">
        <f t="shared" si="365"/>
        <v>0</v>
      </c>
      <c r="DU396" s="91">
        <f t="shared" si="365"/>
        <v>0</v>
      </c>
      <c r="DV396" s="91">
        <f t="shared" si="363"/>
        <v>0</v>
      </c>
      <c r="DW396" s="91">
        <f t="shared" si="363"/>
        <v>0</v>
      </c>
      <c r="DX396" s="91">
        <f t="shared" si="363"/>
        <v>0</v>
      </c>
      <c r="DY396" s="91">
        <f t="shared" si="363"/>
        <v>0</v>
      </c>
      <c r="DZ396" s="91">
        <f t="shared" si="363"/>
        <v>0</v>
      </c>
      <c r="EA396" s="91">
        <f t="shared" si="363"/>
        <v>0</v>
      </c>
      <c r="EB396" s="91">
        <f t="shared" si="363"/>
        <v>0</v>
      </c>
      <c r="EC396" s="91">
        <f t="shared" si="363"/>
        <v>0</v>
      </c>
      <c r="ED396" s="91">
        <f t="shared" si="363"/>
        <v>0</v>
      </c>
      <c r="EE396" s="91">
        <f t="shared" si="363"/>
        <v>0</v>
      </c>
      <c r="EF396" s="91">
        <f t="shared" si="363"/>
        <v>0</v>
      </c>
      <c r="EG396" s="91">
        <f t="shared" si="363"/>
        <v>0</v>
      </c>
      <c r="EH396" s="91">
        <f t="shared" si="363"/>
        <v>0</v>
      </c>
      <c r="EI396" s="91">
        <f t="shared" si="363"/>
        <v>0</v>
      </c>
      <c r="EJ396" s="91">
        <f t="shared" si="363"/>
        <v>0</v>
      </c>
      <c r="EK396" s="91">
        <f t="shared" si="355"/>
        <v>0</v>
      </c>
      <c r="EL396" s="91">
        <f t="shared" si="355"/>
        <v>163.6</v>
      </c>
      <c r="EM396" s="91">
        <f t="shared" si="355"/>
        <v>0</v>
      </c>
      <c r="EN396" s="91">
        <f t="shared" si="355"/>
        <v>0</v>
      </c>
      <c r="EO396" s="91">
        <f t="shared" si="355"/>
        <v>0</v>
      </c>
      <c r="EP396" s="91">
        <f t="shared" si="355"/>
        <v>0</v>
      </c>
      <c r="EQ396" s="91">
        <f t="shared" si="355"/>
        <v>0</v>
      </c>
      <c r="ER396" s="91">
        <f t="shared" si="355"/>
        <v>0</v>
      </c>
      <c r="ES396" s="91">
        <f t="shared" si="355"/>
        <v>0</v>
      </c>
      <c r="ET396" s="91">
        <f t="shared" si="355"/>
        <v>0</v>
      </c>
      <c r="EU396" s="91">
        <f t="shared" si="355"/>
        <v>0</v>
      </c>
      <c r="EV396" s="91">
        <f t="shared" si="355"/>
        <v>0</v>
      </c>
      <c r="EW396" s="91">
        <f t="shared" si="355"/>
        <v>0</v>
      </c>
      <c r="EX396" s="91">
        <f t="shared" si="355"/>
        <v>0</v>
      </c>
      <c r="EY396" s="91">
        <f t="shared" si="355"/>
        <v>0</v>
      </c>
      <c r="EZ396" s="91">
        <f t="shared" si="355"/>
        <v>0</v>
      </c>
      <c r="FA396" s="91">
        <f t="shared" si="353"/>
        <v>0</v>
      </c>
      <c r="FB396" s="91">
        <f t="shared" si="353"/>
        <v>0</v>
      </c>
      <c r="FC396" s="91">
        <f t="shared" si="353"/>
        <v>0</v>
      </c>
      <c r="FD396" s="91">
        <f t="shared" si="353"/>
        <v>0</v>
      </c>
      <c r="FE396" s="91">
        <f t="shared" si="353"/>
        <v>0</v>
      </c>
      <c r="FF396" s="91">
        <f t="shared" si="353"/>
        <v>0</v>
      </c>
      <c r="FG396" s="91">
        <f t="shared" si="353"/>
        <v>0</v>
      </c>
      <c r="FH396" s="91">
        <f t="shared" si="353"/>
        <v>0</v>
      </c>
      <c r="FI396" s="91">
        <f t="shared" si="353"/>
        <v>0</v>
      </c>
      <c r="FJ396" s="91">
        <f t="shared" si="353"/>
        <v>0</v>
      </c>
      <c r="FK396" s="91">
        <f t="shared" si="353"/>
        <v>0</v>
      </c>
      <c r="FL396" s="91">
        <f t="shared" si="353"/>
        <v>0</v>
      </c>
      <c r="FM396" s="91">
        <f t="shared" si="353"/>
        <v>0</v>
      </c>
      <c r="FN396" s="91">
        <f t="shared" si="353"/>
        <v>0</v>
      </c>
      <c r="FO396" s="91">
        <f t="shared" si="353"/>
        <v>0</v>
      </c>
      <c r="FP396" s="91">
        <f t="shared" ref="FP396:FR459" si="367">IF(FP$1=$D396,$AE$3,)</f>
        <v>0</v>
      </c>
      <c r="FQ396" s="91">
        <f t="shared" si="367"/>
        <v>0</v>
      </c>
      <c r="FR396" s="91">
        <f t="shared" si="367"/>
        <v>0</v>
      </c>
      <c r="FS396" s="91">
        <f t="shared" si="347"/>
        <v>0</v>
      </c>
      <c r="FT396" s="91">
        <f t="shared" si="347"/>
        <v>0</v>
      </c>
      <c r="FU396" s="91">
        <f t="shared" si="347"/>
        <v>0</v>
      </c>
      <c r="FV396" s="91">
        <f t="shared" si="347"/>
        <v>0</v>
      </c>
      <c r="FW396" s="91">
        <f t="shared" si="347"/>
        <v>0</v>
      </c>
      <c r="FX396" s="91">
        <f t="shared" si="347"/>
        <v>0</v>
      </c>
      <c r="FY396" s="91">
        <f t="shared" si="347"/>
        <v>0</v>
      </c>
      <c r="FZ396" s="91">
        <f t="shared" si="347"/>
        <v>0</v>
      </c>
      <c r="GA396" s="91">
        <f t="shared" si="347"/>
        <v>0</v>
      </c>
      <c r="GB396" s="91">
        <f t="shared" si="347"/>
        <v>0</v>
      </c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</row>
    <row r="397" spans="1:213" ht="38.25">
      <c r="A397" s="68">
        <f>Данные!A397</f>
        <v>6368</v>
      </c>
      <c r="B397" s="68">
        <f>Данные!B397</f>
        <v>2021</v>
      </c>
      <c r="C397" s="68" t="str">
        <f>Данные!C397</f>
        <v>компьютерных технологий и электронного обучения</v>
      </c>
      <c r="D397" s="68" t="str">
        <f>Данные!D397</f>
        <v>Жуков Николай Николаевич</v>
      </c>
      <c r="E397" s="68" t="str">
        <f>Данные!E397</f>
        <v>нет</v>
      </c>
      <c r="F397" s="68" t="str">
        <f>Данные!F397</f>
        <v>ассистент</v>
      </c>
      <c r="G397" s="68">
        <f>Данные!G397</f>
        <v>1</v>
      </c>
      <c r="H397" s="68" t="str">
        <f>Данные!H397</f>
        <v>4 курс 2018 год/пост</v>
      </c>
      <c r="I397" s="68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8">
        <f>Данные!J397</f>
        <v>0</v>
      </c>
      <c r="K397" s="68">
        <f>Данные!K397</f>
        <v>48</v>
      </c>
      <c r="L397" s="68">
        <f>Данные!L397</f>
        <v>0</v>
      </c>
      <c r="M397" s="16">
        <f t="shared" si="356"/>
        <v>4.8</v>
      </c>
      <c r="N397" s="16">
        <f t="shared" si="357"/>
        <v>15</v>
      </c>
      <c r="O397" s="16">
        <f t="shared" si="358"/>
        <v>16.25</v>
      </c>
      <c r="P397" s="16">
        <f t="shared" si="359"/>
        <v>16.25</v>
      </c>
      <c r="Q397" s="68">
        <f>Данные!Q397</f>
        <v>0</v>
      </c>
      <c r="R397" s="68">
        <f>Данные!R397</f>
        <v>0</v>
      </c>
      <c r="S397" s="68">
        <f>Данные!S397</f>
        <v>0</v>
      </c>
      <c r="T397" s="68">
        <f>Данные!T397</f>
        <v>0</v>
      </c>
      <c r="U397" s="68">
        <f>Данные!U397</f>
        <v>0</v>
      </c>
      <c r="V397" s="68">
        <f>Данные!V397</f>
        <v>0</v>
      </c>
      <c r="W397" s="68">
        <f>Данные!W397</f>
        <v>39</v>
      </c>
      <c r="X397" s="68">
        <f>Данные!X397</f>
        <v>2</v>
      </c>
      <c r="Y397" s="68">
        <f>Данные!Y397</f>
        <v>3</v>
      </c>
      <c r="Z397" s="68">
        <f>Данные!Z397</f>
        <v>0</v>
      </c>
      <c r="AA397" s="68">
        <f>Данные!AA397</f>
        <v>0</v>
      </c>
      <c r="AB397" s="83">
        <f>IF(F397=$HG$3,$HH$3,IF(F397=$HG$4,$HH$4,IF(F397=$HG$5,$HH$5,IF(F397=$HG$6,$HH$6,IF(F397=$HG$7,$HH$7,IF(F397=$HG$8,$HH$8,IF(F397=$HG$9,$HH$9,IF(F397=$HG$10,$HH$10,IF(F397=$HG$11,$HH$11,IF(F397=$HG$12,$HH$12,IF(F397=$HG$13,$HH$13,IF(F397=$HG$14,$HH$14,IF(F397=$HG$15,$HH$15,)))))))))))))</f>
        <v>900</v>
      </c>
      <c r="AC397" s="84" t="str">
        <f>IF(OR($GD$4=H397,$GE$4=H397,$GF$4=H397,$GG$4=H397,$GH$4=H397,$GI$4=H397,$GJ$4=H397,$GK$4=H397,$GL$4=H397,$GM$4=H397,$GN$4=H397,$GO$4=H397,$GP$4=H397,$GQ$4=H397,$GR$4=H397,$GS$4=H397,$GT$4=H397,$GU$4=H397,$GV$4=H397,$GW$4=H397,$GX$4=H397,$GY$4=H397,$GZ$4=H397,$HA$4=H397,$HB$4=H397,$HC$4=H397,$HD$4=H397,$HE$4=H397),$GC$4,IF(OR($GD$5=H397,$GE$5=H397,$GH$5=H397,$GI$5=H397,$GL$5=H397,$GM$5=H397,$GP$5=H397,$GQ$5=H397,$GT$5=H397,$GU$5=H397,$GX$5=H397,$GY$5=H397,$HB$5=H397,$HC$5=H397),$GC$5,))</f>
        <v>Бакалавры (ИВТ)</v>
      </c>
      <c r="AD397" s="84" t="str">
        <f>IF(OR(H397=$GD$4,H397=$GE$4,H397=$GF$4,H397=$GG$4,H397=$GD$5,H397=$GE$5),$GD$1,IF(OR(H397=$GH$4,H397=$GI$4,H397=$GJ$4,H397=$GK$4,H397=$GH$5,H397=$GI$5),$GH$1,IF(OR(H397=$GL$4,H397=$GM$4,H397=$GN$4,H397=$GO$4,H397=$GL$5,H397=$GM$5),$GL$1,IF(OR(H397=$GP$4,H397=$GQ$4,H397=$GR$4,H397=$GS$4,H397=$GP$5,H397=$GQ$5),$GP$1,IF(OR(H397=$GT$4,H397=$GU$4,H397=$GV$4,H397=$GW$4,H397=$GT$5,H397=$GU$5),$GT$1,IF(OR(H397=$GX$4,H397=$GY$4,H397=$GZ$4,H397=$HA$4,H397=$GX$5,H397=$GY$5),$GX$1,IF(OR(H397=$HB$4,H397=$HC$4,H397=$HD$4,H397=$HE$4,H397=$HB$5,H397=$HC$5),$HB$1,)))))))</f>
        <v>2021/2022</v>
      </c>
      <c r="AE397" s="85">
        <f t="shared" si="360"/>
        <v>100.3</v>
      </c>
      <c r="AF397" s="85">
        <f t="shared" si="361"/>
        <v>0.11144444444444444</v>
      </c>
      <c r="AG397" s="83"/>
      <c r="AH397" s="83"/>
      <c r="AI397" s="87">
        <f t="shared" si="364"/>
        <v>0</v>
      </c>
      <c r="AJ397" s="87">
        <f t="shared" si="364"/>
        <v>0</v>
      </c>
      <c r="AK397" s="87">
        <f t="shared" si="364"/>
        <v>0</v>
      </c>
      <c r="AL397" s="87">
        <f t="shared" si="364"/>
        <v>0</v>
      </c>
      <c r="AM397" s="87">
        <f t="shared" si="364"/>
        <v>0</v>
      </c>
      <c r="AN397" s="87">
        <f t="shared" si="364"/>
        <v>0</v>
      </c>
      <c r="AO397" s="87">
        <f t="shared" si="364"/>
        <v>0</v>
      </c>
      <c r="AP397" s="87">
        <f t="shared" si="364"/>
        <v>0</v>
      </c>
      <c r="AQ397" s="87">
        <f t="shared" si="364"/>
        <v>0</v>
      </c>
      <c r="AR397" s="87">
        <f t="shared" si="364"/>
        <v>0</v>
      </c>
      <c r="AS397" s="87">
        <f t="shared" si="364"/>
        <v>0</v>
      </c>
      <c r="AT397" s="87">
        <f t="shared" si="364"/>
        <v>0</v>
      </c>
      <c r="AU397" s="87">
        <f t="shared" si="364"/>
        <v>0</v>
      </c>
      <c r="AV397" s="87">
        <f t="shared" si="364"/>
        <v>0</v>
      </c>
      <c r="AW397" s="87">
        <f t="shared" si="364"/>
        <v>0</v>
      </c>
      <c r="AX397" s="87">
        <f t="shared" si="364"/>
        <v>0</v>
      </c>
      <c r="AY397" s="87">
        <f t="shared" si="362"/>
        <v>0</v>
      </c>
      <c r="AZ397" s="87">
        <f t="shared" si="362"/>
        <v>0</v>
      </c>
      <c r="BA397" s="87">
        <f t="shared" si="362"/>
        <v>0</v>
      </c>
      <c r="BB397" s="87">
        <f t="shared" si="362"/>
        <v>0</v>
      </c>
      <c r="BC397" s="87">
        <f t="shared" si="362"/>
        <v>0</v>
      </c>
      <c r="BD397" s="87">
        <f t="shared" si="362"/>
        <v>0</v>
      </c>
      <c r="BE397" s="87">
        <f t="shared" si="362"/>
        <v>0</v>
      </c>
      <c r="BF397" s="87">
        <f t="shared" si="362"/>
        <v>0</v>
      </c>
      <c r="BG397" s="87">
        <f t="shared" si="362"/>
        <v>0</v>
      </c>
      <c r="BH397" s="87">
        <f t="shared" si="362"/>
        <v>0</v>
      </c>
      <c r="BI397" s="87">
        <f t="shared" si="362"/>
        <v>0</v>
      </c>
      <c r="BJ397" s="87">
        <f t="shared" si="362"/>
        <v>0.11144444444444444</v>
      </c>
      <c r="BK397" s="87">
        <f t="shared" si="362"/>
        <v>0</v>
      </c>
      <c r="BL397" s="87">
        <f t="shared" si="362"/>
        <v>0</v>
      </c>
      <c r="BM397" s="87">
        <f t="shared" si="362"/>
        <v>0</v>
      </c>
      <c r="BN397" s="87">
        <f t="shared" si="354"/>
        <v>0</v>
      </c>
      <c r="BO397" s="87">
        <f t="shared" si="354"/>
        <v>0</v>
      </c>
      <c r="BP397" s="87">
        <f t="shared" si="354"/>
        <v>0</v>
      </c>
      <c r="BQ397" s="87">
        <f t="shared" si="354"/>
        <v>0</v>
      </c>
      <c r="BR397" s="87">
        <f t="shared" si="354"/>
        <v>0</v>
      </c>
      <c r="BS397" s="87">
        <f t="shared" si="354"/>
        <v>0</v>
      </c>
      <c r="BT397" s="87">
        <f t="shared" si="354"/>
        <v>0</v>
      </c>
      <c r="BU397" s="87">
        <f t="shared" si="354"/>
        <v>0</v>
      </c>
      <c r="BV397" s="87">
        <f t="shared" si="354"/>
        <v>0</v>
      </c>
      <c r="BW397" s="87">
        <f t="shared" si="354"/>
        <v>0</v>
      </c>
      <c r="BX397" s="87">
        <f t="shared" si="354"/>
        <v>0</v>
      </c>
      <c r="BY397" s="87">
        <f t="shared" si="354"/>
        <v>0</v>
      </c>
      <c r="BZ397" s="87">
        <f t="shared" si="354"/>
        <v>0</v>
      </c>
      <c r="CA397" s="87">
        <f t="shared" si="354"/>
        <v>0</v>
      </c>
      <c r="CB397" s="87">
        <f t="shared" si="354"/>
        <v>0</v>
      </c>
      <c r="CC397" s="87">
        <f t="shared" ref="CC397:CR460" si="368">IF(CC$1=$D397,$AF397,)</f>
        <v>0</v>
      </c>
      <c r="CD397" s="87">
        <f t="shared" si="368"/>
        <v>0</v>
      </c>
      <c r="CE397" s="87">
        <f t="shared" si="368"/>
        <v>0</v>
      </c>
      <c r="CF397" s="87">
        <f t="shared" si="368"/>
        <v>0</v>
      </c>
      <c r="CG397" s="87">
        <f t="shared" si="368"/>
        <v>0</v>
      </c>
      <c r="CH397" s="87">
        <f t="shared" si="368"/>
        <v>0</v>
      </c>
      <c r="CI397" s="87">
        <f t="shared" si="368"/>
        <v>0</v>
      </c>
      <c r="CJ397" s="87">
        <f t="shared" si="368"/>
        <v>0</v>
      </c>
      <c r="CK397" s="87">
        <f t="shared" si="368"/>
        <v>0</v>
      </c>
      <c r="CL397" s="87">
        <f t="shared" si="368"/>
        <v>0</v>
      </c>
      <c r="CM397" s="87">
        <f t="shared" si="368"/>
        <v>0</v>
      </c>
      <c r="CN397" s="87">
        <f t="shared" si="368"/>
        <v>0</v>
      </c>
      <c r="CO397" s="87">
        <f t="shared" si="368"/>
        <v>0</v>
      </c>
      <c r="CP397" s="87">
        <f t="shared" si="368"/>
        <v>0</v>
      </c>
      <c r="CQ397" s="87">
        <f t="shared" si="368"/>
        <v>0</v>
      </c>
      <c r="CR397" s="87">
        <f t="shared" si="368"/>
        <v>0</v>
      </c>
      <c r="CS397" s="87">
        <f t="shared" si="366"/>
        <v>0</v>
      </c>
      <c r="CT397" s="87">
        <f t="shared" si="366"/>
        <v>0</v>
      </c>
      <c r="CU397" s="87">
        <f t="shared" si="366"/>
        <v>0</v>
      </c>
      <c r="CV397" s="87">
        <f t="shared" si="346"/>
        <v>0</v>
      </c>
      <c r="CW397" s="87">
        <f t="shared" si="346"/>
        <v>0</v>
      </c>
      <c r="CX397" s="87">
        <f t="shared" si="346"/>
        <v>0</v>
      </c>
      <c r="CY397" s="87">
        <f t="shared" si="346"/>
        <v>0</v>
      </c>
      <c r="CZ397" s="87">
        <f t="shared" si="346"/>
        <v>0</v>
      </c>
      <c r="DA397" s="87">
        <f t="shared" si="346"/>
        <v>0</v>
      </c>
      <c r="DB397" s="87">
        <f t="shared" si="346"/>
        <v>0</v>
      </c>
      <c r="DC397" s="87">
        <f t="shared" si="346"/>
        <v>0</v>
      </c>
      <c r="DD397" s="87">
        <f t="shared" si="346"/>
        <v>0</v>
      </c>
      <c r="DE397" s="87">
        <f t="shared" si="346"/>
        <v>0</v>
      </c>
      <c r="DF397" s="91">
        <f t="shared" si="365"/>
        <v>0</v>
      </c>
      <c r="DG397" s="91">
        <f t="shared" si="365"/>
        <v>0</v>
      </c>
      <c r="DH397" s="91">
        <f t="shared" si="365"/>
        <v>0</v>
      </c>
      <c r="DI397" s="91">
        <f t="shared" si="365"/>
        <v>0</v>
      </c>
      <c r="DJ397" s="91">
        <f t="shared" si="365"/>
        <v>0</v>
      </c>
      <c r="DK397" s="91">
        <f t="shared" si="365"/>
        <v>0</v>
      </c>
      <c r="DL397" s="91">
        <f t="shared" si="365"/>
        <v>0</v>
      </c>
      <c r="DM397" s="91">
        <f t="shared" si="365"/>
        <v>0</v>
      </c>
      <c r="DN397" s="91">
        <f t="shared" si="365"/>
        <v>0</v>
      </c>
      <c r="DO397" s="91">
        <f t="shared" si="365"/>
        <v>0</v>
      </c>
      <c r="DP397" s="91">
        <f t="shared" si="365"/>
        <v>0</v>
      </c>
      <c r="DQ397" s="91">
        <f t="shared" si="365"/>
        <v>0</v>
      </c>
      <c r="DR397" s="91">
        <f t="shared" si="365"/>
        <v>0</v>
      </c>
      <c r="DS397" s="91">
        <f t="shared" si="365"/>
        <v>0</v>
      </c>
      <c r="DT397" s="91">
        <f t="shared" si="365"/>
        <v>0</v>
      </c>
      <c r="DU397" s="91">
        <f t="shared" si="365"/>
        <v>0</v>
      </c>
      <c r="DV397" s="91">
        <f t="shared" si="363"/>
        <v>0</v>
      </c>
      <c r="DW397" s="91">
        <f t="shared" si="363"/>
        <v>0</v>
      </c>
      <c r="DX397" s="91">
        <f t="shared" si="363"/>
        <v>0</v>
      </c>
      <c r="DY397" s="91">
        <f t="shared" si="363"/>
        <v>0</v>
      </c>
      <c r="DZ397" s="91">
        <f t="shared" si="363"/>
        <v>0</v>
      </c>
      <c r="EA397" s="91">
        <f t="shared" si="363"/>
        <v>0</v>
      </c>
      <c r="EB397" s="91">
        <f t="shared" si="363"/>
        <v>0</v>
      </c>
      <c r="EC397" s="91">
        <f t="shared" si="363"/>
        <v>0</v>
      </c>
      <c r="ED397" s="91">
        <f t="shared" si="363"/>
        <v>0</v>
      </c>
      <c r="EE397" s="91">
        <f t="shared" si="363"/>
        <v>0</v>
      </c>
      <c r="EF397" s="91">
        <f t="shared" si="363"/>
        <v>0</v>
      </c>
      <c r="EG397" s="91">
        <f t="shared" si="363"/>
        <v>163.6</v>
      </c>
      <c r="EH397" s="91">
        <f t="shared" si="363"/>
        <v>0</v>
      </c>
      <c r="EI397" s="91">
        <f t="shared" si="363"/>
        <v>0</v>
      </c>
      <c r="EJ397" s="91">
        <f t="shared" si="363"/>
        <v>0</v>
      </c>
      <c r="EK397" s="91">
        <f t="shared" si="355"/>
        <v>0</v>
      </c>
      <c r="EL397" s="91">
        <f t="shared" si="355"/>
        <v>0</v>
      </c>
      <c r="EM397" s="91">
        <f t="shared" si="355"/>
        <v>0</v>
      </c>
      <c r="EN397" s="91">
        <f t="shared" si="355"/>
        <v>0</v>
      </c>
      <c r="EO397" s="91">
        <f t="shared" si="355"/>
        <v>0</v>
      </c>
      <c r="EP397" s="91">
        <f t="shared" si="355"/>
        <v>0</v>
      </c>
      <c r="EQ397" s="91">
        <f t="shared" si="355"/>
        <v>0</v>
      </c>
      <c r="ER397" s="91">
        <f t="shared" si="355"/>
        <v>0</v>
      </c>
      <c r="ES397" s="91">
        <f t="shared" si="355"/>
        <v>0</v>
      </c>
      <c r="ET397" s="91">
        <f t="shared" si="355"/>
        <v>0</v>
      </c>
      <c r="EU397" s="91">
        <f t="shared" si="355"/>
        <v>0</v>
      </c>
      <c r="EV397" s="91">
        <f t="shared" si="355"/>
        <v>0</v>
      </c>
      <c r="EW397" s="91">
        <f t="shared" si="355"/>
        <v>0</v>
      </c>
      <c r="EX397" s="91">
        <f t="shared" si="355"/>
        <v>0</v>
      </c>
      <c r="EY397" s="91">
        <f t="shared" si="355"/>
        <v>0</v>
      </c>
      <c r="EZ397" s="91">
        <f t="shared" ref="EZ397:FO460" si="369">IF(EZ$1=$D397,$AE$3,)</f>
        <v>0</v>
      </c>
      <c r="FA397" s="91">
        <f t="shared" si="369"/>
        <v>0</v>
      </c>
      <c r="FB397" s="91">
        <f t="shared" si="369"/>
        <v>0</v>
      </c>
      <c r="FC397" s="91">
        <f t="shared" si="369"/>
        <v>0</v>
      </c>
      <c r="FD397" s="91">
        <f t="shared" si="369"/>
        <v>0</v>
      </c>
      <c r="FE397" s="91">
        <f t="shared" si="369"/>
        <v>0</v>
      </c>
      <c r="FF397" s="91">
        <f t="shared" si="369"/>
        <v>0</v>
      </c>
      <c r="FG397" s="91">
        <f t="shared" si="369"/>
        <v>0</v>
      </c>
      <c r="FH397" s="91">
        <f t="shared" si="369"/>
        <v>0</v>
      </c>
      <c r="FI397" s="91">
        <f t="shared" si="369"/>
        <v>0</v>
      </c>
      <c r="FJ397" s="91">
        <f t="shared" si="369"/>
        <v>0</v>
      </c>
      <c r="FK397" s="91">
        <f t="shared" si="369"/>
        <v>0</v>
      </c>
      <c r="FL397" s="91">
        <f t="shared" si="369"/>
        <v>0</v>
      </c>
      <c r="FM397" s="91">
        <f t="shared" si="369"/>
        <v>0</v>
      </c>
      <c r="FN397" s="91">
        <f t="shared" si="369"/>
        <v>0</v>
      </c>
      <c r="FO397" s="91">
        <f t="shared" si="369"/>
        <v>0</v>
      </c>
      <c r="FP397" s="91">
        <f t="shared" si="367"/>
        <v>0</v>
      </c>
      <c r="FQ397" s="91">
        <f t="shared" si="367"/>
        <v>0</v>
      </c>
      <c r="FR397" s="91">
        <f t="shared" si="367"/>
        <v>0</v>
      </c>
      <c r="FS397" s="91">
        <f t="shared" si="347"/>
        <v>0</v>
      </c>
      <c r="FT397" s="91">
        <f t="shared" si="347"/>
        <v>0</v>
      </c>
      <c r="FU397" s="91">
        <f t="shared" si="347"/>
        <v>0</v>
      </c>
      <c r="FV397" s="91">
        <f t="shared" si="347"/>
        <v>0</v>
      </c>
      <c r="FW397" s="91">
        <f t="shared" si="347"/>
        <v>0</v>
      </c>
      <c r="FX397" s="91">
        <f t="shared" si="347"/>
        <v>0</v>
      </c>
      <c r="FY397" s="91">
        <f t="shared" si="347"/>
        <v>0</v>
      </c>
      <c r="FZ397" s="91">
        <f t="shared" si="347"/>
        <v>0</v>
      </c>
      <c r="GA397" s="91">
        <f t="shared" si="347"/>
        <v>0</v>
      </c>
      <c r="GB397" s="91">
        <f t="shared" si="347"/>
        <v>0</v>
      </c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</row>
    <row r="398" spans="1:213" ht="38.25">
      <c r="A398" s="68">
        <f>Данные!A398</f>
        <v>6368</v>
      </c>
      <c r="B398" s="68">
        <f>Данные!B398</f>
        <v>2021</v>
      </c>
      <c r="C398" s="68" t="str">
        <f>Данные!C398</f>
        <v>компьютерных технологий и электронного обучения</v>
      </c>
      <c r="D398" s="68" t="str">
        <f>Данные!D398</f>
        <v>Воробьев Владимир Иванович</v>
      </c>
      <c r="E398" s="68" t="str">
        <f>Данные!E398</f>
        <v>доктор технических наук</v>
      </c>
      <c r="F398" s="68" t="str">
        <f>Данные!F398</f>
        <v>внешний</v>
      </c>
      <c r="G398" s="68">
        <f>Данные!G398</f>
        <v>1</v>
      </c>
      <c r="H398" s="68" t="str">
        <f>Данные!H398</f>
        <v>4 курс 2018 год/пост</v>
      </c>
      <c r="I398" s="68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8">
        <f>Данные!J398</f>
        <v>12</v>
      </c>
      <c r="K398" s="68">
        <f>Данные!K398</f>
        <v>0</v>
      </c>
      <c r="L398" s="68">
        <f>Данные!L398</f>
        <v>0</v>
      </c>
      <c r="M398" s="16">
        <f t="shared" si="356"/>
        <v>1.2</v>
      </c>
      <c r="N398" s="16">
        <f t="shared" si="357"/>
        <v>15</v>
      </c>
      <c r="O398" s="16">
        <f t="shared" si="358"/>
        <v>16.25</v>
      </c>
      <c r="P398" s="16">
        <f t="shared" si="359"/>
        <v>16.25</v>
      </c>
      <c r="Q398" s="68">
        <f>Данные!Q398</f>
        <v>0</v>
      </c>
      <c r="R398" s="68">
        <f>Данные!R398</f>
        <v>0</v>
      </c>
      <c r="S398" s="68">
        <f>Данные!S398</f>
        <v>0</v>
      </c>
      <c r="T398" s="68">
        <f>Данные!T398</f>
        <v>0</v>
      </c>
      <c r="U398" s="68">
        <f>Данные!U398</f>
        <v>0</v>
      </c>
      <c r="V398" s="68">
        <f>Данные!V398</f>
        <v>0</v>
      </c>
      <c r="W398" s="68">
        <f>Данные!W398</f>
        <v>39</v>
      </c>
      <c r="X398" s="68">
        <f>Данные!X398</f>
        <v>2</v>
      </c>
      <c r="Y398" s="68">
        <f>Данные!Y398</f>
        <v>3</v>
      </c>
      <c r="Z398" s="68">
        <f>Данные!Z398</f>
        <v>0</v>
      </c>
      <c r="AA398" s="68">
        <f>Данные!AA398</f>
        <v>0</v>
      </c>
      <c r="AB398" s="83">
        <f>IF(F398=$HG$3,$HH$3,IF(F398=$HG$4,$HH$4,IF(F398=$HG$5,$HH$5,IF(F398=$HG$6,$HH$6,IF(F398=$HG$7,$HH$7,IF(F398=$HG$8,$HH$8,IF(F398=$HG$9,$HH$9,IF(F398=$HG$10,$HH$10,IF(F398=$HG$11,$HH$11,IF(F398=$HG$12,$HH$12,IF(F398=$HG$13,$HH$13,IF(F398=$HG$14,$HH$14,IF(F398=$HG$15,$HH$15,)))))))))))))</f>
        <v>900</v>
      </c>
      <c r="AC398" s="84" t="str">
        <f>IF(OR($GD$4=H398,$GE$4=H398,$GF$4=H398,$GG$4=H398,$GH$4=H398,$GI$4=H398,$GJ$4=H398,$GK$4=H398,$GL$4=H398,$GM$4=H398,$GN$4=H398,$GO$4=H398,$GP$4=H398,$GQ$4=H398,$GR$4=H398,$GS$4=H398,$GT$4=H398,$GU$4=H398,$GV$4=H398,$GW$4=H398,$GX$4=H398,$GY$4=H398,$GZ$4=H398,$HA$4=H398,$HB$4=H398,$HC$4=H398,$HD$4=H398,$HE$4=H398),$GC$4,IF(OR($GD$5=H398,$GE$5=H398,$GH$5=H398,$GI$5=H398,$GL$5=H398,$GM$5=H398,$GP$5=H398,$GQ$5=H398,$GT$5=H398,$GU$5=H398,$GX$5=H398,$GY$5=H398,$HB$5=H398,$HC$5=H398),$GC$5,))</f>
        <v>Бакалавры (ИВТ)</v>
      </c>
      <c r="AD398" s="84" t="str">
        <f>IF(OR(H398=$GD$4,H398=$GE$4,H398=$GF$4,H398=$GG$4,H398=$GD$5,H398=$GE$5),$GD$1,IF(OR(H398=$GH$4,H398=$GI$4,H398=$GJ$4,H398=$GK$4,H398=$GH$5,H398=$GI$5),$GH$1,IF(OR(H398=$GL$4,H398=$GM$4,H398=$GN$4,H398=$GO$4,H398=$GL$5,H398=$GM$5),$GL$1,IF(OR(H398=$GP$4,H398=$GQ$4,H398=$GR$4,H398=$GS$4,H398=$GP$5,H398=$GQ$5),$GP$1,IF(OR(H398=$GT$4,H398=$GU$4,H398=$GV$4,H398=$GW$4,H398=$GT$5,H398=$GU$5),$GT$1,IF(OR(H398=$GX$4,H398=$GY$4,H398=$GZ$4,H398=$HA$4,H398=$GX$5,H398=$GY$5),$GX$1,IF(OR(H398=$HB$4,H398=$HC$4,H398=$HD$4,H398=$HE$4,H398=$HB$5,H398=$HC$5),$HB$1,)))))))</f>
        <v>2021/2022</v>
      </c>
      <c r="AE398" s="85">
        <f t="shared" si="360"/>
        <v>60.7</v>
      </c>
      <c r="AF398" s="85">
        <f t="shared" si="361"/>
        <v>6.7444444444444446E-2</v>
      </c>
      <c r="AG398" s="83"/>
      <c r="AH398" s="83"/>
      <c r="AI398" s="87">
        <f t="shared" si="364"/>
        <v>0</v>
      </c>
      <c r="AJ398" s="87">
        <f t="shared" si="364"/>
        <v>0</v>
      </c>
      <c r="AK398" s="87">
        <f t="shared" si="364"/>
        <v>0</v>
      </c>
      <c r="AL398" s="87">
        <f t="shared" si="364"/>
        <v>0</v>
      </c>
      <c r="AM398" s="87">
        <f t="shared" si="364"/>
        <v>0</v>
      </c>
      <c r="AN398" s="87">
        <f t="shared" si="364"/>
        <v>0</v>
      </c>
      <c r="AO398" s="87">
        <f t="shared" si="364"/>
        <v>0</v>
      </c>
      <c r="AP398" s="87">
        <f t="shared" si="364"/>
        <v>0</v>
      </c>
      <c r="AQ398" s="87">
        <f t="shared" si="364"/>
        <v>0</v>
      </c>
      <c r="AR398" s="87">
        <f t="shared" si="364"/>
        <v>0</v>
      </c>
      <c r="AS398" s="87">
        <f t="shared" si="364"/>
        <v>0</v>
      </c>
      <c r="AT398" s="87">
        <f t="shared" si="364"/>
        <v>0</v>
      </c>
      <c r="AU398" s="87">
        <f t="shared" si="364"/>
        <v>0</v>
      </c>
      <c r="AV398" s="87">
        <f t="shared" si="364"/>
        <v>0</v>
      </c>
      <c r="AW398" s="87">
        <f t="shared" si="364"/>
        <v>0</v>
      </c>
      <c r="AX398" s="87">
        <f t="shared" si="364"/>
        <v>0</v>
      </c>
      <c r="AY398" s="87">
        <f t="shared" si="362"/>
        <v>6.7444444444444446E-2</v>
      </c>
      <c r="AZ398" s="87">
        <f t="shared" si="362"/>
        <v>0</v>
      </c>
      <c r="BA398" s="87">
        <f t="shared" si="362"/>
        <v>0</v>
      </c>
      <c r="BB398" s="87">
        <f t="shared" si="362"/>
        <v>0</v>
      </c>
      <c r="BC398" s="87">
        <f t="shared" si="362"/>
        <v>0</v>
      </c>
      <c r="BD398" s="87">
        <f t="shared" si="362"/>
        <v>0</v>
      </c>
      <c r="BE398" s="87">
        <f t="shared" si="362"/>
        <v>0</v>
      </c>
      <c r="BF398" s="87">
        <f t="shared" si="362"/>
        <v>0</v>
      </c>
      <c r="BG398" s="87">
        <f t="shared" si="362"/>
        <v>0</v>
      </c>
      <c r="BH398" s="87">
        <f t="shared" si="362"/>
        <v>0</v>
      </c>
      <c r="BI398" s="87">
        <f t="shared" si="362"/>
        <v>0</v>
      </c>
      <c r="BJ398" s="87">
        <f t="shared" si="362"/>
        <v>0</v>
      </c>
      <c r="BK398" s="87">
        <f t="shared" si="362"/>
        <v>0</v>
      </c>
      <c r="BL398" s="87">
        <f t="shared" si="362"/>
        <v>0</v>
      </c>
      <c r="BM398" s="87">
        <f t="shared" si="362"/>
        <v>0</v>
      </c>
      <c r="BN398" s="87">
        <f t="shared" ref="BN398:CC461" si="370">IF(BN$1=$D398,$AF398,)</f>
        <v>0</v>
      </c>
      <c r="BO398" s="87">
        <f t="shared" si="370"/>
        <v>0</v>
      </c>
      <c r="BP398" s="87">
        <f t="shared" si="370"/>
        <v>0</v>
      </c>
      <c r="BQ398" s="87">
        <f t="shared" si="370"/>
        <v>0</v>
      </c>
      <c r="BR398" s="87">
        <f t="shared" si="370"/>
        <v>0</v>
      </c>
      <c r="BS398" s="87">
        <f t="shared" si="370"/>
        <v>0</v>
      </c>
      <c r="BT398" s="87">
        <f t="shared" si="370"/>
        <v>0</v>
      </c>
      <c r="BU398" s="87">
        <f t="shared" si="370"/>
        <v>0</v>
      </c>
      <c r="BV398" s="87">
        <f t="shared" si="370"/>
        <v>0</v>
      </c>
      <c r="BW398" s="87">
        <f t="shared" si="370"/>
        <v>0</v>
      </c>
      <c r="BX398" s="87">
        <f t="shared" si="370"/>
        <v>0</v>
      </c>
      <c r="BY398" s="87">
        <f t="shared" si="370"/>
        <v>0</v>
      </c>
      <c r="BZ398" s="87">
        <f t="shared" si="370"/>
        <v>0</v>
      </c>
      <c r="CA398" s="87">
        <f t="shared" si="370"/>
        <v>0</v>
      </c>
      <c r="CB398" s="87">
        <f t="shared" si="370"/>
        <v>0</v>
      </c>
      <c r="CC398" s="87">
        <f t="shared" si="370"/>
        <v>0</v>
      </c>
      <c r="CD398" s="87">
        <f t="shared" si="368"/>
        <v>0</v>
      </c>
      <c r="CE398" s="87">
        <f t="shared" si="368"/>
        <v>0</v>
      </c>
      <c r="CF398" s="87">
        <f t="shared" si="368"/>
        <v>0</v>
      </c>
      <c r="CG398" s="87">
        <f t="shared" si="368"/>
        <v>0</v>
      </c>
      <c r="CH398" s="87">
        <f t="shared" si="368"/>
        <v>0</v>
      </c>
      <c r="CI398" s="87">
        <f t="shared" si="368"/>
        <v>0</v>
      </c>
      <c r="CJ398" s="87">
        <f t="shared" si="368"/>
        <v>0</v>
      </c>
      <c r="CK398" s="87">
        <f t="shared" si="368"/>
        <v>0</v>
      </c>
      <c r="CL398" s="87">
        <f t="shared" si="368"/>
        <v>0</v>
      </c>
      <c r="CM398" s="87">
        <f t="shared" si="368"/>
        <v>0</v>
      </c>
      <c r="CN398" s="87">
        <f t="shared" si="368"/>
        <v>0</v>
      </c>
      <c r="CO398" s="87">
        <f t="shared" si="368"/>
        <v>0</v>
      </c>
      <c r="CP398" s="87">
        <f t="shared" si="368"/>
        <v>0</v>
      </c>
      <c r="CQ398" s="87">
        <f t="shared" si="368"/>
        <v>0</v>
      </c>
      <c r="CR398" s="87">
        <f t="shared" si="368"/>
        <v>0</v>
      </c>
      <c r="CS398" s="87">
        <f t="shared" si="366"/>
        <v>0</v>
      </c>
      <c r="CT398" s="87">
        <f t="shared" si="366"/>
        <v>0</v>
      </c>
      <c r="CU398" s="87">
        <f t="shared" si="366"/>
        <v>0</v>
      </c>
      <c r="CV398" s="87">
        <f t="shared" si="346"/>
        <v>0</v>
      </c>
      <c r="CW398" s="87">
        <f t="shared" si="346"/>
        <v>0</v>
      </c>
      <c r="CX398" s="87">
        <f t="shared" si="346"/>
        <v>0</v>
      </c>
      <c r="CY398" s="87">
        <f t="shared" ref="CV398:DE461" si="371">IF(CY$1=$D398,$AF398,)</f>
        <v>0</v>
      </c>
      <c r="CZ398" s="87">
        <f t="shared" si="371"/>
        <v>0</v>
      </c>
      <c r="DA398" s="87">
        <f t="shared" si="371"/>
        <v>0</v>
      </c>
      <c r="DB398" s="87">
        <f t="shared" si="371"/>
        <v>0</v>
      </c>
      <c r="DC398" s="87">
        <f t="shared" si="371"/>
        <v>0</v>
      </c>
      <c r="DD398" s="87">
        <f t="shared" si="371"/>
        <v>0</v>
      </c>
      <c r="DE398" s="87">
        <f t="shared" si="371"/>
        <v>0</v>
      </c>
      <c r="DF398" s="91">
        <f t="shared" si="365"/>
        <v>0</v>
      </c>
      <c r="DG398" s="91">
        <f t="shared" si="365"/>
        <v>0</v>
      </c>
      <c r="DH398" s="91">
        <f t="shared" si="365"/>
        <v>0</v>
      </c>
      <c r="DI398" s="91">
        <f t="shared" si="365"/>
        <v>0</v>
      </c>
      <c r="DJ398" s="91">
        <f t="shared" si="365"/>
        <v>0</v>
      </c>
      <c r="DK398" s="91">
        <f t="shared" si="365"/>
        <v>0</v>
      </c>
      <c r="DL398" s="91">
        <f t="shared" si="365"/>
        <v>0</v>
      </c>
      <c r="DM398" s="91">
        <f t="shared" si="365"/>
        <v>0</v>
      </c>
      <c r="DN398" s="91">
        <f t="shared" si="365"/>
        <v>0</v>
      </c>
      <c r="DO398" s="91">
        <f t="shared" si="365"/>
        <v>0</v>
      </c>
      <c r="DP398" s="91">
        <f t="shared" si="365"/>
        <v>0</v>
      </c>
      <c r="DQ398" s="91">
        <f t="shared" si="365"/>
        <v>0</v>
      </c>
      <c r="DR398" s="91">
        <f t="shared" si="365"/>
        <v>0</v>
      </c>
      <c r="DS398" s="91">
        <f t="shared" si="365"/>
        <v>0</v>
      </c>
      <c r="DT398" s="91">
        <f t="shared" si="365"/>
        <v>0</v>
      </c>
      <c r="DU398" s="91">
        <f t="shared" si="365"/>
        <v>0</v>
      </c>
      <c r="DV398" s="91">
        <f t="shared" si="363"/>
        <v>163.6</v>
      </c>
      <c r="DW398" s="91">
        <f t="shared" si="363"/>
        <v>0</v>
      </c>
      <c r="DX398" s="91">
        <f t="shared" si="363"/>
        <v>0</v>
      </c>
      <c r="DY398" s="91">
        <f t="shared" si="363"/>
        <v>0</v>
      </c>
      <c r="DZ398" s="91">
        <f t="shared" si="363"/>
        <v>0</v>
      </c>
      <c r="EA398" s="91">
        <f t="shared" si="363"/>
        <v>0</v>
      </c>
      <c r="EB398" s="91">
        <f t="shared" si="363"/>
        <v>0</v>
      </c>
      <c r="EC398" s="91">
        <f t="shared" si="363"/>
        <v>0</v>
      </c>
      <c r="ED398" s="91">
        <f t="shared" si="363"/>
        <v>0</v>
      </c>
      <c r="EE398" s="91">
        <f t="shared" si="363"/>
        <v>0</v>
      </c>
      <c r="EF398" s="91">
        <f t="shared" si="363"/>
        <v>0</v>
      </c>
      <c r="EG398" s="91">
        <f t="shared" si="363"/>
        <v>0</v>
      </c>
      <c r="EH398" s="91">
        <f t="shared" si="363"/>
        <v>0</v>
      </c>
      <c r="EI398" s="91">
        <f t="shared" si="363"/>
        <v>0</v>
      </c>
      <c r="EJ398" s="91">
        <f t="shared" si="363"/>
        <v>0</v>
      </c>
      <c r="EK398" s="91">
        <f t="shared" ref="EK398:EZ461" si="372">IF(EK$1=$D398,$AE$3,)</f>
        <v>0</v>
      </c>
      <c r="EL398" s="91">
        <f t="shared" si="372"/>
        <v>0</v>
      </c>
      <c r="EM398" s="91">
        <f t="shared" si="372"/>
        <v>0</v>
      </c>
      <c r="EN398" s="91">
        <f t="shared" si="372"/>
        <v>0</v>
      </c>
      <c r="EO398" s="91">
        <f t="shared" si="372"/>
        <v>0</v>
      </c>
      <c r="EP398" s="91">
        <f t="shared" si="372"/>
        <v>0</v>
      </c>
      <c r="EQ398" s="91">
        <f t="shared" si="372"/>
        <v>0</v>
      </c>
      <c r="ER398" s="91">
        <f t="shared" si="372"/>
        <v>0</v>
      </c>
      <c r="ES398" s="91">
        <f t="shared" si="372"/>
        <v>0</v>
      </c>
      <c r="ET398" s="91">
        <f t="shared" si="372"/>
        <v>0</v>
      </c>
      <c r="EU398" s="91">
        <f t="shared" si="372"/>
        <v>0</v>
      </c>
      <c r="EV398" s="91">
        <f t="shared" si="372"/>
        <v>0</v>
      </c>
      <c r="EW398" s="91">
        <f t="shared" si="372"/>
        <v>0</v>
      </c>
      <c r="EX398" s="91">
        <f t="shared" si="372"/>
        <v>0</v>
      </c>
      <c r="EY398" s="91">
        <f t="shared" si="372"/>
        <v>0</v>
      </c>
      <c r="EZ398" s="91">
        <f t="shared" si="372"/>
        <v>0</v>
      </c>
      <c r="FA398" s="91">
        <f t="shared" si="369"/>
        <v>0</v>
      </c>
      <c r="FB398" s="91">
        <f t="shared" si="369"/>
        <v>0</v>
      </c>
      <c r="FC398" s="91">
        <f t="shared" si="369"/>
        <v>0</v>
      </c>
      <c r="FD398" s="91">
        <f t="shared" si="369"/>
        <v>0</v>
      </c>
      <c r="FE398" s="91">
        <f t="shared" si="369"/>
        <v>0</v>
      </c>
      <c r="FF398" s="91">
        <f t="shared" si="369"/>
        <v>0</v>
      </c>
      <c r="FG398" s="91">
        <f t="shared" si="369"/>
        <v>0</v>
      </c>
      <c r="FH398" s="91">
        <f t="shared" si="369"/>
        <v>0</v>
      </c>
      <c r="FI398" s="91">
        <f t="shared" si="369"/>
        <v>0</v>
      </c>
      <c r="FJ398" s="91">
        <f t="shared" si="369"/>
        <v>0</v>
      </c>
      <c r="FK398" s="91">
        <f t="shared" si="369"/>
        <v>0</v>
      </c>
      <c r="FL398" s="91">
        <f t="shared" si="369"/>
        <v>0</v>
      </c>
      <c r="FM398" s="91">
        <f t="shared" si="369"/>
        <v>0</v>
      </c>
      <c r="FN398" s="91">
        <f t="shared" si="369"/>
        <v>0</v>
      </c>
      <c r="FO398" s="91">
        <f t="shared" si="369"/>
        <v>0</v>
      </c>
      <c r="FP398" s="91">
        <f t="shared" si="367"/>
        <v>0</v>
      </c>
      <c r="FQ398" s="91">
        <f t="shared" si="367"/>
        <v>0</v>
      </c>
      <c r="FR398" s="91">
        <f t="shared" si="367"/>
        <v>0</v>
      </c>
      <c r="FS398" s="91">
        <f t="shared" si="347"/>
        <v>0</v>
      </c>
      <c r="FT398" s="91">
        <f t="shared" si="347"/>
        <v>0</v>
      </c>
      <c r="FU398" s="91">
        <f t="shared" si="347"/>
        <v>0</v>
      </c>
      <c r="FV398" s="91">
        <f t="shared" ref="FS398:GB461" si="373">IF(FV$1=$D398,$AE$3,)</f>
        <v>0</v>
      </c>
      <c r="FW398" s="91">
        <f t="shared" si="373"/>
        <v>0</v>
      </c>
      <c r="FX398" s="91">
        <f t="shared" si="373"/>
        <v>0</v>
      </c>
      <c r="FY398" s="91">
        <f t="shared" si="373"/>
        <v>0</v>
      </c>
      <c r="FZ398" s="91">
        <f t="shared" si="373"/>
        <v>0</v>
      </c>
      <c r="GA398" s="91">
        <f t="shared" si="373"/>
        <v>0</v>
      </c>
      <c r="GB398" s="91">
        <f t="shared" si="373"/>
        <v>0</v>
      </c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</row>
    <row r="399" spans="1:213" ht="38.25">
      <c r="A399" s="68">
        <f>Данные!A399</f>
        <v>6368</v>
      </c>
      <c r="B399" s="68">
        <f>Данные!B399</f>
        <v>2021</v>
      </c>
      <c r="C399" s="68" t="str">
        <f>Данные!C399</f>
        <v>компьютерных технологий и электронного обучения</v>
      </c>
      <c r="D399" s="68" t="str">
        <f>Данные!D399</f>
        <v>Атаян Ануш Михайловна</v>
      </c>
      <c r="E399" s="68" t="str">
        <f>Данные!E399</f>
        <v>кандидат педагогических наук</v>
      </c>
      <c r="F399" s="68" t="str">
        <f>Данные!F399</f>
        <v>доцент</v>
      </c>
      <c r="G399" s="68">
        <f>Данные!G399</f>
        <v>1</v>
      </c>
      <c r="H399" s="68" t="str">
        <f>Данные!H399</f>
        <v>4 курс 2018 год/пост</v>
      </c>
      <c r="I399" s="68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8">
        <f>Данные!J399</f>
        <v>18</v>
      </c>
      <c r="K399" s="68">
        <f>Данные!K399</f>
        <v>0</v>
      </c>
      <c r="L399" s="68">
        <f>Данные!L399</f>
        <v>54</v>
      </c>
      <c r="M399" s="16">
        <f t="shared" si="356"/>
        <v>7.2</v>
      </c>
      <c r="N399" s="16">
        <f t="shared" si="357"/>
        <v>15</v>
      </c>
      <c r="O399" s="16">
        <f t="shared" si="358"/>
        <v>16.25</v>
      </c>
      <c r="P399" s="16">
        <f t="shared" si="359"/>
        <v>16.25</v>
      </c>
      <c r="Q399" s="68">
        <f>Данные!Q399</f>
        <v>0</v>
      </c>
      <c r="R399" s="68">
        <f>Данные!R399</f>
        <v>0</v>
      </c>
      <c r="S399" s="68">
        <f>Данные!S399</f>
        <v>0</v>
      </c>
      <c r="T399" s="68">
        <f>Данные!T399</f>
        <v>0</v>
      </c>
      <c r="U399" s="68">
        <f>Данные!U399</f>
        <v>0</v>
      </c>
      <c r="V399" s="68">
        <f>Данные!V399</f>
        <v>0</v>
      </c>
      <c r="W399" s="68">
        <f>Данные!W399</f>
        <v>39</v>
      </c>
      <c r="X399" s="68">
        <f>Данные!X399</f>
        <v>2</v>
      </c>
      <c r="Y399" s="68">
        <f>Данные!Y399</f>
        <v>3</v>
      </c>
      <c r="Z399" s="68">
        <f>Данные!Z399</f>
        <v>0</v>
      </c>
      <c r="AA399" s="68">
        <f>Данные!AA399</f>
        <v>0</v>
      </c>
      <c r="AB399" s="83">
        <f>IF(F399=$HG$3,$HH$3,IF(F399=$HG$4,$HH$4,IF(F399=$HG$5,$HH$5,IF(F399=$HG$6,$HH$6,IF(F399=$HG$7,$HH$7,IF(F399=$HG$8,$HH$8,IF(F399=$HG$9,$HH$9,IF(F399=$HG$10,$HH$10,IF(F399=$HG$11,$HH$11,IF(F399=$HG$12,$HH$12,IF(F399=$HG$13,$HH$13,IF(F399=$HG$14,$HH$14,IF(F399=$HG$15,$HH$15,)))))))))))))</f>
        <v>800</v>
      </c>
      <c r="AC399" s="84" t="str">
        <f>IF(OR($GD$4=H399,$GE$4=H399,$GF$4=H399,$GG$4=H399,$GH$4=H399,$GI$4=H399,$GJ$4=H399,$GK$4=H399,$GL$4=H399,$GM$4=H399,$GN$4=H399,$GO$4=H399,$GP$4=H399,$GQ$4=H399,$GR$4=H399,$GS$4=H399,$GT$4=H399,$GU$4=H399,$GV$4=H399,$GW$4=H399,$GX$4=H399,$GY$4=H399,$GZ$4=H399,$HA$4=H399,$HB$4=H399,$HC$4=H399,$HD$4=H399,$HE$4=H399),$GC$4,IF(OR($GD$5=H399,$GE$5=H399,$GH$5=H399,$GI$5=H399,$GL$5=H399,$GM$5=H399,$GP$5=H399,$GQ$5=H399,$GT$5=H399,$GU$5=H399,$GX$5=H399,$GY$5=H399,$HB$5=H399,$HC$5=H399),$GC$5,))</f>
        <v>Бакалавры (ИВТ)</v>
      </c>
      <c r="AD399" s="84" t="str">
        <f>IF(OR(H399=$GD$4,H399=$GE$4,H399=$GF$4,H399=$GG$4,H399=$GD$5,H399=$GE$5),$GD$1,IF(OR(H399=$GH$4,H399=$GI$4,H399=$GJ$4,H399=$GK$4,H399=$GH$5,H399=$GI$5),$GH$1,IF(OR(H399=$GL$4,H399=$GM$4,H399=$GN$4,H399=$GO$4,H399=$GL$5,H399=$GM$5),$GL$1,IF(OR(H399=$GP$4,H399=$GQ$4,H399=$GR$4,H399=$GS$4,H399=$GP$5,H399=$GQ$5),$GP$1,IF(OR(H399=$GT$4,H399=$GU$4,H399=$GV$4,H399=$GW$4,H399=$GT$5,H399=$GU$5),$GT$1,IF(OR(H399=$GX$4,H399=$GY$4,H399=$GZ$4,H399=$HA$4,H399=$GX$5,H399=$GY$5),$GX$1,IF(OR(H399=$HB$4,H399=$HC$4,H399=$HD$4,H399=$HE$4,H399=$HB$5,H399=$HC$5),$HB$1,)))))))</f>
        <v>2021/2022</v>
      </c>
      <c r="AE399" s="85">
        <f t="shared" si="360"/>
        <v>126.7</v>
      </c>
      <c r="AF399" s="85">
        <f t="shared" si="361"/>
        <v>0.15837500000000002</v>
      </c>
      <c r="AG399" s="83"/>
      <c r="AH399" s="83"/>
      <c r="AI399" s="87">
        <f t="shared" si="364"/>
        <v>0</v>
      </c>
      <c r="AJ399" s="87">
        <f t="shared" si="364"/>
        <v>0</v>
      </c>
      <c r="AK399" s="87">
        <f t="shared" si="364"/>
        <v>0</v>
      </c>
      <c r="AL399" s="87">
        <f t="shared" si="364"/>
        <v>0</v>
      </c>
      <c r="AM399" s="87">
        <f t="shared" si="364"/>
        <v>0</v>
      </c>
      <c r="AN399" s="87">
        <f t="shared" si="364"/>
        <v>0.15837500000000002</v>
      </c>
      <c r="AO399" s="87">
        <f t="shared" si="364"/>
        <v>0</v>
      </c>
      <c r="AP399" s="87">
        <f t="shared" si="364"/>
        <v>0</v>
      </c>
      <c r="AQ399" s="87">
        <f t="shared" si="364"/>
        <v>0</v>
      </c>
      <c r="AR399" s="87">
        <f t="shared" si="364"/>
        <v>0</v>
      </c>
      <c r="AS399" s="87">
        <f t="shared" si="364"/>
        <v>0</v>
      </c>
      <c r="AT399" s="87">
        <f t="shared" si="364"/>
        <v>0</v>
      </c>
      <c r="AU399" s="87">
        <f t="shared" si="364"/>
        <v>0</v>
      </c>
      <c r="AV399" s="87">
        <f t="shared" si="364"/>
        <v>0</v>
      </c>
      <c r="AW399" s="87">
        <f t="shared" si="364"/>
        <v>0</v>
      </c>
      <c r="AX399" s="87">
        <f t="shared" si="364"/>
        <v>0</v>
      </c>
      <c r="AY399" s="87">
        <f t="shared" si="362"/>
        <v>0</v>
      </c>
      <c r="AZ399" s="87">
        <f t="shared" si="362"/>
        <v>0</v>
      </c>
      <c r="BA399" s="87">
        <f t="shared" si="362"/>
        <v>0</v>
      </c>
      <c r="BB399" s="87">
        <f t="shared" si="362"/>
        <v>0</v>
      </c>
      <c r="BC399" s="87">
        <f t="shared" si="362"/>
        <v>0</v>
      </c>
      <c r="BD399" s="87">
        <f t="shared" si="362"/>
        <v>0</v>
      </c>
      <c r="BE399" s="87">
        <f t="shared" si="362"/>
        <v>0</v>
      </c>
      <c r="BF399" s="87">
        <f t="shared" si="362"/>
        <v>0</v>
      </c>
      <c r="BG399" s="87">
        <f t="shared" si="362"/>
        <v>0</v>
      </c>
      <c r="BH399" s="87">
        <f t="shared" si="362"/>
        <v>0</v>
      </c>
      <c r="BI399" s="87">
        <f t="shared" si="362"/>
        <v>0</v>
      </c>
      <c r="BJ399" s="87">
        <f t="shared" si="362"/>
        <v>0</v>
      </c>
      <c r="BK399" s="87">
        <f t="shared" si="362"/>
        <v>0</v>
      </c>
      <c r="BL399" s="87">
        <f t="shared" si="362"/>
        <v>0</v>
      </c>
      <c r="BM399" s="87">
        <f t="shared" si="362"/>
        <v>0</v>
      </c>
      <c r="BN399" s="87">
        <f t="shared" si="370"/>
        <v>0</v>
      </c>
      <c r="BO399" s="87">
        <f t="shared" si="370"/>
        <v>0</v>
      </c>
      <c r="BP399" s="87">
        <f t="shared" si="370"/>
        <v>0</v>
      </c>
      <c r="BQ399" s="87">
        <f t="shared" si="370"/>
        <v>0</v>
      </c>
      <c r="BR399" s="87">
        <f t="shared" si="370"/>
        <v>0</v>
      </c>
      <c r="BS399" s="87">
        <f t="shared" si="370"/>
        <v>0</v>
      </c>
      <c r="BT399" s="87">
        <f t="shared" si="370"/>
        <v>0</v>
      </c>
      <c r="BU399" s="87">
        <f t="shared" si="370"/>
        <v>0</v>
      </c>
      <c r="BV399" s="87">
        <f t="shared" si="370"/>
        <v>0</v>
      </c>
      <c r="BW399" s="87">
        <f t="shared" si="370"/>
        <v>0</v>
      </c>
      <c r="BX399" s="87">
        <f t="shared" si="370"/>
        <v>0</v>
      </c>
      <c r="BY399" s="87">
        <f t="shared" si="370"/>
        <v>0</v>
      </c>
      <c r="BZ399" s="87">
        <f t="shared" si="370"/>
        <v>0</v>
      </c>
      <c r="CA399" s="87">
        <f t="shared" si="370"/>
        <v>0</v>
      </c>
      <c r="CB399" s="87">
        <f t="shared" si="370"/>
        <v>0</v>
      </c>
      <c r="CC399" s="87">
        <f t="shared" si="370"/>
        <v>0</v>
      </c>
      <c r="CD399" s="87">
        <f t="shared" si="368"/>
        <v>0</v>
      </c>
      <c r="CE399" s="87">
        <f t="shared" si="368"/>
        <v>0</v>
      </c>
      <c r="CF399" s="87">
        <f t="shared" si="368"/>
        <v>0</v>
      </c>
      <c r="CG399" s="87">
        <f t="shared" si="368"/>
        <v>0</v>
      </c>
      <c r="CH399" s="87">
        <f t="shared" si="368"/>
        <v>0</v>
      </c>
      <c r="CI399" s="87">
        <f t="shared" si="368"/>
        <v>0</v>
      </c>
      <c r="CJ399" s="87">
        <f t="shared" si="368"/>
        <v>0</v>
      </c>
      <c r="CK399" s="87">
        <f t="shared" si="368"/>
        <v>0</v>
      </c>
      <c r="CL399" s="87">
        <f t="shared" si="368"/>
        <v>0</v>
      </c>
      <c r="CM399" s="87">
        <f t="shared" si="368"/>
        <v>0</v>
      </c>
      <c r="CN399" s="87">
        <f t="shared" si="368"/>
        <v>0</v>
      </c>
      <c r="CO399" s="87">
        <f t="shared" si="368"/>
        <v>0</v>
      </c>
      <c r="CP399" s="87">
        <f t="shared" si="368"/>
        <v>0</v>
      </c>
      <c r="CQ399" s="87">
        <f t="shared" si="368"/>
        <v>0</v>
      </c>
      <c r="CR399" s="87">
        <f t="shared" si="368"/>
        <v>0</v>
      </c>
      <c r="CS399" s="87">
        <f t="shared" si="366"/>
        <v>0</v>
      </c>
      <c r="CT399" s="87">
        <f t="shared" si="366"/>
        <v>0</v>
      </c>
      <c r="CU399" s="87">
        <f t="shared" si="366"/>
        <v>0</v>
      </c>
      <c r="CV399" s="87">
        <f t="shared" si="371"/>
        <v>0</v>
      </c>
      <c r="CW399" s="87">
        <f t="shared" si="371"/>
        <v>0</v>
      </c>
      <c r="CX399" s="87">
        <f t="shared" si="371"/>
        <v>0</v>
      </c>
      <c r="CY399" s="87">
        <f t="shared" si="371"/>
        <v>0</v>
      </c>
      <c r="CZ399" s="87">
        <f t="shared" si="371"/>
        <v>0</v>
      </c>
      <c r="DA399" s="87">
        <f t="shared" si="371"/>
        <v>0</v>
      </c>
      <c r="DB399" s="87">
        <f t="shared" si="371"/>
        <v>0</v>
      </c>
      <c r="DC399" s="87">
        <f t="shared" si="371"/>
        <v>0</v>
      </c>
      <c r="DD399" s="87">
        <f t="shared" si="371"/>
        <v>0</v>
      </c>
      <c r="DE399" s="87">
        <f t="shared" si="371"/>
        <v>0</v>
      </c>
      <c r="DF399" s="91">
        <f t="shared" si="365"/>
        <v>0</v>
      </c>
      <c r="DG399" s="91">
        <f t="shared" si="365"/>
        <v>0</v>
      </c>
      <c r="DH399" s="91">
        <f t="shared" si="365"/>
        <v>0</v>
      </c>
      <c r="DI399" s="91">
        <f t="shared" si="365"/>
        <v>0</v>
      </c>
      <c r="DJ399" s="91">
        <f t="shared" si="365"/>
        <v>0</v>
      </c>
      <c r="DK399" s="91">
        <f t="shared" si="365"/>
        <v>163.6</v>
      </c>
      <c r="DL399" s="91">
        <f t="shared" si="365"/>
        <v>0</v>
      </c>
      <c r="DM399" s="91">
        <f t="shared" si="365"/>
        <v>0</v>
      </c>
      <c r="DN399" s="91">
        <f t="shared" si="365"/>
        <v>0</v>
      </c>
      <c r="DO399" s="91">
        <f t="shared" si="365"/>
        <v>0</v>
      </c>
      <c r="DP399" s="91">
        <f t="shared" si="365"/>
        <v>0</v>
      </c>
      <c r="DQ399" s="91">
        <f t="shared" si="365"/>
        <v>0</v>
      </c>
      <c r="DR399" s="91">
        <f t="shared" si="365"/>
        <v>0</v>
      </c>
      <c r="DS399" s="91">
        <f t="shared" si="365"/>
        <v>0</v>
      </c>
      <c r="DT399" s="91">
        <f t="shared" si="365"/>
        <v>0</v>
      </c>
      <c r="DU399" s="91">
        <f t="shared" si="365"/>
        <v>0</v>
      </c>
      <c r="DV399" s="91">
        <f t="shared" si="363"/>
        <v>0</v>
      </c>
      <c r="DW399" s="91">
        <f t="shared" si="363"/>
        <v>0</v>
      </c>
      <c r="DX399" s="91">
        <f t="shared" si="363"/>
        <v>0</v>
      </c>
      <c r="DY399" s="91">
        <f t="shared" si="363"/>
        <v>0</v>
      </c>
      <c r="DZ399" s="91">
        <f t="shared" si="363"/>
        <v>0</v>
      </c>
      <c r="EA399" s="91">
        <f t="shared" si="363"/>
        <v>0</v>
      </c>
      <c r="EB399" s="91">
        <f t="shared" si="363"/>
        <v>0</v>
      </c>
      <c r="EC399" s="91">
        <f t="shared" si="363"/>
        <v>0</v>
      </c>
      <c r="ED399" s="91">
        <f t="shared" si="363"/>
        <v>0</v>
      </c>
      <c r="EE399" s="91">
        <f t="shared" si="363"/>
        <v>0</v>
      </c>
      <c r="EF399" s="91">
        <f t="shared" si="363"/>
        <v>0</v>
      </c>
      <c r="EG399" s="91">
        <f t="shared" si="363"/>
        <v>0</v>
      </c>
      <c r="EH399" s="91">
        <f t="shared" si="363"/>
        <v>0</v>
      </c>
      <c r="EI399" s="91">
        <f t="shared" si="363"/>
        <v>0</v>
      </c>
      <c r="EJ399" s="91">
        <f t="shared" si="363"/>
        <v>0</v>
      </c>
      <c r="EK399" s="91">
        <f t="shared" si="372"/>
        <v>0</v>
      </c>
      <c r="EL399" s="91">
        <f t="shared" si="372"/>
        <v>0</v>
      </c>
      <c r="EM399" s="91">
        <f t="shared" si="372"/>
        <v>0</v>
      </c>
      <c r="EN399" s="91">
        <f t="shared" si="372"/>
        <v>0</v>
      </c>
      <c r="EO399" s="91">
        <f t="shared" si="372"/>
        <v>0</v>
      </c>
      <c r="EP399" s="91">
        <f t="shared" si="372"/>
        <v>0</v>
      </c>
      <c r="EQ399" s="91">
        <f t="shared" si="372"/>
        <v>0</v>
      </c>
      <c r="ER399" s="91">
        <f t="shared" si="372"/>
        <v>0</v>
      </c>
      <c r="ES399" s="91">
        <f t="shared" si="372"/>
        <v>0</v>
      </c>
      <c r="ET399" s="91">
        <f t="shared" si="372"/>
        <v>0</v>
      </c>
      <c r="EU399" s="91">
        <f t="shared" si="372"/>
        <v>0</v>
      </c>
      <c r="EV399" s="91">
        <f t="shared" si="372"/>
        <v>0</v>
      </c>
      <c r="EW399" s="91">
        <f t="shared" si="372"/>
        <v>0</v>
      </c>
      <c r="EX399" s="91">
        <f t="shared" si="372"/>
        <v>0</v>
      </c>
      <c r="EY399" s="91">
        <f t="shared" si="372"/>
        <v>0</v>
      </c>
      <c r="EZ399" s="91">
        <f t="shared" si="372"/>
        <v>0</v>
      </c>
      <c r="FA399" s="91">
        <f t="shared" si="369"/>
        <v>0</v>
      </c>
      <c r="FB399" s="91">
        <f t="shared" si="369"/>
        <v>0</v>
      </c>
      <c r="FC399" s="91">
        <f t="shared" si="369"/>
        <v>0</v>
      </c>
      <c r="FD399" s="91">
        <f t="shared" si="369"/>
        <v>0</v>
      </c>
      <c r="FE399" s="91">
        <f t="shared" si="369"/>
        <v>0</v>
      </c>
      <c r="FF399" s="91">
        <f t="shared" si="369"/>
        <v>0</v>
      </c>
      <c r="FG399" s="91">
        <f t="shared" si="369"/>
        <v>0</v>
      </c>
      <c r="FH399" s="91">
        <f t="shared" si="369"/>
        <v>0</v>
      </c>
      <c r="FI399" s="91">
        <f t="shared" si="369"/>
        <v>0</v>
      </c>
      <c r="FJ399" s="91">
        <f t="shared" si="369"/>
        <v>0</v>
      </c>
      <c r="FK399" s="91">
        <f t="shared" si="369"/>
        <v>0</v>
      </c>
      <c r="FL399" s="91">
        <f t="shared" si="369"/>
        <v>0</v>
      </c>
      <c r="FM399" s="91">
        <f t="shared" si="369"/>
        <v>0</v>
      </c>
      <c r="FN399" s="91">
        <f t="shared" si="369"/>
        <v>0</v>
      </c>
      <c r="FO399" s="91">
        <f t="shared" si="369"/>
        <v>0</v>
      </c>
      <c r="FP399" s="91">
        <f t="shared" si="367"/>
        <v>0</v>
      </c>
      <c r="FQ399" s="91">
        <f t="shared" si="367"/>
        <v>0</v>
      </c>
      <c r="FR399" s="91">
        <f t="shared" si="367"/>
        <v>0</v>
      </c>
      <c r="FS399" s="91">
        <f t="shared" si="373"/>
        <v>0</v>
      </c>
      <c r="FT399" s="91">
        <f t="shared" si="373"/>
        <v>0</v>
      </c>
      <c r="FU399" s="91">
        <f t="shared" si="373"/>
        <v>0</v>
      </c>
      <c r="FV399" s="91">
        <f t="shared" si="373"/>
        <v>0</v>
      </c>
      <c r="FW399" s="91">
        <f t="shared" si="373"/>
        <v>0</v>
      </c>
      <c r="FX399" s="91">
        <f t="shared" si="373"/>
        <v>0</v>
      </c>
      <c r="FY399" s="91">
        <f t="shared" si="373"/>
        <v>0</v>
      </c>
      <c r="FZ399" s="91">
        <f t="shared" si="373"/>
        <v>0</v>
      </c>
      <c r="GA399" s="91">
        <f t="shared" si="373"/>
        <v>0</v>
      </c>
      <c r="GB399" s="91">
        <f t="shared" si="373"/>
        <v>0</v>
      </c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</row>
    <row r="400" spans="1:213" ht="38.25">
      <c r="A400" s="68">
        <f>Данные!A400</f>
        <v>6368</v>
      </c>
      <c r="B400" s="68">
        <f>Данные!B400</f>
        <v>2021</v>
      </c>
      <c r="C400" s="68" t="str">
        <f>Данные!C400</f>
        <v>компьютерных технологий и электронного обучения</v>
      </c>
      <c r="D400" s="68" t="str">
        <f>Данные!D400</f>
        <v>Власова Елена Зотиковна</v>
      </c>
      <c r="E400" s="68" t="str">
        <f>Данные!E400</f>
        <v>доктор педагогических наук</v>
      </c>
      <c r="F400" s="68" t="str">
        <f>Данные!F400</f>
        <v>заведующий кафедрой</v>
      </c>
      <c r="G400" s="68">
        <f>Данные!G400</f>
        <v>1</v>
      </c>
      <c r="H400" s="68" t="str">
        <f>Данные!H400</f>
        <v>4 курс 2018 год/пост</v>
      </c>
      <c r="I400" s="68" t="str">
        <f>Данные!I400</f>
        <v>Модуль "Информационные технологии и системы"</v>
      </c>
      <c r="J400" s="68">
        <f>Данные!J400</f>
        <v>0</v>
      </c>
      <c r="K400" s="68">
        <f>Данные!K400</f>
        <v>0</v>
      </c>
      <c r="L400" s="68">
        <f>Данные!L400</f>
        <v>0</v>
      </c>
      <c r="M400" s="16">
        <f t="shared" si="356"/>
        <v>0</v>
      </c>
      <c r="N400" s="16">
        <f t="shared" si="357"/>
        <v>15</v>
      </c>
      <c r="O400" s="16">
        <f t="shared" si="358"/>
        <v>16.25</v>
      </c>
      <c r="P400" s="16">
        <f t="shared" si="359"/>
        <v>16.25</v>
      </c>
      <c r="Q400" s="68">
        <f>Данные!Q400</f>
        <v>0</v>
      </c>
      <c r="R400" s="68">
        <f>Данные!R400</f>
        <v>0</v>
      </c>
      <c r="S400" s="68">
        <f>Данные!S400</f>
        <v>0</v>
      </c>
      <c r="T400" s="68">
        <f>Данные!T400</f>
        <v>0</v>
      </c>
      <c r="U400" s="68">
        <f>Данные!U400</f>
        <v>0</v>
      </c>
      <c r="V400" s="68">
        <f>Данные!V400</f>
        <v>0</v>
      </c>
      <c r="W400" s="68">
        <f>Данные!W400</f>
        <v>39</v>
      </c>
      <c r="X400" s="68">
        <f>Данные!X400</f>
        <v>2</v>
      </c>
      <c r="Y400" s="68">
        <f>Данные!Y400</f>
        <v>3</v>
      </c>
      <c r="Z400" s="68">
        <f>Данные!Z400</f>
        <v>0</v>
      </c>
      <c r="AA400" s="68">
        <f>Данные!AA400</f>
        <v>0</v>
      </c>
      <c r="AB400" s="83">
        <f>IF(F400=$HG$3,$HH$3,IF(F400=$HG$4,$HH$4,IF(F400=$HG$5,$HH$5,IF(F400=$HG$6,$HH$6,IF(F400=$HG$7,$HH$7,IF(F400=$HG$8,$HH$8,IF(F400=$HG$9,$HH$9,IF(F400=$HG$10,$HH$10,IF(F400=$HG$11,$HH$11,IF(F400=$HG$12,$HH$12,IF(F400=$HG$13,$HH$13,IF(F400=$HG$14,$HH$14,IF(F400=$HG$15,$HH$15,)))))))))))))</f>
        <v>700</v>
      </c>
      <c r="AC400" s="84" t="str">
        <f>IF(OR($GD$4=H400,$GE$4=H400,$GF$4=H400,$GG$4=H400,$GH$4=H400,$GI$4=H400,$GJ$4=H400,$GK$4=H400,$GL$4=H400,$GM$4=H400,$GN$4=H400,$GO$4=H400,$GP$4=H400,$GQ$4=H400,$GR$4=H400,$GS$4=H400,$GT$4=H400,$GU$4=H400,$GV$4=H400,$GW$4=H400,$GX$4=H400,$GY$4=H400,$GZ$4=H400,$HA$4=H400,$HB$4=H400,$HC$4=H400,$HD$4=H400,$HE$4=H400),$GC$4,IF(OR($GD$5=H400,$GE$5=H400,$GH$5=H400,$GI$5=H400,$GL$5=H400,$GM$5=H400,$GP$5=H400,$GQ$5=H400,$GT$5=H400,$GU$5=H400,$GX$5=H400,$GY$5=H400,$HB$5=H400,$HC$5=H400),$GC$5,))</f>
        <v>Бакалавры (ИВТ)</v>
      </c>
      <c r="AD400" s="84" t="str">
        <f>IF(OR(H400=$GD$4,H400=$GE$4,H400=$GF$4,H400=$GG$4,H400=$GD$5,H400=$GE$5),$GD$1,IF(OR(H400=$GH$4,H400=$GI$4,H400=$GJ$4,H400=$GK$4,H400=$GH$5,H400=$GI$5),$GH$1,IF(OR(H400=$GL$4,H400=$GM$4,H400=$GN$4,H400=$GO$4,H400=$GL$5,H400=$GM$5),$GL$1,IF(OR(H400=$GP$4,H400=$GQ$4,H400=$GR$4,H400=$GS$4,H400=$GP$5,H400=$GQ$5),$GP$1,IF(OR(H400=$GT$4,H400=$GU$4,H400=$GV$4,H400=$GW$4,H400=$GT$5,H400=$GU$5),$GT$1,IF(OR(H400=$GX$4,H400=$GY$4,H400=$GZ$4,H400=$HA$4,H400=$GX$5,H400=$GY$5),$GX$1,IF(OR(H400=$HB$4,H400=$HC$4,H400=$HD$4,H400=$HE$4,H400=$HB$5,H400=$HC$5),$HB$1,)))))))</f>
        <v>2021/2022</v>
      </c>
      <c r="AE400" s="85">
        <f t="shared" si="360"/>
        <v>47.5</v>
      </c>
      <c r="AF400" s="85">
        <f t="shared" si="361"/>
        <v>6.7857142857142852E-2</v>
      </c>
      <c r="AG400" s="83"/>
      <c r="AH400" s="83"/>
      <c r="AI400" s="87">
        <f t="shared" si="364"/>
        <v>0</v>
      </c>
      <c r="AJ400" s="87">
        <f t="shared" si="364"/>
        <v>0</v>
      </c>
      <c r="AK400" s="87">
        <f t="shared" si="364"/>
        <v>0</v>
      </c>
      <c r="AL400" s="87">
        <f t="shared" si="364"/>
        <v>0</v>
      </c>
      <c r="AM400" s="87">
        <f t="shared" si="364"/>
        <v>0</v>
      </c>
      <c r="AN400" s="87">
        <f t="shared" si="364"/>
        <v>0</v>
      </c>
      <c r="AO400" s="87">
        <f t="shared" si="364"/>
        <v>0</v>
      </c>
      <c r="AP400" s="87">
        <f t="shared" si="364"/>
        <v>0</v>
      </c>
      <c r="AQ400" s="87">
        <f t="shared" si="364"/>
        <v>0</v>
      </c>
      <c r="AR400" s="87">
        <f t="shared" si="364"/>
        <v>0</v>
      </c>
      <c r="AS400" s="87">
        <f t="shared" si="364"/>
        <v>0</v>
      </c>
      <c r="AT400" s="87">
        <f t="shared" si="364"/>
        <v>0</v>
      </c>
      <c r="AU400" s="87">
        <f t="shared" si="364"/>
        <v>0</v>
      </c>
      <c r="AV400" s="87">
        <f t="shared" si="364"/>
        <v>0</v>
      </c>
      <c r="AW400" s="87">
        <f t="shared" si="364"/>
        <v>0</v>
      </c>
      <c r="AX400" s="87">
        <f t="shared" si="364"/>
        <v>6.7857142857142852E-2</v>
      </c>
      <c r="AY400" s="87">
        <f t="shared" si="362"/>
        <v>0</v>
      </c>
      <c r="AZ400" s="87">
        <f t="shared" si="362"/>
        <v>0</v>
      </c>
      <c r="BA400" s="87">
        <f t="shared" si="362"/>
        <v>0</v>
      </c>
      <c r="BB400" s="87">
        <f t="shared" si="362"/>
        <v>0</v>
      </c>
      <c r="BC400" s="87">
        <f t="shared" si="362"/>
        <v>0</v>
      </c>
      <c r="BD400" s="87">
        <f t="shared" si="362"/>
        <v>0</v>
      </c>
      <c r="BE400" s="87">
        <f t="shared" si="362"/>
        <v>0</v>
      </c>
      <c r="BF400" s="87">
        <f t="shared" si="362"/>
        <v>0</v>
      </c>
      <c r="BG400" s="87">
        <f t="shared" si="362"/>
        <v>0</v>
      </c>
      <c r="BH400" s="87">
        <f t="shared" si="362"/>
        <v>0</v>
      </c>
      <c r="BI400" s="87">
        <f t="shared" si="362"/>
        <v>0</v>
      </c>
      <c r="BJ400" s="87">
        <f t="shared" si="362"/>
        <v>0</v>
      </c>
      <c r="BK400" s="87">
        <f t="shared" si="362"/>
        <v>0</v>
      </c>
      <c r="BL400" s="87">
        <f t="shared" si="362"/>
        <v>0</v>
      </c>
      <c r="BM400" s="87">
        <f t="shared" si="362"/>
        <v>0</v>
      </c>
      <c r="BN400" s="87">
        <f t="shared" si="370"/>
        <v>0</v>
      </c>
      <c r="BO400" s="87">
        <f t="shared" si="370"/>
        <v>0</v>
      </c>
      <c r="BP400" s="87">
        <f t="shared" si="370"/>
        <v>0</v>
      </c>
      <c r="BQ400" s="87">
        <f t="shared" si="370"/>
        <v>0</v>
      </c>
      <c r="BR400" s="87">
        <f t="shared" si="370"/>
        <v>0</v>
      </c>
      <c r="BS400" s="87">
        <f t="shared" si="370"/>
        <v>0</v>
      </c>
      <c r="BT400" s="87">
        <f t="shared" si="370"/>
        <v>0</v>
      </c>
      <c r="BU400" s="87">
        <f t="shared" si="370"/>
        <v>0</v>
      </c>
      <c r="BV400" s="87">
        <f t="shared" si="370"/>
        <v>0</v>
      </c>
      <c r="BW400" s="87">
        <f t="shared" si="370"/>
        <v>0</v>
      </c>
      <c r="BX400" s="87">
        <f t="shared" si="370"/>
        <v>0</v>
      </c>
      <c r="BY400" s="87">
        <f t="shared" si="370"/>
        <v>0</v>
      </c>
      <c r="BZ400" s="87">
        <f t="shared" si="370"/>
        <v>0</v>
      </c>
      <c r="CA400" s="87">
        <f t="shared" si="370"/>
        <v>0</v>
      </c>
      <c r="CB400" s="87">
        <f t="shared" si="370"/>
        <v>0</v>
      </c>
      <c r="CC400" s="87">
        <f t="shared" si="370"/>
        <v>0</v>
      </c>
      <c r="CD400" s="87">
        <f t="shared" si="368"/>
        <v>0</v>
      </c>
      <c r="CE400" s="87">
        <f t="shared" si="368"/>
        <v>0</v>
      </c>
      <c r="CF400" s="87">
        <f t="shared" si="368"/>
        <v>0</v>
      </c>
      <c r="CG400" s="87">
        <f t="shared" si="368"/>
        <v>0</v>
      </c>
      <c r="CH400" s="87">
        <f t="shared" si="368"/>
        <v>0</v>
      </c>
      <c r="CI400" s="87">
        <f t="shared" si="368"/>
        <v>0</v>
      </c>
      <c r="CJ400" s="87">
        <f t="shared" si="368"/>
        <v>0</v>
      </c>
      <c r="CK400" s="87">
        <f t="shared" si="368"/>
        <v>0</v>
      </c>
      <c r="CL400" s="87">
        <f t="shared" si="368"/>
        <v>0</v>
      </c>
      <c r="CM400" s="87">
        <f t="shared" si="368"/>
        <v>0</v>
      </c>
      <c r="CN400" s="87">
        <f t="shared" si="368"/>
        <v>0</v>
      </c>
      <c r="CO400" s="87">
        <f t="shared" si="368"/>
        <v>0</v>
      </c>
      <c r="CP400" s="87">
        <f t="shared" si="368"/>
        <v>0</v>
      </c>
      <c r="CQ400" s="87">
        <f t="shared" si="368"/>
        <v>0</v>
      </c>
      <c r="CR400" s="87">
        <f t="shared" si="368"/>
        <v>0</v>
      </c>
      <c r="CS400" s="87">
        <f t="shared" si="366"/>
        <v>0</v>
      </c>
      <c r="CT400" s="87">
        <f t="shared" si="366"/>
        <v>0</v>
      </c>
      <c r="CU400" s="87">
        <f t="shared" si="366"/>
        <v>0</v>
      </c>
      <c r="CV400" s="87">
        <f t="shared" si="371"/>
        <v>0</v>
      </c>
      <c r="CW400" s="87">
        <f t="shared" si="371"/>
        <v>0</v>
      </c>
      <c r="CX400" s="87">
        <f t="shared" si="371"/>
        <v>0</v>
      </c>
      <c r="CY400" s="87">
        <f t="shared" si="371"/>
        <v>0</v>
      </c>
      <c r="CZ400" s="87">
        <f t="shared" si="371"/>
        <v>0</v>
      </c>
      <c r="DA400" s="87">
        <f t="shared" si="371"/>
        <v>0</v>
      </c>
      <c r="DB400" s="87">
        <f t="shared" si="371"/>
        <v>0</v>
      </c>
      <c r="DC400" s="87">
        <f t="shared" si="371"/>
        <v>0</v>
      </c>
      <c r="DD400" s="87">
        <f t="shared" si="371"/>
        <v>0</v>
      </c>
      <c r="DE400" s="87">
        <f t="shared" si="371"/>
        <v>0</v>
      </c>
      <c r="DF400" s="91">
        <f t="shared" si="365"/>
        <v>0</v>
      </c>
      <c r="DG400" s="91">
        <f t="shared" si="365"/>
        <v>0</v>
      </c>
      <c r="DH400" s="91">
        <f t="shared" si="365"/>
        <v>0</v>
      </c>
      <c r="DI400" s="91">
        <f t="shared" si="365"/>
        <v>0</v>
      </c>
      <c r="DJ400" s="91">
        <f t="shared" si="365"/>
        <v>0</v>
      </c>
      <c r="DK400" s="91">
        <f t="shared" si="365"/>
        <v>0</v>
      </c>
      <c r="DL400" s="91">
        <f t="shared" si="365"/>
        <v>0</v>
      </c>
      <c r="DM400" s="91">
        <f t="shared" si="365"/>
        <v>0</v>
      </c>
      <c r="DN400" s="91">
        <f t="shared" si="365"/>
        <v>0</v>
      </c>
      <c r="DO400" s="91">
        <f t="shared" si="365"/>
        <v>0</v>
      </c>
      <c r="DP400" s="91">
        <f t="shared" si="365"/>
        <v>0</v>
      </c>
      <c r="DQ400" s="91">
        <f t="shared" si="365"/>
        <v>0</v>
      </c>
      <c r="DR400" s="91">
        <f t="shared" si="365"/>
        <v>0</v>
      </c>
      <c r="DS400" s="91">
        <f t="shared" si="365"/>
        <v>0</v>
      </c>
      <c r="DT400" s="91">
        <f t="shared" si="365"/>
        <v>0</v>
      </c>
      <c r="DU400" s="91">
        <f t="shared" si="365"/>
        <v>163.6</v>
      </c>
      <c r="DV400" s="91">
        <f t="shared" si="363"/>
        <v>0</v>
      </c>
      <c r="DW400" s="91">
        <f t="shared" si="363"/>
        <v>0</v>
      </c>
      <c r="DX400" s="91">
        <f t="shared" si="363"/>
        <v>0</v>
      </c>
      <c r="DY400" s="91">
        <f t="shared" si="363"/>
        <v>0</v>
      </c>
      <c r="DZ400" s="91">
        <f t="shared" si="363"/>
        <v>0</v>
      </c>
      <c r="EA400" s="91">
        <f t="shared" si="363"/>
        <v>0</v>
      </c>
      <c r="EB400" s="91">
        <f t="shared" si="363"/>
        <v>0</v>
      </c>
      <c r="EC400" s="91">
        <f t="shared" si="363"/>
        <v>0</v>
      </c>
      <c r="ED400" s="91">
        <f t="shared" si="363"/>
        <v>0</v>
      </c>
      <c r="EE400" s="91">
        <f t="shared" si="363"/>
        <v>0</v>
      </c>
      <c r="EF400" s="91">
        <f t="shared" si="363"/>
        <v>0</v>
      </c>
      <c r="EG400" s="91">
        <f t="shared" si="363"/>
        <v>0</v>
      </c>
      <c r="EH400" s="91">
        <f t="shared" si="363"/>
        <v>0</v>
      </c>
      <c r="EI400" s="91">
        <f t="shared" si="363"/>
        <v>0</v>
      </c>
      <c r="EJ400" s="91">
        <f t="shared" si="363"/>
        <v>0</v>
      </c>
      <c r="EK400" s="91">
        <f t="shared" si="372"/>
        <v>0</v>
      </c>
      <c r="EL400" s="91">
        <f t="shared" si="372"/>
        <v>0</v>
      </c>
      <c r="EM400" s="91">
        <f t="shared" si="372"/>
        <v>0</v>
      </c>
      <c r="EN400" s="91">
        <f t="shared" si="372"/>
        <v>0</v>
      </c>
      <c r="EO400" s="91">
        <f t="shared" si="372"/>
        <v>0</v>
      </c>
      <c r="EP400" s="91">
        <f t="shared" si="372"/>
        <v>0</v>
      </c>
      <c r="EQ400" s="91">
        <f t="shared" si="372"/>
        <v>0</v>
      </c>
      <c r="ER400" s="91">
        <f t="shared" si="372"/>
        <v>0</v>
      </c>
      <c r="ES400" s="91">
        <f t="shared" si="372"/>
        <v>0</v>
      </c>
      <c r="ET400" s="91">
        <f t="shared" si="372"/>
        <v>0</v>
      </c>
      <c r="EU400" s="91">
        <f t="shared" si="372"/>
        <v>0</v>
      </c>
      <c r="EV400" s="91">
        <f t="shared" si="372"/>
        <v>0</v>
      </c>
      <c r="EW400" s="91">
        <f t="shared" si="372"/>
        <v>0</v>
      </c>
      <c r="EX400" s="91">
        <f t="shared" si="372"/>
        <v>0</v>
      </c>
      <c r="EY400" s="91">
        <f t="shared" si="372"/>
        <v>0</v>
      </c>
      <c r="EZ400" s="91">
        <f t="shared" si="372"/>
        <v>0</v>
      </c>
      <c r="FA400" s="91">
        <f t="shared" si="369"/>
        <v>0</v>
      </c>
      <c r="FB400" s="91">
        <f t="shared" si="369"/>
        <v>0</v>
      </c>
      <c r="FC400" s="91">
        <f t="shared" si="369"/>
        <v>0</v>
      </c>
      <c r="FD400" s="91">
        <f t="shared" si="369"/>
        <v>0</v>
      </c>
      <c r="FE400" s="91">
        <f t="shared" si="369"/>
        <v>0</v>
      </c>
      <c r="FF400" s="91">
        <f t="shared" si="369"/>
        <v>0</v>
      </c>
      <c r="FG400" s="91">
        <f t="shared" si="369"/>
        <v>0</v>
      </c>
      <c r="FH400" s="91">
        <f t="shared" si="369"/>
        <v>0</v>
      </c>
      <c r="FI400" s="91">
        <f t="shared" si="369"/>
        <v>0</v>
      </c>
      <c r="FJ400" s="91">
        <f t="shared" si="369"/>
        <v>0</v>
      </c>
      <c r="FK400" s="91">
        <f t="shared" si="369"/>
        <v>0</v>
      </c>
      <c r="FL400" s="91">
        <f t="shared" si="369"/>
        <v>0</v>
      </c>
      <c r="FM400" s="91">
        <f t="shared" si="369"/>
        <v>0</v>
      </c>
      <c r="FN400" s="91">
        <f t="shared" si="369"/>
        <v>0</v>
      </c>
      <c r="FO400" s="91">
        <f t="shared" si="369"/>
        <v>0</v>
      </c>
      <c r="FP400" s="91">
        <f t="shared" si="367"/>
        <v>0</v>
      </c>
      <c r="FQ400" s="91">
        <f t="shared" si="367"/>
        <v>0</v>
      </c>
      <c r="FR400" s="91">
        <f t="shared" si="367"/>
        <v>0</v>
      </c>
      <c r="FS400" s="91">
        <f t="shared" si="373"/>
        <v>0</v>
      </c>
      <c r="FT400" s="91">
        <f t="shared" si="373"/>
        <v>0</v>
      </c>
      <c r="FU400" s="91">
        <f t="shared" si="373"/>
        <v>0</v>
      </c>
      <c r="FV400" s="91">
        <f t="shared" si="373"/>
        <v>0</v>
      </c>
      <c r="FW400" s="91">
        <f t="shared" si="373"/>
        <v>0</v>
      </c>
      <c r="FX400" s="91">
        <f t="shared" si="373"/>
        <v>0</v>
      </c>
      <c r="FY400" s="91">
        <f t="shared" si="373"/>
        <v>0</v>
      </c>
      <c r="FZ400" s="91">
        <f t="shared" si="373"/>
        <v>0</v>
      </c>
      <c r="GA400" s="91">
        <f t="shared" si="373"/>
        <v>0</v>
      </c>
      <c r="GB400" s="91">
        <f t="shared" si="373"/>
        <v>0</v>
      </c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</row>
    <row r="401" spans="1:213" ht="38.25">
      <c r="A401" s="68">
        <f>Данные!A401</f>
        <v>6368</v>
      </c>
      <c r="B401" s="68">
        <f>Данные!B401</f>
        <v>2021</v>
      </c>
      <c r="C401" s="68" t="str">
        <f>Данные!C401</f>
        <v>компьютерных технологий и электронного обучения</v>
      </c>
      <c r="D401" s="68" t="str">
        <f>Данные!D401</f>
        <v>Абрамян Геннадий Владимирович</v>
      </c>
      <c r="E401" s="68" t="str">
        <f>Данные!E401</f>
        <v>доктор педагогических наук</v>
      </c>
      <c r="F401" s="68" t="str">
        <f>Данные!F401</f>
        <v>профессор</v>
      </c>
      <c r="G401" s="68">
        <f>Данные!G401</f>
        <v>1</v>
      </c>
      <c r="H401" s="68" t="str">
        <f>Данные!H401</f>
        <v>4 курс 2018 год/пост</v>
      </c>
      <c r="I401" s="68" t="str">
        <f>Данные!I401</f>
        <v>Модуль "Информационные технологии и системы"</v>
      </c>
      <c r="J401" s="68">
        <f>Данные!J401</f>
        <v>0</v>
      </c>
      <c r="K401" s="68">
        <f>Данные!K401</f>
        <v>0</v>
      </c>
      <c r="L401" s="68">
        <f>Данные!L401</f>
        <v>0</v>
      </c>
      <c r="M401" s="16">
        <f t="shared" si="356"/>
        <v>0</v>
      </c>
      <c r="N401" s="16">
        <f t="shared" si="357"/>
        <v>15</v>
      </c>
      <c r="O401" s="16">
        <f t="shared" si="358"/>
        <v>16.25</v>
      </c>
      <c r="P401" s="16">
        <f t="shared" si="359"/>
        <v>16.25</v>
      </c>
      <c r="Q401" s="68">
        <f>Данные!Q401</f>
        <v>0</v>
      </c>
      <c r="R401" s="68">
        <f>Данные!R401</f>
        <v>0</v>
      </c>
      <c r="S401" s="68">
        <f>Данные!S401</f>
        <v>0</v>
      </c>
      <c r="T401" s="68">
        <f>Данные!T401</f>
        <v>0</v>
      </c>
      <c r="U401" s="68">
        <f>Данные!U401</f>
        <v>0</v>
      </c>
      <c r="V401" s="68">
        <f>Данные!V401</f>
        <v>0</v>
      </c>
      <c r="W401" s="68">
        <f>Данные!W401</f>
        <v>39</v>
      </c>
      <c r="X401" s="68">
        <f>Данные!X401</f>
        <v>2</v>
      </c>
      <c r="Y401" s="68">
        <f>Данные!Y401</f>
        <v>3</v>
      </c>
      <c r="Z401" s="68">
        <f>Данные!Z401</f>
        <v>0</v>
      </c>
      <c r="AA401" s="68">
        <f>Данные!AA401</f>
        <v>0</v>
      </c>
      <c r="AB401" s="83">
        <f>IF(F401=$HG$3,$HH$3,IF(F401=$HG$4,$HH$4,IF(F401=$HG$5,$HH$5,IF(F401=$HG$6,$HH$6,IF(F401=$HG$7,$HH$7,IF(F401=$HG$8,$HH$8,IF(F401=$HG$9,$HH$9,IF(F401=$HG$10,$HH$10,IF(F401=$HG$11,$HH$11,IF(F401=$HG$12,$HH$12,IF(F401=$HG$13,$HH$13,IF(F401=$HG$14,$HH$14,IF(F401=$HG$15,$HH$15,)))))))))))))</f>
        <v>750</v>
      </c>
      <c r="AC401" s="84" t="str">
        <f>IF(OR($GD$4=H401,$GE$4=H401,$GF$4=H401,$GG$4=H401,$GH$4=H401,$GI$4=H401,$GJ$4=H401,$GK$4=H401,$GL$4=H401,$GM$4=H401,$GN$4=H401,$GO$4=H401,$GP$4=H401,$GQ$4=H401,$GR$4=H401,$GS$4=H401,$GT$4=H401,$GU$4=H401,$GV$4=H401,$GW$4=H401,$GX$4=H401,$GY$4=H401,$GZ$4=H401,$HA$4=H401,$HB$4=H401,$HC$4=H401,$HD$4=H401,$HE$4=H401),$GC$4,IF(OR($GD$5=H401,$GE$5=H401,$GH$5=H401,$GI$5=H401,$GL$5=H401,$GM$5=H401,$GP$5=H401,$GQ$5=H401,$GT$5=H401,$GU$5=H401,$GX$5=H401,$GY$5=H401,$HB$5=H401,$HC$5=H401),$GC$5,))</f>
        <v>Бакалавры (ИВТ)</v>
      </c>
      <c r="AD401" s="84" t="str">
        <f>IF(OR(H401=$GD$4,H401=$GE$4,H401=$GF$4,H401=$GG$4,H401=$GD$5,H401=$GE$5),$GD$1,IF(OR(H401=$GH$4,H401=$GI$4,H401=$GJ$4,H401=$GK$4,H401=$GH$5,H401=$GI$5),$GH$1,IF(OR(H401=$GL$4,H401=$GM$4,H401=$GN$4,H401=$GO$4,H401=$GL$5,H401=$GM$5),$GL$1,IF(OR(H401=$GP$4,H401=$GQ$4,H401=$GR$4,H401=$GS$4,H401=$GP$5,H401=$GQ$5),$GP$1,IF(OR(H401=$GT$4,H401=$GU$4,H401=$GV$4,H401=$GW$4,H401=$GT$5,H401=$GU$5),$GT$1,IF(OR(H401=$GX$4,H401=$GY$4,H401=$GZ$4,H401=$HA$4,H401=$GX$5,H401=$GY$5),$GX$1,IF(OR(H401=$HB$4,H401=$HC$4,H401=$HD$4,H401=$HE$4,H401=$HB$5,H401=$HC$5),$HB$1,)))))))</f>
        <v>2021/2022</v>
      </c>
      <c r="AE401" s="85">
        <f t="shared" si="360"/>
        <v>47.5</v>
      </c>
      <c r="AF401" s="85">
        <f t="shared" si="361"/>
        <v>6.3333333333333339E-2</v>
      </c>
      <c r="AG401" s="83"/>
      <c r="AH401" s="83"/>
      <c r="AI401" s="87">
        <f t="shared" si="364"/>
        <v>0</v>
      </c>
      <c r="AJ401" s="87">
        <f t="shared" si="364"/>
        <v>6.3333333333333339E-2</v>
      </c>
      <c r="AK401" s="87">
        <f t="shared" si="364"/>
        <v>0</v>
      </c>
      <c r="AL401" s="87">
        <f t="shared" si="364"/>
        <v>0</v>
      </c>
      <c r="AM401" s="87">
        <f t="shared" si="364"/>
        <v>0</v>
      </c>
      <c r="AN401" s="87">
        <f t="shared" si="364"/>
        <v>0</v>
      </c>
      <c r="AO401" s="87">
        <f t="shared" si="364"/>
        <v>0</v>
      </c>
      <c r="AP401" s="87">
        <f t="shared" si="364"/>
        <v>0</v>
      </c>
      <c r="AQ401" s="87">
        <f t="shared" si="364"/>
        <v>0</v>
      </c>
      <c r="AR401" s="87">
        <f t="shared" si="364"/>
        <v>0</v>
      </c>
      <c r="AS401" s="87">
        <f t="shared" si="364"/>
        <v>0</v>
      </c>
      <c r="AT401" s="87">
        <f t="shared" si="364"/>
        <v>0</v>
      </c>
      <c r="AU401" s="87">
        <f t="shared" si="364"/>
        <v>0</v>
      </c>
      <c r="AV401" s="87">
        <f t="shared" si="364"/>
        <v>0</v>
      </c>
      <c r="AW401" s="87">
        <f t="shared" si="364"/>
        <v>0</v>
      </c>
      <c r="AX401" s="87">
        <f t="shared" si="364"/>
        <v>0</v>
      </c>
      <c r="AY401" s="87">
        <f t="shared" si="362"/>
        <v>0</v>
      </c>
      <c r="AZ401" s="87">
        <f t="shared" si="362"/>
        <v>0</v>
      </c>
      <c r="BA401" s="87">
        <f t="shared" si="362"/>
        <v>0</v>
      </c>
      <c r="BB401" s="87">
        <f t="shared" si="362"/>
        <v>0</v>
      </c>
      <c r="BC401" s="87">
        <f t="shared" si="362"/>
        <v>0</v>
      </c>
      <c r="BD401" s="87">
        <f t="shared" si="362"/>
        <v>0</v>
      </c>
      <c r="BE401" s="87">
        <f t="shared" si="362"/>
        <v>0</v>
      </c>
      <c r="BF401" s="87">
        <f t="shared" si="362"/>
        <v>0</v>
      </c>
      <c r="BG401" s="87">
        <f t="shared" si="362"/>
        <v>0</v>
      </c>
      <c r="BH401" s="87">
        <f t="shared" si="362"/>
        <v>0</v>
      </c>
      <c r="BI401" s="87">
        <f t="shared" si="362"/>
        <v>0</v>
      </c>
      <c r="BJ401" s="87">
        <f t="shared" si="362"/>
        <v>0</v>
      </c>
      <c r="BK401" s="87">
        <f t="shared" si="362"/>
        <v>0</v>
      </c>
      <c r="BL401" s="87">
        <f t="shared" si="362"/>
        <v>0</v>
      </c>
      <c r="BM401" s="87">
        <f t="shared" si="362"/>
        <v>0</v>
      </c>
      <c r="BN401" s="87">
        <f t="shared" si="370"/>
        <v>0</v>
      </c>
      <c r="BO401" s="87">
        <f t="shared" si="370"/>
        <v>0</v>
      </c>
      <c r="BP401" s="87">
        <f t="shared" si="370"/>
        <v>0</v>
      </c>
      <c r="BQ401" s="87">
        <f t="shared" si="370"/>
        <v>0</v>
      </c>
      <c r="BR401" s="87">
        <f t="shared" si="370"/>
        <v>0</v>
      </c>
      <c r="BS401" s="87">
        <f t="shared" si="370"/>
        <v>0</v>
      </c>
      <c r="BT401" s="87">
        <f t="shared" si="370"/>
        <v>0</v>
      </c>
      <c r="BU401" s="87">
        <f t="shared" si="370"/>
        <v>0</v>
      </c>
      <c r="BV401" s="87">
        <f t="shared" si="370"/>
        <v>0</v>
      </c>
      <c r="BW401" s="87">
        <f t="shared" si="370"/>
        <v>0</v>
      </c>
      <c r="BX401" s="87">
        <f t="shared" si="370"/>
        <v>0</v>
      </c>
      <c r="BY401" s="87">
        <f t="shared" si="370"/>
        <v>0</v>
      </c>
      <c r="BZ401" s="87">
        <f t="shared" si="370"/>
        <v>0</v>
      </c>
      <c r="CA401" s="87">
        <f t="shared" si="370"/>
        <v>0</v>
      </c>
      <c r="CB401" s="87">
        <f t="shared" si="370"/>
        <v>0</v>
      </c>
      <c r="CC401" s="87">
        <f t="shared" si="370"/>
        <v>0</v>
      </c>
      <c r="CD401" s="87">
        <f t="shared" si="368"/>
        <v>0</v>
      </c>
      <c r="CE401" s="87">
        <f t="shared" si="368"/>
        <v>0</v>
      </c>
      <c r="CF401" s="87">
        <f t="shared" si="368"/>
        <v>0</v>
      </c>
      <c r="CG401" s="87">
        <f t="shared" si="368"/>
        <v>0</v>
      </c>
      <c r="CH401" s="87">
        <f t="shared" si="368"/>
        <v>0</v>
      </c>
      <c r="CI401" s="87">
        <f t="shared" si="368"/>
        <v>0</v>
      </c>
      <c r="CJ401" s="87">
        <f t="shared" si="368"/>
        <v>0</v>
      </c>
      <c r="CK401" s="87">
        <f t="shared" si="368"/>
        <v>0</v>
      </c>
      <c r="CL401" s="87">
        <f t="shared" si="368"/>
        <v>0</v>
      </c>
      <c r="CM401" s="87">
        <f t="shared" si="368"/>
        <v>0</v>
      </c>
      <c r="CN401" s="87">
        <f t="shared" si="368"/>
        <v>0</v>
      </c>
      <c r="CO401" s="87">
        <f t="shared" si="368"/>
        <v>0</v>
      </c>
      <c r="CP401" s="87">
        <f t="shared" si="368"/>
        <v>0</v>
      </c>
      <c r="CQ401" s="87">
        <f t="shared" si="368"/>
        <v>0</v>
      </c>
      <c r="CR401" s="87">
        <f t="shared" si="368"/>
        <v>0</v>
      </c>
      <c r="CS401" s="87">
        <f t="shared" si="366"/>
        <v>0</v>
      </c>
      <c r="CT401" s="87">
        <f t="shared" si="366"/>
        <v>0</v>
      </c>
      <c r="CU401" s="87">
        <f t="shared" si="366"/>
        <v>0</v>
      </c>
      <c r="CV401" s="87">
        <f t="shared" si="371"/>
        <v>0</v>
      </c>
      <c r="CW401" s="87">
        <f t="shared" si="371"/>
        <v>0</v>
      </c>
      <c r="CX401" s="87">
        <f t="shared" si="371"/>
        <v>0</v>
      </c>
      <c r="CY401" s="87">
        <f t="shared" si="371"/>
        <v>0</v>
      </c>
      <c r="CZ401" s="87">
        <f t="shared" si="371"/>
        <v>0</v>
      </c>
      <c r="DA401" s="87">
        <f t="shared" si="371"/>
        <v>0</v>
      </c>
      <c r="DB401" s="87">
        <f t="shared" si="371"/>
        <v>0</v>
      </c>
      <c r="DC401" s="87">
        <f t="shared" si="371"/>
        <v>0</v>
      </c>
      <c r="DD401" s="87">
        <f t="shared" si="371"/>
        <v>0</v>
      </c>
      <c r="DE401" s="87">
        <f t="shared" si="371"/>
        <v>0</v>
      </c>
      <c r="DF401" s="91">
        <f t="shared" si="365"/>
        <v>0</v>
      </c>
      <c r="DG401" s="91">
        <f t="shared" si="365"/>
        <v>163.6</v>
      </c>
      <c r="DH401" s="91">
        <f t="shared" si="365"/>
        <v>0</v>
      </c>
      <c r="DI401" s="91">
        <f t="shared" si="365"/>
        <v>0</v>
      </c>
      <c r="DJ401" s="91">
        <f t="shared" si="365"/>
        <v>0</v>
      </c>
      <c r="DK401" s="91">
        <f t="shared" si="365"/>
        <v>0</v>
      </c>
      <c r="DL401" s="91">
        <f t="shared" si="365"/>
        <v>0</v>
      </c>
      <c r="DM401" s="91">
        <f t="shared" si="365"/>
        <v>0</v>
      </c>
      <c r="DN401" s="91">
        <f t="shared" si="365"/>
        <v>0</v>
      </c>
      <c r="DO401" s="91">
        <f t="shared" si="365"/>
        <v>0</v>
      </c>
      <c r="DP401" s="91">
        <f t="shared" si="365"/>
        <v>0</v>
      </c>
      <c r="DQ401" s="91">
        <f t="shared" si="365"/>
        <v>0</v>
      </c>
      <c r="DR401" s="91">
        <f t="shared" si="365"/>
        <v>0</v>
      </c>
      <c r="DS401" s="91">
        <f t="shared" si="365"/>
        <v>0</v>
      </c>
      <c r="DT401" s="91">
        <f t="shared" si="365"/>
        <v>0</v>
      </c>
      <c r="DU401" s="91">
        <f t="shared" si="365"/>
        <v>0</v>
      </c>
      <c r="DV401" s="91">
        <f t="shared" si="363"/>
        <v>0</v>
      </c>
      <c r="DW401" s="91">
        <f t="shared" si="363"/>
        <v>0</v>
      </c>
      <c r="DX401" s="91">
        <f t="shared" si="363"/>
        <v>0</v>
      </c>
      <c r="DY401" s="91">
        <f t="shared" si="363"/>
        <v>0</v>
      </c>
      <c r="DZ401" s="91">
        <f t="shared" si="363"/>
        <v>0</v>
      </c>
      <c r="EA401" s="91">
        <f t="shared" si="363"/>
        <v>0</v>
      </c>
      <c r="EB401" s="91">
        <f t="shared" si="363"/>
        <v>0</v>
      </c>
      <c r="EC401" s="91">
        <f t="shared" si="363"/>
        <v>0</v>
      </c>
      <c r="ED401" s="91">
        <f t="shared" si="363"/>
        <v>0</v>
      </c>
      <c r="EE401" s="91">
        <f t="shared" si="363"/>
        <v>0</v>
      </c>
      <c r="EF401" s="91">
        <f t="shared" si="363"/>
        <v>0</v>
      </c>
      <c r="EG401" s="91">
        <f t="shared" si="363"/>
        <v>0</v>
      </c>
      <c r="EH401" s="91">
        <f t="shared" si="363"/>
        <v>0</v>
      </c>
      <c r="EI401" s="91">
        <f t="shared" si="363"/>
        <v>0</v>
      </c>
      <c r="EJ401" s="91">
        <f t="shared" si="363"/>
        <v>0</v>
      </c>
      <c r="EK401" s="91">
        <f t="shared" si="372"/>
        <v>0</v>
      </c>
      <c r="EL401" s="91">
        <f t="shared" si="372"/>
        <v>0</v>
      </c>
      <c r="EM401" s="91">
        <f t="shared" si="372"/>
        <v>0</v>
      </c>
      <c r="EN401" s="91">
        <f t="shared" si="372"/>
        <v>0</v>
      </c>
      <c r="EO401" s="91">
        <f t="shared" si="372"/>
        <v>0</v>
      </c>
      <c r="EP401" s="91">
        <f t="shared" si="372"/>
        <v>0</v>
      </c>
      <c r="EQ401" s="91">
        <f t="shared" si="372"/>
        <v>0</v>
      </c>
      <c r="ER401" s="91">
        <f t="shared" si="372"/>
        <v>0</v>
      </c>
      <c r="ES401" s="91">
        <f t="shared" si="372"/>
        <v>0</v>
      </c>
      <c r="ET401" s="91">
        <f t="shared" si="372"/>
        <v>0</v>
      </c>
      <c r="EU401" s="91">
        <f t="shared" si="372"/>
        <v>0</v>
      </c>
      <c r="EV401" s="91">
        <f t="shared" si="372"/>
        <v>0</v>
      </c>
      <c r="EW401" s="91">
        <f t="shared" si="372"/>
        <v>0</v>
      </c>
      <c r="EX401" s="91">
        <f t="shared" si="372"/>
        <v>0</v>
      </c>
      <c r="EY401" s="91">
        <f t="shared" si="372"/>
        <v>0</v>
      </c>
      <c r="EZ401" s="91">
        <f t="shared" si="372"/>
        <v>0</v>
      </c>
      <c r="FA401" s="91">
        <f t="shared" si="369"/>
        <v>0</v>
      </c>
      <c r="FB401" s="91">
        <f t="shared" si="369"/>
        <v>0</v>
      </c>
      <c r="FC401" s="91">
        <f t="shared" si="369"/>
        <v>0</v>
      </c>
      <c r="FD401" s="91">
        <f t="shared" si="369"/>
        <v>0</v>
      </c>
      <c r="FE401" s="91">
        <f t="shared" si="369"/>
        <v>0</v>
      </c>
      <c r="FF401" s="91">
        <f t="shared" si="369"/>
        <v>0</v>
      </c>
      <c r="FG401" s="91">
        <f t="shared" si="369"/>
        <v>0</v>
      </c>
      <c r="FH401" s="91">
        <f t="shared" si="369"/>
        <v>0</v>
      </c>
      <c r="FI401" s="91">
        <f t="shared" si="369"/>
        <v>0</v>
      </c>
      <c r="FJ401" s="91">
        <f t="shared" si="369"/>
        <v>0</v>
      </c>
      <c r="FK401" s="91">
        <f t="shared" si="369"/>
        <v>0</v>
      </c>
      <c r="FL401" s="91">
        <f t="shared" si="369"/>
        <v>0</v>
      </c>
      <c r="FM401" s="91">
        <f t="shared" si="369"/>
        <v>0</v>
      </c>
      <c r="FN401" s="91">
        <f t="shared" si="369"/>
        <v>0</v>
      </c>
      <c r="FO401" s="91">
        <f t="shared" si="369"/>
        <v>0</v>
      </c>
      <c r="FP401" s="91">
        <f t="shared" si="367"/>
        <v>0</v>
      </c>
      <c r="FQ401" s="91">
        <f t="shared" si="367"/>
        <v>0</v>
      </c>
      <c r="FR401" s="91">
        <f t="shared" si="367"/>
        <v>0</v>
      </c>
      <c r="FS401" s="91">
        <f t="shared" si="373"/>
        <v>0</v>
      </c>
      <c r="FT401" s="91">
        <f t="shared" si="373"/>
        <v>0</v>
      </c>
      <c r="FU401" s="91">
        <f t="shared" si="373"/>
        <v>0</v>
      </c>
      <c r="FV401" s="91">
        <f t="shared" si="373"/>
        <v>0</v>
      </c>
      <c r="FW401" s="91">
        <f t="shared" si="373"/>
        <v>0</v>
      </c>
      <c r="FX401" s="91">
        <f t="shared" si="373"/>
        <v>0</v>
      </c>
      <c r="FY401" s="91">
        <f t="shared" si="373"/>
        <v>0</v>
      </c>
      <c r="FZ401" s="91">
        <f t="shared" si="373"/>
        <v>0</v>
      </c>
      <c r="GA401" s="91">
        <f t="shared" si="373"/>
        <v>0</v>
      </c>
      <c r="GB401" s="91">
        <f t="shared" si="373"/>
        <v>0</v>
      </c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</row>
    <row r="402" spans="1:213" ht="38.25">
      <c r="A402" s="68">
        <f>Данные!A402</f>
        <v>6368</v>
      </c>
      <c r="B402" s="68">
        <f>Данные!B402</f>
        <v>2021</v>
      </c>
      <c r="C402" s="68" t="str">
        <f>Данные!C402</f>
        <v>компьютерных технологий и электронного обучения</v>
      </c>
      <c r="D402" s="68" t="str">
        <f>Данные!D402</f>
        <v>Власова Елена Зотиковна</v>
      </c>
      <c r="E402" s="68" t="str">
        <f>Данные!E402</f>
        <v>доктор педагогических наук</v>
      </c>
      <c r="F402" s="68" t="str">
        <f>Данные!F402</f>
        <v>заведующий кафедрой</v>
      </c>
      <c r="G402" s="68">
        <f>Данные!G402</f>
        <v>1</v>
      </c>
      <c r="H402" s="68" t="str">
        <f>Данные!H402</f>
        <v>4 курс 2018 год/пост</v>
      </c>
      <c r="I402" s="68" t="str">
        <f>Данные!I402</f>
        <v>Модуль "Информационные технологии и системы". Инженерия знаний</v>
      </c>
      <c r="J402" s="68">
        <f>Данные!J402</f>
        <v>18</v>
      </c>
      <c r="K402" s="68">
        <f>Данные!K402</f>
        <v>0</v>
      </c>
      <c r="L402" s="68">
        <f>Данные!L402</f>
        <v>54</v>
      </c>
      <c r="M402" s="16">
        <f t="shared" si="356"/>
        <v>7.2</v>
      </c>
      <c r="N402" s="16">
        <f t="shared" si="357"/>
        <v>15</v>
      </c>
      <c r="O402" s="16">
        <f t="shared" si="358"/>
        <v>16.25</v>
      </c>
      <c r="P402" s="16">
        <f t="shared" si="359"/>
        <v>16.25</v>
      </c>
      <c r="Q402" s="68">
        <f>Данные!Q402</f>
        <v>0</v>
      </c>
      <c r="R402" s="68">
        <f>Данные!R402</f>
        <v>0</v>
      </c>
      <c r="S402" s="68">
        <f>Данные!S402</f>
        <v>0</v>
      </c>
      <c r="T402" s="68">
        <f>Данные!T402</f>
        <v>0</v>
      </c>
      <c r="U402" s="68">
        <f>Данные!U402</f>
        <v>0</v>
      </c>
      <c r="V402" s="68">
        <f>Данные!V402</f>
        <v>0</v>
      </c>
      <c r="W402" s="68">
        <f>Данные!W402</f>
        <v>39</v>
      </c>
      <c r="X402" s="68">
        <f>Данные!X402</f>
        <v>2</v>
      </c>
      <c r="Y402" s="68">
        <f>Данные!Y402</f>
        <v>3</v>
      </c>
      <c r="Z402" s="68">
        <f>Данные!Z402</f>
        <v>0</v>
      </c>
      <c r="AA402" s="68">
        <f>Данные!AA402</f>
        <v>0</v>
      </c>
      <c r="AB402" s="83">
        <f>IF(F402=$HG$3,$HH$3,IF(F402=$HG$4,$HH$4,IF(F402=$HG$5,$HH$5,IF(F402=$HG$6,$HH$6,IF(F402=$HG$7,$HH$7,IF(F402=$HG$8,$HH$8,IF(F402=$HG$9,$HH$9,IF(F402=$HG$10,$HH$10,IF(F402=$HG$11,$HH$11,IF(F402=$HG$12,$HH$12,IF(F402=$HG$13,$HH$13,IF(F402=$HG$14,$HH$14,IF(F402=$HG$15,$HH$15,)))))))))))))</f>
        <v>700</v>
      </c>
      <c r="AC402" s="84" t="str">
        <f>IF(OR($GD$4=H402,$GE$4=H402,$GF$4=H402,$GG$4=H402,$GH$4=H402,$GI$4=H402,$GJ$4=H402,$GK$4=H402,$GL$4=H402,$GM$4=H402,$GN$4=H402,$GO$4=H402,$GP$4=H402,$GQ$4=H402,$GR$4=H402,$GS$4=H402,$GT$4=H402,$GU$4=H402,$GV$4=H402,$GW$4=H402,$GX$4=H402,$GY$4=H402,$GZ$4=H402,$HA$4=H402,$HB$4=H402,$HC$4=H402,$HD$4=H402,$HE$4=H402),$GC$4,IF(OR($GD$5=H402,$GE$5=H402,$GH$5=H402,$GI$5=H402,$GL$5=H402,$GM$5=H402,$GP$5=H402,$GQ$5=H402,$GT$5=H402,$GU$5=H402,$GX$5=H402,$GY$5=H402,$HB$5=H402,$HC$5=H402),$GC$5,))</f>
        <v>Бакалавры (ИВТ)</v>
      </c>
      <c r="AD402" s="84" t="str">
        <f>IF(OR(H402=$GD$4,H402=$GE$4,H402=$GF$4,H402=$GG$4,H402=$GD$5,H402=$GE$5),$GD$1,IF(OR(H402=$GH$4,H402=$GI$4,H402=$GJ$4,H402=$GK$4,H402=$GH$5,H402=$GI$5),$GH$1,IF(OR(H402=$GL$4,H402=$GM$4,H402=$GN$4,H402=$GO$4,H402=$GL$5,H402=$GM$5),$GL$1,IF(OR(H402=$GP$4,H402=$GQ$4,H402=$GR$4,H402=$GS$4,H402=$GP$5,H402=$GQ$5),$GP$1,IF(OR(H402=$GT$4,H402=$GU$4,H402=$GV$4,H402=$GW$4,H402=$GT$5,H402=$GU$5),$GT$1,IF(OR(H402=$GX$4,H402=$GY$4,H402=$GZ$4,H402=$HA$4,H402=$GX$5,H402=$GY$5),$GX$1,IF(OR(H402=$HB$4,H402=$HC$4,H402=$HD$4,H402=$HE$4,H402=$HB$5,H402=$HC$5),$HB$1,)))))))</f>
        <v>2021/2022</v>
      </c>
      <c r="AE402" s="85">
        <f t="shared" si="360"/>
        <v>126.7</v>
      </c>
      <c r="AF402" s="85">
        <f t="shared" si="361"/>
        <v>0.18099999999999999</v>
      </c>
      <c r="AG402" s="83"/>
      <c r="AH402" s="83"/>
      <c r="AI402" s="87">
        <f t="shared" si="364"/>
        <v>0</v>
      </c>
      <c r="AJ402" s="87">
        <f t="shared" si="364"/>
        <v>0</v>
      </c>
      <c r="AK402" s="87">
        <f t="shared" si="364"/>
        <v>0</v>
      </c>
      <c r="AL402" s="87">
        <f t="shared" si="364"/>
        <v>0</v>
      </c>
      <c r="AM402" s="87">
        <f t="shared" si="364"/>
        <v>0</v>
      </c>
      <c r="AN402" s="87">
        <f t="shared" si="364"/>
        <v>0</v>
      </c>
      <c r="AO402" s="87">
        <f t="shared" si="364"/>
        <v>0</v>
      </c>
      <c r="AP402" s="87">
        <f t="shared" si="364"/>
        <v>0</v>
      </c>
      <c r="AQ402" s="87">
        <f t="shared" si="364"/>
        <v>0</v>
      </c>
      <c r="AR402" s="87">
        <f t="shared" si="364"/>
        <v>0</v>
      </c>
      <c r="AS402" s="87">
        <f t="shared" si="364"/>
        <v>0</v>
      </c>
      <c r="AT402" s="87">
        <f t="shared" si="364"/>
        <v>0</v>
      </c>
      <c r="AU402" s="87">
        <f t="shared" si="364"/>
        <v>0</v>
      </c>
      <c r="AV402" s="87">
        <f t="shared" si="364"/>
        <v>0</v>
      </c>
      <c r="AW402" s="87">
        <f t="shared" si="364"/>
        <v>0</v>
      </c>
      <c r="AX402" s="87">
        <f t="shared" si="364"/>
        <v>0.18099999999999999</v>
      </c>
      <c r="AY402" s="87">
        <f t="shared" si="362"/>
        <v>0</v>
      </c>
      <c r="AZ402" s="87">
        <f t="shared" si="362"/>
        <v>0</v>
      </c>
      <c r="BA402" s="87">
        <f t="shared" si="362"/>
        <v>0</v>
      </c>
      <c r="BB402" s="87">
        <f t="shared" si="362"/>
        <v>0</v>
      </c>
      <c r="BC402" s="87">
        <f t="shared" si="362"/>
        <v>0</v>
      </c>
      <c r="BD402" s="87">
        <f t="shared" si="362"/>
        <v>0</v>
      </c>
      <c r="BE402" s="87">
        <f t="shared" si="362"/>
        <v>0</v>
      </c>
      <c r="BF402" s="87">
        <f t="shared" si="362"/>
        <v>0</v>
      </c>
      <c r="BG402" s="87">
        <f t="shared" si="362"/>
        <v>0</v>
      </c>
      <c r="BH402" s="87">
        <f t="shared" si="362"/>
        <v>0</v>
      </c>
      <c r="BI402" s="87">
        <f t="shared" si="362"/>
        <v>0</v>
      </c>
      <c r="BJ402" s="87">
        <f t="shared" si="362"/>
        <v>0</v>
      </c>
      <c r="BK402" s="87">
        <f t="shared" si="362"/>
        <v>0</v>
      </c>
      <c r="BL402" s="87">
        <f t="shared" si="362"/>
        <v>0</v>
      </c>
      <c r="BM402" s="87">
        <f t="shared" si="362"/>
        <v>0</v>
      </c>
      <c r="BN402" s="87">
        <f t="shared" si="370"/>
        <v>0</v>
      </c>
      <c r="BO402" s="87">
        <f t="shared" si="370"/>
        <v>0</v>
      </c>
      <c r="BP402" s="87">
        <f t="shared" si="370"/>
        <v>0</v>
      </c>
      <c r="BQ402" s="87">
        <f t="shared" si="370"/>
        <v>0</v>
      </c>
      <c r="BR402" s="87">
        <f t="shared" si="370"/>
        <v>0</v>
      </c>
      <c r="BS402" s="87">
        <f t="shared" si="370"/>
        <v>0</v>
      </c>
      <c r="BT402" s="87">
        <f t="shared" si="370"/>
        <v>0</v>
      </c>
      <c r="BU402" s="87">
        <f t="shared" si="370"/>
        <v>0</v>
      </c>
      <c r="BV402" s="87">
        <f t="shared" si="370"/>
        <v>0</v>
      </c>
      <c r="BW402" s="87">
        <f t="shared" si="370"/>
        <v>0</v>
      </c>
      <c r="BX402" s="87">
        <f t="shared" si="370"/>
        <v>0</v>
      </c>
      <c r="BY402" s="87">
        <f t="shared" si="370"/>
        <v>0</v>
      </c>
      <c r="BZ402" s="87">
        <f t="shared" si="370"/>
        <v>0</v>
      </c>
      <c r="CA402" s="87">
        <f t="shared" si="370"/>
        <v>0</v>
      </c>
      <c r="CB402" s="87">
        <f t="shared" si="370"/>
        <v>0</v>
      </c>
      <c r="CC402" s="87">
        <f t="shared" si="370"/>
        <v>0</v>
      </c>
      <c r="CD402" s="87">
        <f t="shared" si="368"/>
        <v>0</v>
      </c>
      <c r="CE402" s="87">
        <f t="shared" si="368"/>
        <v>0</v>
      </c>
      <c r="CF402" s="87">
        <f t="shared" si="368"/>
        <v>0</v>
      </c>
      <c r="CG402" s="87">
        <f t="shared" si="368"/>
        <v>0</v>
      </c>
      <c r="CH402" s="87">
        <f t="shared" si="368"/>
        <v>0</v>
      </c>
      <c r="CI402" s="87">
        <f t="shared" si="368"/>
        <v>0</v>
      </c>
      <c r="CJ402" s="87">
        <f t="shared" si="368"/>
        <v>0</v>
      </c>
      <c r="CK402" s="87">
        <f t="shared" si="368"/>
        <v>0</v>
      </c>
      <c r="CL402" s="87">
        <f t="shared" si="368"/>
        <v>0</v>
      </c>
      <c r="CM402" s="87">
        <f t="shared" si="368"/>
        <v>0</v>
      </c>
      <c r="CN402" s="87">
        <f t="shared" si="368"/>
        <v>0</v>
      </c>
      <c r="CO402" s="87">
        <f t="shared" si="368"/>
        <v>0</v>
      </c>
      <c r="CP402" s="87">
        <f t="shared" si="368"/>
        <v>0</v>
      </c>
      <c r="CQ402" s="87">
        <f t="shared" si="368"/>
        <v>0</v>
      </c>
      <c r="CR402" s="87">
        <f t="shared" si="368"/>
        <v>0</v>
      </c>
      <c r="CS402" s="87">
        <f t="shared" si="366"/>
        <v>0</v>
      </c>
      <c r="CT402" s="87">
        <f t="shared" si="366"/>
        <v>0</v>
      </c>
      <c r="CU402" s="87">
        <f t="shared" si="366"/>
        <v>0</v>
      </c>
      <c r="CV402" s="87">
        <f t="shared" si="371"/>
        <v>0</v>
      </c>
      <c r="CW402" s="87">
        <f t="shared" si="371"/>
        <v>0</v>
      </c>
      <c r="CX402" s="87">
        <f t="shared" si="371"/>
        <v>0</v>
      </c>
      <c r="CY402" s="87">
        <f t="shared" si="371"/>
        <v>0</v>
      </c>
      <c r="CZ402" s="87">
        <f t="shared" si="371"/>
        <v>0</v>
      </c>
      <c r="DA402" s="87">
        <f t="shared" si="371"/>
        <v>0</v>
      </c>
      <c r="DB402" s="87">
        <f t="shared" si="371"/>
        <v>0</v>
      </c>
      <c r="DC402" s="87">
        <f t="shared" si="371"/>
        <v>0</v>
      </c>
      <c r="DD402" s="87">
        <f t="shared" si="371"/>
        <v>0</v>
      </c>
      <c r="DE402" s="87">
        <f t="shared" si="371"/>
        <v>0</v>
      </c>
      <c r="DF402" s="91">
        <f t="shared" si="365"/>
        <v>0</v>
      </c>
      <c r="DG402" s="91">
        <f t="shared" si="365"/>
        <v>0</v>
      </c>
      <c r="DH402" s="91">
        <f t="shared" si="365"/>
        <v>0</v>
      </c>
      <c r="DI402" s="91">
        <f t="shared" si="365"/>
        <v>0</v>
      </c>
      <c r="DJ402" s="91">
        <f t="shared" si="365"/>
        <v>0</v>
      </c>
      <c r="DK402" s="91">
        <f t="shared" si="365"/>
        <v>0</v>
      </c>
      <c r="DL402" s="91">
        <f t="shared" si="365"/>
        <v>0</v>
      </c>
      <c r="DM402" s="91">
        <f t="shared" si="365"/>
        <v>0</v>
      </c>
      <c r="DN402" s="91">
        <f t="shared" si="365"/>
        <v>0</v>
      </c>
      <c r="DO402" s="91">
        <f t="shared" si="365"/>
        <v>0</v>
      </c>
      <c r="DP402" s="91">
        <f t="shared" si="365"/>
        <v>0</v>
      </c>
      <c r="DQ402" s="91">
        <f t="shared" si="365"/>
        <v>0</v>
      </c>
      <c r="DR402" s="91">
        <f t="shared" si="365"/>
        <v>0</v>
      </c>
      <c r="DS402" s="91">
        <f t="shared" si="365"/>
        <v>0</v>
      </c>
      <c r="DT402" s="91">
        <f t="shared" si="365"/>
        <v>0</v>
      </c>
      <c r="DU402" s="91">
        <f t="shared" si="365"/>
        <v>163.6</v>
      </c>
      <c r="DV402" s="91">
        <f t="shared" si="363"/>
        <v>0</v>
      </c>
      <c r="DW402" s="91">
        <f t="shared" si="363"/>
        <v>0</v>
      </c>
      <c r="DX402" s="91">
        <f t="shared" si="363"/>
        <v>0</v>
      </c>
      <c r="DY402" s="91">
        <f t="shared" si="363"/>
        <v>0</v>
      </c>
      <c r="DZ402" s="91">
        <f t="shared" si="363"/>
        <v>0</v>
      </c>
      <c r="EA402" s="91">
        <f t="shared" si="363"/>
        <v>0</v>
      </c>
      <c r="EB402" s="91">
        <f t="shared" si="363"/>
        <v>0</v>
      </c>
      <c r="EC402" s="91">
        <f t="shared" si="363"/>
        <v>0</v>
      </c>
      <c r="ED402" s="91">
        <f t="shared" si="363"/>
        <v>0</v>
      </c>
      <c r="EE402" s="91">
        <f t="shared" si="363"/>
        <v>0</v>
      </c>
      <c r="EF402" s="91">
        <f t="shared" si="363"/>
        <v>0</v>
      </c>
      <c r="EG402" s="91">
        <f t="shared" si="363"/>
        <v>0</v>
      </c>
      <c r="EH402" s="91">
        <f t="shared" si="363"/>
        <v>0</v>
      </c>
      <c r="EI402" s="91">
        <f t="shared" si="363"/>
        <v>0</v>
      </c>
      <c r="EJ402" s="91">
        <f t="shared" si="363"/>
        <v>0</v>
      </c>
      <c r="EK402" s="91">
        <f t="shared" si="372"/>
        <v>0</v>
      </c>
      <c r="EL402" s="91">
        <f t="shared" si="372"/>
        <v>0</v>
      </c>
      <c r="EM402" s="91">
        <f t="shared" si="372"/>
        <v>0</v>
      </c>
      <c r="EN402" s="91">
        <f t="shared" si="372"/>
        <v>0</v>
      </c>
      <c r="EO402" s="91">
        <f t="shared" si="372"/>
        <v>0</v>
      </c>
      <c r="EP402" s="91">
        <f t="shared" si="372"/>
        <v>0</v>
      </c>
      <c r="EQ402" s="91">
        <f t="shared" si="372"/>
        <v>0</v>
      </c>
      <c r="ER402" s="91">
        <f t="shared" si="372"/>
        <v>0</v>
      </c>
      <c r="ES402" s="91">
        <f t="shared" si="372"/>
        <v>0</v>
      </c>
      <c r="ET402" s="91">
        <f t="shared" si="372"/>
        <v>0</v>
      </c>
      <c r="EU402" s="91">
        <f t="shared" si="372"/>
        <v>0</v>
      </c>
      <c r="EV402" s="91">
        <f t="shared" si="372"/>
        <v>0</v>
      </c>
      <c r="EW402" s="91">
        <f t="shared" si="372"/>
        <v>0</v>
      </c>
      <c r="EX402" s="91">
        <f t="shared" si="372"/>
        <v>0</v>
      </c>
      <c r="EY402" s="91">
        <f t="shared" si="372"/>
        <v>0</v>
      </c>
      <c r="EZ402" s="91">
        <f t="shared" si="372"/>
        <v>0</v>
      </c>
      <c r="FA402" s="91">
        <f t="shared" si="369"/>
        <v>0</v>
      </c>
      <c r="FB402" s="91">
        <f t="shared" si="369"/>
        <v>0</v>
      </c>
      <c r="FC402" s="91">
        <f t="shared" si="369"/>
        <v>0</v>
      </c>
      <c r="FD402" s="91">
        <f t="shared" si="369"/>
        <v>0</v>
      </c>
      <c r="FE402" s="91">
        <f t="shared" si="369"/>
        <v>0</v>
      </c>
      <c r="FF402" s="91">
        <f t="shared" si="369"/>
        <v>0</v>
      </c>
      <c r="FG402" s="91">
        <f t="shared" si="369"/>
        <v>0</v>
      </c>
      <c r="FH402" s="91">
        <f t="shared" si="369"/>
        <v>0</v>
      </c>
      <c r="FI402" s="91">
        <f t="shared" si="369"/>
        <v>0</v>
      </c>
      <c r="FJ402" s="91">
        <f t="shared" si="369"/>
        <v>0</v>
      </c>
      <c r="FK402" s="91">
        <f t="shared" si="369"/>
        <v>0</v>
      </c>
      <c r="FL402" s="91">
        <f t="shared" si="369"/>
        <v>0</v>
      </c>
      <c r="FM402" s="91">
        <f t="shared" si="369"/>
        <v>0</v>
      </c>
      <c r="FN402" s="91">
        <f t="shared" si="369"/>
        <v>0</v>
      </c>
      <c r="FO402" s="91">
        <f t="shared" si="369"/>
        <v>0</v>
      </c>
      <c r="FP402" s="91">
        <f t="shared" si="367"/>
        <v>0</v>
      </c>
      <c r="FQ402" s="91">
        <f t="shared" si="367"/>
        <v>0</v>
      </c>
      <c r="FR402" s="91">
        <f t="shared" si="367"/>
        <v>0</v>
      </c>
      <c r="FS402" s="91">
        <f t="shared" si="373"/>
        <v>0</v>
      </c>
      <c r="FT402" s="91">
        <f t="shared" si="373"/>
        <v>0</v>
      </c>
      <c r="FU402" s="91">
        <f t="shared" si="373"/>
        <v>0</v>
      </c>
      <c r="FV402" s="91">
        <f t="shared" si="373"/>
        <v>0</v>
      </c>
      <c r="FW402" s="91">
        <f t="shared" si="373"/>
        <v>0</v>
      </c>
      <c r="FX402" s="91">
        <f t="shared" si="373"/>
        <v>0</v>
      </c>
      <c r="FY402" s="91">
        <f t="shared" si="373"/>
        <v>0</v>
      </c>
      <c r="FZ402" s="91">
        <f t="shared" si="373"/>
        <v>0</v>
      </c>
      <c r="GA402" s="91">
        <f t="shared" si="373"/>
        <v>0</v>
      </c>
      <c r="GB402" s="91">
        <f t="shared" si="373"/>
        <v>0</v>
      </c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</row>
    <row r="403" spans="1:213" ht="38.25">
      <c r="A403" s="68">
        <f>Данные!A403</f>
        <v>6368</v>
      </c>
      <c r="B403" s="68">
        <f>Данные!B403</f>
        <v>2021</v>
      </c>
      <c r="C403" s="68" t="str">
        <f>Данные!C403</f>
        <v>компьютерных технологий и электронного обучения</v>
      </c>
      <c r="D403" s="68" t="str">
        <f>Данные!D403</f>
        <v>Абрамян Геннадий Владимирович</v>
      </c>
      <c r="E403" s="68" t="str">
        <f>Данные!E403</f>
        <v>доктор педагогических наук</v>
      </c>
      <c r="F403" s="68" t="str">
        <f>Данные!F403</f>
        <v>профессор</v>
      </c>
      <c r="G403" s="68">
        <f>Данные!G403</f>
        <v>1</v>
      </c>
      <c r="H403" s="68" t="str">
        <f>Данные!H403</f>
        <v>4 курс 2018 год/пост</v>
      </c>
      <c r="I403" s="68" t="str">
        <f>Данные!I403</f>
        <v>Модуль "Информационные технологии и системы". Теория информационных процессов и систем</v>
      </c>
      <c r="J403" s="68">
        <f>Данные!J403</f>
        <v>18</v>
      </c>
      <c r="K403" s="68">
        <f>Данные!K403</f>
        <v>0</v>
      </c>
      <c r="L403" s="68">
        <f>Данные!L403</f>
        <v>0</v>
      </c>
      <c r="M403" s="16">
        <f t="shared" si="356"/>
        <v>1.8</v>
      </c>
      <c r="N403" s="16">
        <f t="shared" si="357"/>
        <v>15</v>
      </c>
      <c r="O403" s="16">
        <f t="shared" si="358"/>
        <v>16.25</v>
      </c>
      <c r="P403" s="16">
        <f t="shared" si="359"/>
        <v>16.25</v>
      </c>
      <c r="Q403" s="68">
        <f>Данные!Q403</f>
        <v>0</v>
      </c>
      <c r="R403" s="68">
        <f>Данные!R403</f>
        <v>0</v>
      </c>
      <c r="S403" s="68">
        <f>Данные!S403</f>
        <v>0</v>
      </c>
      <c r="T403" s="68">
        <f>Данные!T403</f>
        <v>0</v>
      </c>
      <c r="U403" s="68">
        <f>Данные!U403</f>
        <v>0</v>
      </c>
      <c r="V403" s="68">
        <f>Данные!V403</f>
        <v>0</v>
      </c>
      <c r="W403" s="68">
        <f>Данные!W403</f>
        <v>39</v>
      </c>
      <c r="X403" s="68">
        <f>Данные!X403</f>
        <v>2</v>
      </c>
      <c r="Y403" s="68">
        <f>Данные!Y403</f>
        <v>3</v>
      </c>
      <c r="Z403" s="68">
        <f>Данные!Z403</f>
        <v>0</v>
      </c>
      <c r="AA403" s="68">
        <f>Данные!AA403</f>
        <v>0</v>
      </c>
      <c r="AB403" s="83">
        <f>IF(F403=$HG$3,$HH$3,IF(F403=$HG$4,$HH$4,IF(F403=$HG$5,$HH$5,IF(F403=$HG$6,$HH$6,IF(F403=$HG$7,$HH$7,IF(F403=$HG$8,$HH$8,IF(F403=$HG$9,$HH$9,IF(F403=$HG$10,$HH$10,IF(F403=$HG$11,$HH$11,IF(F403=$HG$12,$HH$12,IF(F403=$HG$13,$HH$13,IF(F403=$HG$14,$HH$14,IF(F403=$HG$15,$HH$15,)))))))))))))</f>
        <v>750</v>
      </c>
      <c r="AC403" s="84" t="str">
        <f>IF(OR($GD$4=H403,$GE$4=H403,$GF$4=H403,$GG$4=H403,$GH$4=H403,$GI$4=H403,$GJ$4=H403,$GK$4=H403,$GL$4=H403,$GM$4=H403,$GN$4=H403,$GO$4=H403,$GP$4=H403,$GQ$4=H403,$GR$4=H403,$GS$4=H403,$GT$4=H403,$GU$4=H403,$GV$4=H403,$GW$4=H403,$GX$4=H403,$GY$4=H403,$GZ$4=H403,$HA$4=H403,$HB$4=H403,$HC$4=H403,$HD$4=H403,$HE$4=H403),$GC$4,IF(OR($GD$5=H403,$GE$5=H403,$GH$5=H403,$GI$5=H403,$GL$5=H403,$GM$5=H403,$GP$5=H403,$GQ$5=H403,$GT$5=H403,$GU$5=H403,$GX$5=H403,$GY$5=H403,$HB$5=H403,$HC$5=H403),$GC$5,))</f>
        <v>Бакалавры (ИВТ)</v>
      </c>
      <c r="AD403" s="84" t="str">
        <f>IF(OR(H403=$GD$4,H403=$GE$4,H403=$GF$4,H403=$GG$4,H403=$GD$5,H403=$GE$5),$GD$1,IF(OR(H403=$GH$4,H403=$GI$4,H403=$GJ$4,H403=$GK$4,H403=$GH$5,H403=$GI$5),$GH$1,IF(OR(H403=$GL$4,H403=$GM$4,H403=$GN$4,H403=$GO$4,H403=$GL$5,H403=$GM$5),$GL$1,IF(OR(H403=$GP$4,H403=$GQ$4,H403=$GR$4,H403=$GS$4,H403=$GP$5,H403=$GQ$5),$GP$1,IF(OR(H403=$GT$4,H403=$GU$4,H403=$GV$4,H403=$GW$4,H403=$GT$5,H403=$GU$5),$GT$1,IF(OR(H403=$GX$4,H403=$GY$4,H403=$GZ$4,H403=$HA$4,H403=$GX$5,H403=$GY$5),$GX$1,IF(OR(H403=$HB$4,H403=$HC$4,H403=$HD$4,H403=$HE$4,H403=$HB$5,H403=$HC$5),$HB$1,)))))))</f>
        <v>2021/2022</v>
      </c>
      <c r="AE403" s="85">
        <f t="shared" si="360"/>
        <v>67.3</v>
      </c>
      <c r="AF403" s="85">
        <f t="shared" si="361"/>
        <v>8.9733333333333332E-2</v>
      </c>
      <c r="AG403" s="83"/>
      <c r="AH403" s="83"/>
      <c r="AI403" s="87">
        <f t="shared" si="364"/>
        <v>0</v>
      </c>
      <c r="AJ403" s="87">
        <f t="shared" si="364"/>
        <v>8.9733333333333332E-2</v>
      </c>
      <c r="AK403" s="87">
        <f t="shared" si="364"/>
        <v>0</v>
      </c>
      <c r="AL403" s="87">
        <f t="shared" si="364"/>
        <v>0</v>
      </c>
      <c r="AM403" s="87">
        <f t="shared" si="364"/>
        <v>0</v>
      </c>
      <c r="AN403" s="87">
        <f t="shared" si="364"/>
        <v>0</v>
      </c>
      <c r="AO403" s="87">
        <f t="shared" si="364"/>
        <v>0</v>
      </c>
      <c r="AP403" s="87">
        <f t="shared" si="364"/>
        <v>0</v>
      </c>
      <c r="AQ403" s="87">
        <f t="shared" si="364"/>
        <v>0</v>
      </c>
      <c r="AR403" s="87">
        <f t="shared" si="364"/>
        <v>0</v>
      </c>
      <c r="AS403" s="87">
        <f t="shared" si="364"/>
        <v>0</v>
      </c>
      <c r="AT403" s="87">
        <f t="shared" si="364"/>
        <v>0</v>
      </c>
      <c r="AU403" s="87">
        <f t="shared" si="364"/>
        <v>0</v>
      </c>
      <c r="AV403" s="87">
        <f t="shared" si="364"/>
        <v>0</v>
      </c>
      <c r="AW403" s="87">
        <f t="shared" si="364"/>
        <v>0</v>
      </c>
      <c r="AX403" s="87">
        <f t="shared" si="364"/>
        <v>0</v>
      </c>
      <c r="AY403" s="87">
        <f t="shared" si="362"/>
        <v>0</v>
      </c>
      <c r="AZ403" s="87">
        <f t="shared" si="362"/>
        <v>0</v>
      </c>
      <c r="BA403" s="87">
        <f t="shared" si="362"/>
        <v>0</v>
      </c>
      <c r="BB403" s="87">
        <f t="shared" si="362"/>
        <v>0</v>
      </c>
      <c r="BC403" s="87">
        <f t="shared" si="362"/>
        <v>0</v>
      </c>
      <c r="BD403" s="87">
        <f t="shared" si="362"/>
        <v>0</v>
      </c>
      <c r="BE403" s="87">
        <f t="shared" si="362"/>
        <v>0</v>
      </c>
      <c r="BF403" s="87">
        <f t="shared" si="362"/>
        <v>0</v>
      </c>
      <c r="BG403" s="87">
        <f t="shared" si="362"/>
        <v>0</v>
      </c>
      <c r="BH403" s="87">
        <f t="shared" si="362"/>
        <v>0</v>
      </c>
      <c r="BI403" s="87">
        <f t="shared" si="362"/>
        <v>0</v>
      </c>
      <c r="BJ403" s="87">
        <f t="shared" si="362"/>
        <v>0</v>
      </c>
      <c r="BK403" s="87">
        <f t="shared" si="362"/>
        <v>0</v>
      </c>
      <c r="BL403" s="87">
        <f t="shared" si="362"/>
        <v>0</v>
      </c>
      <c r="BM403" s="87">
        <f t="shared" si="362"/>
        <v>0</v>
      </c>
      <c r="BN403" s="87">
        <f t="shared" si="370"/>
        <v>0</v>
      </c>
      <c r="BO403" s="87">
        <f t="shared" si="370"/>
        <v>0</v>
      </c>
      <c r="BP403" s="87">
        <f t="shared" si="370"/>
        <v>0</v>
      </c>
      <c r="BQ403" s="87">
        <f t="shared" si="370"/>
        <v>0</v>
      </c>
      <c r="BR403" s="87">
        <f t="shared" si="370"/>
        <v>0</v>
      </c>
      <c r="BS403" s="87">
        <f t="shared" si="370"/>
        <v>0</v>
      </c>
      <c r="BT403" s="87">
        <f t="shared" si="370"/>
        <v>0</v>
      </c>
      <c r="BU403" s="87">
        <f t="shared" si="370"/>
        <v>0</v>
      </c>
      <c r="BV403" s="87">
        <f t="shared" si="370"/>
        <v>0</v>
      </c>
      <c r="BW403" s="87">
        <f t="shared" si="370"/>
        <v>0</v>
      </c>
      <c r="BX403" s="87">
        <f t="shared" si="370"/>
        <v>0</v>
      </c>
      <c r="BY403" s="87">
        <f t="shared" si="370"/>
        <v>0</v>
      </c>
      <c r="BZ403" s="87">
        <f t="shared" si="370"/>
        <v>0</v>
      </c>
      <c r="CA403" s="87">
        <f t="shared" si="370"/>
        <v>0</v>
      </c>
      <c r="CB403" s="87">
        <f t="shared" si="370"/>
        <v>0</v>
      </c>
      <c r="CC403" s="87">
        <f t="shared" si="370"/>
        <v>0</v>
      </c>
      <c r="CD403" s="87">
        <f t="shared" si="368"/>
        <v>0</v>
      </c>
      <c r="CE403" s="87">
        <f t="shared" si="368"/>
        <v>0</v>
      </c>
      <c r="CF403" s="87">
        <f t="shared" si="368"/>
        <v>0</v>
      </c>
      <c r="CG403" s="87">
        <f t="shared" si="368"/>
        <v>0</v>
      </c>
      <c r="CH403" s="87">
        <f t="shared" si="368"/>
        <v>0</v>
      </c>
      <c r="CI403" s="87">
        <f t="shared" si="368"/>
        <v>0</v>
      </c>
      <c r="CJ403" s="87">
        <f t="shared" si="368"/>
        <v>0</v>
      </c>
      <c r="CK403" s="87">
        <f t="shared" si="368"/>
        <v>0</v>
      </c>
      <c r="CL403" s="87">
        <f t="shared" si="368"/>
        <v>0</v>
      </c>
      <c r="CM403" s="87">
        <f t="shared" si="368"/>
        <v>0</v>
      </c>
      <c r="CN403" s="87">
        <f t="shared" si="368"/>
        <v>0</v>
      </c>
      <c r="CO403" s="87">
        <f t="shared" si="368"/>
        <v>0</v>
      </c>
      <c r="CP403" s="87">
        <f t="shared" si="368"/>
        <v>0</v>
      </c>
      <c r="CQ403" s="87">
        <f t="shared" si="368"/>
        <v>0</v>
      </c>
      <c r="CR403" s="87">
        <f t="shared" si="368"/>
        <v>0</v>
      </c>
      <c r="CS403" s="87">
        <f t="shared" si="366"/>
        <v>0</v>
      </c>
      <c r="CT403" s="87">
        <f t="shared" si="366"/>
        <v>0</v>
      </c>
      <c r="CU403" s="87">
        <f t="shared" si="366"/>
        <v>0</v>
      </c>
      <c r="CV403" s="87">
        <f t="shared" si="371"/>
        <v>0</v>
      </c>
      <c r="CW403" s="87">
        <f t="shared" si="371"/>
        <v>0</v>
      </c>
      <c r="CX403" s="87">
        <f t="shared" si="371"/>
        <v>0</v>
      </c>
      <c r="CY403" s="87">
        <f t="shared" si="371"/>
        <v>0</v>
      </c>
      <c r="CZ403" s="87">
        <f t="shared" si="371"/>
        <v>0</v>
      </c>
      <c r="DA403" s="87">
        <f t="shared" si="371"/>
        <v>0</v>
      </c>
      <c r="DB403" s="87">
        <f t="shared" si="371"/>
        <v>0</v>
      </c>
      <c r="DC403" s="87">
        <f t="shared" si="371"/>
        <v>0</v>
      </c>
      <c r="DD403" s="87">
        <f t="shared" si="371"/>
        <v>0</v>
      </c>
      <c r="DE403" s="87">
        <f t="shared" si="371"/>
        <v>0</v>
      </c>
      <c r="DF403" s="91">
        <f t="shared" si="365"/>
        <v>0</v>
      </c>
      <c r="DG403" s="91">
        <f t="shared" si="365"/>
        <v>163.6</v>
      </c>
      <c r="DH403" s="91">
        <f t="shared" si="365"/>
        <v>0</v>
      </c>
      <c r="DI403" s="91">
        <f t="shared" si="365"/>
        <v>0</v>
      </c>
      <c r="DJ403" s="91">
        <f t="shared" si="365"/>
        <v>0</v>
      </c>
      <c r="DK403" s="91">
        <f t="shared" si="365"/>
        <v>0</v>
      </c>
      <c r="DL403" s="91">
        <f t="shared" si="365"/>
        <v>0</v>
      </c>
      <c r="DM403" s="91">
        <f t="shared" si="365"/>
        <v>0</v>
      </c>
      <c r="DN403" s="91">
        <f t="shared" si="365"/>
        <v>0</v>
      </c>
      <c r="DO403" s="91">
        <f t="shared" si="365"/>
        <v>0</v>
      </c>
      <c r="DP403" s="91">
        <f t="shared" si="365"/>
        <v>0</v>
      </c>
      <c r="DQ403" s="91">
        <f t="shared" si="365"/>
        <v>0</v>
      </c>
      <c r="DR403" s="91">
        <f t="shared" si="365"/>
        <v>0</v>
      </c>
      <c r="DS403" s="91">
        <f t="shared" si="365"/>
        <v>0</v>
      </c>
      <c r="DT403" s="91">
        <f t="shared" si="365"/>
        <v>0</v>
      </c>
      <c r="DU403" s="91">
        <f t="shared" si="365"/>
        <v>0</v>
      </c>
      <c r="DV403" s="91">
        <f t="shared" si="363"/>
        <v>0</v>
      </c>
      <c r="DW403" s="91">
        <f t="shared" si="363"/>
        <v>0</v>
      </c>
      <c r="DX403" s="91">
        <f t="shared" si="363"/>
        <v>0</v>
      </c>
      <c r="DY403" s="91">
        <f t="shared" si="363"/>
        <v>0</v>
      </c>
      <c r="DZ403" s="91">
        <f t="shared" si="363"/>
        <v>0</v>
      </c>
      <c r="EA403" s="91">
        <f t="shared" si="363"/>
        <v>0</v>
      </c>
      <c r="EB403" s="91">
        <f t="shared" si="363"/>
        <v>0</v>
      </c>
      <c r="EC403" s="91">
        <f t="shared" si="363"/>
        <v>0</v>
      </c>
      <c r="ED403" s="91">
        <f t="shared" si="363"/>
        <v>0</v>
      </c>
      <c r="EE403" s="91">
        <f t="shared" si="363"/>
        <v>0</v>
      </c>
      <c r="EF403" s="91">
        <f t="shared" si="363"/>
        <v>0</v>
      </c>
      <c r="EG403" s="91">
        <f t="shared" si="363"/>
        <v>0</v>
      </c>
      <c r="EH403" s="91">
        <f t="shared" si="363"/>
        <v>0</v>
      </c>
      <c r="EI403" s="91">
        <f t="shared" si="363"/>
        <v>0</v>
      </c>
      <c r="EJ403" s="91">
        <f t="shared" si="363"/>
        <v>0</v>
      </c>
      <c r="EK403" s="91">
        <f t="shared" si="372"/>
        <v>0</v>
      </c>
      <c r="EL403" s="91">
        <f t="shared" si="372"/>
        <v>0</v>
      </c>
      <c r="EM403" s="91">
        <f t="shared" si="372"/>
        <v>0</v>
      </c>
      <c r="EN403" s="91">
        <f t="shared" si="372"/>
        <v>0</v>
      </c>
      <c r="EO403" s="91">
        <f t="shared" si="372"/>
        <v>0</v>
      </c>
      <c r="EP403" s="91">
        <f t="shared" si="372"/>
        <v>0</v>
      </c>
      <c r="EQ403" s="91">
        <f t="shared" si="372"/>
        <v>0</v>
      </c>
      <c r="ER403" s="91">
        <f t="shared" si="372"/>
        <v>0</v>
      </c>
      <c r="ES403" s="91">
        <f t="shared" si="372"/>
        <v>0</v>
      </c>
      <c r="ET403" s="91">
        <f t="shared" si="372"/>
        <v>0</v>
      </c>
      <c r="EU403" s="91">
        <f t="shared" si="372"/>
        <v>0</v>
      </c>
      <c r="EV403" s="91">
        <f t="shared" si="372"/>
        <v>0</v>
      </c>
      <c r="EW403" s="91">
        <f t="shared" si="372"/>
        <v>0</v>
      </c>
      <c r="EX403" s="91">
        <f t="shared" si="372"/>
        <v>0</v>
      </c>
      <c r="EY403" s="91">
        <f t="shared" si="372"/>
        <v>0</v>
      </c>
      <c r="EZ403" s="91">
        <f t="shared" si="372"/>
        <v>0</v>
      </c>
      <c r="FA403" s="91">
        <f t="shared" si="369"/>
        <v>0</v>
      </c>
      <c r="FB403" s="91">
        <f t="shared" si="369"/>
        <v>0</v>
      </c>
      <c r="FC403" s="91">
        <f t="shared" si="369"/>
        <v>0</v>
      </c>
      <c r="FD403" s="91">
        <f t="shared" si="369"/>
        <v>0</v>
      </c>
      <c r="FE403" s="91">
        <f t="shared" si="369"/>
        <v>0</v>
      </c>
      <c r="FF403" s="91">
        <f t="shared" si="369"/>
        <v>0</v>
      </c>
      <c r="FG403" s="91">
        <f t="shared" si="369"/>
        <v>0</v>
      </c>
      <c r="FH403" s="91">
        <f t="shared" si="369"/>
        <v>0</v>
      </c>
      <c r="FI403" s="91">
        <f t="shared" si="369"/>
        <v>0</v>
      </c>
      <c r="FJ403" s="91">
        <f t="shared" si="369"/>
        <v>0</v>
      </c>
      <c r="FK403" s="91">
        <f t="shared" si="369"/>
        <v>0</v>
      </c>
      <c r="FL403" s="91">
        <f t="shared" si="369"/>
        <v>0</v>
      </c>
      <c r="FM403" s="91">
        <f t="shared" si="369"/>
        <v>0</v>
      </c>
      <c r="FN403" s="91">
        <f t="shared" si="369"/>
        <v>0</v>
      </c>
      <c r="FO403" s="91">
        <f t="shared" si="369"/>
        <v>0</v>
      </c>
      <c r="FP403" s="91">
        <f t="shared" si="367"/>
        <v>0</v>
      </c>
      <c r="FQ403" s="91">
        <f t="shared" si="367"/>
        <v>0</v>
      </c>
      <c r="FR403" s="91">
        <f t="shared" si="367"/>
        <v>0</v>
      </c>
      <c r="FS403" s="91">
        <f t="shared" si="373"/>
        <v>0</v>
      </c>
      <c r="FT403" s="91">
        <f t="shared" si="373"/>
        <v>0</v>
      </c>
      <c r="FU403" s="91">
        <f t="shared" si="373"/>
        <v>0</v>
      </c>
      <c r="FV403" s="91">
        <f t="shared" si="373"/>
        <v>0</v>
      </c>
      <c r="FW403" s="91">
        <f t="shared" si="373"/>
        <v>0</v>
      </c>
      <c r="FX403" s="91">
        <f t="shared" si="373"/>
        <v>0</v>
      </c>
      <c r="FY403" s="91">
        <f t="shared" si="373"/>
        <v>0</v>
      </c>
      <c r="FZ403" s="91">
        <f t="shared" si="373"/>
        <v>0</v>
      </c>
      <c r="GA403" s="91">
        <f t="shared" si="373"/>
        <v>0</v>
      </c>
      <c r="GB403" s="91">
        <f t="shared" si="373"/>
        <v>0</v>
      </c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</row>
    <row r="404" spans="1:213" ht="38.25">
      <c r="A404" s="68">
        <f>Данные!A404</f>
        <v>6368</v>
      </c>
      <c r="B404" s="68">
        <f>Данные!B404</f>
        <v>2021</v>
      </c>
      <c r="C404" s="68" t="str">
        <f>Данные!C404</f>
        <v>компьютерных технологий и электронного обучения</v>
      </c>
      <c r="D404" s="68" t="str">
        <f>Данные!D404</f>
        <v>Государев Илья Борисович</v>
      </c>
      <c r="E404" s="68" t="str">
        <f>Данные!E404</f>
        <v>кандидат педагогических наук</v>
      </c>
      <c r="F404" s="68" t="str">
        <f>Данные!F404</f>
        <v>доцент</v>
      </c>
      <c r="G404" s="68">
        <f>Данные!G404</f>
        <v>1</v>
      </c>
      <c r="H404" s="68" t="str">
        <f>Данные!H404</f>
        <v>4 курс 2018 год/пост</v>
      </c>
      <c r="I404" s="68" t="str">
        <f>Данные!I404</f>
        <v>Модуль "Учебно-исследовательский"</v>
      </c>
      <c r="J404" s="68">
        <f>Данные!J404</f>
        <v>0</v>
      </c>
      <c r="K404" s="68">
        <f>Данные!K404</f>
        <v>0</v>
      </c>
      <c r="L404" s="68">
        <f>Данные!L404</f>
        <v>0</v>
      </c>
      <c r="M404" s="16">
        <f t="shared" si="356"/>
        <v>0</v>
      </c>
      <c r="N404" s="16">
        <f t="shared" si="357"/>
        <v>15</v>
      </c>
      <c r="O404" s="16">
        <f t="shared" si="358"/>
        <v>16.25</v>
      </c>
      <c r="P404" s="16">
        <f t="shared" si="359"/>
        <v>16.25</v>
      </c>
      <c r="Q404" s="68">
        <f>Данные!Q404</f>
        <v>0</v>
      </c>
      <c r="R404" s="68">
        <f>Данные!R404</f>
        <v>0</v>
      </c>
      <c r="S404" s="68">
        <f>Данные!S404</f>
        <v>0</v>
      </c>
      <c r="T404" s="68">
        <f>Данные!T404</f>
        <v>0</v>
      </c>
      <c r="U404" s="68">
        <f>Данные!U404</f>
        <v>0</v>
      </c>
      <c r="V404" s="68">
        <f>Данные!V404</f>
        <v>0</v>
      </c>
      <c r="W404" s="68">
        <f>Данные!W404</f>
        <v>39</v>
      </c>
      <c r="X404" s="68">
        <f>Данные!X404</f>
        <v>2</v>
      </c>
      <c r="Y404" s="68">
        <f>Данные!Y404</f>
        <v>3</v>
      </c>
      <c r="Z404" s="68">
        <f>Данные!Z404</f>
        <v>0</v>
      </c>
      <c r="AA404" s="68">
        <f>Данные!AA404</f>
        <v>0</v>
      </c>
      <c r="AB404" s="83">
        <f>IF(F404=$HG$3,$HH$3,IF(F404=$HG$4,$HH$4,IF(F404=$HG$5,$HH$5,IF(F404=$HG$6,$HH$6,IF(F404=$HG$7,$HH$7,IF(F404=$HG$8,$HH$8,IF(F404=$HG$9,$HH$9,IF(F404=$HG$10,$HH$10,IF(F404=$HG$11,$HH$11,IF(F404=$HG$12,$HH$12,IF(F404=$HG$13,$HH$13,IF(F404=$HG$14,$HH$14,IF(F404=$HG$15,$HH$15,)))))))))))))</f>
        <v>800</v>
      </c>
      <c r="AC404" s="84" t="str">
        <f>IF(OR($GD$4=H404,$GE$4=H404,$GF$4=H404,$GG$4=H404,$GH$4=H404,$GI$4=H404,$GJ$4=H404,$GK$4=H404,$GL$4=H404,$GM$4=H404,$GN$4=H404,$GO$4=H404,$GP$4=H404,$GQ$4=H404,$GR$4=H404,$GS$4=H404,$GT$4=H404,$GU$4=H404,$GV$4=H404,$GW$4=H404,$GX$4=H404,$GY$4=H404,$GZ$4=H404,$HA$4=H404,$HB$4=H404,$HC$4=H404,$HD$4=H404,$HE$4=H404),$GC$4,IF(OR($GD$5=H404,$GE$5=H404,$GH$5=H404,$GI$5=H404,$GL$5=H404,$GM$5=H404,$GP$5=H404,$GQ$5=H404,$GT$5=H404,$GU$5=H404,$GX$5=H404,$GY$5=H404,$HB$5=H404,$HC$5=H404),$GC$5,))</f>
        <v>Бакалавры (ИВТ)</v>
      </c>
      <c r="AD404" s="84" t="str">
        <f>IF(OR(H404=$GD$4,H404=$GE$4,H404=$GF$4,H404=$GG$4,H404=$GD$5,H404=$GE$5),$GD$1,IF(OR(H404=$GH$4,H404=$GI$4,H404=$GJ$4,H404=$GK$4,H404=$GH$5,H404=$GI$5),$GH$1,IF(OR(H404=$GL$4,H404=$GM$4,H404=$GN$4,H404=$GO$4,H404=$GL$5,H404=$GM$5),$GL$1,IF(OR(H404=$GP$4,H404=$GQ$4,H404=$GR$4,H404=$GS$4,H404=$GP$5,H404=$GQ$5),$GP$1,IF(OR(H404=$GT$4,H404=$GU$4,H404=$GV$4,H404=$GW$4,H404=$GT$5,H404=$GU$5),$GT$1,IF(OR(H404=$GX$4,H404=$GY$4,H404=$GZ$4,H404=$HA$4,H404=$GX$5,H404=$GY$5),$GX$1,IF(OR(H404=$HB$4,H404=$HC$4,H404=$HD$4,H404=$HE$4,H404=$HB$5,H404=$HC$5),$HB$1,)))))))</f>
        <v>2021/2022</v>
      </c>
      <c r="AE404" s="85">
        <f t="shared" si="360"/>
        <v>47.5</v>
      </c>
      <c r="AF404" s="85">
        <f t="shared" si="361"/>
        <v>5.9374999999999997E-2</v>
      </c>
      <c r="AG404" s="83"/>
      <c r="AH404" s="83"/>
      <c r="AI404" s="87">
        <f t="shared" si="364"/>
        <v>0</v>
      </c>
      <c r="AJ404" s="87">
        <f t="shared" si="364"/>
        <v>0</v>
      </c>
      <c r="AK404" s="87">
        <f t="shared" si="364"/>
        <v>0</v>
      </c>
      <c r="AL404" s="87">
        <f t="shared" si="364"/>
        <v>0</v>
      </c>
      <c r="AM404" s="87">
        <f t="shared" si="364"/>
        <v>0</v>
      </c>
      <c r="AN404" s="87">
        <f t="shared" si="364"/>
        <v>0</v>
      </c>
      <c r="AO404" s="87">
        <f t="shared" si="364"/>
        <v>0</v>
      </c>
      <c r="AP404" s="87">
        <f t="shared" si="364"/>
        <v>0</v>
      </c>
      <c r="AQ404" s="87">
        <f t="shared" si="364"/>
        <v>0</v>
      </c>
      <c r="AR404" s="87">
        <f t="shared" si="364"/>
        <v>0</v>
      </c>
      <c r="AS404" s="87">
        <f t="shared" si="364"/>
        <v>0</v>
      </c>
      <c r="AT404" s="87">
        <f t="shared" si="364"/>
        <v>0</v>
      </c>
      <c r="AU404" s="87">
        <f t="shared" si="364"/>
        <v>0</v>
      </c>
      <c r="AV404" s="87">
        <f t="shared" si="364"/>
        <v>0</v>
      </c>
      <c r="AW404" s="87">
        <f t="shared" si="364"/>
        <v>0</v>
      </c>
      <c r="AX404" s="87">
        <f t="shared" si="364"/>
        <v>0</v>
      </c>
      <c r="AY404" s="87">
        <f t="shared" si="362"/>
        <v>0</v>
      </c>
      <c r="AZ404" s="87">
        <f t="shared" si="362"/>
        <v>0</v>
      </c>
      <c r="BA404" s="87">
        <f t="shared" si="362"/>
        <v>0</v>
      </c>
      <c r="BB404" s="87">
        <f t="shared" si="362"/>
        <v>0</v>
      </c>
      <c r="BC404" s="87">
        <f t="shared" si="362"/>
        <v>5.9374999999999997E-2</v>
      </c>
      <c r="BD404" s="87">
        <f t="shared" si="362"/>
        <v>0</v>
      </c>
      <c r="BE404" s="87">
        <f t="shared" si="362"/>
        <v>0</v>
      </c>
      <c r="BF404" s="87">
        <f t="shared" si="362"/>
        <v>0</v>
      </c>
      <c r="BG404" s="87">
        <f t="shared" si="362"/>
        <v>0</v>
      </c>
      <c r="BH404" s="87">
        <f t="shared" si="362"/>
        <v>0</v>
      </c>
      <c r="BI404" s="87">
        <f t="shared" si="362"/>
        <v>0</v>
      </c>
      <c r="BJ404" s="87">
        <f t="shared" si="362"/>
        <v>0</v>
      </c>
      <c r="BK404" s="87">
        <f t="shared" si="362"/>
        <v>0</v>
      </c>
      <c r="BL404" s="87">
        <f t="shared" si="362"/>
        <v>0</v>
      </c>
      <c r="BM404" s="87">
        <f t="shared" si="362"/>
        <v>0</v>
      </c>
      <c r="BN404" s="87">
        <f t="shared" si="370"/>
        <v>0</v>
      </c>
      <c r="BO404" s="87">
        <f t="shared" si="370"/>
        <v>0</v>
      </c>
      <c r="BP404" s="87">
        <f t="shared" si="370"/>
        <v>0</v>
      </c>
      <c r="BQ404" s="87">
        <f t="shared" si="370"/>
        <v>0</v>
      </c>
      <c r="BR404" s="87">
        <f t="shared" si="370"/>
        <v>0</v>
      </c>
      <c r="BS404" s="87">
        <f t="shared" si="370"/>
        <v>0</v>
      </c>
      <c r="BT404" s="87">
        <f t="shared" si="370"/>
        <v>0</v>
      </c>
      <c r="BU404" s="87">
        <f t="shared" si="370"/>
        <v>0</v>
      </c>
      <c r="BV404" s="87">
        <f t="shared" si="370"/>
        <v>0</v>
      </c>
      <c r="BW404" s="87">
        <f t="shared" si="370"/>
        <v>0</v>
      </c>
      <c r="BX404" s="87">
        <f t="shared" si="370"/>
        <v>0</v>
      </c>
      <c r="BY404" s="87">
        <f t="shared" si="370"/>
        <v>0</v>
      </c>
      <c r="BZ404" s="87">
        <f t="shared" si="370"/>
        <v>0</v>
      </c>
      <c r="CA404" s="87">
        <f t="shared" si="370"/>
        <v>0</v>
      </c>
      <c r="CB404" s="87">
        <f t="shared" si="370"/>
        <v>0</v>
      </c>
      <c r="CC404" s="87">
        <f t="shared" si="370"/>
        <v>0</v>
      </c>
      <c r="CD404" s="87">
        <f t="shared" si="368"/>
        <v>0</v>
      </c>
      <c r="CE404" s="87">
        <f t="shared" si="368"/>
        <v>0</v>
      </c>
      <c r="CF404" s="87">
        <f t="shared" si="368"/>
        <v>0</v>
      </c>
      <c r="CG404" s="87">
        <f t="shared" si="368"/>
        <v>0</v>
      </c>
      <c r="CH404" s="87">
        <f t="shared" si="368"/>
        <v>0</v>
      </c>
      <c r="CI404" s="87">
        <f t="shared" si="368"/>
        <v>0</v>
      </c>
      <c r="CJ404" s="87">
        <f t="shared" si="368"/>
        <v>0</v>
      </c>
      <c r="CK404" s="87">
        <f t="shared" si="368"/>
        <v>0</v>
      </c>
      <c r="CL404" s="87">
        <f t="shared" si="368"/>
        <v>0</v>
      </c>
      <c r="CM404" s="87">
        <f t="shared" si="368"/>
        <v>0</v>
      </c>
      <c r="CN404" s="87">
        <f t="shared" si="368"/>
        <v>0</v>
      </c>
      <c r="CO404" s="87">
        <f t="shared" si="368"/>
        <v>0</v>
      </c>
      <c r="CP404" s="87">
        <f t="shared" si="368"/>
        <v>0</v>
      </c>
      <c r="CQ404" s="87">
        <f t="shared" si="368"/>
        <v>0</v>
      </c>
      <c r="CR404" s="87">
        <f t="shared" si="368"/>
        <v>0</v>
      </c>
      <c r="CS404" s="87">
        <f t="shared" si="366"/>
        <v>0</v>
      </c>
      <c r="CT404" s="87">
        <f t="shared" si="366"/>
        <v>0</v>
      </c>
      <c r="CU404" s="87">
        <f t="shared" si="366"/>
        <v>0</v>
      </c>
      <c r="CV404" s="87">
        <f t="shared" si="371"/>
        <v>0</v>
      </c>
      <c r="CW404" s="87">
        <f t="shared" si="371"/>
        <v>0</v>
      </c>
      <c r="CX404" s="87">
        <f t="shared" si="371"/>
        <v>0</v>
      </c>
      <c r="CY404" s="87">
        <f t="shared" si="371"/>
        <v>0</v>
      </c>
      <c r="CZ404" s="87">
        <f t="shared" si="371"/>
        <v>0</v>
      </c>
      <c r="DA404" s="87">
        <f t="shared" si="371"/>
        <v>0</v>
      </c>
      <c r="DB404" s="87">
        <f t="shared" si="371"/>
        <v>0</v>
      </c>
      <c r="DC404" s="87">
        <f t="shared" si="371"/>
        <v>0</v>
      </c>
      <c r="DD404" s="87">
        <f t="shared" si="371"/>
        <v>0</v>
      </c>
      <c r="DE404" s="87">
        <f t="shared" si="371"/>
        <v>0</v>
      </c>
      <c r="DF404" s="91">
        <f t="shared" si="365"/>
        <v>0</v>
      </c>
      <c r="DG404" s="91">
        <f t="shared" si="365"/>
        <v>0</v>
      </c>
      <c r="DH404" s="91">
        <f t="shared" si="365"/>
        <v>0</v>
      </c>
      <c r="DI404" s="91">
        <f t="shared" si="365"/>
        <v>0</v>
      </c>
      <c r="DJ404" s="91">
        <f t="shared" si="365"/>
        <v>0</v>
      </c>
      <c r="DK404" s="91">
        <f t="shared" si="365"/>
        <v>0</v>
      </c>
      <c r="DL404" s="91">
        <f t="shared" si="365"/>
        <v>0</v>
      </c>
      <c r="DM404" s="91">
        <f t="shared" si="365"/>
        <v>0</v>
      </c>
      <c r="DN404" s="91">
        <f t="shared" si="365"/>
        <v>0</v>
      </c>
      <c r="DO404" s="91">
        <f t="shared" si="365"/>
        <v>0</v>
      </c>
      <c r="DP404" s="91">
        <f t="shared" si="365"/>
        <v>0</v>
      </c>
      <c r="DQ404" s="91">
        <f t="shared" si="365"/>
        <v>0</v>
      </c>
      <c r="DR404" s="91">
        <f t="shared" si="365"/>
        <v>0</v>
      </c>
      <c r="DS404" s="91">
        <f t="shared" si="365"/>
        <v>0</v>
      </c>
      <c r="DT404" s="91">
        <f t="shared" si="365"/>
        <v>0</v>
      </c>
      <c r="DU404" s="91">
        <f t="shared" si="365"/>
        <v>0</v>
      </c>
      <c r="DV404" s="91">
        <f t="shared" si="363"/>
        <v>0</v>
      </c>
      <c r="DW404" s="91">
        <f t="shared" si="363"/>
        <v>0</v>
      </c>
      <c r="DX404" s="91">
        <f t="shared" si="363"/>
        <v>0</v>
      </c>
      <c r="DY404" s="91">
        <f t="shared" si="363"/>
        <v>0</v>
      </c>
      <c r="DZ404" s="91">
        <f t="shared" si="363"/>
        <v>163.6</v>
      </c>
      <c r="EA404" s="91">
        <f t="shared" si="363"/>
        <v>0</v>
      </c>
      <c r="EB404" s="91">
        <f t="shared" si="363"/>
        <v>0</v>
      </c>
      <c r="EC404" s="91">
        <f t="shared" si="363"/>
        <v>0</v>
      </c>
      <c r="ED404" s="91">
        <f t="shared" si="363"/>
        <v>0</v>
      </c>
      <c r="EE404" s="91">
        <f t="shared" si="363"/>
        <v>0</v>
      </c>
      <c r="EF404" s="91">
        <f t="shared" si="363"/>
        <v>0</v>
      </c>
      <c r="EG404" s="91">
        <f t="shared" si="363"/>
        <v>0</v>
      </c>
      <c r="EH404" s="91">
        <f t="shared" si="363"/>
        <v>0</v>
      </c>
      <c r="EI404" s="91">
        <f t="shared" si="363"/>
        <v>0</v>
      </c>
      <c r="EJ404" s="91">
        <f t="shared" si="363"/>
        <v>0</v>
      </c>
      <c r="EK404" s="91">
        <f t="shared" si="372"/>
        <v>0</v>
      </c>
      <c r="EL404" s="91">
        <f t="shared" si="372"/>
        <v>0</v>
      </c>
      <c r="EM404" s="91">
        <f t="shared" si="372"/>
        <v>0</v>
      </c>
      <c r="EN404" s="91">
        <f t="shared" si="372"/>
        <v>0</v>
      </c>
      <c r="EO404" s="91">
        <f t="shared" si="372"/>
        <v>0</v>
      </c>
      <c r="EP404" s="91">
        <f t="shared" si="372"/>
        <v>0</v>
      </c>
      <c r="EQ404" s="91">
        <f t="shared" si="372"/>
        <v>0</v>
      </c>
      <c r="ER404" s="91">
        <f t="shared" si="372"/>
        <v>0</v>
      </c>
      <c r="ES404" s="91">
        <f t="shared" si="372"/>
        <v>0</v>
      </c>
      <c r="ET404" s="91">
        <f t="shared" si="372"/>
        <v>0</v>
      </c>
      <c r="EU404" s="91">
        <f t="shared" si="372"/>
        <v>0</v>
      </c>
      <c r="EV404" s="91">
        <f t="shared" si="372"/>
        <v>0</v>
      </c>
      <c r="EW404" s="91">
        <f t="shared" si="372"/>
        <v>0</v>
      </c>
      <c r="EX404" s="91">
        <f t="shared" si="372"/>
        <v>0</v>
      </c>
      <c r="EY404" s="91">
        <f t="shared" si="372"/>
        <v>0</v>
      </c>
      <c r="EZ404" s="91">
        <f t="shared" si="372"/>
        <v>0</v>
      </c>
      <c r="FA404" s="91">
        <f t="shared" si="369"/>
        <v>0</v>
      </c>
      <c r="FB404" s="91">
        <f t="shared" si="369"/>
        <v>0</v>
      </c>
      <c r="FC404" s="91">
        <f t="shared" si="369"/>
        <v>0</v>
      </c>
      <c r="FD404" s="91">
        <f t="shared" si="369"/>
        <v>0</v>
      </c>
      <c r="FE404" s="91">
        <f t="shared" si="369"/>
        <v>0</v>
      </c>
      <c r="FF404" s="91">
        <f t="shared" si="369"/>
        <v>0</v>
      </c>
      <c r="FG404" s="91">
        <f t="shared" si="369"/>
        <v>0</v>
      </c>
      <c r="FH404" s="91">
        <f t="shared" si="369"/>
        <v>0</v>
      </c>
      <c r="FI404" s="91">
        <f t="shared" si="369"/>
        <v>0</v>
      </c>
      <c r="FJ404" s="91">
        <f t="shared" si="369"/>
        <v>0</v>
      </c>
      <c r="FK404" s="91">
        <f t="shared" si="369"/>
        <v>0</v>
      </c>
      <c r="FL404" s="91">
        <f t="shared" si="369"/>
        <v>0</v>
      </c>
      <c r="FM404" s="91">
        <f t="shared" si="369"/>
        <v>0</v>
      </c>
      <c r="FN404" s="91">
        <f t="shared" si="369"/>
        <v>0</v>
      </c>
      <c r="FO404" s="91">
        <f t="shared" si="369"/>
        <v>0</v>
      </c>
      <c r="FP404" s="91">
        <f t="shared" si="367"/>
        <v>0</v>
      </c>
      <c r="FQ404" s="91">
        <f t="shared" si="367"/>
        <v>0</v>
      </c>
      <c r="FR404" s="91">
        <f t="shared" si="367"/>
        <v>0</v>
      </c>
      <c r="FS404" s="91">
        <f t="shared" si="373"/>
        <v>0</v>
      </c>
      <c r="FT404" s="91">
        <f t="shared" si="373"/>
        <v>0</v>
      </c>
      <c r="FU404" s="91">
        <f t="shared" si="373"/>
        <v>0</v>
      </c>
      <c r="FV404" s="91">
        <f t="shared" si="373"/>
        <v>0</v>
      </c>
      <c r="FW404" s="91">
        <f t="shared" si="373"/>
        <v>0</v>
      </c>
      <c r="FX404" s="91">
        <f t="shared" si="373"/>
        <v>0</v>
      </c>
      <c r="FY404" s="91">
        <f t="shared" si="373"/>
        <v>0</v>
      </c>
      <c r="FZ404" s="91">
        <f t="shared" si="373"/>
        <v>0</v>
      </c>
      <c r="GA404" s="91">
        <f t="shared" si="373"/>
        <v>0</v>
      </c>
      <c r="GB404" s="91">
        <f t="shared" si="373"/>
        <v>0</v>
      </c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</row>
    <row r="405" spans="1:213" ht="38.25">
      <c r="A405" s="68">
        <f>Данные!A405</f>
        <v>6368</v>
      </c>
      <c r="B405" s="68">
        <f>Данные!B405</f>
        <v>2021</v>
      </c>
      <c r="C405" s="68" t="str">
        <f>Данные!C405</f>
        <v>компьютерных технологий и электронного обучения</v>
      </c>
      <c r="D405" s="68" t="str">
        <f>Данные!D405</f>
        <v>Авксентьева Елена Юрьевна</v>
      </c>
      <c r="E405" s="68" t="str">
        <f>Данные!E405</f>
        <v>кандидат педагогических наук</v>
      </c>
      <c r="F405" s="68" t="str">
        <f>Данные!F405</f>
        <v>доцент</v>
      </c>
      <c r="G405" s="68">
        <f>Данные!G405</f>
        <v>1</v>
      </c>
      <c r="H405" s="68" t="str">
        <f>Данные!H405</f>
        <v>4 курс 2018 год/пост</v>
      </c>
      <c r="I405" s="68" t="str">
        <f>Данные!I405</f>
        <v>Модуль "Учебно-исследовательский"</v>
      </c>
      <c r="J405" s="68">
        <f>Данные!J405</f>
        <v>0</v>
      </c>
      <c r="K405" s="68">
        <f>Данные!K405</f>
        <v>0</v>
      </c>
      <c r="L405" s="68">
        <f>Данные!L405</f>
        <v>0</v>
      </c>
      <c r="M405" s="16">
        <f t="shared" si="356"/>
        <v>0</v>
      </c>
      <c r="N405" s="16">
        <f t="shared" si="357"/>
        <v>15</v>
      </c>
      <c r="O405" s="16">
        <f t="shared" si="358"/>
        <v>16.25</v>
      </c>
      <c r="P405" s="16">
        <f t="shared" si="359"/>
        <v>16.25</v>
      </c>
      <c r="Q405" s="68">
        <f>Данные!Q405</f>
        <v>0</v>
      </c>
      <c r="R405" s="68">
        <f>Данные!R405</f>
        <v>0</v>
      </c>
      <c r="S405" s="68">
        <f>Данные!S405</f>
        <v>0</v>
      </c>
      <c r="T405" s="68">
        <f>Данные!T405</f>
        <v>0</v>
      </c>
      <c r="U405" s="68">
        <f>Данные!U405</f>
        <v>0</v>
      </c>
      <c r="V405" s="68">
        <f>Данные!V405</f>
        <v>0</v>
      </c>
      <c r="W405" s="68">
        <f>Данные!W405</f>
        <v>39</v>
      </c>
      <c r="X405" s="68">
        <f>Данные!X405</f>
        <v>2</v>
      </c>
      <c r="Y405" s="68">
        <f>Данные!Y405</f>
        <v>3</v>
      </c>
      <c r="Z405" s="68">
        <f>Данные!Z405</f>
        <v>0</v>
      </c>
      <c r="AA405" s="68">
        <f>Данные!AA405</f>
        <v>0</v>
      </c>
      <c r="AB405" s="83">
        <f>IF(F405=$HG$3,$HH$3,IF(F405=$HG$4,$HH$4,IF(F405=$HG$5,$HH$5,IF(F405=$HG$6,$HH$6,IF(F405=$HG$7,$HH$7,IF(F405=$HG$8,$HH$8,IF(F405=$HG$9,$HH$9,IF(F405=$HG$10,$HH$10,IF(F405=$HG$11,$HH$11,IF(F405=$HG$12,$HH$12,IF(F405=$HG$13,$HH$13,IF(F405=$HG$14,$HH$14,IF(F405=$HG$15,$HH$15,)))))))))))))</f>
        <v>800</v>
      </c>
      <c r="AC405" s="84" t="str">
        <f>IF(OR($GD$4=H405,$GE$4=H405,$GF$4=H405,$GG$4=H405,$GH$4=H405,$GI$4=H405,$GJ$4=H405,$GK$4=H405,$GL$4=H405,$GM$4=H405,$GN$4=H405,$GO$4=H405,$GP$4=H405,$GQ$4=H405,$GR$4=H405,$GS$4=H405,$GT$4=H405,$GU$4=H405,$GV$4=H405,$GW$4=H405,$GX$4=H405,$GY$4=H405,$GZ$4=H405,$HA$4=H405,$HB$4=H405,$HC$4=H405,$HD$4=H405,$HE$4=H405),$GC$4,IF(OR($GD$5=H405,$GE$5=H405,$GH$5=H405,$GI$5=H405,$GL$5=H405,$GM$5=H405,$GP$5=H405,$GQ$5=H405,$GT$5=H405,$GU$5=H405,$GX$5=H405,$GY$5=H405,$HB$5=H405,$HC$5=H405),$GC$5,))</f>
        <v>Бакалавры (ИВТ)</v>
      </c>
      <c r="AD405" s="84" t="str">
        <f>IF(OR(H405=$GD$4,H405=$GE$4,H405=$GF$4,H405=$GG$4,H405=$GD$5,H405=$GE$5),$GD$1,IF(OR(H405=$GH$4,H405=$GI$4,H405=$GJ$4,H405=$GK$4,H405=$GH$5,H405=$GI$5),$GH$1,IF(OR(H405=$GL$4,H405=$GM$4,H405=$GN$4,H405=$GO$4,H405=$GL$5,H405=$GM$5),$GL$1,IF(OR(H405=$GP$4,H405=$GQ$4,H405=$GR$4,H405=$GS$4,H405=$GP$5,H405=$GQ$5),$GP$1,IF(OR(H405=$GT$4,H405=$GU$4,H405=$GV$4,H405=$GW$4,H405=$GT$5,H405=$GU$5),$GT$1,IF(OR(H405=$GX$4,H405=$GY$4,H405=$GZ$4,H405=$HA$4,H405=$GX$5,H405=$GY$5),$GX$1,IF(OR(H405=$HB$4,H405=$HC$4,H405=$HD$4,H405=$HE$4,H405=$HB$5,H405=$HC$5),$HB$1,)))))))</f>
        <v>2021/2022</v>
      </c>
      <c r="AE405" s="85">
        <f t="shared" si="360"/>
        <v>47.5</v>
      </c>
      <c r="AF405" s="85">
        <f t="shared" si="361"/>
        <v>5.9374999999999997E-2</v>
      </c>
      <c r="AG405" s="83"/>
      <c r="AH405" s="83"/>
      <c r="AI405" s="87">
        <f t="shared" si="364"/>
        <v>0</v>
      </c>
      <c r="AJ405" s="87">
        <f t="shared" si="364"/>
        <v>0</v>
      </c>
      <c r="AK405" s="87">
        <f t="shared" si="364"/>
        <v>5.9374999999999997E-2</v>
      </c>
      <c r="AL405" s="87">
        <f t="shared" si="364"/>
        <v>0</v>
      </c>
      <c r="AM405" s="87">
        <f t="shared" si="364"/>
        <v>0</v>
      </c>
      <c r="AN405" s="87">
        <f t="shared" si="364"/>
        <v>0</v>
      </c>
      <c r="AO405" s="87">
        <f t="shared" si="364"/>
        <v>0</v>
      </c>
      <c r="AP405" s="87">
        <f t="shared" si="364"/>
        <v>0</v>
      </c>
      <c r="AQ405" s="87">
        <f t="shared" si="364"/>
        <v>0</v>
      </c>
      <c r="AR405" s="87">
        <f t="shared" si="364"/>
        <v>0</v>
      </c>
      <c r="AS405" s="87">
        <f t="shared" si="364"/>
        <v>0</v>
      </c>
      <c r="AT405" s="87">
        <f t="shared" si="364"/>
        <v>0</v>
      </c>
      <c r="AU405" s="87">
        <f t="shared" si="364"/>
        <v>0</v>
      </c>
      <c r="AV405" s="87">
        <f t="shared" si="364"/>
        <v>0</v>
      </c>
      <c r="AW405" s="87">
        <f t="shared" si="364"/>
        <v>0</v>
      </c>
      <c r="AX405" s="87">
        <f t="shared" si="364"/>
        <v>0</v>
      </c>
      <c r="AY405" s="87">
        <f t="shared" si="362"/>
        <v>0</v>
      </c>
      <c r="AZ405" s="87">
        <f t="shared" si="362"/>
        <v>0</v>
      </c>
      <c r="BA405" s="87">
        <f t="shared" si="362"/>
        <v>0</v>
      </c>
      <c r="BB405" s="87">
        <f t="shared" si="362"/>
        <v>0</v>
      </c>
      <c r="BC405" s="87">
        <f t="shared" si="362"/>
        <v>0</v>
      </c>
      <c r="BD405" s="87">
        <f t="shared" si="362"/>
        <v>0</v>
      </c>
      <c r="BE405" s="87">
        <f t="shared" si="362"/>
        <v>0</v>
      </c>
      <c r="BF405" s="87">
        <f t="shared" si="362"/>
        <v>0</v>
      </c>
      <c r="BG405" s="87">
        <f t="shared" si="362"/>
        <v>0</v>
      </c>
      <c r="BH405" s="87">
        <f t="shared" si="362"/>
        <v>0</v>
      </c>
      <c r="BI405" s="87">
        <f t="shared" si="362"/>
        <v>0</v>
      </c>
      <c r="BJ405" s="87">
        <f t="shared" si="362"/>
        <v>0</v>
      </c>
      <c r="BK405" s="87">
        <f t="shared" si="362"/>
        <v>0</v>
      </c>
      <c r="BL405" s="87">
        <f t="shared" si="362"/>
        <v>0</v>
      </c>
      <c r="BM405" s="87">
        <f t="shared" si="362"/>
        <v>0</v>
      </c>
      <c r="BN405" s="87">
        <f t="shared" si="370"/>
        <v>0</v>
      </c>
      <c r="BO405" s="87">
        <f t="shared" si="370"/>
        <v>0</v>
      </c>
      <c r="BP405" s="87">
        <f t="shared" si="370"/>
        <v>0</v>
      </c>
      <c r="BQ405" s="87">
        <f t="shared" si="370"/>
        <v>0</v>
      </c>
      <c r="BR405" s="87">
        <f t="shared" si="370"/>
        <v>0</v>
      </c>
      <c r="BS405" s="87">
        <f t="shared" si="370"/>
        <v>0</v>
      </c>
      <c r="BT405" s="87">
        <f t="shared" si="370"/>
        <v>0</v>
      </c>
      <c r="BU405" s="87">
        <f t="shared" si="370"/>
        <v>0</v>
      </c>
      <c r="BV405" s="87">
        <f t="shared" si="370"/>
        <v>0</v>
      </c>
      <c r="BW405" s="87">
        <f t="shared" si="370"/>
        <v>0</v>
      </c>
      <c r="BX405" s="87">
        <f t="shared" si="370"/>
        <v>0</v>
      </c>
      <c r="BY405" s="87">
        <f t="shared" si="370"/>
        <v>0</v>
      </c>
      <c r="BZ405" s="87">
        <f t="shared" si="370"/>
        <v>0</v>
      </c>
      <c r="CA405" s="87">
        <f t="shared" si="370"/>
        <v>0</v>
      </c>
      <c r="CB405" s="87">
        <f t="shared" si="370"/>
        <v>0</v>
      </c>
      <c r="CC405" s="87">
        <f t="shared" si="370"/>
        <v>0</v>
      </c>
      <c r="CD405" s="87">
        <f t="shared" si="368"/>
        <v>0</v>
      </c>
      <c r="CE405" s="87">
        <f t="shared" si="368"/>
        <v>0</v>
      </c>
      <c r="CF405" s="87">
        <f t="shared" si="368"/>
        <v>0</v>
      </c>
      <c r="CG405" s="87">
        <f t="shared" si="368"/>
        <v>0</v>
      </c>
      <c r="CH405" s="87">
        <f t="shared" si="368"/>
        <v>0</v>
      </c>
      <c r="CI405" s="87">
        <f t="shared" si="368"/>
        <v>0</v>
      </c>
      <c r="CJ405" s="87">
        <f t="shared" si="368"/>
        <v>0</v>
      </c>
      <c r="CK405" s="87">
        <f t="shared" si="368"/>
        <v>0</v>
      </c>
      <c r="CL405" s="87">
        <f t="shared" si="368"/>
        <v>0</v>
      </c>
      <c r="CM405" s="87">
        <f t="shared" si="368"/>
        <v>0</v>
      </c>
      <c r="CN405" s="87">
        <f t="shared" si="368"/>
        <v>0</v>
      </c>
      <c r="CO405" s="87">
        <f t="shared" si="368"/>
        <v>0</v>
      </c>
      <c r="CP405" s="87">
        <f t="shared" si="368"/>
        <v>0</v>
      </c>
      <c r="CQ405" s="87">
        <f t="shared" si="368"/>
        <v>0</v>
      </c>
      <c r="CR405" s="87">
        <f t="shared" si="368"/>
        <v>0</v>
      </c>
      <c r="CS405" s="87">
        <f t="shared" si="366"/>
        <v>0</v>
      </c>
      <c r="CT405" s="87">
        <f t="shared" si="366"/>
        <v>0</v>
      </c>
      <c r="CU405" s="87">
        <f t="shared" si="366"/>
        <v>0</v>
      </c>
      <c r="CV405" s="87">
        <f t="shared" si="371"/>
        <v>0</v>
      </c>
      <c r="CW405" s="87">
        <f t="shared" si="371"/>
        <v>0</v>
      </c>
      <c r="CX405" s="87">
        <f t="shared" si="371"/>
        <v>0</v>
      </c>
      <c r="CY405" s="87">
        <f t="shared" si="371"/>
        <v>0</v>
      </c>
      <c r="CZ405" s="87">
        <f t="shared" si="371"/>
        <v>0</v>
      </c>
      <c r="DA405" s="87">
        <f t="shared" si="371"/>
        <v>0</v>
      </c>
      <c r="DB405" s="87">
        <f t="shared" si="371"/>
        <v>0</v>
      </c>
      <c r="DC405" s="87">
        <f t="shared" si="371"/>
        <v>0</v>
      </c>
      <c r="DD405" s="87">
        <f t="shared" si="371"/>
        <v>0</v>
      </c>
      <c r="DE405" s="87">
        <f t="shared" si="371"/>
        <v>0</v>
      </c>
      <c r="DF405" s="91">
        <f t="shared" si="365"/>
        <v>0</v>
      </c>
      <c r="DG405" s="91">
        <f t="shared" si="365"/>
        <v>0</v>
      </c>
      <c r="DH405" s="91">
        <f t="shared" si="365"/>
        <v>163.6</v>
      </c>
      <c r="DI405" s="91">
        <f t="shared" si="365"/>
        <v>0</v>
      </c>
      <c r="DJ405" s="91">
        <f t="shared" si="365"/>
        <v>0</v>
      </c>
      <c r="DK405" s="91">
        <f t="shared" si="365"/>
        <v>0</v>
      </c>
      <c r="DL405" s="91">
        <f t="shared" si="365"/>
        <v>0</v>
      </c>
      <c r="DM405" s="91">
        <f t="shared" si="365"/>
        <v>0</v>
      </c>
      <c r="DN405" s="91">
        <f t="shared" si="365"/>
        <v>0</v>
      </c>
      <c r="DO405" s="91">
        <f t="shared" si="365"/>
        <v>0</v>
      </c>
      <c r="DP405" s="91">
        <f t="shared" si="365"/>
        <v>0</v>
      </c>
      <c r="DQ405" s="91">
        <f t="shared" si="365"/>
        <v>0</v>
      </c>
      <c r="DR405" s="91">
        <f t="shared" si="365"/>
        <v>0</v>
      </c>
      <c r="DS405" s="91">
        <f t="shared" si="365"/>
        <v>0</v>
      </c>
      <c r="DT405" s="91">
        <f t="shared" si="365"/>
        <v>0</v>
      </c>
      <c r="DU405" s="91">
        <f t="shared" si="365"/>
        <v>0</v>
      </c>
      <c r="DV405" s="91">
        <f t="shared" si="363"/>
        <v>0</v>
      </c>
      <c r="DW405" s="91">
        <f t="shared" si="363"/>
        <v>0</v>
      </c>
      <c r="DX405" s="91">
        <f t="shared" si="363"/>
        <v>0</v>
      </c>
      <c r="DY405" s="91">
        <f t="shared" si="363"/>
        <v>0</v>
      </c>
      <c r="DZ405" s="91">
        <f t="shared" si="363"/>
        <v>0</v>
      </c>
      <c r="EA405" s="91">
        <f t="shared" si="363"/>
        <v>0</v>
      </c>
      <c r="EB405" s="91">
        <f t="shared" si="363"/>
        <v>0</v>
      </c>
      <c r="EC405" s="91">
        <f t="shared" si="363"/>
        <v>0</v>
      </c>
      <c r="ED405" s="91">
        <f t="shared" si="363"/>
        <v>0</v>
      </c>
      <c r="EE405" s="91">
        <f t="shared" si="363"/>
        <v>0</v>
      </c>
      <c r="EF405" s="91">
        <f t="shared" si="363"/>
        <v>0</v>
      </c>
      <c r="EG405" s="91">
        <f t="shared" si="363"/>
        <v>0</v>
      </c>
      <c r="EH405" s="91">
        <f t="shared" si="363"/>
        <v>0</v>
      </c>
      <c r="EI405" s="91">
        <f t="shared" si="363"/>
        <v>0</v>
      </c>
      <c r="EJ405" s="91">
        <f t="shared" si="363"/>
        <v>0</v>
      </c>
      <c r="EK405" s="91">
        <f t="shared" si="372"/>
        <v>0</v>
      </c>
      <c r="EL405" s="91">
        <f t="shared" si="372"/>
        <v>0</v>
      </c>
      <c r="EM405" s="91">
        <f t="shared" si="372"/>
        <v>0</v>
      </c>
      <c r="EN405" s="91">
        <f t="shared" si="372"/>
        <v>0</v>
      </c>
      <c r="EO405" s="91">
        <f t="shared" si="372"/>
        <v>0</v>
      </c>
      <c r="EP405" s="91">
        <f t="shared" si="372"/>
        <v>0</v>
      </c>
      <c r="EQ405" s="91">
        <f t="shared" si="372"/>
        <v>0</v>
      </c>
      <c r="ER405" s="91">
        <f t="shared" si="372"/>
        <v>0</v>
      </c>
      <c r="ES405" s="91">
        <f t="shared" si="372"/>
        <v>0</v>
      </c>
      <c r="ET405" s="91">
        <f t="shared" si="372"/>
        <v>0</v>
      </c>
      <c r="EU405" s="91">
        <f t="shared" si="372"/>
        <v>0</v>
      </c>
      <c r="EV405" s="91">
        <f t="shared" si="372"/>
        <v>0</v>
      </c>
      <c r="EW405" s="91">
        <f t="shared" si="372"/>
        <v>0</v>
      </c>
      <c r="EX405" s="91">
        <f t="shared" si="372"/>
        <v>0</v>
      </c>
      <c r="EY405" s="91">
        <f t="shared" si="372"/>
        <v>0</v>
      </c>
      <c r="EZ405" s="91">
        <f t="shared" si="372"/>
        <v>0</v>
      </c>
      <c r="FA405" s="91">
        <f t="shared" si="369"/>
        <v>0</v>
      </c>
      <c r="FB405" s="91">
        <f t="shared" si="369"/>
        <v>0</v>
      </c>
      <c r="FC405" s="91">
        <f t="shared" si="369"/>
        <v>0</v>
      </c>
      <c r="FD405" s="91">
        <f t="shared" si="369"/>
        <v>0</v>
      </c>
      <c r="FE405" s="91">
        <f t="shared" si="369"/>
        <v>0</v>
      </c>
      <c r="FF405" s="91">
        <f t="shared" si="369"/>
        <v>0</v>
      </c>
      <c r="FG405" s="91">
        <f t="shared" si="369"/>
        <v>0</v>
      </c>
      <c r="FH405" s="91">
        <f t="shared" si="369"/>
        <v>0</v>
      </c>
      <c r="FI405" s="91">
        <f t="shared" si="369"/>
        <v>0</v>
      </c>
      <c r="FJ405" s="91">
        <f t="shared" si="369"/>
        <v>0</v>
      </c>
      <c r="FK405" s="91">
        <f t="shared" si="369"/>
        <v>0</v>
      </c>
      <c r="FL405" s="91">
        <f t="shared" si="369"/>
        <v>0</v>
      </c>
      <c r="FM405" s="91">
        <f t="shared" si="369"/>
        <v>0</v>
      </c>
      <c r="FN405" s="91">
        <f t="shared" si="369"/>
        <v>0</v>
      </c>
      <c r="FO405" s="91">
        <f t="shared" si="369"/>
        <v>0</v>
      </c>
      <c r="FP405" s="91">
        <f t="shared" si="367"/>
        <v>0</v>
      </c>
      <c r="FQ405" s="91">
        <f t="shared" si="367"/>
        <v>0</v>
      </c>
      <c r="FR405" s="91">
        <f t="shared" si="367"/>
        <v>0</v>
      </c>
      <c r="FS405" s="91">
        <f t="shared" si="373"/>
        <v>0</v>
      </c>
      <c r="FT405" s="91">
        <f t="shared" si="373"/>
        <v>0</v>
      </c>
      <c r="FU405" s="91">
        <f t="shared" si="373"/>
        <v>0</v>
      </c>
      <c r="FV405" s="91">
        <f t="shared" si="373"/>
        <v>0</v>
      </c>
      <c r="FW405" s="91">
        <f t="shared" si="373"/>
        <v>0</v>
      </c>
      <c r="FX405" s="91">
        <f t="shared" si="373"/>
        <v>0</v>
      </c>
      <c r="FY405" s="91">
        <f t="shared" si="373"/>
        <v>0</v>
      </c>
      <c r="FZ405" s="91">
        <f t="shared" si="373"/>
        <v>0</v>
      </c>
      <c r="GA405" s="91">
        <f t="shared" si="373"/>
        <v>0</v>
      </c>
      <c r="GB405" s="91">
        <f t="shared" si="373"/>
        <v>0</v>
      </c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</row>
    <row r="406" spans="1:213" ht="38.25">
      <c r="A406" s="68">
        <f>Данные!A406</f>
        <v>6368</v>
      </c>
      <c r="B406" s="68">
        <f>Данные!B406</f>
        <v>2021</v>
      </c>
      <c r="C406" s="68" t="str">
        <f>Данные!C406</f>
        <v>компьютерных технологий и электронного обучения</v>
      </c>
      <c r="D406" s="68" t="str">
        <f>Данные!D406</f>
        <v>Государев Илья Борисович</v>
      </c>
      <c r="E406" s="68" t="str">
        <f>Данные!E406</f>
        <v>кандидат педагогических наук</v>
      </c>
      <c r="F406" s="68" t="str">
        <f>Данные!F406</f>
        <v>доцент</v>
      </c>
      <c r="G406" s="68">
        <f>Данные!G406</f>
        <v>1</v>
      </c>
      <c r="H406" s="68" t="str">
        <f>Данные!H406</f>
        <v>4 курс 2018 год/пост</v>
      </c>
      <c r="I406" s="68" t="str">
        <f>Данные!I406</f>
        <v>Модуль "Учебно-исследовательский". Учебно-технологический практикум</v>
      </c>
      <c r="J406" s="68">
        <f>Данные!J406</f>
        <v>0</v>
      </c>
      <c r="K406" s="68">
        <f>Данные!K406</f>
        <v>0</v>
      </c>
      <c r="L406" s="68">
        <f>Данные!L406</f>
        <v>54</v>
      </c>
      <c r="M406" s="16">
        <f t="shared" si="356"/>
        <v>5.4</v>
      </c>
      <c r="N406" s="16">
        <f t="shared" si="357"/>
        <v>15</v>
      </c>
      <c r="O406" s="16">
        <f t="shared" si="358"/>
        <v>16.25</v>
      </c>
      <c r="P406" s="16">
        <f t="shared" si="359"/>
        <v>16.25</v>
      </c>
      <c r="Q406" s="68">
        <f>Данные!Q406</f>
        <v>0</v>
      </c>
      <c r="R406" s="68">
        <f>Данные!R406</f>
        <v>0</v>
      </c>
      <c r="S406" s="68">
        <f>Данные!S406</f>
        <v>0</v>
      </c>
      <c r="T406" s="68">
        <f>Данные!T406</f>
        <v>0</v>
      </c>
      <c r="U406" s="68">
        <f>Данные!U406</f>
        <v>0</v>
      </c>
      <c r="V406" s="68">
        <f>Данные!V406</f>
        <v>0</v>
      </c>
      <c r="W406" s="68">
        <f>Данные!W406</f>
        <v>39</v>
      </c>
      <c r="X406" s="68">
        <f>Данные!X406</f>
        <v>2</v>
      </c>
      <c r="Y406" s="68">
        <f>Данные!Y406</f>
        <v>3</v>
      </c>
      <c r="Z406" s="68">
        <f>Данные!Z406</f>
        <v>0</v>
      </c>
      <c r="AA406" s="68">
        <f>Данные!AA406</f>
        <v>0</v>
      </c>
      <c r="AB406" s="83">
        <f>IF(F406=$HG$3,$HH$3,IF(F406=$HG$4,$HH$4,IF(F406=$HG$5,$HH$5,IF(F406=$HG$6,$HH$6,IF(F406=$HG$7,$HH$7,IF(F406=$HG$8,$HH$8,IF(F406=$HG$9,$HH$9,IF(F406=$HG$10,$HH$10,IF(F406=$HG$11,$HH$11,IF(F406=$HG$12,$HH$12,IF(F406=$HG$13,$HH$13,IF(F406=$HG$14,$HH$14,IF(F406=$HG$15,$HH$15,)))))))))))))</f>
        <v>800</v>
      </c>
      <c r="AC406" s="84" t="str">
        <f>IF(OR($GD$4=H406,$GE$4=H406,$GF$4=H406,$GG$4=H406,$GH$4=H406,$GI$4=H406,$GJ$4=H406,$GK$4=H406,$GL$4=H406,$GM$4=H406,$GN$4=H406,$GO$4=H406,$GP$4=H406,$GQ$4=H406,$GR$4=H406,$GS$4=H406,$GT$4=H406,$GU$4=H406,$GV$4=H406,$GW$4=H406,$GX$4=H406,$GY$4=H406,$GZ$4=H406,$HA$4=H406,$HB$4=H406,$HC$4=H406,$HD$4=H406,$HE$4=H406),$GC$4,IF(OR($GD$5=H406,$GE$5=H406,$GH$5=H406,$GI$5=H406,$GL$5=H406,$GM$5=H406,$GP$5=H406,$GQ$5=H406,$GT$5=H406,$GU$5=H406,$GX$5=H406,$GY$5=H406,$HB$5=H406,$HC$5=H406),$GC$5,))</f>
        <v>Бакалавры (ИВТ)</v>
      </c>
      <c r="AD406" s="84" t="str">
        <f>IF(OR(H406=$GD$4,H406=$GE$4,H406=$GF$4,H406=$GG$4,H406=$GD$5,H406=$GE$5),$GD$1,IF(OR(H406=$GH$4,H406=$GI$4,H406=$GJ$4,H406=$GK$4,H406=$GH$5,H406=$GI$5),$GH$1,IF(OR(H406=$GL$4,H406=$GM$4,H406=$GN$4,H406=$GO$4,H406=$GL$5,H406=$GM$5),$GL$1,IF(OR(H406=$GP$4,H406=$GQ$4,H406=$GR$4,H406=$GS$4,H406=$GP$5,H406=$GQ$5),$GP$1,IF(OR(H406=$GT$4,H406=$GU$4,H406=$GV$4,H406=$GW$4,H406=$GT$5,H406=$GU$5),$GT$1,IF(OR(H406=$GX$4,H406=$GY$4,H406=$GZ$4,H406=$HA$4,H406=$GX$5,H406=$GY$5),$GX$1,IF(OR(H406=$HB$4,H406=$HC$4,H406=$HD$4,H406=$HE$4,H406=$HB$5,H406=$HC$5),$HB$1,)))))))</f>
        <v>2021/2022</v>
      </c>
      <c r="AE406" s="85">
        <f t="shared" si="360"/>
        <v>106.9</v>
      </c>
      <c r="AF406" s="85">
        <f t="shared" si="361"/>
        <v>0.13362499999999999</v>
      </c>
      <c r="AG406" s="83"/>
      <c r="AH406" s="83"/>
      <c r="AI406" s="87">
        <f t="shared" si="364"/>
        <v>0</v>
      </c>
      <c r="AJ406" s="87">
        <f t="shared" si="364"/>
        <v>0</v>
      </c>
      <c r="AK406" s="87">
        <f t="shared" si="364"/>
        <v>0</v>
      </c>
      <c r="AL406" s="87">
        <f t="shared" si="364"/>
        <v>0</v>
      </c>
      <c r="AM406" s="87">
        <f t="shared" si="364"/>
        <v>0</v>
      </c>
      <c r="AN406" s="87">
        <f t="shared" si="364"/>
        <v>0</v>
      </c>
      <c r="AO406" s="87">
        <f t="shared" si="364"/>
        <v>0</v>
      </c>
      <c r="AP406" s="87">
        <f t="shared" si="364"/>
        <v>0</v>
      </c>
      <c r="AQ406" s="87">
        <f t="shared" si="364"/>
        <v>0</v>
      </c>
      <c r="AR406" s="87">
        <f t="shared" si="364"/>
        <v>0</v>
      </c>
      <c r="AS406" s="87">
        <f t="shared" si="364"/>
        <v>0</v>
      </c>
      <c r="AT406" s="87">
        <f t="shared" si="364"/>
        <v>0</v>
      </c>
      <c r="AU406" s="87">
        <f t="shared" si="364"/>
        <v>0</v>
      </c>
      <c r="AV406" s="87">
        <f t="shared" si="364"/>
        <v>0</v>
      </c>
      <c r="AW406" s="87">
        <f t="shared" si="364"/>
        <v>0</v>
      </c>
      <c r="AX406" s="87">
        <f t="shared" si="364"/>
        <v>0</v>
      </c>
      <c r="AY406" s="87">
        <f t="shared" si="362"/>
        <v>0</v>
      </c>
      <c r="AZ406" s="87">
        <f t="shared" si="362"/>
        <v>0</v>
      </c>
      <c r="BA406" s="87">
        <f t="shared" si="362"/>
        <v>0</v>
      </c>
      <c r="BB406" s="87">
        <f t="shared" si="362"/>
        <v>0</v>
      </c>
      <c r="BC406" s="87">
        <f t="shared" si="362"/>
        <v>0.13362499999999999</v>
      </c>
      <c r="BD406" s="87">
        <f t="shared" si="362"/>
        <v>0</v>
      </c>
      <c r="BE406" s="87">
        <f t="shared" si="362"/>
        <v>0</v>
      </c>
      <c r="BF406" s="87">
        <f t="shared" si="362"/>
        <v>0</v>
      </c>
      <c r="BG406" s="87">
        <f t="shared" si="362"/>
        <v>0</v>
      </c>
      <c r="BH406" s="87">
        <f t="shared" si="362"/>
        <v>0</v>
      </c>
      <c r="BI406" s="87">
        <f t="shared" si="362"/>
        <v>0</v>
      </c>
      <c r="BJ406" s="87">
        <f t="shared" si="362"/>
        <v>0</v>
      </c>
      <c r="BK406" s="87">
        <f t="shared" si="362"/>
        <v>0</v>
      </c>
      <c r="BL406" s="87">
        <f t="shared" si="362"/>
        <v>0</v>
      </c>
      <c r="BM406" s="87">
        <f t="shared" si="362"/>
        <v>0</v>
      </c>
      <c r="BN406" s="87">
        <f t="shared" si="370"/>
        <v>0</v>
      </c>
      <c r="BO406" s="87">
        <f t="shared" si="370"/>
        <v>0</v>
      </c>
      <c r="BP406" s="87">
        <f t="shared" si="370"/>
        <v>0</v>
      </c>
      <c r="BQ406" s="87">
        <f t="shared" si="370"/>
        <v>0</v>
      </c>
      <c r="BR406" s="87">
        <f t="shared" si="370"/>
        <v>0</v>
      </c>
      <c r="BS406" s="87">
        <f t="shared" si="370"/>
        <v>0</v>
      </c>
      <c r="BT406" s="87">
        <f t="shared" si="370"/>
        <v>0</v>
      </c>
      <c r="BU406" s="87">
        <f t="shared" si="370"/>
        <v>0</v>
      </c>
      <c r="BV406" s="87">
        <f t="shared" si="370"/>
        <v>0</v>
      </c>
      <c r="BW406" s="87">
        <f t="shared" si="370"/>
        <v>0</v>
      </c>
      <c r="BX406" s="87">
        <f t="shared" si="370"/>
        <v>0</v>
      </c>
      <c r="BY406" s="87">
        <f t="shared" si="370"/>
        <v>0</v>
      </c>
      <c r="BZ406" s="87">
        <f t="shared" si="370"/>
        <v>0</v>
      </c>
      <c r="CA406" s="87">
        <f t="shared" si="370"/>
        <v>0</v>
      </c>
      <c r="CB406" s="87">
        <f t="shared" si="370"/>
        <v>0</v>
      </c>
      <c r="CC406" s="87">
        <f t="shared" si="370"/>
        <v>0</v>
      </c>
      <c r="CD406" s="87">
        <f t="shared" si="368"/>
        <v>0</v>
      </c>
      <c r="CE406" s="87">
        <f t="shared" si="368"/>
        <v>0</v>
      </c>
      <c r="CF406" s="87">
        <f t="shared" si="368"/>
        <v>0</v>
      </c>
      <c r="CG406" s="87">
        <f t="shared" si="368"/>
        <v>0</v>
      </c>
      <c r="CH406" s="87">
        <f t="shared" si="368"/>
        <v>0</v>
      </c>
      <c r="CI406" s="87">
        <f t="shared" si="368"/>
        <v>0</v>
      </c>
      <c r="CJ406" s="87">
        <f t="shared" si="368"/>
        <v>0</v>
      </c>
      <c r="CK406" s="87">
        <f t="shared" si="368"/>
        <v>0</v>
      </c>
      <c r="CL406" s="87">
        <f t="shared" si="368"/>
        <v>0</v>
      </c>
      <c r="CM406" s="87">
        <f t="shared" si="368"/>
        <v>0</v>
      </c>
      <c r="CN406" s="87">
        <f t="shared" si="368"/>
        <v>0</v>
      </c>
      <c r="CO406" s="87">
        <f t="shared" si="368"/>
        <v>0</v>
      </c>
      <c r="CP406" s="87">
        <f t="shared" si="368"/>
        <v>0</v>
      </c>
      <c r="CQ406" s="87">
        <f t="shared" si="368"/>
        <v>0</v>
      </c>
      <c r="CR406" s="87">
        <f t="shared" si="368"/>
        <v>0</v>
      </c>
      <c r="CS406" s="87">
        <f t="shared" si="366"/>
        <v>0</v>
      </c>
      <c r="CT406" s="87">
        <f t="shared" si="366"/>
        <v>0</v>
      </c>
      <c r="CU406" s="87">
        <f t="shared" si="366"/>
        <v>0</v>
      </c>
      <c r="CV406" s="87">
        <f t="shared" si="371"/>
        <v>0</v>
      </c>
      <c r="CW406" s="87">
        <f t="shared" si="371"/>
        <v>0</v>
      </c>
      <c r="CX406" s="87">
        <f t="shared" si="371"/>
        <v>0</v>
      </c>
      <c r="CY406" s="87">
        <f t="shared" si="371"/>
        <v>0</v>
      </c>
      <c r="CZ406" s="87">
        <f t="shared" si="371"/>
        <v>0</v>
      </c>
      <c r="DA406" s="87">
        <f t="shared" si="371"/>
        <v>0</v>
      </c>
      <c r="DB406" s="87">
        <f t="shared" si="371"/>
        <v>0</v>
      </c>
      <c r="DC406" s="87">
        <f t="shared" si="371"/>
        <v>0</v>
      </c>
      <c r="DD406" s="87">
        <f t="shared" si="371"/>
        <v>0</v>
      </c>
      <c r="DE406" s="87">
        <f t="shared" si="371"/>
        <v>0</v>
      </c>
      <c r="DF406" s="91">
        <f t="shared" si="365"/>
        <v>0</v>
      </c>
      <c r="DG406" s="91">
        <f t="shared" si="365"/>
        <v>0</v>
      </c>
      <c r="DH406" s="91">
        <f t="shared" si="365"/>
        <v>0</v>
      </c>
      <c r="DI406" s="91">
        <f t="shared" si="365"/>
        <v>0</v>
      </c>
      <c r="DJ406" s="91">
        <f t="shared" si="365"/>
        <v>0</v>
      </c>
      <c r="DK406" s="91">
        <f t="shared" si="365"/>
        <v>0</v>
      </c>
      <c r="DL406" s="91">
        <f t="shared" si="365"/>
        <v>0</v>
      </c>
      <c r="DM406" s="91">
        <f t="shared" si="365"/>
        <v>0</v>
      </c>
      <c r="DN406" s="91">
        <f t="shared" si="365"/>
        <v>0</v>
      </c>
      <c r="DO406" s="91">
        <f t="shared" si="365"/>
        <v>0</v>
      </c>
      <c r="DP406" s="91">
        <f t="shared" si="365"/>
        <v>0</v>
      </c>
      <c r="DQ406" s="91">
        <f t="shared" si="365"/>
        <v>0</v>
      </c>
      <c r="DR406" s="91">
        <f t="shared" si="365"/>
        <v>0</v>
      </c>
      <c r="DS406" s="91">
        <f t="shared" si="365"/>
        <v>0</v>
      </c>
      <c r="DT406" s="91">
        <f t="shared" si="365"/>
        <v>0</v>
      </c>
      <c r="DU406" s="91">
        <f t="shared" si="365"/>
        <v>0</v>
      </c>
      <c r="DV406" s="91">
        <f t="shared" si="363"/>
        <v>0</v>
      </c>
      <c r="DW406" s="91">
        <f t="shared" si="363"/>
        <v>0</v>
      </c>
      <c r="DX406" s="91">
        <f t="shared" si="363"/>
        <v>0</v>
      </c>
      <c r="DY406" s="91">
        <f t="shared" si="363"/>
        <v>0</v>
      </c>
      <c r="DZ406" s="91">
        <f t="shared" si="363"/>
        <v>163.6</v>
      </c>
      <c r="EA406" s="91">
        <f t="shared" si="363"/>
        <v>0</v>
      </c>
      <c r="EB406" s="91">
        <f t="shared" si="363"/>
        <v>0</v>
      </c>
      <c r="EC406" s="91">
        <f t="shared" si="363"/>
        <v>0</v>
      </c>
      <c r="ED406" s="91">
        <f t="shared" si="363"/>
        <v>0</v>
      </c>
      <c r="EE406" s="91">
        <f t="shared" si="363"/>
        <v>0</v>
      </c>
      <c r="EF406" s="91">
        <f t="shared" si="363"/>
        <v>0</v>
      </c>
      <c r="EG406" s="91">
        <f t="shared" si="363"/>
        <v>0</v>
      </c>
      <c r="EH406" s="91">
        <f t="shared" si="363"/>
        <v>0</v>
      </c>
      <c r="EI406" s="91">
        <f t="shared" si="363"/>
        <v>0</v>
      </c>
      <c r="EJ406" s="91">
        <f t="shared" si="363"/>
        <v>0</v>
      </c>
      <c r="EK406" s="91">
        <f t="shared" si="372"/>
        <v>0</v>
      </c>
      <c r="EL406" s="91">
        <f t="shared" si="372"/>
        <v>0</v>
      </c>
      <c r="EM406" s="91">
        <f t="shared" si="372"/>
        <v>0</v>
      </c>
      <c r="EN406" s="91">
        <f t="shared" si="372"/>
        <v>0</v>
      </c>
      <c r="EO406" s="91">
        <f t="shared" si="372"/>
        <v>0</v>
      </c>
      <c r="EP406" s="91">
        <f t="shared" si="372"/>
        <v>0</v>
      </c>
      <c r="EQ406" s="91">
        <f t="shared" si="372"/>
        <v>0</v>
      </c>
      <c r="ER406" s="91">
        <f t="shared" si="372"/>
        <v>0</v>
      </c>
      <c r="ES406" s="91">
        <f t="shared" si="372"/>
        <v>0</v>
      </c>
      <c r="ET406" s="91">
        <f t="shared" si="372"/>
        <v>0</v>
      </c>
      <c r="EU406" s="91">
        <f t="shared" si="372"/>
        <v>0</v>
      </c>
      <c r="EV406" s="91">
        <f t="shared" si="372"/>
        <v>0</v>
      </c>
      <c r="EW406" s="91">
        <f t="shared" si="372"/>
        <v>0</v>
      </c>
      <c r="EX406" s="91">
        <f t="shared" si="372"/>
        <v>0</v>
      </c>
      <c r="EY406" s="91">
        <f t="shared" si="372"/>
        <v>0</v>
      </c>
      <c r="EZ406" s="91">
        <f t="shared" si="372"/>
        <v>0</v>
      </c>
      <c r="FA406" s="91">
        <f t="shared" si="369"/>
        <v>0</v>
      </c>
      <c r="FB406" s="91">
        <f t="shared" si="369"/>
        <v>0</v>
      </c>
      <c r="FC406" s="91">
        <f t="shared" si="369"/>
        <v>0</v>
      </c>
      <c r="FD406" s="91">
        <f t="shared" si="369"/>
        <v>0</v>
      </c>
      <c r="FE406" s="91">
        <f t="shared" si="369"/>
        <v>0</v>
      </c>
      <c r="FF406" s="91">
        <f t="shared" si="369"/>
        <v>0</v>
      </c>
      <c r="FG406" s="91">
        <f t="shared" si="369"/>
        <v>0</v>
      </c>
      <c r="FH406" s="91">
        <f t="shared" si="369"/>
        <v>0</v>
      </c>
      <c r="FI406" s="91">
        <f t="shared" si="369"/>
        <v>0</v>
      </c>
      <c r="FJ406" s="91">
        <f t="shared" si="369"/>
        <v>0</v>
      </c>
      <c r="FK406" s="91">
        <f t="shared" si="369"/>
        <v>0</v>
      </c>
      <c r="FL406" s="91">
        <f t="shared" si="369"/>
        <v>0</v>
      </c>
      <c r="FM406" s="91">
        <f t="shared" si="369"/>
        <v>0</v>
      </c>
      <c r="FN406" s="91">
        <f t="shared" si="369"/>
        <v>0</v>
      </c>
      <c r="FO406" s="91">
        <f t="shared" si="369"/>
        <v>0</v>
      </c>
      <c r="FP406" s="91">
        <f t="shared" si="367"/>
        <v>0</v>
      </c>
      <c r="FQ406" s="91">
        <f t="shared" si="367"/>
        <v>0</v>
      </c>
      <c r="FR406" s="91">
        <f t="shared" si="367"/>
        <v>0</v>
      </c>
      <c r="FS406" s="91">
        <f t="shared" si="373"/>
        <v>0</v>
      </c>
      <c r="FT406" s="91">
        <f t="shared" si="373"/>
        <v>0</v>
      </c>
      <c r="FU406" s="91">
        <f t="shared" si="373"/>
        <v>0</v>
      </c>
      <c r="FV406" s="91">
        <f t="shared" si="373"/>
        <v>0</v>
      </c>
      <c r="FW406" s="91">
        <f t="shared" si="373"/>
        <v>0</v>
      </c>
      <c r="FX406" s="91">
        <f t="shared" si="373"/>
        <v>0</v>
      </c>
      <c r="FY406" s="91">
        <f t="shared" si="373"/>
        <v>0</v>
      </c>
      <c r="FZ406" s="91">
        <f t="shared" si="373"/>
        <v>0</v>
      </c>
      <c r="GA406" s="91">
        <f t="shared" si="373"/>
        <v>0</v>
      </c>
      <c r="GB406" s="91">
        <f t="shared" si="373"/>
        <v>0</v>
      </c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</row>
    <row r="407" spans="1:213" ht="38.25">
      <c r="A407" s="68">
        <f>Данные!A407</f>
        <v>6368</v>
      </c>
      <c r="B407" s="68">
        <f>Данные!B407</f>
        <v>2021</v>
      </c>
      <c r="C407" s="68" t="str">
        <f>Данные!C407</f>
        <v>компьютерных технологий и электронного обучения</v>
      </c>
      <c r="D407" s="68" t="str">
        <f>Данные!D407</f>
        <v>Власова Елена Зотиковна</v>
      </c>
      <c r="E407" s="68" t="str">
        <f>Данные!E407</f>
        <v>доктор педагогических наук</v>
      </c>
      <c r="F407" s="68" t="str">
        <f>Данные!F407</f>
        <v>заведующий кафедрой</v>
      </c>
      <c r="G407" s="68">
        <f>Данные!G407</f>
        <v>1</v>
      </c>
      <c r="H407" s="68" t="str">
        <f>Данные!H407</f>
        <v>4 курс 2018 год/пост</v>
      </c>
      <c r="I407" s="68" t="str">
        <f>Данные!I407</f>
        <v>Модуль "Учебно-исследовательский". Подготовка к государственной итоговой аттестации</v>
      </c>
      <c r="J407" s="68">
        <f>Данные!J407</f>
        <v>12</v>
      </c>
      <c r="K407" s="68">
        <f>Данные!K407</f>
        <v>0</v>
      </c>
      <c r="L407" s="68">
        <f>Данные!L407</f>
        <v>72</v>
      </c>
      <c r="M407" s="16">
        <f t="shared" si="356"/>
        <v>8.4</v>
      </c>
      <c r="N407" s="16">
        <f t="shared" si="357"/>
        <v>15</v>
      </c>
      <c r="O407" s="16">
        <f t="shared" si="358"/>
        <v>16.25</v>
      </c>
      <c r="P407" s="16">
        <f t="shared" si="359"/>
        <v>16.25</v>
      </c>
      <c r="Q407" s="68">
        <f>Данные!Q407</f>
        <v>0</v>
      </c>
      <c r="R407" s="68">
        <f>Данные!R407</f>
        <v>0</v>
      </c>
      <c r="S407" s="68">
        <f>Данные!S407</f>
        <v>0</v>
      </c>
      <c r="T407" s="68">
        <f>Данные!T407</f>
        <v>0</v>
      </c>
      <c r="U407" s="68">
        <f>Данные!U407</f>
        <v>0</v>
      </c>
      <c r="V407" s="68">
        <f>Данные!V407</f>
        <v>0</v>
      </c>
      <c r="W407" s="68">
        <f>Данные!W407</f>
        <v>39</v>
      </c>
      <c r="X407" s="68">
        <f>Данные!X407</f>
        <v>2</v>
      </c>
      <c r="Y407" s="68">
        <f>Данные!Y407</f>
        <v>3</v>
      </c>
      <c r="Z407" s="68">
        <f>Данные!Z407</f>
        <v>0</v>
      </c>
      <c r="AA407" s="68">
        <f>Данные!AA407</f>
        <v>0</v>
      </c>
      <c r="AB407" s="83">
        <f>IF(F407=$HG$3,$HH$3,IF(F407=$HG$4,$HH$4,IF(F407=$HG$5,$HH$5,IF(F407=$HG$6,$HH$6,IF(F407=$HG$7,$HH$7,IF(F407=$HG$8,$HH$8,IF(F407=$HG$9,$HH$9,IF(F407=$HG$10,$HH$10,IF(F407=$HG$11,$HH$11,IF(F407=$HG$12,$HH$12,IF(F407=$HG$13,$HH$13,IF(F407=$HG$14,$HH$14,IF(F407=$HG$15,$HH$15,)))))))))))))</f>
        <v>700</v>
      </c>
      <c r="AC407" s="84" t="str">
        <f>IF(OR($GD$4=H407,$GE$4=H407,$GF$4=H407,$GG$4=H407,$GH$4=H407,$GI$4=H407,$GJ$4=H407,$GK$4=H407,$GL$4=H407,$GM$4=H407,$GN$4=H407,$GO$4=H407,$GP$4=H407,$GQ$4=H407,$GR$4=H407,$GS$4=H407,$GT$4=H407,$GU$4=H407,$GV$4=H407,$GW$4=H407,$GX$4=H407,$GY$4=H407,$GZ$4=H407,$HA$4=H407,$HB$4=H407,$HC$4=H407,$HD$4=H407,$HE$4=H407),$GC$4,IF(OR($GD$5=H407,$GE$5=H407,$GH$5=H407,$GI$5=H407,$GL$5=H407,$GM$5=H407,$GP$5=H407,$GQ$5=H407,$GT$5=H407,$GU$5=H407,$GX$5=H407,$GY$5=H407,$HB$5=H407,$HC$5=H407),$GC$5,))</f>
        <v>Бакалавры (ИВТ)</v>
      </c>
      <c r="AD407" s="84" t="str">
        <f>IF(OR(H407=$GD$4,H407=$GE$4,H407=$GF$4,H407=$GG$4,H407=$GD$5,H407=$GE$5),$GD$1,IF(OR(H407=$GH$4,H407=$GI$4,H407=$GJ$4,H407=$GK$4,H407=$GH$5,H407=$GI$5),$GH$1,IF(OR(H407=$GL$4,H407=$GM$4,H407=$GN$4,H407=$GO$4,H407=$GL$5,H407=$GM$5),$GL$1,IF(OR(H407=$GP$4,H407=$GQ$4,H407=$GR$4,H407=$GS$4,H407=$GP$5,H407=$GQ$5),$GP$1,IF(OR(H407=$GT$4,H407=$GU$4,H407=$GV$4,H407=$GW$4,H407=$GT$5,H407=$GU$5),$GT$1,IF(OR(H407=$GX$4,H407=$GY$4,H407=$GZ$4,H407=$HA$4,H407=$GX$5,H407=$GY$5),$GX$1,IF(OR(H407=$HB$4,H407=$HC$4,H407=$HD$4,H407=$HE$4,H407=$HB$5,H407=$HC$5),$HB$1,)))))))</f>
        <v>2021/2022</v>
      </c>
      <c r="AE407" s="85">
        <f t="shared" si="360"/>
        <v>139.9</v>
      </c>
      <c r="AF407" s="85">
        <f t="shared" si="361"/>
        <v>0.19985714285714287</v>
      </c>
      <c r="AG407" s="83"/>
      <c r="AH407" s="83"/>
      <c r="AI407" s="87">
        <f t="shared" si="364"/>
        <v>0</v>
      </c>
      <c r="AJ407" s="87">
        <f t="shared" si="364"/>
        <v>0</v>
      </c>
      <c r="AK407" s="87">
        <f t="shared" si="364"/>
        <v>0</v>
      </c>
      <c r="AL407" s="87">
        <f t="shared" si="364"/>
        <v>0</v>
      </c>
      <c r="AM407" s="87">
        <f t="shared" si="364"/>
        <v>0</v>
      </c>
      <c r="AN407" s="87">
        <f t="shared" si="364"/>
        <v>0</v>
      </c>
      <c r="AO407" s="87">
        <f t="shared" si="364"/>
        <v>0</v>
      </c>
      <c r="AP407" s="87">
        <f t="shared" si="364"/>
        <v>0</v>
      </c>
      <c r="AQ407" s="87">
        <f t="shared" si="364"/>
        <v>0</v>
      </c>
      <c r="AR407" s="87">
        <f t="shared" si="364"/>
        <v>0</v>
      </c>
      <c r="AS407" s="87">
        <f t="shared" si="364"/>
        <v>0</v>
      </c>
      <c r="AT407" s="87">
        <f t="shared" si="364"/>
        <v>0</v>
      </c>
      <c r="AU407" s="87">
        <f t="shared" si="364"/>
        <v>0</v>
      </c>
      <c r="AV407" s="87">
        <f t="shared" si="364"/>
        <v>0</v>
      </c>
      <c r="AW407" s="87">
        <f t="shared" si="364"/>
        <v>0</v>
      </c>
      <c r="AX407" s="87">
        <f t="shared" si="364"/>
        <v>0.19985714285714287</v>
      </c>
      <c r="AY407" s="87">
        <f t="shared" si="362"/>
        <v>0</v>
      </c>
      <c r="AZ407" s="87">
        <f t="shared" si="362"/>
        <v>0</v>
      </c>
      <c r="BA407" s="87">
        <f t="shared" si="362"/>
        <v>0</v>
      </c>
      <c r="BB407" s="87">
        <f t="shared" si="362"/>
        <v>0</v>
      </c>
      <c r="BC407" s="87">
        <f t="shared" si="362"/>
        <v>0</v>
      </c>
      <c r="BD407" s="87">
        <f t="shared" si="362"/>
        <v>0</v>
      </c>
      <c r="BE407" s="87">
        <f t="shared" si="362"/>
        <v>0</v>
      </c>
      <c r="BF407" s="87">
        <f t="shared" si="362"/>
        <v>0</v>
      </c>
      <c r="BG407" s="87">
        <f t="shared" si="362"/>
        <v>0</v>
      </c>
      <c r="BH407" s="87">
        <f t="shared" si="362"/>
        <v>0</v>
      </c>
      <c r="BI407" s="87">
        <f t="shared" si="362"/>
        <v>0</v>
      </c>
      <c r="BJ407" s="87">
        <f t="shared" si="362"/>
        <v>0</v>
      </c>
      <c r="BK407" s="87">
        <f t="shared" si="362"/>
        <v>0</v>
      </c>
      <c r="BL407" s="87">
        <f t="shared" si="362"/>
        <v>0</v>
      </c>
      <c r="BM407" s="87">
        <f t="shared" si="362"/>
        <v>0</v>
      </c>
      <c r="BN407" s="87">
        <f t="shared" si="370"/>
        <v>0</v>
      </c>
      <c r="BO407" s="87">
        <f t="shared" si="370"/>
        <v>0</v>
      </c>
      <c r="BP407" s="87">
        <f t="shared" si="370"/>
        <v>0</v>
      </c>
      <c r="BQ407" s="87">
        <f t="shared" si="370"/>
        <v>0</v>
      </c>
      <c r="BR407" s="87">
        <f t="shared" si="370"/>
        <v>0</v>
      </c>
      <c r="BS407" s="87">
        <f t="shared" si="370"/>
        <v>0</v>
      </c>
      <c r="BT407" s="87">
        <f t="shared" si="370"/>
        <v>0</v>
      </c>
      <c r="BU407" s="87">
        <f t="shared" si="370"/>
        <v>0</v>
      </c>
      <c r="BV407" s="87">
        <f t="shared" si="370"/>
        <v>0</v>
      </c>
      <c r="BW407" s="87">
        <f t="shared" si="370"/>
        <v>0</v>
      </c>
      <c r="BX407" s="87">
        <f t="shared" si="370"/>
        <v>0</v>
      </c>
      <c r="BY407" s="87">
        <f t="shared" si="370"/>
        <v>0</v>
      </c>
      <c r="BZ407" s="87">
        <f t="shared" si="370"/>
        <v>0</v>
      </c>
      <c r="CA407" s="87">
        <f t="shared" si="370"/>
        <v>0</v>
      </c>
      <c r="CB407" s="87">
        <f t="shared" si="370"/>
        <v>0</v>
      </c>
      <c r="CC407" s="87">
        <f t="shared" si="370"/>
        <v>0</v>
      </c>
      <c r="CD407" s="87">
        <f t="shared" si="368"/>
        <v>0</v>
      </c>
      <c r="CE407" s="87">
        <f t="shared" si="368"/>
        <v>0</v>
      </c>
      <c r="CF407" s="87">
        <f t="shared" si="368"/>
        <v>0</v>
      </c>
      <c r="CG407" s="87">
        <f t="shared" si="368"/>
        <v>0</v>
      </c>
      <c r="CH407" s="87">
        <f t="shared" si="368"/>
        <v>0</v>
      </c>
      <c r="CI407" s="87">
        <f t="shared" si="368"/>
        <v>0</v>
      </c>
      <c r="CJ407" s="87">
        <f t="shared" si="368"/>
        <v>0</v>
      </c>
      <c r="CK407" s="87">
        <f t="shared" si="368"/>
        <v>0</v>
      </c>
      <c r="CL407" s="87">
        <f t="shared" si="368"/>
        <v>0</v>
      </c>
      <c r="CM407" s="87">
        <f t="shared" si="368"/>
        <v>0</v>
      </c>
      <c r="CN407" s="87">
        <f t="shared" si="368"/>
        <v>0</v>
      </c>
      <c r="CO407" s="87">
        <f t="shared" si="368"/>
        <v>0</v>
      </c>
      <c r="CP407" s="87">
        <f t="shared" si="368"/>
        <v>0</v>
      </c>
      <c r="CQ407" s="87">
        <f t="shared" si="368"/>
        <v>0</v>
      </c>
      <c r="CR407" s="87">
        <f t="shared" si="368"/>
        <v>0</v>
      </c>
      <c r="CS407" s="87">
        <f t="shared" si="366"/>
        <v>0</v>
      </c>
      <c r="CT407" s="87">
        <f t="shared" si="366"/>
        <v>0</v>
      </c>
      <c r="CU407" s="87">
        <f t="shared" si="366"/>
        <v>0</v>
      </c>
      <c r="CV407" s="87">
        <f t="shared" si="371"/>
        <v>0</v>
      </c>
      <c r="CW407" s="87">
        <f t="shared" si="371"/>
        <v>0</v>
      </c>
      <c r="CX407" s="87">
        <f t="shared" si="371"/>
        <v>0</v>
      </c>
      <c r="CY407" s="87">
        <f t="shared" si="371"/>
        <v>0</v>
      </c>
      <c r="CZ407" s="87">
        <f t="shared" si="371"/>
        <v>0</v>
      </c>
      <c r="DA407" s="87">
        <f t="shared" si="371"/>
        <v>0</v>
      </c>
      <c r="DB407" s="87">
        <f t="shared" si="371"/>
        <v>0</v>
      </c>
      <c r="DC407" s="87">
        <f t="shared" si="371"/>
        <v>0</v>
      </c>
      <c r="DD407" s="87">
        <f t="shared" si="371"/>
        <v>0</v>
      </c>
      <c r="DE407" s="87">
        <f t="shared" si="371"/>
        <v>0</v>
      </c>
      <c r="DF407" s="91">
        <f t="shared" si="365"/>
        <v>0</v>
      </c>
      <c r="DG407" s="91">
        <f t="shared" si="365"/>
        <v>0</v>
      </c>
      <c r="DH407" s="91">
        <f t="shared" si="365"/>
        <v>0</v>
      </c>
      <c r="DI407" s="91">
        <f t="shared" si="365"/>
        <v>0</v>
      </c>
      <c r="DJ407" s="91">
        <f t="shared" si="365"/>
        <v>0</v>
      </c>
      <c r="DK407" s="91">
        <f t="shared" si="365"/>
        <v>0</v>
      </c>
      <c r="DL407" s="91">
        <f t="shared" si="365"/>
        <v>0</v>
      </c>
      <c r="DM407" s="91">
        <f t="shared" si="365"/>
        <v>0</v>
      </c>
      <c r="DN407" s="91">
        <f t="shared" si="365"/>
        <v>0</v>
      </c>
      <c r="DO407" s="91">
        <f t="shared" si="365"/>
        <v>0</v>
      </c>
      <c r="DP407" s="91">
        <f t="shared" si="365"/>
        <v>0</v>
      </c>
      <c r="DQ407" s="91">
        <f t="shared" si="365"/>
        <v>0</v>
      </c>
      <c r="DR407" s="91">
        <f t="shared" si="365"/>
        <v>0</v>
      </c>
      <c r="DS407" s="91">
        <f t="shared" si="365"/>
        <v>0</v>
      </c>
      <c r="DT407" s="91">
        <f t="shared" si="365"/>
        <v>0</v>
      </c>
      <c r="DU407" s="91">
        <f t="shared" si="365"/>
        <v>163.6</v>
      </c>
      <c r="DV407" s="91">
        <f t="shared" si="363"/>
        <v>0</v>
      </c>
      <c r="DW407" s="91">
        <f t="shared" si="363"/>
        <v>0</v>
      </c>
      <c r="DX407" s="91">
        <f t="shared" si="363"/>
        <v>0</v>
      </c>
      <c r="DY407" s="91">
        <f t="shared" si="363"/>
        <v>0</v>
      </c>
      <c r="DZ407" s="91">
        <f t="shared" si="363"/>
        <v>0</v>
      </c>
      <c r="EA407" s="91">
        <f t="shared" si="363"/>
        <v>0</v>
      </c>
      <c r="EB407" s="91">
        <f t="shared" si="363"/>
        <v>0</v>
      </c>
      <c r="EC407" s="91">
        <f t="shared" si="363"/>
        <v>0</v>
      </c>
      <c r="ED407" s="91">
        <f t="shared" si="363"/>
        <v>0</v>
      </c>
      <c r="EE407" s="91">
        <f t="shared" si="363"/>
        <v>0</v>
      </c>
      <c r="EF407" s="91">
        <f t="shared" si="363"/>
        <v>0</v>
      </c>
      <c r="EG407" s="91">
        <f t="shared" si="363"/>
        <v>0</v>
      </c>
      <c r="EH407" s="91">
        <f t="shared" si="363"/>
        <v>0</v>
      </c>
      <c r="EI407" s="91">
        <f t="shared" si="363"/>
        <v>0</v>
      </c>
      <c r="EJ407" s="91">
        <f t="shared" si="363"/>
        <v>0</v>
      </c>
      <c r="EK407" s="91">
        <f t="shared" si="372"/>
        <v>0</v>
      </c>
      <c r="EL407" s="91">
        <f t="shared" si="372"/>
        <v>0</v>
      </c>
      <c r="EM407" s="91">
        <f t="shared" si="372"/>
        <v>0</v>
      </c>
      <c r="EN407" s="91">
        <f t="shared" si="372"/>
        <v>0</v>
      </c>
      <c r="EO407" s="91">
        <f t="shared" si="372"/>
        <v>0</v>
      </c>
      <c r="EP407" s="91">
        <f t="shared" si="372"/>
        <v>0</v>
      </c>
      <c r="EQ407" s="91">
        <f t="shared" si="372"/>
        <v>0</v>
      </c>
      <c r="ER407" s="91">
        <f t="shared" si="372"/>
        <v>0</v>
      </c>
      <c r="ES407" s="91">
        <f t="shared" si="372"/>
        <v>0</v>
      </c>
      <c r="ET407" s="91">
        <f t="shared" si="372"/>
        <v>0</v>
      </c>
      <c r="EU407" s="91">
        <f t="shared" si="372"/>
        <v>0</v>
      </c>
      <c r="EV407" s="91">
        <f t="shared" si="372"/>
        <v>0</v>
      </c>
      <c r="EW407" s="91">
        <f t="shared" si="372"/>
        <v>0</v>
      </c>
      <c r="EX407" s="91">
        <f t="shared" si="372"/>
        <v>0</v>
      </c>
      <c r="EY407" s="91">
        <f t="shared" si="372"/>
        <v>0</v>
      </c>
      <c r="EZ407" s="91">
        <f t="shared" si="372"/>
        <v>0</v>
      </c>
      <c r="FA407" s="91">
        <f t="shared" si="369"/>
        <v>0</v>
      </c>
      <c r="FB407" s="91">
        <f t="shared" si="369"/>
        <v>0</v>
      </c>
      <c r="FC407" s="91">
        <f t="shared" si="369"/>
        <v>0</v>
      </c>
      <c r="FD407" s="91">
        <f t="shared" si="369"/>
        <v>0</v>
      </c>
      <c r="FE407" s="91">
        <f t="shared" si="369"/>
        <v>0</v>
      </c>
      <c r="FF407" s="91">
        <f t="shared" si="369"/>
        <v>0</v>
      </c>
      <c r="FG407" s="91">
        <f t="shared" si="369"/>
        <v>0</v>
      </c>
      <c r="FH407" s="91">
        <f t="shared" si="369"/>
        <v>0</v>
      </c>
      <c r="FI407" s="91">
        <f t="shared" si="369"/>
        <v>0</v>
      </c>
      <c r="FJ407" s="91">
        <f t="shared" si="369"/>
        <v>0</v>
      </c>
      <c r="FK407" s="91">
        <f t="shared" si="369"/>
        <v>0</v>
      </c>
      <c r="FL407" s="91">
        <f t="shared" si="369"/>
        <v>0</v>
      </c>
      <c r="FM407" s="91">
        <f t="shared" si="369"/>
        <v>0</v>
      </c>
      <c r="FN407" s="91">
        <f t="shared" si="369"/>
        <v>0</v>
      </c>
      <c r="FO407" s="91">
        <f t="shared" si="369"/>
        <v>0</v>
      </c>
      <c r="FP407" s="91">
        <f t="shared" si="367"/>
        <v>0</v>
      </c>
      <c r="FQ407" s="91">
        <f t="shared" si="367"/>
        <v>0</v>
      </c>
      <c r="FR407" s="91">
        <f t="shared" si="367"/>
        <v>0</v>
      </c>
      <c r="FS407" s="91">
        <f t="shared" si="373"/>
        <v>0</v>
      </c>
      <c r="FT407" s="91">
        <f t="shared" si="373"/>
        <v>0</v>
      </c>
      <c r="FU407" s="91">
        <f t="shared" si="373"/>
        <v>0</v>
      </c>
      <c r="FV407" s="91">
        <f t="shared" si="373"/>
        <v>0</v>
      </c>
      <c r="FW407" s="91">
        <f t="shared" si="373"/>
        <v>0</v>
      </c>
      <c r="FX407" s="91">
        <f t="shared" si="373"/>
        <v>0</v>
      </c>
      <c r="FY407" s="91">
        <f t="shared" si="373"/>
        <v>0</v>
      </c>
      <c r="FZ407" s="91">
        <f t="shared" si="373"/>
        <v>0</v>
      </c>
      <c r="GA407" s="91">
        <f t="shared" si="373"/>
        <v>0</v>
      </c>
      <c r="GB407" s="91">
        <f t="shared" si="373"/>
        <v>0</v>
      </c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</row>
    <row r="408" spans="1:213" ht="38.25">
      <c r="A408" s="68">
        <f>Данные!A408</f>
        <v>6368</v>
      </c>
      <c r="B408" s="68">
        <f>Данные!B408</f>
        <v>2021</v>
      </c>
      <c r="C408" s="68" t="str">
        <f>Данные!C408</f>
        <v>компьютерных технологий и электронного обучения</v>
      </c>
      <c r="D408" s="68" t="str">
        <f>Данные!D408</f>
        <v>Авксентьева Елена Юрьевна</v>
      </c>
      <c r="E408" s="68" t="str">
        <f>Данные!E408</f>
        <v>кандидат педагогических наук</v>
      </c>
      <c r="F408" s="68" t="str">
        <f>Данные!F408</f>
        <v>доцент</v>
      </c>
      <c r="G408" s="68">
        <f>Данные!G408</f>
        <v>1</v>
      </c>
      <c r="H408" s="68" t="str">
        <f>Данные!H408</f>
        <v>4 курс 2018 год/пост</v>
      </c>
      <c r="I408" s="68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8">
        <f>Данные!J408</f>
        <v>18</v>
      </c>
      <c r="K408" s="68">
        <f>Данные!K408</f>
        <v>0</v>
      </c>
      <c r="L408" s="68">
        <f>Данные!L408</f>
        <v>54</v>
      </c>
      <c r="M408" s="16">
        <f t="shared" si="356"/>
        <v>7.2</v>
      </c>
      <c r="N408" s="16">
        <f t="shared" si="357"/>
        <v>15</v>
      </c>
      <c r="O408" s="16">
        <f t="shared" si="358"/>
        <v>16.25</v>
      </c>
      <c r="P408" s="16">
        <f t="shared" si="359"/>
        <v>16.25</v>
      </c>
      <c r="Q408" s="68">
        <f>Данные!Q408</f>
        <v>0</v>
      </c>
      <c r="R408" s="68">
        <f>Данные!R408</f>
        <v>0</v>
      </c>
      <c r="S408" s="68">
        <f>Данные!S408</f>
        <v>0</v>
      </c>
      <c r="T408" s="68">
        <f>Данные!T408</f>
        <v>0</v>
      </c>
      <c r="U408" s="68">
        <f>Данные!U408</f>
        <v>0</v>
      </c>
      <c r="V408" s="68">
        <f>Данные!V408</f>
        <v>0</v>
      </c>
      <c r="W408" s="68">
        <f>Данные!W408</f>
        <v>39</v>
      </c>
      <c r="X408" s="68">
        <f>Данные!X408</f>
        <v>2</v>
      </c>
      <c r="Y408" s="68">
        <f>Данные!Y408</f>
        <v>3</v>
      </c>
      <c r="Z408" s="68">
        <f>Данные!Z408</f>
        <v>0</v>
      </c>
      <c r="AA408" s="68">
        <f>Данные!AA408</f>
        <v>0</v>
      </c>
      <c r="AB408" s="83">
        <f>IF(F408=$HG$3,$HH$3,IF(F408=$HG$4,$HH$4,IF(F408=$HG$5,$HH$5,IF(F408=$HG$6,$HH$6,IF(F408=$HG$7,$HH$7,IF(F408=$HG$8,$HH$8,IF(F408=$HG$9,$HH$9,IF(F408=$HG$10,$HH$10,IF(F408=$HG$11,$HH$11,IF(F408=$HG$12,$HH$12,IF(F408=$HG$13,$HH$13,IF(F408=$HG$14,$HH$14,IF(F408=$HG$15,$HH$15,)))))))))))))</f>
        <v>800</v>
      </c>
      <c r="AC408" s="84" t="str">
        <f>IF(OR($GD$4=H408,$GE$4=H408,$GF$4=H408,$GG$4=H408,$GH$4=H408,$GI$4=H408,$GJ$4=H408,$GK$4=H408,$GL$4=H408,$GM$4=H408,$GN$4=H408,$GO$4=H408,$GP$4=H408,$GQ$4=H408,$GR$4=H408,$GS$4=H408,$GT$4=H408,$GU$4=H408,$GV$4=H408,$GW$4=H408,$GX$4=H408,$GY$4=H408,$GZ$4=H408,$HA$4=H408,$HB$4=H408,$HC$4=H408,$HD$4=H408,$HE$4=H408),$GC$4,IF(OR($GD$5=H408,$GE$5=H408,$GH$5=H408,$GI$5=H408,$GL$5=H408,$GM$5=H408,$GP$5=H408,$GQ$5=H408,$GT$5=H408,$GU$5=H408,$GX$5=H408,$GY$5=H408,$HB$5=H408,$HC$5=H408),$GC$5,))</f>
        <v>Бакалавры (ИВТ)</v>
      </c>
      <c r="AD408" s="84" t="str">
        <f>IF(OR(H408=$GD$4,H408=$GE$4,H408=$GF$4,H408=$GG$4,H408=$GD$5,H408=$GE$5),$GD$1,IF(OR(H408=$GH$4,H408=$GI$4,H408=$GJ$4,H408=$GK$4,H408=$GH$5,H408=$GI$5),$GH$1,IF(OR(H408=$GL$4,H408=$GM$4,H408=$GN$4,H408=$GO$4,H408=$GL$5,H408=$GM$5),$GL$1,IF(OR(H408=$GP$4,H408=$GQ$4,H408=$GR$4,H408=$GS$4,H408=$GP$5,H408=$GQ$5),$GP$1,IF(OR(H408=$GT$4,H408=$GU$4,H408=$GV$4,H408=$GW$4,H408=$GT$5,H408=$GU$5),$GT$1,IF(OR(H408=$GX$4,H408=$GY$4,H408=$GZ$4,H408=$HA$4,H408=$GX$5,H408=$GY$5),$GX$1,IF(OR(H408=$HB$4,H408=$HC$4,H408=$HD$4,H408=$HE$4,H408=$HB$5,H408=$HC$5),$HB$1,)))))))</f>
        <v>2021/2022</v>
      </c>
      <c r="AE408" s="85">
        <f t="shared" si="360"/>
        <v>126.7</v>
      </c>
      <c r="AF408" s="85">
        <f t="shared" si="361"/>
        <v>0.15837500000000002</v>
      </c>
      <c r="AG408" s="83"/>
      <c r="AH408" s="83"/>
      <c r="AI408" s="87">
        <f t="shared" si="364"/>
        <v>0</v>
      </c>
      <c r="AJ408" s="87">
        <f t="shared" si="364"/>
        <v>0</v>
      </c>
      <c r="AK408" s="87">
        <f t="shared" si="364"/>
        <v>0.15837500000000002</v>
      </c>
      <c r="AL408" s="87">
        <f t="shared" si="364"/>
        <v>0</v>
      </c>
      <c r="AM408" s="87">
        <f t="shared" si="364"/>
        <v>0</v>
      </c>
      <c r="AN408" s="87">
        <f t="shared" si="364"/>
        <v>0</v>
      </c>
      <c r="AO408" s="87">
        <f t="shared" si="364"/>
        <v>0</v>
      </c>
      <c r="AP408" s="87">
        <f t="shared" si="364"/>
        <v>0</v>
      </c>
      <c r="AQ408" s="87">
        <f t="shared" si="364"/>
        <v>0</v>
      </c>
      <c r="AR408" s="87">
        <f t="shared" si="364"/>
        <v>0</v>
      </c>
      <c r="AS408" s="87">
        <f t="shared" si="364"/>
        <v>0</v>
      </c>
      <c r="AT408" s="87">
        <f t="shared" si="364"/>
        <v>0</v>
      </c>
      <c r="AU408" s="87">
        <f t="shared" si="364"/>
        <v>0</v>
      </c>
      <c r="AV408" s="87">
        <f t="shared" si="364"/>
        <v>0</v>
      </c>
      <c r="AW408" s="87">
        <f t="shared" si="364"/>
        <v>0</v>
      </c>
      <c r="AX408" s="87">
        <f t="shared" si="364"/>
        <v>0</v>
      </c>
      <c r="AY408" s="87">
        <f t="shared" si="362"/>
        <v>0</v>
      </c>
      <c r="AZ408" s="87">
        <f t="shared" si="362"/>
        <v>0</v>
      </c>
      <c r="BA408" s="87">
        <f t="shared" si="362"/>
        <v>0</v>
      </c>
      <c r="BB408" s="87">
        <f t="shared" si="362"/>
        <v>0</v>
      </c>
      <c r="BC408" s="87">
        <f t="shared" si="362"/>
        <v>0</v>
      </c>
      <c r="BD408" s="87">
        <f t="shared" si="362"/>
        <v>0</v>
      </c>
      <c r="BE408" s="87">
        <f t="shared" si="362"/>
        <v>0</v>
      </c>
      <c r="BF408" s="87">
        <f t="shared" si="362"/>
        <v>0</v>
      </c>
      <c r="BG408" s="87">
        <f t="shared" si="362"/>
        <v>0</v>
      </c>
      <c r="BH408" s="87">
        <f t="shared" si="362"/>
        <v>0</v>
      </c>
      <c r="BI408" s="87">
        <f t="shared" si="362"/>
        <v>0</v>
      </c>
      <c r="BJ408" s="87">
        <f t="shared" si="362"/>
        <v>0</v>
      </c>
      <c r="BK408" s="87">
        <f t="shared" si="362"/>
        <v>0</v>
      </c>
      <c r="BL408" s="87">
        <f t="shared" si="362"/>
        <v>0</v>
      </c>
      <c r="BM408" s="87">
        <f t="shared" si="362"/>
        <v>0</v>
      </c>
      <c r="BN408" s="87">
        <f t="shared" si="370"/>
        <v>0</v>
      </c>
      <c r="BO408" s="87">
        <f t="shared" si="370"/>
        <v>0</v>
      </c>
      <c r="BP408" s="87">
        <f t="shared" si="370"/>
        <v>0</v>
      </c>
      <c r="BQ408" s="87">
        <f t="shared" si="370"/>
        <v>0</v>
      </c>
      <c r="BR408" s="87">
        <f t="shared" si="370"/>
        <v>0</v>
      </c>
      <c r="BS408" s="87">
        <f t="shared" si="370"/>
        <v>0</v>
      </c>
      <c r="BT408" s="87">
        <f t="shared" si="370"/>
        <v>0</v>
      </c>
      <c r="BU408" s="87">
        <f t="shared" si="370"/>
        <v>0</v>
      </c>
      <c r="BV408" s="87">
        <f t="shared" si="370"/>
        <v>0</v>
      </c>
      <c r="BW408" s="87">
        <f t="shared" si="370"/>
        <v>0</v>
      </c>
      <c r="BX408" s="87">
        <f t="shared" si="370"/>
        <v>0</v>
      </c>
      <c r="BY408" s="87">
        <f t="shared" si="370"/>
        <v>0</v>
      </c>
      <c r="BZ408" s="87">
        <f t="shared" si="370"/>
        <v>0</v>
      </c>
      <c r="CA408" s="87">
        <f t="shared" si="370"/>
        <v>0</v>
      </c>
      <c r="CB408" s="87">
        <f t="shared" si="370"/>
        <v>0</v>
      </c>
      <c r="CC408" s="87">
        <f t="shared" si="370"/>
        <v>0</v>
      </c>
      <c r="CD408" s="87">
        <f t="shared" si="368"/>
        <v>0</v>
      </c>
      <c r="CE408" s="87">
        <f t="shared" si="368"/>
        <v>0</v>
      </c>
      <c r="CF408" s="87">
        <f t="shared" si="368"/>
        <v>0</v>
      </c>
      <c r="CG408" s="87">
        <f t="shared" si="368"/>
        <v>0</v>
      </c>
      <c r="CH408" s="87">
        <f t="shared" si="368"/>
        <v>0</v>
      </c>
      <c r="CI408" s="87">
        <f t="shared" si="368"/>
        <v>0</v>
      </c>
      <c r="CJ408" s="87">
        <f t="shared" si="368"/>
        <v>0</v>
      </c>
      <c r="CK408" s="87">
        <f t="shared" si="368"/>
        <v>0</v>
      </c>
      <c r="CL408" s="87">
        <f t="shared" si="368"/>
        <v>0</v>
      </c>
      <c r="CM408" s="87">
        <f t="shared" si="368"/>
        <v>0</v>
      </c>
      <c r="CN408" s="87">
        <f t="shared" si="368"/>
        <v>0</v>
      </c>
      <c r="CO408" s="87">
        <f t="shared" si="368"/>
        <v>0</v>
      </c>
      <c r="CP408" s="87">
        <f t="shared" si="368"/>
        <v>0</v>
      </c>
      <c r="CQ408" s="87">
        <f t="shared" si="368"/>
        <v>0</v>
      </c>
      <c r="CR408" s="87">
        <f t="shared" si="368"/>
        <v>0</v>
      </c>
      <c r="CS408" s="87">
        <f t="shared" si="366"/>
        <v>0</v>
      </c>
      <c r="CT408" s="87">
        <f t="shared" si="366"/>
        <v>0</v>
      </c>
      <c r="CU408" s="87">
        <f t="shared" si="366"/>
        <v>0</v>
      </c>
      <c r="CV408" s="87">
        <f t="shared" si="371"/>
        <v>0</v>
      </c>
      <c r="CW408" s="87">
        <f t="shared" si="371"/>
        <v>0</v>
      </c>
      <c r="CX408" s="87">
        <f t="shared" si="371"/>
        <v>0</v>
      </c>
      <c r="CY408" s="87">
        <f t="shared" si="371"/>
        <v>0</v>
      </c>
      <c r="CZ408" s="87">
        <f t="shared" si="371"/>
        <v>0</v>
      </c>
      <c r="DA408" s="87">
        <f t="shared" si="371"/>
        <v>0</v>
      </c>
      <c r="DB408" s="87">
        <f t="shared" si="371"/>
        <v>0</v>
      </c>
      <c r="DC408" s="87">
        <f t="shared" si="371"/>
        <v>0</v>
      </c>
      <c r="DD408" s="87">
        <f t="shared" si="371"/>
        <v>0</v>
      </c>
      <c r="DE408" s="87">
        <f t="shared" si="371"/>
        <v>0</v>
      </c>
      <c r="DF408" s="91">
        <f t="shared" si="365"/>
        <v>0</v>
      </c>
      <c r="DG408" s="91">
        <f t="shared" si="365"/>
        <v>0</v>
      </c>
      <c r="DH408" s="91">
        <f t="shared" si="365"/>
        <v>163.6</v>
      </c>
      <c r="DI408" s="91">
        <f t="shared" si="365"/>
        <v>0</v>
      </c>
      <c r="DJ408" s="91">
        <f t="shared" si="365"/>
        <v>0</v>
      </c>
      <c r="DK408" s="91">
        <f t="shared" si="365"/>
        <v>0</v>
      </c>
      <c r="DL408" s="91">
        <f t="shared" si="365"/>
        <v>0</v>
      </c>
      <c r="DM408" s="91">
        <f t="shared" si="365"/>
        <v>0</v>
      </c>
      <c r="DN408" s="91">
        <f t="shared" si="365"/>
        <v>0</v>
      </c>
      <c r="DO408" s="91">
        <f t="shared" si="365"/>
        <v>0</v>
      </c>
      <c r="DP408" s="91">
        <f t="shared" si="365"/>
        <v>0</v>
      </c>
      <c r="DQ408" s="91">
        <f t="shared" si="365"/>
        <v>0</v>
      </c>
      <c r="DR408" s="91">
        <f t="shared" si="365"/>
        <v>0</v>
      </c>
      <c r="DS408" s="91">
        <f t="shared" si="365"/>
        <v>0</v>
      </c>
      <c r="DT408" s="91">
        <f t="shared" si="365"/>
        <v>0</v>
      </c>
      <c r="DU408" s="91">
        <f t="shared" si="365"/>
        <v>0</v>
      </c>
      <c r="DV408" s="91">
        <f t="shared" si="363"/>
        <v>0</v>
      </c>
      <c r="DW408" s="91">
        <f t="shared" si="363"/>
        <v>0</v>
      </c>
      <c r="DX408" s="91">
        <f t="shared" si="363"/>
        <v>0</v>
      </c>
      <c r="DY408" s="91">
        <f t="shared" si="363"/>
        <v>0</v>
      </c>
      <c r="DZ408" s="91">
        <f t="shared" si="363"/>
        <v>0</v>
      </c>
      <c r="EA408" s="91">
        <f t="shared" si="363"/>
        <v>0</v>
      </c>
      <c r="EB408" s="91">
        <f t="shared" si="363"/>
        <v>0</v>
      </c>
      <c r="EC408" s="91">
        <f t="shared" si="363"/>
        <v>0</v>
      </c>
      <c r="ED408" s="91">
        <f t="shared" si="363"/>
        <v>0</v>
      </c>
      <c r="EE408" s="91">
        <f t="shared" si="363"/>
        <v>0</v>
      </c>
      <c r="EF408" s="91">
        <f t="shared" si="363"/>
        <v>0</v>
      </c>
      <c r="EG408" s="91">
        <f t="shared" si="363"/>
        <v>0</v>
      </c>
      <c r="EH408" s="91">
        <f t="shared" si="363"/>
        <v>0</v>
      </c>
      <c r="EI408" s="91">
        <f t="shared" si="363"/>
        <v>0</v>
      </c>
      <c r="EJ408" s="91">
        <f t="shared" si="363"/>
        <v>0</v>
      </c>
      <c r="EK408" s="91">
        <f t="shared" si="372"/>
        <v>0</v>
      </c>
      <c r="EL408" s="91">
        <f t="shared" si="372"/>
        <v>0</v>
      </c>
      <c r="EM408" s="91">
        <f t="shared" si="372"/>
        <v>0</v>
      </c>
      <c r="EN408" s="91">
        <f t="shared" si="372"/>
        <v>0</v>
      </c>
      <c r="EO408" s="91">
        <f t="shared" si="372"/>
        <v>0</v>
      </c>
      <c r="EP408" s="91">
        <f t="shared" si="372"/>
        <v>0</v>
      </c>
      <c r="EQ408" s="91">
        <f t="shared" si="372"/>
        <v>0</v>
      </c>
      <c r="ER408" s="91">
        <f t="shared" si="372"/>
        <v>0</v>
      </c>
      <c r="ES408" s="91">
        <f t="shared" si="372"/>
        <v>0</v>
      </c>
      <c r="ET408" s="91">
        <f t="shared" si="372"/>
        <v>0</v>
      </c>
      <c r="EU408" s="91">
        <f t="shared" si="372"/>
        <v>0</v>
      </c>
      <c r="EV408" s="91">
        <f t="shared" si="372"/>
        <v>0</v>
      </c>
      <c r="EW408" s="91">
        <f t="shared" si="372"/>
        <v>0</v>
      </c>
      <c r="EX408" s="91">
        <f t="shared" si="372"/>
        <v>0</v>
      </c>
      <c r="EY408" s="91">
        <f t="shared" si="372"/>
        <v>0</v>
      </c>
      <c r="EZ408" s="91">
        <f t="shared" si="372"/>
        <v>0</v>
      </c>
      <c r="FA408" s="91">
        <f t="shared" si="369"/>
        <v>0</v>
      </c>
      <c r="FB408" s="91">
        <f t="shared" si="369"/>
        <v>0</v>
      </c>
      <c r="FC408" s="91">
        <f t="shared" si="369"/>
        <v>0</v>
      </c>
      <c r="FD408" s="91">
        <f t="shared" si="369"/>
        <v>0</v>
      </c>
      <c r="FE408" s="91">
        <f t="shared" si="369"/>
        <v>0</v>
      </c>
      <c r="FF408" s="91">
        <f t="shared" si="369"/>
        <v>0</v>
      </c>
      <c r="FG408" s="91">
        <f t="shared" si="369"/>
        <v>0</v>
      </c>
      <c r="FH408" s="91">
        <f t="shared" si="369"/>
        <v>0</v>
      </c>
      <c r="FI408" s="91">
        <f t="shared" si="369"/>
        <v>0</v>
      </c>
      <c r="FJ408" s="91">
        <f t="shared" si="369"/>
        <v>0</v>
      </c>
      <c r="FK408" s="91">
        <f t="shared" si="369"/>
        <v>0</v>
      </c>
      <c r="FL408" s="91">
        <f t="shared" si="369"/>
        <v>0</v>
      </c>
      <c r="FM408" s="91">
        <f t="shared" si="369"/>
        <v>0</v>
      </c>
      <c r="FN408" s="91">
        <f t="shared" si="369"/>
        <v>0</v>
      </c>
      <c r="FO408" s="91">
        <f t="shared" si="369"/>
        <v>0</v>
      </c>
      <c r="FP408" s="91">
        <f t="shared" si="367"/>
        <v>0</v>
      </c>
      <c r="FQ408" s="91">
        <f t="shared" si="367"/>
        <v>0</v>
      </c>
      <c r="FR408" s="91">
        <f t="shared" si="367"/>
        <v>0</v>
      </c>
      <c r="FS408" s="91">
        <f t="shared" si="373"/>
        <v>0</v>
      </c>
      <c r="FT408" s="91">
        <f t="shared" si="373"/>
        <v>0</v>
      </c>
      <c r="FU408" s="91">
        <f t="shared" si="373"/>
        <v>0</v>
      </c>
      <c r="FV408" s="91">
        <f t="shared" si="373"/>
        <v>0</v>
      </c>
      <c r="FW408" s="91">
        <f t="shared" si="373"/>
        <v>0</v>
      </c>
      <c r="FX408" s="91">
        <f t="shared" si="373"/>
        <v>0</v>
      </c>
      <c r="FY408" s="91">
        <f t="shared" si="373"/>
        <v>0</v>
      </c>
      <c r="FZ408" s="91">
        <f t="shared" si="373"/>
        <v>0</v>
      </c>
      <c r="GA408" s="91">
        <f t="shared" si="373"/>
        <v>0</v>
      </c>
      <c r="GB408" s="91">
        <f t="shared" si="373"/>
        <v>0</v>
      </c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</row>
    <row r="409" spans="1:213" ht="38.25">
      <c r="A409" s="68">
        <f>Данные!A409</f>
        <v>6368</v>
      </c>
      <c r="B409" s="68">
        <f>Данные!B409</f>
        <v>2021</v>
      </c>
      <c r="C409" s="68" t="str">
        <f>Данные!C409</f>
        <v>компьютерных технологий и электронного обучения</v>
      </c>
      <c r="D409" s="68" t="str">
        <f>Данные!D409</f>
        <v>Воробьев Владимир Иванович</v>
      </c>
      <c r="E409" s="68" t="str">
        <f>Данные!E409</f>
        <v>доктор технических наук</v>
      </c>
      <c r="F409" s="68" t="str">
        <f>Данные!F409</f>
        <v>внешний</v>
      </c>
      <c r="G409" s="68">
        <f>Данные!G409</f>
        <v>1</v>
      </c>
      <c r="H409" s="68" t="str">
        <f>Данные!H409</f>
        <v>4 курс 2018 год/пост</v>
      </c>
      <c r="I409" s="68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8">
        <f>Данные!J409</f>
        <v>0</v>
      </c>
      <c r="K409" s="68">
        <f>Данные!K409</f>
        <v>0</v>
      </c>
      <c r="L409" s="68">
        <f>Данные!L409</f>
        <v>0</v>
      </c>
      <c r="M409" s="16">
        <f t="shared" si="356"/>
        <v>0</v>
      </c>
      <c r="N409" s="16">
        <f t="shared" si="357"/>
        <v>15</v>
      </c>
      <c r="O409" s="16">
        <f t="shared" si="358"/>
        <v>16.25</v>
      </c>
      <c r="P409" s="16">
        <f t="shared" si="359"/>
        <v>16.25</v>
      </c>
      <c r="Q409" s="68">
        <f>Данные!Q409</f>
        <v>0</v>
      </c>
      <c r="R409" s="68">
        <f>Данные!R409</f>
        <v>0</v>
      </c>
      <c r="S409" s="68">
        <f>Данные!S409</f>
        <v>0</v>
      </c>
      <c r="T409" s="68">
        <f>Данные!T409</f>
        <v>0</v>
      </c>
      <c r="U409" s="68">
        <f>Данные!U409</f>
        <v>15</v>
      </c>
      <c r="V409" s="68">
        <f>Данные!V409</f>
        <v>0</v>
      </c>
      <c r="W409" s="68">
        <f>Данные!W409</f>
        <v>39</v>
      </c>
      <c r="X409" s="68">
        <f>Данные!X409</f>
        <v>2</v>
      </c>
      <c r="Y409" s="68">
        <f>Данные!Y409</f>
        <v>3</v>
      </c>
      <c r="Z409" s="68">
        <f>Данные!Z409</f>
        <v>0</v>
      </c>
      <c r="AA409" s="68">
        <f>Данные!AA409</f>
        <v>0</v>
      </c>
      <c r="AB409" s="83">
        <f>IF(F409=$HG$3,$HH$3,IF(F409=$HG$4,$HH$4,IF(F409=$HG$5,$HH$5,IF(F409=$HG$6,$HH$6,IF(F409=$HG$7,$HH$7,IF(F409=$HG$8,$HH$8,IF(F409=$HG$9,$HH$9,IF(F409=$HG$10,$HH$10,IF(F409=$HG$11,$HH$11,IF(F409=$HG$12,$HH$12,IF(F409=$HG$13,$HH$13,IF(F409=$HG$14,$HH$14,IF(F409=$HG$15,$HH$15,)))))))))))))</f>
        <v>900</v>
      </c>
      <c r="AC409" s="84" t="str">
        <f>IF(OR($GD$4=H409,$GE$4=H409,$GF$4=H409,$GG$4=H409,$GH$4=H409,$GI$4=H409,$GJ$4=H409,$GK$4=H409,$GL$4=H409,$GM$4=H409,$GN$4=H409,$GO$4=H409,$GP$4=H409,$GQ$4=H409,$GR$4=H409,$GS$4=H409,$GT$4=H409,$GU$4=H409,$GV$4=H409,$GW$4=H409,$GX$4=H409,$GY$4=H409,$GZ$4=H409,$HA$4=H409,$HB$4=H409,$HC$4=H409,$HD$4=H409,$HE$4=H409),$GC$4,IF(OR($GD$5=H409,$GE$5=H409,$GH$5=H409,$GI$5=H409,$GL$5=H409,$GM$5=H409,$GP$5=H409,$GQ$5=H409,$GT$5=H409,$GU$5=H409,$GX$5=H409,$GY$5=H409,$HB$5=H409,$HC$5=H409),$GC$5,))</f>
        <v>Бакалавры (ИВТ)</v>
      </c>
      <c r="AD409" s="84" t="str">
        <f>IF(OR(H409=$GD$4,H409=$GE$4,H409=$GF$4,H409=$GG$4,H409=$GD$5,H409=$GE$5),$GD$1,IF(OR(H409=$GH$4,H409=$GI$4,H409=$GJ$4,H409=$GK$4,H409=$GH$5,H409=$GI$5),$GH$1,IF(OR(H409=$GL$4,H409=$GM$4,H409=$GN$4,H409=$GO$4,H409=$GL$5,H409=$GM$5),$GL$1,IF(OR(H409=$GP$4,H409=$GQ$4,H409=$GR$4,H409=$GS$4,H409=$GP$5,H409=$GQ$5),$GP$1,IF(OR(H409=$GT$4,H409=$GU$4,H409=$GV$4,H409=$GW$4,H409=$GT$5,H409=$GU$5),$GT$1,IF(OR(H409=$GX$4,H409=$GY$4,H409=$GZ$4,H409=$HA$4,H409=$GX$5,H409=$GY$5),$GX$1,IF(OR(H409=$HB$4,H409=$HC$4,H409=$HD$4,H409=$HE$4,H409=$HB$5,H409=$HC$5),$HB$1,)))))))</f>
        <v>2021/2022</v>
      </c>
      <c r="AE409" s="85">
        <f t="shared" si="360"/>
        <v>62.5</v>
      </c>
      <c r="AF409" s="85">
        <f t="shared" si="361"/>
        <v>6.9444444444444448E-2</v>
      </c>
      <c r="AG409" s="83"/>
      <c r="AH409" s="83"/>
      <c r="AI409" s="87">
        <f t="shared" si="364"/>
        <v>0</v>
      </c>
      <c r="AJ409" s="87">
        <f t="shared" si="364"/>
        <v>0</v>
      </c>
      <c r="AK409" s="87">
        <f t="shared" si="364"/>
        <v>0</v>
      </c>
      <c r="AL409" s="87">
        <f t="shared" si="364"/>
        <v>0</v>
      </c>
      <c r="AM409" s="87">
        <f t="shared" si="364"/>
        <v>0</v>
      </c>
      <c r="AN409" s="87">
        <f t="shared" si="364"/>
        <v>0</v>
      </c>
      <c r="AO409" s="87">
        <f t="shared" si="364"/>
        <v>0</v>
      </c>
      <c r="AP409" s="87">
        <f t="shared" si="364"/>
        <v>0</v>
      </c>
      <c r="AQ409" s="87">
        <f t="shared" si="364"/>
        <v>0</v>
      </c>
      <c r="AR409" s="87">
        <f t="shared" si="364"/>
        <v>0</v>
      </c>
      <c r="AS409" s="87">
        <f t="shared" si="364"/>
        <v>0</v>
      </c>
      <c r="AT409" s="87">
        <f t="shared" si="364"/>
        <v>0</v>
      </c>
      <c r="AU409" s="87">
        <f t="shared" si="364"/>
        <v>0</v>
      </c>
      <c r="AV409" s="87">
        <f t="shared" si="364"/>
        <v>0</v>
      </c>
      <c r="AW409" s="87">
        <f t="shared" si="364"/>
        <v>0</v>
      </c>
      <c r="AX409" s="87">
        <f t="shared" si="364"/>
        <v>0</v>
      </c>
      <c r="AY409" s="87">
        <f t="shared" si="362"/>
        <v>6.9444444444444448E-2</v>
      </c>
      <c r="AZ409" s="87">
        <f t="shared" si="362"/>
        <v>0</v>
      </c>
      <c r="BA409" s="87">
        <f t="shared" si="362"/>
        <v>0</v>
      </c>
      <c r="BB409" s="87">
        <f t="shared" si="362"/>
        <v>0</v>
      </c>
      <c r="BC409" s="87">
        <f t="shared" si="362"/>
        <v>0</v>
      </c>
      <c r="BD409" s="87">
        <f t="shared" si="362"/>
        <v>0</v>
      </c>
      <c r="BE409" s="87">
        <f t="shared" si="362"/>
        <v>0</v>
      </c>
      <c r="BF409" s="87">
        <f t="shared" si="362"/>
        <v>0</v>
      </c>
      <c r="BG409" s="87">
        <f t="shared" si="362"/>
        <v>0</v>
      </c>
      <c r="BH409" s="87">
        <f t="shared" si="362"/>
        <v>0</v>
      </c>
      <c r="BI409" s="87">
        <f t="shared" si="362"/>
        <v>0</v>
      </c>
      <c r="BJ409" s="87">
        <f t="shared" si="362"/>
        <v>0</v>
      </c>
      <c r="BK409" s="87">
        <f t="shared" si="362"/>
        <v>0</v>
      </c>
      <c r="BL409" s="87">
        <f t="shared" si="362"/>
        <v>0</v>
      </c>
      <c r="BM409" s="87">
        <f t="shared" si="362"/>
        <v>0</v>
      </c>
      <c r="BN409" s="87">
        <f t="shared" si="370"/>
        <v>0</v>
      </c>
      <c r="BO409" s="87">
        <f t="shared" si="370"/>
        <v>0</v>
      </c>
      <c r="BP409" s="87">
        <f t="shared" si="370"/>
        <v>0</v>
      </c>
      <c r="BQ409" s="87">
        <f t="shared" si="370"/>
        <v>0</v>
      </c>
      <c r="BR409" s="87">
        <f t="shared" si="370"/>
        <v>0</v>
      </c>
      <c r="BS409" s="87">
        <f t="shared" si="370"/>
        <v>0</v>
      </c>
      <c r="BT409" s="87">
        <f t="shared" si="370"/>
        <v>0</v>
      </c>
      <c r="BU409" s="87">
        <f t="shared" si="370"/>
        <v>0</v>
      </c>
      <c r="BV409" s="87">
        <f t="shared" si="370"/>
        <v>0</v>
      </c>
      <c r="BW409" s="87">
        <f t="shared" si="370"/>
        <v>0</v>
      </c>
      <c r="BX409" s="87">
        <f t="shared" si="370"/>
        <v>0</v>
      </c>
      <c r="BY409" s="87">
        <f t="shared" si="370"/>
        <v>0</v>
      </c>
      <c r="BZ409" s="87">
        <f t="shared" si="370"/>
        <v>0</v>
      </c>
      <c r="CA409" s="87">
        <f t="shared" si="370"/>
        <v>0</v>
      </c>
      <c r="CB409" s="87">
        <f t="shared" si="370"/>
        <v>0</v>
      </c>
      <c r="CC409" s="87">
        <f t="shared" si="370"/>
        <v>0</v>
      </c>
      <c r="CD409" s="87">
        <f t="shared" si="368"/>
        <v>0</v>
      </c>
      <c r="CE409" s="87">
        <f t="shared" si="368"/>
        <v>0</v>
      </c>
      <c r="CF409" s="87">
        <f t="shared" si="368"/>
        <v>0</v>
      </c>
      <c r="CG409" s="87">
        <f t="shared" si="368"/>
        <v>0</v>
      </c>
      <c r="CH409" s="87">
        <f t="shared" si="368"/>
        <v>0</v>
      </c>
      <c r="CI409" s="87">
        <f t="shared" si="368"/>
        <v>0</v>
      </c>
      <c r="CJ409" s="87">
        <f t="shared" si="368"/>
        <v>0</v>
      </c>
      <c r="CK409" s="87">
        <f t="shared" si="368"/>
        <v>0</v>
      </c>
      <c r="CL409" s="87">
        <f t="shared" si="368"/>
        <v>0</v>
      </c>
      <c r="CM409" s="87">
        <f t="shared" si="368"/>
        <v>0</v>
      </c>
      <c r="CN409" s="87">
        <f t="shared" si="368"/>
        <v>0</v>
      </c>
      <c r="CO409" s="87">
        <f t="shared" si="368"/>
        <v>0</v>
      </c>
      <c r="CP409" s="87">
        <f t="shared" si="368"/>
        <v>0</v>
      </c>
      <c r="CQ409" s="87">
        <f t="shared" si="368"/>
        <v>0</v>
      </c>
      <c r="CR409" s="87">
        <f t="shared" si="368"/>
        <v>0</v>
      </c>
      <c r="CS409" s="87">
        <f t="shared" si="366"/>
        <v>0</v>
      </c>
      <c r="CT409" s="87">
        <f t="shared" si="366"/>
        <v>0</v>
      </c>
      <c r="CU409" s="87">
        <f t="shared" si="366"/>
        <v>0</v>
      </c>
      <c r="CV409" s="87">
        <f t="shared" si="371"/>
        <v>0</v>
      </c>
      <c r="CW409" s="87">
        <f t="shared" si="371"/>
        <v>0</v>
      </c>
      <c r="CX409" s="87">
        <f t="shared" si="371"/>
        <v>0</v>
      </c>
      <c r="CY409" s="87">
        <f t="shared" si="371"/>
        <v>0</v>
      </c>
      <c r="CZ409" s="87">
        <f t="shared" si="371"/>
        <v>0</v>
      </c>
      <c r="DA409" s="87">
        <f t="shared" si="371"/>
        <v>0</v>
      </c>
      <c r="DB409" s="87">
        <f t="shared" si="371"/>
        <v>0</v>
      </c>
      <c r="DC409" s="87">
        <f t="shared" si="371"/>
        <v>0</v>
      </c>
      <c r="DD409" s="87">
        <f t="shared" si="371"/>
        <v>0</v>
      </c>
      <c r="DE409" s="87">
        <f t="shared" si="371"/>
        <v>0</v>
      </c>
      <c r="DF409" s="91">
        <f t="shared" si="365"/>
        <v>0</v>
      </c>
      <c r="DG409" s="91">
        <f t="shared" si="365"/>
        <v>0</v>
      </c>
      <c r="DH409" s="91">
        <f t="shared" si="365"/>
        <v>0</v>
      </c>
      <c r="DI409" s="91">
        <f t="shared" si="365"/>
        <v>0</v>
      </c>
      <c r="DJ409" s="91">
        <f t="shared" si="365"/>
        <v>0</v>
      </c>
      <c r="DK409" s="91">
        <f t="shared" si="365"/>
        <v>0</v>
      </c>
      <c r="DL409" s="91">
        <f t="shared" si="365"/>
        <v>0</v>
      </c>
      <c r="DM409" s="91">
        <f t="shared" si="365"/>
        <v>0</v>
      </c>
      <c r="DN409" s="91">
        <f t="shared" si="365"/>
        <v>0</v>
      </c>
      <c r="DO409" s="91">
        <f t="shared" si="365"/>
        <v>0</v>
      </c>
      <c r="DP409" s="91">
        <f t="shared" si="365"/>
        <v>0</v>
      </c>
      <c r="DQ409" s="91">
        <f t="shared" si="365"/>
        <v>0</v>
      </c>
      <c r="DR409" s="91">
        <f t="shared" si="365"/>
        <v>0</v>
      </c>
      <c r="DS409" s="91">
        <f t="shared" si="365"/>
        <v>0</v>
      </c>
      <c r="DT409" s="91">
        <f t="shared" si="365"/>
        <v>0</v>
      </c>
      <c r="DU409" s="91">
        <f t="shared" si="365"/>
        <v>0</v>
      </c>
      <c r="DV409" s="91">
        <f t="shared" si="363"/>
        <v>163.6</v>
      </c>
      <c r="DW409" s="91">
        <f t="shared" si="363"/>
        <v>0</v>
      </c>
      <c r="DX409" s="91">
        <f t="shared" si="363"/>
        <v>0</v>
      </c>
      <c r="DY409" s="91">
        <f t="shared" si="363"/>
        <v>0</v>
      </c>
      <c r="DZ409" s="91">
        <f t="shared" si="363"/>
        <v>0</v>
      </c>
      <c r="EA409" s="91">
        <f t="shared" si="363"/>
        <v>0</v>
      </c>
      <c r="EB409" s="91">
        <f t="shared" si="363"/>
        <v>0</v>
      </c>
      <c r="EC409" s="91">
        <f t="shared" si="363"/>
        <v>0</v>
      </c>
      <c r="ED409" s="91">
        <f t="shared" si="363"/>
        <v>0</v>
      </c>
      <c r="EE409" s="91">
        <f t="shared" si="363"/>
        <v>0</v>
      </c>
      <c r="EF409" s="91">
        <f t="shared" si="363"/>
        <v>0</v>
      </c>
      <c r="EG409" s="91">
        <f t="shared" si="363"/>
        <v>0</v>
      </c>
      <c r="EH409" s="91">
        <f t="shared" si="363"/>
        <v>0</v>
      </c>
      <c r="EI409" s="91">
        <f t="shared" si="363"/>
        <v>0</v>
      </c>
      <c r="EJ409" s="91">
        <f t="shared" si="363"/>
        <v>0</v>
      </c>
      <c r="EK409" s="91">
        <f t="shared" si="372"/>
        <v>0</v>
      </c>
      <c r="EL409" s="91">
        <f t="shared" si="372"/>
        <v>0</v>
      </c>
      <c r="EM409" s="91">
        <f t="shared" si="372"/>
        <v>0</v>
      </c>
      <c r="EN409" s="91">
        <f t="shared" si="372"/>
        <v>0</v>
      </c>
      <c r="EO409" s="91">
        <f t="shared" si="372"/>
        <v>0</v>
      </c>
      <c r="EP409" s="91">
        <f t="shared" si="372"/>
        <v>0</v>
      </c>
      <c r="EQ409" s="91">
        <f t="shared" si="372"/>
        <v>0</v>
      </c>
      <c r="ER409" s="91">
        <f t="shared" si="372"/>
        <v>0</v>
      </c>
      <c r="ES409" s="91">
        <f t="shared" si="372"/>
        <v>0</v>
      </c>
      <c r="ET409" s="91">
        <f t="shared" si="372"/>
        <v>0</v>
      </c>
      <c r="EU409" s="91">
        <f t="shared" si="372"/>
        <v>0</v>
      </c>
      <c r="EV409" s="91">
        <f t="shared" si="372"/>
        <v>0</v>
      </c>
      <c r="EW409" s="91">
        <f t="shared" si="372"/>
        <v>0</v>
      </c>
      <c r="EX409" s="91">
        <f t="shared" si="372"/>
        <v>0</v>
      </c>
      <c r="EY409" s="91">
        <f t="shared" si="372"/>
        <v>0</v>
      </c>
      <c r="EZ409" s="91">
        <f t="shared" si="372"/>
        <v>0</v>
      </c>
      <c r="FA409" s="91">
        <f t="shared" si="369"/>
        <v>0</v>
      </c>
      <c r="FB409" s="91">
        <f t="shared" si="369"/>
        <v>0</v>
      </c>
      <c r="FC409" s="91">
        <f t="shared" si="369"/>
        <v>0</v>
      </c>
      <c r="FD409" s="91">
        <f t="shared" si="369"/>
        <v>0</v>
      </c>
      <c r="FE409" s="91">
        <f t="shared" si="369"/>
        <v>0</v>
      </c>
      <c r="FF409" s="91">
        <f t="shared" si="369"/>
        <v>0</v>
      </c>
      <c r="FG409" s="91">
        <f t="shared" si="369"/>
        <v>0</v>
      </c>
      <c r="FH409" s="91">
        <f t="shared" si="369"/>
        <v>0</v>
      </c>
      <c r="FI409" s="91">
        <f t="shared" si="369"/>
        <v>0</v>
      </c>
      <c r="FJ409" s="91">
        <f t="shared" si="369"/>
        <v>0</v>
      </c>
      <c r="FK409" s="91">
        <f t="shared" si="369"/>
        <v>0</v>
      </c>
      <c r="FL409" s="91">
        <f t="shared" si="369"/>
        <v>0</v>
      </c>
      <c r="FM409" s="91">
        <f t="shared" si="369"/>
        <v>0</v>
      </c>
      <c r="FN409" s="91">
        <f t="shared" si="369"/>
        <v>0</v>
      </c>
      <c r="FO409" s="91">
        <f t="shared" si="369"/>
        <v>0</v>
      </c>
      <c r="FP409" s="91">
        <f t="shared" si="367"/>
        <v>0</v>
      </c>
      <c r="FQ409" s="91">
        <f t="shared" si="367"/>
        <v>0</v>
      </c>
      <c r="FR409" s="91">
        <f t="shared" si="367"/>
        <v>0</v>
      </c>
      <c r="FS409" s="91">
        <f t="shared" si="373"/>
        <v>0</v>
      </c>
      <c r="FT409" s="91">
        <f t="shared" si="373"/>
        <v>0</v>
      </c>
      <c r="FU409" s="91">
        <f t="shared" si="373"/>
        <v>0</v>
      </c>
      <c r="FV409" s="91">
        <f t="shared" si="373"/>
        <v>0</v>
      </c>
      <c r="FW409" s="91">
        <f t="shared" si="373"/>
        <v>0</v>
      </c>
      <c r="FX409" s="91">
        <f t="shared" si="373"/>
        <v>0</v>
      </c>
      <c r="FY409" s="91">
        <f t="shared" si="373"/>
        <v>0</v>
      </c>
      <c r="FZ409" s="91">
        <f t="shared" si="373"/>
        <v>0</v>
      </c>
      <c r="GA409" s="91">
        <f t="shared" si="373"/>
        <v>0</v>
      </c>
      <c r="GB409" s="91">
        <f t="shared" si="373"/>
        <v>0</v>
      </c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</row>
    <row r="410" spans="1:213" ht="38.25">
      <c r="A410" s="68">
        <f>Данные!A410</f>
        <v>6368</v>
      </c>
      <c r="B410" s="68">
        <f>Данные!B410</f>
        <v>2021</v>
      </c>
      <c r="C410" s="68" t="str">
        <f>Данные!C410</f>
        <v>компьютерных технологий и электронного обучения</v>
      </c>
      <c r="D410" s="68" t="str">
        <f>Данные!D410</f>
        <v>Абрамян Геннадий Владимирович</v>
      </c>
      <c r="E410" s="68" t="str">
        <f>Данные!E410</f>
        <v>доктор педагогических наук</v>
      </c>
      <c r="F410" s="68" t="str">
        <f>Данные!F410</f>
        <v>профессор</v>
      </c>
      <c r="G410" s="68">
        <f>Данные!G410</f>
        <v>1</v>
      </c>
      <c r="H410" s="68" t="str">
        <f>Данные!H410</f>
        <v>4 курс 2018 год/пост</v>
      </c>
      <c r="I410" s="68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8">
        <f>Данные!J410</f>
        <v>0</v>
      </c>
      <c r="K410" s="68">
        <f>Данные!K410</f>
        <v>0</v>
      </c>
      <c r="L410" s="68">
        <f>Данные!L410</f>
        <v>0</v>
      </c>
      <c r="M410" s="16">
        <f t="shared" si="356"/>
        <v>0</v>
      </c>
      <c r="N410" s="16">
        <f t="shared" si="357"/>
        <v>15</v>
      </c>
      <c r="O410" s="16">
        <f t="shared" si="358"/>
        <v>16.25</v>
      </c>
      <c r="P410" s="16">
        <f t="shared" si="359"/>
        <v>16.25</v>
      </c>
      <c r="Q410" s="68">
        <f>Данные!Q410</f>
        <v>0</v>
      </c>
      <c r="R410" s="68">
        <f>Данные!R410</f>
        <v>0</v>
      </c>
      <c r="S410" s="68">
        <f>Данные!S410</f>
        <v>0</v>
      </c>
      <c r="T410" s="68">
        <f>Данные!T410</f>
        <v>0</v>
      </c>
      <c r="U410" s="68">
        <f>Данные!U410</f>
        <v>2</v>
      </c>
      <c r="V410" s="68">
        <f>Данные!V410</f>
        <v>0</v>
      </c>
      <c r="W410" s="68">
        <f>Данные!W410</f>
        <v>39</v>
      </c>
      <c r="X410" s="68">
        <f>Данные!X410</f>
        <v>2</v>
      </c>
      <c r="Y410" s="68">
        <f>Данные!Y410</f>
        <v>3</v>
      </c>
      <c r="Z410" s="68">
        <f>Данные!Z410</f>
        <v>0</v>
      </c>
      <c r="AA410" s="68">
        <f>Данные!AA410</f>
        <v>0</v>
      </c>
      <c r="AB410" s="83">
        <f>IF(F410=$HG$3,$HH$3,IF(F410=$HG$4,$HH$4,IF(F410=$HG$5,$HH$5,IF(F410=$HG$6,$HH$6,IF(F410=$HG$7,$HH$7,IF(F410=$HG$8,$HH$8,IF(F410=$HG$9,$HH$9,IF(F410=$HG$10,$HH$10,IF(F410=$HG$11,$HH$11,IF(F410=$HG$12,$HH$12,IF(F410=$HG$13,$HH$13,IF(F410=$HG$14,$HH$14,IF(F410=$HG$15,$HH$15,)))))))))))))</f>
        <v>750</v>
      </c>
      <c r="AC410" s="84" t="str">
        <f>IF(OR($GD$4=H410,$GE$4=H410,$GF$4=H410,$GG$4=H410,$GH$4=H410,$GI$4=H410,$GJ$4=H410,$GK$4=H410,$GL$4=H410,$GM$4=H410,$GN$4=H410,$GO$4=H410,$GP$4=H410,$GQ$4=H410,$GR$4=H410,$GS$4=H410,$GT$4=H410,$GU$4=H410,$GV$4=H410,$GW$4=H410,$GX$4=H410,$GY$4=H410,$GZ$4=H410,$HA$4=H410,$HB$4=H410,$HC$4=H410,$HD$4=H410,$HE$4=H410),$GC$4,IF(OR($GD$5=H410,$GE$5=H410,$GH$5=H410,$GI$5=H410,$GL$5=H410,$GM$5=H410,$GP$5=H410,$GQ$5=H410,$GT$5=H410,$GU$5=H410,$GX$5=H410,$GY$5=H410,$HB$5=H410,$HC$5=H410),$GC$5,))</f>
        <v>Бакалавры (ИВТ)</v>
      </c>
      <c r="AD410" s="84" t="str">
        <f>IF(OR(H410=$GD$4,H410=$GE$4,H410=$GF$4,H410=$GG$4,H410=$GD$5,H410=$GE$5),$GD$1,IF(OR(H410=$GH$4,H410=$GI$4,H410=$GJ$4,H410=$GK$4,H410=$GH$5,H410=$GI$5),$GH$1,IF(OR(H410=$GL$4,H410=$GM$4,H410=$GN$4,H410=$GO$4,H410=$GL$5,H410=$GM$5),$GL$1,IF(OR(H410=$GP$4,H410=$GQ$4,H410=$GR$4,H410=$GS$4,H410=$GP$5,H410=$GQ$5),$GP$1,IF(OR(H410=$GT$4,H410=$GU$4,H410=$GV$4,H410=$GW$4,H410=$GT$5,H410=$GU$5),$GT$1,IF(OR(H410=$GX$4,H410=$GY$4,H410=$GZ$4,H410=$HA$4,H410=$GX$5,H410=$GY$5),$GX$1,IF(OR(H410=$HB$4,H410=$HC$4,H410=$HD$4,H410=$HE$4,H410=$HB$5,H410=$HC$5),$HB$1,)))))))</f>
        <v>2021/2022</v>
      </c>
      <c r="AE410" s="85">
        <f t="shared" si="360"/>
        <v>49.5</v>
      </c>
      <c r="AF410" s="85">
        <f t="shared" si="361"/>
        <v>6.6000000000000003E-2</v>
      </c>
      <c r="AG410" s="83"/>
      <c r="AH410" s="83"/>
      <c r="AI410" s="87">
        <f t="shared" si="364"/>
        <v>0</v>
      </c>
      <c r="AJ410" s="87">
        <f t="shared" si="364"/>
        <v>6.6000000000000003E-2</v>
      </c>
      <c r="AK410" s="87">
        <f t="shared" si="364"/>
        <v>0</v>
      </c>
      <c r="AL410" s="87">
        <f t="shared" si="364"/>
        <v>0</v>
      </c>
      <c r="AM410" s="87">
        <f t="shared" si="364"/>
        <v>0</v>
      </c>
      <c r="AN410" s="87">
        <f t="shared" si="364"/>
        <v>0</v>
      </c>
      <c r="AO410" s="87">
        <f t="shared" si="364"/>
        <v>0</v>
      </c>
      <c r="AP410" s="87">
        <f t="shared" si="364"/>
        <v>0</v>
      </c>
      <c r="AQ410" s="87">
        <f t="shared" si="364"/>
        <v>0</v>
      </c>
      <c r="AR410" s="87">
        <f t="shared" si="364"/>
        <v>0</v>
      </c>
      <c r="AS410" s="87">
        <f t="shared" si="364"/>
        <v>0</v>
      </c>
      <c r="AT410" s="87">
        <f t="shared" si="364"/>
        <v>0</v>
      </c>
      <c r="AU410" s="87">
        <f t="shared" si="364"/>
        <v>0</v>
      </c>
      <c r="AV410" s="87">
        <f t="shared" si="364"/>
        <v>0</v>
      </c>
      <c r="AW410" s="87">
        <f t="shared" si="364"/>
        <v>0</v>
      </c>
      <c r="AX410" s="87">
        <f t="shared" ref="AX410:BM473" si="374">IF(AX$1=$D410,$AF410,)</f>
        <v>0</v>
      </c>
      <c r="AY410" s="87">
        <f t="shared" si="374"/>
        <v>0</v>
      </c>
      <c r="AZ410" s="87">
        <f t="shared" si="374"/>
        <v>0</v>
      </c>
      <c r="BA410" s="87">
        <f t="shared" si="374"/>
        <v>0</v>
      </c>
      <c r="BB410" s="87">
        <f t="shared" si="374"/>
        <v>0</v>
      </c>
      <c r="BC410" s="87">
        <f t="shared" si="374"/>
        <v>0</v>
      </c>
      <c r="BD410" s="87">
        <f t="shared" si="374"/>
        <v>0</v>
      </c>
      <c r="BE410" s="87">
        <f t="shared" si="374"/>
        <v>0</v>
      </c>
      <c r="BF410" s="87">
        <f t="shared" si="374"/>
        <v>0</v>
      </c>
      <c r="BG410" s="87">
        <f t="shared" si="374"/>
        <v>0</v>
      </c>
      <c r="BH410" s="87">
        <f t="shared" si="374"/>
        <v>0</v>
      </c>
      <c r="BI410" s="87">
        <f t="shared" si="374"/>
        <v>0</v>
      </c>
      <c r="BJ410" s="87">
        <f t="shared" si="374"/>
        <v>0</v>
      </c>
      <c r="BK410" s="87">
        <f t="shared" si="374"/>
        <v>0</v>
      </c>
      <c r="BL410" s="87">
        <f t="shared" si="374"/>
        <v>0</v>
      </c>
      <c r="BM410" s="87">
        <f t="shared" si="374"/>
        <v>0</v>
      </c>
      <c r="BN410" s="87">
        <f t="shared" si="370"/>
        <v>0</v>
      </c>
      <c r="BO410" s="87">
        <f t="shared" si="370"/>
        <v>0</v>
      </c>
      <c r="BP410" s="87">
        <f t="shared" si="370"/>
        <v>0</v>
      </c>
      <c r="BQ410" s="87">
        <f t="shared" si="370"/>
        <v>0</v>
      </c>
      <c r="BR410" s="87">
        <f t="shared" si="370"/>
        <v>0</v>
      </c>
      <c r="BS410" s="87">
        <f t="shared" si="370"/>
        <v>0</v>
      </c>
      <c r="BT410" s="87">
        <f t="shared" si="370"/>
        <v>0</v>
      </c>
      <c r="BU410" s="87">
        <f t="shared" si="370"/>
        <v>0</v>
      </c>
      <c r="BV410" s="87">
        <f t="shared" si="370"/>
        <v>0</v>
      </c>
      <c r="BW410" s="87">
        <f t="shared" si="370"/>
        <v>0</v>
      </c>
      <c r="BX410" s="87">
        <f t="shared" si="370"/>
        <v>0</v>
      </c>
      <c r="BY410" s="87">
        <f t="shared" si="370"/>
        <v>0</v>
      </c>
      <c r="BZ410" s="87">
        <f t="shared" si="370"/>
        <v>0</v>
      </c>
      <c r="CA410" s="87">
        <f t="shared" si="370"/>
        <v>0</v>
      </c>
      <c r="CB410" s="87">
        <f t="shared" si="370"/>
        <v>0</v>
      </c>
      <c r="CC410" s="87">
        <f t="shared" si="370"/>
        <v>0</v>
      </c>
      <c r="CD410" s="87">
        <f t="shared" si="368"/>
        <v>0</v>
      </c>
      <c r="CE410" s="87">
        <f t="shared" si="368"/>
        <v>0</v>
      </c>
      <c r="CF410" s="87">
        <f t="shared" si="368"/>
        <v>0</v>
      </c>
      <c r="CG410" s="87">
        <f t="shared" si="368"/>
        <v>0</v>
      </c>
      <c r="CH410" s="87">
        <f t="shared" si="368"/>
        <v>0</v>
      </c>
      <c r="CI410" s="87">
        <f t="shared" si="368"/>
        <v>0</v>
      </c>
      <c r="CJ410" s="87">
        <f t="shared" si="368"/>
        <v>0</v>
      </c>
      <c r="CK410" s="87">
        <f t="shared" si="368"/>
        <v>0</v>
      </c>
      <c r="CL410" s="87">
        <f t="shared" si="368"/>
        <v>0</v>
      </c>
      <c r="CM410" s="87">
        <f t="shared" si="368"/>
        <v>0</v>
      </c>
      <c r="CN410" s="87">
        <f t="shared" si="368"/>
        <v>0</v>
      </c>
      <c r="CO410" s="87">
        <f t="shared" si="368"/>
        <v>0</v>
      </c>
      <c r="CP410" s="87">
        <f t="shared" si="368"/>
        <v>0</v>
      </c>
      <c r="CQ410" s="87">
        <f t="shared" si="368"/>
        <v>0</v>
      </c>
      <c r="CR410" s="87">
        <f t="shared" si="368"/>
        <v>0</v>
      </c>
      <c r="CS410" s="87">
        <f t="shared" si="366"/>
        <v>0</v>
      </c>
      <c r="CT410" s="87">
        <f t="shared" si="366"/>
        <v>0</v>
      </c>
      <c r="CU410" s="87">
        <f t="shared" si="366"/>
        <v>0</v>
      </c>
      <c r="CV410" s="87">
        <f t="shared" si="371"/>
        <v>0</v>
      </c>
      <c r="CW410" s="87">
        <f t="shared" si="371"/>
        <v>0</v>
      </c>
      <c r="CX410" s="87">
        <f t="shared" si="371"/>
        <v>0</v>
      </c>
      <c r="CY410" s="87">
        <f t="shared" si="371"/>
        <v>0</v>
      </c>
      <c r="CZ410" s="87">
        <f t="shared" si="371"/>
        <v>0</v>
      </c>
      <c r="DA410" s="87">
        <f t="shared" si="371"/>
        <v>0</v>
      </c>
      <c r="DB410" s="87">
        <f t="shared" si="371"/>
        <v>0</v>
      </c>
      <c r="DC410" s="87">
        <f t="shared" si="371"/>
        <v>0</v>
      </c>
      <c r="DD410" s="87">
        <f t="shared" si="371"/>
        <v>0</v>
      </c>
      <c r="DE410" s="87">
        <f t="shared" si="371"/>
        <v>0</v>
      </c>
      <c r="DF410" s="91">
        <f t="shared" si="365"/>
        <v>0</v>
      </c>
      <c r="DG410" s="91">
        <f t="shared" si="365"/>
        <v>163.6</v>
      </c>
      <c r="DH410" s="91">
        <f t="shared" si="365"/>
        <v>0</v>
      </c>
      <c r="DI410" s="91">
        <f t="shared" si="365"/>
        <v>0</v>
      </c>
      <c r="DJ410" s="91">
        <f t="shared" si="365"/>
        <v>0</v>
      </c>
      <c r="DK410" s="91">
        <f t="shared" si="365"/>
        <v>0</v>
      </c>
      <c r="DL410" s="91">
        <f t="shared" si="365"/>
        <v>0</v>
      </c>
      <c r="DM410" s="91">
        <f t="shared" si="365"/>
        <v>0</v>
      </c>
      <c r="DN410" s="91">
        <f t="shared" si="365"/>
        <v>0</v>
      </c>
      <c r="DO410" s="91">
        <f t="shared" si="365"/>
        <v>0</v>
      </c>
      <c r="DP410" s="91">
        <f t="shared" si="365"/>
        <v>0</v>
      </c>
      <c r="DQ410" s="91">
        <f t="shared" si="365"/>
        <v>0</v>
      </c>
      <c r="DR410" s="91">
        <f t="shared" si="365"/>
        <v>0</v>
      </c>
      <c r="DS410" s="91">
        <f t="shared" si="365"/>
        <v>0</v>
      </c>
      <c r="DT410" s="91">
        <f t="shared" si="365"/>
        <v>0</v>
      </c>
      <c r="DU410" s="91">
        <f t="shared" ref="DU410:EJ473" si="375">IF(DU$1=$D410,$AE$3,)</f>
        <v>0</v>
      </c>
      <c r="DV410" s="91">
        <f t="shared" si="375"/>
        <v>0</v>
      </c>
      <c r="DW410" s="91">
        <f t="shared" si="375"/>
        <v>0</v>
      </c>
      <c r="DX410" s="91">
        <f t="shared" si="375"/>
        <v>0</v>
      </c>
      <c r="DY410" s="91">
        <f t="shared" si="375"/>
        <v>0</v>
      </c>
      <c r="DZ410" s="91">
        <f t="shared" si="375"/>
        <v>0</v>
      </c>
      <c r="EA410" s="91">
        <f t="shared" si="375"/>
        <v>0</v>
      </c>
      <c r="EB410" s="91">
        <f t="shared" si="375"/>
        <v>0</v>
      </c>
      <c r="EC410" s="91">
        <f t="shared" si="375"/>
        <v>0</v>
      </c>
      <c r="ED410" s="91">
        <f t="shared" si="375"/>
        <v>0</v>
      </c>
      <c r="EE410" s="91">
        <f t="shared" si="375"/>
        <v>0</v>
      </c>
      <c r="EF410" s="91">
        <f t="shared" si="375"/>
        <v>0</v>
      </c>
      <c r="EG410" s="91">
        <f t="shared" si="375"/>
        <v>0</v>
      </c>
      <c r="EH410" s="91">
        <f t="shared" si="375"/>
        <v>0</v>
      </c>
      <c r="EI410" s="91">
        <f t="shared" si="375"/>
        <v>0</v>
      </c>
      <c r="EJ410" s="91">
        <f t="shared" si="375"/>
        <v>0</v>
      </c>
      <c r="EK410" s="91">
        <f t="shared" si="372"/>
        <v>0</v>
      </c>
      <c r="EL410" s="91">
        <f t="shared" si="372"/>
        <v>0</v>
      </c>
      <c r="EM410" s="91">
        <f t="shared" si="372"/>
        <v>0</v>
      </c>
      <c r="EN410" s="91">
        <f t="shared" si="372"/>
        <v>0</v>
      </c>
      <c r="EO410" s="91">
        <f t="shared" si="372"/>
        <v>0</v>
      </c>
      <c r="EP410" s="91">
        <f t="shared" si="372"/>
        <v>0</v>
      </c>
      <c r="EQ410" s="91">
        <f t="shared" si="372"/>
        <v>0</v>
      </c>
      <c r="ER410" s="91">
        <f t="shared" si="372"/>
        <v>0</v>
      </c>
      <c r="ES410" s="91">
        <f t="shared" si="372"/>
        <v>0</v>
      </c>
      <c r="ET410" s="91">
        <f t="shared" si="372"/>
        <v>0</v>
      </c>
      <c r="EU410" s="91">
        <f t="shared" si="372"/>
        <v>0</v>
      </c>
      <c r="EV410" s="91">
        <f t="shared" si="372"/>
        <v>0</v>
      </c>
      <c r="EW410" s="91">
        <f t="shared" si="372"/>
        <v>0</v>
      </c>
      <c r="EX410" s="91">
        <f t="shared" si="372"/>
        <v>0</v>
      </c>
      <c r="EY410" s="91">
        <f t="shared" si="372"/>
        <v>0</v>
      </c>
      <c r="EZ410" s="91">
        <f t="shared" si="372"/>
        <v>0</v>
      </c>
      <c r="FA410" s="91">
        <f t="shared" si="369"/>
        <v>0</v>
      </c>
      <c r="FB410" s="91">
        <f t="shared" si="369"/>
        <v>0</v>
      </c>
      <c r="FC410" s="91">
        <f t="shared" si="369"/>
        <v>0</v>
      </c>
      <c r="FD410" s="91">
        <f t="shared" si="369"/>
        <v>0</v>
      </c>
      <c r="FE410" s="91">
        <f t="shared" si="369"/>
        <v>0</v>
      </c>
      <c r="FF410" s="91">
        <f t="shared" si="369"/>
        <v>0</v>
      </c>
      <c r="FG410" s="91">
        <f t="shared" si="369"/>
        <v>0</v>
      </c>
      <c r="FH410" s="91">
        <f t="shared" si="369"/>
        <v>0</v>
      </c>
      <c r="FI410" s="91">
        <f t="shared" si="369"/>
        <v>0</v>
      </c>
      <c r="FJ410" s="91">
        <f t="shared" si="369"/>
        <v>0</v>
      </c>
      <c r="FK410" s="91">
        <f t="shared" si="369"/>
        <v>0</v>
      </c>
      <c r="FL410" s="91">
        <f t="shared" si="369"/>
        <v>0</v>
      </c>
      <c r="FM410" s="91">
        <f t="shared" si="369"/>
        <v>0</v>
      </c>
      <c r="FN410" s="91">
        <f t="shared" si="369"/>
        <v>0</v>
      </c>
      <c r="FO410" s="91">
        <f t="shared" si="369"/>
        <v>0</v>
      </c>
      <c r="FP410" s="91">
        <f t="shared" si="367"/>
        <v>0</v>
      </c>
      <c r="FQ410" s="91">
        <f t="shared" si="367"/>
        <v>0</v>
      </c>
      <c r="FR410" s="91">
        <f t="shared" si="367"/>
        <v>0</v>
      </c>
      <c r="FS410" s="91">
        <f t="shared" si="373"/>
        <v>0</v>
      </c>
      <c r="FT410" s="91">
        <f t="shared" si="373"/>
        <v>0</v>
      </c>
      <c r="FU410" s="91">
        <f t="shared" si="373"/>
        <v>0</v>
      </c>
      <c r="FV410" s="91">
        <f t="shared" si="373"/>
        <v>0</v>
      </c>
      <c r="FW410" s="91">
        <f t="shared" si="373"/>
        <v>0</v>
      </c>
      <c r="FX410" s="91">
        <f t="shared" si="373"/>
        <v>0</v>
      </c>
      <c r="FY410" s="91">
        <f t="shared" si="373"/>
        <v>0</v>
      </c>
      <c r="FZ410" s="91">
        <f t="shared" si="373"/>
        <v>0</v>
      </c>
      <c r="GA410" s="91">
        <f t="shared" si="373"/>
        <v>0</v>
      </c>
      <c r="GB410" s="91">
        <f t="shared" si="373"/>
        <v>0</v>
      </c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</row>
    <row r="411" spans="1:213" ht="38.25">
      <c r="A411" s="68">
        <f>Данные!A411</f>
        <v>6368</v>
      </c>
      <c r="B411" s="68">
        <f>Данные!B411</f>
        <v>2021</v>
      </c>
      <c r="C411" s="68" t="str">
        <f>Данные!C411</f>
        <v>компьютерных технологий и электронного обучения</v>
      </c>
      <c r="D411" s="68" t="str">
        <f>Данные!D411</f>
        <v>Копыльцов Александр Васильевич</v>
      </c>
      <c r="E411" s="68" t="str">
        <f>Данные!E411</f>
        <v>доктор технических наук</v>
      </c>
      <c r="F411" s="68" t="str">
        <f>Данные!F411</f>
        <v>внешний</v>
      </c>
      <c r="G411" s="68">
        <f>Данные!G411</f>
        <v>1</v>
      </c>
      <c r="H411" s="68" t="str">
        <f>Данные!H411</f>
        <v>4 курс 2018 год/пост</v>
      </c>
      <c r="I411" s="68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8">
        <f>Данные!J411</f>
        <v>0</v>
      </c>
      <c r="K411" s="68">
        <f>Данные!K411</f>
        <v>0</v>
      </c>
      <c r="L411" s="68">
        <f>Данные!L411</f>
        <v>0</v>
      </c>
      <c r="M411" s="16">
        <f t="shared" si="356"/>
        <v>0</v>
      </c>
      <c r="N411" s="16">
        <f t="shared" si="357"/>
        <v>15</v>
      </c>
      <c r="O411" s="16">
        <f t="shared" si="358"/>
        <v>16.25</v>
      </c>
      <c r="P411" s="16">
        <f t="shared" si="359"/>
        <v>16.25</v>
      </c>
      <c r="Q411" s="68">
        <f>Данные!Q411</f>
        <v>0</v>
      </c>
      <c r="R411" s="68">
        <f>Данные!R411</f>
        <v>0</v>
      </c>
      <c r="S411" s="68">
        <f>Данные!S411</f>
        <v>0</v>
      </c>
      <c r="T411" s="68">
        <f>Данные!T411</f>
        <v>0</v>
      </c>
      <c r="U411" s="68">
        <f>Данные!U411</f>
        <v>15</v>
      </c>
      <c r="V411" s="68">
        <f>Данные!V411</f>
        <v>0</v>
      </c>
      <c r="W411" s="68">
        <f>Данные!W411</f>
        <v>39</v>
      </c>
      <c r="X411" s="68">
        <f>Данные!X411</f>
        <v>2</v>
      </c>
      <c r="Y411" s="68">
        <f>Данные!Y411</f>
        <v>3</v>
      </c>
      <c r="Z411" s="68">
        <f>Данные!Z411</f>
        <v>0</v>
      </c>
      <c r="AA411" s="68">
        <f>Данные!AA411</f>
        <v>0</v>
      </c>
      <c r="AB411" s="83">
        <f>IF(F411=$HG$3,$HH$3,IF(F411=$HG$4,$HH$4,IF(F411=$HG$5,$HH$5,IF(F411=$HG$6,$HH$6,IF(F411=$HG$7,$HH$7,IF(F411=$HG$8,$HH$8,IF(F411=$HG$9,$HH$9,IF(F411=$HG$10,$HH$10,IF(F411=$HG$11,$HH$11,IF(F411=$HG$12,$HH$12,IF(F411=$HG$13,$HH$13,IF(F411=$HG$14,$HH$14,IF(F411=$HG$15,$HH$15,)))))))))))))</f>
        <v>900</v>
      </c>
      <c r="AC411" s="84" t="str">
        <f>IF(OR($GD$4=H411,$GE$4=H411,$GF$4=H411,$GG$4=H411,$GH$4=H411,$GI$4=H411,$GJ$4=H411,$GK$4=H411,$GL$4=H411,$GM$4=H411,$GN$4=H411,$GO$4=H411,$GP$4=H411,$GQ$4=H411,$GR$4=H411,$GS$4=H411,$GT$4=H411,$GU$4=H411,$GV$4=H411,$GW$4=H411,$GX$4=H411,$GY$4=H411,$GZ$4=H411,$HA$4=H411,$HB$4=H411,$HC$4=H411,$HD$4=H411,$HE$4=H411),$GC$4,IF(OR($GD$5=H411,$GE$5=H411,$GH$5=H411,$GI$5=H411,$GL$5=H411,$GM$5=H411,$GP$5=H411,$GQ$5=H411,$GT$5=H411,$GU$5=H411,$GX$5=H411,$GY$5=H411,$HB$5=H411,$HC$5=H411),$GC$5,))</f>
        <v>Бакалавры (ИВТ)</v>
      </c>
      <c r="AD411" s="84" t="str">
        <f>IF(OR(H411=$GD$4,H411=$GE$4,H411=$GF$4,H411=$GG$4,H411=$GD$5,H411=$GE$5),$GD$1,IF(OR(H411=$GH$4,H411=$GI$4,H411=$GJ$4,H411=$GK$4,H411=$GH$5,H411=$GI$5),$GH$1,IF(OR(H411=$GL$4,H411=$GM$4,H411=$GN$4,H411=$GO$4,H411=$GL$5,H411=$GM$5),$GL$1,IF(OR(H411=$GP$4,H411=$GQ$4,H411=$GR$4,H411=$GS$4,H411=$GP$5,H411=$GQ$5),$GP$1,IF(OR(H411=$GT$4,H411=$GU$4,H411=$GV$4,H411=$GW$4,H411=$GT$5,H411=$GU$5),$GT$1,IF(OR(H411=$GX$4,H411=$GY$4,H411=$GZ$4,H411=$HA$4,H411=$GX$5,H411=$GY$5),$GX$1,IF(OR(H411=$HB$4,H411=$HC$4,H411=$HD$4,H411=$HE$4,H411=$HB$5,H411=$HC$5),$HB$1,)))))))</f>
        <v>2021/2022</v>
      </c>
      <c r="AE411" s="85">
        <f t="shared" si="360"/>
        <v>62.5</v>
      </c>
      <c r="AF411" s="85">
        <f t="shared" si="361"/>
        <v>6.9444444444444448E-2</v>
      </c>
      <c r="AG411" s="83"/>
      <c r="AH411" s="83"/>
      <c r="AI411" s="87">
        <f t="shared" ref="AI411:AX474" si="376">IF(AI$1=$D411,$AF411,)</f>
        <v>0</v>
      </c>
      <c r="AJ411" s="87">
        <f t="shared" si="376"/>
        <v>0</v>
      </c>
      <c r="AK411" s="87">
        <f t="shared" si="376"/>
        <v>0</v>
      </c>
      <c r="AL411" s="87">
        <f t="shared" si="376"/>
        <v>0</v>
      </c>
      <c r="AM411" s="87">
        <f t="shared" si="376"/>
        <v>0</v>
      </c>
      <c r="AN411" s="87">
        <f t="shared" si="376"/>
        <v>0</v>
      </c>
      <c r="AO411" s="87">
        <f t="shared" si="376"/>
        <v>0</v>
      </c>
      <c r="AP411" s="87">
        <f t="shared" si="376"/>
        <v>0</v>
      </c>
      <c r="AQ411" s="87">
        <f t="shared" si="376"/>
        <v>0</v>
      </c>
      <c r="AR411" s="87">
        <f t="shared" si="376"/>
        <v>0</v>
      </c>
      <c r="AS411" s="87">
        <f t="shared" si="376"/>
        <v>0</v>
      </c>
      <c r="AT411" s="87">
        <f t="shared" si="376"/>
        <v>0</v>
      </c>
      <c r="AU411" s="87">
        <f t="shared" si="376"/>
        <v>0</v>
      </c>
      <c r="AV411" s="87">
        <f t="shared" si="376"/>
        <v>0</v>
      </c>
      <c r="AW411" s="87">
        <f t="shared" si="376"/>
        <v>0</v>
      </c>
      <c r="AX411" s="87">
        <f t="shared" si="376"/>
        <v>0</v>
      </c>
      <c r="AY411" s="87">
        <f t="shared" si="374"/>
        <v>0</v>
      </c>
      <c r="AZ411" s="87">
        <f t="shared" si="374"/>
        <v>0</v>
      </c>
      <c r="BA411" s="87">
        <f t="shared" si="374"/>
        <v>0</v>
      </c>
      <c r="BB411" s="87">
        <f t="shared" si="374"/>
        <v>0</v>
      </c>
      <c r="BC411" s="87">
        <f t="shared" si="374"/>
        <v>0</v>
      </c>
      <c r="BD411" s="87">
        <f t="shared" si="374"/>
        <v>0</v>
      </c>
      <c r="BE411" s="87">
        <f t="shared" si="374"/>
        <v>0</v>
      </c>
      <c r="BF411" s="87">
        <f t="shared" si="374"/>
        <v>0</v>
      </c>
      <c r="BG411" s="87">
        <f t="shared" si="374"/>
        <v>0</v>
      </c>
      <c r="BH411" s="87">
        <f t="shared" si="374"/>
        <v>0</v>
      </c>
      <c r="BI411" s="87">
        <f t="shared" si="374"/>
        <v>0</v>
      </c>
      <c r="BJ411" s="87">
        <f t="shared" si="374"/>
        <v>0</v>
      </c>
      <c r="BK411" s="87">
        <f t="shared" si="374"/>
        <v>0</v>
      </c>
      <c r="BL411" s="87">
        <f t="shared" si="374"/>
        <v>0</v>
      </c>
      <c r="BM411" s="87">
        <f t="shared" si="374"/>
        <v>0</v>
      </c>
      <c r="BN411" s="87">
        <f t="shared" si="370"/>
        <v>0</v>
      </c>
      <c r="BO411" s="87">
        <f t="shared" si="370"/>
        <v>0</v>
      </c>
      <c r="BP411" s="87">
        <f t="shared" si="370"/>
        <v>0</v>
      </c>
      <c r="BQ411" s="87">
        <f t="shared" si="370"/>
        <v>0</v>
      </c>
      <c r="BR411" s="87">
        <f t="shared" si="370"/>
        <v>0</v>
      </c>
      <c r="BS411" s="87">
        <f t="shared" si="370"/>
        <v>0</v>
      </c>
      <c r="BT411" s="87">
        <f t="shared" si="370"/>
        <v>0</v>
      </c>
      <c r="BU411" s="87">
        <f t="shared" si="370"/>
        <v>6.9444444444444448E-2</v>
      </c>
      <c r="BV411" s="87">
        <f t="shared" si="370"/>
        <v>0</v>
      </c>
      <c r="BW411" s="87">
        <f t="shared" si="370"/>
        <v>0</v>
      </c>
      <c r="BX411" s="87">
        <f t="shared" si="370"/>
        <v>0</v>
      </c>
      <c r="BY411" s="87">
        <f t="shared" si="370"/>
        <v>0</v>
      </c>
      <c r="BZ411" s="87">
        <f t="shared" si="370"/>
        <v>0</v>
      </c>
      <c r="CA411" s="87">
        <f t="shared" si="370"/>
        <v>0</v>
      </c>
      <c r="CB411" s="87">
        <f t="shared" si="370"/>
        <v>0</v>
      </c>
      <c r="CC411" s="87">
        <f t="shared" si="370"/>
        <v>0</v>
      </c>
      <c r="CD411" s="87">
        <f t="shared" si="368"/>
        <v>0</v>
      </c>
      <c r="CE411" s="87">
        <f t="shared" si="368"/>
        <v>0</v>
      </c>
      <c r="CF411" s="87">
        <f t="shared" si="368"/>
        <v>0</v>
      </c>
      <c r="CG411" s="87">
        <f t="shared" si="368"/>
        <v>0</v>
      </c>
      <c r="CH411" s="87">
        <f t="shared" si="368"/>
        <v>0</v>
      </c>
      <c r="CI411" s="87">
        <f t="shared" si="368"/>
        <v>0</v>
      </c>
      <c r="CJ411" s="87">
        <f t="shared" si="368"/>
        <v>0</v>
      </c>
      <c r="CK411" s="87">
        <f t="shared" si="368"/>
        <v>0</v>
      </c>
      <c r="CL411" s="87">
        <f t="shared" si="368"/>
        <v>0</v>
      </c>
      <c r="CM411" s="87">
        <f t="shared" si="368"/>
        <v>0</v>
      </c>
      <c r="CN411" s="87">
        <f t="shared" si="368"/>
        <v>0</v>
      </c>
      <c r="CO411" s="87">
        <f t="shared" si="368"/>
        <v>0</v>
      </c>
      <c r="CP411" s="87">
        <f t="shared" si="368"/>
        <v>0</v>
      </c>
      <c r="CQ411" s="87">
        <f t="shared" si="368"/>
        <v>0</v>
      </c>
      <c r="CR411" s="87">
        <f t="shared" si="368"/>
        <v>0</v>
      </c>
      <c r="CS411" s="87">
        <f t="shared" si="366"/>
        <v>0</v>
      </c>
      <c r="CT411" s="87">
        <f t="shared" si="366"/>
        <v>0</v>
      </c>
      <c r="CU411" s="87">
        <f t="shared" si="366"/>
        <v>0</v>
      </c>
      <c r="CV411" s="87">
        <f t="shared" si="371"/>
        <v>0</v>
      </c>
      <c r="CW411" s="87">
        <f t="shared" si="371"/>
        <v>0</v>
      </c>
      <c r="CX411" s="87">
        <f t="shared" si="371"/>
        <v>0</v>
      </c>
      <c r="CY411" s="87">
        <f t="shared" si="371"/>
        <v>0</v>
      </c>
      <c r="CZ411" s="87">
        <f t="shared" si="371"/>
        <v>0</v>
      </c>
      <c r="DA411" s="87">
        <f t="shared" si="371"/>
        <v>0</v>
      </c>
      <c r="DB411" s="87">
        <f t="shared" si="371"/>
        <v>0</v>
      </c>
      <c r="DC411" s="87">
        <f t="shared" si="371"/>
        <v>0</v>
      </c>
      <c r="DD411" s="87">
        <f t="shared" si="371"/>
        <v>0</v>
      </c>
      <c r="DE411" s="87">
        <f t="shared" si="371"/>
        <v>0</v>
      </c>
      <c r="DF411" s="91">
        <f t="shared" ref="DF411:DU474" si="377">IF(DF$1=$D411,$AE$3,)</f>
        <v>0</v>
      </c>
      <c r="DG411" s="91">
        <f t="shared" si="377"/>
        <v>0</v>
      </c>
      <c r="DH411" s="91">
        <f t="shared" si="377"/>
        <v>0</v>
      </c>
      <c r="DI411" s="91">
        <f t="shared" si="377"/>
        <v>0</v>
      </c>
      <c r="DJ411" s="91">
        <f t="shared" si="377"/>
        <v>0</v>
      </c>
      <c r="DK411" s="91">
        <f t="shared" si="377"/>
        <v>0</v>
      </c>
      <c r="DL411" s="91">
        <f t="shared" si="377"/>
        <v>0</v>
      </c>
      <c r="DM411" s="91">
        <f t="shared" si="377"/>
        <v>0</v>
      </c>
      <c r="DN411" s="91">
        <f t="shared" si="377"/>
        <v>0</v>
      </c>
      <c r="DO411" s="91">
        <f t="shared" si="377"/>
        <v>0</v>
      </c>
      <c r="DP411" s="91">
        <f t="shared" si="377"/>
        <v>0</v>
      </c>
      <c r="DQ411" s="91">
        <f t="shared" si="377"/>
        <v>0</v>
      </c>
      <c r="DR411" s="91">
        <f t="shared" si="377"/>
        <v>0</v>
      </c>
      <c r="DS411" s="91">
        <f t="shared" si="377"/>
        <v>0</v>
      </c>
      <c r="DT411" s="91">
        <f t="shared" si="377"/>
        <v>0</v>
      </c>
      <c r="DU411" s="91">
        <f t="shared" si="377"/>
        <v>0</v>
      </c>
      <c r="DV411" s="91">
        <f t="shared" si="375"/>
        <v>0</v>
      </c>
      <c r="DW411" s="91">
        <f t="shared" si="375"/>
        <v>0</v>
      </c>
      <c r="DX411" s="91">
        <f t="shared" si="375"/>
        <v>0</v>
      </c>
      <c r="DY411" s="91">
        <f t="shared" si="375"/>
        <v>0</v>
      </c>
      <c r="DZ411" s="91">
        <f t="shared" si="375"/>
        <v>0</v>
      </c>
      <c r="EA411" s="91">
        <f t="shared" si="375"/>
        <v>0</v>
      </c>
      <c r="EB411" s="91">
        <f t="shared" si="375"/>
        <v>0</v>
      </c>
      <c r="EC411" s="91">
        <f t="shared" si="375"/>
        <v>0</v>
      </c>
      <c r="ED411" s="91">
        <f t="shared" si="375"/>
        <v>0</v>
      </c>
      <c r="EE411" s="91">
        <f t="shared" si="375"/>
        <v>0</v>
      </c>
      <c r="EF411" s="91">
        <f t="shared" si="375"/>
        <v>0</v>
      </c>
      <c r="EG411" s="91">
        <f t="shared" si="375"/>
        <v>0</v>
      </c>
      <c r="EH411" s="91">
        <f t="shared" si="375"/>
        <v>0</v>
      </c>
      <c r="EI411" s="91">
        <f t="shared" si="375"/>
        <v>0</v>
      </c>
      <c r="EJ411" s="91">
        <f t="shared" si="375"/>
        <v>0</v>
      </c>
      <c r="EK411" s="91">
        <f t="shared" si="372"/>
        <v>0</v>
      </c>
      <c r="EL411" s="91">
        <f t="shared" si="372"/>
        <v>0</v>
      </c>
      <c r="EM411" s="91">
        <f t="shared" si="372"/>
        <v>0</v>
      </c>
      <c r="EN411" s="91">
        <f t="shared" si="372"/>
        <v>0</v>
      </c>
      <c r="EO411" s="91">
        <f t="shared" si="372"/>
        <v>0</v>
      </c>
      <c r="EP411" s="91">
        <f t="shared" si="372"/>
        <v>0</v>
      </c>
      <c r="EQ411" s="91">
        <f t="shared" si="372"/>
        <v>0</v>
      </c>
      <c r="ER411" s="91">
        <f t="shared" si="372"/>
        <v>163.6</v>
      </c>
      <c r="ES411" s="91">
        <f t="shared" si="372"/>
        <v>0</v>
      </c>
      <c r="ET411" s="91">
        <f t="shared" si="372"/>
        <v>0</v>
      </c>
      <c r="EU411" s="91">
        <f t="shared" si="372"/>
        <v>0</v>
      </c>
      <c r="EV411" s="91">
        <f t="shared" si="372"/>
        <v>0</v>
      </c>
      <c r="EW411" s="91">
        <f t="shared" si="372"/>
        <v>0</v>
      </c>
      <c r="EX411" s="91">
        <f t="shared" si="372"/>
        <v>0</v>
      </c>
      <c r="EY411" s="91">
        <f t="shared" si="372"/>
        <v>0</v>
      </c>
      <c r="EZ411" s="91">
        <f t="shared" si="372"/>
        <v>0</v>
      </c>
      <c r="FA411" s="91">
        <f t="shared" si="369"/>
        <v>0</v>
      </c>
      <c r="FB411" s="91">
        <f t="shared" si="369"/>
        <v>0</v>
      </c>
      <c r="FC411" s="91">
        <f t="shared" si="369"/>
        <v>0</v>
      </c>
      <c r="FD411" s="91">
        <f t="shared" si="369"/>
        <v>0</v>
      </c>
      <c r="FE411" s="91">
        <f t="shared" si="369"/>
        <v>0</v>
      </c>
      <c r="FF411" s="91">
        <f t="shared" si="369"/>
        <v>0</v>
      </c>
      <c r="FG411" s="91">
        <f t="shared" si="369"/>
        <v>0</v>
      </c>
      <c r="FH411" s="91">
        <f t="shared" si="369"/>
        <v>0</v>
      </c>
      <c r="FI411" s="91">
        <f t="shared" si="369"/>
        <v>0</v>
      </c>
      <c r="FJ411" s="91">
        <f t="shared" si="369"/>
        <v>0</v>
      </c>
      <c r="FK411" s="91">
        <f t="shared" si="369"/>
        <v>0</v>
      </c>
      <c r="FL411" s="91">
        <f t="shared" si="369"/>
        <v>0</v>
      </c>
      <c r="FM411" s="91">
        <f t="shared" si="369"/>
        <v>0</v>
      </c>
      <c r="FN411" s="91">
        <f t="shared" si="369"/>
        <v>0</v>
      </c>
      <c r="FO411" s="91">
        <f t="shared" si="369"/>
        <v>0</v>
      </c>
      <c r="FP411" s="91">
        <f t="shared" si="367"/>
        <v>0</v>
      </c>
      <c r="FQ411" s="91">
        <f t="shared" si="367"/>
        <v>0</v>
      </c>
      <c r="FR411" s="91">
        <f t="shared" si="367"/>
        <v>0</v>
      </c>
      <c r="FS411" s="91">
        <f t="shared" si="373"/>
        <v>0</v>
      </c>
      <c r="FT411" s="91">
        <f t="shared" si="373"/>
        <v>0</v>
      </c>
      <c r="FU411" s="91">
        <f t="shared" si="373"/>
        <v>0</v>
      </c>
      <c r="FV411" s="91">
        <f t="shared" si="373"/>
        <v>0</v>
      </c>
      <c r="FW411" s="91">
        <f t="shared" si="373"/>
        <v>0</v>
      </c>
      <c r="FX411" s="91">
        <f t="shared" si="373"/>
        <v>0</v>
      </c>
      <c r="FY411" s="91">
        <f t="shared" si="373"/>
        <v>0</v>
      </c>
      <c r="FZ411" s="91">
        <f t="shared" si="373"/>
        <v>0</v>
      </c>
      <c r="GA411" s="91">
        <f t="shared" si="373"/>
        <v>0</v>
      </c>
      <c r="GB411" s="91">
        <f t="shared" si="373"/>
        <v>0</v>
      </c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</row>
    <row r="412" spans="1:213" ht="38.25">
      <c r="A412" s="68">
        <f>Данные!A412</f>
        <v>6368</v>
      </c>
      <c r="B412" s="68">
        <f>Данные!B412</f>
        <v>2021</v>
      </c>
      <c r="C412" s="68" t="str">
        <f>Данные!C412</f>
        <v>компьютерных технологий и электронного обучения</v>
      </c>
      <c r="D412" s="68" t="str">
        <f>Данные!D412</f>
        <v>Карпова Наталья Александровна</v>
      </c>
      <c r="E412" s="68" t="str">
        <f>Данные!E412</f>
        <v>кандидат технических наук</v>
      </c>
      <c r="F412" s="68" t="str">
        <f>Данные!F412</f>
        <v>доцент</v>
      </c>
      <c r="G412" s="68">
        <f>Данные!G412</f>
        <v>0.75</v>
      </c>
      <c r="H412" s="68" t="str">
        <f>Данные!H412</f>
        <v>4 курс 2018 год/пост</v>
      </c>
      <c r="I412" s="68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8">
        <f>Данные!J412</f>
        <v>0</v>
      </c>
      <c r="K412" s="68">
        <f>Данные!K412</f>
        <v>0</v>
      </c>
      <c r="L412" s="68">
        <f>Данные!L412</f>
        <v>0</v>
      </c>
      <c r="M412" s="16">
        <f t="shared" si="356"/>
        <v>0</v>
      </c>
      <c r="N412" s="16">
        <f t="shared" si="357"/>
        <v>15</v>
      </c>
      <c r="O412" s="16">
        <f t="shared" si="358"/>
        <v>16.25</v>
      </c>
      <c r="P412" s="16">
        <f t="shared" si="359"/>
        <v>16.25</v>
      </c>
      <c r="Q412" s="68">
        <f>Данные!Q412</f>
        <v>0</v>
      </c>
      <c r="R412" s="68">
        <f>Данные!R412</f>
        <v>0</v>
      </c>
      <c r="S412" s="68">
        <f>Данные!S412</f>
        <v>0</v>
      </c>
      <c r="T412" s="68">
        <f>Данные!T412</f>
        <v>0</v>
      </c>
      <c r="U412" s="68">
        <f>Данные!U412</f>
        <v>4</v>
      </c>
      <c r="V412" s="68">
        <f>Данные!V412</f>
        <v>0</v>
      </c>
      <c r="W412" s="68">
        <f>Данные!W412</f>
        <v>39</v>
      </c>
      <c r="X412" s="68">
        <f>Данные!X412</f>
        <v>2</v>
      </c>
      <c r="Y412" s="68">
        <f>Данные!Y412</f>
        <v>3</v>
      </c>
      <c r="Z412" s="68">
        <f>Данные!Z412</f>
        <v>0</v>
      </c>
      <c r="AA412" s="68">
        <f>Данные!AA412</f>
        <v>0</v>
      </c>
      <c r="AB412" s="83">
        <f>IF(F412=$HG$3,$HH$3,IF(F412=$HG$4,$HH$4,IF(F412=$HG$5,$HH$5,IF(F412=$HG$6,$HH$6,IF(F412=$HG$7,$HH$7,IF(F412=$HG$8,$HH$8,IF(F412=$HG$9,$HH$9,IF(F412=$HG$10,$HH$10,IF(F412=$HG$11,$HH$11,IF(F412=$HG$12,$HH$12,IF(F412=$HG$13,$HH$13,IF(F412=$HG$14,$HH$14,IF(F412=$HG$15,$HH$15,)))))))))))))</f>
        <v>800</v>
      </c>
      <c r="AC412" s="84" t="str">
        <f>IF(OR($GD$4=H412,$GE$4=H412,$GF$4=H412,$GG$4=H412,$GH$4=H412,$GI$4=H412,$GJ$4=H412,$GK$4=H412,$GL$4=H412,$GM$4=H412,$GN$4=H412,$GO$4=H412,$GP$4=H412,$GQ$4=H412,$GR$4=H412,$GS$4=H412,$GT$4=H412,$GU$4=H412,$GV$4=H412,$GW$4=H412,$GX$4=H412,$GY$4=H412,$GZ$4=H412,$HA$4=H412,$HB$4=H412,$HC$4=H412,$HD$4=H412,$HE$4=H412),$GC$4,IF(OR($GD$5=H412,$GE$5=H412,$GH$5=H412,$GI$5=H412,$GL$5=H412,$GM$5=H412,$GP$5=H412,$GQ$5=H412,$GT$5=H412,$GU$5=H412,$GX$5=H412,$GY$5=H412,$HB$5=H412,$HC$5=H412),$GC$5,))</f>
        <v>Бакалавры (ИВТ)</v>
      </c>
      <c r="AD412" s="84" t="str">
        <f>IF(OR(H412=$GD$4,H412=$GE$4,H412=$GF$4,H412=$GG$4,H412=$GD$5,H412=$GE$5),$GD$1,IF(OR(H412=$GH$4,H412=$GI$4,H412=$GJ$4,H412=$GK$4,H412=$GH$5,H412=$GI$5),$GH$1,IF(OR(H412=$GL$4,H412=$GM$4,H412=$GN$4,H412=$GO$4,H412=$GL$5,H412=$GM$5),$GL$1,IF(OR(H412=$GP$4,H412=$GQ$4,H412=$GR$4,H412=$GS$4,H412=$GP$5,H412=$GQ$5),$GP$1,IF(OR(H412=$GT$4,H412=$GU$4,H412=$GV$4,H412=$GW$4,H412=$GT$5,H412=$GU$5),$GT$1,IF(OR(H412=$GX$4,H412=$GY$4,H412=$GZ$4,H412=$HA$4,H412=$GX$5,H412=$GY$5),$GX$1,IF(OR(H412=$HB$4,H412=$HC$4,H412=$HD$4,H412=$HE$4,H412=$HB$5,H412=$HC$5),$HB$1,)))))))</f>
        <v>2021/2022</v>
      </c>
      <c r="AE412" s="85">
        <f t="shared" si="360"/>
        <v>51.5</v>
      </c>
      <c r="AF412" s="85">
        <f t="shared" si="361"/>
        <v>6.4375000000000002E-2</v>
      </c>
      <c r="AG412" s="83"/>
      <c r="AH412" s="83"/>
      <c r="AI412" s="87">
        <f t="shared" si="376"/>
        <v>0</v>
      </c>
      <c r="AJ412" s="87">
        <f t="shared" si="376"/>
        <v>0</v>
      </c>
      <c r="AK412" s="87">
        <f t="shared" si="376"/>
        <v>0</v>
      </c>
      <c r="AL412" s="87">
        <f t="shared" si="376"/>
        <v>0</v>
      </c>
      <c r="AM412" s="87">
        <f t="shared" si="376"/>
        <v>0</v>
      </c>
      <c r="AN412" s="87">
        <f t="shared" si="376"/>
        <v>0</v>
      </c>
      <c r="AO412" s="87">
        <f t="shared" si="376"/>
        <v>0</v>
      </c>
      <c r="AP412" s="87">
        <f t="shared" si="376"/>
        <v>0</v>
      </c>
      <c r="AQ412" s="87">
        <f t="shared" si="376"/>
        <v>0</v>
      </c>
      <c r="AR412" s="87">
        <f t="shared" si="376"/>
        <v>0</v>
      </c>
      <c r="AS412" s="87">
        <f t="shared" si="376"/>
        <v>0</v>
      </c>
      <c r="AT412" s="87">
        <f t="shared" si="376"/>
        <v>0</v>
      </c>
      <c r="AU412" s="87">
        <f t="shared" si="376"/>
        <v>0</v>
      </c>
      <c r="AV412" s="87">
        <f t="shared" si="376"/>
        <v>0</v>
      </c>
      <c r="AW412" s="87">
        <f t="shared" si="376"/>
        <v>0</v>
      </c>
      <c r="AX412" s="87">
        <f t="shared" si="376"/>
        <v>0</v>
      </c>
      <c r="AY412" s="87">
        <f t="shared" si="374"/>
        <v>0</v>
      </c>
      <c r="AZ412" s="87">
        <f t="shared" si="374"/>
        <v>0</v>
      </c>
      <c r="BA412" s="87">
        <f t="shared" si="374"/>
        <v>0</v>
      </c>
      <c r="BB412" s="87">
        <f t="shared" si="374"/>
        <v>0</v>
      </c>
      <c r="BC412" s="87">
        <f t="shared" si="374"/>
        <v>0</v>
      </c>
      <c r="BD412" s="87">
        <f t="shared" si="374"/>
        <v>0</v>
      </c>
      <c r="BE412" s="87">
        <f t="shared" si="374"/>
        <v>0</v>
      </c>
      <c r="BF412" s="87">
        <f t="shared" si="374"/>
        <v>0</v>
      </c>
      <c r="BG412" s="87">
        <f t="shared" si="374"/>
        <v>0</v>
      </c>
      <c r="BH412" s="87">
        <f t="shared" si="374"/>
        <v>0</v>
      </c>
      <c r="BI412" s="87">
        <f t="shared" si="374"/>
        <v>0</v>
      </c>
      <c r="BJ412" s="87">
        <f t="shared" si="374"/>
        <v>0</v>
      </c>
      <c r="BK412" s="87">
        <f t="shared" si="374"/>
        <v>0</v>
      </c>
      <c r="BL412" s="87">
        <f t="shared" si="374"/>
        <v>0</v>
      </c>
      <c r="BM412" s="87">
        <f t="shared" si="374"/>
        <v>0</v>
      </c>
      <c r="BN412" s="87">
        <f t="shared" si="370"/>
        <v>0</v>
      </c>
      <c r="BO412" s="87">
        <f t="shared" si="370"/>
        <v>0</v>
      </c>
      <c r="BP412" s="87">
        <f t="shared" si="370"/>
        <v>0</v>
      </c>
      <c r="BQ412" s="87">
        <f t="shared" si="370"/>
        <v>6.4375000000000002E-2</v>
      </c>
      <c r="BR412" s="87">
        <f t="shared" si="370"/>
        <v>0</v>
      </c>
      <c r="BS412" s="87">
        <f t="shared" si="370"/>
        <v>0</v>
      </c>
      <c r="BT412" s="87">
        <f t="shared" si="370"/>
        <v>0</v>
      </c>
      <c r="BU412" s="87">
        <f t="shared" si="370"/>
        <v>0</v>
      </c>
      <c r="BV412" s="87">
        <f t="shared" si="370"/>
        <v>0</v>
      </c>
      <c r="BW412" s="87">
        <f t="shared" si="370"/>
        <v>0</v>
      </c>
      <c r="BX412" s="87">
        <f t="shared" si="370"/>
        <v>0</v>
      </c>
      <c r="BY412" s="87">
        <f t="shared" si="370"/>
        <v>0</v>
      </c>
      <c r="BZ412" s="87">
        <f t="shared" si="370"/>
        <v>0</v>
      </c>
      <c r="CA412" s="87">
        <f t="shared" si="370"/>
        <v>0</v>
      </c>
      <c r="CB412" s="87">
        <f t="shared" si="370"/>
        <v>0</v>
      </c>
      <c r="CC412" s="87">
        <f t="shared" si="370"/>
        <v>0</v>
      </c>
      <c r="CD412" s="87">
        <f t="shared" si="368"/>
        <v>0</v>
      </c>
      <c r="CE412" s="87">
        <f t="shared" si="368"/>
        <v>0</v>
      </c>
      <c r="CF412" s="87">
        <f t="shared" si="368"/>
        <v>0</v>
      </c>
      <c r="CG412" s="87">
        <f t="shared" si="368"/>
        <v>0</v>
      </c>
      <c r="CH412" s="87">
        <f t="shared" si="368"/>
        <v>0</v>
      </c>
      <c r="CI412" s="87">
        <f t="shared" si="368"/>
        <v>0</v>
      </c>
      <c r="CJ412" s="87">
        <f t="shared" si="368"/>
        <v>0</v>
      </c>
      <c r="CK412" s="87">
        <f t="shared" si="368"/>
        <v>0</v>
      </c>
      <c r="CL412" s="87">
        <f t="shared" si="368"/>
        <v>0</v>
      </c>
      <c r="CM412" s="87">
        <f t="shared" si="368"/>
        <v>0</v>
      </c>
      <c r="CN412" s="87">
        <f t="shared" si="368"/>
        <v>0</v>
      </c>
      <c r="CO412" s="87">
        <f t="shared" si="368"/>
        <v>0</v>
      </c>
      <c r="CP412" s="87">
        <f t="shared" si="368"/>
        <v>0</v>
      </c>
      <c r="CQ412" s="87">
        <f t="shared" si="368"/>
        <v>0</v>
      </c>
      <c r="CR412" s="87">
        <f t="shared" si="368"/>
        <v>0</v>
      </c>
      <c r="CS412" s="87">
        <f t="shared" si="366"/>
        <v>0</v>
      </c>
      <c r="CT412" s="87">
        <f t="shared" si="366"/>
        <v>0</v>
      </c>
      <c r="CU412" s="87">
        <f t="shared" si="366"/>
        <v>0</v>
      </c>
      <c r="CV412" s="87">
        <f t="shared" si="371"/>
        <v>0</v>
      </c>
      <c r="CW412" s="87">
        <f t="shared" si="371"/>
        <v>0</v>
      </c>
      <c r="CX412" s="87">
        <f t="shared" si="371"/>
        <v>0</v>
      </c>
      <c r="CY412" s="87">
        <f t="shared" si="371"/>
        <v>0</v>
      </c>
      <c r="CZ412" s="87">
        <f t="shared" si="371"/>
        <v>0</v>
      </c>
      <c r="DA412" s="87">
        <f t="shared" si="371"/>
        <v>0</v>
      </c>
      <c r="DB412" s="87">
        <f t="shared" si="371"/>
        <v>0</v>
      </c>
      <c r="DC412" s="87">
        <f t="shared" si="371"/>
        <v>0</v>
      </c>
      <c r="DD412" s="87">
        <f t="shared" si="371"/>
        <v>0</v>
      </c>
      <c r="DE412" s="87">
        <f t="shared" si="371"/>
        <v>0</v>
      </c>
      <c r="DF412" s="91">
        <f t="shared" si="377"/>
        <v>0</v>
      </c>
      <c r="DG412" s="91">
        <f t="shared" si="377"/>
        <v>0</v>
      </c>
      <c r="DH412" s="91">
        <f t="shared" si="377"/>
        <v>0</v>
      </c>
      <c r="DI412" s="91">
        <f t="shared" si="377"/>
        <v>0</v>
      </c>
      <c r="DJ412" s="91">
        <f t="shared" si="377"/>
        <v>0</v>
      </c>
      <c r="DK412" s="91">
        <f t="shared" si="377"/>
        <v>0</v>
      </c>
      <c r="DL412" s="91">
        <f t="shared" si="377"/>
        <v>0</v>
      </c>
      <c r="DM412" s="91">
        <f t="shared" si="377"/>
        <v>0</v>
      </c>
      <c r="DN412" s="91">
        <f t="shared" si="377"/>
        <v>0</v>
      </c>
      <c r="DO412" s="91">
        <f t="shared" si="377"/>
        <v>0</v>
      </c>
      <c r="DP412" s="91">
        <f t="shared" si="377"/>
        <v>0</v>
      </c>
      <c r="DQ412" s="91">
        <f t="shared" si="377"/>
        <v>0</v>
      </c>
      <c r="DR412" s="91">
        <f t="shared" si="377"/>
        <v>0</v>
      </c>
      <c r="DS412" s="91">
        <f t="shared" si="377"/>
        <v>0</v>
      </c>
      <c r="DT412" s="91">
        <f t="shared" si="377"/>
        <v>0</v>
      </c>
      <c r="DU412" s="91">
        <f t="shared" si="377"/>
        <v>0</v>
      </c>
      <c r="DV412" s="91">
        <f t="shared" si="375"/>
        <v>0</v>
      </c>
      <c r="DW412" s="91">
        <f t="shared" si="375"/>
        <v>0</v>
      </c>
      <c r="DX412" s="91">
        <f t="shared" si="375"/>
        <v>0</v>
      </c>
      <c r="DY412" s="91">
        <f t="shared" si="375"/>
        <v>0</v>
      </c>
      <c r="DZ412" s="91">
        <f t="shared" si="375"/>
        <v>0</v>
      </c>
      <c r="EA412" s="91">
        <f t="shared" si="375"/>
        <v>0</v>
      </c>
      <c r="EB412" s="91">
        <f t="shared" si="375"/>
        <v>0</v>
      </c>
      <c r="EC412" s="91">
        <f t="shared" si="375"/>
        <v>0</v>
      </c>
      <c r="ED412" s="91">
        <f t="shared" si="375"/>
        <v>0</v>
      </c>
      <c r="EE412" s="91">
        <f t="shared" si="375"/>
        <v>0</v>
      </c>
      <c r="EF412" s="91">
        <f t="shared" si="375"/>
        <v>0</v>
      </c>
      <c r="EG412" s="91">
        <f t="shared" si="375"/>
        <v>0</v>
      </c>
      <c r="EH412" s="91">
        <f t="shared" si="375"/>
        <v>0</v>
      </c>
      <c r="EI412" s="91">
        <f t="shared" si="375"/>
        <v>0</v>
      </c>
      <c r="EJ412" s="91">
        <f t="shared" si="375"/>
        <v>0</v>
      </c>
      <c r="EK412" s="91">
        <f t="shared" si="372"/>
        <v>0</v>
      </c>
      <c r="EL412" s="91">
        <f t="shared" si="372"/>
        <v>0</v>
      </c>
      <c r="EM412" s="91">
        <f t="shared" si="372"/>
        <v>0</v>
      </c>
      <c r="EN412" s="91">
        <f t="shared" si="372"/>
        <v>163.6</v>
      </c>
      <c r="EO412" s="91">
        <f t="shared" si="372"/>
        <v>0</v>
      </c>
      <c r="EP412" s="91">
        <f t="shared" si="372"/>
        <v>0</v>
      </c>
      <c r="EQ412" s="91">
        <f t="shared" si="372"/>
        <v>0</v>
      </c>
      <c r="ER412" s="91">
        <f t="shared" si="372"/>
        <v>0</v>
      </c>
      <c r="ES412" s="91">
        <f t="shared" si="372"/>
        <v>0</v>
      </c>
      <c r="ET412" s="91">
        <f t="shared" si="372"/>
        <v>0</v>
      </c>
      <c r="EU412" s="91">
        <f t="shared" si="372"/>
        <v>0</v>
      </c>
      <c r="EV412" s="91">
        <f t="shared" si="372"/>
        <v>0</v>
      </c>
      <c r="EW412" s="91">
        <f t="shared" si="372"/>
        <v>0</v>
      </c>
      <c r="EX412" s="91">
        <f t="shared" si="372"/>
        <v>0</v>
      </c>
      <c r="EY412" s="91">
        <f t="shared" si="372"/>
        <v>0</v>
      </c>
      <c r="EZ412" s="91">
        <f t="shared" si="372"/>
        <v>0</v>
      </c>
      <c r="FA412" s="91">
        <f t="shared" si="369"/>
        <v>0</v>
      </c>
      <c r="FB412" s="91">
        <f t="shared" si="369"/>
        <v>0</v>
      </c>
      <c r="FC412" s="91">
        <f t="shared" si="369"/>
        <v>0</v>
      </c>
      <c r="FD412" s="91">
        <f t="shared" si="369"/>
        <v>0</v>
      </c>
      <c r="FE412" s="91">
        <f t="shared" si="369"/>
        <v>0</v>
      </c>
      <c r="FF412" s="91">
        <f t="shared" si="369"/>
        <v>0</v>
      </c>
      <c r="FG412" s="91">
        <f t="shared" si="369"/>
        <v>0</v>
      </c>
      <c r="FH412" s="91">
        <f t="shared" si="369"/>
        <v>0</v>
      </c>
      <c r="FI412" s="91">
        <f t="shared" si="369"/>
        <v>0</v>
      </c>
      <c r="FJ412" s="91">
        <f t="shared" si="369"/>
        <v>0</v>
      </c>
      <c r="FK412" s="91">
        <f t="shared" si="369"/>
        <v>0</v>
      </c>
      <c r="FL412" s="91">
        <f t="shared" si="369"/>
        <v>0</v>
      </c>
      <c r="FM412" s="91">
        <f t="shared" si="369"/>
        <v>0</v>
      </c>
      <c r="FN412" s="91">
        <f t="shared" si="369"/>
        <v>0</v>
      </c>
      <c r="FO412" s="91">
        <f t="shared" si="369"/>
        <v>0</v>
      </c>
      <c r="FP412" s="91">
        <f t="shared" si="367"/>
        <v>0</v>
      </c>
      <c r="FQ412" s="91">
        <f t="shared" si="367"/>
        <v>0</v>
      </c>
      <c r="FR412" s="91">
        <f t="shared" si="367"/>
        <v>0</v>
      </c>
      <c r="FS412" s="91">
        <f t="shared" si="373"/>
        <v>0</v>
      </c>
      <c r="FT412" s="91">
        <f t="shared" si="373"/>
        <v>0</v>
      </c>
      <c r="FU412" s="91">
        <f t="shared" si="373"/>
        <v>0</v>
      </c>
      <c r="FV412" s="91">
        <f t="shared" si="373"/>
        <v>0</v>
      </c>
      <c r="FW412" s="91">
        <f t="shared" si="373"/>
        <v>0</v>
      </c>
      <c r="FX412" s="91">
        <f t="shared" si="373"/>
        <v>0</v>
      </c>
      <c r="FY412" s="91">
        <f t="shared" si="373"/>
        <v>0</v>
      </c>
      <c r="FZ412" s="91">
        <f t="shared" si="373"/>
        <v>0</v>
      </c>
      <c r="GA412" s="91">
        <f t="shared" si="373"/>
        <v>0</v>
      </c>
      <c r="GB412" s="91">
        <f t="shared" si="373"/>
        <v>0</v>
      </c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</row>
    <row r="413" spans="1:213" ht="38.25">
      <c r="A413" s="68">
        <f>Данные!A413</f>
        <v>6368</v>
      </c>
      <c r="B413" s="68">
        <f>Данные!B413</f>
        <v>2021</v>
      </c>
      <c r="C413" s="68" t="str">
        <f>Данные!C413</f>
        <v>компьютерных технологий и электронного обучения</v>
      </c>
      <c r="D413" s="68" t="str">
        <f>Данные!D413</f>
        <v>Авксентьева Елена Юрьевна</v>
      </c>
      <c r="E413" s="68" t="str">
        <f>Данные!E413</f>
        <v>кандидат педагогических наук</v>
      </c>
      <c r="F413" s="68" t="str">
        <f>Данные!F413</f>
        <v>доцент</v>
      </c>
      <c r="G413" s="68">
        <f>Данные!G413</f>
        <v>1</v>
      </c>
      <c r="H413" s="68" t="str">
        <f>Данные!H413</f>
        <v>4 курс 2018 год/пост</v>
      </c>
      <c r="I413" s="68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8">
        <f>Данные!J413</f>
        <v>0</v>
      </c>
      <c r="K413" s="68">
        <f>Данные!K413</f>
        <v>0</v>
      </c>
      <c r="L413" s="68">
        <f>Данные!L413</f>
        <v>0</v>
      </c>
      <c r="M413" s="16">
        <f t="shared" si="356"/>
        <v>0</v>
      </c>
      <c r="N413" s="16">
        <f t="shared" si="357"/>
        <v>15</v>
      </c>
      <c r="O413" s="16">
        <f t="shared" si="358"/>
        <v>16.25</v>
      </c>
      <c r="P413" s="16">
        <f t="shared" si="359"/>
        <v>16.25</v>
      </c>
      <c r="Q413" s="68">
        <f>Данные!Q413</f>
        <v>0</v>
      </c>
      <c r="R413" s="68">
        <f>Данные!R413</f>
        <v>0</v>
      </c>
      <c r="S413" s="68">
        <f>Данные!S413</f>
        <v>0</v>
      </c>
      <c r="T413" s="68">
        <f>Данные!T413</f>
        <v>0</v>
      </c>
      <c r="U413" s="68">
        <f>Данные!U413</f>
        <v>5</v>
      </c>
      <c r="V413" s="68">
        <f>Данные!V413</f>
        <v>0</v>
      </c>
      <c r="W413" s="68">
        <f>Данные!W413</f>
        <v>39</v>
      </c>
      <c r="X413" s="68">
        <f>Данные!X413</f>
        <v>2</v>
      </c>
      <c r="Y413" s="68">
        <f>Данные!Y413</f>
        <v>3</v>
      </c>
      <c r="Z413" s="68">
        <f>Данные!Z413</f>
        <v>0</v>
      </c>
      <c r="AA413" s="68">
        <f>Данные!AA413</f>
        <v>0</v>
      </c>
      <c r="AB413" s="83">
        <f>IF(F413=$HG$3,$HH$3,IF(F413=$HG$4,$HH$4,IF(F413=$HG$5,$HH$5,IF(F413=$HG$6,$HH$6,IF(F413=$HG$7,$HH$7,IF(F413=$HG$8,$HH$8,IF(F413=$HG$9,$HH$9,IF(F413=$HG$10,$HH$10,IF(F413=$HG$11,$HH$11,IF(F413=$HG$12,$HH$12,IF(F413=$HG$13,$HH$13,IF(F413=$HG$14,$HH$14,IF(F413=$HG$15,$HH$15,)))))))))))))</f>
        <v>800</v>
      </c>
      <c r="AC413" s="84" t="str">
        <f>IF(OR($GD$4=H413,$GE$4=H413,$GF$4=H413,$GG$4=H413,$GH$4=H413,$GI$4=H413,$GJ$4=H413,$GK$4=H413,$GL$4=H413,$GM$4=H413,$GN$4=H413,$GO$4=H413,$GP$4=H413,$GQ$4=H413,$GR$4=H413,$GS$4=H413,$GT$4=H413,$GU$4=H413,$GV$4=H413,$GW$4=H413,$GX$4=H413,$GY$4=H413,$GZ$4=H413,$HA$4=H413,$HB$4=H413,$HC$4=H413,$HD$4=H413,$HE$4=H413),$GC$4,IF(OR($GD$5=H413,$GE$5=H413,$GH$5=H413,$GI$5=H413,$GL$5=H413,$GM$5=H413,$GP$5=H413,$GQ$5=H413,$GT$5=H413,$GU$5=H413,$GX$5=H413,$GY$5=H413,$HB$5=H413,$HC$5=H413),$GC$5,))</f>
        <v>Бакалавры (ИВТ)</v>
      </c>
      <c r="AD413" s="84" t="str">
        <f>IF(OR(H413=$GD$4,H413=$GE$4,H413=$GF$4,H413=$GG$4,H413=$GD$5,H413=$GE$5),$GD$1,IF(OR(H413=$GH$4,H413=$GI$4,H413=$GJ$4,H413=$GK$4,H413=$GH$5,H413=$GI$5),$GH$1,IF(OR(H413=$GL$4,H413=$GM$4,H413=$GN$4,H413=$GO$4,H413=$GL$5,H413=$GM$5),$GL$1,IF(OR(H413=$GP$4,H413=$GQ$4,H413=$GR$4,H413=$GS$4,H413=$GP$5,H413=$GQ$5),$GP$1,IF(OR(H413=$GT$4,H413=$GU$4,H413=$GV$4,H413=$GW$4,H413=$GT$5,H413=$GU$5),$GT$1,IF(OR(H413=$GX$4,H413=$GY$4,H413=$GZ$4,H413=$HA$4,H413=$GX$5,H413=$GY$5),$GX$1,IF(OR(H413=$HB$4,H413=$HC$4,H413=$HD$4,H413=$HE$4,H413=$HB$5,H413=$HC$5),$HB$1,)))))))</f>
        <v>2021/2022</v>
      </c>
      <c r="AE413" s="85">
        <f t="shared" si="360"/>
        <v>52.5</v>
      </c>
      <c r="AF413" s="85">
        <f t="shared" si="361"/>
        <v>6.5625000000000003E-2</v>
      </c>
      <c r="AG413" s="83"/>
      <c r="AH413" s="83"/>
      <c r="AI413" s="87">
        <f t="shared" si="376"/>
        <v>0</v>
      </c>
      <c r="AJ413" s="87">
        <f t="shared" si="376"/>
        <v>0</v>
      </c>
      <c r="AK413" s="87">
        <f t="shared" si="376"/>
        <v>6.5625000000000003E-2</v>
      </c>
      <c r="AL413" s="87">
        <f t="shared" si="376"/>
        <v>0</v>
      </c>
      <c r="AM413" s="87">
        <f t="shared" si="376"/>
        <v>0</v>
      </c>
      <c r="AN413" s="87">
        <f t="shared" si="376"/>
        <v>0</v>
      </c>
      <c r="AO413" s="87">
        <f t="shared" si="376"/>
        <v>0</v>
      </c>
      <c r="AP413" s="87">
        <f t="shared" si="376"/>
        <v>0</v>
      </c>
      <c r="AQ413" s="87">
        <f t="shared" si="376"/>
        <v>0</v>
      </c>
      <c r="AR413" s="87">
        <f t="shared" si="376"/>
        <v>0</v>
      </c>
      <c r="AS413" s="87">
        <f t="shared" si="376"/>
        <v>0</v>
      </c>
      <c r="AT413" s="87">
        <f t="shared" si="376"/>
        <v>0</v>
      </c>
      <c r="AU413" s="87">
        <f t="shared" si="376"/>
        <v>0</v>
      </c>
      <c r="AV413" s="87">
        <f t="shared" si="376"/>
        <v>0</v>
      </c>
      <c r="AW413" s="87">
        <f t="shared" si="376"/>
        <v>0</v>
      </c>
      <c r="AX413" s="87">
        <f t="shared" si="376"/>
        <v>0</v>
      </c>
      <c r="AY413" s="87">
        <f t="shared" si="374"/>
        <v>0</v>
      </c>
      <c r="AZ413" s="87">
        <f t="shared" si="374"/>
        <v>0</v>
      </c>
      <c r="BA413" s="87">
        <f t="shared" si="374"/>
        <v>0</v>
      </c>
      <c r="BB413" s="87">
        <f t="shared" si="374"/>
        <v>0</v>
      </c>
      <c r="BC413" s="87">
        <f t="shared" si="374"/>
        <v>0</v>
      </c>
      <c r="BD413" s="87">
        <f t="shared" si="374"/>
        <v>0</v>
      </c>
      <c r="BE413" s="87">
        <f t="shared" si="374"/>
        <v>0</v>
      </c>
      <c r="BF413" s="87">
        <f t="shared" si="374"/>
        <v>0</v>
      </c>
      <c r="BG413" s="87">
        <f t="shared" si="374"/>
        <v>0</v>
      </c>
      <c r="BH413" s="87">
        <f t="shared" si="374"/>
        <v>0</v>
      </c>
      <c r="BI413" s="87">
        <f t="shared" si="374"/>
        <v>0</v>
      </c>
      <c r="BJ413" s="87">
        <f t="shared" si="374"/>
        <v>0</v>
      </c>
      <c r="BK413" s="87">
        <f t="shared" si="374"/>
        <v>0</v>
      </c>
      <c r="BL413" s="87">
        <f t="shared" si="374"/>
        <v>0</v>
      </c>
      <c r="BM413" s="87">
        <f t="shared" si="374"/>
        <v>0</v>
      </c>
      <c r="BN413" s="87">
        <f t="shared" si="370"/>
        <v>0</v>
      </c>
      <c r="BO413" s="87">
        <f t="shared" si="370"/>
        <v>0</v>
      </c>
      <c r="BP413" s="87">
        <f t="shared" si="370"/>
        <v>0</v>
      </c>
      <c r="BQ413" s="87">
        <f t="shared" si="370"/>
        <v>0</v>
      </c>
      <c r="BR413" s="87">
        <f t="shared" si="370"/>
        <v>0</v>
      </c>
      <c r="BS413" s="87">
        <f t="shared" si="370"/>
        <v>0</v>
      </c>
      <c r="BT413" s="87">
        <f t="shared" si="370"/>
        <v>0</v>
      </c>
      <c r="BU413" s="87">
        <f t="shared" si="370"/>
        <v>0</v>
      </c>
      <c r="BV413" s="87">
        <f t="shared" si="370"/>
        <v>0</v>
      </c>
      <c r="BW413" s="87">
        <f t="shared" si="370"/>
        <v>0</v>
      </c>
      <c r="BX413" s="87">
        <f t="shared" si="370"/>
        <v>0</v>
      </c>
      <c r="BY413" s="87">
        <f t="shared" si="370"/>
        <v>0</v>
      </c>
      <c r="BZ413" s="87">
        <f t="shared" si="370"/>
        <v>0</v>
      </c>
      <c r="CA413" s="87">
        <f t="shared" si="370"/>
        <v>0</v>
      </c>
      <c r="CB413" s="87">
        <f t="shared" si="370"/>
        <v>0</v>
      </c>
      <c r="CC413" s="87">
        <f t="shared" ref="CC413:CR476" si="378">IF(CC$1=$D413,$AF413,)</f>
        <v>0</v>
      </c>
      <c r="CD413" s="87">
        <f t="shared" si="378"/>
        <v>0</v>
      </c>
      <c r="CE413" s="87">
        <f t="shared" si="378"/>
        <v>0</v>
      </c>
      <c r="CF413" s="87">
        <f t="shared" si="378"/>
        <v>0</v>
      </c>
      <c r="CG413" s="87">
        <f t="shared" si="378"/>
        <v>0</v>
      </c>
      <c r="CH413" s="87">
        <f t="shared" si="378"/>
        <v>0</v>
      </c>
      <c r="CI413" s="87">
        <f t="shared" si="378"/>
        <v>0</v>
      </c>
      <c r="CJ413" s="87">
        <f t="shared" si="378"/>
        <v>0</v>
      </c>
      <c r="CK413" s="87">
        <f t="shared" si="378"/>
        <v>0</v>
      </c>
      <c r="CL413" s="87">
        <f t="shared" si="378"/>
        <v>0</v>
      </c>
      <c r="CM413" s="87">
        <f t="shared" si="378"/>
        <v>0</v>
      </c>
      <c r="CN413" s="87">
        <f t="shared" si="378"/>
        <v>0</v>
      </c>
      <c r="CO413" s="87">
        <f t="shared" si="378"/>
        <v>0</v>
      </c>
      <c r="CP413" s="87">
        <f t="shared" si="378"/>
        <v>0</v>
      </c>
      <c r="CQ413" s="87">
        <f t="shared" si="378"/>
        <v>0</v>
      </c>
      <c r="CR413" s="87">
        <f t="shared" si="378"/>
        <v>0</v>
      </c>
      <c r="CS413" s="87">
        <f t="shared" si="366"/>
        <v>0</v>
      </c>
      <c r="CT413" s="87">
        <f t="shared" si="366"/>
        <v>0</v>
      </c>
      <c r="CU413" s="87">
        <f t="shared" si="366"/>
        <v>0</v>
      </c>
      <c r="CV413" s="87">
        <f t="shared" si="371"/>
        <v>0</v>
      </c>
      <c r="CW413" s="87">
        <f t="shared" si="371"/>
        <v>0</v>
      </c>
      <c r="CX413" s="87">
        <f t="shared" si="371"/>
        <v>0</v>
      </c>
      <c r="CY413" s="87">
        <f t="shared" si="371"/>
        <v>0</v>
      </c>
      <c r="CZ413" s="87">
        <f t="shared" si="371"/>
        <v>0</v>
      </c>
      <c r="DA413" s="87">
        <f t="shared" si="371"/>
        <v>0</v>
      </c>
      <c r="DB413" s="87">
        <f t="shared" si="371"/>
        <v>0</v>
      </c>
      <c r="DC413" s="87">
        <f t="shared" si="371"/>
        <v>0</v>
      </c>
      <c r="DD413" s="87">
        <f t="shared" si="371"/>
        <v>0</v>
      </c>
      <c r="DE413" s="87">
        <f t="shared" si="371"/>
        <v>0</v>
      </c>
      <c r="DF413" s="91">
        <f t="shared" si="377"/>
        <v>0</v>
      </c>
      <c r="DG413" s="91">
        <f t="shared" si="377"/>
        <v>0</v>
      </c>
      <c r="DH413" s="91">
        <f t="shared" si="377"/>
        <v>163.6</v>
      </c>
      <c r="DI413" s="91">
        <f t="shared" si="377"/>
        <v>0</v>
      </c>
      <c r="DJ413" s="91">
        <f t="shared" si="377"/>
        <v>0</v>
      </c>
      <c r="DK413" s="91">
        <f t="shared" si="377"/>
        <v>0</v>
      </c>
      <c r="DL413" s="91">
        <f t="shared" si="377"/>
        <v>0</v>
      </c>
      <c r="DM413" s="91">
        <f t="shared" si="377"/>
        <v>0</v>
      </c>
      <c r="DN413" s="91">
        <f t="shared" si="377"/>
        <v>0</v>
      </c>
      <c r="DO413" s="91">
        <f t="shared" si="377"/>
        <v>0</v>
      </c>
      <c r="DP413" s="91">
        <f t="shared" si="377"/>
        <v>0</v>
      </c>
      <c r="DQ413" s="91">
        <f t="shared" si="377"/>
        <v>0</v>
      </c>
      <c r="DR413" s="91">
        <f t="shared" si="377"/>
        <v>0</v>
      </c>
      <c r="DS413" s="91">
        <f t="shared" si="377"/>
        <v>0</v>
      </c>
      <c r="DT413" s="91">
        <f t="shared" si="377"/>
        <v>0</v>
      </c>
      <c r="DU413" s="91">
        <f t="shared" si="377"/>
        <v>0</v>
      </c>
      <c r="DV413" s="91">
        <f t="shared" si="375"/>
        <v>0</v>
      </c>
      <c r="DW413" s="91">
        <f t="shared" si="375"/>
        <v>0</v>
      </c>
      <c r="DX413" s="91">
        <f t="shared" si="375"/>
        <v>0</v>
      </c>
      <c r="DY413" s="91">
        <f t="shared" si="375"/>
        <v>0</v>
      </c>
      <c r="DZ413" s="91">
        <f t="shared" si="375"/>
        <v>0</v>
      </c>
      <c r="EA413" s="91">
        <f t="shared" si="375"/>
        <v>0</v>
      </c>
      <c r="EB413" s="91">
        <f t="shared" si="375"/>
        <v>0</v>
      </c>
      <c r="EC413" s="91">
        <f t="shared" si="375"/>
        <v>0</v>
      </c>
      <c r="ED413" s="91">
        <f t="shared" si="375"/>
        <v>0</v>
      </c>
      <c r="EE413" s="91">
        <f t="shared" si="375"/>
        <v>0</v>
      </c>
      <c r="EF413" s="91">
        <f t="shared" si="375"/>
        <v>0</v>
      </c>
      <c r="EG413" s="91">
        <f t="shared" si="375"/>
        <v>0</v>
      </c>
      <c r="EH413" s="91">
        <f t="shared" si="375"/>
        <v>0</v>
      </c>
      <c r="EI413" s="91">
        <f t="shared" si="375"/>
        <v>0</v>
      </c>
      <c r="EJ413" s="91">
        <f t="shared" si="375"/>
        <v>0</v>
      </c>
      <c r="EK413" s="91">
        <f t="shared" si="372"/>
        <v>0</v>
      </c>
      <c r="EL413" s="91">
        <f t="shared" si="372"/>
        <v>0</v>
      </c>
      <c r="EM413" s="91">
        <f t="shared" si="372"/>
        <v>0</v>
      </c>
      <c r="EN413" s="91">
        <f t="shared" si="372"/>
        <v>0</v>
      </c>
      <c r="EO413" s="91">
        <f t="shared" si="372"/>
        <v>0</v>
      </c>
      <c r="EP413" s="91">
        <f t="shared" si="372"/>
        <v>0</v>
      </c>
      <c r="EQ413" s="91">
        <f t="shared" si="372"/>
        <v>0</v>
      </c>
      <c r="ER413" s="91">
        <f t="shared" si="372"/>
        <v>0</v>
      </c>
      <c r="ES413" s="91">
        <f t="shared" si="372"/>
        <v>0</v>
      </c>
      <c r="ET413" s="91">
        <f t="shared" si="372"/>
        <v>0</v>
      </c>
      <c r="EU413" s="91">
        <f t="shared" si="372"/>
        <v>0</v>
      </c>
      <c r="EV413" s="91">
        <f t="shared" si="372"/>
        <v>0</v>
      </c>
      <c r="EW413" s="91">
        <f t="shared" si="372"/>
        <v>0</v>
      </c>
      <c r="EX413" s="91">
        <f t="shared" si="372"/>
        <v>0</v>
      </c>
      <c r="EY413" s="91">
        <f t="shared" si="372"/>
        <v>0</v>
      </c>
      <c r="EZ413" s="91">
        <f t="shared" ref="EZ413:FO476" si="379">IF(EZ$1=$D413,$AE$3,)</f>
        <v>0</v>
      </c>
      <c r="FA413" s="91">
        <f t="shared" si="379"/>
        <v>0</v>
      </c>
      <c r="FB413" s="91">
        <f t="shared" si="379"/>
        <v>0</v>
      </c>
      <c r="FC413" s="91">
        <f t="shared" si="379"/>
        <v>0</v>
      </c>
      <c r="FD413" s="91">
        <f t="shared" si="379"/>
        <v>0</v>
      </c>
      <c r="FE413" s="91">
        <f t="shared" si="379"/>
        <v>0</v>
      </c>
      <c r="FF413" s="91">
        <f t="shared" si="379"/>
        <v>0</v>
      </c>
      <c r="FG413" s="91">
        <f t="shared" si="379"/>
        <v>0</v>
      </c>
      <c r="FH413" s="91">
        <f t="shared" si="379"/>
        <v>0</v>
      </c>
      <c r="FI413" s="91">
        <f t="shared" si="379"/>
        <v>0</v>
      </c>
      <c r="FJ413" s="91">
        <f t="shared" si="379"/>
        <v>0</v>
      </c>
      <c r="FK413" s="91">
        <f t="shared" si="379"/>
        <v>0</v>
      </c>
      <c r="FL413" s="91">
        <f t="shared" si="379"/>
        <v>0</v>
      </c>
      <c r="FM413" s="91">
        <f t="shared" si="379"/>
        <v>0</v>
      </c>
      <c r="FN413" s="91">
        <f t="shared" si="379"/>
        <v>0</v>
      </c>
      <c r="FO413" s="91">
        <f t="shared" si="379"/>
        <v>0</v>
      </c>
      <c r="FP413" s="91">
        <f t="shared" si="367"/>
        <v>0</v>
      </c>
      <c r="FQ413" s="91">
        <f t="shared" si="367"/>
        <v>0</v>
      </c>
      <c r="FR413" s="91">
        <f t="shared" si="367"/>
        <v>0</v>
      </c>
      <c r="FS413" s="91">
        <f t="shared" si="373"/>
        <v>0</v>
      </c>
      <c r="FT413" s="91">
        <f t="shared" si="373"/>
        <v>0</v>
      </c>
      <c r="FU413" s="91">
        <f t="shared" si="373"/>
        <v>0</v>
      </c>
      <c r="FV413" s="91">
        <f t="shared" si="373"/>
        <v>0</v>
      </c>
      <c r="FW413" s="91">
        <f t="shared" si="373"/>
        <v>0</v>
      </c>
      <c r="FX413" s="91">
        <f t="shared" si="373"/>
        <v>0</v>
      </c>
      <c r="FY413" s="91">
        <f t="shared" si="373"/>
        <v>0</v>
      </c>
      <c r="FZ413" s="91">
        <f t="shared" si="373"/>
        <v>0</v>
      </c>
      <c r="GA413" s="91">
        <f t="shared" si="373"/>
        <v>0</v>
      </c>
      <c r="GB413" s="91">
        <f t="shared" si="373"/>
        <v>0</v>
      </c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</row>
    <row r="414" spans="1:213" ht="38.25">
      <c r="A414" s="68">
        <f>Данные!A414</f>
        <v>6368</v>
      </c>
      <c r="B414" s="68">
        <f>Данные!B414</f>
        <v>2021</v>
      </c>
      <c r="C414" s="68" t="str">
        <f>Данные!C414</f>
        <v>компьютерных технологий и электронного обучения</v>
      </c>
      <c r="D414" s="68" t="str">
        <f>Данные!D414</f>
        <v>Серегин Александр Николаевич</v>
      </c>
      <c r="E414" s="68" t="str">
        <f>Данные!E414</f>
        <v>кандидат технических наук</v>
      </c>
      <c r="F414" s="68" t="str">
        <f>Данные!F414</f>
        <v>внешний</v>
      </c>
      <c r="G414" s="68">
        <f>Данные!G414</f>
        <v>1</v>
      </c>
      <c r="H414" s="68" t="str">
        <f>Данные!H414</f>
        <v>4 курс 2018 год/пост</v>
      </c>
      <c r="I414" s="68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8">
        <f>Данные!J414</f>
        <v>0</v>
      </c>
      <c r="K414" s="68">
        <f>Данные!K414</f>
        <v>0</v>
      </c>
      <c r="L414" s="68">
        <f>Данные!L414</f>
        <v>0</v>
      </c>
      <c r="M414" s="16">
        <f t="shared" si="356"/>
        <v>0</v>
      </c>
      <c r="N414" s="16">
        <f t="shared" si="357"/>
        <v>15</v>
      </c>
      <c r="O414" s="16">
        <f t="shared" si="358"/>
        <v>16.25</v>
      </c>
      <c r="P414" s="16">
        <f t="shared" si="359"/>
        <v>16.25</v>
      </c>
      <c r="Q414" s="68">
        <f>Данные!Q414</f>
        <v>0</v>
      </c>
      <c r="R414" s="68">
        <f>Данные!R414</f>
        <v>0</v>
      </c>
      <c r="S414" s="68">
        <f>Данные!S414</f>
        <v>0</v>
      </c>
      <c r="T414" s="68">
        <f>Данные!T414</f>
        <v>0</v>
      </c>
      <c r="U414" s="68">
        <f>Данные!U414</f>
        <v>15</v>
      </c>
      <c r="V414" s="68">
        <f>Данные!V414</f>
        <v>0</v>
      </c>
      <c r="W414" s="68">
        <f>Данные!W414</f>
        <v>39</v>
      </c>
      <c r="X414" s="68">
        <f>Данные!X414</f>
        <v>2</v>
      </c>
      <c r="Y414" s="68">
        <f>Данные!Y414</f>
        <v>3</v>
      </c>
      <c r="Z414" s="68">
        <f>Данные!Z414</f>
        <v>0</v>
      </c>
      <c r="AA414" s="68">
        <f>Данные!AA414</f>
        <v>0</v>
      </c>
      <c r="AB414" s="83">
        <f>IF(F414=$HG$3,$HH$3,IF(F414=$HG$4,$HH$4,IF(F414=$HG$5,$HH$5,IF(F414=$HG$6,$HH$6,IF(F414=$HG$7,$HH$7,IF(F414=$HG$8,$HH$8,IF(F414=$HG$9,$HH$9,IF(F414=$HG$10,$HH$10,IF(F414=$HG$11,$HH$11,IF(F414=$HG$12,$HH$12,IF(F414=$HG$13,$HH$13,IF(F414=$HG$14,$HH$14,IF(F414=$HG$15,$HH$15,)))))))))))))</f>
        <v>900</v>
      </c>
      <c r="AC414" s="84" t="str">
        <f>IF(OR($GD$4=H414,$GE$4=H414,$GF$4=H414,$GG$4=H414,$GH$4=H414,$GI$4=H414,$GJ$4=H414,$GK$4=H414,$GL$4=H414,$GM$4=H414,$GN$4=H414,$GO$4=H414,$GP$4=H414,$GQ$4=H414,$GR$4=H414,$GS$4=H414,$GT$4=H414,$GU$4=H414,$GV$4=H414,$GW$4=H414,$GX$4=H414,$GY$4=H414,$GZ$4=H414,$HA$4=H414,$HB$4=H414,$HC$4=H414,$HD$4=H414,$HE$4=H414),$GC$4,IF(OR($GD$5=H414,$GE$5=H414,$GH$5=H414,$GI$5=H414,$GL$5=H414,$GM$5=H414,$GP$5=H414,$GQ$5=H414,$GT$5=H414,$GU$5=H414,$GX$5=H414,$GY$5=H414,$HB$5=H414,$HC$5=H414),$GC$5,))</f>
        <v>Бакалавры (ИВТ)</v>
      </c>
      <c r="AD414" s="84" t="str">
        <f>IF(OR(H414=$GD$4,H414=$GE$4,H414=$GF$4,H414=$GG$4,H414=$GD$5,H414=$GE$5),$GD$1,IF(OR(H414=$GH$4,H414=$GI$4,H414=$GJ$4,H414=$GK$4,H414=$GH$5,H414=$GI$5),$GH$1,IF(OR(H414=$GL$4,H414=$GM$4,H414=$GN$4,H414=$GO$4,H414=$GL$5,H414=$GM$5),$GL$1,IF(OR(H414=$GP$4,H414=$GQ$4,H414=$GR$4,H414=$GS$4,H414=$GP$5,H414=$GQ$5),$GP$1,IF(OR(H414=$GT$4,H414=$GU$4,H414=$GV$4,H414=$GW$4,H414=$GT$5,H414=$GU$5),$GT$1,IF(OR(H414=$GX$4,H414=$GY$4,H414=$GZ$4,H414=$HA$4,H414=$GX$5,H414=$GY$5),$GX$1,IF(OR(H414=$HB$4,H414=$HC$4,H414=$HD$4,H414=$HE$4,H414=$HB$5,H414=$HC$5),$HB$1,)))))))</f>
        <v>2021/2022</v>
      </c>
      <c r="AE414" s="85">
        <f t="shared" si="360"/>
        <v>62.5</v>
      </c>
      <c r="AF414" s="85">
        <f t="shared" si="361"/>
        <v>6.9444444444444448E-2</v>
      </c>
      <c r="AG414" s="83"/>
      <c r="AH414" s="83"/>
      <c r="AI414" s="87">
        <f t="shared" si="376"/>
        <v>0</v>
      </c>
      <c r="AJ414" s="87">
        <f t="shared" si="376"/>
        <v>0</v>
      </c>
      <c r="AK414" s="87">
        <f t="shared" si="376"/>
        <v>0</v>
      </c>
      <c r="AL414" s="87">
        <f t="shared" si="376"/>
        <v>0</v>
      </c>
      <c r="AM414" s="87">
        <f t="shared" si="376"/>
        <v>0</v>
      </c>
      <c r="AN414" s="87">
        <f t="shared" si="376"/>
        <v>0</v>
      </c>
      <c r="AO414" s="87">
        <f t="shared" si="376"/>
        <v>0</v>
      </c>
      <c r="AP414" s="87">
        <f t="shared" si="376"/>
        <v>0</v>
      </c>
      <c r="AQ414" s="87">
        <f t="shared" si="376"/>
        <v>0</v>
      </c>
      <c r="AR414" s="87">
        <f t="shared" si="376"/>
        <v>0</v>
      </c>
      <c r="AS414" s="87">
        <f t="shared" si="376"/>
        <v>0</v>
      </c>
      <c r="AT414" s="87">
        <f t="shared" si="376"/>
        <v>0</v>
      </c>
      <c r="AU414" s="87">
        <f t="shared" si="376"/>
        <v>0</v>
      </c>
      <c r="AV414" s="87">
        <f t="shared" si="376"/>
        <v>0</v>
      </c>
      <c r="AW414" s="87">
        <f t="shared" si="376"/>
        <v>0</v>
      </c>
      <c r="AX414" s="87">
        <f t="shared" si="376"/>
        <v>0</v>
      </c>
      <c r="AY414" s="87">
        <f t="shared" si="374"/>
        <v>0</v>
      </c>
      <c r="AZ414" s="87">
        <f t="shared" si="374"/>
        <v>0</v>
      </c>
      <c r="BA414" s="87">
        <f t="shared" si="374"/>
        <v>0</v>
      </c>
      <c r="BB414" s="87">
        <f t="shared" si="374"/>
        <v>0</v>
      </c>
      <c r="BC414" s="87">
        <f t="shared" si="374"/>
        <v>0</v>
      </c>
      <c r="BD414" s="87">
        <f t="shared" si="374"/>
        <v>0</v>
      </c>
      <c r="BE414" s="87">
        <f t="shared" si="374"/>
        <v>0</v>
      </c>
      <c r="BF414" s="87">
        <f t="shared" si="374"/>
        <v>0</v>
      </c>
      <c r="BG414" s="87">
        <f t="shared" si="374"/>
        <v>0</v>
      </c>
      <c r="BH414" s="87">
        <f t="shared" si="374"/>
        <v>0</v>
      </c>
      <c r="BI414" s="87">
        <f t="shared" si="374"/>
        <v>0</v>
      </c>
      <c r="BJ414" s="87">
        <f t="shared" si="374"/>
        <v>0</v>
      </c>
      <c r="BK414" s="87">
        <f t="shared" si="374"/>
        <v>0</v>
      </c>
      <c r="BL414" s="87">
        <f t="shared" si="374"/>
        <v>0</v>
      </c>
      <c r="BM414" s="87">
        <f t="shared" si="374"/>
        <v>0</v>
      </c>
      <c r="BN414" s="87">
        <f t="shared" ref="BN414:CC477" si="380">IF(BN$1=$D414,$AF414,)</f>
        <v>0</v>
      </c>
      <c r="BO414" s="87">
        <f t="shared" si="380"/>
        <v>0</v>
      </c>
      <c r="BP414" s="87">
        <f t="shared" si="380"/>
        <v>0</v>
      </c>
      <c r="BQ414" s="87">
        <f t="shared" si="380"/>
        <v>0</v>
      </c>
      <c r="BR414" s="87">
        <f t="shared" si="380"/>
        <v>0</v>
      </c>
      <c r="BS414" s="87">
        <f t="shared" si="380"/>
        <v>0</v>
      </c>
      <c r="BT414" s="87">
        <f t="shared" si="380"/>
        <v>0</v>
      </c>
      <c r="BU414" s="87">
        <f t="shared" si="380"/>
        <v>0</v>
      </c>
      <c r="BV414" s="87">
        <f t="shared" si="380"/>
        <v>0</v>
      </c>
      <c r="BW414" s="87">
        <f t="shared" si="380"/>
        <v>0</v>
      </c>
      <c r="BX414" s="87">
        <f t="shared" si="380"/>
        <v>0</v>
      </c>
      <c r="BY414" s="87">
        <f t="shared" si="380"/>
        <v>0</v>
      </c>
      <c r="BZ414" s="87">
        <f t="shared" si="380"/>
        <v>0</v>
      </c>
      <c r="CA414" s="87">
        <f t="shared" si="380"/>
        <v>0</v>
      </c>
      <c r="CB414" s="87">
        <f t="shared" si="380"/>
        <v>0</v>
      </c>
      <c r="CC414" s="87">
        <f t="shared" si="380"/>
        <v>0</v>
      </c>
      <c r="CD414" s="87">
        <f t="shared" si="378"/>
        <v>0</v>
      </c>
      <c r="CE414" s="87">
        <f t="shared" si="378"/>
        <v>0</v>
      </c>
      <c r="CF414" s="87">
        <f t="shared" si="378"/>
        <v>0</v>
      </c>
      <c r="CG414" s="87">
        <f t="shared" si="378"/>
        <v>0</v>
      </c>
      <c r="CH414" s="87">
        <f t="shared" si="378"/>
        <v>0</v>
      </c>
      <c r="CI414" s="87">
        <f t="shared" si="378"/>
        <v>0</v>
      </c>
      <c r="CJ414" s="87">
        <f t="shared" si="378"/>
        <v>0</v>
      </c>
      <c r="CK414" s="87">
        <f t="shared" si="378"/>
        <v>0</v>
      </c>
      <c r="CL414" s="87">
        <f t="shared" si="378"/>
        <v>0</v>
      </c>
      <c r="CM414" s="87">
        <f t="shared" si="378"/>
        <v>0</v>
      </c>
      <c r="CN414" s="87">
        <f t="shared" si="378"/>
        <v>0</v>
      </c>
      <c r="CO414" s="87">
        <f t="shared" si="378"/>
        <v>0</v>
      </c>
      <c r="CP414" s="87">
        <f t="shared" si="378"/>
        <v>0</v>
      </c>
      <c r="CQ414" s="87">
        <f t="shared" si="378"/>
        <v>0</v>
      </c>
      <c r="CR414" s="87">
        <f t="shared" si="378"/>
        <v>0</v>
      </c>
      <c r="CS414" s="87">
        <f t="shared" si="366"/>
        <v>0</v>
      </c>
      <c r="CT414" s="87">
        <f t="shared" si="366"/>
        <v>6.9444444444444448E-2</v>
      </c>
      <c r="CU414" s="87">
        <f t="shared" si="366"/>
        <v>0</v>
      </c>
      <c r="CV414" s="87">
        <f t="shared" si="371"/>
        <v>0</v>
      </c>
      <c r="CW414" s="87">
        <f t="shared" si="371"/>
        <v>0</v>
      </c>
      <c r="CX414" s="87">
        <f t="shared" si="371"/>
        <v>0</v>
      </c>
      <c r="CY414" s="87">
        <f t="shared" si="371"/>
        <v>0</v>
      </c>
      <c r="CZ414" s="87">
        <f t="shared" si="371"/>
        <v>0</v>
      </c>
      <c r="DA414" s="87">
        <f t="shared" si="371"/>
        <v>0</v>
      </c>
      <c r="DB414" s="87">
        <f t="shared" si="371"/>
        <v>0</v>
      </c>
      <c r="DC414" s="87">
        <f t="shared" si="371"/>
        <v>0</v>
      </c>
      <c r="DD414" s="87">
        <f t="shared" si="371"/>
        <v>0</v>
      </c>
      <c r="DE414" s="87">
        <f t="shared" si="371"/>
        <v>0</v>
      </c>
      <c r="DF414" s="91">
        <f t="shared" si="377"/>
        <v>0</v>
      </c>
      <c r="DG414" s="91">
        <f t="shared" si="377"/>
        <v>0</v>
      </c>
      <c r="DH414" s="91">
        <f t="shared" si="377"/>
        <v>0</v>
      </c>
      <c r="DI414" s="91">
        <f t="shared" si="377"/>
        <v>0</v>
      </c>
      <c r="DJ414" s="91">
        <f t="shared" si="377"/>
        <v>0</v>
      </c>
      <c r="DK414" s="91">
        <f t="shared" si="377"/>
        <v>0</v>
      </c>
      <c r="DL414" s="91">
        <f t="shared" si="377"/>
        <v>0</v>
      </c>
      <c r="DM414" s="91">
        <f t="shared" si="377"/>
        <v>0</v>
      </c>
      <c r="DN414" s="91">
        <f t="shared" si="377"/>
        <v>0</v>
      </c>
      <c r="DO414" s="91">
        <f t="shared" si="377"/>
        <v>0</v>
      </c>
      <c r="DP414" s="91">
        <f t="shared" si="377"/>
        <v>0</v>
      </c>
      <c r="DQ414" s="91">
        <f t="shared" si="377"/>
        <v>0</v>
      </c>
      <c r="DR414" s="91">
        <f t="shared" si="377"/>
        <v>0</v>
      </c>
      <c r="DS414" s="91">
        <f t="shared" si="377"/>
        <v>0</v>
      </c>
      <c r="DT414" s="91">
        <f t="shared" si="377"/>
        <v>0</v>
      </c>
      <c r="DU414" s="91">
        <f t="shared" si="377"/>
        <v>0</v>
      </c>
      <c r="DV414" s="91">
        <f t="shared" si="375"/>
        <v>0</v>
      </c>
      <c r="DW414" s="91">
        <f t="shared" si="375"/>
        <v>0</v>
      </c>
      <c r="DX414" s="91">
        <f t="shared" si="375"/>
        <v>0</v>
      </c>
      <c r="DY414" s="91">
        <f t="shared" si="375"/>
        <v>0</v>
      </c>
      <c r="DZ414" s="91">
        <f t="shared" si="375"/>
        <v>0</v>
      </c>
      <c r="EA414" s="91">
        <f t="shared" si="375"/>
        <v>0</v>
      </c>
      <c r="EB414" s="91">
        <f t="shared" si="375"/>
        <v>0</v>
      </c>
      <c r="EC414" s="91">
        <f t="shared" si="375"/>
        <v>0</v>
      </c>
      <c r="ED414" s="91">
        <f t="shared" si="375"/>
        <v>0</v>
      </c>
      <c r="EE414" s="91">
        <f t="shared" si="375"/>
        <v>0</v>
      </c>
      <c r="EF414" s="91">
        <f t="shared" si="375"/>
        <v>0</v>
      </c>
      <c r="EG414" s="91">
        <f t="shared" si="375"/>
        <v>0</v>
      </c>
      <c r="EH414" s="91">
        <f t="shared" si="375"/>
        <v>0</v>
      </c>
      <c r="EI414" s="91">
        <f t="shared" si="375"/>
        <v>0</v>
      </c>
      <c r="EJ414" s="91">
        <f t="shared" si="375"/>
        <v>0</v>
      </c>
      <c r="EK414" s="91">
        <f t="shared" ref="EK414:EZ477" si="381">IF(EK$1=$D414,$AE$3,)</f>
        <v>0</v>
      </c>
      <c r="EL414" s="91">
        <f t="shared" si="381"/>
        <v>0</v>
      </c>
      <c r="EM414" s="91">
        <f t="shared" si="381"/>
        <v>0</v>
      </c>
      <c r="EN414" s="91">
        <f t="shared" si="381"/>
        <v>0</v>
      </c>
      <c r="EO414" s="91">
        <f t="shared" si="381"/>
        <v>0</v>
      </c>
      <c r="EP414" s="91">
        <f t="shared" si="381"/>
        <v>0</v>
      </c>
      <c r="EQ414" s="91">
        <f t="shared" si="381"/>
        <v>0</v>
      </c>
      <c r="ER414" s="91">
        <f t="shared" si="381"/>
        <v>0</v>
      </c>
      <c r="ES414" s="91">
        <f t="shared" si="381"/>
        <v>0</v>
      </c>
      <c r="ET414" s="91">
        <f t="shared" si="381"/>
        <v>0</v>
      </c>
      <c r="EU414" s="91">
        <f t="shared" si="381"/>
        <v>0</v>
      </c>
      <c r="EV414" s="91">
        <f t="shared" si="381"/>
        <v>0</v>
      </c>
      <c r="EW414" s="91">
        <f t="shared" si="381"/>
        <v>0</v>
      </c>
      <c r="EX414" s="91">
        <f t="shared" si="381"/>
        <v>0</v>
      </c>
      <c r="EY414" s="91">
        <f t="shared" si="381"/>
        <v>0</v>
      </c>
      <c r="EZ414" s="91">
        <f t="shared" si="381"/>
        <v>0</v>
      </c>
      <c r="FA414" s="91">
        <f t="shared" si="379"/>
        <v>0</v>
      </c>
      <c r="FB414" s="91">
        <f t="shared" si="379"/>
        <v>0</v>
      </c>
      <c r="FC414" s="91">
        <f t="shared" si="379"/>
        <v>0</v>
      </c>
      <c r="FD414" s="91">
        <f t="shared" si="379"/>
        <v>0</v>
      </c>
      <c r="FE414" s="91">
        <f t="shared" si="379"/>
        <v>0</v>
      </c>
      <c r="FF414" s="91">
        <f t="shared" si="379"/>
        <v>0</v>
      </c>
      <c r="FG414" s="91">
        <f t="shared" si="379"/>
        <v>0</v>
      </c>
      <c r="FH414" s="91">
        <f t="shared" si="379"/>
        <v>0</v>
      </c>
      <c r="FI414" s="91">
        <f t="shared" si="379"/>
        <v>0</v>
      </c>
      <c r="FJ414" s="91">
        <f t="shared" si="379"/>
        <v>0</v>
      </c>
      <c r="FK414" s="91">
        <f t="shared" si="379"/>
        <v>0</v>
      </c>
      <c r="FL414" s="91">
        <f t="shared" si="379"/>
        <v>0</v>
      </c>
      <c r="FM414" s="91">
        <f t="shared" si="379"/>
        <v>0</v>
      </c>
      <c r="FN414" s="91">
        <f t="shared" si="379"/>
        <v>0</v>
      </c>
      <c r="FO414" s="91">
        <f t="shared" si="379"/>
        <v>0</v>
      </c>
      <c r="FP414" s="91">
        <f t="shared" si="367"/>
        <v>0</v>
      </c>
      <c r="FQ414" s="91">
        <f t="shared" si="367"/>
        <v>163.6</v>
      </c>
      <c r="FR414" s="91">
        <f t="shared" si="367"/>
        <v>0</v>
      </c>
      <c r="FS414" s="91">
        <f t="shared" si="373"/>
        <v>0</v>
      </c>
      <c r="FT414" s="91">
        <f t="shared" si="373"/>
        <v>0</v>
      </c>
      <c r="FU414" s="91">
        <f t="shared" si="373"/>
        <v>0</v>
      </c>
      <c r="FV414" s="91">
        <f t="shared" si="373"/>
        <v>0</v>
      </c>
      <c r="FW414" s="91">
        <f t="shared" si="373"/>
        <v>0</v>
      </c>
      <c r="FX414" s="91">
        <f t="shared" si="373"/>
        <v>0</v>
      </c>
      <c r="FY414" s="91">
        <f t="shared" si="373"/>
        <v>0</v>
      </c>
      <c r="FZ414" s="91">
        <f t="shared" si="373"/>
        <v>0</v>
      </c>
      <c r="GA414" s="91">
        <f t="shared" si="373"/>
        <v>0</v>
      </c>
      <c r="GB414" s="91">
        <f t="shared" si="373"/>
        <v>0</v>
      </c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</row>
    <row r="415" spans="1:213" ht="38.25">
      <c r="A415" s="68">
        <f>Данные!A415</f>
        <v>6368</v>
      </c>
      <c r="B415" s="68">
        <f>Данные!B415</f>
        <v>2021</v>
      </c>
      <c r="C415" s="68" t="str">
        <f>Данные!C415</f>
        <v>компьютерных технологий и электронного обучения</v>
      </c>
      <c r="D415" s="68" t="str">
        <f>Данные!D415</f>
        <v>Государев Илья Борисович</v>
      </c>
      <c r="E415" s="68" t="str">
        <f>Данные!E415</f>
        <v>кандидат педагогических наук</v>
      </c>
      <c r="F415" s="68" t="str">
        <f>Данные!F415</f>
        <v>доцент</v>
      </c>
      <c r="G415" s="68">
        <f>Данные!G415</f>
        <v>1</v>
      </c>
      <c r="H415" s="68" t="str">
        <f>Данные!H415</f>
        <v>4 курс 2018 год/пост</v>
      </c>
      <c r="I415" s="68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8">
        <f>Данные!J415</f>
        <v>0</v>
      </c>
      <c r="K415" s="68">
        <f>Данные!K415</f>
        <v>0</v>
      </c>
      <c r="L415" s="68">
        <f>Данные!L415</f>
        <v>0</v>
      </c>
      <c r="M415" s="16">
        <f t="shared" si="356"/>
        <v>0</v>
      </c>
      <c r="N415" s="16">
        <f t="shared" si="357"/>
        <v>15</v>
      </c>
      <c r="O415" s="16">
        <f t="shared" si="358"/>
        <v>16.25</v>
      </c>
      <c r="P415" s="16">
        <f t="shared" si="359"/>
        <v>16.25</v>
      </c>
      <c r="Q415" s="68">
        <f>Данные!Q415</f>
        <v>0</v>
      </c>
      <c r="R415" s="68">
        <f>Данные!R415</f>
        <v>0</v>
      </c>
      <c r="S415" s="68">
        <f>Данные!S415</f>
        <v>0</v>
      </c>
      <c r="T415" s="68">
        <f>Данные!T415</f>
        <v>0</v>
      </c>
      <c r="U415" s="68">
        <f>Данные!U415</f>
        <v>5</v>
      </c>
      <c r="V415" s="68">
        <f>Данные!V415</f>
        <v>0</v>
      </c>
      <c r="W415" s="68">
        <f>Данные!W415</f>
        <v>39</v>
      </c>
      <c r="X415" s="68">
        <f>Данные!X415</f>
        <v>2</v>
      </c>
      <c r="Y415" s="68">
        <f>Данные!Y415</f>
        <v>3</v>
      </c>
      <c r="Z415" s="68">
        <f>Данные!Z415</f>
        <v>0</v>
      </c>
      <c r="AA415" s="68">
        <f>Данные!AA415</f>
        <v>0</v>
      </c>
      <c r="AB415" s="83">
        <f>IF(F415=$HG$3,$HH$3,IF(F415=$HG$4,$HH$4,IF(F415=$HG$5,$HH$5,IF(F415=$HG$6,$HH$6,IF(F415=$HG$7,$HH$7,IF(F415=$HG$8,$HH$8,IF(F415=$HG$9,$HH$9,IF(F415=$HG$10,$HH$10,IF(F415=$HG$11,$HH$11,IF(F415=$HG$12,$HH$12,IF(F415=$HG$13,$HH$13,IF(F415=$HG$14,$HH$14,IF(F415=$HG$15,$HH$15,)))))))))))))</f>
        <v>800</v>
      </c>
      <c r="AC415" s="84" t="str">
        <f>IF(OR($GD$4=H415,$GE$4=H415,$GF$4=H415,$GG$4=H415,$GH$4=H415,$GI$4=H415,$GJ$4=H415,$GK$4=H415,$GL$4=H415,$GM$4=H415,$GN$4=H415,$GO$4=H415,$GP$4=H415,$GQ$4=H415,$GR$4=H415,$GS$4=H415,$GT$4=H415,$GU$4=H415,$GV$4=H415,$GW$4=H415,$GX$4=H415,$GY$4=H415,$GZ$4=H415,$HA$4=H415,$HB$4=H415,$HC$4=H415,$HD$4=H415,$HE$4=H415),$GC$4,IF(OR($GD$5=H415,$GE$5=H415,$GH$5=H415,$GI$5=H415,$GL$5=H415,$GM$5=H415,$GP$5=H415,$GQ$5=H415,$GT$5=H415,$GU$5=H415,$GX$5=H415,$GY$5=H415,$HB$5=H415,$HC$5=H415),$GC$5,))</f>
        <v>Бакалавры (ИВТ)</v>
      </c>
      <c r="AD415" s="84" t="str">
        <f>IF(OR(H415=$GD$4,H415=$GE$4,H415=$GF$4,H415=$GG$4,H415=$GD$5,H415=$GE$5),$GD$1,IF(OR(H415=$GH$4,H415=$GI$4,H415=$GJ$4,H415=$GK$4,H415=$GH$5,H415=$GI$5),$GH$1,IF(OR(H415=$GL$4,H415=$GM$4,H415=$GN$4,H415=$GO$4,H415=$GL$5,H415=$GM$5),$GL$1,IF(OR(H415=$GP$4,H415=$GQ$4,H415=$GR$4,H415=$GS$4,H415=$GP$5,H415=$GQ$5),$GP$1,IF(OR(H415=$GT$4,H415=$GU$4,H415=$GV$4,H415=$GW$4,H415=$GT$5,H415=$GU$5),$GT$1,IF(OR(H415=$GX$4,H415=$GY$4,H415=$GZ$4,H415=$HA$4,H415=$GX$5,H415=$GY$5),$GX$1,IF(OR(H415=$HB$4,H415=$HC$4,H415=$HD$4,H415=$HE$4,H415=$HB$5,H415=$HC$5),$HB$1,)))))))</f>
        <v>2021/2022</v>
      </c>
      <c r="AE415" s="85">
        <f t="shared" si="360"/>
        <v>52.5</v>
      </c>
      <c r="AF415" s="85">
        <f t="shared" si="361"/>
        <v>6.5625000000000003E-2</v>
      </c>
      <c r="AG415" s="83"/>
      <c r="AH415" s="83"/>
      <c r="AI415" s="87">
        <f t="shared" si="376"/>
        <v>0</v>
      </c>
      <c r="AJ415" s="87">
        <f t="shared" si="376"/>
        <v>0</v>
      </c>
      <c r="AK415" s="87">
        <f t="shared" si="376"/>
        <v>0</v>
      </c>
      <c r="AL415" s="87">
        <f t="shared" si="376"/>
        <v>0</v>
      </c>
      <c r="AM415" s="87">
        <f t="shared" si="376"/>
        <v>0</v>
      </c>
      <c r="AN415" s="87">
        <f t="shared" si="376"/>
        <v>0</v>
      </c>
      <c r="AO415" s="87">
        <f t="shared" si="376"/>
        <v>0</v>
      </c>
      <c r="AP415" s="87">
        <f t="shared" si="376"/>
        <v>0</v>
      </c>
      <c r="AQ415" s="87">
        <f t="shared" si="376"/>
        <v>0</v>
      </c>
      <c r="AR415" s="87">
        <f t="shared" si="376"/>
        <v>0</v>
      </c>
      <c r="AS415" s="87">
        <f t="shared" si="376"/>
        <v>0</v>
      </c>
      <c r="AT415" s="87">
        <f t="shared" si="376"/>
        <v>0</v>
      </c>
      <c r="AU415" s="87">
        <f t="shared" si="376"/>
        <v>0</v>
      </c>
      <c r="AV415" s="87">
        <f t="shared" si="376"/>
        <v>0</v>
      </c>
      <c r="AW415" s="87">
        <f t="shared" si="376"/>
        <v>0</v>
      </c>
      <c r="AX415" s="87">
        <f t="shared" si="376"/>
        <v>0</v>
      </c>
      <c r="AY415" s="87">
        <f t="shared" si="374"/>
        <v>0</v>
      </c>
      <c r="AZ415" s="87">
        <f t="shared" si="374"/>
        <v>0</v>
      </c>
      <c r="BA415" s="87">
        <f t="shared" si="374"/>
        <v>0</v>
      </c>
      <c r="BB415" s="87">
        <f t="shared" si="374"/>
        <v>0</v>
      </c>
      <c r="BC415" s="87">
        <f t="shared" si="374"/>
        <v>6.5625000000000003E-2</v>
      </c>
      <c r="BD415" s="87">
        <f t="shared" si="374"/>
        <v>0</v>
      </c>
      <c r="BE415" s="87">
        <f t="shared" si="374"/>
        <v>0</v>
      </c>
      <c r="BF415" s="87">
        <f t="shared" si="374"/>
        <v>0</v>
      </c>
      <c r="BG415" s="87">
        <f t="shared" si="374"/>
        <v>0</v>
      </c>
      <c r="BH415" s="87">
        <f t="shared" si="374"/>
        <v>0</v>
      </c>
      <c r="BI415" s="87">
        <f t="shared" si="374"/>
        <v>0</v>
      </c>
      <c r="BJ415" s="87">
        <f t="shared" si="374"/>
        <v>0</v>
      </c>
      <c r="BK415" s="87">
        <f t="shared" si="374"/>
        <v>0</v>
      </c>
      <c r="BL415" s="87">
        <f t="shared" si="374"/>
        <v>0</v>
      </c>
      <c r="BM415" s="87">
        <f t="shared" si="374"/>
        <v>0</v>
      </c>
      <c r="BN415" s="87">
        <f t="shared" si="380"/>
        <v>0</v>
      </c>
      <c r="BO415" s="87">
        <f t="shared" si="380"/>
        <v>0</v>
      </c>
      <c r="BP415" s="87">
        <f t="shared" si="380"/>
        <v>0</v>
      </c>
      <c r="BQ415" s="87">
        <f t="shared" si="380"/>
        <v>0</v>
      </c>
      <c r="BR415" s="87">
        <f t="shared" si="380"/>
        <v>0</v>
      </c>
      <c r="BS415" s="87">
        <f t="shared" si="380"/>
        <v>0</v>
      </c>
      <c r="BT415" s="87">
        <f t="shared" si="380"/>
        <v>0</v>
      </c>
      <c r="BU415" s="87">
        <f t="shared" si="380"/>
        <v>0</v>
      </c>
      <c r="BV415" s="87">
        <f t="shared" si="380"/>
        <v>0</v>
      </c>
      <c r="BW415" s="87">
        <f t="shared" si="380"/>
        <v>0</v>
      </c>
      <c r="BX415" s="87">
        <f t="shared" si="380"/>
        <v>0</v>
      </c>
      <c r="BY415" s="87">
        <f t="shared" si="380"/>
        <v>0</v>
      </c>
      <c r="BZ415" s="87">
        <f t="shared" si="380"/>
        <v>0</v>
      </c>
      <c r="CA415" s="87">
        <f t="shared" si="380"/>
        <v>0</v>
      </c>
      <c r="CB415" s="87">
        <f t="shared" si="380"/>
        <v>0</v>
      </c>
      <c r="CC415" s="87">
        <f t="shared" si="380"/>
        <v>0</v>
      </c>
      <c r="CD415" s="87">
        <f t="shared" si="378"/>
        <v>0</v>
      </c>
      <c r="CE415" s="87">
        <f t="shared" si="378"/>
        <v>0</v>
      </c>
      <c r="CF415" s="87">
        <f t="shared" si="378"/>
        <v>0</v>
      </c>
      <c r="CG415" s="87">
        <f t="shared" si="378"/>
        <v>0</v>
      </c>
      <c r="CH415" s="87">
        <f t="shared" si="378"/>
        <v>0</v>
      </c>
      <c r="CI415" s="87">
        <f t="shared" si="378"/>
        <v>0</v>
      </c>
      <c r="CJ415" s="87">
        <f t="shared" si="378"/>
        <v>0</v>
      </c>
      <c r="CK415" s="87">
        <f t="shared" si="378"/>
        <v>0</v>
      </c>
      <c r="CL415" s="87">
        <f t="shared" si="378"/>
        <v>0</v>
      </c>
      <c r="CM415" s="87">
        <f t="shared" si="378"/>
        <v>0</v>
      </c>
      <c r="CN415" s="87">
        <f t="shared" si="378"/>
        <v>0</v>
      </c>
      <c r="CO415" s="87">
        <f t="shared" si="378"/>
        <v>0</v>
      </c>
      <c r="CP415" s="87">
        <f t="shared" si="378"/>
        <v>0</v>
      </c>
      <c r="CQ415" s="87">
        <f t="shared" si="378"/>
        <v>0</v>
      </c>
      <c r="CR415" s="87">
        <f t="shared" si="378"/>
        <v>0</v>
      </c>
      <c r="CS415" s="87">
        <f t="shared" si="366"/>
        <v>0</v>
      </c>
      <c r="CT415" s="87">
        <f t="shared" si="366"/>
        <v>0</v>
      </c>
      <c r="CU415" s="87">
        <f t="shared" si="366"/>
        <v>0</v>
      </c>
      <c r="CV415" s="87">
        <f t="shared" si="371"/>
        <v>0</v>
      </c>
      <c r="CW415" s="87">
        <f t="shared" si="371"/>
        <v>0</v>
      </c>
      <c r="CX415" s="87">
        <f t="shared" si="371"/>
        <v>0</v>
      </c>
      <c r="CY415" s="87">
        <f t="shared" si="371"/>
        <v>0</v>
      </c>
      <c r="CZ415" s="87">
        <f t="shared" si="371"/>
        <v>0</v>
      </c>
      <c r="DA415" s="87">
        <f t="shared" si="371"/>
        <v>0</v>
      </c>
      <c r="DB415" s="87">
        <f t="shared" si="371"/>
        <v>0</v>
      </c>
      <c r="DC415" s="87">
        <f t="shared" si="371"/>
        <v>0</v>
      </c>
      <c r="DD415" s="87">
        <f t="shared" si="371"/>
        <v>0</v>
      </c>
      <c r="DE415" s="87">
        <f t="shared" si="371"/>
        <v>0</v>
      </c>
      <c r="DF415" s="91">
        <f t="shared" si="377"/>
        <v>0</v>
      </c>
      <c r="DG415" s="91">
        <f t="shared" si="377"/>
        <v>0</v>
      </c>
      <c r="DH415" s="91">
        <f t="shared" si="377"/>
        <v>0</v>
      </c>
      <c r="DI415" s="91">
        <f t="shared" si="377"/>
        <v>0</v>
      </c>
      <c r="DJ415" s="91">
        <f t="shared" si="377"/>
        <v>0</v>
      </c>
      <c r="DK415" s="91">
        <f t="shared" si="377"/>
        <v>0</v>
      </c>
      <c r="DL415" s="91">
        <f t="shared" si="377"/>
        <v>0</v>
      </c>
      <c r="DM415" s="91">
        <f t="shared" si="377"/>
        <v>0</v>
      </c>
      <c r="DN415" s="91">
        <f t="shared" si="377"/>
        <v>0</v>
      </c>
      <c r="DO415" s="91">
        <f t="shared" si="377"/>
        <v>0</v>
      </c>
      <c r="DP415" s="91">
        <f t="shared" si="377"/>
        <v>0</v>
      </c>
      <c r="DQ415" s="91">
        <f t="shared" si="377"/>
        <v>0</v>
      </c>
      <c r="DR415" s="91">
        <f t="shared" si="377"/>
        <v>0</v>
      </c>
      <c r="DS415" s="91">
        <f t="shared" si="377"/>
        <v>0</v>
      </c>
      <c r="DT415" s="91">
        <f t="shared" si="377"/>
        <v>0</v>
      </c>
      <c r="DU415" s="91">
        <f t="shared" si="377"/>
        <v>0</v>
      </c>
      <c r="DV415" s="91">
        <f t="shared" si="375"/>
        <v>0</v>
      </c>
      <c r="DW415" s="91">
        <f t="shared" si="375"/>
        <v>0</v>
      </c>
      <c r="DX415" s="91">
        <f t="shared" si="375"/>
        <v>0</v>
      </c>
      <c r="DY415" s="91">
        <f t="shared" si="375"/>
        <v>0</v>
      </c>
      <c r="DZ415" s="91">
        <f t="shared" si="375"/>
        <v>163.6</v>
      </c>
      <c r="EA415" s="91">
        <f t="shared" si="375"/>
        <v>0</v>
      </c>
      <c r="EB415" s="91">
        <f t="shared" si="375"/>
        <v>0</v>
      </c>
      <c r="EC415" s="91">
        <f t="shared" si="375"/>
        <v>0</v>
      </c>
      <c r="ED415" s="91">
        <f t="shared" si="375"/>
        <v>0</v>
      </c>
      <c r="EE415" s="91">
        <f t="shared" si="375"/>
        <v>0</v>
      </c>
      <c r="EF415" s="91">
        <f t="shared" si="375"/>
        <v>0</v>
      </c>
      <c r="EG415" s="91">
        <f t="shared" si="375"/>
        <v>0</v>
      </c>
      <c r="EH415" s="91">
        <f t="shared" si="375"/>
        <v>0</v>
      </c>
      <c r="EI415" s="91">
        <f t="shared" si="375"/>
        <v>0</v>
      </c>
      <c r="EJ415" s="91">
        <f t="shared" si="375"/>
        <v>0</v>
      </c>
      <c r="EK415" s="91">
        <f t="shared" si="381"/>
        <v>0</v>
      </c>
      <c r="EL415" s="91">
        <f t="shared" si="381"/>
        <v>0</v>
      </c>
      <c r="EM415" s="91">
        <f t="shared" si="381"/>
        <v>0</v>
      </c>
      <c r="EN415" s="91">
        <f t="shared" si="381"/>
        <v>0</v>
      </c>
      <c r="EO415" s="91">
        <f t="shared" si="381"/>
        <v>0</v>
      </c>
      <c r="EP415" s="91">
        <f t="shared" si="381"/>
        <v>0</v>
      </c>
      <c r="EQ415" s="91">
        <f t="shared" si="381"/>
        <v>0</v>
      </c>
      <c r="ER415" s="91">
        <f t="shared" si="381"/>
        <v>0</v>
      </c>
      <c r="ES415" s="91">
        <f t="shared" si="381"/>
        <v>0</v>
      </c>
      <c r="ET415" s="91">
        <f t="shared" si="381"/>
        <v>0</v>
      </c>
      <c r="EU415" s="91">
        <f t="shared" si="381"/>
        <v>0</v>
      </c>
      <c r="EV415" s="91">
        <f t="shared" si="381"/>
        <v>0</v>
      </c>
      <c r="EW415" s="91">
        <f t="shared" si="381"/>
        <v>0</v>
      </c>
      <c r="EX415" s="91">
        <f t="shared" si="381"/>
        <v>0</v>
      </c>
      <c r="EY415" s="91">
        <f t="shared" si="381"/>
        <v>0</v>
      </c>
      <c r="EZ415" s="91">
        <f t="shared" si="381"/>
        <v>0</v>
      </c>
      <c r="FA415" s="91">
        <f t="shared" si="379"/>
        <v>0</v>
      </c>
      <c r="FB415" s="91">
        <f t="shared" si="379"/>
        <v>0</v>
      </c>
      <c r="FC415" s="91">
        <f t="shared" si="379"/>
        <v>0</v>
      </c>
      <c r="FD415" s="91">
        <f t="shared" si="379"/>
        <v>0</v>
      </c>
      <c r="FE415" s="91">
        <f t="shared" si="379"/>
        <v>0</v>
      </c>
      <c r="FF415" s="91">
        <f t="shared" si="379"/>
        <v>0</v>
      </c>
      <c r="FG415" s="91">
        <f t="shared" si="379"/>
        <v>0</v>
      </c>
      <c r="FH415" s="91">
        <f t="shared" si="379"/>
        <v>0</v>
      </c>
      <c r="FI415" s="91">
        <f t="shared" si="379"/>
        <v>0</v>
      </c>
      <c r="FJ415" s="91">
        <f t="shared" si="379"/>
        <v>0</v>
      </c>
      <c r="FK415" s="91">
        <f t="shared" si="379"/>
        <v>0</v>
      </c>
      <c r="FL415" s="91">
        <f t="shared" si="379"/>
        <v>0</v>
      </c>
      <c r="FM415" s="91">
        <f t="shared" si="379"/>
        <v>0</v>
      </c>
      <c r="FN415" s="91">
        <f t="shared" si="379"/>
        <v>0</v>
      </c>
      <c r="FO415" s="91">
        <f t="shared" si="379"/>
        <v>0</v>
      </c>
      <c r="FP415" s="91">
        <f t="shared" si="367"/>
        <v>0</v>
      </c>
      <c r="FQ415" s="91">
        <f t="shared" si="367"/>
        <v>0</v>
      </c>
      <c r="FR415" s="91">
        <f t="shared" si="367"/>
        <v>0</v>
      </c>
      <c r="FS415" s="91">
        <f t="shared" si="373"/>
        <v>0</v>
      </c>
      <c r="FT415" s="91">
        <f t="shared" si="373"/>
        <v>0</v>
      </c>
      <c r="FU415" s="91">
        <f t="shared" si="373"/>
        <v>0</v>
      </c>
      <c r="FV415" s="91">
        <f t="shared" si="373"/>
        <v>0</v>
      </c>
      <c r="FW415" s="91">
        <f t="shared" si="373"/>
        <v>0</v>
      </c>
      <c r="FX415" s="91">
        <f t="shared" si="373"/>
        <v>0</v>
      </c>
      <c r="FY415" s="91">
        <f t="shared" si="373"/>
        <v>0</v>
      </c>
      <c r="FZ415" s="91">
        <f t="shared" si="373"/>
        <v>0</v>
      </c>
      <c r="GA415" s="91">
        <f t="shared" si="373"/>
        <v>0</v>
      </c>
      <c r="GB415" s="91">
        <f t="shared" si="373"/>
        <v>0</v>
      </c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</row>
    <row r="416" spans="1:213" ht="38.25">
      <c r="A416" s="68">
        <f>Данные!A416</f>
        <v>6368</v>
      </c>
      <c r="B416" s="68">
        <f>Данные!B416</f>
        <v>2021</v>
      </c>
      <c r="C416" s="68" t="str">
        <f>Данные!C416</f>
        <v>компьютерных технологий и электронного обучения</v>
      </c>
      <c r="D416" s="68" t="str">
        <f>Данные!D416</f>
        <v>Государев Илья Борисович</v>
      </c>
      <c r="E416" s="68" t="str">
        <f>Данные!E416</f>
        <v>кандидат педагогических наук</v>
      </c>
      <c r="F416" s="68" t="str">
        <f>Данные!F416</f>
        <v>доцент</v>
      </c>
      <c r="G416" s="68">
        <f>Данные!G416</f>
        <v>1</v>
      </c>
      <c r="H416" s="68" t="str">
        <f>Данные!H416</f>
        <v>4 курс 2018 год/пост</v>
      </c>
      <c r="I416" s="68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8">
        <f>Данные!J416</f>
        <v>0</v>
      </c>
      <c r="K416" s="68">
        <f>Данные!K416</f>
        <v>0</v>
      </c>
      <c r="L416" s="68">
        <f>Данные!L416</f>
        <v>0</v>
      </c>
      <c r="M416" s="16">
        <f t="shared" si="356"/>
        <v>0</v>
      </c>
      <c r="N416" s="16">
        <f t="shared" si="357"/>
        <v>15</v>
      </c>
      <c r="O416" s="16">
        <f t="shared" si="358"/>
        <v>16.25</v>
      </c>
      <c r="P416" s="16">
        <f t="shared" si="359"/>
        <v>16.25</v>
      </c>
      <c r="Q416" s="68">
        <f>Данные!Q416</f>
        <v>0</v>
      </c>
      <c r="R416" s="68">
        <f>Данные!R416</f>
        <v>0</v>
      </c>
      <c r="S416" s="68">
        <f>Данные!S416</f>
        <v>0</v>
      </c>
      <c r="T416" s="68">
        <f>Данные!T416</f>
        <v>0</v>
      </c>
      <c r="U416" s="68">
        <f>Данные!U416</f>
        <v>6</v>
      </c>
      <c r="V416" s="68">
        <f>Данные!V416</f>
        <v>0</v>
      </c>
      <c r="W416" s="68">
        <f>Данные!W416</f>
        <v>39</v>
      </c>
      <c r="X416" s="68">
        <f>Данные!X416</f>
        <v>2</v>
      </c>
      <c r="Y416" s="68">
        <f>Данные!Y416</f>
        <v>3</v>
      </c>
      <c r="Z416" s="68">
        <f>Данные!Z416</f>
        <v>0</v>
      </c>
      <c r="AA416" s="68">
        <f>Данные!AA416</f>
        <v>0</v>
      </c>
      <c r="AB416" s="83">
        <f>IF(F416=$HG$3,$HH$3,IF(F416=$HG$4,$HH$4,IF(F416=$HG$5,$HH$5,IF(F416=$HG$6,$HH$6,IF(F416=$HG$7,$HH$7,IF(F416=$HG$8,$HH$8,IF(F416=$HG$9,$HH$9,IF(F416=$HG$10,$HH$10,IF(F416=$HG$11,$HH$11,IF(F416=$HG$12,$HH$12,IF(F416=$HG$13,$HH$13,IF(F416=$HG$14,$HH$14,IF(F416=$HG$15,$HH$15,)))))))))))))</f>
        <v>800</v>
      </c>
      <c r="AC416" s="84" t="str">
        <f>IF(OR($GD$4=H416,$GE$4=H416,$GF$4=H416,$GG$4=H416,$GH$4=H416,$GI$4=H416,$GJ$4=H416,$GK$4=H416,$GL$4=H416,$GM$4=H416,$GN$4=H416,$GO$4=H416,$GP$4=H416,$GQ$4=H416,$GR$4=H416,$GS$4=H416,$GT$4=H416,$GU$4=H416,$GV$4=H416,$GW$4=H416,$GX$4=H416,$GY$4=H416,$GZ$4=H416,$HA$4=H416,$HB$4=H416,$HC$4=H416,$HD$4=H416,$HE$4=H416),$GC$4,IF(OR($GD$5=H416,$GE$5=H416,$GH$5=H416,$GI$5=H416,$GL$5=H416,$GM$5=H416,$GP$5=H416,$GQ$5=H416,$GT$5=H416,$GU$5=H416,$GX$5=H416,$GY$5=H416,$HB$5=H416,$HC$5=H416),$GC$5,))</f>
        <v>Бакалавры (ИВТ)</v>
      </c>
      <c r="AD416" s="84" t="str">
        <f>IF(OR(H416=$GD$4,H416=$GE$4,H416=$GF$4,H416=$GG$4,H416=$GD$5,H416=$GE$5),$GD$1,IF(OR(H416=$GH$4,H416=$GI$4,H416=$GJ$4,H416=$GK$4,H416=$GH$5,H416=$GI$5),$GH$1,IF(OR(H416=$GL$4,H416=$GM$4,H416=$GN$4,H416=$GO$4,H416=$GL$5,H416=$GM$5),$GL$1,IF(OR(H416=$GP$4,H416=$GQ$4,H416=$GR$4,H416=$GS$4,H416=$GP$5,H416=$GQ$5),$GP$1,IF(OR(H416=$GT$4,H416=$GU$4,H416=$GV$4,H416=$GW$4,H416=$GT$5,H416=$GU$5),$GT$1,IF(OR(H416=$GX$4,H416=$GY$4,H416=$GZ$4,H416=$HA$4,H416=$GX$5,H416=$GY$5),$GX$1,IF(OR(H416=$HB$4,H416=$HC$4,H416=$HD$4,H416=$HE$4,H416=$HB$5,H416=$HC$5),$HB$1,)))))))</f>
        <v>2021/2022</v>
      </c>
      <c r="AE416" s="85">
        <f t="shared" si="360"/>
        <v>53.5</v>
      </c>
      <c r="AF416" s="85">
        <f t="shared" si="361"/>
        <v>6.6875000000000004E-2</v>
      </c>
      <c r="AG416" s="83"/>
      <c r="AH416" s="83"/>
      <c r="AI416" s="87">
        <f t="shared" si="376"/>
        <v>0</v>
      </c>
      <c r="AJ416" s="87">
        <f t="shared" si="376"/>
        <v>0</v>
      </c>
      <c r="AK416" s="87">
        <f t="shared" si="376"/>
        <v>0</v>
      </c>
      <c r="AL416" s="87">
        <f t="shared" si="376"/>
        <v>0</v>
      </c>
      <c r="AM416" s="87">
        <f t="shared" si="376"/>
        <v>0</v>
      </c>
      <c r="AN416" s="87">
        <f t="shared" si="376"/>
        <v>0</v>
      </c>
      <c r="AO416" s="87">
        <f t="shared" si="376"/>
        <v>0</v>
      </c>
      <c r="AP416" s="87">
        <f t="shared" si="376"/>
        <v>0</v>
      </c>
      <c r="AQ416" s="87">
        <f t="shared" si="376"/>
        <v>0</v>
      </c>
      <c r="AR416" s="87">
        <f t="shared" si="376"/>
        <v>0</v>
      </c>
      <c r="AS416" s="87">
        <f t="shared" si="376"/>
        <v>0</v>
      </c>
      <c r="AT416" s="87">
        <f t="shared" si="376"/>
        <v>0</v>
      </c>
      <c r="AU416" s="87">
        <f t="shared" si="376"/>
        <v>0</v>
      </c>
      <c r="AV416" s="87">
        <f t="shared" si="376"/>
        <v>0</v>
      </c>
      <c r="AW416" s="87">
        <f t="shared" si="376"/>
        <v>0</v>
      </c>
      <c r="AX416" s="87">
        <f t="shared" si="376"/>
        <v>0</v>
      </c>
      <c r="AY416" s="87">
        <f t="shared" si="374"/>
        <v>0</v>
      </c>
      <c r="AZ416" s="87">
        <f t="shared" si="374"/>
        <v>0</v>
      </c>
      <c r="BA416" s="87">
        <f t="shared" si="374"/>
        <v>0</v>
      </c>
      <c r="BB416" s="87">
        <f t="shared" si="374"/>
        <v>0</v>
      </c>
      <c r="BC416" s="87">
        <f t="shared" si="374"/>
        <v>6.6875000000000004E-2</v>
      </c>
      <c r="BD416" s="87">
        <f t="shared" si="374"/>
        <v>0</v>
      </c>
      <c r="BE416" s="87">
        <f t="shared" si="374"/>
        <v>0</v>
      </c>
      <c r="BF416" s="87">
        <f t="shared" si="374"/>
        <v>0</v>
      </c>
      <c r="BG416" s="87">
        <f t="shared" si="374"/>
        <v>0</v>
      </c>
      <c r="BH416" s="87">
        <f t="shared" si="374"/>
        <v>0</v>
      </c>
      <c r="BI416" s="87">
        <f t="shared" si="374"/>
        <v>0</v>
      </c>
      <c r="BJ416" s="87">
        <f t="shared" si="374"/>
        <v>0</v>
      </c>
      <c r="BK416" s="87">
        <f t="shared" si="374"/>
        <v>0</v>
      </c>
      <c r="BL416" s="87">
        <f t="shared" si="374"/>
        <v>0</v>
      </c>
      <c r="BM416" s="87">
        <f t="shared" si="374"/>
        <v>0</v>
      </c>
      <c r="BN416" s="87">
        <f t="shared" si="380"/>
        <v>0</v>
      </c>
      <c r="BO416" s="87">
        <f t="shared" si="380"/>
        <v>0</v>
      </c>
      <c r="BP416" s="87">
        <f t="shared" si="380"/>
        <v>0</v>
      </c>
      <c r="BQ416" s="87">
        <f t="shared" si="380"/>
        <v>0</v>
      </c>
      <c r="BR416" s="87">
        <f t="shared" si="380"/>
        <v>0</v>
      </c>
      <c r="BS416" s="87">
        <f t="shared" si="380"/>
        <v>0</v>
      </c>
      <c r="BT416" s="87">
        <f t="shared" si="380"/>
        <v>0</v>
      </c>
      <c r="BU416" s="87">
        <f t="shared" si="380"/>
        <v>0</v>
      </c>
      <c r="BV416" s="87">
        <f t="shared" si="380"/>
        <v>0</v>
      </c>
      <c r="BW416" s="87">
        <f t="shared" si="380"/>
        <v>0</v>
      </c>
      <c r="BX416" s="87">
        <f t="shared" si="380"/>
        <v>0</v>
      </c>
      <c r="BY416" s="87">
        <f t="shared" si="380"/>
        <v>0</v>
      </c>
      <c r="BZ416" s="87">
        <f t="shared" si="380"/>
        <v>0</v>
      </c>
      <c r="CA416" s="87">
        <f t="shared" si="380"/>
        <v>0</v>
      </c>
      <c r="CB416" s="87">
        <f t="shared" si="380"/>
        <v>0</v>
      </c>
      <c r="CC416" s="87">
        <f t="shared" si="380"/>
        <v>0</v>
      </c>
      <c r="CD416" s="87">
        <f t="shared" si="378"/>
        <v>0</v>
      </c>
      <c r="CE416" s="87">
        <f t="shared" si="378"/>
        <v>0</v>
      </c>
      <c r="CF416" s="87">
        <f t="shared" si="378"/>
        <v>0</v>
      </c>
      <c r="CG416" s="87">
        <f t="shared" si="378"/>
        <v>0</v>
      </c>
      <c r="CH416" s="87">
        <f t="shared" si="378"/>
        <v>0</v>
      </c>
      <c r="CI416" s="87">
        <f t="shared" si="378"/>
        <v>0</v>
      </c>
      <c r="CJ416" s="87">
        <f t="shared" si="378"/>
        <v>0</v>
      </c>
      <c r="CK416" s="87">
        <f t="shared" si="378"/>
        <v>0</v>
      </c>
      <c r="CL416" s="87">
        <f t="shared" si="378"/>
        <v>0</v>
      </c>
      <c r="CM416" s="87">
        <f t="shared" si="378"/>
        <v>0</v>
      </c>
      <c r="CN416" s="87">
        <f t="shared" si="378"/>
        <v>0</v>
      </c>
      <c r="CO416" s="87">
        <f t="shared" si="378"/>
        <v>0</v>
      </c>
      <c r="CP416" s="87">
        <f t="shared" si="378"/>
        <v>0</v>
      </c>
      <c r="CQ416" s="87">
        <f t="shared" si="378"/>
        <v>0</v>
      </c>
      <c r="CR416" s="87">
        <f t="shared" si="378"/>
        <v>0</v>
      </c>
      <c r="CS416" s="87">
        <f t="shared" si="366"/>
        <v>0</v>
      </c>
      <c r="CT416" s="87">
        <f t="shared" si="366"/>
        <v>0</v>
      </c>
      <c r="CU416" s="87">
        <f t="shared" si="366"/>
        <v>0</v>
      </c>
      <c r="CV416" s="87">
        <f t="shared" si="371"/>
        <v>0</v>
      </c>
      <c r="CW416" s="87">
        <f t="shared" si="371"/>
        <v>0</v>
      </c>
      <c r="CX416" s="87">
        <f t="shared" si="371"/>
        <v>0</v>
      </c>
      <c r="CY416" s="87">
        <f t="shared" si="371"/>
        <v>0</v>
      </c>
      <c r="CZ416" s="87">
        <f t="shared" si="371"/>
        <v>0</v>
      </c>
      <c r="DA416" s="87">
        <f t="shared" si="371"/>
        <v>0</v>
      </c>
      <c r="DB416" s="87">
        <f t="shared" si="371"/>
        <v>0</v>
      </c>
      <c r="DC416" s="87">
        <f t="shared" si="371"/>
        <v>0</v>
      </c>
      <c r="DD416" s="87">
        <f t="shared" si="371"/>
        <v>0</v>
      </c>
      <c r="DE416" s="87">
        <f t="shared" si="371"/>
        <v>0</v>
      </c>
      <c r="DF416" s="91">
        <f t="shared" si="377"/>
        <v>0</v>
      </c>
      <c r="DG416" s="91">
        <f t="shared" si="377"/>
        <v>0</v>
      </c>
      <c r="DH416" s="91">
        <f t="shared" si="377"/>
        <v>0</v>
      </c>
      <c r="DI416" s="91">
        <f t="shared" si="377"/>
        <v>0</v>
      </c>
      <c r="DJ416" s="91">
        <f t="shared" si="377"/>
        <v>0</v>
      </c>
      <c r="DK416" s="91">
        <f t="shared" si="377"/>
        <v>0</v>
      </c>
      <c r="DL416" s="91">
        <f t="shared" si="377"/>
        <v>0</v>
      </c>
      <c r="DM416" s="91">
        <f t="shared" si="377"/>
        <v>0</v>
      </c>
      <c r="DN416" s="91">
        <f t="shared" si="377"/>
        <v>0</v>
      </c>
      <c r="DO416" s="91">
        <f t="shared" si="377"/>
        <v>0</v>
      </c>
      <c r="DP416" s="91">
        <f t="shared" si="377"/>
        <v>0</v>
      </c>
      <c r="DQ416" s="91">
        <f t="shared" si="377"/>
        <v>0</v>
      </c>
      <c r="DR416" s="91">
        <f t="shared" si="377"/>
        <v>0</v>
      </c>
      <c r="DS416" s="91">
        <f t="shared" si="377"/>
        <v>0</v>
      </c>
      <c r="DT416" s="91">
        <f t="shared" si="377"/>
        <v>0</v>
      </c>
      <c r="DU416" s="91">
        <f t="shared" si="377"/>
        <v>0</v>
      </c>
      <c r="DV416" s="91">
        <f t="shared" si="375"/>
        <v>0</v>
      </c>
      <c r="DW416" s="91">
        <f t="shared" si="375"/>
        <v>0</v>
      </c>
      <c r="DX416" s="91">
        <f t="shared" si="375"/>
        <v>0</v>
      </c>
      <c r="DY416" s="91">
        <f t="shared" si="375"/>
        <v>0</v>
      </c>
      <c r="DZ416" s="91">
        <f t="shared" si="375"/>
        <v>163.6</v>
      </c>
      <c r="EA416" s="91">
        <f t="shared" si="375"/>
        <v>0</v>
      </c>
      <c r="EB416" s="91">
        <f t="shared" si="375"/>
        <v>0</v>
      </c>
      <c r="EC416" s="91">
        <f t="shared" si="375"/>
        <v>0</v>
      </c>
      <c r="ED416" s="91">
        <f t="shared" si="375"/>
        <v>0</v>
      </c>
      <c r="EE416" s="91">
        <f t="shared" si="375"/>
        <v>0</v>
      </c>
      <c r="EF416" s="91">
        <f t="shared" si="375"/>
        <v>0</v>
      </c>
      <c r="EG416" s="91">
        <f t="shared" si="375"/>
        <v>0</v>
      </c>
      <c r="EH416" s="91">
        <f t="shared" si="375"/>
        <v>0</v>
      </c>
      <c r="EI416" s="91">
        <f t="shared" si="375"/>
        <v>0</v>
      </c>
      <c r="EJ416" s="91">
        <f t="shared" si="375"/>
        <v>0</v>
      </c>
      <c r="EK416" s="91">
        <f t="shared" si="381"/>
        <v>0</v>
      </c>
      <c r="EL416" s="91">
        <f t="shared" si="381"/>
        <v>0</v>
      </c>
      <c r="EM416" s="91">
        <f t="shared" si="381"/>
        <v>0</v>
      </c>
      <c r="EN416" s="91">
        <f t="shared" si="381"/>
        <v>0</v>
      </c>
      <c r="EO416" s="91">
        <f t="shared" si="381"/>
        <v>0</v>
      </c>
      <c r="EP416" s="91">
        <f t="shared" si="381"/>
        <v>0</v>
      </c>
      <c r="EQ416" s="91">
        <f t="shared" si="381"/>
        <v>0</v>
      </c>
      <c r="ER416" s="91">
        <f t="shared" si="381"/>
        <v>0</v>
      </c>
      <c r="ES416" s="91">
        <f t="shared" si="381"/>
        <v>0</v>
      </c>
      <c r="ET416" s="91">
        <f t="shared" si="381"/>
        <v>0</v>
      </c>
      <c r="EU416" s="91">
        <f t="shared" si="381"/>
        <v>0</v>
      </c>
      <c r="EV416" s="91">
        <f t="shared" si="381"/>
        <v>0</v>
      </c>
      <c r="EW416" s="91">
        <f t="shared" si="381"/>
        <v>0</v>
      </c>
      <c r="EX416" s="91">
        <f t="shared" si="381"/>
        <v>0</v>
      </c>
      <c r="EY416" s="91">
        <f t="shared" si="381"/>
        <v>0</v>
      </c>
      <c r="EZ416" s="91">
        <f t="shared" si="381"/>
        <v>0</v>
      </c>
      <c r="FA416" s="91">
        <f t="shared" si="379"/>
        <v>0</v>
      </c>
      <c r="FB416" s="91">
        <f t="shared" si="379"/>
        <v>0</v>
      </c>
      <c r="FC416" s="91">
        <f t="shared" si="379"/>
        <v>0</v>
      </c>
      <c r="FD416" s="91">
        <f t="shared" si="379"/>
        <v>0</v>
      </c>
      <c r="FE416" s="91">
        <f t="shared" si="379"/>
        <v>0</v>
      </c>
      <c r="FF416" s="91">
        <f t="shared" si="379"/>
        <v>0</v>
      </c>
      <c r="FG416" s="91">
        <f t="shared" si="379"/>
        <v>0</v>
      </c>
      <c r="FH416" s="91">
        <f t="shared" si="379"/>
        <v>0</v>
      </c>
      <c r="FI416" s="91">
        <f t="shared" si="379"/>
        <v>0</v>
      </c>
      <c r="FJ416" s="91">
        <f t="shared" si="379"/>
        <v>0</v>
      </c>
      <c r="FK416" s="91">
        <f t="shared" si="379"/>
        <v>0</v>
      </c>
      <c r="FL416" s="91">
        <f t="shared" si="379"/>
        <v>0</v>
      </c>
      <c r="FM416" s="91">
        <f t="shared" si="379"/>
        <v>0</v>
      </c>
      <c r="FN416" s="91">
        <f t="shared" si="379"/>
        <v>0</v>
      </c>
      <c r="FO416" s="91">
        <f t="shared" si="379"/>
        <v>0</v>
      </c>
      <c r="FP416" s="91">
        <f t="shared" si="367"/>
        <v>0</v>
      </c>
      <c r="FQ416" s="91">
        <f t="shared" si="367"/>
        <v>0</v>
      </c>
      <c r="FR416" s="91">
        <f t="shared" si="367"/>
        <v>0</v>
      </c>
      <c r="FS416" s="91">
        <f t="shared" si="373"/>
        <v>0</v>
      </c>
      <c r="FT416" s="91">
        <f t="shared" si="373"/>
        <v>0</v>
      </c>
      <c r="FU416" s="91">
        <f t="shared" si="373"/>
        <v>0</v>
      </c>
      <c r="FV416" s="91">
        <f t="shared" si="373"/>
        <v>0</v>
      </c>
      <c r="FW416" s="91">
        <f t="shared" si="373"/>
        <v>0</v>
      </c>
      <c r="FX416" s="91">
        <f t="shared" si="373"/>
        <v>0</v>
      </c>
      <c r="FY416" s="91">
        <f t="shared" si="373"/>
        <v>0</v>
      </c>
      <c r="FZ416" s="91">
        <f t="shared" si="373"/>
        <v>0</v>
      </c>
      <c r="GA416" s="91">
        <f t="shared" si="373"/>
        <v>0</v>
      </c>
      <c r="GB416" s="91">
        <f t="shared" si="373"/>
        <v>0</v>
      </c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</row>
    <row r="417" spans="1:213" ht="38.25">
      <c r="A417" s="68">
        <f>Данные!A417</f>
        <v>6368</v>
      </c>
      <c r="B417" s="68">
        <f>Данные!B417</f>
        <v>2021</v>
      </c>
      <c r="C417" s="68" t="str">
        <f>Данные!C417</f>
        <v>компьютерных технологий и электронного обучения</v>
      </c>
      <c r="D417" s="68" t="str">
        <f>Данные!D417</f>
        <v>Серегин Александр Николаевич</v>
      </c>
      <c r="E417" s="68" t="str">
        <f>Данные!E417</f>
        <v>кандидат технических наук</v>
      </c>
      <c r="F417" s="68" t="str">
        <f>Данные!F417</f>
        <v>внешний</v>
      </c>
      <c r="G417" s="68">
        <f>Данные!G417</f>
        <v>0</v>
      </c>
      <c r="H417" s="68" t="str">
        <f>Данные!H417</f>
        <v>4 курс 2018 год/пост</v>
      </c>
      <c r="I417" s="68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8">
        <f>Данные!J417</f>
        <v>0</v>
      </c>
      <c r="K417" s="68">
        <f>Данные!K417</f>
        <v>0</v>
      </c>
      <c r="L417" s="68">
        <f>Данные!L417</f>
        <v>0</v>
      </c>
      <c r="M417" s="16">
        <f t="shared" si="356"/>
        <v>0</v>
      </c>
      <c r="N417" s="16">
        <f t="shared" si="357"/>
        <v>15</v>
      </c>
      <c r="O417" s="16">
        <f t="shared" si="358"/>
        <v>16.25</v>
      </c>
      <c r="P417" s="16">
        <f t="shared" si="359"/>
        <v>16.25</v>
      </c>
      <c r="Q417" s="68">
        <f>Данные!Q417</f>
        <v>0</v>
      </c>
      <c r="R417" s="68">
        <f>Данные!R417</f>
        <v>0</v>
      </c>
      <c r="S417" s="68">
        <f>Данные!S417</f>
        <v>0</v>
      </c>
      <c r="T417" s="68">
        <f>Данные!T417</f>
        <v>0</v>
      </c>
      <c r="U417" s="68">
        <f>Данные!U417</f>
        <v>20</v>
      </c>
      <c r="V417" s="68">
        <f>Данные!V417</f>
        <v>0</v>
      </c>
      <c r="W417" s="68">
        <f>Данные!W417</f>
        <v>39</v>
      </c>
      <c r="X417" s="68">
        <f>Данные!X417</f>
        <v>2</v>
      </c>
      <c r="Y417" s="68">
        <f>Данные!Y417</f>
        <v>3</v>
      </c>
      <c r="Z417" s="68">
        <f>Данные!Z417</f>
        <v>0</v>
      </c>
      <c r="AA417" s="68">
        <f>Данные!AA417</f>
        <v>0</v>
      </c>
      <c r="AB417" s="83">
        <f>IF(F417=$HG$3,$HH$3,IF(F417=$HG$4,$HH$4,IF(F417=$HG$5,$HH$5,IF(F417=$HG$6,$HH$6,IF(F417=$HG$7,$HH$7,IF(F417=$HG$8,$HH$8,IF(F417=$HG$9,$HH$9,IF(F417=$HG$10,$HH$10,IF(F417=$HG$11,$HH$11,IF(F417=$HG$12,$HH$12,IF(F417=$HG$13,$HH$13,IF(F417=$HG$14,$HH$14,IF(F417=$HG$15,$HH$15,)))))))))))))</f>
        <v>900</v>
      </c>
      <c r="AC417" s="84" t="str">
        <f>IF(OR($GD$4=H417,$GE$4=H417,$GF$4=H417,$GG$4=H417,$GH$4=H417,$GI$4=H417,$GJ$4=H417,$GK$4=H417,$GL$4=H417,$GM$4=H417,$GN$4=H417,$GO$4=H417,$GP$4=H417,$GQ$4=H417,$GR$4=H417,$GS$4=H417,$GT$4=H417,$GU$4=H417,$GV$4=H417,$GW$4=H417,$GX$4=H417,$GY$4=H417,$GZ$4=H417,$HA$4=H417,$HB$4=H417,$HC$4=H417,$HD$4=H417,$HE$4=H417),$GC$4,IF(OR($GD$5=H417,$GE$5=H417,$GH$5=H417,$GI$5=H417,$GL$5=H417,$GM$5=H417,$GP$5=H417,$GQ$5=H417,$GT$5=H417,$GU$5=H417,$GX$5=H417,$GY$5=H417,$HB$5=H417,$HC$5=H417),$GC$5,))</f>
        <v>Бакалавры (ИВТ)</v>
      </c>
      <c r="AD417" s="84" t="str">
        <f>IF(OR(H417=$GD$4,H417=$GE$4,H417=$GF$4,H417=$GG$4,H417=$GD$5,H417=$GE$5),$GD$1,IF(OR(H417=$GH$4,H417=$GI$4,H417=$GJ$4,H417=$GK$4,H417=$GH$5,H417=$GI$5),$GH$1,IF(OR(H417=$GL$4,H417=$GM$4,H417=$GN$4,H417=$GO$4,H417=$GL$5,H417=$GM$5),$GL$1,IF(OR(H417=$GP$4,H417=$GQ$4,H417=$GR$4,H417=$GS$4,H417=$GP$5,H417=$GQ$5),$GP$1,IF(OR(H417=$GT$4,H417=$GU$4,H417=$GV$4,H417=$GW$4,H417=$GT$5,H417=$GU$5),$GT$1,IF(OR(H417=$GX$4,H417=$GY$4,H417=$GZ$4,H417=$HA$4,H417=$GX$5,H417=$GY$5),$GX$1,IF(OR(H417=$HB$4,H417=$HC$4,H417=$HD$4,H417=$HE$4,H417=$HB$5,H417=$HC$5),$HB$1,)))))))</f>
        <v>2021/2022</v>
      </c>
      <c r="AE417" s="85">
        <f t="shared" si="360"/>
        <v>67.5</v>
      </c>
      <c r="AF417" s="85">
        <f t="shared" si="361"/>
        <v>7.4999999999999997E-2</v>
      </c>
      <c r="AG417" s="83"/>
      <c r="AH417" s="83"/>
      <c r="AI417" s="87">
        <f t="shared" si="376"/>
        <v>0</v>
      </c>
      <c r="AJ417" s="87">
        <f t="shared" si="376"/>
        <v>0</v>
      </c>
      <c r="AK417" s="87">
        <f t="shared" si="376"/>
        <v>0</v>
      </c>
      <c r="AL417" s="87">
        <f t="shared" si="376"/>
        <v>0</v>
      </c>
      <c r="AM417" s="87">
        <f t="shared" si="376"/>
        <v>0</v>
      </c>
      <c r="AN417" s="87">
        <f t="shared" si="376"/>
        <v>0</v>
      </c>
      <c r="AO417" s="87">
        <f t="shared" si="376"/>
        <v>0</v>
      </c>
      <c r="AP417" s="87">
        <f t="shared" si="376"/>
        <v>0</v>
      </c>
      <c r="AQ417" s="87">
        <f t="shared" si="376"/>
        <v>0</v>
      </c>
      <c r="AR417" s="87">
        <f t="shared" si="376"/>
        <v>0</v>
      </c>
      <c r="AS417" s="87">
        <f t="shared" si="376"/>
        <v>0</v>
      </c>
      <c r="AT417" s="87">
        <f t="shared" si="376"/>
        <v>0</v>
      </c>
      <c r="AU417" s="87">
        <f t="shared" si="376"/>
        <v>0</v>
      </c>
      <c r="AV417" s="87">
        <f t="shared" si="376"/>
        <v>0</v>
      </c>
      <c r="AW417" s="87">
        <f t="shared" si="376"/>
        <v>0</v>
      </c>
      <c r="AX417" s="87">
        <f t="shared" si="376"/>
        <v>0</v>
      </c>
      <c r="AY417" s="87">
        <f t="shared" si="374"/>
        <v>0</v>
      </c>
      <c r="AZ417" s="87">
        <f t="shared" si="374"/>
        <v>0</v>
      </c>
      <c r="BA417" s="87">
        <f t="shared" si="374"/>
        <v>0</v>
      </c>
      <c r="BB417" s="87">
        <f t="shared" si="374"/>
        <v>0</v>
      </c>
      <c r="BC417" s="87">
        <f t="shared" si="374"/>
        <v>0</v>
      </c>
      <c r="BD417" s="87">
        <f t="shared" si="374"/>
        <v>0</v>
      </c>
      <c r="BE417" s="87">
        <f t="shared" si="374"/>
        <v>0</v>
      </c>
      <c r="BF417" s="87">
        <f t="shared" si="374"/>
        <v>0</v>
      </c>
      <c r="BG417" s="87">
        <f t="shared" si="374"/>
        <v>0</v>
      </c>
      <c r="BH417" s="87">
        <f t="shared" si="374"/>
        <v>0</v>
      </c>
      <c r="BI417" s="87">
        <f t="shared" si="374"/>
        <v>0</v>
      </c>
      <c r="BJ417" s="87">
        <f t="shared" si="374"/>
        <v>0</v>
      </c>
      <c r="BK417" s="87">
        <f t="shared" si="374"/>
        <v>0</v>
      </c>
      <c r="BL417" s="87">
        <f t="shared" si="374"/>
        <v>0</v>
      </c>
      <c r="BM417" s="87">
        <f t="shared" si="374"/>
        <v>0</v>
      </c>
      <c r="BN417" s="87">
        <f t="shared" si="380"/>
        <v>0</v>
      </c>
      <c r="BO417" s="87">
        <f t="shared" si="380"/>
        <v>0</v>
      </c>
      <c r="BP417" s="87">
        <f t="shared" si="380"/>
        <v>0</v>
      </c>
      <c r="BQ417" s="87">
        <f t="shared" si="380"/>
        <v>0</v>
      </c>
      <c r="BR417" s="87">
        <f t="shared" si="380"/>
        <v>0</v>
      </c>
      <c r="BS417" s="87">
        <f t="shared" si="380"/>
        <v>0</v>
      </c>
      <c r="BT417" s="87">
        <f t="shared" si="380"/>
        <v>0</v>
      </c>
      <c r="BU417" s="87">
        <f t="shared" si="380"/>
        <v>0</v>
      </c>
      <c r="BV417" s="87">
        <f t="shared" si="380"/>
        <v>0</v>
      </c>
      <c r="BW417" s="87">
        <f t="shared" si="380"/>
        <v>0</v>
      </c>
      <c r="BX417" s="87">
        <f t="shared" si="380"/>
        <v>0</v>
      </c>
      <c r="BY417" s="87">
        <f t="shared" si="380"/>
        <v>0</v>
      </c>
      <c r="BZ417" s="87">
        <f t="shared" si="380"/>
        <v>0</v>
      </c>
      <c r="CA417" s="87">
        <f t="shared" si="380"/>
        <v>0</v>
      </c>
      <c r="CB417" s="87">
        <f t="shared" si="380"/>
        <v>0</v>
      </c>
      <c r="CC417" s="87">
        <f t="shared" si="380"/>
        <v>0</v>
      </c>
      <c r="CD417" s="87">
        <f t="shared" si="378"/>
        <v>0</v>
      </c>
      <c r="CE417" s="87">
        <f t="shared" si="378"/>
        <v>0</v>
      </c>
      <c r="CF417" s="87">
        <f t="shared" si="378"/>
        <v>0</v>
      </c>
      <c r="CG417" s="87">
        <f t="shared" si="378"/>
        <v>0</v>
      </c>
      <c r="CH417" s="87">
        <f t="shared" si="378"/>
        <v>0</v>
      </c>
      <c r="CI417" s="87">
        <f t="shared" si="378"/>
        <v>0</v>
      </c>
      <c r="CJ417" s="87">
        <f t="shared" si="378"/>
        <v>0</v>
      </c>
      <c r="CK417" s="87">
        <f t="shared" si="378"/>
        <v>0</v>
      </c>
      <c r="CL417" s="87">
        <f t="shared" si="378"/>
        <v>0</v>
      </c>
      <c r="CM417" s="87">
        <f t="shared" si="378"/>
        <v>0</v>
      </c>
      <c r="CN417" s="87">
        <f t="shared" si="378"/>
        <v>0</v>
      </c>
      <c r="CO417" s="87">
        <f t="shared" si="378"/>
        <v>0</v>
      </c>
      <c r="CP417" s="87">
        <f t="shared" si="378"/>
        <v>0</v>
      </c>
      <c r="CQ417" s="87">
        <f t="shared" si="378"/>
        <v>0</v>
      </c>
      <c r="CR417" s="87">
        <f t="shared" si="378"/>
        <v>0</v>
      </c>
      <c r="CS417" s="87">
        <f t="shared" si="366"/>
        <v>0</v>
      </c>
      <c r="CT417" s="87">
        <f t="shared" si="366"/>
        <v>7.4999999999999997E-2</v>
      </c>
      <c r="CU417" s="87">
        <f t="shared" si="366"/>
        <v>0</v>
      </c>
      <c r="CV417" s="87">
        <f t="shared" si="371"/>
        <v>0</v>
      </c>
      <c r="CW417" s="87">
        <f t="shared" si="371"/>
        <v>0</v>
      </c>
      <c r="CX417" s="87">
        <f t="shared" si="371"/>
        <v>0</v>
      </c>
      <c r="CY417" s="87">
        <f t="shared" si="371"/>
        <v>0</v>
      </c>
      <c r="CZ417" s="87">
        <f t="shared" si="371"/>
        <v>0</v>
      </c>
      <c r="DA417" s="87">
        <f t="shared" si="371"/>
        <v>0</v>
      </c>
      <c r="DB417" s="87">
        <f t="shared" si="371"/>
        <v>0</v>
      </c>
      <c r="DC417" s="87">
        <f t="shared" si="371"/>
        <v>0</v>
      </c>
      <c r="DD417" s="87">
        <f t="shared" si="371"/>
        <v>0</v>
      </c>
      <c r="DE417" s="87">
        <f t="shared" si="371"/>
        <v>0</v>
      </c>
      <c r="DF417" s="91">
        <f t="shared" si="377"/>
        <v>0</v>
      </c>
      <c r="DG417" s="91">
        <f t="shared" si="377"/>
        <v>0</v>
      </c>
      <c r="DH417" s="91">
        <f t="shared" si="377"/>
        <v>0</v>
      </c>
      <c r="DI417" s="91">
        <f t="shared" si="377"/>
        <v>0</v>
      </c>
      <c r="DJ417" s="91">
        <f t="shared" si="377"/>
        <v>0</v>
      </c>
      <c r="DK417" s="91">
        <f t="shared" si="377"/>
        <v>0</v>
      </c>
      <c r="DL417" s="91">
        <f t="shared" si="377"/>
        <v>0</v>
      </c>
      <c r="DM417" s="91">
        <f t="shared" si="377"/>
        <v>0</v>
      </c>
      <c r="DN417" s="91">
        <f t="shared" si="377"/>
        <v>0</v>
      </c>
      <c r="DO417" s="91">
        <f t="shared" si="377"/>
        <v>0</v>
      </c>
      <c r="DP417" s="91">
        <f t="shared" si="377"/>
        <v>0</v>
      </c>
      <c r="DQ417" s="91">
        <f t="shared" si="377"/>
        <v>0</v>
      </c>
      <c r="DR417" s="91">
        <f t="shared" si="377"/>
        <v>0</v>
      </c>
      <c r="DS417" s="91">
        <f t="shared" si="377"/>
        <v>0</v>
      </c>
      <c r="DT417" s="91">
        <f t="shared" si="377"/>
        <v>0</v>
      </c>
      <c r="DU417" s="91">
        <f t="shared" si="377"/>
        <v>0</v>
      </c>
      <c r="DV417" s="91">
        <f t="shared" si="375"/>
        <v>0</v>
      </c>
      <c r="DW417" s="91">
        <f t="shared" si="375"/>
        <v>0</v>
      </c>
      <c r="DX417" s="91">
        <f t="shared" si="375"/>
        <v>0</v>
      </c>
      <c r="DY417" s="91">
        <f t="shared" si="375"/>
        <v>0</v>
      </c>
      <c r="DZ417" s="91">
        <f t="shared" si="375"/>
        <v>0</v>
      </c>
      <c r="EA417" s="91">
        <f t="shared" si="375"/>
        <v>0</v>
      </c>
      <c r="EB417" s="91">
        <f t="shared" si="375"/>
        <v>0</v>
      </c>
      <c r="EC417" s="91">
        <f t="shared" si="375"/>
        <v>0</v>
      </c>
      <c r="ED417" s="91">
        <f t="shared" si="375"/>
        <v>0</v>
      </c>
      <c r="EE417" s="91">
        <f t="shared" si="375"/>
        <v>0</v>
      </c>
      <c r="EF417" s="91">
        <f t="shared" si="375"/>
        <v>0</v>
      </c>
      <c r="EG417" s="91">
        <f t="shared" si="375"/>
        <v>0</v>
      </c>
      <c r="EH417" s="91">
        <f t="shared" si="375"/>
        <v>0</v>
      </c>
      <c r="EI417" s="91">
        <f t="shared" si="375"/>
        <v>0</v>
      </c>
      <c r="EJ417" s="91">
        <f t="shared" si="375"/>
        <v>0</v>
      </c>
      <c r="EK417" s="91">
        <f t="shared" si="381"/>
        <v>0</v>
      </c>
      <c r="EL417" s="91">
        <f t="shared" si="381"/>
        <v>0</v>
      </c>
      <c r="EM417" s="91">
        <f t="shared" si="381"/>
        <v>0</v>
      </c>
      <c r="EN417" s="91">
        <f t="shared" si="381"/>
        <v>0</v>
      </c>
      <c r="EO417" s="91">
        <f t="shared" si="381"/>
        <v>0</v>
      </c>
      <c r="EP417" s="91">
        <f t="shared" si="381"/>
        <v>0</v>
      </c>
      <c r="EQ417" s="91">
        <f t="shared" si="381"/>
        <v>0</v>
      </c>
      <c r="ER417" s="91">
        <f t="shared" si="381"/>
        <v>0</v>
      </c>
      <c r="ES417" s="91">
        <f t="shared" si="381"/>
        <v>0</v>
      </c>
      <c r="ET417" s="91">
        <f t="shared" si="381"/>
        <v>0</v>
      </c>
      <c r="EU417" s="91">
        <f t="shared" si="381"/>
        <v>0</v>
      </c>
      <c r="EV417" s="91">
        <f t="shared" si="381"/>
        <v>0</v>
      </c>
      <c r="EW417" s="91">
        <f t="shared" si="381"/>
        <v>0</v>
      </c>
      <c r="EX417" s="91">
        <f t="shared" si="381"/>
        <v>0</v>
      </c>
      <c r="EY417" s="91">
        <f t="shared" si="381"/>
        <v>0</v>
      </c>
      <c r="EZ417" s="91">
        <f t="shared" si="381"/>
        <v>0</v>
      </c>
      <c r="FA417" s="91">
        <f t="shared" si="379"/>
        <v>0</v>
      </c>
      <c r="FB417" s="91">
        <f t="shared" si="379"/>
        <v>0</v>
      </c>
      <c r="FC417" s="91">
        <f t="shared" si="379"/>
        <v>0</v>
      </c>
      <c r="FD417" s="91">
        <f t="shared" si="379"/>
        <v>0</v>
      </c>
      <c r="FE417" s="91">
        <f t="shared" si="379"/>
        <v>0</v>
      </c>
      <c r="FF417" s="91">
        <f t="shared" si="379"/>
        <v>0</v>
      </c>
      <c r="FG417" s="91">
        <f t="shared" si="379"/>
        <v>0</v>
      </c>
      <c r="FH417" s="91">
        <f t="shared" si="379"/>
        <v>0</v>
      </c>
      <c r="FI417" s="91">
        <f t="shared" si="379"/>
        <v>0</v>
      </c>
      <c r="FJ417" s="91">
        <f t="shared" si="379"/>
        <v>0</v>
      </c>
      <c r="FK417" s="91">
        <f t="shared" si="379"/>
        <v>0</v>
      </c>
      <c r="FL417" s="91">
        <f t="shared" si="379"/>
        <v>0</v>
      </c>
      <c r="FM417" s="91">
        <f t="shared" si="379"/>
        <v>0</v>
      </c>
      <c r="FN417" s="91">
        <f t="shared" si="379"/>
        <v>0</v>
      </c>
      <c r="FO417" s="91">
        <f t="shared" si="379"/>
        <v>0</v>
      </c>
      <c r="FP417" s="91">
        <f t="shared" si="367"/>
        <v>0</v>
      </c>
      <c r="FQ417" s="91">
        <f t="shared" si="367"/>
        <v>163.6</v>
      </c>
      <c r="FR417" s="91">
        <f t="shared" si="367"/>
        <v>0</v>
      </c>
      <c r="FS417" s="91">
        <f t="shared" si="373"/>
        <v>0</v>
      </c>
      <c r="FT417" s="91">
        <f t="shared" si="373"/>
        <v>0</v>
      </c>
      <c r="FU417" s="91">
        <f t="shared" si="373"/>
        <v>0</v>
      </c>
      <c r="FV417" s="91">
        <f t="shared" si="373"/>
        <v>0</v>
      </c>
      <c r="FW417" s="91">
        <f t="shared" si="373"/>
        <v>0</v>
      </c>
      <c r="FX417" s="91">
        <f t="shared" si="373"/>
        <v>0</v>
      </c>
      <c r="FY417" s="91">
        <f t="shared" si="373"/>
        <v>0</v>
      </c>
      <c r="FZ417" s="91">
        <f t="shared" si="373"/>
        <v>0</v>
      </c>
      <c r="GA417" s="91">
        <f t="shared" si="373"/>
        <v>0</v>
      </c>
      <c r="GB417" s="91">
        <f t="shared" si="373"/>
        <v>0</v>
      </c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</row>
    <row r="418" spans="1:213" ht="38.25">
      <c r="A418" s="68">
        <f>Данные!A418</f>
        <v>6368</v>
      </c>
      <c r="B418" s="68">
        <f>Данные!B418</f>
        <v>2021</v>
      </c>
      <c r="C418" s="68" t="str">
        <f>Данные!C418</f>
        <v>компьютерных технологий и электронного обучения</v>
      </c>
      <c r="D418" s="68" t="str">
        <f>Данные!D418</f>
        <v>Воробьев Владимир Иванович</v>
      </c>
      <c r="E418" s="68" t="str">
        <f>Данные!E418</f>
        <v>доктор технических наук</v>
      </c>
      <c r="F418" s="68" t="str">
        <f>Данные!F418</f>
        <v>внешний</v>
      </c>
      <c r="G418" s="68">
        <f>Данные!G418</f>
        <v>1</v>
      </c>
      <c r="H418" s="68" t="str">
        <f>Данные!H418</f>
        <v>4 курс 2018 год/пост</v>
      </c>
      <c r="I418" s="68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68">
        <f>Данные!J418</f>
        <v>0</v>
      </c>
      <c r="K418" s="68">
        <f>Данные!K418</f>
        <v>0</v>
      </c>
      <c r="L418" s="68">
        <f>Данные!L418</f>
        <v>0</v>
      </c>
      <c r="M418" s="16">
        <f t="shared" si="356"/>
        <v>0</v>
      </c>
      <c r="N418" s="16">
        <f t="shared" si="357"/>
        <v>15</v>
      </c>
      <c r="O418" s="16">
        <f t="shared" si="358"/>
        <v>16.25</v>
      </c>
      <c r="P418" s="16">
        <f t="shared" si="359"/>
        <v>16.25</v>
      </c>
      <c r="Q418" s="68">
        <f>Данные!Q418</f>
        <v>0</v>
      </c>
      <c r="R418" s="68">
        <f>Данные!R418</f>
        <v>0</v>
      </c>
      <c r="S418" s="68">
        <f>Данные!S418</f>
        <v>0</v>
      </c>
      <c r="T418" s="68">
        <f>Данные!T418</f>
        <v>0</v>
      </c>
      <c r="U418" s="68">
        <f>Данные!U418</f>
        <v>20</v>
      </c>
      <c r="V418" s="68">
        <f>Данные!V418</f>
        <v>0</v>
      </c>
      <c r="W418" s="68">
        <f>Данные!W418</f>
        <v>39</v>
      </c>
      <c r="X418" s="68">
        <f>Данные!X418</f>
        <v>2</v>
      </c>
      <c r="Y418" s="68">
        <f>Данные!Y418</f>
        <v>3</v>
      </c>
      <c r="Z418" s="68">
        <f>Данные!Z418</f>
        <v>0</v>
      </c>
      <c r="AA418" s="68" t="str">
        <f>Данные!AA418</f>
        <v>осн</v>
      </c>
      <c r="AB418" s="83">
        <f>IF(F418=$HG$3,$HH$3,IF(F418=$HG$4,$HH$4,IF(F418=$HG$5,$HH$5,IF(F418=$HG$6,$HH$6,IF(F418=$HG$7,$HH$7,IF(F418=$HG$8,$HH$8,IF(F418=$HG$9,$HH$9,IF(F418=$HG$10,$HH$10,IF(F418=$HG$11,$HH$11,IF(F418=$HG$12,$HH$12,IF(F418=$HG$13,$HH$13,IF(F418=$HG$14,$HH$14,IF(F418=$HG$15,$HH$15,)))))))))))))</f>
        <v>900</v>
      </c>
      <c r="AC418" s="84" t="str">
        <f>IF(OR($GD$4=H418,$GE$4=H418,$GF$4=H418,$GG$4=H418,$GH$4=H418,$GI$4=H418,$GJ$4=H418,$GK$4=H418,$GL$4=H418,$GM$4=H418,$GN$4=H418,$GO$4=H418,$GP$4=H418,$GQ$4=H418,$GR$4=H418,$GS$4=H418,$GT$4=H418,$GU$4=H418,$GV$4=H418,$GW$4=H418,$GX$4=H418,$GY$4=H418,$GZ$4=H418,$HA$4=H418,$HB$4=H418,$HC$4=H418,$HD$4=H418,$HE$4=H418),$GC$4,IF(OR($GD$5=H418,$GE$5=H418,$GH$5=H418,$GI$5=H418,$GL$5=H418,$GM$5=H418,$GP$5=H418,$GQ$5=H418,$GT$5=H418,$GU$5=H418,$GX$5=H418,$GY$5=H418,$HB$5=H418,$HC$5=H418),$GC$5,))</f>
        <v>Бакалавры (ИВТ)</v>
      </c>
      <c r="AD418" s="84" t="str">
        <f>IF(OR(H418=$GD$4,H418=$GE$4,H418=$GF$4,H418=$GG$4,H418=$GD$5,H418=$GE$5),$GD$1,IF(OR(H418=$GH$4,H418=$GI$4,H418=$GJ$4,H418=$GK$4,H418=$GH$5,H418=$GI$5),$GH$1,IF(OR(H418=$GL$4,H418=$GM$4,H418=$GN$4,H418=$GO$4,H418=$GL$5,H418=$GM$5),$GL$1,IF(OR(H418=$GP$4,H418=$GQ$4,H418=$GR$4,H418=$GS$4,H418=$GP$5,H418=$GQ$5),$GP$1,IF(OR(H418=$GT$4,H418=$GU$4,H418=$GV$4,H418=$GW$4,H418=$GT$5,H418=$GU$5),$GT$1,IF(OR(H418=$GX$4,H418=$GY$4,H418=$GZ$4,H418=$HA$4,H418=$GX$5,H418=$GY$5),$GX$1,IF(OR(H418=$HB$4,H418=$HC$4,H418=$HD$4,H418=$HE$4,H418=$HB$5,H418=$HC$5),$HB$1,)))))))</f>
        <v>2021/2022</v>
      </c>
      <c r="AE418" s="85">
        <f t="shared" si="360"/>
        <v>67.5</v>
      </c>
      <c r="AF418" s="85">
        <f t="shared" si="361"/>
        <v>7.4999999999999997E-2</v>
      </c>
      <c r="AG418" s="83"/>
      <c r="AH418" s="83"/>
      <c r="AI418" s="87">
        <f t="shared" si="376"/>
        <v>0</v>
      </c>
      <c r="AJ418" s="87">
        <f t="shared" si="376"/>
        <v>0</v>
      </c>
      <c r="AK418" s="87">
        <f t="shared" si="376"/>
        <v>0</v>
      </c>
      <c r="AL418" s="87">
        <f t="shared" si="376"/>
        <v>0</v>
      </c>
      <c r="AM418" s="87">
        <f t="shared" si="376"/>
        <v>0</v>
      </c>
      <c r="AN418" s="87">
        <f t="shared" si="376"/>
        <v>0</v>
      </c>
      <c r="AO418" s="87">
        <f t="shared" si="376"/>
        <v>0</v>
      </c>
      <c r="AP418" s="87">
        <f t="shared" si="376"/>
        <v>0</v>
      </c>
      <c r="AQ418" s="87">
        <f t="shared" si="376"/>
        <v>0</v>
      </c>
      <c r="AR418" s="87">
        <f t="shared" si="376"/>
        <v>0</v>
      </c>
      <c r="AS418" s="87">
        <f t="shared" si="376"/>
        <v>0</v>
      </c>
      <c r="AT418" s="87">
        <f t="shared" si="376"/>
        <v>0</v>
      </c>
      <c r="AU418" s="87">
        <f t="shared" si="376"/>
        <v>0</v>
      </c>
      <c r="AV418" s="87">
        <f t="shared" si="376"/>
        <v>0</v>
      </c>
      <c r="AW418" s="87">
        <f t="shared" si="376"/>
        <v>0</v>
      </c>
      <c r="AX418" s="87">
        <f t="shared" si="376"/>
        <v>0</v>
      </c>
      <c r="AY418" s="87">
        <f t="shared" si="374"/>
        <v>7.4999999999999997E-2</v>
      </c>
      <c r="AZ418" s="87">
        <f t="shared" si="374"/>
        <v>0</v>
      </c>
      <c r="BA418" s="87">
        <f t="shared" si="374"/>
        <v>0</v>
      </c>
      <c r="BB418" s="87">
        <f t="shared" si="374"/>
        <v>0</v>
      </c>
      <c r="BC418" s="87">
        <f t="shared" si="374"/>
        <v>0</v>
      </c>
      <c r="BD418" s="87">
        <f t="shared" si="374"/>
        <v>0</v>
      </c>
      <c r="BE418" s="87">
        <f t="shared" si="374"/>
        <v>0</v>
      </c>
      <c r="BF418" s="87">
        <f t="shared" si="374"/>
        <v>0</v>
      </c>
      <c r="BG418" s="87">
        <f t="shared" si="374"/>
        <v>0</v>
      </c>
      <c r="BH418" s="87">
        <f t="shared" si="374"/>
        <v>0</v>
      </c>
      <c r="BI418" s="87">
        <f t="shared" si="374"/>
        <v>0</v>
      </c>
      <c r="BJ418" s="87">
        <f t="shared" si="374"/>
        <v>0</v>
      </c>
      <c r="BK418" s="87">
        <f t="shared" si="374"/>
        <v>0</v>
      </c>
      <c r="BL418" s="87">
        <f t="shared" si="374"/>
        <v>0</v>
      </c>
      <c r="BM418" s="87">
        <f t="shared" si="374"/>
        <v>0</v>
      </c>
      <c r="BN418" s="87">
        <f t="shared" si="380"/>
        <v>0</v>
      </c>
      <c r="BO418" s="87">
        <f t="shared" si="380"/>
        <v>0</v>
      </c>
      <c r="BP418" s="87">
        <f t="shared" si="380"/>
        <v>0</v>
      </c>
      <c r="BQ418" s="87">
        <f t="shared" si="380"/>
        <v>0</v>
      </c>
      <c r="BR418" s="87">
        <f t="shared" si="380"/>
        <v>0</v>
      </c>
      <c r="BS418" s="87">
        <f t="shared" si="380"/>
        <v>0</v>
      </c>
      <c r="BT418" s="87">
        <f t="shared" si="380"/>
        <v>0</v>
      </c>
      <c r="BU418" s="87">
        <f t="shared" si="380"/>
        <v>0</v>
      </c>
      <c r="BV418" s="87">
        <f t="shared" si="380"/>
        <v>0</v>
      </c>
      <c r="BW418" s="87">
        <f t="shared" si="380"/>
        <v>0</v>
      </c>
      <c r="BX418" s="87">
        <f t="shared" si="380"/>
        <v>0</v>
      </c>
      <c r="BY418" s="87">
        <f t="shared" si="380"/>
        <v>0</v>
      </c>
      <c r="BZ418" s="87">
        <f t="shared" si="380"/>
        <v>0</v>
      </c>
      <c r="CA418" s="87">
        <f t="shared" si="380"/>
        <v>0</v>
      </c>
      <c r="CB418" s="87">
        <f t="shared" si="380"/>
        <v>0</v>
      </c>
      <c r="CC418" s="87">
        <f t="shared" si="380"/>
        <v>0</v>
      </c>
      <c r="CD418" s="87">
        <f t="shared" si="378"/>
        <v>0</v>
      </c>
      <c r="CE418" s="87">
        <f t="shared" si="378"/>
        <v>0</v>
      </c>
      <c r="CF418" s="87">
        <f t="shared" si="378"/>
        <v>0</v>
      </c>
      <c r="CG418" s="87">
        <f t="shared" si="378"/>
        <v>0</v>
      </c>
      <c r="CH418" s="87">
        <f t="shared" si="378"/>
        <v>0</v>
      </c>
      <c r="CI418" s="87">
        <f t="shared" si="378"/>
        <v>0</v>
      </c>
      <c r="CJ418" s="87">
        <f t="shared" si="378"/>
        <v>0</v>
      </c>
      <c r="CK418" s="87">
        <f t="shared" si="378"/>
        <v>0</v>
      </c>
      <c r="CL418" s="87">
        <f t="shared" si="378"/>
        <v>0</v>
      </c>
      <c r="CM418" s="87">
        <f t="shared" si="378"/>
        <v>0</v>
      </c>
      <c r="CN418" s="87">
        <f t="shared" si="378"/>
        <v>0</v>
      </c>
      <c r="CO418" s="87">
        <f t="shared" si="378"/>
        <v>0</v>
      </c>
      <c r="CP418" s="87">
        <f t="shared" si="378"/>
        <v>0</v>
      </c>
      <c r="CQ418" s="87">
        <f t="shared" si="378"/>
        <v>0</v>
      </c>
      <c r="CR418" s="87">
        <f t="shared" si="378"/>
        <v>0</v>
      </c>
      <c r="CS418" s="87">
        <f t="shared" si="366"/>
        <v>0</v>
      </c>
      <c r="CT418" s="87">
        <f t="shared" si="366"/>
        <v>0</v>
      </c>
      <c r="CU418" s="87">
        <f t="shared" si="366"/>
        <v>0</v>
      </c>
      <c r="CV418" s="87">
        <f t="shared" si="371"/>
        <v>0</v>
      </c>
      <c r="CW418" s="87">
        <f t="shared" si="371"/>
        <v>0</v>
      </c>
      <c r="CX418" s="87">
        <f t="shared" si="371"/>
        <v>0</v>
      </c>
      <c r="CY418" s="87">
        <f t="shared" si="371"/>
        <v>0</v>
      </c>
      <c r="CZ418" s="87">
        <f t="shared" si="371"/>
        <v>0</v>
      </c>
      <c r="DA418" s="87">
        <f t="shared" si="371"/>
        <v>0</v>
      </c>
      <c r="DB418" s="87">
        <f t="shared" si="371"/>
        <v>0</v>
      </c>
      <c r="DC418" s="87">
        <f t="shared" si="371"/>
        <v>0</v>
      </c>
      <c r="DD418" s="87">
        <f t="shared" si="371"/>
        <v>0</v>
      </c>
      <c r="DE418" s="87">
        <f t="shared" si="371"/>
        <v>0</v>
      </c>
      <c r="DF418" s="91">
        <f t="shared" si="377"/>
        <v>0</v>
      </c>
      <c r="DG418" s="91">
        <f t="shared" si="377"/>
        <v>0</v>
      </c>
      <c r="DH418" s="91">
        <f t="shared" si="377"/>
        <v>0</v>
      </c>
      <c r="DI418" s="91">
        <f t="shared" si="377"/>
        <v>0</v>
      </c>
      <c r="DJ418" s="91">
        <f t="shared" si="377"/>
        <v>0</v>
      </c>
      <c r="DK418" s="91">
        <f t="shared" si="377"/>
        <v>0</v>
      </c>
      <c r="DL418" s="91">
        <f t="shared" si="377"/>
        <v>0</v>
      </c>
      <c r="DM418" s="91">
        <f t="shared" si="377"/>
        <v>0</v>
      </c>
      <c r="DN418" s="91">
        <f t="shared" si="377"/>
        <v>0</v>
      </c>
      <c r="DO418" s="91">
        <f t="shared" si="377"/>
        <v>0</v>
      </c>
      <c r="DP418" s="91">
        <f t="shared" si="377"/>
        <v>0</v>
      </c>
      <c r="DQ418" s="91">
        <f t="shared" si="377"/>
        <v>0</v>
      </c>
      <c r="DR418" s="91">
        <f t="shared" si="377"/>
        <v>0</v>
      </c>
      <c r="DS418" s="91">
        <f t="shared" si="377"/>
        <v>0</v>
      </c>
      <c r="DT418" s="91">
        <f t="shared" si="377"/>
        <v>0</v>
      </c>
      <c r="DU418" s="91">
        <f t="shared" si="377"/>
        <v>0</v>
      </c>
      <c r="DV418" s="91">
        <f t="shared" si="375"/>
        <v>163.6</v>
      </c>
      <c r="DW418" s="91">
        <f t="shared" si="375"/>
        <v>0</v>
      </c>
      <c r="DX418" s="91">
        <f t="shared" si="375"/>
        <v>0</v>
      </c>
      <c r="DY418" s="91">
        <f t="shared" si="375"/>
        <v>0</v>
      </c>
      <c r="DZ418" s="91">
        <f t="shared" si="375"/>
        <v>0</v>
      </c>
      <c r="EA418" s="91">
        <f t="shared" si="375"/>
        <v>0</v>
      </c>
      <c r="EB418" s="91">
        <f t="shared" si="375"/>
        <v>0</v>
      </c>
      <c r="EC418" s="91">
        <f t="shared" si="375"/>
        <v>0</v>
      </c>
      <c r="ED418" s="91">
        <f t="shared" si="375"/>
        <v>0</v>
      </c>
      <c r="EE418" s="91">
        <f t="shared" si="375"/>
        <v>0</v>
      </c>
      <c r="EF418" s="91">
        <f t="shared" si="375"/>
        <v>0</v>
      </c>
      <c r="EG418" s="91">
        <f t="shared" si="375"/>
        <v>0</v>
      </c>
      <c r="EH418" s="91">
        <f t="shared" si="375"/>
        <v>0</v>
      </c>
      <c r="EI418" s="91">
        <f t="shared" si="375"/>
        <v>0</v>
      </c>
      <c r="EJ418" s="91">
        <f t="shared" si="375"/>
        <v>0</v>
      </c>
      <c r="EK418" s="91">
        <f t="shared" si="381"/>
        <v>0</v>
      </c>
      <c r="EL418" s="91">
        <f t="shared" si="381"/>
        <v>0</v>
      </c>
      <c r="EM418" s="91">
        <f t="shared" si="381"/>
        <v>0</v>
      </c>
      <c r="EN418" s="91">
        <f t="shared" si="381"/>
        <v>0</v>
      </c>
      <c r="EO418" s="91">
        <f t="shared" si="381"/>
        <v>0</v>
      </c>
      <c r="EP418" s="91">
        <f t="shared" si="381"/>
        <v>0</v>
      </c>
      <c r="EQ418" s="91">
        <f t="shared" si="381"/>
        <v>0</v>
      </c>
      <c r="ER418" s="91">
        <f t="shared" si="381"/>
        <v>0</v>
      </c>
      <c r="ES418" s="91">
        <f t="shared" si="381"/>
        <v>0</v>
      </c>
      <c r="ET418" s="91">
        <f t="shared" si="381"/>
        <v>0</v>
      </c>
      <c r="EU418" s="91">
        <f t="shared" si="381"/>
        <v>0</v>
      </c>
      <c r="EV418" s="91">
        <f t="shared" si="381"/>
        <v>0</v>
      </c>
      <c r="EW418" s="91">
        <f t="shared" si="381"/>
        <v>0</v>
      </c>
      <c r="EX418" s="91">
        <f t="shared" si="381"/>
        <v>0</v>
      </c>
      <c r="EY418" s="91">
        <f t="shared" si="381"/>
        <v>0</v>
      </c>
      <c r="EZ418" s="91">
        <f t="shared" si="381"/>
        <v>0</v>
      </c>
      <c r="FA418" s="91">
        <f t="shared" si="379"/>
        <v>0</v>
      </c>
      <c r="FB418" s="91">
        <f t="shared" si="379"/>
        <v>0</v>
      </c>
      <c r="FC418" s="91">
        <f t="shared" si="379"/>
        <v>0</v>
      </c>
      <c r="FD418" s="91">
        <f t="shared" si="379"/>
        <v>0</v>
      </c>
      <c r="FE418" s="91">
        <f t="shared" si="379"/>
        <v>0</v>
      </c>
      <c r="FF418" s="91">
        <f t="shared" si="379"/>
        <v>0</v>
      </c>
      <c r="FG418" s="91">
        <f t="shared" si="379"/>
        <v>0</v>
      </c>
      <c r="FH418" s="91">
        <f t="shared" si="379"/>
        <v>0</v>
      </c>
      <c r="FI418" s="91">
        <f t="shared" si="379"/>
        <v>0</v>
      </c>
      <c r="FJ418" s="91">
        <f t="shared" si="379"/>
        <v>0</v>
      </c>
      <c r="FK418" s="91">
        <f t="shared" si="379"/>
        <v>0</v>
      </c>
      <c r="FL418" s="91">
        <f t="shared" si="379"/>
        <v>0</v>
      </c>
      <c r="FM418" s="91">
        <f t="shared" si="379"/>
        <v>0</v>
      </c>
      <c r="FN418" s="91">
        <f t="shared" si="379"/>
        <v>0</v>
      </c>
      <c r="FO418" s="91">
        <f t="shared" si="379"/>
        <v>0</v>
      </c>
      <c r="FP418" s="91">
        <f t="shared" si="367"/>
        <v>0</v>
      </c>
      <c r="FQ418" s="91">
        <f t="shared" si="367"/>
        <v>0</v>
      </c>
      <c r="FR418" s="91">
        <f t="shared" si="367"/>
        <v>0</v>
      </c>
      <c r="FS418" s="91">
        <f t="shared" si="373"/>
        <v>0</v>
      </c>
      <c r="FT418" s="91">
        <f t="shared" si="373"/>
        <v>0</v>
      </c>
      <c r="FU418" s="91">
        <f t="shared" si="373"/>
        <v>0</v>
      </c>
      <c r="FV418" s="91">
        <f t="shared" si="373"/>
        <v>0</v>
      </c>
      <c r="FW418" s="91">
        <f t="shared" si="373"/>
        <v>0</v>
      </c>
      <c r="FX418" s="91">
        <f t="shared" si="373"/>
        <v>0</v>
      </c>
      <c r="FY418" s="91">
        <f t="shared" si="373"/>
        <v>0</v>
      </c>
      <c r="FZ418" s="91">
        <f t="shared" si="373"/>
        <v>0</v>
      </c>
      <c r="GA418" s="91">
        <f t="shared" si="373"/>
        <v>0</v>
      </c>
      <c r="GB418" s="91">
        <f t="shared" si="373"/>
        <v>0</v>
      </c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</row>
    <row r="419" spans="1:213" ht="38.25">
      <c r="A419" s="68">
        <f>Данные!A419</f>
        <v>6368</v>
      </c>
      <c r="B419" s="68">
        <f>Данные!B419</f>
        <v>2021</v>
      </c>
      <c r="C419" s="68" t="str">
        <f>Данные!C419</f>
        <v>компьютерных технологий и электронного обучения</v>
      </c>
      <c r="D419" s="68" t="str">
        <f>Данные!D419</f>
        <v>Копыльцов Александр Васильевич</v>
      </c>
      <c r="E419" s="68" t="str">
        <f>Данные!E419</f>
        <v>доктор технических наук</v>
      </c>
      <c r="F419" s="68" t="str">
        <f>Данные!F419</f>
        <v>внешний</v>
      </c>
      <c r="G419" s="68">
        <f>Данные!G419</f>
        <v>1</v>
      </c>
      <c r="H419" s="68" t="str">
        <f>Данные!H419</f>
        <v>4 курс 2018 год/пост</v>
      </c>
      <c r="I419" s="68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68">
        <f>Данные!J419</f>
        <v>0</v>
      </c>
      <c r="K419" s="68">
        <f>Данные!K419</f>
        <v>0</v>
      </c>
      <c r="L419" s="68">
        <f>Данные!L419</f>
        <v>0</v>
      </c>
      <c r="M419" s="16">
        <f t="shared" si="356"/>
        <v>0</v>
      </c>
      <c r="N419" s="16">
        <f t="shared" si="357"/>
        <v>15</v>
      </c>
      <c r="O419" s="16">
        <f t="shared" si="358"/>
        <v>16.25</v>
      </c>
      <c r="P419" s="16">
        <f t="shared" si="359"/>
        <v>16.25</v>
      </c>
      <c r="Q419" s="68">
        <f>Данные!Q419</f>
        <v>0</v>
      </c>
      <c r="R419" s="68">
        <f>Данные!R419</f>
        <v>0</v>
      </c>
      <c r="S419" s="68">
        <f>Данные!S419</f>
        <v>0</v>
      </c>
      <c r="T419" s="68">
        <f>Данные!T419</f>
        <v>0</v>
      </c>
      <c r="U419" s="68">
        <f>Данные!U419</f>
        <v>20</v>
      </c>
      <c r="V419" s="68">
        <f>Данные!V419</f>
        <v>0</v>
      </c>
      <c r="W419" s="68">
        <f>Данные!W419</f>
        <v>39</v>
      </c>
      <c r="X419" s="68">
        <f>Данные!X419</f>
        <v>2</v>
      </c>
      <c r="Y419" s="68">
        <f>Данные!Y419</f>
        <v>3</v>
      </c>
      <c r="Z419" s="68">
        <f>Данные!Z419</f>
        <v>0</v>
      </c>
      <c r="AA419" s="68" t="str">
        <f>Данные!AA419</f>
        <v>осн</v>
      </c>
      <c r="AB419" s="83">
        <f>IF(F419=$HG$3,$HH$3,IF(F419=$HG$4,$HH$4,IF(F419=$HG$5,$HH$5,IF(F419=$HG$6,$HH$6,IF(F419=$HG$7,$HH$7,IF(F419=$HG$8,$HH$8,IF(F419=$HG$9,$HH$9,IF(F419=$HG$10,$HH$10,IF(F419=$HG$11,$HH$11,IF(F419=$HG$12,$HH$12,IF(F419=$HG$13,$HH$13,IF(F419=$HG$14,$HH$14,IF(F419=$HG$15,$HH$15,)))))))))))))</f>
        <v>900</v>
      </c>
      <c r="AC419" s="84" t="str">
        <f>IF(OR($GD$4=H419,$GE$4=H419,$GF$4=H419,$GG$4=H419,$GH$4=H419,$GI$4=H419,$GJ$4=H419,$GK$4=H419,$GL$4=H419,$GM$4=H419,$GN$4=H419,$GO$4=H419,$GP$4=H419,$GQ$4=H419,$GR$4=H419,$GS$4=H419,$GT$4=H419,$GU$4=H419,$GV$4=H419,$GW$4=H419,$GX$4=H419,$GY$4=H419,$GZ$4=H419,$HA$4=H419,$HB$4=H419,$HC$4=H419,$HD$4=H419,$HE$4=H419),$GC$4,IF(OR($GD$5=H419,$GE$5=H419,$GH$5=H419,$GI$5=H419,$GL$5=H419,$GM$5=H419,$GP$5=H419,$GQ$5=H419,$GT$5=H419,$GU$5=H419,$GX$5=H419,$GY$5=H419,$HB$5=H419,$HC$5=H419),$GC$5,))</f>
        <v>Бакалавры (ИВТ)</v>
      </c>
      <c r="AD419" s="84" t="str">
        <f>IF(OR(H419=$GD$4,H419=$GE$4,H419=$GF$4,H419=$GG$4,H419=$GD$5,H419=$GE$5),$GD$1,IF(OR(H419=$GH$4,H419=$GI$4,H419=$GJ$4,H419=$GK$4,H419=$GH$5,H419=$GI$5),$GH$1,IF(OR(H419=$GL$4,H419=$GM$4,H419=$GN$4,H419=$GO$4,H419=$GL$5,H419=$GM$5),$GL$1,IF(OR(H419=$GP$4,H419=$GQ$4,H419=$GR$4,H419=$GS$4,H419=$GP$5,H419=$GQ$5),$GP$1,IF(OR(H419=$GT$4,H419=$GU$4,H419=$GV$4,H419=$GW$4,H419=$GT$5,H419=$GU$5),$GT$1,IF(OR(H419=$GX$4,H419=$GY$4,H419=$GZ$4,H419=$HA$4,H419=$GX$5,H419=$GY$5),$GX$1,IF(OR(H419=$HB$4,H419=$HC$4,H419=$HD$4,H419=$HE$4,H419=$HB$5,H419=$HC$5),$HB$1,)))))))</f>
        <v>2021/2022</v>
      </c>
      <c r="AE419" s="85">
        <f t="shared" si="360"/>
        <v>67.5</v>
      </c>
      <c r="AF419" s="85">
        <f t="shared" si="361"/>
        <v>7.4999999999999997E-2</v>
      </c>
      <c r="AG419" s="83"/>
      <c r="AH419" s="83"/>
      <c r="AI419" s="87">
        <f t="shared" si="376"/>
        <v>0</v>
      </c>
      <c r="AJ419" s="87">
        <f t="shared" si="376"/>
        <v>0</v>
      </c>
      <c r="AK419" s="87">
        <f t="shared" si="376"/>
        <v>0</v>
      </c>
      <c r="AL419" s="87">
        <f t="shared" si="376"/>
        <v>0</v>
      </c>
      <c r="AM419" s="87">
        <f t="shared" si="376"/>
        <v>0</v>
      </c>
      <c r="AN419" s="87">
        <f t="shared" si="376"/>
        <v>0</v>
      </c>
      <c r="AO419" s="87">
        <f t="shared" si="376"/>
        <v>0</v>
      </c>
      <c r="AP419" s="87">
        <f t="shared" si="376"/>
        <v>0</v>
      </c>
      <c r="AQ419" s="87">
        <f t="shared" si="376"/>
        <v>0</v>
      </c>
      <c r="AR419" s="87">
        <f t="shared" si="376"/>
        <v>0</v>
      </c>
      <c r="AS419" s="87">
        <f t="shared" si="376"/>
        <v>0</v>
      </c>
      <c r="AT419" s="87">
        <f t="shared" si="376"/>
        <v>0</v>
      </c>
      <c r="AU419" s="87">
        <f t="shared" si="376"/>
        <v>0</v>
      </c>
      <c r="AV419" s="87">
        <f t="shared" si="376"/>
        <v>0</v>
      </c>
      <c r="AW419" s="87">
        <f t="shared" si="376"/>
        <v>0</v>
      </c>
      <c r="AX419" s="87">
        <f t="shared" si="376"/>
        <v>0</v>
      </c>
      <c r="AY419" s="87">
        <f t="shared" si="374"/>
        <v>0</v>
      </c>
      <c r="AZ419" s="87">
        <f t="shared" si="374"/>
        <v>0</v>
      </c>
      <c r="BA419" s="87">
        <f t="shared" si="374"/>
        <v>0</v>
      </c>
      <c r="BB419" s="87">
        <f t="shared" si="374"/>
        <v>0</v>
      </c>
      <c r="BC419" s="87">
        <f t="shared" si="374"/>
        <v>0</v>
      </c>
      <c r="BD419" s="87">
        <f t="shared" si="374"/>
        <v>0</v>
      </c>
      <c r="BE419" s="87">
        <f t="shared" si="374"/>
        <v>0</v>
      </c>
      <c r="BF419" s="87">
        <f t="shared" si="374"/>
        <v>0</v>
      </c>
      <c r="BG419" s="87">
        <f t="shared" si="374"/>
        <v>0</v>
      </c>
      <c r="BH419" s="87">
        <f t="shared" si="374"/>
        <v>0</v>
      </c>
      <c r="BI419" s="87">
        <f t="shared" si="374"/>
        <v>0</v>
      </c>
      <c r="BJ419" s="87">
        <f t="shared" si="374"/>
        <v>0</v>
      </c>
      <c r="BK419" s="87">
        <f t="shared" si="374"/>
        <v>0</v>
      </c>
      <c r="BL419" s="87">
        <f t="shared" si="374"/>
        <v>0</v>
      </c>
      <c r="BM419" s="87">
        <f t="shared" si="374"/>
        <v>0</v>
      </c>
      <c r="BN419" s="87">
        <f t="shared" si="380"/>
        <v>0</v>
      </c>
      <c r="BO419" s="87">
        <f t="shared" si="380"/>
        <v>0</v>
      </c>
      <c r="BP419" s="87">
        <f t="shared" si="380"/>
        <v>0</v>
      </c>
      <c r="BQ419" s="87">
        <f t="shared" si="380"/>
        <v>0</v>
      </c>
      <c r="BR419" s="87">
        <f t="shared" si="380"/>
        <v>0</v>
      </c>
      <c r="BS419" s="87">
        <f t="shared" si="380"/>
        <v>0</v>
      </c>
      <c r="BT419" s="87">
        <f t="shared" si="380"/>
        <v>0</v>
      </c>
      <c r="BU419" s="87">
        <f t="shared" si="380"/>
        <v>7.4999999999999997E-2</v>
      </c>
      <c r="BV419" s="87">
        <f t="shared" si="380"/>
        <v>0</v>
      </c>
      <c r="BW419" s="87">
        <f t="shared" si="380"/>
        <v>0</v>
      </c>
      <c r="BX419" s="87">
        <f t="shared" si="380"/>
        <v>0</v>
      </c>
      <c r="BY419" s="87">
        <f t="shared" si="380"/>
        <v>0</v>
      </c>
      <c r="BZ419" s="87">
        <f t="shared" si="380"/>
        <v>0</v>
      </c>
      <c r="CA419" s="87">
        <f t="shared" si="380"/>
        <v>0</v>
      </c>
      <c r="CB419" s="87">
        <f t="shared" si="380"/>
        <v>0</v>
      </c>
      <c r="CC419" s="87">
        <f t="shared" si="380"/>
        <v>0</v>
      </c>
      <c r="CD419" s="87">
        <f t="shared" si="378"/>
        <v>0</v>
      </c>
      <c r="CE419" s="87">
        <f t="shared" si="378"/>
        <v>0</v>
      </c>
      <c r="CF419" s="87">
        <f t="shared" si="378"/>
        <v>0</v>
      </c>
      <c r="CG419" s="87">
        <f t="shared" si="378"/>
        <v>0</v>
      </c>
      <c r="CH419" s="87">
        <f t="shared" si="378"/>
        <v>0</v>
      </c>
      <c r="CI419" s="87">
        <f t="shared" si="378"/>
        <v>0</v>
      </c>
      <c r="CJ419" s="87">
        <f t="shared" si="378"/>
        <v>0</v>
      </c>
      <c r="CK419" s="87">
        <f t="shared" si="378"/>
        <v>0</v>
      </c>
      <c r="CL419" s="87">
        <f t="shared" si="378"/>
        <v>0</v>
      </c>
      <c r="CM419" s="87">
        <f t="shared" si="378"/>
        <v>0</v>
      </c>
      <c r="CN419" s="87">
        <f t="shared" si="378"/>
        <v>0</v>
      </c>
      <c r="CO419" s="87">
        <f t="shared" si="378"/>
        <v>0</v>
      </c>
      <c r="CP419" s="87">
        <f t="shared" si="378"/>
        <v>0</v>
      </c>
      <c r="CQ419" s="87">
        <f t="shared" si="378"/>
        <v>0</v>
      </c>
      <c r="CR419" s="87">
        <f t="shared" si="378"/>
        <v>0</v>
      </c>
      <c r="CS419" s="87">
        <f t="shared" si="366"/>
        <v>0</v>
      </c>
      <c r="CT419" s="87">
        <f t="shared" si="366"/>
        <v>0</v>
      </c>
      <c r="CU419" s="87">
        <f t="shared" si="366"/>
        <v>0</v>
      </c>
      <c r="CV419" s="87">
        <f t="shared" si="371"/>
        <v>0</v>
      </c>
      <c r="CW419" s="87">
        <f t="shared" si="371"/>
        <v>0</v>
      </c>
      <c r="CX419" s="87">
        <f t="shared" si="371"/>
        <v>0</v>
      </c>
      <c r="CY419" s="87">
        <f t="shared" si="371"/>
        <v>0</v>
      </c>
      <c r="CZ419" s="87">
        <f t="shared" si="371"/>
        <v>0</v>
      </c>
      <c r="DA419" s="87">
        <f t="shared" si="371"/>
        <v>0</v>
      </c>
      <c r="DB419" s="87">
        <f t="shared" si="371"/>
        <v>0</v>
      </c>
      <c r="DC419" s="87">
        <f t="shared" si="371"/>
        <v>0</v>
      </c>
      <c r="DD419" s="87">
        <f t="shared" si="371"/>
        <v>0</v>
      </c>
      <c r="DE419" s="87">
        <f t="shared" si="371"/>
        <v>0</v>
      </c>
      <c r="DF419" s="91">
        <f t="shared" si="377"/>
        <v>0</v>
      </c>
      <c r="DG419" s="91">
        <f t="shared" si="377"/>
        <v>0</v>
      </c>
      <c r="DH419" s="91">
        <f t="shared" si="377"/>
        <v>0</v>
      </c>
      <c r="DI419" s="91">
        <f t="shared" si="377"/>
        <v>0</v>
      </c>
      <c r="DJ419" s="91">
        <f t="shared" si="377"/>
        <v>0</v>
      </c>
      <c r="DK419" s="91">
        <f t="shared" si="377"/>
        <v>0</v>
      </c>
      <c r="DL419" s="91">
        <f t="shared" si="377"/>
        <v>0</v>
      </c>
      <c r="DM419" s="91">
        <f t="shared" si="377"/>
        <v>0</v>
      </c>
      <c r="DN419" s="91">
        <f t="shared" si="377"/>
        <v>0</v>
      </c>
      <c r="DO419" s="91">
        <f t="shared" si="377"/>
        <v>0</v>
      </c>
      <c r="DP419" s="91">
        <f t="shared" si="377"/>
        <v>0</v>
      </c>
      <c r="DQ419" s="91">
        <f t="shared" si="377"/>
        <v>0</v>
      </c>
      <c r="DR419" s="91">
        <f t="shared" si="377"/>
        <v>0</v>
      </c>
      <c r="DS419" s="91">
        <f t="shared" si="377"/>
        <v>0</v>
      </c>
      <c r="DT419" s="91">
        <f t="shared" si="377"/>
        <v>0</v>
      </c>
      <c r="DU419" s="91">
        <f t="shared" si="377"/>
        <v>0</v>
      </c>
      <c r="DV419" s="91">
        <f t="shared" si="375"/>
        <v>0</v>
      </c>
      <c r="DW419" s="91">
        <f t="shared" si="375"/>
        <v>0</v>
      </c>
      <c r="DX419" s="91">
        <f t="shared" si="375"/>
        <v>0</v>
      </c>
      <c r="DY419" s="91">
        <f t="shared" si="375"/>
        <v>0</v>
      </c>
      <c r="DZ419" s="91">
        <f t="shared" si="375"/>
        <v>0</v>
      </c>
      <c r="EA419" s="91">
        <f t="shared" si="375"/>
        <v>0</v>
      </c>
      <c r="EB419" s="91">
        <f t="shared" si="375"/>
        <v>0</v>
      </c>
      <c r="EC419" s="91">
        <f t="shared" si="375"/>
        <v>0</v>
      </c>
      <c r="ED419" s="91">
        <f t="shared" si="375"/>
        <v>0</v>
      </c>
      <c r="EE419" s="91">
        <f t="shared" si="375"/>
        <v>0</v>
      </c>
      <c r="EF419" s="91">
        <f t="shared" si="375"/>
        <v>0</v>
      </c>
      <c r="EG419" s="91">
        <f t="shared" si="375"/>
        <v>0</v>
      </c>
      <c r="EH419" s="91">
        <f t="shared" si="375"/>
        <v>0</v>
      </c>
      <c r="EI419" s="91">
        <f t="shared" si="375"/>
        <v>0</v>
      </c>
      <c r="EJ419" s="91">
        <f t="shared" si="375"/>
        <v>0</v>
      </c>
      <c r="EK419" s="91">
        <f t="shared" si="381"/>
        <v>0</v>
      </c>
      <c r="EL419" s="91">
        <f t="shared" si="381"/>
        <v>0</v>
      </c>
      <c r="EM419" s="91">
        <f t="shared" si="381"/>
        <v>0</v>
      </c>
      <c r="EN419" s="91">
        <f t="shared" si="381"/>
        <v>0</v>
      </c>
      <c r="EO419" s="91">
        <f t="shared" si="381"/>
        <v>0</v>
      </c>
      <c r="EP419" s="91">
        <f t="shared" si="381"/>
        <v>0</v>
      </c>
      <c r="EQ419" s="91">
        <f t="shared" si="381"/>
        <v>0</v>
      </c>
      <c r="ER419" s="91">
        <f t="shared" si="381"/>
        <v>163.6</v>
      </c>
      <c r="ES419" s="91">
        <f t="shared" si="381"/>
        <v>0</v>
      </c>
      <c r="ET419" s="91">
        <f t="shared" si="381"/>
        <v>0</v>
      </c>
      <c r="EU419" s="91">
        <f t="shared" si="381"/>
        <v>0</v>
      </c>
      <c r="EV419" s="91">
        <f t="shared" si="381"/>
        <v>0</v>
      </c>
      <c r="EW419" s="91">
        <f t="shared" si="381"/>
        <v>0</v>
      </c>
      <c r="EX419" s="91">
        <f t="shared" si="381"/>
        <v>0</v>
      </c>
      <c r="EY419" s="91">
        <f t="shared" si="381"/>
        <v>0</v>
      </c>
      <c r="EZ419" s="91">
        <f t="shared" si="381"/>
        <v>0</v>
      </c>
      <c r="FA419" s="91">
        <f t="shared" si="379"/>
        <v>0</v>
      </c>
      <c r="FB419" s="91">
        <f t="shared" si="379"/>
        <v>0</v>
      </c>
      <c r="FC419" s="91">
        <f t="shared" si="379"/>
        <v>0</v>
      </c>
      <c r="FD419" s="91">
        <f t="shared" si="379"/>
        <v>0</v>
      </c>
      <c r="FE419" s="91">
        <f t="shared" si="379"/>
        <v>0</v>
      </c>
      <c r="FF419" s="91">
        <f t="shared" si="379"/>
        <v>0</v>
      </c>
      <c r="FG419" s="91">
        <f t="shared" si="379"/>
        <v>0</v>
      </c>
      <c r="FH419" s="91">
        <f t="shared" si="379"/>
        <v>0</v>
      </c>
      <c r="FI419" s="91">
        <f t="shared" si="379"/>
        <v>0</v>
      </c>
      <c r="FJ419" s="91">
        <f t="shared" si="379"/>
        <v>0</v>
      </c>
      <c r="FK419" s="91">
        <f t="shared" si="379"/>
        <v>0</v>
      </c>
      <c r="FL419" s="91">
        <f t="shared" si="379"/>
        <v>0</v>
      </c>
      <c r="FM419" s="91">
        <f t="shared" si="379"/>
        <v>0</v>
      </c>
      <c r="FN419" s="91">
        <f t="shared" si="379"/>
        <v>0</v>
      </c>
      <c r="FO419" s="91">
        <f t="shared" si="379"/>
        <v>0</v>
      </c>
      <c r="FP419" s="91">
        <f t="shared" si="367"/>
        <v>0</v>
      </c>
      <c r="FQ419" s="91">
        <f t="shared" si="367"/>
        <v>0</v>
      </c>
      <c r="FR419" s="91">
        <f t="shared" si="367"/>
        <v>0</v>
      </c>
      <c r="FS419" s="91">
        <f t="shared" si="373"/>
        <v>0</v>
      </c>
      <c r="FT419" s="91">
        <f t="shared" si="373"/>
        <v>0</v>
      </c>
      <c r="FU419" s="91">
        <f t="shared" si="373"/>
        <v>0</v>
      </c>
      <c r="FV419" s="91">
        <f t="shared" si="373"/>
        <v>0</v>
      </c>
      <c r="FW419" s="91">
        <f t="shared" si="373"/>
        <v>0</v>
      </c>
      <c r="FX419" s="91">
        <f t="shared" si="373"/>
        <v>0</v>
      </c>
      <c r="FY419" s="91">
        <f t="shared" si="373"/>
        <v>0</v>
      </c>
      <c r="FZ419" s="91">
        <f t="shared" si="373"/>
        <v>0</v>
      </c>
      <c r="GA419" s="91">
        <f t="shared" si="373"/>
        <v>0</v>
      </c>
      <c r="GB419" s="91">
        <f t="shared" si="373"/>
        <v>0</v>
      </c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</row>
    <row r="420" spans="1:213" ht="38.25">
      <c r="A420" s="68">
        <f>Данные!A420</f>
        <v>6368</v>
      </c>
      <c r="B420" s="68">
        <f>Данные!B420</f>
        <v>2021</v>
      </c>
      <c r="C420" s="68" t="str">
        <f>Данные!C420</f>
        <v>компьютерных технологий и электронного обучения</v>
      </c>
      <c r="D420" s="68" t="str">
        <f>Данные!D420</f>
        <v>Карпова Наталья Александровна</v>
      </c>
      <c r="E420" s="68" t="str">
        <f>Данные!E420</f>
        <v>кандидат технических наук</v>
      </c>
      <c r="F420" s="68" t="str">
        <f>Данные!F420</f>
        <v>доцент</v>
      </c>
      <c r="G420" s="68">
        <f>Данные!G420</f>
        <v>0.75</v>
      </c>
      <c r="H420" s="68" t="str">
        <f>Данные!H420</f>
        <v>4 курс 2018 год/пост</v>
      </c>
      <c r="I420" s="68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68">
        <f>Данные!J420</f>
        <v>0</v>
      </c>
      <c r="K420" s="68">
        <f>Данные!K420</f>
        <v>0</v>
      </c>
      <c r="L420" s="68">
        <f>Данные!L420</f>
        <v>0</v>
      </c>
      <c r="M420" s="16">
        <f t="shared" si="356"/>
        <v>0</v>
      </c>
      <c r="N420" s="16">
        <f t="shared" si="357"/>
        <v>15</v>
      </c>
      <c r="O420" s="16">
        <f t="shared" si="358"/>
        <v>16.25</v>
      </c>
      <c r="P420" s="16">
        <f t="shared" si="359"/>
        <v>16.25</v>
      </c>
      <c r="Q420" s="68">
        <f>Данные!Q420</f>
        <v>0</v>
      </c>
      <c r="R420" s="68">
        <f>Данные!R420</f>
        <v>0</v>
      </c>
      <c r="S420" s="68">
        <f>Данные!S420</f>
        <v>0</v>
      </c>
      <c r="T420" s="68">
        <f>Данные!T420</f>
        <v>0</v>
      </c>
      <c r="U420" s="68">
        <f>Данные!U420</f>
        <v>4</v>
      </c>
      <c r="V420" s="68">
        <f>Данные!V420</f>
        <v>0</v>
      </c>
      <c r="W420" s="68">
        <f>Данные!W420</f>
        <v>39</v>
      </c>
      <c r="X420" s="68">
        <f>Данные!X420</f>
        <v>2</v>
      </c>
      <c r="Y420" s="68">
        <f>Данные!Y420</f>
        <v>3</v>
      </c>
      <c r="Z420" s="68">
        <f>Данные!Z420</f>
        <v>0</v>
      </c>
      <c r="AA420" s="68" t="str">
        <f>Данные!AA420</f>
        <v>осн</v>
      </c>
      <c r="AB420" s="83">
        <f>IF(F420=$HG$3,$HH$3,IF(F420=$HG$4,$HH$4,IF(F420=$HG$5,$HH$5,IF(F420=$HG$6,$HH$6,IF(F420=$HG$7,$HH$7,IF(F420=$HG$8,$HH$8,IF(F420=$HG$9,$HH$9,IF(F420=$HG$10,$HH$10,IF(F420=$HG$11,$HH$11,IF(F420=$HG$12,$HH$12,IF(F420=$HG$13,$HH$13,IF(F420=$HG$14,$HH$14,IF(F420=$HG$15,$HH$15,)))))))))))))</f>
        <v>800</v>
      </c>
      <c r="AC420" s="84" t="str">
        <f>IF(OR($GD$4=H420,$GE$4=H420,$GF$4=H420,$GG$4=H420,$GH$4=H420,$GI$4=H420,$GJ$4=H420,$GK$4=H420,$GL$4=H420,$GM$4=H420,$GN$4=H420,$GO$4=H420,$GP$4=H420,$GQ$4=H420,$GR$4=H420,$GS$4=H420,$GT$4=H420,$GU$4=H420,$GV$4=H420,$GW$4=H420,$GX$4=H420,$GY$4=H420,$GZ$4=H420,$HA$4=H420,$HB$4=H420,$HC$4=H420,$HD$4=H420,$HE$4=H420),$GC$4,IF(OR($GD$5=H420,$GE$5=H420,$GH$5=H420,$GI$5=H420,$GL$5=H420,$GM$5=H420,$GP$5=H420,$GQ$5=H420,$GT$5=H420,$GU$5=H420,$GX$5=H420,$GY$5=H420,$HB$5=H420,$HC$5=H420),$GC$5,))</f>
        <v>Бакалавры (ИВТ)</v>
      </c>
      <c r="AD420" s="84" t="str">
        <f>IF(OR(H420=$GD$4,H420=$GE$4,H420=$GF$4,H420=$GG$4,H420=$GD$5,H420=$GE$5),$GD$1,IF(OR(H420=$GH$4,H420=$GI$4,H420=$GJ$4,H420=$GK$4,H420=$GH$5,H420=$GI$5),$GH$1,IF(OR(H420=$GL$4,H420=$GM$4,H420=$GN$4,H420=$GO$4,H420=$GL$5,H420=$GM$5),$GL$1,IF(OR(H420=$GP$4,H420=$GQ$4,H420=$GR$4,H420=$GS$4,H420=$GP$5,H420=$GQ$5),$GP$1,IF(OR(H420=$GT$4,H420=$GU$4,H420=$GV$4,H420=$GW$4,H420=$GT$5,H420=$GU$5),$GT$1,IF(OR(H420=$GX$4,H420=$GY$4,H420=$GZ$4,H420=$HA$4,H420=$GX$5,H420=$GY$5),$GX$1,IF(OR(H420=$HB$4,H420=$HC$4,H420=$HD$4,H420=$HE$4,H420=$HB$5,H420=$HC$5),$HB$1,)))))))</f>
        <v>2021/2022</v>
      </c>
      <c r="AE420" s="85">
        <f t="shared" si="360"/>
        <v>51.5</v>
      </c>
      <c r="AF420" s="85">
        <f t="shared" si="361"/>
        <v>6.4375000000000002E-2</v>
      </c>
      <c r="AG420" s="83"/>
      <c r="AH420" s="83"/>
      <c r="AI420" s="87">
        <f t="shared" si="376"/>
        <v>0</v>
      </c>
      <c r="AJ420" s="87">
        <f t="shared" si="376"/>
        <v>0</v>
      </c>
      <c r="AK420" s="87">
        <f t="shared" si="376"/>
        <v>0</v>
      </c>
      <c r="AL420" s="87">
        <f t="shared" si="376"/>
        <v>0</v>
      </c>
      <c r="AM420" s="87">
        <f t="shared" si="376"/>
        <v>0</v>
      </c>
      <c r="AN420" s="87">
        <f t="shared" si="376"/>
        <v>0</v>
      </c>
      <c r="AO420" s="87">
        <f t="shared" si="376"/>
        <v>0</v>
      </c>
      <c r="AP420" s="87">
        <f t="shared" si="376"/>
        <v>0</v>
      </c>
      <c r="AQ420" s="87">
        <f t="shared" si="376"/>
        <v>0</v>
      </c>
      <c r="AR420" s="87">
        <f t="shared" si="376"/>
        <v>0</v>
      </c>
      <c r="AS420" s="87">
        <f t="shared" si="376"/>
        <v>0</v>
      </c>
      <c r="AT420" s="87">
        <f t="shared" si="376"/>
        <v>0</v>
      </c>
      <c r="AU420" s="87">
        <f t="shared" si="376"/>
        <v>0</v>
      </c>
      <c r="AV420" s="87">
        <f t="shared" si="376"/>
        <v>0</v>
      </c>
      <c r="AW420" s="87">
        <f t="shared" si="376"/>
        <v>0</v>
      </c>
      <c r="AX420" s="87">
        <f t="shared" si="376"/>
        <v>0</v>
      </c>
      <c r="AY420" s="87">
        <f t="shared" si="374"/>
        <v>0</v>
      </c>
      <c r="AZ420" s="87">
        <f t="shared" si="374"/>
        <v>0</v>
      </c>
      <c r="BA420" s="87">
        <f t="shared" si="374"/>
        <v>0</v>
      </c>
      <c r="BB420" s="87">
        <f t="shared" si="374"/>
        <v>0</v>
      </c>
      <c r="BC420" s="87">
        <f t="shared" si="374"/>
        <v>0</v>
      </c>
      <c r="BD420" s="87">
        <f t="shared" si="374"/>
        <v>0</v>
      </c>
      <c r="BE420" s="87">
        <f t="shared" si="374"/>
        <v>0</v>
      </c>
      <c r="BF420" s="87">
        <f t="shared" si="374"/>
        <v>0</v>
      </c>
      <c r="BG420" s="87">
        <f t="shared" si="374"/>
        <v>0</v>
      </c>
      <c r="BH420" s="87">
        <f t="shared" si="374"/>
        <v>0</v>
      </c>
      <c r="BI420" s="87">
        <f t="shared" si="374"/>
        <v>0</v>
      </c>
      <c r="BJ420" s="87">
        <f t="shared" si="374"/>
        <v>0</v>
      </c>
      <c r="BK420" s="87">
        <f t="shared" si="374"/>
        <v>0</v>
      </c>
      <c r="BL420" s="87">
        <f t="shared" si="374"/>
        <v>0</v>
      </c>
      <c r="BM420" s="87">
        <f t="shared" si="374"/>
        <v>0</v>
      </c>
      <c r="BN420" s="87">
        <f t="shared" si="380"/>
        <v>0</v>
      </c>
      <c r="BO420" s="87">
        <f t="shared" si="380"/>
        <v>0</v>
      </c>
      <c r="BP420" s="87">
        <f t="shared" si="380"/>
        <v>0</v>
      </c>
      <c r="BQ420" s="87">
        <f t="shared" si="380"/>
        <v>6.4375000000000002E-2</v>
      </c>
      <c r="BR420" s="87">
        <f t="shared" si="380"/>
        <v>0</v>
      </c>
      <c r="BS420" s="87">
        <f t="shared" si="380"/>
        <v>0</v>
      </c>
      <c r="BT420" s="87">
        <f t="shared" si="380"/>
        <v>0</v>
      </c>
      <c r="BU420" s="87">
        <f t="shared" si="380"/>
        <v>0</v>
      </c>
      <c r="BV420" s="87">
        <f t="shared" si="380"/>
        <v>0</v>
      </c>
      <c r="BW420" s="87">
        <f t="shared" si="380"/>
        <v>0</v>
      </c>
      <c r="BX420" s="87">
        <f t="shared" si="380"/>
        <v>0</v>
      </c>
      <c r="BY420" s="87">
        <f t="shared" si="380"/>
        <v>0</v>
      </c>
      <c r="BZ420" s="87">
        <f t="shared" si="380"/>
        <v>0</v>
      </c>
      <c r="CA420" s="87">
        <f t="shared" si="380"/>
        <v>0</v>
      </c>
      <c r="CB420" s="87">
        <f t="shared" si="380"/>
        <v>0</v>
      </c>
      <c r="CC420" s="87">
        <f t="shared" si="380"/>
        <v>0</v>
      </c>
      <c r="CD420" s="87">
        <f t="shared" si="378"/>
        <v>0</v>
      </c>
      <c r="CE420" s="87">
        <f t="shared" si="378"/>
        <v>0</v>
      </c>
      <c r="CF420" s="87">
        <f t="shared" si="378"/>
        <v>0</v>
      </c>
      <c r="CG420" s="87">
        <f t="shared" si="378"/>
        <v>0</v>
      </c>
      <c r="CH420" s="87">
        <f t="shared" si="378"/>
        <v>0</v>
      </c>
      <c r="CI420" s="87">
        <f t="shared" si="378"/>
        <v>0</v>
      </c>
      <c r="CJ420" s="87">
        <f t="shared" si="378"/>
        <v>0</v>
      </c>
      <c r="CK420" s="87">
        <f t="shared" si="378"/>
        <v>0</v>
      </c>
      <c r="CL420" s="87">
        <f t="shared" si="378"/>
        <v>0</v>
      </c>
      <c r="CM420" s="87">
        <f t="shared" si="378"/>
        <v>0</v>
      </c>
      <c r="CN420" s="87">
        <f t="shared" si="378"/>
        <v>0</v>
      </c>
      <c r="CO420" s="87">
        <f t="shared" si="378"/>
        <v>0</v>
      </c>
      <c r="CP420" s="87">
        <f t="shared" si="378"/>
        <v>0</v>
      </c>
      <c r="CQ420" s="87">
        <f t="shared" si="378"/>
        <v>0</v>
      </c>
      <c r="CR420" s="87">
        <f t="shared" si="378"/>
        <v>0</v>
      </c>
      <c r="CS420" s="87">
        <f t="shared" si="366"/>
        <v>0</v>
      </c>
      <c r="CT420" s="87">
        <f t="shared" si="366"/>
        <v>0</v>
      </c>
      <c r="CU420" s="87">
        <f t="shared" si="366"/>
        <v>0</v>
      </c>
      <c r="CV420" s="87">
        <f t="shared" si="371"/>
        <v>0</v>
      </c>
      <c r="CW420" s="87">
        <f t="shared" si="371"/>
        <v>0</v>
      </c>
      <c r="CX420" s="87">
        <f t="shared" si="371"/>
        <v>0</v>
      </c>
      <c r="CY420" s="87">
        <f t="shared" si="371"/>
        <v>0</v>
      </c>
      <c r="CZ420" s="87">
        <f t="shared" si="371"/>
        <v>0</v>
      </c>
      <c r="DA420" s="87">
        <f t="shared" si="371"/>
        <v>0</v>
      </c>
      <c r="DB420" s="87">
        <f t="shared" si="371"/>
        <v>0</v>
      </c>
      <c r="DC420" s="87">
        <f t="shared" si="371"/>
        <v>0</v>
      </c>
      <c r="DD420" s="87">
        <f t="shared" si="371"/>
        <v>0</v>
      </c>
      <c r="DE420" s="87">
        <f t="shared" si="371"/>
        <v>0</v>
      </c>
      <c r="DF420" s="91">
        <f t="shared" si="377"/>
        <v>0</v>
      </c>
      <c r="DG420" s="91">
        <f t="shared" si="377"/>
        <v>0</v>
      </c>
      <c r="DH420" s="91">
        <f t="shared" si="377"/>
        <v>0</v>
      </c>
      <c r="DI420" s="91">
        <f t="shared" si="377"/>
        <v>0</v>
      </c>
      <c r="DJ420" s="91">
        <f t="shared" si="377"/>
        <v>0</v>
      </c>
      <c r="DK420" s="91">
        <f t="shared" si="377"/>
        <v>0</v>
      </c>
      <c r="DL420" s="91">
        <f t="shared" si="377"/>
        <v>0</v>
      </c>
      <c r="DM420" s="91">
        <f t="shared" si="377"/>
        <v>0</v>
      </c>
      <c r="DN420" s="91">
        <f t="shared" si="377"/>
        <v>0</v>
      </c>
      <c r="DO420" s="91">
        <f t="shared" si="377"/>
        <v>0</v>
      </c>
      <c r="DP420" s="91">
        <f t="shared" si="377"/>
        <v>0</v>
      </c>
      <c r="DQ420" s="91">
        <f t="shared" si="377"/>
        <v>0</v>
      </c>
      <c r="DR420" s="91">
        <f t="shared" si="377"/>
        <v>0</v>
      </c>
      <c r="DS420" s="91">
        <f t="shared" si="377"/>
        <v>0</v>
      </c>
      <c r="DT420" s="91">
        <f t="shared" si="377"/>
        <v>0</v>
      </c>
      <c r="DU420" s="91">
        <f t="shared" si="377"/>
        <v>0</v>
      </c>
      <c r="DV420" s="91">
        <f t="shared" si="375"/>
        <v>0</v>
      </c>
      <c r="DW420" s="91">
        <f t="shared" si="375"/>
        <v>0</v>
      </c>
      <c r="DX420" s="91">
        <f t="shared" si="375"/>
        <v>0</v>
      </c>
      <c r="DY420" s="91">
        <f t="shared" si="375"/>
        <v>0</v>
      </c>
      <c r="DZ420" s="91">
        <f t="shared" si="375"/>
        <v>0</v>
      </c>
      <c r="EA420" s="91">
        <f t="shared" si="375"/>
        <v>0</v>
      </c>
      <c r="EB420" s="91">
        <f t="shared" si="375"/>
        <v>0</v>
      </c>
      <c r="EC420" s="91">
        <f t="shared" si="375"/>
        <v>0</v>
      </c>
      <c r="ED420" s="91">
        <f t="shared" si="375"/>
        <v>0</v>
      </c>
      <c r="EE420" s="91">
        <f t="shared" si="375"/>
        <v>0</v>
      </c>
      <c r="EF420" s="91">
        <f t="shared" si="375"/>
        <v>0</v>
      </c>
      <c r="EG420" s="91">
        <f t="shared" si="375"/>
        <v>0</v>
      </c>
      <c r="EH420" s="91">
        <f t="shared" si="375"/>
        <v>0</v>
      </c>
      <c r="EI420" s="91">
        <f t="shared" si="375"/>
        <v>0</v>
      </c>
      <c r="EJ420" s="91">
        <f t="shared" si="375"/>
        <v>0</v>
      </c>
      <c r="EK420" s="91">
        <f t="shared" si="381"/>
        <v>0</v>
      </c>
      <c r="EL420" s="91">
        <f t="shared" si="381"/>
        <v>0</v>
      </c>
      <c r="EM420" s="91">
        <f t="shared" si="381"/>
        <v>0</v>
      </c>
      <c r="EN420" s="91">
        <f t="shared" si="381"/>
        <v>163.6</v>
      </c>
      <c r="EO420" s="91">
        <f t="shared" si="381"/>
        <v>0</v>
      </c>
      <c r="EP420" s="91">
        <f t="shared" si="381"/>
        <v>0</v>
      </c>
      <c r="EQ420" s="91">
        <f t="shared" si="381"/>
        <v>0</v>
      </c>
      <c r="ER420" s="91">
        <f t="shared" si="381"/>
        <v>0</v>
      </c>
      <c r="ES420" s="91">
        <f t="shared" si="381"/>
        <v>0</v>
      </c>
      <c r="ET420" s="91">
        <f t="shared" si="381"/>
        <v>0</v>
      </c>
      <c r="EU420" s="91">
        <f t="shared" si="381"/>
        <v>0</v>
      </c>
      <c r="EV420" s="91">
        <f t="shared" si="381"/>
        <v>0</v>
      </c>
      <c r="EW420" s="91">
        <f t="shared" si="381"/>
        <v>0</v>
      </c>
      <c r="EX420" s="91">
        <f t="shared" si="381"/>
        <v>0</v>
      </c>
      <c r="EY420" s="91">
        <f t="shared" si="381"/>
        <v>0</v>
      </c>
      <c r="EZ420" s="91">
        <f t="shared" si="381"/>
        <v>0</v>
      </c>
      <c r="FA420" s="91">
        <f t="shared" si="379"/>
        <v>0</v>
      </c>
      <c r="FB420" s="91">
        <f t="shared" si="379"/>
        <v>0</v>
      </c>
      <c r="FC420" s="91">
        <f t="shared" si="379"/>
        <v>0</v>
      </c>
      <c r="FD420" s="91">
        <f t="shared" si="379"/>
        <v>0</v>
      </c>
      <c r="FE420" s="91">
        <f t="shared" si="379"/>
        <v>0</v>
      </c>
      <c r="FF420" s="91">
        <f t="shared" si="379"/>
        <v>0</v>
      </c>
      <c r="FG420" s="91">
        <f t="shared" si="379"/>
        <v>0</v>
      </c>
      <c r="FH420" s="91">
        <f t="shared" si="379"/>
        <v>0</v>
      </c>
      <c r="FI420" s="91">
        <f t="shared" si="379"/>
        <v>0</v>
      </c>
      <c r="FJ420" s="91">
        <f t="shared" si="379"/>
        <v>0</v>
      </c>
      <c r="FK420" s="91">
        <f t="shared" si="379"/>
        <v>0</v>
      </c>
      <c r="FL420" s="91">
        <f t="shared" si="379"/>
        <v>0</v>
      </c>
      <c r="FM420" s="91">
        <f t="shared" si="379"/>
        <v>0</v>
      </c>
      <c r="FN420" s="91">
        <f t="shared" si="379"/>
        <v>0</v>
      </c>
      <c r="FO420" s="91">
        <f t="shared" si="379"/>
        <v>0</v>
      </c>
      <c r="FP420" s="91">
        <f t="shared" si="367"/>
        <v>0</v>
      </c>
      <c r="FQ420" s="91">
        <f t="shared" si="367"/>
        <v>0</v>
      </c>
      <c r="FR420" s="91">
        <f t="shared" si="367"/>
        <v>0</v>
      </c>
      <c r="FS420" s="91">
        <f t="shared" si="373"/>
        <v>0</v>
      </c>
      <c r="FT420" s="91">
        <f t="shared" si="373"/>
        <v>0</v>
      </c>
      <c r="FU420" s="91">
        <f t="shared" si="373"/>
        <v>0</v>
      </c>
      <c r="FV420" s="91">
        <f t="shared" si="373"/>
        <v>0</v>
      </c>
      <c r="FW420" s="91">
        <f t="shared" si="373"/>
        <v>0</v>
      </c>
      <c r="FX420" s="91">
        <f t="shared" si="373"/>
        <v>0</v>
      </c>
      <c r="FY420" s="91">
        <f t="shared" si="373"/>
        <v>0</v>
      </c>
      <c r="FZ420" s="91">
        <f t="shared" si="373"/>
        <v>0</v>
      </c>
      <c r="GA420" s="91">
        <f t="shared" si="373"/>
        <v>0</v>
      </c>
      <c r="GB420" s="91">
        <f t="shared" si="373"/>
        <v>0</v>
      </c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</row>
    <row r="421" spans="1:213" ht="38.25">
      <c r="A421" s="68">
        <f>Данные!A421</f>
        <v>6368</v>
      </c>
      <c r="B421" s="68">
        <f>Данные!B421</f>
        <v>2021</v>
      </c>
      <c r="C421" s="68" t="str">
        <f>Данные!C421</f>
        <v>компьютерных технологий и электронного обучения</v>
      </c>
      <c r="D421" s="68" t="str">
        <f>Данные!D421</f>
        <v>Абрамян Геннадий Владимирович</v>
      </c>
      <c r="E421" s="68" t="str">
        <f>Данные!E421</f>
        <v>доктор педагогических наук</v>
      </c>
      <c r="F421" s="68" t="str">
        <f>Данные!F421</f>
        <v>профессор</v>
      </c>
      <c r="G421" s="68">
        <f>Данные!G421</f>
        <v>1</v>
      </c>
      <c r="H421" s="68" t="str">
        <f>Данные!H421</f>
        <v>4 курс 2018 год/пост</v>
      </c>
      <c r="I421" s="68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68">
        <f>Данные!J421</f>
        <v>0</v>
      </c>
      <c r="K421" s="68">
        <f>Данные!K421</f>
        <v>0</v>
      </c>
      <c r="L421" s="68">
        <f>Данные!L421</f>
        <v>0</v>
      </c>
      <c r="M421" s="16">
        <f t="shared" si="356"/>
        <v>0</v>
      </c>
      <c r="N421" s="16">
        <f t="shared" si="357"/>
        <v>15</v>
      </c>
      <c r="O421" s="16">
        <f t="shared" si="358"/>
        <v>16.25</v>
      </c>
      <c r="P421" s="16">
        <f t="shared" si="359"/>
        <v>16.25</v>
      </c>
      <c r="Q421" s="68">
        <f>Данные!Q421</f>
        <v>0</v>
      </c>
      <c r="R421" s="68">
        <f>Данные!R421</f>
        <v>0</v>
      </c>
      <c r="S421" s="68">
        <f>Данные!S421</f>
        <v>0</v>
      </c>
      <c r="T421" s="68">
        <f>Данные!T421</f>
        <v>0</v>
      </c>
      <c r="U421" s="68">
        <f>Данные!U421</f>
        <v>2</v>
      </c>
      <c r="V421" s="68">
        <f>Данные!V421</f>
        <v>0</v>
      </c>
      <c r="W421" s="68">
        <f>Данные!W421</f>
        <v>39</v>
      </c>
      <c r="X421" s="68">
        <f>Данные!X421</f>
        <v>2</v>
      </c>
      <c r="Y421" s="68">
        <f>Данные!Y421</f>
        <v>3</v>
      </c>
      <c r="Z421" s="68">
        <f>Данные!Z421</f>
        <v>0</v>
      </c>
      <c r="AA421" s="68" t="str">
        <f>Данные!AA421</f>
        <v>ГПХ</v>
      </c>
      <c r="AB421" s="83">
        <f>IF(F421=$HG$3,$HH$3,IF(F421=$HG$4,$HH$4,IF(F421=$HG$5,$HH$5,IF(F421=$HG$6,$HH$6,IF(F421=$HG$7,$HH$7,IF(F421=$HG$8,$HH$8,IF(F421=$HG$9,$HH$9,IF(F421=$HG$10,$HH$10,IF(F421=$HG$11,$HH$11,IF(F421=$HG$12,$HH$12,IF(F421=$HG$13,$HH$13,IF(F421=$HG$14,$HH$14,IF(F421=$HG$15,$HH$15,)))))))))))))</f>
        <v>750</v>
      </c>
      <c r="AC421" s="84" t="str">
        <f>IF(OR($GD$4=H421,$GE$4=H421,$GF$4=H421,$GG$4=H421,$GH$4=H421,$GI$4=H421,$GJ$4=H421,$GK$4=H421,$GL$4=H421,$GM$4=H421,$GN$4=H421,$GO$4=H421,$GP$4=H421,$GQ$4=H421,$GR$4=H421,$GS$4=H421,$GT$4=H421,$GU$4=H421,$GV$4=H421,$GW$4=H421,$GX$4=H421,$GY$4=H421,$GZ$4=H421,$HA$4=H421,$HB$4=H421,$HC$4=H421,$HD$4=H421,$HE$4=H421),$GC$4,IF(OR($GD$5=H421,$GE$5=H421,$GH$5=H421,$GI$5=H421,$GL$5=H421,$GM$5=H421,$GP$5=H421,$GQ$5=H421,$GT$5=H421,$GU$5=H421,$GX$5=H421,$GY$5=H421,$HB$5=H421,$HC$5=H421),$GC$5,))</f>
        <v>Бакалавры (ИВТ)</v>
      </c>
      <c r="AD421" s="84" t="str">
        <f>IF(OR(H421=$GD$4,H421=$GE$4,H421=$GF$4,H421=$GG$4,H421=$GD$5,H421=$GE$5),$GD$1,IF(OR(H421=$GH$4,H421=$GI$4,H421=$GJ$4,H421=$GK$4,H421=$GH$5,H421=$GI$5),$GH$1,IF(OR(H421=$GL$4,H421=$GM$4,H421=$GN$4,H421=$GO$4,H421=$GL$5,H421=$GM$5),$GL$1,IF(OR(H421=$GP$4,H421=$GQ$4,H421=$GR$4,H421=$GS$4,H421=$GP$5,H421=$GQ$5),$GP$1,IF(OR(H421=$GT$4,H421=$GU$4,H421=$GV$4,H421=$GW$4,H421=$GT$5,H421=$GU$5),$GT$1,IF(OR(H421=$GX$4,H421=$GY$4,H421=$GZ$4,H421=$HA$4,H421=$GX$5,H421=$GY$5),$GX$1,IF(OR(H421=$HB$4,H421=$HC$4,H421=$HD$4,H421=$HE$4,H421=$HB$5,H421=$HC$5),$HB$1,)))))))</f>
        <v>2021/2022</v>
      </c>
      <c r="AE421" s="85">
        <f t="shared" si="360"/>
        <v>49.5</v>
      </c>
      <c r="AF421" s="85">
        <f t="shared" si="361"/>
        <v>6.6000000000000003E-2</v>
      </c>
      <c r="AG421" s="83"/>
      <c r="AH421" s="83"/>
      <c r="AI421" s="87">
        <f t="shared" si="376"/>
        <v>0</v>
      </c>
      <c r="AJ421" s="87">
        <f t="shared" si="376"/>
        <v>6.6000000000000003E-2</v>
      </c>
      <c r="AK421" s="87">
        <f t="shared" si="376"/>
        <v>0</v>
      </c>
      <c r="AL421" s="87">
        <f t="shared" si="376"/>
        <v>0</v>
      </c>
      <c r="AM421" s="87">
        <f t="shared" si="376"/>
        <v>0</v>
      </c>
      <c r="AN421" s="87">
        <f t="shared" si="376"/>
        <v>0</v>
      </c>
      <c r="AO421" s="87">
        <f t="shared" si="376"/>
        <v>0</v>
      </c>
      <c r="AP421" s="87">
        <f t="shared" si="376"/>
        <v>0</v>
      </c>
      <c r="AQ421" s="87">
        <f t="shared" si="376"/>
        <v>0</v>
      </c>
      <c r="AR421" s="87">
        <f t="shared" si="376"/>
        <v>0</v>
      </c>
      <c r="AS421" s="87">
        <f t="shared" si="376"/>
        <v>0</v>
      </c>
      <c r="AT421" s="87">
        <f t="shared" si="376"/>
        <v>0</v>
      </c>
      <c r="AU421" s="87">
        <f t="shared" si="376"/>
        <v>0</v>
      </c>
      <c r="AV421" s="87">
        <f t="shared" si="376"/>
        <v>0</v>
      </c>
      <c r="AW421" s="87">
        <f t="shared" si="376"/>
        <v>0</v>
      </c>
      <c r="AX421" s="87">
        <f t="shared" si="376"/>
        <v>0</v>
      </c>
      <c r="AY421" s="87">
        <f t="shared" si="374"/>
        <v>0</v>
      </c>
      <c r="AZ421" s="87">
        <f t="shared" si="374"/>
        <v>0</v>
      </c>
      <c r="BA421" s="87">
        <f t="shared" si="374"/>
        <v>0</v>
      </c>
      <c r="BB421" s="87">
        <f t="shared" si="374"/>
        <v>0</v>
      </c>
      <c r="BC421" s="87">
        <f t="shared" si="374"/>
        <v>0</v>
      </c>
      <c r="BD421" s="87">
        <f t="shared" si="374"/>
        <v>0</v>
      </c>
      <c r="BE421" s="87">
        <f t="shared" si="374"/>
        <v>0</v>
      </c>
      <c r="BF421" s="87">
        <f t="shared" si="374"/>
        <v>0</v>
      </c>
      <c r="BG421" s="87">
        <f t="shared" si="374"/>
        <v>0</v>
      </c>
      <c r="BH421" s="87">
        <f t="shared" si="374"/>
        <v>0</v>
      </c>
      <c r="BI421" s="87">
        <f t="shared" si="374"/>
        <v>0</v>
      </c>
      <c r="BJ421" s="87">
        <f t="shared" si="374"/>
        <v>0</v>
      </c>
      <c r="BK421" s="87">
        <f t="shared" si="374"/>
        <v>0</v>
      </c>
      <c r="BL421" s="87">
        <f t="shared" si="374"/>
        <v>0</v>
      </c>
      <c r="BM421" s="87">
        <f t="shared" si="374"/>
        <v>0</v>
      </c>
      <c r="BN421" s="87">
        <f t="shared" si="380"/>
        <v>0</v>
      </c>
      <c r="BO421" s="87">
        <f t="shared" si="380"/>
        <v>0</v>
      </c>
      <c r="BP421" s="87">
        <f t="shared" si="380"/>
        <v>0</v>
      </c>
      <c r="BQ421" s="87">
        <f t="shared" si="380"/>
        <v>0</v>
      </c>
      <c r="BR421" s="87">
        <f t="shared" si="380"/>
        <v>0</v>
      </c>
      <c r="BS421" s="87">
        <f t="shared" si="380"/>
        <v>0</v>
      </c>
      <c r="BT421" s="87">
        <f t="shared" si="380"/>
        <v>0</v>
      </c>
      <c r="BU421" s="87">
        <f t="shared" si="380"/>
        <v>0</v>
      </c>
      <c r="BV421" s="87">
        <f t="shared" si="380"/>
        <v>0</v>
      </c>
      <c r="BW421" s="87">
        <f t="shared" si="380"/>
        <v>0</v>
      </c>
      <c r="BX421" s="87">
        <f t="shared" si="380"/>
        <v>0</v>
      </c>
      <c r="BY421" s="87">
        <f t="shared" si="380"/>
        <v>0</v>
      </c>
      <c r="BZ421" s="87">
        <f t="shared" si="380"/>
        <v>0</v>
      </c>
      <c r="CA421" s="87">
        <f t="shared" si="380"/>
        <v>0</v>
      </c>
      <c r="CB421" s="87">
        <f t="shared" si="380"/>
        <v>0</v>
      </c>
      <c r="CC421" s="87">
        <f t="shared" si="380"/>
        <v>0</v>
      </c>
      <c r="CD421" s="87">
        <f t="shared" si="378"/>
        <v>0</v>
      </c>
      <c r="CE421" s="87">
        <f t="shared" si="378"/>
        <v>0</v>
      </c>
      <c r="CF421" s="87">
        <f t="shared" si="378"/>
        <v>0</v>
      </c>
      <c r="CG421" s="87">
        <f t="shared" si="378"/>
        <v>0</v>
      </c>
      <c r="CH421" s="87">
        <f t="shared" si="378"/>
        <v>0</v>
      </c>
      <c r="CI421" s="87">
        <f t="shared" si="378"/>
        <v>0</v>
      </c>
      <c r="CJ421" s="87">
        <f t="shared" si="378"/>
        <v>0</v>
      </c>
      <c r="CK421" s="87">
        <f t="shared" si="378"/>
        <v>0</v>
      </c>
      <c r="CL421" s="87">
        <f t="shared" si="378"/>
        <v>0</v>
      </c>
      <c r="CM421" s="87">
        <f t="shared" si="378"/>
        <v>0</v>
      </c>
      <c r="CN421" s="87">
        <f t="shared" si="378"/>
        <v>0</v>
      </c>
      <c r="CO421" s="87">
        <f t="shared" si="378"/>
        <v>0</v>
      </c>
      <c r="CP421" s="87">
        <f t="shared" si="378"/>
        <v>0</v>
      </c>
      <c r="CQ421" s="87">
        <f t="shared" si="378"/>
        <v>0</v>
      </c>
      <c r="CR421" s="87">
        <f t="shared" si="378"/>
        <v>0</v>
      </c>
      <c r="CS421" s="87">
        <f t="shared" si="366"/>
        <v>0</v>
      </c>
      <c r="CT421" s="87">
        <f t="shared" si="366"/>
        <v>0</v>
      </c>
      <c r="CU421" s="87">
        <f t="shared" si="366"/>
        <v>0</v>
      </c>
      <c r="CV421" s="87">
        <f t="shared" si="371"/>
        <v>0</v>
      </c>
      <c r="CW421" s="87">
        <f t="shared" si="371"/>
        <v>0</v>
      </c>
      <c r="CX421" s="87">
        <f t="shared" si="371"/>
        <v>0</v>
      </c>
      <c r="CY421" s="87">
        <f t="shared" si="371"/>
        <v>0</v>
      </c>
      <c r="CZ421" s="87">
        <f t="shared" si="371"/>
        <v>0</v>
      </c>
      <c r="DA421" s="87">
        <f t="shared" si="371"/>
        <v>0</v>
      </c>
      <c r="DB421" s="87">
        <f t="shared" si="371"/>
        <v>0</v>
      </c>
      <c r="DC421" s="87">
        <f t="shared" si="371"/>
        <v>0</v>
      </c>
      <c r="DD421" s="87">
        <f t="shared" si="371"/>
        <v>0</v>
      </c>
      <c r="DE421" s="87">
        <f t="shared" si="371"/>
        <v>0</v>
      </c>
      <c r="DF421" s="91">
        <f t="shared" si="377"/>
        <v>0</v>
      </c>
      <c r="DG421" s="91">
        <f t="shared" si="377"/>
        <v>163.6</v>
      </c>
      <c r="DH421" s="91">
        <f t="shared" si="377"/>
        <v>0</v>
      </c>
      <c r="DI421" s="91">
        <f t="shared" si="377"/>
        <v>0</v>
      </c>
      <c r="DJ421" s="91">
        <f t="shared" si="377"/>
        <v>0</v>
      </c>
      <c r="DK421" s="91">
        <f t="shared" si="377"/>
        <v>0</v>
      </c>
      <c r="DL421" s="91">
        <f t="shared" si="377"/>
        <v>0</v>
      </c>
      <c r="DM421" s="91">
        <f t="shared" si="377"/>
        <v>0</v>
      </c>
      <c r="DN421" s="91">
        <f t="shared" si="377"/>
        <v>0</v>
      </c>
      <c r="DO421" s="91">
        <f t="shared" si="377"/>
        <v>0</v>
      </c>
      <c r="DP421" s="91">
        <f t="shared" si="377"/>
        <v>0</v>
      </c>
      <c r="DQ421" s="91">
        <f t="shared" si="377"/>
        <v>0</v>
      </c>
      <c r="DR421" s="91">
        <f t="shared" si="377"/>
        <v>0</v>
      </c>
      <c r="DS421" s="91">
        <f t="shared" si="377"/>
        <v>0</v>
      </c>
      <c r="DT421" s="91">
        <f t="shared" si="377"/>
        <v>0</v>
      </c>
      <c r="DU421" s="91">
        <f t="shared" si="377"/>
        <v>0</v>
      </c>
      <c r="DV421" s="91">
        <f t="shared" si="375"/>
        <v>0</v>
      </c>
      <c r="DW421" s="91">
        <f t="shared" si="375"/>
        <v>0</v>
      </c>
      <c r="DX421" s="91">
        <f t="shared" si="375"/>
        <v>0</v>
      </c>
      <c r="DY421" s="91">
        <f t="shared" si="375"/>
        <v>0</v>
      </c>
      <c r="DZ421" s="91">
        <f t="shared" si="375"/>
        <v>0</v>
      </c>
      <c r="EA421" s="91">
        <f t="shared" si="375"/>
        <v>0</v>
      </c>
      <c r="EB421" s="91">
        <f t="shared" si="375"/>
        <v>0</v>
      </c>
      <c r="EC421" s="91">
        <f t="shared" si="375"/>
        <v>0</v>
      </c>
      <c r="ED421" s="91">
        <f t="shared" si="375"/>
        <v>0</v>
      </c>
      <c r="EE421" s="91">
        <f t="shared" si="375"/>
        <v>0</v>
      </c>
      <c r="EF421" s="91">
        <f t="shared" si="375"/>
        <v>0</v>
      </c>
      <c r="EG421" s="91">
        <f t="shared" si="375"/>
        <v>0</v>
      </c>
      <c r="EH421" s="91">
        <f t="shared" si="375"/>
        <v>0</v>
      </c>
      <c r="EI421" s="91">
        <f t="shared" si="375"/>
        <v>0</v>
      </c>
      <c r="EJ421" s="91">
        <f t="shared" si="375"/>
        <v>0</v>
      </c>
      <c r="EK421" s="91">
        <f t="shared" si="381"/>
        <v>0</v>
      </c>
      <c r="EL421" s="91">
        <f t="shared" si="381"/>
        <v>0</v>
      </c>
      <c r="EM421" s="91">
        <f t="shared" si="381"/>
        <v>0</v>
      </c>
      <c r="EN421" s="91">
        <f t="shared" si="381"/>
        <v>0</v>
      </c>
      <c r="EO421" s="91">
        <f t="shared" si="381"/>
        <v>0</v>
      </c>
      <c r="EP421" s="91">
        <f t="shared" si="381"/>
        <v>0</v>
      </c>
      <c r="EQ421" s="91">
        <f t="shared" si="381"/>
        <v>0</v>
      </c>
      <c r="ER421" s="91">
        <f t="shared" si="381"/>
        <v>0</v>
      </c>
      <c r="ES421" s="91">
        <f t="shared" si="381"/>
        <v>0</v>
      </c>
      <c r="ET421" s="91">
        <f t="shared" si="381"/>
        <v>0</v>
      </c>
      <c r="EU421" s="91">
        <f t="shared" si="381"/>
        <v>0</v>
      </c>
      <c r="EV421" s="91">
        <f t="shared" si="381"/>
        <v>0</v>
      </c>
      <c r="EW421" s="91">
        <f t="shared" si="381"/>
        <v>0</v>
      </c>
      <c r="EX421" s="91">
        <f t="shared" si="381"/>
        <v>0</v>
      </c>
      <c r="EY421" s="91">
        <f t="shared" si="381"/>
        <v>0</v>
      </c>
      <c r="EZ421" s="91">
        <f t="shared" si="381"/>
        <v>0</v>
      </c>
      <c r="FA421" s="91">
        <f t="shared" si="379"/>
        <v>0</v>
      </c>
      <c r="FB421" s="91">
        <f t="shared" si="379"/>
        <v>0</v>
      </c>
      <c r="FC421" s="91">
        <f t="shared" si="379"/>
        <v>0</v>
      </c>
      <c r="FD421" s="91">
        <f t="shared" si="379"/>
        <v>0</v>
      </c>
      <c r="FE421" s="91">
        <f t="shared" si="379"/>
        <v>0</v>
      </c>
      <c r="FF421" s="91">
        <f t="shared" si="379"/>
        <v>0</v>
      </c>
      <c r="FG421" s="91">
        <f t="shared" si="379"/>
        <v>0</v>
      </c>
      <c r="FH421" s="91">
        <f t="shared" si="379"/>
        <v>0</v>
      </c>
      <c r="FI421" s="91">
        <f t="shared" si="379"/>
        <v>0</v>
      </c>
      <c r="FJ421" s="91">
        <f t="shared" si="379"/>
        <v>0</v>
      </c>
      <c r="FK421" s="91">
        <f t="shared" si="379"/>
        <v>0</v>
      </c>
      <c r="FL421" s="91">
        <f t="shared" si="379"/>
        <v>0</v>
      </c>
      <c r="FM421" s="91">
        <f t="shared" si="379"/>
        <v>0</v>
      </c>
      <c r="FN421" s="91">
        <f t="shared" si="379"/>
        <v>0</v>
      </c>
      <c r="FO421" s="91">
        <f t="shared" si="379"/>
        <v>0</v>
      </c>
      <c r="FP421" s="91">
        <f t="shared" si="367"/>
        <v>0</v>
      </c>
      <c r="FQ421" s="91">
        <f t="shared" si="367"/>
        <v>0</v>
      </c>
      <c r="FR421" s="91">
        <f t="shared" si="367"/>
        <v>0</v>
      </c>
      <c r="FS421" s="91">
        <f t="shared" si="373"/>
        <v>0</v>
      </c>
      <c r="FT421" s="91">
        <f t="shared" si="373"/>
        <v>0</v>
      </c>
      <c r="FU421" s="91">
        <f t="shared" si="373"/>
        <v>0</v>
      </c>
      <c r="FV421" s="91">
        <f t="shared" si="373"/>
        <v>0</v>
      </c>
      <c r="FW421" s="91">
        <f t="shared" si="373"/>
        <v>0</v>
      </c>
      <c r="FX421" s="91">
        <f t="shared" si="373"/>
        <v>0</v>
      </c>
      <c r="FY421" s="91">
        <f t="shared" si="373"/>
        <v>0</v>
      </c>
      <c r="FZ421" s="91">
        <f t="shared" si="373"/>
        <v>0</v>
      </c>
      <c r="GA421" s="91">
        <f t="shared" si="373"/>
        <v>0</v>
      </c>
      <c r="GB421" s="91">
        <f t="shared" si="373"/>
        <v>0</v>
      </c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</row>
    <row r="422" spans="1:213" ht="38.25">
      <c r="A422" s="68">
        <f>Данные!A422</f>
        <v>6368</v>
      </c>
      <c r="B422" s="68">
        <f>Данные!B422</f>
        <v>2021</v>
      </c>
      <c r="C422" s="68" t="str">
        <f>Данные!C422</f>
        <v>компьютерных технологий и электронного обучения</v>
      </c>
      <c r="D422" s="68" t="str">
        <f>Данные!D422</f>
        <v>Авксентьева Елена Юрьевна</v>
      </c>
      <c r="E422" s="68" t="str">
        <f>Данные!E422</f>
        <v>кандидат педагогических наук</v>
      </c>
      <c r="F422" s="68" t="str">
        <f>Данные!F422</f>
        <v>доцент</v>
      </c>
      <c r="G422" s="68">
        <f>Данные!G422</f>
        <v>1</v>
      </c>
      <c r="H422" s="68" t="str">
        <f>Данные!H422</f>
        <v>4 курс 2018 год/пост</v>
      </c>
      <c r="I422" s="68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68">
        <f>Данные!J422</f>
        <v>0</v>
      </c>
      <c r="K422" s="68">
        <f>Данные!K422</f>
        <v>0</v>
      </c>
      <c r="L422" s="68">
        <f>Данные!L422</f>
        <v>0</v>
      </c>
      <c r="M422" s="16">
        <f t="shared" si="356"/>
        <v>0</v>
      </c>
      <c r="N422" s="16">
        <f t="shared" si="357"/>
        <v>15</v>
      </c>
      <c r="O422" s="16">
        <f t="shared" si="358"/>
        <v>16.25</v>
      </c>
      <c r="P422" s="16">
        <f t="shared" si="359"/>
        <v>16.25</v>
      </c>
      <c r="Q422" s="68">
        <f>Данные!Q422</f>
        <v>0</v>
      </c>
      <c r="R422" s="68">
        <f>Данные!R422</f>
        <v>0</v>
      </c>
      <c r="S422" s="68">
        <f>Данные!S422</f>
        <v>0</v>
      </c>
      <c r="T422" s="68">
        <f>Данные!T422</f>
        <v>0</v>
      </c>
      <c r="U422" s="68">
        <f>Данные!U422</f>
        <v>6</v>
      </c>
      <c r="V422" s="68">
        <f>Данные!V422</f>
        <v>0</v>
      </c>
      <c r="W422" s="68">
        <f>Данные!W422</f>
        <v>39</v>
      </c>
      <c r="X422" s="68">
        <f>Данные!X422</f>
        <v>2</v>
      </c>
      <c r="Y422" s="68">
        <f>Данные!Y422</f>
        <v>3</v>
      </c>
      <c r="Z422" s="68">
        <f>Данные!Z422</f>
        <v>0</v>
      </c>
      <c r="AA422" s="68">
        <f>Данные!AA422</f>
        <v>0</v>
      </c>
      <c r="AB422" s="83">
        <f>IF(F422=$HG$3,$HH$3,IF(F422=$HG$4,$HH$4,IF(F422=$HG$5,$HH$5,IF(F422=$HG$6,$HH$6,IF(F422=$HG$7,$HH$7,IF(F422=$HG$8,$HH$8,IF(F422=$HG$9,$HH$9,IF(F422=$HG$10,$HH$10,IF(F422=$HG$11,$HH$11,IF(F422=$HG$12,$HH$12,IF(F422=$HG$13,$HH$13,IF(F422=$HG$14,$HH$14,IF(F422=$HG$15,$HH$15,)))))))))))))</f>
        <v>800</v>
      </c>
      <c r="AC422" s="84" t="str">
        <f>IF(OR($GD$4=H422,$GE$4=H422,$GF$4=H422,$GG$4=H422,$GH$4=H422,$GI$4=H422,$GJ$4=H422,$GK$4=H422,$GL$4=H422,$GM$4=H422,$GN$4=H422,$GO$4=H422,$GP$4=H422,$GQ$4=H422,$GR$4=H422,$GS$4=H422,$GT$4=H422,$GU$4=H422,$GV$4=H422,$GW$4=H422,$GX$4=H422,$GY$4=H422,$GZ$4=H422,$HA$4=H422,$HB$4=H422,$HC$4=H422,$HD$4=H422,$HE$4=H422),$GC$4,IF(OR($GD$5=H422,$GE$5=H422,$GH$5=H422,$GI$5=H422,$GL$5=H422,$GM$5=H422,$GP$5=H422,$GQ$5=H422,$GT$5=H422,$GU$5=H422,$GX$5=H422,$GY$5=H422,$HB$5=H422,$HC$5=H422),$GC$5,))</f>
        <v>Бакалавры (ИВТ)</v>
      </c>
      <c r="AD422" s="84" t="str">
        <f>IF(OR(H422=$GD$4,H422=$GE$4,H422=$GF$4,H422=$GG$4,H422=$GD$5,H422=$GE$5),$GD$1,IF(OR(H422=$GH$4,H422=$GI$4,H422=$GJ$4,H422=$GK$4,H422=$GH$5,H422=$GI$5),$GH$1,IF(OR(H422=$GL$4,H422=$GM$4,H422=$GN$4,H422=$GO$4,H422=$GL$5,H422=$GM$5),$GL$1,IF(OR(H422=$GP$4,H422=$GQ$4,H422=$GR$4,H422=$GS$4,H422=$GP$5,H422=$GQ$5),$GP$1,IF(OR(H422=$GT$4,H422=$GU$4,H422=$GV$4,H422=$GW$4,H422=$GT$5,H422=$GU$5),$GT$1,IF(OR(H422=$GX$4,H422=$GY$4,H422=$GZ$4,H422=$HA$4,H422=$GX$5,H422=$GY$5),$GX$1,IF(OR(H422=$HB$4,H422=$HC$4,H422=$HD$4,H422=$HE$4,H422=$HB$5,H422=$HC$5),$HB$1,)))))))</f>
        <v>2021/2022</v>
      </c>
      <c r="AE422" s="85">
        <f t="shared" si="360"/>
        <v>53.5</v>
      </c>
      <c r="AF422" s="85">
        <f t="shared" si="361"/>
        <v>6.6875000000000004E-2</v>
      </c>
      <c r="AG422" s="83"/>
      <c r="AH422" s="83"/>
      <c r="AI422" s="87">
        <f t="shared" si="376"/>
        <v>0</v>
      </c>
      <c r="AJ422" s="87">
        <f t="shared" si="376"/>
        <v>0</v>
      </c>
      <c r="AK422" s="87">
        <f t="shared" si="376"/>
        <v>6.6875000000000004E-2</v>
      </c>
      <c r="AL422" s="87">
        <f t="shared" si="376"/>
        <v>0</v>
      </c>
      <c r="AM422" s="87">
        <f t="shared" si="376"/>
        <v>0</v>
      </c>
      <c r="AN422" s="87">
        <f t="shared" si="376"/>
        <v>0</v>
      </c>
      <c r="AO422" s="87">
        <f t="shared" si="376"/>
        <v>0</v>
      </c>
      <c r="AP422" s="87">
        <f t="shared" si="376"/>
        <v>0</v>
      </c>
      <c r="AQ422" s="87">
        <f t="shared" si="376"/>
        <v>0</v>
      </c>
      <c r="AR422" s="87">
        <f t="shared" si="376"/>
        <v>0</v>
      </c>
      <c r="AS422" s="87">
        <f t="shared" si="376"/>
        <v>0</v>
      </c>
      <c r="AT422" s="87">
        <f t="shared" si="376"/>
        <v>0</v>
      </c>
      <c r="AU422" s="87">
        <f t="shared" si="376"/>
        <v>0</v>
      </c>
      <c r="AV422" s="87">
        <f t="shared" si="376"/>
        <v>0</v>
      </c>
      <c r="AW422" s="87">
        <f t="shared" si="376"/>
        <v>0</v>
      </c>
      <c r="AX422" s="87">
        <f t="shared" si="376"/>
        <v>0</v>
      </c>
      <c r="AY422" s="87">
        <f t="shared" si="374"/>
        <v>0</v>
      </c>
      <c r="AZ422" s="87">
        <f t="shared" si="374"/>
        <v>0</v>
      </c>
      <c r="BA422" s="87">
        <f t="shared" si="374"/>
        <v>0</v>
      </c>
      <c r="BB422" s="87">
        <f t="shared" si="374"/>
        <v>0</v>
      </c>
      <c r="BC422" s="87">
        <f t="shared" si="374"/>
        <v>0</v>
      </c>
      <c r="BD422" s="87">
        <f t="shared" si="374"/>
        <v>0</v>
      </c>
      <c r="BE422" s="87">
        <f t="shared" si="374"/>
        <v>0</v>
      </c>
      <c r="BF422" s="87">
        <f t="shared" si="374"/>
        <v>0</v>
      </c>
      <c r="BG422" s="87">
        <f t="shared" si="374"/>
        <v>0</v>
      </c>
      <c r="BH422" s="87">
        <f t="shared" si="374"/>
        <v>0</v>
      </c>
      <c r="BI422" s="87">
        <f t="shared" si="374"/>
        <v>0</v>
      </c>
      <c r="BJ422" s="87">
        <f t="shared" si="374"/>
        <v>0</v>
      </c>
      <c r="BK422" s="87">
        <f t="shared" si="374"/>
        <v>0</v>
      </c>
      <c r="BL422" s="87">
        <f t="shared" si="374"/>
        <v>0</v>
      </c>
      <c r="BM422" s="87">
        <f t="shared" si="374"/>
        <v>0</v>
      </c>
      <c r="BN422" s="87">
        <f t="shared" si="380"/>
        <v>0</v>
      </c>
      <c r="BO422" s="87">
        <f t="shared" si="380"/>
        <v>0</v>
      </c>
      <c r="BP422" s="87">
        <f t="shared" si="380"/>
        <v>0</v>
      </c>
      <c r="BQ422" s="87">
        <f t="shared" si="380"/>
        <v>0</v>
      </c>
      <c r="BR422" s="87">
        <f t="shared" si="380"/>
        <v>0</v>
      </c>
      <c r="BS422" s="87">
        <f t="shared" si="380"/>
        <v>0</v>
      </c>
      <c r="BT422" s="87">
        <f t="shared" si="380"/>
        <v>0</v>
      </c>
      <c r="BU422" s="87">
        <f t="shared" si="380"/>
        <v>0</v>
      </c>
      <c r="BV422" s="87">
        <f t="shared" si="380"/>
        <v>0</v>
      </c>
      <c r="BW422" s="87">
        <f t="shared" si="380"/>
        <v>0</v>
      </c>
      <c r="BX422" s="87">
        <f t="shared" si="380"/>
        <v>0</v>
      </c>
      <c r="BY422" s="87">
        <f t="shared" si="380"/>
        <v>0</v>
      </c>
      <c r="BZ422" s="87">
        <f t="shared" si="380"/>
        <v>0</v>
      </c>
      <c r="CA422" s="87">
        <f t="shared" si="380"/>
        <v>0</v>
      </c>
      <c r="CB422" s="87">
        <f t="shared" si="380"/>
        <v>0</v>
      </c>
      <c r="CC422" s="87">
        <f t="shared" si="380"/>
        <v>0</v>
      </c>
      <c r="CD422" s="87">
        <f t="shared" si="378"/>
        <v>0</v>
      </c>
      <c r="CE422" s="87">
        <f t="shared" si="378"/>
        <v>0</v>
      </c>
      <c r="CF422" s="87">
        <f t="shared" si="378"/>
        <v>0</v>
      </c>
      <c r="CG422" s="87">
        <f t="shared" si="378"/>
        <v>0</v>
      </c>
      <c r="CH422" s="87">
        <f t="shared" si="378"/>
        <v>0</v>
      </c>
      <c r="CI422" s="87">
        <f t="shared" si="378"/>
        <v>0</v>
      </c>
      <c r="CJ422" s="87">
        <f t="shared" si="378"/>
        <v>0</v>
      </c>
      <c r="CK422" s="87">
        <f t="shared" si="378"/>
        <v>0</v>
      </c>
      <c r="CL422" s="87">
        <f t="shared" si="378"/>
        <v>0</v>
      </c>
      <c r="CM422" s="87">
        <f t="shared" si="378"/>
        <v>0</v>
      </c>
      <c r="CN422" s="87">
        <f t="shared" si="378"/>
        <v>0</v>
      </c>
      <c r="CO422" s="87">
        <f t="shared" si="378"/>
        <v>0</v>
      </c>
      <c r="CP422" s="87">
        <f t="shared" si="378"/>
        <v>0</v>
      </c>
      <c r="CQ422" s="87">
        <f t="shared" si="378"/>
        <v>0</v>
      </c>
      <c r="CR422" s="87">
        <f t="shared" si="378"/>
        <v>0</v>
      </c>
      <c r="CS422" s="87">
        <f t="shared" si="366"/>
        <v>0</v>
      </c>
      <c r="CT422" s="87">
        <f t="shared" si="366"/>
        <v>0</v>
      </c>
      <c r="CU422" s="87">
        <f t="shared" si="366"/>
        <v>0</v>
      </c>
      <c r="CV422" s="87">
        <f t="shared" si="371"/>
        <v>0</v>
      </c>
      <c r="CW422" s="87">
        <f t="shared" si="371"/>
        <v>0</v>
      </c>
      <c r="CX422" s="87">
        <f t="shared" si="371"/>
        <v>0</v>
      </c>
      <c r="CY422" s="87">
        <f t="shared" si="371"/>
        <v>0</v>
      </c>
      <c r="CZ422" s="87">
        <f t="shared" si="371"/>
        <v>0</v>
      </c>
      <c r="DA422" s="87">
        <f t="shared" si="371"/>
        <v>0</v>
      </c>
      <c r="DB422" s="87">
        <f t="shared" si="371"/>
        <v>0</v>
      </c>
      <c r="DC422" s="87">
        <f t="shared" si="371"/>
        <v>0</v>
      </c>
      <c r="DD422" s="87">
        <f t="shared" si="371"/>
        <v>0</v>
      </c>
      <c r="DE422" s="87">
        <f t="shared" si="371"/>
        <v>0</v>
      </c>
      <c r="DF422" s="91">
        <f t="shared" si="377"/>
        <v>0</v>
      </c>
      <c r="DG422" s="91">
        <f t="shared" si="377"/>
        <v>0</v>
      </c>
      <c r="DH422" s="91">
        <f t="shared" si="377"/>
        <v>163.6</v>
      </c>
      <c r="DI422" s="91">
        <f t="shared" si="377"/>
        <v>0</v>
      </c>
      <c r="DJ422" s="91">
        <f t="shared" si="377"/>
        <v>0</v>
      </c>
      <c r="DK422" s="91">
        <f t="shared" si="377"/>
        <v>0</v>
      </c>
      <c r="DL422" s="91">
        <f t="shared" si="377"/>
        <v>0</v>
      </c>
      <c r="DM422" s="91">
        <f t="shared" si="377"/>
        <v>0</v>
      </c>
      <c r="DN422" s="91">
        <f t="shared" si="377"/>
        <v>0</v>
      </c>
      <c r="DO422" s="91">
        <f t="shared" si="377"/>
        <v>0</v>
      </c>
      <c r="DP422" s="91">
        <f t="shared" si="377"/>
        <v>0</v>
      </c>
      <c r="DQ422" s="91">
        <f t="shared" si="377"/>
        <v>0</v>
      </c>
      <c r="DR422" s="91">
        <f t="shared" si="377"/>
        <v>0</v>
      </c>
      <c r="DS422" s="91">
        <f t="shared" si="377"/>
        <v>0</v>
      </c>
      <c r="DT422" s="91">
        <f t="shared" si="377"/>
        <v>0</v>
      </c>
      <c r="DU422" s="91">
        <f t="shared" si="377"/>
        <v>0</v>
      </c>
      <c r="DV422" s="91">
        <f t="shared" si="375"/>
        <v>0</v>
      </c>
      <c r="DW422" s="91">
        <f t="shared" si="375"/>
        <v>0</v>
      </c>
      <c r="DX422" s="91">
        <f t="shared" si="375"/>
        <v>0</v>
      </c>
      <c r="DY422" s="91">
        <f t="shared" si="375"/>
        <v>0</v>
      </c>
      <c r="DZ422" s="91">
        <f t="shared" si="375"/>
        <v>0</v>
      </c>
      <c r="EA422" s="91">
        <f t="shared" si="375"/>
        <v>0</v>
      </c>
      <c r="EB422" s="91">
        <f t="shared" si="375"/>
        <v>0</v>
      </c>
      <c r="EC422" s="91">
        <f t="shared" si="375"/>
        <v>0</v>
      </c>
      <c r="ED422" s="91">
        <f t="shared" si="375"/>
        <v>0</v>
      </c>
      <c r="EE422" s="91">
        <f t="shared" si="375"/>
        <v>0</v>
      </c>
      <c r="EF422" s="91">
        <f t="shared" si="375"/>
        <v>0</v>
      </c>
      <c r="EG422" s="91">
        <f t="shared" si="375"/>
        <v>0</v>
      </c>
      <c r="EH422" s="91">
        <f t="shared" si="375"/>
        <v>0</v>
      </c>
      <c r="EI422" s="91">
        <f t="shared" si="375"/>
        <v>0</v>
      </c>
      <c r="EJ422" s="91">
        <f t="shared" si="375"/>
        <v>0</v>
      </c>
      <c r="EK422" s="91">
        <f t="shared" si="381"/>
        <v>0</v>
      </c>
      <c r="EL422" s="91">
        <f t="shared" si="381"/>
        <v>0</v>
      </c>
      <c r="EM422" s="91">
        <f t="shared" si="381"/>
        <v>0</v>
      </c>
      <c r="EN422" s="91">
        <f t="shared" si="381"/>
        <v>0</v>
      </c>
      <c r="EO422" s="91">
        <f t="shared" si="381"/>
        <v>0</v>
      </c>
      <c r="EP422" s="91">
        <f t="shared" si="381"/>
        <v>0</v>
      </c>
      <c r="EQ422" s="91">
        <f t="shared" si="381"/>
        <v>0</v>
      </c>
      <c r="ER422" s="91">
        <f t="shared" si="381"/>
        <v>0</v>
      </c>
      <c r="ES422" s="91">
        <f t="shared" si="381"/>
        <v>0</v>
      </c>
      <c r="ET422" s="91">
        <f t="shared" si="381"/>
        <v>0</v>
      </c>
      <c r="EU422" s="91">
        <f t="shared" si="381"/>
        <v>0</v>
      </c>
      <c r="EV422" s="91">
        <f t="shared" si="381"/>
        <v>0</v>
      </c>
      <c r="EW422" s="91">
        <f t="shared" si="381"/>
        <v>0</v>
      </c>
      <c r="EX422" s="91">
        <f t="shared" si="381"/>
        <v>0</v>
      </c>
      <c r="EY422" s="91">
        <f t="shared" si="381"/>
        <v>0</v>
      </c>
      <c r="EZ422" s="91">
        <f t="shared" si="381"/>
        <v>0</v>
      </c>
      <c r="FA422" s="91">
        <f t="shared" si="379"/>
        <v>0</v>
      </c>
      <c r="FB422" s="91">
        <f t="shared" si="379"/>
        <v>0</v>
      </c>
      <c r="FC422" s="91">
        <f t="shared" si="379"/>
        <v>0</v>
      </c>
      <c r="FD422" s="91">
        <f t="shared" si="379"/>
        <v>0</v>
      </c>
      <c r="FE422" s="91">
        <f t="shared" si="379"/>
        <v>0</v>
      </c>
      <c r="FF422" s="91">
        <f t="shared" si="379"/>
        <v>0</v>
      </c>
      <c r="FG422" s="91">
        <f t="shared" si="379"/>
        <v>0</v>
      </c>
      <c r="FH422" s="91">
        <f t="shared" si="379"/>
        <v>0</v>
      </c>
      <c r="FI422" s="91">
        <f t="shared" si="379"/>
        <v>0</v>
      </c>
      <c r="FJ422" s="91">
        <f t="shared" si="379"/>
        <v>0</v>
      </c>
      <c r="FK422" s="91">
        <f t="shared" si="379"/>
        <v>0</v>
      </c>
      <c r="FL422" s="91">
        <f t="shared" si="379"/>
        <v>0</v>
      </c>
      <c r="FM422" s="91">
        <f t="shared" si="379"/>
        <v>0</v>
      </c>
      <c r="FN422" s="91">
        <f t="shared" si="379"/>
        <v>0</v>
      </c>
      <c r="FO422" s="91">
        <f t="shared" si="379"/>
        <v>0</v>
      </c>
      <c r="FP422" s="91">
        <f t="shared" si="367"/>
        <v>0</v>
      </c>
      <c r="FQ422" s="91">
        <f t="shared" si="367"/>
        <v>0</v>
      </c>
      <c r="FR422" s="91">
        <f t="shared" si="367"/>
        <v>0</v>
      </c>
      <c r="FS422" s="91">
        <f t="shared" si="373"/>
        <v>0</v>
      </c>
      <c r="FT422" s="91">
        <f t="shared" si="373"/>
        <v>0</v>
      </c>
      <c r="FU422" s="91">
        <f t="shared" si="373"/>
        <v>0</v>
      </c>
      <c r="FV422" s="91">
        <f t="shared" si="373"/>
        <v>0</v>
      </c>
      <c r="FW422" s="91">
        <f t="shared" si="373"/>
        <v>0</v>
      </c>
      <c r="FX422" s="91">
        <f t="shared" si="373"/>
        <v>0</v>
      </c>
      <c r="FY422" s="91">
        <f t="shared" si="373"/>
        <v>0</v>
      </c>
      <c r="FZ422" s="91">
        <f t="shared" si="373"/>
        <v>0</v>
      </c>
      <c r="GA422" s="91">
        <f t="shared" si="373"/>
        <v>0</v>
      </c>
      <c r="GB422" s="91">
        <f t="shared" si="373"/>
        <v>0</v>
      </c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</row>
    <row r="423" spans="1:213" ht="38.25">
      <c r="A423" s="68">
        <f>Данные!A423</f>
        <v>5791</v>
      </c>
      <c r="B423" s="68">
        <f>Данные!B423</f>
        <v>2020</v>
      </c>
      <c r="C423" s="68" t="str">
        <f>Данные!C423</f>
        <v>компьютерных технологий и электронного обучения</v>
      </c>
      <c r="D423" s="68" t="str">
        <f>Данные!D423</f>
        <v>Воробьев Владимир Иванович</v>
      </c>
      <c r="E423" s="68" t="str">
        <f>Данные!E423</f>
        <v>доктор технических наук</v>
      </c>
      <c r="F423" s="68" t="str">
        <f>Данные!F423</f>
        <v>внешний</v>
      </c>
      <c r="G423" s="68">
        <f>Данные!G423</f>
        <v>1</v>
      </c>
      <c r="H423" s="68" t="str">
        <f>Данные!H423</f>
        <v>4 курс 2017 год/пост</v>
      </c>
      <c r="I423" s="68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68">
        <f>Данные!J423</f>
        <v>0</v>
      </c>
      <c r="K423" s="68">
        <f>Данные!K423</f>
        <v>0</v>
      </c>
      <c r="L423" s="68">
        <f>Данные!L423</f>
        <v>0</v>
      </c>
      <c r="M423" s="16">
        <f t="shared" si="356"/>
        <v>0</v>
      </c>
      <c r="N423" s="16">
        <f t="shared" si="357"/>
        <v>11.666666666666666</v>
      </c>
      <c r="O423" s="16">
        <f t="shared" si="358"/>
        <v>12.083333333333334</v>
      </c>
      <c r="P423" s="16">
        <f t="shared" si="359"/>
        <v>12.083333333333334</v>
      </c>
      <c r="Q423" s="68">
        <f>Данные!Q423</f>
        <v>0</v>
      </c>
      <c r="R423" s="68">
        <f>Данные!R423</f>
        <v>0</v>
      </c>
      <c r="S423" s="68">
        <f>Данные!S423</f>
        <v>0</v>
      </c>
      <c r="T423" s="68">
        <f>Данные!T423</f>
        <v>0</v>
      </c>
      <c r="U423" s="68">
        <f>Данные!U423</f>
        <v>0</v>
      </c>
      <c r="V423" s="68">
        <f>Данные!V423</f>
        <v>0</v>
      </c>
      <c r="W423" s="68">
        <f>Данные!W423</f>
        <v>29</v>
      </c>
      <c r="X423" s="68">
        <f>Данные!X423</f>
        <v>1</v>
      </c>
      <c r="Y423" s="68">
        <f>Данные!Y423</f>
        <v>2</v>
      </c>
      <c r="Z423" s="68">
        <f>Данные!Z423</f>
        <v>0</v>
      </c>
      <c r="AA423" s="68" t="str">
        <f>Данные!AA423</f>
        <v>осн</v>
      </c>
      <c r="AB423" s="83">
        <f>IF(F423=$HG$3,$HH$3,IF(F423=$HG$4,$HH$4,IF(F423=$HG$5,$HH$5,IF(F423=$HG$6,$HH$6,IF(F423=$HG$7,$HH$7,IF(F423=$HG$8,$HH$8,IF(F423=$HG$9,$HH$9,IF(F423=$HG$10,$HH$10,IF(F423=$HG$11,$HH$11,IF(F423=$HG$12,$HH$12,IF(F423=$HG$13,$HH$13,IF(F423=$HG$14,$HH$14,IF(F423=$HG$15,$HH$15,)))))))))))))</f>
        <v>900</v>
      </c>
      <c r="AC423" s="84" t="str">
        <f>IF(OR($GD$4=H423,$GE$4=H423,$GF$4=H423,$GG$4=H423,$GH$4=H423,$GI$4=H423,$GJ$4=H423,$GK$4=H423,$GL$4=H423,$GM$4=H423,$GN$4=H423,$GO$4=H423,$GP$4=H423,$GQ$4=H423,$GR$4=H423,$GS$4=H423,$GT$4=H423,$GU$4=H423,$GV$4=H423,$GW$4=H423,$GX$4=H423,$GY$4=H423,$GZ$4=H423,$HA$4=H423,$HB$4=H423,$HC$4=H423,$HD$4=H423,$HE$4=H423),$GC$4,IF(OR($GD$5=H423,$GE$5=H423,$GH$5=H423,$GI$5=H423,$GL$5=H423,$GM$5=H423,$GP$5=H423,$GQ$5=H423,$GT$5=H423,$GU$5=H423,$GX$5=H423,$GY$5=H423,$HB$5=H423,$HC$5=H423),$GC$5,))</f>
        <v>Бакалавры (ИВТ)</v>
      </c>
      <c r="AD423" s="84" t="str">
        <f>IF(OR(H423=$GD$4,H423=$GE$4,H423=$GF$4,H423=$GG$4,H423=$GD$5,H423=$GE$5),$GD$1,IF(OR(H423=$GH$4,H423=$GI$4,H423=$GJ$4,H423=$GK$4,H423=$GH$5,H423=$GI$5),$GH$1,IF(OR(H423=$GL$4,H423=$GM$4,H423=$GN$4,H423=$GO$4,H423=$GL$5,H423=$GM$5),$GL$1,IF(OR(H423=$GP$4,H423=$GQ$4,H423=$GR$4,H423=$GS$4,H423=$GP$5,H423=$GQ$5),$GP$1,IF(OR(H423=$GT$4,H423=$GU$4,H423=$GV$4,H423=$GW$4,H423=$GT$5,H423=$GU$5),$GT$1,IF(OR(H423=$GX$4,H423=$GY$4,H423=$GZ$4,H423=$HA$4,H423=$GX$5,H423=$GY$5),$GX$1,IF(OR(H423=$HB$4,H423=$HC$4,H423=$HD$4,H423=$HE$4,H423=$HB$5,H423=$HC$5),$HB$1,)))))))</f>
        <v>2020/2021</v>
      </c>
      <c r="AE423" s="85">
        <f t="shared" si="360"/>
        <v>35.833333333333336</v>
      </c>
      <c r="AF423" s="85">
        <f t="shared" si="361"/>
        <v>3.9814814814814817E-2</v>
      </c>
      <c r="AG423" s="83"/>
      <c r="AH423" s="83"/>
      <c r="AI423" s="87">
        <f t="shared" si="376"/>
        <v>0</v>
      </c>
      <c r="AJ423" s="87">
        <f t="shared" si="376"/>
        <v>0</v>
      </c>
      <c r="AK423" s="87">
        <f t="shared" si="376"/>
        <v>0</v>
      </c>
      <c r="AL423" s="87">
        <f t="shared" si="376"/>
        <v>0</v>
      </c>
      <c r="AM423" s="87">
        <f t="shared" si="376"/>
        <v>0</v>
      </c>
      <c r="AN423" s="87">
        <f t="shared" si="376"/>
        <v>0</v>
      </c>
      <c r="AO423" s="87">
        <f t="shared" si="376"/>
        <v>0</v>
      </c>
      <c r="AP423" s="87">
        <f t="shared" si="376"/>
        <v>0</v>
      </c>
      <c r="AQ423" s="87">
        <f t="shared" si="376"/>
        <v>0</v>
      </c>
      <c r="AR423" s="87">
        <f t="shared" si="376"/>
        <v>0</v>
      </c>
      <c r="AS423" s="87">
        <f t="shared" si="376"/>
        <v>0</v>
      </c>
      <c r="AT423" s="87">
        <f t="shared" si="376"/>
        <v>0</v>
      </c>
      <c r="AU423" s="87">
        <f t="shared" si="376"/>
        <v>0</v>
      </c>
      <c r="AV423" s="87">
        <f t="shared" si="376"/>
        <v>0</v>
      </c>
      <c r="AW423" s="87">
        <f t="shared" si="376"/>
        <v>0</v>
      </c>
      <c r="AX423" s="87">
        <f t="shared" si="376"/>
        <v>0</v>
      </c>
      <c r="AY423" s="87">
        <f t="shared" si="374"/>
        <v>3.9814814814814817E-2</v>
      </c>
      <c r="AZ423" s="87">
        <f t="shared" si="374"/>
        <v>0</v>
      </c>
      <c r="BA423" s="87">
        <f t="shared" si="374"/>
        <v>0</v>
      </c>
      <c r="BB423" s="87">
        <f t="shared" si="374"/>
        <v>0</v>
      </c>
      <c r="BC423" s="87">
        <f t="shared" si="374"/>
        <v>0</v>
      </c>
      <c r="BD423" s="87">
        <f t="shared" si="374"/>
        <v>0</v>
      </c>
      <c r="BE423" s="87">
        <f t="shared" si="374"/>
        <v>0</v>
      </c>
      <c r="BF423" s="87">
        <f t="shared" si="374"/>
        <v>0</v>
      </c>
      <c r="BG423" s="87">
        <f t="shared" si="374"/>
        <v>0</v>
      </c>
      <c r="BH423" s="87">
        <f t="shared" si="374"/>
        <v>0</v>
      </c>
      <c r="BI423" s="87">
        <f t="shared" si="374"/>
        <v>0</v>
      </c>
      <c r="BJ423" s="87">
        <f t="shared" si="374"/>
        <v>0</v>
      </c>
      <c r="BK423" s="87">
        <f t="shared" si="374"/>
        <v>0</v>
      </c>
      <c r="BL423" s="87">
        <f t="shared" si="374"/>
        <v>0</v>
      </c>
      <c r="BM423" s="87">
        <f t="shared" si="374"/>
        <v>0</v>
      </c>
      <c r="BN423" s="87">
        <f t="shared" si="380"/>
        <v>0</v>
      </c>
      <c r="BO423" s="87">
        <f t="shared" si="380"/>
        <v>0</v>
      </c>
      <c r="BP423" s="87">
        <f t="shared" si="380"/>
        <v>0</v>
      </c>
      <c r="BQ423" s="87">
        <f t="shared" si="380"/>
        <v>0</v>
      </c>
      <c r="BR423" s="87">
        <f t="shared" si="380"/>
        <v>0</v>
      </c>
      <c r="BS423" s="87">
        <f t="shared" si="380"/>
        <v>0</v>
      </c>
      <c r="BT423" s="87">
        <f t="shared" si="380"/>
        <v>0</v>
      </c>
      <c r="BU423" s="87">
        <f t="shared" si="380"/>
        <v>0</v>
      </c>
      <c r="BV423" s="87">
        <f t="shared" si="380"/>
        <v>0</v>
      </c>
      <c r="BW423" s="87">
        <f t="shared" si="380"/>
        <v>0</v>
      </c>
      <c r="BX423" s="87">
        <f t="shared" si="380"/>
        <v>0</v>
      </c>
      <c r="BY423" s="87">
        <f t="shared" si="380"/>
        <v>0</v>
      </c>
      <c r="BZ423" s="87">
        <f t="shared" si="380"/>
        <v>0</v>
      </c>
      <c r="CA423" s="87">
        <f t="shared" si="380"/>
        <v>0</v>
      </c>
      <c r="CB423" s="87">
        <f t="shared" si="380"/>
        <v>0</v>
      </c>
      <c r="CC423" s="87">
        <f t="shared" si="380"/>
        <v>0</v>
      </c>
      <c r="CD423" s="87">
        <f t="shared" si="378"/>
        <v>0</v>
      </c>
      <c r="CE423" s="87">
        <f t="shared" si="378"/>
        <v>0</v>
      </c>
      <c r="CF423" s="87">
        <f t="shared" si="378"/>
        <v>0</v>
      </c>
      <c r="CG423" s="87">
        <f t="shared" si="378"/>
        <v>0</v>
      </c>
      <c r="CH423" s="87">
        <f t="shared" si="378"/>
        <v>0</v>
      </c>
      <c r="CI423" s="87">
        <f t="shared" si="378"/>
        <v>0</v>
      </c>
      <c r="CJ423" s="87">
        <f t="shared" si="378"/>
        <v>0</v>
      </c>
      <c r="CK423" s="87">
        <f t="shared" si="378"/>
        <v>0</v>
      </c>
      <c r="CL423" s="87">
        <f t="shared" si="378"/>
        <v>0</v>
      </c>
      <c r="CM423" s="87">
        <f t="shared" si="378"/>
        <v>0</v>
      </c>
      <c r="CN423" s="87">
        <f t="shared" si="378"/>
        <v>0</v>
      </c>
      <c r="CO423" s="87">
        <f t="shared" si="378"/>
        <v>0</v>
      </c>
      <c r="CP423" s="87">
        <f t="shared" si="378"/>
        <v>0</v>
      </c>
      <c r="CQ423" s="87">
        <f t="shared" si="378"/>
        <v>0</v>
      </c>
      <c r="CR423" s="87">
        <f t="shared" si="378"/>
        <v>0</v>
      </c>
      <c r="CS423" s="87">
        <f t="shared" si="366"/>
        <v>0</v>
      </c>
      <c r="CT423" s="87">
        <f t="shared" si="366"/>
        <v>0</v>
      </c>
      <c r="CU423" s="87">
        <f t="shared" si="366"/>
        <v>0</v>
      </c>
      <c r="CV423" s="87">
        <f t="shared" si="371"/>
        <v>0</v>
      </c>
      <c r="CW423" s="87">
        <f t="shared" si="371"/>
        <v>0</v>
      </c>
      <c r="CX423" s="87">
        <f t="shared" si="371"/>
        <v>0</v>
      </c>
      <c r="CY423" s="87">
        <f t="shared" si="371"/>
        <v>0</v>
      </c>
      <c r="CZ423" s="87">
        <f t="shared" si="371"/>
        <v>0</v>
      </c>
      <c r="DA423" s="87">
        <f t="shared" si="371"/>
        <v>0</v>
      </c>
      <c r="DB423" s="87">
        <f t="shared" si="371"/>
        <v>0</v>
      </c>
      <c r="DC423" s="87">
        <f t="shared" si="371"/>
        <v>0</v>
      </c>
      <c r="DD423" s="87">
        <f t="shared" ref="CV423:DE486" si="382">IF(DD$1=$D423,$AF423,)</f>
        <v>0</v>
      </c>
      <c r="DE423" s="87">
        <f t="shared" si="382"/>
        <v>0</v>
      </c>
      <c r="DF423" s="91">
        <f t="shared" si="377"/>
        <v>0</v>
      </c>
      <c r="DG423" s="91">
        <f t="shared" si="377"/>
        <v>0</v>
      </c>
      <c r="DH423" s="91">
        <f t="shared" si="377"/>
        <v>0</v>
      </c>
      <c r="DI423" s="91">
        <f t="shared" si="377"/>
        <v>0</v>
      </c>
      <c r="DJ423" s="91">
        <f t="shared" si="377"/>
        <v>0</v>
      </c>
      <c r="DK423" s="91">
        <f t="shared" si="377"/>
        <v>0</v>
      </c>
      <c r="DL423" s="91">
        <f t="shared" si="377"/>
        <v>0</v>
      </c>
      <c r="DM423" s="91">
        <f t="shared" si="377"/>
        <v>0</v>
      </c>
      <c r="DN423" s="91">
        <f t="shared" si="377"/>
        <v>0</v>
      </c>
      <c r="DO423" s="91">
        <f t="shared" si="377"/>
        <v>0</v>
      </c>
      <c r="DP423" s="91">
        <f t="shared" si="377"/>
        <v>0</v>
      </c>
      <c r="DQ423" s="91">
        <f t="shared" si="377"/>
        <v>0</v>
      </c>
      <c r="DR423" s="91">
        <f t="shared" si="377"/>
        <v>0</v>
      </c>
      <c r="DS423" s="91">
        <f t="shared" si="377"/>
        <v>0</v>
      </c>
      <c r="DT423" s="91">
        <f t="shared" si="377"/>
        <v>0</v>
      </c>
      <c r="DU423" s="91">
        <f t="shared" si="377"/>
        <v>0</v>
      </c>
      <c r="DV423" s="91">
        <f t="shared" si="375"/>
        <v>163.6</v>
      </c>
      <c r="DW423" s="91">
        <f t="shared" si="375"/>
        <v>0</v>
      </c>
      <c r="DX423" s="91">
        <f t="shared" si="375"/>
        <v>0</v>
      </c>
      <c r="DY423" s="91">
        <f t="shared" si="375"/>
        <v>0</v>
      </c>
      <c r="DZ423" s="91">
        <f t="shared" si="375"/>
        <v>0</v>
      </c>
      <c r="EA423" s="91">
        <f t="shared" si="375"/>
        <v>0</v>
      </c>
      <c r="EB423" s="91">
        <f t="shared" si="375"/>
        <v>0</v>
      </c>
      <c r="EC423" s="91">
        <f t="shared" si="375"/>
        <v>0</v>
      </c>
      <c r="ED423" s="91">
        <f t="shared" si="375"/>
        <v>0</v>
      </c>
      <c r="EE423" s="91">
        <f t="shared" si="375"/>
        <v>0</v>
      </c>
      <c r="EF423" s="91">
        <f t="shared" si="375"/>
        <v>0</v>
      </c>
      <c r="EG423" s="91">
        <f t="shared" si="375"/>
        <v>0</v>
      </c>
      <c r="EH423" s="91">
        <f t="shared" si="375"/>
        <v>0</v>
      </c>
      <c r="EI423" s="91">
        <f t="shared" si="375"/>
        <v>0</v>
      </c>
      <c r="EJ423" s="91">
        <f t="shared" si="375"/>
        <v>0</v>
      </c>
      <c r="EK423" s="91">
        <f t="shared" si="381"/>
        <v>0</v>
      </c>
      <c r="EL423" s="91">
        <f t="shared" si="381"/>
        <v>0</v>
      </c>
      <c r="EM423" s="91">
        <f t="shared" si="381"/>
        <v>0</v>
      </c>
      <c r="EN423" s="91">
        <f t="shared" si="381"/>
        <v>0</v>
      </c>
      <c r="EO423" s="91">
        <f t="shared" si="381"/>
        <v>0</v>
      </c>
      <c r="EP423" s="91">
        <f t="shared" si="381"/>
        <v>0</v>
      </c>
      <c r="EQ423" s="91">
        <f t="shared" si="381"/>
        <v>0</v>
      </c>
      <c r="ER423" s="91">
        <f t="shared" si="381"/>
        <v>0</v>
      </c>
      <c r="ES423" s="91">
        <f t="shared" si="381"/>
        <v>0</v>
      </c>
      <c r="ET423" s="91">
        <f t="shared" si="381"/>
        <v>0</v>
      </c>
      <c r="EU423" s="91">
        <f t="shared" si="381"/>
        <v>0</v>
      </c>
      <c r="EV423" s="91">
        <f t="shared" si="381"/>
        <v>0</v>
      </c>
      <c r="EW423" s="91">
        <f t="shared" si="381"/>
        <v>0</v>
      </c>
      <c r="EX423" s="91">
        <f t="shared" si="381"/>
        <v>0</v>
      </c>
      <c r="EY423" s="91">
        <f t="shared" si="381"/>
        <v>0</v>
      </c>
      <c r="EZ423" s="91">
        <f t="shared" si="381"/>
        <v>0</v>
      </c>
      <c r="FA423" s="91">
        <f t="shared" si="379"/>
        <v>0</v>
      </c>
      <c r="FB423" s="91">
        <f t="shared" si="379"/>
        <v>0</v>
      </c>
      <c r="FC423" s="91">
        <f t="shared" si="379"/>
        <v>0</v>
      </c>
      <c r="FD423" s="91">
        <f t="shared" si="379"/>
        <v>0</v>
      </c>
      <c r="FE423" s="91">
        <f t="shared" si="379"/>
        <v>0</v>
      </c>
      <c r="FF423" s="91">
        <f t="shared" si="379"/>
        <v>0</v>
      </c>
      <c r="FG423" s="91">
        <f t="shared" si="379"/>
        <v>0</v>
      </c>
      <c r="FH423" s="91">
        <f t="shared" si="379"/>
        <v>0</v>
      </c>
      <c r="FI423" s="91">
        <f t="shared" si="379"/>
        <v>0</v>
      </c>
      <c r="FJ423" s="91">
        <f t="shared" si="379"/>
        <v>0</v>
      </c>
      <c r="FK423" s="91">
        <f t="shared" si="379"/>
        <v>0</v>
      </c>
      <c r="FL423" s="91">
        <f t="shared" si="379"/>
        <v>0</v>
      </c>
      <c r="FM423" s="91">
        <f t="shared" si="379"/>
        <v>0</v>
      </c>
      <c r="FN423" s="91">
        <f t="shared" si="379"/>
        <v>0</v>
      </c>
      <c r="FO423" s="91">
        <f t="shared" si="379"/>
        <v>0</v>
      </c>
      <c r="FP423" s="91">
        <f t="shared" si="367"/>
        <v>0</v>
      </c>
      <c r="FQ423" s="91">
        <f t="shared" si="367"/>
        <v>0</v>
      </c>
      <c r="FR423" s="91">
        <f t="shared" si="367"/>
        <v>0</v>
      </c>
      <c r="FS423" s="91">
        <f t="shared" si="373"/>
        <v>0</v>
      </c>
      <c r="FT423" s="91">
        <f t="shared" si="373"/>
        <v>0</v>
      </c>
      <c r="FU423" s="91">
        <f t="shared" si="373"/>
        <v>0</v>
      </c>
      <c r="FV423" s="91">
        <f t="shared" si="373"/>
        <v>0</v>
      </c>
      <c r="FW423" s="91">
        <f t="shared" si="373"/>
        <v>0</v>
      </c>
      <c r="FX423" s="91">
        <f t="shared" si="373"/>
        <v>0</v>
      </c>
      <c r="FY423" s="91">
        <f t="shared" si="373"/>
        <v>0</v>
      </c>
      <c r="FZ423" s="91">
        <f t="shared" si="373"/>
        <v>0</v>
      </c>
      <c r="GA423" s="91">
        <f t="shared" ref="FS423:GB486" si="383">IF(GA$1=$D423,$AE$3,)</f>
        <v>0</v>
      </c>
      <c r="GB423" s="91">
        <f t="shared" si="383"/>
        <v>0</v>
      </c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</row>
    <row r="424" spans="1:213" ht="38.25">
      <c r="A424" s="68">
        <f>Данные!A424</f>
        <v>5791</v>
      </c>
      <c r="B424" s="68">
        <f>Данные!B424</f>
        <v>2020</v>
      </c>
      <c r="C424" s="68" t="str">
        <f>Данные!C424</f>
        <v>компьютерных технологий и электронного обучения</v>
      </c>
      <c r="D424" s="68" t="str">
        <f>Данные!D424</f>
        <v>Копыльцов Александр Васильевич</v>
      </c>
      <c r="E424" s="68" t="str">
        <f>Данные!E424</f>
        <v>доктор технических наук</v>
      </c>
      <c r="F424" s="68" t="str">
        <f>Данные!F424</f>
        <v>внешний</v>
      </c>
      <c r="G424" s="68">
        <f>Данные!G424</f>
        <v>1</v>
      </c>
      <c r="H424" s="68" t="str">
        <f>Данные!H424</f>
        <v>4 курс 2017 год/пост</v>
      </c>
      <c r="I424" s="68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68">
        <f>Данные!J424</f>
        <v>0</v>
      </c>
      <c r="K424" s="68">
        <f>Данные!K424</f>
        <v>0</v>
      </c>
      <c r="L424" s="68">
        <f>Данные!L424</f>
        <v>0</v>
      </c>
      <c r="M424" s="16">
        <f t="shared" si="356"/>
        <v>0</v>
      </c>
      <c r="N424" s="16">
        <f t="shared" si="357"/>
        <v>11.666666666666666</v>
      </c>
      <c r="O424" s="16">
        <f t="shared" si="358"/>
        <v>12.083333333333334</v>
      </c>
      <c r="P424" s="16">
        <f t="shared" si="359"/>
        <v>12.083333333333334</v>
      </c>
      <c r="Q424" s="68">
        <f>Данные!Q424</f>
        <v>0</v>
      </c>
      <c r="R424" s="68">
        <f>Данные!R424</f>
        <v>0</v>
      </c>
      <c r="S424" s="68">
        <f>Данные!S424</f>
        <v>0</v>
      </c>
      <c r="T424" s="68">
        <f>Данные!T424</f>
        <v>0</v>
      </c>
      <c r="U424" s="68">
        <f>Данные!U424</f>
        <v>0</v>
      </c>
      <c r="V424" s="68">
        <f>Данные!V424</f>
        <v>0</v>
      </c>
      <c r="W424" s="68">
        <f>Данные!W424</f>
        <v>29</v>
      </c>
      <c r="X424" s="68">
        <f>Данные!X424</f>
        <v>1</v>
      </c>
      <c r="Y424" s="68">
        <f>Данные!Y424</f>
        <v>2</v>
      </c>
      <c r="Z424" s="68">
        <f>Данные!Z424</f>
        <v>0</v>
      </c>
      <c r="AA424" s="68" t="str">
        <f>Данные!AA424</f>
        <v>осн</v>
      </c>
      <c r="AB424" s="83">
        <f>IF(F424=$HG$3,$HH$3,IF(F424=$HG$4,$HH$4,IF(F424=$HG$5,$HH$5,IF(F424=$HG$6,$HH$6,IF(F424=$HG$7,$HH$7,IF(F424=$HG$8,$HH$8,IF(F424=$HG$9,$HH$9,IF(F424=$HG$10,$HH$10,IF(F424=$HG$11,$HH$11,IF(F424=$HG$12,$HH$12,IF(F424=$HG$13,$HH$13,IF(F424=$HG$14,$HH$14,IF(F424=$HG$15,$HH$15,)))))))))))))</f>
        <v>900</v>
      </c>
      <c r="AC424" s="84" t="str">
        <f>IF(OR($GD$4=H424,$GE$4=H424,$GF$4=H424,$GG$4=H424,$GH$4=H424,$GI$4=H424,$GJ$4=H424,$GK$4=H424,$GL$4=H424,$GM$4=H424,$GN$4=H424,$GO$4=H424,$GP$4=H424,$GQ$4=H424,$GR$4=H424,$GS$4=H424,$GT$4=H424,$GU$4=H424,$GV$4=H424,$GW$4=H424,$GX$4=H424,$GY$4=H424,$GZ$4=H424,$HA$4=H424,$HB$4=H424,$HC$4=H424,$HD$4=H424,$HE$4=H424),$GC$4,IF(OR($GD$5=H424,$GE$5=H424,$GH$5=H424,$GI$5=H424,$GL$5=H424,$GM$5=H424,$GP$5=H424,$GQ$5=H424,$GT$5=H424,$GU$5=H424,$GX$5=H424,$GY$5=H424,$HB$5=H424,$HC$5=H424),$GC$5,))</f>
        <v>Бакалавры (ИВТ)</v>
      </c>
      <c r="AD424" s="84" t="str">
        <f>IF(OR(H424=$GD$4,H424=$GE$4,H424=$GF$4,H424=$GG$4,H424=$GD$5,H424=$GE$5),$GD$1,IF(OR(H424=$GH$4,H424=$GI$4,H424=$GJ$4,H424=$GK$4,H424=$GH$5,H424=$GI$5),$GH$1,IF(OR(H424=$GL$4,H424=$GM$4,H424=$GN$4,H424=$GO$4,H424=$GL$5,H424=$GM$5),$GL$1,IF(OR(H424=$GP$4,H424=$GQ$4,H424=$GR$4,H424=$GS$4,H424=$GP$5,H424=$GQ$5),$GP$1,IF(OR(H424=$GT$4,H424=$GU$4,H424=$GV$4,H424=$GW$4,H424=$GT$5,H424=$GU$5),$GT$1,IF(OR(H424=$GX$4,H424=$GY$4,H424=$GZ$4,H424=$HA$4,H424=$GX$5,H424=$GY$5),$GX$1,IF(OR(H424=$HB$4,H424=$HC$4,H424=$HD$4,H424=$HE$4,H424=$HB$5,H424=$HC$5),$HB$1,)))))))</f>
        <v>2020/2021</v>
      </c>
      <c r="AE424" s="85">
        <f t="shared" si="360"/>
        <v>35.833333333333336</v>
      </c>
      <c r="AF424" s="85">
        <f t="shared" si="361"/>
        <v>3.9814814814814817E-2</v>
      </c>
      <c r="AG424" s="83"/>
      <c r="AH424" s="83"/>
      <c r="AI424" s="87">
        <f t="shared" si="376"/>
        <v>0</v>
      </c>
      <c r="AJ424" s="87">
        <f t="shared" si="376"/>
        <v>0</v>
      </c>
      <c r="AK424" s="87">
        <f t="shared" si="376"/>
        <v>0</v>
      </c>
      <c r="AL424" s="87">
        <f t="shared" si="376"/>
        <v>0</v>
      </c>
      <c r="AM424" s="87">
        <f t="shared" si="376"/>
        <v>0</v>
      </c>
      <c r="AN424" s="87">
        <f t="shared" si="376"/>
        <v>0</v>
      </c>
      <c r="AO424" s="87">
        <f t="shared" si="376"/>
        <v>0</v>
      </c>
      <c r="AP424" s="87">
        <f t="shared" si="376"/>
        <v>0</v>
      </c>
      <c r="AQ424" s="87">
        <f t="shared" si="376"/>
        <v>0</v>
      </c>
      <c r="AR424" s="87">
        <f t="shared" si="376"/>
        <v>0</v>
      </c>
      <c r="AS424" s="87">
        <f t="shared" si="376"/>
        <v>0</v>
      </c>
      <c r="AT424" s="87">
        <f t="shared" si="376"/>
        <v>0</v>
      </c>
      <c r="AU424" s="87">
        <f t="shared" si="376"/>
        <v>0</v>
      </c>
      <c r="AV424" s="87">
        <f t="shared" si="376"/>
        <v>0</v>
      </c>
      <c r="AW424" s="87">
        <f t="shared" si="376"/>
        <v>0</v>
      </c>
      <c r="AX424" s="87">
        <f t="shared" si="376"/>
        <v>0</v>
      </c>
      <c r="AY424" s="87">
        <f t="shared" si="374"/>
        <v>0</v>
      </c>
      <c r="AZ424" s="87">
        <f t="shared" si="374"/>
        <v>0</v>
      </c>
      <c r="BA424" s="87">
        <f t="shared" si="374"/>
        <v>0</v>
      </c>
      <c r="BB424" s="87">
        <f t="shared" si="374"/>
        <v>0</v>
      </c>
      <c r="BC424" s="87">
        <f t="shared" si="374"/>
        <v>0</v>
      </c>
      <c r="BD424" s="87">
        <f t="shared" si="374"/>
        <v>0</v>
      </c>
      <c r="BE424" s="87">
        <f t="shared" si="374"/>
        <v>0</v>
      </c>
      <c r="BF424" s="87">
        <f t="shared" si="374"/>
        <v>0</v>
      </c>
      <c r="BG424" s="87">
        <f t="shared" si="374"/>
        <v>0</v>
      </c>
      <c r="BH424" s="87">
        <f t="shared" si="374"/>
        <v>0</v>
      </c>
      <c r="BI424" s="87">
        <f t="shared" si="374"/>
        <v>0</v>
      </c>
      <c r="BJ424" s="87">
        <f t="shared" si="374"/>
        <v>0</v>
      </c>
      <c r="BK424" s="87">
        <f t="shared" si="374"/>
        <v>0</v>
      </c>
      <c r="BL424" s="87">
        <f t="shared" si="374"/>
        <v>0</v>
      </c>
      <c r="BM424" s="87">
        <f t="shared" si="374"/>
        <v>0</v>
      </c>
      <c r="BN424" s="87">
        <f t="shared" si="380"/>
        <v>0</v>
      </c>
      <c r="BO424" s="87">
        <f t="shared" si="380"/>
        <v>0</v>
      </c>
      <c r="BP424" s="87">
        <f t="shared" si="380"/>
        <v>0</v>
      </c>
      <c r="BQ424" s="87">
        <f t="shared" si="380"/>
        <v>0</v>
      </c>
      <c r="BR424" s="87">
        <f t="shared" si="380"/>
        <v>0</v>
      </c>
      <c r="BS424" s="87">
        <f t="shared" si="380"/>
        <v>0</v>
      </c>
      <c r="BT424" s="87">
        <f t="shared" si="380"/>
        <v>0</v>
      </c>
      <c r="BU424" s="87">
        <f t="shared" si="380"/>
        <v>3.9814814814814817E-2</v>
      </c>
      <c r="BV424" s="87">
        <f t="shared" si="380"/>
        <v>0</v>
      </c>
      <c r="BW424" s="87">
        <f t="shared" si="380"/>
        <v>0</v>
      </c>
      <c r="BX424" s="87">
        <f t="shared" si="380"/>
        <v>0</v>
      </c>
      <c r="BY424" s="87">
        <f t="shared" si="380"/>
        <v>0</v>
      </c>
      <c r="BZ424" s="87">
        <f t="shared" si="380"/>
        <v>0</v>
      </c>
      <c r="CA424" s="87">
        <f t="shared" si="380"/>
        <v>0</v>
      </c>
      <c r="CB424" s="87">
        <f t="shared" si="380"/>
        <v>0</v>
      </c>
      <c r="CC424" s="87">
        <f t="shared" si="380"/>
        <v>0</v>
      </c>
      <c r="CD424" s="87">
        <f t="shared" si="378"/>
        <v>0</v>
      </c>
      <c r="CE424" s="87">
        <f t="shared" si="378"/>
        <v>0</v>
      </c>
      <c r="CF424" s="87">
        <f t="shared" si="378"/>
        <v>0</v>
      </c>
      <c r="CG424" s="87">
        <f t="shared" si="378"/>
        <v>0</v>
      </c>
      <c r="CH424" s="87">
        <f t="shared" si="378"/>
        <v>0</v>
      </c>
      <c r="CI424" s="87">
        <f t="shared" si="378"/>
        <v>0</v>
      </c>
      <c r="CJ424" s="87">
        <f t="shared" si="378"/>
        <v>0</v>
      </c>
      <c r="CK424" s="87">
        <f t="shared" si="378"/>
        <v>0</v>
      </c>
      <c r="CL424" s="87">
        <f t="shared" si="378"/>
        <v>0</v>
      </c>
      <c r="CM424" s="87">
        <f t="shared" si="378"/>
        <v>0</v>
      </c>
      <c r="CN424" s="87">
        <f t="shared" si="378"/>
        <v>0</v>
      </c>
      <c r="CO424" s="87">
        <f t="shared" si="378"/>
        <v>0</v>
      </c>
      <c r="CP424" s="87">
        <f t="shared" si="378"/>
        <v>0</v>
      </c>
      <c r="CQ424" s="87">
        <f t="shared" si="378"/>
        <v>0</v>
      </c>
      <c r="CR424" s="87">
        <f t="shared" si="378"/>
        <v>0</v>
      </c>
      <c r="CS424" s="87">
        <f t="shared" si="366"/>
        <v>0</v>
      </c>
      <c r="CT424" s="87">
        <f t="shared" si="366"/>
        <v>0</v>
      </c>
      <c r="CU424" s="87">
        <f t="shared" si="366"/>
        <v>0</v>
      </c>
      <c r="CV424" s="87">
        <f t="shared" si="382"/>
        <v>0</v>
      </c>
      <c r="CW424" s="87">
        <f t="shared" si="382"/>
        <v>0</v>
      </c>
      <c r="CX424" s="87">
        <f t="shared" si="382"/>
        <v>0</v>
      </c>
      <c r="CY424" s="87">
        <f t="shared" si="382"/>
        <v>0</v>
      </c>
      <c r="CZ424" s="87">
        <f t="shared" si="382"/>
        <v>0</v>
      </c>
      <c r="DA424" s="87">
        <f t="shared" si="382"/>
        <v>0</v>
      </c>
      <c r="DB424" s="87">
        <f t="shared" si="382"/>
        <v>0</v>
      </c>
      <c r="DC424" s="87">
        <f t="shared" si="382"/>
        <v>0</v>
      </c>
      <c r="DD424" s="87">
        <f t="shared" si="382"/>
        <v>0</v>
      </c>
      <c r="DE424" s="87">
        <f t="shared" si="382"/>
        <v>0</v>
      </c>
      <c r="DF424" s="91">
        <f t="shared" si="377"/>
        <v>0</v>
      </c>
      <c r="DG424" s="91">
        <f t="shared" si="377"/>
        <v>0</v>
      </c>
      <c r="DH424" s="91">
        <f t="shared" si="377"/>
        <v>0</v>
      </c>
      <c r="DI424" s="91">
        <f t="shared" si="377"/>
        <v>0</v>
      </c>
      <c r="DJ424" s="91">
        <f t="shared" si="377"/>
        <v>0</v>
      </c>
      <c r="DK424" s="91">
        <f t="shared" si="377"/>
        <v>0</v>
      </c>
      <c r="DL424" s="91">
        <f t="shared" si="377"/>
        <v>0</v>
      </c>
      <c r="DM424" s="91">
        <f t="shared" si="377"/>
        <v>0</v>
      </c>
      <c r="DN424" s="91">
        <f t="shared" si="377"/>
        <v>0</v>
      </c>
      <c r="DO424" s="91">
        <f t="shared" si="377"/>
        <v>0</v>
      </c>
      <c r="DP424" s="91">
        <f t="shared" si="377"/>
        <v>0</v>
      </c>
      <c r="DQ424" s="91">
        <f t="shared" si="377"/>
        <v>0</v>
      </c>
      <c r="DR424" s="91">
        <f t="shared" si="377"/>
        <v>0</v>
      </c>
      <c r="DS424" s="91">
        <f t="shared" si="377"/>
        <v>0</v>
      </c>
      <c r="DT424" s="91">
        <f t="shared" si="377"/>
        <v>0</v>
      </c>
      <c r="DU424" s="91">
        <f t="shared" si="377"/>
        <v>0</v>
      </c>
      <c r="DV424" s="91">
        <f t="shared" si="375"/>
        <v>0</v>
      </c>
      <c r="DW424" s="91">
        <f t="shared" si="375"/>
        <v>0</v>
      </c>
      <c r="DX424" s="91">
        <f t="shared" si="375"/>
        <v>0</v>
      </c>
      <c r="DY424" s="91">
        <f t="shared" si="375"/>
        <v>0</v>
      </c>
      <c r="DZ424" s="91">
        <f t="shared" si="375"/>
        <v>0</v>
      </c>
      <c r="EA424" s="91">
        <f t="shared" si="375"/>
        <v>0</v>
      </c>
      <c r="EB424" s="91">
        <f t="shared" si="375"/>
        <v>0</v>
      </c>
      <c r="EC424" s="91">
        <f t="shared" si="375"/>
        <v>0</v>
      </c>
      <c r="ED424" s="91">
        <f t="shared" si="375"/>
        <v>0</v>
      </c>
      <c r="EE424" s="91">
        <f t="shared" si="375"/>
        <v>0</v>
      </c>
      <c r="EF424" s="91">
        <f t="shared" si="375"/>
        <v>0</v>
      </c>
      <c r="EG424" s="91">
        <f t="shared" si="375"/>
        <v>0</v>
      </c>
      <c r="EH424" s="91">
        <f t="shared" si="375"/>
        <v>0</v>
      </c>
      <c r="EI424" s="91">
        <f t="shared" si="375"/>
        <v>0</v>
      </c>
      <c r="EJ424" s="91">
        <f t="shared" si="375"/>
        <v>0</v>
      </c>
      <c r="EK424" s="91">
        <f t="shared" si="381"/>
        <v>0</v>
      </c>
      <c r="EL424" s="91">
        <f t="shared" si="381"/>
        <v>0</v>
      </c>
      <c r="EM424" s="91">
        <f t="shared" si="381"/>
        <v>0</v>
      </c>
      <c r="EN424" s="91">
        <f t="shared" si="381"/>
        <v>0</v>
      </c>
      <c r="EO424" s="91">
        <f t="shared" si="381"/>
        <v>0</v>
      </c>
      <c r="EP424" s="91">
        <f t="shared" si="381"/>
        <v>0</v>
      </c>
      <c r="EQ424" s="91">
        <f t="shared" si="381"/>
        <v>0</v>
      </c>
      <c r="ER424" s="91">
        <f t="shared" si="381"/>
        <v>163.6</v>
      </c>
      <c r="ES424" s="91">
        <f t="shared" si="381"/>
        <v>0</v>
      </c>
      <c r="ET424" s="91">
        <f t="shared" si="381"/>
        <v>0</v>
      </c>
      <c r="EU424" s="91">
        <f t="shared" si="381"/>
        <v>0</v>
      </c>
      <c r="EV424" s="91">
        <f t="shared" si="381"/>
        <v>0</v>
      </c>
      <c r="EW424" s="91">
        <f t="shared" si="381"/>
        <v>0</v>
      </c>
      <c r="EX424" s="91">
        <f t="shared" si="381"/>
        <v>0</v>
      </c>
      <c r="EY424" s="91">
        <f t="shared" si="381"/>
        <v>0</v>
      </c>
      <c r="EZ424" s="91">
        <f t="shared" si="381"/>
        <v>0</v>
      </c>
      <c r="FA424" s="91">
        <f t="shared" si="379"/>
        <v>0</v>
      </c>
      <c r="FB424" s="91">
        <f t="shared" si="379"/>
        <v>0</v>
      </c>
      <c r="FC424" s="91">
        <f t="shared" si="379"/>
        <v>0</v>
      </c>
      <c r="FD424" s="91">
        <f t="shared" si="379"/>
        <v>0</v>
      </c>
      <c r="FE424" s="91">
        <f t="shared" si="379"/>
        <v>0</v>
      </c>
      <c r="FF424" s="91">
        <f t="shared" si="379"/>
        <v>0</v>
      </c>
      <c r="FG424" s="91">
        <f t="shared" si="379"/>
        <v>0</v>
      </c>
      <c r="FH424" s="91">
        <f t="shared" si="379"/>
        <v>0</v>
      </c>
      <c r="FI424" s="91">
        <f t="shared" si="379"/>
        <v>0</v>
      </c>
      <c r="FJ424" s="91">
        <f t="shared" si="379"/>
        <v>0</v>
      </c>
      <c r="FK424" s="91">
        <f t="shared" si="379"/>
        <v>0</v>
      </c>
      <c r="FL424" s="91">
        <f t="shared" si="379"/>
        <v>0</v>
      </c>
      <c r="FM424" s="91">
        <f t="shared" si="379"/>
        <v>0</v>
      </c>
      <c r="FN424" s="91">
        <f t="shared" si="379"/>
        <v>0</v>
      </c>
      <c r="FO424" s="91">
        <f t="shared" si="379"/>
        <v>0</v>
      </c>
      <c r="FP424" s="91">
        <f t="shared" si="367"/>
        <v>0</v>
      </c>
      <c r="FQ424" s="91">
        <f t="shared" si="367"/>
        <v>0</v>
      </c>
      <c r="FR424" s="91">
        <f t="shared" si="367"/>
        <v>0</v>
      </c>
      <c r="FS424" s="91">
        <f t="shared" si="383"/>
        <v>0</v>
      </c>
      <c r="FT424" s="91">
        <f t="shared" si="383"/>
        <v>0</v>
      </c>
      <c r="FU424" s="91">
        <f t="shared" si="383"/>
        <v>0</v>
      </c>
      <c r="FV424" s="91">
        <f t="shared" si="383"/>
        <v>0</v>
      </c>
      <c r="FW424" s="91">
        <f t="shared" si="383"/>
        <v>0</v>
      </c>
      <c r="FX424" s="91">
        <f t="shared" si="383"/>
        <v>0</v>
      </c>
      <c r="FY424" s="91">
        <f t="shared" si="383"/>
        <v>0</v>
      </c>
      <c r="FZ424" s="91">
        <f t="shared" si="383"/>
        <v>0</v>
      </c>
      <c r="GA424" s="91">
        <f t="shared" si="383"/>
        <v>0</v>
      </c>
      <c r="GB424" s="91">
        <f t="shared" si="383"/>
        <v>0</v>
      </c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</row>
    <row r="425" spans="1:213" ht="38.25">
      <c r="A425" s="68">
        <f>Данные!A425</f>
        <v>5791</v>
      </c>
      <c r="B425" s="68">
        <f>Данные!B425</f>
        <v>2020</v>
      </c>
      <c r="C425" s="68" t="str">
        <f>Данные!C425</f>
        <v>компьютерных технологий и электронного обучения</v>
      </c>
      <c r="D425" s="68" t="str">
        <f>Данные!D425</f>
        <v>Карпова Наталья Александровна</v>
      </c>
      <c r="E425" s="68" t="str">
        <f>Данные!E425</f>
        <v>кандидат технических наук</v>
      </c>
      <c r="F425" s="68" t="str">
        <f>Данные!F425</f>
        <v>доцент</v>
      </c>
      <c r="G425" s="68">
        <f>Данные!G425</f>
        <v>0.75</v>
      </c>
      <c r="H425" s="68" t="str">
        <f>Данные!H425</f>
        <v>4 курс 2017 год/пост</v>
      </c>
      <c r="I425" s="68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68">
        <f>Данные!J425</f>
        <v>0</v>
      </c>
      <c r="K425" s="68">
        <f>Данные!K425</f>
        <v>0</v>
      </c>
      <c r="L425" s="68">
        <f>Данные!L425</f>
        <v>0</v>
      </c>
      <c r="M425" s="16">
        <f t="shared" si="356"/>
        <v>0</v>
      </c>
      <c r="N425" s="16">
        <f t="shared" si="357"/>
        <v>11.666666666666666</v>
      </c>
      <c r="O425" s="16">
        <f t="shared" si="358"/>
        <v>12.083333333333334</v>
      </c>
      <c r="P425" s="16">
        <f t="shared" si="359"/>
        <v>12.083333333333334</v>
      </c>
      <c r="Q425" s="68">
        <f>Данные!Q425</f>
        <v>0</v>
      </c>
      <c r="R425" s="68">
        <f>Данные!R425</f>
        <v>0</v>
      </c>
      <c r="S425" s="68">
        <f>Данные!S425</f>
        <v>0</v>
      </c>
      <c r="T425" s="68">
        <f>Данные!T425</f>
        <v>0</v>
      </c>
      <c r="U425" s="68">
        <f>Данные!U425</f>
        <v>0</v>
      </c>
      <c r="V425" s="68">
        <f>Данные!V425</f>
        <v>0</v>
      </c>
      <c r="W425" s="68">
        <f>Данные!W425</f>
        <v>29</v>
      </c>
      <c r="X425" s="68">
        <f>Данные!X425</f>
        <v>1</v>
      </c>
      <c r="Y425" s="68">
        <f>Данные!Y425</f>
        <v>2</v>
      </c>
      <c r="Z425" s="68">
        <f>Данные!Z425</f>
        <v>0</v>
      </c>
      <c r="AA425" s="68" t="str">
        <f>Данные!AA425</f>
        <v>осн</v>
      </c>
      <c r="AB425" s="83">
        <f>IF(F425=$HG$3,$HH$3,IF(F425=$HG$4,$HH$4,IF(F425=$HG$5,$HH$5,IF(F425=$HG$6,$HH$6,IF(F425=$HG$7,$HH$7,IF(F425=$HG$8,$HH$8,IF(F425=$HG$9,$HH$9,IF(F425=$HG$10,$HH$10,IF(F425=$HG$11,$HH$11,IF(F425=$HG$12,$HH$12,IF(F425=$HG$13,$HH$13,IF(F425=$HG$14,$HH$14,IF(F425=$HG$15,$HH$15,)))))))))))))</f>
        <v>800</v>
      </c>
      <c r="AC425" s="84" t="str">
        <f>IF(OR($GD$4=H425,$GE$4=H425,$GF$4=H425,$GG$4=H425,$GH$4=H425,$GI$4=H425,$GJ$4=H425,$GK$4=H425,$GL$4=H425,$GM$4=H425,$GN$4=H425,$GO$4=H425,$GP$4=H425,$GQ$4=H425,$GR$4=H425,$GS$4=H425,$GT$4=H425,$GU$4=H425,$GV$4=H425,$GW$4=H425,$GX$4=H425,$GY$4=H425,$GZ$4=H425,$HA$4=H425,$HB$4=H425,$HC$4=H425,$HD$4=H425,$HE$4=H425),$GC$4,IF(OR($GD$5=H425,$GE$5=H425,$GH$5=H425,$GI$5=H425,$GL$5=H425,$GM$5=H425,$GP$5=H425,$GQ$5=H425,$GT$5=H425,$GU$5=H425,$GX$5=H425,$GY$5=H425,$HB$5=H425,$HC$5=H425),$GC$5,))</f>
        <v>Бакалавры (ИВТ)</v>
      </c>
      <c r="AD425" s="84" t="str">
        <f>IF(OR(H425=$GD$4,H425=$GE$4,H425=$GF$4,H425=$GG$4,H425=$GD$5,H425=$GE$5),$GD$1,IF(OR(H425=$GH$4,H425=$GI$4,H425=$GJ$4,H425=$GK$4,H425=$GH$5,H425=$GI$5),$GH$1,IF(OR(H425=$GL$4,H425=$GM$4,H425=$GN$4,H425=$GO$4,H425=$GL$5,H425=$GM$5),$GL$1,IF(OR(H425=$GP$4,H425=$GQ$4,H425=$GR$4,H425=$GS$4,H425=$GP$5,H425=$GQ$5),$GP$1,IF(OR(H425=$GT$4,H425=$GU$4,H425=$GV$4,H425=$GW$4,H425=$GT$5,H425=$GU$5),$GT$1,IF(OR(H425=$GX$4,H425=$GY$4,H425=$GZ$4,H425=$HA$4,H425=$GX$5,H425=$GY$5),$GX$1,IF(OR(H425=$HB$4,H425=$HC$4,H425=$HD$4,H425=$HE$4,H425=$HB$5,H425=$HC$5),$HB$1,)))))))</f>
        <v>2020/2021</v>
      </c>
      <c r="AE425" s="85">
        <f t="shared" si="360"/>
        <v>35.833333333333336</v>
      </c>
      <c r="AF425" s="85">
        <f t="shared" si="361"/>
        <v>4.4791666666666667E-2</v>
      </c>
      <c r="AG425" s="83"/>
      <c r="AH425" s="83"/>
      <c r="AI425" s="87">
        <f t="shared" si="376"/>
        <v>0</v>
      </c>
      <c r="AJ425" s="87">
        <f t="shared" si="376"/>
        <v>0</v>
      </c>
      <c r="AK425" s="87">
        <f t="shared" si="376"/>
        <v>0</v>
      </c>
      <c r="AL425" s="87">
        <f t="shared" si="376"/>
        <v>0</v>
      </c>
      <c r="AM425" s="87">
        <f t="shared" si="376"/>
        <v>0</v>
      </c>
      <c r="AN425" s="87">
        <f t="shared" si="376"/>
        <v>0</v>
      </c>
      <c r="AO425" s="87">
        <f t="shared" si="376"/>
        <v>0</v>
      </c>
      <c r="AP425" s="87">
        <f t="shared" si="376"/>
        <v>0</v>
      </c>
      <c r="AQ425" s="87">
        <f t="shared" si="376"/>
        <v>0</v>
      </c>
      <c r="AR425" s="87">
        <f t="shared" si="376"/>
        <v>0</v>
      </c>
      <c r="AS425" s="87">
        <f t="shared" si="376"/>
        <v>0</v>
      </c>
      <c r="AT425" s="87">
        <f t="shared" si="376"/>
        <v>0</v>
      </c>
      <c r="AU425" s="87">
        <f t="shared" si="376"/>
        <v>0</v>
      </c>
      <c r="AV425" s="87">
        <f t="shared" si="376"/>
        <v>0</v>
      </c>
      <c r="AW425" s="87">
        <f t="shared" si="376"/>
        <v>0</v>
      </c>
      <c r="AX425" s="87">
        <f t="shared" si="376"/>
        <v>0</v>
      </c>
      <c r="AY425" s="87">
        <f t="shared" si="374"/>
        <v>0</v>
      </c>
      <c r="AZ425" s="87">
        <f t="shared" si="374"/>
        <v>0</v>
      </c>
      <c r="BA425" s="87">
        <f t="shared" si="374"/>
        <v>0</v>
      </c>
      <c r="BB425" s="87">
        <f t="shared" si="374"/>
        <v>0</v>
      </c>
      <c r="BC425" s="87">
        <f t="shared" si="374"/>
        <v>0</v>
      </c>
      <c r="BD425" s="87">
        <f t="shared" si="374"/>
        <v>0</v>
      </c>
      <c r="BE425" s="87">
        <f t="shared" si="374"/>
        <v>0</v>
      </c>
      <c r="BF425" s="87">
        <f t="shared" si="374"/>
        <v>0</v>
      </c>
      <c r="BG425" s="87">
        <f t="shared" si="374"/>
        <v>0</v>
      </c>
      <c r="BH425" s="87">
        <f t="shared" si="374"/>
        <v>0</v>
      </c>
      <c r="BI425" s="87">
        <f t="shared" si="374"/>
        <v>0</v>
      </c>
      <c r="BJ425" s="87">
        <f t="shared" si="374"/>
        <v>0</v>
      </c>
      <c r="BK425" s="87">
        <f t="shared" si="374"/>
        <v>0</v>
      </c>
      <c r="BL425" s="87">
        <f t="shared" si="374"/>
        <v>0</v>
      </c>
      <c r="BM425" s="87">
        <f t="shared" si="374"/>
        <v>0</v>
      </c>
      <c r="BN425" s="87">
        <f t="shared" si="380"/>
        <v>0</v>
      </c>
      <c r="BO425" s="87">
        <f t="shared" si="380"/>
        <v>0</v>
      </c>
      <c r="BP425" s="87">
        <f t="shared" si="380"/>
        <v>0</v>
      </c>
      <c r="BQ425" s="87">
        <f t="shared" si="380"/>
        <v>4.4791666666666667E-2</v>
      </c>
      <c r="BR425" s="87">
        <f t="shared" si="380"/>
        <v>0</v>
      </c>
      <c r="BS425" s="87">
        <f t="shared" si="380"/>
        <v>0</v>
      </c>
      <c r="BT425" s="87">
        <f t="shared" si="380"/>
        <v>0</v>
      </c>
      <c r="BU425" s="87">
        <f t="shared" si="380"/>
        <v>0</v>
      </c>
      <c r="BV425" s="87">
        <f t="shared" si="380"/>
        <v>0</v>
      </c>
      <c r="BW425" s="87">
        <f t="shared" si="380"/>
        <v>0</v>
      </c>
      <c r="BX425" s="87">
        <f t="shared" si="380"/>
        <v>0</v>
      </c>
      <c r="BY425" s="87">
        <f t="shared" si="380"/>
        <v>0</v>
      </c>
      <c r="BZ425" s="87">
        <f t="shared" si="380"/>
        <v>0</v>
      </c>
      <c r="CA425" s="87">
        <f t="shared" si="380"/>
        <v>0</v>
      </c>
      <c r="CB425" s="87">
        <f t="shared" si="380"/>
        <v>0</v>
      </c>
      <c r="CC425" s="87">
        <f t="shared" si="380"/>
        <v>0</v>
      </c>
      <c r="CD425" s="87">
        <f t="shared" si="378"/>
        <v>0</v>
      </c>
      <c r="CE425" s="87">
        <f t="shared" si="378"/>
        <v>0</v>
      </c>
      <c r="CF425" s="87">
        <f t="shared" si="378"/>
        <v>0</v>
      </c>
      <c r="CG425" s="87">
        <f t="shared" si="378"/>
        <v>0</v>
      </c>
      <c r="CH425" s="87">
        <f t="shared" si="378"/>
        <v>0</v>
      </c>
      <c r="CI425" s="87">
        <f t="shared" si="378"/>
        <v>0</v>
      </c>
      <c r="CJ425" s="87">
        <f t="shared" si="378"/>
        <v>0</v>
      </c>
      <c r="CK425" s="87">
        <f t="shared" si="378"/>
        <v>0</v>
      </c>
      <c r="CL425" s="87">
        <f t="shared" si="378"/>
        <v>0</v>
      </c>
      <c r="CM425" s="87">
        <f t="shared" si="378"/>
        <v>0</v>
      </c>
      <c r="CN425" s="87">
        <f t="shared" si="378"/>
        <v>0</v>
      </c>
      <c r="CO425" s="87">
        <f t="shared" si="378"/>
        <v>0</v>
      </c>
      <c r="CP425" s="87">
        <f t="shared" si="378"/>
        <v>0</v>
      </c>
      <c r="CQ425" s="87">
        <f t="shared" si="378"/>
        <v>0</v>
      </c>
      <c r="CR425" s="87">
        <f t="shared" si="378"/>
        <v>0</v>
      </c>
      <c r="CS425" s="87">
        <f t="shared" si="366"/>
        <v>0</v>
      </c>
      <c r="CT425" s="87">
        <f t="shared" si="366"/>
        <v>0</v>
      </c>
      <c r="CU425" s="87">
        <f t="shared" si="366"/>
        <v>0</v>
      </c>
      <c r="CV425" s="87">
        <f t="shared" si="382"/>
        <v>0</v>
      </c>
      <c r="CW425" s="87">
        <f t="shared" si="382"/>
        <v>0</v>
      </c>
      <c r="CX425" s="87">
        <f t="shared" si="382"/>
        <v>0</v>
      </c>
      <c r="CY425" s="87">
        <f t="shared" si="382"/>
        <v>0</v>
      </c>
      <c r="CZ425" s="87">
        <f t="shared" si="382"/>
        <v>0</v>
      </c>
      <c r="DA425" s="87">
        <f t="shared" si="382"/>
        <v>0</v>
      </c>
      <c r="DB425" s="87">
        <f t="shared" si="382"/>
        <v>0</v>
      </c>
      <c r="DC425" s="87">
        <f t="shared" si="382"/>
        <v>0</v>
      </c>
      <c r="DD425" s="87">
        <f t="shared" si="382"/>
        <v>0</v>
      </c>
      <c r="DE425" s="87">
        <f t="shared" si="382"/>
        <v>0</v>
      </c>
      <c r="DF425" s="91">
        <f t="shared" si="377"/>
        <v>0</v>
      </c>
      <c r="DG425" s="91">
        <f t="shared" si="377"/>
        <v>0</v>
      </c>
      <c r="DH425" s="91">
        <f t="shared" si="377"/>
        <v>0</v>
      </c>
      <c r="DI425" s="91">
        <f t="shared" si="377"/>
        <v>0</v>
      </c>
      <c r="DJ425" s="91">
        <f t="shared" si="377"/>
        <v>0</v>
      </c>
      <c r="DK425" s="91">
        <f t="shared" si="377"/>
        <v>0</v>
      </c>
      <c r="DL425" s="91">
        <f t="shared" si="377"/>
        <v>0</v>
      </c>
      <c r="DM425" s="91">
        <f t="shared" si="377"/>
        <v>0</v>
      </c>
      <c r="DN425" s="91">
        <f t="shared" si="377"/>
        <v>0</v>
      </c>
      <c r="DO425" s="91">
        <f t="shared" si="377"/>
        <v>0</v>
      </c>
      <c r="DP425" s="91">
        <f t="shared" si="377"/>
        <v>0</v>
      </c>
      <c r="DQ425" s="91">
        <f t="shared" si="377"/>
        <v>0</v>
      </c>
      <c r="DR425" s="91">
        <f t="shared" si="377"/>
        <v>0</v>
      </c>
      <c r="DS425" s="91">
        <f t="shared" si="377"/>
        <v>0</v>
      </c>
      <c r="DT425" s="91">
        <f t="shared" si="377"/>
        <v>0</v>
      </c>
      <c r="DU425" s="91">
        <f t="shared" si="377"/>
        <v>0</v>
      </c>
      <c r="DV425" s="91">
        <f t="shared" si="375"/>
        <v>0</v>
      </c>
      <c r="DW425" s="91">
        <f t="shared" si="375"/>
        <v>0</v>
      </c>
      <c r="DX425" s="91">
        <f t="shared" si="375"/>
        <v>0</v>
      </c>
      <c r="DY425" s="91">
        <f t="shared" si="375"/>
        <v>0</v>
      </c>
      <c r="DZ425" s="91">
        <f t="shared" si="375"/>
        <v>0</v>
      </c>
      <c r="EA425" s="91">
        <f t="shared" si="375"/>
        <v>0</v>
      </c>
      <c r="EB425" s="91">
        <f t="shared" si="375"/>
        <v>0</v>
      </c>
      <c r="EC425" s="91">
        <f t="shared" si="375"/>
        <v>0</v>
      </c>
      <c r="ED425" s="91">
        <f t="shared" si="375"/>
        <v>0</v>
      </c>
      <c r="EE425" s="91">
        <f t="shared" si="375"/>
        <v>0</v>
      </c>
      <c r="EF425" s="91">
        <f t="shared" si="375"/>
        <v>0</v>
      </c>
      <c r="EG425" s="91">
        <f t="shared" si="375"/>
        <v>0</v>
      </c>
      <c r="EH425" s="91">
        <f t="shared" si="375"/>
        <v>0</v>
      </c>
      <c r="EI425" s="91">
        <f t="shared" si="375"/>
        <v>0</v>
      </c>
      <c r="EJ425" s="91">
        <f t="shared" si="375"/>
        <v>0</v>
      </c>
      <c r="EK425" s="91">
        <f t="shared" si="381"/>
        <v>0</v>
      </c>
      <c r="EL425" s="91">
        <f t="shared" si="381"/>
        <v>0</v>
      </c>
      <c r="EM425" s="91">
        <f t="shared" si="381"/>
        <v>0</v>
      </c>
      <c r="EN425" s="91">
        <f t="shared" si="381"/>
        <v>163.6</v>
      </c>
      <c r="EO425" s="91">
        <f t="shared" si="381"/>
        <v>0</v>
      </c>
      <c r="EP425" s="91">
        <f t="shared" si="381"/>
        <v>0</v>
      </c>
      <c r="EQ425" s="91">
        <f t="shared" si="381"/>
        <v>0</v>
      </c>
      <c r="ER425" s="91">
        <f t="shared" si="381"/>
        <v>0</v>
      </c>
      <c r="ES425" s="91">
        <f t="shared" si="381"/>
        <v>0</v>
      </c>
      <c r="ET425" s="91">
        <f t="shared" si="381"/>
        <v>0</v>
      </c>
      <c r="EU425" s="91">
        <f t="shared" si="381"/>
        <v>0</v>
      </c>
      <c r="EV425" s="91">
        <f t="shared" si="381"/>
        <v>0</v>
      </c>
      <c r="EW425" s="91">
        <f t="shared" si="381"/>
        <v>0</v>
      </c>
      <c r="EX425" s="91">
        <f t="shared" si="381"/>
        <v>0</v>
      </c>
      <c r="EY425" s="91">
        <f t="shared" si="381"/>
        <v>0</v>
      </c>
      <c r="EZ425" s="91">
        <f t="shared" si="381"/>
        <v>0</v>
      </c>
      <c r="FA425" s="91">
        <f t="shared" si="379"/>
        <v>0</v>
      </c>
      <c r="FB425" s="91">
        <f t="shared" si="379"/>
        <v>0</v>
      </c>
      <c r="FC425" s="91">
        <f t="shared" si="379"/>
        <v>0</v>
      </c>
      <c r="FD425" s="91">
        <f t="shared" si="379"/>
        <v>0</v>
      </c>
      <c r="FE425" s="91">
        <f t="shared" si="379"/>
        <v>0</v>
      </c>
      <c r="FF425" s="91">
        <f t="shared" si="379"/>
        <v>0</v>
      </c>
      <c r="FG425" s="91">
        <f t="shared" si="379"/>
        <v>0</v>
      </c>
      <c r="FH425" s="91">
        <f t="shared" si="379"/>
        <v>0</v>
      </c>
      <c r="FI425" s="91">
        <f t="shared" si="379"/>
        <v>0</v>
      </c>
      <c r="FJ425" s="91">
        <f t="shared" si="379"/>
        <v>0</v>
      </c>
      <c r="FK425" s="91">
        <f t="shared" si="379"/>
        <v>0</v>
      </c>
      <c r="FL425" s="91">
        <f t="shared" si="379"/>
        <v>0</v>
      </c>
      <c r="FM425" s="91">
        <f t="shared" si="379"/>
        <v>0</v>
      </c>
      <c r="FN425" s="91">
        <f t="shared" si="379"/>
        <v>0</v>
      </c>
      <c r="FO425" s="91">
        <f t="shared" si="379"/>
        <v>0</v>
      </c>
      <c r="FP425" s="91">
        <f t="shared" si="367"/>
        <v>0</v>
      </c>
      <c r="FQ425" s="91">
        <f t="shared" si="367"/>
        <v>0</v>
      </c>
      <c r="FR425" s="91">
        <f t="shared" si="367"/>
        <v>0</v>
      </c>
      <c r="FS425" s="91">
        <f t="shared" si="383"/>
        <v>0</v>
      </c>
      <c r="FT425" s="91">
        <f t="shared" si="383"/>
        <v>0</v>
      </c>
      <c r="FU425" s="91">
        <f t="shared" si="383"/>
        <v>0</v>
      </c>
      <c r="FV425" s="91">
        <f t="shared" si="383"/>
        <v>0</v>
      </c>
      <c r="FW425" s="91">
        <f t="shared" si="383"/>
        <v>0</v>
      </c>
      <c r="FX425" s="91">
        <f t="shared" si="383"/>
        <v>0</v>
      </c>
      <c r="FY425" s="91">
        <f t="shared" si="383"/>
        <v>0</v>
      </c>
      <c r="FZ425" s="91">
        <f t="shared" si="383"/>
        <v>0</v>
      </c>
      <c r="GA425" s="91">
        <f t="shared" si="383"/>
        <v>0</v>
      </c>
      <c r="GB425" s="91">
        <f t="shared" si="383"/>
        <v>0</v>
      </c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</row>
    <row r="426" spans="1:213" ht="38.25">
      <c r="A426" s="68">
        <f>Данные!A426</f>
        <v>5791</v>
      </c>
      <c r="B426" s="68">
        <f>Данные!B426</f>
        <v>2020</v>
      </c>
      <c r="C426" s="68" t="str">
        <f>Данные!C426</f>
        <v>компьютерных технологий и электронного обучения</v>
      </c>
      <c r="D426" s="68" t="str">
        <f>Данные!D426</f>
        <v>Абрамян Геннадий Владимирович</v>
      </c>
      <c r="E426" s="68" t="str">
        <f>Данные!E426</f>
        <v>доктор педагогических наук</v>
      </c>
      <c r="F426" s="68" t="str">
        <f>Данные!F426</f>
        <v>профессор</v>
      </c>
      <c r="G426" s="68">
        <f>Данные!G426</f>
        <v>1</v>
      </c>
      <c r="H426" s="68" t="str">
        <f>Данные!H426</f>
        <v>4 курс 2017 год/пост</v>
      </c>
      <c r="I426" s="68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68">
        <f>Данные!J426</f>
        <v>0</v>
      </c>
      <c r="K426" s="68">
        <f>Данные!K426</f>
        <v>0</v>
      </c>
      <c r="L426" s="68">
        <f>Данные!L426</f>
        <v>0</v>
      </c>
      <c r="M426" s="16">
        <f t="shared" si="356"/>
        <v>0</v>
      </c>
      <c r="N426" s="16">
        <f t="shared" si="357"/>
        <v>11.666666666666666</v>
      </c>
      <c r="O426" s="16">
        <f t="shared" si="358"/>
        <v>12.083333333333334</v>
      </c>
      <c r="P426" s="16">
        <f t="shared" si="359"/>
        <v>12.083333333333334</v>
      </c>
      <c r="Q426" s="68">
        <f>Данные!Q426</f>
        <v>0</v>
      </c>
      <c r="R426" s="68">
        <f>Данные!R426</f>
        <v>0</v>
      </c>
      <c r="S426" s="68">
        <f>Данные!S426</f>
        <v>0</v>
      </c>
      <c r="T426" s="68">
        <f>Данные!T426</f>
        <v>0</v>
      </c>
      <c r="U426" s="68">
        <f>Данные!U426</f>
        <v>0</v>
      </c>
      <c r="V426" s="68">
        <f>Данные!V426</f>
        <v>0</v>
      </c>
      <c r="W426" s="68">
        <f>Данные!W426</f>
        <v>29</v>
      </c>
      <c r="X426" s="68">
        <f>Данные!X426</f>
        <v>1</v>
      </c>
      <c r="Y426" s="68">
        <f>Данные!Y426</f>
        <v>2</v>
      </c>
      <c r="Z426" s="68">
        <f>Данные!Z426</f>
        <v>0</v>
      </c>
      <c r="AA426" s="68" t="str">
        <f>Данные!AA426</f>
        <v>ГПХ</v>
      </c>
      <c r="AB426" s="83">
        <f>IF(F426=$HG$3,$HH$3,IF(F426=$HG$4,$HH$4,IF(F426=$HG$5,$HH$5,IF(F426=$HG$6,$HH$6,IF(F426=$HG$7,$HH$7,IF(F426=$HG$8,$HH$8,IF(F426=$HG$9,$HH$9,IF(F426=$HG$10,$HH$10,IF(F426=$HG$11,$HH$11,IF(F426=$HG$12,$HH$12,IF(F426=$HG$13,$HH$13,IF(F426=$HG$14,$HH$14,IF(F426=$HG$15,$HH$15,)))))))))))))</f>
        <v>750</v>
      </c>
      <c r="AC426" s="84" t="str">
        <f>IF(OR($GD$4=H426,$GE$4=H426,$GF$4=H426,$GG$4=H426,$GH$4=H426,$GI$4=H426,$GJ$4=H426,$GK$4=H426,$GL$4=H426,$GM$4=H426,$GN$4=H426,$GO$4=H426,$GP$4=H426,$GQ$4=H426,$GR$4=H426,$GS$4=H426,$GT$4=H426,$GU$4=H426,$GV$4=H426,$GW$4=H426,$GX$4=H426,$GY$4=H426,$GZ$4=H426,$HA$4=H426,$HB$4=H426,$HC$4=H426,$HD$4=H426,$HE$4=H426),$GC$4,IF(OR($GD$5=H426,$GE$5=H426,$GH$5=H426,$GI$5=H426,$GL$5=H426,$GM$5=H426,$GP$5=H426,$GQ$5=H426,$GT$5=H426,$GU$5=H426,$GX$5=H426,$GY$5=H426,$HB$5=H426,$HC$5=H426),$GC$5,))</f>
        <v>Бакалавры (ИВТ)</v>
      </c>
      <c r="AD426" s="84" t="str">
        <f>IF(OR(H426=$GD$4,H426=$GE$4,H426=$GF$4,H426=$GG$4,H426=$GD$5,H426=$GE$5),$GD$1,IF(OR(H426=$GH$4,H426=$GI$4,H426=$GJ$4,H426=$GK$4,H426=$GH$5,H426=$GI$5),$GH$1,IF(OR(H426=$GL$4,H426=$GM$4,H426=$GN$4,H426=$GO$4,H426=$GL$5,H426=$GM$5),$GL$1,IF(OR(H426=$GP$4,H426=$GQ$4,H426=$GR$4,H426=$GS$4,H426=$GP$5,H426=$GQ$5),$GP$1,IF(OR(H426=$GT$4,H426=$GU$4,H426=$GV$4,H426=$GW$4,H426=$GT$5,H426=$GU$5),$GT$1,IF(OR(H426=$GX$4,H426=$GY$4,H426=$GZ$4,H426=$HA$4,H426=$GX$5,H426=$GY$5),$GX$1,IF(OR(H426=$HB$4,H426=$HC$4,H426=$HD$4,H426=$HE$4,H426=$HB$5,H426=$HC$5),$HB$1,)))))))</f>
        <v>2020/2021</v>
      </c>
      <c r="AE426" s="85">
        <f t="shared" si="360"/>
        <v>35.833333333333336</v>
      </c>
      <c r="AF426" s="85">
        <f t="shared" si="361"/>
        <v>4.777777777777778E-2</v>
      </c>
      <c r="AG426" s="83"/>
      <c r="AH426" s="83"/>
      <c r="AI426" s="87">
        <f t="shared" si="376"/>
        <v>0</v>
      </c>
      <c r="AJ426" s="87">
        <f t="shared" si="376"/>
        <v>4.777777777777778E-2</v>
      </c>
      <c r="AK426" s="87">
        <f t="shared" si="376"/>
        <v>0</v>
      </c>
      <c r="AL426" s="87">
        <f t="shared" si="376"/>
        <v>0</v>
      </c>
      <c r="AM426" s="87">
        <f t="shared" si="376"/>
        <v>0</v>
      </c>
      <c r="AN426" s="87">
        <f t="shared" si="376"/>
        <v>0</v>
      </c>
      <c r="AO426" s="87">
        <f t="shared" si="376"/>
        <v>0</v>
      </c>
      <c r="AP426" s="87">
        <f t="shared" si="376"/>
        <v>0</v>
      </c>
      <c r="AQ426" s="87">
        <f t="shared" si="376"/>
        <v>0</v>
      </c>
      <c r="AR426" s="87">
        <f t="shared" si="376"/>
        <v>0</v>
      </c>
      <c r="AS426" s="87">
        <f t="shared" si="376"/>
        <v>0</v>
      </c>
      <c r="AT426" s="87">
        <f t="shared" si="376"/>
        <v>0</v>
      </c>
      <c r="AU426" s="87">
        <f t="shared" si="376"/>
        <v>0</v>
      </c>
      <c r="AV426" s="87">
        <f t="shared" si="376"/>
        <v>0</v>
      </c>
      <c r="AW426" s="87">
        <f t="shared" si="376"/>
        <v>0</v>
      </c>
      <c r="AX426" s="87">
        <f t="shared" ref="AX426:BM489" si="384">IF(AX$1=$D426,$AF426,)</f>
        <v>0</v>
      </c>
      <c r="AY426" s="87">
        <f t="shared" si="384"/>
        <v>0</v>
      </c>
      <c r="AZ426" s="87">
        <f t="shared" si="384"/>
        <v>0</v>
      </c>
      <c r="BA426" s="87">
        <f t="shared" si="384"/>
        <v>0</v>
      </c>
      <c r="BB426" s="87">
        <f t="shared" si="384"/>
        <v>0</v>
      </c>
      <c r="BC426" s="87">
        <f t="shared" si="384"/>
        <v>0</v>
      </c>
      <c r="BD426" s="87">
        <f t="shared" si="384"/>
        <v>0</v>
      </c>
      <c r="BE426" s="87">
        <f t="shared" si="384"/>
        <v>0</v>
      </c>
      <c r="BF426" s="87">
        <f t="shared" si="384"/>
        <v>0</v>
      </c>
      <c r="BG426" s="87">
        <f t="shared" si="384"/>
        <v>0</v>
      </c>
      <c r="BH426" s="87">
        <f t="shared" si="384"/>
        <v>0</v>
      </c>
      <c r="BI426" s="87">
        <f t="shared" si="384"/>
        <v>0</v>
      </c>
      <c r="BJ426" s="87">
        <f t="shared" si="384"/>
        <v>0</v>
      </c>
      <c r="BK426" s="87">
        <f t="shared" si="384"/>
        <v>0</v>
      </c>
      <c r="BL426" s="87">
        <f t="shared" si="384"/>
        <v>0</v>
      </c>
      <c r="BM426" s="87">
        <f t="shared" si="384"/>
        <v>0</v>
      </c>
      <c r="BN426" s="87">
        <f t="shared" si="380"/>
        <v>0</v>
      </c>
      <c r="BO426" s="87">
        <f t="shared" si="380"/>
        <v>0</v>
      </c>
      <c r="BP426" s="87">
        <f t="shared" si="380"/>
        <v>0</v>
      </c>
      <c r="BQ426" s="87">
        <f t="shared" si="380"/>
        <v>0</v>
      </c>
      <c r="BR426" s="87">
        <f t="shared" si="380"/>
        <v>0</v>
      </c>
      <c r="BS426" s="87">
        <f t="shared" si="380"/>
        <v>0</v>
      </c>
      <c r="BT426" s="87">
        <f t="shared" si="380"/>
        <v>0</v>
      </c>
      <c r="BU426" s="87">
        <f t="shared" si="380"/>
        <v>0</v>
      </c>
      <c r="BV426" s="87">
        <f t="shared" si="380"/>
        <v>0</v>
      </c>
      <c r="BW426" s="87">
        <f t="shared" si="380"/>
        <v>0</v>
      </c>
      <c r="BX426" s="87">
        <f t="shared" si="380"/>
        <v>0</v>
      </c>
      <c r="BY426" s="87">
        <f t="shared" si="380"/>
        <v>0</v>
      </c>
      <c r="BZ426" s="87">
        <f t="shared" si="380"/>
        <v>0</v>
      </c>
      <c r="CA426" s="87">
        <f t="shared" si="380"/>
        <v>0</v>
      </c>
      <c r="CB426" s="87">
        <f t="shared" si="380"/>
        <v>0</v>
      </c>
      <c r="CC426" s="87">
        <f t="shared" si="380"/>
        <v>0</v>
      </c>
      <c r="CD426" s="87">
        <f t="shared" si="378"/>
        <v>0</v>
      </c>
      <c r="CE426" s="87">
        <f t="shared" si="378"/>
        <v>0</v>
      </c>
      <c r="CF426" s="87">
        <f t="shared" si="378"/>
        <v>0</v>
      </c>
      <c r="CG426" s="87">
        <f t="shared" si="378"/>
        <v>0</v>
      </c>
      <c r="CH426" s="87">
        <f t="shared" si="378"/>
        <v>0</v>
      </c>
      <c r="CI426" s="87">
        <f t="shared" si="378"/>
        <v>0</v>
      </c>
      <c r="CJ426" s="87">
        <f t="shared" si="378"/>
        <v>0</v>
      </c>
      <c r="CK426" s="87">
        <f t="shared" si="378"/>
        <v>0</v>
      </c>
      <c r="CL426" s="87">
        <f t="shared" si="378"/>
        <v>0</v>
      </c>
      <c r="CM426" s="87">
        <f t="shared" si="378"/>
        <v>0</v>
      </c>
      <c r="CN426" s="87">
        <f t="shared" si="378"/>
        <v>0</v>
      </c>
      <c r="CO426" s="87">
        <f t="shared" si="378"/>
        <v>0</v>
      </c>
      <c r="CP426" s="87">
        <f t="shared" si="378"/>
        <v>0</v>
      </c>
      <c r="CQ426" s="87">
        <f t="shared" si="378"/>
        <v>0</v>
      </c>
      <c r="CR426" s="87">
        <f t="shared" si="378"/>
        <v>0</v>
      </c>
      <c r="CS426" s="87">
        <f t="shared" si="366"/>
        <v>0</v>
      </c>
      <c r="CT426" s="87">
        <f t="shared" si="366"/>
        <v>0</v>
      </c>
      <c r="CU426" s="87">
        <f t="shared" si="366"/>
        <v>0</v>
      </c>
      <c r="CV426" s="87">
        <f t="shared" si="382"/>
        <v>0</v>
      </c>
      <c r="CW426" s="87">
        <f t="shared" si="382"/>
        <v>0</v>
      </c>
      <c r="CX426" s="87">
        <f t="shared" si="382"/>
        <v>0</v>
      </c>
      <c r="CY426" s="87">
        <f t="shared" si="382"/>
        <v>0</v>
      </c>
      <c r="CZ426" s="87">
        <f t="shared" si="382"/>
        <v>0</v>
      </c>
      <c r="DA426" s="87">
        <f t="shared" si="382"/>
        <v>0</v>
      </c>
      <c r="DB426" s="87">
        <f t="shared" si="382"/>
        <v>0</v>
      </c>
      <c r="DC426" s="87">
        <f t="shared" si="382"/>
        <v>0</v>
      </c>
      <c r="DD426" s="87">
        <f t="shared" si="382"/>
        <v>0</v>
      </c>
      <c r="DE426" s="87">
        <f t="shared" si="382"/>
        <v>0</v>
      </c>
      <c r="DF426" s="91">
        <f t="shared" si="377"/>
        <v>0</v>
      </c>
      <c r="DG426" s="91">
        <f t="shared" si="377"/>
        <v>163.6</v>
      </c>
      <c r="DH426" s="91">
        <f t="shared" si="377"/>
        <v>0</v>
      </c>
      <c r="DI426" s="91">
        <f t="shared" si="377"/>
        <v>0</v>
      </c>
      <c r="DJ426" s="91">
        <f t="shared" si="377"/>
        <v>0</v>
      </c>
      <c r="DK426" s="91">
        <f t="shared" si="377"/>
        <v>0</v>
      </c>
      <c r="DL426" s="91">
        <f t="shared" si="377"/>
        <v>0</v>
      </c>
      <c r="DM426" s="91">
        <f t="shared" si="377"/>
        <v>0</v>
      </c>
      <c r="DN426" s="91">
        <f t="shared" si="377"/>
        <v>0</v>
      </c>
      <c r="DO426" s="91">
        <f t="shared" si="377"/>
        <v>0</v>
      </c>
      <c r="DP426" s="91">
        <f t="shared" si="377"/>
        <v>0</v>
      </c>
      <c r="DQ426" s="91">
        <f t="shared" si="377"/>
        <v>0</v>
      </c>
      <c r="DR426" s="91">
        <f t="shared" si="377"/>
        <v>0</v>
      </c>
      <c r="DS426" s="91">
        <f t="shared" si="377"/>
        <v>0</v>
      </c>
      <c r="DT426" s="91">
        <f t="shared" si="377"/>
        <v>0</v>
      </c>
      <c r="DU426" s="91">
        <f t="shared" ref="DU426:EJ489" si="385">IF(DU$1=$D426,$AE$3,)</f>
        <v>0</v>
      </c>
      <c r="DV426" s="91">
        <f t="shared" si="385"/>
        <v>0</v>
      </c>
      <c r="DW426" s="91">
        <f t="shared" si="385"/>
        <v>0</v>
      </c>
      <c r="DX426" s="91">
        <f t="shared" si="385"/>
        <v>0</v>
      </c>
      <c r="DY426" s="91">
        <f t="shared" si="385"/>
        <v>0</v>
      </c>
      <c r="DZ426" s="91">
        <f t="shared" si="385"/>
        <v>0</v>
      </c>
      <c r="EA426" s="91">
        <f t="shared" si="385"/>
        <v>0</v>
      </c>
      <c r="EB426" s="91">
        <f t="shared" si="385"/>
        <v>0</v>
      </c>
      <c r="EC426" s="91">
        <f t="shared" si="385"/>
        <v>0</v>
      </c>
      <c r="ED426" s="91">
        <f t="shared" si="385"/>
        <v>0</v>
      </c>
      <c r="EE426" s="91">
        <f t="shared" si="385"/>
        <v>0</v>
      </c>
      <c r="EF426" s="91">
        <f t="shared" si="385"/>
        <v>0</v>
      </c>
      <c r="EG426" s="91">
        <f t="shared" si="385"/>
        <v>0</v>
      </c>
      <c r="EH426" s="91">
        <f t="shared" si="385"/>
        <v>0</v>
      </c>
      <c r="EI426" s="91">
        <f t="shared" si="385"/>
        <v>0</v>
      </c>
      <c r="EJ426" s="91">
        <f t="shared" si="385"/>
        <v>0</v>
      </c>
      <c r="EK426" s="91">
        <f t="shared" si="381"/>
        <v>0</v>
      </c>
      <c r="EL426" s="91">
        <f t="shared" si="381"/>
        <v>0</v>
      </c>
      <c r="EM426" s="91">
        <f t="shared" si="381"/>
        <v>0</v>
      </c>
      <c r="EN426" s="91">
        <f t="shared" si="381"/>
        <v>0</v>
      </c>
      <c r="EO426" s="91">
        <f t="shared" si="381"/>
        <v>0</v>
      </c>
      <c r="EP426" s="91">
        <f t="shared" si="381"/>
        <v>0</v>
      </c>
      <c r="EQ426" s="91">
        <f t="shared" si="381"/>
        <v>0</v>
      </c>
      <c r="ER426" s="91">
        <f t="shared" si="381"/>
        <v>0</v>
      </c>
      <c r="ES426" s="91">
        <f t="shared" si="381"/>
        <v>0</v>
      </c>
      <c r="ET426" s="91">
        <f t="shared" si="381"/>
        <v>0</v>
      </c>
      <c r="EU426" s="91">
        <f t="shared" si="381"/>
        <v>0</v>
      </c>
      <c r="EV426" s="91">
        <f t="shared" si="381"/>
        <v>0</v>
      </c>
      <c r="EW426" s="91">
        <f t="shared" si="381"/>
        <v>0</v>
      </c>
      <c r="EX426" s="91">
        <f t="shared" si="381"/>
        <v>0</v>
      </c>
      <c r="EY426" s="91">
        <f t="shared" si="381"/>
        <v>0</v>
      </c>
      <c r="EZ426" s="91">
        <f t="shared" si="381"/>
        <v>0</v>
      </c>
      <c r="FA426" s="91">
        <f t="shared" si="379"/>
        <v>0</v>
      </c>
      <c r="FB426" s="91">
        <f t="shared" si="379"/>
        <v>0</v>
      </c>
      <c r="FC426" s="91">
        <f t="shared" si="379"/>
        <v>0</v>
      </c>
      <c r="FD426" s="91">
        <f t="shared" si="379"/>
        <v>0</v>
      </c>
      <c r="FE426" s="91">
        <f t="shared" si="379"/>
        <v>0</v>
      </c>
      <c r="FF426" s="91">
        <f t="shared" si="379"/>
        <v>0</v>
      </c>
      <c r="FG426" s="91">
        <f t="shared" si="379"/>
        <v>0</v>
      </c>
      <c r="FH426" s="91">
        <f t="shared" si="379"/>
        <v>0</v>
      </c>
      <c r="FI426" s="91">
        <f t="shared" si="379"/>
        <v>0</v>
      </c>
      <c r="FJ426" s="91">
        <f t="shared" si="379"/>
        <v>0</v>
      </c>
      <c r="FK426" s="91">
        <f t="shared" si="379"/>
        <v>0</v>
      </c>
      <c r="FL426" s="91">
        <f t="shared" si="379"/>
        <v>0</v>
      </c>
      <c r="FM426" s="91">
        <f t="shared" si="379"/>
        <v>0</v>
      </c>
      <c r="FN426" s="91">
        <f t="shared" si="379"/>
        <v>0</v>
      </c>
      <c r="FO426" s="91">
        <f t="shared" si="379"/>
        <v>0</v>
      </c>
      <c r="FP426" s="91">
        <f t="shared" si="367"/>
        <v>0</v>
      </c>
      <c r="FQ426" s="91">
        <f t="shared" si="367"/>
        <v>0</v>
      </c>
      <c r="FR426" s="91">
        <f t="shared" si="367"/>
        <v>0</v>
      </c>
      <c r="FS426" s="91">
        <f t="shared" si="383"/>
        <v>0</v>
      </c>
      <c r="FT426" s="91">
        <f t="shared" si="383"/>
        <v>0</v>
      </c>
      <c r="FU426" s="91">
        <f t="shared" si="383"/>
        <v>0</v>
      </c>
      <c r="FV426" s="91">
        <f t="shared" si="383"/>
        <v>0</v>
      </c>
      <c r="FW426" s="91">
        <f t="shared" si="383"/>
        <v>0</v>
      </c>
      <c r="FX426" s="91">
        <f t="shared" si="383"/>
        <v>0</v>
      </c>
      <c r="FY426" s="91">
        <f t="shared" si="383"/>
        <v>0</v>
      </c>
      <c r="FZ426" s="91">
        <f t="shared" si="383"/>
        <v>0</v>
      </c>
      <c r="GA426" s="91">
        <f t="shared" si="383"/>
        <v>0</v>
      </c>
      <c r="GB426" s="91">
        <f t="shared" si="383"/>
        <v>0</v>
      </c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</row>
    <row r="427" spans="1:213" ht="38.25">
      <c r="A427" s="68">
        <f>Данные!A427</f>
        <v>5791</v>
      </c>
      <c r="B427" s="68">
        <f>Данные!B427</f>
        <v>2020</v>
      </c>
      <c r="C427" s="68" t="str">
        <f>Данные!C427</f>
        <v>компьютерных технологий и электронного обучения</v>
      </c>
      <c r="D427" s="68" t="str">
        <f>Данные!D427</f>
        <v>Власова Елена Зотиковна</v>
      </c>
      <c r="E427" s="68" t="str">
        <f>Данные!E427</f>
        <v>доктор педагогических наук</v>
      </c>
      <c r="F427" s="68" t="str">
        <f>Данные!F427</f>
        <v>заведующий кафедрой</v>
      </c>
      <c r="G427" s="68">
        <f>Данные!G427</f>
        <v>1</v>
      </c>
      <c r="H427" s="68" t="str">
        <f>Данные!H427</f>
        <v>4 курс 2017 год/пост</v>
      </c>
      <c r="I427" s="68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68">
        <f>Данные!J427</f>
        <v>0</v>
      </c>
      <c r="K427" s="68">
        <f>Данные!K427</f>
        <v>0</v>
      </c>
      <c r="L427" s="68">
        <f>Данные!L427</f>
        <v>0</v>
      </c>
      <c r="M427" s="16">
        <f t="shared" si="356"/>
        <v>0</v>
      </c>
      <c r="N427" s="16">
        <f t="shared" si="357"/>
        <v>11.666666666666666</v>
      </c>
      <c r="O427" s="16">
        <f t="shared" si="358"/>
        <v>12.083333333333334</v>
      </c>
      <c r="P427" s="16">
        <f t="shared" si="359"/>
        <v>12.083333333333334</v>
      </c>
      <c r="Q427" s="68">
        <f>Данные!Q427</f>
        <v>0</v>
      </c>
      <c r="R427" s="68">
        <f>Данные!R427</f>
        <v>0</v>
      </c>
      <c r="S427" s="68">
        <f>Данные!S427</f>
        <v>0</v>
      </c>
      <c r="T427" s="68">
        <f>Данные!T427</f>
        <v>0</v>
      </c>
      <c r="U427" s="68">
        <f>Данные!U427</f>
        <v>8</v>
      </c>
      <c r="V427" s="68">
        <f>Данные!V427</f>
        <v>0</v>
      </c>
      <c r="W427" s="68">
        <f>Данные!W427</f>
        <v>29</v>
      </c>
      <c r="X427" s="68">
        <f>Данные!X427</f>
        <v>1</v>
      </c>
      <c r="Y427" s="68">
        <f>Данные!Y427</f>
        <v>2</v>
      </c>
      <c r="Z427" s="68">
        <f>Данные!Z427</f>
        <v>0</v>
      </c>
      <c r="AA427" s="68" t="str">
        <f>Данные!AA427</f>
        <v>осн</v>
      </c>
      <c r="AB427" s="83">
        <f>IF(F427=$HG$3,$HH$3,IF(F427=$HG$4,$HH$4,IF(F427=$HG$5,$HH$5,IF(F427=$HG$6,$HH$6,IF(F427=$HG$7,$HH$7,IF(F427=$HG$8,$HH$8,IF(F427=$HG$9,$HH$9,IF(F427=$HG$10,$HH$10,IF(F427=$HG$11,$HH$11,IF(F427=$HG$12,$HH$12,IF(F427=$HG$13,$HH$13,IF(F427=$HG$14,$HH$14,IF(F427=$HG$15,$HH$15,)))))))))))))</f>
        <v>700</v>
      </c>
      <c r="AC427" s="84" t="str">
        <f>IF(OR($GD$4=H427,$GE$4=H427,$GF$4=H427,$GG$4=H427,$GH$4=H427,$GI$4=H427,$GJ$4=H427,$GK$4=H427,$GL$4=H427,$GM$4=H427,$GN$4=H427,$GO$4=H427,$GP$4=H427,$GQ$4=H427,$GR$4=H427,$GS$4=H427,$GT$4=H427,$GU$4=H427,$GV$4=H427,$GW$4=H427,$GX$4=H427,$GY$4=H427,$GZ$4=H427,$HA$4=H427,$HB$4=H427,$HC$4=H427,$HD$4=H427,$HE$4=H427),$GC$4,IF(OR($GD$5=H427,$GE$5=H427,$GH$5=H427,$GI$5=H427,$GL$5=H427,$GM$5=H427,$GP$5=H427,$GQ$5=H427,$GT$5=H427,$GU$5=H427,$GX$5=H427,$GY$5=H427,$HB$5=H427,$HC$5=H427),$GC$5,))</f>
        <v>Бакалавры (ИВТ)</v>
      </c>
      <c r="AD427" s="84" t="str">
        <f>IF(OR(H427=$GD$4,H427=$GE$4,H427=$GF$4,H427=$GG$4,H427=$GD$5,H427=$GE$5),$GD$1,IF(OR(H427=$GH$4,H427=$GI$4,H427=$GJ$4,H427=$GK$4,H427=$GH$5,H427=$GI$5),$GH$1,IF(OR(H427=$GL$4,H427=$GM$4,H427=$GN$4,H427=$GO$4,H427=$GL$5,H427=$GM$5),$GL$1,IF(OR(H427=$GP$4,H427=$GQ$4,H427=$GR$4,H427=$GS$4,H427=$GP$5,H427=$GQ$5),$GP$1,IF(OR(H427=$GT$4,H427=$GU$4,H427=$GV$4,H427=$GW$4,H427=$GT$5,H427=$GU$5),$GT$1,IF(OR(H427=$GX$4,H427=$GY$4,H427=$GZ$4,H427=$HA$4,H427=$GX$5,H427=$GY$5),$GX$1,IF(OR(H427=$HB$4,H427=$HC$4,H427=$HD$4,H427=$HE$4,H427=$HB$5,H427=$HC$5),$HB$1,)))))))</f>
        <v>2020/2021</v>
      </c>
      <c r="AE427" s="85">
        <f t="shared" si="360"/>
        <v>43.833333333333336</v>
      </c>
      <c r="AF427" s="85">
        <f t="shared" si="361"/>
        <v>6.2619047619047616E-2</v>
      </c>
      <c r="AG427" s="83"/>
      <c r="AH427" s="83"/>
      <c r="AI427" s="87">
        <f t="shared" ref="AI427:AX490" si="386">IF(AI$1=$D427,$AF427,)</f>
        <v>0</v>
      </c>
      <c r="AJ427" s="87">
        <f t="shared" si="386"/>
        <v>0</v>
      </c>
      <c r="AK427" s="87">
        <f t="shared" si="386"/>
        <v>0</v>
      </c>
      <c r="AL427" s="87">
        <f t="shared" si="386"/>
        <v>0</v>
      </c>
      <c r="AM427" s="87">
        <f t="shared" si="386"/>
        <v>0</v>
      </c>
      <c r="AN427" s="87">
        <f t="shared" si="386"/>
        <v>0</v>
      </c>
      <c r="AO427" s="87">
        <f t="shared" si="386"/>
        <v>0</v>
      </c>
      <c r="AP427" s="87">
        <f t="shared" si="386"/>
        <v>0</v>
      </c>
      <c r="AQ427" s="87">
        <f t="shared" si="386"/>
        <v>0</v>
      </c>
      <c r="AR427" s="87">
        <f t="shared" si="386"/>
        <v>0</v>
      </c>
      <c r="AS427" s="87">
        <f t="shared" si="386"/>
        <v>0</v>
      </c>
      <c r="AT427" s="87">
        <f t="shared" si="386"/>
        <v>0</v>
      </c>
      <c r="AU427" s="87">
        <f t="shared" si="386"/>
        <v>0</v>
      </c>
      <c r="AV427" s="87">
        <f t="shared" si="386"/>
        <v>0</v>
      </c>
      <c r="AW427" s="87">
        <f t="shared" si="386"/>
        <v>0</v>
      </c>
      <c r="AX427" s="87">
        <f t="shared" si="386"/>
        <v>6.2619047619047616E-2</v>
      </c>
      <c r="AY427" s="87">
        <f t="shared" si="384"/>
        <v>0</v>
      </c>
      <c r="AZ427" s="87">
        <f t="shared" si="384"/>
        <v>0</v>
      </c>
      <c r="BA427" s="87">
        <f t="shared" si="384"/>
        <v>0</v>
      </c>
      <c r="BB427" s="87">
        <f t="shared" si="384"/>
        <v>0</v>
      </c>
      <c r="BC427" s="87">
        <f t="shared" si="384"/>
        <v>0</v>
      </c>
      <c r="BD427" s="87">
        <f t="shared" si="384"/>
        <v>0</v>
      </c>
      <c r="BE427" s="87">
        <f t="shared" si="384"/>
        <v>0</v>
      </c>
      <c r="BF427" s="87">
        <f t="shared" si="384"/>
        <v>0</v>
      </c>
      <c r="BG427" s="87">
        <f t="shared" si="384"/>
        <v>0</v>
      </c>
      <c r="BH427" s="87">
        <f t="shared" si="384"/>
        <v>0</v>
      </c>
      <c r="BI427" s="87">
        <f t="shared" si="384"/>
        <v>0</v>
      </c>
      <c r="BJ427" s="87">
        <f t="shared" si="384"/>
        <v>0</v>
      </c>
      <c r="BK427" s="87">
        <f t="shared" si="384"/>
        <v>0</v>
      </c>
      <c r="BL427" s="87">
        <f t="shared" si="384"/>
        <v>0</v>
      </c>
      <c r="BM427" s="87">
        <f t="shared" si="384"/>
        <v>0</v>
      </c>
      <c r="BN427" s="87">
        <f t="shared" si="380"/>
        <v>0</v>
      </c>
      <c r="BO427" s="87">
        <f t="shared" si="380"/>
        <v>0</v>
      </c>
      <c r="BP427" s="87">
        <f t="shared" si="380"/>
        <v>0</v>
      </c>
      <c r="BQ427" s="87">
        <f t="shared" si="380"/>
        <v>0</v>
      </c>
      <c r="BR427" s="87">
        <f t="shared" si="380"/>
        <v>0</v>
      </c>
      <c r="BS427" s="87">
        <f t="shared" si="380"/>
        <v>0</v>
      </c>
      <c r="BT427" s="87">
        <f t="shared" si="380"/>
        <v>0</v>
      </c>
      <c r="BU427" s="87">
        <f t="shared" si="380"/>
        <v>0</v>
      </c>
      <c r="BV427" s="87">
        <f t="shared" si="380"/>
        <v>0</v>
      </c>
      <c r="BW427" s="87">
        <f t="shared" si="380"/>
        <v>0</v>
      </c>
      <c r="BX427" s="87">
        <f t="shared" si="380"/>
        <v>0</v>
      </c>
      <c r="BY427" s="87">
        <f t="shared" si="380"/>
        <v>0</v>
      </c>
      <c r="BZ427" s="87">
        <f t="shared" si="380"/>
        <v>0</v>
      </c>
      <c r="CA427" s="87">
        <f t="shared" si="380"/>
        <v>0</v>
      </c>
      <c r="CB427" s="87">
        <f t="shared" si="380"/>
        <v>0</v>
      </c>
      <c r="CC427" s="87">
        <f t="shared" si="380"/>
        <v>0</v>
      </c>
      <c r="CD427" s="87">
        <f t="shared" si="378"/>
        <v>0</v>
      </c>
      <c r="CE427" s="87">
        <f t="shared" si="378"/>
        <v>0</v>
      </c>
      <c r="CF427" s="87">
        <f t="shared" si="378"/>
        <v>0</v>
      </c>
      <c r="CG427" s="87">
        <f t="shared" si="378"/>
        <v>0</v>
      </c>
      <c r="CH427" s="87">
        <f t="shared" si="378"/>
        <v>0</v>
      </c>
      <c r="CI427" s="87">
        <f t="shared" si="378"/>
        <v>0</v>
      </c>
      <c r="CJ427" s="87">
        <f t="shared" si="378"/>
        <v>0</v>
      </c>
      <c r="CK427" s="87">
        <f t="shared" si="378"/>
        <v>0</v>
      </c>
      <c r="CL427" s="87">
        <f t="shared" si="378"/>
        <v>0</v>
      </c>
      <c r="CM427" s="87">
        <f t="shared" si="378"/>
        <v>0</v>
      </c>
      <c r="CN427" s="87">
        <f t="shared" si="378"/>
        <v>0</v>
      </c>
      <c r="CO427" s="87">
        <f t="shared" si="378"/>
        <v>0</v>
      </c>
      <c r="CP427" s="87">
        <f t="shared" si="378"/>
        <v>0</v>
      </c>
      <c r="CQ427" s="87">
        <f t="shared" si="378"/>
        <v>0</v>
      </c>
      <c r="CR427" s="87">
        <f t="shared" si="378"/>
        <v>0</v>
      </c>
      <c r="CS427" s="87">
        <f t="shared" si="366"/>
        <v>0</v>
      </c>
      <c r="CT427" s="87">
        <f t="shared" si="366"/>
        <v>0</v>
      </c>
      <c r="CU427" s="87">
        <f t="shared" si="366"/>
        <v>0</v>
      </c>
      <c r="CV427" s="87">
        <f t="shared" si="382"/>
        <v>0</v>
      </c>
      <c r="CW427" s="87">
        <f t="shared" si="382"/>
        <v>0</v>
      </c>
      <c r="CX427" s="87">
        <f t="shared" si="382"/>
        <v>0</v>
      </c>
      <c r="CY427" s="87">
        <f t="shared" si="382"/>
        <v>0</v>
      </c>
      <c r="CZ427" s="87">
        <f t="shared" si="382"/>
        <v>0</v>
      </c>
      <c r="DA427" s="87">
        <f t="shared" si="382"/>
        <v>0</v>
      </c>
      <c r="DB427" s="87">
        <f t="shared" si="382"/>
        <v>0</v>
      </c>
      <c r="DC427" s="87">
        <f t="shared" si="382"/>
        <v>0</v>
      </c>
      <c r="DD427" s="87">
        <f t="shared" si="382"/>
        <v>0</v>
      </c>
      <c r="DE427" s="87">
        <f t="shared" si="382"/>
        <v>0</v>
      </c>
      <c r="DF427" s="91">
        <f t="shared" ref="DF427:DU490" si="387">IF(DF$1=$D427,$AE$3,)</f>
        <v>0</v>
      </c>
      <c r="DG427" s="91">
        <f t="shared" si="387"/>
        <v>0</v>
      </c>
      <c r="DH427" s="91">
        <f t="shared" si="387"/>
        <v>0</v>
      </c>
      <c r="DI427" s="91">
        <f t="shared" si="387"/>
        <v>0</v>
      </c>
      <c r="DJ427" s="91">
        <f t="shared" si="387"/>
        <v>0</v>
      </c>
      <c r="DK427" s="91">
        <f t="shared" si="387"/>
        <v>0</v>
      </c>
      <c r="DL427" s="91">
        <f t="shared" si="387"/>
        <v>0</v>
      </c>
      <c r="DM427" s="91">
        <f t="shared" si="387"/>
        <v>0</v>
      </c>
      <c r="DN427" s="91">
        <f t="shared" si="387"/>
        <v>0</v>
      </c>
      <c r="DO427" s="91">
        <f t="shared" si="387"/>
        <v>0</v>
      </c>
      <c r="DP427" s="91">
        <f t="shared" si="387"/>
        <v>0</v>
      </c>
      <c r="DQ427" s="91">
        <f t="shared" si="387"/>
        <v>0</v>
      </c>
      <c r="DR427" s="91">
        <f t="shared" si="387"/>
        <v>0</v>
      </c>
      <c r="DS427" s="91">
        <f t="shared" si="387"/>
        <v>0</v>
      </c>
      <c r="DT427" s="91">
        <f t="shared" si="387"/>
        <v>0</v>
      </c>
      <c r="DU427" s="91">
        <f t="shared" si="387"/>
        <v>163.6</v>
      </c>
      <c r="DV427" s="91">
        <f t="shared" si="385"/>
        <v>0</v>
      </c>
      <c r="DW427" s="91">
        <f t="shared" si="385"/>
        <v>0</v>
      </c>
      <c r="DX427" s="91">
        <f t="shared" si="385"/>
        <v>0</v>
      </c>
      <c r="DY427" s="91">
        <f t="shared" si="385"/>
        <v>0</v>
      </c>
      <c r="DZ427" s="91">
        <f t="shared" si="385"/>
        <v>0</v>
      </c>
      <c r="EA427" s="91">
        <f t="shared" si="385"/>
        <v>0</v>
      </c>
      <c r="EB427" s="91">
        <f t="shared" si="385"/>
        <v>0</v>
      </c>
      <c r="EC427" s="91">
        <f t="shared" si="385"/>
        <v>0</v>
      </c>
      <c r="ED427" s="91">
        <f t="shared" si="385"/>
        <v>0</v>
      </c>
      <c r="EE427" s="91">
        <f t="shared" si="385"/>
        <v>0</v>
      </c>
      <c r="EF427" s="91">
        <f t="shared" si="385"/>
        <v>0</v>
      </c>
      <c r="EG427" s="91">
        <f t="shared" si="385"/>
        <v>0</v>
      </c>
      <c r="EH427" s="91">
        <f t="shared" si="385"/>
        <v>0</v>
      </c>
      <c r="EI427" s="91">
        <f t="shared" si="385"/>
        <v>0</v>
      </c>
      <c r="EJ427" s="91">
        <f t="shared" si="385"/>
        <v>0</v>
      </c>
      <c r="EK427" s="91">
        <f t="shared" si="381"/>
        <v>0</v>
      </c>
      <c r="EL427" s="91">
        <f t="shared" si="381"/>
        <v>0</v>
      </c>
      <c r="EM427" s="91">
        <f t="shared" si="381"/>
        <v>0</v>
      </c>
      <c r="EN427" s="91">
        <f t="shared" si="381"/>
        <v>0</v>
      </c>
      <c r="EO427" s="91">
        <f t="shared" si="381"/>
        <v>0</v>
      </c>
      <c r="EP427" s="91">
        <f t="shared" si="381"/>
        <v>0</v>
      </c>
      <c r="EQ427" s="91">
        <f t="shared" si="381"/>
        <v>0</v>
      </c>
      <c r="ER427" s="91">
        <f t="shared" si="381"/>
        <v>0</v>
      </c>
      <c r="ES427" s="91">
        <f t="shared" si="381"/>
        <v>0</v>
      </c>
      <c r="ET427" s="91">
        <f t="shared" si="381"/>
        <v>0</v>
      </c>
      <c r="EU427" s="91">
        <f t="shared" si="381"/>
        <v>0</v>
      </c>
      <c r="EV427" s="91">
        <f t="shared" si="381"/>
        <v>0</v>
      </c>
      <c r="EW427" s="91">
        <f t="shared" si="381"/>
        <v>0</v>
      </c>
      <c r="EX427" s="91">
        <f t="shared" si="381"/>
        <v>0</v>
      </c>
      <c r="EY427" s="91">
        <f t="shared" si="381"/>
        <v>0</v>
      </c>
      <c r="EZ427" s="91">
        <f t="shared" si="381"/>
        <v>0</v>
      </c>
      <c r="FA427" s="91">
        <f t="shared" si="379"/>
        <v>0</v>
      </c>
      <c r="FB427" s="91">
        <f t="shared" si="379"/>
        <v>0</v>
      </c>
      <c r="FC427" s="91">
        <f t="shared" si="379"/>
        <v>0</v>
      </c>
      <c r="FD427" s="91">
        <f t="shared" si="379"/>
        <v>0</v>
      </c>
      <c r="FE427" s="91">
        <f t="shared" si="379"/>
        <v>0</v>
      </c>
      <c r="FF427" s="91">
        <f t="shared" si="379"/>
        <v>0</v>
      </c>
      <c r="FG427" s="91">
        <f t="shared" si="379"/>
        <v>0</v>
      </c>
      <c r="FH427" s="91">
        <f t="shared" si="379"/>
        <v>0</v>
      </c>
      <c r="FI427" s="91">
        <f t="shared" si="379"/>
        <v>0</v>
      </c>
      <c r="FJ427" s="91">
        <f t="shared" si="379"/>
        <v>0</v>
      </c>
      <c r="FK427" s="91">
        <f t="shared" si="379"/>
        <v>0</v>
      </c>
      <c r="FL427" s="91">
        <f t="shared" si="379"/>
        <v>0</v>
      </c>
      <c r="FM427" s="91">
        <f t="shared" si="379"/>
        <v>0</v>
      </c>
      <c r="FN427" s="91">
        <f t="shared" si="379"/>
        <v>0</v>
      </c>
      <c r="FO427" s="91">
        <f t="shared" si="379"/>
        <v>0</v>
      </c>
      <c r="FP427" s="91">
        <f t="shared" si="367"/>
        <v>0</v>
      </c>
      <c r="FQ427" s="91">
        <f t="shared" si="367"/>
        <v>0</v>
      </c>
      <c r="FR427" s="91">
        <f t="shared" si="367"/>
        <v>0</v>
      </c>
      <c r="FS427" s="91">
        <f t="shared" si="383"/>
        <v>0</v>
      </c>
      <c r="FT427" s="91">
        <f t="shared" si="383"/>
        <v>0</v>
      </c>
      <c r="FU427" s="91">
        <f t="shared" si="383"/>
        <v>0</v>
      </c>
      <c r="FV427" s="91">
        <f t="shared" si="383"/>
        <v>0</v>
      </c>
      <c r="FW427" s="91">
        <f t="shared" si="383"/>
        <v>0</v>
      </c>
      <c r="FX427" s="91">
        <f t="shared" si="383"/>
        <v>0</v>
      </c>
      <c r="FY427" s="91">
        <f t="shared" si="383"/>
        <v>0</v>
      </c>
      <c r="FZ427" s="91">
        <f t="shared" si="383"/>
        <v>0</v>
      </c>
      <c r="GA427" s="91">
        <f t="shared" si="383"/>
        <v>0</v>
      </c>
      <c r="GB427" s="91">
        <f t="shared" si="383"/>
        <v>0</v>
      </c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</row>
    <row r="428" spans="1:213" ht="38.25">
      <c r="A428" s="68">
        <f>Данные!A428</f>
        <v>5791</v>
      </c>
      <c r="B428" s="68">
        <f>Данные!B428</f>
        <v>2020</v>
      </c>
      <c r="C428" s="68" t="str">
        <f>Данные!C428</f>
        <v>компьютерных технологий и электронного обучения</v>
      </c>
      <c r="D428" s="68" t="str">
        <f>Данные!D428</f>
        <v>Государев Илья Борисович</v>
      </c>
      <c r="E428" s="68" t="str">
        <f>Данные!E428</f>
        <v>кандидат педагогических наук</v>
      </c>
      <c r="F428" s="68" t="str">
        <f>Данные!F428</f>
        <v>доцент</v>
      </c>
      <c r="G428" s="68">
        <f>Данные!G428</f>
        <v>1</v>
      </c>
      <c r="H428" s="68" t="str">
        <f>Данные!H428</f>
        <v>4 курс 2017 год/пост</v>
      </c>
      <c r="I428" s="68" t="str">
        <f>Данные!I428</f>
        <v>Руководство ВКР</v>
      </c>
      <c r="J428" s="68">
        <f>Данные!J428</f>
        <v>0</v>
      </c>
      <c r="K428" s="68">
        <f>Данные!K428</f>
        <v>0</v>
      </c>
      <c r="L428" s="68">
        <f>Данные!L428</f>
        <v>0</v>
      </c>
      <c r="M428" s="16">
        <f t="shared" si="356"/>
        <v>0</v>
      </c>
      <c r="N428" s="16">
        <f t="shared" si="357"/>
        <v>11.666666666666666</v>
      </c>
      <c r="O428" s="16">
        <f t="shared" si="358"/>
        <v>12.083333333333334</v>
      </c>
      <c r="P428" s="16">
        <f t="shared" si="359"/>
        <v>12.083333333333334</v>
      </c>
      <c r="Q428" s="68">
        <f>Данные!Q428</f>
        <v>0</v>
      </c>
      <c r="R428" s="68">
        <f>Данные!R428</f>
        <v>0</v>
      </c>
      <c r="S428" s="68">
        <f>Данные!S428</f>
        <v>0</v>
      </c>
      <c r="T428" s="68">
        <f>Данные!T428</f>
        <v>0</v>
      </c>
      <c r="U428" s="68">
        <f>Данные!U428</f>
        <v>0</v>
      </c>
      <c r="V428" s="68">
        <f>Данные!V428</f>
        <v>0</v>
      </c>
      <c r="W428" s="68">
        <f>Данные!W428</f>
        <v>29</v>
      </c>
      <c r="X428" s="68">
        <f>Данные!X428</f>
        <v>1</v>
      </c>
      <c r="Y428" s="68">
        <f>Данные!Y428</f>
        <v>2</v>
      </c>
      <c r="Z428" s="68">
        <f>Данные!Z428</f>
        <v>0</v>
      </c>
      <c r="AA428" s="68" t="str">
        <f>Данные!AA428</f>
        <v>доп</v>
      </c>
      <c r="AB428" s="83">
        <f>IF(F428=$HG$3,$HH$3,IF(F428=$HG$4,$HH$4,IF(F428=$HG$5,$HH$5,IF(F428=$HG$6,$HH$6,IF(F428=$HG$7,$HH$7,IF(F428=$HG$8,$HH$8,IF(F428=$HG$9,$HH$9,IF(F428=$HG$10,$HH$10,IF(F428=$HG$11,$HH$11,IF(F428=$HG$12,$HH$12,IF(F428=$HG$13,$HH$13,IF(F428=$HG$14,$HH$14,IF(F428=$HG$15,$HH$15,)))))))))))))</f>
        <v>800</v>
      </c>
      <c r="AC428" s="84" t="str">
        <f>IF(OR($GD$4=H428,$GE$4=H428,$GF$4=H428,$GG$4=H428,$GH$4=H428,$GI$4=H428,$GJ$4=H428,$GK$4=H428,$GL$4=H428,$GM$4=H428,$GN$4=H428,$GO$4=H428,$GP$4=H428,$GQ$4=H428,$GR$4=H428,$GS$4=H428,$GT$4=H428,$GU$4=H428,$GV$4=H428,$GW$4=H428,$GX$4=H428,$GY$4=H428,$GZ$4=H428,$HA$4=H428,$HB$4=H428,$HC$4=H428,$HD$4=H428,$HE$4=H428),$GC$4,IF(OR($GD$5=H428,$GE$5=H428,$GH$5=H428,$GI$5=H428,$GL$5=H428,$GM$5=H428,$GP$5=H428,$GQ$5=H428,$GT$5=H428,$GU$5=H428,$GX$5=H428,$GY$5=H428,$HB$5=H428,$HC$5=H428),$GC$5,))</f>
        <v>Бакалавры (ИВТ)</v>
      </c>
      <c r="AD428" s="84" t="str">
        <f>IF(OR(H428=$GD$4,H428=$GE$4,H428=$GF$4,H428=$GG$4,H428=$GD$5,H428=$GE$5),$GD$1,IF(OR(H428=$GH$4,H428=$GI$4,H428=$GJ$4,H428=$GK$4,H428=$GH$5,H428=$GI$5),$GH$1,IF(OR(H428=$GL$4,H428=$GM$4,H428=$GN$4,H428=$GO$4,H428=$GL$5,H428=$GM$5),$GL$1,IF(OR(H428=$GP$4,H428=$GQ$4,H428=$GR$4,H428=$GS$4,H428=$GP$5,H428=$GQ$5),$GP$1,IF(OR(H428=$GT$4,H428=$GU$4,H428=$GV$4,H428=$GW$4,H428=$GT$5,H428=$GU$5),$GT$1,IF(OR(H428=$GX$4,H428=$GY$4,H428=$GZ$4,H428=$HA$4,H428=$GX$5,H428=$GY$5),$GX$1,IF(OR(H428=$HB$4,H428=$HC$4,H428=$HD$4,H428=$HE$4,H428=$HB$5,H428=$HC$5),$HB$1,)))))))</f>
        <v>2020/2021</v>
      </c>
      <c r="AE428" s="85">
        <f t="shared" si="360"/>
        <v>35.833333333333336</v>
      </c>
      <c r="AF428" s="85">
        <f t="shared" si="361"/>
        <v>4.4791666666666667E-2</v>
      </c>
      <c r="AG428" s="83"/>
      <c r="AH428" s="83"/>
      <c r="AI428" s="87">
        <f t="shared" si="386"/>
        <v>0</v>
      </c>
      <c r="AJ428" s="87">
        <f t="shared" si="386"/>
        <v>0</v>
      </c>
      <c r="AK428" s="87">
        <f t="shared" si="386"/>
        <v>0</v>
      </c>
      <c r="AL428" s="87">
        <f t="shared" si="386"/>
        <v>0</v>
      </c>
      <c r="AM428" s="87">
        <f t="shared" si="386"/>
        <v>0</v>
      </c>
      <c r="AN428" s="87">
        <f t="shared" si="386"/>
        <v>0</v>
      </c>
      <c r="AO428" s="87">
        <f t="shared" si="386"/>
        <v>0</v>
      </c>
      <c r="AP428" s="87">
        <f t="shared" si="386"/>
        <v>0</v>
      </c>
      <c r="AQ428" s="87">
        <f t="shared" si="386"/>
        <v>0</v>
      </c>
      <c r="AR428" s="87">
        <f t="shared" si="386"/>
        <v>0</v>
      </c>
      <c r="AS428" s="87">
        <f t="shared" si="386"/>
        <v>0</v>
      </c>
      <c r="AT428" s="87">
        <f t="shared" si="386"/>
        <v>0</v>
      </c>
      <c r="AU428" s="87">
        <f t="shared" si="386"/>
        <v>0</v>
      </c>
      <c r="AV428" s="87">
        <f t="shared" si="386"/>
        <v>0</v>
      </c>
      <c r="AW428" s="87">
        <f t="shared" si="386"/>
        <v>0</v>
      </c>
      <c r="AX428" s="87">
        <f t="shared" si="386"/>
        <v>0</v>
      </c>
      <c r="AY428" s="87">
        <f t="shared" si="384"/>
        <v>0</v>
      </c>
      <c r="AZ428" s="87">
        <f t="shared" si="384"/>
        <v>0</v>
      </c>
      <c r="BA428" s="87">
        <f t="shared" si="384"/>
        <v>0</v>
      </c>
      <c r="BB428" s="87">
        <f t="shared" si="384"/>
        <v>0</v>
      </c>
      <c r="BC428" s="87">
        <f t="shared" si="384"/>
        <v>4.4791666666666667E-2</v>
      </c>
      <c r="BD428" s="87">
        <f t="shared" si="384"/>
        <v>0</v>
      </c>
      <c r="BE428" s="87">
        <f t="shared" si="384"/>
        <v>0</v>
      </c>
      <c r="BF428" s="87">
        <f t="shared" si="384"/>
        <v>0</v>
      </c>
      <c r="BG428" s="87">
        <f t="shared" si="384"/>
        <v>0</v>
      </c>
      <c r="BH428" s="87">
        <f t="shared" si="384"/>
        <v>0</v>
      </c>
      <c r="BI428" s="87">
        <f t="shared" si="384"/>
        <v>0</v>
      </c>
      <c r="BJ428" s="87">
        <f t="shared" si="384"/>
        <v>0</v>
      </c>
      <c r="BK428" s="87">
        <f t="shared" si="384"/>
        <v>0</v>
      </c>
      <c r="BL428" s="87">
        <f t="shared" si="384"/>
        <v>0</v>
      </c>
      <c r="BM428" s="87">
        <f t="shared" si="384"/>
        <v>0</v>
      </c>
      <c r="BN428" s="87">
        <f t="shared" si="380"/>
        <v>0</v>
      </c>
      <c r="BO428" s="87">
        <f t="shared" si="380"/>
        <v>0</v>
      </c>
      <c r="BP428" s="87">
        <f t="shared" si="380"/>
        <v>0</v>
      </c>
      <c r="BQ428" s="87">
        <f t="shared" si="380"/>
        <v>0</v>
      </c>
      <c r="BR428" s="87">
        <f t="shared" si="380"/>
        <v>0</v>
      </c>
      <c r="BS428" s="87">
        <f t="shared" si="380"/>
        <v>0</v>
      </c>
      <c r="BT428" s="87">
        <f t="shared" si="380"/>
        <v>0</v>
      </c>
      <c r="BU428" s="87">
        <f t="shared" si="380"/>
        <v>0</v>
      </c>
      <c r="BV428" s="87">
        <f t="shared" si="380"/>
        <v>0</v>
      </c>
      <c r="BW428" s="87">
        <f t="shared" si="380"/>
        <v>0</v>
      </c>
      <c r="BX428" s="87">
        <f t="shared" si="380"/>
        <v>0</v>
      </c>
      <c r="BY428" s="87">
        <f t="shared" si="380"/>
        <v>0</v>
      </c>
      <c r="BZ428" s="87">
        <f t="shared" si="380"/>
        <v>0</v>
      </c>
      <c r="CA428" s="87">
        <f t="shared" si="380"/>
        <v>0</v>
      </c>
      <c r="CB428" s="87">
        <f t="shared" si="380"/>
        <v>0</v>
      </c>
      <c r="CC428" s="87">
        <f t="shared" si="380"/>
        <v>0</v>
      </c>
      <c r="CD428" s="87">
        <f t="shared" si="378"/>
        <v>0</v>
      </c>
      <c r="CE428" s="87">
        <f t="shared" si="378"/>
        <v>0</v>
      </c>
      <c r="CF428" s="87">
        <f t="shared" si="378"/>
        <v>0</v>
      </c>
      <c r="CG428" s="87">
        <f t="shared" si="378"/>
        <v>0</v>
      </c>
      <c r="CH428" s="87">
        <f t="shared" si="378"/>
        <v>0</v>
      </c>
      <c r="CI428" s="87">
        <f t="shared" si="378"/>
        <v>0</v>
      </c>
      <c r="CJ428" s="87">
        <f t="shared" si="378"/>
        <v>0</v>
      </c>
      <c r="CK428" s="87">
        <f t="shared" si="378"/>
        <v>0</v>
      </c>
      <c r="CL428" s="87">
        <f t="shared" si="378"/>
        <v>0</v>
      </c>
      <c r="CM428" s="87">
        <f t="shared" si="378"/>
        <v>0</v>
      </c>
      <c r="CN428" s="87">
        <f t="shared" si="378"/>
        <v>0</v>
      </c>
      <c r="CO428" s="87">
        <f t="shared" si="378"/>
        <v>0</v>
      </c>
      <c r="CP428" s="87">
        <f t="shared" si="378"/>
        <v>0</v>
      </c>
      <c r="CQ428" s="87">
        <f t="shared" si="378"/>
        <v>0</v>
      </c>
      <c r="CR428" s="87">
        <f t="shared" si="378"/>
        <v>0</v>
      </c>
      <c r="CS428" s="87">
        <f t="shared" si="366"/>
        <v>0</v>
      </c>
      <c r="CT428" s="87">
        <f t="shared" si="366"/>
        <v>0</v>
      </c>
      <c r="CU428" s="87">
        <f t="shared" si="366"/>
        <v>0</v>
      </c>
      <c r="CV428" s="87">
        <f t="shared" si="382"/>
        <v>0</v>
      </c>
      <c r="CW428" s="87">
        <f t="shared" si="382"/>
        <v>0</v>
      </c>
      <c r="CX428" s="87">
        <f t="shared" si="382"/>
        <v>0</v>
      </c>
      <c r="CY428" s="87">
        <f t="shared" si="382"/>
        <v>0</v>
      </c>
      <c r="CZ428" s="87">
        <f t="shared" si="382"/>
        <v>0</v>
      </c>
      <c r="DA428" s="87">
        <f t="shared" si="382"/>
        <v>0</v>
      </c>
      <c r="DB428" s="87">
        <f t="shared" si="382"/>
        <v>0</v>
      </c>
      <c r="DC428" s="87">
        <f t="shared" si="382"/>
        <v>0</v>
      </c>
      <c r="DD428" s="87">
        <f t="shared" si="382"/>
        <v>0</v>
      </c>
      <c r="DE428" s="87">
        <f t="shared" si="382"/>
        <v>0</v>
      </c>
      <c r="DF428" s="91">
        <f t="shared" si="387"/>
        <v>0</v>
      </c>
      <c r="DG428" s="91">
        <f t="shared" si="387"/>
        <v>0</v>
      </c>
      <c r="DH428" s="91">
        <f t="shared" si="387"/>
        <v>0</v>
      </c>
      <c r="DI428" s="91">
        <f t="shared" si="387"/>
        <v>0</v>
      </c>
      <c r="DJ428" s="91">
        <f t="shared" si="387"/>
        <v>0</v>
      </c>
      <c r="DK428" s="91">
        <f t="shared" si="387"/>
        <v>0</v>
      </c>
      <c r="DL428" s="91">
        <f t="shared" si="387"/>
        <v>0</v>
      </c>
      <c r="DM428" s="91">
        <f t="shared" si="387"/>
        <v>0</v>
      </c>
      <c r="DN428" s="91">
        <f t="shared" si="387"/>
        <v>0</v>
      </c>
      <c r="DO428" s="91">
        <f t="shared" si="387"/>
        <v>0</v>
      </c>
      <c r="DP428" s="91">
        <f t="shared" si="387"/>
        <v>0</v>
      </c>
      <c r="DQ428" s="91">
        <f t="shared" si="387"/>
        <v>0</v>
      </c>
      <c r="DR428" s="91">
        <f t="shared" si="387"/>
        <v>0</v>
      </c>
      <c r="DS428" s="91">
        <f t="shared" si="387"/>
        <v>0</v>
      </c>
      <c r="DT428" s="91">
        <f t="shared" si="387"/>
        <v>0</v>
      </c>
      <c r="DU428" s="91">
        <f t="shared" si="387"/>
        <v>0</v>
      </c>
      <c r="DV428" s="91">
        <f t="shared" si="385"/>
        <v>0</v>
      </c>
      <c r="DW428" s="91">
        <f t="shared" si="385"/>
        <v>0</v>
      </c>
      <c r="DX428" s="91">
        <f t="shared" si="385"/>
        <v>0</v>
      </c>
      <c r="DY428" s="91">
        <f t="shared" si="385"/>
        <v>0</v>
      </c>
      <c r="DZ428" s="91">
        <f t="shared" si="385"/>
        <v>163.6</v>
      </c>
      <c r="EA428" s="91">
        <f t="shared" si="385"/>
        <v>0</v>
      </c>
      <c r="EB428" s="91">
        <f t="shared" si="385"/>
        <v>0</v>
      </c>
      <c r="EC428" s="91">
        <f t="shared" si="385"/>
        <v>0</v>
      </c>
      <c r="ED428" s="91">
        <f t="shared" si="385"/>
        <v>0</v>
      </c>
      <c r="EE428" s="91">
        <f t="shared" si="385"/>
        <v>0</v>
      </c>
      <c r="EF428" s="91">
        <f t="shared" si="385"/>
        <v>0</v>
      </c>
      <c r="EG428" s="91">
        <f t="shared" si="385"/>
        <v>0</v>
      </c>
      <c r="EH428" s="91">
        <f t="shared" si="385"/>
        <v>0</v>
      </c>
      <c r="EI428" s="91">
        <f t="shared" si="385"/>
        <v>0</v>
      </c>
      <c r="EJ428" s="91">
        <f t="shared" si="385"/>
        <v>0</v>
      </c>
      <c r="EK428" s="91">
        <f t="shared" si="381"/>
        <v>0</v>
      </c>
      <c r="EL428" s="91">
        <f t="shared" si="381"/>
        <v>0</v>
      </c>
      <c r="EM428" s="91">
        <f t="shared" si="381"/>
        <v>0</v>
      </c>
      <c r="EN428" s="91">
        <f t="shared" si="381"/>
        <v>0</v>
      </c>
      <c r="EO428" s="91">
        <f t="shared" si="381"/>
        <v>0</v>
      </c>
      <c r="EP428" s="91">
        <f t="shared" si="381"/>
        <v>0</v>
      </c>
      <c r="EQ428" s="91">
        <f t="shared" si="381"/>
        <v>0</v>
      </c>
      <c r="ER428" s="91">
        <f t="shared" si="381"/>
        <v>0</v>
      </c>
      <c r="ES428" s="91">
        <f t="shared" si="381"/>
        <v>0</v>
      </c>
      <c r="ET428" s="91">
        <f t="shared" si="381"/>
        <v>0</v>
      </c>
      <c r="EU428" s="91">
        <f t="shared" si="381"/>
        <v>0</v>
      </c>
      <c r="EV428" s="91">
        <f t="shared" si="381"/>
        <v>0</v>
      </c>
      <c r="EW428" s="91">
        <f t="shared" si="381"/>
        <v>0</v>
      </c>
      <c r="EX428" s="91">
        <f t="shared" si="381"/>
        <v>0</v>
      </c>
      <c r="EY428" s="91">
        <f t="shared" si="381"/>
        <v>0</v>
      </c>
      <c r="EZ428" s="91">
        <f t="shared" si="381"/>
        <v>0</v>
      </c>
      <c r="FA428" s="91">
        <f t="shared" si="379"/>
        <v>0</v>
      </c>
      <c r="FB428" s="91">
        <f t="shared" si="379"/>
        <v>0</v>
      </c>
      <c r="FC428" s="91">
        <f t="shared" si="379"/>
        <v>0</v>
      </c>
      <c r="FD428" s="91">
        <f t="shared" si="379"/>
        <v>0</v>
      </c>
      <c r="FE428" s="91">
        <f t="shared" si="379"/>
        <v>0</v>
      </c>
      <c r="FF428" s="91">
        <f t="shared" si="379"/>
        <v>0</v>
      </c>
      <c r="FG428" s="91">
        <f t="shared" si="379"/>
        <v>0</v>
      </c>
      <c r="FH428" s="91">
        <f t="shared" si="379"/>
        <v>0</v>
      </c>
      <c r="FI428" s="91">
        <f t="shared" si="379"/>
        <v>0</v>
      </c>
      <c r="FJ428" s="91">
        <f t="shared" si="379"/>
        <v>0</v>
      </c>
      <c r="FK428" s="91">
        <f t="shared" si="379"/>
        <v>0</v>
      </c>
      <c r="FL428" s="91">
        <f t="shared" si="379"/>
        <v>0</v>
      </c>
      <c r="FM428" s="91">
        <f t="shared" si="379"/>
        <v>0</v>
      </c>
      <c r="FN428" s="91">
        <f t="shared" si="379"/>
        <v>0</v>
      </c>
      <c r="FO428" s="91">
        <f t="shared" si="379"/>
        <v>0</v>
      </c>
      <c r="FP428" s="91">
        <f t="shared" si="367"/>
        <v>0</v>
      </c>
      <c r="FQ428" s="91">
        <f t="shared" si="367"/>
        <v>0</v>
      </c>
      <c r="FR428" s="91">
        <f t="shared" si="367"/>
        <v>0</v>
      </c>
      <c r="FS428" s="91">
        <f t="shared" si="383"/>
        <v>0</v>
      </c>
      <c r="FT428" s="91">
        <f t="shared" si="383"/>
        <v>0</v>
      </c>
      <c r="FU428" s="91">
        <f t="shared" si="383"/>
        <v>0</v>
      </c>
      <c r="FV428" s="91">
        <f t="shared" si="383"/>
        <v>0</v>
      </c>
      <c r="FW428" s="91">
        <f t="shared" si="383"/>
        <v>0</v>
      </c>
      <c r="FX428" s="91">
        <f t="shared" si="383"/>
        <v>0</v>
      </c>
      <c r="FY428" s="91">
        <f t="shared" si="383"/>
        <v>0</v>
      </c>
      <c r="FZ428" s="91">
        <f t="shared" si="383"/>
        <v>0</v>
      </c>
      <c r="GA428" s="91">
        <f t="shared" si="383"/>
        <v>0</v>
      </c>
      <c r="GB428" s="91">
        <f t="shared" si="383"/>
        <v>0</v>
      </c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</row>
    <row r="429" spans="1:213" ht="38.25">
      <c r="A429" s="68">
        <f>Данные!A429</f>
        <v>5791</v>
      </c>
      <c r="B429" s="68">
        <f>Данные!B429</f>
        <v>2020</v>
      </c>
      <c r="C429" s="68" t="str">
        <f>Данные!C429</f>
        <v>компьютерных технологий и электронного обучения</v>
      </c>
      <c r="D429" s="68" t="str">
        <f>Данные!D429</f>
        <v>Авксентьева Елена Юрьевна</v>
      </c>
      <c r="E429" s="68" t="str">
        <f>Данные!E429</f>
        <v>кандидат педагогических наук</v>
      </c>
      <c r="F429" s="68" t="str">
        <f>Данные!F429</f>
        <v>доцент</v>
      </c>
      <c r="G429" s="68">
        <f>Данные!G429</f>
        <v>1</v>
      </c>
      <c r="H429" s="68" t="str">
        <f>Данные!H429</f>
        <v>4 курс 2017 год/пост</v>
      </c>
      <c r="I429" s="68" t="str">
        <f>Данные!I429</f>
        <v>Руководство ВКР</v>
      </c>
      <c r="J429" s="68">
        <f>Данные!J429</f>
        <v>0</v>
      </c>
      <c r="K429" s="68">
        <f>Данные!K429</f>
        <v>0</v>
      </c>
      <c r="L429" s="68">
        <f>Данные!L429</f>
        <v>0</v>
      </c>
      <c r="M429" s="16">
        <f t="shared" si="356"/>
        <v>0</v>
      </c>
      <c r="N429" s="16">
        <f t="shared" si="357"/>
        <v>11.666666666666666</v>
      </c>
      <c r="O429" s="16">
        <f t="shared" si="358"/>
        <v>12.083333333333334</v>
      </c>
      <c r="P429" s="16">
        <f t="shared" si="359"/>
        <v>12.083333333333334</v>
      </c>
      <c r="Q429" s="68">
        <f>Данные!Q429</f>
        <v>0</v>
      </c>
      <c r="R429" s="68">
        <f>Данные!R429</f>
        <v>0</v>
      </c>
      <c r="S429" s="68">
        <f>Данные!S429</f>
        <v>0</v>
      </c>
      <c r="T429" s="68">
        <f>Данные!T429</f>
        <v>0</v>
      </c>
      <c r="U429" s="68">
        <f>Данные!U429</f>
        <v>0</v>
      </c>
      <c r="V429" s="68">
        <f>Данные!V429</f>
        <v>0</v>
      </c>
      <c r="W429" s="68">
        <f>Данные!W429</f>
        <v>29</v>
      </c>
      <c r="X429" s="68">
        <f>Данные!X429</f>
        <v>1</v>
      </c>
      <c r="Y429" s="68">
        <f>Данные!Y429</f>
        <v>2</v>
      </c>
      <c r="Z429" s="68">
        <f>Данные!Z429</f>
        <v>0</v>
      </c>
      <c r="AA429" s="68" t="str">
        <f>Данные!AA429</f>
        <v>осн</v>
      </c>
      <c r="AB429" s="83">
        <f>IF(F429=$HG$3,$HH$3,IF(F429=$HG$4,$HH$4,IF(F429=$HG$5,$HH$5,IF(F429=$HG$6,$HH$6,IF(F429=$HG$7,$HH$7,IF(F429=$HG$8,$HH$8,IF(F429=$HG$9,$HH$9,IF(F429=$HG$10,$HH$10,IF(F429=$HG$11,$HH$11,IF(F429=$HG$12,$HH$12,IF(F429=$HG$13,$HH$13,IF(F429=$HG$14,$HH$14,IF(F429=$HG$15,$HH$15,)))))))))))))</f>
        <v>800</v>
      </c>
      <c r="AC429" s="84" t="str">
        <f>IF(OR($GD$4=H429,$GE$4=H429,$GF$4=H429,$GG$4=H429,$GH$4=H429,$GI$4=H429,$GJ$4=H429,$GK$4=H429,$GL$4=H429,$GM$4=H429,$GN$4=H429,$GO$4=H429,$GP$4=H429,$GQ$4=H429,$GR$4=H429,$GS$4=H429,$GT$4=H429,$GU$4=H429,$GV$4=H429,$GW$4=H429,$GX$4=H429,$GY$4=H429,$GZ$4=H429,$HA$4=H429,$HB$4=H429,$HC$4=H429,$HD$4=H429,$HE$4=H429),$GC$4,IF(OR($GD$5=H429,$GE$5=H429,$GH$5=H429,$GI$5=H429,$GL$5=H429,$GM$5=H429,$GP$5=H429,$GQ$5=H429,$GT$5=H429,$GU$5=H429,$GX$5=H429,$GY$5=H429,$HB$5=H429,$HC$5=H429),$GC$5,))</f>
        <v>Бакалавры (ИВТ)</v>
      </c>
      <c r="AD429" s="84" t="str">
        <f>IF(OR(H429=$GD$4,H429=$GE$4,H429=$GF$4,H429=$GG$4,H429=$GD$5,H429=$GE$5),$GD$1,IF(OR(H429=$GH$4,H429=$GI$4,H429=$GJ$4,H429=$GK$4,H429=$GH$5,H429=$GI$5),$GH$1,IF(OR(H429=$GL$4,H429=$GM$4,H429=$GN$4,H429=$GO$4,H429=$GL$5,H429=$GM$5),$GL$1,IF(OR(H429=$GP$4,H429=$GQ$4,H429=$GR$4,H429=$GS$4,H429=$GP$5,H429=$GQ$5),$GP$1,IF(OR(H429=$GT$4,H429=$GU$4,H429=$GV$4,H429=$GW$4,H429=$GT$5,H429=$GU$5),$GT$1,IF(OR(H429=$GX$4,H429=$GY$4,H429=$GZ$4,H429=$HA$4,H429=$GX$5,H429=$GY$5),$GX$1,IF(OR(H429=$HB$4,H429=$HC$4,H429=$HD$4,H429=$HE$4,H429=$HB$5,H429=$HC$5),$HB$1,)))))))</f>
        <v>2020/2021</v>
      </c>
      <c r="AE429" s="85">
        <f t="shared" si="360"/>
        <v>35.833333333333336</v>
      </c>
      <c r="AF429" s="85">
        <f t="shared" si="361"/>
        <v>4.4791666666666667E-2</v>
      </c>
      <c r="AG429" s="83"/>
      <c r="AH429" s="83"/>
      <c r="AI429" s="87">
        <f t="shared" si="386"/>
        <v>0</v>
      </c>
      <c r="AJ429" s="87">
        <f t="shared" si="386"/>
        <v>0</v>
      </c>
      <c r="AK429" s="87">
        <f t="shared" si="386"/>
        <v>4.4791666666666667E-2</v>
      </c>
      <c r="AL429" s="87">
        <f t="shared" si="386"/>
        <v>0</v>
      </c>
      <c r="AM429" s="87">
        <f t="shared" si="386"/>
        <v>0</v>
      </c>
      <c r="AN429" s="87">
        <f t="shared" si="386"/>
        <v>0</v>
      </c>
      <c r="AO429" s="87">
        <f t="shared" si="386"/>
        <v>0</v>
      </c>
      <c r="AP429" s="87">
        <f t="shared" si="386"/>
        <v>0</v>
      </c>
      <c r="AQ429" s="87">
        <f t="shared" si="386"/>
        <v>0</v>
      </c>
      <c r="AR429" s="87">
        <f t="shared" si="386"/>
        <v>0</v>
      </c>
      <c r="AS429" s="87">
        <f t="shared" si="386"/>
        <v>0</v>
      </c>
      <c r="AT429" s="87">
        <f t="shared" si="386"/>
        <v>0</v>
      </c>
      <c r="AU429" s="87">
        <f t="shared" si="386"/>
        <v>0</v>
      </c>
      <c r="AV429" s="87">
        <f t="shared" si="386"/>
        <v>0</v>
      </c>
      <c r="AW429" s="87">
        <f t="shared" si="386"/>
        <v>0</v>
      </c>
      <c r="AX429" s="87">
        <f t="shared" si="386"/>
        <v>0</v>
      </c>
      <c r="AY429" s="87">
        <f t="shared" si="384"/>
        <v>0</v>
      </c>
      <c r="AZ429" s="87">
        <f t="shared" si="384"/>
        <v>0</v>
      </c>
      <c r="BA429" s="87">
        <f t="shared" si="384"/>
        <v>0</v>
      </c>
      <c r="BB429" s="87">
        <f t="shared" si="384"/>
        <v>0</v>
      </c>
      <c r="BC429" s="87">
        <f t="shared" si="384"/>
        <v>0</v>
      </c>
      <c r="BD429" s="87">
        <f t="shared" si="384"/>
        <v>0</v>
      </c>
      <c r="BE429" s="87">
        <f t="shared" si="384"/>
        <v>0</v>
      </c>
      <c r="BF429" s="87">
        <f t="shared" si="384"/>
        <v>0</v>
      </c>
      <c r="BG429" s="87">
        <f t="shared" si="384"/>
        <v>0</v>
      </c>
      <c r="BH429" s="87">
        <f t="shared" si="384"/>
        <v>0</v>
      </c>
      <c r="BI429" s="87">
        <f t="shared" si="384"/>
        <v>0</v>
      </c>
      <c r="BJ429" s="87">
        <f t="shared" si="384"/>
        <v>0</v>
      </c>
      <c r="BK429" s="87">
        <f t="shared" si="384"/>
        <v>0</v>
      </c>
      <c r="BL429" s="87">
        <f t="shared" si="384"/>
        <v>0</v>
      </c>
      <c r="BM429" s="87">
        <f t="shared" si="384"/>
        <v>0</v>
      </c>
      <c r="BN429" s="87">
        <f t="shared" si="380"/>
        <v>0</v>
      </c>
      <c r="BO429" s="87">
        <f t="shared" si="380"/>
        <v>0</v>
      </c>
      <c r="BP429" s="87">
        <f t="shared" si="380"/>
        <v>0</v>
      </c>
      <c r="BQ429" s="87">
        <f t="shared" si="380"/>
        <v>0</v>
      </c>
      <c r="BR429" s="87">
        <f t="shared" si="380"/>
        <v>0</v>
      </c>
      <c r="BS429" s="87">
        <f t="shared" si="380"/>
        <v>0</v>
      </c>
      <c r="BT429" s="87">
        <f t="shared" si="380"/>
        <v>0</v>
      </c>
      <c r="BU429" s="87">
        <f t="shared" si="380"/>
        <v>0</v>
      </c>
      <c r="BV429" s="87">
        <f t="shared" si="380"/>
        <v>0</v>
      </c>
      <c r="BW429" s="87">
        <f t="shared" si="380"/>
        <v>0</v>
      </c>
      <c r="BX429" s="87">
        <f t="shared" si="380"/>
        <v>0</v>
      </c>
      <c r="BY429" s="87">
        <f t="shared" si="380"/>
        <v>0</v>
      </c>
      <c r="BZ429" s="87">
        <f t="shared" si="380"/>
        <v>0</v>
      </c>
      <c r="CA429" s="87">
        <f t="shared" si="380"/>
        <v>0</v>
      </c>
      <c r="CB429" s="87">
        <f t="shared" si="380"/>
        <v>0</v>
      </c>
      <c r="CC429" s="87">
        <f t="shared" ref="CC429:CR492" si="388">IF(CC$1=$D429,$AF429,)</f>
        <v>0</v>
      </c>
      <c r="CD429" s="87">
        <f t="shared" si="388"/>
        <v>0</v>
      </c>
      <c r="CE429" s="87">
        <f t="shared" si="388"/>
        <v>0</v>
      </c>
      <c r="CF429" s="87">
        <f t="shared" si="388"/>
        <v>0</v>
      </c>
      <c r="CG429" s="87">
        <f t="shared" si="388"/>
        <v>0</v>
      </c>
      <c r="CH429" s="87">
        <f t="shared" si="388"/>
        <v>0</v>
      </c>
      <c r="CI429" s="87">
        <f t="shared" si="388"/>
        <v>0</v>
      </c>
      <c r="CJ429" s="87">
        <f t="shared" si="388"/>
        <v>0</v>
      </c>
      <c r="CK429" s="87">
        <f t="shared" si="388"/>
        <v>0</v>
      </c>
      <c r="CL429" s="87">
        <f t="shared" si="388"/>
        <v>0</v>
      </c>
      <c r="CM429" s="87">
        <f t="shared" si="388"/>
        <v>0</v>
      </c>
      <c r="CN429" s="87">
        <f t="shared" si="388"/>
        <v>0</v>
      </c>
      <c r="CO429" s="87">
        <f t="shared" si="388"/>
        <v>0</v>
      </c>
      <c r="CP429" s="87">
        <f t="shared" si="388"/>
        <v>0</v>
      </c>
      <c r="CQ429" s="87">
        <f t="shared" si="388"/>
        <v>0</v>
      </c>
      <c r="CR429" s="87">
        <f t="shared" si="388"/>
        <v>0</v>
      </c>
      <c r="CS429" s="87">
        <f t="shared" si="366"/>
        <v>0</v>
      </c>
      <c r="CT429" s="87">
        <f t="shared" si="366"/>
        <v>0</v>
      </c>
      <c r="CU429" s="87">
        <f t="shared" si="366"/>
        <v>0</v>
      </c>
      <c r="CV429" s="87">
        <f t="shared" si="382"/>
        <v>0</v>
      </c>
      <c r="CW429" s="87">
        <f t="shared" si="382"/>
        <v>0</v>
      </c>
      <c r="CX429" s="87">
        <f t="shared" si="382"/>
        <v>0</v>
      </c>
      <c r="CY429" s="87">
        <f t="shared" si="382"/>
        <v>0</v>
      </c>
      <c r="CZ429" s="87">
        <f t="shared" si="382"/>
        <v>0</v>
      </c>
      <c r="DA429" s="87">
        <f t="shared" si="382"/>
        <v>0</v>
      </c>
      <c r="DB429" s="87">
        <f t="shared" si="382"/>
        <v>0</v>
      </c>
      <c r="DC429" s="87">
        <f t="shared" si="382"/>
        <v>0</v>
      </c>
      <c r="DD429" s="87">
        <f t="shared" si="382"/>
        <v>0</v>
      </c>
      <c r="DE429" s="87">
        <f t="shared" si="382"/>
        <v>0</v>
      </c>
      <c r="DF429" s="91">
        <f t="shared" si="387"/>
        <v>0</v>
      </c>
      <c r="DG429" s="91">
        <f t="shared" si="387"/>
        <v>0</v>
      </c>
      <c r="DH429" s="91">
        <f t="shared" si="387"/>
        <v>163.6</v>
      </c>
      <c r="DI429" s="91">
        <f t="shared" si="387"/>
        <v>0</v>
      </c>
      <c r="DJ429" s="91">
        <f t="shared" si="387"/>
        <v>0</v>
      </c>
      <c r="DK429" s="91">
        <f t="shared" si="387"/>
        <v>0</v>
      </c>
      <c r="DL429" s="91">
        <f t="shared" si="387"/>
        <v>0</v>
      </c>
      <c r="DM429" s="91">
        <f t="shared" si="387"/>
        <v>0</v>
      </c>
      <c r="DN429" s="91">
        <f t="shared" si="387"/>
        <v>0</v>
      </c>
      <c r="DO429" s="91">
        <f t="shared" si="387"/>
        <v>0</v>
      </c>
      <c r="DP429" s="91">
        <f t="shared" si="387"/>
        <v>0</v>
      </c>
      <c r="DQ429" s="91">
        <f t="shared" si="387"/>
        <v>0</v>
      </c>
      <c r="DR429" s="91">
        <f t="shared" si="387"/>
        <v>0</v>
      </c>
      <c r="DS429" s="91">
        <f t="shared" si="387"/>
        <v>0</v>
      </c>
      <c r="DT429" s="91">
        <f t="shared" si="387"/>
        <v>0</v>
      </c>
      <c r="DU429" s="91">
        <f t="shared" si="387"/>
        <v>0</v>
      </c>
      <c r="DV429" s="91">
        <f t="shared" si="385"/>
        <v>0</v>
      </c>
      <c r="DW429" s="91">
        <f t="shared" si="385"/>
        <v>0</v>
      </c>
      <c r="DX429" s="91">
        <f t="shared" si="385"/>
        <v>0</v>
      </c>
      <c r="DY429" s="91">
        <f t="shared" si="385"/>
        <v>0</v>
      </c>
      <c r="DZ429" s="91">
        <f t="shared" si="385"/>
        <v>0</v>
      </c>
      <c r="EA429" s="91">
        <f t="shared" si="385"/>
        <v>0</v>
      </c>
      <c r="EB429" s="91">
        <f t="shared" si="385"/>
        <v>0</v>
      </c>
      <c r="EC429" s="91">
        <f t="shared" si="385"/>
        <v>0</v>
      </c>
      <c r="ED429" s="91">
        <f t="shared" si="385"/>
        <v>0</v>
      </c>
      <c r="EE429" s="91">
        <f t="shared" si="385"/>
        <v>0</v>
      </c>
      <c r="EF429" s="91">
        <f t="shared" si="385"/>
        <v>0</v>
      </c>
      <c r="EG429" s="91">
        <f t="shared" si="385"/>
        <v>0</v>
      </c>
      <c r="EH429" s="91">
        <f t="shared" si="385"/>
        <v>0</v>
      </c>
      <c r="EI429" s="91">
        <f t="shared" si="385"/>
        <v>0</v>
      </c>
      <c r="EJ429" s="91">
        <f t="shared" si="385"/>
        <v>0</v>
      </c>
      <c r="EK429" s="91">
        <f t="shared" si="381"/>
        <v>0</v>
      </c>
      <c r="EL429" s="91">
        <f t="shared" si="381"/>
        <v>0</v>
      </c>
      <c r="EM429" s="91">
        <f t="shared" si="381"/>
        <v>0</v>
      </c>
      <c r="EN429" s="91">
        <f t="shared" si="381"/>
        <v>0</v>
      </c>
      <c r="EO429" s="91">
        <f t="shared" si="381"/>
        <v>0</v>
      </c>
      <c r="EP429" s="91">
        <f t="shared" si="381"/>
        <v>0</v>
      </c>
      <c r="EQ429" s="91">
        <f t="shared" si="381"/>
        <v>0</v>
      </c>
      <c r="ER429" s="91">
        <f t="shared" si="381"/>
        <v>0</v>
      </c>
      <c r="ES429" s="91">
        <f t="shared" si="381"/>
        <v>0</v>
      </c>
      <c r="ET429" s="91">
        <f t="shared" si="381"/>
        <v>0</v>
      </c>
      <c r="EU429" s="91">
        <f t="shared" si="381"/>
        <v>0</v>
      </c>
      <c r="EV429" s="91">
        <f t="shared" si="381"/>
        <v>0</v>
      </c>
      <c r="EW429" s="91">
        <f t="shared" si="381"/>
        <v>0</v>
      </c>
      <c r="EX429" s="91">
        <f t="shared" si="381"/>
        <v>0</v>
      </c>
      <c r="EY429" s="91">
        <f t="shared" si="381"/>
        <v>0</v>
      </c>
      <c r="EZ429" s="91">
        <f t="shared" ref="EZ429:FO492" si="389">IF(EZ$1=$D429,$AE$3,)</f>
        <v>0</v>
      </c>
      <c r="FA429" s="91">
        <f t="shared" si="389"/>
        <v>0</v>
      </c>
      <c r="FB429" s="91">
        <f t="shared" si="389"/>
        <v>0</v>
      </c>
      <c r="FC429" s="91">
        <f t="shared" si="389"/>
        <v>0</v>
      </c>
      <c r="FD429" s="91">
        <f t="shared" si="389"/>
        <v>0</v>
      </c>
      <c r="FE429" s="91">
        <f t="shared" si="389"/>
        <v>0</v>
      </c>
      <c r="FF429" s="91">
        <f t="shared" si="389"/>
        <v>0</v>
      </c>
      <c r="FG429" s="91">
        <f t="shared" si="389"/>
        <v>0</v>
      </c>
      <c r="FH429" s="91">
        <f t="shared" si="389"/>
        <v>0</v>
      </c>
      <c r="FI429" s="91">
        <f t="shared" si="389"/>
        <v>0</v>
      </c>
      <c r="FJ429" s="91">
        <f t="shared" si="389"/>
        <v>0</v>
      </c>
      <c r="FK429" s="91">
        <f t="shared" si="389"/>
        <v>0</v>
      </c>
      <c r="FL429" s="91">
        <f t="shared" si="389"/>
        <v>0</v>
      </c>
      <c r="FM429" s="91">
        <f t="shared" si="389"/>
        <v>0</v>
      </c>
      <c r="FN429" s="91">
        <f t="shared" si="389"/>
        <v>0</v>
      </c>
      <c r="FO429" s="91">
        <f t="shared" si="389"/>
        <v>0</v>
      </c>
      <c r="FP429" s="91">
        <f t="shared" si="367"/>
        <v>0</v>
      </c>
      <c r="FQ429" s="91">
        <f t="shared" si="367"/>
        <v>0</v>
      </c>
      <c r="FR429" s="91">
        <f t="shared" si="367"/>
        <v>0</v>
      </c>
      <c r="FS429" s="91">
        <f t="shared" si="383"/>
        <v>0</v>
      </c>
      <c r="FT429" s="91">
        <f t="shared" si="383"/>
        <v>0</v>
      </c>
      <c r="FU429" s="91">
        <f t="shared" si="383"/>
        <v>0</v>
      </c>
      <c r="FV429" s="91">
        <f t="shared" si="383"/>
        <v>0</v>
      </c>
      <c r="FW429" s="91">
        <f t="shared" si="383"/>
        <v>0</v>
      </c>
      <c r="FX429" s="91">
        <f t="shared" si="383"/>
        <v>0</v>
      </c>
      <c r="FY429" s="91">
        <f t="shared" si="383"/>
        <v>0</v>
      </c>
      <c r="FZ429" s="91">
        <f t="shared" si="383"/>
        <v>0</v>
      </c>
      <c r="GA429" s="91">
        <f t="shared" si="383"/>
        <v>0</v>
      </c>
      <c r="GB429" s="91">
        <f t="shared" si="383"/>
        <v>0</v>
      </c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</row>
    <row r="430" spans="1:213" ht="38.25">
      <c r="A430" s="68">
        <f>Данные!A430</f>
        <v>5791</v>
      </c>
      <c r="B430" s="68">
        <f>Данные!B430</f>
        <v>2020</v>
      </c>
      <c r="C430" s="68" t="str">
        <f>Данные!C430</f>
        <v>компьютерных технологий и электронного обучения</v>
      </c>
      <c r="D430" s="68" t="str">
        <f>Данные!D430</f>
        <v>Воробьев Владимир Иванович</v>
      </c>
      <c r="E430" s="68" t="str">
        <f>Данные!E430</f>
        <v>доктор технических наук</v>
      </c>
      <c r="F430" s="68" t="str">
        <f>Данные!F430</f>
        <v>внешний</v>
      </c>
      <c r="G430" s="68">
        <f>Данные!G430</f>
        <v>1</v>
      </c>
      <c r="H430" s="68" t="str">
        <f>Данные!H430</f>
        <v>4 курс 2017 год/пост</v>
      </c>
      <c r="I430" s="68" t="str">
        <f>Данные!I430</f>
        <v>Руководство ВКР</v>
      </c>
      <c r="J430" s="68">
        <f>Данные!J430</f>
        <v>0</v>
      </c>
      <c r="K430" s="68">
        <f>Данные!K430</f>
        <v>0</v>
      </c>
      <c r="L430" s="68">
        <f>Данные!L430</f>
        <v>0</v>
      </c>
      <c r="M430" s="16">
        <f t="shared" si="356"/>
        <v>0</v>
      </c>
      <c r="N430" s="16">
        <f t="shared" si="357"/>
        <v>11.666666666666666</v>
      </c>
      <c r="O430" s="16">
        <f t="shared" si="358"/>
        <v>12.083333333333334</v>
      </c>
      <c r="P430" s="16">
        <f t="shared" si="359"/>
        <v>12.083333333333334</v>
      </c>
      <c r="Q430" s="68">
        <f>Данные!Q430</f>
        <v>0</v>
      </c>
      <c r="R430" s="68">
        <f>Данные!R430</f>
        <v>0</v>
      </c>
      <c r="S430" s="68">
        <f>Данные!S430</f>
        <v>0</v>
      </c>
      <c r="T430" s="68">
        <f>Данные!T430</f>
        <v>0</v>
      </c>
      <c r="U430" s="68">
        <f>Данные!U430</f>
        <v>0</v>
      </c>
      <c r="V430" s="68">
        <f>Данные!V430</f>
        <v>0</v>
      </c>
      <c r="W430" s="68">
        <f>Данные!W430</f>
        <v>29</v>
      </c>
      <c r="X430" s="68">
        <f>Данные!X430</f>
        <v>1</v>
      </c>
      <c r="Y430" s="68">
        <f>Данные!Y430</f>
        <v>2</v>
      </c>
      <c r="Z430" s="68">
        <f>Данные!Z430</f>
        <v>0</v>
      </c>
      <c r="AA430" s="68" t="str">
        <f>Данные!AA430</f>
        <v>ГПХ</v>
      </c>
      <c r="AB430" s="83">
        <f>IF(F430=$HG$3,$HH$3,IF(F430=$HG$4,$HH$4,IF(F430=$HG$5,$HH$5,IF(F430=$HG$6,$HH$6,IF(F430=$HG$7,$HH$7,IF(F430=$HG$8,$HH$8,IF(F430=$HG$9,$HH$9,IF(F430=$HG$10,$HH$10,IF(F430=$HG$11,$HH$11,IF(F430=$HG$12,$HH$12,IF(F430=$HG$13,$HH$13,IF(F430=$HG$14,$HH$14,IF(F430=$HG$15,$HH$15,)))))))))))))</f>
        <v>900</v>
      </c>
      <c r="AC430" s="84" t="str">
        <f>IF(OR($GD$4=H430,$GE$4=H430,$GF$4=H430,$GG$4=H430,$GH$4=H430,$GI$4=H430,$GJ$4=H430,$GK$4=H430,$GL$4=H430,$GM$4=H430,$GN$4=H430,$GO$4=H430,$GP$4=H430,$GQ$4=H430,$GR$4=H430,$GS$4=H430,$GT$4=H430,$GU$4=H430,$GV$4=H430,$GW$4=H430,$GX$4=H430,$GY$4=H430,$GZ$4=H430,$HA$4=H430,$HB$4=H430,$HC$4=H430,$HD$4=H430,$HE$4=H430),$GC$4,IF(OR($GD$5=H430,$GE$5=H430,$GH$5=H430,$GI$5=H430,$GL$5=H430,$GM$5=H430,$GP$5=H430,$GQ$5=H430,$GT$5=H430,$GU$5=H430,$GX$5=H430,$GY$5=H430,$HB$5=H430,$HC$5=H430),$GC$5,))</f>
        <v>Бакалавры (ИВТ)</v>
      </c>
      <c r="AD430" s="84" t="str">
        <f>IF(OR(H430=$GD$4,H430=$GE$4,H430=$GF$4,H430=$GG$4,H430=$GD$5,H430=$GE$5),$GD$1,IF(OR(H430=$GH$4,H430=$GI$4,H430=$GJ$4,H430=$GK$4,H430=$GH$5,H430=$GI$5),$GH$1,IF(OR(H430=$GL$4,H430=$GM$4,H430=$GN$4,H430=$GO$4,H430=$GL$5,H430=$GM$5),$GL$1,IF(OR(H430=$GP$4,H430=$GQ$4,H430=$GR$4,H430=$GS$4,H430=$GP$5,H430=$GQ$5),$GP$1,IF(OR(H430=$GT$4,H430=$GU$4,H430=$GV$4,H430=$GW$4,H430=$GT$5,H430=$GU$5),$GT$1,IF(OR(H430=$GX$4,H430=$GY$4,H430=$GZ$4,H430=$HA$4,H430=$GX$5,H430=$GY$5),$GX$1,IF(OR(H430=$HB$4,H430=$HC$4,H430=$HD$4,H430=$HE$4,H430=$HB$5,H430=$HC$5),$HB$1,)))))))</f>
        <v>2020/2021</v>
      </c>
      <c r="AE430" s="85">
        <f t="shared" si="360"/>
        <v>35.833333333333336</v>
      </c>
      <c r="AF430" s="85">
        <f t="shared" si="361"/>
        <v>3.9814814814814817E-2</v>
      </c>
      <c r="AG430" s="83"/>
      <c r="AH430" s="83"/>
      <c r="AI430" s="87">
        <f t="shared" si="386"/>
        <v>0</v>
      </c>
      <c r="AJ430" s="87">
        <f t="shared" si="386"/>
        <v>0</v>
      </c>
      <c r="AK430" s="87">
        <f t="shared" si="386"/>
        <v>0</v>
      </c>
      <c r="AL430" s="87">
        <f t="shared" si="386"/>
        <v>0</v>
      </c>
      <c r="AM430" s="87">
        <f t="shared" si="386"/>
        <v>0</v>
      </c>
      <c r="AN430" s="87">
        <f t="shared" si="386"/>
        <v>0</v>
      </c>
      <c r="AO430" s="87">
        <f t="shared" si="386"/>
        <v>0</v>
      </c>
      <c r="AP430" s="87">
        <f t="shared" si="386"/>
        <v>0</v>
      </c>
      <c r="AQ430" s="87">
        <f t="shared" si="386"/>
        <v>0</v>
      </c>
      <c r="AR430" s="87">
        <f t="shared" si="386"/>
        <v>0</v>
      </c>
      <c r="AS430" s="87">
        <f t="shared" si="386"/>
        <v>0</v>
      </c>
      <c r="AT430" s="87">
        <f t="shared" si="386"/>
        <v>0</v>
      </c>
      <c r="AU430" s="87">
        <f t="shared" si="386"/>
        <v>0</v>
      </c>
      <c r="AV430" s="87">
        <f t="shared" si="386"/>
        <v>0</v>
      </c>
      <c r="AW430" s="87">
        <f t="shared" si="386"/>
        <v>0</v>
      </c>
      <c r="AX430" s="87">
        <f t="shared" si="386"/>
        <v>0</v>
      </c>
      <c r="AY430" s="87">
        <f t="shared" si="384"/>
        <v>3.9814814814814817E-2</v>
      </c>
      <c r="AZ430" s="87">
        <f t="shared" si="384"/>
        <v>0</v>
      </c>
      <c r="BA430" s="87">
        <f t="shared" si="384"/>
        <v>0</v>
      </c>
      <c r="BB430" s="87">
        <f t="shared" si="384"/>
        <v>0</v>
      </c>
      <c r="BC430" s="87">
        <f t="shared" si="384"/>
        <v>0</v>
      </c>
      <c r="BD430" s="87">
        <f t="shared" si="384"/>
        <v>0</v>
      </c>
      <c r="BE430" s="87">
        <f t="shared" si="384"/>
        <v>0</v>
      </c>
      <c r="BF430" s="87">
        <f t="shared" si="384"/>
        <v>0</v>
      </c>
      <c r="BG430" s="87">
        <f t="shared" si="384"/>
        <v>0</v>
      </c>
      <c r="BH430" s="87">
        <f t="shared" si="384"/>
        <v>0</v>
      </c>
      <c r="BI430" s="87">
        <f t="shared" si="384"/>
        <v>0</v>
      </c>
      <c r="BJ430" s="87">
        <f t="shared" si="384"/>
        <v>0</v>
      </c>
      <c r="BK430" s="87">
        <f t="shared" si="384"/>
        <v>0</v>
      </c>
      <c r="BL430" s="87">
        <f t="shared" si="384"/>
        <v>0</v>
      </c>
      <c r="BM430" s="87">
        <f t="shared" si="384"/>
        <v>0</v>
      </c>
      <c r="BN430" s="87">
        <f t="shared" ref="BN430:CC493" si="390">IF(BN$1=$D430,$AF430,)</f>
        <v>0</v>
      </c>
      <c r="BO430" s="87">
        <f t="shared" si="390"/>
        <v>0</v>
      </c>
      <c r="BP430" s="87">
        <f t="shared" si="390"/>
        <v>0</v>
      </c>
      <c r="BQ430" s="87">
        <f t="shared" si="390"/>
        <v>0</v>
      </c>
      <c r="BR430" s="87">
        <f t="shared" si="390"/>
        <v>0</v>
      </c>
      <c r="BS430" s="87">
        <f t="shared" si="390"/>
        <v>0</v>
      </c>
      <c r="BT430" s="87">
        <f t="shared" si="390"/>
        <v>0</v>
      </c>
      <c r="BU430" s="87">
        <f t="shared" si="390"/>
        <v>0</v>
      </c>
      <c r="BV430" s="87">
        <f t="shared" si="390"/>
        <v>0</v>
      </c>
      <c r="BW430" s="87">
        <f t="shared" si="390"/>
        <v>0</v>
      </c>
      <c r="BX430" s="87">
        <f t="shared" si="390"/>
        <v>0</v>
      </c>
      <c r="BY430" s="87">
        <f t="shared" si="390"/>
        <v>0</v>
      </c>
      <c r="BZ430" s="87">
        <f t="shared" si="390"/>
        <v>0</v>
      </c>
      <c r="CA430" s="87">
        <f t="shared" si="390"/>
        <v>0</v>
      </c>
      <c r="CB430" s="87">
        <f t="shared" si="390"/>
        <v>0</v>
      </c>
      <c r="CC430" s="87">
        <f t="shared" si="390"/>
        <v>0</v>
      </c>
      <c r="CD430" s="87">
        <f t="shared" si="388"/>
        <v>0</v>
      </c>
      <c r="CE430" s="87">
        <f t="shared" si="388"/>
        <v>0</v>
      </c>
      <c r="CF430" s="87">
        <f t="shared" si="388"/>
        <v>0</v>
      </c>
      <c r="CG430" s="87">
        <f t="shared" si="388"/>
        <v>0</v>
      </c>
      <c r="CH430" s="87">
        <f t="shared" si="388"/>
        <v>0</v>
      </c>
      <c r="CI430" s="87">
        <f t="shared" si="388"/>
        <v>0</v>
      </c>
      <c r="CJ430" s="87">
        <f t="shared" si="388"/>
        <v>0</v>
      </c>
      <c r="CK430" s="87">
        <f t="shared" si="388"/>
        <v>0</v>
      </c>
      <c r="CL430" s="87">
        <f t="shared" si="388"/>
        <v>0</v>
      </c>
      <c r="CM430" s="87">
        <f t="shared" si="388"/>
        <v>0</v>
      </c>
      <c r="CN430" s="87">
        <f t="shared" si="388"/>
        <v>0</v>
      </c>
      <c r="CO430" s="87">
        <f t="shared" si="388"/>
        <v>0</v>
      </c>
      <c r="CP430" s="87">
        <f t="shared" si="388"/>
        <v>0</v>
      </c>
      <c r="CQ430" s="87">
        <f t="shared" si="388"/>
        <v>0</v>
      </c>
      <c r="CR430" s="87">
        <f t="shared" si="388"/>
        <v>0</v>
      </c>
      <c r="CS430" s="87">
        <f t="shared" si="366"/>
        <v>0</v>
      </c>
      <c r="CT430" s="87">
        <f t="shared" si="366"/>
        <v>0</v>
      </c>
      <c r="CU430" s="87">
        <f t="shared" si="366"/>
        <v>0</v>
      </c>
      <c r="CV430" s="87">
        <f t="shared" si="382"/>
        <v>0</v>
      </c>
      <c r="CW430" s="87">
        <f t="shared" si="382"/>
        <v>0</v>
      </c>
      <c r="CX430" s="87">
        <f t="shared" si="382"/>
        <v>0</v>
      </c>
      <c r="CY430" s="87">
        <f t="shared" si="382"/>
        <v>0</v>
      </c>
      <c r="CZ430" s="87">
        <f t="shared" si="382"/>
        <v>0</v>
      </c>
      <c r="DA430" s="87">
        <f t="shared" si="382"/>
        <v>0</v>
      </c>
      <c r="DB430" s="87">
        <f t="shared" si="382"/>
        <v>0</v>
      </c>
      <c r="DC430" s="87">
        <f t="shared" si="382"/>
        <v>0</v>
      </c>
      <c r="DD430" s="87">
        <f t="shared" si="382"/>
        <v>0</v>
      </c>
      <c r="DE430" s="87">
        <f t="shared" si="382"/>
        <v>0</v>
      </c>
      <c r="DF430" s="91">
        <f t="shared" si="387"/>
        <v>0</v>
      </c>
      <c r="DG430" s="91">
        <f t="shared" si="387"/>
        <v>0</v>
      </c>
      <c r="DH430" s="91">
        <f t="shared" si="387"/>
        <v>0</v>
      </c>
      <c r="DI430" s="91">
        <f t="shared" si="387"/>
        <v>0</v>
      </c>
      <c r="DJ430" s="91">
        <f t="shared" si="387"/>
        <v>0</v>
      </c>
      <c r="DK430" s="91">
        <f t="shared" si="387"/>
        <v>0</v>
      </c>
      <c r="DL430" s="91">
        <f t="shared" si="387"/>
        <v>0</v>
      </c>
      <c r="DM430" s="91">
        <f t="shared" si="387"/>
        <v>0</v>
      </c>
      <c r="DN430" s="91">
        <f t="shared" si="387"/>
        <v>0</v>
      </c>
      <c r="DO430" s="91">
        <f t="shared" si="387"/>
        <v>0</v>
      </c>
      <c r="DP430" s="91">
        <f t="shared" si="387"/>
        <v>0</v>
      </c>
      <c r="DQ430" s="91">
        <f t="shared" si="387"/>
        <v>0</v>
      </c>
      <c r="DR430" s="91">
        <f t="shared" si="387"/>
        <v>0</v>
      </c>
      <c r="DS430" s="91">
        <f t="shared" si="387"/>
        <v>0</v>
      </c>
      <c r="DT430" s="91">
        <f t="shared" si="387"/>
        <v>0</v>
      </c>
      <c r="DU430" s="91">
        <f t="shared" si="387"/>
        <v>0</v>
      </c>
      <c r="DV430" s="91">
        <f t="shared" si="385"/>
        <v>163.6</v>
      </c>
      <c r="DW430" s="91">
        <f t="shared" si="385"/>
        <v>0</v>
      </c>
      <c r="DX430" s="91">
        <f t="shared" si="385"/>
        <v>0</v>
      </c>
      <c r="DY430" s="91">
        <f t="shared" si="385"/>
        <v>0</v>
      </c>
      <c r="DZ430" s="91">
        <f t="shared" si="385"/>
        <v>0</v>
      </c>
      <c r="EA430" s="91">
        <f t="shared" si="385"/>
        <v>0</v>
      </c>
      <c r="EB430" s="91">
        <f t="shared" si="385"/>
        <v>0</v>
      </c>
      <c r="EC430" s="91">
        <f t="shared" si="385"/>
        <v>0</v>
      </c>
      <c r="ED430" s="91">
        <f t="shared" si="385"/>
        <v>0</v>
      </c>
      <c r="EE430" s="91">
        <f t="shared" si="385"/>
        <v>0</v>
      </c>
      <c r="EF430" s="91">
        <f t="shared" si="385"/>
        <v>0</v>
      </c>
      <c r="EG430" s="91">
        <f t="shared" si="385"/>
        <v>0</v>
      </c>
      <c r="EH430" s="91">
        <f t="shared" si="385"/>
        <v>0</v>
      </c>
      <c r="EI430" s="91">
        <f t="shared" si="385"/>
        <v>0</v>
      </c>
      <c r="EJ430" s="91">
        <f t="shared" si="385"/>
        <v>0</v>
      </c>
      <c r="EK430" s="91">
        <f t="shared" ref="EK430:EZ493" si="391">IF(EK$1=$D430,$AE$3,)</f>
        <v>0</v>
      </c>
      <c r="EL430" s="91">
        <f t="shared" si="391"/>
        <v>0</v>
      </c>
      <c r="EM430" s="91">
        <f t="shared" si="391"/>
        <v>0</v>
      </c>
      <c r="EN430" s="91">
        <f t="shared" si="391"/>
        <v>0</v>
      </c>
      <c r="EO430" s="91">
        <f t="shared" si="391"/>
        <v>0</v>
      </c>
      <c r="EP430" s="91">
        <f t="shared" si="391"/>
        <v>0</v>
      </c>
      <c r="EQ430" s="91">
        <f t="shared" si="391"/>
        <v>0</v>
      </c>
      <c r="ER430" s="91">
        <f t="shared" si="391"/>
        <v>0</v>
      </c>
      <c r="ES430" s="91">
        <f t="shared" si="391"/>
        <v>0</v>
      </c>
      <c r="ET430" s="91">
        <f t="shared" si="391"/>
        <v>0</v>
      </c>
      <c r="EU430" s="91">
        <f t="shared" si="391"/>
        <v>0</v>
      </c>
      <c r="EV430" s="91">
        <f t="shared" si="391"/>
        <v>0</v>
      </c>
      <c r="EW430" s="91">
        <f t="shared" si="391"/>
        <v>0</v>
      </c>
      <c r="EX430" s="91">
        <f t="shared" si="391"/>
        <v>0</v>
      </c>
      <c r="EY430" s="91">
        <f t="shared" si="391"/>
        <v>0</v>
      </c>
      <c r="EZ430" s="91">
        <f t="shared" si="391"/>
        <v>0</v>
      </c>
      <c r="FA430" s="91">
        <f t="shared" si="389"/>
        <v>0</v>
      </c>
      <c r="FB430" s="91">
        <f t="shared" si="389"/>
        <v>0</v>
      </c>
      <c r="FC430" s="91">
        <f t="shared" si="389"/>
        <v>0</v>
      </c>
      <c r="FD430" s="91">
        <f t="shared" si="389"/>
        <v>0</v>
      </c>
      <c r="FE430" s="91">
        <f t="shared" si="389"/>
        <v>0</v>
      </c>
      <c r="FF430" s="91">
        <f t="shared" si="389"/>
        <v>0</v>
      </c>
      <c r="FG430" s="91">
        <f t="shared" si="389"/>
        <v>0</v>
      </c>
      <c r="FH430" s="91">
        <f t="shared" si="389"/>
        <v>0</v>
      </c>
      <c r="FI430" s="91">
        <f t="shared" si="389"/>
        <v>0</v>
      </c>
      <c r="FJ430" s="91">
        <f t="shared" si="389"/>
        <v>0</v>
      </c>
      <c r="FK430" s="91">
        <f t="shared" si="389"/>
        <v>0</v>
      </c>
      <c r="FL430" s="91">
        <f t="shared" si="389"/>
        <v>0</v>
      </c>
      <c r="FM430" s="91">
        <f t="shared" si="389"/>
        <v>0</v>
      </c>
      <c r="FN430" s="91">
        <f t="shared" si="389"/>
        <v>0</v>
      </c>
      <c r="FO430" s="91">
        <f t="shared" si="389"/>
        <v>0</v>
      </c>
      <c r="FP430" s="91">
        <f t="shared" si="367"/>
        <v>0</v>
      </c>
      <c r="FQ430" s="91">
        <f t="shared" si="367"/>
        <v>0</v>
      </c>
      <c r="FR430" s="91">
        <f t="shared" si="367"/>
        <v>0</v>
      </c>
      <c r="FS430" s="91">
        <f t="shared" si="383"/>
        <v>0</v>
      </c>
      <c r="FT430" s="91">
        <f t="shared" si="383"/>
        <v>0</v>
      </c>
      <c r="FU430" s="91">
        <f t="shared" si="383"/>
        <v>0</v>
      </c>
      <c r="FV430" s="91">
        <f t="shared" si="383"/>
        <v>0</v>
      </c>
      <c r="FW430" s="91">
        <f t="shared" si="383"/>
        <v>0</v>
      </c>
      <c r="FX430" s="91">
        <f t="shared" si="383"/>
        <v>0</v>
      </c>
      <c r="FY430" s="91">
        <f t="shared" si="383"/>
        <v>0</v>
      </c>
      <c r="FZ430" s="91">
        <f t="shared" si="383"/>
        <v>0</v>
      </c>
      <c r="GA430" s="91">
        <f t="shared" si="383"/>
        <v>0</v>
      </c>
      <c r="GB430" s="91">
        <f t="shared" si="383"/>
        <v>0</v>
      </c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</row>
    <row r="431" spans="1:213" ht="38.25">
      <c r="A431" s="68">
        <f>Данные!A431</f>
        <v>5791</v>
      </c>
      <c r="B431" s="68">
        <f>Данные!B431</f>
        <v>2020</v>
      </c>
      <c r="C431" s="68" t="str">
        <f>Данные!C431</f>
        <v>компьютерных технологий и электронного обучения</v>
      </c>
      <c r="D431" s="68" t="str">
        <f>Данные!D431</f>
        <v>Копыльцов Александр Васильевич</v>
      </c>
      <c r="E431" s="68" t="str">
        <f>Данные!E431</f>
        <v>доктор технических наук</v>
      </c>
      <c r="F431" s="68" t="str">
        <f>Данные!F431</f>
        <v>внешний</v>
      </c>
      <c r="G431" s="68">
        <f>Данные!G431</f>
        <v>1</v>
      </c>
      <c r="H431" s="68" t="str">
        <f>Данные!H431</f>
        <v>4 курс 2017 год/пост</v>
      </c>
      <c r="I431" s="68" t="str">
        <f>Данные!I431</f>
        <v>Руководство ВКР</v>
      </c>
      <c r="J431" s="68">
        <f>Данные!J431</f>
        <v>0</v>
      </c>
      <c r="K431" s="68">
        <f>Данные!K431</f>
        <v>0</v>
      </c>
      <c r="L431" s="68">
        <f>Данные!L431</f>
        <v>0</v>
      </c>
      <c r="M431" s="16">
        <f t="shared" si="356"/>
        <v>0</v>
      </c>
      <c r="N431" s="16">
        <f t="shared" si="357"/>
        <v>11.666666666666666</v>
      </c>
      <c r="O431" s="16">
        <f t="shared" si="358"/>
        <v>12.083333333333334</v>
      </c>
      <c r="P431" s="16">
        <f t="shared" si="359"/>
        <v>12.083333333333334</v>
      </c>
      <c r="Q431" s="68">
        <f>Данные!Q431</f>
        <v>0</v>
      </c>
      <c r="R431" s="68">
        <f>Данные!R431</f>
        <v>0</v>
      </c>
      <c r="S431" s="68">
        <f>Данные!S431</f>
        <v>0</v>
      </c>
      <c r="T431" s="68">
        <f>Данные!T431</f>
        <v>0</v>
      </c>
      <c r="U431" s="68">
        <f>Данные!U431</f>
        <v>0</v>
      </c>
      <c r="V431" s="68">
        <f>Данные!V431</f>
        <v>0</v>
      </c>
      <c r="W431" s="68">
        <f>Данные!W431</f>
        <v>29</v>
      </c>
      <c r="X431" s="68">
        <f>Данные!X431</f>
        <v>1</v>
      </c>
      <c r="Y431" s="68">
        <f>Данные!Y431</f>
        <v>2</v>
      </c>
      <c r="Z431" s="68">
        <f>Данные!Z431</f>
        <v>0</v>
      </c>
      <c r="AA431" s="68">
        <f>Данные!AA431</f>
        <v>0</v>
      </c>
      <c r="AB431" s="83">
        <f>IF(F431=$HG$3,$HH$3,IF(F431=$HG$4,$HH$4,IF(F431=$HG$5,$HH$5,IF(F431=$HG$6,$HH$6,IF(F431=$HG$7,$HH$7,IF(F431=$HG$8,$HH$8,IF(F431=$HG$9,$HH$9,IF(F431=$HG$10,$HH$10,IF(F431=$HG$11,$HH$11,IF(F431=$HG$12,$HH$12,IF(F431=$HG$13,$HH$13,IF(F431=$HG$14,$HH$14,IF(F431=$HG$15,$HH$15,)))))))))))))</f>
        <v>900</v>
      </c>
      <c r="AC431" s="84" t="str">
        <f>IF(OR($GD$4=H431,$GE$4=H431,$GF$4=H431,$GG$4=H431,$GH$4=H431,$GI$4=H431,$GJ$4=H431,$GK$4=H431,$GL$4=H431,$GM$4=H431,$GN$4=H431,$GO$4=H431,$GP$4=H431,$GQ$4=H431,$GR$4=H431,$GS$4=H431,$GT$4=H431,$GU$4=H431,$GV$4=H431,$GW$4=H431,$GX$4=H431,$GY$4=H431,$GZ$4=H431,$HA$4=H431,$HB$4=H431,$HC$4=H431,$HD$4=H431,$HE$4=H431),$GC$4,IF(OR($GD$5=H431,$GE$5=H431,$GH$5=H431,$GI$5=H431,$GL$5=H431,$GM$5=H431,$GP$5=H431,$GQ$5=H431,$GT$5=H431,$GU$5=H431,$GX$5=H431,$GY$5=H431,$HB$5=H431,$HC$5=H431),$GC$5,))</f>
        <v>Бакалавры (ИВТ)</v>
      </c>
      <c r="AD431" s="84" t="str">
        <f>IF(OR(H431=$GD$4,H431=$GE$4,H431=$GF$4,H431=$GG$4,H431=$GD$5,H431=$GE$5),$GD$1,IF(OR(H431=$GH$4,H431=$GI$4,H431=$GJ$4,H431=$GK$4,H431=$GH$5,H431=$GI$5),$GH$1,IF(OR(H431=$GL$4,H431=$GM$4,H431=$GN$4,H431=$GO$4,H431=$GL$5,H431=$GM$5),$GL$1,IF(OR(H431=$GP$4,H431=$GQ$4,H431=$GR$4,H431=$GS$4,H431=$GP$5,H431=$GQ$5),$GP$1,IF(OR(H431=$GT$4,H431=$GU$4,H431=$GV$4,H431=$GW$4,H431=$GT$5,H431=$GU$5),$GT$1,IF(OR(H431=$GX$4,H431=$GY$4,H431=$GZ$4,H431=$HA$4,H431=$GX$5,H431=$GY$5),$GX$1,IF(OR(H431=$HB$4,H431=$HC$4,H431=$HD$4,H431=$HE$4,H431=$HB$5,H431=$HC$5),$HB$1,)))))))</f>
        <v>2020/2021</v>
      </c>
      <c r="AE431" s="85">
        <f t="shared" si="360"/>
        <v>35.833333333333336</v>
      </c>
      <c r="AF431" s="85">
        <f t="shared" si="361"/>
        <v>3.9814814814814817E-2</v>
      </c>
      <c r="AG431" s="83"/>
      <c r="AH431" s="83"/>
      <c r="AI431" s="87">
        <f t="shared" si="386"/>
        <v>0</v>
      </c>
      <c r="AJ431" s="87">
        <f t="shared" si="386"/>
        <v>0</v>
      </c>
      <c r="AK431" s="87">
        <f t="shared" si="386"/>
        <v>0</v>
      </c>
      <c r="AL431" s="87">
        <f t="shared" si="386"/>
        <v>0</v>
      </c>
      <c r="AM431" s="87">
        <f t="shared" si="386"/>
        <v>0</v>
      </c>
      <c r="AN431" s="87">
        <f t="shared" si="386"/>
        <v>0</v>
      </c>
      <c r="AO431" s="87">
        <f t="shared" si="386"/>
        <v>0</v>
      </c>
      <c r="AP431" s="87">
        <f t="shared" si="386"/>
        <v>0</v>
      </c>
      <c r="AQ431" s="87">
        <f t="shared" si="386"/>
        <v>0</v>
      </c>
      <c r="AR431" s="87">
        <f t="shared" si="386"/>
        <v>0</v>
      </c>
      <c r="AS431" s="87">
        <f t="shared" si="386"/>
        <v>0</v>
      </c>
      <c r="AT431" s="87">
        <f t="shared" si="386"/>
        <v>0</v>
      </c>
      <c r="AU431" s="87">
        <f t="shared" si="386"/>
        <v>0</v>
      </c>
      <c r="AV431" s="87">
        <f t="shared" si="386"/>
        <v>0</v>
      </c>
      <c r="AW431" s="87">
        <f t="shared" si="386"/>
        <v>0</v>
      </c>
      <c r="AX431" s="87">
        <f t="shared" si="386"/>
        <v>0</v>
      </c>
      <c r="AY431" s="87">
        <f t="shared" si="384"/>
        <v>0</v>
      </c>
      <c r="AZ431" s="87">
        <f t="shared" si="384"/>
        <v>0</v>
      </c>
      <c r="BA431" s="87">
        <f t="shared" si="384"/>
        <v>0</v>
      </c>
      <c r="BB431" s="87">
        <f t="shared" si="384"/>
        <v>0</v>
      </c>
      <c r="BC431" s="87">
        <f t="shared" si="384"/>
        <v>0</v>
      </c>
      <c r="BD431" s="87">
        <f t="shared" si="384"/>
        <v>0</v>
      </c>
      <c r="BE431" s="87">
        <f t="shared" si="384"/>
        <v>0</v>
      </c>
      <c r="BF431" s="87">
        <f t="shared" si="384"/>
        <v>0</v>
      </c>
      <c r="BG431" s="87">
        <f t="shared" si="384"/>
        <v>0</v>
      </c>
      <c r="BH431" s="87">
        <f t="shared" si="384"/>
        <v>0</v>
      </c>
      <c r="BI431" s="87">
        <f t="shared" si="384"/>
        <v>0</v>
      </c>
      <c r="BJ431" s="87">
        <f t="shared" si="384"/>
        <v>0</v>
      </c>
      <c r="BK431" s="87">
        <f t="shared" si="384"/>
        <v>0</v>
      </c>
      <c r="BL431" s="87">
        <f t="shared" si="384"/>
        <v>0</v>
      </c>
      <c r="BM431" s="87">
        <f t="shared" si="384"/>
        <v>0</v>
      </c>
      <c r="BN431" s="87">
        <f t="shared" si="390"/>
        <v>0</v>
      </c>
      <c r="BO431" s="87">
        <f t="shared" si="390"/>
        <v>0</v>
      </c>
      <c r="BP431" s="87">
        <f t="shared" si="390"/>
        <v>0</v>
      </c>
      <c r="BQ431" s="87">
        <f t="shared" si="390"/>
        <v>0</v>
      </c>
      <c r="BR431" s="87">
        <f t="shared" si="390"/>
        <v>0</v>
      </c>
      <c r="BS431" s="87">
        <f t="shared" si="390"/>
        <v>0</v>
      </c>
      <c r="BT431" s="87">
        <f t="shared" si="390"/>
        <v>0</v>
      </c>
      <c r="BU431" s="87">
        <f t="shared" si="390"/>
        <v>3.9814814814814817E-2</v>
      </c>
      <c r="BV431" s="87">
        <f t="shared" si="390"/>
        <v>0</v>
      </c>
      <c r="BW431" s="87">
        <f t="shared" si="390"/>
        <v>0</v>
      </c>
      <c r="BX431" s="87">
        <f t="shared" si="390"/>
        <v>0</v>
      </c>
      <c r="BY431" s="87">
        <f t="shared" si="390"/>
        <v>0</v>
      </c>
      <c r="BZ431" s="87">
        <f t="shared" si="390"/>
        <v>0</v>
      </c>
      <c r="CA431" s="87">
        <f t="shared" si="390"/>
        <v>0</v>
      </c>
      <c r="CB431" s="87">
        <f t="shared" si="390"/>
        <v>0</v>
      </c>
      <c r="CC431" s="87">
        <f t="shared" si="390"/>
        <v>0</v>
      </c>
      <c r="CD431" s="87">
        <f t="shared" si="388"/>
        <v>0</v>
      </c>
      <c r="CE431" s="87">
        <f t="shared" si="388"/>
        <v>0</v>
      </c>
      <c r="CF431" s="87">
        <f t="shared" si="388"/>
        <v>0</v>
      </c>
      <c r="CG431" s="87">
        <f t="shared" si="388"/>
        <v>0</v>
      </c>
      <c r="CH431" s="87">
        <f t="shared" si="388"/>
        <v>0</v>
      </c>
      <c r="CI431" s="87">
        <f t="shared" si="388"/>
        <v>0</v>
      </c>
      <c r="CJ431" s="87">
        <f t="shared" si="388"/>
        <v>0</v>
      </c>
      <c r="CK431" s="87">
        <f t="shared" si="388"/>
        <v>0</v>
      </c>
      <c r="CL431" s="87">
        <f t="shared" si="388"/>
        <v>0</v>
      </c>
      <c r="CM431" s="87">
        <f t="shared" si="388"/>
        <v>0</v>
      </c>
      <c r="CN431" s="87">
        <f t="shared" si="388"/>
        <v>0</v>
      </c>
      <c r="CO431" s="87">
        <f t="shared" si="388"/>
        <v>0</v>
      </c>
      <c r="CP431" s="87">
        <f t="shared" si="388"/>
        <v>0</v>
      </c>
      <c r="CQ431" s="87">
        <f t="shared" si="388"/>
        <v>0</v>
      </c>
      <c r="CR431" s="87">
        <f t="shared" si="388"/>
        <v>0</v>
      </c>
      <c r="CS431" s="87">
        <f t="shared" si="366"/>
        <v>0</v>
      </c>
      <c r="CT431" s="87">
        <f t="shared" si="366"/>
        <v>0</v>
      </c>
      <c r="CU431" s="87">
        <f t="shared" si="366"/>
        <v>0</v>
      </c>
      <c r="CV431" s="87">
        <f t="shared" si="382"/>
        <v>0</v>
      </c>
      <c r="CW431" s="87">
        <f t="shared" si="382"/>
        <v>0</v>
      </c>
      <c r="CX431" s="87">
        <f t="shared" si="382"/>
        <v>0</v>
      </c>
      <c r="CY431" s="87">
        <f t="shared" si="382"/>
        <v>0</v>
      </c>
      <c r="CZ431" s="87">
        <f t="shared" si="382"/>
        <v>0</v>
      </c>
      <c r="DA431" s="87">
        <f t="shared" si="382"/>
        <v>0</v>
      </c>
      <c r="DB431" s="87">
        <f t="shared" si="382"/>
        <v>0</v>
      </c>
      <c r="DC431" s="87">
        <f t="shared" si="382"/>
        <v>0</v>
      </c>
      <c r="DD431" s="87">
        <f t="shared" si="382"/>
        <v>0</v>
      </c>
      <c r="DE431" s="87">
        <f t="shared" si="382"/>
        <v>0</v>
      </c>
      <c r="DF431" s="91">
        <f t="shared" si="387"/>
        <v>0</v>
      </c>
      <c r="DG431" s="91">
        <f t="shared" si="387"/>
        <v>0</v>
      </c>
      <c r="DH431" s="91">
        <f t="shared" si="387"/>
        <v>0</v>
      </c>
      <c r="DI431" s="91">
        <f t="shared" si="387"/>
        <v>0</v>
      </c>
      <c r="DJ431" s="91">
        <f t="shared" si="387"/>
        <v>0</v>
      </c>
      <c r="DK431" s="91">
        <f t="shared" si="387"/>
        <v>0</v>
      </c>
      <c r="DL431" s="91">
        <f t="shared" si="387"/>
        <v>0</v>
      </c>
      <c r="DM431" s="91">
        <f t="shared" si="387"/>
        <v>0</v>
      </c>
      <c r="DN431" s="91">
        <f t="shared" si="387"/>
        <v>0</v>
      </c>
      <c r="DO431" s="91">
        <f t="shared" si="387"/>
        <v>0</v>
      </c>
      <c r="DP431" s="91">
        <f t="shared" si="387"/>
        <v>0</v>
      </c>
      <c r="DQ431" s="91">
        <f t="shared" si="387"/>
        <v>0</v>
      </c>
      <c r="DR431" s="91">
        <f t="shared" si="387"/>
        <v>0</v>
      </c>
      <c r="DS431" s="91">
        <f t="shared" si="387"/>
        <v>0</v>
      </c>
      <c r="DT431" s="91">
        <f t="shared" si="387"/>
        <v>0</v>
      </c>
      <c r="DU431" s="91">
        <f t="shared" si="387"/>
        <v>0</v>
      </c>
      <c r="DV431" s="91">
        <f t="shared" si="385"/>
        <v>0</v>
      </c>
      <c r="DW431" s="91">
        <f t="shared" si="385"/>
        <v>0</v>
      </c>
      <c r="DX431" s="91">
        <f t="shared" si="385"/>
        <v>0</v>
      </c>
      <c r="DY431" s="91">
        <f t="shared" si="385"/>
        <v>0</v>
      </c>
      <c r="DZ431" s="91">
        <f t="shared" si="385"/>
        <v>0</v>
      </c>
      <c r="EA431" s="91">
        <f t="shared" si="385"/>
        <v>0</v>
      </c>
      <c r="EB431" s="91">
        <f t="shared" si="385"/>
        <v>0</v>
      </c>
      <c r="EC431" s="91">
        <f t="shared" si="385"/>
        <v>0</v>
      </c>
      <c r="ED431" s="91">
        <f t="shared" si="385"/>
        <v>0</v>
      </c>
      <c r="EE431" s="91">
        <f t="shared" si="385"/>
        <v>0</v>
      </c>
      <c r="EF431" s="91">
        <f t="shared" si="385"/>
        <v>0</v>
      </c>
      <c r="EG431" s="91">
        <f t="shared" si="385"/>
        <v>0</v>
      </c>
      <c r="EH431" s="91">
        <f t="shared" si="385"/>
        <v>0</v>
      </c>
      <c r="EI431" s="91">
        <f t="shared" si="385"/>
        <v>0</v>
      </c>
      <c r="EJ431" s="91">
        <f t="shared" si="385"/>
        <v>0</v>
      </c>
      <c r="EK431" s="91">
        <f t="shared" si="391"/>
        <v>0</v>
      </c>
      <c r="EL431" s="91">
        <f t="shared" si="391"/>
        <v>0</v>
      </c>
      <c r="EM431" s="91">
        <f t="shared" si="391"/>
        <v>0</v>
      </c>
      <c r="EN431" s="91">
        <f t="shared" si="391"/>
        <v>0</v>
      </c>
      <c r="EO431" s="91">
        <f t="shared" si="391"/>
        <v>0</v>
      </c>
      <c r="EP431" s="91">
        <f t="shared" si="391"/>
        <v>0</v>
      </c>
      <c r="EQ431" s="91">
        <f t="shared" si="391"/>
        <v>0</v>
      </c>
      <c r="ER431" s="91">
        <f t="shared" si="391"/>
        <v>163.6</v>
      </c>
      <c r="ES431" s="91">
        <f t="shared" si="391"/>
        <v>0</v>
      </c>
      <c r="ET431" s="91">
        <f t="shared" si="391"/>
        <v>0</v>
      </c>
      <c r="EU431" s="91">
        <f t="shared" si="391"/>
        <v>0</v>
      </c>
      <c r="EV431" s="91">
        <f t="shared" si="391"/>
        <v>0</v>
      </c>
      <c r="EW431" s="91">
        <f t="shared" si="391"/>
        <v>0</v>
      </c>
      <c r="EX431" s="91">
        <f t="shared" si="391"/>
        <v>0</v>
      </c>
      <c r="EY431" s="91">
        <f t="shared" si="391"/>
        <v>0</v>
      </c>
      <c r="EZ431" s="91">
        <f t="shared" si="391"/>
        <v>0</v>
      </c>
      <c r="FA431" s="91">
        <f t="shared" si="389"/>
        <v>0</v>
      </c>
      <c r="FB431" s="91">
        <f t="shared" si="389"/>
        <v>0</v>
      </c>
      <c r="FC431" s="91">
        <f t="shared" si="389"/>
        <v>0</v>
      </c>
      <c r="FD431" s="91">
        <f t="shared" si="389"/>
        <v>0</v>
      </c>
      <c r="FE431" s="91">
        <f t="shared" si="389"/>
        <v>0</v>
      </c>
      <c r="FF431" s="91">
        <f t="shared" si="389"/>
        <v>0</v>
      </c>
      <c r="FG431" s="91">
        <f t="shared" si="389"/>
        <v>0</v>
      </c>
      <c r="FH431" s="91">
        <f t="shared" si="389"/>
        <v>0</v>
      </c>
      <c r="FI431" s="91">
        <f t="shared" si="389"/>
        <v>0</v>
      </c>
      <c r="FJ431" s="91">
        <f t="shared" si="389"/>
        <v>0</v>
      </c>
      <c r="FK431" s="91">
        <f t="shared" si="389"/>
        <v>0</v>
      </c>
      <c r="FL431" s="91">
        <f t="shared" si="389"/>
        <v>0</v>
      </c>
      <c r="FM431" s="91">
        <f t="shared" si="389"/>
        <v>0</v>
      </c>
      <c r="FN431" s="91">
        <f t="shared" si="389"/>
        <v>0</v>
      </c>
      <c r="FO431" s="91">
        <f t="shared" si="389"/>
        <v>0</v>
      </c>
      <c r="FP431" s="91">
        <f t="shared" si="367"/>
        <v>0</v>
      </c>
      <c r="FQ431" s="91">
        <f t="shared" si="367"/>
        <v>0</v>
      </c>
      <c r="FR431" s="91">
        <f t="shared" si="367"/>
        <v>0</v>
      </c>
      <c r="FS431" s="91">
        <f t="shared" si="383"/>
        <v>0</v>
      </c>
      <c r="FT431" s="91">
        <f t="shared" si="383"/>
        <v>0</v>
      </c>
      <c r="FU431" s="91">
        <f t="shared" si="383"/>
        <v>0</v>
      </c>
      <c r="FV431" s="91">
        <f t="shared" si="383"/>
        <v>0</v>
      </c>
      <c r="FW431" s="91">
        <f t="shared" si="383"/>
        <v>0</v>
      </c>
      <c r="FX431" s="91">
        <f t="shared" si="383"/>
        <v>0</v>
      </c>
      <c r="FY431" s="91">
        <f t="shared" si="383"/>
        <v>0</v>
      </c>
      <c r="FZ431" s="91">
        <f t="shared" si="383"/>
        <v>0</v>
      </c>
      <c r="GA431" s="91">
        <f t="shared" si="383"/>
        <v>0</v>
      </c>
      <c r="GB431" s="91">
        <f t="shared" si="383"/>
        <v>0</v>
      </c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</row>
    <row r="432" spans="1:213" ht="38.25">
      <c r="A432" s="68">
        <f>Данные!A432</f>
        <v>5791</v>
      </c>
      <c r="B432" s="68">
        <f>Данные!B432</f>
        <v>2020</v>
      </c>
      <c r="C432" s="68" t="str">
        <f>Данные!C432</f>
        <v>компьютерных технологий и электронного обучения</v>
      </c>
      <c r="D432" s="68" t="str">
        <f>Данные!D432</f>
        <v>Карпова Наталья Александровна</v>
      </c>
      <c r="E432" s="68" t="str">
        <f>Данные!E432</f>
        <v>кандидат технических наук</v>
      </c>
      <c r="F432" s="68" t="str">
        <f>Данные!F432</f>
        <v>доцент</v>
      </c>
      <c r="G432" s="68">
        <f>Данные!G432</f>
        <v>0.75</v>
      </c>
      <c r="H432" s="68" t="str">
        <f>Данные!H432</f>
        <v>4 курс 2017 год/пост</v>
      </c>
      <c r="I432" s="68" t="str">
        <f>Данные!I432</f>
        <v>Руководство ВКР</v>
      </c>
      <c r="J432" s="68">
        <f>Данные!J432</f>
        <v>0</v>
      </c>
      <c r="K432" s="68">
        <f>Данные!K432</f>
        <v>0</v>
      </c>
      <c r="L432" s="68">
        <f>Данные!L432</f>
        <v>0</v>
      </c>
      <c r="M432" s="16">
        <f t="shared" si="356"/>
        <v>0</v>
      </c>
      <c r="N432" s="16">
        <f t="shared" si="357"/>
        <v>11.666666666666666</v>
      </c>
      <c r="O432" s="16">
        <f t="shared" si="358"/>
        <v>12.083333333333334</v>
      </c>
      <c r="P432" s="16">
        <f t="shared" si="359"/>
        <v>12.083333333333334</v>
      </c>
      <c r="Q432" s="68">
        <f>Данные!Q432</f>
        <v>0</v>
      </c>
      <c r="R432" s="68">
        <f>Данные!R432</f>
        <v>0</v>
      </c>
      <c r="S432" s="68">
        <f>Данные!S432</f>
        <v>0</v>
      </c>
      <c r="T432" s="68">
        <f>Данные!T432</f>
        <v>0</v>
      </c>
      <c r="U432" s="68">
        <f>Данные!U432</f>
        <v>0</v>
      </c>
      <c r="V432" s="68">
        <f>Данные!V432</f>
        <v>0</v>
      </c>
      <c r="W432" s="68">
        <f>Данные!W432</f>
        <v>29</v>
      </c>
      <c r="X432" s="68">
        <f>Данные!X432</f>
        <v>1</v>
      </c>
      <c r="Y432" s="68">
        <f>Данные!Y432</f>
        <v>2</v>
      </c>
      <c r="Z432" s="68">
        <f>Данные!Z432</f>
        <v>0</v>
      </c>
      <c r="AA432" s="68" t="str">
        <f>Данные!AA432</f>
        <v>доп</v>
      </c>
      <c r="AB432" s="83">
        <f>IF(F432=$HG$3,$HH$3,IF(F432=$HG$4,$HH$4,IF(F432=$HG$5,$HH$5,IF(F432=$HG$6,$HH$6,IF(F432=$HG$7,$HH$7,IF(F432=$HG$8,$HH$8,IF(F432=$HG$9,$HH$9,IF(F432=$HG$10,$HH$10,IF(F432=$HG$11,$HH$11,IF(F432=$HG$12,$HH$12,IF(F432=$HG$13,$HH$13,IF(F432=$HG$14,$HH$14,IF(F432=$HG$15,$HH$15,)))))))))))))</f>
        <v>800</v>
      </c>
      <c r="AC432" s="84" t="str">
        <f>IF(OR($GD$4=H432,$GE$4=H432,$GF$4=H432,$GG$4=H432,$GH$4=H432,$GI$4=H432,$GJ$4=H432,$GK$4=H432,$GL$4=H432,$GM$4=H432,$GN$4=H432,$GO$4=H432,$GP$4=H432,$GQ$4=H432,$GR$4=H432,$GS$4=H432,$GT$4=H432,$GU$4=H432,$GV$4=H432,$GW$4=H432,$GX$4=H432,$GY$4=H432,$GZ$4=H432,$HA$4=H432,$HB$4=H432,$HC$4=H432,$HD$4=H432,$HE$4=H432),$GC$4,IF(OR($GD$5=H432,$GE$5=H432,$GH$5=H432,$GI$5=H432,$GL$5=H432,$GM$5=H432,$GP$5=H432,$GQ$5=H432,$GT$5=H432,$GU$5=H432,$GX$5=H432,$GY$5=H432,$HB$5=H432,$HC$5=H432),$GC$5,))</f>
        <v>Бакалавры (ИВТ)</v>
      </c>
      <c r="AD432" s="84" t="str">
        <f>IF(OR(H432=$GD$4,H432=$GE$4,H432=$GF$4,H432=$GG$4,H432=$GD$5,H432=$GE$5),$GD$1,IF(OR(H432=$GH$4,H432=$GI$4,H432=$GJ$4,H432=$GK$4,H432=$GH$5,H432=$GI$5),$GH$1,IF(OR(H432=$GL$4,H432=$GM$4,H432=$GN$4,H432=$GO$4,H432=$GL$5,H432=$GM$5),$GL$1,IF(OR(H432=$GP$4,H432=$GQ$4,H432=$GR$4,H432=$GS$4,H432=$GP$5,H432=$GQ$5),$GP$1,IF(OR(H432=$GT$4,H432=$GU$4,H432=$GV$4,H432=$GW$4,H432=$GT$5,H432=$GU$5),$GT$1,IF(OR(H432=$GX$4,H432=$GY$4,H432=$GZ$4,H432=$HA$4,H432=$GX$5,H432=$GY$5),$GX$1,IF(OR(H432=$HB$4,H432=$HC$4,H432=$HD$4,H432=$HE$4,H432=$HB$5,H432=$HC$5),$HB$1,)))))))</f>
        <v>2020/2021</v>
      </c>
      <c r="AE432" s="85">
        <f t="shared" si="360"/>
        <v>35.833333333333336</v>
      </c>
      <c r="AF432" s="85">
        <f t="shared" si="361"/>
        <v>4.4791666666666667E-2</v>
      </c>
      <c r="AG432" s="83"/>
      <c r="AH432" s="83"/>
      <c r="AI432" s="87">
        <f t="shared" si="386"/>
        <v>0</v>
      </c>
      <c r="AJ432" s="87">
        <f t="shared" si="386"/>
        <v>0</v>
      </c>
      <c r="AK432" s="87">
        <f t="shared" si="386"/>
        <v>0</v>
      </c>
      <c r="AL432" s="87">
        <f t="shared" si="386"/>
        <v>0</v>
      </c>
      <c r="AM432" s="87">
        <f t="shared" si="386"/>
        <v>0</v>
      </c>
      <c r="AN432" s="87">
        <f t="shared" si="386"/>
        <v>0</v>
      </c>
      <c r="AO432" s="87">
        <f t="shared" si="386"/>
        <v>0</v>
      </c>
      <c r="AP432" s="87">
        <f t="shared" si="386"/>
        <v>0</v>
      </c>
      <c r="AQ432" s="87">
        <f t="shared" si="386"/>
        <v>0</v>
      </c>
      <c r="AR432" s="87">
        <f t="shared" si="386"/>
        <v>0</v>
      </c>
      <c r="AS432" s="87">
        <f t="shared" si="386"/>
        <v>0</v>
      </c>
      <c r="AT432" s="87">
        <f t="shared" si="386"/>
        <v>0</v>
      </c>
      <c r="AU432" s="87">
        <f t="shared" si="386"/>
        <v>0</v>
      </c>
      <c r="AV432" s="87">
        <f t="shared" si="386"/>
        <v>0</v>
      </c>
      <c r="AW432" s="87">
        <f t="shared" si="386"/>
        <v>0</v>
      </c>
      <c r="AX432" s="87">
        <f t="shared" si="386"/>
        <v>0</v>
      </c>
      <c r="AY432" s="87">
        <f t="shared" si="384"/>
        <v>0</v>
      </c>
      <c r="AZ432" s="87">
        <f t="shared" si="384"/>
        <v>0</v>
      </c>
      <c r="BA432" s="87">
        <f t="shared" si="384"/>
        <v>0</v>
      </c>
      <c r="BB432" s="87">
        <f t="shared" si="384"/>
        <v>0</v>
      </c>
      <c r="BC432" s="87">
        <f t="shared" si="384"/>
        <v>0</v>
      </c>
      <c r="BD432" s="87">
        <f t="shared" si="384"/>
        <v>0</v>
      </c>
      <c r="BE432" s="87">
        <f t="shared" si="384"/>
        <v>0</v>
      </c>
      <c r="BF432" s="87">
        <f t="shared" si="384"/>
        <v>0</v>
      </c>
      <c r="BG432" s="87">
        <f t="shared" si="384"/>
        <v>0</v>
      </c>
      <c r="BH432" s="87">
        <f t="shared" si="384"/>
        <v>0</v>
      </c>
      <c r="BI432" s="87">
        <f t="shared" si="384"/>
        <v>0</v>
      </c>
      <c r="BJ432" s="87">
        <f t="shared" si="384"/>
        <v>0</v>
      </c>
      <c r="BK432" s="87">
        <f t="shared" si="384"/>
        <v>0</v>
      </c>
      <c r="BL432" s="87">
        <f t="shared" si="384"/>
        <v>0</v>
      </c>
      <c r="BM432" s="87">
        <f t="shared" si="384"/>
        <v>0</v>
      </c>
      <c r="BN432" s="87">
        <f t="shared" si="390"/>
        <v>0</v>
      </c>
      <c r="BO432" s="87">
        <f t="shared" si="390"/>
        <v>0</v>
      </c>
      <c r="BP432" s="87">
        <f t="shared" si="390"/>
        <v>0</v>
      </c>
      <c r="BQ432" s="87">
        <f t="shared" si="390"/>
        <v>4.4791666666666667E-2</v>
      </c>
      <c r="BR432" s="87">
        <f t="shared" si="390"/>
        <v>0</v>
      </c>
      <c r="BS432" s="87">
        <f t="shared" si="390"/>
        <v>0</v>
      </c>
      <c r="BT432" s="87">
        <f t="shared" si="390"/>
        <v>0</v>
      </c>
      <c r="BU432" s="87">
        <f t="shared" si="390"/>
        <v>0</v>
      </c>
      <c r="BV432" s="87">
        <f t="shared" si="390"/>
        <v>0</v>
      </c>
      <c r="BW432" s="87">
        <f t="shared" si="390"/>
        <v>0</v>
      </c>
      <c r="BX432" s="87">
        <f t="shared" si="390"/>
        <v>0</v>
      </c>
      <c r="BY432" s="87">
        <f t="shared" si="390"/>
        <v>0</v>
      </c>
      <c r="BZ432" s="87">
        <f t="shared" si="390"/>
        <v>0</v>
      </c>
      <c r="CA432" s="87">
        <f t="shared" si="390"/>
        <v>0</v>
      </c>
      <c r="CB432" s="87">
        <f t="shared" si="390"/>
        <v>0</v>
      </c>
      <c r="CC432" s="87">
        <f t="shared" si="390"/>
        <v>0</v>
      </c>
      <c r="CD432" s="87">
        <f t="shared" si="388"/>
        <v>0</v>
      </c>
      <c r="CE432" s="87">
        <f t="shared" si="388"/>
        <v>0</v>
      </c>
      <c r="CF432" s="87">
        <f t="shared" si="388"/>
        <v>0</v>
      </c>
      <c r="CG432" s="87">
        <f t="shared" si="388"/>
        <v>0</v>
      </c>
      <c r="CH432" s="87">
        <f t="shared" si="388"/>
        <v>0</v>
      </c>
      <c r="CI432" s="87">
        <f t="shared" si="388"/>
        <v>0</v>
      </c>
      <c r="CJ432" s="87">
        <f t="shared" si="388"/>
        <v>0</v>
      </c>
      <c r="CK432" s="87">
        <f t="shared" si="388"/>
        <v>0</v>
      </c>
      <c r="CL432" s="87">
        <f t="shared" si="388"/>
        <v>0</v>
      </c>
      <c r="CM432" s="87">
        <f t="shared" si="388"/>
        <v>0</v>
      </c>
      <c r="CN432" s="87">
        <f t="shared" si="388"/>
        <v>0</v>
      </c>
      <c r="CO432" s="87">
        <f t="shared" si="388"/>
        <v>0</v>
      </c>
      <c r="CP432" s="87">
        <f t="shared" si="388"/>
        <v>0</v>
      </c>
      <c r="CQ432" s="87">
        <f t="shared" si="388"/>
        <v>0</v>
      </c>
      <c r="CR432" s="87">
        <f t="shared" si="388"/>
        <v>0</v>
      </c>
      <c r="CS432" s="87">
        <f t="shared" si="366"/>
        <v>0</v>
      </c>
      <c r="CT432" s="87">
        <f t="shared" si="366"/>
        <v>0</v>
      </c>
      <c r="CU432" s="87">
        <f t="shared" si="366"/>
        <v>0</v>
      </c>
      <c r="CV432" s="87">
        <f t="shared" si="382"/>
        <v>0</v>
      </c>
      <c r="CW432" s="87">
        <f t="shared" si="382"/>
        <v>0</v>
      </c>
      <c r="CX432" s="87">
        <f t="shared" si="382"/>
        <v>0</v>
      </c>
      <c r="CY432" s="87">
        <f t="shared" si="382"/>
        <v>0</v>
      </c>
      <c r="CZ432" s="87">
        <f t="shared" si="382"/>
        <v>0</v>
      </c>
      <c r="DA432" s="87">
        <f t="shared" si="382"/>
        <v>0</v>
      </c>
      <c r="DB432" s="87">
        <f t="shared" si="382"/>
        <v>0</v>
      </c>
      <c r="DC432" s="87">
        <f t="shared" si="382"/>
        <v>0</v>
      </c>
      <c r="DD432" s="87">
        <f t="shared" si="382"/>
        <v>0</v>
      </c>
      <c r="DE432" s="87">
        <f t="shared" si="382"/>
        <v>0</v>
      </c>
      <c r="DF432" s="91">
        <f t="shared" si="387"/>
        <v>0</v>
      </c>
      <c r="DG432" s="91">
        <f t="shared" si="387"/>
        <v>0</v>
      </c>
      <c r="DH432" s="91">
        <f t="shared" si="387"/>
        <v>0</v>
      </c>
      <c r="DI432" s="91">
        <f t="shared" si="387"/>
        <v>0</v>
      </c>
      <c r="DJ432" s="91">
        <f t="shared" si="387"/>
        <v>0</v>
      </c>
      <c r="DK432" s="91">
        <f t="shared" si="387"/>
        <v>0</v>
      </c>
      <c r="DL432" s="91">
        <f t="shared" si="387"/>
        <v>0</v>
      </c>
      <c r="DM432" s="91">
        <f t="shared" si="387"/>
        <v>0</v>
      </c>
      <c r="DN432" s="91">
        <f t="shared" si="387"/>
        <v>0</v>
      </c>
      <c r="DO432" s="91">
        <f t="shared" si="387"/>
        <v>0</v>
      </c>
      <c r="DP432" s="91">
        <f t="shared" si="387"/>
        <v>0</v>
      </c>
      <c r="DQ432" s="91">
        <f t="shared" si="387"/>
        <v>0</v>
      </c>
      <c r="DR432" s="91">
        <f t="shared" si="387"/>
        <v>0</v>
      </c>
      <c r="DS432" s="91">
        <f t="shared" si="387"/>
        <v>0</v>
      </c>
      <c r="DT432" s="91">
        <f t="shared" si="387"/>
        <v>0</v>
      </c>
      <c r="DU432" s="91">
        <f t="shared" si="387"/>
        <v>0</v>
      </c>
      <c r="DV432" s="91">
        <f t="shared" si="385"/>
        <v>0</v>
      </c>
      <c r="DW432" s="91">
        <f t="shared" si="385"/>
        <v>0</v>
      </c>
      <c r="DX432" s="91">
        <f t="shared" si="385"/>
        <v>0</v>
      </c>
      <c r="DY432" s="91">
        <f t="shared" si="385"/>
        <v>0</v>
      </c>
      <c r="DZ432" s="91">
        <f t="shared" si="385"/>
        <v>0</v>
      </c>
      <c r="EA432" s="91">
        <f t="shared" si="385"/>
        <v>0</v>
      </c>
      <c r="EB432" s="91">
        <f t="shared" si="385"/>
        <v>0</v>
      </c>
      <c r="EC432" s="91">
        <f t="shared" si="385"/>
        <v>0</v>
      </c>
      <c r="ED432" s="91">
        <f t="shared" si="385"/>
        <v>0</v>
      </c>
      <c r="EE432" s="91">
        <f t="shared" si="385"/>
        <v>0</v>
      </c>
      <c r="EF432" s="91">
        <f t="shared" si="385"/>
        <v>0</v>
      </c>
      <c r="EG432" s="91">
        <f t="shared" si="385"/>
        <v>0</v>
      </c>
      <c r="EH432" s="91">
        <f t="shared" si="385"/>
        <v>0</v>
      </c>
      <c r="EI432" s="91">
        <f t="shared" si="385"/>
        <v>0</v>
      </c>
      <c r="EJ432" s="91">
        <f t="shared" si="385"/>
        <v>0</v>
      </c>
      <c r="EK432" s="91">
        <f t="shared" si="391"/>
        <v>0</v>
      </c>
      <c r="EL432" s="91">
        <f t="shared" si="391"/>
        <v>0</v>
      </c>
      <c r="EM432" s="91">
        <f t="shared" si="391"/>
        <v>0</v>
      </c>
      <c r="EN432" s="91">
        <f t="shared" si="391"/>
        <v>163.6</v>
      </c>
      <c r="EO432" s="91">
        <f t="shared" si="391"/>
        <v>0</v>
      </c>
      <c r="EP432" s="91">
        <f t="shared" si="391"/>
        <v>0</v>
      </c>
      <c r="EQ432" s="91">
        <f t="shared" si="391"/>
        <v>0</v>
      </c>
      <c r="ER432" s="91">
        <f t="shared" si="391"/>
        <v>0</v>
      </c>
      <c r="ES432" s="91">
        <f t="shared" si="391"/>
        <v>0</v>
      </c>
      <c r="ET432" s="91">
        <f t="shared" si="391"/>
        <v>0</v>
      </c>
      <c r="EU432" s="91">
        <f t="shared" si="391"/>
        <v>0</v>
      </c>
      <c r="EV432" s="91">
        <f t="shared" si="391"/>
        <v>0</v>
      </c>
      <c r="EW432" s="91">
        <f t="shared" si="391"/>
        <v>0</v>
      </c>
      <c r="EX432" s="91">
        <f t="shared" si="391"/>
        <v>0</v>
      </c>
      <c r="EY432" s="91">
        <f t="shared" si="391"/>
        <v>0</v>
      </c>
      <c r="EZ432" s="91">
        <f t="shared" si="391"/>
        <v>0</v>
      </c>
      <c r="FA432" s="91">
        <f t="shared" si="389"/>
        <v>0</v>
      </c>
      <c r="FB432" s="91">
        <f t="shared" si="389"/>
        <v>0</v>
      </c>
      <c r="FC432" s="91">
        <f t="shared" si="389"/>
        <v>0</v>
      </c>
      <c r="FD432" s="91">
        <f t="shared" si="389"/>
        <v>0</v>
      </c>
      <c r="FE432" s="91">
        <f t="shared" si="389"/>
        <v>0</v>
      </c>
      <c r="FF432" s="91">
        <f t="shared" si="389"/>
        <v>0</v>
      </c>
      <c r="FG432" s="91">
        <f t="shared" si="389"/>
        <v>0</v>
      </c>
      <c r="FH432" s="91">
        <f t="shared" si="389"/>
        <v>0</v>
      </c>
      <c r="FI432" s="91">
        <f t="shared" si="389"/>
        <v>0</v>
      </c>
      <c r="FJ432" s="91">
        <f t="shared" si="389"/>
        <v>0</v>
      </c>
      <c r="FK432" s="91">
        <f t="shared" si="389"/>
        <v>0</v>
      </c>
      <c r="FL432" s="91">
        <f t="shared" si="389"/>
        <v>0</v>
      </c>
      <c r="FM432" s="91">
        <f t="shared" si="389"/>
        <v>0</v>
      </c>
      <c r="FN432" s="91">
        <f t="shared" si="389"/>
        <v>0</v>
      </c>
      <c r="FO432" s="91">
        <f t="shared" si="389"/>
        <v>0</v>
      </c>
      <c r="FP432" s="91">
        <f t="shared" si="367"/>
        <v>0</v>
      </c>
      <c r="FQ432" s="91">
        <f t="shared" si="367"/>
        <v>0</v>
      </c>
      <c r="FR432" s="91">
        <f t="shared" si="367"/>
        <v>0</v>
      </c>
      <c r="FS432" s="91">
        <f t="shared" si="383"/>
        <v>0</v>
      </c>
      <c r="FT432" s="91">
        <f t="shared" si="383"/>
        <v>0</v>
      </c>
      <c r="FU432" s="91">
        <f t="shared" si="383"/>
        <v>0</v>
      </c>
      <c r="FV432" s="91">
        <f t="shared" si="383"/>
        <v>0</v>
      </c>
      <c r="FW432" s="91">
        <f t="shared" si="383"/>
        <v>0</v>
      </c>
      <c r="FX432" s="91">
        <f t="shared" si="383"/>
        <v>0</v>
      </c>
      <c r="FY432" s="91">
        <f t="shared" si="383"/>
        <v>0</v>
      </c>
      <c r="FZ432" s="91">
        <f t="shared" si="383"/>
        <v>0</v>
      </c>
      <c r="GA432" s="91">
        <f t="shared" si="383"/>
        <v>0</v>
      </c>
      <c r="GB432" s="91">
        <f t="shared" si="383"/>
        <v>0</v>
      </c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</row>
    <row r="433" spans="1:213" ht="38.25">
      <c r="A433" s="68">
        <f>Данные!A433</f>
        <v>5791</v>
      </c>
      <c r="B433" s="68">
        <f>Данные!B433</f>
        <v>2020</v>
      </c>
      <c r="C433" s="68" t="str">
        <f>Данные!C433</f>
        <v>компьютерных технологий и электронного обучения</v>
      </c>
      <c r="D433" s="68" t="str">
        <f>Данные!D433</f>
        <v>Абрамян Геннадий Владимирович</v>
      </c>
      <c r="E433" s="68" t="str">
        <f>Данные!E433</f>
        <v>доктор педагогических наук</v>
      </c>
      <c r="F433" s="68" t="str">
        <f>Данные!F433</f>
        <v>профессор</v>
      </c>
      <c r="G433" s="68">
        <f>Данные!G433</f>
        <v>1</v>
      </c>
      <c r="H433" s="68" t="str">
        <f>Данные!H433</f>
        <v>4 курс 2017 год/пост</v>
      </c>
      <c r="I433" s="68" t="str">
        <f>Данные!I433</f>
        <v>Руководство ВКР</v>
      </c>
      <c r="J433" s="68">
        <f>Данные!J433</f>
        <v>0</v>
      </c>
      <c r="K433" s="68">
        <f>Данные!K433</f>
        <v>0</v>
      </c>
      <c r="L433" s="68">
        <f>Данные!L433</f>
        <v>0</v>
      </c>
      <c r="M433" s="16">
        <f t="shared" si="356"/>
        <v>0</v>
      </c>
      <c r="N433" s="16">
        <f t="shared" si="357"/>
        <v>11.666666666666666</v>
      </c>
      <c r="O433" s="16">
        <f t="shared" si="358"/>
        <v>12.083333333333334</v>
      </c>
      <c r="P433" s="16">
        <f t="shared" si="359"/>
        <v>12.083333333333334</v>
      </c>
      <c r="Q433" s="68">
        <f>Данные!Q433</f>
        <v>0</v>
      </c>
      <c r="R433" s="68">
        <f>Данные!R433</f>
        <v>0</v>
      </c>
      <c r="S433" s="68">
        <f>Данные!S433</f>
        <v>0</v>
      </c>
      <c r="T433" s="68">
        <f>Данные!T433</f>
        <v>0</v>
      </c>
      <c r="U433" s="68">
        <f>Данные!U433</f>
        <v>0</v>
      </c>
      <c r="V433" s="68">
        <f>Данные!V433</f>
        <v>0</v>
      </c>
      <c r="W433" s="68">
        <f>Данные!W433</f>
        <v>29</v>
      </c>
      <c r="X433" s="68">
        <f>Данные!X433</f>
        <v>1</v>
      </c>
      <c r="Y433" s="68">
        <f>Данные!Y433</f>
        <v>2</v>
      </c>
      <c r="Z433" s="68">
        <f>Данные!Z433</f>
        <v>0</v>
      </c>
      <c r="AA433" s="68" t="str">
        <f>Данные!AA433</f>
        <v>осн</v>
      </c>
      <c r="AB433" s="83">
        <f>IF(F433=$HG$3,$HH$3,IF(F433=$HG$4,$HH$4,IF(F433=$HG$5,$HH$5,IF(F433=$HG$6,$HH$6,IF(F433=$HG$7,$HH$7,IF(F433=$HG$8,$HH$8,IF(F433=$HG$9,$HH$9,IF(F433=$HG$10,$HH$10,IF(F433=$HG$11,$HH$11,IF(F433=$HG$12,$HH$12,IF(F433=$HG$13,$HH$13,IF(F433=$HG$14,$HH$14,IF(F433=$HG$15,$HH$15,)))))))))))))</f>
        <v>750</v>
      </c>
      <c r="AC433" s="84" t="str">
        <f>IF(OR($GD$4=H433,$GE$4=H433,$GF$4=H433,$GG$4=H433,$GH$4=H433,$GI$4=H433,$GJ$4=H433,$GK$4=H433,$GL$4=H433,$GM$4=H433,$GN$4=H433,$GO$4=H433,$GP$4=H433,$GQ$4=H433,$GR$4=H433,$GS$4=H433,$GT$4=H433,$GU$4=H433,$GV$4=H433,$GW$4=H433,$GX$4=H433,$GY$4=H433,$GZ$4=H433,$HA$4=H433,$HB$4=H433,$HC$4=H433,$HD$4=H433,$HE$4=H433),$GC$4,IF(OR($GD$5=H433,$GE$5=H433,$GH$5=H433,$GI$5=H433,$GL$5=H433,$GM$5=H433,$GP$5=H433,$GQ$5=H433,$GT$5=H433,$GU$5=H433,$GX$5=H433,$GY$5=H433,$HB$5=H433,$HC$5=H433),$GC$5,))</f>
        <v>Бакалавры (ИВТ)</v>
      </c>
      <c r="AD433" s="84" t="str">
        <f>IF(OR(H433=$GD$4,H433=$GE$4,H433=$GF$4,H433=$GG$4,H433=$GD$5,H433=$GE$5),$GD$1,IF(OR(H433=$GH$4,H433=$GI$4,H433=$GJ$4,H433=$GK$4,H433=$GH$5,H433=$GI$5),$GH$1,IF(OR(H433=$GL$4,H433=$GM$4,H433=$GN$4,H433=$GO$4,H433=$GL$5,H433=$GM$5),$GL$1,IF(OR(H433=$GP$4,H433=$GQ$4,H433=$GR$4,H433=$GS$4,H433=$GP$5,H433=$GQ$5),$GP$1,IF(OR(H433=$GT$4,H433=$GU$4,H433=$GV$4,H433=$GW$4,H433=$GT$5,H433=$GU$5),$GT$1,IF(OR(H433=$GX$4,H433=$GY$4,H433=$GZ$4,H433=$HA$4,H433=$GX$5,H433=$GY$5),$GX$1,IF(OR(H433=$HB$4,H433=$HC$4,H433=$HD$4,H433=$HE$4,H433=$HB$5,H433=$HC$5),$HB$1,)))))))</f>
        <v>2020/2021</v>
      </c>
      <c r="AE433" s="85">
        <f t="shared" si="360"/>
        <v>35.833333333333336</v>
      </c>
      <c r="AF433" s="85">
        <f t="shared" si="361"/>
        <v>4.777777777777778E-2</v>
      </c>
      <c r="AG433" s="83"/>
      <c r="AH433" s="83"/>
      <c r="AI433" s="87">
        <f t="shared" si="386"/>
        <v>0</v>
      </c>
      <c r="AJ433" s="87">
        <f t="shared" si="386"/>
        <v>4.777777777777778E-2</v>
      </c>
      <c r="AK433" s="87">
        <f t="shared" si="386"/>
        <v>0</v>
      </c>
      <c r="AL433" s="87">
        <f t="shared" si="386"/>
        <v>0</v>
      </c>
      <c r="AM433" s="87">
        <f t="shared" si="386"/>
        <v>0</v>
      </c>
      <c r="AN433" s="87">
        <f t="shared" si="386"/>
        <v>0</v>
      </c>
      <c r="AO433" s="87">
        <f t="shared" si="386"/>
        <v>0</v>
      </c>
      <c r="AP433" s="87">
        <f t="shared" si="386"/>
        <v>0</v>
      </c>
      <c r="AQ433" s="87">
        <f t="shared" si="386"/>
        <v>0</v>
      </c>
      <c r="AR433" s="87">
        <f t="shared" si="386"/>
        <v>0</v>
      </c>
      <c r="AS433" s="87">
        <f t="shared" si="386"/>
        <v>0</v>
      </c>
      <c r="AT433" s="87">
        <f t="shared" si="386"/>
        <v>0</v>
      </c>
      <c r="AU433" s="87">
        <f t="shared" si="386"/>
        <v>0</v>
      </c>
      <c r="AV433" s="87">
        <f t="shared" si="386"/>
        <v>0</v>
      </c>
      <c r="AW433" s="87">
        <f t="shared" si="386"/>
        <v>0</v>
      </c>
      <c r="AX433" s="87">
        <f t="shared" si="386"/>
        <v>0</v>
      </c>
      <c r="AY433" s="87">
        <f t="shared" si="384"/>
        <v>0</v>
      </c>
      <c r="AZ433" s="87">
        <f t="shared" si="384"/>
        <v>0</v>
      </c>
      <c r="BA433" s="87">
        <f t="shared" si="384"/>
        <v>0</v>
      </c>
      <c r="BB433" s="87">
        <f t="shared" si="384"/>
        <v>0</v>
      </c>
      <c r="BC433" s="87">
        <f t="shared" si="384"/>
        <v>0</v>
      </c>
      <c r="BD433" s="87">
        <f t="shared" si="384"/>
        <v>0</v>
      </c>
      <c r="BE433" s="87">
        <f t="shared" si="384"/>
        <v>0</v>
      </c>
      <c r="BF433" s="87">
        <f t="shared" si="384"/>
        <v>0</v>
      </c>
      <c r="BG433" s="87">
        <f t="shared" si="384"/>
        <v>0</v>
      </c>
      <c r="BH433" s="87">
        <f t="shared" si="384"/>
        <v>0</v>
      </c>
      <c r="BI433" s="87">
        <f t="shared" si="384"/>
        <v>0</v>
      </c>
      <c r="BJ433" s="87">
        <f t="shared" si="384"/>
        <v>0</v>
      </c>
      <c r="BK433" s="87">
        <f t="shared" si="384"/>
        <v>0</v>
      </c>
      <c r="BL433" s="87">
        <f t="shared" si="384"/>
        <v>0</v>
      </c>
      <c r="BM433" s="87">
        <f t="shared" si="384"/>
        <v>0</v>
      </c>
      <c r="BN433" s="87">
        <f t="shared" si="390"/>
        <v>0</v>
      </c>
      <c r="BO433" s="87">
        <f t="shared" si="390"/>
        <v>0</v>
      </c>
      <c r="BP433" s="87">
        <f t="shared" si="390"/>
        <v>0</v>
      </c>
      <c r="BQ433" s="87">
        <f t="shared" si="390"/>
        <v>0</v>
      </c>
      <c r="BR433" s="87">
        <f t="shared" si="390"/>
        <v>0</v>
      </c>
      <c r="BS433" s="87">
        <f t="shared" si="390"/>
        <v>0</v>
      </c>
      <c r="BT433" s="87">
        <f t="shared" si="390"/>
        <v>0</v>
      </c>
      <c r="BU433" s="87">
        <f t="shared" si="390"/>
        <v>0</v>
      </c>
      <c r="BV433" s="87">
        <f t="shared" si="390"/>
        <v>0</v>
      </c>
      <c r="BW433" s="87">
        <f t="shared" si="390"/>
        <v>0</v>
      </c>
      <c r="BX433" s="87">
        <f t="shared" si="390"/>
        <v>0</v>
      </c>
      <c r="BY433" s="87">
        <f t="shared" si="390"/>
        <v>0</v>
      </c>
      <c r="BZ433" s="87">
        <f t="shared" si="390"/>
        <v>0</v>
      </c>
      <c r="CA433" s="87">
        <f t="shared" si="390"/>
        <v>0</v>
      </c>
      <c r="CB433" s="87">
        <f t="shared" si="390"/>
        <v>0</v>
      </c>
      <c r="CC433" s="87">
        <f t="shared" si="390"/>
        <v>0</v>
      </c>
      <c r="CD433" s="87">
        <f t="shared" si="388"/>
        <v>0</v>
      </c>
      <c r="CE433" s="87">
        <f t="shared" si="388"/>
        <v>0</v>
      </c>
      <c r="CF433" s="87">
        <f t="shared" si="388"/>
        <v>0</v>
      </c>
      <c r="CG433" s="87">
        <f t="shared" si="388"/>
        <v>0</v>
      </c>
      <c r="CH433" s="87">
        <f t="shared" si="388"/>
        <v>0</v>
      </c>
      <c r="CI433" s="87">
        <f t="shared" si="388"/>
        <v>0</v>
      </c>
      <c r="CJ433" s="87">
        <f t="shared" si="388"/>
        <v>0</v>
      </c>
      <c r="CK433" s="87">
        <f t="shared" si="388"/>
        <v>0</v>
      </c>
      <c r="CL433" s="87">
        <f t="shared" si="388"/>
        <v>0</v>
      </c>
      <c r="CM433" s="87">
        <f t="shared" si="388"/>
        <v>0</v>
      </c>
      <c r="CN433" s="87">
        <f t="shared" si="388"/>
        <v>0</v>
      </c>
      <c r="CO433" s="87">
        <f t="shared" si="388"/>
        <v>0</v>
      </c>
      <c r="CP433" s="87">
        <f t="shared" si="388"/>
        <v>0</v>
      </c>
      <c r="CQ433" s="87">
        <f t="shared" si="388"/>
        <v>0</v>
      </c>
      <c r="CR433" s="87">
        <f t="shared" si="388"/>
        <v>0</v>
      </c>
      <c r="CS433" s="87">
        <f t="shared" si="366"/>
        <v>0</v>
      </c>
      <c r="CT433" s="87">
        <f t="shared" si="366"/>
        <v>0</v>
      </c>
      <c r="CU433" s="87">
        <f t="shared" si="366"/>
        <v>0</v>
      </c>
      <c r="CV433" s="87">
        <f t="shared" si="382"/>
        <v>0</v>
      </c>
      <c r="CW433" s="87">
        <f t="shared" si="382"/>
        <v>0</v>
      </c>
      <c r="CX433" s="87">
        <f t="shared" si="382"/>
        <v>0</v>
      </c>
      <c r="CY433" s="87">
        <f t="shared" si="382"/>
        <v>0</v>
      </c>
      <c r="CZ433" s="87">
        <f t="shared" si="382"/>
        <v>0</v>
      </c>
      <c r="DA433" s="87">
        <f t="shared" si="382"/>
        <v>0</v>
      </c>
      <c r="DB433" s="87">
        <f t="shared" si="382"/>
        <v>0</v>
      </c>
      <c r="DC433" s="87">
        <f t="shared" si="382"/>
        <v>0</v>
      </c>
      <c r="DD433" s="87">
        <f t="shared" si="382"/>
        <v>0</v>
      </c>
      <c r="DE433" s="87">
        <f t="shared" si="382"/>
        <v>0</v>
      </c>
      <c r="DF433" s="91">
        <f t="shared" si="387"/>
        <v>0</v>
      </c>
      <c r="DG433" s="91">
        <f t="shared" si="387"/>
        <v>163.6</v>
      </c>
      <c r="DH433" s="91">
        <f t="shared" si="387"/>
        <v>0</v>
      </c>
      <c r="DI433" s="91">
        <f t="shared" si="387"/>
        <v>0</v>
      </c>
      <c r="DJ433" s="91">
        <f t="shared" si="387"/>
        <v>0</v>
      </c>
      <c r="DK433" s="91">
        <f t="shared" si="387"/>
        <v>0</v>
      </c>
      <c r="DL433" s="91">
        <f t="shared" si="387"/>
        <v>0</v>
      </c>
      <c r="DM433" s="91">
        <f t="shared" si="387"/>
        <v>0</v>
      </c>
      <c r="DN433" s="91">
        <f t="shared" si="387"/>
        <v>0</v>
      </c>
      <c r="DO433" s="91">
        <f t="shared" si="387"/>
        <v>0</v>
      </c>
      <c r="DP433" s="91">
        <f t="shared" si="387"/>
        <v>0</v>
      </c>
      <c r="DQ433" s="91">
        <f t="shared" si="387"/>
        <v>0</v>
      </c>
      <c r="DR433" s="91">
        <f t="shared" si="387"/>
        <v>0</v>
      </c>
      <c r="DS433" s="91">
        <f t="shared" si="387"/>
        <v>0</v>
      </c>
      <c r="DT433" s="91">
        <f t="shared" si="387"/>
        <v>0</v>
      </c>
      <c r="DU433" s="91">
        <f t="shared" si="387"/>
        <v>0</v>
      </c>
      <c r="DV433" s="91">
        <f t="shared" si="385"/>
        <v>0</v>
      </c>
      <c r="DW433" s="91">
        <f t="shared" si="385"/>
        <v>0</v>
      </c>
      <c r="DX433" s="91">
        <f t="shared" si="385"/>
        <v>0</v>
      </c>
      <c r="DY433" s="91">
        <f t="shared" si="385"/>
        <v>0</v>
      </c>
      <c r="DZ433" s="91">
        <f t="shared" si="385"/>
        <v>0</v>
      </c>
      <c r="EA433" s="91">
        <f t="shared" si="385"/>
        <v>0</v>
      </c>
      <c r="EB433" s="91">
        <f t="shared" si="385"/>
        <v>0</v>
      </c>
      <c r="EC433" s="91">
        <f t="shared" si="385"/>
        <v>0</v>
      </c>
      <c r="ED433" s="91">
        <f t="shared" si="385"/>
        <v>0</v>
      </c>
      <c r="EE433" s="91">
        <f t="shared" si="385"/>
        <v>0</v>
      </c>
      <c r="EF433" s="91">
        <f t="shared" si="385"/>
        <v>0</v>
      </c>
      <c r="EG433" s="91">
        <f t="shared" si="385"/>
        <v>0</v>
      </c>
      <c r="EH433" s="91">
        <f t="shared" si="385"/>
        <v>0</v>
      </c>
      <c r="EI433" s="91">
        <f t="shared" si="385"/>
        <v>0</v>
      </c>
      <c r="EJ433" s="91">
        <f t="shared" si="385"/>
        <v>0</v>
      </c>
      <c r="EK433" s="91">
        <f t="shared" si="391"/>
        <v>0</v>
      </c>
      <c r="EL433" s="91">
        <f t="shared" si="391"/>
        <v>0</v>
      </c>
      <c r="EM433" s="91">
        <f t="shared" si="391"/>
        <v>0</v>
      </c>
      <c r="EN433" s="91">
        <f t="shared" si="391"/>
        <v>0</v>
      </c>
      <c r="EO433" s="91">
        <f t="shared" si="391"/>
        <v>0</v>
      </c>
      <c r="EP433" s="91">
        <f t="shared" si="391"/>
        <v>0</v>
      </c>
      <c r="EQ433" s="91">
        <f t="shared" si="391"/>
        <v>0</v>
      </c>
      <c r="ER433" s="91">
        <f t="shared" si="391"/>
        <v>0</v>
      </c>
      <c r="ES433" s="91">
        <f t="shared" si="391"/>
        <v>0</v>
      </c>
      <c r="ET433" s="91">
        <f t="shared" si="391"/>
        <v>0</v>
      </c>
      <c r="EU433" s="91">
        <f t="shared" si="391"/>
        <v>0</v>
      </c>
      <c r="EV433" s="91">
        <f t="shared" si="391"/>
        <v>0</v>
      </c>
      <c r="EW433" s="91">
        <f t="shared" si="391"/>
        <v>0</v>
      </c>
      <c r="EX433" s="91">
        <f t="shared" si="391"/>
        <v>0</v>
      </c>
      <c r="EY433" s="91">
        <f t="shared" si="391"/>
        <v>0</v>
      </c>
      <c r="EZ433" s="91">
        <f t="shared" si="391"/>
        <v>0</v>
      </c>
      <c r="FA433" s="91">
        <f t="shared" si="389"/>
        <v>0</v>
      </c>
      <c r="FB433" s="91">
        <f t="shared" si="389"/>
        <v>0</v>
      </c>
      <c r="FC433" s="91">
        <f t="shared" si="389"/>
        <v>0</v>
      </c>
      <c r="FD433" s="91">
        <f t="shared" si="389"/>
        <v>0</v>
      </c>
      <c r="FE433" s="91">
        <f t="shared" si="389"/>
        <v>0</v>
      </c>
      <c r="FF433" s="91">
        <f t="shared" si="389"/>
        <v>0</v>
      </c>
      <c r="FG433" s="91">
        <f t="shared" si="389"/>
        <v>0</v>
      </c>
      <c r="FH433" s="91">
        <f t="shared" si="389"/>
        <v>0</v>
      </c>
      <c r="FI433" s="91">
        <f t="shared" si="389"/>
        <v>0</v>
      </c>
      <c r="FJ433" s="91">
        <f t="shared" si="389"/>
        <v>0</v>
      </c>
      <c r="FK433" s="91">
        <f t="shared" si="389"/>
        <v>0</v>
      </c>
      <c r="FL433" s="91">
        <f t="shared" si="389"/>
        <v>0</v>
      </c>
      <c r="FM433" s="91">
        <f t="shared" si="389"/>
        <v>0</v>
      </c>
      <c r="FN433" s="91">
        <f t="shared" si="389"/>
        <v>0</v>
      </c>
      <c r="FO433" s="91">
        <f t="shared" si="389"/>
        <v>0</v>
      </c>
      <c r="FP433" s="91">
        <f t="shared" si="367"/>
        <v>0</v>
      </c>
      <c r="FQ433" s="91">
        <f t="shared" si="367"/>
        <v>0</v>
      </c>
      <c r="FR433" s="91">
        <f t="shared" si="367"/>
        <v>0</v>
      </c>
      <c r="FS433" s="91">
        <f t="shared" si="383"/>
        <v>0</v>
      </c>
      <c r="FT433" s="91">
        <f t="shared" si="383"/>
        <v>0</v>
      </c>
      <c r="FU433" s="91">
        <f t="shared" si="383"/>
        <v>0</v>
      </c>
      <c r="FV433" s="91">
        <f t="shared" si="383"/>
        <v>0</v>
      </c>
      <c r="FW433" s="91">
        <f t="shared" si="383"/>
        <v>0</v>
      </c>
      <c r="FX433" s="91">
        <f t="shared" si="383"/>
        <v>0</v>
      </c>
      <c r="FY433" s="91">
        <f t="shared" si="383"/>
        <v>0</v>
      </c>
      <c r="FZ433" s="91">
        <f t="shared" si="383"/>
        <v>0</v>
      </c>
      <c r="GA433" s="91">
        <f t="shared" si="383"/>
        <v>0</v>
      </c>
      <c r="GB433" s="91">
        <f t="shared" si="383"/>
        <v>0</v>
      </c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</row>
    <row r="434" spans="1:213" ht="38.25">
      <c r="A434" s="68">
        <f>Данные!A434</f>
        <v>6368</v>
      </c>
      <c r="B434" s="68">
        <f>Данные!B434</f>
        <v>2020</v>
      </c>
      <c r="C434" s="68" t="str">
        <f>Данные!C434</f>
        <v>компьютерных технологий и электронного обучения</v>
      </c>
      <c r="D434" s="68" t="str">
        <f>Данные!D434</f>
        <v>Серегин Александр Николаевич</v>
      </c>
      <c r="E434" s="68" t="str">
        <f>Данные!E434</f>
        <v>кандидат технических наук</v>
      </c>
      <c r="F434" s="68" t="str">
        <f>Данные!F434</f>
        <v>внешний</v>
      </c>
      <c r="G434" s="68">
        <f>Данные!G434</f>
        <v>1</v>
      </c>
      <c r="H434" s="68" t="str">
        <f>Данные!H434</f>
        <v>4 курс 2018 год/пост</v>
      </c>
      <c r="I434" s="68" t="str">
        <f>Данные!I434</f>
        <v>Руководство ВКР</v>
      </c>
      <c r="J434" s="68">
        <f>Данные!J434</f>
        <v>0</v>
      </c>
      <c r="K434" s="68">
        <f>Данные!K434</f>
        <v>0</v>
      </c>
      <c r="L434" s="68">
        <f>Данные!L434</f>
        <v>0</v>
      </c>
      <c r="M434" s="16">
        <f t="shared" si="356"/>
        <v>0</v>
      </c>
      <c r="N434" s="16">
        <f t="shared" si="357"/>
        <v>15</v>
      </c>
      <c r="O434" s="16">
        <f t="shared" si="358"/>
        <v>16.25</v>
      </c>
      <c r="P434" s="16">
        <f t="shared" si="359"/>
        <v>16.25</v>
      </c>
      <c r="Q434" s="68">
        <f>Данные!Q434</f>
        <v>0</v>
      </c>
      <c r="R434" s="68">
        <f>Данные!R434</f>
        <v>0</v>
      </c>
      <c r="S434" s="68">
        <f>Данные!S434</f>
        <v>0</v>
      </c>
      <c r="T434" s="68">
        <f>Данные!T434</f>
        <v>0</v>
      </c>
      <c r="U434" s="68">
        <f>Данные!U434</f>
        <v>0</v>
      </c>
      <c r="V434" s="68">
        <f>Данные!V434</f>
        <v>200</v>
      </c>
      <c r="W434" s="68">
        <f>Данные!W434</f>
        <v>39</v>
      </c>
      <c r="X434" s="68">
        <f>Данные!X434</f>
        <v>2</v>
      </c>
      <c r="Y434" s="68">
        <f>Данные!Y434</f>
        <v>3</v>
      </c>
      <c r="Z434" s="68">
        <f>Данные!Z434</f>
        <v>0</v>
      </c>
      <c r="AA434" s="68">
        <f>Данные!AA434</f>
        <v>0</v>
      </c>
      <c r="AB434" s="83">
        <f>IF(F434=$HG$3,$HH$3,IF(F434=$HG$4,$HH$4,IF(F434=$HG$5,$HH$5,IF(F434=$HG$6,$HH$6,IF(F434=$HG$7,$HH$7,IF(F434=$HG$8,$HH$8,IF(F434=$HG$9,$HH$9,IF(F434=$HG$10,$HH$10,IF(F434=$HG$11,$HH$11,IF(F434=$HG$12,$HH$12,IF(F434=$HG$13,$HH$13,IF(F434=$HG$14,$HH$14,IF(F434=$HG$15,$HH$15,)))))))))))))</f>
        <v>900</v>
      </c>
      <c r="AC434" s="84" t="str">
        <f>IF(OR($GD$4=H434,$GE$4=H434,$GF$4=H434,$GG$4=H434,$GH$4=H434,$GI$4=H434,$GJ$4=H434,$GK$4=H434,$GL$4=H434,$GM$4=H434,$GN$4=H434,$GO$4=H434,$GP$4=H434,$GQ$4=H434,$GR$4=H434,$GS$4=H434,$GT$4=H434,$GU$4=H434,$GV$4=H434,$GW$4=H434,$GX$4=H434,$GY$4=H434,$GZ$4=H434,$HA$4=H434,$HB$4=H434,$HC$4=H434,$HD$4=H434,$HE$4=H434),$GC$4,IF(OR($GD$5=H434,$GE$5=H434,$GH$5=H434,$GI$5=H434,$GL$5=H434,$GM$5=H434,$GP$5=H434,$GQ$5=H434,$GT$5=H434,$GU$5=H434,$GX$5=H434,$GY$5=H434,$HB$5=H434,$HC$5=H434),$GC$5,))</f>
        <v>Бакалавры (ИВТ)</v>
      </c>
      <c r="AD434" s="84" t="str">
        <f>IF(OR(H434=$GD$4,H434=$GE$4,H434=$GF$4,H434=$GG$4,H434=$GD$5,H434=$GE$5),$GD$1,IF(OR(H434=$GH$4,H434=$GI$4,H434=$GJ$4,H434=$GK$4,H434=$GH$5,H434=$GI$5),$GH$1,IF(OR(H434=$GL$4,H434=$GM$4,H434=$GN$4,H434=$GO$4,H434=$GL$5,H434=$GM$5),$GL$1,IF(OR(H434=$GP$4,H434=$GQ$4,H434=$GR$4,H434=$GS$4,H434=$GP$5,H434=$GQ$5),$GP$1,IF(OR(H434=$GT$4,H434=$GU$4,H434=$GV$4,H434=$GW$4,H434=$GT$5,H434=$GU$5),$GT$1,IF(OR(H434=$GX$4,H434=$GY$4,H434=$GZ$4,H434=$HA$4,H434=$GX$5,H434=$GY$5),$GX$1,IF(OR(H434=$HB$4,H434=$HC$4,H434=$HD$4,H434=$HE$4,H434=$HB$5,H434=$HC$5),$HB$1,)))))))</f>
        <v>2021/2022</v>
      </c>
      <c r="AE434" s="85">
        <f t="shared" si="360"/>
        <v>247.5</v>
      </c>
      <c r="AF434" s="85">
        <f t="shared" si="361"/>
        <v>0.27500000000000002</v>
      </c>
      <c r="AG434" s="83"/>
      <c r="AH434" s="83"/>
      <c r="AI434" s="87">
        <f t="shared" si="386"/>
        <v>0</v>
      </c>
      <c r="AJ434" s="87">
        <f t="shared" si="386"/>
        <v>0</v>
      </c>
      <c r="AK434" s="87">
        <f t="shared" si="386"/>
        <v>0</v>
      </c>
      <c r="AL434" s="87">
        <f t="shared" si="386"/>
        <v>0</v>
      </c>
      <c r="AM434" s="87">
        <f t="shared" si="386"/>
        <v>0</v>
      </c>
      <c r="AN434" s="87">
        <f t="shared" si="386"/>
        <v>0</v>
      </c>
      <c r="AO434" s="87">
        <f t="shared" si="386"/>
        <v>0</v>
      </c>
      <c r="AP434" s="87">
        <f t="shared" si="386"/>
        <v>0</v>
      </c>
      <c r="AQ434" s="87">
        <f t="shared" si="386"/>
        <v>0</v>
      </c>
      <c r="AR434" s="87">
        <f t="shared" si="386"/>
        <v>0</v>
      </c>
      <c r="AS434" s="87">
        <f t="shared" si="386"/>
        <v>0</v>
      </c>
      <c r="AT434" s="87">
        <f t="shared" si="386"/>
        <v>0</v>
      </c>
      <c r="AU434" s="87">
        <f t="shared" si="386"/>
        <v>0</v>
      </c>
      <c r="AV434" s="87">
        <f t="shared" si="386"/>
        <v>0</v>
      </c>
      <c r="AW434" s="87">
        <f t="shared" si="386"/>
        <v>0</v>
      </c>
      <c r="AX434" s="87">
        <f t="shared" si="386"/>
        <v>0</v>
      </c>
      <c r="AY434" s="87">
        <f t="shared" si="384"/>
        <v>0</v>
      </c>
      <c r="AZ434" s="87">
        <f t="shared" si="384"/>
        <v>0</v>
      </c>
      <c r="BA434" s="87">
        <f t="shared" si="384"/>
        <v>0</v>
      </c>
      <c r="BB434" s="87">
        <f t="shared" si="384"/>
        <v>0</v>
      </c>
      <c r="BC434" s="87">
        <f t="shared" si="384"/>
        <v>0</v>
      </c>
      <c r="BD434" s="87">
        <f t="shared" si="384"/>
        <v>0</v>
      </c>
      <c r="BE434" s="87">
        <f t="shared" si="384"/>
        <v>0</v>
      </c>
      <c r="BF434" s="87">
        <f t="shared" si="384"/>
        <v>0</v>
      </c>
      <c r="BG434" s="87">
        <f t="shared" si="384"/>
        <v>0</v>
      </c>
      <c r="BH434" s="87">
        <f t="shared" si="384"/>
        <v>0</v>
      </c>
      <c r="BI434" s="87">
        <f t="shared" si="384"/>
        <v>0</v>
      </c>
      <c r="BJ434" s="87">
        <f t="shared" si="384"/>
        <v>0</v>
      </c>
      <c r="BK434" s="87">
        <f t="shared" si="384"/>
        <v>0</v>
      </c>
      <c r="BL434" s="87">
        <f t="shared" si="384"/>
        <v>0</v>
      </c>
      <c r="BM434" s="87">
        <f t="shared" si="384"/>
        <v>0</v>
      </c>
      <c r="BN434" s="87">
        <f t="shared" si="390"/>
        <v>0</v>
      </c>
      <c r="BO434" s="87">
        <f t="shared" si="390"/>
        <v>0</v>
      </c>
      <c r="BP434" s="87">
        <f t="shared" si="390"/>
        <v>0</v>
      </c>
      <c r="BQ434" s="87">
        <f t="shared" si="390"/>
        <v>0</v>
      </c>
      <c r="BR434" s="87">
        <f t="shared" si="390"/>
        <v>0</v>
      </c>
      <c r="BS434" s="87">
        <f t="shared" si="390"/>
        <v>0</v>
      </c>
      <c r="BT434" s="87">
        <f t="shared" si="390"/>
        <v>0</v>
      </c>
      <c r="BU434" s="87">
        <f t="shared" si="390"/>
        <v>0</v>
      </c>
      <c r="BV434" s="87">
        <f t="shared" si="390"/>
        <v>0</v>
      </c>
      <c r="BW434" s="87">
        <f t="shared" si="390"/>
        <v>0</v>
      </c>
      <c r="BX434" s="87">
        <f t="shared" si="390"/>
        <v>0</v>
      </c>
      <c r="BY434" s="87">
        <f t="shared" si="390"/>
        <v>0</v>
      </c>
      <c r="BZ434" s="87">
        <f t="shared" si="390"/>
        <v>0</v>
      </c>
      <c r="CA434" s="87">
        <f t="shared" si="390"/>
        <v>0</v>
      </c>
      <c r="CB434" s="87">
        <f t="shared" si="390"/>
        <v>0</v>
      </c>
      <c r="CC434" s="87">
        <f t="shared" si="390"/>
        <v>0</v>
      </c>
      <c r="CD434" s="87">
        <f t="shared" si="388"/>
        <v>0</v>
      </c>
      <c r="CE434" s="87">
        <f t="shared" si="388"/>
        <v>0</v>
      </c>
      <c r="CF434" s="87">
        <f t="shared" si="388"/>
        <v>0</v>
      </c>
      <c r="CG434" s="87">
        <f t="shared" si="388"/>
        <v>0</v>
      </c>
      <c r="CH434" s="87">
        <f t="shared" si="388"/>
        <v>0</v>
      </c>
      <c r="CI434" s="87">
        <f t="shared" si="388"/>
        <v>0</v>
      </c>
      <c r="CJ434" s="87">
        <f t="shared" si="388"/>
        <v>0</v>
      </c>
      <c r="CK434" s="87">
        <f t="shared" si="388"/>
        <v>0</v>
      </c>
      <c r="CL434" s="87">
        <f t="shared" si="388"/>
        <v>0</v>
      </c>
      <c r="CM434" s="87">
        <f t="shared" si="388"/>
        <v>0</v>
      </c>
      <c r="CN434" s="87">
        <f t="shared" si="388"/>
        <v>0</v>
      </c>
      <c r="CO434" s="87">
        <f t="shared" si="388"/>
        <v>0</v>
      </c>
      <c r="CP434" s="87">
        <f t="shared" si="388"/>
        <v>0</v>
      </c>
      <c r="CQ434" s="87">
        <f t="shared" si="388"/>
        <v>0</v>
      </c>
      <c r="CR434" s="87">
        <f t="shared" si="388"/>
        <v>0</v>
      </c>
      <c r="CS434" s="87">
        <f t="shared" si="366"/>
        <v>0</v>
      </c>
      <c r="CT434" s="87">
        <f t="shared" si="366"/>
        <v>0.27500000000000002</v>
      </c>
      <c r="CU434" s="87">
        <f t="shared" si="366"/>
        <v>0</v>
      </c>
      <c r="CV434" s="87">
        <f t="shared" si="382"/>
        <v>0</v>
      </c>
      <c r="CW434" s="87">
        <f t="shared" si="382"/>
        <v>0</v>
      </c>
      <c r="CX434" s="87">
        <f t="shared" si="382"/>
        <v>0</v>
      </c>
      <c r="CY434" s="87">
        <f t="shared" si="382"/>
        <v>0</v>
      </c>
      <c r="CZ434" s="87">
        <f t="shared" si="382"/>
        <v>0</v>
      </c>
      <c r="DA434" s="87">
        <f t="shared" si="382"/>
        <v>0</v>
      </c>
      <c r="DB434" s="87">
        <f t="shared" si="382"/>
        <v>0</v>
      </c>
      <c r="DC434" s="87">
        <f t="shared" si="382"/>
        <v>0</v>
      </c>
      <c r="DD434" s="87">
        <f t="shared" si="382"/>
        <v>0</v>
      </c>
      <c r="DE434" s="87">
        <f t="shared" si="382"/>
        <v>0</v>
      </c>
      <c r="DF434" s="91">
        <f t="shared" si="387"/>
        <v>0</v>
      </c>
      <c r="DG434" s="91">
        <f t="shared" si="387"/>
        <v>0</v>
      </c>
      <c r="DH434" s="91">
        <f t="shared" si="387"/>
        <v>0</v>
      </c>
      <c r="DI434" s="91">
        <f t="shared" si="387"/>
        <v>0</v>
      </c>
      <c r="DJ434" s="91">
        <f t="shared" si="387"/>
        <v>0</v>
      </c>
      <c r="DK434" s="91">
        <f t="shared" si="387"/>
        <v>0</v>
      </c>
      <c r="DL434" s="91">
        <f t="shared" si="387"/>
        <v>0</v>
      </c>
      <c r="DM434" s="91">
        <f t="shared" si="387"/>
        <v>0</v>
      </c>
      <c r="DN434" s="91">
        <f t="shared" si="387"/>
        <v>0</v>
      </c>
      <c r="DO434" s="91">
        <f t="shared" si="387"/>
        <v>0</v>
      </c>
      <c r="DP434" s="91">
        <f t="shared" si="387"/>
        <v>0</v>
      </c>
      <c r="DQ434" s="91">
        <f t="shared" si="387"/>
        <v>0</v>
      </c>
      <c r="DR434" s="91">
        <f t="shared" si="387"/>
        <v>0</v>
      </c>
      <c r="DS434" s="91">
        <f t="shared" si="387"/>
        <v>0</v>
      </c>
      <c r="DT434" s="91">
        <f t="shared" si="387"/>
        <v>0</v>
      </c>
      <c r="DU434" s="91">
        <f t="shared" si="387"/>
        <v>0</v>
      </c>
      <c r="DV434" s="91">
        <f t="shared" si="385"/>
        <v>0</v>
      </c>
      <c r="DW434" s="91">
        <f t="shared" si="385"/>
        <v>0</v>
      </c>
      <c r="DX434" s="91">
        <f t="shared" si="385"/>
        <v>0</v>
      </c>
      <c r="DY434" s="91">
        <f t="shared" si="385"/>
        <v>0</v>
      </c>
      <c r="DZ434" s="91">
        <f t="shared" si="385"/>
        <v>0</v>
      </c>
      <c r="EA434" s="91">
        <f t="shared" si="385"/>
        <v>0</v>
      </c>
      <c r="EB434" s="91">
        <f t="shared" si="385"/>
        <v>0</v>
      </c>
      <c r="EC434" s="91">
        <f t="shared" si="385"/>
        <v>0</v>
      </c>
      <c r="ED434" s="91">
        <f t="shared" si="385"/>
        <v>0</v>
      </c>
      <c r="EE434" s="91">
        <f t="shared" si="385"/>
        <v>0</v>
      </c>
      <c r="EF434" s="91">
        <f t="shared" si="385"/>
        <v>0</v>
      </c>
      <c r="EG434" s="91">
        <f t="shared" si="385"/>
        <v>0</v>
      </c>
      <c r="EH434" s="91">
        <f t="shared" si="385"/>
        <v>0</v>
      </c>
      <c r="EI434" s="91">
        <f t="shared" si="385"/>
        <v>0</v>
      </c>
      <c r="EJ434" s="91">
        <f t="shared" si="385"/>
        <v>0</v>
      </c>
      <c r="EK434" s="91">
        <f t="shared" si="391"/>
        <v>0</v>
      </c>
      <c r="EL434" s="91">
        <f t="shared" si="391"/>
        <v>0</v>
      </c>
      <c r="EM434" s="91">
        <f t="shared" si="391"/>
        <v>0</v>
      </c>
      <c r="EN434" s="91">
        <f t="shared" si="391"/>
        <v>0</v>
      </c>
      <c r="EO434" s="91">
        <f t="shared" si="391"/>
        <v>0</v>
      </c>
      <c r="EP434" s="91">
        <f t="shared" si="391"/>
        <v>0</v>
      </c>
      <c r="EQ434" s="91">
        <f t="shared" si="391"/>
        <v>0</v>
      </c>
      <c r="ER434" s="91">
        <f t="shared" si="391"/>
        <v>0</v>
      </c>
      <c r="ES434" s="91">
        <f t="shared" si="391"/>
        <v>0</v>
      </c>
      <c r="ET434" s="91">
        <f t="shared" si="391"/>
        <v>0</v>
      </c>
      <c r="EU434" s="91">
        <f t="shared" si="391"/>
        <v>0</v>
      </c>
      <c r="EV434" s="91">
        <f t="shared" si="391"/>
        <v>0</v>
      </c>
      <c r="EW434" s="91">
        <f t="shared" si="391"/>
        <v>0</v>
      </c>
      <c r="EX434" s="91">
        <f t="shared" si="391"/>
        <v>0</v>
      </c>
      <c r="EY434" s="91">
        <f t="shared" si="391"/>
        <v>0</v>
      </c>
      <c r="EZ434" s="91">
        <f t="shared" si="391"/>
        <v>0</v>
      </c>
      <c r="FA434" s="91">
        <f t="shared" si="389"/>
        <v>0</v>
      </c>
      <c r="FB434" s="91">
        <f t="shared" si="389"/>
        <v>0</v>
      </c>
      <c r="FC434" s="91">
        <f t="shared" si="389"/>
        <v>0</v>
      </c>
      <c r="FD434" s="91">
        <f t="shared" si="389"/>
        <v>0</v>
      </c>
      <c r="FE434" s="91">
        <f t="shared" si="389"/>
        <v>0</v>
      </c>
      <c r="FF434" s="91">
        <f t="shared" si="389"/>
        <v>0</v>
      </c>
      <c r="FG434" s="91">
        <f t="shared" si="389"/>
        <v>0</v>
      </c>
      <c r="FH434" s="91">
        <f t="shared" si="389"/>
        <v>0</v>
      </c>
      <c r="FI434" s="91">
        <f t="shared" si="389"/>
        <v>0</v>
      </c>
      <c r="FJ434" s="91">
        <f t="shared" si="389"/>
        <v>0</v>
      </c>
      <c r="FK434" s="91">
        <f t="shared" si="389"/>
        <v>0</v>
      </c>
      <c r="FL434" s="91">
        <f t="shared" si="389"/>
        <v>0</v>
      </c>
      <c r="FM434" s="91">
        <f t="shared" si="389"/>
        <v>0</v>
      </c>
      <c r="FN434" s="91">
        <f t="shared" si="389"/>
        <v>0</v>
      </c>
      <c r="FO434" s="91">
        <f t="shared" si="389"/>
        <v>0</v>
      </c>
      <c r="FP434" s="91">
        <f t="shared" si="367"/>
        <v>0</v>
      </c>
      <c r="FQ434" s="91">
        <f t="shared" si="367"/>
        <v>163.6</v>
      </c>
      <c r="FR434" s="91">
        <f t="shared" si="367"/>
        <v>0</v>
      </c>
      <c r="FS434" s="91">
        <f t="shared" si="383"/>
        <v>0</v>
      </c>
      <c r="FT434" s="91">
        <f t="shared" si="383"/>
        <v>0</v>
      </c>
      <c r="FU434" s="91">
        <f t="shared" si="383"/>
        <v>0</v>
      </c>
      <c r="FV434" s="91">
        <f t="shared" si="383"/>
        <v>0</v>
      </c>
      <c r="FW434" s="91">
        <f t="shared" si="383"/>
        <v>0</v>
      </c>
      <c r="FX434" s="91">
        <f t="shared" si="383"/>
        <v>0</v>
      </c>
      <c r="FY434" s="91">
        <f t="shared" si="383"/>
        <v>0</v>
      </c>
      <c r="FZ434" s="91">
        <f t="shared" si="383"/>
        <v>0</v>
      </c>
      <c r="GA434" s="91">
        <f t="shared" si="383"/>
        <v>0</v>
      </c>
      <c r="GB434" s="91">
        <f t="shared" si="383"/>
        <v>0</v>
      </c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</row>
    <row r="435" spans="1:213" ht="38.25">
      <c r="A435" s="68">
        <f>Данные!A435</f>
        <v>5791</v>
      </c>
      <c r="B435" s="68">
        <f>Данные!B435</f>
        <v>2020</v>
      </c>
      <c r="C435" s="68" t="str">
        <f>Данные!C435</f>
        <v>компьютерных технологий и электронного обучения</v>
      </c>
      <c r="D435" s="68" t="str">
        <f>Данные!D435</f>
        <v>Воробьев Владимир Иванович</v>
      </c>
      <c r="E435" s="68" t="str">
        <f>Данные!E435</f>
        <v>доктор технических наук</v>
      </c>
      <c r="F435" s="68" t="str">
        <f>Данные!F435</f>
        <v>внешний</v>
      </c>
      <c r="G435" s="68">
        <f>Данные!G435</f>
        <v>1</v>
      </c>
      <c r="H435" s="68" t="str">
        <f>Данные!H435</f>
        <v>4 курс 2017 год/пост</v>
      </c>
      <c r="I435" s="68" t="str">
        <f>Данные!I435</f>
        <v>Предэкзаменационная консультация перед государственным экзаменом</v>
      </c>
      <c r="J435" s="68">
        <f>Данные!J435</f>
        <v>0</v>
      </c>
      <c r="K435" s="68">
        <f>Данные!K435</f>
        <v>0</v>
      </c>
      <c r="L435" s="68">
        <f>Данные!L435</f>
        <v>0</v>
      </c>
      <c r="M435" s="16">
        <f t="shared" si="356"/>
        <v>0</v>
      </c>
      <c r="N435" s="16">
        <f t="shared" si="357"/>
        <v>11.666666666666666</v>
      </c>
      <c r="O435" s="16">
        <f t="shared" si="358"/>
        <v>12.083333333333334</v>
      </c>
      <c r="P435" s="16">
        <f t="shared" si="359"/>
        <v>12.083333333333334</v>
      </c>
      <c r="Q435" s="68">
        <f>Данные!Q435</f>
        <v>0</v>
      </c>
      <c r="R435" s="68">
        <f>Данные!R435</f>
        <v>0</v>
      </c>
      <c r="S435" s="68">
        <f>Данные!S435</f>
        <v>0</v>
      </c>
      <c r="T435" s="68">
        <f>Данные!T435</f>
        <v>0</v>
      </c>
      <c r="U435" s="68">
        <f>Данные!U435</f>
        <v>0</v>
      </c>
      <c r="V435" s="68">
        <f>Данные!V435</f>
        <v>0</v>
      </c>
      <c r="W435" s="68">
        <f>Данные!W435</f>
        <v>29</v>
      </c>
      <c r="X435" s="68">
        <f>Данные!X435</f>
        <v>1</v>
      </c>
      <c r="Y435" s="68">
        <f>Данные!Y435</f>
        <v>2</v>
      </c>
      <c r="Z435" s="68">
        <f>Данные!Z435</f>
        <v>0</v>
      </c>
      <c r="AA435" s="68">
        <f>Данные!AA435</f>
        <v>0</v>
      </c>
      <c r="AB435" s="83">
        <f>IF(F435=$HG$3,$HH$3,IF(F435=$HG$4,$HH$4,IF(F435=$HG$5,$HH$5,IF(F435=$HG$6,$HH$6,IF(F435=$HG$7,$HH$7,IF(F435=$HG$8,$HH$8,IF(F435=$HG$9,$HH$9,IF(F435=$HG$10,$HH$10,IF(F435=$HG$11,$HH$11,IF(F435=$HG$12,$HH$12,IF(F435=$HG$13,$HH$13,IF(F435=$HG$14,$HH$14,IF(F435=$HG$15,$HH$15,)))))))))))))</f>
        <v>900</v>
      </c>
      <c r="AC435" s="84" t="str">
        <f>IF(OR($GD$4=H435,$GE$4=H435,$GF$4=H435,$GG$4=H435,$GH$4=H435,$GI$4=H435,$GJ$4=H435,$GK$4=H435,$GL$4=H435,$GM$4=H435,$GN$4=H435,$GO$4=H435,$GP$4=H435,$GQ$4=H435,$GR$4=H435,$GS$4=H435,$GT$4=H435,$GU$4=H435,$GV$4=H435,$GW$4=H435,$GX$4=H435,$GY$4=H435,$GZ$4=H435,$HA$4=H435,$HB$4=H435,$HC$4=H435,$HD$4=H435,$HE$4=H435),$GC$4,IF(OR($GD$5=H435,$GE$5=H435,$GH$5=H435,$GI$5=H435,$GL$5=H435,$GM$5=H435,$GP$5=H435,$GQ$5=H435,$GT$5=H435,$GU$5=H435,$GX$5=H435,$GY$5=H435,$HB$5=H435,$HC$5=H435),$GC$5,))</f>
        <v>Бакалавры (ИВТ)</v>
      </c>
      <c r="AD435" s="84" t="str">
        <f>IF(OR(H435=$GD$4,H435=$GE$4,H435=$GF$4,H435=$GG$4,H435=$GD$5,H435=$GE$5),$GD$1,IF(OR(H435=$GH$4,H435=$GI$4,H435=$GJ$4,H435=$GK$4,H435=$GH$5,H435=$GI$5),$GH$1,IF(OR(H435=$GL$4,H435=$GM$4,H435=$GN$4,H435=$GO$4,H435=$GL$5,H435=$GM$5),$GL$1,IF(OR(H435=$GP$4,H435=$GQ$4,H435=$GR$4,H435=$GS$4,H435=$GP$5,H435=$GQ$5),$GP$1,IF(OR(H435=$GT$4,H435=$GU$4,H435=$GV$4,H435=$GW$4,H435=$GT$5,H435=$GU$5),$GT$1,IF(OR(H435=$GX$4,H435=$GY$4,H435=$GZ$4,H435=$HA$4,H435=$GX$5,H435=$GY$5),$GX$1,IF(OR(H435=$HB$4,H435=$HC$4,H435=$HD$4,H435=$HE$4,H435=$HB$5,H435=$HC$5),$HB$1,)))))))</f>
        <v>2020/2021</v>
      </c>
      <c r="AE435" s="85">
        <f t="shared" si="360"/>
        <v>35.833333333333336</v>
      </c>
      <c r="AF435" s="85">
        <f t="shared" si="361"/>
        <v>3.9814814814814817E-2</v>
      </c>
      <c r="AG435" s="83"/>
      <c r="AH435" s="83"/>
      <c r="AI435" s="87">
        <f t="shared" si="386"/>
        <v>0</v>
      </c>
      <c r="AJ435" s="87">
        <f t="shared" si="386"/>
        <v>0</v>
      </c>
      <c r="AK435" s="87">
        <f t="shared" si="386"/>
        <v>0</v>
      </c>
      <c r="AL435" s="87">
        <f t="shared" si="386"/>
        <v>0</v>
      </c>
      <c r="AM435" s="87">
        <f t="shared" si="386"/>
        <v>0</v>
      </c>
      <c r="AN435" s="87">
        <f t="shared" si="386"/>
        <v>0</v>
      </c>
      <c r="AO435" s="87">
        <f t="shared" si="386"/>
        <v>0</v>
      </c>
      <c r="AP435" s="87">
        <f t="shared" si="386"/>
        <v>0</v>
      </c>
      <c r="AQ435" s="87">
        <f t="shared" si="386"/>
        <v>0</v>
      </c>
      <c r="AR435" s="87">
        <f t="shared" si="386"/>
        <v>0</v>
      </c>
      <c r="AS435" s="87">
        <f t="shared" si="386"/>
        <v>0</v>
      </c>
      <c r="AT435" s="87">
        <f t="shared" si="386"/>
        <v>0</v>
      </c>
      <c r="AU435" s="87">
        <f t="shared" si="386"/>
        <v>0</v>
      </c>
      <c r="AV435" s="87">
        <f t="shared" si="386"/>
        <v>0</v>
      </c>
      <c r="AW435" s="87">
        <f t="shared" si="386"/>
        <v>0</v>
      </c>
      <c r="AX435" s="87">
        <f t="shared" si="386"/>
        <v>0</v>
      </c>
      <c r="AY435" s="87">
        <f t="shared" si="384"/>
        <v>3.9814814814814817E-2</v>
      </c>
      <c r="AZ435" s="87">
        <f t="shared" si="384"/>
        <v>0</v>
      </c>
      <c r="BA435" s="87">
        <f t="shared" si="384"/>
        <v>0</v>
      </c>
      <c r="BB435" s="87">
        <f t="shared" si="384"/>
        <v>0</v>
      </c>
      <c r="BC435" s="87">
        <f t="shared" si="384"/>
        <v>0</v>
      </c>
      <c r="BD435" s="87">
        <f t="shared" si="384"/>
        <v>0</v>
      </c>
      <c r="BE435" s="87">
        <f t="shared" si="384"/>
        <v>0</v>
      </c>
      <c r="BF435" s="87">
        <f t="shared" si="384"/>
        <v>0</v>
      </c>
      <c r="BG435" s="87">
        <f t="shared" si="384"/>
        <v>0</v>
      </c>
      <c r="BH435" s="87">
        <f t="shared" si="384"/>
        <v>0</v>
      </c>
      <c r="BI435" s="87">
        <f t="shared" si="384"/>
        <v>0</v>
      </c>
      <c r="BJ435" s="87">
        <f t="shared" si="384"/>
        <v>0</v>
      </c>
      <c r="BK435" s="87">
        <f t="shared" si="384"/>
        <v>0</v>
      </c>
      <c r="BL435" s="87">
        <f t="shared" si="384"/>
        <v>0</v>
      </c>
      <c r="BM435" s="87">
        <f t="shared" si="384"/>
        <v>0</v>
      </c>
      <c r="BN435" s="87">
        <f t="shared" si="390"/>
        <v>0</v>
      </c>
      <c r="BO435" s="87">
        <f t="shared" si="390"/>
        <v>0</v>
      </c>
      <c r="BP435" s="87">
        <f t="shared" si="390"/>
        <v>0</v>
      </c>
      <c r="BQ435" s="87">
        <f t="shared" si="390"/>
        <v>0</v>
      </c>
      <c r="BR435" s="87">
        <f t="shared" si="390"/>
        <v>0</v>
      </c>
      <c r="BS435" s="87">
        <f t="shared" si="390"/>
        <v>0</v>
      </c>
      <c r="BT435" s="87">
        <f t="shared" si="390"/>
        <v>0</v>
      </c>
      <c r="BU435" s="87">
        <f t="shared" si="390"/>
        <v>0</v>
      </c>
      <c r="BV435" s="87">
        <f t="shared" si="390"/>
        <v>0</v>
      </c>
      <c r="BW435" s="87">
        <f t="shared" si="390"/>
        <v>0</v>
      </c>
      <c r="BX435" s="87">
        <f t="shared" si="390"/>
        <v>0</v>
      </c>
      <c r="BY435" s="87">
        <f t="shared" si="390"/>
        <v>0</v>
      </c>
      <c r="BZ435" s="87">
        <f t="shared" si="390"/>
        <v>0</v>
      </c>
      <c r="CA435" s="87">
        <f t="shared" si="390"/>
        <v>0</v>
      </c>
      <c r="CB435" s="87">
        <f t="shared" si="390"/>
        <v>0</v>
      </c>
      <c r="CC435" s="87">
        <f t="shared" si="390"/>
        <v>0</v>
      </c>
      <c r="CD435" s="87">
        <f t="shared" si="388"/>
        <v>0</v>
      </c>
      <c r="CE435" s="87">
        <f t="shared" si="388"/>
        <v>0</v>
      </c>
      <c r="CF435" s="87">
        <f t="shared" si="388"/>
        <v>0</v>
      </c>
      <c r="CG435" s="87">
        <f t="shared" si="388"/>
        <v>0</v>
      </c>
      <c r="CH435" s="87">
        <f t="shared" si="388"/>
        <v>0</v>
      </c>
      <c r="CI435" s="87">
        <f t="shared" si="388"/>
        <v>0</v>
      </c>
      <c r="CJ435" s="87">
        <f t="shared" si="388"/>
        <v>0</v>
      </c>
      <c r="CK435" s="87">
        <f t="shared" si="388"/>
        <v>0</v>
      </c>
      <c r="CL435" s="87">
        <f t="shared" si="388"/>
        <v>0</v>
      </c>
      <c r="CM435" s="87">
        <f t="shared" si="388"/>
        <v>0</v>
      </c>
      <c r="CN435" s="87">
        <f t="shared" si="388"/>
        <v>0</v>
      </c>
      <c r="CO435" s="87">
        <f t="shared" si="388"/>
        <v>0</v>
      </c>
      <c r="CP435" s="87">
        <f t="shared" si="388"/>
        <v>0</v>
      </c>
      <c r="CQ435" s="87">
        <f t="shared" si="388"/>
        <v>0</v>
      </c>
      <c r="CR435" s="87">
        <f t="shared" si="388"/>
        <v>0</v>
      </c>
      <c r="CS435" s="87">
        <f t="shared" si="366"/>
        <v>0</v>
      </c>
      <c r="CT435" s="87">
        <f t="shared" si="366"/>
        <v>0</v>
      </c>
      <c r="CU435" s="87">
        <f t="shared" si="366"/>
        <v>0</v>
      </c>
      <c r="CV435" s="87">
        <f t="shared" si="382"/>
        <v>0</v>
      </c>
      <c r="CW435" s="87">
        <f t="shared" si="382"/>
        <v>0</v>
      </c>
      <c r="CX435" s="87">
        <f t="shared" si="382"/>
        <v>0</v>
      </c>
      <c r="CY435" s="87">
        <f t="shared" si="382"/>
        <v>0</v>
      </c>
      <c r="CZ435" s="87">
        <f t="shared" si="382"/>
        <v>0</v>
      </c>
      <c r="DA435" s="87">
        <f t="shared" si="382"/>
        <v>0</v>
      </c>
      <c r="DB435" s="87">
        <f t="shared" si="382"/>
        <v>0</v>
      </c>
      <c r="DC435" s="87">
        <f t="shared" si="382"/>
        <v>0</v>
      </c>
      <c r="DD435" s="87">
        <f t="shared" si="382"/>
        <v>0</v>
      </c>
      <c r="DE435" s="87">
        <f t="shared" si="382"/>
        <v>0</v>
      </c>
      <c r="DF435" s="91">
        <f t="shared" si="387"/>
        <v>0</v>
      </c>
      <c r="DG435" s="91">
        <f t="shared" si="387"/>
        <v>0</v>
      </c>
      <c r="DH435" s="91">
        <f t="shared" si="387"/>
        <v>0</v>
      </c>
      <c r="DI435" s="91">
        <f t="shared" si="387"/>
        <v>0</v>
      </c>
      <c r="DJ435" s="91">
        <f t="shared" si="387"/>
        <v>0</v>
      </c>
      <c r="DK435" s="91">
        <f t="shared" si="387"/>
        <v>0</v>
      </c>
      <c r="DL435" s="91">
        <f t="shared" si="387"/>
        <v>0</v>
      </c>
      <c r="DM435" s="91">
        <f t="shared" si="387"/>
        <v>0</v>
      </c>
      <c r="DN435" s="91">
        <f t="shared" si="387"/>
        <v>0</v>
      </c>
      <c r="DO435" s="91">
        <f t="shared" si="387"/>
        <v>0</v>
      </c>
      <c r="DP435" s="91">
        <f t="shared" si="387"/>
        <v>0</v>
      </c>
      <c r="DQ435" s="91">
        <f t="shared" si="387"/>
        <v>0</v>
      </c>
      <c r="DR435" s="91">
        <f t="shared" si="387"/>
        <v>0</v>
      </c>
      <c r="DS435" s="91">
        <f t="shared" si="387"/>
        <v>0</v>
      </c>
      <c r="DT435" s="91">
        <f t="shared" si="387"/>
        <v>0</v>
      </c>
      <c r="DU435" s="91">
        <f t="shared" si="387"/>
        <v>0</v>
      </c>
      <c r="DV435" s="91">
        <f t="shared" si="385"/>
        <v>163.6</v>
      </c>
      <c r="DW435" s="91">
        <f t="shared" si="385"/>
        <v>0</v>
      </c>
      <c r="DX435" s="91">
        <f t="shared" si="385"/>
        <v>0</v>
      </c>
      <c r="DY435" s="91">
        <f t="shared" si="385"/>
        <v>0</v>
      </c>
      <c r="DZ435" s="91">
        <f t="shared" si="385"/>
        <v>0</v>
      </c>
      <c r="EA435" s="91">
        <f t="shared" si="385"/>
        <v>0</v>
      </c>
      <c r="EB435" s="91">
        <f t="shared" si="385"/>
        <v>0</v>
      </c>
      <c r="EC435" s="91">
        <f t="shared" si="385"/>
        <v>0</v>
      </c>
      <c r="ED435" s="91">
        <f t="shared" si="385"/>
        <v>0</v>
      </c>
      <c r="EE435" s="91">
        <f t="shared" si="385"/>
        <v>0</v>
      </c>
      <c r="EF435" s="91">
        <f t="shared" si="385"/>
        <v>0</v>
      </c>
      <c r="EG435" s="91">
        <f t="shared" si="385"/>
        <v>0</v>
      </c>
      <c r="EH435" s="91">
        <f t="shared" si="385"/>
        <v>0</v>
      </c>
      <c r="EI435" s="91">
        <f t="shared" si="385"/>
        <v>0</v>
      </c>
      <c r="EJ435" s="91">
        <f t="shared" si="385"/>
        <v>0</v>
      </c>
      <c r="EK435" s="91">
        <f t="shared" si="391"/>
        <v>0</v>
      </c>
      <c r="EL435" s="91">
        <f t="shared" si="391"/>
        <v>0</v>
      </c>
      <c r="EM435" s="91">
        <f t="shared" si="391"/>
        <v>0</v>
      </c>
      <c r="EN435" s="91">
        <f t="shared" si="391"/>
        <v>0</v>
      </c>
      <c r="EO435" s="91">
        <f t="shared" si="391"/>
        <v>0</v>
      </c>
      <c r="EP435" s="91">
        <f t="shared" si="391"/>
        <v>0</v>
      </c>
      <c r="EQ435" s="91">
        <f t="shared" si="391"/>
        <v>0</v>
      </c>
      <c r="ER435" s="91">
        <f t="shared" si="391"/>
        <v>0</v>
      </c>
      <c r="ES435" s="91">
        <f t="shared" si="391"/>
        <v>0</v>
      </c>
      <c r="ET435" s="91">
        <f t="shared" si="391"/>
        <v>0</v>
      </c>
      <c r="EU435" s="91">
        <f t="shared" si="391"/>
        <v>0</v>
      </c>
      <c r="EV435" s="91">
        <f t="shared" si="391"/>
        <v>0</v>
      </c>
      <c r="EW435" s="91">
        <f t="shared" si="391"/>
        <v>0</v>
      </c>
      <c r="EX435" s="91">
        <f t="shared" si="391"/>
        <v>0</v>
      </c>
      <c r="EY435" s="91">
        <f t="shared" si="391"/>
        <v>0</v>
      </c>
      <c r="EZ435" s="91">
        <f t="shared" si="391"/>
        <v>0</v>
      </c>
      <c r="FA435" s="91">
        <f t="shared" si="389"/>
        <v>0</v>
      </c>
      <c r="FB435" s="91">
        <f t="shared" si="389"/>
        <v>0</v>
      </c>
      <c r="FC435" s="91">
        <f t="shared" si="389"/>
        <v>0</v>
      </c>
      <c r="FD435" s="91">
        <f t="shared" si="389"/>
        <v>0</v>
      </c>
      <c r="FE435" s="91">
        <f t="shared" si="389"/>
        <v>0</v>
      </c>
      <c r="FF435" s="91">
        <f t="shared" si="389"/>
        <v>0</v>
      </c>
      <c r="FG435" s="91">
        <f t="shared" si="389"/>
        <v>0</v>
      </c>
      <c r="FH435" s="91">
        <f t="shared" si="389"/>
        <v>0</v>
      </c>
      <c r="FI435" s="91">
        <f t="shared" si="389"/>
        <v>0</v>
      </c>
      <c r="FJ435" s="91">
        <f t="shared" si="389"/>
        <v>0</v>
      </c>
      <c r="FK435" s="91">
        <f t="shared" si="389"/>
        <v>0</v>
      </c>
      <c r="FL435" s="91">
        <f t="shared" si="389"/>
        <v>0</v>
      </c>
      <c r="FM435" s="91">
        <f t="shared" si="389"/>
        <v>0</v>
      </c>
      <c r="FN435" s="91">
        <f t="shared" si="389"/>
        <v>0</v>
      </c>
      <c r="FO435" s="91">
        <f t="shared" si="389"/>
        <v>0</v>
      </c>
      <c r="FP435" s="91">
        <f t="shared" si="367"/>
        <v>0</v>
      </c>
      <c r="FQ435" s="91">
        <f t="shared" si="367"/>
        <v>0</v>
      </c>
      <c r="FR435" s="91">
        <f t="shared" si="367"/>
        <v>0</v>
      </c>
      <c r="FS435" s="91">
        <f t="shared" si="383"/>
        <v>0</v>
      </c>
      <c r="FT435" s="91">
        <f t="shared" si="383"/>
        <v>0</v>
      </c>
      <c r="FU435" s="91">
        <f t="shared" si="383"/>
        <v>0</v>
      </c>
      <c r="FV435" s="91">
        <f t="shared" si="383"/>
        <v>0</v>
      </c>
      <c r="FW435" s="91">
        <f t="shared" si="383"/>
        <v>0</v>
      </c>
      <c r="FX435" s="91">
        <f t="shared" si="383"/>
        <v>0</v>
      </c>
      <c r="FY435" s="91">
        <f t="shared" si="383"/>
        <v>0</v>
      </c>
      <c r="FZ435" s="91">
        <f t="shared" si="383"/>
        <v>0</v>
      </c>
      <c r="GA435" s="91">
        <f t="shared" si="383"/>
        <v>0</v>
      </c>
      <c r="GB435" s="91">
        <f t="shared" si="383"/>
        <v>0</v>
      </c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</row>
    <row r="436" spans="1:213" ht="38.25">
      <c r="A436" s="68">
        <f>Данные!A436</f>
        <v>6368</v>
      </c>
      <c r="B436" s="68">
        <f>Данные!B436</f>
        <v>2020</v>
      </c>
      <c r="C436" s="68" t="str">
        <f>Данные!C436</f>
        <v>компьютерных технологий и электронного обучения</v>
      </c>
      <c r="D436" s="68" t="str">
        <f>Данные!D436</f>
        <v>Авксентьева Елена Юрьевна</v>
      </c>
      <c r="E436" s="68" t="str">
        <f>Данные!E436</f>
        <v>кандидат педагогических наук</v>
      </c>
      <c r="F436" s="68" t="str">
        <f>Данные!F436</f>
        <v>доцент</v>
      </c>
      <c r="G436" s="68">
        <f>Данные!G436</f>
        <v>1</v>
      </c>
      <c r="H436" s="68" t="str">
        <f>Данные!H436</f>
        <v>3 курс 2018 год/пост</v>
      </c>
      <c r="I436" s="68" t="str">
        <f>Данные!I436</f>
        <v>Модуль "Системное и прикладное программное обеспечение". Инженерная и компьютерная графика</v>
      </c>
      <c r="J436" s="68">
        <f>Данные!J436</f>
        <v>0</v>
      </c>
      <c r="K436" s="68">
        <f>Данные!K436</f>
        <v>108</v>
      </c>
      <c r="L436" s="68">
        <f>Данные!L436</f>
        <v>216</v>
      </c>
      <c r="M436" s="16">
        <f t="shared" si="356"/>
        <v>32.4</v>
      </c>
      <c r="N436" s="16">
        <f t="shared" si="357"/>
        <v>15</v>
      </c>
      <c r="O436" s="16">
        <f t="shared" si="358"/>
        <v>16.25</v>
      </c>
      <c r="P436" s="16">
        <f t="shared" si="359"/>
        <v>16.25</v>
      </c>
      <c r="Q436" s="68">
        <f>Данные!Q436</f>
        <v>0</v>
      </c>
      <c r="R436" s="68">
        <f>Данные!R436</f>
        <v>0</v>
      </c>
      <c r="S436" s="68">
        <f>Данные!S436</f>
        <v>0</v>
      </c>
      <c r="T436" s="68">
        <f>Данные!T436</f>
        <v>0</v>
      </c>
      <c r="U436" s="68">
        <f>Данные!U436</f>
        <v>0</v>
      </c>
      <c r="V436" s="68">
        <f>Данные!V436</f>
        <v>0</v>
      </c>
      <c r="W436" s="68">
        <f>Данные!W436</f>
        <v>39</v>
      </c>
      <c r="X436" s="68">
        <f>Данные!X436</f>
        <v>2</v>
      </c>
      <c r="Y436" s="68">
        <f>Данные!Y436</f>
        <v>3</v>
      </c>
      <c r="Z436" s="68">
        <f>Данные!Z436</f>
        <v>0</v>
      </c>
      <c r="AA436" s="68" t="str">
        <f>Данные!AA436</f>
        <v>доп</v>
      </c>
      <c r="AB436" s="83">
        <f>IF(F436=$HG$3,$HH$3,IF(F436=$HG$4,$HH$4,IF(F436=$HG$5,$HH$5,IF(F436=$HG$6,$HH$6,IF(F436=$HG$7,$HH$7,IF(F436=$HG$8,$HH$8,IF(F436=$HG$9,$HH$9,IF(F436=$HG$10,$HH$10,IF(F436=$HG$11,$HH$11,IF(F436=$HG$12,$HH$12,IF(F436=$HG$13,$HH$13,IF(F436=$HG$14,$HH$14,IF(F436=$HG$15,$HH$15,)))))))))))))</f>
        <v>800</v>
      </c>
      <c r="AC436" s="84" t="str">
        <f>IF(OR($GD$4=H436,$GE$4=H436,$GF$4=H436,$GG$4=H436,$GH$4=H436,$GI$4=H436,$GJ$4=H436,$GK$4=H436,$GL$4=H436,$GM$4=H436,$GN$4=H436,$GO$4=H436,$GP$4=H436,$GQ$4=H436,$GR$4=H436,$GS$4=H436,$GT$4=H436,$GU$4=H436,$GV$4=H436,$GW$4=H436,$GX$4=H436,$GY$4=H436,$GZ$4=H436,$HA$4=H436,$HB$4=H436,$HC$4=H436,$HD$4=H436,$HE$4=H436),$GC$4,IF(OR($GD$5=H436,$GE$5=H436,$GH$5=H436,$GI$5=H436,$GL$5=H436,$GM$5=H436,$GP$5=H436,$GQ$5=H436,$GT$5=H436,$GU$5=H436,$GX$5=H436,$GY$5=H436,$HB$5=H436,$HC$5=H436),$GC$5,))</f>
        <v>Бакалавры (ИВТ)</v>
      </c>
      <c r="AD436" s="84" t="str">
        <f>IF(OR(H436=$GD$4,H436=$GE$4,H436=$GF$4,H436=$GG$4,H436=$GD$5,H436=$GE$5),$GD$1,IF(OR(H436=$GH$4,H436=$GI$4,H436=$GJ$4,H436=$GK$4,H436=$GH$5,H436=$GI$5),$GH$1,IF(OR(H436=$GL$4,H436=$GM$4,H436=$GN$4,H436=$GO$4,H436=$GL$5,H436=$GM$5),$GL$1,IF(OR(H436=$GP$4,H436=$GQ$4,H436=$GR$4,H436=$GS$4,H436=$GP$5,H436=$GQ$5),$GP$1,IF(OR(H436=$GT$4,H436=$GU$4,H436=$GV$4,H436=$GW$4,H436=$GT$5,H436=$GU$5),$GT$1,IF(OR(H436=$GX$4,H436=$GY$4,H436=$GZ$4,H436=$HA$4,H436=$GX$5,H436=$GY$5),$GX$1,IF(OR(H436=$HB$4,H436=$HC$4,H436=$HD$4,H436=$HE$4,H436=$HB$5,H436=$HC$5),$HB$1,)))))))</f>
        <v>2020/2021</v>
      </c>
      <c r="AE436" s="85">
        <f t="shared" si="360"/>
        <v>403.9</v>
      </c>
      <c r="AF436" s="85">
        <f t="shared" si="361"/>
        <v>0.50487499999999996</v>
      </c>
      <c r="AG436" s="83"/>
      <c r="AH436" s="83"/>
      <c r="AI436" s="87">
        <f t="shared" si="386"/>
        <v>0</v>
      </c>
      <c r="AJ436" s="87">
        <f t="shared" si="386"/>
        <v>0</v>
      </c>
      <c r="AK436" s="87">
        <f t="shared" si="386"/>
        <v>0.50487499999999996</v>
      </c>
      <c r="AL436" s="87">
        <f t="shared" si="386"/>
        <v>0</v>
      </c>
      <c r="AM436" s="87">
        <f t="shared" si="386"/>
        <v>0</v>
      </c>
      <c r="AN436" s="87">
        <f t="shared" si="386"/>
        <v>0</v>
      </c>
      <c r="AO436" s="87">
        <f t="shared" si="386"/>
        <v>0</v>
      </c>
      <c r="AP436" s="87">
        <f t="shared" si="386"/>
        <v>0</v>
      </c>
      <c r="AQ436" s="87">
        <f t="shared" si="386"/>
        <v>0</v>
      </c>
      <c r="AR436" s="87">
        <f t="shared" si="386"/>
        <v>0</v>
      </c>
      <c r="AS436" s="87">
        <f t="shared" si="386"/>
        <v>0</v>
      </c>
      <c r="AT436" s="87">
        <f t="shared" si="386"/>
        <v>0</v>
      </c>
      <c r="AU436" s="87">
        <f t="shared" si="386"/>
        <v>0</v>
      </c>
      <c r="AV436" s="87">
        <f t="shared" si="386"/>
        <v>0</v>
      </c>
      <c r="AW436" s="87">
        <f t="shared" si="386"/>
        <v>0</v>
      </c>
      <c r="AX436" s="87">
        <f t="shared" si="386"/>
        <v>0</v>
      </c>
      <c r="AY436" s="87">
        <f t="shared" si="384"/>
        <v>0</v>
      </c>
      <c r="AZ436" s="87">
        <f t="shared" si="384"/>
        <v>0</v>
      </c>
      <c r="BA436" s="87">
        <f t="shared" si="384"/>
        <v>0</v>
      </c>
      <c r="BB436" s="87">
        <f t="shared" si="384"/>
        <v>0</v>
      </c>
      <c r="BC436" s="87">
        <f t="shared" si="384"/>
        <v>0</v>
      </c>
      <c r="BD436" s="87">
        <f t="shared" si="384"/>
        <v>0</v>
      </c>
      <c r="BE436" s="87">
        <f t="shared" si="384"/>
        <v>0</v>
      </c>
      <c r="BF436" s="87">
        <f t="shared" si="384"/>
        <v>0</v>
      </c>
      <c r="BG436" s="87">
        <f t="shared" si="384"/>
        <v>0</v>
      </c>
      <c r="BH436" s="87">
        <f t="shared" si="384"/>
        <v>0</v>
      </c>
      <c r="BI436" s="87">
        <f t="shared" si="384"/>
        <v>0</v>
      </c>
      <c r="BJ436" s="87">
        <f t="shared" si="384"/>
        <v>0</v>
      </c>
      <c r="BK436" s="87">
        <f t="shared" si="384"/>
        <v>0</v>
      </c>
      <c r="BL436" s="87">
        <f t="shared" si="384"/>
        <v>0</v>
      </c>
      <c r="BM436" s="87">
        <f t="shared" si="384"/>
        <v>0</v>
      </c>
      <c r="BN436" s="87">
        <f t="shared" si="390"/>
        <v>0</v>
      </c>
      <c r="BO436" s="87">
        <f t="shared" si="390"/>
        <v>0</v>
      </c>
      <c r="BP436" s="87">
        <f t="shared" si="390"/>
        <v>0</v>
      </c>
      <c r="BQ436" s="87">
        <f t="shared" si="390"/>
        <v>0</v>
      </c>
      <c r="BR436" s="87">
        <f t="shared" si="390"/>
        <v>0</v>
      </c>
      <c r="BS436" s="87">
        <f t="shared" si="390"/>
        <v>0</v>
      </c>
      <c r="BT436" s="87">
        <f t="shared" si="390"/>
        <v>0</v>
      </c>
      <c r="BU436" s="87">
        <f t="shared" si="390"/>
        <v>0</v>
      </c>
      <c r="BV436" s="87">
        <f t="shared" si="390"/>
        <v>0</v>
      </c>
      <c r="BW436" s="87">
        <f t="shared" si="390"/>
        <v>0</v>
      </c>
      <c r="BX436" s="87">
        <f t="shared" si="390"/>
        <v>0</v>
      </c>
      <c r="BY436" s="87">
        <f t="shared" si="390"/>
        <v>0</v>
      </c>
      <c r="BZ436" s="87">
        <f t="shared" si="390"/>
        <v>0</v>
      </c>
      <c r="CA436" s="87">
        <f t="shared" si="390"/>
        <v>0</v>
      </c>
      <c r="CB436" s="87">
        <f t="shared" si="390"/>
        <v>0</v>
      </c>
      <c r="CC436" s="87">
        <f t="shared" si="390"/>
        <v>0</v>
      </c>
      <c r="CD436" s="87">
        <f t="shared" si="388"/>
        <v>0</v>
      </c>
      <c r="CE436" s="87">
        <f t="shared" si="388"/>
        <v>0</v>
      </c>
      <c r="CF436" s="87">
        <f t="shared" si="388"/>
        <v>0</v>
      </c>
      <c r="CG436" s="87">
        <f t="shared" si="388"/>
        <v>0</v>
      </c>
      <c r="CH436" s="87">
        <f t="shared" si="388"/>
        <v>0</v>
      </c>
      <c r="CI436" s="87">
        <f t="shared" si="388"/>
        <v>0</v>
      </c>
      <c r="CJ436" s="87">
        <f t="shared" si="388"/>
        <v>0</v>
      </c>
      <c r="CK436" s="87">
        <f t="shared" si="388"/>
        <v>0</v>
      </c>
      <c r="CL436" s="87">
        <f t="shared" si="388"/>
        <v>0</v>
      </c>
      <c r="CM436" s="87">
        <f t="shared" si="388"/>
        <v>0</v>
      </c>
      <c r="CN436" s="87">
        <f t="shared" si="388"/>
        <v>0</v>
      </c>
      <c r="CO436" s="87">
        <f t="shared" si="388"/>
        <v>0</v>
      </c>
      <c r="CP436" s="87">
        <f t="shared" si="388"/>
        <v>0</v>
      </c>
      <c r="CQ436" s="87">
        <f t="shared" si="388"/>
        <v>0</v>
      </c>
      <c r="CR436" s="87">
        <f t="shared" si="388"/>
        <v>0</v>
      </c>
      <c r="CS436" s="87">
        <f t="shared" si="366"/>
        <v>0</v>
      </c>
      <c r="CT436" s="87">
        <f t="shared" si="366"/>
        <v>0</v>
      </c>
      <c r="CU436" s="87">
        <f t="shared" si="366"/>
        <v>0</v>
      </c>
      <c r="CV436" s="87">
        <f t="shared" si="382"/>
        <v>0</v>
      </c>
      <c r="CW436" s="87">
        <f t="shared" si="382"/>
        <v>0</v>
      </c>
      <c r="CX436" s="87">
        <f t="shared" si="382"/>
        <v>0</v>
      </c>
      <c r="CY436" s="87">
        <f t="shared" si="382"/>
        <v>0</v>
      </c>
      <c r="CZ436" s="87">
        <f t="shared" si="382"/>
        <v>0</v>
      </c>
      <c r="DA436" s="87">
        <f t="shared" si="382"/>
        <v>0</v>
      </c>
      <c r="DB436" s="87">
        <f t="shared" si="382"/>
        <v>0</v>
      </c>
      <c r="DC436" s="87">
        <f t="shared" si="382"/>
        <v>0</v>
      </c>
      <c r="DD436" s="87">
        <f t="shared" si="382"/>
        <v>0</v>
      </c>
      <c r="DE436" s="87">
        <f t="shared" si="382"/>
        <v>0</v>
      </c>
      <c r="DF436" s="91">
        <f t="shared" si="387"/>
        <v>0</v>
      </c>
      <c r="DG436" s="91">
        <f t="shared" si="387"/>
        <v>0</v>
      </c>
      <c r="DH436" s="91">
        <f t="shared" si="387"/>
        <v>163.6</v>
      </c>
      <c r="DI436" s="91">
        <f t="shared" si="387"/>
        <v>0</v>
      </c>
      <c r="DJ436" s="91">
        <f t="shared" si="387"/>
        <v>0</v>
      </c>
      <c r="DK436" s="91">
        <f t="shared" si="387"/>
        <v>0</v>
      </c>
      <c r="DL436" s="91">
        <f t="shared" si="387"/>
        <v>0</v>
      </c>
      <c r="DM436" s="91">
        <f t="shared" si="387"/>
        <v>0</v>
      </c>
      <c r="DN436" s="91">
        <f t="shared" si="387"/>
        <v>0</v>
      </c>
      <c r="DO436" s="91">
        <f t="shared" si="387"/>
        <v>0</v>
      </c>
      <c r="DP436" s="91">
        <f t="shared" si="387"/>
        <v>0</v>
      </c>
      <c r="DQ436" s="91">
        <f t="shared" si="387"/>
        <v>0</v>
      </c>
      <c r="DR436" s="91">
        <f t="shared" si="387"/>
        <v>0</v>
      </c>
      <c r="DS436" s="91">
        <f t="shared" si="387"/>
        <v>0</v>
      </c>
      <c r="DT436" s="91">
        <f t="shared" si="387"/>
        <v>0</v>
      </c>
      <c r="DU436" s="91">
        <f t="shared" si="387"/>
        <v>0</v>
      </c>
      <c r="DV436" s="91">
        <f t="shared" si="385"/>
        <v>0</v>
      </c>
      <c r="DW436" s="91">
        <f t="shared" si="385"/>
        <v>0</v>
      </c>
      <c r="DX436" s="91">
        <f t="shared" si="385"/>
        <v>0</v>
      </c>
      <c r="DY436" s="91">
        <f t="shared" si="385"/>
        <v>0</v>
      </c>
      <c r="DZ436" s="91">
        <f t="shared" si="385"/>
        <v>0</v>
      </c>
      <c r="EA436" s="91">
        <f t="shared" si="385"/>
        <v>0</v>
      </c>
      <c r="EB436" s="91">
        <f t="shared" si="385"/>
        <v>0</v>
      </c>
      <c r="EC436" s="91">
        <f t="shared" si="385"/>
        <v>0</v>
      </c>
      <c r="ED436" s="91">
        <f t="shared" si="385"/>
        <v>0</v>
      </c>
      <c r="EE436" s="91">
        <f t="shared" si="385"/>
        <v>0</v>
      </c>
      <c r="EF436" s="91">
        <f t="shared" si="385"/>
        <v>0</v>
      </c>
      <c r="EG436" s="91">
        <f t="shared" si="385"/>
        <v>0</v>
      </c>
      <c r="EH436" s="91">
        <f t="shared" si="385"/>
        <v>0</v>
      </c>
      <c r="EI436" s="91">
        <f t="shared" si="385"/>
        <v>0</v>
      </c>
      <c r="EJ436" s="91">
        <f t="shared" si="385"/>
        <v>0</v>
      </c>
      <c r="EK436" s="91">
        <f t="shared" si="391"/>
        <v>0</v>
      </c>
      <c r="EL436" s="91">
        <f t="shared" si="391"/>
        <v>0</v>
      </c>
      <c r="EM436" s="91">
        <f t="shared" si="391"/>
        <v>0</v>
      </c>
      <c r="EN436" s="91">
        <f t="shared" si="391"/>
        <v>0</v>
      </c>
      <c r="EO436" s="91">
        <f t="shared" si="391"/>
        <v>0</v>
      </c>
      <c r="EP436" s="91">
        <f t="shared" si="391"/>
        <v>0</v>
      </c>
      <c r="EQ436" s="91">
        <f t="shared" si="391"/>
        <v>0</v>
      </c>
      <c r="ER436" s="91">
        <f t="shared" si="391"/>
        <v>0</v>
      </c>
      <c r="ES436" s="91">
        <f t="shared" si="391"/>
        <v>0</v>
      </c>
      <c r="ET436" s="91">
        <f t="shared" si="391"/>
        <v>0</v>
      </c>
      <c r="EU436" s="91">
        <f t="shared" si="391"/>
        <v>0</v>
      </c>
      <c r="EV436" s="91">
        <f t="shared" si="391"/>
        <v>0</v>
      </c>
      <c r="EW436" s="91">
        <f t="shared" si="391"/>
        <v>0</v>
      </c>
      <c r="EX436" s="91">
        <f t="shared" si="391"/>
        <v>0</v>
      </c>
      <c r="EY436" s="91">
        <f t="shared" si="391"/>
        <v>0</v>
      </c>
      <c r="EZ436" s="91">
        <f t="shared" si="391"/>
        <v>0</v>
      </c>
      <c r="FA436" s="91">
        <f t="shared" si="389"/>
        <v>0</v>
      </c>
      <c r="FB436" s="91">
        <f t="shared" si="389"/>
        <v>0</v>
      </c>
      <c r="FC436" s="91">
        <f t="shared" si="389"/>
        <v>0</v>
      </c>
      <c r="FD436" s="91">
        <f t="shared" si="389"/>
        <v>0</v>
      </c>
      <c r="FE436" s="91">
        <f t="shared" si="389"/>
        <v>0</v>
      </c>
      <c r="FF436" s="91">
        <f t="shared" si="389"/>
        <v>0</v>
      </c>
      <c r="FG436" s="91">
        <f t="shared" si="389"/>
        <v>0</v>
      </c>
      <c r="FH436" s="91">
        <f t="shared" si="389"/>
        <v>0</v>
      </c>
      <c r="FI436" s="91">
        <f t="shared" si="389"/>
        <v>0</v>
      </c>
      <c r="FJ436" s="91">
        <f t="shared" si="389"/>
        <v>0</v>
      </c>
      <c r="FK436" s="91">
        <f t="shared" si="389"/>
        <v>0</v>
      </c>
      <c r="FL436" s="91">
        <f t="shared" si="389"/>
        <v>0</v>
      </c>
      <c r="FM436" s="91">
        <f t="shared" si="389"/>
        <v>0</v>
      </c>
      <c r="FN436" s="91">
        <f t="shared" si="389"/>
        <v>0</v>
      </c>
      <c r="FO436" s="91">
        <f t="shared" si="389"/>
        <v>0</v>
      </c>
      <c r="FP436" s="91">
        <f t="shared" si="367"/>
        <v>0</v>
      </c>
      <c r="FQ436" s="91">
        <f t="shared" si="367"/>
        <v>0</v>
      </c>
      <c r="FR436" s="91">
        <f t="shared" si="367"/>
        <v>0</v>
      </c>
      <c r="FS436" s="91">
        <f t="shared" si="383"/>
        <v>0</v>
      </c>
      <c r="FT436" s="91">
        <f t="shared" si="383"/>
        <v>0</v>
      </c>
      <c r="FU436" s="91">
        <f t="shared" si="383"/>
        <v>0</v>
      </c>
      <c r="FV436" s="91">
        <f t="shared" si="383"/>
        <v>0</v>
      </c>
      <c r="FW436" s="91">
        <f t="shared" si="383"/>
        <v>0</v>
      </c>
      <c r="FX436" s="91">
        <f t="shared" si="383"/>
        <v>0</v>
      </c>
      <c r="FY436" s="91">
        <f t="shared" si="383"/>
        <v>0</v>
      </c>
      <c r="FZ436" s="91">
        <f t="shared" si="383"/>
        <v>0</v>
      </c>
      <c r="GA436" s="91">
        <f t="shared" si="383"/>
        <v>0</v>
      </c>
      <c r="GB436" s="91">
        <f t="shared" si="383"/>
        <v>0</v>
      </c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</row>
    <row r="437" spans="1:213" ht="38.25">
      <c r="A437" s="68">
        <f>Данные!A437</f>
        <v>6368</v>
      </c>
      <c r="B437" s="68">
        <f>Данные!B437</f>
        <v>2020</v>
      </c>
      <c r="C437" s="68" t="str">
        <f>Данные!C437</f>
        <v>компьютерных технологий и электронного обучения</v>
      </c>
      <c r="D437" s="68" t="str">
        <f>Данные!D437</f>
        <v>Авксентьева Елена Юрьевна</v>
      </c>
      <c r="E437" s="68" t="str">
        <f>Данные!E437</f>
        <v>кандидат педагогических наук</v>
      </c>
      <c r="F437" s="68" t="str">
        <f>Данные!F437</f>
        <v>доцент</v>
      </c>
      <c r="G437" s="68">
        <f>Данные!G437</f>
        <v>1</v>
      </c>
      <c r="H437" s="68" t="str">
        <f>Данные!H437</f>
        <v>3 курс 2018 год/пост</v>
      </c>
      <c r="I437" s="68" t="str">
        <f>Данные!I437</f>
        <v>Модуль "Организация ЭВМ". Сети и телекоммуникации</v>
      </c>
      <c r="J437" s="68">
        <f>Данные!J437</f>
        <v>18</v>
      </c>
      <c r="K437" s="68">
        <f>Данные!K437</f>
        <v>0</v>
      </c>
      <c r="L437" s="68">
        <f>Данные!L437</f>
        <v>108</v>
      </c>
      <c r="M437" s="16">
        <f t="shared" si="356"/>
        <v>12.6</v>
      </c>
      <c r="N437" s="16">
        <f t="shared" si="357"/>
        <v>15</v>
      </c>
      <c r="O437" s="16">
        <f t="shared" si="358"/>
        <v>16.25</v>
      </c>
      <c r="P437" s="16">
        <f t="shared" si="359"/>
        <v>16.25</v>
      </c>
      <c r="Q437" s="68">
        <f>Данные!Q437</f>
        <v>0</v>
      </c>
      <c r="R437" s="68">
        <f>Данные!R437</f>
        <v>0</v>
      </c>
      <c r="S437" s="68">
        <f>Данные!S437</f>
        <v>0</v>
      </c>
      <c r="T437" s="68">
        <f>Данные!T437</f>
        <v>0</v>
      </c>
      <c r="U437" s="68">
        <f>Данные!U437</f>
        <v>0</v>
      </c>
      <c r="V437" s="68">
        <f>Данные!V437</f>
        <v>0</v>
      </c>
      <c r="W437" s="68">
        <f>Данные!W437</f>
        <v>39</v>
      </c>
      <c r="X437" s="68">
        <f>Данные!X437</f>
        <v>2</v>
      </c>
      <c r="Y437" s="68">
        <f>Данные!Y437</f>
        <v>3</v>
      </c>
      <c r="Z437" s="68">
        <f>Данные!Z437</f>
        <v>0</v>
      </c>
      <c r="AA437" s="68" t="str">
        <f>Данные!AA437</f>
        <v>осн</v>
      </c>
      <c r="AB437" s="83">
        <f>IF(F437=$HG$3,$HH$3,IF(F437=$HG$4,$HH$4,IF(F437=$HG$5,$HH$5,IF(F437=$HG$6,$HH$6,IF(F437=$HG$7,$HH$7,IF(F437=$HG$8,$HH$8,IF(F437=$HG$9,$HH$9,IF(F437=$HG$10,$HH$10,IF(F437=$HG$11,$HH$11,IF(F437=$HG$12,$HH$12,IF(F437=$HG$13,$HH$13,IF(F437=$HG$14,$HH$14,IF(F437=$HG$15,$HH$15,)))))))))))))</f>
        <v>800</v>
      </c>
      <c r="AC437" s="84" t="str">
        <f>IF(OR($GD$4=H437,$GE$4=H437,$GF$4=H437,$GG$4=H437,$GH$4=H437,$GI$4=H437,$GJ$4=H437,$GK$4=H437,$GL$4=H437,$GM$4=H437,$GN$4=H437,$GO$4=H437,$GP$4=H437,$GQ$4=H437,$GR$4=H437,$GS$4=H437,$GT$4=H437,$GU$4=H437,$GV$4=H437,$GW$4=H437,$GX$4=H437,$GY$4=H437,$GZ$4=H437,$HA$4=H437,$HB$4=H437,$HC$4=H437,$HD$4=H437,$HE$4=H437),$GC$4,IF(OR($GD$5=H437,$GE$5=H437,$GH$5=H437,$GI$5=H437,$GL$5=H437,$GM$5=H437,$GP$5=H437,$GQ$5=H437,$GT$5=H437,$GU$5=H437,$GX$5=H437,$GY$5=H437,$HB$5=H437,$HC$5=H437),$GC$5,))</f>
        <v>Бакалавры (ИВТ)</v>
      </c>
      <c r="AD437" s="84" t="str">
        <f>IF(OR(H437=$GD$4,H437=$GE$4,H437=$GF$4,H437=$GG$4,H437=$GD$5,H437=$GE$5),$GD$1,IF(OR(H437=$GH$4,H437=$GI$4,H437=$GJ$4,H437=$GK$4,H437=$GH$5,H437=$GI$5),$GH$1,IF(OR(H437=$GL$4,H437=$GM$4,H437=$GN$4,H437=$GO$4,H437=$GL$5,H437=$GM$5),$GL$1,IF(OR(H437=$GP$4,H437=$GQ$4,H437=$GR$4,H437=$GS$4,H437=$GP$5,H437=$GQ$5),$GP$1,IF(OR(H437=$GT$4,H437=$GU$4,H437=$GV$4,H437=$GW$4,H437=$GT$5,H437=$GU$5),$GT$1,IF(OR(H437=$GX$4,H437=$GY$4,H437=$GZ$4,H437=$HA$4,H437=$GX$5,H437=$GY$5),$GX$1,IF(OR(H437=$HB$4,H437=$HC$4,H437=$HD$4,H437=$HE$4,H437=$HB$5,H437=$HC$5),$HB$1,)))))))</f>
        <v>2020/2021</v>
      </c>
      <c r="AE437" s="85">
        <f t="shared" si="360"/>
        <v>186.1</v>
      </c>
      <c r="AF437" s="85">
        <f t="shared" si="361"/>
        <v>0.232625</v>
      </c>
      <c r="AG437" s="83"/>
      <c r="AH437" s="83"/>
      <c r="AI437" s="87">
        <f t="shared" si="386"/>
        <v>0</v>
      </c>
      <c r="AJ437" s="87">
        <f t="shared" si="386"/>
        <v>0</v>
      </c>
      <c r="AK437" s="87">
        <f t="shared" si="386"/>
        <v>0.232625</v>
      </c>
      <c r="AL437" s="87">
        <f t="shared" si="386"/>
        <v>0</v>
      </c>
      <c r="AM437" s="87">
        <f t="shared" si="386"/>
        <v>0</v>
      </c>
      <c r="AN437" s="87">
        <f t="shared" si="386"/>
        <v>0</v>
      </c>
      <c r="AO437" s="87">
        <f t="shared" si="386"/>
        <v>0</v>
      </c>
      <c r="AP437" s="87">
        <f t="shared" si="386"/>
        <v>0</v>
      </c>
      <c r="AQ437" s="87">
        <f t="shared" si="386"/>
        <v>0</v>
      </c>
      <c r="AR437" s="87">
        <f t="shared" si="386"/>
        <v>0</v>
      </c>
      <c r="AS437" s="87">
        <f t="shared" si="386"/>
        <v>0</v>
      </c>
      <c r="AT437" s="87">
        <f t="shared" si="386"/>
        <v>0</v>
      </c>
      <c r="AU437" s="87">
        <f t="shared" si="386"/>
        <v>0</v>
      </c>
      <c r="AV437" s="87">
        <f t="shared" si="386"/>
        <v>0</v>
      </c>
      <c r="AW437" s="87">
        <f t="shared" si="386"/>
        <v>0</v>
      </c>
      <c r="AX437" s="87">
        <f t="shared" si="386"/>
        <v>0</v>
      </c>
      <c r="AY437" s="87">
        <f t="shared" si="384"/>
        <v>0</v>
      </c>
      <c r="AZ437" s="87">
        <f t="shared" si="384"/>
        <v>0</v>
      </c>
      <c r="BA437" s="87">
        <f t="shared" si="384"/>
        <v>0</v>
      </c>
      <c r="BB437" s="87">
        <f t="shared" si="384"/>
        <v>0</v>
      </c>
      <c r="BC437" s="87">
        <f t="shared" si="384"/>
        <v>0</v>
      </c>
      <c r="BD437" s="87">
        <f t="shared" si="384"/>
        <v>0</v>
      </c>
      <c r="BE437" s="87">
        <f t="shared" si="384"/>
        <v>0</v>
      </c>
      <c r="BF437" s="87">
        <f t="shared" si="384"/>
        <v>0</v>
      </c>
      <c r="BG437" s="87">
        <f t="shared" si="384"/>
        <v>0</v>
      </c>
      <c r="BH437" s="87">
        <f t="shared" si="384"/>
        <v>0</v>
      </c>
      <c r="BI437" s="87">
        <f t="shared" si="384"/>
        <v>0</v>
      </c>
      <c r="BJ437" s="87">
        <f t="shared" si="384"/>
        <v>0</v>
      </c>
      <c r="BK437" s="87">
        <f t="shared" si="384"/>
        <v>0</v>
      </c>
      <c r="BL437" s="87">
        <f t="shared" si="384"/>
        <v>0</v>
      </c>
      <c r="BM437" s="87">
        <f t="shared" si="384"/>
        <v>0</v>
      </c>
      <c r="BN437" s="87">
        <f t="shared" si="390"/>
        <v>0</v>
      </c>
      <c r="BO437" s="87">
        <f t="shared" si="390"/>
        <v>0</v>
      </c>
      <c r="BP437" s="87">
        <f t="shared" si="390"/>
        <v>0</v>
      </c>
      <c r="BQ437" s="87">
        <f t="shared" si="390"/>
        <v>0</v>
      </c>
      <c r="BR437" s="87">
        <f t="shared" si="390"/>
        <v>0</v>
      </c>
      <c r="BS437" s="87">
        <f t="shared" si="390"/>
        <v>0</v>
      </c>
      <c r="BT437" s="87">
        <f t="shared" si="390"/>
        <v>0</v>
      </c>
      <c r="BU437" s="87">
        <f t="shared" si="390"/>
        <v>0</v>
      </c>
      <c r="BV437" s="87">
        <f t="shared" si="390"/>
        <v>0</v>
      </c>
      <c r="BW437" s="87">
        <f t="shared" si="390"/>
        <v>0</v>
      </c>
      <c r="BX437" s="87">
        <f t="shared" si="390"/>
        <v>0</v>
      </c>
      <c r="BY437" s="87">
        <f t="shared" si="390"/>
        <v>0</v>
      </c>
      <c r="BZ437" s="87">
        <f t="shared" si="390"/>
        <v>0</v>
      </c>
      <c r="CA437" s="87">
        <f t="shared" si="390"/>
        <v>0</v>
      </c>
      <c r="CB437" s="87">
        <f t="shared" si="390"/>
        <v>0</v>
      </c>
      <c r="CC437" s="87">
        <f t="shared" si="390"/>
        <v>0</v>
      </c>
      <c r="CD437" s="87">
        <f t="shared" si="388"/>
        <v>0</v>
      </c>
      <c r="CE437" s="87">
        <f t="shared" si="388"/>
        <v>0</v>
      </c>
      <c r="CF437" s="87">
        <f t="shared" si="388"/>
        <v>0</v>
      </c>
      <c r="CG437" s="87">
        <f t="shared" si="388"/>
        <v>0</v>
      </c>
      <c r="CH437" s="87">
        <f t="shared" si="388"/>
        <v>0</v>
      </c>
      <c r="CI437" s="87">
        <f t="shared" si="388"/>
        <v>0</v>
      </c>
      <c r="CJ437" s="87">
        <f t="shared" si="388"/>
        <v>0</v>
      </c>
      <c r="CK437" s="87">
        <f t="shared" si="388"/>
        <v>0</v>
      </c>
      <c r="CL437" s="87">
        <f t="shared" si="388"/>
        <v>0</v>
      </c>
      <c r="CM437" s="87">
        <f t="shared" si="388"/>
        <v>0</v>
      </c>
      <c r="CN437" s="87">
        <f t="shared" si="388"/>
        <v>0</v>
      </c>
      <c r="CO437" s="87">
        <f t="shared" si="388"/>
        <v>0</v>
      </c>
      <c r="CP437" s="87">
        <f t="shared" si="388"/>
        <v>0</v>
      </c>
      <c r="CQ437" s="87">
        <f t="shared" si="388"/>
        <v>0</v>
      </c>
      <c r="CR437" s="87">
        <f t="shared" si="388"/>
        <v>0</v>
      </c>
      <c r="CS437" s="87">
        <f t="shared" si="366"/>
        <v>0</v>
      </c>
      <c r="CT437" s="87">
        <f t="shared" si="366"/>
        <v>0</v>
      </c>
      <c r="CU437" s="87">
        <f t="shared" si="366"/>
        <v>0</v>
      </c>
      <c r="CV437" s="87">
        <f t="shared" si="382"/>
        <v>0</v>
      </c>
      <c r="CW437" s="87">
        <f t="shared" si="382"/>
        <v>0</v>
      </c>
      <c r="CX437" s="87">
        <f t="shared" si="382"/>
        <v>0</v>
      </c>
      <c r="CY437" s="87">
        <f t="shared" si="382"/>
        <v>0</v>
      </c>
      <c r="CZ437" s="87">
        <f t="shared" si="382"/>
        <v>0</v>
      </c>
      <c r="DA437" s="87">
        <f t="shared" si="382"/>
        <v>0</v>
      </c>
      <c r="DB437" s="87">
        <f t="shared" si="382"/>
        <v>0</v>
      </c>
      <c r="DC437" s="87">
        <f t="shared" si="382"/>
        <v>0</v>
      </c>
      <c r="DD437" s="87">
        <f t="shared" si="382"/>
        <v>0</v>
      </c>
      <c r="DE437" s="87">
        <f t="shared" si="382"/>
        <v>0</v>
      </c>
      <c r="DF437" s="91">
        <f t="shared" si="387"/>
        <v>0</v>
      </c>
      <c r="DG437" s="91">
        <f t="shared" si="387"/>
        <v>0</v>
      </c>
      <c r="DH437" s="91">
        <f t="shared" si="387"/>
        <v>163.6</v>
      </c>
      <c r="DI437" s="91">
        <f t="shared" si="387"/>
        <v>0</v>
      </c>
      <c r="DJ437" s="91">
        <f t="shared" si="387"/>
        <v>0</v>
      </c>
      <c r="DK437" s="91">
        <f t="shared" si="387"/>
        <v>0</v>
      </c>
      <c r="DL437" s="91">
        <f t="shared" si="387"/>
        <v>0</v>
      </c>
      <c r="DM437" s="91">
        <f t="shared" si="387"/>
        <v>0</v>
      </c>
      <c r="DN437" s="91">
        <f t="shared" si="387"/>
        <v>0</v>
      </c>
      <c r="DO437" s="91">
        <f t="shared" si="387"/>
        <v>0</v>
      </c>
      <c r="DP437" s="91">
        <f t="shared" si="387"/>
        <v>0</v>
      </c>
      <c r="DQ437" s="91">
        <f t="shared" si="387"/>
        <v>0</v>
      </c>
      <c r="DR437" s="91">
        <f t="shared" si="387"/>
        <v>0</v>
      </c>
      <c r="DS437" s="91">
        <f t="shared" si="387"/>
        <v>0</v>
      </c>
      <c r="DT437" s="91">
        <f t="shared" si="387"/>
        <v>0</v>
      </c>
      <c r="DU437" s="91">
        <f t="shared" si="387"/>
        <v>0</v>
      </c>
      <c r="DV437" s="91">
        <f t="shared" si="385"/>
        <v>0</v>
      </c>
      <c r="DW437" s="91">
        <f t="shared" si="385"/>
        <v>0</v>
      </c>
      <c r="DX437" s="91">
        <f t="shared" si="385"/>
        <v>0</v>
      </c>
      <c r="DY437" s="91">
        <f t="shared" si="385"/>
        <v>0</v>
      </c>
      <c r="DZ437" s="91">
        <f t="shared" si="385"/>
        <v>0</v>
      </c>
      <c r="EA437" s="91">
        <f t="shared" si="385"/>
        <v>0</v>
      </c>
      <c r="EB437" s="91">
        <f t="shared" si="385"/>
        <v>0</v>
      </c>
      <c r="EC437" s="91">
        <f t="shared" si="385"/>
        <v>0</v>
      </c>
      <c r="ED437" s="91">
        <f t="shared" si="385"/>
        <v>0</v>
      </c>
      <c r="EE437" s="91">
        <f t="shared" si="385"/>
        <v>0</v>
      </c>
      <c r="EF437" s="91">
        <f t="shared" si="385"/>
        <v>0</v>
      </c>
      <c r="EG437" s="91">
        <f t="shared" si="385"/>
        <v>0</v>
      </c>
      <c r="EH437" s="91">
        <f t="shared" si="385"/>
        <v>0</v>
      </c>
      <c r="EI437" s="91">
        <f t="shared" si="385"/>
        <v>0</v>
      </c>
      <c r="EJ437" s="91">
        <f t="shared" si="385"/>
        <v>0</v>
      </c>
      <c r="EK437" s="91">
        <f t="shared" si="391"/>
        <v>0</v>
      </c>
      <c r="EL437" s="91">
        <f t="shared" si="391"/>
        <v>0</v>
      </c>
      <c r="EM437" s="91">
        <f t="shared" si="391"/>
        <v>0</v>
      </c>
      <c r="EN437" s="91">
        <f t="shared" si="391"/>
        <v>0</v>
      </c>
      <c r="EO437" s="91">
        <f t="shared" si="391"/>
        <v>0</v>
      </c>
      <c r="EP437" s="91">
        <f t="shared" si="391"/>
        <v>0</v>
      </c>
      <c r="EQ437" s="91">
        <f t="shared" si="391"/>
        <v>0</v>
      </c>
      <c r="ER437" s="91">
        <f t="shared" si="391"/>
        <v>0</v>
      </c>
      <c r="ES437" s="91">
        <f t="shared" si="391"/>
        <v>0</v>
      </c>
      <c r="ET437" s="91">
        <f t="shared" si="391"/>
        <v>0</v>
      </c>
      <c r="EU437" s="91">
        <f t="shared" si="391"/>
        <v>0</v>
      </c>
      <c r="EV437" s="91">
        <f t="shared" si="391"/>
        <v>0</v>
      </c>
      <c r="EW437" s="91">
        <f t="shared" si="391"/>
        <v>0</v>
      </c>
      <c r="EX437" s="91">
        <f t="shared" si="391"/>
        <v>0</v>
      </c>
      <c r="EY437" s="91">
        <f t="shared" si="391"/>
        <v>0</v>
      </c>
      <c r="EZ437" s="91">
        <f t="shared" si="391"/>
        <v>0</v>
      </c>
      <c r="FA437" s="91">
        <f t="shared" si="389"/>
        <v>0</v>
      </c>
      <c r="FB437" s="91">
        <f t="shared" si="389"/>
        <v>0</v>
      </c>
      <c r="FC437" s="91">
        <f t="shared" si="389"/>
        <v>0</v>
      </c>
      <c r="FD437" s="91">
        <f t="shared" si="389"/>
        <v>0</v>
      </c>
      <c r="FE437" s="91">
        <f t="shared" si="389"/>
        <v>0</v>
      </c>
      <c r="FF437" s="91">
        <f t="shared" si="389"/>
        <v>0</v>
      </c>
      <c r="FG437" s="91">
        <f t="shared" si="389"/>
        <v>0</v>
      </c>
      <c r="FH437" s="91">
        <f t="shared" si="389"/>
        <v>0</v>
      </c>
      <c r="FI437" s="91">
        <f t="shared" si="389"/>
        <v>0</v>
      </c>
      <c r="FJ437" s="91">
        <f t="shared" si="389"/>
        <v>0</v>
      </c>
      <c r="FK437" s="91">
        <f t="shared" si="389"/>
        <v>0</v>
      </c>
      <c r="FL437" s="91">
        <f t="shared" si="389"/>
        <v>0</v>
      </c>
      <c r="FM437" s="91">
        <f t="shared" si="389"/>
        <v>0</v>
      </c>
      <c r="FN437" s="91">
        <f t="shared" si="389"/>
        <v>0</v>
      </c>
      <c r="FO437" s="91">
        <f t="shared" si="389"/>
        <v>0</v>
      </c>
      <c r="FP437" s="91">
        <f t="shared" si="367"/>
        <v>0</v>
      </c>
      <c r="FQ437" s="91">
        <f t="shared" si="367"/>
        <v>0</v>
      </c>
      <c r="FR437" s="91">
        <f t="shared" si="367"/>
        <v>0</v>
      </c>
      <c r="FS437" s="91">
        <f t="shared" si="383"/>
        <v>0</v>
      </c>
      <c r="FT437" s="91">
        <f t="shared" si="383"/>
        <v>0</v>
      </c>
      <c r="FU437" s="91">
        <f t="shared" si="383"/>
        <v>0</v>
      </c>
      <c r="FV437" s="91">
        <f t="shared" si="383"/>
        <v>0</v>
      </c>
      <c r="FW437" s="91">
        <f t="shared" si="383"/>
        <v>0</v>
      </c>
      <c r="FX437" s="91">
        <f t="shared" si="383"/>
        <v>0</v>
      </c>
      <c r="FY437" s="91">
        <f t="shared" si="383"/>
        <v>0</v>
      </c>
      <c r="FZ437" s="91">
        <f t="shared" si="383"/>
        <v>0</v>
      </c>
      <c r="GA437" s="91">
        <f t="shared" si="383"/>
        <v>0</v>
      </c>
      <c r="GB437" s="91">
        <f t="shared" si="383"/>
        <v>0</v>
      </c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</row>
    <row r="438" spans="1:213" ht="38.25">
      <c r="A438" s="68">
        <f>Данные!A438</f>
        <v>6368</v>
      </c>
      <c r="B438" s="68">
        <f>Данные!B438</f>
        <v>2020</v>
      </c>
      <c r="C438" s="68" t="str">
        <f>Данные!C438</f>
        <v>компьютерных технологий и электронного обучения</v>
      </c>
      <c r="D438" s="68" t="str">
        <f>Данные!D438</f>
        <v>Аксютин Павел Александрович</v>
      </c>
      <c r="E438" s="68" t="str">
        <f>Данные!E438</f>
        <v>нет</v>
      </c>
      <c r="F438" s="68" t="str">
        <f>Данные!F438</f>
        <v>ассистент</v>
      </c>
      <c r="G438" s="68">
        <f>Данные!G438</f>
        <v>0.25</v>
      </c>
      <c r="H438" s="68" t="str">
        <f>Данные!H438</f>
        <v>3 курс 2018 год/пост</v>
      </c>
      <c r="I438" s="68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68">
        <f>Данные!J438</f>
        <v>0</v>
      </c>
      <c r="K438" s="68">
        <f>Данные!K438</f>
        <v>44</v>
      </c>
      <c r="L438" s="68">
        <f>Данные!L438</f>
        <v>66</v>
      </c>
      <c r="M438" s="16">
        <f t="shared" si="356"/>
        <v>11</v>
      </c>
      <c r="N438" s="16">
        <f t="shared" si="357"/>
        <v>15</v>
      </c>
      <c r="O438" s="16">
        <f t="shared" si="358"/>
        <v>16.25</v>
      </c>
      <c r="P438" s="16">
        <f t="shared" si="359"/>
        <v>16.25</v>
      </c>
      <c r="Q438" s="68">
        <f>Данные!Q438</f>
        <v>0</v>
      </c>
      <c r="R438" s="68">
        <f>Данные!R438</f>
        <v>0</v>
      </c>
      <c r="S438" s="68">
        <f>Данные!S438</f>
        <v>0</v>
      </c>
      <c r="T438" s="68">
        <f>Данные!T438</f>
        <v>0</v>
      </c>
      <c r="U438" s="68">
        <f>Данные!U438</f>
        <v>0</v>
      </c>
      <c r="V438" s="68">
        <f>Данные!V438</f>
        <v>0</v>
      </c>
      <c r="W438" s="68">
        <f>Данные!W438</f>
        <v>39</v>
      </c>
      <c r="X438" s="68">
        <f>Данные!X438</f>
        <v>2</v>
      </c>
      <c r="Y438" s="68">
        <f>Данные!Y438</f>
        <v>3</v>
      </c>
      <c r="Z438" s="68">
        <f>Данные!Z438</f>
        <v>0</v>
      </c>
      <c r="AA438" s="68">
        <f>Данные!AA438</f>
        <v>0</v>
      </c>
      <c r="AB438" s="83">
        <f>IF(F438=$HG$3,$HH$3,IF(F438=$HG$4,$HH$4,IF(F438=$HG$5,$HH$5,IF(F438=$HG$6,$HH$6,IF(F438=$HG$7,$HH$7,IF(F438=$HG$8,$HH$8,IF(F438=$HG$9,$HH$9,IF(F438=$HG$10,$HH$10,IF(F438=$HG$11,$HH$11,IF(F438=$HG$12,$HH$12,IF(F438=$HG$13,$HH$13,IF(F438=$HG$14,$HH$14,IF(F438=$HG$15,$HH$15,)))))))))))))</f>
        <v>900</v>
      </c>
      <c r="AC438" s="84" t="str">
        <f>IF(OR($GD$4=H438,$GE$4=H438,$GF$4=H438,$GG$4=H438,$GH$4=H438,$GI$4=H438,$GJ$4=H438,$GK$4=H438,$GL$4=H438,$GM$4=H438,$GN$4=H438,$GO$4=H438,$GP$4=H438,$GQ$4=H438,$GR$4=H438,$GS$4=H438,$GT$4=H438,$GU$4=H438,$GV$4=H438,$GW$4=H438,$GX$4=H438,$GY$4=H438,$GZ$4=H438,$HA$4=H438,$HB$4=H438,$HC$4=H438,$HD$4=H438,$HE$4=H438),$GC$4,IF(OR($GD$5=H438,$GE$5=H438,$GH$5=H438,$GI$5=H438,$GL$5=H438,$GM$5=H438,$GP$5=H438,$GQ$5=H438,$GT$5=H438,$GU$5=H438,$GX$5=H438,$GY$5=H438,$HB$5=H438,$HC$5=H438),$GC$5,))</f>
        <v>Бакалавры (ИВТ)</v>
      </c>
      <c r="AD438" s="84" t="str">
        <f>IF(OR(H438=$GD$4,H438=$GE$4,H438=$GF$4,H438=$GG$4,H438=$GD$5,H438=$GE$5),$GD$1,IF(OR(H438=$GH$4,H438=$GI$4,H438=$GJ$4,H438=$GK$4,H438=$GH$5,H438=$GI$5),$GH$1,IF(OR(H438=$GL$4,H438=$GM$4,H438=$GN$4,H438=$GO$4,H438=$GL$5,H438=$GM$5),$GL$1,IF(OR(H438=$GP$4,H438=$GQ$4,H438=$GR$4,H438=$GS$4,H438=$GP$5,H438=$GQ$5),$GP$1,IF(OR(H438=$GT$4,H438=$GU$4,H438=$GV$4,H438=$GW$4,H438=$GT$5,H438=$GU$5),$GT$1,IF(OR(H438=$GX$4,H438=$GY$4,H438=$GZ$4,H438=$HA$4,H438=$GX$5,H438=$GY$5),$GX$1,IF(OR(H438=$HB$4,H438=$HC$4,H438=$HD$4,H438=$HE$4,H438=$HB$5,H438=$HC$5),$HB$1,)))))))</f>
        <v>2020/2021</v>
      </c>
      <c r="AE438" s="85">
        <f t="shared" si="360"/>
        <v>168.5</v>
      </c>
      <c r="AF438" s="85">
        <f t="shared" si="361"/>
        <v>0.18722222222222223</v>
      </c>
      <c r="AG438" s="83"/>
      <c r="AH438" s="83"/>
      <c r="AI438" s="87">
        <f t="shared" si="386"/>
        <v>0</v>
      </c>
      <c r="AJ438" s="87">
        <f t="shared" si="386"/>
        <v>0</v>
      </c>
      <c r="AK438" s="87">
        <f t="shared" si="386"/>
        <v>0</v>
      </c>
      <c r="AL438" s="87">
        <f t="shared" si="386"/>
        <v>0</v>
      </c>
      <c r="AM438" s="87">
        <f t="shared" si="386"/>
        <v>0.18722222222222223</v>
      </c>
      <c r="AN438" s="87">
        <f t="shared" si="386"/>
        <v>0</v>
      </c>
      <c r="AO438" s="87">
        <f t="shared" si="386"/>
        <v>0</v>
      </c>
      <c r="AP438" s="87">
        <f t="shared" si="386"/>
        <v>0</v>
      </c>
      <c r="AQ438" s="87">
        <f t="shared" si="386"/>
        <v>0</v>
      </c>
      <c r="AR438" s="87">
        <f t="shared" si="386"/>
        <v>0</v>
      </c>
      <c r="AS438" s="87">
        <f t="shared" si="386"/>
        <v>0</v>
      </c>
      <c r="AT438" s="87">
        <f t="shared" si="386"/>
        <v>0</v>
      </c>
      <c r="AU438" s="87">
        <f t="shared" si="386"/>
        <v>0</v>
      </c>
      <c r="AV438" s="87">
        <f t="shared" si="386"/>
        <v>0</v>
      </c>
      <c r="AW438" s="87">
        <f t="shared" si="386"/>
        <v>0</v>
      </c>
      <c r="AX438" s="87">
        <f t="shared" si="386"/>
        <v>0</v>
      </c>
      <c r="AY438" s="87">
        <f t="shared" si="384"/>
        <v>0</v>
      </c>
      <c r="AZ438" s="87">
        <f t="shared" si="384"/>
        <v>0</v>
      </c>
      <c r="BA438" s="87">
        <f t="shared" si="384"/>
        <v>0</v>
      </c>
      <c r="BB438" s="87">
        <f t="shared" si="384"/>
        <v>0</v>
      </c>
      <c r="BC438" s="87">
        <f t="shared" si="384"/>
        <v>0</v>
      </c>
      <c r="BD438" s="87">
        <f t="shared" si="384"/>
        <v>0</v>
      </c>
      <c r="BE438" s="87">
        <f t="shared" si="384"/>
        <v>0</v>
      </c>
      <c r="BF438" s="87">
        <f t="shared" si="384"/>
        <v>0</v>
      </c>
      <c r="BG438" s="87">
        <f t="shared" si="384"/>
        <v>0</v>
      </c>
      <c r="BH438" s="87">
        <f t="shared" si="384"/>
        <v>0</v>
      </c>
      <c r="BI438" s="87">
        <f t="shared" si="384"/>
        <v>0</v>
      </c>
      <c r="BJ438" s="87">
        <f t="shared" si="384"/>
        <v>0</v>
      </c>
      <c r="BK438" s="87">
        <f t="shared" si="384"/>
        <v>0</v>
      </c>
      <c r="BL438" s="87">
        <f t="shared" si="384"/>
        <v>0</v>
      </c>
      <c r="BM438" s="87">
        <f t="shared" si="384"/>
        <v>0</v>
      </c>
      <c r="BN438" s="87">
        <f t="shared" si="390"/>
        <v>0</v>
      </c>
      <c r="BO438" s="87">
        <f t="shared" si="390"/>
        <v>0</v>
      </c>
      <c r="BP438" s="87">
        <f t="shared" si="390"/>
        <v>0</v>
      </c>
      <c r="BQ438" s="87">
        <f t="shared" si="390"/>
        <v>0</v>
      </c>
      <c r="BR438" s="87">
        <f t="shared" si="390"/>
        <v>0</v>
      </c>
      <c r="BS438" s="87">
        <f t="shared" si="390"/>
        <v>0</v>
      </c>
      <c r="BT438" s="87">
        <f t="shared" si="390"/>
        <v>0</v>
      </c>
      <c r="BU438" s="87">
        <f t="shared" si="390"/>
        <v>0</v>
      </c>
      <c r="BV438" s="87">
        <f t="shared" si="390"/>
        <v>0</v>
      </c>
      <c r="BW438" s="87">
        <f t="shared" si="390"/>
        <v>0</v>
      </c>
      <c r="BX438" s="87">
        <f t="shared" si="390"/>
        <v>0</v>
      </c>
      <c r="BY438" s="87">
        <f t="shared" si="390"/>
        <v>0</v>
      </c>
      <c r="BZ438" s="87">
        <f t="shared" si="390"/>
        <v>0</v>
      </c>
      <c r="CA438" s="87">
        <f t="shared" si="390"/>
        <v>0</v>
      </c>
      <c r="CB438" s="87">
        <f t="shared" si="390"/>
        <v>0</v>
      </c>
      <c r="CC438" s="87">
        <f t="shared" si="390"/>
        <v>0</v>
      </c>
      <c r="CD438" s="87">
        <f t="shared" si="388"/>
        <v>0</v>
      </c>
      <c r="CE438" s="87">
        <f t="shared" si="388"/>
        <v>0</v>
      </c>
      <c r="CF438" s="87">
        <f t="shared" si="388"/>
        <v>0</v>
      </c>
      <c r="CG438" s="87">
        <f t="shared" si="388"/>
        <v>0</v>
      </c>
      <c r="CH438" s="87">
        <f t="shared" si="388"/>
        <v>0</v>
      </c>
      <c r="CI438" s="87">
        <f t="shared" si="388"/>
        <v>0</v>
      </c>
      <c r="CJ438" s="87">
        <f t="shared" si="388"/>
        <v>0</v>
      </c>
      <c r="CK438" s="87">
        <f t="shared" si="388"/>
        <v>0</v>
      </c>
      <c r="CL438" s="87">
        <f t="shared" si="388"/>
        <v>0</v>
      </c>
      <c r="CM438" s="87">
        <f t="shared" si="388"/>
        <v>0</v>
      </c>
      <c r="CN438" s="87">
        <f t="shared" si="388"/>
        <v>0</v>
      </c>
      <c r="CO438" s="87">
        <f t="shared" si="388"/>
        <v>0</v>
      </c>
      <c r="CP438" s="87">
        <f t="shared" si="388"/>
        <v>0</v>
      </c>
      <c r="CQ438" s="87">
        <f t="shared" si="388"/>
        <v>0</v>
      </c>
      <c r="CR438" s="87">
        <f t="shared" si="388"/>
        <v>0</v>
      </c>
      <c r="CS438" s="87">
        <f t="shared" si="366"/>
        <v>0</v>
      </c>
      <c r="CT438" s="87">
        <f t="shared" si="366"/>
        <v>0</v>
      </c>
      <c r="CU438" s="87">
        <f t="shared" si="366"/>
        <v>0</v>
      </c>
      <c r="CV438" s="87">
        <f t="shared" si="382"/>
        <v>0</v>
      </c>
      <c r="CW438" s="87">
        <f t="shared" si="382"/>
        <v>0</v>
      </c>
      <c r="CX438" s="87">
        <f t="shared" si="382"/>
        <v>0</v>
      </c>
      <c r="CY438" s="87">
        <f t="shared" si="382"/>
        <v>0</v>
      </c>
      <c r="CZ438" s="87">
        <f t="shared" si="382"/>
        <v>0</v>
      </c>
      <c r="DA438" s="87">
        <f t="shared" si="382"/>
        <v>0</v>
      </c>
      <c r="DB438" s="87">
        <f t="shared" si="382"/>
        <v>0</v>
      </c>
      <c r="DC438" s="87">
        <f t="shared" si="382"/>
        <v>0</v>
      </c>
      <c r="DD438" s="87">
        <f t="shared" si="382"/>
        <v>0</v>
      </c>
      <c r="DE438" s="87">
        <f t="shared" si="382"/>
        <v>0</v>
      </c>
      <c r="DF438" s="91">
        <f t="shared" si="387"/>
        <v>0</v>
      </c>
      <c r="DG438" s="91">
        <f t="shared" si="387"/>
        <v>0</v>
      </c>
      <c r="DH438" s="91">
        <f t="shared" si="387"/>
        <v>0</v>
      </c>
      <c r="DI438" s="91">
        <f t="shared" si="387"/>
        <v>0</v>
      </c>
      <c r="DJ438" s="91">
        <f t="shared" si="387"/>
        <v>163.6</v>
      </c>
      <c r="DK438" s="91">
        <f t="shared" si="387"/>
        <v>0</v>
      </c>
      <c r="DL438" s="91">
        <f t="shared" si="387"/>
        <v>0</v>
      </c>
      <c r="DM438" s="91">
        <f t="shared" si="387"/>
        <v>0</v>
      </c>
      <c r="DN438" s="91">
        <f t="shared" si="387"/>
        <v>0</v>
      </c>
      <c r="DO438" s="91">
        <f t="shared" si="387"/>
        <v>0</v>
      </c>
      <c r="DP438" s="91">
        <f t="shared" si="387"/>
        <v>0</v>
      </c>
      <c r="DQ438" s="91">
        <f t="shared" si="387"/>
        <v>0</v>
      </c>
      <c r="DR438" s="91">
        <f t="shared" si="387"/>
        <v>0</v>
      </c>
      <c r="DS438" s="91">
        <f t="shared" si="387"/>
        <v>0</v>
      </c>
      <c r="DT438" s="91">
        <f t="shared" si="387"/>
        <v>0</v>
      </c>
      <c r="DU438" s="91">
        <f t="shared" si="387"/>
        <v>0</v>
      </c>
      <c r="DV438" s="91">
        <f t="shared" si="385"/>
        <v>0</v>
      </c>
      <c r="DW438" s="91">
        <f t="shared" si="385"/>
        <v>0</v>
      </c>
      <c r="DX438" s="91">
        <f t="shared" si="385"/>
        <v>0</v>
      </c>
      <c r="DY438" s="91">
        <f t="shared" si="385"/>
        <v>0</v>
      </c>
      <c r="DZ438" s="91">
        <f t="shared" si="385"/>
        <v>0</v>
      </c>
      <c r="EA438" s="91">
        <f t="shared" si="385"/>
        <v>0</v>
      </c>
      <c r="EB438" s="91">
        <f t="shared" si="385"/>
        <v>0</v>
      </c>
      <c r="EC438" s="91">
        <f t="shared" si="385"/>
        <v>0</v>
      </c>
      <c r="ED438" s="91">
        <f t="shared" si="385"/>
        <v>0</v>
      </c>
      <c r="EE438" s="91">
        <f t="shared" si="385"/>
        <v>0</v>
      </c>
      <c r="EF438" s="91">
        <f t="shared" si="385"/>
        <v>0</v>
      </c>
      <c r="EG438" s="91">
        <f t="shared" si="385"/>
        <v>0</v>
      </c>
      <c r="EH438" s="91">
        <f t="shared" si="385"/>
        <v>0</v>
      </c>
      <c r="EI438" s="91">
        <f t="shared" si="385"/>
        <v>0</v>
      </c>
      <c r="EJ438" s="91">
        <f t="shared" si="385"/>
        <v>0</v>
      </c>
      <c r="EK438" s="91">
        <f t="shared" si="391"/>
        <v>0</v>
      </c>
      <c r="EL438" s="91">
        <f t="shared" si="391"/>
        <v>0</v>
      </c>
      <c r="EM438" s="91">
        <f t="shared" si="391"/>
        <v>0</v>
      </c>
      <c r="EN438" s="91">
        <f t="shared" si="391"/>
        <v>0</v>
      </c>
      <c r="EO438" s="91">
        <f t="shared" si="391"/>
        <v>0</v>
      </c>
      <c r="EP438" s="91">
        <f t="shared" si="391"/>
        <v>0</v>
      </c>
      <c r="EQ438" s="91">
        <f t="shared" si="391"/>
        <v>0</v>
      </c>
      <c r="ER438" s="91">
        <f t="shared" si="391"/>
        <v>0</v>
      </c>
      <c r="ES438" s="91">
        <f t="shared" si="391"/>
        <v>0</v>
      </c>
      <c r="ET438" s="91">
        <f t="shared" si="391"/>
        <v>0</v>
      </c>
      <c r="EU438" s="91">
        <f t="shared" si="391"/>
        <v>0</v>
      </c>
      <c r="EV438" s="91">
        <f t="shared" si="391"/>
        <v>0</v>
      </c>
      <c r="EW438" s="91">
        <f t="shared" si="391"/>
        <v>0</v>
      </c>
      <c r="EX438" s="91">
        <f t="shared" si="391"/>
        <v>0</v>
      </c>
      <c r="EY438" s="91">
        <f t="shared" si="391"/>
        <v>0</v>
      </c>
      <c r="EZ438" s="91">
        <f t="shared" si="391"/>
        <v>0</v>
      </c>
      <c r="FA438" s="91">
        <f t="shared" si="389"/>
        <v>0</v>
      </c>
      <c r="FB438" s="91">
        <f t="shared" si="389"/>
        <v>0</v>
      </c>
      <c r="FC438" s="91">
        <f t="shared" si="389"/>
        <v>0</v>
      </c>
      <c r="FD438" s="91">
        <f t="shared" si="389"/>
        <v>0</v>
      </c>
      <c r="FE438" s="91">
        <f t="shared" si="389"/>
        <v>0</v>
      </c>
      <c r="FF438" s="91">
        <f t="shared" si="389"/>
        <v>0</v>
      </c>
      <c r="FG438" s="91">
        <f t="shared" si="389"/>
        <v>0</v>
      </c>
      <c r="FH438" s="91">
        <f t="shared" si="389"/>
        <v>0</v>
      </c>
      <c r="FI438" s="91">
        <f t="shared" si="389"/>
        <v>0</v>
      </c>
      <c r="FJ438" s="91">
        <f t="shared" si="389"/>
        <v>0</v>
      </c>
      <c r="FK438" s="91">
        <f t="shared" si="389"/>
        <v>0</v>
      </c>
      <c r="FL438" s="91">
        <f t="shared" si="389"/>
        <v>0</v>
      </c>
      <c r="FM438" s="91">
        <f t="shared" si="389"/>
        <v>0</v>
      </c>
      <c r="FN438" s="91">
        <f t="shared" si="389"/>
        <v>0</v>
      </c>
      <c r="FO438" s="91">
        <f t="shared" si="389"/>
        <v>0</v>
      </c>
      <c r="FP438" s="91">
        <f t="shared" si="367"/>
        <v>0</v>
      </c>
      <c r="FQ438" s="91">
        <f t="shared" si="367"/>
        <v>0</v>
      </c>
      <c r="FR438" s="91">
        <f t="shared" si="367"/>
        <v>0</v>
      </c>
      <c r="FS438" s="91">
        <f t="shared" si="383"/>
        <v>0</v>
      </c>
      <c r="FT438" s="91">
        <f t="shared" si="383"/>
        <v>0</v>
      </c>
      <c r="FU438" s="91">
        <f t="shared" si="383"/>
        <v>0</v>
      </c>
      <c r="FV438" s="91">
        <f t="shared" si="383"/>
        <v>0</v>
      </c>
      <c r="FW438" s="91">
        <f t="shared" si="383"/>
        <v>0</v>
      </c>
      <c r="FX438" s="91">
        <f t="shared" si="383"/>
        <v>0</v>
      </c>
      <c r="FY438" s="91">
        <f t="shared" si="383"/>
        <v>0</v>
      </c>
      <c r="FZ438" s="91">
        <f t="shared" si="383"/>
        <v>0</v>
      </c>
      <c r="GA438" s="91">
        <f t="shared" si="383"/>
        <v>0</v>
      </c>
      <c r="GB438" s="91">
        <f t="shared" si="383"/>
        <v>0</v>
      </c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</row>
    <row r="439" spans="1:213" ht="51">
      <c r="A439" s="68">
        <f>Данные!A439</f>
        <v>6368</v>
      </c>
      <c r="B439" s="68">
        <f>Данные!B439</f>
        <v>2020</v>
      </c>
      <c r="C439" s="68" t="str">
        <f>Данные!C439</f>
        <v>компьютерных технологий и электронного обучения</v>
      </c>
      <c r="D439" s="68" t="str">
        <f>Данные!D439</f>
        <v>Аксютин Павел Александрович</v>
      </c>
      <c r="E439" s="68" t="str">
        <f>Данные!E439</f>
        <v>нет</v>
      </c>
      <c r="F439" s="68" t="str">
        <f>Данные!F439</f>
        <v>ассистент</v>
      </c>
      <c r="G439" s="68">
        <f>Данные!G439</f>
        <v>0.25</v>
      </c>
      <c r="H439" s="68" t="str">
        <f>Данные!H439</f>
        <v>3 курс 2018 год/пост</v>
      </c>
      <c r="I439" s="68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68">
        <f>Данные!J439</f>
        <v>0</v>
      </c>
      <c r="K439" s="68">
        <f>Данные!K439</f>
        <v>0</v>
      </c>
      <c r="L439" s="68">
        <f>Данные!L439</f>
        <v>0</v>
      </c>
      <c r="M439" s="16">
        <f t="shared" si="356"/>
        <v>0</v>
      </c>
      <c r="N439" s="16">
        <f t="shared" si="357"/>
        <v>15</v>
      </c>
      <c r="O439" s="16">
        <f t="shared" si="358"/>
        <v>16.25</v>
      </c>
      <c r="P439" s="16">
        <f t="shared" si="359"/>
        <v>16.25</v>
      </c>
      <c r="Q439" s="68">
        <f>Данные!Q439</f>
        <v>0</v>
      </c>
      <c r="R439" s="68">
        <f>Данные!R439</f>
        <v>0</v>
      </c>
      <c r="S439" s="68">
        <f>Данные!S439</f>
        <v>0</v>
      </c>
      <c r="T439" s="68">
        <f>Данные!T439</f>
        <v>0</v>
      </c>
      <c r="U439" s="68">
        <f>Данные!U439</f>
        <v>52</v>
      </c>
      <c r="V439" s="68">
        <f>Данные!V439</f>
        <v>0</v>
      </c>
      <c r="W439" s="68">
        <f>Данные!W439</f>
        <v>39</v>
      </c>
      <c r="X439" s="68">
        <f>Данные!X439</f>
        <v>2</v>
      </c>
      <c r="Y439" s="68">
        <f>Данные!Y439</f>
        <v>3</v>
      </c>
      <c r="Z439" s="68">
        <f>Данные!Z439</f>
        <v>0</v>
      </c>
      <c r="AA439" s="68" t="str">
        <f>Данные!AA439</f>
        <v>доп</v>
      </c>
      <c r="AB439" s="83">
        <f>IF(F439=$HG$3,$HH$3,IF(F439=$HG$4,$HH$4,IF(F439=$HG$5,$HH$5,IF(F439=$HG$6,$HH$6,IF(F439=$HG$7,$HH$7,IF(F439=$HG$8,$HH$8,IF(F439=$HG$9,$HH$9,IF(F439=$HG$10,$HH$10,IF(F439=$HG$11,$HH$11,IF(F439=$HG$12,$HH$12,IF(F439=$HG$13,$HH$13,IF(F439=$HG$14,$HH$14,IF(F439=$HG$15,$HH$15,)))))))))))))</f>
        <v>900</v>
      </c>
      <c r="AC439" s="84" t="str">
        <f>IF(OR($GD$4=H439,$GE$4=H439,$GF$4=H439,$GG$4=H439,$GH$4=H439,$GI$4=H439,$GJ$4=H439,$GK$4=H439,$GL$4=H439,$GM$4=H439,$GN$4=H439,$GO$4=H439,$GP$4=H439,$GQ$4=H439,$GR$4=H439,$GS$4=H439,$GT$4=H439,$GU$4=H439,$GV$4=H439,$GW$4=H439,$GX$4=H439,$GY$4=H439,$GZ$4=H439,$HA$4=H439,$HB$4=H439,$HC$4=H439,$HD$4=H439,$HE$4=H439),$GC$4,IF(OR($GD$5=H439,$GE$5=H439,$GH$5=H439,$GI$5=H439,$GL$5=H439,$GM$5=H439,$GP$5=H439,$GQ$5=H439,$GT$5=H439,$GU$5=H439,$GX$5=H439,$GY$5=H439,$HB$5=H439,$HC$5=H439),$GC$5,))</f>
        <v>Бакалавры (ИВТ)</v>
      </c>
      <c r="AD439" s="84" t="str">
        <f>IF(OR(H439=$GD$4,H439=$GE$4,H439=$GF$4,H439=$GG$4,H439=$GD$5,H439=$GE$5),$GD$1,IF(OR(H439=$GH$4,H439=$GI$4,H439=$GJ$4,H439=$GK$4,H439=$GH$5,H439=$GI$5),$GH$1,IF(OR(H439=$GL$4,H439=$GM$4,H439=$GN$4,H439=$GO$4,H439=$GL$5,H439=$GM$5),$GL$1,IF(OR(H439=$GP$4,H439=$GQ$4,H439=$GR$4,H439=$GS$4,H439=$GP$5,H439=$GQ$5),$GP$1,IF(OR(H439=$GT$4,H439=$GU$4,H439=$GV$4,H439=$GW$4,H439=$GT$5,H439=$GU$5),$GT$1,IF(OR(H439=$GX$4,H439=$GY$4,H439=$GZ$4,H439=$HA$4,H439=$GX$5,H439=$GY$5),$GX$1,IF(OR(H439=$HB$4,H439=$HC$4,H439=$HD$4,H439=$HE$4,H439=$HB$5,H439=$HC$5),$HB$1,)))))))</f>
        <v>2020/2021</v>
      </c>
      <c r="AE439" s="85">
        <f t="shared" si="360"/>
        <v>99.5</v>
      </c>
      <c r="AF439" s="85">
        <f t="shared" si="361"/>
        <v>0.11055555555555556</v>
      </c>
      <c r="AG439" s="83"/>
      <c r="AH439" s="83"/>
      <c r="AI439" s="87">
        <f t="shared" si="386"/>
        <v>0</v>
      </c>
      <c r="AJ439" s="87">
        <f t="shared" si="386"/>
        <v>0</v>
      </c>
      <c r="AK439" s="87">
        <f t="shared" si="386"/>
        <v>0</v>
      </c>
      <c r="AL439" s="87">
        <f t="shared" si="386"/>
        <v>0</v>
      </c>
      <c r="AM439" s="87">
        <f t="shared" si="386"/>
        <v>0.11055555555555556</v>
      </c>
      <c r="AN439" s="87">
        <f t="shared" si="386"/>
        <v>0</v>
      </c>
      <c r="AO439" s="87">
        <f t="shared" si="386"/>
        <v>0</v>
      </c>
      <c r="AP439" s="87">
        <f t="shared" si="386"/>
        <v>0</v>
      </c>
      <c r="AQ439" s="87">
        <f t="shared" si="386"/>
        <v>0</v>
      </c>
      <c r="AR439" s="87">
        <f t="shared" si="386"/>
        <v>0</v>
      </c>
      <c r="AS439" s="87">
        <f t="shared" si="386"/>
        <v>0</v>
      </c>
      <c r="AT439" s="87">
        <f t="shared" si="386"/>
        <v>0</v>
      </c>
      <c r="AU439" s="87">
        <f t="shared" si="386"/>
        <v>0</v>
      </c>
      <c r="AV439" s="87">
        <f t="shared" si="386"/>
        <v>0</v>
      </c>
      <c r="AW439" s="87">
        <f t="shared" si="386"/>
        <v>0</v>
      </c>
      <c r="AX439" s="87">
        <f t="shared" si="386"/>
        <v>0</v>
      </c>
      <c r="AY439" s="87">
        <f t="shared" si="384"/>
        <v>0</v>
      </c>
      <c r="AZ439" s="87">
        <f t="shared" si="384"/>
        <v>0</v>
      </c>
      <c r="BA439" s="87">
        <f t="shared" si="384"/>
        <v>0</v>
      </c>
      <c r="BB439" s="87">
        <f t="shared" si="384"/>
        <v>0</v>
      </c>
      <c r="BC439" s="87">
        <f t="shared" si="384"/>
        <v>0</v>
      </c>
      <c r="BD439" s="87">
        <f t="shared" si="384"/>
        <v>0</v>
      </c>
      <c r="BE439" s="87">
        <f t="shared" si="384"/>
        <v>0</v>
      </c>
      <c r="BF439" s="87">
        <f t="shared" si="384"/>
        <v>0</v>
      </c>
      <c r="BG439" s="87">
        <f t="shared" si="384"/>
        <v>0</v>
      </c>
      <c r="BH439" s="87">
        <f t="shared" si="384"/>
        <v>0</v>
      </c>
      <c r="BI439" s="87">
        <f t="shared" si="384"/>
        <v>0</v>
      </c>
      <c r="BJ439" s="87">
        <f t="shared" si="384"/>
        <v>0</v>
      </c>
      <c r="BK439" s="87">
        <f t="shared" si="384"/>
        <v>0</v>
      </c>
      <c r="BL439" s="87">
        <f t="shared" si="384"/>
        <v>0</v>
      </c>
      <c r="BM439" s="87">
        <f t="shared" si="384"/>
        <v>0</v>
      </c>
      <c r="BN439" s="87">
        <f t="shared" si="390"/>
        <v>0</v>
      </c>
      <c r="BO439" s="87">
        <f t="shared" si="390"/>
        <v>0</v>
      </c>
      <c r="BP439" s="87">
        <f t="shared" si="390"/>
        <v>0</v>
      </c>
      <c r="BQ439" s="87">
        <f t="shared" si="390"/>
        <v>0</v>
      </c>
      <c r="BR439" s="87">
        <f t="shared" si="390"/>
        <v>0</v>
      </c>
      <c r="BS439" s="87">
        <f t="shared" si="390"/>
        <v>0</v>
      </c>
      <c r="BT439" s="87">
        <f t="shared" si="390"/>
        <v>0</v>
      </c>
      <c r="BU439" s="87">
        <f t="shared" si="390"/>
        <v>0</v>
      </c>
      <c r="BV439" s="87">
        <f t="shared" si="390"/>
        <v>0</v>
      </c>
      <c r="BW439" s="87">
        <f t="shared" si="390"/>
        <v>0</v>
      </c>
      <c r="BX439" s="87">
        <f t="shared" si="390"/>
        <v>0</v>
      </c>
      <c r="BY439" s="87">
        <f t="shared" si="390"/>
        <v>0</v>
      </c>
      <c r="BZ439" s="87">
        <f t="shared" si="390"/>
        <v>0</v>
      </c>
      <c r="CA439" s="87">
        <f t="shared" si="390"/>
        <v>0</v>
      </c>
      <c r="CB439" s="87">
        <f t="shared" si="390"/>
        <v>0</v>
      </c>
      <c r="CC439" s="87">
        <f t="shared" si="390"/>
        <v>0</v>
      </c>
      <c r="CD439" s="87">
        <f t="shared" si="388"/>
        <v>0</v>
      </c>
      <c r="CE439" s="87">
        <f t="shared" si="388"/>
        <v>0</v>
      </c>
      <c r="CF439" s="87">
        <f t="shared" si="388"/>
        <v>0</v>
      </c>
      <c r="CG439" s="87">
        <f t="shared" si="388"/>
        <v>0</v>
      </c>
      <c r="CH439" s="87">
        <f t="shared" si="388"/>
        <v>0</v>
      </c>
      <c r="CI439" s="87">
        <f t="shared" si="388"/>
        <v>0</v>
      </c>
      <c r="CJ439" s="87">
        <f t="shared" si="388"/>
        <v>0</v>
      </c>
      <c r="CK439" s="87">
        <f t="shared" si="388"/>
        <v>0</v>
      </c>
      <c r="CL439" s="87">
        <f t="shared" si="388"/>
        <v>0</v>
      </c>
      <c r="CM439" s="87">
        <f t="shared" si="388"/>
        <v>0</v>
      </c>
      <c r="CN439" s="87">
        <f t="shared" si="388"/>
        <v>0</v>
      </c>
      <c r="CO439" s="87">
        <f t="shared" si="388"/>
        <v>0</v>
      </c>
      <c r="CP439" s="87">
        <f t="shared" si="388"/>
        <v>0</v>
      </c>
      <c r="CQ439" s="87">
        <f t="shared" si="388"/>
        <v>0</v>
      </c>
      <c r="CR439" s="87">
        <f t="shared" si="388"/>
        <v>0</v>
      </c>
      <c r="CS439" s="87">
        <f t="shared" si="366"/>
        <v>0</v>
      </c>
      <c r="CT439" s="87">
        <f t="shared" si="366"/>
        <v>0</v>
      </c>
      <c r="CU439" s="87">
        <f t="shared" si="366"/>
        <v>0</v>
      </c>
      <c r="CV439" s="87">
        <f t="shared" si="382"/>
        <v>0</v>
      </c>
      <c r="CW439" s="87">
        <f t="shared" si="382"/>
        <v>0</v>
      </c>
      <c r="CX439" s="87">
        <f t="shared" si="382"/>
        <v>0</v>
      </c>
      <c r="CY439" s="87">
        <f t="shared" si="382"/>
        <v>0</v>
      </c>
      <c r="CZ439" s="87">
        <f t="shared" si="382"/>
        <v>0</v>
      </c>
      <c r="DA439" s="87">
        <f t="shared" si="382"/>
        <v>0</v>
      </c>
      <c r="DB439" s="87">
        <f t="shared" si="382"/>
        <v>0</v>
      </c>
      <c r="DC439" s="87">
        <f t="shared" si="382"/>
        <v>0</v>
      </c>
      <c r="DD439" s="87">
        <f t="shared" si="382"/>
        <v>0</v>
      </c>
      <c r="DE439" s="87">
        <f t="shared" si="382"/>
        <v>0</v>
      </c>
      <c r="DF439" s="91">
        <f t="shared" si="387"/>
        <v>0</v>
      </c>
      <c r="DG439" s="91">
        <f t="shared" si="387"/>
        <v>0</v>
      </c>
      <c r="DH439" s="91">
        <f t="shared" si="387"/>
        <v>0</v>
      </c>
      <c r="DI439" s="91">
        <f t="shared" si="387"/>
        <v>0</v>
      </c>
      <c r="DJ439" s="91">
        <f t="shared" si="387"/>
        <v>163.6</v>
      </c>
      <c r="DK439" s="91">
        <f t="shared" si="387"/>
        <v>0</v>
      </c>
      <c r="DL439" s="91">
        <f t="shared" si="387"/>
        <v>0</v>
      </c>
      <c r="DM439" s="91">
        <f t="shared" si="387"/>
        <v>0</v>
      </c>
      <c r="DN439" s="91">
        <f t="shared" si="387"/>
        <v>0</v>
      </c>
      <c r="DO439" s="91">
        <f t="shared" si="387"/>
        <v>0</v>
      </c>
      <c r="DP439" s="91">
        <f t="shared" si="387"/>
        <v>0</v>
      </c>
      <c r="DQ439" s="91">
        <f t="shared" si="387"/>
        <v>0</v>
      </c>
      <c r="DR439" s="91">
        <f t="shared" si="387"/>
        <v>0</v>
      </c>
      <c r="DS439" s="91">
        <f t="shared" si="387"/>
        <v>0</v>
      </c>
      <c r="DT439" s="91">
        <f t="shared" si="387"/>
        <v>0</v>
      </c>
      <c r="DU439" s="91">
        <f t="shared" si="387"/>
        <v>0</v>
      </c>
      <c r="DV439" s="91">
        <f t="shared" si="385"/>
        <v>0</v>
      </c>
      <c r="DW439" s="91">
        <f t="shared" si="385"/>
        <v>0</v>
      </c>
      <c r="DX439" s="91">
        <f t="shared" si="385"/>
        <v>0</v>
      </c>
      <c r="DY439" s="91">
        <f t="shared" si="385"/>
        <v>0</v>
      </c>
      <c r="DZ439" s="91">
        <f t="shared" si="385"/>
        <v>0</v>
      </c>
      <c r="EA439" s="91">
        <f t="shared" si="385"/>
        <v>0</v>
      </c>
      <c r="EB439" s="91">
        <f t="shared" si="385"/>
        <v>0</v>
      </c>
      <c r="EC439" s="91">
        <f t="shared" si="385"/>
        <v>0</v>
      </c>
      <c r="ED439" s="91">
        <f t="shared" si="385"/>
        <v>0</v>
      </c>
      <c r="EE439" s="91">
        <f t="shared" si="385"/>
        <v>0</v>
      </c>
      <c r="EF439" s="91">
        <f t="shared" si="385"/>
        <v>0</v>
      </c>
      <c r="EG439" s="91">
        <f t="shared" si="385"/>
        <v>0</v>
      </c>
      <c r="EH439" s="91">
        <f t="shared" si="385"/>
        <v>0</v>
      </c>
      <c r="EI439" s="91">
        <f t="shared" si="385"/>
        <v>0</v>
      </c>
      <c r="EJ439" s="91">
        <f t="shared" si="385"/>
        <v>0</v>
      </c>
      <c r="EK439" s="91">
        <f t="shared" si="391"/>
        <v>0</v>
      </c>
      <c r="EL439" s="91">
        <f t="shared" si="391"/>
        <v>0</v>
      </c>
      <c r="EM439" s="91">
        <f t="shared" si="391"/>
        <v>0</v>
      </c>
      <c r="EN439" s="91">
        <f t="shared" si="391"/>
        <v>0</v>
      </c>
      <c r="EO439" s="91">
        <f t="shared" si="391"/>
        <v>0</v>
      </c>
      <c r="EP439" s="91">
        <f t="shared" si="391"/>
        <v>0</v>
      </c>
      <c r="EQ439" s="91">
        <f t="shared" si="391"/>
        <v>0</v>
      </c>
      <c r="ER439" s="91">
        <f t="shared" si="391"/>
        <v>0</v>
      </c>
      <c r="ES439" s="91">
        <f t="shared" si="391"/>
        <v>0</v>
      </c>
      <c r="ET439" s="91">
        <f t="shared" si="391"/>
        <v>0</v>
      </c>
      <c r="EU439" s="91">
        <f t="shared" si="391"/>
        <v>0</v>
      </c>
      <c r="EV439" s="91">
        <f t="shared" si="391"/>
        <v>0</v>
      </c>
      <c r="EW439" s="91">
        <f t="shared" si="391"/>
        <v>0</v>
      </c>
      <c r="EX439" s="91">
        <f t="shared" si="391"/>
        <v>0</v>
      </c>
      <c r="EY439" s="91">
        <f t="shared" si="391"/>
        <v>0</v>
      </c>
      <c r="EZ439" s="91">
        <f t="shared" si="391"/>
        <v>0</v>
      </c>
      <c r="FA439" s="91">
        <f t="shared" si="389"/>
        <v>0</v>
      </c>
      <c r="FB439" s="91">
        <f t="shared" si="389"/>
        <v>0</v>
      </c>
      <c r="FC439" s="91">
        <f t="shared" si="389"/>
        <v>0</v>
      </c>
      <c r="FD439" s="91">
        <f t="shared" si="389"/>
        <v>0</v>
      </c>
      <c r="FE439" s="91">
        <f t="shared" si="389"/>
        <v>0</v>
      </c>
      <c r="FF439" s="91">
        <f t="shared" si="389"/>
        <v>0</v>
      </c>
      <c r="FG439" s="91">
        <f t="shared" si="389"/>
        <v>0</v>
      </c>
      <c r="FH439" s="91">
        <f t="shared" si="389"/>
        <v>0</v>
      </c>
      <c r="FI439" s="91">
        <f t="shared" si="389"/>
        <v>0</v>
      </c>
      <c r="FJ439" s="91">
        <f t="shared" si="389"/>
        <v>0</v>
      </c>
      <c r="FK439" s="91">
        <f t="shared" si="389"/>
        <v>0</v>
      </c>
      <c r="FL439" s="91">
        <f t="shared" si="389"/>
        <v>0</v>
      </c>
      <c r="FM439" s="91">
        <f t="shared" si="389"/>
        <v>0</v>
      </c>
      <c r="FN439" s="91">
        <f t="shared" si="389"/>
        <v>0</v>
      </c>
      <c r="FO439" s="91">
        <f t="shared" si="389"/>
        <v>0</v>
      </c>
      <c r="FP439" s="91">
        <f t="shared" si="367"/>
        <v>0</v>
      </c>
      <c r="FQ439" s="91">
        <f t="shared" si="367"/>
        <v>0</v>
      </c>
      <c r="FR439" s="91">
        <f t="shared" si="367"/>
        <v>0</v>
      </c>
      <c r="FS439" s="91">
        <f t="shared" si="383"/>
        <v>0</v>
      </c>
      <c r="FT439" s="91">
        <f t="shared" si="383"/>
        <v>0</v>
      </c>
      <c r="FU439" s="91">
        <f t="shared" si="383"/>
        <v>0</v>
      </c>
      <c r="FV439" s="91">
        <f t="shared" si="383"/>
        <v>0</v>
      </c>
      <c r="FW439" s="91">
        <f t="shared" si="383"/>
        <v>0</v>
      </c>
      <c r="FX439" s="91">
        <f t="shared" si="383"/>
        <v>0</v>
      </c>
      <c r="FY439" s="91">
        <f t="shared" si="383"/>
        <v>0</v>
      </c>
      <c r="FZ439" s="91">
        <f t="shared" si="383"/>
        <v>0</v>
      </c>
      <c r="GA439" s="91">
        <f t="shared" si="383"/>
        <v>0</v>
      </c>
      <c r="GB439" s="91">
        <f t="shared" si="383"/>
        <v>0</v>
      </c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</row>
    <row r="440" spans="1:213" ht="38.25">
      <c r="A440" s="68">
        <f>Данные!A440</f>
        <v>6368</v>
      </c>
      <c r="B440" s="68">
        <f>Данные!B440</f>
        <v>2020</v>
      </c>
      <c r="C440" s="68" t="str">
        <f>Данные!C440</f>
        <v>компьютерных технологий и электронного обучения</v>
      </c>
      <c r="D440" s="68" t="str">
        <f>Данные!D440</f>
        <v>Атаян Ануш Михайловна</v>
      </c>
      <c r="E440" s="68" t="str">
        <f>Данные!E440</f>
        <v>кандидат педагогических наук</v>
      </c>
      <c r="F440" s="68" t="str">
        <f>Данные!F440</f>
        <v>доцент</v>
      </c>
      <c r="G440" s="68">
        <f>Данные!G440</f>
        <v>1</v>
      </c>
      <c r="H440" s="68" t="str">
        <f>Данные!H440</f>
        <v>3 курс 2018 год/пост</v>
      </c>
      <c r="I440" s="68" t="str">
        <f>Данные!I440</f>
        <v>Модуль "Информационные технологии". Информационные технологии и системы бизнес-аналитики</v>
      </c>
      <c r="J440" s="68">
        <f>Данные!J440</f>
        <v>18</v>
      </c>
      <c r="K440" s="68">
        <f>Данные!K440</f>
        <v>0</v>
      </c>
      <c r="L440" s="68">
        <f>Данные!L440</f>
        <v>108</v>
      </c>
      <c r="M440" s="16">
        <f t="shared" si="356"/>
        <v>12.6</v>
      </c>
      <c r="N440" s="16">
        <f t="shared" si="357"/>
        <v>15</v>
      </c>
      <c r="O440" s="16">
        <f t="shared" si="358"/>
        <v>16.25</v>
      </c>
      <c r="P440" s="16">
        <f t="shared" si="359"/>
        <v>16.25</v>
      </c>
      <c r="Q440" s="68">
        <f>Данные!Q440</f>
        <v>0</v>
      </c>
      <c r="R440" s="68">
        <f>Данные!R440</f>
        <v>0</v>
      </c>
      <c r="S440" s="68">
        <f>Данные!S440</f>
        <v>0</v>
      </c>
      <c r="T440" s="68">
        <f>Данные!T440</f>
        <v>0</v>
      </c>
      <c r="U440" s="68">
        <f>Данные!U440</f>
        <v>0</v>
      </c>
      <c r="V440" s="68">
        <f>Данные!V440</f>
        <v>0</v>
      </c>
      <c r="W440" s="68">
        <f>Данные!W440</f>
        <v>39</v>
      </c>
      <c r="X440" s="68">
        <f>Данные!X440</f>
        <v>2</v>
      </c>
      <c r="Y440" s="68">
        <f>Данные!Y440</f>
        <v>3</v>
      </c>
      <c r="Z440" s="68">
        <f>Данные!Z440</f>
        <v>0</v>
      </c>
      <c r="AA440" s="68" t="str">
        <f>Данные!AA440</f>
        <v>доп</v>
      </c>
      <c r="AB440" s="83">
        <f>IF(F440=$HG$3,$HH$3,IF(F440=$HG$4,$HH$4,IF(F440=$HG$5,$HH$5,IF(F440=$HG$6,$HH$6,IF(F440=$HG$7,$HH$7,IF(F440=$HG$8,$HH$8,IF(F440=$HG$9,$HH$9,IF(F440=$HG$10,$HH$10,IF(F440=$HG$11,$HH$11,IF(F440=$HG$12,$HH$12,IF(F440=$HG$13,$HH$13,IF(F440=$HG$14,$HH$14,IF(F440=$HG$15,$HH$15,)))))))))))))</f>
        <v>800</v>
      </c>
      <c r="AC440" s="84" t="str">
        <f>IF(OR($GD$4=H440,$GE$4=H440,$GF$4=H440,$GG$4=H440,$GH$4=H440,$GI$4=H440,$GJ$4=H440,$GK$4=H440,$GL$4=H440,$GM$4=H440,$GN$4=H440,$GO$4=H440,$GP$4=H440,$GQ$4=H440,$GR$4=H440,$GS$4=H440,$GT$4=H440,$GU$4=H440,$GV$4=H440,$GW$4=H440,$GX$4=H440,$GY$4=H440,$GZ$4=H440,$HA$4=H440,$HB$4=H440,$HC$4=H440,$HD$4=H440,$HE$4=H440),$GC$4,IF(OR($GD$5=H440,$GE$5=H440,$GH$5=H440,$GI$5=H440,$GL$5=H440,$GM$5=H440,$GP$5=H440,$GQ$5=H440,$GT$5=H440,$GU$5=H440,$GX$5=H440,$GY$5=H440,$HB$5=H440,$HC$5=H440),$GC$5,))</f>
        <v>Бакалавры (ИВТ)</v>
      </c>
      <c r="AD440" s="84" t="str">
        <f>IF(OR(H440=$GD$4,H440=$GE$4,H440=$GF$4,H440=$GG$4,H440=$GD$5,H440=$GE$5),$GD$1,IF(OR(H440=$GH$4,H440=$GI$4,H440=$GJ$4,H440=$GK$4,H440=$GH$5,H440=$GI$5),$GH$1,IF(OR(H440=$GL$4,H440=$GM$4,H440=$GN$4,H440=$GO$4,H440=$GL$5,H440=$GM$5),$GL$1,IF(OR(H440=$GP$4,H440=$GQ$4,H440=$GR$4,H440=$GS$4,H440=$GP$5,H440=$GQ$5),$GP$1,IF(OR(H440=$GT$4,H440=$GU$4,H440=$GV$4,H440=$GW$4,H440=$GT$5,H440=$GU$5),$GT$1,IF(OR(H440=$GX$4,H440=$GY$4,H440=$GZ$4,H440=$HA$4,H440=$GX$5,H440=$GY$5),$GX$1,IF(OR(H440=$HB$4,H440=$HC$4,H440=$HD$4,H440=$HE$4,H440=$HB$5,H440=$HC$5),$HB$1,)))))))</f>
        <v>2020/2021</v>
      </c>
      <c r="AE440" s="85">
        <f t="shared" si="360"/>
        <v>186.1</v>
      </c>
      <c r="AF440" s="85">
        <f t="shared" si="361"/>
        <v>0.232625</v>
      </c>
      <c r="AG440" s="83"/>
      <c r="AH440" s="83"/>
      <c r="AI440" s="87">
        <f t="shared" si="386"/>
        <v>0</v>
      </c>
      <c r="AJ440" s="87">
        <f t="shared" si="386"/>
        <v>0</v>
      </c>
      <c r="AK440" s="87">
        <f t="shared" si="386"/>
        <v>0</v>
      </c>
      <c r="AL440" s="87">
        <f t="shared" si="386"/>
        <v>0</v>
      </c>
      <c r="AM440" s="87">
        <f t="shared" si="386"/>
        <v>0</v>
      </c>
      <c r="AN440" s="87">
        <f t="shared" si="386"/>
        <v>0.232625</v>
      </c>
      <c r="AO440" s="87">
        <f t="shared" si="386"/>
        <v>0</v>
      </c>
      <c r="AP440" s="87">
        <f t="shared" si="386"/>
        <v>0</v>
      </c>
      <c r="AQ440" s="87">
        <f t="shared" si="386"/>
        <v>0</v>
      </c>
      <c r="AR440" s="87">
        <f t="shared" si="386"/>
        <v>0</v>
      </c>
      <c r="AS440" s="87">
        <f t="shared" si="386"/>
        <v>0</v>
      </c>
      <c r="AT440" s="87">
        <f t="shared" si="386"/>
        <v>0</v>
      </c>
      <c r="AU440" s="87">
        <f t="shared" si="386"/>
        <v>0</v>
      </c>
      <c r="AV440" s="87">
        <f t="shared" si="386"/>
        <v>0</v>
      </c>
      <c r="AW440" s="87">
        <f t="shared" si="386"/>
        <v>0</v>
      </c>
      <c r="AX440" s="87">
        <f t="shared" si="386"/>
        <v>0</v>
      </c>
      <c r="AY440" s="87">
        <f t="shared" si="384"/>
        <v>0</v>
      </c>
      <c r="AZ440" s="87">
        <f t="shared" si="384"/>
        <v>0</v>
      </c>
      <c r="BA440" s="87">
        <f t="shared" si="384"/>
        <v>0</v>
      </c>
      <c r="BB440" s="87">
        <f t="shared" si="384"/>
        <v>0</v>
      </c>
      <c r="BC440" s="87">
        <f t="shared" si="384"/>
        <v>0</v>
      </c>
      <c r="BD440" s="87">
        <f t="shared" si="384"/>
        <v>0</v>
      </c>
      <c r="BE440" s="87">
        <f t="shared" si="384"/>
        <v>0</v>
      </c>
      <c r="BF440" s="87">
        <f t="shared" si="384"/>
        <v>0</v>
      </c>
      <c r="BG440" s="87">
        <f t="shared" si="384"/>
        <v>0</v>
      </c>
      <c r="BH440" s="87">
        <f t="shared" si="384"/>
        <v>0</v>
      </c>
      <c r="BI440" s="87">
        <f t="shared" si="384"/>
        <v>0</v>
      </c>
      <c r="BJ440" s="87">
        <f t="shared" si="384"/>
        <v>0</v>
      </c>
      <c r="BK440" s="87">
        <f t="shared" si="384"/>
        <v>0</v>
      </c>
      <c r="BL440" s="87">
        <f t="shared" si="384"/>
        <v>0</v>
      </c>
      <c r="BM440" s="87">
        <f t="shared" si="384"/>
        <v>0</v>
      </c>
      <c r="BN440" s="87">
        <f t="shared" si="390"/>
        <v>0</v>
      </c>
      <c r="BO440" s="87">
        <f t="shared" si="390"/>
        <v>0</v>
      </c>
      <c r="BP440" s="87">
        <f t="shared" si="390"/>
        <v>0</v>
      </c>
      <c r="BQ440" s="87">
        <f t="shared" si="390"/>
        <v>0</v>
      </c>
      <c r="BR440" s="87">
        <f t="shared" si="390"/>
        <v>0</v>
      </c>
      <c r="BS440" s="87">
        <f t="shared" si="390"/>
        <v>0</v>
      </c>
      <c r="BT440" s="87">
        <f t="shared" si="390"/>
        <v>0</v>
      </c>
      <c r="BU440" s="87">
        <f t="shared" si="390"/>
        <v>0</v>
      </c>
      <c r="BV440" s="87">
        <f t="shared" si="390"/>
        <v>0</v>
      </c>
      <c r="BW440" s="87">
        <f t="shared" si="390"/>
        <v>0</v>
      </c>
      <c r="BX440" s="87">
        <f t="shared" si="390"/>
        <v>0</v>
      </c>
      <c r="BY440" s="87">
        <f t="shared" si="390"/>
        <v>0</v>
      </c>
      <c r="BZ440" s="87">
        <f t="shared" si="390"/>
        <v>0</v>
      </c>
      <c r="CA440" s="87">
        <f t="shared" si="390"/>
        <v>0</v>
      </c>
      <c r="CB440" s="87">
        <f t="shared" si="390"/>
        <v>0</v>
      </c>
      <c r="CC440" s="87">
        <f t="shared" si="390"/>
        <v>0</v>
      </c>
      <c r="CD440" s="87">
        <f t="shared" si="388"/>
        <v>0</v>
      </c>
      <c r="CE440" s="87">
        <f t="shared" si="388"/>
        <v>0</v>
      </c>
      <c r="CF440" s="87">
        <f t="shared" si="388"/>
        <v>0</v>
      </c>
      <c r="CG440" s="87">
        <f t="shared" si="388"/>
        <v>0</v>
      </c>
      <c r="CH440" s="87">
        <f t="shared" si="388"/>
        <v>0</v>
      </c>
      <c r="CI440" s="87">
        <f t="shared" si="388"/>
        <v>0</v>
      </c>
      <c r="CJ440" s="87">
        <f t="shared" si="388"/>
        <v>0</v>
      </c>
      <c r="CK440" s="87">
        <f t="shared" si="388"/>
        <v>0</v>
      </c>
      <c r="CL440" s="87">
        <f t="shared" si="388"/>
        <v>0</v>
      </c>
      <c r="CM440" s="87">
        <f t="shared" si="388"/>
        <v>0</v>
      </c>
      <c r="CN440" s="87">
        <f t="shared" si="388"/>
        <v>0</v>
      </c>
      <c r="CO440" s="87">
        <f t="shared" si="388"/>
        <v>0</v>
      </c>
      <c r="CP440" s="87">
        <f t="shared" si="388"/>
        <v>0</v>
      </c>
      <c r="CQ440" s="87">
        <f t="shared" si="388"/>
        <v>0</v>
      </c>
      <c r="CR440" s="87">
        <f t="shared" si="388"/>
        <v>0</v>
      </c>
      <c r="CS440" s="87">
        <f t="shared" si="366"/>
        <v>0</v>
      </c>
      <c r="CT440" s="87">
        <f t="shared" si="366"/>
        <v>0</v>
      </c>
      <c r="CU440" s="87">
        <f t="shared" si="366"/>
        <v>0</v>
      </c>
      <c r="CV440" s="87">
        <f t="shared" si="382"/>
        <v>0</v>
      </c>
      <c r="CW440" s="87">
        <f t="shared" si="382"/>
        <v>0</v>
      </c>
      <c r="CX440" s="87">
        <f t="shared" si="382"/>
        <v>0</v>
      </c>
      <c r="CY440" s="87">
        <f t="shared" si="382"/>
        <v>0</v>
      </c>
      <c r="CZ440" s="87">
        <f t="shared" si="382"/>
        <v>0</v>
      </c>
      <c r="DA440" s="87">
        <f t="shared" si="382"/>
        <v>0</v>
      </c>
      <c r="DB440" s="87">
        <f t="shared" si="382"/>
        <v>0</v>
      </c>
      <c r="DC440" s="87">
        <f t="shared" si="382"/>
        <v>0</v>
      </c>
      <c r="DD440" s="87">
        <f t="shared" si="382"/>
        <v>0</v>
      </c>
      <c r="DE440" s="87">
        <f t="shared" si="382"/>
        <v>0</v>
      </c>
      <c r="DF440" s="91">
        <f t="shared" si="387"/>
        <v>0</v>
      </c>
      <c r="DG440" s="91">
        <f t="shared" si="387"/>
        <v>0</v>
      </c>
      <c r="DH440" s="91">
        <f t="shared" si="387"/>
        <v>0</v>
      </c>
      <c r="DI440" s="91">
        <f t="shared" si="387"/>
        <v>0</v>
      </c>
      <c r="DJ440" s="91">
        <f t="shared" si="387"/>
        <v>0</v>
      </c>
      <c r="DK440" s="91">
        <f t="shared" si="387"/>
        <v>163.6</v>
      </c>
      <c r="DL440" s="91">
        <f t="shared" si="387"/>
        <v>0</v>
      </c>
      <c r="DM440" s="91">
        <f t="shared" si="387"/>
        <v>0</v>
      </c>
      <c r="DN440" s="91">
        <f t="shared" si="387"/>
        <v>0</v>
      </c>
      <c r="DO440" s="91">
        <f t="shared" si="387"/>
        <v>0</v>
      </c>
      <c r="DP440" s="91">
        <f t="shared" si="387"/>
        <v>0</v>
      </c>
      <c r="DQ440" s="91">
        <f t="shared" si="387"/>
        <v>0</v>
      </c>
      <c r="DR440" s="91">
        <f t="shared" si="387"/>
        <v>0</v>
      </c>
      <c r="DS440" s="91">
        <f t="shared" si="387"/>
        <v>0</v>
      </c>
      <c r="DT440" s="91">
        <f t="shared" si="387"/>
        <v>0</v>
      </c>
      <c r="DU440" s="91">
        <f t="shared" si="387"/>
        <v>0</v>
      </c>
      <c r="DV440" s="91">
        <f t="shared" si="385"/>
        <v>0</v>
      </c>
      <c r="DW440" s="91">
        <f t="shared" si="385"/>
        <v>0</v>
      </c>
      <c r="DX440" s="91">
        <f t="shared" si="385"/>
        <v>0</v>
      </c>
      <c r="DY440" s="91">
        <f t="shared" si="385"/>
        <v>0</v>
      </c>
      <c r="DZ440" s="91">
        <f t="shared" si="385"/>
        <v>0</v>
      </c>
      <c r="EA440" s="91">
        <f t="shared" si="385"/>
        <v>0</v>
      </c>
      <c r="EB440" s="91">
        <f t="shared" si="385"/>
        <v>0</v>
      </c>
      <c r="EC440" s="91">
        <f t="shared" si="385"/>
        <v>0</v>
      </c>
      <c r="ED440" s="91">
        <f t="shared" si="385"/>
        <v>0</v>
      </c>
      <c r="EE440" s="91">
        <f t="shared" si="385"/>
        <v>0</v>
      </c>
      <c r="EF440" s="91">
        <f t="shared" si="385"/>
        <v>0</v>
      </c>
      <c r="EG440" s="91">
        <f t="shared" si="385"/>
        <v>0</v>
      </c>
      <c r="EH440" s="91">
        <f t="shared" si="385"/>
        <v>0</v>
      </c>
      <c r="EI440" s="91">
        <f t="shared" si="385"/>
        <v>0</v>
      </c>
      <c r="EJ440" s="91">
        <f t="shared" si="385"/>
        <v>0</v>
      </c>
      <c r="EK440" s="91">
        <f t="shared" si="391"/>
        <v>0</v>
      </c>
      <c r="EL440" s="91">
        <f t="shared" si="391"/>
        <v>0</v>
      </c>
      <c r="EM440" s="91">
        <f t="shared" si="391"/>
        <v>0</v>
      </c>
      <c r="EN440" s="91">
        <f t="shared" si="391"/>
        <v>0</v>
      </c>
      <c r="EO440" s="91">
        <f t="shared" si="391"/>
        <v>0</v>
      </c>
      <c r="EP440" s="91">
        <f t="shared" si="391"/>
        <v>0</v>
      </c>
      <c r="EQ440" s="91">
        <f t="shared" si="391"/>
        <v>0</v>
      </c>
      <c r="ER440" s="91">
        <f t="shared" si="391"/>
        <v>0</v>
      </c>
      <c r="ES440" s="91">
        <f t="shared" si="391"/>
        <v>0</v>
      </c>
      <c r="ET440" s="91">
        <f t="shared" si="391"/>
        <v>0</v>
      </c>
      <c r="EU440" s="91">
        <f t="shared" si="391"/>
        <v>0</v>
      </c>
      <c r="EV440" s="91">
        <f t="shared" si="391"/>
        <v>0</v>
      </c>
      <c r="EW440" s="91">
        <f t="shared" si="391"/>
        <v>0</v>
      </c>
      <c r="EX440" s="91">
        <f t="shared" si="391"/>
        <v>0</v>
      </c>
      <c r="EY440" s="91">
        <f t="shared" si="391"/>
        <v>0</v>
      </c>
      <c r="EZ440" s="91">
        <f t="shared" si="391"/>
        <v>0</v>
      </c>
      <c r="FA440" s="91">
        <f t="shared" si="389"/>
        <v>0</v>
      </c>
      <c r="FB440" s="91">
        <f t="shared" si="389"/>
        <v>0</v>
      </c>
      <c r="FC440" s="91">
        <f t="shared" si="389"/>
        <v>0</v>
      </c>
      <c r="FD440" s="91">
        <f t="shared" si="389"/>
        <v>0</v>
      </c>
      <c r="FE440" s="91">
        <f t="shared" si="389"/>
        <v>0</v>
      </c>
      <c r="FF440" s="91">
        <f t="shared" si="389"/>
        <v>0</v>
      </c>
      <c r="FG440" s="91">
        <f t="shared" si="389"/>
        <v>0</v>
      </c>
      <c r="FH440" s="91">
        <f t="shared" si="389"/>
        <v>0</v>
      </c>
      <c r="FI440" s="91">
        <f t="shared" si="389"/>
        <v>0</v>
      </c>
      <c r="FJ440" s="91">
        <f t="shared" si="389"/>
        <v>0</v>
      </c>
      <c r="FK440" s="91">
        <f t="shared" si="389"/>
        <v>0</v>
      </c>
      <c r="FL440" s="91">
        <f t="shared" si="389"/>
        <v>0</v>
      </c>
      <c r="FM440" s="91">
        <f t="shared" si="389"/>
        <v>0</v>
      </c>
      <c r="FN440" s="91">
        <f t="shared" si="389"/>
        <v>0</v>
      </c>
      <c r="FO440" s="91">
        <f t="shared" si="389"/>
        <v>0</v>
      </c>
      <c r="FP440" s="91">
        <f t="shared" si="367"/>
        <v>0</v>
      </c>
      <c r="FQ440" s="91">
        <f t="shared" si="367"/>
        <v>0</v>
      </c>
      <c r="FR440" s="91">
        <f t="shared" si="367"/>
        <v>0</v>
      </c>
      <c r="FS440" s="91">
        <f t="shared" si="383"/>
        <v>0</v>
      </c>
      <c r="FT440" s="91">
        <f t="shared" si="383"/>
        <v>0</v>
      </c>
      <c r="FU440" s="91">
        <f t="shared" si="383"/>
        <v>0</v>
      </c>
      <c r="FV440" s="91">
        <f t="shared" si="383"/>
        <v>0</v>
      </c>
      <c r="FW440" s="91">
        <f t="shared" si="383"/>
        <v>0</v>
      </c>
      <c r="FX440" s="91">
        <f t="shared" si="383"/>
        <v>0</v>
      </c>
      <c r="FY440" s="91">
        <f t="shared" si="383"/>
        <v>0</v>
      </c>
      <c r="FZ440" s="91">
        <f t="shared" si="383"/>
        <v>0</v>
      </c>
      <c r="GA440" s="91">
        <f t="shared" si="383"/>
        <v>0</v>
      </c>
      <c r="GB440" s="91">
        <f t="shared" si="383"/>
        <v>0</v>
      </c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</row>
    <row r="441" spans="1:213" ht="38.25">
      <c r="A441" s="68">
        <f>Данные!A441</f>
        <v>6368</v>
      </c>
      <c r="B441" s="68">
        <f>Данные!B441</f>
        <v>2020</v>
      </c>
      <c r="C441" s="68" t="str">
        <f>Данные!C441</f>
        <v>компьютерных технологий и электронного обучения</v>
      </c>
      <c r="D441" s="68" t="str">
        <f>Данные!D441</f>
        <v>Атаян Ануш Михайловна</v>
      </c>
      <c r="E441" s="68" t="str">
        <f>Данные!E441</f>
        <v>кандидат педагогических наук</v>
      </c>
      <c r="F441" s="68" t="str">
        <f>Данные!F441</f>
        <v>доцент</v>
      </c>
      <c r="G441" s="68">
        <f>Данные!G441</f>
        <v>1</v>
      </c>
      <c r="H441" s="68" t="str">
        <f>Данные!H441</f>
        <v>3 курс 2018 год/пост</v>
      </c>
      <c r="I441" s="68" t="str">
        <f>Данные!I441</f>
        <v>Модуль "Информационные технологии в управлении в IT-компании".  Основы электронного управления</v>
      </c>
      <c r="J441" s="68">
        <f>Данные!J441</f>
        <v>18</v>
      </c>
      <c r="K441" s="68">
        <f>Данные!K441</f>
        <v>0</v>
      </c>
      <c r="L441" s="68">
        <f>Данные!L441</f>
        <v>54</v>
      </c>
      <c r="M441" s="16">
        <f t="shared" si="356"/>
        <v>7.2</v>
      </c>
      <c r="N441" s="16">
        <f t="shared" si="357"/>
        <v>15</v>
      </c>
      <c r="O441" s="16">
        <f t="shared" si="358"/>
        <v>16.25</v>
      </c>
      <c r="P441" s="16">
        <f t="shared" si="359"/>
        <v>16.25</v>
      </c>
      <c r="Q441" s="68">
        <f>Данные!Q441</f>
        <v>0</v>
      </c>
      <c r="R441" s="68">
        <f>Данные!R441</f>
        <v>0</v>
      </c>
      <c r="S441" s="68">
        <f>Данные!S441</f>
        <v>0</v>
      </c>
      <c r="T441" s="68">
        <f>Данные!T441</f>
        <v>0</v>
      </c>
      <c r="U441" s="68">
        <f>Данные!U441</f>
        <v>0</v>
      </c>
      <c r="V441" s="68">
        <f>Данные!V441</f>
        <v>0</v>
      </c>
      <c r="W441" s="68">
        <f>Данные!W441</f>
        <v>39</v>
      </c>
      <c r="X441" s="68">
        <f>Данные!X441</f>
        <v>2</v>
      </c>
      <c r="Y441" s="68">
        <f>Данные!Y441</f>
        <v>3</v>
      </c>
      <c r="Z441" s="68">
        <f>Данные!Z441</f>
        <v>0</v>
      </c>
      <c r="AA441" s="68" t="str">
        <f>Данные!AA441</f>
        <v>осн</v>
      </c>
      <c r="AB441" s="83">
        <f>IF(F441=$HG$3,$HH$3,IF(F441=$HG$4,$HH$4,IF(F441=$HG$5,$HH$5,IF(F441=$HG$6,$HH$6,IF(F441=$HG$7,$HH$7,IF(F441=$HG$8,$HH$8,IF(F441=$HG$9,$HH$9,IF(F441=$HG$10,$HH$10,IF(F441=$HG$11,$HH$11,IF(F441=$HG$12,$HH$12,IF(F441=$HG$13,$HH$13,IF(F441=$HG$14,$HH$14,IF(F441=$HG$15,$HH$15,)))))))))))))</f>
        <v>800</v>
      </c>
      <c r="AC441" s="84" t="str">
        <f>IF(OR($GD$4=H441,$GE$4=H441,$GF$4=H441,$GG$4=H441,$GH$4=H441,$GI$4=H441,$GJ$4=H441,$GK$4=H441,$GL$4=H441,$GM$4=H441,$GN$4=H441,$GO$4=H441,$GP$4=H441,$GQ$4=H441,$GR$4=H441,$GS$4=H441,$GT$4=H441,$GU$4=H441,$GV$4=H441,$GW$4=H441,$GX$4=H441,$GY$4=H441,$GZ$4=H441,$HA$4=H441,$HB$4=H441,$HC$4=H441,$HD$4=H441,$HE$4=H441),$GC$4,IF(OR($GD$5=H441,$GE$5=H441,$GH$5=H441,$GI$5=H441,$GL$5=H441,$GM$5=H441,$GP$5=H441,$GQ$5=H441,$GT$5=H441,$GU$5=H441,$GX$5=H441,$GY$5=H441,$HB$5=H441,$HC$5=H441),$GC$5,))</f>
        <v>Бакалавры (ИВТ)</v>
      </c>
      <c r="AD441" s="84" t="str">
        <f>IF(OR(H441=$GD$4,H441=$GE$4,H441=$GF$4,H441=$GG$4,H441=$GD$5,H441=$GE$5),$GD$1,IF(OR(H441=$GH$4,H441=$GI$4,H441=$GJ$4,H441=$GK$4,H441=$GH$5,H441=$GI$5),$GH$1,IF(OR(H441=$GL$4,H441=$GM$4,H441=$GN$4,H441=$GO$4,H441=$GL$5,H441=$GM$5),$GL$1,IF(OR(H441=$GP$4,H441=$GQ$4,H441=$GR$4,H441=$GS$4,H441=$GP$5,H441=$GQ$5),$GP$1,IF(OR(H441=$GT$4,H441=$GU$4,H441=$GV$4,H441=$GW$4,H441=$GT$5,H441=$GU$5),$GT$1,IF(OR(H441=$GX$4,H441=$GY$4,H441=$GZ$4,H441=$HA$4,H441=$GX$5,H441=$GY$5),$GX$1,IF(OR(H441=$HB$4,H441=$HC$4,H441=$HD$4,H441=$HE$4,H441=$HB$5,H441=$HC$5),$HB$1,)))))))</f>
        <v>2020/2021</v>
      </c>
      <c r="AE441" s="85">
        <f t="shared" si="360"/>
        <v>126.7</v>
      </c>
      <c r="AF441" s="85">
        <f t="shared" si="361"/>
        <v>0.15837500000000002</v>
      </c>
      <c r="AG441" s="83"/>
      <c r="AH441" s="83"/>
      <c r="AI441" s="87">
        <f t="shared" si="386"/>
        <v>0</v>
      </c>
      <c r="AJ441" s="87">
        <f t="shared" si="386"/>
        <v>0</v>
      </c>
      <c r="AK441" s="87">
        <f t="shared" si="386"/>
        <v>0</v>
      </c>
      <c r="AL441" s="87">
        <f t="shared" si="386"/>
        <v>0</v>
      </c>
      <c r="AM441" s="87">
        <f t="shared" si="386"/>
        <v>0</v>
      </c>
      <c r="AN441" s="87">
        <f t="shared" si="386"/>
        <v>0.15837500000000002</v>
      </c>
      <c r="AO441" s="87">
        <f t="shared" si="386"/>
        <v>0</v>
      </c>
      <c r="AP441" s="87">
        <f t="shared" si="386"/>
        <v>0</v>
      </c>
      <c r="AQ441" s="87">
        <f t="shared" si="386"/>
        <v>0</v>
      </c>
      <c r="AR441" s="87">
        <f t="shared" si="386"/>
        <v>0</v>
      </c>
      <c r="AS441" s="87">
        <f t="shared" si="386"/>
        <v>0</v>
      </c>
      <c r="AT441" s="87">
        <f t="shared" si="386"/>
        <v>0</v>
      </c>
      <c r="AU441" s="87">
        <f t="shared" si="386"/>
        <v>0</v>
      </c>
      <c r="AV441" s="87">
        <f t="shared" si="386"/>
        <v>0</v>
      </c>
      <c r="AW441" s="87">
        <f t="shared" si="386"/>
        <v>0</v>
      </c>
      <c r="AX441" s="87">
        <f t="shared" si="386"/>
        <v>0</v>
      </c>
      <c r="AY441" s="87">
        <f t="shared" si="384"/>
        <v>0</v>
      </c>
      <c r="AZ441" s="87">
        <f t="shared" si="384"/>
        <v>0</v>
      </c>
      <c r="BA441" s="87">
        <f t="shared" si="384"/>
        <v>0</v>
      </c>
      <c r="BB441" s="87">
        <f t="shared" si="384"/>
        <v>0</v>
      </c>
      <c r="BC441" s="87">
        <f t="shared" si="384"/>
        <v>0</v>
      </c>
      <c r="BD441" s="87">
        <f t="shared" si="384"/>
        <v>0</v>
      </c>
      <c r="BE441" s="87">
        <f t="shared" si="384"/>
        <v>0</v>
      </c>
      <c r="BF441" s="87">
        <f t="shared" si="384"/>
        <v>0</v>
      </c>
      <c r="BG441" s="87">
        <f t="shared" si="384"/>
        <v>0</v>
      </c>
      <c r="BH441" s="87">
        <f t="shared" si="384"/>
        <v>0</v>
      </c>
      <c r="BI441" s="87">
        <f t="shared" si="384"/>
        <v>0</v>
      </c>
      <c r="BJ441" s="87">
        <f t="shared" si="384"/>
        <v>0</v>
      </c>
      <c r="BK441" s="87">
        <f t="shared" si="384"/>
        <v>0</v>
      </c>
      <c r="BL441" s="87">
        <f t="shared" si="384"/>
        <v>0</v>
      </c>
      <c r="BM441" s="87">
        <f t="shared" si="384"/>
        <v>0</v>
      </c>
      <c r="BN441" s="87">
        <f t="shared" si="390"/>
        <v>0</v>
      </c>
      <c r="BO441" s="87">
        <f t="shared" si="390"/>
        <v>0</v>
      </c>
      <c r="BP441" s="87">
        <f t="shared" si="390"/>
        <v>0</v>
      </c>
      <c r="BQ441" s="87">
        <f t="shared" si="390"/>
        <v>0</v>
      </c>
      <c r="BR441" s="87">
        <f t="shared" si="390"/>
        <v>0</v>
      </c>
      <c r="BS441" s="87">
        <f t="shared" si="390"/>
        <v>0</v>
      </c>
      <c r="BT441" s="87">
        <f t="shared" si="390"/>
        <v>0</v>
      </c>
      <c r="BU441" s="87">
        <f t="shared" si="390"/>
        <v>0</v>
      </c>
      <c r="BV441" s="87">
        <f t="shared" si="390"/>
        <v>0</v>
      </c>
      <c r="BW441" s="87">
        <f t="shared" si="390"/>
        <v>0</v>
      </c>
      <c r="BX441" s="87">
        <f t="shared" si="390"/>
        <v>0</v>
      </c>
      <c r="BY441" s="87">
        <f t="shared" si="390"/>
        <v>0</v>
      </c>
      <c r="BZ441" s="87">
        <f t="shared" si="390"/>
        <v>0</v>
      </c>
      <c r="CA441" s="87">
        <f t="shared" si="390"/>
        <v>0</v>
      </c>
      <c r="CB441" s="87">
        <f t="shared" si="390"/>
        <v>0</v>
      </c>
      <c r="CC441" s="87">
        <f t="shared" si="390"/>
        <v>0</v>
      </c>
      <c r="CD441" s="87">
        <f t="shared" si="388"/>
        <v>0</v>
      </c>
      <c r="CE441" s="87">
        <f t="shared" si="388"/>
        <v>0</v>
      </c>
      <c r="CF441" s="87">
        <f t="shared" si="388"/>
        <v>0</v>
      </c>
      <c r="CG441" s="87">
        <f t="shared" si="388"/>
        <v>0</v>
      </c>
      <c r="CH441" s="87">
        <f t="shared" si="388"/>
        <v>0</v>
      </c>
      <c r="CI441" s="87">
        <f t="shared" si="388"/>
        <v>0</v>
      </c>
      <c r="CJ441" s="87">
        <f t="shared" si="388"/>
        <v>0</v>
      </c>
      <c r="CK441" s="87">
        <f t="shared" si="388"/>
        <v>0</v>
      </c>
      <c r="CL441" s="87">
        <f t="shared" si="388"/>
        <v>0</v>
      </c>
      <c r="CM441" s="87">
        <f t="shared" si="388"/>
        <v>0</v>
      </c>
      <c r="CN441" s="87">
        <f t="shared" si="388"/>
        <v>0</v>
      </c>
      <c r="CO441" s="87">
        <f t="shared" si="388"/>
        <v>0</v>
      </c>
      <c r="CP441" s="87">
        <f t="shared" si="388"/>
        <v>0</v>
      </c>
      <c r="CQ441" s="87">
        <f t="shared" si="388"/>
        <v>0</v>
      </c>
      <c r="CR441" s="87">
        <f t="shared" si="388"/>
        <v>0</v>
      </c>
      <c r="CS441" s="87">
        <f t="shared" si="366"/>
        <v>0</v>
      </c>
      <c r="CT441" s="87">
        <f t="shared" si="366"/>
        <v>0</v>
      </c>
      <c r="CU441" s="87">
        <f t="shared" si="366"/>
        <v>0</v>
      </c>
      <c r="CV441" s="87">
        <f t="shared" si="382"/>
        <v>0</v>
      </c>
      <c r="CW441" s="87">
        <f t="shared" si="382"/>
        <v>0</v>
      </c>
      <c r="CX441" s="87">
        <f t="shared" si="382"/>
        <v>0</v>
      </c>
      <c r="CY441" s="87">
        <f t="shared" si="382"/>
        <v>0</v>
      </c>
      <c r="CZ441" s="87">
        <f t="shared" si="382"/>
        <v>0</v>
      </c>
      <c r="DA441" s="87">
        <f t="shared" si="382"/>
        <v>0</v>
      </c>
      <c r="DB441" s="87">
        <f t="shared" si="382"/>
        <v>0</v>
      </c>
      <c r="DC441" s="87">
        <f t="shared" si="382"/>
        <v>0</v>
      </c>
      <c r="DD441" s="87">
        <f t="shared" si="382"/>
        <v>0</v>
      </c>
      <c r="DE441" s="87">
        <f t="shared" si="382"/>
        <v>0</v>
      </c>
      <c r="DF441" s="91">
        <f t="shared" si="387"/>
        <v>0</v>
      </c>
      <c r="DG441" s="91">
        <f t="shared" si="387"/>
        <v>0</v>
      </c>
      <c r="DH441" s="91">
        <f t="shared" si="387"/>
        <v>0</v>
      </c>
      <c r="DI441" s="91">
        <f t="shared" si="387"/>
        <v>0</v>
      </c>
      <c r="DJ441" s="91">
        <f t="shared" si="387"/>
        <v>0</v>
      </c>
      <c r="DK441" s="91">
        <f t="shared" si="387"/>
        <v>163.6</v>
      </c>
      <c r="DL441" s="91">
        <f t="shared" si="387"/>
        <v>0</v>
      </c>
      <c r="DM441" s="91">
        <f t="shared" si="387"/>
        <v>0</v>
      </c>
      <c r="DN441" s="91">
        <f t="shared" si="387"/>
        <v>0</v>
      </c>
      <c r="DO441" s="91">
        <f t="shared" si="387"/>
        <v>0</v>
      </c>
      <c r="DP441" s="91">
        <f t="shared" si="387"/>
        <v>0</v>
      </c>
      <c r="DQ441" s="91">
        <f t="shared" si="387"/>
        <v>0</v>
      </c>
      <c r="DR441" s="91">
        <f t="shared" si="387"/>
        <v>0</v>
      </c>
      <c r="DS441" s="91">
        <f t="shared" si="387"/>
        <v>0</v>
      </c>
      <c r="DT441" s="91">
        <f t="shared" si="387"/>
        <v>0</v>
      </c>
      <c r="DU441" s="91">
        <f t="shared" si="387"/>
        <v>0</v>
      </c>
      <c r="DV441" s="91">
        <f t="shared" si="385"/>
        <v>0</v>
      </c>
      <c r="DW441" s="91">
        <f t="shared" si="385"/>
        <v>0</v>
      </c>
      <c r="DX441" s="91">
        <f t="shared" si="385"/>
        <v>0</v>
      </c>
      <c r="DY441" s="91">
        <f t="shared" si="385"/>
        <v>0</v>
      </c>
      <c r="DZ441" s="91">
        <f t="shared" si="385"/>
        <v>0</v>
      </c>
      <c r="EA441" s="91">
        <f t="shared" si="385"/>
        <v>0</v>
      </c>
      <c r="EB441" s="91">
        <f t="shared" si="385"/>
        <v>0</v>
      </c>
      <c r="EC441" s="91">
        <f t="shared" si="385"/>
        <v>0</v>
      </c>
      <c r="ED441" s="91">
        <f t="shared" si="385"/>
        <v>0</v>
      </c>
      <c r="EE441" s="91">
        <f t="shared" si="385"/>
        <v>0</v>
      </c>
      <c r="EF441" s="91">
        <f t="shared" si="385"/>
        <v>0</v>
      </c>
      <c r="EG441" s="91">
        <f t="shared" si="385"/>
        <v>0</v>
      </c>
      <c r="EH441" s="91">
        <f t="shared" si="385"/>
        <v>0</v>
      </c>
      <c r="EI441" s="91">
        <f t="shared" si="385"/>
        <v>0</v>
      </c>
      <c r="EJ441" s="91">
        <f t="shared" si="385"/>
        <v>0</v>
      </c>
      <c r="EK441" s="91">
        <f t="shared" si="391"/>
        <v>0</v>
      </c>
      <c r="EL441" s="91">
        <f t="shared" si="391"/>
        <v>0</v>
      </c>
      <c r="EM441" s="91">
        <f t="shared" si="391"/>
        <v>0</v>
      </c>
      <c r="EN441" s="91">
        <f t="shared" si="391"/>
        <v>0</v>
      </c>
      <c r="EO441" s="91">
        <f t="shared" si="391"/>
        <v>0</v>
      </c>
      <c r="EP441" s="91">
        <f t="shared" si="391"/>
        <v>0</v>
      </c>
      <c r="EQ441" s="91">
        <f t="shared" si="391"/>
        <v>0</v>
      </c>
      <c r="ER441" s="91">
        <f t="shared" si="391"/>
        <v>0</v>
      </c>
      <c r="ES441" s="91">
        <f t="shared" si="391"/>
        <v>0</v>
      </c>
      <c r="ET441" s="91">
        <f t="shared" si="391"/>
        <v>0</v>
      </c>
      <c r="EU441" s="91">
        <f t="shared" si="391"/>
        <v>0</v>
      </c>
      <c r="EV441" s="91">
        <f t="shared" si="391"/>
        <v>0</v>
      </c>
      <c r="EW441" s="91">
        <f t="shared" si="391"/>
        <v>0</v>
      </c>
      <c r="EX441" s="91">
        <f t="shared" si="391"/>
        <v>0</v>
      </c>
      <c r="EY441" s="91">
        <f t="shared" si="391"/>
        <v>0</v>
      </c>
      <c r="EZ441" s="91">
        <f t="shared" si="391"/>
        <v>0</v>
      </c>
      <c r="FA441" s="91">
        <f t="shared" si="389"/>
        <v>0</v>
      </c>
      <c r="FB441" s="91">
        <f t="shared" si="389"/>
        <v>0</v>
      </c>
      <c r="FC441" s="91">
        <f t="shared" si="389"/>
        <v>0</v>
      </c>
      <c r="FD441" s="91">
        <f t="shared" si="389"/>
        <v>0</v>
      </c>
      <c r="FE441" s="91">
        <f t="shared" si="389"/>
        <v>0</v>
      </c>
      <c r="FF441" s="91">
        <f t="shared" si="389"/>
        <v>0</v>
      </c>
      <c r="FG441" s="91">
        <f t="shared" si="389"/>
        <v>0</v>
      </c>
      <c r="FH441" s="91">
        <f t="shared" si="389"/>
        <v>0</v>
      </c>
      <c r="FI441" s="91">
        <f t="shared" si="389"/>
        <v>0</v>
      </c>
      <c r="FJ441" s="91">
        <f t="shared" si="389"/>
        <v>0</v>
      </c>
      <c r="FK441" s="91">
        <f t="shared" si="389"/>
        <v>0</v>
      </c>
      <c r="FL441" s="91">
        <f t="shared" si="389"/>
        <v>0</v>
      </c>
      <c r="FM441" s="91">
        <f t="shared" si="389"/>
        <v>0</v>
      </c>
      <c r="FN441" s="91">
        <f t="shared" si="389"/>
        <v>0</v>
      </c>
      <c r="FO441" s="91">
        <f t="shared" si="389"/>
        <v>0</v>
      </c>
      <c r="FP441" s="91">
        <f t="shared" si="367"/>
        <v>0</v>
      </c>
      <c r="FQ441" s="91">
        <f t="shared" si="367"/>
        <v>0</v>
      </c>
      <c r="FR441" s="91">
        <f t="shared" si="367"/>
        <v>0</v>
      </c>
      <c r="FS441" s="91">
        <f t="shared" si="383"/>
        <v>0</v>
      </c>
      <c r="FT441" s="91">
        <f t="shared" si="383"/>
        <v>0</v>
      </c>
      <c r="FU441" s="91">
        <f t="shared" si="383"/>
        <v>0</v>
      </c>
      <c r="FV441" s="91">
        <f t="shared" si="383"/>
        <v>0</v>
      </c>
      <c r="FW441" s="91">
        <f t="shared" si="383"/>
        <v>0</v>
      </c>
      <c r="FX441" s="91">
        <f t="shared" si="383"/>
        <v>0</v>
      </c>
      <c r="FY441" s="91">
        <f t="shared" si="383"/>
        <v>0</v>
      </c>
      <c r="FZ441" s="91">
        <f t="shared" si="383"/>
        <v>0</v>
      </c>
      <c r="GA441" s="91">
        <f t="shared" si="383"/>
        <v>0</v>
      </c>
      <c r="GB441" s="91">
        <f t="shared" si="383"/>
        <v>0</v>
      </c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</row>
    <row r="442" spans="1:213" ht="38.25">
      <c r="A442" s="68">
        <f>Данные!A442</f>
        <v>6368</v>
      </c>
      <c r="B442" s="68">
        <f>Данные!B442</f>
        <v>2020</v>
      </c>
      <c r="C442" s="68" t="str">
        <f>Данные!C442</f>
        <v>компьютерных технологий и электронного обучения</v>
      </c>
      <c r="D442" s="68" t="str">
        <f>Данные!D442</f>
        <v>Атаян Ануш Михайловна</v>
      </c>
      <c r="E442" s="68" t="str">
        <f>Данные!E442</f>
        <v>кандидат педагогических наук</v>
      </c>
      <c r="F442" s="68" t="str">
        <f>Данные!F442</f>
        <v>доцент</v>
      </c>
      <c r="G442" s="68">
        <f>Данные!G442</f>
        <v>1</v>
      </c>
      <c r="H442" s="68" t="str">
        <f>Данные!H442</f>
        <v>3 курс 2018 год/пост</v>
      </c>
      <c r="I442" s="68" t="str">
        <f>Данные!I442</f>
        <v>Модуль "Информационные технологии в управлении в IT-компании".  IT-менеджмент</v>
      </c>
      <c r="J442" s="68">
        <f>Данные!J442</f>
        <v>0</v>
      </c>
      <c r="K442" s="68">
        <f>Данные!K442</f>
        <v>36</v>
      </c>
      <c r="L442" s="68">
        <f>Данные!L442</f>
        <v>0</v>
      </c>
      <c r="M442" s="16">
        <f t="shared" si="356"/>
        <v>3.6</v>
      </c>
      <c r="N442" s="16">
        <f t="shared" si="357"/>
        <v>15</v>
      </c>
      <c r="O442" s="16">
        <f t="shared" si="358"/>
        <v>16.25</v>
      </c>
      <c r="P442" s="16">
        <f t="shared" si="359"/>
        <v>16.25</v>
      </c>
      <c r="Q442" s="68">
        <f>Данные!Q442</f>
        <v>0</v>
      </c>
      <c r="R442" s="68">
        <f>Данные!R442</f>
        <v>0</v>
      </c>
      <c r="S442" s="68">
        <f>Данные!S442</f>
        <v>0</v>
      </c>
      <c r="T442" s="68">
        <f>Данные!T442</f>
        <v>0</v>
      </c>
      <c r="U442" s="68">
        <f>Данные!U442</f>
        <v>0</v>
      </c>
      <c r="V442" s="68">
        <f>Данные!V442</f>
        <v>0</v>
      </c>
      <c r="W442" s="68">
        <f>Данные!W442</f>
        <v>39</v>
      </c>
      <c r="X442" s="68">
        <f>Данные!X442</f>
        <v>2</v>
      </c>
      <c r="Y442" s="68">
        <f>Данные!Y442</f>
        <v>3</v>
      </c>
      <c r="Z442" s="68">
        <f>Данные!Z442</f>
        <v>0</v>
      </c>
      <c r="AA442" s="68" t="str">
        <f>Данные!AA442</f>
        <v>осн</v>
      </c>
      <c r="AB442" s="83">
        <f>IF(F442=$HG$3,$HH$3,IF(F442=$HG$4,$HH$4,IF(F442=$HG$5,$HH$5,IF(F442=$HG$6,$HH$6,IF(F442=$HG$7,$HH$7,IF(F442=$HG$8,$HH$8,IF(F442=$HG$9,$HH$9,IF(F442=$HG$10,$HH$10,IF(F442=$HG$11,$HH$11,IF(F442=$HG$12,$HH$12,IF(F442=$HG$13,$HH$13,IF(F442=$HG$14,$HH$14,IF(F442=$HG$15,$HH$15,)))))))))))))</f>
        <v>800</v>
      </c>
      <c r="AC442" s="84" t="str">
        <f>IF(OR($GD$4=H442,$GE$4=H442,$GF$4=H442,$GG$4=H442,$GH$4=H442,$GI$4=H442,$GJ$4=H442,$GK$4=H442,$GL$4=H442,$GM$4=H442,$GN$4=H442,$GO$4=H442,$GP$4=H442,$GQ$4=H442,$GR$4=H442,$GS$4=H442,$GT$4=H442,$GU$4=H442,$GV$4=H442,$GW$4=H442,$GX$4=H442,$GY$4=H442,$GZ$4=H442,$HA$4=H442,$HB$4=H442,$HC$4=H442,$HD$4=H442,$HE$4=H442),$GC$4,IF(OR($GD$5=H442,$GE$5=H442,$GH$5=H442,$GI$5=H442,$GL$5=H442,$GM$5=H442,$GP$5=H442,$GQ$5=H442,$GT$5=H442,$GU$5=H442,$GX$5=H442,$GY$5=H442,$HB$5=H442,$HC$5=H442),$GC$5,))</f>
        <v>Бакалавры (ИВТ)</v>
      </c>
      <c r="AD442" s="84" t="str">
        <f>IF(OR(H442=$GD$4,H442=$GE$4,H442=$GF$4,H442=$GG$4,H442=$GD$5,H442=$GE$5),$GD$1,IF(OR(H442=$GH$4,H442=$GI$4,H442=$GJ$4,H442=$GK$4,H442=$GH$5,H442=$GI$5),$GH$1,IF(OR(H442=$GL$4,H442=$GM$4,H442=$GN$4,H442=$GO$4,H442=$GL$5,H442=$GM$5),$GL$1,IF(OR(H442=$GP$4,H442=$GQ$4,H442=$GR$4,H442=$GS$4,H442=$GP$5,H442=$GQ$5),$GP$1,IF(OR(H442=$GT$4,H442=$GU$4,H442=$GV$4,H442=$GW$4,H442=$GT$5,H442=$GU$5),$GT$1,IF(OR(H442=$GX$4,H442=$GY$4,H442=$GZ$4,H442=$HA$4,H442=$GX$5,H442=$GY$5),$GX$1,IF(OR(H442=$HB$4,H442=$HC$4,H442=$HD$4,H442=$HE$4,H442=$HB$5,H442=$HC$5),$HB$1,)))))))</f>
        <v>2020/2021</v>
      </c>
      <c r="AE442" s="85">
        <f t="shared" si="360"/>
        <v>87.1</v>
      </c>
      <c r="AF442" s="85">
        <f t="shared" si="361"/>
        <v>0.108875</v>
      </c>
      <c r="AG442" s="83"/>
      <c r="AH442" s="83"/>
      <c r="AI442" s="87">
        <f t="shared" si="386"/>
        <v>0</v>
      </c>
      <c r="AJ442" s="87">
        <f t="shared" si="386"/>
        <v>0</v>
      </c>
      <c r="AK442" s="87">
        <f t="shared" si="386"/>
        <v>0</v>
      </c>
      <c r="AL442" s="87">
        <f t="shared" si="386"/>
        <v>0</v>
      </c>
      <c r="AM442" s="87">
        <f t="shared" si="386"/>
        <v>0</v>
      </c>
      <c r="AN442" s="87">
        <f t="shared" si="386"/>
        <v>0.108875</v>
      </c>
      <c r="AO442" s="87">
        <f t="shared" si="386"/>
        <v>0</v>
      </c>
      <c r="AP442" s="87">
        <f t="shared" si="386"/>
        <v>0</v>
      </c>
      <c r="AQ442" s="87">
        <f t="shared" si="386"/>
        <v>0</v>
      </c>
      <c r="AR442" s="87">
        <f t="shared" si="386"/>
        <v>0</v>
      </c>
      <c r="AS442" s="87">
        <f t="shared" si="386"/>
        <v>0</v>
      </c>
      <c r="AT442" s="87">
        <f t="shared" si="386"/>
        <v>0</v>
      </c>
      <c r="AU442" s="87">
        <f t="shared" si="386"/>
        <v>0</v>
      </c>
      <c r="AV442" s="87">
        <f t="shared" si="386"/>
        <v>0</v>
      </c>
      <c r="AW442" s="87">
        <f t="shared" si="386"/>
        <v>0</v>
      </c>
      <c r="AX442" s="87">
        <f t="shared" ref="AX442:BM505" si="392">IF(AX$1=$D442,$AF442,)</f>
        <v>0</v>
      </c>
      <c r="AY442" s="87">
        <f t="shared" si="392"/>
        <v>0</v>
      </c>
      <c r="AZ442" s="87">
        <f t="shared" si="392"/>
        <v>0</v>
      </c>
      <c r="BA442" s="87">
        <f t="shared" si="392"/>
        <v>0</v>
      </c>
      <c r="BB442" s="87">
        <f t="shared" si="392"/>
        <v>0</v>
      </c>
      <c r="BC442" s="87">
        <f t="shared" si="392"/>
        <v>0</v>
      </c>
      <c r="BD442" s="87">
        <f t="shared" si="392"/>
        <v>0</v>
      </c>
      <c r="BE442" s="87">
        <f t="shared" si="392"/>
        <v>0</v>
      </c>
      <c r="BF442" s="87">
        <f t="shared" si="392"/>
        <v>0</v>
      </c>
      <c r="BG442" s="87">
        <f t="shared" si="392"/>
        <v>0</v>
      </c>
      <c r="BH442" s="87">
        <f t="shared" si="392"/>
        <v>0</v>
      </c>
      <c r="BI442" s="87">
        <f t="shared" si="392"/>
        <v>0</v>
      </c>
      <c r="BJ442" s="87">
        <f t="shared" si="392"/>
        <v>0</v>
      </c>
      <c r="BK442" s="87">
        <f t="shared" si="392"/>
        <v>0</v>
      </c>
      <c r="BL442" s="87">
        <f t="shared" si="392"/>
        <v>0</v>
      </c>
      <c r="BM442" s="87">
        <f t="shared" si="392"/>
        <v>0</v>
      </c>
      <c r="BN442" s="87">
        <f t="shared" si="390"/>
        <v>0</v>
      </c>
      <c r="BO442" s="87">
        <f t="shared" si="390"/>
        <v>0</v>
      </c>
      <c r="BP442" s="87">
        <f t="shared" si="390"/>
        <v>0</v>
      </c>
      <c r="BQ442" s="87">
        <f t="shared" si="390"/>
        <v>0</v>
      </c>
      <c r="BR442" s="87">
        <f t="shared" si="390"/>
        <v>0</v>
      </c>
      <c r="BS442" s="87">
        <f t="shared" si="390"/>
        <v>0</v>
      </c>
      <c r="BT442" s="87">
        <f t="shared" si="390"/>
        <v>0</v>
      </c>
      <c r="BU442" s="87">
        <f t="shared" si="390"/>
        <v>0</v>
      </c>
      <c r="BV442" s="87">
        <f t="shared" si="390"/>
        <v>0</v>
      </c>
      <c r="BW442" s="87">
        <f t="shared" si="390"/>
        <v>0</v>
      </c>
      <c r="BX442" s="87">
        <f t="shared" si="390"/>
        <v>0</v>
      </c>
      <c r="BY442" s="87">
        <f t="shared" si="390"/>
        <v>0</v>
      </c>
      <c r="BZ442" s="87">
        <f t="shared" si="390"/>
        <v>0</v>
      </c>
      <c r="CA442" s="87">
        <f t="shared" si="390"/>
        <v>0</v>
      </c>
      <c r="CB442" s="87">
        <f t="shared" si="390"/>
        <v>0</v>
      </c>
      <c r="CC442" s="87">
        <f t="shared" si="390"/>
        <v>0</v>
      </c>
      <c r="CD442" s="87">
        <f t="shared" si="388"/>
        <v>0</v>
      </c>
      <c r="CE442" s="87">
        <f t="shared" si="388"/>
        <v>0</v>
      </c>
      <c r="CF442" s="87">
        <f t="shared" si="388"/>
        <v>0</v>
      </c>
      <c r="CG442" s="87">
        <f t="shared" si="388"/>
        <v>0</v>
      </c>
      <c r="CH442" s="87">
        <f t="shared" si="388"/>
        <v>0</v>
      </c>
      <c r="CI442" s="87">
        <f t="shared" si="388"/>
        <v>0</v>
      </c>
      <c r="CJ442" s="87">
        <f t="shared" si="388"/>
        <v>0</v>
      </c>
      <c r="CK442" s="87">
        <f t="shared" si="388"/>
        <v>0</v>
      </c>
      <c r="CL442" s="87">
        <f t="shared" si="388"/>
        <v>0</v>
      </c>
      <c r="CM442" s="87">
        <f t="shared" si="388"/>
        <v>0</v>
      </c>
      <c r="CN442" s="87">
        <f t="shared" si="388"/>
        <v>0</v>
      </c>
      <c r="CO442" s="87">
        <f t="shared" si="388"/>
        <v>0</v>
      </c>
      <c r="CP442" s="87">
        <f t="shared" si="388"/>
        <v>0</v>
      </c>
      <c r="CQ442" s="87">
        <f t="shared" si="388"/>
        <v>0</v>
      </c>
      <c r="CR442" s="87">
        <f t="shared" si="388"/>
        <v>0</v>
      </c>
      <c r="CS442" s="87">
        <f t="shared" si="366"/>
        <v>0</v>
      </c>
      <c r="CT442" s="87">
        <f t="shared" si="366"/>
        <v>0</v>
      </c>
      <c r="CU442" s="87">
        <f t="shared" si="366"/>
        <v>0</v>
      </c>
      <c r="CV442" s="87">
        <f t="shared" si="382"/>
        <v>0</v>
      </c>
      <c r="CW442" s="87">
        <f t="shared" si="382"/>
        <v>0</v>
      </c>
      <c r="CX442" s="87">
        <f t="shared" si="382"/>
        <v>0</v>
      </c>
      <c r="CY442" s="87">
        <f t="shared" si="382"/>
        <v>0</v>
      </c>
      <c r="CZ442" s="87">
        <f t="shared" si="382"/>
        <v>0</v>
      </c>
      <c r="DA442" s="87">
        <f t="shared" si="382"/>
        <v>0</v>
      </c>
      <c r="DB442" s="87">
        <f t="shared" si="382"/>
        <v>0</v>
      </c>
      <c r="DC442" s="87">
        <f t="shared" si="382"/>
        <v>0</v>
      </c>
      <c r="DD442" s="87">
        <f t="shared" si="382"/>
        <v>0</v>
      </c>
      <c r="DE442" s="87">
        <f t="shared" si="382"/>
        <v>0</v>
      </c>
      <c r="DF442" s="91">
        <f t="shared" si="387"/>
        <v>0</v>
      </c>
      <c r="DG442" s="91">
        <f t="shared" si="387"/>
        <v>0</v>
      </c>
      <c r="DH442" s="91">
        <f t="shared" si="387"/>
        <v>0</v>
      </c>
      <c r="DI442" s="91">
        <f t="shared" si="387"/>
        <v>0</v>
      </c>
      <c r="DJ442" s="91">
        <f t="shared" si="387"/>
        <v>0</v>
      </c>
      <c r="DK442" s="91">
        <f t="shared" si="387"/>
        <v>163.6</v>
      </c>
      <c r="DL442" s="91">
        <f t="shared" si="387"/>
        <v>0</v>
      </c>
      <c r="DM442" s="91">
        <f t="shared" si="387"/>
        <v>0</v>
      </c>
      <c r="DN442" s="91">
        <f t="shared" si="387"/>
        <v>0</v>
      </c>
      <c r="DO442" s="91">
        <f t="shared" si="387"/>
        <v>0</v>
      </c>
      <c r="DP442" s="91">
        <f t="shared" si="387"/>
        <v>0</v>
      </c>
      <c r="DQ442" s="91">
        <f t="shared" si="387"/>
        <v>0</v>
      </c>
      <c r="DR442" s="91">
        <f t="shared" si="387"/>
        <v>0</v>
      </c>
      <c r="DS442" s="91">
        <f t="shared" si="387"/>
        <v>0</v>
      </c>
      <c r="DT442" s="91">
        <f t="shared" si="387"/>
        <v>0</v>
      </c>
      <c r="DU442" s="91">
        <f t="shared" ref="DU442:EJ505" si="393">IF(DU$1=$D442,$AE$3,)</f>
        <v>0</v>
      </c>
      <c r="DV442" s="91">
        <f t="shared" si="393"/>
        <v>0</v>
      </c>
      <c r="DW442" s="91">
        <f t="shared" si="393"/>
        <v>0</v>
      </c>
      <c r="DX442" s="91">
        <f t="shared" si="393"/>
        <v>0</v>
      </c>
      <c r="DY442" s="91">
        <f t="shared" si="393"/>
        <v>0</v>
      </c>
      <c r="DZ442" s="91">
        <f t="shared" si="393"/>
        <v>0</v>
      </c>
      <c r="EA442" s="91">
        <f t="shared" si="393"/>
        <v>0</v>
      </c>
      <c r="EB442" s="91">
        <f t="shared" si="393"/>
        <v>0</v>
      </c>
      <c r="EC442" s="91">
        <f t="shared" si="393"/>
        <v>0</v>
      </c>
      <c r="ED442" s="91">
        <f t="shared" si="393"/>
        <v>0</v>
      </c>
      <c r="EE442" s="91">
        <f t="shared" si="393"/>
        <v>0</v>
      </c>
      <c r="EF442" s="91">
        <f t="shared" si="393"/>
        <v>0</v>
      </c>
      <c r="EG442" s="91">
        <f t="shared" si="393"/>
        <v>0</v>
      </c>
      <c r="EH442" s="91">
        <f t="shared" si="393"/>
        <v>0</v>
      </c>
      <c r="EI442" s="91">
        <f t="shared" si="393"/>
        <v>0</v>
      </c>
      <c r="EJ442" s="91">
        <f t="shared" si="393"/>
        <v>0</v>
      </c>
      <c r="EK442" s="91">
        <f t="shared" si="391"/>
        <v>0</v>
      </c>
      <c r="EL442" s="91">
        <f t="shared" si="391"/>
        <v>0</v>
      </c>
      <c r="EM442" s="91">
        <f t="shared" si="391"/>
        <v>0</v>
      </c>
      <c r="EN442" s="91">
        <f t="shared" si="391"/>
        <v>0</v>
      </c>
      <c r="EO442" s="91">
        <f t="shared" si="391"/>
        <v>0</v>
      </c>
      <c r="EP442" s="91">
        <f t="shared" si="391"/>
        <v>0</v>
      </c>
      <c r="EQ442" s="91">
        <f t="shared" si="391"/>
        <v>0</v>
      </c>
      <c r="ER442" s="91">
        <f t="shared" si="391"/>
        <v>0</v>
      </c>
      <c r="ES442" s="91">
        <f t="shared" si="391"/>
        <v>0</v>
      </c>
      <c r="ET442" s="91">
        <f t="shared" si="391"/>
        <v>0</v>
      </c>
      <c r="EU442" s="91">
        <f t="shared" si="391"/>
        <v>0</v>
      </c>
      <c r="EV442" s="91">
        <f t="shared" si="391"/>
        <v>0</v>
      </c>
      <c r="EW442" s="91">
        <f t="shared" si="391"/>
        <v>0</v>
      </c>
      <c r="EX442" s="91">
        <f t="shared" si="391"/>
        <v>0</v>
      </c>
      <c r="EY442" s="91">
        <f t="shared" si="391"/>
        <v>0</v>
      </c>
      <c r="EZ442" s="91">
        <f t="shared" si="391"/>
        <v>0</v>
      </c>
      <c r="FA442" s="91">
        <f t="shared" si="389"/>
        <v>0</v>
      </c>
      <c r="FB442" s="91">
        <f t="shared" si="389"/>
        <v>0</v>
      </c>
      <c r="FC442" s="91">
        <f t="shared" si="389"/>
        <v>0</v>
      </c>
      <c r="FD442" s="91">
        <f t="shared" si="389"/>
        <v>0</v>
      </c>
      <c r="FE442" s="91">
        <f t="shared" si="389"/>
        <v>0</v>
      </c>
      <c r="FF442" s="91">
        <f t="shared" si="389"/>
        <v>0</v>
      </c>
      <c r="FG442" s="91">
        <f t="shared" si="389"/>
        <v>0</v>
      </c>
      <c r="FH442" s="91">
        <f t="shared" si="389"/>
        <v>0</v>
      </c>
      <c r="FI442" s="91">
        <f t="shared" si="389"/>
        <v>0</v>
      </c>
      <c r="FJ442" s="91">
        <f t="shared" si="389"/>
        <v>0</v>
      </c>
      <c r="FK442" s="91">
        <f t="shared" si="389"/>
        <v>0</v>
      </c>
      <c r="FL442" s="91">
        <f t="shared" si="389"/>
        <v>0</v>
      </c>
      <c r="FM442" s="91">
        <f t="shared" si="389"/>
        <v>0</v>
      </c>
      <c r="FN442" s="91">
        <f t="shared" si="389"/>
        <v>0</v>
      </c>
      <c r="FO442" s="91">
        <f t="shared" si="389"/>
        <v>0</v>
      </c>
      <c r="FP442" s="91">
        <f t="shared" si="367"/>
        <v>0</v>
      </c>
      <c r="FQ442" s="91">
        <f t="shared" si="367"/>
        <v>0</v>
      </c>
      <c r="FR442" s="91">
        <f t="shared" si="367"/>
        <v>0</v>
      </c>
      <c r="FS442" s="91">
        <f t="shared" si="383"/>
        <v>0</v>
      </c>
      <c r="FT442" s="91">
        <f t="shared" si="383"/>
        <v>0</v>
      </c>
      <c r="FU442" s="91">
        <f t="shared" si="383"/>
        <v>0</v>
      </c>
      <c r="FV442" s="91">
        <f t="shared" si="383"/>
        <v>0</v>
      </c>
      <c r="FW442" s="91">
        <f t="shared" si="383"/>
        <v>0</v>
      </c>
      <c r="FX442" s="91">
        <f t="shared" si="383"/>
        <v>0</v>
      </c>
      <c r="FY442" s="91">
        <f t="shared" si="383"/>
        <v>0</v>
      </c>
      <c r="FZ442" s="91">
        <f t="shared" si="383"/>
        <v>0</v>
      </c>
      <c r="GA442" s="91">
        <f t="shared" si="383"/>
        <v>0</v>
      </c>
      <c r="GB442" s="91">
        <f t="shared" si="383"/>
        <v>0</v>
      </c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</row>
    <row r="443" spans="1:213" ht="38.25">
      <c r="A443" s="68">
        <f>Данные!A443</f>
        <v>6368</v>
      </c>
      <c r="B443" s="68">
        <f>Данные!B443</f>
        <v>2020</v>
      </c>
      <c r="C443" s="68" t="str">
        <f>Данные!C443</f>
        <v>компьютерных технологий и электронного обучения</v>
      </c>
      <c r="D443" s="68" t="str">
        <f>Данные!D443</f>
        <v>Атаян Ануш Михайловна</v>
      </c>
      <c r="E443" s="68" t="str">
        <f>Данные!E443</f>
        <v>кандидат педагогических наук</v>
      </c>
      <c r="F443" s="68" t="str">
        <f>Данные!F443</f>
        <v>доцент</v>
      </c>
      <c r="G443" s="68">
        <f>Данные!G443</f>
        <v>1</v>
      </c>
      <c r="H443" s="68" t="str">
        <f>Данные!H443</f>
        <v>3 курс 2018 год/пост</v>
      </c>
      <c r="I443" s="68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68">
        <f>Данные!J443</f>
        <v>0</v>
      </c>
      <c r="K443" s="68">
        <f>Данные!K443</f>
        <v>0</v>
      </c>
      <c r="L443" s="68">
        <f>Данные!L443</f>
        <v>0</v>
      </c>
      <c r="M443" s="16">
        <f t="shared" si="356"/>
        <v>0</v>
      </c>
      <c r="N443" s="16">
        <f t="shared" si="357"/>
        <v>15</v>
      </c>
      <c r="O443" s="16">
        <f t="shared" si="358"/>
        <v>16.25</v>
      </c>
      <c r="P443" s="16">
        <f t="shared" si="359"/>
        <v>16.25</v>
      </c>
      <c r="Q443" s="68">
        <f>Данные!Q443</f>
        <v>0</v>
      </c>
      <c r="R443" s="68">
        <f>Данные!R443</f>
        <v>0</v>
      </c>
      <c r="S443" s="68">
        <f>Данные!S443</f>
        <v>0</v>
      </c>
      <c r="T443" s="68">
        <f>Данные!T443</f>
        <v>0</v>
      </c>
      <c r="U443" s="68">
        <f>Данные!U443</f>
        <v>0</v>
      </c>
      <c r="V443" s="68">
        <f>Данные!V443</f>
        <v>0</v>
      </c>
      <c r="W443" s="68">
        <f>Данные!W443</f>
        <v>39</v>
      </c>
      <c r="X443" s="68">
        <f>Данные!X443</f>
        <v>2</v>
      </c>
      <c r="Y443" s="68">
        <f>Данные!Y443</f>
        <v>3</v>
      </c>
      <c r="Z443" s="68">
        <f>Данные!Z443</f>
        <v>0</v>
      </c>
      <c r="AA443" s="68" t="str">
        <f>Данные!AA443</f>
        <v>осн</v>
      </c>
      <c r="AB443" s="83">
        <f>IF(F443=$HG$3,$HH$3,IF(F443=$HG$4,$HH$4,IF(F443=$HG$5,$HH$5,IF(F443=$HG$6,$HH$6,IF(F443=$HG$7,$HH$7,IF(F443=$HG$8,$HH$8,IF(F443=$HG$9,$HH$9,IF(F443=$HG$10,$HH$10,IF(F443=$HG$11,$HH$11,IF(F443=$HG$12,$HH$12,IF(F443=$HG$13,$HH$13,IF(F443=$HG$14,$HH$14,IF(F443=$HG$15,$HH$15,)))))))))))))</f>
        <v>800</v>
      </c>
      <c r="AC443" s="84" t="str">
        <f>IF(OR($GD$4=H443,$GE$4=H443,$GF$4=H443,$GG$4=H443,$GH$4=H443,$GI$4=H443,$GJ$4=H443,$GK$4=H443,$GL$4=H443,$GM$4=H443,$GN$4=H443,$GO$4=H443,$GP$4=H443,$GQ$4=H443,$GR$4=H443,$GS$4=H443,$GT$4=H443,$GU$4=H443,$GV$4=H443,$GW$4=H443,$GX$4=H443,$GY$4=H443,$GZ$4=H443,$HA$4=H443,$HB$4=H443,$HC$4=H443,$HD$4=H443,$HE$4=H443),$GC$4,IF(OR($GD$5=H443,$GE$5=H443,$GH$5=H443,$GI$5=H443,$GL$5=H443,$GM$5=H443,$GP$5=H443,$GQ$5=H443,$GT$5=H443,$GU$5=H443,$GX$5=H443,$GY$5=H443,$HB$5=H443,$HC$5=H443),$GC$5,))</f>
        <v>Бакалавры (ИВТ)</v>
      </c>
      <c r="AD443" s="84" t="str">
        <f>IF(OR(H443=$GD$4,H443=$GE$4,H443=$GF$4,H443=$GG$4,H443=$GD$5,H443=$GE$5),$GD$1,IF(OR(H443=$GH$4,H443=$GI$4,H443=$GJ$4,H443=$GK$4,H443=$GH$5,H443=$GI$5),$GH$1,IF(OR(H443=$GL$4,H443=$GM$4,H443=$GN$4,H443=$GO$4,H443=$GL$5,H443=$GM$5),$GL$1,IF(OR(H443=$GP$4,H443=$GQ$4,H443=$GR$4,H443=$GS$4,H443=$GP$5,H443=$GQ$5),$GP$1,IF(OR(H443=$GT$4,H443=$GU$4,H443=$GV$4,H443=$GW$4,H443=$GT$5,H443=$GU$5),$GT$1,IF(OR(H443=$GX$4,H443=$GY$4,H443=$GZ$4,H443=$HA$4,H443=$GX$5,H443=$GY$5),$GX$1,IF(OR(H443=$HB$4,H443=$HC$4,H443=$HD$4,H443=$HE$4,H443=$HB$5,H443=$HC$5),$HB$1,)))))))</f>
        <v>2020/2021</v>
      </c>
      <c r="AE443" s="85">
        <f t="shared" si="360"/>
        <v>47.5</v>
      </c>
      <c r="AF443" s="85">
        <f t="shared" si="361"/>
        <v>5.9374999999999997E-2</v>
      </c>
      <c r="AG443" s="83"/>
      <c r="AH443" s="83"/>
      <c r="AI443" s="87">
        <f t="shared" ref="AI443:AX506" si="394">IF(AI$1=$D443,$AF443,)</f>
        <v>0</v>
      </c>
      <c r="AJ443" s="87">
        <f t="shared" si="394"/>
        <v>0</v>
      </c>
      <c r="AK443" s="87">
        <f t="shared" si="394"/>
        <v>0</v>
      </c>
      <c r="AL443" s="87">
        <f t="shared" si="394"/>
        <v>0</v>
      </c>
      <c r="AM443" s="87">
        <f t="shared" si="394"/>
        <v>0</v>
      </c>
      <c r="AN443" s="87">
        <f t="shared" si="394"/>
        <v>5.9374999999999997E-2</v>
      </c>
      <c r="AO443" s="87">
        <f t="shared" si="394"/>
        <v>0</v>
      </c>
      <c r="AP443" s="87">
        <f t="shared" si="394"/>
        <v>0</v>
      </c>
      <c r="AQ443" s="87">
        <f t="shared" si="394"/>
        <v>0</v>
      </c>
      <c r="AR443" s="87">
        <f t="shared" si="394"/>
        <v>0</v>
      </c>
      <c r="AS443" s="87">
        <f t="shared" si="394"/>
        <v>0</v>
      </c>
      <c r="AT443" s="87">
        <f t="shared" si="394"/>
        <v>0</v>
      </c>
      <c r="AU443" s="87">
        <f t="shared" si="394"/>
        <v>0</v>
      </c>
      <c r="AV443" s="87">
        <f t="shared" si="394"/>
        <v>0</v>
      </c>
      <c r="AW443" s="87">
        <f t="shared" si="394"/>
        <v>0</v>
      </c>
      <c r="AX443" s="87">
        <f t="shared" si="394"/>
        <v>0</v>
      </c>
      <c r="AY443" s="87">
        <f t="shared" si="392"/>
        <v>0</v>
      </c>
      <c r="AZ443" s="87">
        <f t="shared" si="392"/>
        <v>0</v>
      </c>
      <c r="BA443" s="87">
        <f t="shared" si="392"/>
        <v>0</v>
      </c>
      <c r="BB443" s="87">
        <f t="shared" si="392"/>
        <v>0</v>
      </c>
      <c r="BC443" s="87">
        <f t="shared" si="392"/>
        <v>0</v>
      </c>
      <c r="BD443" s="87">
        <f t="shared" si="392"/>
        <v>0</v>
      </c>
      <c r="BE443" s="87">
        <f t="shared" si="392"/>
        <v>0</v>
      </c>
      <c r="BF443" s="87">
        <f t="shared" si="392"/>
        <v>0</v>
      </c>
      <c r="BG443" s="87">
        <f t="shared" si="392"/>
        <v>0</v>
      </c>
      <c r="BH443" s="87">
        <f t="shared" si="392"/>
        <v>0</v>
      </c>
      <c r="BI443" s="87">
        <f t="shared" si="392"/>
        <v>0</v>
      </c>
      <c r="BJ443" s="87">
        <f t="shared" si="392"/>
        <v>0</v>
      </c>
      <c r="BK443" s="87">
        <f t="shared" si="392"/>
        <v>0</v>
      </c>
      <c r="BL443" s="87">
        <f t="shared" si="392"/>
        <v>0</v>
      </c>
      <c r="BM443" s="87">
        <f t="shared" si="392"/>
        <v>0</v>
      </c>
      <c r="BN443" s="87">
        <f t="shared" si="390"/>
        <v>0</v>
      </c>
      <c r="BO443" s="87">
        <f t="shared" si="390"/>
        <v>0</v>
      </c>
      <c r="BP443" s="87">
        <f t="shared" si="390"/>
        <v>0</v>
      </c>
      <c r="BQ443" s="87">
        <f t="shared" si="390"/>
        <v>0</v>
      </c>
      <c r="BR443" s="87">
        <f t="shared" si="390"/>
        <v>0</v>
      </c>
      <c r="BS443" s="87">
        <f t="shared" si="390"/>
        <v>0</v>
      </c>
      <c r="BT443" s="87">
        <f t="shared" si="390"/>
        <v>0</v>
      </c>
      <c r="BU443" s="87">
        <f t="shared" si="390"/>
        <v>0</v>
      </c>
      <c r="BV443" s="87">
        <f t="shared" si="390"/>
        <v>0</v>
      </c>
      <c r="BW443" s="87">
        <f t="shared" si="390"/>
        <v>0</v>
      </c>
      <c r="BX443" s="87">
        <f t="shared" si="390"/>
        <v>0</v>
      </c>
      <c r="BY443" s="87">
        <f t="shared" si="390"/>
        <v>0</v>
      </c>
      <c r="BZ443" s="87">
        <f t="shared" si="390"/>
        <v>0</v>
      </c>
      <c r="CA443" s="87">
        <f t="shared" si="390"/>
        <v>0</v>
      </c>
      <c r="CB443" s="87">
        <f t="shared" si="390"/>
        <v>0</v>
      </c>
      <c r="CC443" s="87">
        <f t="shared" si="390"/>
        <v>0</v>
      </c>
      <c r="CD443" s="87">
        <f t="shared" si="388"/>
        <v>0</v>
      </c>
      <c r="CE443" s="87">
        <f t="shared" si="388"/>
        <v>0</v>
      </c>
      <c r="CF443" s="87">
        <f t="shared" si="388"/>
        <v>0</v>
      </c>
      <c r="CG443" s="87">
        <f t="shared" si="388"/>
        <v>0</v>
      </c>
      <c r="CH443" s="87">
        <f t="shared" si="388"/>
        <v>0</v>
      </c>
      <c r="CI443" s="87">
        <f t="shared" si="388"/>
        <v>0</v>
      </c>
      <c r="CJ443" s="87">
        <f t="shared" si="388"/>
        <v>0</v>
      </c>
      <c r="CK443" s="87">
        <f t="shared" si="388"/>
        <v>0</v>
      </c>
      <c r="CL443" s="87">
        <f t="shared" si="388"/>
        <v>0</v>
      </c>
      <c r="CM443" s="87">
        <f t="shared" si="388"/>
        <v>0</v>
      </c>
      <c r="CN443" s="87">
        <f t="shared" si="388"/>
        <v>0</v>
      </c>
      <c r="CO443" s="87">
        <f t="shared" si="388"/>
        <v>0</v>
      </c>
      <c r="CP443" s="87">
        <f t="shared" si="388"/>
        <v>0</v>
      </c>
      <c r="CQ443" s="87">
        <f t="shared" si="388"/>
        <v>0</v>
      </c>
      <c r="CR443" s="87">
        <f t="shared" si="388"/>
        <v>0</v>
      </c>
      <c r="CS443" s="87">
        <f t="shared" si="366"/>
        <v>0</v>
      </c>
      <c r="CT443" s="87">
        <f t="shared" si="366"/>
        <v>0</v>
      </c>
      <c r="CU443" s="87">
        <f t="shared" si="366"/>
        <v>0</v>
      </c>
      <c r="CV443" s="87">
        <f t="shared" si="382"/>
        <v>0</v>
      </c>
      <c r="CW443" s="87">
        <f t="shared" si="382"/>
        <v>0</v>
      </c>
      <c r="CX443" s="87">
        <f t="shared" si="382"/>
        <v>0</v>
      </c>
      <c r="CY443" s="87">
        <f t="shared" si="382"/>
        <v>0</v>
      </c>
      <c r="CZ443" s="87">
        <f t="shared" si="382"/>
        <v>0</v>
      </c>
      <c r="DA443" s="87">
        <f t="shared" si="382"/>
        <v>0</v>
      </c>
      <c r="DB443" s="87">
        <f t="shared" si="382"/>
        <v>0</v>
      </c>
      <c r="DC443" s="87">
        <f t="shared" si="382"/>
        <v>0</v>
      </c>
      <c r="DD443" s="87">
        <f t="shared" si="382"/>
        <v>0</v>
      </c>
      <c r="DE443" s="87">
        <f t="shared" si="382"/>
        <v>0</v>
      </c>
      <c r="DF443" s="91">
        <f t="shared" ref="DF443:DU506" si="395">IF(DF$1=$D443,$AE$3,)</f>
        <v>0</v>
      </c>
      <c r="DG443" s="91">
        <f t="shared" si="395"/>
        <v>0</v>
      </c>
      <c r="DH443" s="91">
        <f t="shared" si="395"/>
        <v>0</v>
      </c>
      <c r="DI443" s="91">
        <f t="shared" si="395"/>
        <v>0</v>
      </c>
      <c r="DJ443" s="91">
        <f t="shared" si="395"/>
        <v>0</v>
      </c>
      <c r="DK443" s="91">
        <f t="shared" si="395"/>
        <v>163.6</v>
      </c>
      <c r="DL443" s="91">
        <f t="shared" si="395"/>
        <v>0</v>
      </c>
      <c r="DM443" s="91">
        <f t="shared" si="395"/>
        <v>0</v>
      </c>
      <c r="DN443" s="91">
        <f t="shared" si="395"/>
        <v>0</v>
      </c>
      <c r="DO443" s="91">
        <f t="shared" si="395"/>
        <v>0</v>
      </c>
      <c r="DP443" s="91">
        <f t="shared" si="395"/>
        <v>0</v>
      </c>
      <c r="DQ443" s="91">
        <f t="shared" si="395"/>
        <v>0</v>
      </c>
      <c r="DR443" s="91">
        <f t="shared" si="395"/>
        <v>0</v>
      </c>
      <c r="DS443" s="91">
        <f t="shared" si="395"/>
        <v>0</v>
      </c>
      <c r="DT443" s="91">
        <f t="shared" si="395"/>
        <v>0</v>
      </c>
      <c r="DU443" s="91">
        <f t="shared" si="395"/>
        <v>0</v>
      </c>
      <c r="DV443" s="91">
        <f t="shared" si="393"/>
        <v>0</v>
      </c>
      <c r="DW443" s="91">
        <f t="shared" si="393"/>
        <v>0</v>
      </c>
      <c r="DX443" s="91">
        <f t="shared" si="393"/>
        <v>0</v>
      </c>
      <c r="DY443" s="91">
        <f t="shared" si="393"/>
        <v>0</v>
      </c>
      <c r="DZ443" s="91">
        <f t="shared" si="393"/>
        <v>0</v>
      </c>
      <c r="EA443" s="91">
        <f t="shared" si="393"/>
        <v>0</v>
      </c>
      <c r="EB443" s="91">
        <f t="shared" si="393"/>
        <v>0</v>
      </c>
      <c r="EC443" s="91">
        <f t="shared" si="393"/>
        <v>0</v>
      </c>
      <c r="ED443" s="91">
        <f t="shared" si="393"/>
        <v>0</v>
      </c>
      <c r="EE443" s="91">
        <f t="shared" si="393"/>
        <v>0</v>
      </c>
      <c r="EF443" s="91">
        <f t="shared" si="393"/>
        <v>0</v>
      </c>
      <c r="EG443" s="91">
        <f t="shared" si="393"/>
        <v>0</v>
      </c>
      <c r="EH443" s="91">
        <f t="shared" si="393"/>
        <v>0</v>
      </c>
      <c r="EI443" s="91">
        <f t="shared" si="393"/>
        <v>0</v>
      </c>
      <c r="EJ443" s="91">
        <f t="shared" si="393"/>
        <v>0</v>
      </c>
      <c r="EK443" s="91">
        <f t="shared" si="391"/>
        <v>0</v>
      </c>
      <c r="EL443" s="91">
        <f t="shared" si="391"/>
        <v>0</v>
      </c>
      <c r="EM443" s="91">
        <f t="shared" si="391"/>
        <v>0</v>
      </c>
      <c r="EN443" s="91">
        <f t="shared" si="391"/>
        <v>0</v>
      </c>
      <c r="EO443" s="91">
        <f t="shared" si="391"/>
        <v>0</v>
      </c>
      <c r="EP443" s="91">
        <f t="shared" si="391"/>
        <v>0</v>
      </c>
      <c r="EQ443" s="91">
        <f t="shared" si="391"/>
        <v>0</v>
      </c>
      <c r="ER443" s="91">
        <f t="shared" si="391"/>
        <v>0</v>
      </c>
      <c r="ES443" s="91">
        <f t="shared" si="391"/>
        <v>0</v>
      </c>
      <c r="ET443" s="91">
        <f t="shared" si="391"/>
        <v>0</v>
      </c>
      <c r="EU443" s="91">
        <f t="shared" si="391"/>
        <v>0</v>
      </c>
      <c r="EV443" s="91">
        <f t="shared" si="391"/>
        <v>0</v>
      </c>
      <c r="EW443" s="91">
        <f t="shared" si="391"/>
        <v>0</v>
      </c>
      <c r="EX443" s="91">
        <f t="shared" si="391"/>
        <v>0</v>
      </c>
      <c r="EY443" s="91">
        <f t="shared" si="391"/>
        <v>0</v>
      </c>
      <c r="EZ443" s="91">
        <f t="shared" si="391"/>
        <v>0</v>
      </c>
      <c r="FA443" s="91">
        <f t="shared" si="389"/>
        <v>0</v>
      </c>
      <c r="FB443" s="91">
        <f t="shared" si="389"/>
        <v>0</v>
      </c>
      <c r="FC443" s="91">
        <f t="shared" si="389"/>
        <v>0</v>
      </c>
      <c r="FD443" s="91">
        <f t="shared" si="389"/>
        <v>0</v>
      </c>
      <c r="FE443" s="91">
        <f t="shared" si="389"/>
        <v>0</v>
      </c>
      <c r="FF443" s="91">
        <f t="shared" si="389"/>
        <v>0</v>
      </c>
      <c r="FG443" s="91">
        <f t="shared" si="389"/>
        <v>0</v>
      </c>
      <c r="FH443" s="91">
        <f t="shared" si="389"/>
        <v>0</v>
      </c>
      <c r="FI443" s="91">
        <f t="shared" si="389"/>
        <v>0</v>
      </c>
      <c r="FJ443" s="91">
        <f t="shared" si="389"/>
        <v>0</v>
      </c>
      <c r="FK443" s="91">
        <f t="shared" si="389"/>
        <v>0</v>
      </c>
      <c r="FL443" s="91">
        <f t="shared" si="389"/>
        <v>0</v>
      </c>
      <c r="FM443" s="91">
        <f t="shared" si="389"/>
        <v>0</v>
      </c>
      <c r="FN443" s="91">
        <f t="shared" si="389"/>
        <v>0</v>
      </c>
      <c r="FO443" s="91">
        <f t="shared" si="389"/>
        <v>0</v>
      </c>
      <c r="FP443" s="91">
        <f t="shared" si="367"/>
        <v>0</v>
      </c>
      <c r="FQ443" s="91">
        <f t="shared" si="367"/>
        <v>0</v>
      </c>
      <c r="FR443" s="91">
        <f t="shared" si="367"/>
        <v>0</v>
      </c>
      <c r="FS443" s="91">
        <f t="shared" si="383"/>
        <v>0</v>
      </c>
      <c r="FT443" s="91">
        <f t="shared" si="383"/>
        <v>0</v>
      </c>
      <c r="FU443" s="91">
        <f t="shared" si="383"/>
        <v>0</v>
      </c>
      <c r="FV443" s="91">
        <f t="shared" si="383"/>
        <v>0</v>
      </c>
      <c r="FW443" s="91">
        <f t="shared" si="383"/>
        <v>0</v>
      </c>
      <c r="FX443" s="91">
        <f t="shared" si="383"/>
        <v>0</v>
      </c>
      <c r="FY443" s="91">
        <f t="shared" si="383"/>
        <v>0</v>
      </c>
      <c r="FZ443" s="91">
        <f t="shared" si="383"/>
        <v>0</v>
      </c>
      <c r="GA443" s="91">
        <f t="shared" si="383"/>
        <v>0</v>
      </c>
      <c r="GB443" s="91">
        <f t="shared" si="383"/>
        <v>0</v>
      </c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</row>
    <row r="444" spans="1:213" ht="51">
      <c r="A444" s="68">
        <f>Данные!A444</f>
        <v>6368</v>
      </c>
      <c r="B444" s="68">
        <f>Данные!B444</f>
        <v>2020</v>
      </c>
      <c r="C444" s="68" t="str">
        <f>Данные!C444</f>
        <v>компьютерных технологий и электронного обучения</v>
      </c>
      <c r="D444" s="68" t="str">
        <f>Данные!D444</f>
        <v>Власов Дмитрий Викторович</v>
      </c>
      <c r="E444" s="68" t="str">
        <f>Данные!E444</f>
        <v>нет</v>
      </c>
      <c r="F444" s="68" t="str">
        <f>Данные!F444</f>
        <v>эксперт-программист</v>
      </c>
      <c r="G444" s="68">
        <f>Данные!G444</f>
        <v>1</v>
      </c>
      <c r="H444" s="68" t="str">
        <f>Данные!H444</f>
        <v>3 курс 2018 год/пост</v>
      </c>
      <c r="I444" s="68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68">
        <f>Данные!J444</f>
        <v>0</v>
      </c>
      <c r="K444" s="68">
        <f>Данные!K444</f>
        <v>0</v>
      </c>
      <c r="L444" s="68">
        <f>Данные!L444</f>
        <v>0</v>
      </c>
      <c r="M444" s="16">
        <f t="shared" si="356"/>
        <v>0</v>
      </c>
      <c r="N444" s="16">
        <f t="shared" si="357"/>
        <v>15</v>
      </c>
      <c r="O444" s="16">
        <f t="shared" si="358"/>
        <v>16.25</v>
      </c>
      <c r="P444" s="16">
        <f t="shared" si="359"/>
        <v>16.25</v>
      </c>
      <c r="Q444" s="68">
        <f>Данные!Q444</f>
        <v>0</v>
      </c>
      <c r="R444" s="68">
        <f>Данные!R444</f>
        <v>0</v>
      </c>
      <c r="S444" s="68">
        <f>Данные!S444</f>
        <v>0</v>
      </c>
      <c r="T444" s="68">
        <f>Данные!T444</f>
        <v>0</v>
      </c>
      <c r="U444" s="68">
        <f>Данные!U444</f>
        <v>52</v>
      </c>
      <c r="V444" s="68">
        <f>Данные!V444</f>
        <v>0</v>
      </c>
      <c r="W444" s="68">
        <f>Данные!W444</f>
        <v>39</v>
      </c>
      <c r="X444" s="68">
        <f>Данные!X444</f>
        <v>2</v>
      </c>
      <c r="Y444" s="68">
        <f>Данные!Y444</f>
        <v>3</v>
      </c>
      <c r="Z444" s="68">
        <f>Данные!Z444</f>
        <v>0</v>
      </c>
      <c r="AA444" s="68" t="str">
        <f>Данные!AA444</f>
        <v>осн</v>
      </c>
      <c r="AB444" s="83">
        <f>IF(F444=$HG$3,$HH$3,IF(F444=$HG$4,$HH$4,IF(F444=$HG$5,$HH$5,IF(F444=$HG$6,$HH$6,IF(F444=$HG$7,$HH$7,IF(F444=$HG$8,$HH$8,IF(F444=$HG$9,$HH$9,IF(F444=$HG$10,$HH$10,IF(F444=$HG$11,$HH$11,IF(F444=$HG$12,$HH$12,IF(F444=$HG$13,$HH$13,IF(F444=$HG$14,$HH$14,IF(F444=$HG$15,$HH$15,)))))))))))))</f>
        <v>900</v>
      </c>
      <c r="AC444" s="84" t="str">
        <f>IF(OR($GD$4=H444,$GE$4=H444,$GF$4=H444,$GG$4=H444,$GH$4=H444,$GI$4=H444,$GJ$4=H444,$GK$4=H444,$GL$4=H444,$GM$4=H444,$GN$4=H444,$GO$4=H444,$GP$4=H444,$GQ$4=H444,$GR$4=H444,$GS$4=H444,$GT$4=H444,$GU$4=H444,$GV$4=H444,$GW$4=H444,$GX$4=H444,$GY$4=H444,$GZ$4=H444,$HA$4=H444,$HB$4=H444,$HC$4=H444,$HD$4=H444,$HE$4=H444),$GC$4,IF(OR($GD$5=H444,$GE$5=H444,$GH$5=H444,$GI$5=H444,$GL$5=H444,$GM$5=H444,$GP$5=H444,$GQ$5=H444,$GT$5=H444,$GU$5=H444,$GX$5=H444,$GY$5=H444,$HB$5=H444,$HC$5=H444),$GC$5,))</f>
        <v>Бакалавры (ИВТ)</v>
      </c>
      <c r="AD444" s="84" t="str">
        <f>IF(OR(H444=$GD$4,H444=$GE$4,H444=$GF$4,H444=$GG$4,H444=$GD$5,H444=$GE$5),$GD$1,IF(OR(H444=$GH$4,H444=$GI$4,H444=$GJ$4,H444=$GK$4,H444=$GH$5,H444=$GI$5),$GH$1,IF(OR(H444=$GL$4,H444=$GM$4,H444=$GN$4,H444=$GO$4,H444=$GL$5,H444=$GM$5),$GL$1,IF(OR(H444=$GP$4,H444=$GQ$4,H444=$GR$4,H444=$GS$4,H444=$GP$5,H444=$GQ$5),$GP$1,IF(OR(H444=$GT$4,H444=$GU$4,H444=$GV$4,H444=$GW$4,H444=$GT$5,H444=$GU$5),$GT$1,IF(OR(H444=$GX$4,H444=$GY$4,H444=$GZ$4,H444=$HA$4,H444=$GX$5,H444=$GY$5),$GX$1,IF(OR(H444=$HB$4,H444=$HC$4,H444=$HD$4,H444=$HE$4,H444=$HB$5,H444=$HC$5),$HB$1,)))))))</f>
        <v>2020/2021</v>
      </c>
      <c r="AE444" s="85">
        <f t="shared" si="360"/>
        <v>99.5</v>
      </c>
      <c r="AF444" s="85">
        <f t="shared" si="361"/>
        <v>0.11055555555555556</v>
      </c>
      <c r="AG444" s="83"/>
      <c r="AH444" s="83"/>
      <c r="AI444" s="87">
        <f t="shared" si="394"/>
        <v>0</v>
      </c>
      <c r="AJ444" s="87">
        <f t="shared" si="394"/>
        <v>0</v>
      </c>
      <c r="AK444" s="87">
        <f t="shared" si="394"/>
        <v>0</v>
      </c>
      <c r="AL444" s="87">
        <f t="shared" si="394"/>
        <v>0</v>
      </c>
      <c r="AM444" s="87">
        <f t="shared" si="394"/>
        <v>0</v>
      </c>
      <c r="AN444" s="87">
        <f t="shared" si="394"/>
        <v>0</v>
      </c>
      <c r="AO444" s="87">
        <f t="shared" si="394"/>
        <v>0</v>
      </c>
      <c r="AP444" s="87">
        <f t="shared" si="394"/>
        <v>0</v>
      </c>
      <c r="AQ444" s="87">
        <f t="shared" si="394"/>
        <v>0</v>
      </c>
      <c r="AR444" s="87">
        <f t="shared" si="394"/>
        <v>0</v>
      </c>
      <c r="AS444" s="87">
        <f t="shared" si="394"/>
        <v>0</v>
      </c>
      <c r="AT444" s="87">
        <f t="shared" si="394"/>
        <v>0</v>
      </c>
      <c r="AU444" s="87">
        <f t="shared" si="394"/>
        <v>0</v>
      </c>
      <c r="AV444" s="87">
        <f t="shared" si="394"/>
        <v>0</v>
      </c>
      <c r="AW444" s="87">
        <f t="shared" si="394"/>
        <v>0.11055555555555556</v>
      </c>
      <c r="AX444" s="87">
        <f t="shared" si="394"/>
        <v>0</v>
      </c>
      <c r="AY444" s="87">
        <f t="shared" si="392"/>
        <v>0</v>
      </c>
      <c r="AZ444" s="87">
        <f t="shared" si="392"/>
        <v>0</v>
      </c>
      <c r="BA444" s="87">
        <f t="shared" si="392"/>
        <v>0</v>
      </c>
      <c r="BB444" s="87">
        <f t="shared" si="392"/>
        <v>0</v>
      </c>
      <c r="BC444" s="87">
        <f t="shared" si="392"/>
        <v>0</v>
      </c>
      <c r="BD444" s="87">
        <f t="shared" si="392"/>
        <v>0</v>
      </c>
      <c r="BE444" s="87">
        <f t="shared" si="392"/>
        <v>0</v>
      </c>
      <c r="BF444" s="87">
        <f t="shared" si="392"/>
        <v>0</v>
      </c>
      <c r="BG444" s="87">
        <f t="shared" si="392"/>
        <v>0</v>
      </c>
      <c r="BH444" s="87">
        <f t="shared" si="392"/>
        <v>0</v>
      </c>
      <c r="BI444" s="87">
        <f t="shared" si="392"/>
        <v>0</v>
      </c>
      <c r="BJ444" s="87">
        <f t="shared" si="392"/>
        <v>0</v>
      </c>
      <c r="BK444" s="87">
        <f t="shared" si="392"/>
        <v>0</v>
      </c>
      <c r="BL444" s="87">
        <f t="shared" si="392"/>
        <v>0</v>
      </c>
      <c r="BM444" s="87">
        <f t="shared" si="392"/>
        <v>0</v>
      </c>
      <c r="BN444" s="87">
        <f t="shared" si="390"/>
        <v>0</v>
      </c>
      <c r="BO444" s="87">
        <f t="shared" si="390"/>
        <v>0</v>
      </c>
      <c r="BP444" s="87">
        <f t="shared" si="390"/>
        <v>0</v>
      </c>
      <c r="BQ444" s="87">
        <f t="shared" si="390"/>
        <v>0</v>
      </c>
      <c r="BR444" s="87">
        <f t="shared" si="390"/>
        <v>0</v>
      </c>
      <c r="BS444" s="87">
        <f t="shared" si="390"/>
        <v>0</v>
      </c>
      <c r="BT444" s="87">
        <f t="shared" si="390"/>
        <v>0</v>
      </c>
      <c r="BU444" s="87">
        <f t="shared" si="390"/>
        <v>0</v>
      </c>
      <c r="BV444" s="87">
        <f t="shared" si="390"/>
        <v>0</v>
      </c>
      <c r="BW444" s="87">
        <f t="shared" si="390"/>
        <v>0</v>
      </c>
      <c r="BX444" s="87">
        <f t="shared" si="390"/>
        <v>0</v>
      </c>
      <c r="BY444" s="87">
        <f t="shared" si="390"/>
        <v>0</v>
      </c>
      <c r="BZ444" s="87">
        <f t="shared" si="390"/>
        <v>0</v>
      </c>
      <c r="CA444" s="87">
        <f t="shared" si="390"/>
        <v>0</v>
      </c>
      <c r="CB444" s="87">
        <f t="shared" si="390"/>
        <v>0</v>
      </c>
      <c r="CC444" s="87">
        <f t="shared" si="390"/>
        <v>0</v>
      </c>
      <c r="CD444" s="87">
        <f t="shared" si="388"/>
        <v>0</v>
      </c>
      <c r="CE444" s="87">
        <f t="shared" si="388"/>
        <v>0</v>
      </c>
      <c r="CF444" s="87">
        <f t="shared" si="388"/>
        <v>0</v>
      </c>
      <c r="CG444" s="87">
        <f t="shared" si="388"/>
        <v>0</v>
      </c>
      <c r="CH444" s="87">
        <f t="shared" si="388"/>
        <v>0</v>
      </c>
      <c r="CI444" s="87">
        <f t="shared" si="388"/>
        <v>0</v>
      </c>
      <c r="CJ444" s="87">
        <f t="shared" si="388"/>
        <v>0</v>
      </c>
      <c r="CK444" s="87">
        <f t="shared" si="388"/>
        <v>0</v>
      </c>
      <c r="CL444" s="87">
        <f t="shared" si="388"/>
        <v>0</v>
      </c>
      <c r="CM444" s="87">
        <f t="shared" si="388"/>
        <v>0</v>
      </c>
      <c r="CN444" s="87">
        <f t="shared" si="388"/>
        <v>0</v>
      </c>
      <c r="CO444" s="87">
        <f t="shared" si="388"/>
        <v>0</v>
      </c>
      <c r="CP444" s="87">
        <f t="shared" si="388"/>
        <v>0</v>
      </c>
      <c r="CQ444" s="87">
        <f t="shared" si="388"/>
        <v>0</v>
      </c>
      <c r="CR444" s="87">
        <f t="shared" si="388"/>
        <v>0</v>
      </c>
      <c r="CS444" s="87">
        <f t="shared" si="366"/>
        <v>0</v>
      </c>
      <c r="CT444" s="87">
        <f t="shared" si="366"/>
        <v>0</v>
      </c>
      <c r="CU444" s="87">
        <f t="shared" si="366"/>
        <v>0</v>
      </c>
      <c r="CV444" s="87">
        <f t="shared" si="382"/>
        <v>0</v>
      </c>
      <c r="CW444" s="87">
        <f t="shared" si="382"/>
        <v>0</v>
      </c>
      <c r="CX444" s="87">
        <f t="shared" si="382"/>
        <v>0</v>
      </c>
      <c r="CY444" s="87">
        <f t="shared" si="382"/>
        <v>0</v>
      </c>
      <c r="CZ444" s="87">
        <f t="shared" si="382"/>
        <v>0</v>
      </c>
      <c r="DA444" s="87">
        <f t="shared" si="382"/>
        <v>0</v>
      </c>
      <c r="DB444" s="87">
        <f t="shared" si="382"/>
        <v>0</v>
      </c>
      <c r="DC444" s="87">
        <f t="shared" si="382"/>
        <v>0</v>
      </c>
      <c r="DD444" s="87">
        <f t="shared" si="382"/>
        <v>0</v>
      </c>
      <c r="DE444" s="87">
        <f t="shared" si="382"/>
        <v>0</v>
      </c>
      <c r="DF444" s="91">
        <f t="shared" si="395"/>
        <v>0</v>
      </c>
      <c r="DG444" s="91">
        <f t="shared" si="395"/>
        <v>0</v>
      </c>
      <c r="DH444" s="91">
        <f t="shared" si="395"/>
        <v>0</v>
      </c>
      <c r="DI444" s="91">
        <f t="shared" si="395"/>
        <v>0</v>
      </c>
      <c r="DJ444" s="91">
        <f t="shared" si="395"/>
        <v>0</v>
      </c>
      <c r="DK444" s="91">
        <f t="shared" si="395"/>
        <v>0</v>
      </c>
      <c r="DL444" s="91">
        <f t="shared" si="395"/>
        <v>0</v>
      </c>
      <c r="DM444" s="91">
        <f t="shared" si="395"/>
        <v>0</v>
      </c>
      <c r="DN444" s="91">
        <f t="shared" si="395"/>
        <v>0</v>
      </c>
      <c r="DO444" s="91">
        <f t="shared" si="395"/>
        <v>0</v>
      </c>
      <c r="DP444" s="91">
        <f t="shared" si="395"/>
        <v>0</v>
      </c>
      <c r="DQ444" s="91">
        <f t="shared" si="395"/>
        <v>0</v>
      </c>
      <c r="DR444" s="91">
        <f t="shared" si="395"/>
        <v>0</v>
      </c>
      <c r="DS444" s="91">
        <f t="shared" si="395"/>
        <v>0</v>
      </c>
      <c r="DT444" s="91">
        <f t="shared" si="395"/>
        <v>163.6</v>
      </c>
      <c r="DU444" s="91">
        <f t="shared" si="395"/>
        <v>0</v>
      </c>
      <c r="DV444" s="91">
        <f t="shared" si="393"/>
        <v>0</v>
      </c>
      <c r="DW444" s="91">
        <f t="shared" si="393"/>
        <v>0</v>
      </c>
      <c r="DX444" s="91">
        <f t="shared" si="393"/>
        <v>0</v>
      </c>
      <c r="DY444" s="91">
        <f t="shared" si="393"/>
        <v>0</v>
      </c>
      <c r="DZ444" s="91">
        <f t="shared" si="393"/>
        <v>0</v>
      </c>
      <c r="EA444" s="91">
        <f t="shared" si="393"/>
        <v>0</v>
      </c>
      <c r="EB444" s="91">
        <f t="shared" si="393"/>
        <v>0</v>
      </c>
      <c r="EC444" s="91">
        <f t="shared" si="393"/>
        <v>0</v>
      </c>
      <c r="ED444" s="91">
        <f t="shared" si="393"/>
        <v>0</v>
      </c>
      <c r="EE444" s="91">
        <f t="shared" si="393"/>
        <v>0</v>
      </c>
      <c r="EF444" s="91">
        <f t="shared" si="393"/>
        <v>0</v>
      </c>
      <c r="EG444" s="91">
        <f t="shared" si="393"/>
        <v>0</v>
      </c>
      <c r="EH444" s="91">
        <f t="shared" si="393"/>
        <v>0</v>
      </c>
      <c r="EI444" s="91">
        <f t="shared" si="393"/>
        <v>0</v>
      </c>
      <c r="EJ444" s="91">
        <f t="shared" si="393"/>
        <v>0</v>
      </c>
      <c r="EK444" s="91">
        <f t="shared" si="391"/>
        <v>0</v>
      </c>
      <c r="EL444" s="91">
        <f t="shared" si="391"/>
        <v>0</v>
      </c>
      <c r="EM444" s="91">
        <f t="shared" si="391"/>
        <v>0</v>
      </c>
      <c r="EN444" s="91">
        <f t="shared" si="391"/>
        <v>0</v>
      </c>
      <c r="EO444" s="91">
        <f t="shared" si="391"/>
        <v>0</v>
      </c>
      <c r="EP444" s="91">
        <f t="shared" si="391"/>
        <v>0</v>
      </c>
      <c r="EQ444" s="91">
        <f t="shared" si="391"/>
        <v>0</v>
      </c>
      <c r="ER444" s="91">
        <f t="shared" si="391"/>
        <v>0</v>
      </c>
      <c r="ES444" s="91">
        <f t="shared" si="391"/>
        <v>0</v>
      </c>
      <c r="ET444" s="91">
        <f t="shared" si="391"/>
        <v>0</v>
      </c>
      <c r="EU444" s="91">
        <f t="shared" si="391"/>
        <v>0</v>
      </c>
      <c r="EV444" s="91">
        <f t="shared" si="391"/>
        <v>0</v>
      </c>
      <c r="EW444" s="91">
        <f t="shared" si="391"/>
        <v>0</v>
      </c>
      <c r="EX444" s="91">
        <f t="shared" si="391"/>
        <v>0</v>
      </c>
      <c r="EY444" s="91">
        <f t="shared" si="391"/>
        <v>0</v>
      </c>
      <c r="EZ444" s="91">
        <f t="shared" si="391"/>
        <v>0</v>
      </c>
      <c r="FA444" s="91">
        <f t="shared" si="389"/>
        <v>0</v>
      </c>
      <c r="FB444" s="91">
        <f t="shared" si="389"/>
        <v>0</v>
      </c>
      <c r="FC444" s="91">
        <f t="shared" si="389"/>
        <v>0</v>
      </c>
      <c r="FD444" s="91">
        <f t="shared" si="389"/>
        <v>0</v>
      </c>
      <c r="FE444" s="91">
        <f t="shared" si="389"/>
        <v>0</v>
      </c>
      <c r="FF444" s="91">
        <f t="shared" si="389"/>
        <v>0</v>
      </c>
      <c r="FG444" s="91">
        <f t="shared" si="389"/>
        <v>0</v>
      </c>
      <c r="FH444" s="91">
        <f t="shared" si="389"/>
        <v>0</v>
      </c>
      <c r="FI444" s="91">
        <f t="shared" si="389"/>
        <v>0</v>
      </c>
      <c r="FJ444" s="91">
        <f t="shared" si="389"/>
        <v>0</v>
      </c>
      <c r="FK444" s="91">
        <f t="shared" si="389"/>
        <v>0</v>
      </c>
      <c r="FL444" s="91">
        <f t="shared" si="389"/>
        <v>0</v>
      </c>
      <c r="FM444" s="91">
        <f t="shared" si="389"/>
        <v>0</v>
      </c>
      <c r="FN444" s="91">
        <f t="shared" si="389"/>
        <v>0</v>
      </c>
      <c r="FO444" s="91">
        <f t="shared" si="389"/>
        <v>0</v>
      </c>
      <c r="FP444" s="91">
        <f t="shared" si="367"/>
        <v>0</v>
      </c>
      <c r="FQ444" s="91">
        <f t="shared" si="367"/>
        <v>0</v>
      </c>
      <c r="FR444" s="91">
        <f t="shared" si="367"/>
        <v>0</v>
      </c>
      <c r="FS444" s="91">
        <f t="shared" si="383"/>
        <v>0</v>
      </c>
      <c r="FT444" s="91">
        <f t="shared" si="383"/>
        <v>0</v>
      </c>
      <c r="FU444" s="91">
        <f t="shared" si="383"/>
        <v>0</v>
      </c>
      <c r="FV444" s="91">
        <f t="shared" si="383"/>
        <v>0</v>
      </c>
      <c r="FW444" s="91">
        <f t="shared" si="383"/>
        <v>0</v>
      </c>
      <c r="FX444" s="91">
        <f t="shared" si="383"/>
        <v>0</v>
      </c>
      <c r="FY444" s="91">
        <f t="shared" si="383"/>
        <v>0</v>
      </c>
      <c r="FZ444" s="91">
        <f t="shared" si="383"/>
        <v>0</v>
      </c>
      <c r="GA444" s="91">
        <f t="shared" si="383"/>
        <v>0</v>
      </c>
      <c r="GB444" s="91">
        <f t="shared" si="383"/>
        <v>0</v>
      </c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</row>
    <row r="445" spans="1:213" ht="38.25">
      <c r="A445" s="68">
        <f>Данные!A445</f>
        <v>6368</v>
      </c>
      <c r="B445" s="68">
        <f>Данные!B445</f>
        <v>2020</v>
      </c>
      <c r="C445" s="68" t="str">
        <f>Данные!C445</f>
        <v>компьютерных технологий и электронного обучения</v>
      </c>
      <c r="D445" s="68" t="str">
        <f>Данные!D445</f>
        <v>Власова Елена Зотиковна</v>
      </c>
      <c r="E445" s="68" t="str">
        <f>Данные!E445</f>
        <v>доктор педагогических наук</v>
      </c>
      <c r="F445" s="68" t="str">
        <f>Данные!F445</f>
        <v>заведующий кафедрой</v>
      </c>
      <c r="G445" s="68">
        <f>Данные!G445</f>
        <v>1</v>
      </c>
      <c r="H445" s="68" t="str">
        <f>Данные!H445</f>
        <v>3 курс 2018 год/пост</v>
      </c>
      <c r="I445" s="68" t="str">
        <f>Данные!I445</f>
        <v>Модуль "Информационные технологии"</v>
      </c>
      <c r="J445" s="68">
        <f>Данные!J445</f>
        <v>0</v>
      </c>
      <c r="K445" s="68">
        <f>Данные!K445</f>
        <v>0</v>
      </c>
      <c r="L445" s="68">
        <f>Данные!L445</f>
        <v>0</v>
      </c>
      <c r="M445" s="16">
        <f t="shared" si="356"/>
        <v>0</v>
      </c>
      <c r="N445" s="16">
        <f t="shared" si="357"/>
        <v>15</v>
      </c>
      <c r="O445" s="16">
        <f t="shared" si="358"/>
        <v>16.25</v>
      </c>
      <c r="P445" s="16">
        <f t="shared" si="359"/>
        <v>16.25</v>
      </c>
      <c r="Q445" s="68">
        <f>Данные!Q445</f>
        <v>0</v>
      </c>
      <c r="R445" s="68">
        <f>Данные!R445</f>
        <v>0</v>
      </c>
      <c r="S445" s="68">
        <f>Данные!S445</f>
        <v>0</v>
      </c>
      <c r="T445" s="68">
        <f>Данные!T445</f>
        <v>0</v>
      </c>
      <c r="U445" s="68">
        <f>Данные!U445</f>
        <v>0</v>
      </c>
      <c r="V445" s="68">
        <f>Данные!V445</f>
        <v>0</v>
      </c>
      <c r="W445" s="68">
        <f>Данные!W445</f>
        <v>39</v>
      </c>
      <c r="X445" s="68">
        <f>Данные!X445</f>
        <v>2</v>
      </c>
      <c r="Y445" s="68">
        <f>Данные!Y445</f>
        <v>3</v>
      </c>
      <c r="Z445" s="68">
        <f>Данные!Z445</f>
        <v>0</v>
      </c>
      <c r="AA445" s="68">
        <f>Данные!AA445</f>
        <v>0</v>
      </c>
      <c r="AB445" s="83">
        <f>IF(F445=$HG$3,$HH$3,IF(F445=$HG$4,$HH$4,IF(F445=$HG$5,$HH$5,IF(F445=$HG$6,$HH$6,IF(F445=$HG$7,$HH$7,IF(F445=$HG$8,$HH$8,IF(F445=$HG$9,$HH$9,IF(F445=$HG$10,$HH$10,IF(F445=$HG$11,$HH$11,IF(F445=$HG$12,$HH$12,IF(F445=$HG$13,$HH$13,IF(F445=$HG$14,$HH$14,IF(F445=$HG$15,$HH$15,)))))))))))))</f>
        <v>700</v>
      </c>
      <c r="AC445" s="84" t="str">
        <f>IF(OR($GD$4=H445,$GE$4=H445,$GF$4=H445,$GG$4=H445,$GH$4=H445,$GI$4=H445,$GJ$4=H445,$GK$4=H445,$GL$4=H445,$GM$4=H445,$GN$4=H445,$GO$4=H445,$GP$4=H445,$GQ$4=H445,$GR$4=H445,$GS$4=H445,$GT$4=H445,$GU$4=H445,$GV$4=H445,$GW$4=H445,$GX$4=H445,$GY$4=H445,$GZ$4=H445,$HA$4=H445,$HB$4=H445,$HC$4=H445,$HD$4=H445,$HE$4=H445),$GC$4,IF(OR($GD$5=H445,$GE$5=H445,$GH$5=H445,$GI$5=H445,$GL$5=H445,$GM$5=H445,$GP$5=H445,$GQ$5=H445,$GT$5=H445,$GU$5=H445,$GX$5=H445,$GY$5=H445,$HB$5=H445,$HC$5=H445),$GC$5,))</f>
        <v>Бакалавры (ИВТ)</v>
      </c>
      <c r="AD445" s="84" t="str">
        <f>IF(OR(H445=$GD$4,H445=$GE$4,H445=$GF$4,H445=$GG$4,H445=$GD$5,H445=$GE$5),$GD$1,IF(OR(H445=$GH$4,H445=$GI$4,H445=$GJ$4,H445=$GK$4,H445=$GH$5,H445=$GI$5),$GH$1,IF(OR(H445=$GL$4,H445=$GM$4,H445=$GN$4,H445=$GO$4,H445=$GL$5,H445=$GM$5),$GL$1,IF(OR(H445=$GP$4,H445=$GQ$4,H445=$GR$4,H445=$GS$4,H445=$GP$5,H445=$GQ$5),$GP$1,IF(OR(H445=$GT$4,H445=$GU$4,H445=$GV$4,H445=$GW$4,H445=$GT$5,H445=$GU$5),$GT$1,IF(OR(H445=$GX$4,H445=$GY$4,H445=$GZ$4,H445=$HA$4,H445=$GX$5,H445=$GY$5),$GX$1,IF(OR(H445=$HB$4,H445=$HC$4,H445=$HD$4,H445=$HE$4,H445=$HB$5,H445=$HC$5),$HB$1,)))))))</f>
        <v>2020/2021</v>
      </c>
      <c r="AE445" s="85">
        <f t="shared" si="360"/>
        <v>47.5</v>
      </c>
      <c r="AF445" s="85">
        <f t="shared" si="361"/>
        <v>6.7857142857142852E-2</v>
      </c>
      <c r="AG445" s="83"/>
      <c r="AH445" s="83"/>
      <c r="AI445" s="87">
        <f t="shared" si="394"/>
        <v>0</v>
      </c>
      <c r="AJ445" s="87">
        <f t="shared" si="394"/>
        <v>0</v>
      </c>
      <c r="AK445" s="87">
        <f t="shared" si="394"/>
        <v>0</v>
      </c>
      <c r="AL445" s="87">
        <f t="shared" si="394"/>
        <v>0</v>
      </c>
      <c r="AM445" s="87">
        <f t="shared" si="394"/>
        <v>0</v>
      </c>
      <c r="AN445" s="87">
        <f t="shared" si="394"/>
        <v>0</v>
      </c>
      <c r="AO445" s="87">
        <f t="shared" si="394"/>
        <v>0</v>
      </c>
      <c r="AP445" s="87">
        <f t="shared" si="394"/>
        <v>0</v>
      </c>
      <c r="AQ445" s="87">
        <f t="shared" si="394"/>
        <v>0</v>
      </c>
      <c r="AR445" s="87">
        <f t="shared" si="394"/>
        <v>0</v>
      </c>
      <c r="AS445" s="87">
        <f t="shared" si="394"/>
        <v>0</v>
      </c>
      <c r="AT445" s="87">
        <f t="shared" si="394"/>
        <v>0</v>
      </c>
      <c r="AU445" s="87">
        <f t="shared" si="394"/>
        <v>0</v>
      </c>
      <c r="AV445" s="87">
        <f t="shared" si="394"/>
        <v>0</v>
      </c>
      <c r="AW445" s="87">
        <f t="shared" si="394"/>
        <v>0</v>
      </c>
      <c r="AX445" s="87">
        <f t="shared" si="394"/>
        <v>6.7857142857142852E-2</v>
      </c>
      <c r="AY445" s="87">
        <f t="shared" si="392"/>
        <v>0</v>
      </c>
      <c r="AZ445" s="87">
        <f t="shared" si="392"/>
        <v>0</v>
      </c>
      <c r="BA445" s="87">
        <f t="shared" si="392"/>
        <v>0</v>
      </c>
      <c r="BB445" s="87">
        <f t="shared" si="392"/>
        <v>0</v>
      </c>
      <c r="BC445" s="87">
        <f t="shared" si="392"/>
        <v>0</v>
      </c>
      <c r="BD445" s="87">
        <f t="shared" si="392"/>
        <v>0</v>
      </c>
      <c r="BE445" s="87">
        <f t="shared" si="392"/>
        <v>0</v>
      </c>
      <c r="BF445" s="87">
        <f t="shared" si="392"/>
        <v>0</v>
      </c>
      <c r="BG445" s="87">
        <f t="shared" si="392"/>
        <v>0</v>
      </c>
      <c r="BH445" s="87">
        <f t="shared" si="392"/>
        <v>0</v>
      </c>
      <c r="BI445" s="87">
        <f t="shared" si="392"/>
        <v>0</v>
      </c>
      <c r="BJ445" s="87">
        <f t="shared" si="392"/>
        <v>0</v>
      </c>
      <c r="BK445" s="87">
        <f t="shared" si="392"/>
        <v>0</v>
      </c>
      <c r="BL445" s="87">
        <f t="shared" si="392"/>
        <v>0</v>
      </c>
      <c r="BM445" s="87">
        <f t="shared" si="392"/>
        <v>0</v>
      </c>
      <c r="BN445" s="87">
        <f t="shared" si="390"/>
        <v>0</v>
      </c>
      <c r="BO445" s="87">
        <f t="shared" si="390"/>
        <v>0</v>
      </c>
      <c r="BP445" s="87">
        <f t="shared" si="390"/>
        <v>0</v>
      </c>
      <c r="BQ445" s="87">
        <f t="shared" si="390"/>
        <v>0</v>
      </c>
      <c r="BR445" s="87">
        <f t="shared" si="390"/>
        <v>0</v>
      </c>
      <c r="BS445" s="87">
        <f t="shared" si="390"/>
        <v>0</v>
      </c>
      <c r="BT445" s="87">
        <f t="shared" si="390"/>
        <v>0</v>
      </c>
      <c r="BU445" s="87">
        <f t="shared" si="390"/>
        <v>0</v>
      </c>
      <c r="BV445" s="87">
        <f t="shared" si="390"/>
        <v>0</v>
      </c>
      <c r="BW445" s="87">
        <f t="shared" si="390"/>
        <v>0</v>
      </c>
      <c r="BX445" s="87">
        <f t="shared" si="390"/>
        <v>0</v>
      </c>
      <c r="BY445" s="87">
        <f t="shared" si="390"/>
        <v>0</v>
      </c>
      <c r="BZ445" s="87">
        <f t="shared" si="390"/>
        <v>0</v>
      </c>
      <c r="CA445" s="87">
        <f t="shared" si="390"/>
        <v>0</v>
      </c>
      <c r="CB445" s="87">
        <f t="shared" si="390"/>
        <v>0</v>
      </c>
      <c r="CC445" s="87">
        <f t="shared" ref="CC445:CR508" si="396">IF(CC$1=$D445,$AF445,)</f>
        <v>0</v>
      </c>
      <c r="CD445" s="87">
        <f t="shared" si="396"/>
        <v>0</v>
      </c>
      <c r="CE445" s="87">
        <f t="shared" si="396"/>
        <v>0</v>
      </c>
      <c r="CF445" s="87">
        <f t="shared" si="396"/>
        <v>0</v>
      </c>
      <c r="CG445" s="87">
        <f t="shared" si="396"/>
        <v>0</v>
      </c>
      <c r="CH445" s="87">
        <f t="shared" si="396"/>
        <v>0</v>
      </c>
      <c r="CI445" s="87">
        <f t="shared" si="396"/>
        <v>0</v>
      </c>
      <c r="CJ445" s="87">
        <f t="shared" si="396"/>
        <v>0</v>
      </c>
      <c r="CK445" s="87">
        <f t="shared" si="396"/>
        <v>0</v>
      </c>
      <c r="CL445" s="87">
        <f t="shared" si="396"/>
        <v>0</v>
      </c>
      <c r="CM445" s="87">
        <f t="shared" si="396"/>
        <v>0</v>
      </c>
      <c r="CN445" s="87">
        <f t="shared" si="396"/>
        <v>0</v>
      </c>
      <c r="CO445" s="87">
        <f t="shared" si="396"/>
        <v>0</v>
      </c>
      <c r="CP445" s="87">
        <f t="shared" si="396"/>
        <v>0</v>
      </c>
      <c r="CQ445" s="87">
        <f t="shared" si="396"/>
        <v>0</v>
      </c>
      <c r="CR445" s="87">
        <f t="shared" si="396"/>
        <v>0</v>
      </c>
      <c r="CS445" s="87">
        <f t="shared" si="366"/>
        <v>0</v>
      </c>
      <c r="CT445" s="87">
        <f t="shared" si="366"/>
        <v>0</v>
      </c>
      <c r="CU445" s="87">
        <f t="shared" si="366"/>
        <v>0</v>
      </c>
      <c r="CV445" s="87">
        <f t="shared" si="382"/>
        <v>0</v>
      </c>
      <c r="CW445" s="87">
        <f t="shared" si="382"/>
        <v>0</v>
      </c>
      <c r="CX445" s="87">
        <f t="shared" si="382"/>
        <v>0</v>
      </c>
      <c r="CY445" s="87">
        <f t="shared" si="382"/>
        <v>0</v>
      </c>
      <c r="CZ445" s="87">
        <f t="shared" si="382"/>
        <v>0</v>
      </c>
      <c r="DA445" s="87">
        <f t="shared" si="382"/>
        <v>0</v>
      </c>
      <c r="DB445" s="87">
        <f t="shared" si="382"/>
        <v>0</v>
      </c>
      <c r="DC445" s="87">
        <f t="shared" si="382"/>
        <v>0</v>
      </c>
      <c r="DD445" s="87">
        <f t="shared" si="382"/>
        <v>0</v>
      </c>
      <c r="DE445" s="87">
        <f t="shared" si="382"/>
        <v>0</v>
      </c>
      <c r="DF445" s="91">
        <f t="shared" si="395"/>
        <v>0</v>
      </c>
      <c r="DG445" s="91">
        <f t="shared" si="395"/>
        <v>0</v>
      </c>
      <c r="DH445" s="91">
        <f t="shared" si="395"/>
        <v>0</v>
      </c>
      <c r="DI445" s="91">
        <f t="shared" si="395"/>
        <v>0</v>
      </c>
      <c r="DJ445" s="91">
        <f t="shared" si="395"/>
        <v>0</v>
      </c>
      <c r="DK445" s="91">
        <f t="shared" si="395"/>
        <v>0</v>
      </c>
      <c r="DL445" s="91">
        <f t="shared" si="395"/>
        <v>0</v>
      </c>
      <c r="DM445" s="91">
        <f t="shared" si="395"/>
        <v>0</v>
      </c>
      <c r="DN445" s="91">
        <f t="shared" si="395"/>
        <v>0</v>
      </c>
      <c r="DO445" s="91">
        <f t="shared" si="395"/>
        <v>0</v>
      </c>
      <c r="DP445" s="91">
        <f t="shared" si="395"/>
        <v>0</v>
      </c>
      <c r="DQ445" s="91">
        <f t="shared" si="395"/>
        <v>0</v>
      </c>
      <c r="DR445" s="91">
        <f t="shared" si="395"/>
        <v>0</v>
      </c>
      <c r="DS445" s="91">
        <f t="shared" si="395"/>
        <v>0</v>
      </c>
      <c r="DT445" s="91">
        <f t="shared" si="395"/>
        <v>0</v>
      </c>
      <c r="DU445" s="91">
        <f t="shared" si="395"/>
        <v>163.6</v>
      </c>
      <c r="DV445" s="91">
        <f t="shared" si="393"/>
        <v>0</v>
      </c>
      <c r="DW445" s="91">
        <f t="shared" si="393"/>
        <v>0</v>
      </c>
      <c r="DX445" s="91">
        <f t="shared" si="393"/>
        <v>0</v>
      </c>
      <c r="DY445" s="91">
        <f t="shared" si="393"/>
        <v>0</v>
      </c>
      <c r="DZ445" s="91">
        <f t="shared" si="393"/>
        <v>0</v>
      </c>
      <c r="EA445" s="91">
        <f t="shared" si="393"/>
        <v>0</v>
      </c>
      <c r="EB445" s="91">
        <f t="shared" si="393"/>
        <v>0</v>
      </c>
      <c r="EC445" s="91">
        <f t="shared" si="393"/>
        <v>0</v>
      </c>
      <c r="ED445" s="91">
        <f t="shared" si="393"/>
        <v>0</v>
      </c>
      <c r="EE445" s="91">
        <f t="shared" si="393"/>
        <v>0</v>
      </c>
      <c r="EF445" s="91">
        <f t="shared" si="393"/>
        <v>0</v>
      </c>
      <c r="EG445" s="91">
        <f t="shared" si="393"/>
        <v>0</v>
      </c>
      <c r="EH445" s="91">
        <f t="shared" si="393"/>
        <v>0</v>
      </c>
      <c r="EI445" s="91">
        <f t="shared" si="393"/>
        <v>0</v>
      </c>
      <c r="EJ445" s="91">
        <f t="shared" si="393"/>
        <v>0</v>
      </c>
      <c r="EK445" s="91">
        <f t="shared" si="391"/>
        <v>0</v>
      </c>
      <c r="EL445" s="91">
        <f t="shared" si="391"/>
        <v>0</v>
      </c>
      <c r="EM445" s="91">
        <f t="shared" si="391"/>
        <v>0</v>
      </c>
      <c r="EN445" s="91">
        <f t="shared" si="391"/>
        <v>0</v>
      </c>
      <c r="EO445" s="91">
        <f t="shared" si="391"/>
        <v>0</v>
      </c>
      <c r="EP445" s="91">
        <f t="shared" si="391"/>
        <v>0</v>
      </c>
      <c r="EQ445" s="91">
        <f t="shared" si="391"/>
        <v>0</v>
      </c>
      <c r="ER445" s="91">
        <f t="shared" si="391"/>
        <v>0</v>
      </c>
      <c r="ES445" s="91">
        <f t="shared" si="391"/>
        <v>0</v>
      </c>
      <c r="ET445" s="91">
        <f t="shared" si="391"/>
        <v>0</v>
      </c>
      <c r="EU445" s="91">
        <f t="shared" si="391"/>
        <v>0</v>
      </c>
      <c r="EV445" s="91">
        <f t="shared" si="391"/>
        <v>0</v>
      </c>
      <c r="EW445" s="91">
        <f t="shared" si="391"/>
        <v>0</v>
      </c>
      <c r="EX445" s="91">
        <f t="shared" si="391"/>
        <v>0</v>
      </c>
      <c r="EY445" s="91">
        <f t="shared" si="391"/>
        <v>0</v>
      </c>
      <c r="EZ445" s="91">
        <f t="shared" ref="EZ445:FO508" si="397">IF(EZ$1=$D445,$AE$3,)</f>
        <v>0</v>
      </c>
      <c r="FA445" s="91">
        <f t="shared" si="397"/>
        <v>0</v>
      </c>
      <c r="FB445" s="91">
        <f t="shared" si="397"/>
        <v>0</v>
      </c>
      <c r="FC445" s="91">
        <f t="shared" si="397"/>
        <v>0</v>
      </c>
      <c r="FD445" s="91">
        <f t="shared" si="397"/>
        <v>0</v>
      </c>
      <c r="FE445" s="91">
        <f t="shared" si="397"/>
        <v>0</v>
      </c>
      <c r="FF445" s="91">
        <f t="shared" si="397"/>
        <v>0</v>
      </c>
      <c r="FG445" s="91">
        <f t="shared" si="397"/>
        <v>0</v>
      </c>
      <c r="FH445" s="91">
        <f t="shared" si="397"/>
        <v>0</v>
      </c>
      <c r="FI445" s="91">
        <f t="shared" si="397"/>
        <v>0</v>
      </c>
      <c r="FJ445" s="91">
        <f t="shared" si="397"/>
        <v>0</v>
      </c>
      <c r="FK445" s="91">
        <f t="shared" si="397"/>
        <v>0</v>
      </c>
      <c r="FL445" s="91">
        <f t="shared" si="397"/>
        <v>0</v>
      </c>
      <c r="FM445" s="91">
        <f t="shared" si="397"/>
        <v>0</v>
      </c>
      <c r="FN445" s="91">
        <f t="shared" si="397"/>
        <v>0</v>
      </c>
      <c r="FO445" s="91">
        <f t="shared" si="397"/>
        <v>0</v>
      </c>
      <c r="FP445" s="91">
        <f t="shared" si="367"/>
        <v>0</v>
      </c>
      <c r="FQ445" s="91">
        <f t="shared" si="367"/>
        <v>0</v>
      </c>
      <c r="FR445" s="91">
        <f t="shared" si="367"/>
        <v>0</v>
      </c>
      <c r="FS445" s="91">
        <f t="shared" si="383"/>
        <v>0</v>
      </c>
      <c r="FT445" s="91">
        <f t="shared" si="383"/>
        <v>0</v>
      </c>
      <c r="FU445" s="91">
        <f t="shared" si="383"/>
        <v>0</v>
      </c>
      <c r="FV445" s="91">
        <f t="shared" si="383"/>
        <v>0</v>
      </c>
      <c r="FW445" s="91">
        <f t="shared" si="383"/>
        <v>0</v>
      </c>
      <c r="FX445" s="91">
        <f t="shared" si="383"/>
        <v>0</v>
      </c>
      <c r="FY445" s="91">
        <f t="shared" si="383"/>
        <v>0</v>
      </c>
      <c r="FZ445" s="91">
        <f t="shared" si="383"/>
        <v>0</v>
      </c>
      <c r="GA445" s="91">
        <f t="shared" si="383"/>
        <v>0</v>
      </c>
      <c r="GB445" s="91">
        <f t="shared" si="383"/>
        <v>0</v>
      </c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</row>
    <row r="446" spans="1:213" ht="38.25">
      <c r="A446" s="68">
        <f>Данные!A446</f>
        <v>6368</v>
      </c>
      <c r="B446" s="68">
        <f>Данные!B446</f>
        <v>2020</v>
      </c>
      <c r="C446" s="68" t="str">
        <f>Данные!C446</f>
        <v>компьютерных технологий и электронного обучения</v>
      </c>
      <c r="D446" s="68" t="str">
        <f>Данные!D446</f>
        <v>Власова Елена Зотиковна</v>
      </c>
      <c r="E446" s="68" t="str">
        <f>Данные!E446</f>
        <v>доктор педагогических наук</v>
      </c>
      <c r="F446" s="68" t="str">
        <f>Данные!F446</f>
        <v>заведующий кафедрой</v>
      </c>
      <c r="G446" s="68">
        <f>Данные!G446</f>
        <v>1</v>
      </c>
      <c r="H446" s="68" t="str">
        <f>Данные!H446</f>
        <v>3 курс 2018 год/пост</v>
      </c>
      <c r="I446" s="68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68">
        <f>Данные!J446</f>
        <v>0</v>
      </c>
      <c r="K446" s="68">
        <f>Данные!K446</f>
        <v>0</v>
      </c>
      <c r="L446" s="68">
        <f>Данные!L446</f>
        <v>0</v>
      </c>
      <c r="M446" s="16">
        <f t="shared" si="356"/>
        <v>0</v>
      </c>
      <c r="N446" s="16">
        <f t="shared" si="357"/>
        <v>15</v>
      </c>
      <c r="O446" s="16">
        <f t="shared" si="358"/>
        <v>16.25</v>
      </c>
      <c r="P446" s="16">
        <f t="shared" si="359"/>
        <v>16.25</v>
      </c>
      <c r="Q446" s="68">
        <f>Данные!Q446</f>
        <v>0</v>
      </c>
      <c r="R446" s="68">
        <f>Данные!R446</f>
        <v>0</v>
      </c>
      <c r="S446" s="68">
        <f>Данные!S446</f>
        <v>0</v>
      </c>
      <c r="T446" s="68">
        <f>Данные!T446</f>
        <v>0</v>
      </c>
      <c r="U446" s="68">
        <f>Данные!U446</f>
        <v>0</v>
      </c>
      <c r="V446" s="68">
        <f>Данные!V446</f>
        <v>0</v>
      </c>
      <c r="W446" s="68">
        <f>Данные!W446</f>
        <v>39</v>
      </c>
      <c r="X446" s="68">
        <f>Данные!X446</f>
        <v>2</v>
      </c>
      <c r="Y446" s="68">
        <f>Данные!Y446</f>
        <v>3</v>
      </c>
      <c r="Z446" s="68">
        <f>Данные!Z446</f>
        <v>0</v>
      </c>
      <c r="AA446" s="68">
        <f>Данные!AA446</f>
        <v>0</v>
      </c>
      <c r="AB446" s="83">
        <f>IF(F446=$HG$3,$HH$3,IF(F446=$HG$4,$HH$4,IF(F446=$HG$5,$HH$5,IF(F446=$HG$6,$HH$6,IF(F446=$HG$7,$HH$7,IF(F446=$HG$8,$HH$8,IF(F446=$HG$9,$HH$9,IF(F446=$HG$10,$HH$10,IF(F446=$HG$11,$HH$11,IF(F446=$HG$12,$HH$12,IF(F446=$HG$13,$HH$13,IF(F446=$HG$14,$HH$14,IF(F446=$HG$15,$HH$15,)))))))))))))</f>
        <v>700</v>
      </c>
      <c r="AC446" s="84" t="str">
        <f>IF(OR($GD$4=H446,$GE$4=H446,$GF$4=H446,$GG$4=H446,$GH$4=H446,$GI$4=H446,$GJ$4=H446,$GK$4=H446,$GL$4=H446,$GM$4=H446,$GN$4=H446,$GO$4=H446,$GP$4=H446,$GQ$4=H446,$GR$4=H446,$GS$4=H446,$GT$4=H446,$GU$4=H446,$GV$4=H446,$GW$4=H446,$GX$4=H446,$GY$4=H446,$GZ$4=H446,$HA$4=H446,$HB$4=H446,$HC$4=H446,$HD$4=H446,$HE$4=H446),$GC$4,IF(OR($GD$5=H446,$GE$5=H446,$GH$5=H446,$GI$5=H446,$GL$5=H446,$GM$5=H446,$GP$5=H446,$GQ$5=H446,$GT$5=H446,$GU$5=H446,$GX$5=H446,$GY$5=H446,$HB$5=H446,$HC$5=H446),$GC$5,))</f>
        <v>Бакалавры (ИВТ)</v>
      </c>
      <c r="AD446" s="84" t="str">
        <f>IF(OR(H446=$GD$4,H446=$GE$4,H446=$GF$4,H446=$GG$4,H446=$GD$5,H446=$GE$5),$GD$1,IF(OR(H446=$GH$4,H446=$GI$4,H446=$GJ$4,H446=$GK$4,H446=$GH$5,H446=$GI$5),$GH$1,IF(OR(H446=$GL$4,H446=$GM$4,H446=$GN$4,H446=$GO$4,H446=$GL$5,H446=$GM$5),$GL$1,IF(OR(H446=$GP$4,H446=$GQ$4,H446=$GR$4,H446=$GS$4,H446=$GP$5,H446=$GQ$5),$GP$1,IF(OR(H446=$GT$4,H446=$GU$4,H446=$GV$4,H446=$GW$4,H446=$GT$5,H446=$GU$5),$GT$1,IF(OR(H446=$GX$4,H446=$GY$4,H446=$GZ$4,H446=$HA$4,H446=$GX$5,H446=$GY$5),$GX$1,IF(OR(H446=$HB$4,H446=$HC$4,H446=$HD$4,H446=$HE$4,H446=$HB$5,H446=$HC$5),$HB$1,)))))))</f>
        <v>2020/2021</v>
      </c>
      <c r="AE446" s="85">
        <f t="shared" si="360"/>
        <v>47.5</v>
      </c>
      <c r="AF446" s="85">
        <f t="shared" si="361"/>
        <v>6.7857142857142852E-2</v>
      </c>
      <c r="AG446" s="83"/>
      <c r="AH446" s="83"/>
      <c r="AI446" s="87">
        <f t="shared" si="394"/>
        <v>0</v>
      </c>
      <c r="AJ446" s="87">
        <f t="shared" si="394"/>
        <v>0</v>
      </c>
      <c r="AK446" s="87">
        <f t="shared" si="394"/>
        <v>0</v>
      </c>
      <c r="AL446" s="87">
        <f t="shared" si="394"/>
        <v>0</v>
      </c>
      <c r="AM446" s="87">
        <f t="shared" si="394"/>
        <v>0</v>
      </c>
      <c r="AN446" s="87">
        <f t="shared" si="394"/>
        <v>0</v>
      </c>
      <c r="AO446" s="87">
        <f t="shared" si="394"/>
        <v>0</v>
      </c>
      <c r="AP446" s="87">
        <f t="shared" si="394"/>
        <v>0</v>
      </c>
      <c r="AQ446" s="87">
        <f t="shared" si="394"/>
        <v>0</v>
      </c>
      <c r="AR446" s="87">
        <f t="shared" si="394"/>
        <v>0</v>
      </c>
      <c r="AS446" s="87">
        <f t="shared" si="394"/>
        <v>0</v>
      </c>
      <c r="AT446" s="87">
        <f t="shared" si="394"/>
        <v>0</v>
      </c>
      <c r="AU446" s="87">
        <f t="shared" si="394"/>
        <v>0</v>
      </c>
      <c r="AV446" s="87">
        <f t="shared" si="394"/>
        <v>0</v>
      </c>
      <c r="AW446" s="87">
        <f t="shared" si="394"/>
        <v>0</v>
      </c>
      <c r="AX446" s="87">
        <f t="shared" si="394"/>
        <v>6.7857142857142852E-2</v>
      </c>
      <c r="AY446" s="87">
        <f t="shared" si="392"/>
        <v>0</v>
      </c>
      <c r="AZ446" s="87">
        <f t="shared" si="392"/>
        <v>0</v>
      </c>
      <c r="BA446" s="87">
        <f t="shared" si="392"/>
        <v>0</v>
      </c>
      <c r="BB446" s="87">
        <f t="shared" si="392"/>
        <v>0</v>
      </c>
      <c r="BC446" s="87">
        <f t="shared" si="392"/>
        <v>0</v>
      </c>
      <c r="BD446" s="87">
        <f t="shared" si="392"/>
        <v>0</v>
      </c>
      <c r="BE446" s="87">
        <f t="shared" si="392"/>
        <v>0</v>
      </c>
      <c r="BF446" s="87">
        <f t="shared" si="392"/>
        <v>0</v>
      </c>
      <c r="BG446" s="87">
        <f t="shared" si="392"/>
        <v>0</v>
      </c>
      <c r="BH446" s="87">
        <f t="shared" si="392"/>
        <v>0</v>
      </c>
      <c r="BI446" s="87">
        <f t="shared" si="392"/>
        <v>0</v>
      </c>
      <c r="BJ446" s="87">
        <f t="shared" si="392"/>
        <v>0</v>
      </c>
      <c r="BK446" s="87">
        <f t="shared" si="392"/>
        <v>0</v>
      </c>
      <c r="BL446" s="87">
        <f t="shared" si="392"/>
        <v>0</v>
      </c>
      <c r="BM446" s="87">
        <f t="shared" si="392"/>
        <v>0</v>
      </c>
      <c r="BN446" s="87">
        <f t="shared" ref="BN446:CC509" si="398">IF(BN$1=$D446,$AF446,)</f>
        <v>0</v>
      </c>
      <c r="BO446" s="87">
        <f t="shared" si="398"/>
        <v>0</v>
      </c>
      <c r="BP446" s="87">
        <f t="shared" si="398"/>
        <v>0</v>
      </c>
      <c r="BQ446" s="87">
        <f t="shared" si="398"/>
        <v>0</v>
      </c>
      <c r="BR446" s="87">
        <f t="shared" si="398"/>
        <v>0</v>
      </c>
      <c r="BS446" s="87">
        <f t="shared" si="398"/>
        <v>0</v>
      </c>
      <c r="BT446" s="87">
        <f t="shared" si="398"/>
        <v>0</v>
      </c>
      <c r="BU446" s="87">
        <f t="shared" si="398"/>
        <v>0</v>
      </c>
      <c r="BV446" s="87">
        <f t="shared" si="398"/>
        <v>0</v>
      </c>
      <c r="BW446" s="87">
        <f t="shared" si="398"/>
        <v>0</v>
      </c>
      <c r="BX446" s="87">
        <f t="shared" si="398"/>
        <v>0</v>
      </c>
      <c r="BY446" s="87">
        <f t="shared" si="398"/>
        <v>0</v>
      </c>
      <c r="BZ446" s="87">
        <f t="shared" si="398"/>
        <v>0</v>
      </c>
      <c r="CA446" s="87">
        <f t="shared" si="398"/>
        <v>0</v>
      </c>
      <c r="CB446" s="87">
        <f t="shared" si="398"/>
        <v>0</v>
      </c>
      <c r="CC446" s="87">
        <f t="shared" si="398"/>
        <v>0</v>
      </c>
      <c r="CD446" s="87">
        <f t="shared" si="396"/>
        <v>0</v>
      </c>
      <c r="CE446" s="87">
        <f t="shared" si="396"/>
        <v>0</v>
      </c>
      <c r="CF446" s="87">
        <f t="shared" si="396"/>
        <v>0</v>
      </c>
      <c r="CG446" s="87">
        <f t="shared" si="396"/>
        <v>0</v>
      </c>
      <c r="CH446" s="87">
        <f t="shared" si="396"/>
        <v>0</v>
      </c>
      <c r="CI446" s="87">
        <f t="shared" si="396"/>
        <v>0</v>
      </c>
      <c r="CJ446" s="87">
        <f t="shared" si="396"/>
        <v>0</v>
      </c>
      <c r="CK446" s="87">
        <f t="shared" si="396"/>
        <v>0</v>
      </c>
      <c r="CL446" s="87">
        <f t="shared" si="396"/>
        <v>0</v>
      </c>
      <c r="CM446" s="87">
        <f t="shared" si="396"/>
        <v>0</v>
      </c>
      <c r="CN446" s="87">
        <f t="shared" si="396"/>
        <v>0</v>
      </c>
      <c r="CO446" s="87">
        <f t="shared" si="396"/>
        <v>0</v>
      </c>
      <c r="CP446" s="87">
        <f t="shared" si="396"/>
        <v>0</v>
      </c>
      <c r="CQ446" s="87">
        <f t="shared" si="396"/>
        <v>0</v>
      </c>
      <c r="CR446" s="87">
        <f t="shared" si="396"/>
        <v>0</v>
      </c>
      <c r="CS446" s="87">
        <f t="shared" si="366"/>
        <v>0</v>
      </c>
      <c r="CT446" s="87">
        <f t="shared" si="366"/>
        <v>0</v>
      </c>
      <c r="CU446" s="87">
        <f t="shared" si="366"/>
        <v>0</v>
      </c>
      <c r="CV446" s="87">
        <f t="shared" si="382"/>
        <v>0</v>
      </c>
      <c r="CW446" s="87">
        <f t="shared" si="382"/>
        <v>0</v>
      </c>
      <c r="CX446" s="87">
        <f t="shared" si="382"/>
        <v>0</v>
      </c>
      <c r="CY446" s="87">
        <f t="shared" si="382"/>
        <v>0</v>
      </c>
      <c r="CZ446" s="87">
        <f t="shared" si="382"/>
        <v>0</v>
      </c>
      <c r="DA446" s="87">
        <f t="shared" si="382"/>
        <v>0</v>
      </c>
      <c r="DB446" s="87">
        <f t="shared" si="382"/>
        <v>0</v>
      </c>
      <c r="DC446" s="87">
        <f t="shared" si="382"/>
        <v>0</v>
      </c>
      <c r="DD446" s="87">
        <f t="shared" si="382"/>
        <v>0</v>
      </c>
      <c r="DE446" s="87">
        <f t="shared" si="382"/>
        <v>0</v>
      </c>
      <c r="DF446" s="91">
        <f t="shared" si="395"/>
        <v>0</v>
      </c>
      <c r="DG446" s="91">
        <f t="shared" si="395"/>
        <v>0</v>
      </c>
      <c r="DH446" s="91">
        <f t="shared" si="395"/>
        <v>0</v>
      </c>
      <c r="DI446" s="91">
        <f t="shared" si="395"/>
        <v>0</v>
      </c>
      <c r="DJ446" s="91">
        <f t="shared" si="395"/>
        <v>0</v>
      </c>
      <c r="DK446" s="91">
        <f t="shared" si="395"/>
        <v>0</v>
      </c>
      <c r="DL446" s="91">
        <f t="shared" si="395"/>
        <v>0</v>
      </c>
      <c r="DM446" s="91">
        <f t="shared" si="395"/>
        <v>0</v>
      </c>
      <c r="DN446" s="91">
        <f t="shared" si="395"/>
        <v>0</v>
      </c>
      <c r="DO446" s="91">
        <f t="shared" si="395"/>
        <v>0</v>
      </c>
      <c r="DP446" s="91">
        <f t="shared" si="395"/>
        <v>0</v>
      </c>
      <c r="DQ446" s="91">
        <f t="shared" si="395"/>
        <v>0</v>
      </c>
      <c r="DR446" s="91">
        <f t="shared" si="395"/>
        <v>0</v>
      </c>
      <c r="DS446" s="91">
        <f t="shared" si="395"/>
        <v>0</v>
      </c>
      <c r="DT446" s="91">
        <f t="shared" si="395"/>
        <v>0</v>
      </c>
      <c r="DU446" s="91">
        <f t="shared" si="395"/>
        <v>163.6</v>
      </c>
      <c r="DV446" s="91">
        <f t="shared" si="393"/>
        <v>0</v>
      </c>
      <c r="DW446" s="91">
        <f t="shared" si="393"/>
        <v>0</v>
      </c>
      <c r="DX446" s="91">
        <f t="shared" si="393"/>
        <v>0</v>
      </c>
      <c r="DY446" s="91">
        <f t="shared" si="393"/>
        <v>0</v>
      </c>
      <c r="DZ446" s="91">
        <f t="shared" si="393"/>
        <v>0</v>
      </c>
      <c r="EA446" s="91">
        <f t="shared" si="393"/>
        <v>0</v>
      </c>
      <c r="EB446" s="91">
        <f t="shared" si="393"/>
        <v>0</v>
      </c>
      <c r="EC446" s="91">
        <f t="shared" si="393"/>
        <v>0</v>
      </c>
      <c r="ED446" s="91">
        <f t="shared" si="393"/>
        <v>0</v>
      </c>
      <c r="EE446" s="91">
        <f t="shared" si="393"/>
        <v>0</v>
      </c>
      <c r="EF446" s="91">
        <f t="shared" si="393"/>
        <v>0</v>
      </c>
      <c r="EG446" s="91">
        <f t="shared" si="393"/>
        <v>0</v>
      </c>
      <c r="EH446" s="91">
        <f t="shared" si="393"/>
        <v>0</v>
      </c>
      <c r="EI446" s="91">
        <f t="shared" si="393"/>
        <v>0</v>
      </c>
      <c r="EJ446" s="91">
        <f t="shared" si="393"/>
        <v>0</v>
      </c>
      <c r="EK446" s="91">
        <f t="shared" ref="EK446:EZ509" si="399">IF(EK$1=$D446,$AE$3,)</f>
        <v>0</v>
      </c>
      <c r="EL446" s="91">
        <f t="shared" si="399"/>
        <v>0</v>
      </c>
      <c r="EM446" s="91">
        <f t="shared" si="399"/>
        <v>0</v>
      </c>
      <c r="EN446" s="91">
        <f t="shared" si="399"/>
        <v>0</v>
      </c>
      <c r="EO446" s="91">
        <f t="shared" si="399"/>
        <v>0</v>
      </c>
      <c r="EP446" s="91">
        <f t="shared" si="399"/>
        <v>0</v>
      </c>
      <c r="EQ446" s="91">
        <f t="shared" si="399"/>
        <v>0</v>
      </c>
      <c r="ER446" s="91">
        <f t="shared" si="399"/>
        <v>0</v>
      </c>
      <c r="ES446" s="91">
        <f t="shared" si="399"/>
        <v>0</v>
      </c>
      <c r="ET446" s="91">
        <f t="shared" si="399"/>
        <v>0</v>
      </c>
      <c r="EU446" s="91">
        <f t="shared" si="399"/>
        <v>0</v>
      </c>
      <c r="EV446" s="91">
        <f t="shared" si="399"/>
        <v>0</v>
      </c>
      <c r="EW446" s="91">
        <f t="shared" si="399"/>
        <v>0</v>
      </c>
      <c r="EX446" s="91">
        <f t="shared" si="399"/>
        <v>0</v>
      </c>
      <c r="EY446" s="91">
        <f t="shared" si="399"/>
        <v>0</v>
      </c>
      <c r="EZ446" s="91">
        <f t="shared" si="399"/>
        <v>0</v>
      </c>
      <c r="FA446" s="91">
        <f t="shared" si="397"/>
        <v>0</v>
      </c>
      <c r="FB446" s="91">
        <f t="shared" si="397"/>
        <v>0</v>
      </c>
      <c r="FC446" s="91">
        <f t="shared" si="397"/>
        <v>0</v>
      </c>
      <c r="FD446" s="91">
        <f t="shared" si="397"/>
        <v>0</v>
      </c>
      <c r="FE446" s="91">
        <f t="shared" si="397"/>
        <v>0</v>
      </c>
      <c r="FF446" s="91">
        <f t="shared" si="397"/>
        <v>0</v>
      </c>
      <c r="FG446" s="91">
        <f t="shared" si="397"/>
        <v>0</v>
      </c>
      <c r="FH446" s="91">
        <f t="shared" si="397"/>
        <v>0</v>
      </c>
      <c r="FI446" s="91">
        <f t="shared" si="397"/>
        <v>0</v>
      </c>
      <c r="FJ446" s="91">
        <f t="shared" si="397"/>
        <v>0</v>
      </c>
      <c r="FK446" s="91">
        <f t="shared" si="397"/>
        <v>0</v>
      </c>
      <c r="FL446" s="91">
        <f t="shared" si="397"/>
        <v>0</v>
      </c>
      <c r="FM446" s="91">
        <f t="shared" si="397"/>
        <v>0</v>
      </c>
      <c r="FN446" s="91">
        <f t="shared" si="397"/>
        <v>0</v>
      </c>
      <c r="FO446" s="91">
        <f t="shared" si="397"/>
        <v>0</v>
      </c>
      <c r="FP446" s="91">
        <f t="shared" si="367"/>
        <v>0</v>
      </c>
      <c r="FQ446" s="91">
        <f t="shared" si="367"/>
        <v>0</v>
      </c>
      <c r="FR446" s="91">
        <f t="shared" si="367"/>
        <v>0</v>
      </c>
      <c r="FS446" s="91">
        <f t="shared" si="383"/>
        <v>0</v>
      </c>
      <c r="FT446" s="91">
        <f t="shared" si="383"/>
        <v>0</v>
      </c>
      <c r="FU446" s="91">
        <f t="shared" si="383"/>
        <v>0</v>
      </c>
      <c r="FV446" s="91">
        <f t="shared" si="383"/>
        <v>0</v>
      </c>
      <c r="FW446" s="91">
        <f t="shared" si="383"/>
        <v>0</v>
      </c>
      <c r="FX446" s="91">
        <f t="shared" si="383"/>
        <v>0</v>
      </c>
      <c r="FY446" s="91">
        <f t="shared" si="383"/>
        <v>0</v>
      </c>
      <c r="FZ446" s="91">
        <f t="shared" si="383"/>
        <v>0</v>
      </c>
      <c r="GA446" s="91">
        <f t="shared" si="383"/>
        <v>0</v>
      </c>
      <c r="GB446" s="91">
        <f t="shared" si="383"/>
        <v>0</v>
      </c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</row>
    <row r="447" spans="1:213" ht="38.25">
      <c r="A447" s="68">
        <f>Данные!A447</f>
        <v>6368</v>
      </c>
      <c r="B447" s="68">
        <f>Данные!B447</f>
        <v>2020</v>
      </c>
      <c r="C447" s="68" t="str">
        <f>Данные!C447</f>
        <v>компьютерных технологий и электронного обучения</v>
      </c>
      <c r="D447" s="68" t="str">
        <f>Данные!D447</f>
        <v>Власова Елена Зотиковна</v>
      </c>
      <c r="E447" s="68" t="str">
        <f>Данные!E447</f>
        <v>доктор педагогических наук</v>
      </c>
      <c r="F447" s="68" t="str">
        <f>Данные!F447</f>
        <v>заведующий кафедрой</v>
      </c>
      <c r="G447" s="68">
        <f>Данные!G447</f>
        <v>1</v>
      </c>
      <c r="H447" s="68" t="str">
        <f>Данные!H447</f>
        <v>3 курс 2018 год/пост</v>
      </c>
      <c r="I447" s="68" t="str">
        <f>Данные!I447</f>
        <v>Модуль "Информационные технологии". Основы корпоративного электронного обучения</v>
      </c>
      <c r="J447" s="68">
        <f>Данные!J447</f>
        <v>6</v>
      </c>
      <c r="K447" s="68">
        <f>Данные!K447</f>
        <v>0</v>
      </c>
      <c r="L447" s="68">
        <f>Данные!L447</f>
        <v>0</v>
      </c>
      <c r="M447" s="16">
        <f t="shared" si="356"/>
        <v>0.6</v>
      </c>
      <c r="N447" s="16">
        <f t="shared" si="357"/>
        <v>15</v>
      </c>
      <c r="O447" s="16">
        <f t="shared" si="358"/>
        <v>16.25</v>
      </c>
      <c r="P447" s="16">
        <f t="shared" si="359"/>
        <v>16.25</v>
      </c>
      <c r="Q447" s="68">
        <f>Данные!Q447</f>
        <v>0</v>
      </c>
      <c r="R447" s="68">
        <f>Данные!R447</f>
        <v>0</v>
      </c>
      <c r="S447" s="68">
        <f>Данные!S447</f>
        <v>0</v>
      </c>
      <c r="T447" s="68">
        <f>Данные!T447</f>
        <v>0</v>
      </c>
      <c r="U447" s="68">
        <f>Данные!U447</f>
        <v>0</v>
      </c>
      <c r="V447" s="68">
        <f>Данные!V447</f>
        <v>0</v>
      </c>
      <c r="W447" s="68">
        <f>Данные!W447</f>
        <v>39</v>
      </c>
      <c r="X447" s="68">
        <f>Данные!X447</f>
        <v>2</v>
      </c>
      <c r="Y447" s="68">
        <f>Данные!Y447</f>
        <v>3</v>
      </c>
      <c r="Z447" s="68">
        <f>Данные!Z447</f>
        <v>0</v>
      </c>
      <c r="AA447" s="68" t="str">
        <f>Данные!AA447</f>
        <v>осн</v>
      </c>
      <c r="AB447" s="83">
        <f>IF(F447=$HG$3,$HH$3,IF(F447=$HG$4,$HH$4,IF(F447=$HG$5,$HH$5,IF(F447=$HG$6,$HH$6,IF(F447=$HG$7,$HH$7,IF(F447=$HG$8,$HH$8,IF(F447=$HG$9,$HH$9,IF(F447=$HG$10,$HH$10,IF(F447=$HG$11,$HH$11,IF(F447=$HG$12,$HH$12,IF(F447=$HG$13,$HH$13,IF(F447=$HG$14,$HH$14,IF(F447=$HG$15,$HH$15,)))))))))))))</f>
        <v>700</v>
      </c>
      <c r="AC447" s="84" t="str">
        <f>IF(OR($GD$4=H447,$GE$4=H447,$GF$4=H447,$GG$4=H447,$GH$4=H447,$GI$4=H447,$GJ$4=H447,$GK$4=H447,$GL$4=H447,$GM$4=H447,$GN$4=H447,$GO$4=H447,$GP$4=H447,$GQ$4=H447,$GR$4=H447,$GS$4=H447,$GT$4=H447,$GU$4=H447,$GV$4=H447,$GW$4=H447,$GX$4=H447,$GY$4=H447,$GZ$4=H447,$HA$4=H447,$HB$4=H447,$HC$4=H447,$HD$4=H447,$HE$4=H447),$GC$4,IF(OR($GD$5=H447,$GE$5=H447,$GH$5=H447,$GI$5=H447,$GL$5=H447,$GM$5=H447,$GP$5=H447,$GQ$5=H447,$GT$5=H447,$GU$5=H447,$GX$5=H447,$GY$5=H447,$HB$5=H447,$HC$5=H447),$GC$5,))</f>
        <v>Бакалавры (ИВТ)</v>
      </c>
      <c r="AD447" s="84" t="str">
        <f>IF(OR(H447=$GD$4,H447=$GE$4,H447=$GF$4,H447=$GG$4,H447=$GD$5,H447=$GE$5),$GD$1,IF(OR(H447=$GH$4,H447=$GI$4,H447=$GJ$4,H447=$GK$4,H447=$GH$5,H447=$GI$5),$GH$1,IF(OR(H447=$GL$4,H447=$GM$4,H447=$GN$4,H447=$GO$4,H447=$GL$5,H447=$GM$5),$GL$1,IF(OR(H447=$GP$4,H447=$GQ$4,H447=$GR$4,H447=$GS$4,H447=$GP$5,H447=$GQ$5),$GP$1,IF(OR(H447=$GT$4,H447=$GU$4,H447=$GV$4,H447=$GW$4,H447=$GT$5,H447=$GU$5),$GT$1,IF(OR(H447=$GX$4,H447=$GY$4,H447=$GZ$4,H447=$HA$4,H447=$GX$5,H447=$GY$5),$GX$1,IF(OR(H447=$HB$4,H447=$HC$4,H447=$HD$4,H447=$HE$4,H447=$HB$5,H447=$HC$5),$HB$1,)))))))</f>
        <v>2020/2021</v>
      </c>
      <c r="AE447" s="85">
        <f t="shared" si="360"/>
        <v>54.1</v>
      </c>
      <c r="AF447" s="85">
        <f t="shared" si="361"/>
        <v>7.7285714285714291E-2</v>
      </c>
      <c r="AG447" s="83"/>
      <c r="AH447" s="83"/>
      <c r="AI447" s="87">
        <f t="shared" si="394"/>
        <v>0</v>
      </c>
      <c r="AJ447" s="87">
        <f t="shared" si="394"/>
        <v>0</v>
      </c>
      <c r="AK447" s="87">
        <f t="shared" si="394"/>
        <v>0</v>
      </c>
      <c r="AL447" s="87">
        <f t="shared" si="394"/>
        <v>0</v>
      </c>
      <c r="AM447" s="87">
        <f t="shared" si="394"/>
        <v>0</v>
      </c>
      <c r="AN447" s="87">
        <f t="shared" si="394"/>
        <v>0</v>
      </c>
      <c r="AO447" s="87">
        <f t="shared" si="394"/>
        <v>0</v>
      </c>
      <c r="AP447" s="87">
        <f t="shared" si="394"/>
        <v>0</v>
      </c>
      <c r="AQ447" s="87">
        <f t="shared" si="394"/>
        <v>0</v>
      </c>
      <c r="AR447" s="87">
        <f t="shared" si="394"/>
        <v>0</v>
      </c>
      <c r="AS447" s="87">
        <f t="shared" si="394"/>
        <v>0</v>
      </c>
      <c r="AT447" s="87">
        <f t="shared" si="394"/>
        <v>0</v>
      </c>
      <c r="AU447" s="87">
        <f t="shared" si="394"/>
        <v>0</v>
      </c>
      <c r="AV447" s="87">
        <f t="shared" si="394"/>
        <v>0</v>
      </c>
      <c r="AW447" s="87">
        <f t="shared" si="394"/>
        <v>0</v>
      </c>
      <c r="AX447" s="87">
        <f t="shared" si="394"/>
        <v>7.7285714285714291E-2</v>
      </c>
      <c r="AY447" s="87">
        <f t="shared" si="392"/>
        <v>0</v>
      </c>
      <c r="AZ447" s="87">
        <f t="shared" si="392"/>
        <v>0</v>
      </c>
      <c r="BA447" s="87">
        <f t="shared" si="392"/>
        <v>0</v>
      </c>
      <c r="BB447" s="87">
        <f t="shared" si="392"/>
        <v>0</v>
      </c>
      <c r="BC447" s="87">
        <f t="shared" si="392"/>
        <v>0</v>
      </c>
      <c r="BD447" s="87">
        <f t="shared" si="392"/>
        <v>0</v>
      </c>
      <c r="BE447" s="87">
        <f t="shared" si="392"/>
        <v>0</v>
      </c>
      <c r="BF447" s="87">
        <f t="shared" si="392"/>
        <v>0</v>
      </c>
      <c r="BG447" s="87">
        <f t="shared" si="392"/>
        <v>0</v>
      </c>
      <c r="BH447" s="87">
        <f t="shared" si="392"/>
        <v>0</v>
      </c>
      <c r="BI447" s="87">
        <f t="shared" si="392"/>
        <v>0</v>
      </c>
      <c r="BJ447" s="87">
        <f t="shared" si="392"/>
        <v>0</v>
      </c>
      <c r="BK447" s="87">
        <f t="shared" si="392"/>
        <v>0</v>
      </c>
      <c r="BL447" s="87">
        <f t="shared" si="392"/>
        <v>0</v>
      </c>
      <c r="BM447" s="87">
        <f t="shared" si="392"/>
        <v>0</v>
      </c>
      <c r="BN447" s="87">
        <f t="shared" si="398"/>
        <v>0</v>
      </c>
      <c r="BO447" s="87">
        <f t="shared" si="398"/>
        <v>0</v>
      </c>
      <c r="BP447" s="87">
        <f t="shared" si="398"/>
        <v>0</v>
      </c>
      <c r="BQ447" s="87">
        <f t="shared" si="398"/>
        <v>0</v>
      </c>
      <c r="BR447" s="87">
        <f t="shared" si="398"/>
        <v>0</v>
      </c>
      <c r="BS447" s="87">
        <f t="shared" si="398"/>
        <v>0</v>
      </c>
      <c r="BT447" s="87">
        <f t="shared" si="398"/>
        <v>0</v>
      </c>
      <c r="BU447" s="87">
        <f t="shared" si="398"/>
        <v>0</v>
      </c>
      <c r="BV447" s="87">
        <f t="shared" si="398"/>
        <v>0</v>
      </c>
      <c r="BW447" s="87">
        <f t="shared" si="398"/>
        <v>0</v>
      </c>
      <c r="BX447" s="87">
        <f t="shared" si="398"/>
        <v>0</v>
      </c>
      <c r="BY447" s="87">
        <f t="shared" si="398"/>
        <v>0</v>
      </c>
      <c r="BZ447" s="87">
        <f t="shared" si="398"/>
        <v>0</v>
      </c>
      <c r="CA447" s="87">
        <f t="shared" si="398"/>
        <v>0</v>
      </c>
      <c r="CB447" s="87">
        <f t="shared" si="398"/>
        <v>0</v>
      </c>
      <c r="CC447" s="87">
        <f t="shared" si="398"/>
        <v>0</v>
      </c>
      <c r="CD447" s="87">
        <f t="shared" si="396"/>
        <v>0</v>
      </c>
      <c r="CE447" s="87">
        <f t="shared" si="396"/>
        <v>0</v>
      </c>
      <c r="CF447" s="87">
        <f t="shared" si="396"/>
        <v>0</v>
      </c>
      <c r="CG447" s="87">
        <f t="shared" si="396"/>
        <v>0</v>
      </c>
      <c r="CH447" s="87">
        <f t="shared" si="396"/>
        <v>0</v>
      </c>
      <c r="CI447" s="87">
        <f t="shared" si="396"/>
        <v>0</v>
      </c>
      <c r="CJ447" s="87">
        <f t="shared" si="396"/>
        <v>0</v>
      </c>
      <c r="CK447" s="87">
        <f t="shared" si="396"/>
        <v>0</v>
      </c>
      <c r="CL447" s="87">
        <f t="shared" si="396"/>
        <v>0</v>
      </c>
      <c r="CM447" s="87">
        <f t="shared" si="396"/>
        <v>0</v>
      </c>
      <c r="CN447" s="87">
        <f t="shared" si="396"/>
        <v>0</v>
      </c>
      <c r="CO447" s="87">
        <f t="shared" si="396"/>
        <v>0</v>
      </c>
      <c r="CP447" s="87">
        <f t="shared" si="396"/>
        <v>0</v>
      </c>
      <c r="CQ447" s="87">
        <f t="shared" si="396"/>
        <v>0</v>
      </c>
      <c r="CR447" s="87">
        <f t="shared" si="396"/>
        <v>0</v>
      </c>
      <c r="CS447" s="87">
        <f t="shared" si="366"/>
        <v>0</v>
      </c>
      <c r="CT447" s="87">
        <f t="shared" si="366"/>
        <v>0</v>
      </c>
      <c r="CU447" s="87">
        <f t="shared" si="366"/>
        <v>0</v>
      </c>
      <c r="CV447" s="87">
        <f t="shared" si="382"/>
        <v>0</v>
      </c>
      <c r="CW447" s="87">
        <f t="shared" si="382"/>
        <v>0</v>
      </c>
      <c r="CX447" s="87">
        <f t="shared" si="382"/>
        <v>0</v>
      </c>
      <c r="CY447" s="87">
        <f t="shared" si="382"/>
        <v>0</v>
      </c>
      <c r="CZ447" s="87">
        <f t="shared" si="382"/>
        <v>0</v>
      </c>
      <c r="DA447" s="87">
        <f t="shared" si="382"/>
        <v>0</v>
      </c>
      <c r="DB447" s="87">
        <f t="shared" si="382"/>
        <v>0</v>
      </c>
      <c r="DC447" s="87">
        <f t="shared" si="382"/>
        <v>0</v>
      </c>
      <c r="DD447" s="87">
        <f t="shared" si="382"/>
        <v>0</v>
      </c>
      <c r="DE447" s="87">
        <f t="shared" si="382"/>
        <v>0</v>
      </c>
      <c r="DF447" s="91">
        <f t="shared" si="395"/>
        <v>0</v>
      </c>
      <c r="DG447" s="91">
        <f t="shared" si="395"/>
        <v>0</v>
      </c>
      <c r="DH447" s="91">
        <f t="shared" si="395"/>
        <v>0</v>
      </c>
      <c r="DI447" s="91">
        <f t="shared" si="395"/>
        <v>0</v>
      </c>
      <c r="DJ447" s="91">
        <f t="shared" si="395"/>
        <v>0</v>
      </c>
      <c r="DK447" s="91">
        <f t="shared" si="395"/>
        <v>0</v>
      </c>
      <c r="DL447" s="91">
        <f t="shared" si="395"/>
        <v>0</v>
      </c>
      <c r="DM447" s="91">
        <f t="shared" si="395"/>
        <v>0</v>
      </c>
      <c r="DN447" s="91">
        <f t="shared" si="395"/>
        <v>0</v>
      </c>
      <c r="DO447" s="91">
        <f t="shared" si="395"/>
        <v>0</v>
      </c>
      <c r="DP447" s="91">
        <f t="shared" si="395"/>
        <v>0</v>
      </c>
      <c r="DQ447" s="91">
        <f t="shared" si="395"/>
        <v>0</v>
      </c>
      <c r="DR447" s="91">
        <f t="shared" si="395"/>
        <v>0</v>
      </c>
      <c r="DS447" s="91">
        <f t="shared" si="395"/>
        <v>0</v>
      </c>
      <c r="DT447" s="91">
        <f t="shared" si="395"/>
        <v>0</v>
      </c>
      <c r="DU447" s="91">
        <f t="shared" si="395"/>
        <v>163.6</v>
      </c>
      <c r="DV447" s="91">
        <f t="shared" si="393"/>
        <v>0</v>
      </c>
      <c r="DW447" s="91">
        <f t="shared" si="393"/>
        <v>0</v>
      </c>
      <c r="DX447" s="91">
        <f t="shared" si="393"/>
        <v>0</v>
      </c>
      <c r="DY447" s="91">
        <f t="shared" si="393"/>
        <v>0</v>
      </c>
      <c r="DZ447" s="91">
        <f t="shared" si="393"/>
        <v>0</v>
      </c>
      <c r="EA447" s="91">
        <f t="shared" si="393"/>
        <v>0</v>
      </c>
      <c r="EB447" s="91">
        <f t="shared" si="393"/>
        <v>0</v>
      </c>
      <c r="EC447" s="91">
        <f t="shared" si="393"/>
        <v>0</v>
      </c>
      <c r="ED447" s="91">
        <f t="shared" si="393"/>
        <v>0</v>
      </c>
      <c r="EE447" s="91">
        <f t="shared" si="393"/>
        <v>0</v>
      </c>
      <c r="EF447" s="91">
        <f t="shared" si="393"/>
        <v>0</v>
      </c>
      <c r="EG447" s="91">
        <f t="shared" si="393"/>
        <v>0</v>
      </c>
      <c r="EH447" s="91">
        <f t="shared" si="393"/>
        <v>0</v>
      </c>
      <c r="EI447" s="91">
        <f t="shared" si="393"/>
        <v>0</v>
      </c>
      <c r="EJ447" s="91">
        <f t="shared" si="393"/>
        <v>0</v>
      </c>
      <c r="EK447" s="91">
        <f t="shared" si="399"/>
        <v>0</v>
      </c>
      <c r="EL447" s="91">
        <f t="shared" si="399"/>
        <v>0</v>
      </c>
      <c r="EM447" s="91">
        <f t="shared" si="399"/>
        <v>0</v>
      </c>
      <c r="EN447" s="91">
        <f t="shared" si="399"/>
        <v>0</v>
      </c>
      <c r="EO447" s="91">
        <f t="shared" si="399"/>
        <v>0</v>
      </c>
      <c r="EP447" s="91">
        <f t="shared" si="399"/>
        <v>0</v>
      </c>
      <c r="EQ447" s="91">
        <f t="shared" si="399"/>
        <v>0</v>
      </c>
      <c r="ER447" s="91">
        <f t="shared" si="399"/>
        <v>0</v>
      </c>
      <c r="ES447" s="91">
        <f t="shared" si="399"/>
        <v>0</v>
      </c>
      <c r="ET447" s="91">
        <f t="shared" si="399"/>
        <v>0</v>
      </c>
      <c r="EU447" s="91">
        <f t="shared" si="399"/>
        <v>0</v>
      </c>
      <c r="EV447" s="91">
        <f t="shared" si="399"/>
        <v>0</v>
      </c>
      <c r="EW447" s="91">
        <f t="shared" si="399"/>
        <v>0</v>
      </c>
      <c r="EX447" s="91">
        <f t="shared" si="399"/>
        <v>0</v>
      </c>
      <c r="EY447" s="91">
        <f t="shared" si="399"/>
        <v>0</v>
      </c>
      <c r="EZ447" s="91">
        <f t="shared" si="399"/>
        <v>0</v>
      </c>
      <c r="FA447" s="91">
        <f t="shared" si="397"/>
        <v>0</v>
      </c>
      <c r="FB447" s="91">
        <f t="shared" si="397"/>
        <v>0</v>
      </c>
      <c r="FC447" s="91">
        <f t="shared" si="397"/>
        <v>0</v>
      </c>
      <c r="FD447" s="91">
        <f t="shared" si="397"/>
        <v>0</v>
      </c>
      <c r="FE447" s="91">
        <f t="shared" si="397"/>
        <v>0</v>
      </c>
      <c r="FF447" s="91">
        <f t="shared" si="397"/>
        <v>0</v>
      </c>
      <c r="FG447" s="91">
        <f t="shared" si="397"/>
        <v>0</v>
      </c>
      <c r="FH447" s="91">
        <f t="shared" si="397"/>
        <v>0</v>
      </c>
      <c r="FI447" s="91">
        <f t="shared" si="397"/>
        <v>0</v>
      </c>
      <c r="FJ447" s="91">
        <f t="shared" si="397"/>
        <v>0</v>
      </c>
      <c r="FK447" s="91">
        <f t="shared" si="397"/>
        <v>0</v>
      </c>
      <c r="FL447" s="91">
        <f t="shared" si="397"/>
        <v>0</v>
      </c>
      <c r="FM447" s="91">
        <f t="shared" si="397"/>
        <v>0</v>
      </c>
      <c r="FN447" s="91">
        <f t="shared" si="397"/>
        <v>0</v>
      </c>
      <c r="FO447" s="91">
        <f t="shared" si="397"/>
        <v>0</v>
      </c>
      <c r="FP447" s="91">
        <f t="shared" si="367"/>
        <v>0</v>
      </c>
      <c r="FQ447" s="91">
        <f t="shared" si="367"/>
        <v>0</v>
      </c>
      <c r="FR447" s="91">
        <f t="shared" si="367"/>
        <v>0</v>
      </c>
      <c r="FS447" s="91">
        <f t="shared" si="383"/>
        <v>0</v>
      </c>
      <c r="FT447" s="91">
        <f t="shared" si="383"/>
        <v>0</v>
      </c>
      <c r="FU447" s="91">
        <f t="shared" si="383"/>
        <v>0</v>
      </c>
      <c r="FV447" s="91">
        <f t="shared" si="383"/>
        <v>0</v>
      </c>
      <c r="FW447" s="91">
        <f t="shared" si="383"/>
        <v>0</v>
      </c>
      <c r="FX447" s="91">
        <f t="shared" si="383"/>
        <v>0</v>
      </c>
      <c r="FY447" s="91">
        <f t="shared" si="383"/>
        <v>0</v>
      </c>
      <c r="FZ447" s="91">
        <f t="shared" si="383"/>
        <v>0</v>
      </c>
      <c r="GA447" s="91">
        <f t="shared" si="383"/>
        <v>0</v>
      </c>
      <c r="GB447" s="91">
        <f t="shared" si="383"/>
        <v>0</v>
      </c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</row>
    <row r="448" spans="1:213" ht="38.25">
      <c r="A448" s="68">
        <f>Данные!A448</f>
        <v>6368</v>
      </c>
      <c r="B448" s="68">
        <f>Данные!B448</f>
        <v>2020</v>
      </c>
      <c r="C448" s="68" t="str">
        <f>Данные!C448</f>
        <v>компьютерных технологий и электронного обучения</v>
      </c>
      <c r="D448" s="68" t="str">
        <f>Данные!D448</f>
        <v>Воробьев Владимир Иванович</v>
      </c>
      <c r="E448" s="68" t="str">
        <f>Данные!E448</f>
        <v>доктор технических наук</v>
      </c>
      <c r="F448" s="68" t="str">
        <f>Данные!F448</f>
        <v>внешний</v>
      </c>
      <c r="G448" s="68">
        <f>Данные!G448</f>
        <v>1</v>
      </c>
      <c r="H448" s="68" t="str">
        <f>Данные!H448</f>
        <v>3 курс 2018 год/пост</v>
      </c>
      <c r="I448" s="68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68">
        <f>Данные!J448</f>
        <v>18</v>
      </c>
      <c r="K448" s="68">
        <f>Данные!K448</f>
        <v>0</v>
      </c>
      <c r="L448" s="68">
        <f>Данные!L448</f>
        <v>0</v>
      </c>
      <c r="M448" s="16">
        <f t="shared" si="356"/>
        <v>1.8</v>
      </c>
      <c r="N448" s="16">
        <f t="shared" si="357"/>
        <v>15</v>
      </c>
      <c r="O448" s="16">
        <f t="shared" si="358"/>
        <v>16.25</v>
      </c>
      <c r="P448" s="16">
        <f t="shared" si="359"/>
        <v>16.25</v>
      </c>
      <c r="Q448" s="68">
        <f>Данные!Q448</f>
        <v>36</v>
      </c>
      <c r="R448" s="68">
        <f>Данные!R448</f>
        <v>0</v>
      </c>
      <c r="S448" s="68">
        <f>Данные!S448</f>
        <v>0</v>
      </c>
      <c r="T448" s="68">
        <f>Данные!T448</f>
        <v>0</v>
      </c>
      <c r="U448" s="68">
        <f>Данные!U448</f>
        <v>0</v>
      </c>
      <c r="V448" s="68">
        <f>Данные!V448</f>
        <v>0</v>
      </c>
      <c r="W448" s="68">
        <f>Данные!W448</f>
        <v>39</v>
      </c>
      <c r="X448" s="68">
        <f>Данные!X448</f>
        <v>2</v>
      </c>
      <c r="Y448" s="68">
        <f>Данные!Y448</f>
        <v>3</v>
      </c>
      <c r="Z448" s="68">
        <f>Данные!Z448</f>
        <v>0</v>
      </c>
      <c r="AA448" s="68">
        <f>Данные!AA448</f>
        <v>0</v>
      </c>
      <c r="AB448" s="83">
        <f>IF(F448=$HG$3,$HH$3,IF(F448=$HG$4,$HH$4,IF(F448=$HG$5,$HH$5,IF(F448=$HG$6,$HH$6,IF(F448=$HG$7,$HH$7,IF(F448=$HG$8,$HH$8,IF(F448=$HG$9,$HH$9,IF(F448=$HG$10,$HH$10,IF(F448=$HG$11,$HH$11,IF(F448=$HG$12,$HH$12,IF(F448=$HG$13,$HH$13,IF(F448=$HG$14,$HH$14,IF(F448=$HG$15,$HH$15,)))))))))))))</f>
        <v>900</v>
      </c>
      <c r="AC448" s="84" t="str">
        <f>IF(OR($GD$4=H448,$GE$4=H448,$GF$4=H448,$GG$4=H448,$GH$4=H448,$GI$4=H448,$GJ$4=H448,$GK$4=H448,$GL$4=H448,$GM$4=H448,$GN$4=H448,$GO$4=H448,$GP$4=H448,$GQ$4=H448,$GR$4=H448,$GS$4=H448,$GT$4=H448,$GU$4=H448,$GV$4=H448,$GW$4=H448,$GX$4=H448,$GY$4=H448,$GZ$4=H448,$HA$4=H448,$HB$4=H448,$HC$4=H448,$HD$4=H448,$HE$4=H448),$GC$4,IF(OR($GD$5=H448,$GE$5=H448,$GH$5=H448,$GI$5=H448,$GL$5=H448,$GM$5=H448,$GP$5=H448,$GQ$5=H448,$GT$5=H448,$GU$5=H448,$GX$5=H448,$GY$5=H448,$HB$5=H448,$HC$5=H448),$GC$5,))</f>
        <v>Бакалавры (ИВТ)</v>
      </c>
      <c r="AD448" s="84" t="str">
        <f>IF(OR(H448=$GD$4,H448=$GE$4,H448=$GF$4,H448=$GG$4,H448=$GD$5,H448=$GE$5),$GD$1,IF(OR(H448=$GH$4,H448=$GI$4,H448=$GJ$4,H448=$GK$4,H448=$GH$5,H448=$GI$5),$GH$1,IF(OR(H448=$GL$4,H448=$GM$4,H448=$GN$4,H448=$GO$4,H448=$GL$5,H448=$GM$5),$GL$1,IF(OR(H448=$GP$4,H448=$GQ$4,H448=$GR$4,H448=$GS$4,H448=$GP$5,H448=$GQ$5),$GP$1,IF(OR(H448=$GT$4,H448=$GU$4,H448=$GV$4,H448=$GW$4,H448=$GT$5,H448=$GU$5),$GT$1,IF(OR(H448=$GX$4,H448=$GY$4,H448=$GZ$4,H448=$HA$4,H448=$GX$5,H448=$GY$5),$GX$1,IF(OR(H448=$HB$4,H448=$HC$4,H448=$HD$4,H448=$HE$4,H448=$HB$5,H448=$HC$5),$HB$1,)))))))</f>
        <v>2020/2021</v>
      </c>
      <c r="AE448" s="85">
        <f t="shared" si="360"/>
        <v>103.3</v>
      </c>
      <c r="AF448" s="85">
        <f t="shared" si="361"/>
        <v>0.11477777777777777</v>
      </c>
      <c r="AG448" s="83"/>
      <c r="AH448" s="83"/>
      <c r="AI448" s="87">
        <f t="shared" si="394"/>
        <v>0</v>
      </c>
      <c r="AJ448" s="87">
        <f t="shared" si="394"/>
        <v>0</v>
      </c>
      <c r="AK448" s="87">
        <f t="shared" si="394"/>
        <v>0</v>
      </c>
      <c r="AL448" s="87">
        <f t="shared" si="394"/>
        <v>0</v>
      </c>
      <c r="AM448" s="87">
        <f t="shared" si="394"/>
        <v>0</v>
      </c>
      <c r="AN448" s="87">
        <f t="shared" si="394"/>
        <v>0</v>
      </c>
      <c r="AO448" s="87">
        <f t="shared" si="394"/>
        <v>0</v>
      </c>
      <c r="AP448" s="87">
        <f t="shared" si="394"/>
        <v>0</v>
      </c>
      <c r="AQ448" s="87">
        <f t="shared" si="394"/>
        <v>0</v>
      </c>
      <c r="AR448" s="87">
        <f t="shared" si="394"/>
        <v>0</v>
      </c>
      <c r="AS448" s="87">
        <f t="shared" si="394"/>
        <v>0</v>
      </c>
      <c r="AT448" s="87">
        <f t="shared" si="394"/>
        <v>0</v>
      </c>
      <c r="AU448" s="87">
        <f t="shared" si="394"/>
        <v>0</v>
      </c>
      <c r="AV448" s="87">
        <f t="shared" si="394"/>
        <v>0</v>
      </c>
      <c r="AW448" s="87">
        <f t="shared" si="394"/>
        <v>0</v>
      </c>
      <c r="AX448" s="87">
        <f t="shared" si="394"/>
        <v>0</v>
      </c>
      <c r="AY448" s="87">
        <f t="shared" si="392"/>
        <v>0.11477777777777777</v>
      </c>
      <c r="AZ448" s="87">
        <f t="shared" si="392"/>
        <v>0</v>
      </c>
      <c r="BA448" s="87">
        <f t="shared" si="392"/>
        <v>0</v>
      </c>
      <c r="BB448" s="87">
        <f t="shared" si="392"/>
        <v>0</v>
      </c>
      <c r="BC448" s="87">
        <f t="shared" si="392"/>
        <v>0</v>
      </c>
      <c r="BD448" s="87">
        <f t="shared" si="392"/>
        <v>0</v>
      </c>
      <c r="BE448" s="87">
        <f t="shared" si="392"/>
        <v>0</v>
      </c>
      <c r="BF448" s="87">
        <f t="shared" si="392"/>
        <v>0</v>
      </c>
      <c r="BG448" s="87">
        <f t="shared" si="392"/>
        <v>0</v>
      </c>
      <c r="BH448" s="87">
        <f t="shared" si="392"/>
        <v>0</v>
      </c>
      <c r="BI448" s="87">
        <f t="shared" si="392"/>
        <v>0</v>
      </c>
      <c r="BJ448" s="87">
        <f t="shared" si="392"/>
        <v>0</v>
      </c>
      <c r="BK448" s="87">
        <f t="shared" si="392"/>
        <v>0</v>
      </c>
      <c r="BL448" s="87">
        <f t="shared" si="392"/>
        <v>0</v>
      </c>
      <c r="BM448" s="87">
        <f t="shared" si="392"/>
        <v>0</v>
      </c>
      <c r="BN448" s="87">
        <f t="shared" si="398"/>
        <v>0</v>
      </c>
      <c r="BO448" s="87">
        <f t="shared" si="398"/>
        <v>0</v>
      </c>
      <c r="BP448" s="87">
        <f t="shared" si="398"/>
        <v>0</v>
      </c>
      <c r="BQ448" s="87">
        <f t="shared" si="398"/>
        <v>0</v>
      </c>
      <c r="BR448" s="87">
        <f t="shared" si="398"/>
        <v>0</v>
      </c>
      <c r="BS448" s="87">
        <f t="shared" si="398"/>
        <v>0</v>
      </c>
      <c r="BT448" s="87">
        <f t="shared" si="398"/>
        <v>0</v>
      </c>
      <c r="BU448" s="87">
        <f t="shared" si="398"/>
        <v>0</v>
      </c>
      <c r="BV448" s="87">
        <f t="shared" si="398"/>
        <v>0</v>
      </c>
      <c r="BW448" s="87">
        <f t="shared" si="398"/>
        <v>0</v>
      </c>
      <c r="BX448" s="87">
        <f t="shared" si="398"/>
        <v>0</v>
      </c>
      <c r="BY448" s="87">
        <f t="shared" si="398"/>
        <v>0</v>
      </c>
      <c r="BZ448" s="87">
        <f t="shared" si="398"/>
        <v>0</v>
      </c>
      <c r="CA448" s="87">
        <f t="shared" si="398"/>
        <v>0</v>
      </c>
      <c r="CB448" s="87">
        <f t="shared" si="398"/>
        <v>0</v>
      </c>
      <c r="CC448" s="87">
        <f t="shared" si="398"/>
        <v>0</v>
      </c>
      <c r="CD448" s="87">
        <f t="shared" si="396"/>
        <v>0</v>
      </c>
      <c r="CE448" s="87">
        <f t="shared" si="396"/>
        <v>0</v>
      </c>
      <c r="CF448" s="87">
        <f t="shared" si="396"/>
        <v>0</v>
      </c>
      <c r="CG448" s="87">
        <f t="shared" si="396"/>
        <v>0</v>
      </c>
      <c r="CH448" s="87">
        <f t="shared" si="396"/>
        <v>0</v>
      </c>
      <c r="CI448" s="87">
        <f t="shared" si="396"/>
        <v>0</v>
      </c>
      <c r="CJ448" s="87">
        <f t="shared" si="396"/>
        <v>0</v>
      </c>
      <c r="CK448" s="87">
        <f t="shared" si="396"/>
        <v>0</v>
      </c>
      <c r="CL448" s="87">
        <f t="shared" si="396"/>
        <v>0</v>
      </c>
      <c r="CM448" s="87">
        <f t="shared" si="396"/>
        <v>0</v>
      </c>
      <c r="CN448" s="87">
        <f t="shared" si="396"/>
        <v>0</v>
      </c>
      <c r="CO448" s="87">
        <f t="shared" si="396"/>
        <v>0</v>
      </c>
      <c r="CP448" s="87">
        <f t="shared" si="396"/>
        <v>0</v>
      </c>
      <c r="CQ448" s="87">
        <f t="shared" si="396"/>
        <v>0</v>
      </c>
      <c r="CR448" s="87">
        <f t="shared" si="396"/>
        <v>0</v>
      </c>
      <c r="CS448" s="87">
        <f t="shared" si="366"/>
        <v>0</v>
      </c>
      <c r="CT448" s="87">
        <f t="shared" si="366"/>
        <v>0</v>
      </c>
      <c r="CU448" s="87">
        <f t="shared" si="366"/>
        <v>0</v>
      </c>
      <c r="CV448" s="87">
        <f t="shared" si="382"/>
        <v>0</v>
      </c>
      <c r="CW448" s="87">
        <f t="shared" si="382"/>
        <v>0</v>
      </c>
      <c r="CX448" s="87">
        <f t="shared" si="382"/>
        <v>0</v>
      </c>
      <c r="CY448" s="87">
        <f t="shared" si="382"/>
        <v>0</v>
      </c>
      <c r="CZ448" s="87">
        <f t="shared" si="382"/>
        <v>0</v>
      </c>
      <c r="DA448" s="87">
        <f t="shared" si="382"/>
        <v>0</v>
      </c>
      <c r="DB448" s="87">
        <f t="shared" si="382"/>
        <v>0</v>
      </c>
      <c r="DC448" s="87">
        <f t="shared" si="382"/>
        <v>0</v>
      </c>
      <c r="DD448" s="87">
        <f t="shared" si="382"/>
        <v>0</v>
      </c>
      <c r="DE448" s="87">
        <f t="shared" si="382"/>
        <v>0</v>
      </c>
      <c r="DF448" s="91">
        <f t="shared" si="395"/>
        <v>0</v>
      </c>
      <c r="DG448" s="91">
        <f t="shared" si="395"/>
        <v>0</v>
      </c>
      <c r="DH448" s="91">
        <f t="shared" si="395"/>
        <v>0</v>
      </c>
      <c r="DI448" s="91">
        <f t="shared" si="395"/>
        <v>0</v>
      </c>
      <c r="DJ448" s="91">
        <f t="shared" si="395"/>
        <v>0</v>
      </c>
      <c r="DK448" s="91">
        <f t="shared" si="395"/>
        <v>0</v>
      </c>
      <c r="DL448" s="91">
        <f t="shared" si="395"/>
        <v>0</v>
      </c>
      <c r="DM448" s="91">
        <f t="shared" si="395"/>
        <v>0</v>
      </c>
      <c r="DN448" s="91">
        <f t="shared" si="395"/>
        <v>0</v>
      </c>
      <c r="DO448" s="91">
        <f t="shared" si="395"/>
        <v>0</v>
      </c>
      <c r="DP448" s="91">
        <f t="shared" si="395"/>
        <v>0</v>
      </c>
      <c r="DQ448" s="91">
        <f t="shared" si="395"/>
        <v>0</v>
      </c>
      <c r="DR448" s="91">
        <f t="shared" si="395"/>
        <v>0</v>
      </c>
      <c r="DS448" s="91">
        <f t="shared" si="395"/>
        <v>0</v>
      </c>
      <c r="DT448" s="91">
        <f t="shared" si="395"/>
        <v>0</v>
      </c>
      <c r="DU448" s="91">
        <f t="shared" si="395"/>
        <v>0</v>
      </c>
      <c r="DV448" s="91">
        <f t="shared" si="393"/>
        <v>163.6</v>
      </c>
      <c r="DW448" s="91">
        <f t="shared" si="393"/>
        <v>0</v>
      </c>
      <c r="DX448" s="91">
        <f t="shared" si="393"/>
        <v>0</v>
      </c>
      <c r="DY448" s="91">
        <f t="shared" si="393"/>
        <v>0</v>
      </c>
      <c r="DZ448" s="91">
        <f t="shared" si="393"/>
        <v>0</v>
      </c>
      <c r="EA448" s="91">
        <f t="shared" si="393"/>
        <v>0</v>
      </c>
      <c r="EB448" s="91">
        <f t="shared" si="393"/>
        <v>0</v>
      </c>
      <c r="EC448" s="91">
        <f t="shared" si="393"/>
        <v>0</v>
      </c>
      <c r="ED448" s="91">
        <f t="shared" si="393"/>
        <v>0</v>
      </c>
      <c r="EE448" s="91">
        <f t="shared" si="393"/>
        <v>0</v>
      </c>
      <c r="EF448" s="91">
        <f t="shared" si="393"/>
        <v>0</v>
      </c>
      <c r="EG448" s="91">
        <f t="shared" si="393"/>
        <v>0</v>
      </c>
      <c r="EH448" s="91">
        <f t="shared" si="393"/>
        <v>0</v>
      </c>
      <c r="EI448" s="91">
        <f t="shared" si="393"/>
        <v>0</v>
      </c>
      <c r="EJ448" s="91">
        <f t="shared" si="393"/>
        <v>0</v>
      </c>
      <c r="EK448" s="91">
        <f t="shared" si="399"/>
        <v>0</v>
      </c>
      <c r="EL448" s="91">
        <f t="shared" si="399"/>
        <v>0</v>
      </c>
      <c r="EM448" s="91">
        <f t="shared" si="399"/>
        <v>0</v>
      </c>
      <c r="EN448" s="91">
        <f t="shared" si="399"/>
        <v>0</v>
      </c>
      <c r="EO448" s="91">
        <f t="shared" si="399"/>
        <v>0</v>
      </c>
      <c r="EP448" s="91">
        <f t="shared" si="399"/>
        <v>0</v>
      </c>
      <c r="EQ448" s="91">
        <f t="shared" si="399"/>
        <v>0</v>
      </c>
      <c r="ER448" s="91">
        <f t="shared" si="399"/>
        <v>0</v>
      </c>
      <c r="ES448" s="91">
        <f t="shared" si="399"/>
        <v>0</v>
      </c>
      <c r="ET448" s="91">
        <f t="shared" si="399"/>
        <v>0</v>
      </c>
      <c r="EU448" s="91">
        <f t="shared" si="399"/>
        <v>0</v>
      </c>
      <c r="EV448" s="91">
        <f t="shared" si="399"/>
        <v>0</v>
      </c>
      <c r="EW448" s="91">
        <f t="shared" si="399"/>
        <v>0</v>
      </c>
      <c r="EX448" s="91">
        <f t="shared" si="399"/>
        <v>0</v>
      </c>
      <c r="EY448" s="91">
        <f t="shared" si="399"/>
        <v>0</v>
      </c>
      <c r="EZ448" s="91">
        <f t="shared" si="399"/>
        <v>0</v>
      </c>
      <c r="FA448" s="91">
        <f t="shared" si="397"/>
        <v>0</v>
      </c>
      <c r="FB448" s="91">
        <f t="shared" si="397"/>
        <v>0</v>
      </c>
      <c r="FC448" s="91">
        <f t="shared" si="397"/>
        <v>0</v>
      </c>
      <c r="FD448" s="91">
        <f t="shared" si="397"/>
        <v>0</v>
      </c>
      <c r="FE448" s="91">
        <f t="shared" si="397"/>
        <v>0</v>
      </c>
      <c r="FF448" s="91">
        <f t="shared" si="397"/>
        <v>0</v>
      </c>
      <c r="FG448" s="91">
        <f t="shared" si="397"/>
        <v>0</v>
      </c>
      <c r="FH448" s="91">
        <f t="shared" si="397"/>
        <v>0</v>
      </c>
      <c r="FI448" s="91">
        <f t="shared" si="397"/>
        <v>0</v>
      </c>
      <c r="FJ448" s="91">
        <f t="shared" si="397"/>
        <v>0</v>
      </c>
      <c r="FK448" s="91">
        <f t="shared" si="397"/>
        <v>0</v>
      </c>
      <c r="FL448" s="91">
        <f t="shared" si="397"/>
        <v>0</v>
      </c>
      <c r="FM448" s="91">
        <f t="shared" si="397"/>
        <v>0</v>
      </c>
      <c r="FN448" s="91">
        <f t="shared" si="397"/>
        <v>0</v>
      </c>
      <c r="FO448" s="91">
        <f t="shared" si="397"/>
        <v>0</v>
      </c>
      <c r="FP448" s="91">
        <f t="shared" si="367"/>
        <v>0</v>
      </c>
      <c r="FQ448" s="91">
        <f t="shared" si="367"/>
        <v>0</v>
      </c>
      <c r="FR448" s="91">
        <f t="shared" si="367"/>
        <v>0</v>
      </c>
      <c r="FS448" s="91">
        <f t="shared" si="383"/>
        <v>0</v>
      </c>
      <c r="FT448" s="91">
        <f t="shared" si="383"/>
        <v>0</v>
      </c>
      <c r="FU448" s="91">
        <f t="shared" si="383"/>
        <v>0</v>
      </c>
      <c r="FV448" s="91">
        <f t="shared" si="383"/>
        <v>0</v>
      </c>
      <c r="FW448" s="91">
        <f t="shared" si="383"/>
        <v>0</v>
      </c>
      <c r="FX448" s="91">
        <f t="shared" si="383"/>
        <v>0</v>
      </c>
      <c r="FY448" s="91">
        <f t="shared" si="383"/>
        <v>0</v>
      </c>
      <c r="FZ448" s="91">
        <f t="shared" si="383"/>
        <v>0</v>
      </c>
      <c r="GA448" s="91">
        <f t="shared" si="383"/>
        <v>0</v>
      </c>
      <c r="GB448" s="91">
        <f t="shared" si="383"/>
        <v>0</v>
      </c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</row>
    <row r="449" spans="1:213" ht="38.25">
      <c r="A449" s="68">
        <f>Данные!A449</f>
        <v>6368</v>
      </c>
      <c r="B449" s="68">
        <f>Данные!B449</f>
        <v>2020</v>
      </c>
      <c r="C449" s="68" t="str">
        <f>Данные!C449</f>
        <v>компьютерных технологий и электронного обучения</v>
      </c>
      <c r="D449" s="68" t="str">
        <f>Данные!D449</f>
        <v>Государев Илья Борисович</v>
      </c>
      <c r="E449" s="68" t="str">
        <f>Данные!E449</f>
        <v>кандидат педагогических наук</v>
      </c>
      <c r="F449" s="68" t="str">
        <f>Данные!F449</f>
        <v>доцент</v>
      </c>
      <c r="G449" s="68">
        <f>Данные!G449</f>
        <v>1</v>
      </c>
      <c r="H449" s="68" t="str">
        <f>Данные!H449</f>
        <v>3 курс 2018 год/пост</v>
      </c>
      <c r="I449" s="68" t="str">
        <f>Данные!I449</f>
        <v>Модуль "Информационные технологии". Информационные технологии в изучении иностранных языков</v>
      </c>
      <c r="J449" s="68">
        <f>Данные!J449</f>
        <v>0</v>
      </c>
      <c r="K449" s="68">
        <f>Данные!K449</f>
        <v>0</v>
      </c>
      <c r="L449" s="68">
        <f>Данные!L449</f>
        <v>108</v>
      </c>
      <c r="M449" s="16">
        <f t="shared" si="356"/>
        <v>10.8</v>
      </c>
      <c r="N449" s="16">
        <f t="shared" si="357"/>
        <v>15</v>
      </c>
      <c r="O449" s="16">
        <f t="shared" si="358"/>
        <v>16.25</v>
      </c>
      <c r="P449" s="16">
        <f t="shared" si="359"/>
        <v>16.25</v>
      </c>
      <c r="Q449" s="68">
        <f>Данные!Q449</f>
        <v>0</v>
      </c>
      <c r="R449" s="68">
        <f>Данные!R449</f>
        <v>0</v>
      </c>
      <c r="S449" s="68">
        <f>Данные!S449</f>
        <v>0</v>
      </c>
      <c r="T449" s="68">
        <f>Данные!T449</f>
        <v>0</v>
      </c>
      <c r="U449" s="68">
        <f>Данные!U449</f>
        <v>0</v>
      </c>
      <c r="V449" s="68">
        <f>Данные!V449</f>
        <v>0</v>
      </c>
      <c r="W449" s="68">
        <f>Данные!W449</f>
        <v>39</v>
      </c>
      <c r="X449" s="68">
        <f>Данные!X449</f>
        <v>2</v>
      </c>
      <c r="Y449" s="68">
        <f>Данные!Y449</f>
        <v>3</v>
      </c>
      <c r="Z449" s="68">
        <f>Данные!Z449</f>
        <v>0</v>
      </c>
      <c r="AA449" s="68" t="str">
        <f>Данные!AA449</f>
        <v>осн</v>
      </c>
      <c r="AB449" s="83">
        <f>IF(F449=$HG$3,$HH$3,IF(F449=$HG$4,$HH$4,IF(F449=$HG$5,$HH$5,IF(F449=$HG$6,$HH$6,IF(F449=$HG$7,$HH$7,IF(F449=$HG$8,$HH$8,IF(F449=$HG$9,$HH$9,IF(F449=$HG$10,$HH$10,IF(F449=$HG$11,$HH$11,IF(F449=$HG$12,$HH$12,IF(F449=$HG$13,$HH$13,IF(F449=$HG$14,$HH$14,IF(F449=$HG$15,$HH$15,)))))))))))))</f>
        <v>800</v>
      </c>
      <c r="AC449" s="84" t="str">
        <f>IF(OR($GD$4=H449,$GE$4=H449,$GF$4=H449,$GG$4=H449,$GH$4=H449,$GI$4=H449,$GJ$4=H449,$GK$4=H449,$GL$4=H449,$GM$4=H449,$GN$4=H449,$GO$4=H449,$GP$4=H449,$GQ$4=H449,$GR$4=H449,$GS$4=H449,$GT$4=H449,$GU$4=H449,$GV$4=H449,$GW$4=H449,$GX$4=H449,$GY$4=H449,$GZ$4=H449,$HA$4=H449,$HB$4=H449,$HC$4=H449,$HD$4=H449,$HE$4=H449),$GC$4,IF(OR($GD$5=H449,$GE$5=H449,$GH$5=H449,$GI$5=H449,$GL$5=H449,$GM$5=H449,$GP$5=H449,$GQ$5=H449,$GT$5=H449,$GU$5=H449,$GX$5=H449,$GY$5=H449,$HB$5=H449,$HC$5=H449),$GC$5,))</f>
        <v>Бакалавры (ИВТ)</v>
      </c>
      <c r="AD449" s="84" t="str">
        <f>IF(OR(H449=$GD$4,H449=$GE$4,H449=$GF$4,H449=$GG$4,H449=$GD$5,H449=$GE$5),$GD$1,IF(OR(H449=$GH$4,H449=$GI$4,H449=$GJ$4,H449=$GK$4,H449=$GH$5,H449=$GI$5),$GH$1,IF(OR(H449=$GL$4,H449=$GM$4,H449=$GN$4,H449=$GO$4,H449=$GL$5,H449=$GM$5),$GL$1,IF(OR(H449=$GP$4,H449=$GQ$4,H449=$GR$4,H449=$GS$4,H449=$GP$5,H449=$GQ$5),$GP$1,IF(OR(H449=$GT$4,H449=$GU$4,H449=$GV$4,H449=$GW$4,H449=$GT$5,H449=$GU$5),$GT$1,IF(OR(H449=$GX$4,H449=$GY$4,H449=$GZ$4,H449=$HA$4,H449=$GX$5,H449=$GY$5),$GX$1,IF(OR(H449=$HB$4,H449=$HC$4,H449=$HD$4,H449=$HE$4,H449=$HB$5,H449=$HC$5),$HB$1,)))))))</f>
        <v>2020/2021</v>
      </c>
      <c r="AE449" s="85">
        <f t="shared" si="360"/>
        <v>166.3</v>
      </c>
      <c r="AF449" s="85">
        <f t="shared" si="361"/>
        <v>0.207875</v>
      </c>
      <c r="AG449" s="83"/>
      <c r="AH449" s="83"/>
      <c r="AI449" s="87">
        <f t="shared" si="394"/>
        <v>0</v>
      </c>
      <c r="AJ449" s="87">
        <f t="shared" si="394"/>
        <v>0</v>
      </c>
      <c r="AK449" s="87">
        <f t="shared" si="394"/>
        <v>0</v>
      </c>
      <c r="AL449" s="87">
        <f t="shared" si="394"/>
        <v>0</v>
      </c>
      <c r="AM449" s="87">
        <f t="shared" si="394"/>
        <v>0</v>
      </c>
      <c r="AN449" s="87">
        <f t="shared" si="394"/>
        <v>0</v>
      </c>
      <c r="AO449" s="87">
        <f t="shared" si="394"/>
        <v>0</v>
      </c>
      <c r="AP449" s="87">
        <f t="shared" si="394"/>
        <v>0</v>
      </c>
      <c r="AQ449" s="87">
        <f t="shared" si="394"/>
        <v>0</v>
      </c>
      <c r="AR449" s="87">
        <f t="shared" si="394"/>
        <v>0</v>
      </c>
      <c r="AS449" s="87">
        <f t="shared" si="394"/>
        <v>0</v>
      </c>
      <c r="AT449" s="87">
        <f t="shared" si="394"/>
        <v>0</v>
      </c>
      <c r="AU449" s="87">
        <f t="shared" si="394"/>
        <v>0</v>
      </c>
      <c r="AV449" s="87">
        <f t="shared" si="394"/>
        <v>0</v>
      </c>
      <c r="AW449" s="87">
        <f t="shared" si="394"/>
        <v>0</v>
      </c>
      <c r="AX449" s="87">
        <f t="shared" si="394"/>
        <v>0</v>
      </c>
      <c r="AY449" s="87">
        <f t="shared" si="392"/>
        <v>0</v>
      </c>
      <c r="AZ449" s="87">
        <f t="shared" si="392"/>
        <v>0</v>
      </c>
      <c r="BA449" s="87">
        <f t="shared" si="392"/>
        <v>0</v>
      </c>
      <c r="BB449" s="87">
        <f t="shared" si="392"/>
        <v>0</v>
      </c>
      <c r="BC449" s="87">
        <f t="shared" si="392"/>
        <v>0.207875</v>
      </c>
      <c r="BD449" s="87">
        <f t="shared" si="392"/>
        <v>0</v>
      </c>
      <c r="BE449" s="87">
        <f t="shared" si="392"/>
        <v>0</v>
      </c>
      <c r="BF449" s="87">
        <f t="shared" si="392"/>
        <v>0</v>
      </c>
      <c r="BG449" s="87">
        <f t="shared" si="392"/>
        <v>0</v>
      </c>
      <c r="BH449" s="87">
        <f t="shared" si="392"/>
        <v>0</v>
      </c>
      <c r="BI449" s="87">
        <f t="shared" si="392"/>
        <v>0</v>
      </c>
      <c r="BJ449" s="87">
        <f t="shared" si="392"/>
        <v>0</v>
      </c>
      <c r="BK449" s="87">
        <f t="shared" si="392"/>
        <v>0</v>
      </c>
      <c r="BL449" s="87">
        <f t="shared" si="392"/>
        <v>0</v>
      </c>
      <c r="BM449" s="87">
        <f t="shared" si="392"/>
        <v>0</v>
      </c>
      <c r="BN449" s="87">
        <f t="shared" si="398"/>
        <v>0</v>
      </c>
      <c r="BO449" s="87">
        <f t="shared" si="398"/>
        <v>0</v>
      </c>
      <c r="BP449" s="87">
        <f t="shared" si="398"/>
        <v>0</v>
      </c>
      <c r="BQ449" s="87">
        <f t="shared" si="398"/>
        <v>0</v>
      </c>
      <c r="BR449" s="87">
        <f t="shared" si="398"/>
        <v>0</v>
      </c>
      <c r="BS449" s="87">
        <f t="shared" si="398"/>
        <v>0</v>
      </c>
      <c r="BT449" s="87">
        <f t="shared" si="398"/>
        <v>0</v>
      </c>
      <c r="BU449" s="87">
        <f t="shared" si="398"/>
        <v>0</v>
      </c>
      <c r="BV449" s="87">
        <f t="shared" si="398"/>
        <v>0</v>
      </c>
      <c r="BW449" s="87">
        <f t="shared" si="398"/>
        <v>0</v>
      </c>
      <c r="BX449" s="87">
        <f t="shared" si="398"/>
        <v>0</v>
      </c>
      <c r="BY449" s="87">
        <f t="shared" si="398"/>
        <v>0</v>
      </c>
      <c r="BZ449" s="87">
        <f t="shared" si="398"/>
        <v>0</v>
      </c>
      <c r="CA449" s="87">
        <f t="shared" si="398"/>
        <v>0</v>
      </c>
      <c r="CB449" s="87">
        <f t="shared" si="398"/>
        <v>0</v>
      </c>
      <c r="CC449" s="87">
        <f t="shared" si="398"/>
        <v>0</v>
      </c>
      <c r="CD449" s="87">
        <f t="shared" si="396"/>
        <v>0</v>
      </c>
      <c r="CE449" s="87">
        <f t="shared" si="396"/>
        <v>0</v>
      </c>
      <c r="CF449" s="87">
        <f t="shared" si="396"/>
        <v>0</v>
      </c>
      <c r="CG449" s="87">
        <f t="shared" si="396"/>
        <v>0</v>
      </c>
      <c r="CH449" s="87">
        <f t="shared" si="396"/>
        <v>0</v>
      </c>
      <c r="CI449" s="87">
        <f t="shared" si="396"/>
        <v>0</v>
      </c>
      <c r="CJ449" s="87">
        <f t="shared" si="396"/>
        <v>0</v>
      </c>
      <c r="CK449" s="87">
        <f t="shared" si="396"/>
        <v>0</v>
      </c>
      <c r="CL449" s="87">
        <f t="shared" si="396"/>
        <v>0</v>
      </c>
      <c r="CM449" s="87">
        <f t="shared" si="396"/>
        <v>0</v>
      </c>
      <c r="CN449" s="87">
        <f t="shared" si="396"/>
        <v>0</v>
      </c>
      <c r="CO449" s="87">
        <f t="shared" si="396"/>
        <v>0</v>
      </c>
      <c r="CP449" s="87">
        <f t="shared" si="396"/>
        <v>0</v>
      </c>
      <c r="CQ449" s="87">
        <f t="shared" si="396"/>
        <v>0</v>
      </c>
      <c r="CR449" s="87">
        <f t="shared" si="396"/>
        <v>0</v>
      </c>
      <c r="CS449" s="87">
        <f t="shared" si="366"/>
        <v>0</v>
      </c>
      <c r="CT449" s="87">
        <f t="shared" si="366"/>
        <v>0</v>
      </c>
      <c r="CU449" s="87">
        <f t="shared" si="366"/>
        <v>0</v>
      </c>
      <c r="CV449" s="87">
        <f t="shared" si="382"/>
        <v>0</v>
      </c>
      <c r="CW449" s="87">
        <f t="shared" si="382"/>
        <v>0</v>
      </c>
      <c r="CX449" s="87">
        <f t="shared" si="382"/>
        <v>0</v>
      </c>
      <c r="CY449" s="87">
        <f t="shared" ref="CV449:DE512" si="400">IF(CY$1=$D449,$AF449,)</f>
        <v>0</v>
      </c>
      <c r="CZ449" s="87">
        <f t="shared" si="400"/>
        <v>0</v>
      </c>
      <c r="DA449" s="87">
        <f t="shared" si="400"/>
        <v>0</v>
      </c>
      <c r="DB449" s="87">
        <f t="shared" si="400"/>
        <v>0</v>
      </c>
      <c r="DC449" s="87">
        <f t="shared" si="400"/>
        <v>0</v>
      </c>
      <c r="DD449" s="87">
        <f t="shared" si="400"/>
        <v>0</v>
      </c>
      <c r="DE449" s="87">
        <f t="shared" si="400"/>
        <v>0</v>
      </c>
      <c r="DF449" s="91">
        <f t="shared" si="395"/>
        <v>0</v>
      </c>
      <c r="DG449" s="91">
        <f t="shared" si="395"/>
        <v>0</v>
      </c>
      <c r="DH449" s="91">
        <f t="shared" si="395"/>
        <v>0</v>
      </c>
      <c r="DI449" s="91">
        <f t="shared" si="395"/>
        <v>0</v>
      </c>
      <c r="DJ449" s="91">
        <f t="shared" si="395"/>
        <v>0</v>
      </c>
      <c r="DK449" s="91">
        <f t="shared" si="395"/>
        <v>0</v>
      </c>
      <c r="DL449" s="91">
        <f t="shared" si="395"/>
        <v>0</v>
      </c>
      <c r="DM449" s="91">
        <f t="shared" si="395"/>
        <v>0</v>
      </c>
      <c r="DN449" s="91">
        <f t="shared" si="395"/>
        <v>0</v>
      </c>
      <c r="DO449" s="91">
        <f t="shared" si="395"/>
        <v>0</v>
      </c>
      <c r="DP449" s="91">
        <f t="shared" si="395"/>
        <v>0</v>
      </c>
      <c r="DQ449" s="91">
        <f t="shared" si="395"/>
        <v>0</v>
      </c>
      <c r="DR449" s="91">
        <f t="shared" si="395"/>
        <v>0</v>
      </c>
      <c r="DS449" s="91">
        <f t="shared" si="395"/>
        <v>0</v>
      </c>
      <c r="DT449" s="91">
        <f t="shared" si="395"/>
        <v>0</v>
      </c>
      <c r="DU449" s="91">
        <f t="shared" si="395"/>
        <v>0</v>
      </c>
      <c r="DV449" s="91">
        <f t="shared" si="393"/>
        <v>0</v>
      </c>
      <c r="DW449" s="91">
        <f t="shared" si="393"/>
        <v>0</v>
      </c>
      <c r="DX449" s="91">
        <f t="shared" si="393"/>
        <v>0</v>
      </c>
      <c r="DY449" s="91">
        <f t="shared" si="393"/>
        <v>0</v>
      </c>
      <c r="DZ449" s="91">
        <f t="shared" si="393"/>
        <v>163.6</v>
      </c>
      <c r="EA449" s="91">
        <f t="shared" si="393"/>
        <v>0</v>
      </c>
      <c r="EB449" s="91">
        <f t="shared" si="393"/>
        <v>0</v>
      </c>
      <c r="EC449" s="91">
        <f t="shared" si="393"/>
        <v>0</v>
      </c>
      <c r="ED449" s="91">
        <f t="shared" si="393"/>
        <v>0</v>
      </c>
      <c r="EE449" s="91">
        <f t="shared" si="393"/>
        <v>0</v>
      </c>
      <c r="EF449" s="91">
        <f t="shared" si="393"/>
        <v>0</v>
      </c>
      <c r="EG449" s="91">
        <f t="shared" si="393"/>
        <v>0</v>
      </c>
      <c r="EH449" s="91">
        <f t="shared" si="393"/>
        <v>0</v>
      </c>
      <c r="EI449" s="91">
        <f t="shared" si="393"/>
        <v>0</v>
      </c>
      <c r="EJ449" s="91">
        <f t="shared" si="393"/>
        <v>0</v>
      </c>
      <c r="EK449" s="91">
        <f t="shared" si="399"/>
        <v>0</v>
      </c>
      <c r="EL449" s="91">
        <f t="shared" si="399"/>
        <v>0</v>
      </c>
      <c r="EM449" s="91">
        <f t="shared" si="399"/>
        <v>0</v>
      </c>
      <c r="EN449" s="91">
        <f t="shared" si="399"/>
        <v>0</v>
      </c>
      <c r="EO449" s="91">
        <f t="shared" si="399"/>
        <v>0</v>
      </c>
      <c r="EP449" s="91">
        <f t="shared" si="399"/>
        <v>0</v>
      </c>
      <c r="EQ449" s="91">
        <f t="shared" si="399"/>
        <v>0</v>
      </c>
      <c r="ER449" s="91">
        <f t="shared" si="399"/>
        <v>0</v>
      </c>
      <c r="ES449" s="91">
        <f t="shared" si="399"/>
        <v>0</v>
      </c>
      <c r="ET449" s="91">
        <f t="shared" si="399"/>
        <v>0</v>
      </c>
      <c r="EU449" s="91">
        <f t="shared" si="399"/>
        <v>0</v>
      </c>
      <c r="EV449" s="91">
        <f t="shared" si="399"/>
        <v>0</v>
      </c>
      <c r="EW449" s="91">
        <f t="shared" si="399"/>
        <v>0</v>
      </c>
      <c r="EX449" s="91">
        <f t="shared" si="399"/>
        <v>0</v>
      </c>
      <c r="EY449" s="91">
        <f t="shared" si="399"/>
        <v>0</v>
      </c>
      <c r="EZ449" s="91">
        <f t="shared" si="399"/>
        <v>0</v>
      </c>
      <c r="FA449" s="91">
        <f t="shared" si="397"/>
        <v>0</v>
      </c>
      <c r="FB449" s="91">
        <f t="shared" si="397"/>
        <v>0</v>
      </c>
      <c r="FC449" s="91">
        <f t="shared" si="397"/>
        <v>0</v>
      </c>
      <c r="FD449" s="91">
        <f t="shared" si="397"/>
        <v>0</v>
      </c>
      <c r="FE449" s="91">
        <f t="shared" si="397"/>
        <v>0</v>
      </c>
      <c r="FF449" s="91">
        <f t="shared" si="397"/>
        <v>0</v>
      </c>
      <c r="FG449" s="91">
        <f t="shared" si="397"/>
        <v>0</v>
      </c>
      <c r="FH449" s="91">
        <f t="shared" si="397"/>
        <v>0</v>
      </c>
      <c r="FI449" s="91">
        <f t="shared" si="397"/>
        <v>0</v>
      </c>
      <c r="FJ449" s="91">
        <f t="shared" si="397"/>
        <v>0</v>
      </c>
      <c r="FK449" s="91">
        <f t="shared" si="397"/>
        <v>0</v>
      </c>
      <c r="FL449" s="91">
        <f t="shared" si="397"/>
        <v>0</v>
      </c>
      <c r="FM449" s="91">
        <f t="shared" si="397"/>
        <v>0</v>
      </c>
      <c r="FN449" s="91">
        <f t="shared" si="397"/>
        <v>0</v>
      </c>
      <c r="FO449" s="91">
        <f t="shared" si="397"/>
        <v>0</v>
      </c>
      <c r="FP449" s="91">
        <f t="shared" si="367"/>
        <v>0</v>
      </c>
      <c r="FQ449" s="91">
        <f t="shared" si="367"/>
        <v>0</v>
      </c>
      <c r="FR449" s="91">
        <f t="shared" si="367"/>
        <v>0</v>
      </c>
      <c r="FS449" s="91">
        <f t="shared" si="383"/>
        <v>0</v>
      </c>
      <c r="FT449" s="91">
        <f t="shared" si="383"/>
        <v>0</v>
      </c>
      <c r="FU449" s="91">
        <f t="shared" si="383"/>
        <v>0</v>
      </c>
      <c r="FV449" s="91">
        <f t="shared" ref="FS449:GB512" si="401">IF(FV$1=$D449,$AE$3,)</f>
        <v>0</v>
      </c>
      <c r="FW449" s="91">
        <f t="shared" si="401"/>
        <v>0</v>
      </c>
      <c r="FX449" s="91">
        <f t="shared" si="401"/>
        <v>0</v>
      </c>
      <c r="FY449" s="91">
        <f t="shared" si="401"/>
        <v>0</v>
      </c>
      <c r="FZ449" s="91">
        <f t="shared" si="401"/>
        <v>0</v>
      </c>
      <c r="GA449" s="91">
        <f t="shared" si="401"/>
        <v>0</v>
      </c>
      <c r="GB449" s="91">
        <f t="shared" si="401"/>
        <v>0</v>
      </c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</row>
    <row r="450" spans="1:213" ht="38.25">
      <c r="A450" s="68">
        <f>Данные!A450</f>
        <v>6368</v>
      </c>
      <c r="B450" s="68">
        <f>Данные!B450</f>
        <v>2020</v>
      </c>
      <c r="C450" s="68" t="str">
        <f>Данные!C450</f>
        <v>компьютерных технологий и электронного обучения</v>
      </c>
      <c r="D450" s="68" t="str">
        <f>Данные!D450</f>
        <v>Государев Илья Борисович</v>
      </c>
      <c r="E450" s="68" t="str">
        <f>Данные!E450</f>
        <v>кандидат педагогических наук</v>
      </c>
      <c r="F450" s="68" t="str">
        <f>Данные!F450</f>
        <v>доцент</v>
      </c>
      <c r="G450" s="68">
        <f>Данные!G450</f>
        <v>1</v>
      </c>
      <c r="H450" s="68" t="str">
        <f>Данные!H450</f>
        <v>3 курс 2018 год/пост</v>
      </c>
      <c r="I450" s="68" t="str">
        <f>Данные!I450</f>
        <v>Модуль "Системное и прикладное программное обеспечение". Программирование</v>
      </c>
      <c r="J450" s="68">
        <f>Данные!J450</f>
        <v>36</v>
      </c>
      <c r="K450" s="68">
        <f>Данные!K450</f>
        <v>0</v>
      </c>
      <c r="L450" s="68">
        <f>Данные!L450</f>
        <v>0</v>
      </c>
      <c r="M450" s="16">
        <f t="shared" si="356"/>
        <v>3.6</v>
      </c>
      <c r="N450" s="16">
        <f t="shared" si="357"/>
        <v>15</v>
      </c>
      <c r="O450" s="16">
        <f t="shared" si="358"/>
        <v>16.25</v>
      </c>
      <c r="P450" s="16">
        <f t="shared" si="359"/>
        <v>16.25</v>
      </c>
      <c r="Q450" s="68">
        <f>Данные!Q450</f>
        <v>0</v>
      </c>
      <c r="R450" s="68">
        <f>Данные!R450</f>
        <v>0</v>
      </c>
      <c r="S450" s="68">
        <f>Данные!S450</f>
        <v>0</v>
      </c>
      <c r="T450" s="68">
        <f>Данные!T450</f>
        <v>0</v>
      </c>
      <c r="U450" s="68">
        <f>Данные!U450</f>
        <v>0</v>
      </c>
      <c r="V450" s="68">
        <f>Данные!V450</f>
        <v>0</v>
      </c>
      <c r="W450" s="68">
        <f>Данные!W450</f>
        <v>39</v>
      </c>
      <c r="X450" s="68">
        <f>Данные!X450</f>
        <v>2</v>
      </c>
      <c r="Y450" s="68">
        <f>Данные!Y450</f>
        <v>3</v>
      </c>
      <c r="Z450" s="68">
        <f>Данные!Z450</f>
        <v>0</v>
      </c>
      <c r="AA450" s="68" t="str">
        <f>Данные!AA450</f>
        <v>осн</v>
      </c>
      <c r="AB450" s="83">
        <f>IF(F450=$HG$3,$HH$3,IF(F450=$HG$4,$HH$4,IF(F450=$HG$5,$HH$5,IF(F450=$HG$6,$HH$6,IF(F450=$HG$7,$HH$7,IF(F450=$HG$8,$HH$8,IF(F450=$HG$9,$HH$9,IF(F450=$HG$10,$HH$10,IF(F450=$HG$11,$HH$11,IF(F450=$HG$12,$HH$12,IF(F450=$HG$13,$HH$13,IF(F450=$HG$14,$HH$14,IF(F450=$HG$15,$HH$15,)))))))))))))</f>
        <v>800</v>
      </c>
      <c r="AC450" s="84" t="str">
        <f>IF(OR($GD$4=H450,$GE$4=H450,$GF$4=H450,$GG$4=H450,$GH$4=H450,$GI$4=H450,$GJ$4=H450,$GK$4=H450,$GL$4=H450,$GM$4=H450,$GN$4=H450,$GO$4=H450,$GP$4=H450,$GQ$4=H450,$GR$4=H450,$GS$4=H450,$GT$4=H450,$GU$4=H450,$GV$4=H450,$GW$4=H450,$GX$4=H450,$GY$4=H450,$GZ$4=H450,$HA$4=H450,$HB$4=H450,$HC$4=H450,$HD$4=H450,$HE$4=H450),$GC$4,IF(OR($GD$5=H450,$GE$5=H450,$GH$5=H450,$GI$5=H450,$GL$5=H450,$GM$5=H450,$GP$5=H450,$GQ$5=H450,$GT$5=H450,$GU$5=H450,$GX$5=H450,$GY$5=H450,$HB$5=H450,$HC$5=H450),$GC$5,))</f>
        <v>Бакалавры (ИВТ)</v>
      </c>
      <c r="AD450" s="84" t="str">
        <f>IF(OR(H450=$GD$4,H450=$GE$4,H450=$GF$4,H450=$GG$4,H450=$GD$5,H450=$GE$5),$GD$1,IF(OR(H450=$GH$4,H450=$GI$4,H450=$GJ$4,H450=$GK$4,H450=$GH$5,H450=$GI$5),$GH$1,IF(OR(H450=$GL$4,H450=$GM$4,H450=$GN$4,H450=$GO$4,H450=$GL$5,H450=$GM$5),$GL$1,IF(OR(H450=$GP$4,H450=$GQ$4,H450=$GR$4,H450=$GS$4,H450=$GP$5,H450=$GQ$5),$GP$1,IF(OR(H450=$GT$4,H450=$GU$4,H450=$GV$4,H450=$GW$4,H450=$GT$5,H450=$GU$5),$GT$1,IF(OR(H450=$GX$4,H450=$GY$4,H450=$GZ$4,H450=$HA$4,H450=$GX$5,H450=$GY$5),$GX$1,IF(OR(H450=$HB$4,H450=$HC$4,H450=$HD$4,H450=$HE$4,H450=$HB$5,H450=$HC$5),$HB$1,)))))))</f>
        <v>2020/2021</v>
      </c>
      <c r="AE450" s="85">
        <f t="shared" si="360"/>
        <v>87.1</v>
      </c>
      <c r="AF450" s="85">
        <f t="shared" si="361"/>
        <v>0.108875</v>
      </c>
      <c r="AG450" s="83"/>
      <c r="AH450" s="83"/>
      <c r="AI450" s="87">
        <f t="shared" si="394"/>
        <v>0</v>
      </c>
      <c r="AJ450" s="87">
        <f t="shared" si="394"/>
        <v>0</v>
      </c>
      <c r="AK450" s="87">
        <f t="shared" si="394"/>
        <v>0</v>
      </c>
      <c r="AL450" s="87">
        <f t="shared" si="394"/>
        <v>0</v>
      </c>
      <c r="AM450" s="87">
        <f t="shared" si="394"/>
        <v>0</v>
      </c>
      <c r="AN450" s="87">
        <f t="shared" si="394"/>
        <v>0</v>
      </c>
      <c r="AO450" s="87">
        <f t="shared" si="394"/>
        <v>0</v>
      </c>
      <c r="AP450" s="87">
        <f t="shared" si="394"/>
        <v>0</v>
      </c>
      <c r="AQ450" s="87">
        <f t="shared" si="394"/>
        <v>0</v>
      </c>
      <c r="AR450" s="87">
        <f t="shared" si="394"/>
        <v>0</v>
      </c>
      <c r="AS450" s="87">
        <f t="shared" si="394"/>
        <v>0</v>
      </c>
      <c r="AT450" s="87">
        <f t="shared" si="394"/>
        <v>0</v>
      </c>
      <c r="AU450" s="87">
        <f t="shared" si="394"/>
        <v>0</v>
      </c>
      <c r="AV450" s="87">
        <f t="shared" si="394"/>
        <v>0</v>
      </c>
      <c r="AW450" s="87">
        <f t="shared" si="394"/>
        <v>0</v>
      </c>
      <c r="AX450" s="87">
        <f t="shared" si="394"/>
        <v>0</v>
      </c>
      <c r="AY450" s="87">
        <f t="shared" si="392"/>
        <v>0</v>
      </c>
      <c r="AZ450" s="87">
        <f t="shared" si="392"/>
        <v>0</v>
      </c>
      <c r="BA450" s="87">
        <f t="shared" si="392"/>
        <v>0</v>
      </c>
      <c r="BB450" s="87">
        <f t="shared" si="392"/>
        <v>0</v>
      </c>
      <c r="BC450" s="87">
        <f t="shared" si="392"/>
        <v>0.108875</v>
      </c>
      <c r="BD450" s="87">
        <f t="shared" si="392"/>
        <v>0</v>
      </c>
      <c r="BE450" s="87">
        <f t="shared" si="392"/>
        <v>0</v>
      </c>
      <c r="BF450" s="87">
        <f t="shared" si="392"/>
        <v>0</v>
      </c>
      <c r="BG450" s="87">
        <f t="shared" si="392"/>
        <v>0</v>
      </c>
      <c r="BH450" s="87">
        <f t="shared" si="392"/>
        <v>0</v>
      </c>
      <c r="BI450" s="87">
        <f t="shared" si="392"/>
        <v>0</v>
      </c>
      <c r="BJ450" s="87">
        <f t="shared" si="392"/>
        <v>0</v>
      </c>
      <c r="BK450" s="87">
        <f t="shared" si="392"/>
        <v>0</v>
      </c>
      <c r="BL450" s="87">
        <f t="shared" si="392"/>
        <v>0</v>
      </c>
      <c r="BM450" s="87">
        <f t="shared" si="392"/>
        <v>0</v>
      </c>
      <c r="BN450" s="87">
        <f t="shared" si="398"/>
        <v>0</v>
      </c>
      <c r="BO450" s="87">
        <f t="shared" si="398"/>
        <v>0</v>
      </c>
      <c r="BP450" s="87">
        <f t="shared" si="398"/>
        <v>0</v>
      </c>
      <c r="BQ450" s="87">
        <f t="shared" si="398"/>
        <v>0</v>
      </c>
      <c r="BR450" s="87">
        <f t="shared" si="398"/>
        <v>0</v>
      </c>
      <c r="BS450" s="87">
        <f t="shared" si="398"/>
        <v>0</v>
      </c>
      <c r="BT450" s="87">
        <f t="shared" si="398"/>
        <v>0</v>
      </c>
      <c r="BU450" s="87">
        <f t="shared" si="398"/>
        <v>0</v>
      </c>
      <c r="BV450" s="87">
        <f t="shared" si="398"/>
        <v>0</v>
      </c>
      <c r="BW450" s="87">
        <f t="shared" si="398"/>
        <v>0</v>
      </c>
      <c r="BX450" s="87">
        <f t="shared" si="398"/>
        <v>0</v>
      </c>
      <c r="BY450" s="87">
        <f t="shared" si="398"/>
        <v>0</v>
      </c>
      <c r="BZ450" s="87">
        <f t="shared" si="398"/>
        <v>0</v>
      </c>
      <c r="CA450" s="87">
        <f t="shared" si="398"/>
        <v>0</v>
      </c>
      <c r="CB450" s="87">
        <f t="shared" si="398"/>
        <v>0</v>
      </c>
      <c r="CC450" s="87">
        <f t="shared" si="398"/>
        <v>0</v>
      </c>
      <c r="CD450" s="87">
        <f t="shared" si="396"/>
        <v>0</v>
      </c>
      <c r="CE450" s="87">
        <f t="shared" si="396"/>
        <v>0</v>
      </c>
      <c r="CF450" s="87">
        <f t="shared" si="396"/>
        <v>0</v>
      </c>
      <c r="CG450" s="87">
        <f t="shared" si="396"/>
        <v>0</v>
      </c>
      <c r="CH450" s="87">
        <f t="shared" si="396"/>
        <v>0</v>
      </c>
      <c r="CI450" s="87">
        <f t="shared" si="396"/>
        <v>0</v>
      </c>
      <c r="CJ450" s="87">
        <f t="shared" si="396"/>
        <v>0</v>
      </c>
      <c r="CK450" s="87">
        <f t="shared" si="396"/>
        <v>0</v>
      </c>
      <c r="CL450" s="87">
        <f t="shared" si="396"/>
        <v>0</v>
      </c>
      <c r="CM450" s="87">
        <f t="shared" si="396"/>
        <v>0</v>
      </c>
      <c r="CN450" s="87">
        <f t="shared" si="396"/>
        <v>0</v>
      </c>
      <c r="CO450" s="87">
        <f t="shared" si="396"/>
        <v>0</v>
      </c>
      <c r="CP450" s="87">
        <f t="shared" si="396"/>
        <v>0</v>
      </c>
      <c r="CQ450" s="87">
        <f t="shared" si="396"/>
        <v>0</v>
      </c>
      <c r="CR450" s="87">
        <f t="shared" si="396"/>
        <v>0</v>
      </c>
      <c r="CS450" s="87">
        <f t="shared" si="366"/>
        <v>0</v>
      </c>
      <c r="CT450" s="87">
        <f t="shared" si="366"/>
        <v>0</v>
      </c>
      <c r="CU450" s="87">
        <f t="shared" si="366"/>
        <v>0</v>
      </c>
      <c r="CV450" s="87">
        <f t="shared" si="400"/>
        <v>0</v>
      </c>
      <c r="CW450" s="87">
        <f t="shared" si="400"/>
        <v>0</v>
      </c>
      <c r="CX450" s="87">
        <f t="shared" si="400"/>
        <v>0</v>
      </c>
      <c r="CY450" s="87">
        <f t="shared" si="400"/>
        <v>0</v>
      </c>
      <c r="CZ450" s="87">
        <f t="shared" si="400"/>
        <v>0</v>
      </c>
      <c r="DA450" s="87">
        <f t="shared" si="400"/>
        <v>0</v>
      </c>
      <c r="DB450" s="87">
        <f t="shared" si="400"/>
        <v>0</v>
      </c>
      <c r="DC450" s="87">
        <f t="shared" si="400"/>
        <v>0</v>
      </c>
      <c r="DD450" s="87">
        <f t="shared" si="400"/>
        <v>0</v>
      </c>
      <c r="DE450" s="87">
        <f t="shared" si="400"/>
        <v>0</v>
      </c>
      <c r="DF450" s="91">
        <f t="shared" si="395"/>
        <v>0</v>
      </c>
      <c r="DG450" s="91">
        <f t="shared" si="395"/>
        <v>0</v>
      </c>
      <c r="DH450" s="91">
        <f t="shared" si="395"/>
        <v>0</v>
      </c>
      <c r="DI450" s="91">
        <f t="shared" si="395"/>
        <v>0</v>
      </c>
      <c r="DJ450" s="91">
        <f t="shared" si="395"/>
        <v>0</v>
      </c>
      <c r="DK450" s="91">
        <f t="shared" si="395"/>
        <v>0</v>
      </c>
      <c r="DL450" s="91">
        <f t="shared" si="395"/>
        <v>0</v>
      </c>
      <c r="DM450" s="91">
        <f t="shared" si="395"/>
        <v>0</v>
      </c>
      <c r="DN450" s="91">
        <f t="shared" si="395"/>
        <v>0</v>
      </c>
      <c r="DO450" s="91">
        <f t="shared" si="395"/>
        <v>0</v>
      </c>
      <c r="DP450" s="91">
        <f t="shared" si="395"/>
        <v>0</v>
      </c>
      <c r="DQ450" s="91">
        <f t="shared" si="395"/>
        <v>0</v>
      </c>
      <c r="DR450" s="91">
        <f t="shared" si="395"/>
        <v>0</v>
      </c>
      <c r="DS450" s="91">
        <f t="shared" si="395"/>
        <v>0</v>
      </c>
      <c r="DT450" s="91">
        <f t="shared" si="395"/>
        <v>0</v>
      </c>
      <c r="DU450" s="91">
        <f t="shared" si="395"/>
        <v>0</v>
      </c>
      <c r="DV450" s="91">
        <f t="shared" si="393"/>
        <v>0</v>
      </c>
      <c r="DW450" s="91">
        <f t="shared" si="393"/>
        <v>0</v>
      </c>
      <c r="DX450" s="91">
        <f t="shared" si="393"/>
        <v>0</v>
      </c>
      <c r="DY450" s="91">
        <f t="shared" si="393"/>
        <v>0</v>
      </c>
      <c r="DZ450" s="91">
        <f t="shared" si="393"/>
        <v>163.6</v>
      </c>
      <c r="EA450" s="91">
        <f t="shared" si="393"/>
        <v>0</v>
      </c>
      <c r="EB450" s="91">
        <f t="shared" si="393"/>
        <v>0</v>
      </c>
      <c r="EC450" s="91">
        <f t="shared" si="393"/>
        <v>0</v>
      </c>
      <c r="ED450" s="91">
        <f t="shared" si="393"/>
        <v>0</v>
      </c>
      <c r="EE450" s="91">
        <f t="shared" si="393"/>
        <v>0</v>
      </c>
      <c r="EF450" s="91">
        <f t="shared" si="393"/>
        <v>0</v>
      </c>
      <c r="EG450" s="91">
        <f t="shared" si="393"/>
        <v>0</v>
      </c>
      <c r="EH450" s="91">
        <f t="shared" si="393"/>
        <v>0</v>
      </c>
      <c r="EI450" s="91">
        <f t="shared" si="393"/>
        <v>0</v>
      </c>
      <c r="EJ450" s="91">
        <f t="shared" si="393"/>
        <v>0</v>
      </c>
      <c r="EK450" s="91">
        <f t="shared" si="399"/>
        <v>0</v>
      </c>
      <c r="EL450" s="91">
        <f t="shared" si="399"/>
        <v>0</v>
      </c>
      <c r="EM450" s="91">
        <f t="shared" si="399"/>
        <v>0</v>
      </c>
      <c r="EN450" s="91">
        <f t="shared" si="399"/>
        <v>0</v>
      </c>
      <c r="EO450" s="91">
        <f t="shared" si="399"/>
        <v>0</v>
      </c>
      <c r="EP450" s="91">
        <f t="shared" si="399"/>
        <v>0</v>
      </c>
      <c r="EQ450" s="91">
        <f t="shared" si="399"/>
        <v>0</v>
      </c>
      <c r="ER450" s="91">
        <f t="shared" si="399"/>
        <v>0</v>
      </c>
      <c r="ES450" s="91">
        <f t="shared" si="399"/>
        <v>0</v>
      </c>
      <c r="ET450" s="91">
        <f t="shared" si="399"/>
        <v>0</v>
      </c>
      <c r="EU450" s="91">
        <f t="shared" si="399"/>
        <v>0</v>
      </c>
      <c r="EV450" s="91">
        <f t="shared" si="399"/>
        <v>0</v>
      </c>
      <c r="EW450" s="91">
        <f t="shared" si="399"/>
        <v>0</v>
      </c>
      <c r="EX450" s="91">
        <f t="shared" si="399"/>
        <v>0</v>
      </c>
      <c r="EY450" s="91">
        <f t="shared" si="399"/>
        <v>0</v>
      </c>
      <c r="EZ450" s="91">
        <f t="shared" si="399"/>
        <v>0</v>
      </c>
      <c r="FA450" s="91">
        <f t="shared" si="397"/>
        <v>0</v>
      </c>
      <c r="FB450" s="91">
        <f t="shared" si="397"/>
        <v>0</v>
      </c>
      <c r="FC450" s="91">
        <f t="shared" si="397"/>
        <v>0</v>
      </c>
      <c r="FD450" s="91">
        <f t="shared" si="397"/>
        <v>0</v>
      </c>
      <c r="FE450" s="91">
        <f t="shared" si="397"/>
        <v>0</v>
      </c>
      <c r="FF450" s="91">
        <f t="shared" si="397"/>
        <v>0</v>
      </c>
      <c r="FG450" s="91">
        <f t="shared" si="397"/>
        <v>0</v>
      </c>
      <c r="FH450" s="91">
        <f t="shared" si="397"/>
        <v>0</v>
      </c>
      <c r="FI450" s="91">
        <f t="shared" si="397"/>
        <v>0</v>
      </c>
      <c r="FJ450" s="91">
        <f t="shared" si="397"/>
        <v>0</v>
      </c>
      <c r="FK450" s="91">
        <f t="shared" si="397"/>
        <v>0</v>
      </c>
      <c r="FL450" s="91">
        <f t="shared" si="397"/>
        <v>0</v>
      </c>
      <c r="FM450" s="91">
        <f t="shared" si="397"/>
        <v>0</v>
      </c>
      <c r="FN450" s="91">
        <f t="shared" si="397"/>
        <v>0</v>
      </c>
      <c r="FO450" s="91">
        <f t="shared" si="397"/>
        <v>0</v>
      </c>
      <c r="FP450" s="91">
        <f t="shared" si="367"/>
        <v>0</v>
      </c>
      <c r="FQ450" s="91">
        <f t="shared" si="367"/>
        <v>0</v>
      </c>
      <c r="FR450" s="91">
        <f t="shared" si="367"/>
        <v>0</v>
      </c>
      <c r="FS450" s="91">
        <f t="shared" si="401"/>
        <v>0</v>
      </c>
      <c r="FT450" s="91">
        <f t="shared" si="401"/>
        <v>0</v>
      </c>
      <c r="FU450" s="91">
        <f t="shared" si="401"/>
        <v>0</v>
      </c>
      <c r="FV450" s="91">
        <f t="shared" si="401"/>
        <v>0</v>
      </c>
      <c r="FW450" s="91">
        <f t="shared" si="401"/>
        <v>0</v>
      </c>
      <c r="FX450" s="91">
        <f t="shared" si="401"/>
        <v>0</v>
      </c>
      <c r="FY450" s="91">
        <f t="shared" si="401"/>
        <v>0</v>
      </c>
      <c r="FZ450" s="91">
        <f t="shared" si="401"/>
        <v>0</v>
      </c>
      <c r="GA450" s="91">
        <f t="shared" si="401"/>
        <v>0</v>
      </c>
      <c r="GB450" s="91">
        <f t="shared" si="401"/>
        <v>0</v>
      </c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</row>
    <row r="451" spans="1:213" ht="38.25">
      <c r="A451" s="68">
        <f>Данные!A451</f>
        <v>6368</v>
      </c>
      <c r="B451" s="68">
        <f>Данные!B451</f>
        <v>2020</v>
      </c>
      <c r="C451" s="68" t="str">
        <f>Данные!C451</f>
        <v>компьютерных технологий и электронного обучения</v>
      </c>
      <c r="D451" s="68" t="str">
        <f>Данные!D451</f>
        <v>Жуков Николай Николаевич</v>
      </c>
      <c r="E451" s="68" t="str">
        <f>Данные!E451</f>
        <v>нет</v>
      </c>
      <c r="F451" s="68" t="str">
        <f>Данные!F451</f>
        <v>ассистент</v>
      </c>
      <c r="G451" s="68">
        <f>Данные!G451</f>
        <v>1</v>
      </c>
      <c r="H451" s="68" t="str">
        <f>Данные!H451</f>
        <v>3 курс 2018 год/пост</v>
      </c>
      <c r="I451" s="68" t="str">
        <f>Данные!I451</f>
        <v>Модуль "Системное и прикладное программное обеспечение". Программирование</v>
      </c>
      <c r="J451" s="68">
        <f>Данные!J451</f>
        <v>0</v>
      </c>
      <c r="K451" s="68">
        <f>Данные!K451</f>
        <v>0</v>
      </c>
      <c r="L451" s="68">
        <f>Данные!L451</f>
        <v>216</v>
      </c>
      <c r="M451" s="16">
        <f t="shared" si="356"/>
        <v>21.6</v>
      </c>
      <c r="N451" s="16">
        <f t="shared" si="357"/>
        <v>15</v>
      </c>
      <c r="O451" s="16">
        <f t="shared" si="358"/>
        <v>16.25</v>
      </c>
      <c r="P451" s="16">
        <f t="shared" si="359"/>
        <v>16.25</v>
      </c>
      <c r="Q451" s="68">
        <f>Данные!Q451</f>
        <v>0</v>
      </c>
      <c r="R451" s="68">
        <f>Данные!R451</f>
        <v>0</v>
      </c>
      <c r="S451" s="68">
        <f>Данные!S451</f>
        <v>0</v>
      </c>
      <c r="T451" s="68">
        <f>Данные!T451</f>
        <v>0</v>
      </c>
      <c r="U451" s="68">
        <f>Данные!U451</f>
        <v>0</v>
      </c>
      <c r="V451" s="68">
        <f>Данные!V451</f>
        <v>0</v>
      </c>
      <c r="W451" s="68">
        <f>Данные!W451</f>
        <v>39</v>
      </c>
      <c r="X451" s="68">
        <f>Данные!X451</f>
        <v>2</v>
      </c>
      <c r="Y451" s="68">
        <f>Данные!Y451</f>
        <v>3</v>
      </c>
      <c r="Z451" s="68">
        <f>Данные!Z451</f>
        <v>0</v>
      </c>
      <c r="AA451" s="68" t="str">
        <f>Данные!AA451</f>
        <v>осн</v>
      </c>
      <c r="AB451" s="83">
        <f>IF(F451=$HG$3,$HH$3,IF(F451=$HG$4,$HH$4,IF(F451=$HG$5,$HH$5,IF(F451=$HG$6,$HH$6,IF(F451=$HG$7,$HH$7,IF(F451=$HG$8,$HH$8,IF(F451=$HG$9,$HH$9,IF(F451=$HG$10,$HH$10,IF(F451=$HG$11,$HH$11,IF(F451=$HG$12,$HH$12,IF(F451=$HG$13,$HH$13,IF(F451=$HG$14,$HH$14,IF(F451=$HG$15,$HH$15,)))))))))))))</f>
        <v>900</v>
      </c>
      <c r="AC451" s="84" t="str">
        <f>IF(OR($GD$4=H451,$GE$4=H451,$GF$4=H451,$GG$4=H451,$GH$4=H451,$GI$4=H451,$GJ$4=H451,$GK$4=H451,$GL$4=H451,$GM$4=H451,$GN$4=H451,$GO$4=H451,$GP$4=H451,$GQ$4=H451,$GR$4=H451,$GS$4=H451,$GT$4=H451,$GU$4=H451,$GV$4=H451,$GW$4=H451,$GX$4=H451,$GY$4=H451,$GZ$4=H451,$HA$4=H451,$HB$4=H451,$HC$4=H451,$HD$4=H451,$HE$4=H451),$GC$4,IF(OR($GD$5=H451,$GE$5=H451,$GH$5=H451,$GI$5=H451,$GL$5=H451,$GM$5=H451,$GP$5=H451,$GQ$5=H451,$GT$5=H451,$GU$5=H451,$GX$5=H451,$GY$5=H451,$HB$5=H451,$HC$5=H451),$GC$5,))</f>
        <v>Бакалавры (ИВТ)</v>
      </c>
      <c r="AD451" s="84" t="str">
        <f>IF(OR(H451=$GD$4,H451=$GE$4,H451=$GF$4,H451=$GG$4,H451=$GD$5,H451=$GE$5),$GD$1,IF(OR(H451=$GH$4,H451=$GI$4,H451=$GJ$4,H451=$GK$4,H451=$GH$5,H451=$GI$5),$GH$1,IF(OR(H451=$GL$4,H451=$GM$4,H451=$GN$4,H451=$GO$4,H451=$GL$5,H451=$GM$5),$GL$1,IF(OR(H451=$GP$4,H451=$GQ$4,H451=$GR$4,H451=$GS$4,H451=$GP$5,H451=$GQ$5),$GP$1,IF(OR(H451=$GT$4,H451=$GU$4,H451=$GV$4,H451=$GW$4,H451=$GT$5,H451=$GU$5),$GT$1,IF(OR(H451=$GX$4,H451=$GY$4,H451=$GZ$4,H451=$HA$4,H451=$GX$5,H451=$GY$5),$GX$1,IF(OR(H451=$HB$4,H451=$HC$4,H451=$HD$4,H451=$HE$4,H451=$HB$5,H451=$HC$5),$HB$1,)))))))</f>
        <v>2020/2021</v>
      </c>
      <c r="AE451" s="85">
        <f t="shared" si="360"/>
        <v>285.10000000000002</v>
      </c>
      <c r="AF451" s="85">
        <f t="shared" si="361"/>
        <v>0.31677777777777782</v>
      </c>
      <c r="AG451" s="83"/>
      <c r="AH451" s="83"/>
      <c r="AI451" s="87">
        <f t="shared" si="394"/>
        <v>0</v>
      </c>
      <c r="AJ451" s="87">
        <f t="shared" si="394"/>
        <v>0</v>
      </c>
      <c r="AK451" s="87">
        <f t="shared" si="394"/>
        <v>0</v>
      </c>
      <c r="AL451" s="87">
        <f t="shared" si="394"/>
        <v>0</v>
      </c>
      <c r="AM451" s="87">
        <f t="shared" si="394"/>
        <v>0</v>
      </c>
      <c r="AN451" s="87">
        <f t="shared" si="394"/>
        <v>0</v>
      </c>
      <c r="AO451" s="87">
        <f t="shared" si="394"/>
        <v>0</v>
      </c>
      <c r="AP451" s="87">
        <f t="shared" si="394"/>
        <v>0</v>
      </c>
      <c r="AQ451" s="87">
        <f t="shared" si="394"/>
        <v>0</v>
      </c>
      <c r="AR451" s="87">
        <f t="shared" si="394"/>
        <v>0</v>
      </c>
      <c r="AS451" s="87">
        <f t="shared" si="394"/>
        <v>0</v>
      </c>
      <c r="AT451" s="87">
        <f t="shared" si="394"/>
        <v>0</v>
      </c>
      <c r="AU451" s="87">
        <f t="shared" si="394"/>
        <v>0</v>
      </c>
      <c r="AV451" s="87">
        <f t="shared" si="394"/>
        <v>0</v>
      </c>
      <c r="AW451" s="87">
        <f t="shared" si="394"/>
        <v>0</v>
      </c>
      <c r="AX451" s="87">
        <f t="shared" si="394"/>
        <v>0</v>
      </c>
      <c r="AY451" s="87">
        <f t="shared" si="392"/>
        <v>0</v>
      </c>
      <c r="AZ451" s="87">
        <f t="shared" si="392"/>
        <v>0</v>
      </c>
      <c r="BA451" s="87">
        <f t="shared" si="392"/>
        <v>0</v>
      </c>
      <c r="BB451" s="87">
        <f t="shared" si="392"/>
        <v>0</v>
      </c>
      <c r="BC451" s="87">
        <f t="shared" si="392"/>
        <v>0</v>
      </c>
      <c r="BD451" s="87">
        <f t="shared" si="392"/>
        <v>0</v>
      </c>
      <c r="BE451" s="87">
        <f t="shared" si="392"/>
        <v>0</v>
      </c>
      <c r="BF451" s="87">
        <f t="shared" si="392"/>
        <v>0</v>
      </c>
      <c r="BG451" s="87">
        <f t="shared" si="392"/>
        <v>0</v>
      </c>
      <c r="BH451" s="87">
        <f t="shared" si="392"/>
        <v>0</v>
      </c>
      <c r="BI451" s="87">
        <f t="shared" si="392"/>
        <v>0</v>
      </c>
      <c r="BJ451" s="87">
        <f t="shared" si="392"/>
        <v>0.31677777777777782</v>
      </c>
      <c r="BK451" s="87">
        <f t="shared" si="392"/>
        <v>0</v>
      </c>
      <c r="BL451" s="87">
        <f t="shared" si="392"/>
        <v>0</v>
      </c>
      <c r="BM451" s="87">
        <f t="shared" si="392"/>
        <v>0</v>
      </c>
      <c r="BN451" s="87">
        <f t="shared" si="398"/>
        <v>0</v>
      </c>
      <c r="BO451" s="87">
        <f t="shared" si="398"/>
        <v>0</v>
      </c>
      <c r="BP451" s="87">
        <f t="shared" si="398"/>
        <v>0</v>
      </c>
      <c r="BQ451" s="87">
        <f t="shared" si="398"/>
        <v>0</v>
      </c>
      <c r="BR451" s="87">
        <f t="shared" si="398"/>
        <v>0</v>
      </c>
      <c r="BS451" s="87">
        <f t="shared" si="398"/>
        <v>0</v>
      </c>
      <c r="BT451" s="87">
        <f t="shared" si="398"/>
        <v>0</v>
      </c>
      <c r="BU451" s="87">
        <f t="shared" si="398"/>
        <v>0</v>
      </c>
      <c r="BV451" s="87">
        <f t="shared" si="398"/>
        <v>0</v>
      </c>
      <c r="BW451" s="87">
        <f t="shared" si="398"/>
        <v>0</v>
      </c>
      <c r="BX451" s="87">
        <f t="shared" si="398"/>
        <v>0</v>
      </c>
      <c r="BY451" s="87">
        <f t="shared" si="398"/>
        <v>0</v>
      </c>
      <c r="BZ451" s="87">
        <f t="shared" si="398"/>
        <v>0</v>
      </c>
      <c r="CA451" s="87">
        <f t="shared" si="398"/>
        <v>0</v>
      </c>
      <c r="CB451" s="87">
        <f t="shared" si="398"/>
        <v>0</v>
      </c>
      <c r="CC451" s="87">
        <f t="shared" si="398"/>
        <v>0</v>
      </c>
      <c r="CD451" s="87">
        <f t="shared" si="396"/>
        <v>0</v>
      </c>
      <c r="CE451" s="87">
        <f t="shared" si="396"/>
        <v>0</v>
      </c>
      <c r="CF451" s="87">
        <f t="shared" si="396"/>
        <v>0</v>
      </c>
      <c r="CG451" s="87">
        <f t="shared" si="396"/>
        <v>0</v>
      </c>
      <c r="CH451" s="87">
        <f t="shared" si="396"/>
        <v>0</v>
      </c>
      <c r="CI451" s="87">
        <f t="shared" si="396"/>
        <v>0</v>
      </c>
      <c r="CJ451" s="87">
        <f t="shared" si="396"/>
        <v>0</v>
      </c>
      <c r="CK451" s="87">
        <f t="shared" si="396"/>
        <v>0</v>
      </c>
      <c r="CL451" s="87">
        <f t="shared" si="396"/>
        <v>0</v>
      </c>
      <c r="CM451" s="87">
        <f t="shared" si="396"/>
        <v>0</v>
      </c>
      <c r="CN451" s="87">
        <f t="shared" si="396"/>
        <v>0</v>
      </c>
      <c r="CO451" s="87">
        <f t="shared" si="396"/>
        <v>0</v>
      </c>
      <c r="CP451" s="87">
        <f t="shared" si="396"/>
        <v>0</v>
      </c>
      <c r="CQ451" s="87">
        <f t="shared" si="396"/>
        <v>0</v>
      </c>
      <c r="CR451" s="87">
        <f t="shared" si="396"/>
        <v>0</v>
      </c>
      <c r="CS451" s="87">
        <f t="shared" si="366"/>
        <v>0</v>
      </c>
      <c r="CT451" s="87">
        <f t="shared" si="366"/>
        <v>0</v>
      </c>
      <c r="CU451" s="87">
        <f t="shared" si="366"/>
        <v>0</v>
      </c>
      <c r="CV451" s="87">
        <f t="shared" si="400"/>
        <v>0</v>
      </c>
      <c r="CW451" s="87">
        <f t="shared" si="400"/>
        <v>0</v>
      </c>
      <c r="CX451" s="87">
        <f t="shared" si="400"/>
        <v>0</v>
      </c>
      <c r="CY451" s="87">
        <f t="shared" si="400"/>
        <v>0</v>
      </c>
      <c r="CZ451" s="87">
        <f t="shared" si="400"/>
        <v>0</v>
      </c>
      <c r="DA451" s="87">
        <f t="shared" si="400"/>
        <v>0</v>
      </c>
      <c r="DB451" s="87">
        <f t="shared" si="400"/>
        <v>0</v>
      </c>
      <c r="DC451" s="87">
        <f t="shared" si="400"/>
        <v>0</v>
      </c>
      <c r="DD451" s="87">
        <f t="shared" si="400"/>
        <v>0</v>
      </c>
      <c r="DE451" s="87">
        <f t="shared" si="400"/>
        <v>0</v>
      </c>
      <c r="DF451" s="91">
        <f t="shared" si="395"/>
        <v>0</v>
      </c>
      <c r="DG451" s="91">
        <f t="shared" si="395"/>
        <v>0</v>
      </c>
      <c r="DH451" s="91">
        <f t="shared" si="395"/>
        <v>0</v>
      </c>
      <c r="DI451" s="91">
        <f t="shared" si="395"/>
        <v>0</v>
      </c>
      <c r="DJ451" s="91">
        <f t="shared" si="395"/>
        <v>0</v>
      </c>
      <c r="DK451" s="91">
        <f t="shared" si="395"/>
        <v>0</v>
      </c>
      <c r="DL451" s="91">
        <f t="shared" si="395"/>
        <v>0</v>
      </c>
      <c r="DM451" s="91">
        <f t="shared" si="395"/>
        <v>0</v>
      </c>
      <c r="DN451" s="91">
        <f t="shared" si="395"/>
        <v>0</v>
      </c>
      <c r="DO451" s="91">
        <f t="shared" si="395"/>
        <v>0</v>
      </c>
      <c r="DP451" s="91">
        <f t="shared" si="395"/>
        <v>0</v>
      </c>
      <c r="DQ451" s="91">
        <f t="shared" si="395"/>
        <v>0</v>
      </c>
      <c r="DR451" s="91">
        <f t="shared" si="395"/>
        <v>0</v>
      </c>
      <c r="DS451" s="91">
        <f t="shared" si="395"/>
        <v>0</v>
      </c>
      <c r="DT451" s="91">
        <f t="shared" si="395"/>
        <v>0</v>
      </c>
      <c r="DU451" s="91">
        <f t="shared" si="395"/>
        <v>0</v>
      </c>
      <c r="DV451" s="91">
        <f t="shared" si="393"/>
        <v>0</v>
      </c>
      <c r="DW451" s="91">
        <f t="shared" si="393"/>
        <v>0</v>
      </c>
      <c r="DX451" s="91">
        <f t="shared" si="393"/>
        <v>0</v>
      </c>
      <c r="DY451" s="91">
        <f t="shared" si="393"/>
        <v>0</v>
      </c>
      <c r="DZ451" s="91">
        <f t="shared" si="393"/>
        <v>0</v>
      </c>
      <c r="EA451" s="91">
        <f t="shared" si="393"/>
        <v>0</v>
      </c>
      <c r="EB451" s="91">
        <f t="shared" si="393"/>
        <v>0</v>
      </c>
      <c r="EC451" s="91">
        <f t="shared" si="393"/>
        <v>0</v>
      </c>
      <c r="ED451" s="91">
        <f t="shared" si="393"/>
        <v>0</v>
      </c>
      <c r="EE451" s="91">
        <f t="shared" si="393"/>
        <v>0</v>
      </c>
      <c r="EF451" s="91">
        <f t="shared" si="393"/>
        <v>0</v>
      </c>
      <c r="EG451" s="91">
        <f t="shared" si="393"/>
        <v>163.6</v>
      </c>
      <c r="EH451" s="91">
        <f t="shared" si="393"/>
        <v>0</v>
      </c>
      <c r="EI451" s="91">
        <f t="shared" si="393"/>
        <v>0</v>
      </c>
      <c r="EJ451" s="91">
        <f t="shared" si="393"/>
        <v>0</v>
      </c>
      <c r="EK451" s="91">
        <f t="shared" si="399"/>
        <v>0</v>
      </c>
      <c r="EL451" s="91">
        <f t="shared" si="399"/>
        <v>0</v>
      </c>
      <c r="EM451" s="91">
        <f t="shared" si="399"/>
        <v>0</v>
      </c>
      <c r="EN451" s="91">
        <f t="shared" si="399"/>
        <v>0</v>
      </c>
      <c r="EO451" s="91">
        <f t="shared" si="399"/>
        <v>0</v>
      </c>
      <c r="EP451" s="91">
        <f t="shared" si="399"/>
        <v>0</v>
      </c>
      <c r="EQ451" s="91">
        <f t="shared" si="399"/>
        <v>0</v>
      </c>
      <c r="ER451" s="91">
        <f t="shared" si="399"/>
        <v>0</v>
      </c>
      <c r="ES451" s="91">
        <f t="shared" si="399"/>
        <v>0</v>
      </c>
      <c r="ET451" s="91">
        <f t="shared" si="399"/>
        <v>0</v>
      </c>
      <c r="EU451" s="91">
        <f t="shared" si="399"/>
        <v>0</v>
      </c>
      <c r="EV451" s="91">
        <f t="shared" si="399"/>
        <v>0</v>
      </c>
      <c r="EW451" s="91">
        <f t="shared" si="399"/>
        <v>0</v>
      </c>
      <c r="EX451" s="91">
        <f t="shared" si="399"/>
        <v>0</v>
      </c>
      <c r="EY451" s="91">
        <f t="shared" si="399"/>
        <v>0</v>
      </c>
      <c r="EZ451" s="91">
        <f t="shared" si="399"/>
        <v>0</v>
      </c>
      <c r="FA451" s="91">
        <f t="shared" si="397"/>
        <v>0</v>
      </c>
      <c r="FB451" s="91">
        <f t="shared" si="397"/>
        <v>0</v>
      </c>
      <c r="FC451" s="91">
        <f t="shared" si="397"/>
        <v>0</v>
      </c>
      <c r="FD451" s="91">
        <f t="shared" si="397"/>
        <v>0</v>
      </c>
      <c r="FE451" s="91">
        <f t="shared" si="397"/>
        <v>0</v>
      </c>
      <c r="FF451" s="91">
        <f t="shared" si="397"/>
        <v>0</v>
      </c>
      <c r="FG451" s="91">
        <f t="shared" si="397"/>
        <v>0</v>
      </c>
      <c r="FH451" s="91">
        <f t="shared" si="397"/>
        <v>0</v>
      </c>
      <c r="FI451" s="91">
        <f t="shared" si="397"/>
        <v>0</v>
      </c>
      <c r="FJ451" s="91">
        <f t="shared" si="397"/>
        <v>0</v>
      </c>
      <c r="FK451" s="91">
        <f t="shared" si="397"/>
        <v>0</v>
      </c>
      <c r="FL451" s="91">
        <f t="shared" si="397"/>
        <v>0</v>
      </c>
      <c r="FM451" s="91">
        <f t="shared" si="397"/>
        <v>0</v>
      </c>
      <c r="FN451" s="91">
        <f t="shared" si="397"/>
        <v>0</v>
      </c>
      <c r="FO451" s="91">
        <f t="shared" si="397"/>
        <v>0</v>
      </c>
      <c r="FP451" s="91">
        <f t="shared" si="367"/>
        <v>0</v>
      </c>
      <c r="FQ451" s="91">
        <f t="shared" si="367"/>
        <v>0</v>
      </c>
      <c r="FR451" s="91">
        <f t="shared" si="367"/>
        <v>0</v>
      </c>
      <c r="FS451" s="91">
        <f t="shared" si="401"/>
        <v>0</v>
      </c>
      <c r="FT451" s="91">
        <f t="shared" si="401"/>
        <v>0</v>
      </c>
      <c r="FU451" s="91">
        <f t="shared" si="401"/>
        <v>0</v>
      </c>
      <c r="FV451" s="91">
        <f t="shared" si="401"/>
        <v>0</v>
      </c>
      <c r="FW451" s="91">
        <f t="shared" si="401"/>
        <v>0</v>
      </c>
      <c r="FX451" s="91">
        <f t="shared" si="401"/>
        <v>0</v>
      </c>
      <c r="FY451" s="91">
        <f t="shared" si="401"/>
        <v>0</v>
      </c>
      <c r="FZ451" s="91">
        <f t="shared" si="401"/>
        <v>0</v>
      </c>
      <c r="GA451" s="91">
        <f t="shared" si="401"/>
        <v>0</v>
      </c>
      <c r="GB451" s="91">
        <f t="shared" si="401"/>
        <v>0</v>
      </c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</row>
    <row r="452" spans="1:213" ht="38.25">
      <c r="A452" s="68">
        <f>Данные!A452</f>
        <v>6368</v>
      </c>
      <c r="B452" s="68">
        <f>Данные!B452</f>
        <v>2020</v>
      </c>
      <c r="C452" s="68" t="str">
        <f>Данные!C452</f>
        <v>компьютерных технологий и электронного обучения</v>
      </c>
      <c r="D452" s="68" t="str">
        <f>Данные!D452</f>
        <v>Копыльцов Александр Васильевич</v>
      </c>
      <c r="E452" s="68" t="str">
        <f>Данные!E452</f>
        <v>доктор технических наук</v>
      </c>
      <c r="F452" s="68" t="str">
        <f>Данные!F452</f>
        <v>внешний</v>
      </c>
      <c r="G452" s="68">
        <f>Данные!G452</f>
        <v>1</v>
      </c>
      <c r="H452" s="68" t="str">
        <f>Данные!H452</f>
        <v>3 курс 2018 год/пост</v>
      </c>
      <c r="I452" s="68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68">
        <f>Данные!J452</f>
        <v>0</v>
      </c>
      <c r="K452" s="68">
        <f>Данные!K452</f>
        <v>0</v>
      </c>
      <c r="L452" s="68">
        <f>Данные!L452</f>
        <v>0</v>
      </c>
      <c r="M452" s="16">
        <f t="shared" ref="M452:M515" si="402">(J452+K452+L452)/10</f>
        <v>0</v>
      </c>
      <c r="N452" s="16">
        <f t="shared" ref="N452:N515" si="403">2+(W452/3)</f>
        <v>15</v>
      </c>
      <c r="O452" s="16">
        <f t="shared" ref="O452:O515" si="404">W452*(5/12)</f>
        <v>16.25</v>
      </c>
      <c r="P452" s="16">
        <f t="shared" ref="P452:P515" si="405">W452*(5/12)</f>
        <v>16.25</v>
      </c>
      <c r="Q452" s="68">
        <f>Данные!Q452</f>
        <v>26</v>
      </c>
      <c r="R452" s="68">
        <f>Данные!R452</f>
        <v>0</v>
      </c>
      <c r="S452" s="68">
        <f>Данные!S452</f>
        <v>0</v>
      </c>
      <c r="T452" s="68">
        <f>Данные!T452</f>
        <v>0</v>
      </c>
      <c r="U452" s="68">
        <f>Данные!U452</f>
        <v>0</v>
      </c>
      <c r="V452" s="68">
        <f>Данные!V452</f>
        <v>0</v>
      </c>
      <c r="W452" s="68">
        <f>Данные!W452</f>
        <v>39</v>
      </c>
      <c r="X452" s="68">
        <f>Данные!X452</f>
        <v>2</v>
      </c>
      <c r="Y452" s="68">
        <f>Данные!Y452</f>
        <v>3</v>
      </c>
      <c r="Z452" s="68">
        <f>Данные!Z452</f>
        <v>0</v>
      </c>
      <c r="AA452" s="68" t="str">
        <f>Данные!AA452</f>
        <v>осн</v>
      </c>
      <c r="AB452" s="83">
        <f>IF(F452=$HG$3,$HH$3,IF(F452=$HG$4,$HH$4,IF(F452=$HG$5,$HH$5,IF(F452=$HG$6,$HH$6,IF(F452=$HG$7,$HH$7,IF(F452=$HG$8,$HH$8,IF(F452=$HG$9,$HH$9,IF(F452=$HG$10,$HH$10,IF(F452=$HG$11,$HH$11,IF(F452=$HG$12,$HH$12,IF(F452=$HG$13,$HH$13,IF(F452=$HG$14,$HH$14,IF(F452=$HG$15,$HH$15,)))))))))))))</f>
        <v>900</v>
      </c>
      <c r="AC452" s="84" t="str">
        <f>IF(OR($GD$4=H452,$GE$4=H452,$GF$4=H452,$GG$4=H452,$GH$4=H452,$GI$4=H452,$GJ$4=H452,$GK$4=H452,$GL$4=H452,$GM$4=H452,$GN$4=H452,$GO$4=H452,$GP$4=H452,$GQ$4=H452,$GR$4=H452,$GS$4=H452,$GT$4=H452,$GU$4=H452,$GV$4=H452,$GW$4=H452,$GX$4=H452,$GY$4=H452,$GZ$4=H452,$HA$4=H452,$HB$4=H452,$HC$4=H452,$HD$4=H452,$HE$4=H452),$GC$4,IF(OR($GD$5=H452,$GE$5=H452,$GH$5=H452,$GI$5=H452,$GL$5=H452,$GM$5=H452,$GP$5=H452,$GQ$5=H452,$GT$5=H452,$GU$5=H452,$GX$5=H452,$GY$5=H452,$HB$5=H452,$HC$5=H452),$GC$5,))</f>
        <v>Бакалавры (ИВТ)</v>
      </c>
      <c r="AD452" s="84" t="str">
        <f>IF(OR(H452=$GD$4,H452=$GE$4,H452=$GF$4,H452=$GG$4,H452=$GD$5,H452=$GE$5),$GD$1,IF(OR(H452=$GH$4,H452=$GI$4,H452=$GJ$4,H452=$GK$4,H452=$GH$5,H452=$GI$5),$GH$1,IF(OR(H452=$GL$4,H452=$GM$4,H452=$GN$4,H452=$GO$4,H452=$GL$5,H452=$GM$5),$GL$1,IF(OR(H452=$GP$4,H452=$GQ$4,H452=$GR$4,H452=$GS$4,H452=$GP$5,H452=$GQ$5),$GP$1,IF(OR(H452=$GT$4,H452=$GU$4,H452=$GV$4,H452=$GW$4,H452=$GT$5,H452=$GU$5),$GT$1,IF(OR(H452=$GX$4,H452=$GY$4,H452=$GZ$4,H452=$HA$4,H452=$GX$5,H452=$GY$5),$GX$1,IF(OR(H452=$HB$4,H452=$HC$4,H452=$HD$4,H452=$HE$4,H452=$HB$5,H452=$HC$5),$HB$1,)))))))</f>
        <v>2020/2021</v>
      </c>
      <c r="AE452" s="85">
        <f t="shared" ref="AE452:AE515" si="406">SUM(J452:V452)</f>
        <v>73.5</v>
      </c>
      <c r="AF452" s="85">
        <f t="shared" ref="AF452:AF515" si="407">AE452/AB452</f>
        <v>8.1666666666666665E-2</v>
      </c>
      <c r="AG452" s="83"/>
      <c r="AH452" s="83"/>
      <c r="AI452" s="87">
        <f t="shared" si="394"/>
        <v>0</v>
      </c>
      <c r="AJ452" s="87">
        <f t="shared" si="394"/>
        <v>0</v>
      </c>
      <c r="AK452" s="87">
        <f t="shared" si="394"/>
        <v>0</v>
      </c>
      <c r="AL452" s="87">
        <f t="shared" si="394"/>
        <v>0</v>
      </c>
      <c r="AM452" s="87">
        <f t="shared" si="394"/>
        <v>0</v>
      </c>
      <c r="AN452" s="87">
        <f t="shared" si="394"/>
        <v>0</v>
      </c>
      <c r="AO452" s="87">
        <f t="shared" si="394"/>
        <v>0</v>
      </c>
      <c r="AP452" s="87">
        <f t="shared" si="394"/>
        <v>0</v>
      </c>
      <c r="AQ452" s="87">
        <f t="shared" si="394"/>
        <v>0</v>
      </c>
      <c r="AR452" s="87">
        <f t="shared" si="394"/>
        <v>0</v>
      </c>
      <c r="AS452" s="87">
        <f t="shared" si="394"/>
        <v>0</v>
      </c>
      <c r="AT452" s="87">
        <f t="shared" si="394"/>
        <v>0</v>
      </c>
      <c r="AU452" s="87">
        <f t="shared" si="394"/>
        <v>0</v>
      </c>
      <c r="AV452" s="87">
        <f t="shared" si="394"/>
        <v>0</v>
      </c>
      <c r="AW452" s="87">
        <f t="shared" si="394"/>
        <v>0</v>
      </c>
      <c r="AX452" s="87">
        <f t="shared" si="394"/>
        <v>0</v>
      </c>
      <c r="AY452" s="87">
        <f t="shared" si="392"/>
        <v>0</v>
      </c>
      <c r="AZ452" s="87">
        <f t="shared" si="392"/>
        <v>0</v>
      </c>
      <c r="BA452" s="87">
        <f t="shared" si="392"/>
        <v>0</v>
      </c>
      <c r="BB452" s="87">
        <f t="shared" si="392"/>
        <v>0</v>
      </c>
      <c r="BC452" s="87">
        <f t="shared" si="392"/>
        <v>0</v>
      </c>
      <c r="BD452" s="87">
        <f t="shared" si="392"/>
        <v>0</v>
      </c>
      <c r="BE452" s="87">
        <f t="shared" si="392"/>
        <v>0</v>
      </c>
      <c r="BF452" s="87">
        <f t="shared" si="392"/>
        <v>0</v>
      </c>
      <c r="BG452" s="87">
        <f t="shared" si="392"/>
        <v>0</v>
      </c>
      <c r="BH452" s="87">
        <f t="shared" si="392"/>
        <v>0</v>
      </c>
      <c r="BI452" s="87">
        <f t="shared" si="392"/>
        <v>0</v>
      </c>
      <c r="BJ452" s="87">
        <f t="shared" si="392"/>
        <v>0</v>
      </c>
      <c r="BK452" s="87">
        <f t="shared" si="392"/>
        <v>0</v>
      </c>
      <c r="BL452" s="87">
        <f t="shared" si="392"/>
        <v>0</v>
      </c>
      <c r="BM452" s="87">
        <f t="shared" si="392"/>
        <v>0</v>
      </c>
      <c r="BN452" s="87">
        <f t="shared" si="398"/>
        <v>0</v>
      </c>
      <c r="BO452" s="87">
        <f t="shared" si="398"/>
        <v>0</v>
      </c>
      <c r="BP452" s="87">
        <f t="shared" si="398"/>
        <v>0</v>
      </c>
      <c r="BQ452" s="87">
        <f t="shared" si="398"/>
        <v>0</v>
      </c>
      <c r="BR452" s="87">
        <f t="shared" si="398"/>
        <v>0</v>
      </c>
      <c r="BS452" s="87">
        <f t="shared" si="398"/>
        <v>0</v>
      </c>
      <c r="BT452" s="87">
        <f t="shared" si="398"/>
        <v>0</v>
      </c>
      <c r="BU452" s="87">
        <f t="shared" si="398"/>
        <v>8.1666666666666665E-2</v>
      </c>
      <c r="BV452" s="87">
        <f t="shared" si="398"/>
        <v>0</v>
      </c>
      <c r="BW452" s="87">
        <f t="shared" si="398"/>
        <v>0</v>
      </c>
      <c r="BX452" s="87">
        <f t="shared" si="398"/>
        <v>0</v>
      </c>
      <c r="BY452" s="87">
        <f t="shared" si="398"/>
        <v>0</v>
      </c>
      <c r="BZ452" s="87">
        <f t="shared" si="398"/>
        <v>0</v>
      </c>
      <c r="CA452" s="87">
        <f t="shared" si="398"/>
        <v>0</v>
      </c>
      <c r="CB452" s="87">
        <f t="shared" si="398"/>
        <v>0</v>
      </c>
      <c r="CC452" s="87">
        <f t="shared" si="398"/>
        <v>0</v>
      </c>
      <c r="CD452" s="87">
        <f t="shared" si="396"/>
        <v>0</v>
      </c>
      <c r="CE452" s="87">
        <f t="shared" si="396"/>
        <v>0</v>
      </c>
      <c r="CF452" s="87">
        <f t="shared" si="396"/>
        <v>0</v>
      </c>
      <c r="CG452" s="87">
        <f t="shared" si="396"/>
        <v>0</v>
      </c>
      <c r="CH452" s="87">
        <f t="shared" si="396"/>
        <v>0</v>
      </c>
      <c r="CI452" s="87">
        <f t="shared" si="396"/>
        <v>0</v>
      </c>
      <c r="CJ452" s="87">
        <f t="shared" si="396"/>
        <v>0</v>
      </c>
      <c r="CK452" s="87">
        <f t="shared" si="396"/>
        <v>0</v>
      </c>
      <c r="CL452" s="87">
        <f t="shared" si="396"/>
        <v>0</v>
      </c>
      <c r="CM452" s="87">
        <f t="shared" si="396"/>
        <v>0</v>
      </c>
      <c r="CN452" s="87">
        <f t="shared" si="396"/>
        <v>0</v>
      </c>
      <c r="CO452" s="87">
        <f t="shared" si="396"/>
        <v>0</v>
      </c>
      <c r="CP452" s="87">
        <f t="shared" si="396"/>
        <v>0</v>
      </c>
      <c r="CQ452" s="87">
        <f t="shared" si="396"/>
        <v>0</v>
      </c>
      <c r="CR452" s="87">
        <f t="shared" si="396"/>
        <v>0</v>
      </c>
      <c r="CS452" s="87">
        <f t="shared" si="366"/>
        <v>0</v>
      </c>
      <c r="CT452" s="87">
        <f t="shared" si="366"/>
        <v>0</v>
      </c>
      <c r="CU452" s="87">
        <f t="shared" si="366"/>
        <v>0</v>
      </c>
      <c r="CV452" s="87">
        <f t="shared" si="400"/>
        <v>0</v>
      </c>
      <c r="CW452" s="87">
        <f t="shared" si="400"/>
        <v>0</v>
      </c>
      <c r="CX452" s="87">
        <f t="shared" si="400"/>
        <v>0</v>
      </c>
      <c r="CY452" s="87">
        <f t="shared" si="400"/>
        <v>0</v>
      </c>
      <c r="CZ452" s="87">
        <f t="shared" si="400"/>
        <v>0</v>
      </c>
      <c r="DA452" s="87">
        <f t="shared" si="400"/>
        <v>0</v>
      </c>
      <c r="DB452" s="87">
        <f t="shared" si="400"/>
        <v>0</v>
      </c>
      <c r="DC452" s="87">
        <f t="shared" si="400"/>
        <v>0</v>
      </c>
      <c r="DD452" s="87">
        <f t="shared" si="400"/>
        <v>0</v>
      </c>
      <c r="DE452" s="87">
        <f t="shared" si="400"/>
        <v>0</v>
      </c>
      <c r="DF452" s="91">
        <f t="shared" si="395"/>
        <v>0</v>
      </c>
      <c r="DG452" s="91">
        <f t="shared" si="395"/>
        <v>0</v>
      </c>
      <c r="DH452" s="91">
        <f t="shared" si="395"/>
        <v>0</v>
      </c>
      <c r="DI452" s="91">
        <f t="shared" si="395"/>
        <v>0</v>
      </c>
      <c r="DJ452" s="91">
        <f t="shared" si="395"/>
        <v>0</v>
      </c>
      <c r="DK452" s="91">
        <f t="shared" si="395"/>
        <v>0</v>
      </c>
      <c r="DL452" s="91">
        <f t="shared" si="395"/>
        <v>0</v>
      </c>
      <c r="DM452" s="91">
        <f t="shared" si="395"/>
        <v>0</v>
      </c>
      <c r="DN452" s="91">
        <f t="shared" si="395"/>
        <v>0</v>
      </c>
      <c r="DO452" s="91">
        <f t="shared" si="395"/>
        <v>0</v>
      </c>
      <c r="DP452" s="91">
        <f t="shared" si="395"/>
        <v>0</v>
      </c>
      <c r="DQ452" s="91">
        <f t="shared" si="395"/>
        <v>0</v>
      </c>
      <c r="DR452" s="91">
        <f t="shared" si="395"/>
        <v>0</v>
      </c>
      <c r="DS452" s="91">
        <f t="shared" si="395"/>
        <v>0</v>
      </c>
      <c r="DT452" s="91">
        <f t="shared" si="395"/>
        <v>0</v>
      </c>
      <c r="DU452" s="91">
        <f t="shared" si="395"/>
        <v>0</v>
      </c>
      <c r="DV452" s="91">
        <f t="shared" si="393"/>
        <v>0</v>
      </c>
      <c r="DW452" s="91">
        <f t="shared" si="393"/>
        <v>0</v>
      </c>
      <c r="DX452" s="91">
        <f t="shared" si="393"/>
        <v>0</v>
      </c>
      <c r="DY452" s="91">
        <f t="shared" si="393"/>
        <v>0</v>
      </c>
      <c r="DZ452" s="91">
        <f t="shared" si="393"/>
        <v>0</v>
      </c>
      <c r="EA452" s="91">
        <f t="shared" si="393"/>
        <v>0</v>
      </c>
      <c r="EB452" s="91">
        <f t="shared" si="393"/>
        <v>0</v>
      </c>
      <c r="EC452" s="91">
        <f t="shared" si="393"/>
        <v>0</v>
      </c>
      <c r="ED452" s="91">
        <f t="shared" si="393"/>
        <v>0</v>
      </c>
      <c r="EE452" s="91">
        <f t="shared" si="393"/>
        <v>0</v>
      </c>
      <c r="EF452" s="91">
        <f t="shared" si="393"/>
        <v>0</v>
      </c>
      <c r="EG452" s="91">
        <f t="shared" si="393"/>
        <v>0</v>
      </c>
      <c r="EH452" s="91">
        <f t="shared" si="393"/>
        <v>0</v>
      </c>
      <c r="EI452" s="91">
        <f t="shared" si="393"/>
        <v>0</v>
      </c>
      <c r="EJ452" s="91">
        <f t="shared" si="393"/>
        <v>0</v>
      </c>
      <c r="EK452" s="91">
        <f t="shared" si="399"/>
        <v>0</v>
      </c>
      <c r="EL452" s="91">
        <f t="shared" si="399"/>
        <v>0</v>
      </c>
      <c r="EM452" s="91">
        <f t="shared" si="399"/>
        <v>0</v>
      </c>
      <c r="EN452" s="91">
        <f t="shared" si="399"/>
        <v>0</v>
      </c>
      <c r="EO452" s="91">
        <f t="shared" si="399"/>
        <v>0</v>
      </c>
      <c r="EP452" s="91">
        <f t="shared" si="399"/>
        <v>0</v>
      </c>
      <c r="EQ452" s="91">
        <f t="shared" si="399"/>
        <v>0</v>
      </c>
      <c r="ER452" s="91">
        <f t="shared" si="399"/>
        <v>163.6</v>
      </c>
      <c r="ES452" s="91">
        <f t="shared" si="399"/>
        <v>0</v>
      </c>
      <c r="ET452" s="91">
        <f t="shared" si="399"/>
        <v>0</v>
      </c>
      <c r="EU452" s="91">
        <f t="shared" si="399"/>
        <v>0</v>
      </c>
      <c r="EV452" s="91">
        <f t="shared" si="399"/>
        <v>0</v>
      </c>
      <c r="EW452" s="91">
        <f t="shared" si="399"/>
        <v>0</v>
      </c>
      <c r="EX452" s="91">
        <f t="shared" si="399"/>
        <v>0</v>
      </c>
      <c r="EY452" s="91">
        <f t="shared" si="399"/>
        <v>0</v>
      </c>
      <c r="EZ452" s="91">
        <f t="shared" si="399"/>
        <v>0</v>
      </c>
      <c r="FA452" s="91">
        <f t="shared" si="397"/>
        <v>0</v>
      </c>
      <c r="FB452" s="91">
        <f t="shared" si="397"/>
        <v>0</v>
      </c>
      <c r="FC452" s="91">
        <f t="shared" si="397"/>
        <v>0</v>
      </c>
      <c r="FD452" s="91">
        <f t="shared" si="397"/>
        <v>0</v>
      </c>
      <c r="FE452" s="91">
        <f t="shared" si="397"/>
        <v>0</v>
      </c>
      <c r="FF452" s="91">
        <f t="shared" si="397"/>
        <v>0</v>
      </c>
      <c r="FG452" s="91">
        <f t="shared" si="397"/>
        <v>0</v>
      </c>
      <c r="FH452" s="91">
        <f t="shared" si="397"/>
        <v>0</v>
      </c>
      <c r="FI452" s="91">
        <f t="shared" si="397"/>
        <v>0</v>
      </c>
      <c r="FJ452" s="91">
        <f t="shared" si="397"/>
        <v>0</v>
      </c>
      <c r="FK452" s="91">
        <f t="shared" si="397"/>
        <v>0</v>
      </c>
      <c r="FL452" s="91">
        <f t="shared" si="397"/>
        <v>0</v>
      </c>
      <c r="FM452" s="91">
        <f t="shared" si="397"/>
        <v>0</v>
      </c>
      <c r="FN452" s="91">
        <f t="shared" si="397"/>
        <v>0</v>
      </c>
      <c r="FO452" s="91">
        <f t="shared" si="397"/>
        <v>0</v>
      </c>
      <c r="FP452" s="91">
        <f t="shared" si="367"/>
        <v>0</v>
      </c>
      <c r="FQ452" s="91">
        <f t="shared" si="367"/>
        <v>0</v>
      </c>
      <c r="FR452" s="91">
        <f t="shared" si="367"/>
        <v>0</v>
      </c>
      <c r="FS452" s="91">
        <f t="shared" si="401"/>
        <v>0</v>
      </c>
      <c r="FT452" s="91">
        <f t="shared" si="401"/>
        <v>0</v>
      </c>
      <c r="FU452" s="91">
        <f t="shared" si="401"/>
        <v>0</v>
      </c>
      <c r="FV452" s="91">
        <f t="shared" si="401"/>
        <v>0</v>
      </c>
      <c r="FW452" s="91">
        <f t="shared" si="401"/>
        <v>0</v>
      </c>
      <c r="FX452" s="91">
        <f t="shared" si="401"/>
        <v>0</v>
      </c>
      <c r="FY452" s="91">
        <f t="shared" si="401"/>
        <v>0</v>
      </c>
      <c r="FZ452" s="91">
        <f t="shared" si="401"/>
        <v>0</v>
      </c>
      <c r="GA452" s="91">
        <f t="shared" si="401"/>
        <v>0</v>
      </c>
      <c r="GB452" s="91">
        <f t="shared" si="401"/>
        <v>0</v>
      </c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</row>
    <row r="453" spans="1:213" ht="38.25">
      <c r="A453" s="68">
        <f>Данные!A453</f>
        <v>6368</v>
      </c>
      <c r="B453" s="68">
        <f>Данные!B453</f>
        <v>2020</v>
      </c>
      <c r="C453" s="68" t="str">
        <f>Данные!C453</f>
        <v>компьютерных технологий и электронного обучения</v>
      </c>
      <c r="D453" s="68" t="str">
        <f>Данные!D453</f>
        <v>Жуков Николай Николаевич</v>
      </c>
      <c r="E453" s="68" t="str">
        <f>Данные!E453</f>
        <v>нет</v>
      </c>
      <c r="F453" s="68" t="str">
        <f>Данные!F453</f>
        <v>ассистент</v>
      </c>
      <c r="G453" s="68">
        <f>Данные!G453</f>
        <v>1</v>
      </c>
      <c r="H453" s="68" t="str">
        <f>Данные!H453</f>
        <v>3 курс 2018 год/пост</v>
      </c>
      <c r="I453" s="68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68">
        <f>Данные!J453</f>
        <v>0</v>
      </c>
      <c r="K453" s="68">
        <f>Данные!K453</f>
        <v>0</v>
      </c>
      <c r="L453" s="68">
        <f>Данные!L453</f>
        <v>108</v>
      </c>
      <c r="M453" s="16">
        <f t="shared" si="402"/>
        <v>10.8</v>
      </c>
      <c r="N453" s="16">
        <f t="shared" si="403"/>
        <v>15</v>
      </c>
      <c r="O453" s="16">
        <f t="shared" si="404"/>
        <v>16.25</v>
      </c>
      <c r="P453" s="16">
        <f t="shared" si="405"/>
        <v>16.25</v>
      </c>
      <c r="Q453" s="68">
        <f>Данные!Q453</f>
        <v>16</v>
      </c>
      <c r="R453" s="68">
        <f>Данные!R453</f>
        <v>0</v>
      </c>
      <c r="S453" s="68">
        <f>Данные!S453</f>
        <v>0</v>
      </c>
      <c r="T453" s="68">
        <f>Данные!T453</f>
        <v>0</v>
      </c>
      <c r="U453" s="68">
        <f>Данные!U453</f>
        <v>0</v>
      </c>
      <c r="V453" s="68">
        <f>Данные!V453</f>
        <v>0</v>
      </c>
      <c r="W453" s="68">
        <f>Данные!W453</f>
        <v>39</v>
      </c>
      <c r="X453" s="68">
        <f>Данные!X453</f>
        <v>2</v>
      </c>
      <c r="Y453" s="68">
        <f>Данные!Y453</f>
        <v>3</v>
      </c>
      <c r="Z453" s="68">
        <f>Данные!Z453</f>
        <v>0</v>
      </c>
      <c r="AA453" s="68" t="str">
        <f>Данные!AA453</f>
        <v>осн</v>
      </c>
      <c r="AB453" s="83">
        <f>IF(F453=$HG$3,$HH$3,IF(F453=$HG$4,$HH$4,IF(F453=$HG$5,$HH$5,IF(F453=$HG$6,$HH$6,IF(F453=$HG$7,$HH$7,IF(F453=$HG$8,$HH$8,IF(F453=$HG$9,$HH$9,IF(F453=$HG$10,$HH$10,IF(F453=$HG$11,$HH$11,IF(F453=$HG$12,$HH$12,IF(F453=$HG$13,$HH$13,IF(F453=$HG$14,$HH$14,IF(F453=$HG$15,$HH$15,)))))))))))))</f>
        <v>900</v>
      </c>
      <c r="AC453" s="84" t="str">
        <f>IF(OR($GD$4=H453,$GE$4=H453,$GF$4=H453,$GG$4=H453,$GH$4=H453,$GI$4=H453,$GJ$4=H453,$GK$4=H453,$GL$4=H453,$GM$4=H453,$GN$4=H453,$GO$4=H453,$GP$4=H453,$GQ$4=H453,$GR$4=H453,$GS$4=H453,$GT$4=H453,$GU$4=H453,$GV$4=H453,$GW$4=H453,$GX$4=H453,$GY$4=H453,$GZ$4=H453,$HA$4=H453,$HB$4=H453,$HC$4=H453,$HD$4=H453,$HE$4=H453),$GC$4,IF(OR($GD$5=H453,$GE$5=H453,$GH$5=H453,$GI$5=H453,$GL$5=H453,$GM$5=H453,$GP$5=H453,$GQ$5=H453,$GT$5=H453,$GU$5=H453,$GX$5=H453,$GY$5=H453,$HB$5=H453,$HC$5=H453),$GC$5,))</f>
        <v>Бакалавры (ИВТ)</v>
      </c>
      <c r="AD453" s="84" t="str">
        <f>IF(OR(H453=$GD$4,H453=$GE$4,H453=$GF$4,H453=$GG$4,H453=$GD$5,H453=$GE$5),$GD$1,IF(OR(H453=$GH$4,H453=$GI$4,H453=$GJ$4,H453=$GK$4,H453=$GH$5,H453=$GI$5),$GH$1,IF(OR(H453=$GL$4,H453=$GM$4,H453=$GN$4,H453=$GO$4,H453=$GL$5,H453=$GM$5),$GL$1,IF(OR(H453=$GP$4,H453=$GQ$4,H453=$GR$4,H453=$GS$4,H453=$GP$5,H453=$GQ$5),$GP$1,IF(OR(H453=$GT$4,H453=$GU$4,H453=$GV$4,H453=$GW$4,H453=$GT$5,H453=$GU$5),$GT$1,IF(OR(H453=$GX$4,H453=$GY$4,H453=$GZ$4,H453=$HA$4,H453=$GX$5,H453=$GY$5),$GX$1,IF(OR(H453=$HB$4,H453=$HC$4,H453=$HD$4,H453=$HE$4,H453=$HB$5,H453=$HC$5),$HB$1,)))))))</f>
        <v>2020/2021</v>
      </c>
      <c r="AE453" s="85">
        <f t="shared" si="406"/>
        <v>182.3</v>
      </c>
      <c r="AF453" s="85">
        <f t="shared" si="407"/>
        <v>0.20255555555555557</v>
      </c>
      <c r="AG453" s="83"/>
      <c r="AH453" s="83"/>
      <c r="AI453" s="87">
        <f t="shared" si="394"/>
        <v>0</v>
      </c>
      <c r="AJ453" s="87">
        <f t="shared" si="394"/>
        <v>0</v>
      </c>
      <c r="AK453" s="87">
        <f t="shared" si="394"/>
        <v>0</v>
      </c>
      <c r="AL453" s="87">
        <f t="shared" si="394"/>
        <v>0</v>
      </c>
      <c r="AM453" s="87">
        <f t="shared" si="394"/>
        <v>0</v>
      </c>
      <c r="AN453" s="87">
        <f t="shared" si="394"/>
        <v>0</v>
      </c>
      <c r="AO453" s="87">
        <f t="shared" si="394"/>
        <v>0</v>
      </c>
      <c r="AP453" s="87">
        <f t="shared" si="394"/>
        <v>0</v>
      </c>
      <c r="AQ453" s="87">
        <f t="shared" si="394"/>
        <v>0</v>
      </c>
      <c r="AR453" s="87">
        <f t="shared" si="394"/>
        <v>0</v>
      </c>
      <c r="AS453" s="87">
        <f t="shared" si="394"/>
        <v>0</v>
      </c>
      <c r="AT453" s="87">
        <f t="shared" si="394"/>
        <v>0</v>
      </c>
      <c r="AU453" s="87">
        <f t="shared" si="394"/>
        <v>0</v>
      </c>
      <c r="AV453" s="87">
        <f t="shared" si="394"/>
        <v>0</v>
      </c>
      <c r="AW453" s="87">
        <f t="shared" si="394"/>
        <v>0</v>
      </c>
      <c r="AX453" s="87">
        <f t="shared" si="394"/>
        <v>0</v>
      </c>
      <c r="AY453" s="87">
        <f t="shared" si="392"/>
        <v>0</v>
      </c>
      <c r="AZ453" s="87">
        <f t="shared" si="392"/>
        <v>0</v>
      </c>
      <c r="BA453" s="87">
        <f t="shared" si="392"/>
        <v>0</v>
      </c>
      <c r="BB453" s="87">
        <f t="shared" si="392"/>
        <v>0</v>
      </c>
      <c r="BC453" s="87">
        <f t="shared" si="392"/>
        <v>0</v>
      </c>
      <c r="BD453" s="87">
        <f t="shared" si="392"/>
        <v>0</v>
      </c>
      <c r="BE453" s="87">
        <f t="shared" si="392"/>
        <v>0</v>
      </c>
      <c r="BF453" s="87">
        <f t="shared" si="392"/>
        <v>0</v>
      </c>
      <c r="BG453" s="87">
        <f t="shared" si="392"/>
        <v>0</v>
      </c>
      <c r="BH453" s="87">
        <f t="shared" si="392"/>
        <v>0</v>
      </c>
      <c r="BI453" s="87">
        <f t="shared" si="392"/>
        <v>0</v>
      </c>
      <c r="BJ453" s="87">
        <f t="shared" si="392"/>
        <v>0.20255555555555557</v>
      </c>
      <c r="BK453" s="87">
        <f t="shared" si="392"/>
        <v>0</v>
      </c>
      <c r="BL453" s="87">
        <f t="shared" si="392"/>
        <v>0</v>
      </c>
      <c r="BM453" s="87">
        <f t="shared" si="392"/>
        <v>0</v>
      </c>
      <c r="BN453" s="87">
        <f t="shared" si="398"/>
        <v>0</v>
      </c>
      <c r="BO453" s="87">
        <f t="shared" si="398"/>
        <v>0</v>
      </c>
      <c r="BP453" s="87">
        <f t="shared" si="398"/>
        <v>0</v>
      </c>
      <c r="BQ453" s="87">
        <f t="shared" si="398"/>
        <v>0</v>
      </c>
      <c r="BR453" s="87">
        <f t="shared" si="398"/>
        <v>0</v>
      </c>
      <c r="BS453" s="87">
        <f t="shared" si="398"/>
        <v>0</v>
      </c>
      <c r="BT453" s="87">
        <f t="shared" si="398"/>
        <v>0</v>
      </c>
      <c r="BU453" s="87">
        <f t="shared" si="398"/>
        <v>0</v>
      </c>
      <c r="BV453" s="87">
        <f t="shared" si="398"/>
        <v>0</v>
      </c>
      <c r="BW453" s="87">
        <f t="shared" si="398"/>
        <v>0</v>
      </c>
      <c r="BX453" s="87">
        <f t="shared" si="398"/>
        <v>0</v>
      </c>
      <c r="BY453" s="87">
        <f t="shared" si="398"/>
        <v>0</v>
      </c>
      <c r="BZ453" s="87">
        <f t="shared" si="398"/>
        <v>0</v>
      </c>
      <c r="CA453" s="87">
        <f t="shared" si="398"/>
        <v>0</v>
      </c>
      <c r="CB453" s="87">
        <f t="shared" si="398"/>
        <v>0</v>
      </c>
      <c r="CC453" s="87">
        <f t="shared" si="398"/>
        <v>0</v>
      </c>
      <c r="CD453" s="87">
        <f t="shared" si="396"/>
        <v>0</v>
      </c>
      <c r="CE453" s="87">
        <f t="shared" si="396"/>
        <v>0</v>
      </c>
      <c r="CF453" s="87">
        <f t="shared" si="396"/>
        <v>0</v>
      </c>
      <c r="CG453" s="87">
        <f t="shared" si="396"/>
        <v>0</v>
      </c>
      <c r="CH453" s="87">
        <f t="shared" si="396"/>
        <v>0</v>
      </c>
      <c r="CI453" s="87">
        <f t="shared" si="396"/>
        <v>0</v>
      </c>
      <c r="CJ453" s="87">
        <f t="shared" si="396"/>
        <v>0</v>
      </c>
      <c r="CK453" s="87">
        <f t="shared" si="396"/>
        <v>0</v>
      </c>
      <c r="CL453" s="87">
        <f t="shared" si="396"/>
        <v>0</v>
      </c>
      <c r="CM453" s="87">
        <f t="shared" si="396"/>
        <v>0</v>
      </c>
      <c r="CN453" s="87">
        <f t="shared" si="396"/>
        <v>0</v>
      </c>
      <c r="CO453" s="87">
        <f t="shared" si="396"/>
        <v>0</v>
      </c>
      <c r="CP453" s="87">
        <f t="shared" si="396"/>
        <v>0</v>
      </c>
      <c r="CQ453" s="87">
        <f t="shared" si="396"/>
        <v>0</v>
      </c>
      <c r="CR453" s="87">
        <f t="shared" si="396"/>
        <v>0</v>
      </c>
      <c r="CS453" s="87">
        <f t="shared" si="366"/>
        <v>0</v>
      </c>
      <c r="CT453" s="87">
        <f t="shared" si="366"/>
        <v>0</v>
      </c>
      <c r="CU453" s="87">
        <f t="shared" si="366"/>
        <v>0</v>
      </c>
      <c r="CV453" s="87">
        <f t="shared" si="400"/>
        <v>0</v>
      </c>
      <c r="CW453" s="87">
        <f t="shared" si="400"/>
        <v>0</v>
      </c>
      <c r="CX453" s="87">
        <f t="shared" si="400"/>
        <v>0</v>
      </c>
      <c r="CY453" s="87">
        <f t="shared" si="400"/>
        <v>0</v>
      </c>
      <c r="CZ453" s="87">
        <f t="shared" si="400"/>
        <v>0</v>
      </c>
      <c r="DA453" s="87">
        <f t="shared" si="400"/>
        <v>0</v>
      </c>
      <c r="DB453" s="87">
        <f t="shared" si="400"/>
        <v>0</v>
      </c>
      <c r="DC453" s="87">
        <f t="shared" si="400"/>
        <v>0</v>
      </c>
      <c r="DD453" s="87">
        <f t="shared" si="400"/>
        <v>0</v>
      </c>
      <c r="DE453" s="87">
        <f t="shared" si="400"/>
        <v>0</v>
      </c>
      <c r="DF453" s="91">
        <f t="shared" si="395"/>
        <v>0</v>
      </c>
      <c r="DG453" s="91">
        <f t="shared" si="395"/>
        <v>0</v>
      </c>
      <c r="DH453" s="91">
        <f t="shared" si="395"/>
        <v>0</v>
      </c>
      <c r="DI453" s="91">
        <f t="shared" si="395"/>
        <v>0</v>
      </c>
      <c r="DJ453" s="91">
        <f t="shared" si="395"/>
        <v>0</v>
      </c>
      <c r="DK453" s="91">
        <f t="shared" si="395"/>
        <v>0</v>
      </c>
      <c r="DL453" s="91">
        <f t="shared" si="395"/>
        <v>0</v>
      </c>
      <c r="DM453" s="91">
        <f t="shared" si="395"/>
        <v>0</v>
      </c>
      <c r="DN453" s="91">
        <f t="shared" si="395"/>
        <v>0</v>
      </c>
      <c r="DO453" s="91">
        <f t="shared" si="395"/>
        <v>0</v>
      </c>
      <c r="DP453" s="91">
        <f t="shared" si="395"/>
        <v>0</v>
      </c>
      <c r="DQ453" s="91">
        <f t="shared" si="395"/>
        <v>0</v>
      </c>
      <c r="DR453" s="91">
        <f t="shared" si="395"/>
        <v>0</v>
      </c>
      <c r="DS453" s="91">
        <f t="shared" si="395"/>
        <v>0</v>
      </c>
      <c r="DT453" s="91">
        <f t="shared" si="395"/>
        <v>0</v>
      </c>
      <c r="DU453" s="91">
        <f t="shared" si="395"/>
        <v>0</v>
      </c>
      <c r="DV453" s="91">
        <f t="shared" si="393"/>
        <v>0</v>
      </c>
      <c r="DW453" s="91">
        <f t="shared" si="393"/>
        <v>0</v>
      </c>
      <c r="DX453" s="91">
        <f t="shared" si="393"/>
        <v>0</v>
      </c>
      <c r="DY453" s="91">
        <f t="shared" si="393"/>
        <v>0</v>
      </c>
      <c r="DZ453" s="91">
        <f t="shared" si="393"/>
        <v>0</v>
      </c>
      <c r="EA453" s="91">
        <f t="shared" si="393"/>
        <v>0</v>
      </c>
      <c r="EB453" s="91">
        <f t="shared" si="393"/>
        <v>0</v>
      </c>
      <c r="EC453" s="91">
        <f t="shared" si="393"/>
        <v>0</v>
      </c>
      <c r="ED453" s="91">
        <f t="shared" si="393"/>
        <v>0</v>
      </c>
      <c r="EE453" s="91">
        <f t="shared" si="393"/>
        <v>0</v>
      </c>
      <c r="EF453" s="91">
        <f t="shared" si="393"/>
        <v>0</v>
      </c>
      <c r="EG453" s="91">
        <f t="shared" si="393"/>
        <v>163.6</v>
      </c>
      <c r="EH453" s="91">
        <f t="shared" si="393"/>
        <v>0</v>
      </c>
      <c r="EI453" s="91">
        <f t="shared" si="393"/>
        <v>0</v>
      </c>
      <c r="EJ453" s="91">
        <f t="shared" si="393"/>
        <v>0</v>
      </c>
      <c r="EK453" s="91">
        <f t="shared" si="399"/>
        <v>0</v>
      </c>
      <c r="EL453" s="91">
        <f t="shared" si="399"/>
        <v>0</v>
      </c>
      <c r="EM453" s="91">
        <f t="shared" si="399"/>
        <v>0</v>
      </c>
      <c r="EN453" s="91">
        <f t="shared" si="399"/>
        <v>0</v>
      </c>
      <c r="EO453" s="91">
        <f t="shared" si="399"/>
        <v>0</v>
      </c>
      <c r="EP453" s="91">
        <f t="shared" si="399"/>
        <v>0</v>
      </c>
      <c r="EQ453" s="91">
        <f t="shared" si="399"/>
        <v>0</v>
      </c>
      <c r="ER453" s="91">
        <f t="shared" si="399"/>
        <v>0</v>
      </c>
      <c r="ES453" s="91">
        <f t="shared" si="399"/>
        <v>0</v>
      </c>
      <c r="ET453" s="91">
        <f t="shared" si="399"/>
        <v>0</v>
      </c>
      <c r="EU453" s="91">
        <f t="shared" si="399"/>
        <v>0</v>
      </c>
      <c r="EV453" s="91">
        <f t="shared" si="399"/>
        <v>0</v>
      </c>
      <c r="EW453" s="91">
        <f t="shared" si="399"/>
        <v>0</v>
      </c>
      <c r="EX453" s="91">
        <f t="shared" si="399"/>
        <v>0</v>
      </c>
      <c r="EY453" s="91">
        <f t="shared" si="399"/>
        <v>0</v>
      </c>
      <c r="EZ453" s="91">
        <f t="shared" si="399"/>
        <v>0</v>
      </c>
      <c r="FA453" s="91">
        <f t="shared" si="397"/>
        <v>0</v>
      </c>
      <c r="FB453" s="91">
        <f t="shared" si="397"/>
        <v>0</v>
      </c>
      <c r="FC453" s="91">
        <f t="shared" si="397"/>
        <v>0</v>
      </c>
      <c r="FD453" s="91">
        <f t="shared" si="397"/>
        <v>0</v>
      </c>
      <c r="FE453" s="91">
        <f t="shared" si="397"/>
        <v>0</v>
      </c>
      <c r="FF453" s="91">
        <f t="shared" si="397"/>
        <v>0</v>
      </c>
      <c r="FG453" s="91">
        <f t="shared" si="397"/>
        <v>0</v>
      </c>
      <c r="FH453" s="91">
        <f t="shared" si="397"/>
        <v>0</v>
      </c>
      <c r="FI453" s="91">
        <f t="shared" si="397"/>
        <v>0</v>
      </c>
      <c r="FJ453" s="91">
        <f t="shared" si="397"/>
        <v>0</v>
      </c>
      <c r="FK453" s="91">
        <f t="shared" si="397"/>
        <v>0</v>
      </c>
      <c r="FL453" s="91">
        <f t="shared" si="397"/>
        <v>0</v>
      </c>
      <c r="FM453" s="91">
        <f t="shared" si="397"/>
        <v>0</v>
      </c>
      <c r="FN453" s="91">
        <f t="shared" si="397"/>
        <v>0</v>
      </c>
      <c r="FO453" s="91">
        <f t="shared" si="397"/>
        <v>0</v>
      </c>
      <c r="FP453" s="91">
        <f t="shared" si="367"/>
        <v>0</v>
      </c>
      <c r="FQ453" s="91">
        <f t="shared" si="367"/>
        <v>0</v>
      </c>
      <c r="FR453" s="91">
        <f t="shared" si="367"/>
        <v>0</v>
      </c>
      <c r="FS453" s="91">
        <f t="shared" si="401"/>
        <v>0</v>
      </c>
      <c r="FT453" s="91">
        <f t="shared" si="401"/>
        <v>0</v>
      </c>
      <c r="FU453" s="91">
        <f t="shared" si="401"/>
        <v>0</v>
      </c>
      <c r="FV453" s="91">
        <f t="shared" si="401"/>
        <v>0</v>
      </c>
      <c r="FW453" s="91">
        <f t="shared" si="401"/>
        <v>0</v>
      </c>
      <c r="FX453" s="91">
        <f t="shared" si="401"/>
        <v>0</v>
      </c>
      <c r="FY453" s="91">
        <f t="shared" si="401"/>
        <v>0</v>
      </c>
      <c r="FZ453" s="91">
        <f t="shared" si="401"/>
        <v>0</v>
      </c>
      <c r="GA453" s="91">
        <f t="shared" si="401"/>
        <v>0</v>
      </c>
      <c r="GB453" s="91">
        <f t="shared" si="401"/>
        <v>0</v>
      </c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</row>
    <row r="454" spans="1:213" ht="51">
      <c r="A454" s="68">
        <f>Данные!A454</f>
        <v>6368</v>
      </c>
      <c r="B454" s="68">
        <f>Данные!B454</f>
        <v>2020</v>
      </c>
      <c r="C454" s="68" t="str">
        <f>Данные!C454</f>
        <v>компьютерных технологий и электронного обучения</v>
      </c>
      <c r="D454" s="68" t="str">
        <f>Данные!D454</f>
        <v>Жуков Николай Николаевич</v>
      </c>
      <c r="E454" s="68" t="str">
        <f>Данные!E454</f>
        <v>нет</v>
      </c>
      <c r="F454" s="68" t="str">
        <f>Данные!F454</f>
        <v>ассистент</v>
      </c>
      <c r="G454" s="68">
        <f>Данные!G454</f>
        <v>1</v>
      </c>
      <c r="H454" s="68" t="str">
        <f>Данные!H454</f>
        <v>3 курс 2018 год/пост</v>
      </c>
      <c r="I454" s="68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68">
        <f>Данные!J454</f>
        <v>0</v>
      </c>
      <c r="K454" s="68">
        <f>Данные!K454</f>
        <v>0</v>
      </c>
      <c r="L454" s="68">
        <f>Данные!L454</f>
        <v>0</v>
      </c>
      <c r="M454" s="16">
        <f t="shared" si="402"/>
        <v>0</v>
      </c>
      <c r="N454" s="16">
        <f t="shared" si="403"/>
        <v>15</v>
      </c>
      <c r="O454" s="16">
        <f t="shared" si="404"/>
        <v>16.25</v>
      </c>
      <c r="P454" s="16">
        <f t="shared" si="405"/>
        <v>16.25</v>
      </c>
      <c r="Q454" s="68">
        <f>Данные!Q454</f>
        <v>0</v>
      </c>
      <c r="R454" s="68">
        <f>Данные!R454</f>
        <v>0</v>
      </c>
      <c r="S454" s="68">
        <f>Данные!S454</f>
        <v>0</v>
      </c>
      <c r="T454" s="68">
        <f>Данные!T454</f>
        <v>0</v>
      </c>
      <c r="U454" s="68">
        <f>Данные!U454</f>
        <v>0</v>
      </c>
      <c r="V454" s="68">
        <f>Данные!V454</f>
        <v>0</v>
      </c>
      <c r="W454" s="68">
        <f>Данные!W454</f>
        <v>39</v>
      </c>
      <c r="X454" s="68">
        <f>Данные!X454</f>
        <v>2</v>
      </c>
      <c r="Y454" s="68">
        <f>Данные!Y454</f>
        <v>3</v>
      </c>
      <c r="Z454" s="68">
        <f>Данные!Z454</f>
        <v>0</v>
      </c>
      <c r="AA454" s="68" t="str">
        <f>Данные!AA454</f>
        <v>осн</v>
      </c>
      <c r="AB454" s="83">
        <f>IF(F454=$HG$3,$HH$3,IF(F454=$HG$4,$HH$4,IF(F454=$HG$5,$HH$5,IF(F454=$HG$6,$HH$6,IF(F454=$HG$7,$HH$7,IF(F454=$HG$8,$HH$8,IF(F454=$HG$9,$HH$9,IF(F454=$HG$10,$HH$10,IF(F454=$HG$11,$HH$11,IF(F454=$HG$12,$HH$12,IF(F454=$HG$13,$HH$13,IF(F454=$HG$14,$HH$14,IF(F454=$HG$15,$HH$15,)))))))))))))</f>
        <v>900</v>
      </c>
      <c r="AC454" s="84" t="str">
        <f>IF(OR($GD$4=H454,$GE$4=H454,$GF$4=H454,$GG$4=H454,$GH$4=H454,$GI$4=H454,$GJ$4=H454,$GK$4=H454,$GL$4=H454,$GM$4=H454,$GN$4=H454,$GO$4=H454,$GP$4=H454,$GQ$4=H454,$GR$4=H454,$GS$4=H454,$GT$4=H454,$GU$4=H454,$GV$4=H454,$GW$4=H454,$GX$4=H454,$GY$4=H454,$GZ$4=H454,$HA$4=H454,$HB$4=H454,$HC$4=H454,$HD$4=H454,$HE$4=H454),$GC$4,IF(OR($GD$5=H454,$GE$5=H454,$GH$5=H454,$GI$5=H454,$GL$5=H454,$GM$5=H454,$GP$5=H454,$GQ$5=H454,$GT$5=H454,$GU$5=H454,$GX$5=H454,$GY$5=H454,$HB$5=H454,$HC$5=H454),$GC$5,))</f>
        <v>Бакалавры (ИВТ)</v>
      </c>
      <c r="AD454" s="84" t="str">
        <f>IF(OR(H454=$GD$4,H454=$GE$4,H454=$GF$4,H454=$GG$4,H454=$GD$5,H454=$GE$5),$GD$1,IF(OR(H454=$GH$4,H454=$GI$4,H454=$GJ$4,H454=$GK$4,H454=$GH$5,H454=$GI$5),$GH$1,IF(OR(H454=$GL$4,H454=$GM$4,H454=$GN$4,H454=$GO$4,H454=$GL$5,H454=$GM$5),$GL$1,IF(OR(H454=$GP$4,H454=$GQ$4,H454=$GR$4,H454=$GS$4,H454=$GP$5,H454=$GQ$5),$GP$1,IF(OR(H454=$GT$4,H454=$GU$4,H454=$GV$4,H454=$GW$4,H454=$GT$5,H454=$GU$5),$GT$1,IF(OR(H454=$GX$4,H454=$GY$4,H454=$GZ$4,H454=$HA$4,H454=$GX$5,H454=$GY$5),$GX$1,IF(OR(H454=$HB$4,H454=$HC$4,H454=$HD$4,H454=$HE$4,H454=$HB$5,H454=$HC$5),$HB$1,)))))))</f>
        <v>2020/2021</v>
      </c>
      <c r="AE454" s="85">
        <f t="shared" si="406"/>
        <v>47.5</v>
      </c>
      <c r="AF454" s="85">
        <f t="shared" si="407"/>
        <v>5.2777777777777778E-2</v>
      </c>
      <c r="AG454" s="83"/>
      <c r="AH454" s="83"/>
      <c r="AI454" s="87">
        <f t="shared" si="394"/>
        <v>0</v>
      </c>
      <c r="AJ454" s="87">
        <f t="shared" si="394"/>
        <v>0</v>
      </c>
      <c r="AK454" s="87">
        <f t="shared" si="394"/>
        <v>0</v>
      </c>
      <c r="AL454" s="87">
        <f t="shared" si="394"/>
        <v>0</v>
      </c>
      <c r="AM454" s="87">
        <f t="shared" si="394"/>
        <v>0</v>
      </c>
      <c r="AN454" s="87">
        <f t="shared" si="394"/>
        <v>0</v>
      </c>
      <c r="AO454" s="87">
        <f t="shared" si="394"/>
        <v>0</v>
      </c>
      <c r="AP454" s="87">
        <f t="shared" si="394"/>
        <v>0</v>
      </c>
      <c r="AQ454" s="87">
        <f t="shared" si="394"/>
        <v>0</v>
      </c>
      <c r="AR454" s="87">
        <f t="shared" si="394"/>
        <v>0</v>
      </c>
      <c r="AS454" s="87">
        <f t="shared" si="394"/>
        <v>0</v>
      </c>
      <c r="AT454" s="87">
        <f t="shared" si="394"/>
        <v>0</v>
      </c>
      <c r="AU454" s="87">
        <f t="shared" si="394"/>
        <v>0</v>
      </c>
      <c r="AV454" s="87">
        <f t="shared" si="394"/>
        <v>0</v>
      </c>
      <c r="AW454" s="87">
        <f t="shared" si="394"/>
        <v>0</v>
      </c>
      <c r="AX454" s="87">
        <f t="shared" si="394"/>
        <v>0</v>
      </c>
      <c r="AY454" s="87">
        <f t="shared" si="392"/>
        <v>0</v>
      </c>
      <c r="AZ454" s="87">
        <f t="shared" si="392"/>
        <v>0</v>
      </c>
      <c r="BA454" s="87">
        <f t="shared" si="392"/>
        <v>0</v>
      </c>
      <c r="BB454" s="87">
        <f t="shared" si="392"/>
        <v>0</v>
      </c>
      <c r="BC454" s="87">
        <f t="shared" si="392"/>
        <v>0</v>
      </c>
      <c r="BD454" s="87">
        <f t="shared" si="392"/>
        <v>0</v>
      </c>
      <c r="BE454" s="87">
        <f t="shared" si="392"/>
        <v>0</v>
      </c>
      <c r="BF454" s="87">
        <f t="shared" si="392"/>
        <v>0</v>
      </c>
      <c r="BG454" s="87">
        <f t="shared" si="392"/>
        <v>0</v>
      </c>
      <c r="BH454" s="87">
        <f t="shared" si="392"/>
        <v>0</v>
      </c>
      <c r="BI454" s="87">
        <f t="shared" si="392"/>
        <v>0</v>
      </c>
      <c r="BJ454" s="87">
        <f t="shared" si="392"/>
        <v>5.2777777777777778E-2</v>
      </c>
      <c r="BK454" s="87">
        <f t="shared" si="392"/>
        <v>0</v>
      </c>
      <c r="BL454" s="87">
        <f t="shared" si="392"/>
        <v>0</v>
      </c>
      <c r="BM454" s="87">
        <f t="shared" si="392"/>
        <v>0</v>
      </c>
      <c r="BN454" s="87">
        <f t="shared" si="398"/>
        <v>0</v>
      </c>
      <c r="BO454" s="87">
        <f t="shared" si="398"/>
        <v>0</v>
      </c>
      <c r="BP454" s="87">
        <f t="shared" si="398"/>
        <v>0</v>
      </c>
      <c r="BQ454" s="87">
        <f t="shared" si="398"/>
        <v>0</v>
      </c>
      <c r="BR454" s="87">
        <f t="shared" si="398"/>
        <v>0</v>
      </c>
      <c r="BS454" s="87">
        <f t="shared" si="398"/>
        <v>0</v>
      </c>
      <c r="BT454" s="87">
        <f t="shared" si="398"/>
        <v>0</v>
      </c>
      <c r="BU454" s="87">
        <f t="shared" si="398"/>
        <v>0</v>
      </c>
      <c r="BV454" s="87">
        <f t="shared" si="398"/>
        <v>0</v>
      </c>
      <c r="BW454" s="87">
        <f t="shared" si="398"/>
        <v>0</v>
      </c>
      <c r="BX454" s="87">
        <f t="shared" si="398"/>
        <v>0</v>
      </c>
      <c r="BY454" s="87">
        <f t="shared" si="398"/>
        <v>0</v>
      </c>
      <c r="BZ454" s="87">
        <f t="shared" si="398"/>
        <v>0</v>
      </c>
      <c r="CA454" s="87">
        <f t="shared" si="398"/>
        <v>0</v>
      </c>
      <c r="CB454" s="87">
        <f t="shared" si="398"/>
        <v>0</v>
      </c>
      <c r="CC454" s="87">
        <f t="shared" si="398"/>
        <v>0</v>
      </c>
      <c r="CD454" s="87">
        <f t="shared" si="396"/>
        <v>0</v>
      </c>
      <c r="CE454" s="87">
        <f t="shared" si="396"/>
        <v>0</v>
      </c>
      <c r="CF454" s="87">
        <f t="shared" si="396"/>
        <v>0</v>
      </c>
      <c r="CG454" s="87">
        <f t="shared" si="396"/>
        <v>0</v>
      </c>
      <c r="CH454" s="87">
        <f t="shared" si="396"/>
        <v>0</v>
      </c>
      <c r="CI454" s="87">
        <f t="shared" si="396"/>
        <v>0</v>
      </c>
      <c r="CJ454" s="87">
        <f t="shared" si="396"/>
        <v>0</v>
      </c>
      <c r="CK454" s="87">
        <f t="shared" si="396"/>
        <v>0</v>
      </c>
      <c r="CL454" s="87">
        <f t="shared" si="396"/>
        <v>0</v>
      </c>
      <c r="CM454" s="87">
        <f t="shared" si="396"/>
        <v>0</v>
      </c>
      <c r="CN454" s="87">
        <f t="shared" si="396"/>
        <v>0</v>
      </c>
      <c r="CO454" s="87">
        <f t="shared" si="396"/>
        <v>0</v>
      </c>
      <c r="CP454" s="87">
        <f t="shared" si="396"/>
        <v>0</v>
      </c>
      <c r="CQ454" s="87">
        <f t="shared" si="396"/>
        <v>0</v>
      </c>
      <c r="CR454" s="87">
        <f t="shared" si="396"/>
        <v>0</v>
      </c>
      <c r="CS454" s="87">
        <f t="shared" si="366"/>
        <v>0</v>
      </c>
      <c r="CT454" s="87">
        <f t="shared" si="366"/>
        <v>0</v>
      </c>
      <c r="CU454" s="87">
        <f t="shared" si="366"/>
        <v>0</v>
      </c>
      <c r="CV454" s="87">
        <f t="shared" si="400"/>
        <v>0</v>
      </c>
      <c r="CW454" s="87">
        <f t="shared" si="400"/>
        <v>0</v>
      </c>
      <c r="CX454" s="87">
        <f t="shared" si="400"/>
        <v>0</v>
      </c>
      <c r="CY454" s="87">
        <f t="shared" si="400"/>
        <v>0</v>
      </c>
      <c r="CZ454" s="87">
        <f t="shared" si="400"/>
        <v>0</v>
      </c>
      <c r="DA454" s="87">
        <f t="shared" si="400"/>
        <v>0</v>
      </c>
      <c r="DB454" s="87">
        <f t="shared" si="400"/>
        <v>0</v>
      </c>
      <c r="DC454" s="87">
        <f t="shared" si="400"/>
        <v>0</v>
      </c>
      <c r="DD454" s="87">
        <f t="shared" si="400"/>
        <v>0</v>
      </c>
      <c r="DE454" s="87">
        <f t="shared" si="400"/>
        <v>0</v>
      </c>
      <c r="DF454" s="91">
        <f t="shared" si="395"/>
        <v>0</v>
      </c>
      <c r="DG454" s="91">
        <f t="shared" si="395"/>
        <v>0</v>
      </c>
      <c r="DH454" s="91">
        <f t="shared" si="395"/>
        <v>0</v>
      </c>
      <c r="DI454" s="91">
        <f t="shared" si="395"/>
        <v>0</v>
      </c>
      <c r="DJ454" s="91">
        <f t="shared" si="395"/>
        <v>0</v>
      </c>
      <c r="DK454" s="91">
        <f t="shared" si="395"/>
        <v>0</v>
      </c>
      <c r="DL454" s="91">
        <f t="shared" si="395"/>
        <v>0</v>
      </c>
      <c r="DM454" s="91">
        <f t="shared" si="395"/>
        <v>0</v>
      </c>
      <c r="DN454" s="91">
        <f t="shared" si="395"/>
        <v>0</v>
      </c>
      <c r="DO454" s="91">
        <f t="shared" si="395"/>
        <v>0</v>
      </c>
      <c r="DP454" s="91">
        <f t="shared" si="395"/>
        <v>0</v>
      </c>
      <c r="DQ454" s="91">
        <f t="shared" si="395"/>
        <v>0</v>
      </c>
      <c r="DR454" s="91">
        <f t="shared" si="395"/>
        <v>0</v>
      </c>
      <c r="DS454" s="91">
        <f t="shared" si="395"/>
        <v>0</v>
      </c>
      <c r="DT454" s="91">
        <f t="shared" si="395"/>
        <v>0</v>
      </c>
      <c r="DU454" s="91">
        <f t="shared" si="395"/>
        <v>0</v>
      </c>
      <c r="DV454" s="91">
        <f t="shared" si="393"/>
        <v>0</v>
      </c>
      <c r="DW454" s="91">
        <f t="shared" si="393"/>
        <v>0</v>
      </c>
      <c r="DX454" s="91">
        <f t="shared" si="393"/>
        <v>0</v>
      </c>
      <c r="DY454" s="91">
        <f t="shared" si="393"/>
        <v>0</v>
      </c>
      <c r="DZ454" s="91">
        <f t="shared" si="393"/>
        <v>0</v>
      </c>
      <c r="EA454" s="91">
        <f t="shared" si="393"/>
        <v>0</v>
      </c>
      <c r="EB454" s="91">
        <f t="shared" si="393"/>
        <v>0</v>
      </c>
      <c r="EC454" s="91">
        <f t="shared" si="393"/>
        <v>0</v>
      </c>
      <c r="ED454" s="91">
        <f t="shared" si="393"/>
        <v>0</v>
      </c>
      <c r="EE454" s="91">
        <f t="shared" si="393"/>
        <v>0</v>
      </c>
      <c r="EF454" s="91">
        <f t="shared" si="393"/>
        <v>0</v>
      </c>
      <c r="EG454" s="91">
        <f t="shared" si="393"/>
        <v>163.6</v>
      </c>
      <c r="EH454" s="91">
        <f t="shared" si="393"/>
        <v>0</v>
      </c>
      <c r="EI454" s="91">
        <f t="shared" si="393"/>
        <v>0</v>
      </c>
      <c r="EJ454" s="91">
        <f t="shared" si="393"/>
        <v>0</v>
      </c>
      <c r="EK454" s="91">
        <f t="shared" si="399"/>
        <v>0</v>
      </c>
      <c r="EL454" s="91">
        <f t="shared" si="399"/>
        <v>0</v>
      </c>
      <c r="EM454" s="91">
        <f t="shared" si="399"/>
        <v>0</v>
      </c>
      <c r="EN454" s="91">
        <f t="shared" si="399"/>
        <v>0</v>
      </c>
      <c r="EO454" s="91">
        <f t="shared" si="399"/>
        <v>0</v>
      </c>
      <c r="EP454" s="91">
        <f t="shared" si="399"/>
        <v>0</v>
      </c>
      <c r="EQ454" s="91">
        <f t="shared" si="399"/>
        <v>0</v>
      </c>
      <c r="ER454" s="91">
        <f t="shared" si="399"/>
        <v>0</v>
      </c>
      <c r="ES454" s="91">
        <f t="shared" si="399"/>
        <v>0</v>
      </c>
      <c r="ET454" s="91">
        <f t="shared" si="399"/>
        <v>0</v>
      </c>
      <c r="EU454" s="91">
        <f t="shared" si="399"/>
        <v>0</v>
      </c>
      <c r="EV454" s="91">
        <f t="shared" si="399"/>
        <v>0</v>
      </c>
      <c r="EW454" s="91">
        <f t="shared" si="399"/>
        <v>0</v>
      </c>
      <c r="EX454" s="91">
        <f t="shared" si="399"/>
        <v>0</v>
      </c>
      <c r="EY454" s="91">
        <f t="shared" si="399"/>
        <v>0</v>
      </c>
      <c r="EZ454" s="91">
        <f t="shared" si="399"/>
        <v>0</v>
      </c>
      <c r="FA454" s="91">
        <f t="shared" si="397"/>
        <v>0</v>
      </c>
      <c r="FB454" s="91">
        <f t="shared" si="397"/>
        <v>0</v>
      </c>
      <c r="FC454" s="91">
        <f t="shared" si="397"/>
        <v>0</v>
      </c>
      <c r="FD454" s="91">
        <f t="shared" si="397"/>
        <v>0</v>
      </c>
      <c r="FE454" s="91">
        <f t="shared" si="397"/>
        <v>0</v>
      </c>
      <c r="FF454" s="91">
        <f t="shared" si="397"/>
        <v>0</v>
      </c>
      <c r="FG454" s="91">
        <f t="shared" si="397"/>
        <v>0</v>
      </c>
      <c r="FH454" s="91">
        <f t="shared" si="397"/>
        <v>0</v>
      </c>
      <c r="FI454" s="91">
        <f t="shared" si="397"/>
        <v>0</v>
      </c>
      <c r="FJ454" s="91">
        <f t="shared" si="397"/>
        <v>0</v>
      </c>
      <c r="FK454" s="91">
        <f t="shared" si="397"/>
        <v>0</v>
      </c>
      <c r="FL454" s="91">
        <f t="shared" si="397"/>
        <v>0</v>
      </c>
      <c r="FM454" s="91">
        <f t="shared" si="397"/>
        <v>0</v>
      </c>
      <c r="FN454" s="91">
        <f t="shared" si="397"/>
        <v>0</v>
      </c>
      <c r="FO454" s="91">
        <f t="shared" si="397"/>
        <v>0</v>
      </c>
      <c r="FP454" s="91">
        <f t="shared" si="367"/>
        <v>0</v>
      </c>
      <c r="FQ454" s="91">
        <f t="shared" si="367"/>
        <v>0</v>
      </c>
      <c r="FR454" s="91">
        <f t="shared" si="367"/>
        <v>0</v>
      </c>
      <c r="FS454" s="91">
        <f t="shared" si="401"/>
        <v>0</v>
      </c>
      <c r="FT454" s="91">
        <f t="shared" si="401"/>
        <v>0</v>
      </c>
      <c r="FU454" s="91">
        <f t="shared" si="401"/>
        <v>0</v>
      </c>
      <c r="FV454" s="91">
        <f t="shared" si="401"/>
        <v>0</v>
      </c>
      <c r="FW454" s="91">
        <f t="shared" si="401"/>
        <v>0</v>
      </c>
      <c r="FX454" s="91">
        <f t="shared" si="401"/>
        <v>0</v>
      </c>
      <c r="FY454" s="91">
        <f t="shared" si="401"/>
        <v>0</v>
      </c>
      <c r="FZ454" s="91">
        <f t="shared" si="401"/>
        <v>0</v>
      </c>
      <c r="GA454" s="91">
        <f t="shared" si="401"/>
        <v>0</v>
      </c>
      <c r="GB454" s="91">
        <f t="shared" si="401"/>
        <v>0</v>
      </c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</row>
    <row r="455" spans="1:213" ht="51">
      <c r="A455" s="68">
        <f>Данные!A455</f>
        <v>6368</v>
      </c>
      <c r="B455" s="68">
        <f>Данные!B455</f>
        <v>2020</v>
      </c>
      <c r="C455" s="68" t="str">
        <f>Данные!C455</f>
        <v>компьютерных технологий и электронного обучения</v>
      </c>
      <c r="D455" s="68" t="str">
        <f>Данные!D455</f>
        <v>Жуков Николай Николаевич</v>
      </c>
      <c r="E455" s="68" t="str">
        <f>Данные!E455</f>
        <v>нет</v>
      </c>
      <c r="F455" s="68" t="str">
        <f>Данные!F455</f>
        <v>ассистент</v>
      </c>
      <c r="G455" s="68">
        <f>Данные!G455</f>
        <v>1</v>
      </c>
      <c r="H455" s="68" t="str">
        <f>Данные!H455</f>
        <v>3 курс 2018 год/пост</v>
      </c>
      <c r="I455" s="68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68">
        <f>Данные!J455</f>
        <v>0</v>
      </c>
      <c r="K455" s="68">
        <f>Данные!K455</f>
        <v>0</v>
      </c>
      <c r="L455" s="68">
        <f>Данные!L455</f>
        <v>0</v>
      </c>
      <c r="M455" s="16">
        <f t="shared" si="402"/>
        <v>0</v>
      </c>
      <c r="N455" s="16">
        <f t="shared" si="403"/>
        <v>15</v>
      </c>
      <c r="O455" s="16">
        <f t="shared" si="404"/>
        <v>16.25</v>
      </c>
      <c r="P455" s="16">
        <f t="shared" si="405"/>
        <v>16.25</v>
      </c>
      <c r="Q455" s="68">
        <f>Данные!Q455</f>
        <v>0</v>
      </c>
      <c r="R455" s="68">
        <f>Данные!R455</f>
        <v>0</v>
      </c>
      <c r="S455" s="68">
        <f>Данные!S455</f>
        <v>0</v>
      </c>
      <c r="T455" s="68">
        <f>Данные!T455</f>
        <v>0</v>
      </c>
      <c r="U455" s="68">
        <f>Данные!U455</f>
        <v>33</v>
      </c>
      <c r="V455" s="68">
        <f>Данные!V455</f>
        <v>0</v>
      </c>
      <c r="W455" s="68">
        <f>Данные!W455</f>
        <v>39</v>
      </c>
      <c r="X455" s="68">
        <f>Данные!X455</f>
        <v>2</v>
      </c>
      <c r="Y455" s="68">
        <f>Данные!Y455</f>
        <v>3</v>
      </c>
      <c r="Z455" s="68">
        <f>Данные!Z455</f>
        <v>0</v>
      </c>
      <c r="AA455" s="68" t="str">
        <f>Данные!AA455</f>
        <v>осн</v>
      </c>
      <c r="AB455" s="83">
        <f>IF(F455=$HG$3,$HH$3,IF(F455=$HG$4,$HH$4,IF(F455=$HG$5,$HH$5,IF(F455=$HG$6,$HH$6,IF(F455=$HG$7,$HH$7,IF(F455=$HG$8,$HH$8,IF(F455=$HG$9,$HH$9,IF(F455=$HG$10,$HH$10,IF(F455=$HG$11,$HH$11,IF(F455=$HG$12,$HH$12,IF(F455=$HG$13,$HH$13,IF(F455=$HG$14,$HH$14,IF(F455=$HG$15,$HH$15,)))))))))))))</f>
        <v>900</v>
      </c>
      <c r="AC455" s="84" t="str">
        <f>IF(OR($GD$4=H455,$GE$4=H455,$GF$4=H455,$GG$4=H455,$GH$4=H455,$GI$4=H455,$GJ$4=H455,$GK$4=H455,$GL$4=H455,$GM$4=H455,$GN$4=H455,$GO$4=H455,$GP$4=H455,$GQ$4=H455,$GR$4=H455,$GS$4=H455,$GT$4=H455,$GU$4=H455,$GV$4=H455,$GW$4=H455,$GX$4=H455,$GY$4=H455,$GZ$4=H455,$HA$4=H455,$HB$4=H455,$HC$4=H455,$HD$4=H455,$HE$4=H455),$GC$4,IF(OR($GD$5=H455,$GE$5=H455,$GH$5=H455,$GI$5=H455,$GL$5=H455,$GM$5=H455,$GP$5=H455,$GQ$5=H455,$GT$5=H455,$GU$5=H455,$GX$5=H455,$GY$5=H455,$HB$5=H455,$HC$5=H455),$GC$5,))</f>
        <v>Бакалавры (ИВТ)</v>
      </c>
      <c r="AD455" s="84" t="str">
        <f>IF(OR(H455=$GD$4,H455=$GE$4,H455=$GF$4,H455=$GG$4,H455=$GD$5,H455=$GE$5),$GD$1,IF(OR(H455=$GH$4,H455=$GI$4,H455=$GJ$4,H455=$GK$4,H455=$GH$5,H455=$GI$5),$GH$1,IF(OR(H455=$GL$4,H455=$GM$4,H455=$GN$4,H455=$GO$4,H455=$GL$5,H455=$GM$5),$GL$1,IF(OR(H455=$GP$4,H455=$GQ$4,H455=$GR$4,H455=$GS$4,H455=$GP$5,H455=$GQ$5),$GP$1,IF(OR(H455=$GT$4,H455=$GU$4,H455=$GV$4,H455=$GW$4,H455=$GT$5,H455=$GU$5),$GT$1,IF(OR(H455=$GX$4,H455=$GY$4,H455=$GZ$4,H455=$HA$4,H455=$GX$5,H455=$GY$5),$GX$1,IF(OR(H455=$HB$4,H455=$HC$4,H455=$HD$4,H455=$HE$4,H455=$HB$5,H455=$HC$5),$HB$1,)))))))</f>
        <v>2020/2021</v>
      </c>
      <c r="AE455" s="85">
        <f t="shared" si="406"/>
        <v>80.5</v>
      </c>
      <c r="AF455" s="85">
        <f t="shared" si="407"/>
        <v>8.9444444444444438E-2</v>
      </c>
      <c r="AG455" s="83"/>
      <c r="AH455" s="83"/>
      <c r="AI455" s="87">
        <f t="shared" si="394"/>
        <v>0</v>
      </c>
      <c r="AJ455" s="87">
        <f t="shared" si="394"/>
        <v>0</v>
      </c>
      <c r="AK455" s="87">
        <f t="shared" si="394"/>
        <v>0</v>
      </c>
      <c r="AL455" s="87">
        <f t="shared" si="394"/>
        <v>0</v>
      </c>
      <c r="AM455" s="87">
        <f t="shared" si="394"/>
        <v>0</v>
      </c>
      <c r="AN455" s="87">
        <f t="shared" si="394"/>
        <v>0</v>
      </c>
      <c r="AO455" s="87">
        <f t="shared" si="394"/>
        <v>0</v>
      </c>
      <c r="AP455" s="87">
        <f t="shared" si="394"/>
        <v>0</v>
      </c>
      <c r="AQ455" s="87">
        <f t="shared" si="394"/>
        <v>0</v>
      </c>
      <c r="AR455" s="87">
        <f t="shared" si="394"/>
        <v>0</v>
      </c>
      <c r="AS455" s="87">
        <f t="shared" si="394"/>
        <v>0</v>
      </c>
      <c r="AT455" s="87">
        <f t="shared" si="394"/>
        <v>0</v>
      </c>
      <c r="AU455" s="87">
        <f t="shared" si="394"/>
        <v>0</v>
      </c>
      <c r="AV455" s="87">
        <f t="shared" si="394"/>
        <v>0</v>
      </c>
      <c r="AW455" s="87">
        <f t="shared" si="394"/>
        <v>0</v>
      </c>
      <c r="AX455" s="87">
        <f t="shared" si="394"/>
        <v>0</v>
      </c>
      <c r="AY455" s="87">
        <f t="shared" si="392"/>
        <v>0</v>
      </c>
      <c r="AZ455" s="87">
        <f t="shared" si="392"/>
        <v>0</v>
      </c>
      <c r="BA455" s="87">
        <f t="shared" si="392"/>
        <v>0</v>
      </c>
      <c r="BB455" s="87">
        <f t="shared" si="392"/>
        <v>0</v>
      </c>
      <c r="BC455" s="87">
        <f t="shared" si="392"/>
        <v>0</v>
      </c>
      <c r="BD455" s="87">
        <f t="shared" si="392"/>
        <v>0</v>
      </c>
      <c r="BE455" s="87">
        <f t="shared" si="392"/>
        <v>0</v>
      </c>
      <c r="BF455" s="87">
        <f t="shared" si="392"/>
        <v>0</v>
      </c>
      <c r="BG455" s="87">
        <f t="shared" si="392"/>
        <v>0</v>
      </c>
      <c r="BH455" s="87">
        <f t="shared" si="392"/>
        <v>0</v>
      </c>
      <c r="BI455" s="87">
        <f t="shared" si="392"/>
        <v>0</v>
      </c>
      <c r="BJ455" s="87">
        <f t="shared" si="392"/>
        <v>8.9444444444444438E-2</v>
      </c>
      <c r="BK455" s="87">
        <f t="shared" si="392"/>
        <v>0</v>
      </c>
      <c r="BL455" s="87">
        <f t="shared" si="392"/>
        <v>0</v>
      </c>
      <c r="BM455" s="87">
        <f t="shared" si="392"/>
        <v>0</v>
      </c>
      <c r="BN455" s="87">
        <f t="shared" si="398"/>
        <v>0</v>
      </c>
      <c r="BO455" s="87">
        <f t="shared" si="398"/>
        <v>0</v>
      </c>
      <c r="BP455" s="87">
        <f t="shared" si="398"/>
        <v>0</v>
      </c>
      <c r="BQ455" s="87">
        <f t="shared" si="398"/>
        <v>0</v>
      </c>
      <c r="BR455" s="87">
        <f t="shared" si="398"/>
        <v>0</v>
      </c>
      <c r="BS455" s="87">
        <f t="shared" si="398"/>
        <v>0</v>
      </c>
      <c r="BT455" s="87">
        <f t="shared" si="398"/>
        <v>0</v>
      </c>
      <c r="BU455" s="87">
        <f t="shared" si="398"/>
        <v>0</v>
      </c>
      <c r="BV455" s="87">
        <f t="shared" si="398"/>
        <v>0</v>
      </c>
      <c r="BW455" s="87">
        <f t="shared" si="398"/>
        <v>0</v>
      </c>
      <c r="BX455" s="87">
        <f t="shared" si="398"/>
        <v>0</v>
      </c>
      <c r="BY455" s="87">
        <f t="shared" si="398"/>
        <v>0</v>
      </c>
      <c r="BZ455" s="87">
        <f t="shared" si="398"/>
        <v>0</v>
      </c>
      <c r="CA455" s="87">
        <f t="shared" si="398"/>
        <v>0</v>
      </c>
      <c r="CB455" s="87">
        <f t="shared" si="398"/>
        <v>0</v>
      </c>
      <c r="CC455" s="87">
        <f t="shared" si="398"/>
        <v>0</v>
      </c>
      <c r="CD455" s="87">
        <f t="shared" si="396"/>
        <v>0</v>
      </c>
      <c r="CE455" s="87">
        <f t="shared" si="396"/>
        <v>0</v>
      </c>
      <c r="CF455" s="87">
        <f t="shared" si="396"/>
        <v>0</v>
      </c>
      <c r="CG455" s="87">
        <f t="shared" si="396"/>
        <v>0</v>
      </c>
      <c r="CH455" s="87">
        <f t="shared" si="396"/>
        <v>0</v>
      </c>
      <c r="CI455" s="87">
        <f t="shared" si="396"/>
        <v>0</v>
      </c>
      <c r="CJ455" s="87">
        <f t="shared" si="396"/>
        <v>0</v>
      </c>
      <c r="CK455" s="87">
        <f t="shared" si="396"/>
        <v>0</v>
      </c>
      <c r="CL455" s="87">
        <f t="shared" si="396"/>
        <v>0</v>
      </c>
      <c r="CM455" s="87">
        <f t="shared" si="396"/>
        <v>0</v>
      </c>
      <c r="CN455" s="87">
        <f t="shared" si="396"/>
        <v>0</v>
      </c>
      <c r="CO455" s="87">
        <f t="shared" si="396"/>
        <v>0</v>
      </c>
      <c r="CP455" s="87">
        <f t="shared" si="396"/>
        <v>0</v>
      </c>
      <c r="CQ455" s="87">
        <f t="shared" si="396"/>
        <v>0</v>
      </c>
      <c r="CR455" s="87">
        <f t="shared" si="396"/>
        <v>0</v>
      </c>
      <c r="CS455" s="87">
        <f t="shared" si="366"/>
        <v>0</v>
      </c>
      <c r="CT455" s="87">
        <f t="shared" si="366"/>
        <v>0</v>
      </c>
      <c r="CU455" s="87">
        <f t="shared" si="366"/>
        <v>0</v>
      </c>
      <c r="CV455" s="87">
        <f t="shared" si="400"/>
        <v>0</v>
      </c>
      <c r="CW455" s="87">
        <f t="shared" si="400"/>
        <v>0</v>
      </c>
      <c r="CX455" s="87">
        <f t="shared" si="400"/>
        <v>0</v>
      </c>
      <c r="CY455" s="87">
        <f t="shared" si="400"/>
        <v>0</v>
      </c>
      <c r="CZ455" s="87">
        <f t="shared" si="400"/>
        <v>0</v>
      </c>
      <c r="DA455" s="87">
        <f t="shared" si="400"/>
        <v>0</v>
      </c>
      <c r="DB455" s="87">
        <f t="shared" si="400"/>
        <v>0</v>
      </c>
      <c r="DC455" s="87">
        <f t="shared" si="400"/>
        <v>0</v>
      </c>
      <c r="DD455" s="87">
        <f t="shared" si="400"/>
        <v>0</v>
      </c>
      <c r="DE455" s="87">
        <f t="shared" si="400"/>
        <v>0</v>
      </c>
      <c r="DF455" s="91">
        <f t="shared" si="395"/>
        <v>0</v>
      </c>
      <c r="DG455" s="91">
        <f t="shared" si="395"/>
        <v>0</v>
      </c>
      <c r="DH455" s="91">
        <f t="shared" si="395"/>
        <v>0</v>
      </c>
      <c r="DI455" s="91">
        <f t="shared" si="395"/>
        <v>0</v>
      </c>
      <c r="DJ455" s="91">
        <f t="shared" si="395"/>
        <v>0</v>
      </c>
      <c r="DK455" s="91">
        <f t="shared" si="395"/>
        <v>0</v>
      </c>
      <c r="DL455" s="91">
        <f t="shared" si="395"/>
        <v>0</v>
      </c>
      <c r="DM455" s="91">
        <f t="shared" si="395"/>
        <v>0</v>
      </c>
      <c r="DN455" s="91">
        <f t="shared" si="395"/>
        <v>0</v>
      </c>
      <c r="DO455" s="91">
        <f t="shared" si="395"/>
        <v>0</v>
      </c>
      <c r="DP455" s="91">
        <f t="shared" si="395"/>
        <v>0</v>
      </c>
      <c r="DQ455" s="91">
        <f t="shared" si="395"/>
        <v>0</v>
      </c>
      <c r="DR455" s="91">
        <f t="shared" si="395"/>
        <v>0</v>
      </c>
      <c r="DS455" s="91">
        <f t="shared" si="395"/>
        <v>0</v>
      </c>
      <c r="DT455" s="91">
        <f t="shared" si="395"/>
        <v>0</v>
      </c>
      <c r="DU455" s="91">
        <f t="shared" si="395"/>
        <v>0</v>
      </c>
      <c r="DV455" s="91">
        <f t="shared" si="393"/>
        <v>0</v>
      </c>
      <c r="DW455" s="91">
        <f t="shared" si="393"/>
        <v>0</v>
      </c>
      <c r="DX455" s="91">
        <f t="shared" si="393"/>
        <v>0</v>
      </c>
      <c r="DY455" s="91">
        <f t="shared" si="393"/>
        <v>0</v>
      </c>
      <c r="DZ455" s="91">
        <f t="shared" si="393"/>
        <v>0</v>
      </c>
      <c r="EA455" s="91">
        <f t="shared" si="393"/>
        <v>0</v>
      </c>
      <c r="EB455" s="91">
        <f t="shared" si="393"/>
        <v>0</v>
      </c>
      <c r="EC455" s="91">
        <f t="shared" si="393"/>
        <v>0</v>
      </c>
      <c r="ED455" s="91">
        <f t="shared" si="393"/>
        <v>0</v>
      </c>
      <c r="EE455" s="91">
        <f t="shared" si="393"/>
        <v>0</v>
      </c>
      <c r="EF455" s="91">
        <f t="shared" si="393"/>
        <v>0</v>
      </c>
      <c r="EG455" s="91">
        <f t="shared" si="393"/>
        <v>163.6</v>
      </c>
      <c r="EH455" s="91">
        <f t="shared" si="393"/>
        <v>0</v>
      </c>
      <c r="EI455" s="91">
        <f t="shared" si="393"/>
        <v>0</v>
      </c>
      <c r="EJ455" s="91">
        <f t="shared" si="393"/>
        <v>0</v>
      </c>
      <c r="EK455" s="91">
        <f t="shared" si="399"/>
        <v>0</v>
      </c>
      <c r="EL455" s="91">
        <f t="shared" si="399"/>
        <v>0</v>
      </c>
      <c r="EM455" s="91">
        <f t="shared" si="399"/>
        <v>0</v>
      </c>
      <c r="EN455" s="91">
        <f t="shared" si="399"/>
        <v>0</v>
      </c>
      <c r="EO455" s="91">
        <f t="shared" si="399"/>
        <v>0</v>
      </c>
      <c r="EP455" s="91">
        <f t="shared" si="399"/>
        <v>0</v>
      </c>
      <c r="EQ455" s="91">
        <f t="shared" si="399"/>
        <v>0</v>
      </c>
      <c r="ER455" s="91">
        <f t="shared" si="399"/>
        <v>0</v>
      </c>
      <c r="ES455" s="91">
        <f t="shared" si="399"/>
        <v>0</v>
      </c>
      <c r="ET455" s="91">
        <f t="shared" si="399"/>
        <v>0</v>
      </c>
      <c r="EU455" s="91">
        <f t="shared" si="399"/>
        <v>0</v>
      </c>
      <c r="EV455" s="91">
        <f t="shared" si="399"/>
        <v>0</v>
      </c>
      <c r="EW455" s="91">
        <f t="shared" si="399"/>
        <v>0</v>
      </c>
      <c r="EX455" s="91">
        <f t="shared" si="399"/>
        <v>0</v>
      </c>
      <c r="EY455" s="91">
        <f t="shared" si="399"/>
        <v>0</v>
      </c>
      <c r="EZ455" s="91">
        <f t="shared" si="399"/>
        <v>0</v>
      </c>
      <c r="FA455" s="91">
        <f t="shared" si="397"/>
        <v>0</v>
      </c>
      <c r="FB455" s="91">
        <f t="shared" si="397"/>
        <v>0</v>
      </c>
      <c r="FC455" s="91">
        <f t="shared" si="397"/>
        <v>0</v>
      </c>
      <c r="FD455" s="91">
        <f t="shared" si="397"/>
        <v>0</v>
      </c>
      <c r="FE455" s="91">
        <f t="shared" si="397"/>
        <v>0</v>
      </c>
      <c r="FF455" s="91">
        <f t="shared" si="397"/>
        <v>0</v>
      </c>
      <c r="FG455" s="91">
        <f t="shared" si="397"/>
        <v>0</v>
      </c>
      <c r="FH455" s="91">
        <f t="shared" si="397"/>
        <v>0</v>
      </c>
      <c r="FI455" s="91">
        <f t="shared" si="397"/>
        <v>0</v>
      </c>
      <c r="FJ455" s="91">
        <f t="shared" si="397"/>
        <v>0</v>
      </c>
      <c r="FK455" s="91">
        <f t="shared" si="397"/>
        <v>0</v>
      </c>
      <c r="FL455" s="91">
        <f t="shared" si="397"/>
        <v>0</v>
      </c>
      <c r="FM455" s="91">
        <f t="shared" si="397"/>
        <v>0</v>
      </c>
      <c r="FN455" s="91">
        <f t="shared" si="397"/>
        <v>0</v>
      </c>
      <c r="FO455" s="91">
        <f t="shared" si="397"/>
        <v>0</v>
      </c>
      <c r="FP455" s="91">
        <f t="shared" si="367"/>
        <v>0</v>
      </c>
      <c r="FQ455" s="91">
        <f t="shared" si="367"/>
        <v>0</v>
      </c>
      <c r="FR455" s="91">
        <f t="shared" si="367"/>
        <v>0</v>
      </c>
      <c r="FS455" s="91">
        <f t="shared" si="401"/>
        <v>0</v>
      </c>
      <c r="FT455" s="91">
        <f t="shared" si="401"/>
        <v>0</v>
      </c>
      <c r="FU455" s="91">
        <f t="shared" si="401"/>
        <v>0</v>
      </c>
      <c r="FV455" s="91">
        <f t="shared" si="401"/>
        <v>0</v>
      </c>
      <c r="FW455" s="91">
        <f t="shared" si="401"/>
        <v>0</v>
      </c>
      <c r="FX455" s="91">
        <f t="shared" si="401"/>
        <v>0</v>
      </c>
      <c r="FY455" s="91">
        <f t="shared" si="401"/>
        <v>0</v>
      </c>
      <c r="FZ455" s="91">
        <f t="shared" si="401"/>
        <v>0</v>
      </c>
      <c r="GA455" s="91">
        <f t="shared" si="401"/>
        <v>0</v>
      </c>
      <c r="GB455" s="91">
        <f t="shared" si="401"/>
        <v>0</v>
      </c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</row>
    <row r="456" spans="1:213" ht="38.25">
      <c r="A456" s="68">
        <f>Данные!A456</f>
        <v>6368</v>
      </c>
      <c r="B456" s="68">
        <f>Данные!B456</f>
        <v>2020</v>
      </c>
      <c r="C456" s="68" t="str">
        <f>Данные!C456</f>
        <v>компьютерных технологий и электронного обучения</v>
      </c>
      <c r="D456" s="68" t="str">
        <f>Данные!D456</f>
        <v>Карпова Наталья Александровна</v>
      </c>
      <c r="E456" s="68" t="str">
        <f>Данные!E456</f>
        <v>кандидат технических наук</v>
      </c>
      <c r="F456" s="68" t="str">
        <f>Данные!F456</f>
        <v>доцент</v>
      </c>
      <c r="G456" s="68">
        <f>Данные!G456</f>
        <v>0.75</v>
      </c>
      <c r="H456" s="68" t="str">
        <f>Данные!H456</f>
        <v>3 курс 2018 год/пост</v>
      </c>
      <c r="I456" s="68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68">
        <f>Данные!J456</f>
        <v>28</v>
      </c>
      <c r="K456" s="68">
        <f>Данные!K456</f>
        <v>0</v>
      </c>
      <c r="L456" s="68">
        <f>Данные!L456</f>
        <v>0</v>
      </c>
      <c r="M456" s="16">
        <f t="shared" si="402"/>
        <v>2.8</v>
      </c>
      <c r="N456" s="16">
        <f t="shared" si="403"/>
        <v>15</v>
      </c>
      <c r="O456" s="16">
        <f t="shared" si="404"/>
        <v>16.25</v>
      </c>
      <c r="P456" s="16">
        <f t="shared" si="405"/>
        <v>16.25</v>
      </c>
      <c r="Q456" s="68">
        <f>Данные!Q456</f>
        <v>0</v>
      </c>
      <c r="R456" s="68">
        <f>Данные!R456</f>
        <v>0</v>
      </c>
      <c r="S456" s="68">
        <f>Данные!S456</f>
        <v>0</v>
      </c>
      <c r="T456" s="68">
        <f>Данные!T456</f>
        <v>0</v>
      </c>
      <c r="U456" s="68">
        <f>Данные!U456</f>
        <v>0</v>
      </c>
      <c r="V456" s="68">
        <f>Данные!V456</f>
        <v>0</v>
      </c>
      <c r="W456" s="68">
        <f>Данные!W456</f>
        <v>39</v>
      </c>
      <c r="X456" s="68">
        <f>Данные!X456</f>
        <v>2</v>
      </c>
      <c r="Y456" s="68">
        <f>Данные!Y456</f>
        <v>3</v>
      </c>
      <c r="Z456" s="68">
        <f>Данные!Z456</f>
        <v>0</v>
      </c>
      <c r="AA456" s="68" t="str">
        <f>Данные!AA456</f>
        <v>осн</v>
      </c>
      <c r="AB456" s="83">
        <f>IF(F456=$HG$3,$HH$3,IF(F456=$HG$4,$HH$4,IF(F456=$HG$5,$HH$5,IF(F456=$HG$6,$HH$6,IF(F456=$HG$7,$HH$7,IF(F456=$HG$8,$HH$8,IF(F456=$HG$9,$HH$9,IF(F456=$HG$10,$HH$10,IF(F456=$HG$11,$HH$11,IF(F456=$HG$12,$HH$12,IF(F456=$HG$13,$HH$13,IF(F456=$HG$14,$HH$14,IF(F456=$HG$15,$HH$15,)))))))))))))</f>
        <v>800</v>
      </c>
      <c r="AC456" s="84" t="str">
        <f>IF(OR($GD$4=H456,$GE$4=H456,$GF$4=H456,$GG$4=H456,$GH$4=H456,$GI$4=H456,$GJ$4=H456,$GK$4=H456,$GL$4=H456,$GM$4=H456,$GN$4=H456,$GO$4=H456,$GP$4=H456,$GQ$4=H456,$GR$4=H456,$GS$4=H456,$GT$4=H456,$GU$4=H456,$GV$4=H456,$GW$4=H456,$GX$4=H456,$GY$4=H456,$GZ$4=H456,$HA$4=H456,$HB$4=H456,$HC$4=H456,$HD$4=H456,$HE$4=H456),$GC$4,IF(OR($GD$5=H456,$GE$5=H456,$GH$5=H456,$GI$5=H456,$GL$5=H456,$GM$5=H456,$GP$5=H456,$GQ$5=H456,$GT$5=H456,$GU$5=H456,$GX$5=H456,$GY$5=H456,$HB$5=H456,$HC$5=H456),$GC$5,))</f>
        <v>Бакалавры (ИВТ)</v>
      </c>
      <c r="AD456" s="84" t="str">
        <f>IF(OR(H456=$GD$4,H456=$GE$4,H456=$GF$4,H456=$GG$4,H456=$GD$5,H456=$GE$5),$GD$1,IF(OR(H456=$GH$4,H456=$GI$4,H456=$GJ$4,H456=$GK$4,H456=$GH$5,H456=$GI$5),$GH$1,IF(OR(H456=$GL$4,H456=$GM$4,H456=$GN$4,H456=$GO$4,H456=$GL$5,H456=$GM$5),$GL$1,IF(OR(H456=$GP$4,H456=$GQ$4,H456=$GR$4,H456=$GS$4,H456=$GP$5,H456=$GQ$5),$GP$1,IF(OR(H456=$GT$4,H456=$GU$4,H456=$GV$4,H456=$GW$4,H456=$GT$5,H456=$GU$5),$GT$1,IF(OR(H456=$GX$4,H456=$GY$4,H456=$GZ$4,H456=$HA$4,H456=$GX$5,H456=$GY$5),$GX$1,IF(OR(H456=$HB$4,H456=$HC$4,H456=$HD$4,H456=$HE$4,H456=$HB$5,H456=$HC$5),$HB$1,)))))))</f>
        <v>2020/2021</v>
      </c>
      <c r="AE456" s="85">
        <f t="shared" si="406"/>
        <v>78.3</v>
      </c>
      <c r="AF456" s="85">
        <f t="shared" si="407"/>
        <v>9.787499999999999E-2</v>
      </c>
      <c r="AG456" s="83"/>
      <c r="AH456" s="83"/>
      <c r="AI456" s="87">
        <f t="shared" si="394"/>
        <v>0</v>
      </c>
      <c r="AJ456" s="87">
        <f t="shared" si="394"/>
        <v>0</v>
      </c>
      <c r="AK456" s="87">
        <f t="shared" si="394"/>
        <v>0</v>
      </c>
      <c r="AL456" s="87">
        <f t="shared" si="394"/>
        <v>0</v>
      </c>
      <c r="AM456" s="87">
        <f t="shared" si="394"/>
        <v>0</v>
      </c>
      <c r="AN456" s="87">
        <f t="shared" si="394"/>
        <v>0</v>
      </c>
      <c r="AO456" s="87">
        <f t="shared" si="394"/>
        <v>0</v>
      </c>
      <c r="AP456" s="87">
        <f t="shared" si="394"/>
        <v>0</v>
      </c>
      <c r="AQ456" s="87">
        <f t="shared" si="394"/>
        <v>0</v>
      </c>
      <c r="AR456" s="87">
        <f t="shared" si="394"/>
        <v>0</v>
      </c>
      <c r="AS456" s="87">
        <f t="shared" si="394"/>
        <v>0</v>
      </c>
      <c r="AT456" s="87">
        <f t="shared" si="394"/>
        <v>0</v>
      </c>
      <c r="AU456" s="87">
        <f t="shared" si="394"/>
        <v>0</v>
      </c>
      <c r="AV456" s="87">
        <f t="shared" si="394"/>
        <v>0</v>
      </c>
      <c r="AW456" s="87">
        <f t="shared" si="394"/>
        <v>0</v>
      </c>
      <c r="AX456" s="87">
        <f t="shared" si="394"/>
        <v>0</v>
      </c>
      <c r="AY456" s="87">
        <f t="shared" si="392"/>
        <v>0</v>
      </c>
      <c r="AZ456" s="87">
        <f t="shared" si="392"/>
        <v>0</v>
      </c>
      <c r="BA456" s="87">
        <f t="shared" si="392"/>
        <v>0</v>
      </c>
      <c r="BB456" s="87">
        <f t="shared" si="392"/>
        <v>0</v>
      </c>
      <c r="BC456" s="87">
        <f t="shared" si="392"/>
        <v>0</v>
      </c>
      <c r="BD456" s="87">
        <f t="shared" si="392"/>
        <v>0</v>
      </c>
      <c r="BE456" s="87">
        <f t="shared" si="392"/>
        <v>0</v>
      </c>
      <c r="BF456" s="87">
        <f t="shared" si="392"/>
        <v>0</v>
      </c>
      <c r="BG456" s="87">
        <f t="shared" si="392"/>
        <v>0</v>
      </c>
      <c r="BH456" s="87">
        <f t="shared" si="392"/>
        <v>0</v>
      </c>
      <c r="BI456" s="87">
        <f t="shared" si="392"/>
        <v>0</v>
      </c>
      <c r="BJ456" s="87">
        <f t="shared" si="392"/>
        <v>0</v>
      </c>
      <c r="BK456" s="87">
        <f t="shared" si="392"/>
        <v>0</v>
      </c>
      <c r="BL456" s="87">
        <f t="shared" si="392"/>
        <v>0</v>
      </c>
      <c r="BM456" s="87">
        <f t="shared" si="392"/>
        <v>0</v>
      </c>
      <c r="BN456" s="87">
        <f t="shared" si="398"/>
        <v>0</v>
      </c>
      <c r="BO456" s="87">
        <f t="shared" si="398"/>
        <v>0</v>
      </c>
      <c r="BP456" s="87">
        <f t="shared" si="398"/>
        <v>0</v>
      </c>
      <c r="BQ456" s="87">
        <f t="shared" si="398"/>
        <v>9.787499999999999E-2</v>
      </c>
      <c r="BR456" s="87">
        <f t="shared" si="398"/>
        <v>0</v>
      </c>
      <c r="BS456" s="87">
        <f t="shared" si="398"/>
        <v>0</v>
      </c>
      <c r="BT456" s="87">
        <f t="shared" si="398"/>
        <v>0</v>
      </c>
      <c r="BU456" s="87">
        <f t="shared" si="398"/>
        <v>0</v>
      </c>
      <c r="BV456" s="87">
        <f t="shared" si="398"/>
        <v>0</v>
      </c>
      <c r="BW456" s="87">
        <f t="shared" si="398"/>
        <v>0</v>
      </c>
      <c r="BX456" s="87">
        <f t="shared" si="398"/>
        <v>0</v>
      </c>
      <c r="BY456" s="87">
        <f t="shared" si="398"/>
        <v>0</v>
      </c>
      <c r="BZ456" s="87">
        <f t="shared" si="398"/>
        <v>0</v>
      </c>
      <c r="CA456" s="87">
        <f t="shared" si="398"/>
        <v>0</v>
      </c>
      <c r="CB456" s="87">
        <f t="shared" si="398"/>
        <v>0</v>
      </c>
      <c r="CC456" s="87">
        <f t="shared" si="398"/>
        <v>0</v>
      </c>
      <c r="CD456" s="87">
        <f t="shared" si="396"/>
        <v>0</v>
      </c>
      <c r="CE456" s="87">
        <f t="shared" si="396"/>
        <v>0</v>
      </c>
      <c r="CF456" s="87">
        <f t="shared" si="396"/>
        <v>0</v>
      </c>
      <c r="CG456" s="87">
        <f t="shared" si="396"/>
        <v>0</v>
      </c>
      <c r="CH456" s="87">
        <f t="shared" si="396"/>
        <v>0</v>
      </c>
      <c r="CI456" s="87">
        <f t="shared" si="396"/>
        <v>0</v>
      </c>
      <c r="CJ456" s="87">
        <f t="shared" si="396"/>
        <v>0</v>
      </c>
      <c r="CK456" s="87">
        <f t="shared" si="396"/>
        <v>0</v>
      </c>
      <c r="CL456" s="87">
        <f t="shared" si="396"/>
        <v>0</v>
      </c>
      <c r="CM456" s="87">
        <f t="shared" si="396"/>
        <v>0</v>
      </c>
      <c r="CN456" s="87">
        <f t="shared" si="396"/>
        <v>0</v>
      </c>
      <c r="CO456" s="87">
        <f t="shared" si="396"/>
        <v>0</v>
      </c>
      <c r="CP456" s="87">
        <f t="shared" si="396"/>
        <v>0</v>
      </c>
      <c r="CQ456" s="87">
        <f t="shared" si="396"/>
        <v>0</v>
      </c>
      <c r="CR456" s="87">
        <f t="shared" si="396"/>
        <v>0</v>
      </c>
      <c r="CS456" s="87">
        <f t="shared" si="366"/>
        <v>0</v>
      </c>
      <c r="CT456" s="87">
        <f t="shared" si="366"/>
        <v>0</v>
      </c>
      <c r="CU456" s="87">
        <f t="shared" si="366"/>
        <v>0</v>
      </c>
      <c r="CV456" s="87">
        <f t="shared" si="400"/>
        <v>0</v>
      </c>
      <c r="CW456" s="87">
        <f t="shared" si="400"/>
        <v>0</v>
      </c>
      <c r="CX456" s="87">
        <f t="shared" si="400"/>
        <v>0</v>
      </c>
      <c r="CY456" s="87">
        <f t="shared" si="400"/>
        <v>0</v>
      </c>
      <c r="CZ456" s="87">
        <f t="shared" si="400"/>
        <v>0</v>
      </c>
      <c r="DA456" s="87">
        <f t="shared" si="400"/>
        <v>0</v>
      </c>
      <c r="DB456" s="87">
        <f t="shared" si="400"/>
        <v>0</v>
      </c>
      <c r="DC456" s="87">
        <f t="shared" si="400"/>
        <v>0</v>
      </c>
      <c r="DD456" s="87">
        <f t="shared" si="400"/>
        <v>0</v>
      </c>
      <c r="DE456" s="87">
        <f t="shared" si="400"/>
        <v>0</v>
      </c>
      <c r="DF456" s="91">
        <f t="shared" si="395"/>
        <v>0</v>
      </c>
      <c r="DG456" s="91">
        <f t="shared" si="395"/>
        <v>0</v>
      </c>
      <c r="DH456" s="91">
        <f t="shared" si="395"/>
        <v>0</v>
      </c>
      <c r="DI456" s="91">
        <f t="shared" si="395"/>
        <v>0</v>
      </c>
      <c r="DJ456" s="91">
        <f t="shared" si="395"/>
        <v>0</v>
      </c>
      <c r="DK456" s="91">
        <f t="shared" si="395"/>
        <v>0</v>
      </c>
      <c r="DL456" s="91">
        <f t="shared" si="395"/>
        <v>0</v>
      </c>
      <c r="DM456" s="91">
        <f t="shared" si="395"/>
        <v>0</v>
      </c>
      <c r="DN456" s="91">
        <f t="shared" si="395"/>
        <v>0</v>
      </c>
      <c r="DO456" s="91">
        <f t="shared" si="395"/>
        <v>0</v>
      </c>
      <c r="DP456" s="91">
        <f t="shared" si="395"/>
        <v>0</v>
      </c>
      <c r="DQ456" s="91">
        <f t="shared" si="395"/>
        <v>0</v>
      </c>
      <c r="DR456" s="91">
        <f t="shared" si="395"/>
        <v>0</v>
      </c>
      <c r="DS456" s="91">
        <f t="shared" si="395"/>
        <v>0</v>
      </c>
      <c r="DT456" s="91">
        <f t="shared" si="395"/>
        <v>0</v>
      </c>
      <c r="DU456" s="91">
        <f t="shared" si="395"/>
        <v>0</v>
      </c>
      <c r="DV456" s="91">
        <f t="shared" si="393"/>
        <v>0</v>
      </c>
      <c r="DW456" s="91">
        <f t="shared" si="393"/>
        <v>0</v>
      </c>
      <c r="DX456" s="91">
        <f t="shared" si="393"/>
        <v>0</v>
      </c>
      <c r="DY456" s="91">
        <f t="shared" si="393"/>
        <v>0</v>
      </c>
      <c r="DZ456" s="91">
        <f t="shared" si="393"/>
        <v>0</v>
      </c>
      <c r="EA456" s="91">
        <f t="shared" si="393"/>
        <v>0</v>
      </c>
      <c r="EB456" s="91">
        <f t="shared" si="393"/>
        <v>0</v>
      </c>
      <c r="EC456" s="91">
        <f t="shared" si="393"/>
        <v>0</v>
      </c>
      <c r="ED456" s="91">
        <f t="shared" si="393"/>
        <v>0</v>
      </c>
      <c r="EE456" s="91">
        <f t="shared" si="393"/>
        <v>0</v>
      </c>
      <c r="EF456" s="91">
        <f t="shared" si="393"/>
        <v>0</v>
      </c>
      <c r="EG456" s="91">
        <f t="shared" si="393"/>
        <v>0</v>
      </c>
      <c r="EH456" s="91">
        <f t="shared" si="393"/>
        <v>0</v>
      </c>
      <c r="EI456" s="91">
        <f t="shared" si="393"/>
        <v>0</v>
      </c>
      <c r="EJ456" s="91">
        <f t="shared" si="393"/>
        <v>0</v>
      </c>
      <c r="EK456" s="91">
        <f t="shared" si="399"/>
        <v>0</v>
      </c>
      <c r="EL456" s="91">
        <f t="shared" si="399"/>
        <v>0</v>
      </c>
      <c r="EM456" s="91">
        <f t="shared" si="399"/>
        <v>0</v>
      </c>
      <c r="EN456" s="91">
        <f t="shared" si="399"/>
        <v>163.6</v>
      </c>
      <c r="EO456" s="91">
        <f t="shared" si="399"/>
        <v>0</v>
      </c>
      <c r="EP456" s="91">
        <f t="shared" si="399"/>
        <v>0</v>
      </c>
      <c r="EQ456" s="91">
        <f t="shared" si="399"/>
        <v>0</v>
      </c>
      <c r="ER456" s="91">
        <f t="shared" si="399"/>
        <v>0</v>
      </c>
      <c r="ES456" s="91">
        <f t="shared" si="399"/>
        <v>0</v>
      </c>
      <c r="ET456" s="91">
        <f t="shared" si="399"/>
        <v>0</v>
      </c>
      <c r="EU456" s="91">
        <f t="shared" si="399"/>
        <v>0</v>
      </c>
      <c r="EV456" s="91">
        <f t="shared" si="399"/>
        <v>0</v>
      </c>
      <c r="EW456" s="91">
        <f t="shared" si="399"/>
        <v>0</v>
      </c>
      <c r="EX456" s="91">
        <f t="shared" si="399"/>
        <v>0</v>
      </c>
      <c r="EY456" s="91">
        <f t="shared" si="399"/>
        <v>0</v>
      </c>
      <c r="EZ456" s="91">
        <f t="shared" si="399"/>
        <v>0</v>
      </c>
      <c r="FA456" s="91">
        <f t="shared" si="397"/>
        <v>0</v>
      </c>
      <c r="FB456" s="91">
        <f t="shared" si="397"/>
        <v>0</v>
      </c>
      <c r="FC456" s="91">
        <f t="shared" si="397"/>
        <v>0</v>
      </c>
      <c r="FD456" s="91">
        <f t="shared" si="397"/>
        <v>0</v>
      </c>
      <c r="FE456" s="91">
        <f t="shared" si="397"/>
        <v>0</v>
      </c>
      <c r="FF456" s="91">
        <f t="shared" si="397"/>
        <v>0</v>
      </c>
      <c r="FG456" s="91">
        <f t="shared" si="397"/>
        <v>0</v>
      </c>
      <c r="FH456" s="91">
        <f t="shared" si="397"/>
        <v>0</v>
      </c>
      <c r="FI456" s="91">
        <f t="shared" si="397"/>
        <v>0</v>
      </c>
      <c r="FJ456" s="91">
        <f t="shared" si="397"/>
        <v>0</v>
      </c>
      <c r="FK456" s="91">
        <f t="shared" si="397"/>
        <v>0</v>
      </c>
      <c r="FL456" s="91">
        <f t="shared" si="397"/>
        <v>0</v>
      </c>
      <c r="FM456" s="91">
        <f t="shared" si="397"/>
        <v>0</v>
      </c>
      <c r="FN456" s="91">
        <f t="shared" si="397"/>
        <v>0</v>
      </c>
      <c r="FO456" s="91">
        <f t="shared" si="397"/>
        <v>0</v>
      </c>
      <c r="FP456" s="91">
        <f t="shared" si="367"/>
        <v>0</v>
      </c>
      <c r="FQ456" s="91">
        <f t="shared" si="367"/>
        <v>0</v>
      </c>
      <c r="FR456" s="91">
        <f t="shared" si="367"/>
        <v>0</v>
      </c>
      <c r="FS456" s="91">
        <f t="shared" si="401"/>
        <v>0</v>
      </c>
      <c r="FT456" s="91">
        <f t="shared" si="401"/>
        <v>0</v>
      </c>
      <c r="FU456" s="91">
        <f t="shared" si="401"/>
        <v>0</v>
      </c>
      <c r="FV456" s="91">
        <f t="shared" si="401"/>
        <v>0</v>
      </c>
      <c r="FW456" s="91">
        <f t="shared" si="401"/>
        <v>0</v>
      </c>
      <c r="FX456" s="91">
        <f t="shared" si="401"/>
        <v>0</v>
      </c>
      <c r="FY456" s="91">
        <f t="shared" si="401"/>
        <v>0</v>
      </c>
      <c r="FZ456" s="91">
        <f t="shared" si="401"/>
        <v>0</v>
      </c>
      <c r="GA456" s="91">
        <f t="shared" si="401"/>
        <v>0</v>
      </c>
      <c r="GB456" s="91">
        <f t="shared" si="401"/>
        <v>0</v>
      </c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</row>
    <row r="457" spans="1:213" ht="38.25">
      <c r="A457" s="68">
        <f>Данные!A457</f>
        <v>6368</v>
      </c>
      <c r="B457" s="68">
        <f>Данные!B457</f>
        <v>2020</v>
      </c>
      <c r="C457" s="68" t="str">
        <f>Данные!C457</f>
        <v>компьютерных технологий и электронного обучения</v>
      </c>
      <c r="D457" s="68" t="str">
        <f>Данные!D457</f>
        <v>Иванова Екатерина Алексеевна</v>
      </c>
      <c r="E457" s="68" t="str">
        <f>Данные!E457</f>
        <v>нет</v>
      </c>
      <c r="F457" s="68" t="str">
        <f>Данные!F457</f>
        <v>ассистент</v>
      </c>
      <c r="G457" s="68">
        <f>Данные!G457</f>
        <v>0.25</v>
      </c>
      <c r="H457" s="68" t="str">
        <f>Данные!H457</f>
        <v>3 курс 2018 год/пост</v>
      </c>
      <c r="I457" s="68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68">
        <f>Данные!J457</f>
        <v>0</v>
      </c>
      <c r="K457" s="68">
        <f>Данные!K457</f>
        <v>0</v>
      </c>
      <c r="L457" s="68">
        <f>Данные!L457</f>
        <v>0</v>
      </c>
      <c r="M457" s="16">
        <f t="shared" si="402"/>
        <v>0</v>
      </c>
      <c r="N457" s="16">
        <f t="shared" si="403"/>
        <v>15</v>
      </c>
      <c r="O457" s="16">
        <f t="shared" si="404"/>
        <v>16.25</v>
      </c>
      <c r="P457" s="16">
        <f t="shared" si="405"/>
        <v>16.25</v>
      </c>
      <c r="Q457" s="68">
        <f>Данные!Q457</f>
        <v>0</v>
      </c>
      <c r="R457" s="68">
        <f>Данные!R457</f>
        <v>0</v>
      </c>
      <c r="S457" s="68">
        <f>Данные!S457</f>
        <v>0</v>
      </c>
      <c r="T457" s="68">
        <f>Данные!T457</f>
        <v>0</v>
      </c>
      <c r="U457" s="68">
        <f>Данные!U457</f>
        <v>0</v>
      </c>
      <c r="V457" s="68">
        <f>Данные!V457</f>
        <v>0</v>
      </c>
      <c r="W457" s="68">
        <f>Данные!W457</f>
        <v>39</v>
      </c>
      <c r="X457" s="68">
        <f>Данные!X457</f>
        <v>2</v>
      </c>
      <c r="Y457" s="68">
        <f>Данные!Y457</f>
        <v>3</v>
      </c>
      <c r="Z457" s="68">
        <f>Данные!Z457</f>
        <v>0</v>
      </c>
      <c r="AA457" s="68" t="str">
        <f>Данные!AA457</f>
        <v>осн</v>
      </c>
      <c r="AB457" s="83">
        <f>IF(F457=$HG$3,$HH$3,IF(F457=$HG$4,$HH$4,IF(F457=$HG$5,$HH$5,IF(F457=$HG$6,$HH$6,IF(F457=$HG$7,$HH$7,IF(F457=$HG$8,$HH$8,IF(F457=$HG$9,$HH$9,IF(F457=$HG$10,$HH$10,IF(F457=$HG$11,$HH$11,IF(F457=$HG$12,$HH$12,IF(F457=$HG$13,$HH$13,IF(F457=$HG$14,$HH$14,IF(F457=$HG$15,$HH$15,)))))))))))))</f>
        <v>900</v>
      </c>
      <c r="AC457" s="84" t="str">
        <f>IF(OR($GD$4=H457,$GE$4=H457,$GF$4=H457,$GG$4=H457,$GH$4=H457,$GI$4=H457,$GJ$4=H457,$GK$4=H457,$GL$4=H457,$GM$4=H457,$GN$4=H457,$GO$4=H457,$GP$4=H457,$GQ$4=H457,$GR$4=H457,$GS$4=H457,$GT$4=H457,$GU$4=H457,$GV$4=H457,$GW$4=H457,$GX$4=H457,$GY$4=H457,$GZ$4=H457,$HA$4=H457,$HB$4=H457,$HC$4=H457,$HD$4=H457,$HE$4=H457),$GC$4,IF(OR($GD$5=H457,$GE$5=H457,$GH$5=H457,$GI$5=H457,$GL$5=H457,$GM$5=H457,$GP$5=H457,$GQ$5=H457,$GT$5=H457,$GU$5=H457,$GX$5=H457,$GY$5=H457,$HB$5=H457,$HC$5=H457),$GC$5,))</f>
        <v>Бакалавры (ИВТ)</v>
      </c>
      <c r="AD457" s="84" t="str">
        <f>IF(OR(H457=$GD$4,H457=$GE$4,H457=$GF$4,H457=$GG$4,H457=$GD$5,H457=$GE$5),$GD$1,IF(OR(H457=$GH$4,H457=$GI$4,H457=$GJ$4,H457=$GK$4,H457=$GH$5,H457=$GI$5),$GH$1,IF(OR(H457=$GL$4,H457=$GM$4,H457=$GN$4,H457=$GO$4,H457=$GL$5,H457=$GM$5),$GL$1,IF(OR(H457=$GP$4,H457=$GQ$4,H457=$GR$4,H457=$GS$4,H457=$GP$5,H457=$GQ$5),$GP$1,IF(OR(H457=$GT$4,H457=$GU$4,H457=$GV$4,H457=$GW$4,H457=$GT$5,H457=$GU$5),$GT$1,IF(OR(H457=$GX$4,H457=$GY$4,H457=$GZ$4,H457=$HA$4,H457=$GX$5,H457=$GY$5),$GX$1,IF(OR(H457=$HB$4,H457=$HC$4,H457=$HD$4,H457=$HE$4,H457=$HB$5,H457=$HC$5),$HB$1,)))))))</f>
        <v>2020/2021</v>
      </c>
      <c r="AE457" s="85">
        <f t="shared" si="406"/>
        <v>47.5</v>
      </c>
      <c r="AF457" s="85">
        <f t="shared" si="407"/>
        <v>5.2777777777777778E-2</v>
      </c>
      <c r="AG457" s="83"/>
      <c r="AH457" s="83"/>
      <c r="AI457" s="87">
        <f t="shared" si="394"/>
        <v>0</v>
      </c>
      <c r="AJ457" s="87">
        <f t="shared" si="394"/>
        <v>0</v>
      </c>
      <c r="AK457" s="87">
        <f t="shared" si="394"/>
        <v>0</v>
      </c>
      <c r="AL457" s="87">
        <f t="shared" si="394"/>
        <v>0</v>
      </c>
      <c r="AM457" s="87">
        <f t="shared" si="394"/>
        <v>0</v>
      </c>
      <c r="AN457" s="87">
        <f t="shared" si="394"/>
        <v>0</v>
      </c>
      <c r="AO457" s="87">
        <f t="shared" si="394"/>
        <v>0</v>
      </c>
      <c r="AP457" s="87">
        <f t="shared" si="394"/>
        <v>0</v>
      </c>
      <c r="AQ457" s="87">
        <f t="shared" si="394"/>
        <v>0</v>
      </c>
      <c r="AR457" s="87">
        <f t="shared" si="394"/>
        <v>0</v>
      </c>
      <c r="AS457" s="87">
        <f t="shared" si="394"/>
        <v>0</v>
      </c>
      <c r="AT457" s="87">
        <f t="shared" si="394"/>
        <v>0</v>
      </c>
      <c r="AU457" s="87">
        <f t="shared" si="394"/>
        <v>0</v>
      </c>
      <c r="AV457" s="87">
        <f t="shared" si="394"/>
        <v>0</v>
      </c>
      <c r="AW457" s="87">
        <f t="shared" si="394"/>
        <v>0</v>
      </c>
      <c r="AX457" s="87">
        <f t="shared" si="394"/>
        <v>0</v>
      </c>
      <c r="AY457" s="87">
        <f t="shared" si="392"/>
        <v>0</v>
      </c>
      <c r="AZ457" s="87">
        <f t="shared" si="392"/>
        <v>0</v>
      </c>
      <c r="BA457" s="87">
        <f t="shared" si="392"/>
        <v>0</v>
      </c>
      <c r="BB457" s="87">
        <f t="shared" si="392"/>
        <v>0</v>
      </c>
      <c r="BC457" s="87">
        <f t="shared" si="392"/>
        <v>0</v>
      </c>
      <c r="BD457" s="87">
        <f t="shared" si="392"/>
        <v>0</v>
      </c>
      <c r="BE457" s="87">
        <f t="shared" si="392"/>
        <v>0</v>
      </c>
      <c r="BF457" s="87">
        <f t="shared" si="392"/>
        <v>0</v>
      </c>
      <c r="BG457" s="87">
        <f t="shared" si="392"/>
        <v>0</v>
      </c>
      <c r="BH457" s="87">
        <f t="shared" si="392"/>
        <v>0</v>
      </c>
      <c r="BI457" s="87">
        <f t="shared" si="392"/>
        <v>0</v>
      </c>
      <c r="BJ457" s="87">
        <f t="shared" si="392"/>
        <v>0</v>
      </c>
      <c r="BK457" s="87">
        <f t="shared" si="392"/>
        <v>0</v>
      </c>
      <c r="BL457" s="87">
        <f t="shared" si="392"/>
        <v>0</v>
      </c>
      <c r="BM457" s="87">
        <f t="shared" si="392"/>
        <v>0</v>
      </c>
      <c r="BN457" s="87">
        <f t="shared" si="398"/>
        <v>0</v>
      </c>
      <c r="BO457" s="87">
        <f t="shared" si="398"/>
        <v>5.2777777777777778E-2</v>
      </c>
      <c r="BP457" s="87">
        <f t="shared" si="398"/>
        <v>0</v>
      </c>
      <c r="BQ457" s="87">
        <f t="shared" si="398"/>
        <v>0</v>
      </c>
      <c r="BR457" s="87">
        <f t="shared" si="398"/>
        <v>0</v>
      </c>
      <c r="BS457" s="87">
        <f t="shared" si="398"/>
        <v>0</v>
      </c>
      <c r="BT457" s="87">
        <f t="shared" si="398"/>
        <v>0</v>
      </c>
      <c r="BU457" s="87">
        <f t="shared" si="398"/>
        <v>0</v>
      </c>
      <c r="BV457" s="87">
        <f t="shared" si="398"/>
        <v>0</v>
      </c>
      <c r="BW457" s="87">
        <f t="shared" si="398"/>
        <v>0</v>
      </c>
      <c r="BX457" s="87">
        <f t="shared" si="398"/>
        <v>0</v>
      </c>
      <c r="BY457" s="87">
        <f t="shared" si="398"/>
        <v>0</v>
      </c>
      <c r="BZ457" s="87">
        <f t="shared" si="398"/>
        <v>0</v>
      </c>
      <c r="CA457" s="87">
        <f t="shared" si="398"/>
        <v>0</v>
      </c>
      <c r="CB457" s="87">
        <f t="shared" si="398"/>
        <v>0</v>
      </c>
      <c r="CC457" s="87">
        <f t="shared" si="398"/>
        <v>0</v>
      </c>
      <c r="CD457" s="87">
        <f t="shared" si="396"/>
        <v>0</v>
      </c>
      <c r="CE457" s="87">
        <f t="shared" si="396"/>
        <v>0</v>
      </c>
      <c r="CF457" s="87">
        <f t="shared" si="396"/>
        <v>0</v>
      </c>
      <c r="CG457" s="87">
        <f t="shared" si="396"/>
        <v>0</v>
      </c>
      <c r="CH457" s="87">
        <f t="shared" si="396"/>
        <v>0</v>
      </c>
      <c r="CI457" s="87">
        <f t="shared" si="396"/>
        <v>0</v>
      </c>
      <c r="CJ457" s="87">
        <f t="shared" si="396"/>
        <v>0</v>
      </c>
      <c r="CK457" s="87">
        <f t="shared" si="396"/>
        <v>0</v>
      </c>
      <c r="CL457" s="87">
        <f t="shared" si="396"/>
        <v>0</v>
      </c>
      <c r="CM457" s="87">
        <f t="shared" si="396"/>
        <v>0</v>
      </c>
      <c r="CN457" s="87">
        <f t="shared" si="396"/>
        <v>0</v>
      </c>
      <c r="CO457" s="87">
        <f t="shared" si="396"/>
        <v>0</v>
      </c>
      <c r="CP457" s="87">
        <f t="shared" si="396"/>
        <v>0</v>
      </c>
      <c r="CQ457" s="87">
        <f t="shared" si="396"/>
        <v>0</v>
      </c>
      <c r="CR457" s="87">
        <f t="shared" si="396"/>
        <v>0</v>
      </c>
      <c r="CS457" s="87">
        <f t="shared" si="366"/>
        <v>0</v>
      </c>
      <c r="CT457" s="87">
        <f t="shared" si="366"/>
        <v>0</v>
      </c>
      <c r="CU457" s="87">
        <f t="shared" si="366"/>
        <v>0</v>
      </c>
      <c r="CV457" s="87">
        <f t="shared" si="400"/>
        <v>0</v>
      </c>
      <c r="CW457" s="87">
        <f t="shared" si="400"/>
        <v>0</v>
      </c>
      <c r="CX457" s="87">
        <f t="shared" si="400"/>
        <v>0</v>
      </c>
      <c r="CY457" s="87">
        <f t="shared" si="400"/>
        <v>0</v>
      </c>
      <c r="CZ457" s="87">
        <f t="shared" si="400"/>
        <v>0</v>
      </c>
      <c r="DA457" s="87">
        <f t="shared" si="400"/>
        <v>0</v>
      </c>
      <c r="DB457" s="87">
        <f t="shared" si="400"/>
        <v>0</v>
      </c>
      <c r="DC457" s="87">
        <f t="shared" si="400"/>
        <v>0</v>
      </c>
      <c r="DD457" s="87">
        <f t="shared" si="400"/>
        <v>0</v>
      </c>
      <c r="DE457" s="87">
        <f t="shared" si="400"/>
        <v>0</v>
      </c>
      <c r="DF457" s="91">
        <f t="shared" si="395"/>
        <v>0</v>
      </c>
      <c r="DG457" s="91">
        <f t="shared" si="395"/>
        <v>0</v>
      </c>
      <c r="DH457" s="91">
        <f t="shared" si="395"/>
        <v>0</v>
      </c>
      <c r="DI457" s="91">
        <f t="shared" si="395"/>
        <v>0</v>
      </c>
      <c r="DJ457" s="91">
        <f t="shared" si="395"/>
        <v>0</v>
      </c>
      <c r="DK457" s="91">
        <f t="shared" si="395"/>
        <v>0</v>
      </c>
      <c r="DL457" s="91">
        <f t="shared" si="395"/>
        <v>0</v>
      </c>
      <c r="DM457" s="91">
        <f t="shared" si="395"/>
        <v>0</v>
      </c>
      <c r="DN457" s="91">
        <f t="shared" si="395"/>
        <v>0</v>
      </c>
      <c r="DO457" s="91">
        <f t="shared" si="395"/>
        <v>0</v>
      </c>
      <c r="DP457" s="91">
        <f t="shared" si="395"/>
        <v>0</v>
      </c>
      <c r="DQ457" s="91">
        <f t="shared" si="395"/>
        <v>0</v>
      </c>
      <c r="DR457" s="91">
        <f t="shared" si="395"/>
        <v>0</v>
      </c>
      <c r="DS457" s="91">
        <f t="shared" si="395"/>
        <v>0</v>
      </c>
      <c r="DT457" s="91">
        <f t="shared" si="395"/>
        <v>0</v>
      </c>
      <c r="DU457" s="91">
        <f t="shared" si="395"/>
        <v>0</v>
      </c>
      <c r="DV457" s="91">
        <f t="shared" si="393"/>
        <v>0</v>
      </c>
      <c r="DW457" s="91">
        <f t="shared" si="393"/>
        <v>0</v>
      </c>
      <c r="DX457" s="91">
        <f t="shared" si="393"/>
        <v>0</v>
      </c>
      <c r="DY457" s="91">
        <f t="shared" si="393"/>
        <v>0</v>
      </c>
      <c r="DZ457" s="91">
        <f t="shared" si="393"/>
        <v>0</v>
      </c>
      <c r="EA457" s="91">
        <f t="shared" si="393"/>
        <v>0</v>
      </c>
      <c r="EB457" s="91">
        <f t="shared" si="393"/>
        <v>0</v>
      </c>
      <c r="EC457" s="91">
        <f t="shared" si="393"/>
        <v>0</v>
      </c>
      <c r="ED457" s="91">
        <f t="shared" si="393"/>
        <v>0</v>
      </c>
      <c r="EE457" s="91">
        <f t="shared" si="393"/>
        <v>0</v>
      </c>
      <c r="EF457" s="91">
        <f t="shared" si="393"/>
        <v>0</v>
      </c>
      <c r="EG457" s="91">
        <f t="shared" si="393"/>
        <v>0</v>
      </c>
      <c r="EH457" s="91">
        <f t="shared" si="393"/>
        <v>0</v>
      </c>
      <c r="EI457" s="91">
        <f t="shared" si="393"/>
        <v>0</v>
      </c>
      <c r="EJ457" s="91">
        <f t="shared" si="393"/>
        <v>0</v>
      </c>
      <c r="EK457" s="91">
        <f t="shared" si="399"/>
        <v>0</v>
      </c>
      <c r="EL457" s="91">
        <f t="shared" si="399"/>
        <v>163.6</v>
      </c>
      <c r="EM457" s="91">
        <f t="shared" si="399"/>
        <v>0</v>
      </c>
      <c r="EN457" s="91">
        <f t="shared" si="399"/>
        <v>0</v>
      </c>
      <c r="EO457" s="91">
        <f t="shared" si="399"/>
        <v>0</v>
      </c>
      <c r="EP457" s="91">
        <f t="shared" si="399"/>
        <v>0</v>
      </c>
      <c r="EQ457" s="91">
        <f t="shared" si="399"/>
        <v>0</v>
      </c>
      <c r="ER457" s="91">
        <f t="shared" si="399"/>
        <v>0</v>
      </c>
      <c r="ES457" s="91">
        <f t="shared" si="399"/>
        <v>0</v>
      </c>
      <c r="ET457" s="91">
        <f t="shared" si="399"/>
        <v>0</v>
      </c>
      <c r="EU457" s="91">
        <f t="shared" si="399"/>
        <v>0</v>
      </c>
      <c r="EV457" s="91">
        <f t="shared" si="399"/>
        <v>0</v>
      </c>
      <c r="EW457" s="91">
        <f t="shared" si="399"/>
        <v>0</v>
      </c>
      <c r="EX457" s="91">
        <f t="shared" si="399"/>
        <v>0</v>
      </c>
      <c r="EY457" s="91">
        <f t="shared" si="399"/>
        <v>0</v>
      </c>
      <c r="EZ457" s="91">
        <f t="shared" si="399"/>
        <v>0</v>
      </c>
      <c r="FA457" s="91">
        <f t="shared" si="397"/>
        <v>0</v>
      </c>
      <c r="FB457" s="91">
        <f t="shared" si="397"/>
        <v>0</v>
      </c>
      <c r="FC457" s="91">
        <f t="shared" si="397"/>
        <v>0</v>
      </c>
      <c r="FD457" s="91">
        <f t="shared" si="397"/>
        <v>0</v>
      </c>
      <c r="FE457" s="91">
        <f t="shared" si="397"/>
        <v>0</v>
      </c>
      <c r="FF457" s="91">
        <f t="shared" si="397"/>
        <v>0</v>
      </c>
      <c r="FG457" s="91">
        <f t="shared" si="397"/>
        <v>0</v>
      </c>
      <c r="FH457" s="91">
        <f t="shared" si="397"/>
        <v>0</v>
      </c>
      <c r="FI457" s="91">
        <f t="shared" si="397"/>
        <v>0</v>
      </c>
      <c r="FJ457" s="91">
        <f t="shared" si="397"/>
        <v>0</v>
      </c>
      <c r="FK457" s="91">
        <f t="shared" si="397"/>
        <v>0</v>
      </c>
      <c r="FL457" s="91">
        <f t="shared" si="397"/>
        <v>0</v>
      </c>
      <c r="FM457" s="91">
        <f t="shared" si="397"/>
        <v>0</v>
      </c>
      <c r="FN457" s="91">
        <f t="shared" si="397"/>
        <v>0</v>
      </c>
      <c r="FO457" s="91">
        <f t="shared" si="397"/>
        <v>0</v>
      </c>
      <c r="FP457" s="91">
        <f t="shared" si="367"/>
        <v>0</v>
      </c>
      <c r="FQ457" s="91">
        <f t="shared" si="367"/>
        <v>0</v>
      </c>
      <c r="FR457" s="91">
        <f t="shared" si="367"/>
        <v>0</v>
      </c>
      <c r="FS457" s="91">
        <f t="shared" si="401"/>
        <v>0</v>
      </c>
      <c r="FT457" s="91">
        <f t="shared" si="401"/>
        <v>0</v>
      </c>
      <c r="FU457" s="91">
        <f t="shared" si="401"/>
        <v>0</v>
      </c>
      <c r="FV457" s="91">
        <f t="shared" si="401"/>
        <v>0</v>
      </c>
      <c r="FW457" s="91">
        <f t="shared" si="401"/>
        <v>0</v>
      </c>
      <c r="FX457" s="91">
        <f t="shared" si="401"/>
        <v>0</v>
      </c>
      <c r="FY457" s="91">
        <f t="shared" si="401"/>
        <v>0</v>
      </c>
      <c r="FZ457" s="91">
        <f t="shared" si="401"/>
        <v>0</v>
      </c>
      <c r="GA457" s="91">
        <f t="shared" si="401"/>
        <v>0</v>
      </c>
      <c r="GB457" s="91">
        <f t="shared" si="401"/>
        <v>0</v>
      </c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</row>
    <row r="458" spans="1:213" ht="38.25">
      <c r="A458" s="68">
        <f>Данные!A458</f>
        <v>6368</v>
      </c>
      <c r="B458" s="68">
        <f>Данные!B458</f>
        <v>2020</v>
      </c>
      <c r="C458" s="68" t="str">
        <f>Данные!C458</f>
        <v>компьютерных технологий и электронного обучения</v>
      </c>
      <c r="D458" s="68" t="str">
        <f>Данные!D458</f>
        <v>Иванова Екатерина Алексеевна</v>
      </c>
      <c r="E458" s="68" t="str">
        <f>Данные!E458</f>
        <v>нет</v>
      </c>
      <c r="F458" s="68" t="str">
        <f>Данные!F458</f>
        <v>ассистент</v>
      </c>
      <c r="G458" s="68">
        <f>Данные!G458</f>
        <v>0.25</v>
      </c>
      <c r="H458" s="68" t="str">
        <f>Данные!H458</f>
        <v>3 курс 2018 год/пост</v>
      </c>
      <c r="I458" s="68" t="str">
        <f>Данные!I458</f>
        <v>Модуль "Информационные технологии". Основы корпоративного электронного обучения</v>
      </c>
      <c r="J458" s="68">
        <f>Данные!J458</f>
        <v>0</v>
      </c>
      <c r="K458" s="68">
        <f>Данные!K458</f>
        <v>24</v>
      </c>
      <c r="L458" s="68">
        <f>Данные!L458</f>
        <v>54</v>
      </c>
      <c r="M458" s="16">
        <f t="shared" si="402"/>
        <v>7.8</v>
      </c>
      <c r="N458" s="16">
        <f t="shared" si="403"/>
        <v>15</v>
      </c>
      <c r="O458" s="16">
        <f t="shared" si="404"/>
        <v>16.25</v>
      </c>
      <c r="P458" s="16">
        <f t="shared" si="405"/>
        <v>16.25</v>
      </c>
      <c r="Q458" s="68">
        <f>Данные!Q458</f>
        <v>0</v>
      </c>
      <c r="R458" s="68">
        <f>Данные!R458</f>
        <v>0</v>
      </c>
      <c r="S458" s="68">
        <f>Данные!S458</f>
        <v>0</v>
      </c>
      <c r="T458" s="68">
        <f>Данные!T458</f>
        <v>0</v>
      </c>
      <c r="U458" s="68">
        <f>Данные!U458</f>
        <v>0</v>
      </c>
      <c r="V458" s="68">
        <f>Данные!V458</f>
        <v>0</v>
      </c>
      <c r="W458" s="68">
        <f>Данные!W458</f>
        <v>39</v>
      </c>
      <c r="X458" s="68">
        <f>Данные!X458</f>
        <v>2</v>
      </c>
      <c r="Y458" s="68">
        <f>Данные!Y458</f>
        <v>3</v>
      </c>
      <c r="Z458" s="68">
        <f>Данные!Z458</f>
        <v>0</v>
      </c>
      <c r="AA458" s="68" t="str">
        <f>Данные!AA458</f>
        <v>осн</v>
      </c>
      <c r="AB458" s="83">
        <f>IF(F458=$HG$3,$HH$3,IF(F458=$HG$4,$HH$4,IF(F458=$HG$5,$HH$5,IF(F458=$HG$6,$HH$6,IF(F458=$HG$7,$HH$7,IF(F458=$HG$8,$HH$8,IF(F458=$HG$9,$HH$9,IF(F458=$HG$10,$HH$10,IF(F458=$HG$11,$HH$11,IF(F458=$HG$12,$HH$12,IF(F458=$HG$13,$HH$13,IF(F458=$HG$14,$HH$14,IF(F458=$HG$15,$HH$15,)))))))))))))</f>
        <v>900</v>
      </c>
      <c r="AC458" s="84" t="str">
        <f>IF(OR($GD$4=H458,$GE$4=H458,$GF$4=H458,$GG$4=H458,$GH$4=H458,$GI$4=H458,$GJ$4=H458,$GK$4=H458,$GL$4=H458,$GM$4=H458,$GN$4=H458,$GO$4=H458,$GP$4=H458,$GQ$4=H458,$GR$4=H458,$GS$4=H458,$GT$4=H458,$GU$4=H458,$GV$4=H458,$GW$4=H458,$GX$4=H458,$GY$4=H458,$GZ$4=H458,$HA$4=H458,$HB$4=H458,$HC$4=H458,$HD$4=H458,$HE$4=H458),$GC$4,IF(OR($GD$5=H458,$GE$5=H458,$GH$5=H458,$GI$5=H458,$GL$5=H458,$GM$5=H458,$GP$5=H458,$GQ$5=H458,$GT$5=H458,$GU$5=H458,$GX$5=H458,$GY$5=H458,$HB$5=H458,$HC$5=H458),$GC$5,))</f>
        <v>Бакалавры (ИВТ)</v>
      </c>
      <c r="AD458" s="84" t="str">
        <f>IF(OR(H458=$GD$4,H458=$GE$4,H458=$GF$4,H458=$GG$4,H458=$GD$5,H458=$GE$5),$GD$1,IF(OR(H458=$GH$4,H458=$GI$4,H458=$GJ$4,H458=$GK$4,H458=$GH$5,H458=$GI$5),$GH$1,IF(OR(H458=$GL$4,H458=$GM$4,H458=$GN$4,H458=$GO$4,H458=$GL$5,H458=$GM$5),$GL$1,IF(OR(H458=$GP$4,H458=$GQ$4,H458=$GR$4,H458=$GS$4,H458=$GP$5,H458=$GQ$5),$GP$1,IF(OR(H458=$GT$4,H458=$GU$4,H458=$GV$4,H458=$GW$4,H458=$GT$5,H458=$GU$5),$GT$1,IF(OR(H458=$GX$4,H458=$GY$4,H458=$GZ$4,H458=$HA$4,H458=$GX$5,H458=$GY$5),$GX$1,IF(OR(H458=$HB$4,H458=$HC$4,H458=$HD$4,H458=$HE$4,H458=$HB$5,H458=$HC$5),$HB$1,)))))))</f>
        <v>2020/2021</v>
      </c>
      <c r="AE458" s="85">
        <f t="shared" si="406"/>
        <v>133.30000000000001</v>
      </c>
      <c r="AF458" s="85">
        <f t="shared" si="407"/>
        <v>0.14811111111111111</v>
      </c>
      <c r="AG458" s="83"/>
      <c r="AH458" s="83"/>
      <c r="AI458" s="87">
        <f t="shared" si="394"/>
        <v>0</v>
      </c>
      <c r="AJ458" s="87">
        <f t="shared" si="394"/>
        <v>0</v>
      </c>
      <c r="AK458" s="87">
        <f t="shared" si="394"/>
        <v>0</v>
      </c>
      <c r="AL458" s="87">
        <f t="shared" si="394"/>
        <v>0</v>
      </c>
      <c r="AM458" s="87">
        <f t="shared" si="394"/>
        <v>0</v>
      </c>
      <c r="AN458" s="87">
        <f t="shared" si="394"/>
        <v>0</v>
      </c>
      <c r="AO458" s="87">
        <f t="shared" si="394"/>
        <v>0</v>
      </c>
      <c r="AP458" s="87">
        <f t="shared" si="394"/>
        <v>0</v>
      </c>
      <c r="AQ458" s="87">
        <f t="shared" si="394"/>
        <v>0</v>
      </c>
      <c r="AR458" s="87">
        <f t="shared" si="394"/>
        <v>0</v>
      </c>
      <c r="AS458" s="87">
        <f t="shared" si="394"/>
        <v>0</v>
      </c>
      <c r="AT458" s="87">
        <f t="shared" si="394"/>
        <v>0</v>
      </c>
      <c r="AU458" s="87">
        <f t="shared" si="394"/>
        <v>0</v>
      </c>
      <c r="AV458" s="87">
        <f t="shared" si="394"/>
        <v>0</v>
      </c>
      <c r="AW458" s="87">
        <f t="shared" si="394"/>
        <v>0</v>
      </c>
      <c r="AX458" s="87">
        <f t="shared" ref="AX458:BM521" si="408">IF(AX$1=$D458,$AF458,)</f>
        <v>0</v>
      </c>
      <c r="AY458" s="87">
        <f t="shared" si="408"/>
        <v>0</v>
      </c>
      <c r="AZ458" s="87">
        <f t="shared" si="408"/>
        <v>0</v>
      </c>
      <c r="BA458" s="87">
        <f t="shared" si="408"/>
        <v>0</v>
      </c>
      <c r="BB458" s="87">
        <f t="shared" si="408"/>
        <v>0</v>
      </c>
      <c r="BC458" s="87">
        <f t="shared" si="408"/>
        <v>0</v>
      </c>
      <c r="BD458" s="87">
        <f t="shared" si="408"/>
        <v>0</v>
      </c>
      <c r="BE458" s="87">
        <f t="shared" si="408"/>
        <v>0</v>
      </c>
      <c r="BF458" s="87">
        <f t="shared" si="408"/>
        <v>0</v>
      </c>
      <c r="BG458" s="87">
        <f t="shared" si="408"/>
        <v>0</v>
      </c>
      <c r="BH458" s="87">
        <f t="shared" si="408"/>
        <v>0</v>
      </c>
      <c r="BI458" s="87">
        <f t="shared" si="408"/>
        <v>0</v>
      </c>
      <c r="BJ458" s="87">
        <f t="shared" si="408"/>
        <v>0</v>
      </c>
      <c r="BK458" s="87">
        <f t="shared" si="408"/>
        <v>0</v>
      </c>
      <c r="BL458" s="87">
        <f t="shared" si="408"/>
        <v>0</v>
      </c>
      <c r="BM458" s="87">
        <f t="shared" si="408"/>
        <v>0</v>
      </c>
      <c r="BN458" s="87">
        <f t="shared" si="398"/>
        <v>0</v>
      </c>
      <c r="BO458" s="87">
        <f t="shared" si="398"/>
        <v>0.14811111111111111</v>
      </c>
      <c r="BP458" s="87">
        <f t="shared" si="398"/>
        <v>0</v>
      </c>
      <c r="BQ458" s="87">
        <f t="shared" si="398"/>
        <v>0</v>
      </c>
      <c r="BR458" s="87">
        <f t="shared" si="398"/>
        <v>0</v>
      </c>
      <c r="BS458" s="87">
        <f t="shared" si="398"/>
        <v>0</v>
      </c>
      <c r="BT458" s="87">
        <f t="shared" si="398"/>
        <v>0</v>
      </c>
      <c r="BU458" s="87">
        <f t="shared" si="398"/>
        <v>0</v>
      </c>
      <c r="BV458" s="87">
        <f t="shared" si="398"/>
        <v>0</v>
      </c>
      <c r="BW458" s="87">
        <f t="shared" si="398"/>
        <v>0</v>
      </c>
      <c r="BX458" s="87">
        <f t="shared" si="398"/>
        <v>0</v>
      </c>
      <c r="BY458" s="87">
        <f t="shared" si="398"/>
        <v>0</v>
      </c>
      <c r="BZ458" s="87">
        <f t="shared" si="398"/>
        <v>0</v>
      </c>
      <c r="CA458" s="87">
        <f t="shared" si="398"/>
        <v>0</v>
      </c>
      <c r="CB458" s="87">
        <f t="shared" si="398"/>
        <v>0</v>
      </c>
      <c r="CC458" s="87">
        <f t="shared" si="398"/>
        <v>0</v>
      </c>
      <c r="CD458" s="87">
        <f t="shared" si="396"/>
        <v>0</v>
      </c>
      <c r="CE458" s="87">
        <f t="shared" si="396"/>
        <v>0</v>
      </c>
      <c r="CF458" s="87">
        <f t="shared" si="396"/>
        <v>0</v>
      </c>
      <c r="CG458" s="87">
        <f t="shared" si="396"/>
        <v>0</v>
      </c>
      <c r="CH458" s="87">
        <f t="shared" si="396"/>
        <v>0</v>
      </c>
      <c r="CI458" s="87">
        <f t="shared" si="396"/>
        <v>0</v>
      </c>
      <c r="CJ458" s="87">
        <f t="shared" si="396"/>
        <v>0</v>
      </c>
      <c r="CK458" s="87">
        <f t="shared" si="396"/>
        <v>0</v>
      </c>
      <c r="CL458" s="87">
        <f t="shared" si="396"/>
        <v>0</v>
      </c>
      <c r="CM458" s="87">
        <f t="shared" si="396"/>
        <v>0</v>
      </c>
      <c r="CN458" s="87">
        <f t="shared" si="396"/>
        <v>0</v>
      </c>
      <c r="CO458" s="87">
        <f t="shared" si="396"/>
        <v>0</v>
      </c>
      <c r="CP458" s="87">
        <f t="shared" si="396"/>
        <v>0</v>
      </c>
      <c r="CQ458" s="87">
        <f t="shared" si="396"/>
        <v>0</v>
      </c>
      <c r="CR458" s="87">
        <f t="shared" si="396"/>
        <v>0</v>
      </c>
      <c r="CS458" s="87">
        <f t="shared" si="366"/>
        <v>0</v>
      </c>
      <c r="CT458" s="87">
        <f t="shared" si="366"/>
        <v>0</v>
      </c>
      <c r="CU458" s="87">
        <f t="shared" si="366"/>
        <v>0</v>
      </c>
      <c r="CV458" s="87">
        <f t="shared" si="400"/>
        <v>0</v>
      </c>
      <c r="CW458" s="87">
        <f t="shared" si="400"/>
        <v>0</v>
      </c>
      <c r="CX458" s="87">
        <f t="shared" si="400"/>
        <v>0</v>
      </c>
      <c r="CY458" s="87">
        <f t="shared" si="400"/>
        <v>0</v>
      </c>
      <c r="CZ458" s="87">
        <f t="shared" si="400"/>
        <v>0</v>
      </c>
      <c r="DA458" s="87">
        <f t="shared" si="400"/>
        <v>0</v>
      </c>
      <c r="DB458" s="87">
        <f t="shared" si="400"/>
        <v>0</v>
      </c>
      <c r="DC458" s="87">
        <f t="shared" si="400"/>
        <v>0</v>
      </c>
      <c r="DD458" s="87">
        <f t="shared" si="400"/>
        <v>0</v>
      </c>
      <c r="DE458" s="87">
        <f t="shared" si="400"/>
        <v>0</v>
      </c>
      <c r="DF458" s="91">
        <f t="shared" si="395"/>
        <v>0</v>
      </c>
      <c r="DG458" s="91">
        <f t="shared" si="395"/>
        <v>0</v>
      </c>
      <c r="DH458" s="91">
        <f t="shared" si="395"/>
        <v>0</v>
      </c>
      <c r="DI458" s="91">
        <f t="shared" si="395"/>
        <v>0</v>
      </c>
      <c r="DJ458" s="91">
        <f t="shared" si="395"/>
        <v>0</v>
      </c>
      <c r="DK458" s="91">
        <f t="shared" si="395"/>
        <v>0</v>
      </c>
      <c r="DL458" s="91">
        <f t="shared" si="395"/>
        <v>0</v>
      </c>
      <c r="DM458" s="91">
        <f t="shared" si="395"/>
        <v>0</v>
      </c>
      <c r="DN458" s="91">
        <f t="shared" si="395"/>
        <v>0</v>
      </c>
      <c r="DO458" s="91">
        <f t="shared" si="395"/>
        <v>0</v>
      </c>
      <c r="DP458" s="91">
        <f t="shared" si="395"/>
        <v>0</v>
      </c>
      <c r="DQ458" s="91">
        <f t="shared" si="395"/>
        <v>0</v>
      </c>
      <c r="DR458" s="91">
        <f t="shared" si="395"/>
        <v>0</v>
      </c>
      <c r="DS458" s="91">
        <f t="shared" si="395"/>
        <v>0</v>
      </c>
      <c r="DT458" s="91">
        <f t="shared" si="395"/>
        <v>0</v>
      </c>
      <c r="DU458" s="91">
        <f t="shared" ref="DU458:EJ521" si="409">IF(DU$1=$D458,$AE$3,)</f>
        <v>0</v>
      </c>
      <c r="DV458" s="91">
        <f t="shared" si="409"/>
        <v>0</v>
      </c>
      <c r="DW458" s="91">
        <f t="shared" si="409"/>
        <v>0</v>
      </c>
      <c r="DX458" s="91">
        <f t="shared" si="409"/>
        <v>0</v>
      </c>
      <c r="DY458" s="91">
        <f t="shared" si="409"/>
        <v>0</v>
      </c>
      <c r="DZ458" s="91">
        <f t="shared" si="409"/>
        <v>0</v>
      </c>
      <c r="EA458" s="91">
        <f t="shared" si="409"/>
        <v>0</v>
      </c>
      <c r="EB458" s="91">
        <f t="shared" si="409"/>
        <v>0</v>
      </c>
      <c r="EC458" s="91">
        <f t="shared" si="409"/>
        <v>0</v>
      </c>
      <c r="ED458" s="91">
        <f t="shared" si="409"/>
        <v>0</v>
      </c>
      <c r="EE458" s="91">
        <f t="shared" si="409"/>
        <v>0</v>
      </c>
      <c r="EF458" s="91">
        <f t="shared" si="409"/>
        <v>0</v>
      </c>
      <c r="EG458" s="91">
        <f t="shared" si="409"/>
        <v>0</v>
      </c>
      <c r="EH458" s="91">
        <f t="shared" si="409"/>
        <v>0</v>
      </c>
      <c r="EI458" s="91">
        <f t="shared" si="409"/>
        <v>0</v>
      </c>
      <c r="EJ458" s="91">
        <f t="shared" si="409"/>
        <v>0</v>
      </c>
      <c r="EK458" s="91">
        <f t="shared" si="399"/>
        <v>0</v>
      </c>
      <c r="EL458" s="91">
        <f t="shared" si="399"/>
        <v>163.6</v>
      </c>
      <c r="EM458" s="91">
        <f t="shared" si="399"/>
        <v>0</v>
      </c>
      <c r="EN458" s="91">
        <f t="shared" si="399"/>
        <v>0</v>
      </c>
      <c r="EO458" s="91">
        <f t="shared" si="399"/>
        <v>0</v>
      </c>
      <c r="EP458" s="91">
        <f t="shared" si="399"/>
        <v>0</v>
      </c>
      <c r="EQ458" s="91">
        <f t="shared" si="399"/>
        <v>0</v>
      </c>
      <c r="ER458" s="91">
        <f t="shared" si="399"/>
        <v>0</v>
      </c>
      <c r="ES458" s="91">
        <f t="shared" si="399"/>
        <v>0</v>
      </c>
      <c r="ET458" s="91">
        <f t="shared" si="399"/>
        <v>0</v>
      </c>
      <c r="EU458" s="91">
        <f t="shared" si="399"/>
        <v>0</v>
      </c>
      <c r="EV458" s="91">
        <f t="shared" si="399"/>
        <v>0</v>
      </c>
      <c r="EW458" s="91">
        <f t="shared" si="399"/>
        <v>0</v>
      </c>
      <c r="EX458" s="91">
        <f t="shared" si="399"/>
        <v>0</v>
      </c>
      <c r="EY458" s="91">
        <f t="shared" si="399"/>
        <v>0</v>
      </c>
      <c r="EZ458" s="91">
        <f t="shared" si="399"/>
        <v>0</v>
      </c>
      <c r="FA458" s="91">
        <f t="shared" si="397"/>
        <v>0</v>
      </c>
      <c r="FB458" s="91">
        <f t="shared" si="397"/>
        <v>0</v>
      </c>
      <c r="FC458" s="91">
        <f t="shared" si="397"/>
        <v>0</v>
      </c>
      <c r="FD458" s="91">
        <f t="shared" si="397"/>
        <v>0</v>
      </c>
      <c r="FE458" s="91">
        <f t="shared" si="397"/>
        <v>0</v>
      </c>
      <c r="FF458" s="91">
        <f t="shared" si="397"/>
        <v>0</v>
      </c>
      <c r="FG458" s="91">
        <f t="shared" si="397"/>
        <v>0</v>
      </c>
      <c r="FH458" s="91">
        <f t="shared" si="397"/>
        <v>0</v>
      </c>
      <c r="FI458" s="91">
        <f t="shared" si="397"/>
        <v>0</v>
      </c>
      <c r="FJ458" s="91">
        <f t="shared" si="397"/>
        <v>0</v>
      </c>
      <c r="FK458" s="91">
        <f t="shared" si="397"/>
        <v>0</v>
      </c>
      <c r="FL458" s="91">
        <f t="shared" si="397"/>
        <v>0</v>
      </c>
      <c r="FM458" s="91">
        <f t="shared" si="397"/>
        <v>0</v>
      </c>
      <c r="FN458" s="91">
        <f t="shared" si="397"/>
        <v>0</v>
      </c>
      <c r="FO458" s="91">
        <f t="shared" si="397"/>
        <v>0</v>
      </c>
      <c r="FP458" s="91">
        <f t="shared" si="367"/>
        <v>0</v>
      </c>
      <c r="FQ458" s="91">
        <f t="shared" si="367"/>
        <v>0</v>
      </c>
      <c r="FR458" s="91">
        <f t="shared" si="367"/>
        <v>0</v>
      </c>
      <c r="FS458" s="91">
        <f t="shared" si="401"/>
        <v>0</v>
      </c>
      <c r="FT458" s="91">
        <f t="shared" si="401"/>
        <v>0</v>
      </c>
      <c r="FU458" s="91">
        <f t="shared" si="401"/>
        <v>0</v>
      </c>
      <c r="FV458" s="91">
        <f t="shared" si="401"/>
        <v>0</v>
      </c>
      <c r="FW458" s="91">
        <f t="shared" si="401"/>
        <v>0</v>
      </c>
      <c r="FX458" s="91">
        <f t="shared" si="401"/>
        <v>0</v>
      </c>
      <c r="FY458" s="91">
        <f t="shared" si="401"/>
        <v>0</v>
      </c>
      <c r="FZ458" s="91">
        <f t="shared" si="401"/>
        <v>0</v>
      </c>
      <c r="GA458" s="91">
        <f t="shared" si="401"/>
        <v>0</v>
      </c>
      <c r="GB458" s="91">
        <f t="shared" si="401"/>
        <v>0</v>
      </c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</row>
    <row r="459" spans="1:213" ht="38.25">
      <c r="A459" s="68">
        <f>Данные!A459</f>
        <v>6368</v>
      </c>
      <c r="B459" s="68">
        <f>Данные!B459</f>
        <v>2020</v>
      </c>
      <c r="C459" s="68" t="str">
        <f>Данные!C459</f>
        <v>компьютерных технологий и электронного обучения</v>
      </c>
      <c r="D459" s="68" t="str">
        <f>Данные!D459</f>
        <v>Ильина Татьяна Сергеевна</v>
      </c>
      <c r="E459" s="68" t="str">
        <f>Данные!E459</f>
        <v>нет</v>
      </c>
      <c r="F459" s="68" t="str">
        <f>Данные!F459</f>
        <v>старший преподаватель</v>
      </c>
      <c r="G459" s="68">
        <f>Данные!G459</f>
        <v>1</v>
      </c>
      <c r="H459" s="68" t="str">
        <f>Данные!H459</f>
        <v>3 курс 2018 год/пост</v>
      </c>
      <c r="I459" s="68" t="str">
        <f>Данные!I459</f>
        <v>Модуль "Информационные технологии"</v>
      </c>
      <c r="J459" s="68">
        <f>Данные!J459</f>
        <v>0</v>
      </c>
      <c r="K459" s="68">
        <f>Данные!K459</f>
        <v>0</v>
      </c>
      <c r="L459" s="68">
        <f>Данные!L459</f>
        <v>0</v>
      </c>
      <c r="M459" s="16">
        <f t="shared" si="402"/>
        <v>0</v>
      </c>
      <c r="N459" s="16">
        <f t="shared" si="403"/>
        <v>15</v>
      </c>
      <c r="O459" s="16">
        <f t="shared" si="404"/>
        <v>16.25</v>
      </c>
      <c r="P459" s="16">
        <f t="shared" si="405"/>
        <v>16.25</v>
      </c>
      <c r="Q459" s="68">
        <f>Данные!Q459</f>
        <v>0</v>
      </c>
      <c r="R459" s="68">
        <f>Данные!R459</f>
        <v>0</v>
      </c>
      <c r="S459" s="68">
        <f>Данные!S459</f>
        <v>0</v>
      </c>
      <c r="T459" s="68">
        <f>Данные!T459</f>
        <v>0</v>
      </c>
      <c r="U459" s="68">
        <f>Данные!U459</f>
        <v>0</v>
      </c>
      <c r="V459" s="68">
        <f>Данные!V459</f>
        <v>0</v>
      </c>
      <c r="W459" s="68">
        <f>Данные!W459</f>
        <v>39</v>
      </c>
      <c r="X459" s="68">
        <f>Данные!X459</f>
        <v>2</v>
      </c>
      <c r="Y459" s="68">
        <f>Данные!Y459</f>
        <v>3</v>
      </c>
      <c r="Z459" s="68">
        <f>Данные!Z459</f>
        <v>0</v>
      </c>
      <c r="AA459" s="68" t="str">
        <f>Данные!AA459</f>
        <v>осн</v>
      </c>
      <c r="AB459" s="83">
        <f>IF(F459=$HG$3,$HH$3,IF(F459=$HG$4,$HH$4,IF(F459=$HG$5,$HH$5,IF(F459=$HG$6,$HH$6,IF(F459=$HG$7,$HH$7,IF(F459=$HG$8,$HH$8,IF(F459=$HG$9,$HH$9,IF(F459=$HG$10,$HH$10,IF(F459=$HG$11,$HH$11,IF(F459=$HG$12,$HH$12,IF(F459=$HG$13,$HH$13,IF(F459=$HG$14,$HH$14,IF(F459=$HG$15,$HH$15,)))))))))))))</f>
        <v>850</v>
      </c>
      <c r="AC459" s="84" t="str">
        <f>IF(OR($GD$4=H459,$GE$4=H459,$GF$4=H459,$GG$4=H459,$GH$4=H459,$GI$4=H459,$GJ$4=H459,$GK$4=H459,$GL$4=H459,$GM$4=H459,$GN$4=H459,$GO$4=H459,$GP$4=H459,$GQ$4=H459,$GR$4=H459,$GS$4=H459,$GT$4=H459,$GU$4=H459,$GV$4=H459,$GW$4=H459,$GX$4=H459,$GY$4=H459,$GZ$4=H459,$HA$4=H459,$HB$4=H459,$HC$4=H459,$HD$4=H459,$HE$4=H459),$GC$4,IF(OR($GD$5=H459,$GE$5=H459,$GH$5=H459,$GI$5=H459,$GL$5=H459,$GM$5=H459,$GP$5=H459,$GQ$5=H459,$GT$5=H459,$GU$5=H459,$GX$5=H459,$GY$5=H459,$HB$5=H459,$HC$5=H459),$GC$5,))</f>
        <v>Бакалавры (ИВТ)</v>
      </c>
      <c r="AD459" s="84" t="str">
        <f>IF(OR(H459=$GD$4,H459=$GE$4,H459=$GF$4,H459=$GG$4,H459=$GD$5,H459=$GE$5),$GD$1,IF(OR(H459=$GH$4,H459=$GI$4,H459=$GJ$4,H459=$GK$4,H459=$GH$5,H459=$GI$5),$GH$1,IF(OR(H459=$GL$4,H459=$GM$4,H459=$GN$4,H459=$GO$4,H459=$GL$5,H459=$GM$5),$GL$1,IF(OR(H459=$GP$4,H459=$GQ$4,H459=$GR$4,H459=$GS$4,H459=$GP$5,H459=$GQ$5),$GP$1,IF(OR(H459=$GT$4,H459=$GU$4,H459=$GV$4,H459=$GW$4,H459=$GT$5,H459=$GU$5),$GT$1,IF(OR(H459=$GX$4,H459=$GY$4,H459=$GZ$4,H459=$HA$4,H459=$GX$5,H459=$GY$5),$GX$1,IF(OR(H459=$HB$4,H459=$HC$4,H459=$HD$4,H459=$HE$4,H459=$HB$5,H459=$HC$5),$HB$1,)))))))</f>
        <v>2020/2021</v>
      </c>
      <c r="AE459" s="85">
        <f t="shared" si="406"/>
        <v>47.5</v>
      </c>
      <c r="AF459" s="85">
        <f t="shared" si="407"/>
        <v>5.5882352941176473E-2</v>
      </c>
      <c r="AG459" s="83"/>
      <c r="AH459" s="83"/>
      <c r="AI459" s="87">
        <f t="shared" ref="AI459:AX522" si="410">IF(AI$1=$D459,$AF459,)</f>
        <v>0</v>
      </c>
      <c r="AJ459" s="87">
        <f t="shared" si="410"/>
        <v>0</v>
      </c>
      <c r="AK459" s="87">
        <f t="shared" si="410"/>
        <v>0</v>
      </c>
      <c r="AL459" s="87">
        <f t="shared" si="410"/>
        <v>0</v>
      </c>
      <c r="AM459" s="87">
        <f t="shared" si="410"/>
        <v>0</v>
      </c>
      <c r="AN459" s="87">
        <f t="shared" si="410"/>
        <v>0</v>
      </c>
      <c r="AO459" s="87">
        <f t="shared" si="410"/>
        <v>0</v>
      </c>
      <c r="AP459" s="87">
        <f t="shared" si="410"/>
        <v>0</v>
      </c>
      <c r="AQ459" s="87">
        <f t="shared" si="410"/>
        <v>0</v>
      </c>
      <c r="AR459" s="87">
        <f t="shared" si="410"/>
        <v>0</v>
      </c>
      <c r="AS459" s="87">
        <f t="shared" si="410"/>
        <v>0</v>
      </c>
      <c r="AT459" s="87">
        <f t="shared" si="410"/>
        <v>0</v>
      </c>
      <c r="AU459" s="87">
        <f t="shared" si="410"/>
        <v>0</v>
      </c>
      <c r="AV459" s="87">
        <f t="shared" si="410"/>
        <v>0</v>
      </c>
      <c r="AW459" s="87">
        <f t="shared" si="410"/>
        <v>0</v>
      </c>
      <c r="AX459" s="87">
        <f t="shared" si="410"/>
        <v>0</v>
      </c>
      <c r="AY459" s="87">
        <f t="shared" si="408"/>
        <v>0</v>
      </c>
      <c r="AZ459" s="87">
        <f t="shared" si="408"/>
        <v>0</v>
      </c>
      <c r="BA459" s="87">
        <f t="shared" si="408"/>
        <v>0</v>
      </c>
      <c r="BB459" s="87">
        <f t="shared" si="408"/>
        <v>0</v>
      </c>
      <c r="BC459" s="87">
        <f t="shared" si="408"/>
        <v>0</v>
      </c>
      <c r="BD459" s="87">
        <f t="shared" si="408"/>
        <v>0</v>
      </c>
      <c r="BE459" s="87">
        <f t="shared" si="408"/>
        <v>0</v>
      </c>
      <c r="BF459" s="87">
        <f t="shared" si="408"/>
        <v>0</v>
      </c>
      <c r="BG459" s="87">
        <f t="shared" si="408"/>
        <v>0</v>
      </c>
      <c r="BH459" s="87">
        <f t="shared" si="408"/>
        <v>0</v>
      </c>
      <c r="BI459" s="87">
        <f t="shared" si="408"/>
        <v>0</v>
      </c>
      <c r="BJ459" s="87">
        <f t="shared" si="408"/>
        <v>0</v>
      </c>
      <c r="BK459" s="87">
        <f t="shared" si="408"/>
        <v>0</v>
      </c>
      <c r="BL459" s="87">
        <f t="shared" si="408"/>
        <v>0</v>
      </c>
      <c r="BM459" s="87">
        <f t="shared" si="408"/>
        <v>0</v>
      </c>
      <c r="BN459" s="87">
        <f t="shared" si="398"/>
        <v>0</v>
      </c>
      <c r="BO459" s="87">
        <f t="shared" si="398"/>
        <v>0</v>
      </c>
      <c r="BP459" s="87">
        <f t="shared" si="398"/>
        <v>5.5882352941176473E-2</v>
      </c>
      <c r="BQ459" s="87">
        <f t="shared" si="398"/>
        <v>0</v>
      </c>
      <c r="BR459" s="87">
        <f t="shared" si="398"/>
        <v>0</v>
      </c>
      <c r="BS459" s="87">
        <f t="shared" si="398"/>
        <v>0</v>
      </c>
      <c r="BT459" s="87">
        <f t="shared" si="398"/>
        <v>0</v>
      </c>
      <c r="BU459" s="87">
        <f t="shared" si="398"/>
        <v>0</v>
      </c>
      <c r="BV459" s="87">
        <f t="shared" si="398"/>
        <v>0</v>
      </c>
      <c r="BW459" s="87">
        <f t="shared" si="398"/>
        <v>0</v>
      </c>
      <c r="BX459" s="87">
        <f t="shared" si="398"/>
        <v>0</v>
      </c>
      <c r="BY459" s="87">
        <f t="shared" si="398"/>
        <v>0</v>
      </c>
      <c r="BZ459" s="87">
        <f t="shared" si="398"/>
        <v>0</v>
      </c>
      <c r="CA459" s="87">
        <f t="shared" si="398"/>
        <v>0</v>
      </c>
      <c r="CB459" s="87">
        <f t="shared" si="398"/>
        <v>0</v>
      </c>
      <c r="CC459" s="87">
        <f t="shared" si="398"/>
        <v>0</v>
      </c>
      <c r="CD459" s="87">
        <f t="shared" si="396"/>
        <v>0</v>
      </c>
      <c r="CE459" s="87">
        <f t="shared" si="396"/>
        <v>0</v>
      </c>
      <c r="CF459" s="87">
        <f t="shared" si="396"/>
        <v>0</v>
      </c>
      <c r="CG459" s="87">
        <f t="shared" si="396"/>
        <v>0</v>
      </c>
      <c r="CH459" s="87">
        <f t="shared" si="396"/>
        <v>0</v>
      </c>
      <c r="CI459" s="87">
        <f t="shared" si="396"/>
        <v>0</v>
      </c>
      <c r="CJ459" s="87">
        <f t="shared" si="396"/>
        <v>0</v>
      </c>
      <c r="CK459" s="87">
        <f t="shared" si="396"/>
        <v>0</v>
      </c>
      <c r="CL459" s="87">
        <f t="shared" si="396"/>
        <v>0</v>
      </c>
      <c r="CM459" s="87">
        <f t="shared" si="396"/>
        <v>0</v>
      </c>
      <c r="CN459" s="87">
        <f t="shared" si="396"/>
        <v>0</v>
      </c>
      <c r="CO459" s="87">
        <f t="shared" si="396"/>
        <v>0</v>
      </c>
      <c r="CP459" s="87">
        <f t="shared" si="396"/>
        <v>0</v>
      </c>
      <c r="CQ459" s="87">
        <f t="shared" si="396"/>
        <v>0</v>
      </c>
      <c r="CR459" s="87">
        <f t="shared" si="396"/>
        <v>0</v>
      </c>
      <c r="CS459" s="87">
        <f t="shared" si="366"/>
        <v>0</v>
      </c>
      <c r="CT459" s="87">
        <f t="shared" si="366"/>
        <v>0</v>
      </c>
      <c r="CU459" s="87">
        <f t="shared" si="366"/>
        <v>0</v>
      </c>
      <c r="CV459" s="87">
        <f t="shared" si="400"/>
        <v>0</v>
      </c>
      <c r="CW459" s="87">
        <f t="shared" si="400"/>
        <v>0</v>
      </c>
      <c r="CX459" s="87">
        <f t="shared" si="400"/>
        <v>0</v>
      </c>
      <c r="CY459" s="87">
        <f t="shared" si="400"/>
        <v>0</v>
      </c>
      <c r="CZ459" s="87">
        <f t="shared" si="400"/>
        <v>0</v>
      </c>
      <c r="DA459" s="87">
        <f t="shared" si="400"/>
        <v>0</v>
      </c>
      <c r="DB459" s="87">
        <f t="shared" si="400"/>
        <v>0</v>
      </c>
      <c r="DC459" s="87">
        <f t="shared" si="400"/>
        <v>0</v>
      </c>
      <c r="DD459" s="87">
        <f t="shared" si="400"/>
        <v>0</v>
      </c>
      <c r="DE459" s="87">
        <f t="shared" si="400"/>
        <v>0</v>
      </c>
      <c r="DF459" s="91">
        <f t="shared" ref="DF459:DU522" si="411">IF(DF$1=$D459,$AE$3,)</f>
        <v>0</v>
      </c>
      <c r="DG459" s="91">
        <f t="shared" si="411"/>
        <v>0</v>
      </c>
      <c r="DH459" s="91">
        <f t="shared" si="411"/>
        <v>0</v>
      </c>
      <c r="DI459" s="91">
        <f t="shared" si="411"/>
        <v>0</v>
      </c>
      <c r="DJ459" s="91">
        <f t="shared" si="411"/>
        <v>0</v>
      </c>
      <c r="DK459" s="91">
        <f t="shared" si="411"/>
        <v>0</v>
      </c>
      <c r="DL459" s="91">
        <f t="shared" si="411"/>
        <v>0</v>
      </c>
      <c r="DM459" s="91">
        <f t="shared" si="411"/>
        <v>0</v>
      </c>
      <c r="DN459" s="91">
        <f t="shared" si="411"/>
        <v>0</v>
      </c>
      <c r="DO459" s="91">
        <f t="shared" si="411"/>
        <v>0</v>
      </c>
      <c r="DP459" s="91">
        <f t="shared" si="411"/>
        <v>0</v>
      </c>
      <c r="DQ459" s="91">
        <f t="shared" si="411"/>
        <v>0</v>
      </c>
      <c r="DR459" s="91">
        <f t="shared" si="411"/>
        <v>0</v>
      </c>
      <c r="DS459" s="91">
        <f t="shared" si="411"/>
        <v>0</v>
      </c>
      <c r="DT459" s="91">
        <f t="shared" si="411"/>
        <v>0</v>
      </c>
      <c r="DU459" s="91">
        <f t="shared" si="411"/>
        <v>0</v>
      </c>
      <c r="DV459" s="91">
        <f t="shared" si="409"/>
        <v>0</v>
      </c>
      <c r="DW459" s="91">
        <f t="shared" si="409"/>
        <v>0</v>
      </c>
      <c r="DX459" s="91">
        <f t="shared" si="409"/>
        <v>0</v>
      </c>
      <c r="DY459" s="91">
        <f t="shared" si="409"/>
        <v>0</v>
      </c>
      <c r="DZ459" s="91">
        <f t="shared" si="409"/>
        <v>0</v>
      </c>
      <c r="EA459" s="91">
        <f t="shared" si="409"/>
        <v>0</v>
      </c>
      <c r="EB459" s="91">
        <f t="shared" si="409"/>
        <v>0</v>
      </c>
      <c r="EC459" s="91">
        <f t="shared" si="409"/>
        <v>0</v>
      </c>
      <c r="ED459" s="91">
        <f t="shared" si="409"/>
        <v>0</v>
      </c>
      <c r="EE459" s="91">
        <f t="shared" si="409"/>
        <v>0</v>
      </c>
      <c r="EF459" s="91">
        <f t="shared" si="409"/>
        <v>0</v>
      </c>
      <c r="EG459" s="91">
        <f t="shared" si="409"/>
        <v>0</v>
      </c>
      <c r="EH459" s="91">
        <f t="shared" si="409"/>
        <v>0</v>
      </c>
      <c r="EI459" s="91">
        <f t="shared" si="409"/>
        <v>0</v>
      </c>
      <c r="EJ459" s="91">
        <f t="shared" si="409"/>
        <v>0</v>
      </c>
      <c r="EK459" s="91">
        <f t="shared" si="399"/>
        <v>0</v>
      </c>
      <c r="EL459" s="91">
        <f t="shared" si="399"/>
        <v>0</v>
      </c>
      <c r="EM459" s="91">
        <f t="shared" si="399"/>
        <v>163.6</v>
      </c>
      <c r="EN459" s="91">
        <f t="shared" si="399"/>
        <v>0</v>
      </c>
      <c r="EO459" s="91">
        <f t="shared" si="399"/>
        <v>0</v>
      </c>
      <c r="EP459" s="91">
        <f t="shared" si="399"/>
        <v>0</v>
      </c>
      <c r="EQ459" s="91">
        <f t="shared" si="399"/>
        <v>0</v>
      </c>
      <c r="ER459" s="91">
        <f t="shared" si="399"/>
        <v>0</v>
      </c>
      <c r="ES459" s="91">
        <f t="shared" si="399"/>
        <v>0</v>
      </c>
      <c r="ET459" s="91">
        <f t="shared" si="399"/>
        <v>0</v>
      </c>
      <c r="EU459" s="91">
        <f t="shared" si="399"/>
        <v>0</v>
      </c>
      <c r="EV459" s="91">
        <f t="shared" si="399"/>
        <v>0</v>
      </c>
      <c r="EW459" s="91">
        <f t="shared" si="399"/>
        <v>0</v>
      </c>
      <c r="EX459" s="91">
        <f t="shared" si="399"/>
        <v>0</v>
      </c>
      <c r="EY459" s="91">
        <f t="shared" si="399"/>
        <v>0</v>
      </c>
      <c r="EZ459" s="91">
        <f t="shared" si="399"/>
        <v>0</v>
      </c>
      <c r="FA459" s="91">
        <f t="shared" si="397"/>
        <v>0</v>
      </c>
      <c r="FB459" s="91">
        <f t="shared" si="397"/>
        <v>0</v>
      </c>
      <c r="FC459" s="91">
        <f t="shared" si="397"/>
        <v>0</v>
      </c>
      <c r="FD459" s="91">
        <f t="shared" si="397"/>
        <v>0</v>
      </c>
      <c r="FE459" s="91">
        <f t="shared" si="397"/>
        <v>0</v>
      </c>
      <c r="FF459" s="91">
        <f t="shared" si="397"/>
        <v>0</v>
      </c>
      <c r="FG459" s="91">
        <f t="shared" si="397"/>
        <v>0</v>
      </c>
      <c r="FH459" s="91">
        <f t="shared" si="397"/>
        <v>0</v>
      </c>
      <c r="FI459" s="91">
        <f t="shared" si="397"/>
        <v>0</v>
      </c>
      <c r="FJ459" s="91">
        <f t="shared" si="397"/>
        <v>0</v>
      </c>
      <c r="FK459" s="91">
        <f t="shared" si="397"/>
        <v>0</v>
      </c>
      <c r="FL459" s="91">
        <f t="shared" si="397"/>
        <v>0</v>
      </c>
      <c r="FM459" s="91">
        <f t="shared" si="397"/>
        <v>0</v>
      </c>
      <c r="FN459" s="91">
        <f t="shared" si="397"/>
        <v>0</v>
      </c>
      <c r="FO459" s="91">
        <f t="shared" si="397"/>
        <v>0</v>
      </c>
      <c r="FP459" s="91">
        <f t="shared" si="367"/>
        <v>0</v>
      </c>
      <c r="FQ459" s="91">
        <f t="shared" si="367"/>
        <v>0</v>
      </c>
      <c r="FR459" s="91">
        <f t="shared" si="367"/>
        <v>0</v>
      </c>
      <c r="FS459" s="91">
        <f t="shared" si="401"/>
        <v>0</v>
      </c>
      <c r="FT459" s="91">
        <f t="shared" si="401"/>
        <v>0</v>
      </c>
      <c r="FU459" s="91">
        <f t="shared" si="401"/>
        <v>0</v>
      </c>
      <c r="FV459" s="91">
        <f t="shared" si="401"/>
        <v>0</v>
      </c>
      <c r="FW459" s="91">
        <f t="shared" si="401"/>
        <v>0</v>
      </c>
      <c r="FX459" s="91">
        <f t="shared" si="401"/>
        <v>0</v>
      </c>
      <c r="FY459" s="91">
        <f t="shared" si="401"/>
        <v>0</v>
      </c>
      <c r="FZ459" s="91">
        <f t="shared" si="401"/>
        <v>0</v>
      </c>
      <c r="GA459" s="91">
        <f t="shared" si="401"/>
        <v>0</v>
      </c>
      <c r="GB459" s="91">
        <f t="shared" si="401"/>
        <v>0</v>
      </c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</row>
    <row r="460" spans="1:213" ht="38.25">
      <c r="A460" s="68">
        <f>Данные!A460</f>
        <v>6368</v>
      </c>
      <c r="B460" s="68">
        <f>Данные!B460</f>
        <v>2020</v>
      </c>
      <c r="C460" s="68" t="str">
        <f>Данные!C460</f>
        <v>компьютерных технологий и электронного обучения</v>
      </c>
      <c r="D460" s="68" t="str">
        <f>Данные!D460</f>
        <v>Ильина Татьяна Сергеевна</v>
      </c>
      <c r="E460" s="68" t="str">
        <f>Данные!E460</f>
        <v>нет</v>
      </c>
      <c r="F460" s="68" t="str">
        <f>Данные!F460</f>
        <v>старший преподаватель</v>
      </c>
      <c r="G460" s="68">
        <f>Данные!G460</f>
        <v>1</v>
      </c>
      <c r="H460" s="68" t="str">
        <f>Данные!H460</f>
        <v>3 курс 2018 год/пост</v>
      </c>
      <c r="I460" s="68" t="str">
        <f>Данные!I460</f>
        <v>Модуль "Информационные технологии". Техника и технологии представления и публикации информации</v>
      </c>
      <c r="J460" s="68">
        <f>Данные!J460</f>
        <v>18</v>
      </c>
      <c r="K460" s="68">
        <f>Данные!K460</f>
        <v>0</v>
      </c>
      <c r="L460" s="68">
        <f>Данные!L460</f>
        <v>54</v>
      </c>
      <c r="M460" s="16">
        <f t="shared" si="402"/>
        <v>7.2</v>
      </c>
      <c r="N460" s="16">
        <f t="shared" si="403"/>
        <v>15</v>
      </c>
      <c r="O460" s="16">
        <f t="shared" si="404"/>
        <v>16.25</v>
      </c>
      <c r="P460" s="16">
        <f t="shared" si="405"/>
        <v>16.25</v>
      </c>
      <c r="Q460" s="68">
        <f>Данные!Q460</f>
        <v>0</v>
      </c>
      <c r="R460" s="68">
        <f>Данные!R460</f>
        <v>0</v>
      </c>
      <c r="S460" s="68">
        <f>Данные!S460</f>
        <v>0</v>
      </c>
      <c r="T460" s="68">
        <f>Данные!T460</f>
        <v>0</v>
      </c>
      <c r="U460" s="68">
        <f>Данные!U460</f>
        <v>0</v>
      </c>
      <c r="V460" s="68">
        <f>Данные!V460</f>
        <v>0</v>
      </c>
      <c r="W460" s="68">
        <f>Данные!W460</f>
        <v>39</v>
      </c>
      <c r="X460" s="68">
        <f>Данные!X460</f>
        <v>2</v>
      </c>
      <c r="Y460" s="68">
        <f>Данные!Y460</f>
        <v>3</v>
      </c>
      <c r="Z460" s="68">
        <f>Данные!Z460</f>
        <v>0</v>
      </c>
      <c r="AA460" s="68" t="str">
        <f>Данные!AA460</f>
        <v>осн</v>
      </c>
      <c r="AB460" s="83">
        <f>IF(F460=$HG$3,$HH$3,IF(F460=$HG$4,$HH$4,IF(F460=$HG$5,$HH$5,IF(F460=$HG$6,$HH$6,IF(F460=$HG$7,$HH$7,IF(F460=$HG$8,$HH$8,IF(F460=$HG$9,$HH$9,IF(F460=$HG$10,$HH$10,IF(F460=$HG$11,$HH$11,IF(F460=$HG$12,$HH$12,IF(F460=$HG$13,$HH$13,IF(F460=$HG$14,$HH$14,IF(F460=$HG$15,$HH$15,)))))))))))))</f>
        <v>850</v>
      </c>
      <c r="AC460" s="84" t="str">
        <f>IF(OR($GD$4=H460,$GE$4=H460,$GF$4=H460,$GG$4=H460,$GH$4=H460,$GI$4=H460,$GJ$4=H460,$GK$4=H460,$GL$4=H460,$GM$4=H460,$GN$4=H460,$GO$4=H460,$GP$4=H460,$GQ$4=H460,$GR$4=H460,$GS$4=H460,$GT$4=H460,$GU$4=H460,$GV$4=H460,$GW$4=H460,$GX$4=H460,$GY$4=H460,$GZ$4=H460,$HA$4=H460,$HB$4=H460,$HC$4=H460,$HD$4=H460,$HE$4=H460),$GC$4,IF(OR($GD$5=H460,$GE$5=H460,$GH$5=H460,$GI$5=H460,$GL$5=H460,$GM$5=H460,$GP$5=H460,$GQ$5=H460,$GT$5=H460,$GU$5=H460,$GX$5=H460,$GY$5=H460,$HB$5=H460,$HC$5=H460),$GC$5,))</f>
        <v>Бакалавры (ИВТ)</v>
      </c>
      <c r="AD460" s="84" t="str">
        <f>IF(OR(H460=$GD$4,H460=$GE$4,H460=$GF$4,H460=$GG$4,H460=$GD$5,H460=$GE$5),$GD$1,IF(OR(H460=$GH$4,H460=$GI$4,H460=$GJ$4,H460=$GK$4,H460=$GH$5,H460=$GI$5),$GH$1,IF(OR(H460=$GL$4,H460=$GM$4,H460=$GN$4,H460=$GO$4,H460=$GL$5,H460=$GM$5),$GL$1,IF(OR(H460=$GP$4,H460=$GQ$4,H460=$GR$4,H460=$GS$4,H460=$GP$5,H460=$GQ$5),$GP$1,IF(OR(H460=$GT$4,H460=$GU$4,H460=$GV$4,H460=$GW$4,H460=$GT$5,H460=$GU$5),$GT$1,IF(OR(H460=$GX$4,H460=$GY$4,H460=$GZ$4,H460=$HA$4,H460=$GX$5,H460=$GY$5),$GX$1,IF(OR(H460=$HB$4,H460=$HC$4,H460=$HD$4,H460=$HE$4,H460=$HB$5,H460=$HC$5),$HB$1,)))))))</f>
        <v>2020/2021</v>
      </c>
      <c r="AE460" s="85">
        <f t="shared" si="406"/>
        <v>126.7</v>
      </c>
      <c r="AF460" s="85">
        <f t="shared" si="407"/>
        <v>0.14905882352941177</v>
      </c>
      <c r="AG460" s="83"/>
      <c r="AH460" s="83"/>
      <c r="AI460" s="87">
        <f t="shared" si="410"/>
        <v>0</v>
      </c>
      <c r="AJ460" s="87">
        <f t="shared" si="410"/>
        <v>0</v>
      </c>
      <c r="AK460" s="87">
        <f t="shared" si="410"/>
        <v>0</v>
      </c>
      <c r="AL460" s="87">
        <f t="shared" si="410"/>
        <v>0</v>
      </c>
      <c r="AM460" s="87">
        <f t="shared" si="410"/>
        <v>0</v>
      </c>
      <c r="AN460" s="87">
        <f t="shared" si="410"/>
        <v>0</v>
      </c>
      <c r="AO460" s="87">
        <f t="shared" si="410"/>
        <v>0</v>
      </c>
      <c r="AP460" s="87">
        <f t="shared" si="410"/>
        <v>0</v>
      </c>
      <c r="AQ460" s="87">
        <f t="shared" si="410"/>
        <v>0</v>
      </c>
      <c r="AR460" s="87">
        <f t="shared" si="410"/>
        <v>0</v>
      </c>
      <c r="AS460" s="87">
        <f t="shared" si="410"/>
        <v>0</v>
      </c>
      <c r="AT460" s="87">
        <f t="shared" si="410"/>
        <v>0</v>
      </c>
      <c r="AU460" s="87">
        <f t="shared" si="410"/>
        <v>0</v>
      </c>
      <c r="AV460" s="87">
        <f t="shared" si="410"/>
        <v>0</v>
      </c>
      <c r="AW460" s="87">
        <f t="shared" si="410"/>
        <v>0</v>
      </c>
      <c r="AX460" s="87">
        <f t="shared" si="410"/>
        <v>0</v>
      </c>
      <c r="AY460" s="87">
        <f t="shared" si="408"/>
        <v>0</v>
      </c>
      <c r="AZ460" s="87">
        <f t="shared" si="408"/>
        <v>0</v>
      </c>
      <c r="BA460" s="87">
        <f t="shared" si="408"/>
        <v>0</v>
      </c>
      <c r="BB460" s="87">
        <f t="shared" si="408"/>
        <v>0</v>
      </c>
      <c r="BC460" s="87">
        <f t="shared" si="408"/>
        <v>0</v>
      </c>
      <c r="BD460" s="87">
        <f t="shared" si="408"/>
        <v>0</v>
      </c>
      <c r="BE460" s="87">
        <f t="shared" si="408"/>
        <v>0</v>
      </c>
      <c r="BF460" s="87">
        <f t="shared" si="408"/>
        <v>0</v>
      </c>
      <c r="BG460" s="87">
        <f t="shared" si="408"/>
        <v>0</v>
      </c>
      <c r="BH460" s="87">
        <f t="shared" si="408"/>
        <v>0</v>
      </c>
      <c r="BI460" s="87">
        <f t="shared" si="408"/>
        <v>0</v>
      </c>
      <c r="BJ460" s="87">
        <f t="shared" si="408"/>
        <v>0</v>
      </c>
      <c r="BK460" s="87">
        <f t="shared" si="408"/>
        <v>0</v>
      </c>
      <c r="BL460" s="87">
        <f t="shared" si="408"/>
        <v>0</v>
      </c>
      <c r="BM460" s="87">
        <f t="shared" si="408"/>
        <v>0</v>
      </c>
      <c r="BN460" s="87">
        <f t="shared" si="398"/>
        <v>0</v>
      </c>
      <c r="BO460" s="87">
        <f t="shared" si="398"/>
        <v>0</v>
      </c>
      <c r="BP460" s="87">
        <f t="shared" si="398"/>
        <v>0.14905882352941177</v>
      </c>
      <c r="BQ460" s="87">
        <f t="shared" si="398"/>
        <v>0</v>
      </c>
      <c r="BR460" s="87">
        <f t="shared" si="398"/>
        <v>0</v>
      </c>
      <c r="BS460" s="87">
        <f t="shared" si="398"/>
        <v>0</v>
      </c>
      <c r="BT460" s="87">
        <f t="shared" si="398"/>
        <v>0</v>
      </c>
      <c r="BU460" s="87">
        <f t="shared" si="398"/>
        <v>0</v>
      </c>
      <c r="BV460" s="87">
        <f t="shared" si="398"/>
        <v>0</v>
      </c>
      <c r="BW460" s="87">
        <f t="shared" si="398"/>
        <v>0</v>
      </c>
      <c r="BX460" s="87">
        <f t="shared" si="398"/>
        <v>0</v>
      </c>
      <c r="BY460" s="87">
        <f t="shared" si="398"/>
        <v>0</v>
      </c>
      <c r="BZ460" s="87">
        <f t="shared" si="398"/>
        <v>0</v>
      </c>
      <c r="CA460" s="87">
        <f t="shared" si="398"/>
        <v>0</v>
      </c>
      <c r="CB460" s="87">
        <f t="shared" si="398"/>
        <v>0</v>
      </c>
      <c r="CC460" s="87">
        <f t="shared" si="398"/>
        <v>0</v>
      </c>
      <c r="CD460" s="87">
        <f t="shared" si="396"/>
        <v>0</v>
      </c>
      <c r="CE460" s="87">
        <f t="shared" si="396"/>
        <v>0</v>
      </c>
      <c r="CF460" s="87">
        <f t="shared" si="396"/>
        <v>0</v>
      </c>
      <c r="CG460" s="87">
        <f t="shared" si="396"/>
        <v>0</v>
      </c>
      <c r="CH460" s="87">
        <f t="shared" si="396"/>
        <v>0</v>
      </c>
      <c r="CI460" s="87">
        <f t="shared" si="396"/>
        <v>0</v>
      </c>
      <c r="CJ460" s="87">
        <f t="shared" si="396"/>
        <v>0</v>
      </c>
      <c r="CK460" s="87">
        <f t="shared" si="396"/>
        <v>0</v>
      </c>
      <c r="CL460" s="87">
        <f t="shared" si="396"/>
        <v>0</v>
      </c>
      <c r="CM460" s="87">
        <f t="shared" si="396"/>
        <v>0</v>
      </c>
      <c r="CN460" s="87">
        <f t="shared" si="396"/>
        <v>0</v>
      </c>
      <c r="CO460" s="87">
        <f t="shared" si="396"/>
        <v>0</v>
      </c>
      <c r="CP460" s="87">
        <f t="shared" si="396"/>
        <v>0</v>
      </c>
      <c r="CQ460" s="87">
        <f t="shared" si="396"/>
        <v>0</v>
      </c>
      <c r="CR460" s="87">
        <f t="shared" si="396"/>
        <v>0</v>
      </c>
      <c r="CS460" s="87">
        <f t="shared" ref="CS460:CU523" si="412">IF(CS$1=$D460,$AF460,)</f>
        <v>0</v>
      </c>
      <c r="CT460" s="87">
        <f t="shared" si="412"/>
        <v>0</v>
      </c>
      <c r="CU460" s="87">
        <f t="shared" si="412"/>
        <v>0</v>
      </c>
      <c r="CV460" s="87">
        <f t="shared" si="400"/>
        <v>0</v>
      </c>
      <c r="CW460" s="87">
        <f t="shared" si="400"/>
        <v>0</v>
      </c>
      <c r="CX460" s="87">
        <f t="shared" si="400"/>
        <v>0</v>
      </c>
      <c r="CY460" s="87">
        <f t="shared" si="400"/>
        <v>0</v>
      </c>
      <c r="CZ460" s="87">
        <f t="shared" si="400"/>
        <v>0</v>
      </c>
      <c r="DA460" s="87">
        <f t="shared" si="400"/>
        <v>0</v>
      </c>
      <c r="DB460" s="87">
        <f t="shared" si="400"/>
        <v>0</v>
      </c>
      <c r="DC460" s="87">
        <f t="shared" si="400"/>
        <v>0</v>
      </c>
      <c r="DD460" s="87">
        <f t="shared" si="400"/>
        <v>0</v>
      </c>
      <c r="DE460" s="87">
        <f t="shared" si="400"/>
        <v>0</v>
      </c>
      <c r="DF460" s="91">
        <f t="shared" si="411"/>
        <v>0</v>
      </c>
      <c r="DG460" s="91">
        <f t="shared" si="411"/>
        <v>0</v>
      </c>
      <c r="DH460" s="91">
        <f t="shared" si="411"/>
        <v>0</v>
      </c>
      <c r="DI460" s="91">
        <f t="shared" si="411"/>
        <v>0</v>
      </c>
      <c r="DJ460" s="91">
        <f t="shared" si="411"/>
        <v>0</v>
      </c>
      <c r="DK460" s="91">
        <f t="shared" si="411"/>
        <v>0</v>
      </c>
      <c r="DL460" s="91">
        <f t="shared" si="411"/>
        <v>0</v>
      </c>
      <c r="DM460" s="91">
        <f t="shared" si="411"/>
        <v>0</v>
      </c>
      <c r="DN460" s="91">
        <f t="shared" si="411"/>
        <v>0</v>
      </c>
      <c r="DO460" s="91">
        <f t="shared" si="411"/>
        <v>0</v>
      </c>
      <c r="DP460" s="91">
        <f t="shared" si="411"/>
        <v>0</v>
      </c>
      <c r="DQ460" s="91">
        <f t="shared" si="411"/>
        <v>0</v>
      </c>
      <c r="DR460" s="91">
        <f t="shared" si="411"/>
        <v>0</v>
      </c>
      <c r="DS460" s="91">
        <f t="shared" si="411"/>
        <v>0</v>
      </c>
      <c r="DT460" s="91">
        <f t="shared" si="411"/>
        <v>0</v>
      </c>
      <c r="DU460" s="91">
        <f t="shared" si="411"/>
        <v>0</v>
      </c>
      <c r="DV460" s="91">
        <f t="shared" si="409"/>
        <v>0</v>
      </c>
      <c r="DW460" s="91">
        <f t="shared" si="409"/>
        <v>0</v>
      </c>
      <c r="DX460" s="91">
        <f t="shared" si="409"/>
        <v>0</v>
      </c>
      <c r="DY460" s="91">
        <f t="shared" si="409"/>
        <v>0</v>
      </c>
      <c r="DZ460" s="91">
        <f t="shared" si="409"/>
        <v>0</v>
      </c>
      <c r="EA460" s="91">
        <f t="shared" si="409"/>
        <v>0</v>
      </c>
      <c r="EB460" s="91">
        <f t="shared" si="409"/>
        <v>0</v>
      </c>
      <c r="EC460" s="91">
        <f t="shared" si="409"/>
        <v>0</v>
      </c>
      <c r="ED460" s="91">
        <f t="shared" si="409"/>
        <v>0</v>
      </c>
      <c r="EE460" s="91">
        <f t="shared" si="409"/>
        <v>0</v>
      </c>
      <c r="EF460" s="91">
        <f t="shared" si="409"/>
        <v>0</v>
      </c>
      <c r="EG460" s="91">
        <f t="shared" si="409"/>
        <v>0</v>
      </c>
      <c r="EH460" s="91">
        <f t="shared" si="409"/>
        <v>0</v>
      </c>
      <c r="EI460" s="91">
        <f t="shared" si="409"/>
        <v>0</v>
      </c>
      <c r="EJ460" s="91">
        <f t="shared" si="409"/>
        <v>0</v>
      </c>
      <c r="EK460" s="91">
        <f t="shared" si="399"/>
        <v>0</v>
      </c>
      <c r="EL460" s="91">
        <f t="shared" si="399"/>
        <v>0</v>
      </c>
      <c r="EM460" s="91">
        <f t="shared" si="399"/>
        <v>163.6</v>
      </c>
      <c r="EN460" s="91">
        <f t="shared" si="399"/>
        <v>0</v>
      </c>
      <c r="EO460" s="91">
        <f t="shared" si="399"/>
        <v>0</v>
      </c>
      <c r="EP460" s="91">
        <f t="shared" si="399"/>
        <v>0</v>
      </c>
      <c r="EQ460" s="91">
        <f t="shared" si="399"/>
        <v>0</v>
      </c>
      <c r="ER460" s="91">
        <f t="shared" si="399"/>
        <v>0</v>
      </c>
      <c r="ES460" s="91">
        <f t="shared" si="399"/>
        <v>0</v>
      </c>
      <c r="ET460" s="91">
        <f t="shared" si="399"/>
        <v>0</v>
      </c>
      <c r="EU460" s="91">
        <f t="shared" si="399"/>
        <v>0</v>
      </c>
      <c r="EV460" s="91">
        <f t="shared" si="399"/>
        <v>0</v>
      </c>
      <c r="EW460" s="91">
        <f t="shared" si="399"/>
        <v>0</v>
      </c>
      <c r="EX460" s="91">
        <f t="shared" si="399"/>
        <v>0</v>
      </c>
      <c r="EY460" s="91">
        <f t="shared" si="399"/>
        <v>0</v>
      </c>
      <c r="EZ460" s="91">
        <f t="shared" si="399"/>
        <v>0</v>
      </c>
      <c r="FA460" s="91">
        <f t="shared" si="397"/>
        <v>0</v>
      </c>
      <c r="FB460" s="91">
        <f t="shared" si="397"/>
        <v>0</v>
      </c>
      <c r="FC460" s="91">
        <f t="shared" si="397"/>
        <v>0</v>
      </c>
      <c r="FD460" s="91">
        <f t="shared" si="397"/>
        <v>0</v>
      </c>
      <c r="FE460" s="91">
        <f t="shared" si="397"/>
        <v>0</v>
      </c>
      <c r="FF460" s="91">
        <f t="shared" si="397"/>
        <v>0</v>
      </c>
      <c r="FG460" s="91">
        <f t="shared" si="397"/>
        <v>0</v>
      </c>
      <c r="FH460" s="91">
        <f t="shared" si="397"/>
        <v>0</v>
      </c>
      <c r="FI460" s="91">
        <f t="shared" si="397"/>
        <v>0</v>
      </c>
      <c r="FJ460" s="91">
        <f t="shared" si="397"/>
        <v>0</v>
      </c>
      <c r="FK460" s="91">
        <f t="shared" si="397"/>
        <v>0</v>
      </c>
      <c r="FL460" s="91">
        <f t="shared" si="397"/>
        <v>0</v>
      </c>
      <c r="FM460" s="91">
        <f t="shared" si="397"/>
        <v>0</v>
      </c>
      <c r="FN460" s="91">
        <f t="shared" si="397"/>
        <v>0</v>
      </c>
      <c r="FO460" s="91">
        <f t="shared" si="397"/>
        <v>0</v>
      </c>
      <c r="FP460" s="91">
        <f t="shared" ref="FP460:FR523" si="413">IF(FP$1=$D460,$AE$3,)</f>
        <v>0</v>
      </c>
      <c r="FQ460" s="91">
        <f t="shared" si="413"/>
        <v>0</v>
      </c>
      <c r="FR460" s="91">
        <f t="shared" si="413"/>
        <v>0</v>
      </c>
      <c r="FS460" s="91">
        <f t="shared" si="401"/>
        <v>0</v>
      </c>
      <c r="FT460" s="91">
        <f t="shared" si="401"/>
        <v>0</v>
      </c>
      <c r="FU460" s="91">
        <f t="shared" si="401"/>
        <v>0</v>
      </c>
      <c r="FV460" s="91">
        <f t="shared" si="401"/>
        <v>0</v>
      </c>
      <c r="FW460" s="91">
        <f t="shared" si="401"/>
        <v>0</v>
      </c>
      <c r="FX460" s="91">
        <f t="shared" si="401"/>
        <v>0</v>
      </c>
      <c r="FY460" s="91">
        <f t="shared" si="401"/>
        <v>0</v>
      </c>
      <c r="FZ460" s="91">
        <f t="shared" si="401"/>
        <v>0</v>
      </c>
      <c r="GA460" s="91">
        <f t="shared" si="401"/>
        <v>0</v>
      </c>
      <c r="GB460" s="91">
        <f t="shared" si="401"/>
        <v>0</v>
      </c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</row>
    <row r="461" spans="1:213" ht="38.25">
      <c r="A461" s="68">
        <f>Данные!A461</f>
        <v>6368</v>
      </c>
      <c r="B461" s="68">
        <f>Данные!B461</f>
        <v>2020</v>
      </c>
      <c r="C461" s="68" t="str">
        <f>Данные!C461</f>
        <v>компьютерных технологий и электронного обучения</v>
      </c>
      <c r="D461" s="68" t="str">
        <f>Данные!D461</f>
        <v>Карпова Наталья Александровна</v>
      </c>
      <c r="E461" s="68" t="str">
        <f>Данные!E461</f>
        <v>кандидат технических наук</v>
      </c>
      <c r="F461" s="68" t="str">
        <f>Данные!F461</f>
        <v>доцент</v>
      </c>
      <c r="G461" s="68">
        <f>Данные!G461</f>
        <v>0.75</v>
      </c>
      <c r="H461" s="68" t="str">
        <f>Данные!H461</f>
        <v>3 курс 2018 год/пост</v>
      </c>
      <c r="I461" s="68" t="str">
        <f>Данные!I461</f>
        <v>Модуль "Информационные технологии". Интегрированные издательские системы и технологии</v>
      </c>
      <c r="J461" s="68">
        <f>Данные!J461</f>
        <v>16</v>
      </c>
      <c r="K461" s="68">
        <f>Данные!K461</f>
        <v>0</v>
      </c>
      <c r="L461" s="68">
        <f>Данные!L461</f>
        <v>60</v>
      </c>
      <c r="M461" s="16">
        <f t="shared" si="402"/>
        <v>7.6</v>
      </c>
      <c r="N461" s="16">
        <f t="shared" si="403"/>
        <v>15</v>
      </c>
      <c r="O461" s="16">
        <f t="shared" si="404"/>
        <v>16.25</v>
      </c>
      <c r="P461" s="16">
        <f t="shared" si="405"/>
        <v>16.25</v>
      </c>
      <c r="Q461" s="68">
        <f>Данные!Q461</f>
        <v>0</v>
      </c>
      <c r="R461" s="68">
        <f>Данные!R461</f>
        <v>0</v>
      </c>
      <c r="S461" s="68">
        <f>Данные!S461</f>
        <v>0</v>
      </c>
      <c r="T461" s="68">
        <f>Данные!T461</f>
        <v>0</v>
      </c>
      <c r="U461" s="68">
        <f>Данные!U461</f>
        <v>0</v>
      </c>
      <c r="V461" s="68">
        <f>Данные!V461</f>
        <v>0</v>
      </c>
      <c r="W461" s="68">
        <f>Данные!W461</f>
        <v>39</v>
      </c>
      <c r="X461" s="68">
        <f>Данные!X461</f>
        <v>2</v>
      </c>
      <c r="Y461" s="68">
        <f>Данные!Y461</f>
        <v>3</v>
      </c>
      <c r="Z461" s="68">
        <f>Данные!Z461</f>
        <v>0</v>
      </c>
      <c r="AA461" s="68">
        <f>Данные!AA461</f>
        <v>0</v>
      </c>
      <c r="AB461" s="83">
        <f>IF(F461=$HG$3,$HH$3,IF(F461=$HG$4,$HH$4,IF(F461=$HG$5,$HH$5,IF(F461=$HG$6,$HH$6,IF(F461=$HG$7,$HH$7,IF(F461=$HG$8,$HH$8,IF(F461=$HG$9,$HH$9,IF(F461=$HG$10,$HH$10,IF(F461=$HG$11,$HH$11,IF(F461=$HG$12,$HH$12,IF(F461=$HG$13,$HH$13,IF(F461=$HG$14,$HH$14,IF(F461=$HG$15,$HH$15,)))))))))))))</f>
        <v>800</v>
      </c>
      <c r="AC461" s="84" t="str">
        <f>IF(OR($GD$4=H461,$GE$4=H461,$GF$4=H461,$GG$4=H461,$GH$4=H461,$GI$4=H461,$GJ$4=H461,$GK$4=H461,$GL$4=H461,$GM$4=H461,$GN$4=H461,$GO$4=H461,$GP$4=H461,$GQ$4=H461,$GR$4=H461,$GS$4=H461,$GT$4=H461,$GU$4=H461,$GV$4=H461,$GW$4=H461,$GX$4=H461,$GY$4=H461,$GZ$4=H461,$HA$4=H461,$HB$4=H461,$HC$4=H461,$HD$4=H461,$HE$4=H461),$GC$4,IF(OR($GD$5=H461,$GE$5=H461,$GH$5=H461,$GI$5=H461,$GL$5=H461,$GM$5=H461,$GP$5=H461,$GQ$5=H461,$GT$5=H461,$GU$5=H461,$GX$5=H461,$GY$5=H461,$HB$5=H461,$HC$5=H461),$GC$5,))</f>
        <v>Бакалавры (ИВТ)</v>
      </c>
      <c r="AD461" s="84" t="str">
        <f>IF(OR(H461=$GD$4,H461=$GE$4,H461=$GF$4,H461=$GG$4,H461=$GD$5,H461=$GE$5),$GD$1,IF(OR(H461=$GH$4,H461=$GI$4,H461=$GJ$4,H461=$GK$4,H461=$GH$5,H461=$GI$5),$GH$1,IF(OR(H461=$GL$4,H461=$GM$4,H461=$GN$4,H461=$GO$4,H461=$GL$5,H461=$GM$5),$GL$1,IF(OR(H461=$GP$4,H461=$GQ$4,H461=$GR$4,H461=$GS$4,H461=$GP$5,H461=$GQ$5),$GP$1,IF(OR(H461=$GT$4,H461=$GU$4,H461=$GV$4,H461=$GW$4,H461=$GT$5,H461=$GU$5),$GT$1,IF(OR(H461=$GX$4,H461=$GY$4,H461=$GZ$4,H461=$HA$4,H461=$GX$5,H461=$GY$5),$GX$1,IF(OR(H461=$HB$4,H461=$HC$4,H461=$HD$4,H461=$HE$4,H461=$HB$5,H461=$HC$5),$HB$1,)))))))</f>
        <v>2020/2021</v>
      </c>
      <c r="AE461" s="85">
        <f t="shared" si="406"/>
        <v>131.1</v>
      </c>
      <c r="AF461" s="85">
        <f t="shared" si="407"/>
        <v>0.16387499999999999</v>
      </c>
      <c r="AG461" s="83"/>
      <c r="AH461" s="83"/>
      <c r="AI461" s="87">
        <f t="shared" si="410"/>
        <v>0</v>
      </c>
      <c r="AJ461" s="87">
        <f t="shared" si="410"/>
        <v>0</v>
      </c>
      <c r="AK461" s="87">
        <f t="shared" si="410"/>
        <v>0</v>
      </c>
      <c r="AL461" s="87">
        <f t="shared" si="410"/>
        <v>0</v>
      </c>
      <c r="AM461" s="87">
        <f t="shared" si="410"/>
        <v>0</v>
      </c>
      <c r="AN461" s="87">
        <f t="shared" si="410"/>
        <v>0</v>
      </c>
      <c r="AO461" s="87">
        <f t="shared" si="410"/>
        <v>0</v>
      </c>
      <c r="AP461" s="87">
        <f t="shared" si="410"/>
        <v>0</v>
      </c>
      <c r="AQ461" s="87">
        <f t="shared" si="410"/>
        <v>0</v>
      </c>
      <c r="AR461" s="87">
        <f t="shared" si="410"/>
        <v>0</v>
      </c>
      <c r="AS461" s="87">
        <f t="shared" si="410"/>
        <v>0</v>
      </c>
      <c r="AT461" s="87">
        <f t="shared" si="410"/>
        <v>0</v>
      </c>
      <c r="AU461" s="87">
        <f t="shared" si="410"/>
        <v>0</v>
      </c>
      <c r="AV461" s="87">
        <f t="shared" si="410"/>
        <v>0</v>
      </c>
      <c r="AW461" s="87">
        <f t="shared" si="410"/>
        <v>0</v>
      </c>
      <c r="AX461" s="87">
        <f t="shared" si="410"/>
        <v>0</v>
      </c>
      <c r="AY461" s="87">
        <f t="shared" si="408"/>
        <v>0</v>
      </c>
      <c r="AZ461" s="87">
        <f t="shared" si="408"/>
        <v>0</v>
      </c>
      <c r="BA461" s="87">
        <f t="shared" si="408"/>
        <v>0</v>
      </c>
      <c r="BB461" s="87">
        <f t="shared" si="408"/>
        <v>0</v>
      </c>
      <c r="BC461" s="87">
        <f t="shared" si="408"/>
        <v>0</v>
      </c>
      <c r="BD461" s="87">
        <f t="shared" si="408"/>
        <v>0</v>
      </c>
      <c r="BE461" s="87">
        <f t="shared" si="408"/>
        <v>0</v>
      </c>
      <c r="BF461" s="87">
        <f t="shared" si="408"/>
        <v>0</v>
      </c>
      <c r="BG461" s="87">
        <f t="shared" si="408"/>
        <v>0</v>
      </c>
      <c r="BH461" s="87">
        <f t="shared" si="408"/>
        <v>0</v>
      </c>
      <c r="BI461" s="87">
        <f t="shared" si="408"/>
        <v>0</v>
      </c>
      <c r="BJ461" s="87">
        <f t="shared" si="408"/>
        <v>0</v>
      </c>
      <c r="BK461" s="87">
        <f t="shared" si="408"/>
        <v>0</v>
      </c>
      <c r="BL461" s="87">
        <f t="shared" si="408"/>
        <v>0</v>
      </c>
      <c r="BM461" s="87">
        <f t="shared" si="408"/>
        <v>0</v>
      </c>
      <c r="BN461" s="87">
        <f t="shared" si="398"/>
        <v>0</v>
      </c>
      <c r="BO461" s="87">
        <f t="shared" si="398"/>
        <v>0</v>
      </c>
      <c r="BP461" s="87">
        <f t="shared" si="398"/>
        <v>0</v>
      </c>
      <c r="BQ461" s="87">
        <f t="shared" si="398"/>
        <v>0.16387499999999999</v>
      </c>
      <c r="BR461" s="87">
        <f t="shared" si="398"/>
        <v>0</v>
      </c>
      <c r="BS461" s="87">
        <f t="shared" si="398"/>
        <v>0</v>
      </c>
      <c r="BT461" s="87">
        <f t="shared" si="398"/>
        <v>0</v>
      </c>
      <c r="BU461" s="87">
        <f t="shared" si="398"/>
        <v>0</v>
      </c>
      <c r="BV461" s="87">
        <f t="shared" si="398"/>
        <v>0</v>
      </c>
      <c r="BW461" s="87">
        <f t="shared" si="398"/>
        <v>0</v>
      </c>
      <c r="BX461" s="87">
        <f t="shared" si="398"/>
        <v>0</v>
      </c>
      <c r="BY461" s="87">
        <f t="shared" si="398"/>
        <v>0</v>
      </c>
      <c r="BZ461" s="87">
        <f t="shared" si="398"/>
        <v>0</v>
      </c>
      <c r="CA461" s="87">
        <f t="shared" si="398"/>
        <v>0</v>
      </c>
      <c r="CB461" s="87">
        <f t="shared" si="398"/>
        <v>0</v>
      </c>
      <c r="CC461" s="87">
        <f t="shared" ref="CC461:CR524" si="414">IF(CC$1=$D461,$AF461,)</f>
        <v>0</v>
      </c>
      <c r="CD461" s="87">
        <f t="shared" si="414"/>
        <v>0</v>
      </c>
      <c r="CE461" s="87">
        <f t="shared" si="414"/>
        <v>0</v>
      </c>
      <c r="CF461" s="87">
        <f t="shared" si="414"/>
        <v>0</v>
      </c>
      <c r="CG461" s="87">
        <f t="shared" si="414"/>
        <v>0</v>
      </c>
      <c r="CH461" s="87">
        <f t="shared" si="414"/>
        <v>0</v>
      </c>
      <c r="CI461" s="87">
        <f t="shared" si="414"/>
        <v>0</v>
      </c>
      <c r="CJ461" s="87">
        <f t="shared" si="414"/>
        <v>0</v>
      </c>
      <c r="CK461" s="87">
        <f t="shared" si="414"/>
        <v>0</v>
      </c>
      <c r="CL461" s="87">
        <f t="shared" si="414"/>
        <v>0</v>
      </c>
      <c r="CM461" s="87">
        <f t="shared" si="414"/>
        <v>0</v>
      </c>
      <c r="CN461" s="87">
        <f t="shared" si="414"/>
        <v>0</v>
      </c>
      <c r="CO461" s="87">
        <f t="shared" si="414"/>
        <v>0</v>
      </c>
      <c r="CP461" s="87">
        <f t="shared" si="414"/>
        <v>0</v>
      </c>
      <c r="CQ461" s="87">
        <f t="shared" si="414"/>
        <v>0</v>
      </c>
      <c r="CR461" s="87">
        <f t="shared" si="414"/>
        <v>0</v>
      </c>
      <c r="CS461" s="87">
        <f t="shared" si="412"/>
        <v>0</v>
      </c>
      <c r="CT461" s="87">
        <f t="shared" si="412"/>
        <v>0</v>
      </c>
      <c r="CU461" s="87">
        <f t="shared" si="412"/>
        <v>0</v>
      </c>
      <c r="CV461" s="87">
        <f t="shared" si="400"/>
        <v>0</v>
      </c>
      <c r="CW461" s="87">
        <f t="shared" si="400"/>
        <v>0</v>
      </c>
      <c r="CX461" s="87">
        <f t="shared" si="400"/>
        <v>0</v>
      </c>
      <c r="CY461" s="87">
        <f t="shared" si="400"/>
        <v>0</v>
      </c>
      <c r="CZ461" s="87">
        <f t="shared" si="400"/>
        <v>0</v>
      </c>
      <c r="DA461" s="87">
        <f t="shared" si="400"/>
        <v>0</v>
      </c>
      <c r="DB461" s="87">
        <f t="shared" si="400"/>
        <v>0</v>
      </c>
      <c r="DC461" s="87">
        <f t="shared" si="400"/>
        <v>0</v>
      </c>
      <c r="DD461" s="87">
        <f t="shared" si="400"/>
        <v>0</v>
      </c>
      <c r="DE461" s="87">
        <f t="shared" si="400"/>
        <v>0</v>
      </c>
      <c r="DF461" s="91">
        <f t="shared" si="411"/>
        <v>0</v>
      </c>
      <c r="DG461" s="91">
        <f t="shared" si="411"/>
        <v>0</v>
      </c>
      <c r="DH461" s="91">
        <f t="shared" si="411"/>
        <v>0</v>
      </c>
      <c r="DI461" s="91">
        <f t="shared" si="411"/>
        <v>0</v>
      </c>
      <c r="DJ461" s="91">
        <f t="shared" si="411"/>
        <v>0</v>
      </c>
      <c r="DK461" s="91">
        <f t="shared" si="411"/>
        <v>0</v>
      </c>
      <c r="DL461" s="91">
        <f t="shared" si="411"/>
        <v>0</v>
      </c>
      <c r="DM461" s="91">
        <f t="shared" si="411"/>
        <v>0</v>
      </c>
      <c r="DN461" s="91">
        <f t="shared" si="411"/>
        <v>0</v>
      </c>
      <c r="DO461" s="91">
        <f t="shared" si="411"/>
        <v>0</v>
      </c>
      <c r="DP461" s="91">
        <f t="shared" si="411"/>
        <v>0</v>
      </c>
      <c r="DQ461" s="91">
        <f t="shared" si="411"/>
        <v>0</v>
      </c>
      <c r="DR461" s="91">
        <f t="shared" si="411"/>
        <v>0</v>
      </c>
      <c r="DS461" s="91">
        <f t="shared" si="411"/>
        <v>0</v>
      </c>
      <c r="DT461" s="91">
        <f t="shared" si="411"/>
        <v>0</v>
      </c>
      <c r="DU461" s="91">
        <f t="shared" si="411"/>
        <v>0</v>
      </c>
      <c r="DV461" s="91">
        <f t="shared" si="409"/>
        <v>0</v>
      </c>
      <c r="DW461" s="91">
        <f t="shared" si="409"/>
        <v>0</v>
      </c>
      <c r="DX461" s="91">
        <f t="shared" si="409"/>
        <v>0</v>
      </c>
      <c r="DY461" s="91">
        <f t="shared" si="409"/>
        <v>0</v>
      </c>
      <c r="DZ461" s="91">
        <f t="shared" si="409"/>
        <v>0</v>
      </c>
      <c r="EA461" s="91">
        <f t="shared" si="409"/>
        <v>0</v>
      </c>
      <c r="EB461" s="91">
        <f t="shared" si="409"/>
        <v>0</v>
      </c>
      <c r="EC461" s="91">
        <f t="shared" si="409"/>
        <v>0</v>
      </c>
      <c r="ED461" s="91">
        <f t="shared" si="409"/>
        <v>0</v>
      </c>
      <c r="EE461" s="91">
        <f t="shared" si="409"/>
        <v>0</v>
      </c>
      <c r="EF461" s="91">
        <f t="shared" si="409"/>
        <v>0</v>
      </c>
      <c r="EG461" s="91">
        <f t="shared" si="409"/>
        <v>0</v>
      </c>
      <c r="EH461" s="91">
        <f t="shared" si="409"/>
        <v>0</v>
      </c>
      <c r="EI461" s="91">
        <f t="shared" si="409"/>
        <v>0</v>
      </c>
      <c r="EJ461" s="91">
        <f t="shared" si="409"/>
        <v>0</v>
      </c>
      <c r="EK461" s="91">
        <f t="shared" si="399"/>
        <v>0</v>
      </c>
      <c r="EL461" s="91">
        <f t="shared" si="399"/>
        <v>0</v>
      </c>
      <c r="EM461" s="91">
        <f t="shared" si="399"/>
        <v>0</v>
      </c>
      <c r="EN461" s="91">
        <f t="shared" si="399"/>
        <v>163.6</v>
      </c>
      <c r="EO461" s="91">
        <f t="shared" si="399"/>
        <v>0</v>
      </c>
      <c r="EP461" s="91">
        <f t="shared" si="399"/>
        <v>0</v>
      </c>
      <c r="EQ461" s="91">
        <f t="shared" si="399"/>
        <v>0</v>
      </c>
      <c r="ER461" s="91">
        <f t="shared" si="399"/>
        <v>0</v>
      </c>
      <c r="ES461" s="91">
        <f t="shared" si="399"/>
        <v>0</v>
      </c>
      <c r="ET461" s="91">
        <f t="shared" si="399"/>
        <v>0</v>
      </c>
      <c r="EU461" s="91">
        <f t="shared" si="399"/>
        <v>0</v>
      </c>
      <c r="EV461" s="91">
        <f t="shared" si="399"/>
        <v>0</v>
      </c>
      <c r="EW461" s="91">
        <f t="shared" si="399"/>
        <v>0</v>
      </c>
      <c r="EX461" s="91">
        <f t="shared" si="399"/>
        <v>0</v>
      </c>
      <c r="EY461" s="91">
        <f t="shared" si="399"/>
        <v>0</v>
      </c>
      <c r="EZ461" s="91">
        <f t="shared" ref="EZ461:FO524" si="415">IF(EZ$1=$D461,$AE$3,)</f>
        <v>0</v>
      </c>
      <c r="FA461" s="91">
        <f t="shared" si="415"/>
        <v>0</v>
      </c>
      <c r="FB461" s="91">
        <f t="shared" si="415"/>
        <v>0</v>
      </c>
      <c r="FC461" s="91">
        <f t="shared" si="415"/>
        <v>0</v>
      </c>
      <c r="FD461" s="91">
        <f t="shared" si="415"/>
        <v>0</v>
      </c>
      <c r="FE461" s="91">
        <f t="shared" si="415"/>
        <v>0</v>
      </c>
      <c r="FF461" s="91">
        <f t="shared" si="415"/>
        <v>0</v>
      </c>
      <c r="FG461" s="91">
        <f t="shared" si="415"/>
        <v>0</v>
      </c>
      <c r="FH461" s="91">
        <f t="shared" si="415"/>
        <v>0</v>
      </c>
      <c r="FI461" s="91">
        <f t="shared" si="415"/>
        <v>0</v>
      </c>
      <c r="FJ461" s="91">
        <f t="shared" si="415"/>
        <v>0</v>
      </c>
      <c r="FK461" s="91">
        <f t="shared" si="415"/>
        <v>0</v>
      </c>
      <c r="FL461" s="91">
        <f t="shared" si="415"/>
        <v>0</v>
      </c>
      <c r="FM461" s="91">
        <f t="shared" si="415"/>
        <v>0</v>
      </c>
      <c r="FN461" s="91">
        <f t="shared" si="415"/>
        <v>0</v>
      </c>
      <c r="FO461" s="91">
        <f t="shared" si="415"/>
        <v>0</v>
      </c>
      <c r="FP461" s="91">
        <f t="shared" si="413"/>
        <v>0</v>
      </c>
      <c r="FQ461" s="91">
        <f t="shared" si="413"/>
        <v>0</v>
      </c>
      <c r="FR461" s="91">
        <f t="shared" si="413"/>
        <v>0</v>
      </c>
      <c r="FS461" s="91">
        <f t="shared" si="401"/>
        <v>0</v>
      </c>
      <c r="FT461" s="91">
        <f t="shared" si="401"/>
        <v>0</v>
      </c>
      <c r="FU461" s="91">
        <f t="shared" si="401"/>
        <v>0</v>
      </c>
      <c r="FV461" s="91">
        <f t="shared" si="401"/>
        <v>0</v>
      </c>
      <c r="FW461" s="91">
        <f t="shared" si="401"/>
        <v>0</v>
      </c>
      <c r="FX461" s="91">
        <f t="shared" si="401"/>
        <v>0</v>
      </c>
      <c r="FY461" s="91">
        <f t="shared" si="401"/>
        <v>0</v>
      </c>
      <c r="FZ461" s="91">
        <f t="shared" si="401"/>
        <v>0</v>
      </c>
      <c r="GA461" s="91">
        <f t="shared" si="401"/>
        <v>0</v>
      </c>
      <c r="GB461" s="91">
        <f t="shared" si="401"/>
        <v>0</v>
      </c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</row>
    <row r="462" spans="1:213" ht="30">
      <c r="A462" s="68">
        <f>Данные!A462</f>
        <v>4848</v>
      </c>
      <c r="B462" s="68">
        <f>Данные!B462</f>
        <v>2015</v>
      </c>
      <c r="C462" s="68" t="str">
        <f>Данные!C462</f>
        <v>алгебры</v>
      </c>
      <c r="D462" s="68" t="str">
        <f>Данные!D462</f>
        <v>Михайлов Александр Борисович</v>
      </c>
      <c r="E462" s="68" t="str">
        <f>Данные!E462</f>
        <v>кандидат физ.-мат. наук</v>
      </c>
      <c r="F462" s="68" t="str">
        <f>Данные!F462</f>
        <v>доцент</v>
      </c>
      <c r="G462" s="68">
        <f>Данные!G462</f>
        <v>1</v>
      </c>
      <c r="H462" s="68">
        <f>Данные!H462</f>
        <v>14014</v>
      </c>
      <c r="I462" s="68" t="str">
        <f>Данные!I462</f>
        <v>Модуль "Дискретные структуры". Математическая логика и теория алгоритмов</v>
      </c>
      <c r="J462" s="68">
        <f>Данные!J462</f>
        <v>17</v>
      </c>
      <c r="K462" s="68">
        <f>Данные!K462</f>
        <v>17</v>
      </c>
      <c r="L462" s="68">
        <f>Данные!L462</f>
        <v>0</v>
      </c>
      <c r="M462" s="16">
        <f t="shared" si="402"/>
        <v>3.4</v>
      </c>
      <c r="N462" s="16">
        <f t="shared" si="403"/>
        <v>6.333333333333333</v>
      </c>
      <c r="O462" s="16">
        <f t="shared" si="404"/>
        <v>5.416666666666667</v>
      </c>
      <c r="P462" s="16">
        <f t="shared" si="405"/>
        <v>5.416666666666667</v>
      </c>
      <c r="Q462" s="68">
        <f>Данные!Q462</f>
        <v>0</v>
      </c>
      <c r="R462" s="68">
        <f>Данные!R462</f>
        <v>0</v>
      </c>
      <c r="S462" s="68">
        <f>Данные!S462</f>
        <v>0</v>
      </c>
      <c r="T462" s="68">
        <f>Данные!T462</f>
        <v>0</v>
      </c>
      <c r="U462" s="68">
        <f>Данные!U462</f>
        <v>0</v>
      </c>
      <c r="V462" s="68">
        <f>Данные!V462</f>
        <v>0</v>
      </c>
      <c r="W462" s="68">
        <f>Данные!W462</f>
        <v>13</v>
      </c>
      <c r="X462" s="68">
        <f>Данные!X462</f>
        <v>1</v>
      </c>
      <c r="Y462" s="68">
        <f>Данные!Y462</f>
        <v>1</v>
      </c>
      <c r="Z462" s="68">
        <f>Данные!Z462</f>
        <v>0</v>
      </c>
      <c r="AA462" s="68" t="str">
        <f>Данные!AA462</f>
        <v>осн</v>
      </c>
      <c r="AB462" s="83">
        <f>IF(F462=$HG$3,$HH$3,IF(F462=$HG$4,$HH$4,IF(F462=$HG$5,$HH$5,IF(F462=$HG$6,$HH$6,IF(F462=$HG$7,$HH$7,IF(F462=$HG$8,$HH$8,IF(F462=$HG$9,$HH$9,IF(F462=$HG$10,$HH$10,IF(F462=$HG$11,$HH$11,IF(F462=$HG$12,$HH$12,IF(F462=$HG$13,$HH$13,IF(F462=$HG$14,$HH$14,IF(F462=$HG$15,$HH$15,)))))))))))))</f>
        <v>800</v>
      </c>
      <c r="AC462" s="84" t="str">
        <f>IF(OR($GD$4=H462,$GE$4=H462,$GF$4=H462,$GG$4=H462,$GH$4=H462,$GI$4=H462,$GJ$4=H462,$GK$4=H462,$GL$4=H462,$GM$4=H462,$GN$4=H462,$GO$4=H462,$GP$4=H462,$GQ$4=H462,$GR$4=H462,$GS$4=H462,$GT$4=H462,$GU$4=H462,$GV$4=H462,$GW$4=H462,$GX$4=H462,$GY$4=H462,$GZ$4=H462,$HA$4=H462,$HB$4=H462,$HC$4=H462,$HD$4=H462,$HE$4=H462),$GC$4,IF(OR($GD$5=H462,$GE$5=H462,$GH$5=H462,$GI$5=H462,$GL$5=H462,$GM$5=H462,$GP$5=H462,$GQ$5=H462,$GT$5=H462,$GU$5=H462,$GX$5=H462,$GY$5=H462,$HB$5=H462,$HC$5=H462),$GC$5,))</f>
        <v>Бакалавры (ИВТ)</v>
      </c>
      <c r="AD462" s="84" t="str">
        <f>IF(OR(H462=$GD$4,H462=$GE$4,H462=$GF$4,H462=$GG$4,H462=$GD$5,H462=$GE$5),$GD$1,IF(OR(H462=$GH$4,H462=$GI$4,H462=$GJ$4,H462=$GK$4,H462=$GH$5,H462=$GI$5),$GH$1,IF(OR(H462=$GL$4,H462=$GM$4,H462=$GN$4,H462=$GO$4,H462=$GL$5,H462=$GM$5),$GL$1,IF(OR(H462=$GP$4,H462=$GQ$4,H462=$GR$4,H462=$GS$4,H462=$GP$5,H462=$GQ$5),$GP$1,IF(OR(H462=$GT$4,H462=$GU$4,H462=$GV$4,H462=$GW$4,H462=$GT$5,H462=$GU$5),$GT$1,IF(OR(H462=$GX$4,H462=$GY$4,H462=$GZ$4,H462=$HA$4,H462=$GX$5,H462=$GY$5),$GX$1,IF(OR(H462=$HB$4,H462=$HC$4,H462=$HD$4,H462=$HE$4,H462=$HB$5,H462=$HC$5),$HB$1,)))))))</f>
        <v>2015/2016</v>
      </c>
      <c r="AE462" s="85">
        <f t="shared" si="406"/>
        <v>54.566666666666663</v>
      </c>
      <c r="AF462" s="85">
        <f t="shared" si="407"/>
        <v>6.8208333333333329E-2</v>
      </c>
      <c r="AG462" s="83"/>
      <c r="AH462" s="83"/>
      <c r="AI462" s="87">
        <f t="shared" si="410"/>
        <v>0</v>
      </c>
      <c r="AJ462" s="87">
        <f t="shared" si="410"/>
        <v>0</v>
      </c>
      <c r="AK462" s="87">
        <f t="shared" si="410"/>
        <v>0</v>
      </c>
      <c r="AL462" s="87">
        <f t="shared" si="410"/>
        <v>0</v>
      </c>
      <c r="AM462" s="87">
        <f t="shared" si="410"/>
        <v>0</v>
      </c>
      <c r="AN462" s="87">
        <f t="shared" si="410"/>
        <v>0</v>
      </c>
      <c r="AO462" s="87">
        <f t="shared" si="410"/>
        <v>0</v>
      </c>
      <c r="AP462" s="87">
        <f t="shared" si="410"/>
        <v>0</v>
      </c>
      <c r="AQ462" s="87">
        <f t="shared" si="410"/>
        <v>0</v>
      </c>
      <c r="AR462" s="87">
        <f t="shared" si="410"/>
        <v>0</v>
      </c>
      <c r="AS462" s="87">
        <f t="shared" si="410"/>
        <v>0</v>
      </c>
      <c r="AT462" s="87">
        <f t="shared" si="410"/>
        <v>0</v>
      </c>
      <c r="AU462" s="87">
        <f t="shared" si="410"/>
        <v>0</v>
      </c>
      <c r="AV462" s="87">
        <f t="shared" si="410"/>
        <v>0</v>
      </c>
      <c r="AW462" s="87">
        <f t="shared" si="410"/>
        <v>0</v>
      </c>
      <c r="AX462" s="87">
        <f t="shared" si="410"/>
        <v>0</v>
      </c>
      <c r="AY462" s="87">
        <f t="shared" si="408"/>
        <v>0</v>
      </c>
      <c r="AZ462" s="87">
        <f t="shared" si="408"/>
        <v>0</v>
      </c>
      <c r="BA462" s="87">
        <f t="shared" si="408"/>
        <v>0</v>
      </c>
      <c r="BB462" s="87">
        <f t="shared" si="408"/>
        <v>0</v>
      </c>
      <c r="BC462" s="87">
        <f t="shared" si="408"/>
        <v>0</v>
      </c>
      <c r="BD462" s="87">
        <f t="shared" si="408"/>
        <v>0</v>
      </c>
      <c r="BE462" s="87">
        <f t="shared" si="408"/>
        <v>0</v>
      </c>
      <c r="BF462" s="87">
        <f t="shared" si="408"/>
        <v>0</v>
      </c>
      <c r="BG462" s="87">
        <f t="shared" si="408"/>
        <v>0</v>
      </c>
      <c r="BH462" s="87">
        <f t="shared" si="408"/>
        <v>0</v>
      </c>
      <c r="BI462" s="87">
        <f t="shared" si="408"/>
        <v>0</v>
      </c>
      <c r="BJ462" s="87">
        <f t="shared" si="408"/>
        <v>0</v>
      </c>
      <c r="BK462" s="87">
        <f t="shared" si="408"/>
        <v>0</v>
      </c>
      <c r="BL462" s="87">
        <f t="shared" si="408"/>
        <v>0</v>
      </c>
      <c r="BM462" s="87">
        <f t="shared" si="408"/>
        <v>0</v>
      </c>
      <c r="BN462" s="87">
        <f t="shared" ref="BN462:CC525" si="416">IF(BN$1=$D462,$AF462,)</f>
        <v>0</v>
      </c>
      <c r="BO462" s="87">
        <f t="shared" si="416"/>
        <v>0</v>
      </c>
      <c r="BP462" s="87">
        <f t="shared" si="416"/>
        <v>0</v>
      </c>
      <c r="BQ462" s="87">
        <f t="shared" si="416"/>
        <v>0</v>
      </c>
      <c r="BR462" s="87">
        <f t="shared" si="416"/>
        <v>0</v>
      </c>
      <c r="BS462" s="87">
        <f t="shared" si="416"/>
        <v>0</v>
      </c>
      <c r="BT462" s="87">
        <f t="shared" si="416"/>
        <v>0</v>
      </c>
      <c r="BU462" s="87">
        <f t="shared" si="416"/>
        <v>0</v>
      </c>
      <c r="BV462" s="87">
        <f t="shared" si="416"/>
        <v>0</v>
      </c>
      <c r="BW462" s="87">
        <f t="shared" si="416"/>
        <v>0</v>
      </c>
      <c r="BX462" s="87">
        <f t="shared" si="416"/>
        <v>0</v>
      </c>
      <c r="BY462" s="87">
        <f t="shared" si="416"/>
        <v>0</v>
      </c>
      <c r="BZ462" s="87">
        <f t="shared" si="416"/>
        <v>0</v>
      </c>
      <c r="CA462" s="87">
        <f t="shared" si="416"/>
        <v>0</v>
      </c>
      <c r="CB462" s="87">
        <f t="shared" si="416"/>
        <v>0</v>
      </c>
      <c r="CC462" s="87">
        <f t="shared" si="416"/>
        <v>0</v>
      </c>
      <c r="CD462" s="87">
        <f t="shared" si="414"/>
        <v>0</v>
      </c>
      <c r="CE462" s="87">
        <f t="shared" si="414"/>
        <v>0</v>
      </c>
      <c r="CF462" s="87">
        <f t="shared" si="414"/>
        <v>0</v>
      </c>
      <c r="CG462" s="87">
        <f t="shared" si="414"/>
        <v>6.8208333333333329E-2</v>
      </c>
      <c r="CH462" s="87">
        <f t="shared" si="414"/>
        <v>0</v>
      </c>
      <c r="CI462" s="87">
        <f t="shared" si="414"/>
        <v>0</v>
      </c>
      <c r="CJ462" s="87">
        <f t="shared" si="414"/>
        <v>0</v>
      </c>
      <c r="CK462" s="87">
        <f t="shared" si="414"/>
        <v>0</v>
      </c>
      <c r="CL462" s="87">
        <f t="shared" si="414"/>
        <v>0</v>
      </c>
      <c r="CM462" s="87">
        <f t="shared" si="414"/>
        <v>0</v>
      </c>
      <c r="CN462" s="87">
        <f t="shared" si="414"/>
        <v>0</v>
      </c>
      <c r="CO462" s="87">
        <f t="shared" si="414"/>
        <v>0</v>
      </c>
      <c r="CP462" s="87">
        <f t="shared" si="414"/>
        <v>0</v>
      </c>
      <c r="CQ462" s="87">
        <f t="shared" si="414"/>
        <v>0</v>
      </c>
      <c r="CR462" s="87">
        <f t="shared" si="414"/>
        <v>0</v>
      </c>
      <c r="CS462" s="87">
        <f t="shared" si="412"/>
        <v>0</v>
      </c>
      <c r="CT462" s="87">
        <f t="shared" si="412"/>
        <v>0</v>
      </c>
      <c r="CU462" s="87">
        <f t="shared" si="412"/>
        <v>0</v>
      </c>
      <c r="CV462" s="87">
        <f t="shared" si="400"/>
        <v>0</v>
      </c>
      <c r="CW462" s="87">
        <f t="shared" si="400"/>
        <v>0</v>
      </c>
      <c r="CX462" s="87">
        <f t="shared" si="400"/>
        <v>0</v>
      </c>
      <c r="CY462" s="87">
        <f t="shared" si="400"/>
        <v>0</v>
      </c>
      <c r="CZ462" s="87">
        <f t="shared" si="400"/>
        <v>0</v>
      </c>
      <c r="DA462" s="87">
        <f t="shared" si="400"/>
        <v>0</v>
      </c>
      <c r="DB462" s="87">
        <f t="shared" si="400"/>
        <v>0</v>
      </c>
      <c r="DC462" s="87">
        <f t="shared" si="400"/>
        <v>0</v>
      </c>
      <c r="DD462" s="87">
        <f t="shared" si="400"/>
        <v>0</v>
      </c>
      <c r="DE462" s="87">
        <f t="shared" si="400"/>
        <v>0</v>
      </c>
      <c r="DF462" s="91">
        <f t="shared" si="411"/>
        <v>0</v>
      </c>
      <c r="DG462" s="91">
        <f t="shared" si="411"/>
        <v>0</v>
      </c>
      <c r="DH462" s="91">
        <f t="shared" si="411"/>
        <v>0</v>
      </c>
      <c r="DI462" s="91">
        <f t="shared" si="411"/>
        <v>0</v>
      </c>
      <c r="DJ462" s="91">
        <f t="shared" si="411"/>
        <v>0</v>
      </c>
      <c r="DK462" s="91">
        <f t="shared" si="411"/>
        <v>0</v>
      </c>
      <c r="DL462" s="91">
        <f t="shared" si="411"/>
        <v>0</v>
      </c>
      <c r="DM462" s="91">
        <f t="shared" si="411"/>
        <v>0</v>
      </c>
      <c r="DN462" s="91">
        <f t="shared" si="411"/>
        <v>0</v>
      </c>
      <c r="DO462" s="91">
        <f t="shared" si="411"/>
        <v>0</v>
      </c>
      <c r="DP462" s="91">
        <f t="shared" si="411"/>
        <v>0</v>
      </c>
      <c r="DQ462" s="91">
        <f t="shared" si="411"/>
        <v>0</v>
      </c>
      <c r="DR462" s="91">
        <f t="shared" si="411"/>
        <v>0</v>
      </c>
      <c r="DS462" s="91">
        <f t="shared" si="411"/>
        <v>0</v>
      </c>
      <c r="DT462" s="91">
        <f t="shared" si="411"/>
        <v>0</v>
      </c>
      <c r="DU462" s="91">
        <f t="shared" si="411"/>
        <v>0</v>
      </c>
      <c r="DV462" s="91">
        <f t="shared" si="409"/>
        <v>0</v>
      </c>
      <c r="DW462" s="91">
        <f t="shared" si="409"/>
        <v>0</v>
      </c>
      <c r="DX462" s="91">
        <f t="shared" si="409"/>
        <v>0</v>
      </c>
      <c r="DY462" s="91">
        <f t="shared" si="409"/>
        <v>0</v>
      </c>
      <c r="DZ462" s="91">
        <f t="shared" si="409"/>
        <v>0</v>
      </c>
      <c r="EA462" s="91">
        <f t="shared" si="409"/>
        <v>0</v>
      </c>
      <c r="EB462" s="91">
        <f t="shared" si="409"/>
        <v>0</v>
      </c>
      <c r="EC462" s="91">
        <f t="shared" si="409"/>
        <v>0</v>
      </c>
      <c r="ED462" s="91">
        <f t="shared" si="409"/>
        <v>0</v>
      </c>
      <c r="EE462" s="91">
        <f t="shared" si="409"/>
        <v>0</v>
      </c>
      <c r="EF462" s="91">
        <f t="shared" si="409"/>
        <v>0</v>
      </c>
      <c r="EG462" s="91">
        <f t="shared" si="409"/>
        <v>0</v>
      </c>
      <c r="EH462" s="91">
        <f t="shared" si="409"/>
        <v>0</v>
      </c>
      <c r="EI462" s="91">
        <f t="shared" si="409"/>
        <v>0</v>
      </c>
      <c r="EJ462" s="91">
        <f t="shared" si="409"/>
        <v>0</v>
      </c>
      <c r="EK462" s="91">
        <f t="shared" ref="EK462:EZ525" si="417">IF(EK$1=$D462,$AE$3,)</f>
        <v>0</v>
      </c>
      <c r="EL462" s="91">
        <f t="shared" si="417"/>
        <v>0</v>
      </c>
      <c r="EM462" s="91">
        <f t="shared" si="417"/>
        <v>0</v>
      </c>
      <c r="EN462" s="91">
        <f t="shared" si="417"/>
        <v>0</v>
      </c>
      <c r="EO462" s="91">
        <f t="shared" si="417"/>
        <v>0</v>
      </c>
      <c r="EP462" s="91">
        <f t="shared" si="417"/>
        <v>0</v>
      </c>
      <c r="EQ462" s="91">
        <f t="shared" si="417"/>
        <v>0</v>
      </c>
      <c r="ER462" s="91">
        <f t="shared" si="417"/>
        <v>0</v>
      </c>
      <c r="ES462" s="91">
        <f t="shared" si="417"/>
        <v>0</v>
      </c>
      <c r="ET462" s="91">
        <f t="shared" si="417"/>
        <v>0</v>
      </c>
      <c r="EU462" s="91">
        <f t="shared" si="417"/>
        <v>0</v>
      </c>
      <c r="EV462" s="91">
        <f t="shared" si="417"/>
        <v>0</v>
      </c>
      <c r="EW462" s="91">
        <f t="shared" si="417"/>
        <v>0</v>
      </c>
      <c r="EX462" s="91">
        <f t="shared" si="417"/>
        <v>0</v>
      </c>
      <c r="EY462" s="91">
        <f t="shared" si="417"/>
        <v>0</v>
      </c>
      <c r="EZ462" s="91">
        <f t="shared" si="417"/>
        <v>0</v>
      </c>
      <c r="FA462" s="91">
        <f t="shared" si="415"/>
        <v>0</v>
      </c>
      <c r="FB462" s="91">
        <f t="shared" si="415"/>
        <v>0</v>
      </c>
      <c r="FC462" s="91">
        <f t="shared" si="415"/>
        <v>0</v>
      </c>
      <c r="FD462" s="91">
        <f t="shared" si="415"/>
        <v>163.6</v>
      </c>
      <c r="FE462" s="91">
        <f t="shared" si="415"/>
        <v>0</v>
      </c>
      <c r="FF462" s="91">
        <f t="shared" si="415"/>
        <v>0</v>
      </c>
      <c r="FG462" s="91">
        <f t="shared" si="415"/>
        <v>0</v>
      </c>
      <c r="FH462" s="91">
        <f t="shared" si="415"/>
        <v>0</v>
      </c>
      <c r="FI462" s="91">
        <f t="shared" si="415"/>
        <v>0</v>
      </c>
      <c r="FJ462" s="91">
        <f t="shared" si="415"/>
        <v>0</v>
      </c>
      <c r="FK462" s="91">
        <f t="shared" si="415"/>
        <v>0</v>
      </c>
      <c r="FL462" s="91">
        <f t="shared" si="415"/>
        <v>0</v>
      </c>
      <c r="FM462" s="91">
        <f t="shared" si="415"/>
        <v>0</v>
      </c>
      <c r="FN462" s="91">
        <f t="shared" si="415"/>
        <v>0</v>
      </c>
      <c r="FO462" s="91">
        <f t="shared" si="415"/>
        <v>0</v>
      </c>
      <c r="FP462" s="91">
        <f t="shared" si="413"/>
        <v>0</v>
      </c>
      <c r="FQ462" s="91">
        <f t="shared" si="413"/>
        <v>0</v>
      </c>
      <c r="FR462" s="91">
        <f t="shared" si="413"/>
        <v>0</v>
      </c>
      <c r="FS462" s="91">
        <f t="shared" si="401"/>
        <v>0</v>
      </c>
      <c r="FT462" s="91">
        <f t="shared" si="401"/>
        <v>0</v>
      </c>
      <c r="FU462" s="91">
        <f t="shared" si="401"/>
        <v>0</v>
      </c>
      <c r="FV462" s="91">
        <f t="shared" si="401"/>
        <v>0</v>
      </c>
      <c r="FW462" s="91">
        <f t="shared" si="401"/>
        <v>0</v>
      </c>
      <c r="FX462" s="91">
        <f t="shared" si="401"/>
        <v>0</v>
      </c>
      <c r="FY462" s="91">
        <f t="shared" si="401"/>
        <v>0</v>
      </c>
      <c r="FZ462" s="91">
        <f t="shared" si="401"/>
        <v>0</v>
      </c>
      <c r="GA462" s="91">
        <f t="shared" si="401"/>
        <v>0</v>
      </c>
      <c r="GB462" s="91">
        <f t="shared" si="401"/>
        <v>0</v>
      </c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</row>
    <row r="463" spans="1:213" ht="30">
      <c r="A463" s="68">
        <f>Данные!A463</f>
        <v>4848</v>
      </c>
      <c r="B463" s="68">
        <f>Данные!B463</f>
        <v>2015</v>
      </c>
      <c r="C463" s="68" t="str">
        <f>Данные!C463</f>
        <v>физического воспитания и спортивно-массовой работы</v>
      </c>
      <c r="D463" s="68" t="str">
        <f>Данные!D463</f>
        <v>Васютина Ирина Павловна</v>
      </c>
      <c r="E463" s="68" t="str">
        <f>Данные!E463</f>
        <v>нет</v>
      </c>
      <c r="F463" s="68" t="str">
        <f>Данные!F463</f>
        <v>старший преподаватель</v>
      </c>
      <c r="G463" s="68">
        <f>Данные!G463</f>
        <v>0</v>
      </c>
      <c r="H463" s="68">
        <f>Данные!H463</f>
        <v>14014</v>
      </c>
      <c r="I463" s="68" t="str">
        <f>Данные!I463</f>
        <v>Физическая культура</v>
      </c>
      <c r="J463" s="68">
        <f>Данные!J463</f>
        <v>0</v>
      </c>
      <c r="K463" s="68">
        <f>Данные!K463</f>
        <v>28</v>
      </c>
      <c r="L463" s="68">
        <f>Данные!L463</f>
        <v>0</v>
      </c>
      <c r="M463" s="16">
        <f t="shared" si="402"/>
        <v>2.8</v>
      </c>
      <c r="N463" s="16">
        <f t="shared" si="403"/>
        <v>6.333333333333333</v>
      </c>
      <c r="O463" s="16">
        <f t="shared" si="404"/>
        <v>5.416666666666667</v>
      </c>
      <c r="P463" s="16">
        <f t="shared" si="405"/>
        <v>5.416666666666667</v>
      </c>
      <c r="Q463" s="68">
        <f>Данные!Q463</f>
        <v>0</v>
      </c>
      <c r="R463" s="68">
        <f>Данные!R463</f>
        <v>0</v>
      </c>
      <c r="S463" s="68">
        <f>Данные!S463</f>
        <v>0</v>
      </c>
      <c r="T463" s="68">
        <f>Данные!T463</f>
        <v>0</v>
      </c>
      <c r="U463" s="68">
        <f>Данные!U463</f>
        <v>0</v>
      </c>
      <c r="V463" s="68">
        <f>Данные!V463</f>
        <v>0</v>
      </c>
      <c r="W463" s="68">
        <f>Данные!W463</f>
        <v>13</v>
      </c>
      <c r="X463" s="68">
        <f>Данные!X463</f>
        <v>1</v>
      </c>
      <c r="Y463" s="68">
        <f>Данные!Y463</f>
        <v>1</v>
      </c>
      <c r="Z463" s="68">
        <f>Данные!Z463</f>
        <v>0</v>
      </c>
      <c r="AA463" s="68" t="str">
        <f>Данные!AA463</f>
        <v>осн</v>
      </c>
      <c r="AB463" s="83">
        <f>IF(F463=$HG$3,$HH$3,IF(F463=$HG$4,$HH$4,IF(F463=$HG$5,$HH$5,IF(F463=$HG$6,$HH$6,IF(F463=$HG$7,$HH$7,IF(F463=$HG$8,$HH$8,IF(F463=$HG$9,$HH$9,IF(F463=$HG$10,$HH$10,IF(F463=$HG$11,$HH$11,IF(F463=$HG$12,$HH$12,IF(F463=$HG$13,$HH$13,IF(F463=$HG$14,$HH$14,IF(F463=$HG$15,$HH$15,)))))))))))))</f>
        <v>850</v>
      </c>
      <c r="AC463" s="84" t="str">
        <f>IF(OR($GD$4=H463,$GE$4=H463,$GF$4=H463,$GG$4=H463,$GH$4=H463,$GI$4=H463,$GJ$4=H463,$GK$4=H463,$GL$4=H463,$GM$4=H463,$GN$4=H463,$GO$4=H463,$GP$4=H463,$GQ$4=H463,$GR$4=H463,$GS$4=H463,$GT$4=H463,$GU$4=H463,$GV$4=H463,$GW$4=H463,$GX$4=H463,$GY$4=H463,$GZ$4=H463,$HA$4=H463,$HB$4=H463,$HC$4=H463,$HD$4=H463,$HE$4=H463),$GC$4,IF(OR($GD$5=H463,$GE$5=H463,$GH$5=H463,$GI$5=H463,$GL$5=H463,$GM$5=H463,$GP$5=H463,$GQ$5=H463,$GT$5=H463,$GU$5=H463,$GX$5=H463,$GY$5=H463,$HB$5=H463,$HC$5=H463),$GC$5,))</f>
        <v>Бакалавры (ИВТ)</v>
      </c>
      <c r="AD463" s="84" t="str">
        <f>IF(OR(H463=$GD$4,H463=$GE$4,H463=$GF$4,H463=$GG$4,H463=$GD$5,H463=$GE$5),$GD$1,IF(OR(H463=$GH$4,H463=$GI$4,H463=$GJ$4,H463=$GK$4,H463=$GH$5,H463=$GI$5),$GH$1,IF(OR(H463=$GL$4,H463=$GM$4,H463=$GN$4,H463=$GO$4,H463=$GL$5,H463=$GM$5),$GL$1,IF(OR(H463=$GP$4,H463=$GQ$4,H463=$GR$4,H463=$GS$4,H463=$GP$5,H463=$GQ$5),$GP$1,IF(OR(H463=$GT$4,H463=$GU$4,H463=$GV$4,H463=$GW$4,H463=$GT$5,H463=$GU$5),$GT$1,IF(OR(H463=$GX$4,H463=$GY$4,H463=$GZ$4,H463=$HA$4,H463=$GX$5,H463=$GY$5),$GX$1,IF(OR(H463=$HB$4,H463=$HC$4,H463=$HD$4,H463=$HE$4,H463=$HB$5,H463=$HC$5),$HB$1,)))))))</f>
        <v>2015/2016</v>
      </c>
      <c r="AE463" s="85">
        <f t="shared" si="406"/>
        <v>47.966666666666661</v>
      </c>
      <c r="AF463" s="85">
        <f t="shared" si="407"/>
        <v>5.6431372549019601E-2</v>
      </c>
      <c r="AG463" s="83"/>
      <c r="AH463" s="83"/>
      <c r="AI463" s="87">
        <f t="shared" si="410"/>
        <v>0</v>
      </c>
      <c r="AJ463" s="87">
        <f t="shared" si="410"/>
        <v>0</v>
      </c>
      <c r="AK463" s="87">
        <f t="shared" si="410"/>
        <v>0</v>
      </c>
      <c r="AL463" s="87">
        <f t="shared" si="410"/>
        <v>0</v>
      </c>
      <c r="AM463" s="87">
        <f t="shared" si="410"/>
        <v>0</v>
      </c>
      <c r="AN463" s="87">
        <f t="shared" si="410"/>
        <v>0</v>
      </c>
      <c r="AO463" s="87">
        <f t="shared" si="410"/>
        <v>0</v>
      </c>
      <c r="AP463" s="87">
        <f t="shared" si="410"/>
        <v>0</v>
      </c>
      <c r="AQ463" s="87">
        <f t="shared" si="410"/>
        <v>0</v>
      </c>
      <c r="AR463" s="87">
        <f t="shared" si="410"/>
        <v>0</v>
      </c>
      <c r="AS463" s="87">
        <f t="shared" si="410"/>
        <v>0</v>
      </c>
      <c r="AT463" s="87">
        <f t="shared" si="410"/>
        <v>0</v>
      </c>
      <c r="AU463" s="87">
        <f t="shared" si="410"/>
        <v>0</v>
      </c>
      <c r="AV463" s="87">
        <f t="shared" si="410"/>
        <v>5.6431372549019601E-2</v>
      </c>
      <c r="AW463" s="87">
        <f t="shared" si="410"/>
        <v>0</v>
      </c>
      <c r="AX463" s="87">
        <f t="shared" si="410"/>
        <v>0</v>
      </c>
      <c r="AY463" s="87">
        <f t="shared" si="408"/>
        <v>0</v>
      </c>
      <c r="AZ463" s="87">
        <f t="shared" si="408"/>
        <v>0</v>
      </c>
      <c r="BA463" s="87">
        <f t="shared" si="408"/>
        <v>0</v>
      </c>
      <c r="BB463" s="87">
        <f t="shared" si="408"/>
        <v>0</v>
      </c>
      <c r="BC463" s="87">
        <f t="shared" si="408"/>
        <v>0</v>
      </c>
      <c r="BD463" s="87">
        <f t="shared" si="408"/>
        <v>0</v>
      </c>
      <c r="BE463" s="87">
        <f t="shared" si="408"/>
        <v>0</v>
      </c>
      <c r="BF463" s="87">
        <f t="shared" si="408"/>
        <v>0</v>
      </c>
      <c r="BG463" s="87">
        <f t="shared" si="408"/>
        <v>0</v>
      </c>
      <c r="BH463" s="87">
        <f t="shared" si="408"/>
        <v>0</v>
      </c>
      <c r="BI463" s="87">
        <f t="shared" si="408"/>
        <v>0</v>
      </c>
      <c r="BJ463" s="87">
        <f t="shared" si="408"/>
        <v>0</v>
      </c>
      <c r="BK463" s="87">
        <f t="shared" si="408"/>
        <v>0</v>
      </c>
      <c r="BL463" s="87">
        <f t="shared" si="408"/>
        <v>0</v>
      </c>
      <c r="BM463" s="87">
        <f t="shared" si="408"/>
        <v>0</v>
      </c>
      <c r="BN463" s="87">
        <f t="shared" si="416"/>
        <v>0</v>
      </c>
      <c r="BO463" s="87">
        <f t="shared" si="416"/>
        <v>0</v>
      </c>
      <c r="BP463" s="87">
        <f t="shared" si="416"/>
        <v>0</v>
      </c>
      <c r="BQ463" s="87">
        <f t="shared" si="416"/>
        <v>0</v>
      </c>
      <c r="BR463" s="87">
        <f t="shared" si="416"/>
        <v>0</v>
      </c>
      <c r="BS463" s="87">
        <f t="shared" si="416"/>
        <v>0</v>
      </c>
      <c r="BT463" s="87">
        <f t="shared" si="416"/>
        <v>0</v>
      </c>
      <c r="BU463" s="87">
        <f t="shared" si="416"/>
        <v>0</v>
      </c>
      <c r="BV463" s="87">
        <f t="shared" si="416"/>
        <v>0</v>
      </c>
      <c r="BW463" s="87">
        <f t="shared" si="416"/>
        <v>0</v>
      </c>
      <c r="BX463" s="87">
        <f t="shared" si="416"/>
        <v>0</v>
      </c>
      <c r="BY463" s="87">
        <f t="shared" si="416"/>
        <v>0</v>
      </c>
      <c r="BZ463" s="87">
        <f t="shared" si="416"/>
        <v>0</v>
      </c>
      <c r="CA463" s="87">
        <f t="shared" si="416"/>
        <v>0</v>
      </c>
      <c r="CB463" s="87">
        <f t="shared" si="416"/>
        <v>0</v>
      </c>
      <c r="CC463" s="87">
        <f t="shared" si="416"/>
        <v>0</v>
      </c>
      <c r="CD463" s="87">
        <f t="shared" si="414"/>
        <v>0</v>
      </c>
      <c r="CE463" s="87">
        <f t="shared" si="414"/>
        <v>0</v>
      </c>
      <c r="CF463" s="87">
        <f t="shared" si="414"/>
        <v>0</v>
      </c>
      <c r="CG463" s="87">
        <f t="shared" si="414"/>
        <v>0</v>
      </c>
      <c r="CH463" s="87">
        <f t="shared" si="414"/>
        <v>0</v>
      </c>
      <c r="CI463" s="87">
        <f t="shared" si="414"/>
        <v>0</v>
      </c>
      <c r="CJ463" s="87">
        <f t="shared" si="414"/>
        <v>0</v>
      </c>
      <c r="CK463" s="87">
        <f t="shared" si="414"/>
        <v>0</v>
      </c>
      <c r="CL463" s="87">
        <f t="shared" si="414"/>
        <v>0</v>
      </c>
      <c r="CM463" s="87">
        <f t="shared" si="414"/>
        <v>0</v>
      </c>
      <c r="CN463" s="87">
        <f t="shared" si="414"/>
        <v>0</v>
      </c>
      <c r="CO463" s="87">
        <f t="shared" si="414"/>
        <v>0</v>
      </c>
      <c r="CP463" s="87">
        <f t="shared" si="414"/>
        <v>0</v>
      </c>
      <c r="CQ463" s="87">
        <f t="shared" si="414"/>
        <v>0</v>
      </c>
      <c r="CR463" s="87">
        <f t="shared" si="414"/>
        <v>0</v>
      </c>
      <c r="CS463" s="87">
        <f t="shared" si="412"/>
        <v>0</v>
      </c>
      <c r="CT463" s="87">
        <f t="shared" si="412"/>
        <v>0</v>
      </c>
      <c r="CU463" s="87">
        <f t="shared" si="412"/>
        <v>0</v>
      </c>
      <c r="CV463" s="87">
        <f t="shared" si="400"/>
        <v>0</v>
      </c>
      <c r="CW463" s="87">
        <f t="shared" si="400"/>
        <v>0</v>
      </c>
      <c r="CX463" s="87">
        <f t="shared" si="400"/>
        <v>0</v>
      </c>
      <c r="CY463" s="87">
        <f t="shared" si="400"/>
        <v>0</v>
      </c>
      <c r="CZ463" s="87">
        <f t="shared" si="400"/>
        <v>0</v>
      </c>
      <c r="DA463" s="87">
        <f t="shared" si="400"/>
        <v>0</v>
      </c>
      <c r="DB463" s="87">
        <f t="shared" si="400"/>
        <v>0</v>
      </c>
      <c r="DC463" s="87">
        <f t="shared" si="400"/>
        <v>0</v>
      </c>
      <c r="DD463" s="87">
        <f t="shared" si="400"/>
        <v>0</v>
      </c>
      <c r="DE463" s="87">
        <f t="shared" si="400"/>
        <v>0</v>
      </c>
      <c r="DF463" s="91">
        <f t="shared" si="411"/>
        <v>0</v>
      </c>
      <c r="DG463" s="91">
        <f t="shared" si="411"/>
        <v>0</v>
      </c>
      <c r="DH463" s="91">
        <f t="shared" si="411"/>
        <v>0</v>
      </c>
      <c r="DI463" s="91">
        <f t="shared" si="411"/>
        <v>0</v>
      </c>
      <c r="DJ463" s="91">
        <f t="shared" si="411"/>
        <v>0</v>
      </c>
      <c r="DK463" s="91">
        <f t="shared" si="411"/>
        <v>0</v>
      </c>
      <c r="DL463" s="91">
        <f t="shared" si="411"/>
        <v>0</v>
      </c>
      <c r="DM463" s="91">
        <f t="shared" si="411"/>
        <v>0</v>
      </c>
      <c r="DN463" s="91">
        <f t="shared" si="411"/>
        <v>0</v>
      </c>
      <c r="DO463" s="91">
        <f t="shared" si="411"/>
        <v>0</v>
      </c>
      <c r="DP463" s="91">
        <f t="shared" si="411"/>
        <v>0</v>
      </c>
      <c r="DQ463" s="91">
        <f t="shared" si="411"/>
        <v>0</v>
      </c>
      <c r="DR463" s="91">
        <f t="shared" si="411"/>
        <v>0</v>
      </c>
      <c r="DS463" s="91">
        <f t="shared" si="411"/>
        <v>163.6</v>
      </c>
      <c r="DT463" s="91">
        <f t="shared" si="411"/>
        <v>0</v>
      </c>
      <c r="DU463" s="91">
        <f t="shared" si="411"/>
        <v>0</v>
      </c>
      <c r="DV463" s="91">
        <f t="shared" si="409"/>
        <v>0</v>
      </c>
      <c r="DW463" s="91">
        <f t="shared" si="409"/>
        <v>0</v>
      </c>
      <c r="DX463" s="91">
        <f t="shared" si="409"/>
        <v>0</v>
      </c>
      <c r="DY463" s="91">
        <f t="shared" si="409"/>
        <v>0</v>
      </c>
      <c r="DZ463" s="91">
        <f t="shared" si="409"/>
        <v>0</v>
      </c>
      <c r="EA463" s="91">
        <f t="shared" si="409"/>
        <v>0</v>
      </c>
      <c r="EB463" s="91">
        <f t="shared" si="409"/>
        <v>0</v>
      </c>
      <c r="EC463" s="91">
        <f t="shared" si="409"/>
        <v>0</v>
      </c>
      <c r="ED463" s="91">
        <f t="shared" si="409"/>
        <v>0</v>
      </c>
      <c r="EE463" s="91">
        <f t="shared" si="409"/>
        <v>0</v>
      </c>
      <c r="EF463" s="91">
        <f t="shared" si="409"/>
        <v>0</v>
      </c>
      <c r="EG463" s="91">
        <f t="shared" si="409"/>
        <v>0</v>
      </c>
      <c r="EH463" s="91">
        <f t="shared" si="409"/>
        <v>0</v>
      </c>
      <c r="EI463" s="91">
        <f t="shared" si="409"/>
        <v>0</v>
      </c>
      <c r="EJ463" s="91">
        <f t="shared" si="409"/>
        <v>0</v>
      </c>
      <c r="EK463" s="91">
        <f t="shared" si="417"/>
        <v>0</v>
      </c>
      <c r="EL463" s="91">
        <f t="shared" si="417"/>
        <v>0</v>
      </c>
      <c r="EM463" s="91">
        <f t="shared" si="417"/>
        <v>0</v>
      </c>
      <c r="EN463" s="91">
        <f t="shared" si="417"/>
        <v>0</v>
      </c>
      <c r="EO463" s="91">
        <f t="shared" si="417"/>
        <v>0</v>
      </c>
      <c r="EP463" s="91">
        <f t="shared" si="417"/>
        <v>0</v>
      </c>
      <c r="EQ463" s="91">
        <f t="shared" si="417"/>
        <v>0</v>
      </c>
      <c r="ER463" s="91">
        <f t="shared" si="417"/>
        <v>0</v>
      </c>
      <c r="ES463" s="91">
        <f t="shared" si="417"/>
        <v>0</v>
      </c>
      <c r="ET463" s="91">
        <f t="shared" si="417"/>
        <v>0</v>
      </c>
      <c r="EU463" s="91">
        <f t="shared" si="417"/>
        <v>0</v>
      </c>
      <c r="EV463" s="91">
        <f t="shared" si="417"/>
        <v>0</v>
      </c>
      <c r="EW463" s="91">
        <f t="shared" si="417"/>
        <v>0</v>
      </c>
      <c r="EX463" s="91">
        <f t="shared" si="417"/>
        <v>0</v>
      </c>
      <c r="EY463" s="91">
        <f t="shared" si="417"/>
        <v>0</v>
      </c>
      <c r="EZ463" s="91">
        <f t="shared" si="417"/>
        <v>0</v>
      </c>
      <c r="FA463" s="91">
        <f t="shared" si="415"/>
        <v>0</v>
      </c>
      <c r="FB463" s="91">
        <f t="shared" si="415"/>
        <v>0</v>
      </c>
      <c r="FC463" s="91">
        <f t="shared" si="415"/>
        <v>0</v>
      </c>
      <c r="FD463" s="91">
        <f t="shared" si="415"/>
        <v>0</v>
      </c>
      <c r="FE463" s="91">
        <f t="shared" si="415"/>
        <v>0</v>
      </c>
      <c r="FF463" s="91">
        <f t="shared" si="415"/>
        <v>0</v>
      </c>
      <c r="FG463" s="91">
        <f t="shared" si="415"/>
        <v>0</v>
      </c>
      <c r="FH463" s="91">
        <f t="shared" si="415"/>
        <v>0</v>
      </c>
      <c r="FI463" s="91">
        <f t="shared" si="415"/>
        <v>0</v>
      </c>
      <c r="FJ463" s="91">
        <f t="shared" si="415"/>
        <v>0</v>
      </c>
      <c r="FK463" s="91">
        <f t="shared" si="415"/>
        <v>0</v>
      </c>
      <c r="FL463" s="91">
        <f t="shared" si="415"/>
        <v>0</v>
      </c>
      <c r="FM463" s="91">
        <f t="shared" si="415"/>
        <v>0</v>
      </c>
      <c r="FN463" s="91">
        <f t="shared" si="415"/>
        <v>0</v>
      </c>
      <c r="FO463" s="91">
        <f t="shared" si="415"/>
        <v>0</v>
      </c>
      <c r="FP463" s="91">
        <f t="shared" si="413"/>
        <v>0</v>
      </c>
      <c r="FQ463" s="91">
        <f t="shared" si="413"/>
        <v>0</v>
      </c>
      <c r="FR463" s="91">
        <f t="shared" si="413"/>
        <v>0</v>
      </c>
      <c r="FS463" s="91">
        <f t="shared" si="401"/>
        <v>0</v>
      </c>
      <c r="FT463" s="91">
        <f t="shared" si="401"/>
        <v>0</v>
      </c>
      <c r="FU463" s="91">
        <f t="shared" si="401"/>
        <v>0</v>
      </c>
      <c r="FV463" s="91">
        <f t="shared" si="401"/>
        <v>0</v>
      </c>
      <c r="FW463" s="91">
        <f t="shared" si="401"/>
        <v>0</v>
      </c>
      <c r="FX463" s="91">
        <f t="shared" si="401"/>
        <v>0</v>
      </c>
      <c r="FY463" s="91">
        <f t="shared" si="401"/>
        <v>0</v>
      </c>
      <c r="FZ463" s="91">
        <f t="shared" si="401"/>
        <v>0</v>
      </c>
      <c r="GA463" s="91">
        <f t="shared" si="401"/>
        <v>0</v>
      </c>
      <c r="GB463" s="91">
        <f t="shared" si="401"/>
        <v>0</v>
      </c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</row>
    <row r="464" spans="1:213" ht="30">
      <c r="A464" s="68">
        <f>Данные!A464</f>
        <v>4848</v>
      </c>
      <c r="B464" s="68">
        <f>Данные!B464</f>
        <v>2015</v>
      </c>
      <c r="C464" s="68" t="str">
        <f>Данные!C464</f>
        <v>философии</v>
      </c>
      <c r="D464" s="68" t="str">
        <f>Данные!D464</f>
        <v>Рудаков Леонид Ильич</v>
      </c>
      <c r="E464" s="68" t="str">
        <f>Данные!E464</f>
        <v>доктор философских наук</v>
      </c>
      <c r="F464" s="68" t="str">
        <f>Данные!F464</f>
        <v>профессор</v>
      </c>
      <c r="G464" s="68">
        <f>Данные!G464</f>
        <v>0</v>
      </c>
      <c r="H464" s="68">
        <f>Данные!H464</f>
        <v>14014</v>
      </c>
      <c r="I464" s="68" t="str">
        <f>Данные!I464</f>
        <v>Философия</v>
      </c>
      <c r="J464" s="68">
        <f>Данные!J464</f>
        <v>17</v>
      </c>
      <c r="K464" s="68">
        <f>Данные!K464</f>
        <v>34</v>
      </c>
      <c r="L464" s="68">
        <f>Данные!L464</f>
        <v>0</v>
      </c>
      <c r="M464" s="16">
        <f t="shared" si="402"/>
        <v>5.0999999999999996</v>
      </c>
      <c r="N464" s="16">
        <f t="shared" si="403"/>
        <v>6.333333333333333</v>
      </c>
      <c r="O464" s="16">
        <f t="shared" si="404"/>
        <v>5.416666666666667</v>
      </c>
      <c r="P464" s="16">
        <f t="shared" si="405"/>
        <v>5.416666666666667</v>
      </c>
      <c r="Q464" s="68">
        <f>Данные!Q464</f>
        <v>0</v>
      </c>
      <c r="R464" s="68">
        <f>Данные!R464</f>
        <v>0</v>
      </c>
      <c r="S464" s="68">
        <f>Данные!S464</f>
        <v>0</v>
      </c>
      <c r="T464" s="68">
        <f>Данные!T464</f>
        <v>0</v>
      </c>
      <c r="U464" s="68">
        <f>Данные!U464</f>
        <v>0</v>
      </c>
      <c r="V464" s="68">
        <f>Данные!V464</f>
        <v>0</v>
      </c>
      <c r="W464" s="68">
        <f>Данные!W464</f>
        <v>13</v>
      </c>
      <c r="X464" s="68">
        <f>Данные!X464</f>
        <v>1</v>
      </c>
      <c r="Y464" s="68">
        <f>Данные!Y464</f>
        <v>1</v>
      </c>
      <c r="Z464" s="68">
        <f>Данные!Z464</f>
        <v>0</v>
      </c>
      <c r="AA464" s="68" t="str">
        <f>Данные!AA464</f>
        <v>осн</v>
      </c>
      <c r="AB464" s="83">
        <f>IF(F464=$HG$3,$HH$3,IF(F464=$HG$4,$HH$4,IF(F464=$HG$5,$HH$5,IF(F464=$HG$6,$HH$6,IF(F464=$HG$7,$HH$7,IF(F464=$HG$8,$HH$8,IF(F464=$HG$9,$HH$9,IF(F464=$HG$10,$HH$10,IF(F464=$HG$11,$HH$11,IF(F464=$HG$12,$HH$12,IF(F464=$HG$13,$HH$13,IF(F464=$HG$14,$HH$14,IF(F464=$HG$15,$HH$15,)))))))))))))</f>
        <v>750</v>
      </c>
      <c r="AC464" s="84" t="str">
        <f>IF(OR($GD$4=H464,$GE$4=H464,$GF$4=H464,$GG$4=H464,$GH$4=H464,$GI$4=H464,$GJ$4=H464,$GK$4=H464,$GL$4=H464,$GM$4=H464,$GN$4=H464,$GO$4=H464,$GP$4=H464,$GQ$4=H464,$GR$4=H464,$GS$4=H464,$GT$4=H464,$GU$4=H464,$GV$4=H464,$GW$4=H464,$GX$4=H464,$GY$4=H464,$GZ$4=H464,$HA$4=H464,$HB$4=H464,$HC$4=H464,$HD$4=H464,$HE$4=H464),$GC$4,IF(OR($GD$5=H464,$GE$5=H464,$GH$5=H464,$GI$5=H464,$GL$5=H464,$GM$5=H464,$GP$5=H464,$GQ$5=H464,$GT$5=H464,$GU$5=H464,$GX$5=H464,$GY$5=H464,$HB$5=H464,$HC$5=H464),$GC$5,))</f>
        <v>Бакалавры (ИВТ)</v>
      </c>
      <c r="AD464" s="84" t="str">
        <f>IF(OR(H464=$GD$4,H464=$GE$4,H464=$GF$4,H464=$GG$4,H464=$GD$5,H464=$GE$5),$GD$1,IF(OR(H464=$GH$4,H464=$GI$4,H464=$GJ$4,H464=$GK$4,H464=$GH$5,H464=$GI$5),$GH$1,IF(OR(H464=$GL$4,H464=$GM$4,H464=$GN$4,H464=$GO$4,H464=$GL$5,H464=$GM$5),$GL$1,IF(OR(H464=$GP$4,H464=$GQ$4,H464=$GR$4,H464=$GS$4,H464=$GP$5,H464=$GQ$5),$GP$1,IF(OR(H464=$GT$4,H464=$GU$4,H464=$GV$4,H464=$GW$4,H464=$GT$5,H464=$GU$5),$GT$1,IF(OR(H464=$GX$4,H464=$GY$4,H464=$GZ$4,H464=$HA$4,H464=$GX$5,H464=$GY$5),$GX$1,IF(OR(H464=$HB$4,H464=$HC$4,H464=$HD$4,H464=$HE$4,H464=$HB$5,H464=$HC$5),$HB$1,)))))))</f>
        <v>2015/2016</v>
      </c>
      <c r="AE464" s="85">
        <f t="shared" si="406"/>
        <v>73.26666666666668</v>
      </c>
      <c r="AF464" s="85">
        <f t="shared" si="407"/>
        <v>9.7688888888888908E-2</v>
      </c>
      <c r="AG464" s="83"/>
      <c r="AH464" s="83"/>
      <c r="AI464" s="87">
        <f t="shared" si="410"/>
        <v>0</v>
      </c>
      <c r="AJ464" s="87">
        <f t="shared" si="410"/>
        <v>0</v>
      </c>
      <c r="AK464" s="87">
        <f t="shared" si="410"/>
        <v>0</v>
      </c>
      <c r="AL464" s="87">
        <f t="shared" si="410"/>
        <v>0</v>
      </c>
      <c r="AM464" s="87">
        <f t="shared" si="410"/>
        <v>0</v>
      </c>
      <c r="AN464" s="87">
        <f t="shared" si="410"/>
        <v>0</v>
      </c>
      <c r="AO464" s="87">
        <f t="shared" si="410"/>
        <v>0</v>
      </c>
      <c r="AP464" s="87">
        <f t="shared" si="410"/>
        <v>0</v>
      </c>
      <c r="AQ464" s="87">
        <f t="shared" si="410"/>
        <v>0</v>
      </c>
      <c r="AR464" s="87">
        <f t="shared" si="410"/>
        <v>0</v>
      </c>
      <c r="AS464" s="87">
        <f t="shared" si="410"/>
        <v>0</v>
      </c>
      <c r="AT464" s="87">
        <f t="shared" si="410"/>
        <v>0</v>
      </c>
      <c r="AU464" s="87">
        <f t="shared" si="410"/>
        <v>0</v>
      </c>
      <c r="AV464" s="87">
        <f t="shared" si="410"/>
        <v>0</v>
      </c>
      <c r="AW464" s="87">
        <f t="shared" si="410"/>
        <v>0</v>
      </c>
      <c r="AX464" s="87">
        <f t="shared" si="410"/>
        <v>0</v>
      </c>
      <c r="AY464" s="87">
        <f t="shared" si="408"/>
        <v>0</v>
      </c>
      <c r="AZ464" s="87">
        <f t="shared" si="408"/>
        <v>0</v>
      </c>
      <c r="BA464" s="87">
        <f t="shared" si="408"/>
        <v>0</v>
      </c>
      <c r="BB464" s="87">
        <f t="shared" si="408"/>
        <v>0</v>
      </c>
      <c r="BC464" s="87">
        <f t="shared" si="408"/>
        <v>0</v>
      </c>
      <c r="BD464" s="87">
        <f t="shared" si="408"/>
        <v>0</v>
      </c>
      <c r="BE464" s="87">
        <f t="shared" si="408"/>
        <v>0</v>
      </c>
      <c r="BF464" s="87">
        <f t="shared" si="408"/>
        <v>0</v>
      </c>
      <c r="BG464" s="87">
        <f t="shared" si="408"/>
        <v>0</v>
      </c>
      <c r="BH464" s="87">
        <f t="shared" si="408"/>
        <v>0</v>
      </c>
      <c r="BI464" s="87">
        <f t="shared" si="408"/>
        <v>0</v>
      </c>
      <c r="BJ464" s="87">
        <f t="shared" si="408"/>
        <v>0</v>
      </c>
      <c r="BK464" s="87">
        <f t="shared" si="408"/>
        <v>0</v>
      </c>
      <c r="BL464" s="87">
        <f t="shared" si="408"/>
        <v>0</v>
      </c>
      <c r="BM464" s="87">
        <f t="shared" si="408"/>
        <v>0</v>
      </c>
      <c r="BN464" s="87">
        <f t="shared" si="416"/>
        <v>0</v>
      </c>
      <c r="BO464" s="87">
        <f t="shared" si="416"/>
        <v>0</v>
      </c>
      <c r="BP464" s="87">
        <f t="shared" si="416"/>
        <v>0</v>
      </c>
      <c r="BQ464" s="87">
        <f t="shared" si="416"/>
        <v>0</v>
      </c>
      <c r="BR464" s="87">
        <f t="shared" si="416"/>
        <v>0</v>
      </c>
      <c r="BS464" s="87">
        <f t="shared" si="416"/>
        <v>0</v>
      </c>
      <c r="BT464" s="87">
        <f t="shared" si="416"/>
        <v>0</v>
      </c>
      <c r="BU464" s="87">
        <f t="shared" si="416"/>
        <v>0</v>
      </c>
      <c r="BV464" s="87">
        <f t="shared" si="416"/>
        <v>0</v>
      </c>
      <c r="BW464" s="87">
        <f t="shared" si="416"/>
        <v>0</v>
      </c>
      <c r="BX464" s="87">
        <f t="shared" si="416"/>
        <v>0</v>
      </c>
      <c r="BY464" s="87">
        <f t="shared" si="416"/>
        <v>0</v>
      </c>
      <c r="BZ464" s="87">
        <f t="shared" si="416"/>
        <v>0</v>
      </c>
      <c r="CA464" s="87">
        <f t="shared" si="416"/>
        <v>0</v>
      </c>
      <c r="CB464" s="87">
        <f t="shared" si="416"/>
        <v>0</v>
      </c>
      <c r="CC464" s="87">
        <f t="shared" si="416"/>
        <v>0</v>
      </c>
      <c r="CD464" s="87">
        <f t="shared" si="414"/>
        <v>0</v>
      </c>
      <c r="CE464" s="87">
        <f t="shared" si="414"/>
        <v>0</v>
      </c>
      <c r="CF464" s="87">
        <f t="shared" si="414"/>
        <v>0</v>
      </c>
      <c r="CG464" s="87">
        <f t="shared" si="414"/>
        <v>0</v>
      </c>
      <c r="CH464" s="87">
        <f t="shared" si="414"/>
        <v>0</v>
      </c>
      <c r="CI464" s="87">
        <f t="shared" si="414"/>
        <v>0</v>
      </c>
      <c r="CJ464" s="87">
        <f t="shared" si="414"/>
        <v>0</v>
      </c>
      <c r="CK464" s="87">
        <f t="shared" si="414"/>
        <v>0</v>
      </c>
      <c r="CL464" s="87">
        <f t="shared" si="414"/>
        <v>0</v>
      </c>
      <c r="CM464" s="87">
        <f t="shared" si="414"/>
        <v>0</v>
      </c>
      <c r="CN464" s="87">
        <f t="shared" si="414"/>
        <v>0</v>
      </c>
      <c r="CO464" s="87">
        <f t="shared" si="414"/>
        <v>0</v>
      </c>
      <c r="CP464" s="87">
        <f t="shared" si="414"/>
        <v>0</v>
      </c>
      <c r="CQ464" s="87">
        <f t="shared" si="414"/>
        <v>0</v>
      </c>
      <c r="CR464" s="87">
        <f t="shared" si="414"/>
        <v>0</v>
      </c>
      <c r="CS464" s="87">
        <f t="shared" si="412"/>
        <v>9.7688888888888908E-2</v>
      </c>
      <c r="CT464" s="87">
        <f t="shared" si="412"/>
        <v>0</v>
      </c>
      <c r="CU464" s="87">
        <f t="shared" si="412"/>
        <v>0</v>
      </c>
      <c r="CV464" s="87">
        <f t="shared" si="400"/>
        <v>0</v>
      </c>
      <c r="CW464" s="87">
        <f t="shared" si="400"/>
        <v>0</v>
      </c>
      <c r="CX464" s="87">
        <f t="shared" si="400"/>
        <v>0</v>
      </c>
      <c r="CY464" s="87">
        <f t="shared" si="400"/>
        <v>0</v>
      </c>
      <c r="CZ464" s="87">
        <f t="shared" si="400"/>
        <v>0</v>
      </c>
      <c r="DA464" s="87">
        <f t="shared" si="400"/>
        <v>0</v>
      </c>
      <c r="DB464" s="87">
        <f t="shared" si="400"/>
        <v>0</v>
      </c>
      <c r="DC464" s="87">
        <f t="shared" si="400"/>
        <v>0</v>
      </c>
      <c r="DD464" s="87">
        <f t="shared" si="400"/>
        <v>0</v>
      </c>
      <c r="DE464" s="87">
        <f t="shared" si="400"/>
        <v>0</v>
      </c>
      <c r="DF464" s="91">
        <f t="shared" si="411"/>
        <v>0</v>
      </c>
      <c r="DG464" s="91">
        <f t="shared" si="411"/>
        <v>0</v>
      </c>
      <c r="DH464" s="91">
        <f t="shared" si="411"/>
        <v>0</v>
      </c>
      <c r="DI464" s="91">
        <f t="shared" si="411"/>
        <v>0</v>
      </c>
      <c r="DJ464" s="91">
        <f t="shared" si="411"/>
        <v>0</v>
      </c>
      <c r="DK464" s="91">
        <f t="shared" si="411"/>
        <v>0</v>
      </c>
      <c r="DL464" s="91">
        <f t="shared" si="411"/>
        <v>0</v>
      </c>
      <c r="DM464" s="91">
        <f t="shared" si="411"/>
        <v>0</v>
      </c>
      <c r="DN464" s="91">
        <f t="shared" si="411"/>
        <v>0</v>
      </c>
      <c r="DO464" s="91">
        <f t="shared" si="411"/>
        <v>0</v>
      </c>
      <c r="DP464" s="91">
        <f t="shared" si="411"/>
        <v>0</v>
      </c>
      <c r="DQ464" s="91">
        <f t="shared" si="411"/>
        <v>0</v>
      </c>
      <c r="DR464" s="91">
        <f t="shared" si="411"/>
        <v>0</v>
      </c>
      <c r="DS464" s="91">
        <f t="shared" si="411"/>
        <v>0</v>
      </c>
      <c r="DT464" s="91">
        <f t="shared" si="411"/>
        <v>0</v>
      </c>
      <c r="DU464" s="91">
        <f t="shared" si="411"/>
        <v>0</v>
      </c>
      <c r="DV464" s="91">
        <f t="shared" si="409"/>
        <v>0</v>
      </c>
      <c r="DW464" s="91">
        <f t="shared" si="409"/>
        <v>0</v>
      </c>
      <c r="DX464" s="91">
        <f t="shared" si="409"/>
        <v>0</v>
      </c>
      <c r="DY464" s="91">
        <f t="shared" si="409"/>
        <v>0</v>
      </c>
      <c r="DZ464" s="91">
        <f t="shared" si="409"/>
        <v>0</v>
      </c>
      <c r="EA464" s="91">
        <f t="shared" si="409"/>
        <v>0</v>
      </c>
      <c r="EB464" s="91">
        <f t="shared" si="409"/>
        <v>0</v>
      </c>
      <c r="EC464" s="91">
        <f t="shared" si="409"/>
        <v>0</v>
      </c>
      <c r="ED464" s="91">
        <f t="shared" si="409"/>
        <v>0</v>
      </c>
      <c r="EE464" s="91">
        <f t="shared" si="409"/>
        <v>0</v>
      </c>
      <c r="EF464" s="91">
        <f t="shared" si="409"/>
        <v>0</v>
      </c>
      <c r="EG464" s="91">
        <f t="shared" si="409"/>
        <v>0</v>
      </c>
      <c r="EH464" s="91">
        <f t="shared" si="409"/>
        <v>0</v>
      </c>
      <c r="EI464" s="91">
        <f t="shared" si="409"/>
        <v>0</v>
      </c>
      <c r="EJ464" s="91">
        <f t="shared" si="409"/>
        <v>0</v>
      </c>
      <c r="EK464" s="91">
        <f t="shared" si="417"/>
        <v>0</v>
      </c>
      <c r="EL464" s="91">
        <f t="shared" si="417"/>
        <v>0</v>
      </c>
      <c r="EM464" s="91">
        <f t="shared" si="417"/>
        <v>0</v>
      </c>
      <c r="EN464" s="91">
        <f t="shared" si="417"/>
        <v>0</v>
      </c>
      <c r="EO464" s="91">
        <f t="shared" si="417"/>
        <v>0</v>
      </c>
      <c r="EP464" s="91">
        <f t="shared" si="417"/>
        <v>0</v>
      </c>
      <c r="EQ464" s="91">
        <f t="shared" si="417"/>
        <v>0</v>
      </c>
      <c r="ER464" s="91">
        <f t="shared" si="417"/>
        <v>0</v>
      </c>
      <c r="ES464" s="91">
        <f t="shared" si="417"/>
        <v>0</v>
      </c>
      <c r="ET464" s="91">
        <f t="shared" si="417"/>
        <v>0</v>
      </c>
      <c r="EU464" s="91">
        <f t="shared" si="417"/>
        <v>0</v>
      </c>
      <c r="EV464" s="91">
        <f t="shared" si="417"/>
        <v>0</v>
      </c>
      <c r="EW464" s="91">
        <f t="shared" si="417"/>
        <v>0</v>
      </c>
      <c r="EX464" s="91">
        <f t="shared" si="417"/>
        <v>0</v>
      </c>
      <c r="EY464" s="91">
        <f t="shared" si="417"/>
        <v>0</v>
      </c>
      <c r="EZ464" s="91">
        <f t="shared" si="417"/>
        <v>0</v>
      </c>
      <c r="FA464" s="91">
        <f t="shared" si="415"/>
        <v>0</v>
      </c>
      <c r="FB464" s="91">
        <f t="shared" si="415"/>
        <v>0</v>
      </c>
      <c r="FC464" s="91">
        <f t="shared" si="415"/>
        <v>0</v>
      </c>
      <c r="FD464" s="91">
        <f t="shared" si="415"/>
        <v>0</v>
      </c>
      <c r="FE464" s="91">
        <f t="shared" si="415"/>
        <v>0</v>
      </c>
      <c r="FF464" s="91">
        <f t="shared" si="415"/>
        <v>0</v>
      </c>
      <c r="FG464" s="91">
        <f t="shared" si="415"/>
        <v>0</v>
      </c>
      <c r="FH464" s="91">
        <f t="shared" si="415"/>
        <v>0</v>
      </c>
      <c r="FI464" s="91">
        <f t="shared" si="415"/>
        <v>0</v>
      </c>
      <c r="FJ464" s="91">
        <f t="shared" si="415"/>
        <v>0</v>
      </c>
      <c r="FK464" s="91">
        <f t="shared" si="415"/>
        <v>0</v>
      </c>
      <c r="FL464" s="91">
        <f t="shared" si="415"/>
        <v>0</v>
      </c>
      <c r="FM464" s="91">
        <f t="shared" si="415"/>
        <v>0</v>
      </c>
      <c r="FN464" s="91">
        <f t="shared" si="415"/>
        <v>0</v>
      </c>
      <c r="FO464" s="91">
        <f t="shared" si="415"/>
        <v>0</v>
      </c>
      <c r="FP464" s="91">
        <f t="shared" si="413"/>
        <v>163.6</v>
      </c>
      <c r="FQ464" s="91">
        <f t="shared" si="413"/>
        <v>0</v>
      </c>
      <c r="FR464" s="91">
        <f t="shared" si="413"/>
        <v>0</v>
      </c>
      <c r="FS464" s="91">
        <f t="shared" si="401"/>
        <v>0</v>
      </c>
      <c r="FT464" s="91">
        <f t="shared" si="401"/>
        <v>0</v>
      </c>
      <c r="FU464" s="91">
        <f t="shared" si="401"/>
        <v>0</v>
      </c>
      <c r="FV464" s="91">
        <f t="shared" si="401"/>
        <v>0</v>
      </c>
      <c r="FW464" s="91">
        <f t="shared" si="401"/>
        <v>0</v>
      </c>
      <c r="FX464" s="91">
        <f t="shared" si="401"/>
        <v>0</v>
      </c>
      <c r="FY464" s="91">
        <f t="shared" si="401"/>
        <v>0</v>
      </c>
      <c r="FZ464" s="91">
        <f t="shared" si="401"/>
        <v>0</v>
      </c>
      <c r="GA464" s="91">
        <f t="shared" si="401"/>
        <v>0</v>
      </c>
      <c r="GB464" s="91">
        <f t="shared" si="401"/>
        <v>0</v>
      </c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</row>
    <row r="465" spans="1:213" ht="30">
      <c r="A465" s="68">
        <f>Данные!A465</f>
        <v>4848</v>
      </c>
      <c r="B465" s="68">
        <f>Данные!B465</f>
        <v>2015</v>
      </c>
      <c r="C465" s="68" t="str">
        <f>Данные!C465</f>
        <v>истории</v>
      </c>
      <c r="D465" s="68" t="str">
        <f>Данные!D465</f>
        <v>Ерошкина Ольга Николаевна</v>
      </c>
      <c r="E465" s="68" t="str">
        <f>Данные!E465</f>
        <v>кандидат исторических наук</v>
      </c>
      <c r="F465" s="68" t="str">
        <f>Данные!F465</f>
        <v>доцент</v>
      </c>
      <c r="G465" s="68">
        <f>Данные!G465</f>
        <v>1</v>
      </c>
      <c r="H465" s="68">
        <f>Данные!H465</f>
        <v>14014</v>
      </c>
      <c r="I465" s="68" t="str">
        <f>Данные!I465</f>
        <v>История России</v>
      </c>
      <c r="J465" s="68">
        <f>Данные!J465</f>
        <v>34</v>
      </c>
      <c r="K465" s="68">
        <f>Данные!K465</f>
        <v>17</v>
      </c>
      <c r="L465" s="68">
        <f>Данные!L465</f>
        <v>0</v>
      </c>
      <c r="M465" s="16">
        <f t="shared" si="402"/>
        <v>5.0999999999999996</v>
      </c>
      <c r="N465" s="16">
        <f t="shared" si="403"/>
        <v>6.333333333333333</v>
      </c>
      <c r="O465" s="16">
        <f t="shared" si="404"/>
        <v>5.416666666666667</v>
      </c>
      <c r="P465" s="16">
        <f t="shared" si="405"/>
        <v>5.416666666666667</v>
      </c>
      <c r="Q465" s="68">
        <f>Данные!Q465</f>
        <v>0</v>
      </c>
      <c r="R465" s="68">
        <f>Данные!R465</f>
        <v>0</v>
      </c>
      <c r="S465" s="68">
        <f>Данные!S465</f>
        <v>0</v>
      </c>
      <c r="T465" s="68">
        <f>Данные!T465</f>
        <v>0</v>
      </c>
      <c r="U465" s="68">
        <f>Данные!U465</f>
        <v>0</v>
      </c>
      <c r="V465" s="68">
        <f>Данные!V465</f>
        <v>0</v>
      </c>
      <c r="W465" s="68">
        <f>Данные!W465</f>
        <v>13</v>
      </c>
      <c r="X465" s="68">
        <f>Данные!X465</f>
        <v>1</v>
      </c>
      <c r="Y465" s="68">
        <f>Данные!Y465</f>
        <v>1</v>
      </c>
      <c r="Z465" s="68">
        <f>Данные!Z465</f>
        <v>0</v>
      </c>
      <c r="AA465" s="68" t="str">
        <f>Данные!AA465</f>
        <v>осн</v>
      </c>
      <c r="AB465" s="83">
        <f>IF(F465=$HG$3,$HH$3,IF(F465=$HG$4,$HH$4,IF(F465=$HG$5,$HH$5,IF(F465=$HG$6,$HH$6,IF(F465=$HG$7,$HH$7,IF(F465=$HG$8,$HH$8,IF(F465=$HG$9,$HH$9,IF(F465=$HG$10,$HH$10,IF(F465=$HG$11,$HH$11,IF(F465=$HG$12,$HH$12,IF(F465=$HG$13,$HH$13,IF(F465=$HG$14,$HH$14,IF(F465=$HG$15,$HH$15,)))))))))))))</f>
        <v>800</v>
      </c>
      <c r="AC465" s="84" t="str">
        <f>IF(OR($GD$4=H465,$GE$4=H465,$GF$4=H465,$GG$4=H465,$GH$4=H465,$GI$4=H465,$GJ$4=H465,$GK$4=H465,$GL$4=H465,$GM$4=H465,$GN$4=H465,$GO$4=H465,$GP$4=H465,$GQ$4=H465,$GR$4=H465,$GS$4=H465,$GT$4=H465,$GU$4=H465,$GV$4=H465,$GW$4=H465,$GX$4=H465,$GY$4=H465,$GZ$4=H465,$HA$4=H465,$HB$4=H465,$HC$4=H465,$HD$4=H465,$HE$4=H465),$GC$4,IF(OR($GD$5=H465,$GE$5=H465,$GH$5=H465,$GI$5=H465,$GL$5=H465,$GM$5=H465,$GP$5=H465,$GQ$5=H465,$GT$5=H465,$GU$5=H465,$GX$5=H465,$GY$5=H465,$HB$5=H465,$HC$5=H465),$GC$5,))</f>
        <v>Бакалавры (ИВТ)</v>
      </c>
      <c r="AD465" s="84" t="str">
        <f>IF(OR(H465=$GD$4,H465=$GE$4,H465=$GF$4,H465=$GG$4,H465=$GD$5,H465=$GE$5),$GD$1,IF(OR(H465=$GH$4,H465=$GI$4,H465=$GJ$4,H465=$GK$4,H465=$GH$5,H465=$GI$5),$GH$1,IF(OR(H465=$GL$4,H465=$GM$4,H465=$GN$4,H465=$GO$4,H465=$GL$5,H465=$GM$5),$GL$1,IF(OR(H465=$GP$4,H465=$GQ$4,H465=$GR$4,H465=$GS$4,H465=$GP$5,H465=$GQ$5),$GP$1,IF(OR(H465=$GT$4,H465=$GU$4,H465=$GV$4,H465=$GW$4,H465=$GT$5,H465=$GU$5),$GT$1,IF(OR(H465=$GX$4,H465=$GY$4,H465=$GZ$4,H465=$HA$4,H465=$GX$5,H465=$GY$5),$GX$1,IF(OR(H465=$HB$4,H465=$HC$4,H465=$HD$4,H465=$HE$4,H465=$HB$5,H465=$HC$5),$HB$1,)))))))</f>
        <v>2015/2016</v>
      </c>
      <c r="AE465" s="85">
        <f t="shared" si="406"/>
        <v>73.26666666666668</v>
      </c>
      <c r="AF465" s="85">
        <f t="shared" si="407"/>
        <v>9.158333333333335E-2</v>
      </c>
      <c r="AG465" s="83"/>
      <c r="AH465" s="83"/>
      <c r="AI465" s="87">
        <f t="shared" si="410"/>
        <v>0</v>
      </c>
      <c r="AJ465" s="87">
        <f t="shared" si="410"/>
        <v>0</v>
      </c>
      <c r="AK465" s="87">
        <f t="shared" si="410"/>
        <v>0</v>
      </c>
      <c r="AL465" s="87">
        <f t="shared" si="410"/>
        <v>0</v>
      </c>
      <c r="AM465" s="87">
        <f t="shared" si="410"/>
        <v>0</v>
      </c>
      <c r="AN465" s="87">
        <f t="shared" si="410"/>
        <v>0</v>
      </c>
      <c r="AO465" s="87">
        <f t="shared" si="410"/>
        <v>0</v>
      </c>
      <c r="AP465" s="87">
        <f t="shared" si="410"/>
        <v>0</v>
      </c>
      <c r="AQ465" s="87">
        <f t="shared" si="410"/>
        <v>0</v>
      </c>
      <c r="AR465" s="87">
        <f t="shared" si="410"/>
        <v>0</v>
      </c>
      <c r="AS465" s="87">
        <f t="shared" si="410"/>
        <v>0</v>
      </c>
      <c r="AT465" s="87">
        <f t="shared" si="410"/>
        <v>0</v>
      </c>
      <c r="AU465" s="87">
        <f t="shared" si="410"/>
        <v>0</v>
      </c>
      <c r="AV465" s="87">
        <f t="shared" si="410"/>
        <v>0</v>
      </c>
      <c r="AW465" s="87">
        <f t="shared" si="410"/>
        <v>0</v>
      </c>
      <c r="AX465" s="87">
        <f t="shared" si="410"/>
        <v>0</v>
      </c>
      <c r="AY465" s="87">
        <f t="shared" si="408"/>
        <v>0</v>
      </c>
      <c r="AZ465" s="87">
        <f t="shared" si="408"/>
        <v>0</v>
      </c>
      <c r="BA465" s="87">
        <f t="shared" si="408"/>
        <v>0</v>
      </c>
      <c r="BB465" s="87">
        <f t="shared" si="408"/>
        <v>0</v>
      </c>
      <c r="BC465" s="87">
        <f t="shared" si="408"/>
        <v>0</v>
      </c>
      <c r="BD465" s="87">
        <f t="shared" si="408"/>
        <v>0</v>
      </c>
      <c r="BE465" s="87">
        <f t="shared" si="408"/>
        <v>0</v>
      </c>
      <c r="BF465" s="87">
        <f t="shared" si="408"/>
        <v>0</v>
      </c>
      <c r="BG465" s="87">
        <f t="shared" si="408"/>
        <v>9.158333333333335E-2</v>
      </c>
      <c r="BH465" s="87">
        <f t="shared" si="408"/>
        <v>0</v>
      </c>
      <c r="BI465" s="87">
        <f t="shared" si="408"/>
        <v>0</v>
      </c>
      <c r="BJ465" s="87">
        <f t="shared" si="408"/>
        <v>0</v>
      </c>
      <c r="BK465" s="87">
        <f t="shared" si="408"/>
        <v>0</v>
      </c>
      <c r="BL465" s="87">
        <f t="shared" si="408"/>
        <v>0</v>
      </c>
      <c r="BM465" s="87">
        <f t="shared" si="408"/>
        <v>0</v>
      </c>
      <c r="BN465" s="87">
        <f t="shared" si="416"/>
        <v>0</v>
      </c>
      <c r="BO465" s="87">
        <f t="shared" si="416"/>
        <v>0</v>
      </c>
      <c r="BP465" s="87">
        <f t="shared" si="416"/>
        <v>0</v>
      </c>
      <c r="BQ465" s="87">
        <f t="shared" si="416"/>
        <v>0</v>
      </c>
      <c r="BR465" s="87">
        <f t="shared" si="416"/>
        <v>0</v>
      </c>
      <c r="BS465" s="87">
        <f t="shared" si="416"/>
        <v>0</v>
      </c>
      <c r="BT465" s="87">
        <f t="shared" si="416"/>
        <v>0</v>
      </c>
      <c r="BU465" s="87">
        <f t="shared" si="416"/>
        <v>0</v>
      </c>
      <c r="BV465" s="87">
        <f t="shared" si="416"/>
        <v>0</v>
      </c>
      <c r="BW465" s="87">
        <f t="shared" si="416"/>
        <v>0</v>
      </c>
      <c r="BX465" s="87">
        <f t="shared" si="416"/>
        <v>0</v>
      </c>
      <c r="BY465" s="87">
        <f t="shared" si="416"/>
        <v>0</v>
      </c>
      <c r="BZ465" s="87">
        <f t="shared" si="416"/>
        <v>0</v>
      </c>
      <c r="CA465" s="87">
        <f t="shared" si="416"/>
        <v>0</v>
      </c>
      <c r="CB465" s="87">
        <f t="shared" si="416"/>
        <v>0</v>
      </c>
      <c r="CC465" s="87">
        <f t="shared" si="416"/>
        <v>0</v>
      </c>
      <c r="CD465" s="87">
        <f t="shared" si="414"/>
        <v>0</v>
      </c>
      <c r="CE465" s="87">
        <f t="shared" si="414"/>
        <v>0</v>
      </c>
      <c r="CF465" s="87">
        <f t="shared" si="414"/>
        <v>0</v>
      </c>
      <c r="CG465" s="87">
        <f t="shared" si="414"/>
        <v>0</v>
      </c>
      <c r="CH465" s="87">
        <f t="shared" si="414"/>
        <v>0</v>
      </c>
      <c r="CI465" s="87">
        <f t="shared" si="414"/>
        <v>0</v>
      </c>
      <c r="CJ465" s="87">
        <f t="shared" si="414"/>
        <v>0</v>
      </c>
      <c r="CK465" s="87">
        <f t="shared" si="414"/>
        <v>0</v>
      </c>
      <c r="CL465" s="87">
        <f t="shared" si="414"/>
        <v>0</v>
      </c>
      <c r="CM465" s="87">
        <f t="shared" si="414"/>
        <v>0</v>
      </c>
      <c r="CN465" s="87">
        <f t="shared" si="414"/>
        <v>0</v>
      </c>
      <c r="CO465" s="87">
        <f t="shared" si="414"/>
        <v>0</v>
      </c>
      <c r="CP465" s="87">
        <f t="shared" si="414"/>
        <v>0</v>
      </c>
      <c r="CQ465" s="87">
        <f t="shared" si="414"/>
        <v>0</v>
      </c>
      <c r="CR465" s="87">
        <f t="shared" si="414"/>
        <v>0</v>
      </c>
      <c r="CS465" s="87">
        <f t="shared" si="412"/>
        <v>0</v>
      </c>
      <c r="CT465" s="87">
        <f t="shared" si="412"/>
        <v>0</v>
      </c>
      <c r="CU465" s="87">
        <f t="shared" si="412"/>
        <v>0</v>
      </c>
      <c r="CV465" s="87">
        <f t="shared" si="400"/>
        <v>0</v>
      </c>
      <c r="CW465" s="87">
        <f t="shared" si="400"/>
        <v>0</v>
      </c>
      <c r="CX465" s="87">
        <f t="shared" si="400"/>
        <v>0</v>
      </c>
      <c r="CY465" s="87">
        <f t="shared" si="400"/>
        <v>0</v>
      </c>
      <c r="CZ465" s="87">
        <f t="shared" si="400"/>
        <v>0</v>
      </c>
      <c r="DA465" s="87">
        <f t="shared" si="400"/>
        <v>0</v>
      </c>
      <c r="DB465" s="87">
        <f t="shared" si="400"/>
        <v>0</v>
      </c>
      <c r="DC465" s="87">
        <f t="shared" si="400"/>
        <v>0</v>
      </c>
      <c r="DD465" s="87">
        <f t="shared" si="400"/>
        <v>0</v>
      </c>
      <c r="DE465" s="87">
        <f t="shared" si="400"/>
        <v>0</v>
      </c>
      <c r="DF465" s="91">
        <f t="shared" si="411"/>
        <v>0</v>
      </c>
      <c r="DG465" s="91">
        <f t="shared" si="411"/>
        <v>0</v>
      </c>
      <c r="DH465" s="91">
        <f t="shared" si="411"/>
        <v>0</v>
      </c>
      <c r="DI465" s="91">
        <f t="shared" si="411"/>
        <v>0</v>
      </c>
      <c r="DJ465" s="91">
        <f t="shared" si="411"/>
        <v>0</v>
      </c>
      <c r="DK465" s="91">
        <f t="shared" si="411"/>
        <v>0</v>
      </c>
      <c r="DL465" s="91">
        <f t="shared" si="411"/>
        <v>0</v>
      </c>
      <c r="DM465" s="91">
        <f t="shared" si="411"/>
        <v>0</v>
      </c>
      <c r="DN465" s="91">
        <f t="shared" si="411"/>
        <v>0</v>
      </c>
      <c r="DO465" s="91">
        <f t="shared" si="411"/>
        <v>0</v>
      </c>
      <c r="DP465" s="91">
        <f t="shared" si="411"/>
        <v>0</v>
      </c>
      <c r="DQ465" s="91">
        <f t="shared" si="411"/>
        <v>0</v>
      </c>
      <c r="DR465" s="91">
        <f t="shared" si="411"/>
        <v>0</v>
      </c>
      <c r="DS465" s="91">
        <f t="shared" si="411"/>
        <v>0</v>
      </c>
      <c r="DT465" s="91">
        <f t="shared" si="411"/>
        <v>0</v>
      </c>
      <c r="DU465" s="91">
        <f t="shared" si="411"/>
        <v>0</v>
      </c>
      <c r="DV465" s="91">
        <f t="shared" si="409"/>
        <v>0</v>
      </c>
      <c r="DW465" s="91">
        <f t="shared" si="409"/>
        <v>0</v>
      </c>
      <c r="DX465" s="91">
        <f t="shared" si="409"/>
        <v>0</v>
      </c>
      <c r="DY465" s="91">
        <f t="shared" si="409"/>
        <v>0</v>
      </c>
      <c r="DZ465" s="91">
        <f t="shared" si="409"/>
        <v>0</v>
      </c>
      <c r="EA465" s="91">
        <f t="shared" si="409"/>
        <v>0</v>
      </c>
      <c r="EB465" s="91">
        <f t="shared" si="409"/>
        <v>0</v>
      </c>
      <c r="EC465" s="91">
        <f t="shared" si="409"/>
        <v>0</v>
      </c>
      <c r="ED465" s="91">
        <f t="shared" si="409"/>
        <v>163.6</v>
      </c>
      <c r="EE465" s="91">
        <f t="shared" si="409"/>
        <v>0</v>
      </c>
      <c r="EF465" s="91">
        <f t="shared" si="409"/>
        <v>0</v>
      </c>
      <c r="EG465" s="91">
        <f t="shared" si="409"/>
        <v>0</v>
      </c>
      <c r="EH465" s="91">
        <f t="shared" si="409"/>
        <v>0</v>
      </c>
      <c r="EI465" s="91">
        <f t="shared" si="409"/>
        <v>0</v>
      </c>
      <c r="EJ465" s="91">
        <f t="shared" si="409"/>
        <v>0</v>
      </c>
      <c r="EK465" s="91">
        <f t="shared" si="417"/>
        <v>0</v>
      </c>
      <c r="EL465" s="91">
        <f t="shared" si="417"/>
        <v>0</v>
      </c>
      <c r="EM465" s="91">
        <f t="shared" si="417"/>
        <v>0</v>
      </c>
      <c r="EN465" s="91">
        <f t="shared" si="417"/>
        <v>0</v>
      </c>
      <c r="EO465" s="91">
        <f t="shared" si="417"/>
        <v>0</v>
      </c>
      <c r="EP465" s="91">
        <f t="shared" si="417"/>
        <v>0</v>
      </c>
      <c r="EQ465" s="91">
        <f t="shared" si="417"/>
        <v>0</v>
      </c>
      <c r="ER465" s="91">
        <f t="shared" si="417"/>
        <v>0</v>
      </c>
      <c r="ES465" s="91">
        <f t="shared" si="417"/>
        <v>0</v>
      </c>
      <c r="ET465" s="91">
        <f t="shared" si="417"/>
        <v>0</v>
      </c>
      <c r="EU465" s="91">
        <f t="shared" si="417"/>
        <v>0</v>
      </c>
      <c r="EV465" s="91">
        <f t="shared" si="417"/>
        <v>0</v>
      </c>
      <c r="EW465" s="91">
        <f t="shared" si="417"/>
        <v>0</v>
      </c>
      <c r="EX465" s="91">
        <f t="shared" si="417"/>
        <v>0</v>
      </c>
      <c r="EY465" s="91">
        <f t="shared" si="417"/>
        <v>0</v>
      </c>
      <c r="EZ465" s="91">
        <f t="shared" si="417"/>
        <v>0</v>
      </c>
      <c r="FA465" s="91">
        <f t="shared" si="415"/>
        <v>0</v>
      </c>
      <c r="FB465" s="91">
        <f t="shared" si="415"/>
        <v>0</v>
      </c>
      <c r="FC465" s="91">
        <f t="shared" si="415"/>
        <v>0</v>
      </c>
      <c r="FD465" s="91">
        <f t="shared" si="415"/>
        <v>0</v>
      </c>
      <c r="FE465" s="91">
        <f t="shared" si="415"/>
        <v>0</v>
      </c>
      <c r="FF465" s="91">
        <f t="shared" si="415"/>
        <v>0</v>
      </c>
      <c r="FG465" s="91">
        <f t="shared" si="415"/>
        <v>0</v>
      </c>
      <c r="FH465" s="91">
        <f t="shared" si="415"/>
        <v>0</v>
      </c>
      <c r="FI465" s="91">
        <f t="shared" si="415"/>
        <v>0</v>
      </c>
      <c r="FJ465" s="91">
        <f t="shared" si="415"/>
        <v>0</v>
      </c>
      <c r="FK465" s="91">
        <f t="shared" si="415"/>
        <v>0</v>
      </c>
      <c r="FL465" s="91">
        <f t="shared" si="415"/>
        <v>0</v>
      </c>
      <c r="FM465" s="91">
        <f t="shared" si="415"/>
        <v>0</v>
      </c>
      <c r="FN465" s="91">
        <f t="shared" si="415"/>
        <v>0</v>
      </c>
      <c r="FO465" s="91">
        <f t="shared" si="415"/>
        <v>0</v>
      </c>
      <c r="FP465" s="91">
        <f t="shared" si="413"/>
        <v>0</v>
      </c>
      <c r="FQ465" s="91">
        <f t="shared" si="413"/>
        <v>0</v>
      </c>
      <c r="FR465" s="91">
        <f t="shared" si="413"/>
        <v>0</v>
      </c>
      <c r="FS465" s="91">
        <f t="shared" si="401"/>
        <v>0</v>
      </c>
      <c r="FT465" s="91">
        <f t="shared" si="401"/>
        <v>0</v>
      </c>
      <c r="FU465" s="91">
        <f t="shared" si="401"/>
        <v>0</v>
      </c>
      <c r="FV465" s="91">
        <f t="shared" si="401"/>
        <v>0</v>
      </c>
      <c r="FW465" s="91">
        <f t="shared" si="401"/>
        <v>0</v>
      </c>
      <c r="FX465" s="91">
        <f t="shared" si="401"/>
        <v>0</v>
      </c>
      <c r="FY465" s="91">
        <f t="shared" si="401"/>
        <v>0</v>
      </c>
      <c r="FZ465" s="91">
        <f t="shared" si="401"/>
        <v>0</v>
      </c>
      <c r="GA465" s="91">
        <f t="shared" si="401"/>
        <v>0</v>
      </c>
      <c r="GB465" s="91">
        <f t="shared" si="401"/>
        <v>0</v>
      </c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</row>
    <row r="466" spans="1:213" ht="30">
      <c r="A466" s="68">
        <f>Данные!A466</f>
        <v>4848</v>
      </c>
      <c r="B466" s="68">
        <f>Данные!B466</f>
        <v>2015</v>
      </c>
      <c r="C466" s="68" t="str">
        <f>Данные!C466</f>
        <v>социальной безопасности</v>
      </c>
      <c r="D466" s="68" t="str">
        <f>Данные!D466</f>
        <v>Есипова Александра Анатольевна</v>
      </c>
      <c r="E466" s="68" t="str">
        <f>Данные!E466</f>
        <v>кандидат педагогических наук</v>
      </c>
      <c r="F466" s="68" t="str">
        <f>Данные!F466</f>
        <v>доцент</v>
      </c>
      <c r="G466" s="68">
        <f>Данные!G466</f>
        <v>1</v>
      </c>
      <c r="H466" s="68">
        <f>Данные!H466</f>
        <v>14014</v>
      </c>
      <c r="I466" s="68" t="str">
        <f>Данные!I466</f>
        <v>Безопасность жизнедеятельности</v>
      </c>
      <c r="J466" s="68">
        <f>Данные!J466</f>
        <v>17</v>
      </c>
      <c r="K466" s="68">
        <f>Данные!K466</f>
        <v>34</v>
      </c>
      <c r="L466" s="68">
        <f>Данные!L466</f>
        <v>0</v>
      </c>
      <c r="M466" s="16">
        <f t="shared" si="402"/>
        <v>5.0999999999999996</v>
      </c>
      <c r="N466" s="16">
        <f t="shared" si="403"/>
        <v>6.333333333333333</v>
      </c>
      <c r="O466" s="16">
        <f t="shared" si="404"/>
        <v>5.416666666666667</v>
      </c>
      <c r="P466" s="16">
        <f t="shared" si="405"/>
        <v>5.416666666666667</v>
      </c>
      <c r="Q466" s="68">
        <f>Данные!Q466</f>
        <v>0</v>
      </c>
      <c r="R466" s="68">
        <f>Данные!R466</f>
        <v>0</v>
      </c>
      <c r="S466" s="68">
        <f>Данные!S466</f>
        <v>0</v>
      </c>
      <c r="T466" s="68">
        <f>Данные!T466</f>
        <v>0</v>
      </c>
      <c r="U466" s="68">
        <f>Данные!U466</f>
        <v>0</v>
      </c>
      <c r="V466" s="68">
        <f>Данные!V466</f>
        <v>0</v>
      </c>
      <c r="W466" s="68">
        <f>Данные!W466</f>
        <v>13</v>
      </c>
      <c r="X466" s="68">
        <f>Данные!X466</f>
        <v>1</v>
      </c>
      <c r="Y466" s="68">
        <f>Данные!Y466</f>
        <v>1</v>
      </c>
      <c r="Z466" s="68">
        <f>Данные!Z466</f>
        <v>0</v>
      </c>
      <c r="AA466" s="68" t="str">
        <f>Данные!AA466</f>
        <v>осн</v>
      </c>
      <c r="AB466" s="83">
        <f>IF(F466=$HG$3,$HH$3,IF(F466=$HG$4,$HH$4,IF(F466=$HG$5,$HH$5,IF(F466=$HG$6,$HH$6,IF(F466=$HG$7,$HH$7,IF(F466=$HG$8,$HH$8,IF(F466=$HG$9,$HH$9,IF(F466=$HG$10,$HH$10,IF(F466=$HG$11,$HH$11,IF(F466=$HG$12,$HH$12,IF(F466=$HG$13,$HH$13,IF(F466=$HG$14,$HH$14,IF(F466=$HG$15,$HH$15,)))))))))))))</f>
        <v>800</v>
      </c>
      <c r="AC466" s="84" t="str">
        <f>IF(OR($GD$4=H466,$GE$4=H466,$GF$4=H466,$GG$4=H466,$GH$4=H466,$GI$4=H466,$GJ$4=H466,$GK$4=H466,$GL$4=H466,$GM$4=H466,$GN$4=H466,$GO$4=H466,$GP$4=H466,$GQ$4=H466,$GR$4=H466,$GS$4=H466,$GT$4=H466,$GU$4=H466,$GV$4=H466,$GW$4=H466,$GX$4=H466,$GY$4=H466,$GZ$4=H466,$HA$4=H466,$HB$4=H466,$HC$4=H466,$HD$4=H466,$HE$4=H466),$GC$4,IF(OR($GD$5=H466,$GE$5=H466,$GH$5=H466,$GI$5=H466,$GL$5=H466,$GM$5=H466,$GP$5=H466,$GQ$5=H466,$GT$5=H466,$GU$5=H466,$GX$5=H466,$GY$5=H466,$HB$5=H466,$HC$5=H466),$GC$5,))</f>
        <v>Бакалавры (ИВТ)</v>
      </c>
      <c r="AD466" s="84" t="str">
        <f>IF(OR(H466=$GD$4,H466=$GE$4,H466=$GF$4,H466=$GG$4,H466=$GD$5,H466=$GE$5),$GD$1,IF(OR(H466=$GH$4,H466=$GI$4,H466=$GJ$4,H466=$GK$4,H466=$GH$5,H466=$GI$5),$GH$1,IF(OR(H466=$GL$4,H466=$GM$4,H466=$GN$4,H466=$GO$4,H466=$GL$5,H466=$GM$5),$GL$1,IF(OR(H466=$GP$4,H466=$GQ$4,H466=$GR$4,H466=$GS$4,H466=$GP$5,H466=$GQ$5),$GP$1,IF(OR(H466=$GT$4,H466=$GU$4,H466=$GV$4,H466=$GW$4,H466=$GT$5,H466=$GU$5),$GT$1,IF(OR(H466=$GX$4,H466=$GY$4,H466=$GZ$4,H466=$HA$4,H466=$GX$5,H466=$GY$5),$GX$1,IF(OR(H466=$HB$4,H466=$HC$4,H466=$HD$4,H466=$HE$4,H466=$HB$5,H466=$HC$5),$HB$1,)))))))</f>
        <v>2015/2016</v>
      </c>
      <c r="AE466" s="85">
        <f t="shared" si="406"/>
        <v>73.26666666666668</v>
      </c>
      <c r="AF466" s="85">
        <f t="shared" si="407"/>
        <v>9.158333333333335E-2</v>
      </c>
      <c r="AG466" s="83"/>
      <c r="AH466" s="83"/>
      <c r="AI466" s="87">
        <f t="shared" si="410"/>
        <v>0</v>
      </c>
      <c r="AJ466" s="87">
        <f t="shared" si="410"/>
        <v>0</v>
      </c>
      <c r="AK466" s="87">
        <f t="shared" si="410"/>
        <v>0</v>
      </c>
      <c r="AL466" s="87">
        <f t="shared" si="410"/>
        <v>0</v>
      </c>
      <c r="AM466" s="87">
        <f t="shared" si="410"/>
        <v>0</v>
      </c>
      <c r="AN466" s="87">
        <f t="shared" si="410"/>
        <v>0</v>
      </c>
      <c r="AO466" s="87">
        <f t="shared" si="410"/>
        <v>0</v>
      </c>
      <c r="AP466" s="87">
        <f t="shared" si="410"/>
        <v>0</v>
      </c>
      <c r="AQ466" s="87">
        <f t="shared" si="410"/>
        <v>0</v>
      </c>
      <c r="AR466" s="87">
        <f t="shared" si="410"/>
        <v>0</v>
      </c>
      <c r="AS466" s="87">
        <f t="shared" si="410"/>
        <v>0</v>
      </c>
      <c r="AT466" s="87">
        <f t="shared" si="410"/>
        <v>0</v>
      </c>
      <c r="AU466" s="87">
        <f t="shared" si="410"/>
        <v>0</v>
      </c>
      <c r="AV466" s="87">
        <f t="shared" si="410"/>
        <v>0</v>
      </c>
      <c r="AW466" s="87">
        <f t="shared" si="410"/>
        <v>0</v>
      </c>
      <c r="AX466" s="87">
        <f t="shared" si="410"/>
        <v>0</v>
      </c>
      <c r="AY466" s="87">
        <f t="shared" si="408"/>
        <v>0</v>
      </c>
      <c r="AZ466" s="87">
        <f t="shared" si="408"/>
        <v>0</v>
      </c>
      <c r="BA466" s="87">
        <f t="shared" si="408"/>
        <v>0</v>
      </c>
      <c r="BB466" s="87">
        <f t="shared" si="408"/>
        <v>0</v>
      </c>
      <c r="BC466" s="87">
        <f t="shared" si="408"/>
        <v>0</v>
      </c>
      <c r="BD466" s="87">
        <f t="shared" si="408"/>
        <v>0</v>
      </c>
      <c r="BE466" s="87">
        <f t="shared" si="408"/>
        <v>0</v>
      </c>
      <c r="BF466" s="87">
        <f t="shared" si="408"/>
        <v>0</v>
      </c>
      <c r="BG466" s="87">
        <f t="shared" si="408"/>
        <v>0</v>
      </c>
      <c r="BH466" s="87">
        <f t="shared" si="408"/>
        <v>9.158333333333335E-2</v>
      </c>
      <c r="BI466" s="87">
        <f t="shared" si="408"/>
        <v>0</v>
      </c>
      <c r="BJ466" s="87">
        <f t="shared" si="408"/>
        <v>0</v>
      </c>
      <c r="BK466" s="87">
        <f t="shared" si="408"/>
        <v>0</v>
      </c>
      <c r="BL466" s="87">
        <f t="shared" si="408"/>
        <v>0</v>
      </c>
      <c r="BM466" s="87">
        <f t="shared" si="408"/>
        <v>0</v>
      </c>
      <c r="BN466" s="87">
        <f t="shared" si="416"/>
        <v>0</v>
      </c>
      <c r="BO466" s="87">
        <f t="shared" si="416"/>
        <v>0</v>
      </c>
      <c r="BP466" s="87">
        <f t="shared" si="416"/>
        <v>0</v>
      </c>
      <c r="BQ466" s="87">
        <f t="shared" si="416"/>
        <v>0</v>
      </c>
      <c r="BR466" s="87">
        <f t="shared" si="416"/>
        <v>0</v>
      </c>
      <c r="BS466" s="87">
        <f t="shared" si="416"/>
        <v>0</v>
      </c>
      <c r="BT466" s="87">
        <f t="shared" si="416"/>
        <v>0</v>
      </c>
      <c r="BU466" s="87">
        <f t="shared" si="416"/>
        <v>0</v>
      </c>
      <c r="BV466" s="87">
        <f t="shared" si="416"/>
        <v>0</v>
      </c>
      <c r="BW466" s="87">
        <f t="shared" si="416"/>
        <v>0</v>
      </c>
      <c r="BX466" s="87">
        <f t="shared" si="416"/>
        <v>0</v>
      </c>
      <c r="BY466" s="87">
        <f t="shared" si="416"/>
        <v>0</v>
      </c>
      <c r="BZ466" s="87">
        <f t="shared" si="416"/>
        <v>0</v>
      </c>
      <c r="CA466" s="87">
        <f t="shared" si="416"/>
        <v>0</v>
      </c>
      <c r="CB466" s="87">
        <f t="shared" si="416"/>
        <v>0</v>
      </c>
      <c r="CC466" s="87">
        <f t="shared" si="416"/>
        <v>0</v>
      </c>
      <c r="CD466" s="87">
        <f t="shared" si="414"/>
        <v>0</v>
      </c>
      <c r="CE466" s="87">
        <f t="shared" si="414"/>
        <v>0</v>
      </c>
      <c r="CF466" s="87">
        <f t="shared" si="414"/>
        <v>0</v>
      </c>
      <c r="CG466" s="87">
        <f t="shared" si="414"/>
        <v>0</v>
      </c>
      <c r="CH466" s="87">
        <f t="shared" si="414"/>
        <v>0</v>
      </c>
      <c r="CI466" s="87">
        <f t="shared" si="414"/>
        <v>0</v>
      </c>
      <c r="CJ466" s="87">
        <f t="shared" si="414"/>
        <v>0</v>
      </c>
      <c r="CK466" s="87">
        <f t="shared" si="414"/>
        <v>0</v>
      </c>
      <c r="CL466" s="87">
        <f t="shared" si="414"/>
        <v>0</v>
      </c>
      <c r="CM466" s="87">
        <f t="shared" si="414"/>
        <v>0</v>
      </c>
      <c r="CN466" s="87">
        <f t="shared" si="414"/>
        <v>0</v>
      </c>
      <c r="CO466" s="87">
        <f t="shared" si="414"/>
        <v>0</v>
      </c>
      <c r="CP466" s="87">
        <f t="shared" si="414"/>
        <v>0</v>
      </c>
      <c r="CQ466" s="87">
        <f t="shared" si="414"/>
        <v>0</v>
      </c>
      <c r="CR466" s="87">
        <f t="shared" si="414"/>
        <v>0</v>
      </c>
      <c r="CS466" s="87">
        <f t="shared" si="412"/>
        <v>0</v>
      </c>
      <c r="CT466" s="87">
        <f t="shared" si="412"/>
        <v>0</v>
      </c>
      <c r="CU466" s="87">
        <f t="shared" si="412"/>
        <v>0</v>
      </c>
      <c r="CV466" s="87">
        <f t="shared" si="400"/>
        <v>0</v>
      </c>
      <c r="CW466" s="87">
        <f t="shared" si="400"/>
        <v>0</v>
      </c>
      <c r="CX466" s="87">
        <f t="shared" si="400"/>
        <v>0</v>
      </c>
      <c r="CY466" s="87">
        <f t="shared" si="400"/>
        <v>0</v>
      </c>
      <c r="CZ466" s="87">
        <f t="shared" si="400"/>
        <v>0</v>
      </c>
      <c r="DA466" s="87">
        <f t="shared" si="400"/>
        <v>0</v>
      </c>
      <c r="DB466" s="87">
        <f t="shared" si="400"/>
        <v>0</v>
      </c>
      <c r="DC466" s="87">
        <f t="shared" si="400"/>
        <v>0</v>
      </c>
      <c r="DD466" s="87">
        <f t="shared" si="400"/>
        <v>0</v>
      </c>
      <c r="DE466" s="87">
        <f t="shared" si="400"/>
        <v>0</v>
      </c>
      <c r="DF466" s="91">
        <f t="shared" si="411"/>
        <v>0</v>
      </c>
      <c r="DG466" s="91">
        <f t="shared" si="411"/>
        <v>0</v>
      </c>
      <c r="DH466" s="91">
        <f t="shared" si="411"/>
        <v>0</v>
      </c>
      <c r="DI466" s="91">
        <f t="shared" si="411"/>
        <v>0</v>
      </c>
      <c r="DJ466" s="91">
        <f t="shared" si="411"/>
        <v>0</v>
      </c>
      <c r="DK466" s="91">
        <f t="shared" si="411"/>
        <v>0</v>
      </c>
      <c r="DL466" s="91">
        <f t="shared" si="411"/>
        <v>0</v>
      </c>
      <c r="DM466" s="91">
        <f t="shared" si="411"/>
        <v>0</v>
      </c>
      <c r="DN466" s="91">
        <f t="shared" si="411"/>
        <v>0</v>
      </c>
      <c r="DO466" s="91">
        <f t="shared" si="411"/>
        <v>0</v>
      </c>
      <c r="DP466" s="91">
        <f t="shared" si="411"/>
        <v>0</v>
      </c>
      <c r="DQ466" s="91">
        <f t="shared" si="411"/>
        <v>0</v>
      </c>
      <c r="DR466" s="91">
        <f t="shared" si="411"/>
        <v>0</v>
      </c>
      <c r="DS466" s="91">
        <f t="shared" si="411"/>
        <v>0</v>
      </c>
      <c r="DT466" s="91">
        <f t="shared" si="411"/>
        <v>0</v>
      </c>
      <c r="DU466" s="91">
        <f t="shared" si="411"/>
        <v>0</v>
      </c>
      <c r="DV466" s="91">
        <f t="shared" si="409"/>
        <v>0</v>
      </c>
      <c r="DW466" s="91">
        <f t="shared" si="409"/>
        <v>0</v>
      </c>
      <c r="DX466" s="91">
        <f t="shared" si="409"/>
        <v>0</v>
      </c>
      <c r="DY466" s="91">
        <f t="shared" si="409"/>
        <v>0</v>
      </c>
      <c r="DZ466" s="91">
        <f t="shared" si="409"/>
        <v>0</v>
      </c>
      <c r="EA466" s="91">
        <f t="shared" si="409"/>
        <v>0</v>
      </c>
      <c r="EB466" s="91">
        <f t="shared" si="409"/>
        <v>0</v>
      </c>
      <c r="EC466" s="91">
        <f t="shared" si="409"/>
        <v>0</v>
      </c>
      <c r="ED466" s="91">
        <f t="shared" si="409"/>
        <v>0</v>
      </c>
      <c r="EE466" s="91">
        <f t="shared" si="409"/>
        <v>163.6</v>
      </c>
      <c r="EF466" s="91">
        <f t="shared" si="409"/>
        <v>0</v>
      </c>
      <c r="EG466" s="91">
        <f t="shared" si="409"/>
        <v>0</v>
      </c>
      <c r="EH466" s="91">
        <f t="shared" si="409"/>
        <v>0</v>
      </c>
      <c r="EI466" s="91">
        <f t="shared" si="409"/>
        <v>0</v>
      </c>
      <c r="EJ466" s="91">
        <f t="shared" si="409"/>
        <v>0</v>
      </c>
      <c r="EK466" s="91">
        <f t="shared" si="417"/>
        <v>0</v>
      </c>
      <c r="EL466" s="91">
        <f t="shared" si="417"/>
        <v>0</v>
      </c>
      <c r="EM466" s="91">
        <f t="shared" si="417"/>
        <v>0</v>
      </c>
      <c r="EN466" s="91">
        <f t="shared" si="417"/>
        <v>0</v>
      </c>
      <c r="EO466" s="91">
        <f t="shared" si="417"/>
        <v>0</v>
      </c>
      <c r="EP466" s="91">
        <f t="shared" si="417"/>
        <v>0</v>
      </c>
      <c r="EQ466" s="91">
        <f t="shared" si="417"/>
        <v>0</v>
      </c>
      <c r="ER466" s="91">
        <f t="shared" si="417"/>
        <v>0</v>
      </c>
      <c r="ES466" s="91">
        <f t="shared" si="417"/>
        <v>0</v>
      </c>
      <c r="ET466" s="91">
        <f t="shared" si="417"/>
        <v>0</v>
      </c>
      <c r="EU466" s="91">
        <f t="shared" si="417"/>
        <v>0</v>
      </c>
      <c r="EV466" s="91">
        <f t="shared" si="417"/>
        <v>0</v>
      </c>
      <c r="EW466" s="91">
        <f t="shared" si="417"/>
        <v>0</v>
      </c>
      <c r="EX466" s="91">
        <f t="shared" si="417"/>
        <v>0</v>
      </c>
      <c r="EY466" s="91">
        <f t="shared" si="417"/>
        <v>0</v>
      </c>
      <c r="EZ466" s="91">
        <f t="shared" si="417"/>
        <v>0</v>
      </c>
      <c r="FA466" s="91">
        <f t="shared" si="415"/>
        <v>0</v>
      </c>
      <c r="FB466" s="91">
        <f t="shared" si="415"/>
        <v>0</v>
      </c>
      <c r="FC466" s="91">
        <f t="shared" si="415"/>
        <v>0</v>
      </c>
      <c r="FD466" s="91">
        <f t="shared" si="415"/>
        <v>0</v>
      </c>
      <c r="FE466" s="91">
        <f t="shared" si="415"/>
        <v>0</v>
      </c>
      <c r="FF466" s="91">
        <f t="shared" si="415"/>
        <v>0</v>
      </c>
      <c r="FG466" s="91">
        <f t="shared" si="415"/>
        <v>0</v>
      </c>
      <c r="FH466" s="91">
        <f t="shared" si="415"/>
        <v>0</v>
      </c>
      <c r="FI466" s="91">
        <f t="shared" si="415"/>
        <v>0</v>
      </c>
      <c r="FJ466" s="91">
        <f t="shared" si="415"/>
        <v>0</v>
      </c>
      <c r="FK466" s="91">
        <f t="shared" si="415"/>
        <v>0</v>
      </c>
      <c r="FL466" s="91">
        <f t="shared" si="415"/>
        <v>0</v>
      </c>
      <c r="FM466" s="91">
        <f t="shared" si="415"/>
        <v>0</v>
      </c>
      <c r="FN466" s="91">
        <f t="shared" si="415"/>
        <v>0</v>
      </c>
      <c r="FO466" s="91">
        <f t="shared" si="415"/>
        <v>0</v>
      </c>
      <c r="FP466" s="91">
        <f t="shared" si="413"/>
        <v>0</v>
      </c>
      <c r="FQ466" s="91">
        <f t="shared" si="413"/>
        <v>0</v>
      </c>
      <c r="FR466" s="91">
        <f t="shared" si="413"/>
        <v>0</v>
      </c>
      <c r="FS466" s="91">
        <f t="shared" si="401"/>
        <v>0</v>
      </c>
      <c r="FT466" s="91">
        <f t="shared" si="401"/>
        <v>0</v>
      </c>
      <c r="FU466" s="91">
        <f t="shared" si="401"/>
        <v>0</v>
      </c>
      <c r="FV466" s="91">
        <f t="shared" si="401"/>
        <v>0</v>
      </c>
      <c r="FW466" s="91">
        <f t="shared" si="401"/>
        <v>0</v>
      </c>
      <c r="FX466" s="91">
        <f t="shared" si="401"/>
        <v>0</v>
      </c>
      <c r="FY466" s="91">
        <f t="shared" si="401"/>
        <v>0</v>
      </c>
      <c r="FZ466" s="91">
        <f t="shared" si="401"/>
        <v>0</v>
      </c>
      <c r="GA466" s="91">
        <f t="shared" si="401"/>
        <v>0</v>
      </c>
      <c r="GB466" s="91">
        <f t="shared" si="401"/>
        <v>0</v>
      </c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</row>
    <row r="467" spans="1:213" ht="30">
      <c r="A467" s="68">
        <f>Данные!A467</f>
        <v>4848</v>
      </c>
      <c r="B467" s="68">
        <f>Данные!B467</f>
        <v>2015</v>
      </c>
      <c r="C467" s="68" t="str">
        <f>Данные!C467</f>
        <v>математического анализа</v>
      </c>
      <c r="D467" s="68" t="str">
        <f>Данные!D467</f>
        <v>Колдунов Андрей Витальевич</v>
      </c>
      <c r="E467" s="68" t="str">
        <f>Данные!E467</f>
        <v>кандидат физ.-мат. наук</v>
      </c>
      <c r="F467" s="68" t="str">
        <f>Данные!F467</f>
        <v>доцент</v>
      </c>
      <c r="G467" s="68">
        <f>Данные!G467</f>
        <v>1</v>
      </c>
      <c r="H467" s="68">
        <f>Данные!H467</f>
        <v>14014</v>
      </c>
      <c r="I467" s="68" t="str">
        <f>Данные!I467</f>
        <v>Модуль "Дискретные структуры". Вероятность и статистика</v>
      </c>
      <c r="J467" s="68">
        <f>Данные!J467</f>
        <v>18</v>
      </c>
      <c r="K467" s="68">
        <f>Данные!K467</f>
        <v>18</v>
      </c>
      <c r="L467" s="68">
        <f>Данные!L467</f>
        <v>0</v>
      </c>
      <c r="M467" s="16">
        <f t="shared" si="402"/>
        <v>3.6</v>
      </c>
      <c r="N467" s="16">
        <f t="shared" si="403"/>
        <v>6.333333333333333</v>
      </c>
      <c r="O467" s="16">
        <f t="shared" si="404"/>
        <v>5.416666666666667</v>
      </c>
      <c r="P467" s="16">
        <f t="shared" si="405"/>
        <v>5.416666666666667</v>
      </c>
      <c r="Q467" s="68">
        <f>Данные!Q467</f>
        <v>0</v>
      </c>
      <c r="R467" s="68">
        <f>Данные!R467</f>
        <v>0</v>
      </c>
      <c r="S467" s="68">
        <f>Данные!S467</f>
        <v>0</v>
      </c>
      <c r="T467" s="68">
        <f>Данные!T467</f>
        <v>0</v>
      </c>
      <c r="U467" s="68">
        <f>Данные!U467</f>
        <v>0</v>
      </c>
      <c r="V467" s="68">
        <f>Данные!V467</f>
        <v>0</v>
      </c>
      <c r="W467" s="68">
        <f>Данные!W467</f>
        <v>13</v>
      </c>
      <c r="X467" s="68">
        <f>Данные!X467</f>
        <v>1</v>
      </c>
      <c r="Y467" s="68">
        <f>Данные!Y467</f>
        <v>1</v>
      </c>
      <c r="Z467" s="68">
        <f>Данные!Z467</f>
        <v>0</v>
      </c>
      <c r="AA467" s="68" t="str">
        <f>Данные!AA467</f>
        <v>осн</v>
      </c>
      <c r="AB467" s="83">
        <f>IF(F467=$HG$3,$HH$3,IF(F467=$HG$4,$HH$4,IF(F467=$HG$5,$HH$5,IF(F467=$HG$6,$HH$6,IF(F467=$HG$7,$HH$7,IF(F467=$HG$8,$HH$8,IF(F467=$HG$9,$HH$9,IF(F467=$HG$10,$HH$10,IF(F467=$HG$11,$HH$11,IF(F467=$HG$12,$HH$12,IF(F467=$HG$13,$HH$13,IF(F467=$HG$14,$HH$14,IF(F467=$HG$15,$HH$15,)))))))))))))</f>
        <v>800</v>
      </c>
      <c r="AC467" s="84" t="str">
        <f>IF(OR($GD$4=H467,$GE$4=H467,$GF$4=H467,$GG$4=H467,$GH$4=H467,$GI$4=H467,$GJ$4=H467,$GK$4=H467,$GL$4=H467,$GM$4=H467,$GN$4=H467,$GO$4=H467,$GP$4=H467,$GQ$4=H467,$GR$4=H467,$GS$4=H467,$GT$4=H467,$GU$4=H467,$GV$4=H467,$GW$4=H467,$GX$4=H467,$GY$4=H467,$GZ$4=H467,$HA$4=H467,$HB$4=H467,$HC$4=H467,$HD$4=H467,$HE$4=H467),$GC$4,IF(OR($GD$5=H467,$GE$5=H467,$GH$5=H467,$GI$5=H467,$GL$5=H467,$GM$5=H467,$GP$5=H467,$GQ$5=H467,$GT$5=H467,$GU$5=H467,$GX$5=H467,$GY$5=H467,$HB$5=H467,$HC$5=H467),$GC$5,))</f>
        <v>Бакалавры (ИВТ)</v>
      </c>
      <c r="AD467" s="84" t="str">
        <f>IF(OR(H467=$GD$4,H467=$GE$4,H467=$GF$4,H467=$GG$4,H467=$GD$5,H467=$GE$5),$GD$1,IF(OR(H467=$GH$4,H467=$GI$4,H467=$GJ$4,H467=$GK$4,H467=$GH$5,H467=$GI$5),$GH$1,IF(OR(H467=$GL$4,H467=$GM$4,H467=$GN$4,H467=$GO$4,H467=$GL$5,H467=$GM$5),$GL$1,IF(OR(H467=$GP$4,H467=$GQ$4,H467=$GR$4,H467=$GS$4,H467=$GP$5,H467=$GQ$5),$GP$1,IF(OR(H467=$GT$4,H467=$GU$4,H467=$GV$4,H467=$GW$4,H467=$GT$5,H467=$GU$5),$GT$1,IF(OR(H467=$GX$4,H467=$GY$4,H467=$GZ$4,H467=$HA$4,H467=$GX$5,H467=$GY$5),$GX$1,IF(OR(H467=$HB$4,H467=$HC$4,H467=$HD$4,H467=$HE$4,H467=$HB$5,H467=$HC$5),$HB$1,)))))))</f>
        <v>2015/2016</v>
      </c>
      <c r="AE467" s="85">
        <f t="shared" si="406"/>
        <v>56.766666666666666</v>
      </c>
      <c r="AF467" s="85">
        <f t="shared" si="407"/>
        <v>7.0958333333333332E-2</v>
      </c>
      <c r="AG467" s="83"/>
      <c r="AH467" s="83"/>
      <c r="AI467" s="87">
        <f t="shared" si="410"/>
        <v>0</v>
      </c>
      <c r="AJ467" s="87">
        <f t="shared" si="410"/>
        <v>0</v>
      </c>
      <c r="AK467" s="87">
        <f t="shared" si="410"/>
        <v>0</v>
      </c>
      <c r="AL467" s="87">
        <f t="shared" si="410"/>
        <v>0</v>
      </c>
      <c r="AM467" s="87">
        <f t="shared" si="410"/>
        <v>0</v>
      </c>
      <c r="AN467" s="87">
        <f t="shared" si="410"/>
        <v>0</v>
      </c>
      <c r="AO467" s="87">
        <f t="shared" si="410"/>
        <v>0</v>
      </c>
      <c r="AP467" s="87">
        <f t="shared" si="410"/>
        <v>0</v>
      </c>
      <c r="AQ467" s="87">
        <f t="shared" si="410"/>
        <v>0</v>
      </c>
      <c r="AR467" s="87">
        <f t="shared" si="410"/>
        <v>0</v>
      </c>
      <c r="AS467" s="87">
        <f t="shared" si="410"/>
        <v>0</v>
      </c>
      <c r="AT467" s="87">
        <f t="shared" si="410"/>
        <v>0</v>
      </c>
      <c r="AU467" s="87">
        <f t="shared" si="410"/>
        <v>0</v>
      </c>
      <c r="AV467" s="87">
        <f t="shared" si="410"/>
        <v>0</v>
      </c>
      <c r="AW467" s="87">
        <f t="shared" si="410"/>
        <v>0</v>
      </c>
      <c r="AX467" s="87">
        <f t="shared" si="410"/>
        <v>0</v>
      </c>
      <c r="AY467" s="87">
        <f t="shared" si="408"/>
        <v>0</v>
      </c>
      <c r="AZ467" s="87">
        <f t="shared" si="408"/>
        <v>0</v>
      </c>
      <c r="BA467" s="87">
        <f t="shared" si="408"/>
        <v>0</v>
      </c>
      <c r="BB467" s="87">
        <f t="shared" si="408"/>
        <v>0</v>
      </c>
      <c r="BC467" s="87">
        <f t="shared" si="408"/>
        <v>0</v>
      </c>
      <c r="BD467" s="87">
        <f t="shared" si="408"/>
        <v>0</v>
      </c>
      <c r="BE467" s="87">
        <f t="shared" si="408"/>
        <v>0</v>
      </c>
      <c r="BF467" s="87">
        <f t="shared" si="408"/>
        <v>0</v>
      </c>
      <c r="BG467" s="87">
        <f t="shared" si="408"/>
        <v>0</v>
      </c>
      <c r="BH467" s="87">
        <f t="shared" si="408"/>
        <v>0</v>
      </c>
      <c r="BI467" s="87">
        <f t="shared" si="408"/>
        <v>0</v>
      </c>
      <c r="BJ467" s="87">
        <f t="shared" si="408"/>
        <v>0</v>
      </c>
      <c r="BK467" s="87">
        <f t="shared" si="408"/>
        <v>0</v>
      </c>
      <c r="BL467" s="87">
        <f t="shared" si="408"/>
        <v>0</v>
      </c>
      <c r="BM467" s="87">
        <f t="shared" si="408"/>
        <v>0</v>
      </c>
      <c r="BN467" s="87">
        <f t="shared" si="416"/>
        <v>0</v>
      </c>
      <c r="BO467" s="87">
        <f t="shared" si="416"/>
        <v>0</v>
      </c>
      <c r="BP467" s="87">
        <f t="shared" si="416"/>
        <v>0</v>
      </c>
      <c r="BQ467" s="87">
        <f t="shared" si="416"/>
        <v>0</v>
      </c>
      <c r="BR467" s="87">
        <f t="shared" si="416"/>
        <v>0</v>
      </c>
      <c r="BS467" s="87">
        <f t="shared" si="416"/>
        <v>7.0958333333333332E-2</v>
      </c>
      <c r="BT467" s="87">
        <f t="shared" si="416"/>
        <v>0</v>
      </c>
      <c r="BU467" s="87">
        <f t="shared" si="416"/>
        <v>0</v>
      </c>
      <c r="BV467" s="87">
        <f t="shared" si="416"/>
        <v>0</v>
      </c>
      <c r="BW467" s="87">
        <f t="shared" si="416"/>
        <v>0</v>
      </c>
      <c r="BX467" s="87">
        <f t="shared" si="416"/>
        <v>0</v>
      </c>
      <c r="BY467" s="87">
        <f t="shared" si="416"/>
        <v>0</v>
      </c>
      <c r="BZ467" s="87">
        <f t="shared" si="416"/>
        <v>0</v>
      </c>
      <c r="CA467" s="87">
        <f t="shared" si="416"/>
        <v>0</v>
      </c>
      <c r="CB467" s="87">
        <f t="shared" si="416"/>
        <v>0</v>
      </c>
      <c r="CC467" s="87">
        <f t="shared" si="416"/>
        <v>0</v>
      </c>
      <c r="CD467" s="87">
        <f t="shared" si="414"/>
        <v>0</v>
      </c>
      <c r="CE467" s="87">
        <f t="shared" si="414"/>
        <v>0</v>
      </c>
      <c r="CF467" s="87">
        <f t="shared" si="414"/>
        <v>0</v>
      </c>
      <c r="CG467" s="87">
        <f t="shared" si="414"/>
        <v>0</v>
      </c>
      <c r="CH467" s="87">
        <f t="shared" si="414"/>
        <v>0</v>
      </c>
      <c r="CI467" s="87">
        <f t="shared" si="414"/>
        <v>0</v>
      </c>
      <c r="CJ467" s="87">
        <f t="shared" si="414"/>
        <v>0</v>
      </c>
      <c r="CK467" s="87">
        <f t="shared" si="414"/>
        <v>0</v>
      </c>
      <c r="CL467" s="87">
        <f t="shared" si="414"/>
        <v>0</v>
      </c>
      <c r="CM467" s="87">
        <f t="shared" si="414"/>
        <v>0</v>
      </c>
      <c r="CN467" s="87">
        <f t="shared" si="414"/>
        <v>0</v>
      </c>
      <c r="CO467" s="87">
        <f t="shared" si="414"/>
        <v>0</v>
      </c>
      <c r="CP467" s="87">
        <f t="shared" si="414"/>
        <v>0</v>
      </c>
      <c r="CQ467" s="87">
        <f t="shared" si="414"/>
        <v>0</v>
      </c>
      <c r="CR467" s="87">
        <f t="shared" si="414"/>
        <v>0</v>
      </c>
      <c r="CS467" s="87">
        <f t="shared" si="412"/>
        <v>0</v>
      </c>
      <c r="CT467" s="87">
        <f t="shared" si="412"/>
        <v>0</v>
      </c>
      <c r="CU467" s="87">
        <f t="shared" si="412"/>
        <v>0</v>
      </c>
      <c r="CV467" s="87">
        <f t="shared" si="400"/>
        <v>0</v>
      </c>
      <c r="CW467" s="87">
        <f t="shared" si="400"/>
        <v>0</v>
      </c>
      <c r="CX467" s="87">
        <f t="shared" si="400"/>
        <v>0</v>
      </c>
      <c r="CY467" s="87">
        <f t="shared" si="400"/>
        <v>0</v>
      </c>
      <c r="CZ467" s="87">
        <f t="shared" si="400"/>
        <v>0</v>
      </c>
      <c r="DA467" s="87">
        <f t="shared" si="400"/>
        <v>0</v>
      </c>
      <c r="DB467" s="87">
        <f t="shared" si="400"/>
        <v>0</v>
      </c>
      <c r="DC467" s="87">
        <f t="shared" si="400"/>
        <v>0</v>
      </c>
      <c r="DD467" s="87">
        <f t="shared" si="400"/>
        <v>0</v>
      </c>
      <c r="DE467" s="87">
        <f t="shared" si="400"/>
        <v>0</v>
      </c>
      <c r="DF467" s="91">
        <f t="shared" si="411"/>
        <v>0</v>
      </c>
      <c r="DG467" s="91">
        <f t="shared" si="411"/>
        <v>0</v>
      </c>
      <c r="DH467" s="91">
        <f t="shared" si="411"/>
        <v>0</v>
      </c>
      <c r="DI467" s="91">
        <f t="shared" si="411"/>
        <v>0</v>
      </c>
      <c r="DJ467" s="91">
        <f t="shared" si="411"/>
        <v>0</v>
      </c>
      <c r="DK467" s="91">
        <f t="shared" si="411"/>
        <v>0</v>
      </c>
      <c r="DL467" s="91">
        <f t="shared" si="411"/>
        <v>0</v>
      </c>
      <c r="DM467" s="91">
        <f t="shared" si="411"/>
        <v>0</v>
      </c>
      <c r="DN467" s="91">
        <f t="shared" si="411"/>
        <v>0</v>
      </c>
      <c r="DO467" s="91">
        <f t="shared" si="411"/>
        <v>0</v>
      </c>
      <c r="DP467" s="91">
        <f t="shared" si="411"/>
        <v>0</v>
      </c>
      <c r="DQ467" s="91">
        <f t="shared" si="411"/>
        <v>0</v>
      </c>
      <c r="DR467" s="91">
        <f t="shared" si="411"/>
        <v>0</v>
      </c>
      <c r="DS467" s="91">
        <f t="shared" si="411"/>
        <v>0</v>
      </c>
      <c r="DT467" s="91">
        <f t="shared" si="411"/>
        <v>0</v>
      </c>
      <c r="DU467" s="91">
        <f t="shared" si="411"/>
        <v>0</v>
      </c>
      <c r="DV467" s="91">
        <f t="shared" si="409"/>
        <v>0</v>
      </c>
      <c r="DW467" s="91">
        <f t="shared" si="409"/>
        <v>0</v>
      </c>
      <c r="DX467" s="91">
        <f t="shared" si="409"/>
        <v>0</v>
      </c>
      <c r="DY467" s="91">
        <f t="shared" si="409"/>
        <v>0</v>
      </c>
      <c r="DZ467" s="91">
        <f t="shared" si="409"/>
        <v>0</v>
      </c>
      <c r="EA467" s="91">
        <f t="shared" si="409"/>
        <v>0</v>
      </c>
      <c r="EB467" s="91">
        <f t="shared" si="409"/>
        <v>0</v>
      </c>
      <c r="EC467" s="91">
        <f t="shared" si="409"/>
        <v>0</v>
      </c>
      <c r="ED467" s="91">
        <f t="shared" si="409"/>
        <v>0</v>
      </c>
      <c r="EE467" s="91">
        <f t="shared" si="409"/>
        <v>0</v>
      </c>
      <c r="EF467" s="91">
        <f t="shared" si="409"/>
        <v>0</v>
      </c>
      <c r="EG467" s="91">
        <f t="shared" si="409"/>
        <v>0</v>
      </c>
      <c r="EH467" s="91">
        <f t="shared" si="409"/>
        <v>0</v>
      </c>
      <c r="EI467" s="91">
        <f t="shared" si="409"/>
        <v>0</v>
      </c>
      <c r="EJ467" s="91">
        <f t="shared" si="409"/>
        <v>0</v>
      </c>
      <c r="EK467" s="91">
        <f t="shared" si="417"/>
        <v>0</v>
      </c>
      <c r="EL467" s="91">
        <f t="shared" si="417"/>
        <v>0</v>
      </c>
      <c r="EM467" s="91">
        <f t="shared" si="417"/>
        <v>0</v>
      </c>
      <c r="EN467" s="91">
        <f t="shared" si="417"/>
        <v>0</v>
      </c>
      <c r="EO467" s="91">
        <f t="shared" si="417"/>
        <v>0</v>
      </c>
      <c r="EP467" s="91">
        <f t="shared" si="417"/>
        <v>163.6</v>
      </c>
      <c r="EQ467" s="91">
        <f t="shared" si="417"/>
        <v>0</v>
      </c>
      <c r="ER467" s="91">
        <f t="shared" si="417"/>
        <v>0</v>
      </c>
      <c r="ES467" s="91">
        <f t="shared" si="417"/>
        <v>0</v>
      </c>
      <c r="ET467" s="91">
        <f t="shared" si="417"/>
        <v>0</v>
      </c>
      <c r="EU467" s="91">
        <f t="shared" si="417"/>
        <v>0</v>
      </c>
      <c r="EV467" s="91">
        <f t="shared" si="417"/>
        <v>0</v>
      </c>
      <c r="EW467" s="91">
        <f t="shared" si="417"/>
        <v>0</v>
      </c>
      <c r="EX467" s="91">
        <f t="shared" si="417"/>
        <v>0</v>
      </c>
      <c r="EY467" s="91">
        <f t="shared" si="417"/>
        <v>0</v>
      </c>
      <c r="EZ467" s="91">
        <f t="shared" si="417"/>
        <v>0</v>
      </c>
      <c r="FA467" s="91">
        <f t="shared" si="415"/>
        <v>0</v>
      </c>
      <c r="FB467" s="91">
        <f t="shared" si="415"/>
        <v>0</v>
      </c>
      <c r="FC467" s="91">
        <f t="shared" si="415"/>
        <v>0</v>
      </c>
      <c r="FD467" s="91">
        <f t="shared" si="415"/>
        <v>0</v>
      </c>
      <c r="FE467" s="91">
        <f t="shared" si="415"/>
        <v>0</v>
      </c>
      <c r="FF467" s="91">
        <f t="shared" si="415"/>
        <v>0</v>
      </c>
      <c r="FG467" s="91">
        <f t="shared" si="415"/>
        <v>0</v>
      </c>
      <c r="FH467" s="91">
        <f t="shared" si="415"/>
        <v>0</v>
      </c>
      <c r="FI467" s="91">
        <f t="shared" si="415"/>
        <v>0</v>
      </c>
      <c r="FJ467" s="91">
        <f t="shared" si="415"/>
        <v>0</v>
      </c>
      <c r="FK467" s="91">
        <f t="shared" si="415"/>
        <v>0</v>
      </c>
      <c r="FL467" s="91">
        <f t="shared" si="415"/>
        <v>0</v>
      </c>
      <c r="FM467" s="91">
        <f t="shared" si="415"/>
        <v>0</v>
      </c>
      <c r="FN467" s="91">
        <f t="shared" si="415"/>
        <v>0</v>
      </c>
      <c r="FO467" s="91">
        <f t="shared" si="415"/>
        <v>0</v>
      </c>
      <c r="FP467" s="91">
        <f t="shared" si="413"/>
        <v>0</v>
      </c>
      <c r="FQ467" s="91">
        <f t="shared" si="413"/>
        <v>0</v>
      </c>
      <c r="FR467" s="91">
        <f t="shared" si="413"/>
        <v>0</v>
      </c>
      <c r="FS467" s="91">
        <f t="shared" si="401"/>
        <v>0</v>
      </c>
      <c r="FT467" s="91">
        <f t="shared" si="401"/>
        <v>0</v>
      </c>
      <c r="FU467" s="91">
        <f t="shared" si="401"/>
        <v>0</v>
      </c>
      <c r="FV467" s="91">
        <f t="shared" si="401"/>
        <v>0</v>
      </c>
      <c r="FW467" s="91">
        <f t="shared" si="401"/>
        <v>0</v>
      </c>
      <c r="FX467" s="91">
        <f t="shared" si="401"/>
        <v>0</v>
      </c>
      <c r="FY467" s="91">
        <f t="shared" si="401"/>
        <v>0</v>
      </c>
      <c r="FZ467" s="91">
        <f t="shared" si="401"/>
        <v>0</v>
      </c>
      <c r="GA467" s="91">
        <f t="shared" si="401"/>
        <v>0</v>
      </c>
      <c r="GB467" s="91">
        <f t="shared" si="401"/>
        <v>0</v>
      </c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</row>
    <row r="468" spans="1:213" ht="30">
      <c r="A468" s="68">
        <f>Данные!A468</f>
        <v>4848</v>
      </c>
      <c r="B468" s="68">
        <f>Данные!B468</f>
        <v>2015</v>
      </c>
      <c r="C468" s="68" t="str">
        <f>Данные!C468</f>
        <v>современных европейских языков</v>
      </c>
      <c r="D468" s="68" t="str">
        <f>Данные!D468</f>
        <v>Качоровская Анна Евгеньевна</v>
      </c>
      <c r="E468" s="68" t="str">
        <f>Данные!E468</f>
        <v>кандидат филологических наук</v>
      </c>
      <c r="F468" s="68" t="str">
        <f>Данные!F468</f>
        <v>и.о.доцент</v>
      </c>
      <c r="G468" s="68">
        <f>Данные!G468</f>
        <v>0.25</v>
      </c>
      <c r="H468" s="68">
        <f>Данные!H468</f>
        <v>14014</v>
      </c>
      <c r="I468" s="68" t="str">
        <f>Данные!I468</f>
        <v>Иностранный язык. Иностранный язык (немецкий)</v>
      </c>
      <c r="J468" s="68">
        <f>Данные!J468</f>
        <v>0</v>
      </c>
      <c r="K468" s="68">
        <f>Данные!K468</f>
        <v>0</v>
      </c>
      <c r="L468" s="68">
        <f>Данные!L468</f>
        <v>34</v>
      </c>
      <c r="M468" s="16">
        <f t="shared" si="402"/>
        <v>3.4</v>
      </c>
      <c r="N468" s="16">
        <f t="shared" si="403"/>
        <v>6.333333333333333</v>
      </c>
      <c r="O468" s="16">
        <f t="shared" si="404"/>
        <v>5.416666666666667</v>
      </c>
      <c r="P468" s="16">
        <f t="shared" si="405"/>
        <v>5.416666666666667</v>
      </c>
      <c r="Q468" s="68">
        <f>Данные!Q468</f>
        <v>0</v>
      </c>
      <c r="R468" s="68">
        <f>Данные!R468</f>
        <v>0</v>
      </c>
      <c r="S468" s="68">
        <f>Данные!S468</f>
        <v>0</v>
      </c>
      <c r="T468" s="68">
        <f>Данные!T468</f>
        <v>0</v>
      </c>
      <c r="U468" s="68">
        <f>Данные!U468</f>
        <v>0</v>
      </c>
      <c r="V468" s="68">
        <f>Данные!V468</f>
        <v>0</v>
      </c>
      <c r="W468" s="68">
        <f>Данные!W468</f>
        <v>13</v>
      </c>
      <c r="X468" s="68">
        <f>Данные!X468</f>
        <v>1</v>
      </c>
      <c r="Y468" s="68">
        <f>Данные!Y468</f>
        <v>1</v>
      </c>
      <c r="Z468" s="68">
        <f>Данные!Z468</f>
        <v>0</v>
      </c>
      <c r="AA468" s="68" t="str">
        <f>Данные!AA468</f>
        <v>осн</v>
      </c>
      <c r="AB468" s="83">
        <f>IF(F468=$HG$3,$HH$3,IF(F468=$HG$4,$HH$4,IF(F468=$HG$5,$HH$5,IF(F468=$HG$6,$HH$6,IF(F468=$HG$7,$HH$7,IF(F468=$HG$8,$HH$8,IF(F468=$HG$9,$HH$9,IF(F468=$HG$10,$HH$10,IF(F468=$HG$11,$HH$11,IF(F468=$HG$12,$HH$12,IF(F468=$HG$13,$HH$13,IF(F468=$HG$14,$HH$14,IF(F468=$HG$15,$HH$15,)))))))))))))</f>
        <v>900</v>
      </c>
      <c r="AC468" s="84" t="str">
        <f>IF(OR($GD$4=H468,$GE$4=H468,$GF$4=H468,$GG$4=H468,$GH$4=H468,$GI$4=H468,$GJ$4=H468,$GK$4=H468,$GL$4=H468,$GM$4=H468,$GN$4=H468,$GO$4=H468,$GP$4=H468,$GQ$4=H468,$GR$4=H468,$GS$4=H468,$GT$4=H468,$GU$4=H468,$GV$4=H468,$GW$4=H468,$GX$4=H468,$GY$4=H468,$GZ$4=H468,$HA$4=H468,$HB$4=H468,$HC$4=H468,$HD$4=H468,$HE$4=H468),$GC$4,IF(OR($GD$5=H468,$GE$5=H468,$GH$5=H468,$GI$5=H468,$GL$5=H468,$GM$5=H468,$GP$5=H468,$GQ$5=H468,$GT$5=H468,$GU$5=H468,$GX$5=H468,$GY$5=H468,$HB$5=H468,$HC$5=H468),$GC$5,))</f>
        <v>Бакалавры (ИВТ)</v>
      </c>
      <c r="AD468" s="84" t="str">
        <f>IF(OR(H468=$GD$4,H468=$GE$4,H468=$GF$4,H468=$GG$4,H468=$GD$5,H468=$GE$5),$GD$1,IF(OR(H468=$GH$4,H468=$GI$4,H468=$GJ$4,H468=$GK$4,H468=$GH$5,H468=$GI$5),$GH$1,IF(OR(H468=$GL$4,H468=$GM$4,H468=$GN$4,H468=$GO$4,H468=$GL$5,H468=$GM$5),$GL$1,IF(OR(H468=$GP$4,H468=$GQ$4,H468=$GR$4,H468=$GS$4,H468=$GP$5,H468=$GQ$5),$GP$1,IF(OR(H468=$GT$4,H468=$GU$4,H468=$GV$4,H468=$GW$4,H468=$GT$5,H468=$GU$5),$GT$1,IF(OR(H468=$GX$4,H468=$GY$4,H468=$GZ$4,H468=$HA$4,H468=$GX$5,H468=$GY$5),$GX$1,IF(OR(H468=$HB$4,H468=$HC$4,H468=$HD$4,H468=$HE$4,H468=$HB$5,H468=$HC$5),$HB$1,)))))))</f>
        <v>2015/2016</v>
      </c>
      <c r="AE468" s="85">
        <f t="shared" si="406"/>
        <v>54.566666666666663</v>
      </c>
      <c r="AF468" s="85">
        <f t="shared" si="407"/>
        <v>6.0629629629629624E-2</v>
      </c>
      <c r="AG468" s="83"/>
      <c r="AH468" s="83"/>
      <c r="AI468" s="87">
        <f t="shared" si="410"/>
        <v>0</v>
      </c>
      <c r="AJ468" s="87">
        <f t="shared" si="410"/>
        <v>0</v>
      </c>
      <c r="AK468" s="87">
        <f t="shared" si="410"/>
        <v>0</v>
      </c>
      <c r="AL468" s="87">
        <f t="shared" si="410"/>
        <v>0</v>
      </c>
      <c r="AM468" s="87">
        <f t="shared" si="410"/>
        <v>0</v>
      </c>
      <c r="AN468" s="87">
        <f t="shared" si="410"/>
        <v>0</v>
      </c>
      <c r="AO468" s="87">
        <f t="shared" si="410"/>
        <v>0</v>
      </c>
      <c r="AP468" s="87">
        <f t="shared" si="410"/>
        <v>0</v>
      </c>
      <c r="AQ468" s="87">
        <f t="shared" si="410"/>
        <v>0</v>
      </c>
      <c r="AR468" s="87">
        <f t="shared" si="410"/>
        <v>0</v>
      </c>
      <c r="AS468" s="87">
        <f t="shared" si="410"/>
        <v>0</v>
      </c>
      <c r="AT468" s="87">
        <f t="shared" si="410"/>
        <v>0</v>
      </c>
      <c r="AU468" s="87">
        <f t="shared" si="410"/>
        <v>0</v>
      </c>
      <c r="AV468" s="87">
        <f t="shared" si="410"/>
        <v>0</v>
      </c>
      <c r="AW468" s="87">
        <f t="shared" si="410"/>
        <v>0</v>
      </c>
      <c r="AX468" s="87">
        <f t="shared" si="410"/>
        <v>0</v>
      </c>
      <c r="AY468" s="87">
        <f t="shared" si="408"/>
        <v>0</v>
      </c>
      <c r="AZ468" s="87">
        <f t="shared" si="408"/>
        <v>0</v>
      </c>
      <c r="BA468" s="87">
        <f t="shared" si="408"/>
        <v>0</v>
      </c>
      <c r="BB468" s="87">
        <f t="shared" si="408"/>
        <v>0</v>
      </c>
      <c r="BC468" s="87">
        <f t="shared" si="408"/>
        <v>0</v>
      </c>
      <c r="BD468" s="87">
        <f t="shared" si="408"/>
        <v>0</v>
      </c>
      <c r="BE468" s="87">
        <f t="shared" si="408"/>
        <v>0</v>
      </c>
      <c r="BF468" s="87">
        <f t="shared" si="408"/>
        <v>0</v>
      </c>
      <c r="BG468" s="87">
        <f t="shared" si="408"/>
        <v>0</v>
      </c>
      <c r="BH468" s="87">
        <f t="shared" si="408"/>
        <v>0</v>
      </c>
      <c r="BI468" s="87">
        <f t="shared" si="408"/>
        <v>0</v>
      </c>
      <c r="BJ468" s="87">
        <f t="shared" si="408"/>
        <v>0</v>
      </c>
      <c r="BK468" s="87">
        <f t="shared" si="408"/>
        <v>0</v>
      </c>
      <c r="BL468" s="87">
        <f t="shared" si="408"/>
        <v>0</v>
      </c>
      <c r="BM468" s="87">
        <f t="shared" si="408"/>
        <v>0</v>
      </c>
      <c r="BN468" s="87">
        <f t="shared" si="416"/>
        <v>0</v>
      </c>
      <c r="BO468" s="87">
        <f t="shared" si="416"/>
        <v>0</v>
      </c>
      <c r="BP468" s="87">
        <f t="shared" si="416"/>
        <v>0</v>
      </c>
      <c r="BQ468" s="87">
        <f t="shared" si="416"/>
        <v>0</v>
      </c>
      <c r="BR468" s="87">
        <f t="shared" si="416"/>
        <v>6.0629629629629624E-2</v>
      </c>
      <c r="BS468" s="87">
        <f t="shared" si="416"/>
        <v>0</v>
      </c>
      <c r="BT468" s="87">
        <f t="shared" si="416"/>
        <v>0</v>
      </c>
      <c r="BU468" s="87">
        <f t="shared" si="416"/>
        <v>0</v>
      </c>
      <c r="BV468" s="87">
        <f t="shared" si="416"/>
        <v>0</v>
      </c>
      <c r="BW468" s="87">
        <f t="shared" si="416"/>
        <v>0</v>
      </c>
      <c r="BX468" s="87">
        <f t="shared" si="416"/>
        <v>0</v>
      </c>
      <c r="BY468" s="87">
        <f t="shared" si="416"/>
        <v>0</v>
      </c>
      <c r="BZ468" s="87">
        <f t="shared" si="416"/>
        <v>0</v>
      </c>
      <c r="CA468" s="87">
        <f t="shared" si="416"/>
        <v>0</v>
      </c>
      <c r="CB468" s="87">
        <f t="shared" si="416"/>
        <v>0</v>
      </c>
      <c r="CC468" s="87">
        <f t="shared" si="416"/>
        <v>0</v>
      </c>
      <c r="CD468" s="87">
        <f t="shared" si="414"/>
        <v>0</v>
      </c>
      <c r="CE468" s="87">
        <f t="shared" si="414"/>
        <v>0</v>
      </c>
      <c r="CF468" s="87">
        <f t="shared" si="414"/>
        <v>0</v>
      </c>
      <c r="CG468" s="87">
        <f t="shared" si="414"/>
        <v>0</v>
      </c>
      <c r="CH468" s="87">
        <f t="shared" si="414"/>
        <v>0</v>
      </c>
      <c r="CI468" s="87">
        <f t="shared" si="414"/>
        <v>0</v>
      </c>
      <c r="CJ468" s="87">
        <f t="shared" si="414"/>
        <v>0</v>
      </c>
      <c r="CK468" s="87">
        <f t="shared" si="414"/>
        <v>0</v>
      </c>
      <c r="CL468" s="87">
        <f t="shared" si="414"/>
        <v>0</v>
      </c>
      <c r="CM468" s="87">
        <f t="shared" si="414"/>
        <v>0</v>
      </c>
      <c r="CN468" s="87">
        <f t="shared" si="414"/>
        <v>0</v>
      </c>
      <c r="CO468" s="87">
        <f t="shared" si="414"/>
        <v>0</v>
      </c>
      <c r="CP468" s="87">
        <f t="shared" si="414"/>
        <v>0</v>
      </c>
      <c r="CQ468" s="87">
        <f t="shared" si="414"/>
        <v>0</v>
      </c>
      <c r="CR468" s="87">
        <f t="shared" si="414"/>
        <v>0</v>
      </c>
      <c r="CS468" s="87">
        <f t="shared" si="412"/>
        <v>0</v>
      </c>
      <c r="CT468" s="87">
        <f t="shared" si="412"/>
        <v>0</v>
      </c>
      <c r="CU468" s="87">
        <f t="shared" si="412"/>
        <v>0</v>
      </c>
      <c r="CV468" s="87">
        <f t="shared" si="400"/>
        <v>0</v>
      </c>
      <c r="CW468" s="87">
        <f t="shared" si="400"/>
        <v>0</v>
      </c>
      <c r="CX468" s="87">
        <f t="shared" si="400"/>
        <v>0</v>
      </c>
      <c r="CY468" s="87">
        <f t="shared" si="400"/>
        <v>0</v>
      </c>
      <c r="CZ468" s="87">
        <f t="shared" si="400"/>
        <v>0</v>
      </c>
      <c r="DA468" s="87">
        <f t="shared" si="400"/>
        <v>0</v>
      </c>
      <c r="DB468" s="87">
        <f t="shared" si="400"/>
        <v>0</v>
      </c>
      <c r="DC468" s="87">
        <f t="shared" si="400"/>
        <v>0</v>
      </c>
      <c r="DD468" s="87">
        <f t="shared" si="400"/>
        <v>0</v>
      </c>
      <c r="DE468" s="87">
        <f t="shared" si="400"/>
        <v>0</v>
      </c>
      <c r="DF468" s="91">
        <f t="shared" si="411"/>
        <v>0</v>
      </c>
      <c r="DG468" s="91">
        <f t="shared" si="411"/>
        <v>0</v>
      </c>
      <c r="DH468" s="91">
        <f t="shared" si="411"/>
        <v>0</v>
      </c>
      <c r="DI468" s="91">
        <f t="shared" si="411"/>
        <v>0</v>
      </c>
      <c r="DJ468" s="91">
        <f t="shared" si="411"/>
        <v>0</v>
      </c>
      <c r="DK468" s="91">
        <f t="shared" si="411"/>
        <v>0</v>
      </c>
      <c r="DL468" s="91">
        <f t="shared" si="411"/>
        <v>0</v>
      </c>
      <c r="DM468" s="91">
        <f t="shared" si="411"/>
        <v>0</v>
      </c>
      <c r="DN468" s="91">
        <f t="shared" si="411"/>
        <v>0</v>
      </c>
      <c r="DO468" s="91">
        <f t="shared" si="411"/>
        <v>0</v>
      </c>
      <c r="DP468" s="91">
        <f t="shared" si="411"/>
        <v>0</v>
      </c>
      <c r="DQ468" s="91">
        <f t="shared" si="411"/>
        <v>0</v>
      </c>
      <c r="DR468" s="91">
        <f t="shared" si="411"/>
        <v>0</v>
      </c>
      <c r="DS468" s="91">
        <f t="shared" si="411"/>
        <v>0</v>
      </c>
      <c r="DT468" s="91">
        <f t="shared" si="411"/>
        <v>0</v>
      </c>
      <c r="DU468" s="91">
        <f t="shared" si="411"/>
        <v>0</v>
      </c>
      <c r="DV468" s="91">
        <f t="shared" si="409"/>
        <v>0</v>
      </c>
      <c r="DW468" s="91">
        <f t="shared" si="409"/>
        <v>0</v>
      </c>
      <c r="DX468" s="91">
        <f t="shared" si="409"/>
        <v>0</v>
      </c>
      <c r="DY468" s="91">
        <f t="shared" si="409"/>
        <v>0</v>
      </c>
      <c r="DZ468" s="91">
        <f t="shared" si="409"/>
        <v>0</v>
      </c>
      <c r="EA468" s="91">
        <f t="shared" si="409"/>
        <v>0</v>
      </c>
      <c r="EB468" s="91">
        <f t="shared" si="409"/>
        <v>0</v>
      </c>
      <c r="EC468" s="91">
        <f t="shared" si="409"/>
        <v>0</v>
      </c>
      <c r="ED468" s="91">
        <f t="shared" si="409"/>
        <v>0</v>
      </c>
      <c r="EE468" s="91">
        <f t="shared" si="409"/>
        <v>0</v>
      </c>
      <c r="EF468" s="91">
        <f t="shared" si="409"/>
        <v>0</v>
      </c>
      <c r="EG468" s="91">
        <f t="shared" si="409"/>
        <v>0</v>
      </c>
      <c r="EH468" s="91">
        <f t="shared" si="409"/>
        <v>0</v>
      </c>
      <c r="EI468" s="91">
        <f t="shared" si="409"/>
        <v>0</v>
      </c>
      <c r="EJ468" s="91">
        <f t="shared" si="409"/>
        <v>0</v>
      </c>
      <c r="EK468" s="91">
        <f t="shared" si="417"/>
        <v>0</v>
      </c>
      <c r="EL468" s="91">
        <f t="shared" si="417"/>
        <v>0</v>
      </c>
      <c r="EM468" s="91">
        <f t="shared" si="417"/>
        <v>0</v>
      </c>
      <c r="EN468" s="91">
        <f t="shared" si="417"/>
        <v>0</v>
      </c>
      <c r="EO468" s="91">
        <f t="shared" si="417"/>
        <v>163.6</v>
      </c>
      <c r="EP468" s="91">
        <f t="shared" si="417"/>
        <v>0</v>
      </c>
      <c r="EQ468" s="91">
        <f t="shared" si="417"/>
        <v>0</v>
      </c>
      <c r="ER468" s="91">
        <f t="shared" si="417"/>
        <v>0</v>
      </c>
      <c r="ES468" s="91">
        <f t="shared" si="417"/>
        <v>0</v>
      </c>
      <c r="ET468" s="91">
        <f t="shared" si="417"/>
        <v>0</v>
      </c>
      <c r="EU468" s="91">
        <f t="shared" si="417"/>
        <v>0</v>
      </c>
      <c r="EV468" s="91">
        <f t="shared" si="417"/>
        <v>0</v>
      </c>
      <c r="EW468" s="91">
        <f t="shared" si="417"/>
        <v>0</v>
      </c>
      <c r="EX468" s="91">
        <f t="shared" si="417"/>
        <v>0</v>
      </c>
      <c r="EY468" s="91">
        <f t="shared" si="417"/>
        <v>0</v>
      </c>
      <c r="EZ468" s="91">
        <f t="shared" si="417"/>
        <v>0</v>
      </c>
      <c r="FA468" s="91">
        <f t="shared" si="415"/>
        <v>0</v>
      </c>
      <c r="FB468" s="91">
        <f t="shared" si="415"/>
        <v>0</v>
      </c>
      <c r="FC468" s="91">
        <f t="shared" si="415"/>
        <v>0</v>
      </c>
      <c r="FD468" s="91">
        <f t="shared" si="415"/>
        <v>0</v>
      </c>
      <c r="FE468" s="91">
        <f t="shared" si="415"/>
        <v>0</v>
      </c>
      <c r="FF468" s="91">
        <f t="shared" si="415"/>
        <v>0</v>
      </c>
      <c r="FG468" s="91">
        <f t="shared" si="415"/>
        <v>0</v>
      </c>
      <c r="FH468" s="91">
        <f t="shared" si="415"/>
        <v>0</v>
      </c>
      <c r="FI468" s="91">
        <f t="shared" si="415"/>
        <v>0</v>
      </c>
      <c r="FJ468" s="91">
        <f t="shared" si="415"/>
        <v>0</v>
      </c>
      <c r="FK468" s="91">
        <f t="shared" si="415"/>
        <v>0</v>
      </c>
      <c r="FL468" s="91">
        <f t="shared" si="415"/>
        <v>0</v>
      </c>
      <c r="FM468" s="91">
        <f t="shared" si="415"/>
        <v>0</v>
      </c>
      <c r="FN468" s="91">
        <f t="shared" si="415"/>
        <v>0</v>
      </c>
      <c r="FO468" s="91">
        <f t="shared" si="415"/>
        <v>0</v>
      </c>
      <c r="FP468" s="91">
        <f t="shared" si="413"/>
        <v>0</v>
      </c>
      <c r="FQ468" s="91">
        <f t="shared" si="413"/>
        <v>0</v>
      </c>
      <c r="FR468" s="91">
        <f t="shared" si="413"/>
        <v>0</v>
      </c>
      <c r="FS468" s="91">
        <f t="shared" si="401"/>
        <v>0</v>
      </c>
      <c r="FT468" s="91">
        <f t="shared" si="401"/>
        <v>0</v>
      </c>
      <c r="FU468" s="91">
        <f t="shared" si="401"/>
        <v>0</v>
      </c>
      <c r="FV468" s="91">
        <f t="shared" si="401"/>
        <v>0</v>
      </c>
      <c r="FW468" s="91">
        <f t="shared" si="401"/>
        <v>0</v>
      </c>
      <c r="FX468" s="91">
        <f t="shared" si="401"/>
        <v>0</v>
      </c>
      <c r="FY468" s="91">
        <f t="shared" si="401"/>
        <v>0</v>
      </c>
      <c r="FZ468" s="91">
        <f t="shared" si="401"/>
        <v>0</v>
      </c>
      <c r="GA468" s="91">
        <f t="shared" si="401"/>
        <v>0</v>
      </c>
      <c r="GB468" s="91">
        <f t="shared" si="401"/>
        <v>0</v>
      </c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</row>
    <row r="469" spans="1:213" ht="30">
      <c r="A469" s="68">
        <f>Данные!A469</f>
        <v>4848</v>
      </c>
      <c r="B469" s="68">
        <f>Данные!B469</f>
        <v>2015</v>
      </c>
      <c r="C469" s="68" t="str">
        <f>Данные!C469</f>
        <v>современных европейских языков</v>
      </c>
      <c r="D469" s="68" t="str">
        <f>Данные!D469</f>
        <v>Кузнецова Надежда Леонидовна</v>
      </c>
      <c r="E469" s="68" t="str">
        <f>Данные!E469</f>
        <v>нет</v>
      </c>
      <c r="F469" s="68" t="str">
        <f>Данные!F469</f>
        <v>старший преподаватель</v>
      </c>
      <c r="G469" s="68">
        <f>Данные!G469</f>
        <v>1</v>
      </c>
      <c r="H469" s="68">
        <f>Данные!H469</f>
        <v>14014</v>
      </c>
      <c r="I469" s="68" t="str">
        <f>Данные!I469</f>
        <v>Иностранный язык</v>
      </c>
      <c r="J469" s="68">
        <f>Данные!J469</f>
        <v>0</v>
      </c>
      <c r="K469" s="68">
        <f>Данные!K469</f>
        <v>0</v>
      </c>
      <c r="L469" s="68">
        <f>Данные!L469</f>
        <v>0</v>
      </c>
      <c r="M469" s="16">
        <f t="shared" si="402"/>
        <v>0</v>
      </c>
      <c r="N469" s="16">
        <f t="shared" si="403"/>
        <v>6.333333333333333</v>
      </c>
      <c r="O469" s="16">
        <f t="shared" si="404"/>
        <v>5.416666666666667</v>
      </c>
      <c r="P469" s="16">
        <f t="shared" si="405"/>
        <v>5.416666666666667</v>
      </c>
      <c r="Q469" s="68">
        <f>Данные!Q469</f>
        <v>0</v>
      </c>
      <c r="R469" s="68">
        <f>Данные!R469</f>
        <v>0</v>
      </c>
      <c r="S469" s="68">
        <f>Данные!S469</f>
        <v>0</v>
      </c>
      <c r="T469" s="68">
        <f>Данные!T469</f>
        <v>0</v>
      </c>
      <c r="U469" s="68">
        <f>Данные!U469</f>
        <v>0</v>
      </c>
      <c r="V469" s="68">
        <f>Данные!V469</f>
        <v>0</v>
      </c>
      <c r="W469" s="68">
        <f>Данные!W469</f>
        <v>13</v>
      </c>
      <c r="X469" s="68">
        <f>Данные!X469</f>
        <v>1</v>
      </c>
      <c r="Y469" s="68">
        <f>Данные!Y469</f>
        <v>1</v>
      </c>
      <c r="Z469" s="68">
        <f>Данные!Z469</f>
        <v>0</v>
      </c>
      <c r="AA469" s="68" t="str">
        <f>Данные!AA469</f>
        <v>осн</v>
      </c>
      <c r="AB469" s="83">
        <f>IF(F469=$HG$3,$HH$3,IF(F469=$HG$4,$HH$4,IF(F469=$HG$5,$HH$5,IF(F469=$HG$6,$HH$6,IF(F469=$HG$7,$HH$7,IF(F469=$HG$8,$HH$8,IF(F469=$HG$9,$HH$9,IF(F469=$HG$10,$HH$10,IF(F469=$HG$11,$HH$11,IF(F469=$HG$12,$HH$12,IF(F469=$HG$13,$HH$13,IF(F469=$HG$14,$HH$14,IF(F469=$HG$15,$HH$15,)))))))))))))</f>
        <v>850</v>
      </c>
      <c r="AC469" s="84" t="str">
        <f>IF(OR($GD$4=H469,$GE$4=H469,$GF$4=H469,$GG$4=H469,$GH$4=H469,$GI$4=H469,$GJ$4=H469,$GK$4=H469,$GL$4=H469,$GM$4=H469,$GN$4=H469,$GO$4=H469,$GP$4=H469,$GQ$4=H469,$GR$4=H469,$GS$4=H469,$GT$4=H469,$GU$4=H469,$GV$4=H469,$GW$4=H469,$GX$4=H469,$GY$4=H469,$GZ$4=H469,$HA$4=H469,$HB$4=H469,$HC$4=H469,$HD$4=H469,$HE$4=H469),$GC$4,IF(OR($GD$5=H469,$GE$5=H469,$GH$5=H469,$GI$5=H469,$GL$5=H469,$GM$5=H469,$GP$5=H469,$GQ$5=H469,$GT$5=H469,$GU$5=H469,$GX$5=H469,$GY$5=H469,$HB$5=H469,$HC$5=H469),$GC$5,))</f>
        <v>Бакалавры (ИВТ)</v>
      </c>
      <c r="AD469" s="84" t="str">
        <f>IF(OR(H469=$GD$4,H469=$GE$4,H469=$GF$4,H469=$GG$4,H469=$GD$5,H469=$GE$5),$GD$1,IF(OR(H469=$GH$4,H469=$GI$4,H469=$GJ$4,H469=$GK$4,H469=$GH$5,H469=$GI$5),$GH$1,IF(OR(H469=$GL$4,H469=$GM$4,H469=$GN$4,H469=$GO$4,H469=$GL$5,H469=$GM$5),$GL$1,IF(OR(H469=$GP$4,H469=$GQ$4,H469=$GR$4,H469=$GS$4,H469=$GP$5,H469=$GQ$5),$GP$1,IF(OR(H469=$GT$4,H469=$GU$4,H469=$GV$4,H469=$GW$4,H469=$GT$5,H469=$GU$5),$GT$1,IF(OR(H469=$GX$4,H469=$GY$4,H469=$GZ$4,H469=$HA$4,H469=$GX$5,H469=$GY$5),$GX$1,IF(OR(H469=$HB$4,H469=$HC$4,H469=$HD$4,H469=$HE$4,H469=$HB$5,H469=$HC$5),$HB$1,)))))))</f>
        <v>2015/2016</v>
      </c>
      <c r="AE469" s="85">
        <f t="shared" si="406"/>
        <v>17.166666666666668</v>
      </c>
      <c r="AF469" s="85">
        <f t="shared" si="407"/>
        <v>2.0196078431372552E-2</v>
      </c>
      <c r="AG469" s="83"/>
      <c r="AH469" s="83"/>
      <c r="AI469" s="87">
        <f t="shared" si="410"/>
        <v>0</v>
      </c>
      <c r="AJ469" s="87">
        <f t="shared" si="410"/>
        <v>0</v>
      </c>
      <c r="AK469" s="87">
        <f t="shared" si="410"/>
        <v>0</v>
      </c>
      <c r="AL469" s="87">
        <f t="shared" si="410"/>
        <v>0</v>
      </c>
      <c r="AM469" s="87">
        <f t="shared" si="410"/>
        <v>0</v>
      </c>
      <c r="AN469" s="87">
        <f t="shared" si="410"/>
        <v>0</v>
      </c>
      <c r="AO469" s="87">
        <f t="shared" si="410"/>
        <v>0</v>
      </c>
      <c r="AP469" s="87">
        <f t="shared" si="410"/>
        <v>0</v>
      </c>
      <c r="AQ469" s="87">
        <f t="shared" si="410"/>
        <v>0</v>
      </c>
      <c r="AR469" s="87">
        <f t="shared" si="410"/>
        <v>0</v>
      </c>
      <c r="AS469" s="87">
        <f t="shared" si="410"/>
        <v>0</v>
      </c>
      <c r="AT469" s="87">
        <f t="shared" si="410"/>
        <v>0</v>
      </c>
      <c r="AU469" s="87">
        <f t="shared" si="410"/>
        <v>0</v>
      </c>
      <c r="AV469" s="87">
        <f t="shared" si="410"/>
        <v>0</v>
      </c>
      <c r="AW469" s="87">
        <f t="shared" si="410"/>
        <v>0</v>
      </c>
      <c r="AX469" s="87">
        <f t="shared" si="410"/>
        <v>0</v>
      </c>
      <c r="AY469" s="87">
        <f t="shared" si="408"/>
        <v>0</v>
      </c>
      <c r="AZ469" s="87">
        <f t="shared" si="408"/>
        <v>0</v>
      </c>
      <c r="BA469" s="87">
        <f t="shared" si="408"/>
        <v>0</v>
      </c>
      <c r="BB469" s="87">
        <f t="shared" si="408"/>
        <v>0</v>
      </c>
      <c r="BC469" s="87">
        <f t="shared" si="408"/>
        <v>0</v>
      </c>
      <c r="BD469" s="87">
        <f t="shared" si="408"/>
        <v>0</v>
      </c>
      <c r="BE469" s="87">
        <f t="shared" si="408"/>
        <v>0</v>
      </c>
      <c r="BF469" s="87">
        <f t="shared" si="408"/>
        <v>0</v>
      </c>
      <c r="BG469" s="87">
        <f t="shared" si="408"/>
        <v>0</v>
      </c>
      <c r="BH469" s="87">
        <f t="shared" si="408"/>
        <v>0</v>
      </c>
      <c r="BI469" s="87">
        <f t="shared" si="408"/>
        <v>0</v>
      </c>
      <c r="BJ469" s="87">
        <f t="shared" si="408"/>
        <v>0</v>
      </c>
      <c r="BK469" s="87">
        <f t="shared" si="408"/>
        <v>0</v>
      </c>
      <c r="BL469" s="87">
        <f t="shared" si="408"/>
        <v>0</v>
      </c>
      <c r="BM469" s="87">
        <f t="shared" si="408"/>
        <v>0</v>
      </c>
      <c r="BN469" s="87">
        <f t="shared" si="416"/>
        <v>0</v>
      </c>
      <c r="BO469" s="87">
        <f t="shared" si="416"/>
        <v>0</v>
      </c>
      <c r="BP469" s="87">
        <f t="shared" si="416"/>
        <v>0</v>
      </c>
      <c r="BQ469" s="87">
        <f t="shared" si="416"/>
        <v>0</v>
      </c>
      <c r="BR469" s="87">
        <f t="shared" si="416"/>
        <v>0</v>
      </c>
      <c r="BS469" s="87">
        <f t="shared" si="416"/>
        <v>0</v>
      </c>
      <c r="BT469" s="87">
        <f t="shared" si="416"/>
        <v>0</v>
      </c>
      <c r="BU469" s="87">
        <f t="shared" si="416"/>
        <v>0</v>
      </c>
      <c r="BV469" s="87">
        <f t="shared" si="416"/>
        <v>0</v>
      </c>
      <c r="BW469" s="87">
        <f t="shared" si="416"/>
        <v>0</v>
      </c>
      <c r="BX469" s="87">
        <f t="shared" si="416"/>
        <v>0</v>
      </c>
      <c r="BY469" s="87">
        <f t="shared" si="416"/>
        <v>0</v>
      </c>
      <c r="BZ469" s="87">
        <f t="shared" si="416"/>
        <v>2.0196078431372552E-2</v>
      </c>
      <c r="CA469" s="87">
        <f t="shared" si="416"/>
        <v>0</v>
      </c>
      <c r="CB469" s="87">
        <f t="shared" si="416"/>
        <v>0</v>
      </c>
      <c r="CC469" s="87">
        <f t="shared" si="416"/>
        <v>0</v>
      </c>
      <c r="CD469" s="87">
        <f t="shared" si="414"/>
        <v>0</v>
      </c>
      <c r="CE469" s="87">
        <f t="shared" si="414"/>
        <v>0</v>
      </c>
      <c r="CF469" s="87">
        <f t="shared" si="414"/>
        <v>0</v>
      </c>
      <c r="CG469" s="87">
        <f t="shared" si="414"/>
        <v>0</v>
      </c>
      <c r="CH469" s="87">
        <f t="shared" si="414"/>
        <v>0</v>
      </c>
      <c r="CI469" s="87">
        <f t="shared" si="414"/>
        <v>0</v>
      </c>
      <c r="CJ469" s="87">
        <f t="shared" si="414"/>
        <v>0</v>
      </c>
      <c r="CK469" s="87">
        <f t="shared" si="414"/>
        <v>0</v>
      </c>
      <c r="CL469" s="87">
        <f t="shared" si="414"/>
        <v>0</v>
      </c>
      <c r="CM469" s="87">
        <f t="shared" si="414"/>
        <v>0</v>
      </c>
      <c r="CN469" s="87">
        <f t="shared" si="414"/>
        <v>0</v>
      </c>
      <c r="CO469" s="87">
        <f t="shared" si="414"/>
        <v>0</v>
      </c>
      <c r="CP469" s="87">
        <f t="shared" si="414"/>
        <v>0</v>
      </c>
      <c r="CQ469" s="87">
        <f t="shared" si="414"/>
        <v>0</v>
      </c>
      <c r="CR469" s="87">
        <f t="shared" si="414"/>
        <v>0</v>
      </c>
      <c r="CS469" s="87">
        <f t="shared" si="412"/>
        <v>0</v>
      </c>
      <c r="CT469" s="87">
        <f t="shared" si="412"/>
        <v>0</v>
      </c>
      <c r="CU469" s="87">
        <f t="shared" si="412"/>
        <v>0</v>
      </c>
      <c r="CV469" s="87">
        <f t="shared" si="400"/>
        <v>0</v>
      </c>
      <c r="CW469" s="87">
        <f t="shared" si="400"/>
        <v>0</v>
      </c>
      <c r="CX469" s="87">
        <f t="shared" si="400"/>
        <v>0</v>
      </c>
      <c r="CY469" s="87">
        <f t="shared" si="400"/>
        <v>0</v>
      </c>
      <c r="CZ469" s="87">
        <f t="shared" si="400"/>
        <v>0</v>
      </c>
      <c r="DA469" s="87">
        <f t="shared" si="400"/>
        <v>0</v>
      </c>
      <c r="DB469" s="87">
        <f t="shared" si="400"/>
        <v>0</v>
      </c>
      <c r="DC469" s="87">
        <f t="shared" si="400"/>
        <v>0</v>
      </c>
      <c r="DD469" s="87">
        <f t="shared" si="400"/>
        <v>0</v>
      </c>
      <c r="DE469" s="87">
        <f t="shared" si="400"/>
        <v>0</v>
      </c>
      <c r="DF469" s="91">
        <f t="shared" si="411"/>
        <v>0</v>
      </c>
      <c r="DG469" s="91">
        <f t="shared" si="411"/>
        <v>0</v>
      </c>
      <c r="DH469" s="91">
        <f t="shared" si="411"/>
        <v>0</v>
      </c>
      <c r="DI469" s="91">
        <f t="shared" si="411"/>
        <v>0</v>
      </c>
      <c r="DJ469" s="91">
        <f t="shared" si="411"/>
        <v>0</v>
      </c>
      <c r="DK469" s="91">
        <f t="shared" si="411"/>
        <v>0</v>
      </c>
      <c r="DL469" s="91">
        <f t="shared" si="411"/>
        <v>0</v>
      </c>
      <c r="DM469" s="91">
        <f t="shared" si="411"/>
        <v>0</v>
      </c>
      <c r="DN469" s="91">
        <f t="shared" si="411"/>
        <v>0</v>
      </c>
      <c r="DO469" s="91">
        <f t="shared" si="411"/>
        <v>0</v>
      </c>
      <c r="DP469" s="91">
        <f t="shared" si="411"/>
        <v>0</v>
      </c>
      <c r="DQ469" s="91">
        <f t="shared" si="411"/>
        <v>0</v>
      </c>
      <c r="DR469" s="91">
        <f t="shared" si="411"/>
        <v>0</v>
      </c>
      <c r="DS469" s="91">
        <f t="shared" si="411"/>
        <v>0</v>
      </c>
      <c r="DT469" s="91">
        <f t="shared" si="411"/>
        <v>0</v>
      </c>
      <c r="DU469" s="91">
        <f t="shared" si="411"/>
        <v>0</v>
      </c>
      <c r="DV469" s="91">
        <f t="shared" si="409"/>
        <v>0</v>
      </c>
      <c r="DW469" s="91">
        <f t="shared" si="409"/>
        <v>0</v>
      </c>
      <c r="DX469" s="91">
        <f t="shared" si="409"/>
        <v>0</v>
      </c>
      <c r="DY469" s="91">
        <f t="shared" si="409"/>
        <v>0</v>
      </c>
      <c r="DZ469" s="91">
        <f t="shared" si="409"/>
        <v>0</v>
      </c>
      <c r="EA469" s="91">
        <f t="shared" si="409"/>
        <v>0</v>
      </c>
      <c r="EB469" s="91">
        <f t="shared" si="409"/>
        <v>0</v>
      </c>
      <c r="EC469" s="91">
        <f t="shared" si="409"/>
        <v>0</v>
      </c>
      <c r="ED469" s="91">
        <f t="shared" si="409"/>
        <v>0</v>
      </c>
      <c r="EE469" s="91">
        <f t="shared" si="409"/>
        <v>0</v>
      </c>
      <c r="EF469" s="91">
        <f t="shared" si="409"/>
        <v>0</v>
      </c>
      <c r="EG469" s="91">
        <f t="shared" si="409"/>
        <v>0</v>
      </c>
      <c r="EH469" s="91">
        <f t="shared" si="409"/>
        <v>0</v>
      </c>
      <c r="EI469" s="91">
        <f t="shared" si="409"/>
        <v>0</v>
      </c>
      <c r="EJ469" s="91">
        <f t="shared" si="409"/>
        <v>0</v>
      </c>
      <c r="EK469" s="91">
        <f t="shared" si="417"/>
        <v>0</v>
      </c>
      <c r="EL469" s="91">
        <f t="shared" si="417"/>
        <v>0</v>
      </c>
      <c r="EM469" s="91">
        <f t="shared" si="417"/>
        <v>0</v>
      </c>
      <c r="EN469" s="91">
        <f t="shared" si="417"/>
        <v>0</v>
      </c>
      <c r="EO469" s="91">
        <f t="shared" si="417"/>
        <v>0</v>
      </c>
      <c r="EP469" s="91">
        <f t="shared" si="417"/>
        <v>0</v>
      </c>
      <c r="EQ469" s="91">
        <f t="shared" si="417"/>
        <v>0</v>
      </c>
      <c r="ER469" s="91">
        <f t="shared" si="417"/>
        <v>0</v>
      </c>
      <c r="ES469" s="91">
        <f t="shared" si="417"/>
        <v>0</v>
      </c>
      <c r="ET469" s="91">
        <f t="shared" si="417"/>
        <v>0</v>
      </c>
      <c r="EU469" s="91">
        <f t="shared" si="417"/>
        <v>0</v>
      </c>
      <c r="EV469" s="91">
        <f t="shared" si="417"/>
        <v>0</v>
      </c>
      <c r="EW469" s="91">
        <f t="shared" si="417"/>
        <v>163.6</v>
      </c>
      <c r="EX469" s="91">
        <f t="shared" si="417"/>
        <v>0</v>
      </c>
      <c r="EY469" s="91">
        <f t="shared" si="417"/>
        <v>0</v>
      </c>
      <c r="EZ469" s="91">
        <f t="shared" si="417"/>
        <v>0</v>
      </c>
      <c r="FA469" s="91">
        <f t="shared" si="415"/>
        <v>0</v>
      </c>
      <c r="FB469" s="91">
        <f t="shared" si="415"/>
        <v>0</v>
      </c>
      <c r="FC469" s="91">
        <f t="shared" si="415"/>
        <v>0</v>
      </c>
      <c r="FD469" s="91">
        <f t="shared" si="415"/>
        <v>0</v>
      </c>
      <c r="FE469" s="91">
        <f t="shared" si="415"/>
        <v>0</v>
      </c>
      <c r="FF469" s="91">
        <f t="shared" si="415"/>
        <v>0</v>
      </c>
      <c r="FG469" s="91">
        <f t="shared" si="415"/>
        <v>0</v>
      </c>
      <c r="FH469" s="91">
        <f t="shared" si="415"/>
        <v>0</v>
      </c>
      <c r="FI469" s="91">
        <f t="shared" si="415"/>
        <v>0</v>
      </c>
      <c r="FJ469" s="91">
        <f t="shared" si="415"/>
        <v>0</v>
      </c>
      <c r="FK469" s="91">
        <f t="shared" si="415"/>
        <v>0</v>
      </c>
      <c r="FL469" s="91">
        <f t="shared" si="415"/>
        <v>0</v>
      </c>
      <c r="FM469" s="91">
        <f t="shared" si="415"/>
        <v>0</v>
      </c>
      <c r="FN469" s="91">
        <f t="shared" si="415"/>
        <v>0</v>
      </c>
      <c r="FO469" s="91">
        <f t="shared" si="415"/>
        <v>0</v>
      </c>
      <c r="FP469" s="91">
        <f t="shared" si="413"/>
        <v>0</v>
      </c>
      <c r="FQ469" s="91">
        <f t="shared" si="413"/>
        <v>0</v>
      </c>
      <c r="FR469" s="91">
        <f t="shared" si="413"/>
        <v>0</v>
      </c>
      <c r="FS469" s="91">
        <f t="shared" si="401"/>
        <v>0</v>
      </c>
      <c r="FT469" s="91">
        <f t="shared" si="401"/>
        <v>0</v>
      </c>
      <c r="FU469" s="91">
        <f t="shared" si="401"/>
        <v>0</v>
      </c>
      <c r="FV469" s="91">
        <f t="shared" si="401"/>
        <v>0</v>
      </c>
      <c r="FW469" s="91">
        <f t="shared" si="401"/>
        <v>0</v>
      </c>
      <c r="FX469" s="91">
        <f t="shared" si="401"/>
        <v>0</v>
      </c>
      <c r="FY469" s="91">
        <f t="shared" si="401"/>
        <v>0</v>
      </c>
      <c r="FZ469" s="91">
        <f t="shared" si="401"/>
        <v>0</v>
      </c>
      <c r="GA469" s="91">
        <f t="shared" si="401"/>
        <v>0</v>
      </c>
      <c r="GB469" s="91">
        <f t="shared" si="401"/>
        <v>0</v>
      </c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</row>
    <row r="470" spans="1:213" ht="30">
      <c r="A470" s="68">
        <f>Данные!A470</f>
        <v>4848</v>
      </c>
      <c r="B470" s="68">
        <f>Данные!B470</f>
        <v>2015</v>
      </c>
      <c r="C470" s="68" t="str">
        <f>Данные!C470</f>
        <v>современных европейских языков</v>
      </c>
      <c r="D470" s="68" t="str">
        <f>Данные!D470</f>
        <v>Тарамжина Людмила Витольдовна</v>
      </c>
      <c r="E470" s="68" t="str">
        <f>Данные!E470</f>
        <v>кандидат филологических наук</v>
      </c>
      <c r="F470" s="68" t="str">
        <f>Данные!F470</f>
        <v>доцент</v>
      </c>
      <c r="G470" s="68">
        <f>Данные!G470</f>
        <v>0.5</v>
      </c>
      <c r="H470" s="68">
        <f>Данные!H470</f>
        <v>14014</v>
      </c>
      <c r="I470" s="68" t="str">
        <f>Данные!I470</f>
        <v>Иностранный язык</v>
      </c>
      <c r="J470" s="68">
        <f>Данные!J470</f>
        <v>0</v>
      </c>
      <c r="K470" s="68">
        <f>Данные!K470</f>
        <v>0</v>
      </c>
      <c r="L470" s="68">
        <f>Данные!L470</f>
        <v>34</v>
      </c>
      <c r="M470" s="16">
        <f t="shared" si="402"/>
        <v>3.4</v>
      </c>
      <c r="N470" s="16">
        <f t="shared" si="403"/>
        <v>6.333333333333333</v>
      </c>
      <c r="O470" s="16">
        <f t="shared" si="404"/>
        <v>5.416666666666667</v>
      </c>
      <c r="P470" s="16">
        <f t="shared" si="405"/>
        <v>5.416666666666667</v>
      </c>
      <c r="Q470" s="68">
        <f>Данные!Q470</f>
        <v>0</v>
      </c>
      <c r="R470" s="68">
        <f>Данные!R470</f>
        <v>0</v>
      </c>
      <c r="S470" s="68">
        <f>Данные!S470</f>
        <v>0</v>
      </c>
      <c r="T470" s="68">
        <f>Данные!T470</f>
        <v>0</v>
      </c>
      <c r="U470" s="68">
        <f>Данные!U470</f>
        <v>0</v>
      </c>
      <c r="V470" s="68">
        <f>Данные!V470</f>
        <v>0</v>
      </c>
      <c r="W470" s="68">
        <f>Данные!W470</f>
        <v>13</v>
      </c>
      <c r="X470" s="68">
        <f>Данные!X470</f>
        <v>1</v>
      </c>
      <c r="Y470" s="68">
        <f>Данные!Y470</f>
        <v>1</v>
      </c>
      <c r="Z470" s="68">
        <f>Данные!Z470</f>
        <v>0</v>
      </c>
      <c r="AA470" s="68" t="str">
        <f>Данные!AA470</f>
        <v>осн</v>
      </c>
      <c r="AB470" s="83">
        <f>IF(F470=$HG$3,$HH$3,IF(F470=$HG$4,$HH$4,IF(F470=$HG$5,$HH$5,IF(F470=$HG$6,$HH$6,IF(F470=$HG$7,$HH$7,IF(F470=$HG$8,$HH$8,IF(F470=$HG$9,$HH$9,IF(F470=$HG$10,$HH$10,IF(F470=$HG$11,$HH$11,IF(F470=$HG$12,$HH$12,IF(F470=$HG$13,$HH$13,IF(F470=$HG$14,$HH$14,IF(F470=$HG$15,$HH$15,)))))))))))))</f>
        <v>800</v>
      </c>
      <c r="AC470" s="84" t="str">
        <f>IF(OR($GD$4=H470,$GE$4=H470,$GF$4=H470,$GG$4=H470,$GH$4=H470,$GI$4=H470,$GJ$4=H470,$GK$4=H470,$GL$4=H470,$GM$4=H470,$GN$4=H470,$GO$4=H470,$GP$4=H470,$GQ$4=H470,$GR$4=H470,$GS$4=H470,$GT$4=H470,$GU$4=H470,$GV$4=H470,$GW$4=H470,$GX$4=H470,$GY$4=H470,$GZ$4=H470,$HA$4=H470,$HB$4=H470,$HC$4=H470,$HD$4=H470,$HE$4=H470),$GC$4,IF(OR($GD$5=H470,$GE$5=H470,$GH$5=H470,$GI$5=H470,$GL$5=H470,$GM$5=H470,$GP$5=H470,$GQ$5=H470,$GT$5=H470,$GU$5=H470,$GX$5=H470,$GY$5=H470,$HB$5=H470,$HC$5=H470),$GC$5,))</f>
        <v>Бакалавры (ИВТ)</v>
      </c>
      <c r="AD470" s="84" t="str">
        <f>IF(OR(H470=$GD$4,H470=$GE$4,H470=$GF$4,H470=$GG$4,H470=$GD$5,H470=$GE$5),$GD$1,IF(OR(H470=$GH$4,H470=$GI$4,H470=$GJ$4,H470=$GK$4,H470=$GH$5,H470=$GI$5),$GH$1,IF(OR(H470=$GL$4,H470=$GM$4,H470=$GN$4,H470=$GO$4,H470=$GL$5,H470=$GM$5),$GL$1,IF(OR(H470=$GP$4,H470=$GQ$4,H470=$GR$4,H470=$GS$4,H470=$GP$5,H470=$GQ$5),$GP$1,IF(OR(H470=$GT$4,H470=$GU$4,H470=$GV$4,H470=$GW$4,H470=$GT$5,H470=$GU$5),$GT$1,IF(OR(H470=$GX$4,H470=$GY$4,H470=$GZ$4,H470=$HA$4,H470=$GX$5,H470=$GY$5),$GX$1,IF(OR(H470=$HB$4,H470=$HC$4,H470=$HD$4,H470=$HE$4,H470=$HB$5,H470=$HC$5),$HB$1,)))))))</f>
        <v>2015/2016</v>
      </c>
      <c r="AE470" s="85">
        <f t="shared" si="406"/>
        <v>54.566666666666663</v>
      </c>
      <c r="AF470" s="85">
        <f t="shared" si="407"/>
        <v>6.8208333333333329E-2</v>
      </c>
      <c r="AG470" s="83"/>
      <c r="AH470" s="83"/>
      <c r="AI470" s="87">
        <f t="shared" si="410"/>
        <v>0</v>
      </c>
      <c r="AJ470" s="87">
        <f t="shared" si="410"/>
        <v>0</v>
      </c>
      <c r="AK470" s="87">
        <f t="shared" si="410"/>
        <v>0</v>
      </c>
      <c r="AL470" s="87">
        <f t="shared" si="410"/>
        <v>0</v>
      </c>
      <c r="AM470" s="87">
        <f t="shared" si="410"/>
        <v>0</v>
      </c>
      <c r="AN470" s="87">
        <f t="shared" si="410"/>
        <v>0</v>
      </c>
      <c r="AO470" s="87">
        <f t="shared" si="410"/>
        <v>0</v>
      </c>
      <c r="AP470" s="87">
        <f t="shared" si="410"/>
        <v>0</v>
      </c>
      <c r="AQ470" s="87">
        <f t="shared" si="410"/>
        <v>0</v>
      </c>
      <c r="AR470" s="87">
        <f t="shared" si="410"/>
        <v>0</v>
      </c>
      <c r="AS470" s="87">
        <f t="shared" si="410"/>
        <v>0</v>
      </c>
      <c r="AT470" s="87">
        <f t="shared" si="410"/>
        <v>0</v>
      </c>
      <c r="AU470" s="87">
        <f t="shared" si="410"/>
        <v>0</v>
      </c>
      <c r="AV470" s="87">
        <f t="shared" si="410"/>
        <v>0</v>
      </c>
      <c r="AW470" s="87">
        <f t="shared" si="410"/>
        <v>0</v>
      </c>
      <c r="AX470" s="87">
        <f t="shared" si="410"/>
        <v>0</v>
      </c>
      <c r="AY470" s="87">
        <f t="shared" si="408"/>
        <v>0</v>
      </c>
      <c r="AZ470" s="87">
        <f t="shared" si="408"/>
        <v>0</v>
      </c>
      <c r="BA470" s="87">
        <f t="shared" si="408"/>
        <v>0</v>
      </c>
      <c r="BB470" s="87">
        <f t="shared" si="408"/>
        <v>0</v>
      </c>
      <c r="BC470" s="87">
        <f t="shared" si="408"/>
        <v>0</v>
      </c>
      <c r="BD470" s="87">
        <f t="shared" si="408"/>
        <v>0</v>
      </c>
      <c r="BE470" s="87">
        <f t="shared" si="408"/>
        <v>0</v>
      </c>
      <c r="BF470" s="87">
        <f t="shared" si="408"/>
        <v>0</v>
      </c>
      <c r="BG470" s="87">
        <f t="shared" si="408"/>
        <v>0</v>
      </c>
      <c r="BH470" s="87">
        <f t="shared" si="408"/>
        <v>0</v>
      </c>
      <c r="BI470" s="87">
        <f t="shared" si="408"/>
        <v>0</v>
      </c>
      <c r="BJ470" s="87">
        <f t="shared" si="408"/>
        <v>0</v>
      </c>
      <c r="BK470" s="87">
        <f t="shared" si="408"/>
        <v>0</v>
      </c>
      <c r="BL470" s="87">
        <f t="shared" si="408"/>
        <v>0</v>
      </c>
      <c r="BM470" s="87">
        <f t="shared" si="408"/>
        <v>0</v>
      </c>
      <c r="BN470" s="87">
        <f t="shared" si="416"/>
        <v>0</v>
      </c>
      <c r="BO470" s="87">
        <f t="shared" si="416"/>
        <v>0</v>
      </c>
      <c r="BP470" s="87">
        <f t="shared" si="416"/>
        <v>0</v>
      </c>
      <c r="BQ470" s="87">
        <f t="shared" si="416"/>
        <v>0</v>
      </c>
      <c r="BR470" s="87">
        <f t="shared" si="416"/>
        <v>0</v>
      </c>
      <c r="BS470" s="87">
        <f t="shared" si="416"/>
        <v>0</v>
      </c>
      <c r="BT470" s="87">
        <f t="shared" si="416"/>
        <v>0</v>
      </c>
      <c r="BU470" s="87">
        <f t="shared" si="416"/>
        <v>0</v>
      </c>
      <c r="BV470" s="87">
        <f t="shared" si="416"/>
        <v>0</v>
      </c>
      <c r="BW470" s="87">
        <f t="shared" si="416"/>
        <v>0</v>
      </c>
      <c r="BX470" s="87">
        <f t="shared" si="416"/>
        <v>0</v>
      </c>
      <c r="BY470" s="87">
        <f t="shared" si="416"/>
        <v>0</v>
      </c>
      <c r="BZ470" s="87">
        <f t="shared" si="416"/>
        <v>0</v>
      </c>
      <c r="CA470" s="87">
        <f t="shared" si="416"/>
        <v>0</v>
      </c>
      <c r="CB470" s="87">
        <f t="shared" si="416"/>
        <v>0</v>
      </c>
      <c r="CC470" s="87">
        <f t="shared" si="416"/>
        <v>0</v>
      </c>
      <c r="CD470" s="87">
        <f t="shared" si="414"/>
        <v>0</v>
      </c>
      <c r="CE470" s="87">
        <f t="shared" si="414"/>
        <v>0</v>
      </c>
      <c r="CF470" s="87">
        <f t="shared" si="414"/>
        <v>0</v>
      </c>
      <c r="CG470" s="87">
        <f t="shared" si="414"/>
        <v>0</v>
      </c>
      <c r="CH470" s="87">
        <f t="shared" si="414"/>
        <v>0</v>
      </c>
      <c r="CI470" s="87">
        <f t="shared" si="414"/>
        <v>0</v>
      </c>
      <c r="CJ470" s="87">
        <f t="shared" si="414"/>
        <v>0</v>
      </c>
      <c r="CK470" s="87">
        <f t="shared" si="414"/>
        <v>0</v>
      </c>
      <c r="CL470" s="87">
        <f t="shared" si="414"/>
        <v>0</v>
      </c>
      <c r="CM470" s="87">
        <f t="shared" si="414"/>
        <v>0</v>
      </c>
      <c r="CN470" s="87">
        <f t="shared" si="414"/>
        <v>0</v>
      </c>
      <c r="CO470" s="87">
        <f t="shared" si="414"/>
        <v>0</v>
      </c>
      <c r="CP470" s="87">
        <f t="shared" si="414"/>
        <v>0</v>
      </c>
      <c r="CQ470" s="87">
        <f t="shared" si="414"/>
        <v>0</v>
      </c>
      <c r="CR470" s="87">
        <f t="shared" si="414"/>
        <v>0</v>
      </c>
      <c r="CS470" s="87">
        <f t="shared" si="412"/>
        <v>0</v>
      </c>
      <c r="CT470" s="87">
        <f t="shared" si="412"/>
        <v>0</v>
      </c>
      <c r="CU470" s="87">
        <f t="shared" si="412"/>
        <v>0</v>
      </c>
      <c r="CV470" s="87">
        <f t="shared" si="400"/>
        <v>0</v>
      </c>
      <c r="CW470" s="87">
        <f t="shared" si="400"/>
        <v>0</v>
      </c>
      <c r="CX470" s="87">
        <f t="shared" si="400"/>
        <v>6.8208333333333329E-2</v>
      </c>
      <c r="CY470" s="87">
        <f t="shared" si="400"/>
        <v>0</v>
      </c>
      <c r="CZ470" s="87">
        <f t="shared" si="400"/>
        <v>0</v>
      </c>
      <c r="DA470" s="87">
        <f t="shared" si="400"/>
        <v>0</v>
      </c>
      <c r="DB470" s="87">
        <f t="shared" si="400"/>
        <v>0</v>
      </c>
      <c r="DC470" s="87">
        <f t="shared" si="400"/>
        <v>0</v>
      </c>
      <c r="DD470" s="87">
        <f t="shared" si="400"/>
        <v>0</v>
      </c>
      <c r="DE470" s="87">
        <f t="shared" si="400"/>
        <v>0</v>
      </c>
      <c r="DF470" s="91">
        <f t="shared" si="411"/>
        <v>0</v>
      </c>
      <c r="DG470" s="91">
        <f t="shared" si="411"/>
        <v>0</v>
      </c>
      <c r="DH470" s="91">
        <f t="shared" si="411"/>
        <v>0</v>
      </c>
      <c r="DI470" s="91">
        <f t="shared" si="411"/>
        <v>0</v>
      </c>
      <c r="DJ470" s="91">
        <f t="shared" si="411"/>
        <v>0</v>
      </c>
      <c r="DK470" s="91">
        <f t="shared" si="411"/>
        <v>0</v>
      </c>
      <c r="DL470" s="91">
        <f t="shared" si="411"/>
        <v>0</v>
      </c>
      <c r="DM470" s="91">
        <f t="shared" si="411"/>
        <v>0</v>
      </c>
      <c r="DN470" s="91">
        <f t="shared" si="411"/>
        <v>0</v>
      </c>
      <c r="DO470" s="91">
        <f t="shared" si="411"/>
        <v>0</v>
      </c>
      <c r="DP470" s="91">
        <f t="shared" si="411"/>
        <v>0</v>
      </c>
      <c r="DQ470" s="91">
        <f t="shared" si="411"/>
        <v>0</v>
      </c>
      <c r="DR470" s="91">
        <f t="shared" si="411"/>
        <v>0</v>
      </c>
      <c r="DS470" s="91">
        <f t="shared" si="411"/>
        <v>0</v>
      </c>
      <c r="DT470" s="91">
        <f t="shared" si="411"/>
        <v>0</v>
      </c>
      <c r="DU470" s="91">
        <f t="shared" si="411"/>
        <v>0</v>
      </c>
      <c r="DV470" s="91">
        <f t="shared" si="409"/>
        <v>0</v>
      </c>
      <c r="DW470" s="91">
        <f t="shared" si="409"/>
        <v>0</v>
      </c>
      <c r="DX470" s="91">
        <f t="shared" si="409"/>
        <v>0</v>
      </c>
      <c r="DY470" s="91">
        <f t="shared" si="409"/>
        <v>0</v>
      </c>
      <c r="DZ470" s="91">
        <f t="shared" si="409"/>
        <v>0</v>
      </c>
      <c r="EA470" s="91">
        <f t="shared" si="409"/>
        <v>0</v>
      </c>
      <c r="EB470" s="91">
        <f t="shared" si="409"/>
        <v>0</v>
      </c>
      <c r="EC470" s="91">
        <f t="shared" si="409"/>
        <v>0</v>
      </c>
      <c r="ED470" s="91">
        <f t="shared" si="409"/>
        <v>0</v>
      </c>
      <c r="EE470" s="91">
        <f t="shared" si="409"/>
        <v>0</v>
      </c>
      <c r="EF470" s="91">
        <f t="shared" si="409"/>
        <v>0</v>
      </c>
      <c r="EG470" s="91">
        <f t="shared" si="409"/>
        <v>0</v>
      </c>
      <c r="EH470" s="91">
        <f t="shared" si="409"/>
        <v>0</v>
      </c>
      <c r="EI470" s="91">
        <f t="shared" si="409"/>
        <v>0</v>
      </c>
      <c r="EJ470" s="91">
        <f t="shared" si="409"/>
        <v>0</v>
      </c>
      <c r="EK470" s="91">
        <f t="shared" si="417"/>
        <v>0</v>
      </c>
      <c r="EL470" s="91">
        <f t="shared" si="417"/>
        <v>0</v>
      </c>
      <c r="EM470" s="91">
        <f t="shared" si="417"/>
        <v>0</v>
      </c>
      <c r="EN470" s="91">
        <f t="shared" si="417"/>
        <v>0</v>
      </c>
      <c r="EO470" s="91">
        <f t="shared" si="417"/>
        <v>0</v>
      </c>
      <c r="EP470" s="91">
        <f t="shared" si="417"/>
        <v>0</v>
      </c>
      <c r="EQ470" s="91">
        <f t="shared" si="417"/>
        <v>0</v>
      </c>
      <c r="ER470" s="91">
        <f t="shared" si="417"/>
        <v>0</v>
      </c>
      <c r="ES470" s="91">
        <f t="shared" si="417"/>
        <v>0</v>
      </c>
      <c r="ET470" s="91">
        <f t="shared" si="417"/>
        <v>0</v>
      </c>
      <c r="EU470" s="91">
        <f t="shared" si="417"/>
        <v>0</v>
      </c>
      <c r="EV470" s="91">
        <f t="shared" si="417"/>
        <v>0</v>
      </c>
      <c r="EW470" s="91">
        <f t="shared" si="417"/>
        <v>0</v>
      </c>
      <c r="EX470" s="91">
        <f t="shared" si="417"/>
        <v>0</v>
      </c>
      <c r="EY470" s="91">
        <f t="shared" si="417"/>
        <v>0</v>
      </c>
      <c r="EZ470" s="91">
        <f t="shared" si="417"/>
        <v>0</v>
      </c>
      <c r="FA470" s="91">
        <f t="shared" si="415"/>
        <v>0</v>
      </c>
      <c r="FB470" s="91">
        <f t="shared" si="415"/>
        <v>0</v>
      </c>
      <c r="FC470" s="91">
        <f t="shared" si="415"/>
        <v>0</v>
      </c>
      <c r="FD470" s="91">
        <f t="shared" si="415"/>
        <v>0</v>
      </c>
      <c r="FE470" s="91">
        <f t="shared" si="415"/>
        <v>0</v>
      </c>
      <c r="FF470" s="91">
        <f t="shared" si="415"/>
        <v>0</v>
      </c>
      <c r="FG470" s="91">
        <f t="shared" si="415"/>
        <v>0</v>
      </c>
      <c r="FH470" s="91">
        <f t="shared" si="415"/>
        <v>0</v>
      </c>
      <c r="FI470" s="91">
        <f t="shared" si="415"/>
        <v>0</v>
      </c>
      <c r="FJ470" s="91">
        <f t="shared" si="415"/>
        <v>0</v>
      </c>
      <c r="FK470" s="91">
        <f t="shared" si="415"/>
        <v>0</v>
      </c>
      <c r="FL470" s="91">
        <f t="shared" si="415"/>
        <v>0</v>
      </c>
      <c r="FM470" s="91">
        <f t="shared" si="415"/>
        <v>0</v>
      </c>
      <c r="FN470" s="91">
        <f t="shared" si="415"/>
        <v>0</v>
      </c>
      <c r="FO470" s="91">
        <f t="shared" si="415"/>
        <v>0</v>
      </c>
      <c r="FP470" s="91">
        <f t="shared" si="413"/>
        <v>0</v>
      </c>
      <c r="FQ470" s="91">
        <f t="shared" si="413"/>
        <v>0</v>
      </c>
      <c r="FR470" s="91">
        <f t="shared" si="413"/>
        <v>0</v>
      </c>
      <c r="FS470" s="91">
        <f t="shared" si="401"/>
        <v>0</v>
      </c>
      <c r="FT470" s="91">
        <f t="shared" si="401"/>
        <v>0</v>
      </c>
      <c r="FU470" s="91">
        <f t="shared" si="401"/>
        <v>163.6</v>
      </c>
      <c r="FV470" s="91">
        <f t="shared" si="401"/>
        <v>0</v>
      </c>
      <c r="FW470" s="91">
        <f t="shared" si="401"/>
        <v>0</v>
      </c>
      <c r="FX470" s="91">
        <f t="shared" si="401"/>
        <v>0</v>
      </c>
      <c r="FY470" s="91">
        <f t="shared" si="401"/>
        <v>0</v>
      </c>
      <c r="FZ470" s="91">
        <f t="shared" si="401"/>
        <v>0</v>
      </c>
      <c r="GA470" s="91">
        <f t="shared" si="401"/>
        <v>0</v>
      </c>
      <c r="GB470" s="91">
        <f t="shared" si="401"/>
        <v>0</v>
      </c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</row>
    <row r="471" spans="1:213" ht="30">
      <c r="A471" s="68">
        <f>Данные!A471</f>
        <v>4848</v>
      </c>
      <c r="B471" s="68">
        <f>Данные!B471</f>
        <v>2015</v>
      </c>
      <c r="C471" s="68" t="str">
        <f>Данные!C471</f>
        <v>социальной безопасности</v>
      </c>
      <c r="D471" s="68" t="str">
        <f>Данные!D471</f>
        <v>Абдуллаева Любовь Магомедовна</v>
      </c>
      <c r="E471" s="68" t="str">
        <f>Данные!E471</f>
        <v>нет</v>
      </c>
      <c r="F471" s="68" t="str">
        <f>Данные!F471</f>
        <v>старший преподаватель</v>
      </c>
      <c r="G471" s="68">
        <f>Данные!G471</f>
        <v>0.13</v>
      </c>
      <c r="H471" s="68">
        <f>Данные!H471</f>
        <v>14014</v>
      </c>
      <c r="I471" s="68" t="str">
        <f>Данные!I471</f>
        <v>Экология</v>
      </c>
      <c r="J471" s="68">
        <f>Данные!J471</f>
        <v>18</v>
      </c>
      <c r="K471" s="68">
        <f>Данные!K471</f>
        <v>18</v>
      </c>
      <c r="L471" s="68">
        <f>Данные!L471</f>
        <v>0</v>
      </c>
      <c r="M471" s="16">
        <f t="shared" si="402"/>
        <v>3.6</v>
      </c>
      <c r="N471" s="16">
        <f t="shared" si="403"/>
        <v>6.333333333333333</v>
      </c>
      <c r="O471" s="16">
        <f t="shared" si="404"/>
        <v>5.416666666666667</v>
      </c>
      <c r="P471" s="16">
        <f t="shared" si="405"/>
        <v>5.416666666666667</v>
      </c>
      <c r="Q471" s="68">
        <f>Данные!Q471</f>
        <v>0</v>
      </c>
      <c r="R471" s="68">
        <f>Данные!R471</f>
        <v>0</v>
      </c>
      <c r="S471" s="68">
        <f>Данные!S471</f>
        <v>0</v>
      </c>
      <c r="T471" s="68">
        <f>Данные!T471</f>
        <v>0</v>
      </c>
      <c r="U471" s="68">
        <f>Данные!U471</f>
        <v>0</v>
      </c>
      <c r="V471" s="68">
        <f>Данные!V471</f>
        <v>0</v>
      </c>
      <c r="W471" s="68">
        <f>Данные!W471</f>
        <v>13</v>
      </c>
      <c r="X471" s="68">
        <f>Данные!X471</f>
        <v>1</v>
      </c>
      <c r="Y471" s="68">
        <f>Данные!Y471</f>
        <v>1</v>
      </c>
      <c r="Z471" s="68">
        <f>Данные!Z471</f>
        <v>0</v>
      </c>
      <c r="AA471" s="68" t="str">
        <f>Данные!AA471</f>
        <v>осн</v>
      </c>
      <c r="AB471" s="83">
        <f>IF(F471=$HG$3,$HH$3,IF(F471=$HG$4,$HH$4,IF(F471=$HG$5,$HH$5,IF(F471=$HG$6,$HH$6,IF(F471=$HG$7,$HH$7,IF(F471=$HG$8,$HH$8,IF(F471=$HG$9,$HH$9,IF(F471=$HG$10,$HH$10,IF(F471=$HG$11,$HH$11,IF(F471=$HG$12,$HH$12,IF(F471=$HG$13,$HH$13,IF(F471=$HG$14,$HH$14,IF(F471=$HG$15,$HH$15,)))))))))))))</f>
        <v>850</v>
      </c>
      <c r="AC471" s="84" t="str">
        <f>IF(OR($GD$4=H471,$GE$4=H471,$GF$4=H471,$GG$4=H471,$GH$4=H471,$GI$4=H471,$GJ$4=H471,$GK$4=H471,$GL$4=H471,$GM$4=H471,$GN$4=H471,$GO$4=H471,$GP$4=H471,$GQ$4=H471,$GR$4=H471,$GS$4=H471,$GT$4=H471,$GU$4=H471,$GV$4=H471,$GW$4=H471,$GX$4=H471,$GY$4=H471,$GZ$4=H471,$HA$4=H471,$HB$4=H471,$HC$4=H471,$HD$4=H471,$HE$4=H471),$GC$4,IF(OR($GD$5=H471,$GE$5=H471,$GH$5=H471,$GI$5=H471,$GL$5=H471,$GM$5=H471,$GP$5=H471,$GQ$5=H471,$GT$5=H471,$GU$5=H471,$GX$5=H471,$GY$5=H471,$HB$5=H471,$HC$5=H471),$GC$5,))</f>
        <v>Бакалавры (ИВТ)</v>
      </c>
      <c r="AD471" s="84" t="str">
        <f>IF(OR(H471=$GD$4,H471=$GE$4,H471=$GF$4,H471=$GG$4,H471=$GD$5,H471=$GE$5),$GD$1,IF(OR(H471=$GH$4,H471=$GI$4,H471=$GJ$4,H471=$GK$4,H471=$GH$5,H471=$GI$5),$GH$1,IF(OR(H471=$GL$4,H471=$GM$4,H471=$GN$4,H471=$GO$4,H471=$GL$5,H471=$GM$5),$GL$1,IF(OR(H471=$GP$4,H471=$GQ$4,H471=$GR$4,H471=$GS$4,H471=$GP$5,H471=$GQ$5),$GP$1,IF(OR(H471=$GT$4,H471=$GU$4,H471=$GV$4,H471=$GW$4,H471=$GT$5,H471=$GU$5),$GT$1,IF(OR(H471=$GX$4,H471=$GY$4,H471=$GZ$4,H471=$HA$4,H471=$GX$5,H471=$GY$5),$GX$1,IF(OR(H471=$HB$4,H471=$HC$4,H471=$HD$4,H471=$HE$4,H471=$HB$5,H471=$HC$5),$HB$1,)))))))</f>
        <v>2015/2016</v>
      </c>
      <c r="AE471" s="85">
        <f t="shared" si="406"/>
        <v>56.766666666666666</v>
      </c>
      <c r="AF471" s="85">
        <f t="shared" si="407"/>
        <v>6.6784313725490194E-2</v>
      </c>
      <c r="AG471" s="83"/>
      <c r="AH471" s="83"/>
      <c r="AI471" s="87">
        <f t="shared" si="410"/>
        <v>6.6784313725490194E-2</v>
      </c>
      <c r="AJ471" s="87">
        <f t="shared" si="410"/>
        <v>0</v>
      </c>
      <c r="AK471" s="87">
        <f t="shared" si="410"/>
        <v>0</v>
      </c>
      <c r="AL471" s="87">
        <f t="shared" si="410"/>
        <v>0</v>
      </c>
      <c r="AM471" s="87">
        <f t="shared" si="410"/>
        <v>0</v>
      </c>
      <c r="AN471" s="87">
        <f t="shared" si="410"/>
        <v>0</v>
      </c>
      <c r="AO471" s="87">
        <f t="shared" si="410"/>
        <v>0</v>
      </c>
      <c r="AP471" s="87">
        <f t="shared" si="410"/>
        <v>0</v>
      </c>
      <c r="AQ471" s="87">
        <f t="shared" si="410"/>
        <v>0</v>
      </c>
      <c r="AR471" s="87">
        <f t="shared" si="410"/>
        <v>0</v>
      </c>
      <c r="AS471" s="87">
        <f t="shared" si="410"/>
        <v>0</v>
      </c>
      <c r="AT471" s="87">
        <f t="shared" si="410"/>
        <v>0</v>
      </c>
      <c r="AU471" s="87">
        <f t="shared" si="410"/>
        <v>0</v>
      </c>
      <c r="AV471" s="87">
        <f t="shared" si="410"/>
        <v>0</v>
      </c>
      <c r="AW471" s="87">
        <f t="shared" si="410"/>
        <v>0</v>
      </c>
      <c r="AX471" s="87">
        <f t="shared" si="410"/>
        <v>0</v>
      </c>
      <c r="AY471" s="87">
        <f t="shared" si="408"/>
        <v>0</v>
      </c>
      <c r="AZ471" s="87">
        <f t="shared" si="408"/>
        <v>0</v>
      </c>
      <c r="BA471" s="87">
        <f t="shared" si="408"/>
        <v>0</v>
      </c>
      <c r="BB471" s="87">
        <f t="shared" si="408"/>
        <v>0</v>
      </c>
      <c r="BC471" s="87">
        <f t="shared" si="408"/>
        <v>0</v>
      </c>
      <c r="BD471" s="87">
        <f t="shared" si="408"/>
        <v>0</v>
      </c>
      <c r="BE471" s="87">
        <f t="shared" si="408"/>
        <v>0</v>
      </c>
      <c r="BF471" s="87">
        <f t="shared" si="408"/>
        <v>0</v>
      </c>
      <c r="BG471" s="87">
        <f t="shared" si="408"/>
        <v>0</v>
      </c>
      <c r="BH471" s="87">
        <f t="shared" si="408"/>
        <v>0</v>
      </c>
      <c r="BI471" s="87">
        <f t="shared" si="408"/>
        <v>0</v>
      </c>
      <c r="BJ471" s="87">
        <f t="shared" si="408"/>
        <v>0</v>
      </c>
      <c r="BK471" s="87">
        <f t="shared" si="408"/>
        <v>0</v>
      </c>
      <c r="BL471" s="87">
        <f t="shared" si="408"/>
        <v>0</v>
      </c>
      <c r="BM471" s="87">
        <f t="shared" si="408"/>
        <v>0</v>
      </c>
      <c r="BN471" s="87">
        <f t="shared" si="416"/>
        <v>0</v>
      </c>
      <c r="BO471" s="87">
        <f t="shared" si="416"/>
        <v>0</v>
      </c>
      <c r="BP471" s="87">
        <f t="shared" si="416"/>
        <v>0</v>
      </c>
      <c r="BQ471" s="87">
        <f t="shared" si="416"/>
        <v>0</v>
      </c>
      <c r="BR471" s="87">
        <f t="shared" si="416"/>
        <v>0</v>
      </c>
      <c r="BS471" s="87">
        <f t="shared" si="416"/>
        <v>0</v>
      </c>
      <c r="BT471" s="87">
        <f t="shared" si="416"/>
        <v>0</v>
      </c>
      <c r="BU471" s="87">
        <f t="shared" si="416"/>
        <v>0</v>
      </c>
      <c r="BV471" s="87">
        <f t="shared" si="416"/>
        <v>0</v>
      </c>
      <c r="BW471" s="87">
        <f t="shared" si="416"/>
        <v>0</v>
      </c>
      <c r="BX471" s="87">
        <f t="shared" si="416"/>
        <v>0</v>
      </c>
      <c r="BY471" s="87">
        <f t="shared" si="416"/>
        <v>0</v>
      </c>
      <c r="BZ471" s="87">
        <f t="shared" si="416"/>
        <v>0</v>
      </c>
      <c r="CA471" s="87">
        <f t="shared" si="416"/>
        <v>0</v>
      </c>
      <c r="CB471" s="87">
        <f t="shared" si="416"/>
        <v>0</v>
      </c>
      <c r="CC471" s="87">
        <f t="shared" si="416"/>
        <v>0</v>
      </c>
      <c r="CD471" s="87">
        <f t="shared" si="414"/>
        <v>0</v>
      </c>
      <c r="CE471" s="87">
        <f t="shared" si="414"/>
        <v>0</v>
      </c>
      <c r="CF471" s="87">
        <f t="shared" si="414"/>
        <v>0</v>
      </c>
      <c r="CG471" s="87">
        <f t="shared" si="414"/>
        <v>0</v>
      </c>
      <c r="CH471" s="87">
        <f t="shared" si="414"/>
        <v>0</v>
      </c>
      <c r="CI471" s="87">
        <f t="shared" si="414"/>
        <v>0</v>
      </c>
      <c r="CJ471" s="87">
        <f t="shared" si="414"/>
        <v>0</v>
      </c>
      <c r="CK471" s="87">
        <f t="shared" si="414"/>
        <v>0</v>
      </c>
      <c r="CL471" s="87">
        <f t="shared" si="414"/>
        <v>0</v>
      </c>
      <c r="CM471" s="87">
        <f t="shared" si="414"/>
        <v>0</v>
      </c>
      <c r="CN471" s="87">
        <f t="shared" si="414"/>
        <v>0</v>
      </c>
      <c r="CO471" s="87">
        <f t="shared" si="414"/>
        <v>0</v>
      </c>
      <c r="CP471" s="87">
        <f t="shared" si="414"/>
        <v>0</v>
      </c>
      <c r="CQ471" s="87">
        <f t="shared" si="414"/>
        <v>0</v>
      </c>
      <c r="CR471" s="87">
        <f t="shared" si="414"/>
        <v>0</v>
      </c>
      <c r="CS471" s="87">
        <f t="shared" si="412"/>
        <v>0</v>
      </c>
      <c r="CT471" s="87">
        <f t="shared" si="412"/>
        <v>0</v>
      </c>
      <c r="CU471" s="87">
        <f t="shared" si="412"/>
        <v>0</v>
      </c>
      <c r="CV471" s="87">
        <f t="shared" si="400"/>
        <v>0</v>
      </c>
      <c r="CW471" s="87">
        <f t="shared" si="400"/>
        <v>0</v>
      </c>
      <c r="CX471" s="87">
        <f t="shared" si="400"/>
        <v>0</v>
      </c>
      <c r="CY471" s="87">
        <f t="shared" si="400"/>
        <v>0</v>
      </c>
      <c r="CZ471" s="87">
        <f t="shared" si="400"/>
        <v>0</v>
      </c>
      <c r="DA471" s="87">
        <f t="shared" si="400"/>
        <v>0</v>
      </c>
      <c r="DB471" s="87">
        <f t="shared" si="400"/>
        <v>0</v>
      </c>
      <c r="DC471" s="87">
        <f t="shared" si="400"/>
        <v>0</v>
      </c>
      <c r="DD471" s="87">
        <f t="shared" si="400"/>
        <v>0</v>
      </c>
      <c r="DE471" s="87">
        <f t="shared" si="400"/>
        <v>0</v>
      </c>
      <c r="DF471" s="91">
        <f t="shared" si="411"/>
        <v>163.6</v>
      </c>
      <c r="DG471" s="91">
        <f t="shared" si="411"/>
        <v>0</v>
      </c>
      <c r="DH471" s="91">
        <f t="shared" si="411"/>
        <v>0</v>
      </c>
      <c r="DI471" s="91">
        <f t="shared" si="411"/>
        <v>0</v>
      </c>
      <c r="DJ471" s="91">
        <f t="shared" si="411"/>
        <v>0</v>
      </c>
      <c r="DK471" s="91">
        <f t="shared" si="411"/>
        <v>0</v>
      </c>
      <c r="DL471" s="91">
        <f t="shared" si="411"/>
        <v>0</v>
      </c>
      <c r="DM471" s="91">
        <f t="shared" si="411"/>
        <v>0</v>
      </c>
      <c r="DN471" s="91">
        <f t="shared" si="411"/>
        <v>0</v>
      </c>
      <c r="DO471" s="91">
        <f t="shared" si="411"/>
        <v>0</v>
      </c>
      <c r="DP471" s="91">
        <f t="shared" si="411"/>
        <v>0</v>
      </c>
      <c r="DQ471" s="91">
        <f t="shared" si="411"/>
        <v>0</v>
      </c>
      <c r="DR471" s="91">
        <f t="shared" si="411"/>
        <v>0</v>
      </c>
      <c r="DS471" s="91">
        <f t="shared" si="411"/>
        <v>0</v>
      </c>
      <c r="DT471" s="91">
        <f t="shared" si="411"/>
        <v>0</v>
      </c>
      <c r="DU471" s="91">
        <f t="shared" si="411"/>
        <v>0</v>
      </c>
      <c r="DV471" s="91">
        <f t="shared" si="409"/>
        <v>0</v>
      </c>
      <c r="DW471" s="91">
        <f t="shared" si="409"/>
        <v>0</v>
      </c>
      <c r="DX471" s="91">
        <f t="shared" si="409"/>
        <v>0</v>
      </c>
      <c r="DY471" s="91">
        <f t="shared" si="409"/>
        <v>0</v>
      </c>
      <c r="DZ471" s="91">
        <f t="shared" si="409"/>
        <v>0</v>
      </c>
      <c r="EA471" s="91">
        <f t="shared" si="409"/>
        <v>0</v>
      </c>
      <c r="EB471" s="91">
        <f t="shared" si="409"/>
        <v>0</v>
      </c>
      <c r="EC471" s="91">
        <f t="shared" si="409"/>
        <v>0</v>
      </c>
      <c r="ED471" s="91">
        <f t="shared" si="409"/>
        <v>0</v>
      </c>
      <c r="EE471" s="91">
        <f t="shared" si="409"/>
        <v>0</v>
      </c>
      <c r="EF471" s="91">
        <f t="shared" si="409"/>
        <v>0</v>
      </c>
      <c r="EG471" s="91">
        <f t="shared" si="409"/>
        <v>0</v>
      </c>
      <c r="EH471" s="91">
        <f t="shared" si="409"/>
        <v>0</v>
      </c>
      <c r="EI471" s="91">
        <f t="shared" si="409"/>
        <v>0</v>
      </c>
      <c r="EJ471" s="91">
        <f t="shared" si="409"/>
        <v>0</v>
      </c>
      <c r="EK471" s="91">
        <f t="shared" si="417"/>
        <v>0</v>
      </c>
      <c r="EL471" s="91">
        <f t="shared" si="417"/>
        <v>0</v>
      </c>
      <c r="EM471" s="91">
        <f t="shared" si="417"/>
        <v>0</v>
      </c>
      <c r="EN471" s="91">
        <f t="shared" si="417"/>
        <v>0</v>
      </c>
      <c r="EO471" s="91">
        <f t="shared" si="417"/>
        <v>0</v>
      </c>
      <c r="EP471" s="91">
        <f t="shared" si="417"/>
        <v>0</v>
      </c>
      <c r="EQ471" s="91">
        <f t="shared" si="417"/>
        <v>0</v>
      </c>
      <c r="ER471" s="91">
        <f t="shared" si="417"/>
        <v>0</v>
      </c>
      <c r="ES471" s="91">
        <f t="shared" si="417"/>
        <v>0</v>
      </c>
      <c r="ET471" s="91">
        <f t="shared" si="417"/>
        <v>0</v>
      </c>
      <c r="EU471" s="91">
        <f t="shared" si="417"/>
        <v>0</v>
      </c>
      <c r="EV471" s="91">
        <f t="shared" si="417"/>
        <v>0</v>
      </c>
      <c r="EW471" s="91">
        <f t="shared" si="417"/>
        <v>0</v>
      </c>
      <c r="EX471" s="91">
        <f t="shared" si="417"/>
        <v>0</v>
      </c>
      <c r="EY471" s="91">
        <f t="shared" si="417"/>
        <v>0</v>
      </c>
      <c r="EZ471" s="91">
        <f t="shared" si="417"/>
        <v>0</v>
      </c>
      <c r="FA471" s="91">
        <f t="shared" si="415"/>
        <v>0</v>
      </c>
      <c r="FB471" s="91">
        <f t="shared" si="415"/>
        <v>0</v>
      </c>
      <c r="FC471" s="91">
        <f t="shared" si="415"/>
        <v>0</v>
      </c>
      <c r="FD471" s="91">
        <f t="shared" si="415"/>
        <v>0</v>
      </c>
      <c r="FE471" s="91">
        <f t="shared" si="415"/>
        <v>0</v>
      </c>
      <c r="FF471" s="91">
        <f t="shared" si="415"/>
        <v>0</v>
      </c>
      <c r="FG471" s="91">
        <f t="shared" si="415"/>
        <v>0</v>
      </c>
      <c r="FH471" s="91">
        <f t="shared" si="415"/>
        <v>0</v>
      </c>
      <c r="FI471" s="91">
        <f t="shared" si="415"/>
        <v>0</v>
      </c>
      <c r="FJ471" s="91">
        <f t="shared" si="415"/>
        <v>0</v>
      </c>
      <c r="FK471" s="91">
        <f t="shared" si="415"/>
        <v>0</v>
      </c>
      <c r="FL471" s="91">
        <f t="shared" si="415"/>
        <v>0</v>
      </c>
      <c r="FM471" s="91">
        <f t="shared" si="415"/>
        <v>0</v>
      </c>
      <c r="FN471" s="91">
        <f t="shared" si="415"/>
        <v>0</v>
      </c>
      <c r="FO471" s="91">
        <f t="shared" si="415"/>
        <v>0</v>
      </c>
      <c r="FP471" s="91">
        <f t="shared" si="413"/>
        <v>0</v>
      </c>
      <c r="FQ471" s="91">
        <f t="shared" si="413"/>
        <v>0</v>
      </c>
      <c r="FR471" s="91">
        <f t="shared" si="413"/>
        <v>0</v>
      </c>
      <c r="FS471" s="91">
        <f t="shared" si="401"/>
        <v>0</v>
      </c>
      <c r="FT471" s="91">
        <f t="shared" si="401"/>
        <v>0</v>
      </c>
      <c r="FU471" s="91">
        <f t="shared" si="401"/>
        <v>0</v>
      </c>
      <c r="FV471" s="91">
        <f t="shared" si="401"/>
        <v>0</v>
      </c>
      <c r="FW471" s="91">
        <f t="shared" si="401"/>
        <v>0</v>
      </c>
      <c r="FX471" s="91">
        <f t="shared" si="401"/>
        <v>0</v>
      </c>
      <c r="FY471" s="91">
        <f t="shared" si="401"/>
        <v>0</v>
      </c>
      <c r="FZ471" s="91">
        <f t="shared" si="401"/>
        <v>0</v>
      </c>
      <c r="GA471" s="91">
        <f t="shared" si="401"/>
        <v>0</v>
      </c>
      <c r="GB471" s="91">
        <f t="shared" si="401"/>
        <v>0</v>
      </c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</row>
    <row r="472" spans="1:213" ht="30">
      <c r="A472" s="68">
        <f>Данные!A472</f>
        <v>4848</v>
      </c>
      <c r="B472" s="68">
        <f>Данные!B472</f>
        <v>2015</v>
      </c>
      <c r="C472" s="68" t="str">
        <f>Данные!C472</f>
        <v>теории права и гражданско-правового образования</v>
      </c>
      <c r="D472" s="68" t="str">
        <f>Данные!D472</f>
        <v>Еремина Нелли Владимировна</v>
      </c>
      <c r="E472" s="68" t="str">
        <f>Данные!E472</f>
        <v>нет</v>
      </c>
      <c r="F472" s="68" t="str">
        <f>Данные!F472</f>
        <v>старший преподаватель</v>
      </c>
      <c r="G472" s="68">
        <f>Данные!G472</f>
        <v>1</v>
      </c>
      <c r="H472" s="68">
        <f>Данные!H472</f>
        <v>14014</v>
      </c>
      <c r="I472" s="68" t="str">
        <f>Данные!I472</f>
        <v>Правоведение</v>
      </c>
      <c r="J472" s="68">
        <f>Данные!J472</f>
        <v>17</v>
      </c>
      <c r="K472" s="68">
        <f>Данные!K472</f>
        <v>17</v>
      </c>
      <c r="L472" s="68">
        <f>Данные!L472</f>
        <v>0</v>
      </c>
      <c r="M472" s="16">
        <f t="shared" si="402"/>
        <v>3.4</v>
      </c>
      <c r="N472" s="16">
        <f t="shared" si="403"/>
        <v>6.333333333333333</v>
      </c>
      <c r="O472" s="16">
        <f t="shared" si="404"/>
        <v>5.416666666666667</v>
      </c>
      <c r="P472" s="16">
        <f t="shared" si="405"/>
        <v>5.416666666666667</v>
      </c>
      <c r="Q472" s="68">
        <f>Данные!Q472</f>
        <v>0</v>
      </c>
      <c r="R472" s="68">
        <f>Данные!R472</f>
        <v>0</v>
      </c>
      <c r="S472" s="68">
        <f>Данные!S472</f>
        <v>0</v>
      </c>
      <c r="T472" s="68">
        <f>Данные!T472</f>
        <v>0</v>
      </c>
      <c r="U472" s="68">
        <f>Данные!U472</f>
        <v>0</v>
      </c>
      <c r="V472" s="68">
        <f>Данные!V472</f>
        <v>0</v>
      </c>
      <c r="W472" s="68">
        <f>Данные!W472</f>
        <v>13</v>
      </c>
      <c r="X472" s="68">
        <f>Данные!X472</f>
        <v>1</v>
      </c>
      <c r="Y472" s="68">
        <f>Данные!Y472</f>
        <v>1</v>
      </c>
      <c r="Z472" s="68">
        <f>Данные!Z472</f>
        <v>0</v>
      </c>
      <c r="AA472" s="68" t="str">
        <f>Данные!AA472</f>
        <v>осн</v>
      </c>
      <c r="AB472" s="83">
        <f>IF(F472=$HG$3,$HH$3,IF(F472=$HG$4,$HH$4,IF(F472=$HG$5,$HH$5,IF(F472=$HG$6,$HH$6,IF(F472=$HG$7,$HH$7,IF(F472=$HG$8,$HH$8,IF(F472=$HG$9,$HH$9,IF(F472=$HG$10,$HH$10,IF(F472=$HG$11,$HH$11,IF(F472=$HG$12,$HH$12,IF(F472=$HG$13,$HH$13,IF(F472=$HG$14,$HH$14,IF(F472=$HG$15,$HH$15,)))))))))))))</f>
        <v>850</v>
      </c>
      <c r="AC472" s="84" t="str">
        <f>IF(OR($GD$4=H472,$GE$4=H472,$GF$4=H472,$GG$4=H472,$GH$4=H472,$GI$4=H472,$GJ$4=H472,$GK$4=H472,$GL$4=H472,$GM$4=H472,$GN$4=H472,$GO$4=H472,$GP$4=H472,$GQ$4=H472,$GR$4=H472,$GS$4=H472,$GT$4=H472,$GU$4=H472,$GV$4=H472,$GW$4=H472,$GX$4=H472,$GY$4=H472,$GZ$4=H472,$HA$4=H472,$HB$4=H472,$HC$4=H472,$HD$4=H472,$HE$4=H472),$GC$4,IF(OR($GD$5=H472,$GE$5=H472,$GH$5=H472,$GI$5=H472,$GL$5=H472,$GM$5=H472,$GP$5=H472,$GQ$5=H472,$GT$5=H472,$GU$5=H472,$GX$5=H472,$GY$5=H472,$HB$5=H472,$HC$5=H472),$GC$5,))</f>
        <v>Бакалавры (ИВТ)</v>
      </c>
      <c r="AD472" s="84" t="str">
        <f>IF(OR(H472=$GD$4,H472=$GE$4,H472=$GF$4,H472=$GG$4,H472=$GD$5,H472=$GE$5),$GD$1,IF(OR(H472=$GH$4,H472=$GI$4,H472=$GJ$4,H472=$GK$4,H472=$GH$5,H472=$GI$5),$GH$1,IF(OR(H472=$GL$4,H472=$GM$4,H472=$GN$4,H472=$GO$4,H472=$GL$5,H472=$GM$5),$GL$1,IF(OR(H472=$GP$4,H472=$GQ$4,H472=$GR$4,H472=$GS$4,H472=$GP$5,H472=$GQ$5),$GP$1,IF(OR(H472=$GT$4,H472=$GU$4,H472=$GV$4,H472=$GW$4,H472=$GT$5,H472=$GU$5),$GT$1,IF(OR(H472=$GX$4,H472=$GY$4,H472=$GZ$4,H472=$HA$4,H472=$GX$5,H472=$GY$5),$GX$1,IF(OR(H472=$HB$4,H472=$HC$4,H472=$HD$4,H472=$HE$4,H472=$HB$5,H472=$HC$5),$HB$1,)))))))</f>
        <v>2015/2016</v>
      </c>
      <c r="AE472" s="85">
        <f t="shared" si="406"/>
        <v>54.566666666666663</v>
      </c>
      <c r="AF472" s="85">
        <f t="shared" si="407"/>
        <v>6.4196078431372539E-2</v>
      </c>
      <c r="AG472" s="83"/>
      <c r="AH472" s="83"/>
      <c r="AI472" s="87">
        <f t="shared" si="410"/>
        <v>0</v>
      </c>
      <c r="AJ472" s="87">
        <f t="shared" si="410"/>
        <v>0</v>
      </c>
      <c r="AK472" s="87">
        <f t="shared" si="410"/>
        <v>0</v>
      </c>
      <c r="AL472" s="87">
        <f t="shared" si="410"/>
        <v>0</v>
      </c>
      <c r="AM472" s="87">
        <f t="shared" si="410"/>
        <v>0</v>
      </c>
      <c r="AN472" s="87">
        <f t="shared" si="410"/>
        <v>0</v>
      </c>
      <c r="AO472" s="87">
        <f t="shared" si="410"/>
        <v>0</v>
      </c>
      <c r="AP472" s="87">
        <f t="shared" si="410"/>
        <v>0</v>
      </c>
      <c r="AQ472" s="87">
        <f t="shared" si="410"/>
        <v>0</v>
      </c>
      <c r="AR472" s="87">
        <f t="shared" si="410"/>
        <v>0</v>
      </c>
      <c r="AS472" s="87">
        <f t="shared" si="410"/>
        <v>0</v>
      </c>
      <c r="AT472" s="87">
        <f t="shared" si="410"/>
        <v>0</v>
      </c>
      <c r="AU472" s="87">
        <f t="shared" si="410"/>
        <v>0</v>
      </c>
      <c r="AV472" s="87">
        <f t="shared" si="410"/>
        <v>0</v>
      </c>
      <c r="AW472" s="87">
        <f t="shared" si="410"/>
        <v>0</v>
      </c>
      <c r="AX472" s="87">
        <f t="shared" si="410"/>
        <v>0</v>
      </c>
      <c r="AY472" s="87">
        <f t="shared" si="408"/>
        <v>0</v>
      </c>
      <c r="AZ472" s="87">
        <f t="shared" si="408"/>
        <v>0</v>
      </c>
      <c r="BA472" s="87">
        <f t="shared" si="408"/>
        <v>0</v>
      </c>
      <c r="BB472" s="87">
        <f t="shared" si="408"/>
        <v>0</v>
      </c>
      <c r="BC472" s="87">
        <f t="shared" si="408"/>
        <v>0</v>
      </c>
      <c r="BD472" s="87">
        <f t="shared" si="408"/>
        <v>0</v>
      </c>
      <c r="BE472" s="87">
        <f t="shared" si="408"/>
        <v>0</v>
      </c>
      <c r="BF472" s="87">
        <f t="shared" si="408"/>
        <v>6.4196078431372539E-2</v>
      </c>
      <c r="BG472" s="87">
        <f t="shared" si="408"/>
        <v>0</v>
      </c>
      <c r="BH472" s="87">
        <f t="shared" si="408"/>
        <v>0</v>
      </c>
      <c r="BI472" s="87">
        <f t="shared" si="408"/>
        <v>0</v>
      </c>
      <c r="BJ472" s="87">
        <f t="shared" si="408"/>
        <v>0</v>
      </c>
      <c r="BK472" s="87">
        <f t="shared" si="408"/>
        <v>0</v>
      </c>
      <c r="BL472" s="87">
        <f t="shared" si="408"/>
        <v>0</v>
      </c>
      <c r="BM472" s="87">
        <f t="shared" si="408"/>
        <v>0</v>
      </c>
      <c r="BN472" s="87">
        <f t="shared" si="416"/>
        <v>0</v>
      </c>
      <c r="BO472" s="87">
        <f t="shared" si="416"/>
        <v>0</v>
      </c>
      <c r="BP472" s="87">
        <f t="shared" si="416"/>
        <v>0</v>
      </c>
      <c r="BQ472" s="87">
        <f t="shared" si="416"/>
        <v>0</v>
      </c>
      <c r="BR472" s="87">
        <f t="shared" si="416"/>
        <v>0</v>
      </c>
      <c r="BS472" s="87">
        <f t="shared" si="416"/>
        <v>0</v>
      </c>
      <c r="BT472" s="87">
        <f t="shared" si="416"/>
        <v>0</v>
      </c>
      <c r="BU472" s="87">
        <f t="shared" si="416"/>
        <v>0</v>
      </c>
      <c r="BV472" s="87">
        <f t="shared" si="416"/>
        <v>0</v>
      </c>
      <c r="BW472" s="87">
        <f t="shared" si="416"/>
        <v>0</v>
      </c>
      <c r="BX472" s="87">
        <f t="shared" si="416"/>
        <v>0</v>
      </c>
      <c r="BY472" s="87">
        <f t="shared" si="416"/>
        <v>0</v>
      </c>
      <c r="BZ472" s="87">
        <f t="shared" si="416"/>
        <v>0</v>
      </c>
      <c r="CA472" s="87">
        <f t="shared" si="416"/>
        <v>0</v>
      </c>
      <c r="CB472" s="87">
        <f t="shared" si="416"/>
        <v>0</v>
      </c>
      <c r="CC472" s="87">
        <f t="shared" si="416"/>
        <v>0</v>
      </c>
      <c r="CD472" s="87">
        <f t="shared" si="414"/>
        <v>0</v>
      </c>
      <c r="CE472" s="87">
        <f t="shared" si="414"/>
        <v>0</v>
      </c>
      <c r="CF472" s="87">
        <f t="shared" si="414"/>
        <v>0</v>
      </c>
      <c r="CG472" s="87">
        <f t="shared" si="414"/>
        <v>0</v>
      </c>
      <c r="CH472" s="87">
        <f t="shared" si="414"/>
        <v>0</v>
      </c>
      <c r="CI472" s="87">
        <f t="shared" si="414"/>
        <v>0</v>
      </c>
      <c r="CJ472" s="87">
        <f t="shared" si="414"/>
        <v>0</v>
      </c>
      <c r="CK472" s="87">
        <f t="shared" si="414"/>
        <v>0</v>
      </c>
      <c r="CL472" s="87">
        <f t="shared" si="414"/>
        <v>0</v>
      </c>
      <c r="CM472" s="87">
        <f t="shared" si="414"/>
        <v>0</v>
      </c>
      <c r="CN472" s="87">
        <f t="shared" si="414"/>
        <v>0</v>
      </c>
      <c r="CO472" s="87">
        <f t="shared" si="414"/>
        <v>0</v>
      </c>
      <c r="CP472" s="87">
        <f t="shared" si="414"/>
        <v>0</v>
      </c>
      <c r="CQ472" s="87">
        <f t="shared" si="414"/>
        <v>0</v>
      </c>
      <c r="CR472" s="87">
        <f t="shared" si="414"/>
        <v>0</v>
      </c>
      <c r="CS472" s="87">
        <f t="shared" si="412"/>
        <v>0</v>
      </c>
      <c r="CT472" s="87">
        <f t="shared" si="412"/>
        <v>0</v>
      </c>
      <c r="CU472" s="87">
        <f t="shared" si="412"/>
        <v>0</v>
      </c>
      <c r="CV472" s="87">
        <f t="shared" si="400"/>
        <v>0</v>
      </c>
      <c r="CW472" s="87">
        <f t="shared" si="400"/>
        <v>0</v>
      </c>
      <c r="CX472" s="87">
        <f t="shared" si="400"/>
        <v>0</v>
      </c>
      <c r="CY472" s="87">
        <f t="shared" si="400"/>
        <v>0</v>
      </c>
      <c r="CZ472" s="87">
        <f t="shared" si="400"/>
        <v>0</v>
      </c>
      <c r="DA472" s="87">
        <f t="shared" si="400"/>
        <v>0</v>
      </c>
      <c r="DB472" s="87">
        <f t="shared" si="400"/>
        <v>0</v>
      </c>
      <c r="DC472" s="87">
        <f t="shared" si="400"/>
        <v>0</v>
      </c>
      <c r="DD472" s="87">
        <f t="shared" si="400"/>
        <v>0</v>
      </c>
      <c r="DE472" s="87">
        <f t="shared" si="400"/>
        <v>0</v>
      </c>
      <c r="DF472" s="91">
        <f t="shared" si="411"/>
        <v>0</v>
      </c>
      <c r="DG472" s="91">
        <f t="shared" si="411"/>
        <v>0</v>
      </c>
      <c r="DH472" s="91">
        <f t="shared" si="411"/>
        <v>0</v>
      </c>
      <c r="DI472" s="91">
        <f t="shared" si="411"/>
        <v>0</v>
      </c>
      <c r="DJ472" s="91">
        <f t="shared" si="411"/>
        <v>0</v>
      </c>
      <c r="DK472" s="91">
        <f t="shared" si="411"/>
        <v>0</v>
      </c>
      <c r="DL472" s="91">
        <f t="shared" si="411"/>
        <v>0</v>
      </c>
      <c r="DM472" s="91">
        <f t="shared" si="411"/>
        <v>0</v>
      </c>
      <c r="DN472" s="91">
        <f t="shared" si="411"/>
        <v>0</v>
      </c>
      <c r="DO472" s="91">
        <f t="shared" si="411"/>
        <v>0</v>
      </c>
      <c r="DP472" s="91">
        <f t="shared" si="411"/>
        <v>0</v>
      </c>
      <c r="DQ472" s="91">
        <f t="shared" si="411"/>
        <v>0</v>
      </c>
      <c r="DR472" s="91">
        <f t="shared" si="411"/>
        <v>0</v>
      </c>
      <c r="DS472" s="91">
        <f t="shared" si="411"/>
        <v>0</v>
      </c>
      <c r="DT472" s="91">
        <f t="shared" si="411"/>
        <v>0</v>
      </c>
      <c r="DU472" s="91">
        <f t="shared" si="411"/>
        <v>0</v>
      </c>
      <c r="DV472" s="91">
        <f t="shared" si="409"/>
        <v>0</v>
      </c>
      <c r="DW472" s="91">
        <f t="shared" si="409"/>
        <v>0</v>
      </c>
      <c r="DX472" s="91">
        <f t="shared" si="409"/>
        <v>0</v>
      </c>
      <c r="DY472" s="91">
        <f t="shared" si="409"/>
        <v>0</v>
      </c>
      <c r="DZ472" s="91">
        <f t="shared" si="409"/>
        <v>0</v>
      </c>
      <c r="EA472" s="91">
        <f t="shared" si="409"/>
        <v>0</v>
      </c>
      <c r="EB472" s="91">
        <f t="shared" si="409"/>
        <v>0</v>
      </c>
      <c r="EC472" s="91">
        <f t="shared" si="409"/>
        <v>163.6</v>
      </c>
      <c r="ED472" s="91">
        <f t="shared" si="409"/>
        <v>0</v>
      </c>
      <c r="EE472" s="91">
        <f t="shared" si="409"/>
        <v>0</v>
      </c>
      <c r="EF472" s="91">
        <f t="shared" si="409"/>
        <v>0</v>
      </c>
      <c r="EG472" s="91">
        <f t="shared" si="409"/>
        <v>0</v>
      </c>
      <c r="EH472" s="91">
        <f t="shared" si="409"/>
        <v>0</v>
      </c>
      <c r="EI472" s="91">
        <f t="shared" si="409"/>
        <v>0</v>
      </c>
      <c r="EJ472" s="91">
        <f t="shared" si="409"/>
        <v>0</v>
      </c>
      <c r="EK472" s="91">
        <f t="shared" si="417"/>
        <v>0</v>
      </c>
      <c r="EL472" s="91">
        <f t="shared" si="417"/>
        <v>0</v>
      </c>
      <c r="EM472" s="91">
        <f t="shared" si="417"/>
        <v>0</v>
      </c>
      <c r="EN472" s="91">
        <f t="shared" si="417"/>
        <v>0</v>
      </c>
      <c r="EO472" s="91">
        <f t="shared" si="417"/>
        <v>0</v>
      </c>
      <c r="EP472" s="91">
        <f t="shared" si="417"/>
        <v>0</v>
      </c>
      <c r="EQ472" s="91">
        <f t="shared" si="417"/>
        <v>0</v>
      </c>
      <c r="ER472" s="91">
        <f t="shared" si="417"/>
        <v>0</v>
      </c>
      <c r="ES472" s="91">
        <f t="shared" si="417"/>
        <v>0</v>
      </c>
      <c r="ET472" s="91">
        <f t="shared" si="417"/>
        <v>0</v>
      </c>
      <c r="EU472" s="91">
        <f t="shared" si="417"/>
        <v>0</v>
      </c>
      <c r="EV472" s="91">
        <f t="shared" si="417"/>
        <v>0</v>
      </c>
      <c r="EW472" s="91">
        <f t="shared" si="417"/>
        <v>0</v>
      </c>
      <c r="EX472" s="91">
        <f t="shared" si="417"/>
        <v>0</v>
      </c>
      <c r="EY472" s="91">
        <f t="shared" si="417"/>
        <v>0</v>
      </c>
      <c r="EZ472" s="91">
        <f t="shared" si="417"/>
        <v>0</v>
      </c>
      <c r="FA472" s="91">
        <f t="shared" si="415"/>
        <v>0</v>
      </c>
      <c r="FB472" s="91">
        <f t="shared" si="415"/>
        <v>0</v>
      </c>
      <c r="FC472" s="91">
        <f t="shared" si="415"/>
        <v>0</v>
      </c>
      <c r="FD472" s="91">
        <f t="shared" si="415"/>
        <v>0</v>
      </c>
      <c r="FE472" s="91">
        <f t="shared" si="415"/>
        <v>0</v>
      </c>
      <c r="FF472" s="91">
        <f t="shared" si="415"/>
        <v>0</v>
      </c>
      <c r="FG472" s="91">
        <f t="shared" si="415"/>
        <v>0</v>
      </c>
      <c r="FH472" s="91">
        <f t="shared" si="415"/>
        <v>0</v>
      </c>
      <c r="FI472" s="91">
        <f t="shared" si="415"/>
        <v>0</v>
      </c>
      <c r="FJ472" s="91">
        <f t="shared" si="415"/>
        <v>0</v>
      </c>
      <c r="FK472" s="91">
        <f t="shared" si="415"/>
        <v>0</v>
      </c>
      <c r="FL472" s="91">
        <f t="shared" si="415"/>
        <v>0</v>
      </c>
      <c r="FM472" s="91">
        <f t="shared" si="415"/>
        <v>0</v>
      </c>
      <c r="FN472" s="91">
        <f t="shared" si="415"/>
        <v>0</v>
      </c>
      <c r="FO472" s="91">
        <f t="shared" si="415"/>
        <v>0</v>
      </c>
      <c r="FP472" s="91">
        <f t="shared" si="413"/>
        <v>0</v>
      </c>
      <c r="FQ472" s="91">
        <f t="shared" si="413"/>
        <v>0</v>
      </c>
      <c r="FR472" s="91">
        <f t="shared" si="413"/>
        <v>0</v>
      </c>
      <c r="FS472" s="91">
        <f t="shared" si="401"/>
        <v>0</v>
      </c>
      <c r="FT472" s="91">
        <f t="shared" si="401"/>
        <v>0</v>
      </c>
      <c r="FU472" s="91">
        <f t="shared" si="401"/>
        <v>0</v>
      </c>
      <c r="FV472" s="91">
        <f t="shared" si="401"/>
        <v>0</v>
      </c>
      <c r="FW472" s="91">
        <f t="shared" si="401"/>
        <v>0</v>
      </c>
      <c r="FX472" s="91">
        <f t="shared" si="401"/>
        <v>0</v>
      </c>
      <c r="FY472" s="91">
        <f t="shared" si="401"/>
        <v>0</v>
      </c>
      <c r="FZ472" s="91">
        <f t="shared" si="401"/>
        <v>0</v>
      </c>
      <c r="GA472" s="91">
        <f t="shared" si="401"/>
        <v>0</v>
      </c>
      <c r="GB472" s="91">
        <f t="shared" si="401"/>
        <v>0</v>
      </c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</row>
    <row r="473" spans="1:213" ht="30">
      <c r="A473" s="68">
        <f>Данные!A473</f>
        <v>4848</v>
      </c>
      <c r="B473" s="68">
        <f>Данные!B473</f>
        <v>2015</v>
      </c>
      <c r="C473" s="68" t="str">
        <f>Данные!C473</f>
        <v>физической электроники</v>
      </c>
      <c r="D473" s="68" t="str">
        <f>Данные!D473</f>
        <v>Серегин Павел Павлович</v>
      </c>
      <c r="E473" s="68" t="str">
        <f>Данные!E473</f>
        <v>доктор физ.-мат. наук</v>
      </c>
      <c r="F473" s="68" t="str">
        <f>Данные!F473</f>
        <v>профессор</v>
      </c>
      <c r="G473" s="68">
        <f>Данные!G473</f>
        <v>1</v>
      </c>
      <c r="H473" s="68">
        <f>Данные!H473</f>
        <v>14014</v>
      </c>
      <c r="I473" s="68" t="str">
        <f>Данные!I473</f>
        <v>Физика</v>
      </c>
      <c r="J473" s="68">
        <f>Данные!J473</f>
        <v>35</v>
      </c>
      <c r="K473" s="68">
        <f>Данные!K473</f>
        <v>0</v>
      </c>
      <c r="L473" s="68">
        <f>Данные!L473</f>
        <v>70</v>
      </c>
      <c r="M473" s="16">
        <f t="shared" si="402"/>
        <v>10.5</v>
      </c>
      <c r="N473" s="16">
        <f t="shared" si="403"/>
        <v>6.333333333333333</v>
      </c>
      <c r="O473" s="16">
        <f t="shared" si="404"/>
        <v>5.416666666666667</v>
      </c>
      <c r="P473" s="16">
        <f t="shared" si="405"/>
        <v>5.416666666666667</v>
      </c>
      <c r="Q473" s="68">
        <f>Данные!Q473</f>
        <v>0</v>
      </c>
      <c r="R473" s="68">
        <f>Данные!R473</f>
        <v>0</v>
      </c>
      <c r="S473" s="68">
        <f>Данные!S473</f>
        <v>0</v>
      </c>
      <c r="T473" s="68">
        <f>Данные!T473</f>
        <v>0</v>
      </c>
      <c r="U473" s="68">
        <f>Данные!U473</f>
        <v>0</v>
      </c>
      <c r="V473" s="68">
        <f>Данные!V473</f>
        <v>0</v>
      </c>
      <c r="W473" s="68">
        <f>Данные!W473</f>
        <v>13</v>
      </c>
      <c r="X473" s="68">
        <f>Данные!X473</f>
        <v>1</v>
      </c>
      <c r="Y473" s="68">
        <f>Данные!Y473</f>
        <v>1</v>
      </c>
      <c r="Z473" s="68">
        <f>Данные!Z473</f>
        <v>0</v>
      </c>
      <c r="AA473" s="68" t="str">
        <f>Данные!AA473</f>
        <v>осн</v>
      </c>
      <c r="AB473" s="83">
        <f>IF(F473=$HG$3,$HH$3,IF(F473=$HG$4,$HH$4,IF(F473=$HG$5,$HH$5,IF(F473=$HG$6,$HH$6,IF(F473=$HG$7,$HH$7,IF(F473=$HG$8,$HH$8,IF(F473=$HG$9,$HH$9,IF(F473=$HG$10,$HH$10,IF(F473=$HG$11,$HH$11,IF(F473=$HG$12,$HH$12,IF(F473=$HG$13,$HH$13,IF(F473=$HG$14,$HH$14,IF(F473=$HG$15,$HH$15,)))))))))))))</f>
        <v>750</v>
      </c>
      <c r="AC473" s="84" t="str">
        <f>IF(OR($GD$4=H473,$GE$4=H473,$GF$4=H473,$GG$4=H473,$GH$4=H473,$GI$4=H473,$GJ$4=H473,$GK$4=H473,$GL$4=H473,$GM$4=H473,$GN$4=H473,$GO$4=H473,$GP$4=H473,$GQ$4=H473,$GR$4=H473,$GS$4=H473,$GT$4=H473,$GU$4=H473,$GV$4=H473,$GW$4=H473,$GX$4=H473,$GY$4=H473,$GZ$4=H473,$HA$4=H473,$HB$4=H473,$HC$4=H473,$HD$4=H473,$HE$4=H473),$GC$4,IF(OR($GD$5=H473,$GE$5=H473,$GH$5=H473,$GI$5=H473,$GL$5=H473,$GM$5=H473,$GP$5=H473,$GQ$5=H473,$GT$5=H473,$GU$5=H473,$GX$5=H473,$GY$5=H473,$HB$5=H473,$HC$5=H473),$GC$5,))</f>
        <v>Бакалавры (ИВТ)</v>
      </c>
      <c r="AD473" s="84" t="str">
        <f>IF(OR(H473=$GD$4,H473=$GE$4,H473=$GF$4,H473=$GG$4,H473=$GD$5,H473=$GE$5),$GD$1,IF(OR(H473=$GH$4,H473=$GI$4,H473=$GJ$4,H473=$GK$4,H473=$GH$5,H473=$GI$5),$GH$1,IF(OR(H473=$GL$4,H473=$GM$4,H473=$GN$4,H473=$GO$4,H473=$GL$5,H473=$GM$5),$GL$1,IF(OR(H473=$GP$4,H473=$GQ$4,H473=$GR$4,H473=$GS$4,H473=$GP$5,H473=$GQ$5),$GP$1,IF(OR(H473=$GT$4,H473=$GU$4,H473=$GV$4,H473=$GW$4,H473=$GT$5,H473=$GU$5),$GT$1,IF(OR(H473=$GX$4,H473=$GY$4,H473=$GZ$4,H473=$HA$4,H473=$GX$5,H473=$GY$5),$GX$1,IF(OR(H473=$HB$4,H473=$HC$4,H473=$HD$4,H473=$HE$4,H473=$HB$5,H473=$HC$5),$HB$1,)))))))</f>
        <v>2015/2016</v>
      </c>
      <c r="AE473" s="85">
        <f t="shared" si="406"/>
        <v>132.66666666666666</v>
      </c>
      <c r="AF473" s="85">
        <f t="shared" si="407"/>
        <v>0.17688888888888887</v>
      </c>
      <c r="AG473" s="83"/>
      <c r="AH473" s="83"/>
      <c r="AI473" s="87">
        <f t="shared" si="410"/>
        <v>0</v>
      </c>
      <c r="AJ473" s="87">
        <f t="shared" si="410"/>
        <v>0</v>
      </c>
      <c r="AK473" s="87">
        <f t="shared" si="410"/>
        <v>0</v>
      </c>
      <c r="AL473" s="87">
        <f t="shared" si="410"/>
        <v>0</v>
      </c>
      <c r="AM473" s="87">
        <f t="shared" si="410"/>
        <v>0</v>
      </c>
      <c r="AN473" s="87">
        <f t="shared" si="410"/>
        <v>0</v>
      </c>
      <c r="AO473" s="87">
        <f t="shared" si="410"/>
        <v>0</v>
      </c>
      <c r="AP473" s="87">
        <f t="shared" si="410"/>
        <v>0</v>
      </c>
      <c r="AQ473" s="87">
        <f t="shared" si="410"/>
        <v>0</v>
      </c>
      <c r="AR473" s="87">
        <f t="shared" si="410"/>
        <v>0</v>
      </c>
      <c r="AS473" s="87">
        <f t="shared" si="410"/>
        <v>0</v>
      </c>
      <c r="AT473" s="87">
        <f t="shared" si="410"/>
        <v>0</v>
      </c>
      <c r="AU473" s="87">
        <f t="shared" si="410"/>
        <v>0</v>
      </c>
      <c r="AV473" s="87">
        <f t="shared" si="410"/>
        <v>0</v>
      </c>
      <c r="AW473" s="87">
        <f t="shared" si="410"/>
        <v>0</v>
      </c>
      <c r="AX473" s="87">
        <f t="shared" si="410"/>
        <v>0</v>
      </c>
      <c r="AY473" s="87">
        <f t="shared" si="408"/>
        <v>0</v>
      </c>
      <c r="AZ473" s="87">
        <f t="shared" si="408"/>
        <v>0</v>
      </c>
      <c r="BA473" s="87">
        <f t="shared" si="408"/>
        <v>0</v>
      </c>
      <c r="BB473" s="87">
        <f t="shared" si="408"/>
        <v>0</v>
      </c>
      <c r="BC473" s="87">
        <f t="shared" si="408"/>
        <v>0</v>
      </c>
      <c r="BD473" s="87">
        <f t="shared" si="408"/>
        <v>0</v>
      </c>
      <c r="BE473" s="87">
        <f t="shared" si="408"/>
        <v>0</v>
      </c>
      <c r="BF473" s="87">
        <f t="shared" si="408"/>
        <v>0</v>
      </c>
      <c r="BG473" s="87">
        <f t="shared" si="408"/>
        <v>0</v>
      </c>
      <c r="BH473" s="87">
        <f t="shared" si="408"/>
        <v>0</v>
      </c>
      <c r="BI473" s="87">
        <f t="shared" si="408"/>
        <v>0</v>
      </c>
      <c r="BJ473" s="87">
        <f t="shared" si="408"/>
        <v>0</v>
      </c>
      <c r="BK473" s="87">
        <f t="shared" si="408"/>
        <v>0</v>
      </c>
      <c r="BL473" s="87">
        <f t="shared" si="408"/>
        <v>0</v>
      </c>
      <c r="BM473" s="87">
        <f t="shared" si="408"/>
        <v>0</v>
      </c>
      <c r="BN473" s="87">
        <f t="shared" si="416"/>
        <v>0</v>
      </c>
      <c r="BO473" s="87">
        <f t="shared" si="416"/>
        <v>0</v>
      </c>
      <c r="BP473" s="87">
        <f t="shared" si="416"/>
        <v>0</v>
      </c>
      <c r="BQ473" s="87">
        <f t="shared" si="416"/>
        <v>0</v>
      </c>
      <c r="BR473" s="87">
        <f t="shared" si="416"/>
        <v>0</v>
      </c>
      <c r="BS473" s="87">
        <f t="shared" si="416"/>
        <v>0</v>
      </c>
      <c r="BT473" s="87">
        <f t="shared" si="416"/>
        <v>0</v>
      </c>
      <c r="BU473" s="87">
        <f t="shared" si="416"/>
        <v>0</v>
      </c>
      <c r="BV473" s="87">
        <f t="shared" si="416"/>
        <v>0</v>
      </c>
      <c r="BW473" s="87">
        <f t="shared" si="416"/>
        <v>0</v>
      </c>
      <c r="BX473" s="87">
        <f t="shared" si="416"/>
        <v>0</v>
      </c>
      <c r="BY473" s="87">
        <f t="shared" si="416"/>
        <v>0</v>
      </c>
      <c r="BZ473" s="87">
        <f t="shared" si="416"/>
        <v>0</v>
      </c>
      <c r="CA473" s="87">
        <f t="shared" si="416"/>
        <v>0</v>
      </c>
      <c r="CB473" s="87">
        <f t="shared" si="416"/>
        <v>0</v>
      </c>
      <c r="CC473" s="87">
        <f t="shared" si="416"/>
        <v>0</v>
      </c>
      <c r="CD473" s="87">
        <f t="shared" si="414"/>
        <v>0</v>
      </c>
      <c r="CE473" s="87">
        <f t="shared" si="414"/>
        <v>0</v>
      </c>
      <c r="CF473" s="87">
        <f t="shared" si="414"/>
        <v>0</v>
      </c>
      <c r="CG473" s="87">
        <f t="shared" si="414"/>
        <v>0</v>
      </c>
      <c r="CH473" s="87">
        <f t="shared" si="414"/>
        <v>0</v>
      </c>
      <c r="CI473" s="87">
        <f t="shared" si="414"/>
        <v>0</v>
      </c>
      <c r="CJ473" s="87">
        <f t="shared" si="414"/>
        <v>0</v>
      </c>
      <c r="CK473" s="87">
        <f t="shared" si="414"/>
        <v>0</v>
      </c>
      <c r="CL473" s="87">
        <f t="shared" si="414"/>
        <v>0</v>
      </c>
      <c r="CM473" s="87">
        <f t="shared" si="414"/>
        <v>0</v>
      </c>
      <c r="CN473" s="87">
        <f t="shared" si="414"/>
        <v>0</v>
      </c>
      <c r="CO473" s="87">
        <f t="shared" si="414"/>
        <v>0</v>
      </c>
      <c r="CP473" s="87">
        <f t="shared" si="414"/>
        <v>0</v>
      </c>
      <c r="CQ473" s="87">
        <f t="shared" si="414"/>
        <v>0</v>
      </c>
      <c r="CR473" s="87">
        <f t="shared" si="414"/>
        <v>0</v>
      </c>
      <c r="CS473" s="87">
        <f t="shared" si="412"/>
        <v>0</v>
      </c>
      <c r="CT473" s="87">
        <f t="shared" si="412"/>
        <v>0</v>
      </c>
      <c r="CU473" s="87">
        <f t="shared" si="412"/>
        <v>0.17688888888888887</v>
      </c>
      <c r="CV473" s="87">
        <f t="shared" si="400"/>
        <v>0</v>
      </c>
      <c r="CW473" s="87">
        <f t="shared" si="400"/>
        <v>0</v>
      </c>
      <c r="CX473" s="87">
        <f t="shared" si="400"/>
        <v>0</v>
      </c>
      <c r="CY473" s="87">
        <f t="shared" si="400"/>
        <v>0</v>
      </c>
      <c r="CZ473" s="87">
        <f t="shared" si="400"/>
        <v>0</v>
      </c>
      <c r="DA473" s="87">
        <f t="shared" si="400"/>
        <v>0</v>
      </c>
      <c r="DB473" s="87">
        <f t="shared" si="400"/>
        <v>0</v>
      </c>
      <c r="DC473" s="87">
        <f t="shared" si="400"/>
        <v>0</v>
      </c>
      <c r="DD473" s="87">
        <f t="shared" si="400"/>
        <v>0</v>
      </c>
      <c r="DE473" s="87">
        <f t="shared" si="400"/>
        <v>0</v>
      </c>
      <c r="DF473" s="91">
        <f t="shared" si="411"/>
        <v>0</v>
      </c>
      <c r="DG473" s="91">
        <f t="shared" si="411"/>
        <v>0</v>
      </c>
      <c r="DH473" s="91">
        <f t="shared" si="411"/>
        <v>0</v>
      </c>
      <c r="DI473" s="91">
        <f t="shared" si="411"/>
        <v>0</v>
      </c>
      <c r="DJ473" s="91">
        <f t="shared" si="411"/>
        <v>0</v>
      </c>
      <c r="DK473" s="91">
        <f t="shared" si="411"/>
        <v>0</v>
      </c>
      <c r="DL473" s="91">
        <f t="shared" si="411"/>
        <v>0</v>
      </c>
      <c r="DM473" s="91">
        <f t="shared" si="411"/>
        <v>0</v>
      </c>
      <c r="DN473" s="91">
        <f t="shared" si="411"/>
        <v>0</v>
      </c>
      <c r="DO473" s="91">
        <f t="shared" si="411"/>
        <v>0</v>
      </c>
      <c r="DP473" s="91">
        <f t="shared" si="411"/>
        <v>0</v>
      </c>
      <c r="DQ473" s="91">
        <f t="shared" si="411"/>
        <v>0</v>
      </c>
      <c r="DR473" s="91">
        <f t="shared" si="411"/>
        <v>0</v>
      </c>
      <c r="DS473" s="91">
        <f t="shared" si="411"/>
        <v>0</v>
      </c>
      <c r="DT473" s="91">
        <f t="shared" si="411"/>
        <v>0</v>
      </c>
      <c r="DU473" s="91">
        <f t="shared" si="411"/>
        <v>0</v>
      </c>
      <c r="DV473" s="91">
        <f t="shared" si="409"/>
        <v>0</v>
      </c>
      <c r="DW473" s="91">
        <f t="shared" si="409"/>
        <v>0</v>
      </c>
      <c r="DX473" s="91">
        <f t="shared" si="409"/>
        <v>0</v>
      </c>
      <c r="DY473" s="91">
        <f t="shared" si="409"/>
        <v>0</v>
      </c>
      <c r="DZ473" s="91">
        <f t="shared" si="409"/>
        <v>0</v>
      </c>
      <c r="EA473" s="91">
        <f t="shared" si="409"/>
        <v>0</v>
      </c>
      <c r="EB473" s="91">
        <f t="shared" si="409"/>
        <v>0</v>
      </c>
      <c r="EC473" s="91">
        <f t="shared" si="409"/>
        <v>0</v>
      </c>
      <c r="ED473" s="91">
        <f t="shared" si="409"/>
        <v>0</v>
      </c>
      <c r="EE473" s="91">
        <f t="shared" si="409"/>
        <v>0</v>
      </c>
      <c r="EF473" s="91">
        <f t="shared" si="409"/>
        <v>0</v>
      </c>
      <c r="EG473" s="91">
        <f t="shared" si="409"/>
        <v>0</v>
      </c>
      <c r="EH473" s="91">
        <f t="shared" si="409"/>
        <v>0</v>
      </c>
      <c r="EI473" s="91">
        <f t="shared" si="409"/>
        <v>0</v>
      </c>
      <c r="EJ473" s="91">
        <f t="shared" si="409"/>
        <v>0</v>
      </c>
      <c r="EK473" s="91">
        <f t="shared" si="417"/>
        <v>0</v>
      </c>
      <c r="EL473" s="91">
        <f t="shared" si="417"/>
        <v>0</v>
      </c>
      <c r="EM473" s="91">
        <f t="shared" si="417"/>
        <v>0</v>
      </c>
      <c r="EN473" s="91">
        <f t="shared" si="417"/>
        <v>0</v>
      </c>
      <c r="EO473" s="91">
        <f t="shared" si="417"/>
        <v>0</v>
      </c>
      <c r="EP473" s="91">
        <f t="shared" si="417"/>
        <v>0</v>
      </c>
      <c r="EQ473" s="91">
        <f t="shared" si="417"/>
        <v>0</v>
      </c>
      <c r="ER473" s="91">
        <f t="shared" si="417"/>
        <v>0</v>
      </c>
      <c r="ES473" s="91">
        <f t="shared" si="417"/>
        <v>0</v>
      </c>
      <c r="ET473" s="91">
        <f t="shared" si="417"/>
        <v>0</v>
      </c>
      <c r="EU473" s="91">
        <f t="shared" si="417"/>
        <v>0</v>
      </c>
      <c r="EV473" s="91">
        <f t="shared" si="417"/>
        <v>0</v>
      </c>
      <c r="EW473" s="91">
        <f t="shared" si="417"/>
        <v>0</v>
      </c>
      <c r="EX473" s="91">
        <f t="shared" si="417"/>
        <v>0</v>
      </c>
      <c r="EY473" s="91">
        <f t="shared" si="417"/>
        <v>0</v>
      </c>
      <c r="EZ473" s="91">
        <f t="shared" si="417"/>
        <v>0</v>
      </c>
      <c r="FA473" s="91">
        <f t="shared" si="415"/>
        <v>0</v>
      </c>
      <c r="FB473" s="91">
        <f t="shared" si="415"/>
        <v>0</v>
      </c>
      <c r="FC473" s="91">
        <f t="shared" si="415"/>
        <v>0</v>
      </c>
      <c r="FD473" s="91">
        <f t="shared" si="415"/>
        <v>0</v>
      </c>
      <c r="FE473" s="91">
        <f t="shared" si="415"/>
        <v>0</v>
      </c>
      <c r="FF473" s="91">
        <f t="shared" si="415"/>
        <v>0</v>
      </c>
      <c r="FG473" s="91">
        <f t="shared" si="415"/>
        <v>0</v>
      </c>
      <c r="FH473" s="91">
        <f t="shared" si="415"/>
        <v>0</v>
      </c>
      <c r="FI473" s="91">
        <f t="shared" si="415"/>
        <v>0</v>
      </c>
      <c r="FJ473" s="91">
        <f t="shared" si="415"/>
        <v>0</v>
      </c>
      <c r="FK473" s="91">
        <f t="shared" si="415"/>
        <v>0</v>
      </c>
      <c r="FL473" s="91">
        <f t="shared" si="415"/>
        <v>0</v>
      </c>
      <c r="FM473" s="91">
        <f t="shared" si="415"/>
        <v>0</v>
      </c>
      <c r="FN473" s="91">
        <f t="shared" si="415"/>
        <v>0</v>
      </c>
      <c r="FO473" s="91">
        <f t="shared" si="415"/>
        <v>0</v>
      </c>
      <c r="FP473" s="91">
        <f t="shared" si="413"/>
        <v>0</v>
      </c>
      <c r="FQ473" s="91">
        <f t="shared" si="413"/>
        <v>0</v>
      </c>
      <c r="FR473" s="91">
        <f t="shared" si="413"/>
        <v>163.6</v>
      </c>
      <c r="FS473" s="91">
        <f t="shared" si="401"/>
        <v>0</v>
      </c>
      <c r="FT473" s="91">
        <f t="shared" si="401"/>
        <v>0</v>
      </c>
      <c r="FU473" s="91">
        <f t="shared" si="401"/>
        <v>0</v>
      </c>
      <c r="FV473" s="91">
        <f t="shared" si="401"/>
        <v>0</v>
      </c>
      <c r="FW473" s="91">
        <f t="shared" si="401"/>
        <v>0</v>
      </c>
      <c r="FX473" s="91">
        <f t="shared" si="401"/>
        <v>0</v>
      </c>
      <c r="FY473" s="91">
        <f t="shared" si="401"/>
        <v>0</v>
      </c>
      <c r="FZ473" s="91">
        <f t="shared" si="401"/>
        <v>0</v>
      </c>
      <c r="GA473" s="91">
        <f t="shared" si="401"/>
        <v>0</v>
      </c>
      <c r="GB473" s="91">
        <f t="shared" si="401"/>
        <v>0</v>
      </c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</row>
    <row r="474" spans="1:213" ht="30">
      <c r="A474" s="68">
        <f>Данные!A474</f>
        <v>4848</v>
      </c>
      <c r="B474" s="68">
        <f>Данные!B474</f>
        <v>2015</v>
      </c>
      <c r="C474" s="68" t="str">
        <f>Данные!C474</f>
        <v>экономической теории и экономического образования</v>
      </c>
      <c r="D474" s="68" t="str">
        <f>Данные!D474</f>
        <v>Бендюкова Татьяна Савельевна</v>
      </c>
      <c r="E474" s="68" t="str">
        <f>Данные!E474</f>
        <v>кандидат педагогических наук</v>
      </c>
      <c r="F474" s="68" t="str">
        <f>Данные!F474</f>
        <v>доцент</v>
      </c>
      <c r="G474" s="68">
        <f>Данные!G474</f>
        <v>0.25</v>
      </c>
      <c r="H474" s="68">
        <f>Данные!H474</f>
        <v>14014</v>
      </c>
      <c r="I474" s="68" t="str">
        <f>Данные!I474</f>
        <v>Экономика</v>
      </c>
      <c r="J474" s="68">
        <f>Данные!J474</f>
        <v>17</v>
      </c>
      <c r="K474" s="68">
        <f>Данные!K474</f>
        <v>17</v>
      </c>
      <c r="L474" s="68">
        <f>Данные!L474</f>
        <v>0</v>
      </c>
      <c r="M474" s="16">
        <f t="shared" si="402"/>
        <v>3.4</v>
      </c>
      <c r="N474" s="16">
        <f t="shared" si="403"/>
        <v>6.333333333333333</v>
      </c>
      <c r="O474" s="16">
        <f t="shared" si="404"/>
        <v>5.416666666666667</v>
      </c>
      <c r="P474" s="16">
        <f t="shared" si="405"/>
        <v>5.416666666666667</v>
      </c>
      <c r="Q474" s="68">
        <f>Данные!Q474</f>
        <v>0</v>
      </c>
      <c r="R474" s="68">
        <f>Данные!R474</f>
        <v>0</v>
      </c>
      <c r="S474" s="68">
        <f>Данные!S474</f>
        <v>0</v>
      </c>
      <c r="T474" s="68">
        <f>Данные!T474</f>
        <v>0</v>
      </c>
      <c r="U474" s="68">
        <f>Данные!U474</f>
        <v>0</v>
      </c>
      <c r="V474" s="68">
        <f>Данные!V474</f>
        <v>0</v>
      </c>
      <c r="W474" s="68">
        <f>Данные!W474</f>
        <v>13</v>
      </c>
      <c r="X474" s="68">
        <f>Данные!X474</f>
        <v>1</v>
      </c>
      <c r="Y474" s="68">
        <f>Данные!Y474</f>
        <v>1</v>
      </c>
      <c r="Z474" s="68">
        <f>Данные!Z474</f>
        <v>0</v>
      </c>
      <c r="AA474" s="68">
        <f>Данные!AA474</f>
        <v>0</v>
      </c>
      <c r="AB474" s="83">
        <f>IF(F474=$HG$3,$HH$3,IF(F474=$HG$4,$HH$4,IF(F474=$HG$5,$HH$5,IF(F474=$HG$6,$HH$6,IF(F474=$HG$7,$HH$7,IF(F474=$HG$8,$HH$8,IF(F474=$HG$9,$HH$9,IF(F474=$HG$10,$HH$10,IF(F474=$HG$11,$HH$11,IF(F474=$HG$12,$HH$12,IF(F474=$HG$13,$HH$13,IF(F474=$HG$14,$HH$14,IF(F474=$HG$15,$HH$15,)))))))))))))</f>
        <v>800</v>
      </c>
      <c r="AC474" s="84" t="str">
        <f>IF(OR($GD$4=H474,$GE$4=H474,$GF$4=H474,$GG$4=H474,$GH$4=H474,$GI$4=H474,$GJ$4=H474,$GK$4=H474,$GL$4=H474,$GM$4=H474,$GN$4=H474,$GO$4=H474,$GP$4=H474,$GQ$4=H474,$GR$4=H474,$GS$4=H474,$GT$4=H474,$GU$4=H474,$GV$4=H474,$GW$4=H474,$GX$4=H474,$GY$4=H474,$GZ$4=H474,$HA$4=H474,$HB$4=H474,$HC$4=H474,$HD$4=H474,$HE$4=H474),$GC$4,IF(OR($GD$5=H474,$GE$5=H474,$GH$5=H474,$GI$5=H474,$GL$5=H474,$GM$5=H474,$GP$5=H474,$GQ$5=H474,$GT$5=H474,$GU$5=H474,$GX$5=H474,$GY$5=H474,$HB$5=H474,$HC$5=H474),$GC$5,))</f>
        <v>Бакалавры (ИВТ)</v>
      </c>
      <c r="AD474" s="84" t="str">
        <f>IF(OR(H474=$GD$4,H474=$GE$4,H474=$GF$4,H474=$GG$4,H474=$GD$5,H474=$GE$5),$GD$1,IF(OR(H474=$GH$4,H474=$GI$4,H474=$GJ$4,H474=$GK$4,H474=$GH$5,H474=$GI$5),$GH$1,IF(OR(H474=$GL$4,H474=$GM$4,H474=$GN$4,H474=$GO$4,H474=$GL$5,H474=$GM$5),$GL$1,IF(OR(H474=$GP$4,H474=$GQ$4,H474=$GR$4,H474=$GS$4,H474=$GP$5,H474=$GQ$5),$GP$1,IF(OR(H474=$GT$4,H474=$GU$4,H474=$GV$4,H474=$GW$4,H474=$GT$5,H474=$GU$5),$GT$1,IF(OR(H474=$GX$4,H474=$GY$4,H474=$GZ$4,H474=$HA$4,H474=$GX$5,H474=$GY$5),$GX$1,IF(OR(H474=$HB$4,H474=$HC$4,H474=$HD$4,H474=$HE$4,H474=$HB$5,H474=$HC$5),$HB$1,)))))))</f>
        <v>2015/2016</v>
      </c>
      <c r="AE474" s="85">
        <f t="shared" si="406"/>
        <v>54.566666666666663</v>
      </c>
      <c r="AF474" s="85">
        <f t="shared" si="407"/>
        <v>6.8208333333333329E-2</v>
      </c>
      <c r="AG474" s="83"/>
      <c r="AH474" s="83"/>
      <c r="AI474" s="87">
        <f t="shared" si="410"/>
        <v>0</v>
      </c>
      <c r="AJ474" s="87">
        <f t="shared" si="410"/>
        <v>0</v>
      </c>
      <c r="AK474" s="87">
        <f t="shared" si="410"/>
        <v>0</v>
      </c>
      <c r="AL474" s="87">
        <f t="shared" si="410"/>
        <v>0</v>
      </c>
      <c r="AM474" s="87">
        <f t="shared" si="410"/>
        <v>0</v>
      </c>
      <c r="AN474" s="87">
        <f t="shared" si="410"/>
        <v>0</v>
      </c>
      <c r="AO474" s="87">
        <f t="shared" si="410"/>
        <v>0</v>
      </c>
      <c r="AP474" s="87">
        <f t="shared" si="410"/>
        <v>0</v>
      </c>
      <c r="AQ474" s="87">
        <f t="shared" si="410"/>
        <v>6.8208333333333329E-2</v>
      </c>
      <c r="AR474" s="87">
        <f t="shared" si="410"/>
        <v>0</v>
      </c>
      <c r="AS474" s="87">
        <f t="shared" si="410"/>
        <v>0</v>
      </c>
      <c r="AT474" s="87">
        <f t="shared" si="410"/>
        <v>0</v>
      </c>
      <c r="AU474" s="87">
        <f t="shared" si="410"/>
        <v>0</v>
      </c>
      <c r="AV474" s="87">
        <f t="shared" si="410"/>
        <v>0</v>
      </c>
      <c r="AW474" s="87">
        <f t="shared" si="410"/>
        <v>0</v>
      </c>
      <c r="AX474" s="87">
        <f t="shared" ref="AX474:BM537" si="418">IF(AX$1=$D474,$AF474,)</f>
        <v>0</v>
      </c>
      <c r="AY474" s="87">
        <f t="shared" si="418"/>
        <v>0</v>
      </c>
      <c r="AZ474" s="87">
        <f t="shared" si="418"/>
        <v>0</v>
      </c>
      <c r="BA474" s="87">
        <f t="shared" si="418"/>
        <v>0</v>
      </c>
      <c r="BB474" s="87">
        <f t="shared" si="418"/>
        <v>0</v>
      </c>
      <c r="BC474" s="87">
        <f t="shared" si="418"/>
        <v>0</v>
      </c>
      <c r="BD474" s="87">
        <f t="shared" si="418"/>
        <v>0</v>
      </c>
      <c r="BE474" s="87">
        <f t="shared" si="418"/>
        <v>0</v>
      </c>
      <c r="BF474" s="87">
        <f t="shared" si="418"/>
        <v>0</v>
      </c>
      <c r="BG474" s="87">
        <f t="shared" si="418"/>
        <v>0</v>
      </c>
      <c r="BH474" s="87">
        <f t="shared" si="418"/>
        <v>0</v>
      </c>
      <c r="BI474" s="87">
        <f t="shared" si="418"/>
        <v>0</v>
      </c>
      <c r="BJ474" s="87">
        <f t="shared" si="418"/>
        <v>0</v>
      </c>
      <c r="BK474" s="87">
        <f t="shared" si="418"/>
        <v>0</v>
      </c>
      <c r="BL474" s="87">
        <f t="shared" si="418"/>
        <v>0</v>
      </c>
      <c r="BM474" s="87">
        <f t="shared" si="418"/>
        <v>0</v>
      </c>
      <c r="BN474" s="87">
        <f t="shared" si="416"/>
        <v>0</v>
      </c>
      <c r="BO474" s="87">
        <f t="shared" si="416"/>
        <v>0</v>
      </c>
      <c r="BP474" s="87">
        <f t="shared" si="416"/>
        <v>0</v>
      </c>
      <c r="BQ474" s="87">
        <f t="shared" si="416"/>
        <v>0</v>
      </c>
      <c r="BR474" s="87">
        <f t="shared" si="416"/>
        <v>0</v>
      </c>
      <c r="BS474" s="87">
        <f t="shared" si="416"/>
        <v>0</v>
      </c>
      <c r="BT474" s="87">
        <f t="shared" si="416"/>
        <v>0</v>
      </c>
      <c r="BU474" s="87">
        <f t="shared" si="416"/>
        <v>0</v>
      </c>
      <c r="BV474" s="87">
        <f t="shared" si="416"/>
        <v>0</v>
      </c>
      <c r="BW474" s="87">
        <f t="shared" si="416"/>
        <v>0</v>
      </c>
      <c r="BX474" s="87">
        <f t="shared" si="416"/>
        <v>0</v>
      </c>
      <c r="BY474" s="87">
        <f t="shared" si="416"/>
        <v>0</v>
      </c>
      <c r="BZ474" s="87">
        <f t="shared" si="416"/>
        <v>0</v>
      </c>
      <c r="CA474" s="87">
        <f t="shared" si="416"/>
        <v>0</v>
      </c>
      <c r="CB474" s="87">
        <f t="shared" si="416"/>
        <v>0</v>
      </c>
      <c r="CC474" s="87">
        <f t="shared" si="416"/>
        <v>0</v>
      </c>
      <c r="CD474" s="87">
        <f t="shared" si="414"/>
        <v>0</v>
      </c>
      <c r="CE474" s="87">
        <f t="shared" si="414"/>
        <v>0</v>
      </c>
      <c r="CF474" s="87">
        <f t="shared" si="414"/>
        <v>0</v>
      </c>
      <c r="CG474" s="87">
        <f t="shared" si="414"/>
        <v>0</v>
      </c>
      <c r="CH474" s="87">
        <f t="shared" si="414"/>
        <v>0</v>
      </c>
      <c r="CI474" s="87">
        <f t="shared" si="414"/>
        <v>0</v>
      </c>
      <c r="CJ474" s="87">
        <f t="shared" si="414"/>
        <v>0</v>
      </c>
      <c r="CK474" s="87">
        <f t="shared" si="414"/>
        <v>0</v>
      </c>
      <c r="CL474" s="87">
        <f t="shared" si="414"/>
        <v>0</v>
      </c>
      <c r="CM474" s="87">
        <f t="shared" si="414"/>
        <v>0</v>
      </c>
      <c r="CN474" s="87">
        <f t="shared" si="414"/>
        <v>0</v>
      </c>
      <c r="CO474" s="87">
        <f t="shared" si="414"/>
        <v>0</v>
      </c>
      <c r="CP474" s="87">
        <f t="shared" si="414"/>
        <v>0</v>
      </c>
      <c r="CQ474" s="87">
        <f t="shared" si="414"/>
        <v>0</v>
      </c>
      <c r="CR474" s="87">
        <f t="shared" si="414"/>
        <v>0</v>
      </c>
      <c r="CS474" s="87">
        <f t="shared" si="412"/>
        <v>0</v>
      </c>
      <c r="CT474" s="87">
        <f t="shared" si="412"/>
        <v>0</v>
      </c>
      <c r="CU474" s="87">
        <f t="shared" si="412"/>
        <v>0</v>
      </c>
      <c r="CV474" s="87">
        <f t="shared" si="400"/>
        <v>0</v>
      </c>
      <c r="CW474" s="87">
        <f t="shared" si="400"/>
        <v>0</v>
      </c>
      <c r="CX474" s="87">
        <f t="shared" si="400"/>
        <v>0</v>
      </c>
      <c r="CY474" s="87">
        <f t="shared" si="400"/>
        <v>0</v>
      </c>
      <c r="CZ474" s="87">
        <f t="shared" si="400"/>
        <v>0</v>
      </c>
      <c r="DA474" s="87">
        <f t="shared" si="400"/>
        <v>0</v>
      </c>
      <c r="DB474" s="87">
        <f t="shared" si="400"/>
        <v>0</v>
      </c>
      <c r="DC474" s="87">
        <f t="shared" si="400"/>
        <v>0</v>
      </c>
      <c r="DD474" s="87">
        <f t="shared" ref="CV474:DE537" si="419">IF(DD$1=$D474,$AF474,)</f>
        <v>0</v>
      </c>
      <c r="DE474" s="87">
        <f t="shared" si="419"/>
        <v>0</v>
      </c>
      <c r="DF474" s="91">
        <f t="shared" si="411"/>
        <v>0</v>
      </c>
      <c r="DG474" s="91">
        <f t="shared" si="411"/>
        <v>0</v>
      </c>
      <c r="DH474" s="91">
        <f t="shared" si="411"/>
        <v>0</v>
      </c>
      <c r="DI474" s="91">
        <f t="shared" si="411"/>
        <v>0</v>
      </c>
      <c r="DJ474" s="91">
        <f t="shared" si="411"/>
        <v>0</v>
      </c>
      <c r="DK474" s="91">
        <f t="shared" si="411"/>
        <v>0</v>
      </c>
      <c r="DL474" s="91">
        <f t="shared" si="411"/>
        <v>0</v>
      </c>
      <c r="DM474" s="91">
        <f t="shared" si="411"/>
        <v>0</v>
      </c>
      <c r="DN474" s="91">
        <f t="shared" si="411"/>
        <v>163.6</v>
      </c>
      <c r="DO474" s="91">
        <f t="shared" si="411"/>
        <v>0</v>
      </c>
      <c r="DP474" s="91">
        <f t="shared" si="411"/>
        <v>0</v>
      </c>
      <c r="DQ474" s="91">
        <f t="shared" si="411"/>
        <v>0</v>
      </c>
      <c r="DR474" s="91">
        <f t="shared" si="411"/>
        <v>0</v>
      </c>
      <c r="DS474" s="91">
        <f t="shared" si="411"/>
        <v>0</v>
      </c>
      <c r="DT474" s="91">
        <f t="shared" si="411"/>
        <v>0</v>
      </c>
      <c r="DU474" s="91">
        <f t="shared" ref="DU474:EJ537" si="420">IF(DU$1=$D474,$AE$3,)</f>
        <v>0</v>
      </c>
      <c r="DV474" s="91">
        <f t="shared" si="420"/>
        <v>0</v>
      </c>
      <c r="DW474" s="91">
        <f t="shared" si="420"/>
        <v>0</v>
      </c>
      <c r="DX474" s="91">
        <f t="shared" si="420"/>
        <v>0</v>
      </c>
      <c r="DY474" s="91">
        <f t="shared" si="420"/>
        <v>0</v>
      </c>
      <c r="DZ474" s="91">
        <f t="shared" si="420"/>
        <v>0</v>
      </c>
      <c r="EA474" s="91">
        <f t="shared" si="420"/>
        <v>0</v>
      </c>
      <c r="EB474" s="91">
        <f t="shared" si="420"/>
        <v>0</v>
      </c>
      <c r="EC474" s="91">
        <f t="shared" si="420"/>
        <v>0</v>
      </c>
      <c r="ED474" s="91">
        <f t="shared" si="420"/>
        <v>0</v>
      </c>
      <c r="EE474" s="91">
        <f t="shared" si="420"/>
        <v>0</v>
      </c>
      <c r="EF474" s="91">
        <f t="shared" si="420"/>
        <v>0</v>
      </c>
      <c r="EG474" s="91">
        <f t="shared" si="420"/>
        <v>0</v>
      </c>
      <c r="EH474" s="91">
        <f t="shared" si="420"/>
        <v>0</v>
      </c>
      <c r="EI474" s="91">
        <f t="shared" si="420"/>
        <v>0</v>
      </c>
      <c r="EJ474" s="91">
        <f t="shared" si="420"/>
        <v>0</v>
      </c>
      <c r="EK474" s="91">
        <f t="shared" si="417"/>
        <v>0</v>
      </c>
      <c r="EL474" s="91">
        <f t="shared" si="417"/>
        <v>0</v>
      </c>
      <c r="EM474" s="91">
        <f t="shared" si="417"/>
        <v>0</v>
      </c>
      <c r="EN474" s="91">
        <f t="shared" si="417"/>
        <v>0</v>
      </c>
      <c r="EO474" s="91">
        <f t="shared" si="417"/>
        <v>0</v>
      </c>
      <c r="EP474" s="91">
        <f t="shared" si="417"/>
        <v>0</v>
      </c>
      <c r="EQ474" s="91">
        <f t="shared" si="417"/>
        <v>0</v>
      </c>
      <c r="ER474" s="91">
        <f t="shared" si="417"/>
        <v>0</v>
      </c>
      <c r="ES474" s="91">
        <f t="shared" si="417"/>
        <v>0</v>
      </c>
      <c r="ET474" s="91">
        <f t="shared" si="417"/>
        <v>0</v>
      </c>
      <c r="EU474" s="91">
        <f t="shared" si="417"/>
        <v>0</v>
      </c>
      <c r="EV474" s="91">
        <f t="shared" si="417"/>
        <v>0</v>
      </c>
      <c r="EW474" s="91">
        <f t="shared" si="417"/>
        <v>0</v>
      </c>
      <c r="EX474" s="91">
        <f t="shared" si="417"/>
        <v>0</v>
      </c>
      <c r="EY474" s="91">
        <f t="shared" si="417"/>
        <v>0</v>
      </c>
      <c r="EZ474" s="91">
        <f t="shared" si="417"/>
        <v>0</v>
      </c>
      <c r="FA474" s="91">
        <f t="shared" si="415"/>
        <v>0</v>
      </c>
      <c r="FB474" s="91">
        <f t="shared" si="415"/>
        <v>0</v>
      </c>
      <c r="FC474" s="91">
        <f t="shared" si="415"/>
        <v>0</v>
      </c>
      <c r="FD474" s="91">
        <f t="shared" si="415"/>
        <v>0</v>
      </c>
      <c r="FE474" s="91">
        <f t="shared" si="415"/>
        <v>0</v>
      </c>
      <c r="FF474" s="91">
        <f t="shared" si="415"/>
        <v>0</v>
      </c>
      <c r="FG474" s="91">
        <f t="shared" si="415"/>
        <v>0</v>
      </c>
      <c r="FH474" s="91">
        <f t="shared" si="415"/>
        <v>0</v>
      </c>
      <c r="FI474" s="91">
        <f t="shared" si="415"/>
        <v>0</v>
      </c>
      <c r="FJ474" s="91">
        <f t="shared" si="415"/>
        <v>0</v>
      </c>
      <c r="FK474" s="91">
        <f t="shared" si="415"/>
        <v>0</v>
      </c>
      <c r="FL474" s="91">
        <f t="shared" si="415"/>
        <v>0</v>
      </c>
      <c r="FM474" s="91">
        <f t="shared" si="415"/>
        <v>0</v>
      </c>
      <c r="FN474" s="91">
        <f t="shared" si="415"/>
        <v>0</v>
      </c>
      <c r="FO474" s="91">
        <f t="shared" si="415"/>
        <v>0</v>
      </c>
      <c r="FP474" s="91">
        <f t="shared" si="413"/>
        <v>0</v>
      </c>
      <c r="FQ474" s="91">
        <f t="shared" si="413"/>
        <v>0</v>
      </c>
      <c r="FR474" s="91">
        <f t="shared" si="413"/>
        <v>0</v>
      </c>
      <c r="FS474" s="91">
        <f t="shared" si="401"/>
        <v>0</v>
      </c>
      <c r="FT474" s="91">
        <f t="shared" si="401"/>
        <v>0</v>
      </c>
      <c r="FU474" s="91">
        <f t="shared" si="401"/>
        <v>0</v>
      </c>
      <c r="FV474" s="91">
        <f t="shared" si="401"/>
        <v>0</v>
      </c>
      <c r="FW474" s="91">
        <f t="shared" si="401"/>
        <v>0</v>
      </c>
      <c r="FX474" s="91">
        <f t="shared" si="401"/>
        <v>0</v>
      </c>
      <c r="FY474" s="91">
        <f t="shared" si="401"/>
        <v>0</v>
      </c>
      <c r="FZ474" s="91">
        <f t="shared" si="401"/>
        <v>0</v>
      </c>
      <c r="GA474" s="91">
        <f t="shared" ref="FS474:GB537" si="421">IF(GA$1=$D474,$AE$3,)</f>
        <v>0</v>
      </c>
      <c r="GB474" s="91">
        <f t="shared" si="421"/>
        <v>0</v>
      </c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</row>
    <row r="475" spans="1:213" ht="30">
      <c r="A475" s="68">
        <f>Данные!A475</f>
        <v>4848</v>
      </c>
      <c r="B475" s="68">
        <f>Данные!B475</f>
        <v>2016</v>
      </c>
      <c r="C475" s="68" t="str">
        <f>Данные!C475</f>
        <v>всеобщей истории</v>
      </c>
      <c r="D475" s="68" t="str">
        <f>Данные!D475</f>
        <v>Земляницин Владимир Александрович</v>
      </c>
      <c r="E475" s="68" t="str">
        <f>Данные!E475</f>
        <v>кандидат исторических наук</v>
      </c>
      <c r="F475" s="68" t="str">
        <f>Данные!F475</f>
        <v>доцент</v>
      </c>
      <c r="G475" s="68">
        <f>Данные!G475</f>
        <v>1</v>
      </c>
      <c r="H475" s="68">
        <f>Данные!H475</f>
        <v>15377</v>
      </c>
      <c r="I475" s="68" t="str">
        <f>Данные!I475</f>
        <v>Общеуниверситетский курс по выбору № 1. События всемирной истории в мировой литературе</v>
      </c>
      <c r="J475" s="68">
        <f>Данные!J475</f>
        <v>17</v>
      </c>
      <c r="K475" s="68">
        <f>Данные!K475</f>
        <v>0</v>
      </c>
      <c r="L475" s="68">
        <f>Данные!L475</f>
        <v>0</v>
      </c>
      <c r="M475" s="16">
        <f t="shared" si="402"/>
        <v>1.7</v>
      </c>
      <c r="N475" s="16">
        <f t="shared" si="403"/>
        <v>6.333333333333333</v>
      </c>
      <c r="O475" s="16">
        <f t="shared" si="404"/>
        <v>5.416666666666667</v>
      </c>
      <c r="P475" s="16">
        <f t="shared" si="405"/>
        <v>5.416666666666667</v>
      </c>
      <c r="Q475" s="68">
        <f>Данные!Q475</f>
        <v>0</v>
      </c>
      <c r="R475" s="68">
        <f>Данные!R475</f>
        <v>0</v>
      </c>
      <c r="S475" s="68">
        <f>Данные!S475</f>
        <v>0</v>
      </c>
      <c r="T475" s="68">
        <f>Данные!T475</f>
        <v>0</v>
      </c>
      <c r="U475" s="68">
        <f>Данные!U475</f>
        <v>0</v>
      </c>
      <c r="V475" s="68">
        <f>Данные!V475</f>
        <v>0</v>
      </c>
      <c r="W475" s="68">
        <f>Данные!W475</f>
        <v>13</v>
      </c>
      <c r="X475" s="68">
        <f>Данные!X475</f>
        <v>1</v>
      </c>
      <c r="Y475" s="68">
        <f>Данные!Y475</f>
        <v>1</v>
      </c>
      <c r="Z475" s="68">
        <f>Данные!Z475</f>
        <v>0</v>
      </c>
      <c r="AA475" s="68" t="str">
        <f>Данные!AA475</f>
        <v>осн</v>
      </c>
      <c r="AB475" s="83">
        <f>IF(F475=$HG$3,$HH$3,IF(F475=$HG$4,$HH$4,IF(F475=$HG$5,$HH$5,IF(F475=$HG$6,$HH$6,IF(F475=$HG$7,$HH$7,IF(F475=$HG$8,$HH$8,IF(F475=$HG$9,$HH$9,IF(F475=$HG$10,$HH$10,IF(F475=$HG$11,$HH$11,IF(F475=$HG$12,$HH$12,IF(F475=$HG$13,$HH$13,IF(F475=$HG$14,$HH$14,IF(F475=$HG$15,$HH$15,)))))))))))))</f>
        <v>800</v>
      </c>
      <c r="AC475" s="84" t="str">
        <f>IF(OR($GD$4=H475,$GE$4=H475,$GF$4=H475,$GG$4=H475,$GH$4=H475,$GI$4=H475,$GJ$4=H475,$GK$4=H475,$GL$4=H475,$GM$4=H475,$GN$4=H475,$GO$4=H475,$GP$4=H475,$GQ$4=H475,$GR$4=H475,$GS$4=H475,$GT$4=H475,$GU$4=H475,$GV$4=H475,$GW$4=H475,$GX$4=H475,$GY$4=H475,$GZ$4=H475,$HA$4=H475,$HB$4=H475,$HC$4=H475,$HD$4=H475,$HE$4=H475),$GC$4,IF(OR($GD$5=H475,$GE$5=H475,$GH$5=H475,$GI$5=H475,$GL$5=H475,$GM$5=H475,$GP$5=H475,$GQ$5=H475,$GT$5=H475,$GU$5=H475,$GX$5=H475,$GY$5=H475,$HB$5=H475,$HC$5=H475),$GC$5,))</f>
        <v>Бакалавры (ИВТ)</v>
      </c>
      <c r="AD475" s="84" t="str">
        <f>IF(OR(H475=$GD$4,H475=$GE$4,H475=$GF$4,H475=$GG$4,H475=$GD$5,H475=$GE$5),$GD$1,IF(OR(H475=$GH$4,H475=$GI$4,H475=$GJ$4,H475=$GK$4,H475=$GH$5,H475=$GI$5),$GH$1,IF(OR(H475=$GL$4,H475=$GM$4,H475=$GN$4,H475=$GO$4,H475=$GL$5,H475=$GM$5),$GL$1,IF(OR(H475=$GP$4,H475=$GQ$4,H475=$GR$4,H475=$GS$4,H475=$GP$5,H475=$GQ$5),$GP$1,IF(OR(H475=$GT$4,H475=$GU$4,H475=$GV$4,H475=$GW$4,H475=$GT$5,H475=$GU$5),$GT$1,IF(OR(H475=$GX$4,H475=$GY$4,H475=$GZ$4,H475=$HA$4,H475=$GX$5,H475=$GY$5),$GX$1,IF(OR(H475=$HB$4,H475=$HC$4,H475=$HD$4,H475=$HE$4,H475=$HB$5,H475=$HC$5),$HB$1,)))))))</f>
        <v>2016/2017</v>
      </c>
      <c r="AE475" s="85">
        <f t="shared" si="406"/>
        <v>35.866666666666667</v>
      </c>
      <c r="AF475" s="85">
        <f t="shared" si="407"/>
        <v>4.4833333333333336E-2</v>
      </c>
      <c r="AG475" s="83"/>
      <c r="AH475" s="83"/>
      <c r="AI475" s="87">
        <f t="shared" ref="AI475:AX538" si="422">IF(AI$1=$D475,$AF475,)</f>
        <v>0</v>
      </c>
      <c r="AJ475" s="87">
        <f t="shared" si="422"/>
        <v>0</v>
      </c>
      <c r="AK475" s="87">
        <f t="shared" si="422"/>
        <v>0</v>
      </c>
      <c r="AL475" s="87">
        <f t="shared" si="422"/>
        <v>0</v>
      </c>
      <c r="AM475" s="87">
        <f t="shared" si="422"/>
        <v>0</v>
      </c>
      <c r="AN475" s="87">
        <f t="shared" si="422"/>
        <v>0</v>
      </c>
      <c r="AO475" s="87">
        <f t="shared" si="422"/>
        <v>0</v>
      </c>
      <c r="AP475" s="87">
        <f t="shared" si="422"/>
        <v>0</v>
      </c>
      <c r="AQ475" s="87">
        <f t="shared" si="422"/>
        <v>0</v>
      </c>
      <c r="AR475" s="87">
        <f t="shared" si="422"/>
        <v>0</v>
      </c>
      <c r="AS475" s="87">
        <f t="shared" si="422"/>
        <v>0</v>
      </c>
      <c r="AT475" s="87">
        <f t="shared" si="422"/>
        <v>0</v>
      </c>
      <c r="AU475" s="87">
        <f t="shared" si="422"/>
        <v>0</v>
      </c>
      <c r="AV475" s="87">
        <f t="shared" si="422"/>
        <v>0</v>
      </c>
      <c r="AW475" s="87">
        <f t="shared" si="422"/>
        <v>0</v>
      </c>
      <c r="AX475" s="87">
        <f t="shared" si="422"/>
        <v>0</v>
      </c>
      <c r="AY475" s="87">
        <f t="shared" si="418"/>
        <v>0</v>
      </c>
      <c r="AZ475" s="87">
        <f t="shared" si="418"/>
        <v>0</v>
      </c>
      <c r="BA475" s="87">
        <f t="shared" si="418"/>
        <v>0</v>
      </c>
      <c r="BB475" s="87">
        <f t="shared" si="418"/>
        <v>0</v>
      </c>
      <c r="BC475" s="87">
        <f t="shared" si="418"/>
        <v>0</v>
      </c>
      <c r="BD475" s="87">
        <f t="shared" si="418"/>
        <v>0</v>
      </c>
      <c r="BE475" s="87">
        <f t="shared" si="418"/>
        <v>0</v>
      </c>
      <c r="BF475" s="87">
        <f t="shared" si="418"/>
        <v>0</v>
      </c>
      <c r="BG475" s="87">
        <f t="shared" si="418"/>
        <v>0</v>
      </c>
      <c r="BH475" s="87">
        <f t="shared" si="418"/>
        <v>0</v>
      </c>
      <c r="BI475" s="87">
        <f t="shared" si="418"/>
        <v>0</v>
      </c>
      <c r="BJ475" s="87">
        <f t="shared" si="418"/>
        <v>0</v>
      </c>
      <c r="BK475" s="87">
        <f t="shared" si="418"/>
        <v>0</v>
      </c>
      <c r="BL475" s="87">
        <f t="shared" si="418"/>
        <v>4.4833333333333336E-2</v>
      </c>
      <c r="BM475" s="87">
        <f t="shared" si="418"/>
        <v>0</v>
      </c>
      <c r="BN475" s="87">
        <f t="shared" si="416"/>
        <v>0</v>
      </c>
      <c r="BO475" s="87">
        <f t="shared" si="416"/>
        <v>0</v>
      </c>
      <c r="BP475" s="87">
        <f t="shared" si="416"/>
        <v>0</v>
      </c>
      <c r="BQ475" s="87">
        <f t="shared" si="416"/>
        <v>0</v>
      </c>
      <c r="BR475" s="87">
        <f t="shared" si="416"/>
        <v>0</v>
      </c>
      <c r="BS475" s="87">
        <f t="shared" si="416"/>
        <v>0</v>
      </c>
      <c r="BT475" s="87">
        <f t="shared" si="416"/>
        <v>0</v>
      </c>
      <c r="BU475" s="87">
        <f t="shared" si="416"/>
        <v>0</v>
      </c>
      <c r="BV475" s="87">
        <f t="shared" si="416"/>
        <v>0</v>
      </c>
      <c r="BW475" s="87">
        <f t="shared" si="416"/>
        <v>0</v>
      </c>
      <c r="BX475" s="87">
        <f t="shared" si="416"/>
        <v>0</v>
      </c>
      <c r="BY475" s="87">
        <f t="shared" si="416"/>
        <v>0</v>
      </c>
      <c r="BZ475" s="87">
        <f t="shared" si="416"/>
        <v>0</v>
      </c>
      <c r="CA475" s="87">
        <f t="shared" si="416"/>
        <v>0</v>
      </c>
      <c r="CB475" s="87">
        <f t="shared" si="416"/>
        <v>0</v>
      </c>
      <c r="CC475" s="87">
        <f t="shared" si="416"/>
        <v>0</v>
      </c>
      <c r="CD475" s="87">
        <f t="shared" si="414"/>
        <v>0</v>
      </c>
      <c r="CE475" s="87">
        <f t="shared" si="414"/>
        <v>0</v>
      </c>
      <c r="CF475" s="87">
        <f t="shared" si="414"/>
        <v>0</v>
      </c>
      <c r="CG475" s="87">
        <f t="shared" si="414"/>
        <v>0</v>
      </c>
      <c r="CH475" s="87">
        <f t="shared" si="414"/>
        <v>0</v>
      </c>
      <c r="CI475" s="87">
        <f t="shared" si="414"/>
        <v>0</v>
      </c>
      <c r="CJ475" s="87">
        <f t="shared" si="414"/>
        <v>0</v>
      </c>
      <c r="CK475" s="87">
        <f t="shared" si="414"/>
        <v>0</v>
      </c>
      <c r="CL475" s="87">
        <f t="shared" si="414"/>
        <v>0</v>
      </c>
      <c r="CM475" s="87">
        <f t="shared" si="414"/>
        <v>0</v>
      </c>
      <c r="CN475" s="87">
        <f t="shared" si="414"/>
        <v>0</v>
      </c>
      <c r="CO475" s="87">
        <f t="shared" si="414"/>
        <v>0</v>
      </c>
      <c r="CP475" s="87">
        <f t="shared" si="414"/>
        <v>0</v>
      </c>
      <c r="CQ475" s="87">
        <f t="shared" si="414"/>
        <v>0</v>
      </c>
      <c r="CR475" s="87">
        <f t="shared" si="414"/>
        <v>0</v>
      </c>
      <c r="CS475" s="87">
        <f t="shared" si="412"/>
        <v>0</v>
      </c>
      <c r="CT475" s="87">
        <f t="shared" si="412"/>
        <v>0</v>
      </c>
      <c r="CU475" s="87">
        <f t="shared" si="412"/>
        <v>0</v>
      </c>
      <c r="CV475" s="87">
        <f t="shared" si="419"/>
        <v>0</v>
      </c>
      <c r="CW475" s="87">
        <f t="shared" si="419"/>
        <v>0</v>
      </c>
      <c r="CX475" s="87">
        <f t="shared" si="419"/>
        <v>0</v>
      </c>
      <c r="CY475" s="87">
        <f t="shared" si="419"/>
        <v>0</v>
      </c>
      <c r="CZ475" s="87">
        <f t="shared" si="419"/>
        <v>0</v>
      </c>
      <c r="DA475" s="87">
        <f t="shared" si="419"/>
        <v>0</v>
      </c>
      <c r="DB475" s="87">
        <f t="shared" si="419"/>
        <v>0</v>
      </c>
      <c r="DC475" s="87">
        <f t="shared" si="419"/>
        <v>0</v>
      </c>
      <c r="DD475" s="87">
        <f t="shared" si="419"/>
        <v>0</v>
      </c>
      <c r="DE475" s="87">
        <f t="shared" si="419"/>
        <v>0</v>
      </c>
      <c r="DF475" s="91">
        <f t="shared" ref="DF475:DU538" si="423">IF(DF$1=$D475,$AE$3,)</f>
        <v>0</v>
      </c>
      <c r="DG475" s="91">
        <f t="shared" si="423"/>
        <v>0</v>
      </c>
      <c r="DH475" s="91">
        <f t="shared" si="423"/>
        <v>0</v>
      </c>
      <c r="DI475" s="91">
        <f t="shared" si="423"/>
        <v>0</v>
      </c>
      <c r="DJ475" s="91">
        <f t="shared" si="423"/>
        <v>0</v>
      </c>
      <c r="DK475" s="91">
        <f t="shared" si="423"/>
        <v>0</v>
      </c>
      <c r="DL475" s="91">
        <f t="shared" si="423"/>
        <v>0</v>
      </c>
      <c r="DM475" s="91">
        <f t="shared" si="423"/>
        <v>0</v>
      </c>
      <c r="DN475" s="91">
        <f t="shared" si="423"/>
        <v>0</v>
      </c>
      <c r="DO475" s="91">
        <f t="shared" si="423"/>
        <v>0</v>
      </c>
      <c r="DP475" s="91">
        <f t="shared" si="423"/>
        <v>0</v>
      </c>
      <c r="DQ475" s="91">
        <f t="shared" si="423"/>
        <v>0</v>
      </c>
      <c r="DR475" s="91">
        <f t="shared" si="423"/>
        <v>0</v>
      </c>
      <c r="DS475" s="91">
        <f t="shared" si="423"/>
        <v>0</v>
      </c>
      <c r="DT475" s="91">
        <f t="shared" si="423"/>
        <v>0</v>
      </c>
      <c r="DU475" s="91">
        <f t="shared" si="423"/>
        <v>0</v>
      </c>
      <c r="DV475" s="91">
        <f t="shared" si="420"/>
        <v>0</v>
      </c>
      <c r="DW475" s="91">
        <f t="shared" si="420"/>
        <v>0</v>
      </c>
      <c r="DX475" s="91">
        <f t="shared" si="420"/>
        <v>0</v>
      </c>
      <c r="DY475" s="91">
        <f t="shared" si="420"/>
        <v>0</v>
      </c>
      <c r="DZ475" s="91">
        <f t="shared" si="420"/>
        <v>0</v>
      </c>
      <c r="EA475" s="91">
        <f t="shared" si="420"/>
        <v>0</v>
      </c>
      <c r="EB475" s="91">
        <f t="shared" si="420"/>
        <v>0</v>
      </c>
      <c r="EC475" s="91">
        <f t="shared" si="420"/>
        <v>0</v>
      </c>
      <c r="ED475" s="91">
        <f t="shared" si="420"/>
        <v>0</v>
      </c>
      <c r="EE475" s="91">
        <f t="shared" si="420"/>
        <v>0</v>
      </c>
      <c r="EF475" s="91">
        <f t="shared" si="420"/>
        <v>0</v>
      </c>
      <c r="EG475" s="91">
        <f t="shared" si="420"/>
        <v>0</v>
      </c>
      <c r="EH475" s="91">
        <f t="shared" si="420"/>
        <v>0</v>
      </c>
      <c r="EI475" s="91">
        <f t="shared" si="420"/>
        <v>163.6</v>
      </c>
      <c r="EJ475" s="91">
        <f t="shared" si="420"/>
        <v>0</v>
      </c>
      <c r="EK475" s="91">
        <f t="shared" si="417"/>
        <v>0</v>
      </c>
      <c r="EL475" s="91">
        <f t="shared" si="417"/>
        <v>0</v>
      </c>
      <c r="EM475" s="91">
        <f t="shared" si="417"/>
        <v>0</v>
      </c>
      <c r="EN475" s="91">
        <f t="shared" si="417"/>
        <v>0</v>
      </c>
      <c r="EO475" s="91">
        <f t="shared" si="417"/>
        <v>0</v>
      </c>
      <c r="EP475" s="91">
        <f t="shared" si="417"/>
        <v>0</v>
      </c>
      <c r="EQ475" s="91">
        <f t="shared" si="417"/>
        <v>0</v>
      </c>
      <c r="ER475" s="91">
        <f t="shared" si="417"/>
        <v>0</v>
      </c>
      <c r="ES475" s="91">
        <f t="shared" si="417"/>
        <v>0</v>
      </c>
      <c r="ET475" s="91">
        <f t="shared" si="417"/>
        <v>0</v>
      </c>
      <c r="EU475" s="91">
        <f t="shared" si="417"/>
        <v>0</v>
      </c>
      <c r="EV475" s="91">
        <f t="shared" si="417"/>
        <v>0</v>
      </c>
      <c r="EW475" s="91">
        <f t="shared" si="417"/>
        <v>0</v>
      </c>
      <c r="EX475" s="91">
        <f t="shared" si="417"/>
        <v>0</v>
      </c>
      <c r="EY475" s="91">
        <f t="shared" si="417"/>
        <v>0</v>
      </c>
      <c r="EZ475" s="91">
        <f t="shared" si="417"/>
        <v>0</v>
      </c>
      <c r="FA475" s="91">
        <f t="shared" si="415"/>
        <v>0</v>
      </c>
      <c r="FB475" s="91">
        <f t="shared" si="415"/>
        <v>0</v>
      </c>
      <c r="FC475" s="91">
        <f t="shared" si="415"/>
        <v>0</v>
      </c>
      <c r="FD475" s="91">
        <f t="shared" si="415"/>
        <v>0</v>
      </c>
      <c r="FE475" s="91">
        <f t="shared" si="415"/>
        <v>0</v>
      </c>
      <c r="FF475" s="91">
        <f t="shared" si="415"/>
        <v>0</v>
      </c>
      <c r="FG475" s="91">
        <f t="shared" si="415"/>
        <v>0</v>
      </c>
      <c r="FH475" s="91">
        <f t="shared" si="415"/>
        <v>0</v>
      </c>
      <c r="FI475" s="91">
        <f t="shared" si="415"/>
        <v>0</v>
      </c>
      <c r="FJ475" s="91">
        <f t="shared" si="415"/>
        <v>0</v>
      </c>
      <c r="FK475" s="91">
        <f t="shared" si="415"/>
        <v>0</v>
      </c>
      <c r="FL475" s="91">
        <f t="shared" si="415"/>
        <v>0</v>
      </c>
      <c r="FM475" s="91">
        <f t="shared" si="415"/>
        <v>0</v>
      </c>
      <c r="FN475" s="91">
        <f t="shared" si="415"/>
        <v>0</v>
      </c>
      <c r="FO475" s="91">
        <f t="shared" si="415"/>
        <v>0</v>
      </c>
      <c r="FP475" s="91">
        <f t="shared" si="413"/>
        <v>0</v>
      </c>
      <c r="FQ475" s="91">
        <f t="shared" si="413"/>
        <v>0</v>
      </c>
      <c r="FR475" s="91">
        <f t="shared" si="413"/>
        <v>0</v>
      </c>
      <c r="FS475" s="91">
        <f t="shared" si="421"/>
        <v>0</v>
      </c>
      <c r="FT475" s="91">
        <f t="shared" si="421"/>
        <v>0</v>
      </c>
      <c r="FU475" s="91">
        <f t="shared" si="421"/>
        <v>0</v>
      </c>
      <c r="FV475" s="91">
        <f t="shared" si="421"/>
        <v>0</v>
      </c>
      <c r="FW475" s="91">
        <f t="shared" si="421"/>
        <v>0</v>
      </c>
      <c r="FX475" s="91">
        <f t="shared" si="421"/>
        <v>0</v>
      </c>
      <c r="FY475" s="91">
        <f t="shared" si="421"/>
        <v>0</v>
      </c>
      <c r="FZ475" s="91">
        <f t="shared" si="421"/>
        <v>0</v>
      </c>
      <c r="GA475" s="91">
        <f t="shared" si="421"/>
        <v>0</v>
      </c>
      <c r="GB475" s="91">
        <f t="shared" si="421"/>
        <v>0</v>
      </c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</row>
    <row r="476" spans="1:213" ht="30">
      <c r="A476" s="68">
        <f>Данные!A476</f>
        <v>4848</v>
      </c>
      <c r="B476" s="68">
        <f>Данные!B476</f>
        <v>2016</v>
      </c>
      <c r="C476" s="68" t="str">
        <f>Данные!C476</f>
        <v>всеобщей истории</v>
      </c>
      <c r="D476" s="68" t="str">
        <f>Данные!D476</f>
        <v>Райкова Вера Алексеевна</v>
      </c>
      <c r="E476" s="68" t="str">
        <f>Данные!E476</f>
        <v>кандидат исторических наук</v>
      </c>
      <c r="F476" s="68" t="str">
        <f>Данные!F476</f>
        <v>доцент</v>
      </c>
      <c r="G476" s="68">
        <f>Данные!G476</f>
        <v>1</v>
      </c>
      <c r="H476" s="68">
        <f>Данные!H476</f>
        <v>15377</v>
      </c>
      <c r="I476" s="68" t="str">
        <f>Данные!I476</f>
        <v>Общеуниверситетский курс по выбору № 2. История общественных движений новейшего времени</v>
      </c>
      <c r="J476" s="68">
        <f>Данные!J476</f>
        <v>17</v>
      </c>
      <c r="K476" s="68">
        <f>Данные!K476</f>
        <v>0</v>
      </c>
      <c r="L476" s="68">
        <f>Данные!L476</f>
        <v>0</v>
      </c>
      <c r="M476" s="16">
        <f t="shared" si="402"/>
        <v>1.7</v>
      </c>
      <c r="N476" s="16">
        <f t="shared" si="403"/>
        <v>6.333333333333333</v>
      </c>
      <c r="O476" s="16">
        <f t="shared" si="404"/>
        <v>5.416666666666667</v>
      </c>
      <c r="P476" s="16">
        <f t="shared" si="405"/>
        <v>5.416666666666667</v>
      </c>
      <c r="Q476" s="68">
        <f>Данные!Q476</f>
        <v>0</v>
      </c>
      <c r="R476" s="68">
        <f>Данные!R476</f>
        <v>0</v>
      </c>
      <c r="S476" s="68">
        <f>Данные!S476</f>
        <v>0</v>
      </c>
      <c r="T476" s="68">
        <f>Данные!T476</f>
        <v>0</v>
      </c>
      <c r="U476" s="68">
        <f>Данные!U476</f>
        <v>0</v>
      </c>
      <c r="V476" s="68">
        <f>Данные!V476</f>
        <v>0</v>
      </c>
      <c r="W476" s="68">
        <f>Данные!W476</f>
        <v>13</v>
      </c>
      <c r="X476" s="68">
        <f>Данные!X476</f>
        <v>1</v>
      </c>
      <c r="Y476" s="68">
        <f>Данные!Y476</f>
        <v>1</v>
      </c>
      <c r="Z476" s="68">
        <f>Данные!Z476</f>
        <v>0</v>
      </c>
      <c r="AA476" s="68" t="str">
        <f>Данные!AA476</f>
        <v>осн</v>
      </c>
      <c r="AB476" s="83">
        <f>IF(F476=$HG$3,$HH$3,IF(F476=$HG$4,$HH$4,IF(F476=$HG$5,$HH$5,IF(F476=$HG$6,$HH$6,IF(F476=$HG$7,$HH$7,IF(F476=$HG$8,$HH$8,IF(F476=$HG$9,$HH$9,IF(F476=$HG$10,$HH$10,IF(F476=$HG$11,$HH$11,IF(F476=$HG$12,$HH$12,IF(F476=$HG$13,$HH$13,IF(F476=$HG$14,$HH$14,IF(F476=$HG$15,$HH$15,)))))))))))))</f>
        <v>800</v>
      </c>
      <c r="AC476" s="84" t="str">
        <f>IF(OR($GD$4=H476,$GE$4=H476,$GF$4=H476,$GG$4=H476,$GH$4=H476,$GI$4=H476,$GJ$4=H476,$GK$4=H476,$GL$4=H476,$GM$4=H476,$GN$4=H476,$GO$4=H476,$GP$4=H476,$GQ$4=H476,$GR$4=H476,$GS$4=H476,$GT$4=H476,$GU$4=H476,$GV$4=H476,$GW$4=H476,$GX$4=H476,$GY$4=H476,$GZ$4=H476,$HA$4=H476,$HB$4=H476,$HC$4=H476,$HD$4=H476,$HE$4=H476),$GC$4,IF(OR($GD$5=H476,$GE$5=H476,$GH$5=H476,$GI$5=H476,$GL$5=H476,$GM$5=H476,$GP$5=H476,$GQ$5=H476,$GT$5=H476,$GU$5=H476,$GX$5=H476,$GY$5=H476,$HB$5=H476,$HC$5=H476),$GC$5,))</f>
        <v>Бакалавры (ИВТ)</v>
      </c>
      <c r="AD476" s="84" t="str">
        <f>IF(OR(H476=$GD$4,H476=$GE$4,H476=$GF$4,H476=$GG$4,H476=$GD$5,H476=$GE$5),$GD$1,IF(OR(H476=$GH$4,H476=$GI$4,H476=$GJ$4,H476=$GK$4,H476=$GH$5,H476=$GI$5),$GH$1,IF(OR(H476=$GL$4,H476=$GM$4,H476=$GN$4,H476=$GO$4,H476=$GL$5,H476=$GM$5),$GL$1,IF(OR(H476=$GP$4,H476=$GQ$4,H476=$GR$4,H476=$GS$4,H476=$GP$5,H476=$GQ$5),$GP$1,IF(OR(H476=$GT$4,H476=$GU$4,H476=$GV$4,H476=$GW$4,H476=$GT$5,H476=$GU$5),$GT$1,IF(OR(H476=$GX$4,H476=$GY$4,H476=$GZ$4,H476=$HA$4,H476=$GX$5,H476=$GY$5),$GX$1,IF(OR(H476=$HB$4,H476=$HC$4,H476=$HD$4,H476=$HE$4,H476=$HB$5,H476=$HC$5),$HB$1,)))))))</f>
        <v>2016/2017</v>
      </c>
      <c r="AE476" s="85">
        <f t="shared" si="406"/>
        <v>35.866666666666667</v>
      </c>
      <c r="AF476" s="85">
        <f t="shared" si="407"/>
        <v>4.4833333333333336E-2</v>
      </c>
      <c r="AG476" s="83"/>
      <c r="AH476" s="83"/>
      <c r="AI476" s="87">
        <f t="shared" si="422"/>
        <v>0</v>
      </c>
      <c r="AJ476" s="87">
        <f t="shared" si="422"/>
        <v>0</v>
      </c>
      <c r="AK476" s="87">
        <f t="shared" si="422"/>
        <v>0</v>
      </c>
      <c r="AL476" s="87">
        <f t="shared" si="422"/>
        <v>0</v>
      </c>
      <c r="AM476" s="87">
        <f t="shared" si="422"/>
        <v>0</v>
      </c>
      <c r="AN476" s="87">
        <f t="shared" si="422"/>
        <v>0</v>
      </c>
      <c r="AO476" s="87">
        <f t="shared" si="422"/>
        <v>0</v>
      </c>
      <c r="AP476" s="87">
        <f t="shared" si="422"/>
        <v>0</v>
      </c>
      <c r="AQ476" s="87">
        <f t="shared" si="422"/>
        <v>0</v>
      </c>
      <c r="AR476" s="87">
        <f t="shared" si="422"/>
        <v>0</v>
      </c>
      <c r="AS476" s="87">
        <f t="shared" si="422"/>
        <v>0</v>
      </c>
      <c r="AT476" s="87">
        <f t="shared" si="422"/>
        <v>0</v>
      </c>
      <c r="AU476" s="87">
        <f t="shared" si="422"/>
        <v>0</v>
      </c>
      <c r="AV476" s="87">
        <f t="shared" si="422"/>
        <v>0</v>
      </c>
      <c r="AW476" s="87">
        <f t="shared" si="422"/>
        <v>0</v>
      </c>
      <c r="AX476" s="87">
        <f t="shared" si="422"/>
        <v>0</v>
      </c>
      <c r="AY476" s="87">
        <f t="shared" si="418"/>
        <v>0</v>
      </c>
      <c r="AZ476" s="87">
        <f t="shared" si="418"/>
        <v>0</v>
      </c>
      <c r="BA476" s="87">
        <f t="shared" si="418"/>
        <v>0</v>
      </c>
      <c r="BB476" s="87">
        <f t="shared" si="418"/>
        <v>0</v>
      </c>
      <c r="BC476" s="87">
        <f t="shared" si="418"/>
        <v>0</v>
      </c>
      <c r="BD476" s="87">
        <f t="shared" si="418"/>
        <v>0</v>
      </c>
      <c r="BE476" s="87">
        <f t="shared" si="418"/>
        <v>0</v>
      </c>
      <c r="BF476" s="87">
        <f t="shared" si="418"/>
        <v>0</v>
      </c>
      <c r="BG476" s="87">
        <f t="shared" si="418"/>
        <v>0</v>
      </c>
      <c r="BH476" s="87">
        <f t="shared" si="418"/>
        <v>0</v>
      </c>
      <c r="BI476" s="87">
        <f t="shared" si="418"/>
        <v>0</v>
      </c>
      <c r="BJ476" s="87">
        <f t="shared" si="418"/>
        <v>0</v>
      </c>
      <c r="BK476" s="87">
        <f t="shared" si="418"/>
        <v>0</v>
      </c>
      <c r="BL476" s="87">
        <f t="shared" si="418"/>
        <v>0</v>
      </c>
      <c r="BM476" s="87">
        <f t="shared" si="418"/>
        <v>0</v>
      </c>
      <c r="BN476" s="87">
        <f t="shared" si="416"/>
        <v>0</v>
      </c>
      <c r="BO476" s="87">
        <f t="shared" si="416"/>
        <v>0</v>
      </c>
      <c r="BP476" s="87">
        <f t="shared" si="416"/>
        <v>0</v>
      </c>
      <c r="BQ476" s="87">
        <f t="shared" si="416"/>
        <v>0</v>
      </c>
      <c r="BR476" s="87">
        <f t="shared" si="416"/>
        <v>0</v>
      </c>
      <c r="BS476" s="87">
        <f t="shared" si="416"/>
        <v>0</v>
      </c>
      <c r="BT476" s="87">
        <f t="shared" si="416"/>
        <v>0</v>
      </c>
      <c r="BU476" s="87">
        <f t="shared" si="416"/>
        <v>0</v>
      </c>
      <c r="BV476" s="87">
        <f t="shared" si="416"/>
        <v>0</v>
      </c>
      <c r="BW476" s="87">
        <f t="shared" si="416"/>
        <v>0</v>
      </c>
      <c r="BX476" s="87">
        <f t="shared" si="416"/>
        <v>0</v>
      </c>
      <c r="BY476" s="87">
        <f t="shared" si="416"/>
        <v>0</v>
      </c>
      <c r="BZ476" s="87">
        <f t="shared" si="416"/>
        <v>0</v>
      </c>
      <c r="CA476" s="87">
        <f t="shared" si="416"/>
        <v>0</v>
      </c>
      <c r="CB476" s="87">
        <f t="shared" si="416"/>
        <v>0</v>
      </c>
      <c r="CC476" s="87">
        <f t="shared" si="416"/>
        <v>0</v>
      </c>
      <c r="CD476" s="87">
        <f t="shared" si="414"/>
        <v>0</v>
      </c>
      <c r="CE476" s="87">
        <f t="shared" si="414"/>
        <v>0</v>
      </c>
      <c r="CF476" s="87">
        <f t="shared" si="414"/>
        <v>0</v>
      </c>
      <c r="CG476" s="87">
        <f t="shared" si="414"/>
        <v>0</v>
      </c>
      <c r="CH476" s="87">
        <f t="shared" si="414"/>
        <v>0</v>
      </c>
      <c r="CI476" s="87">
        <f t="shared" si="414"/>
        <v>0</v>
      </c>
      <c r="CJ476" s="87">
        <f t="shared" si="414"/>
        <v>0</v>
      </c>
      <c r="CK476" s="87">
        <f t="shared" si="414"/>
        <v>0</v>
      </c>
      <c r="CL476" s="87">
        <f t="shared" si="414"/>
        <v>0</v>
      </c>
      <c r="CM476" s="87">
        <f t="shared" si="414"/>
        <v>0</v>
      </c>
      <c r="CN476" s="87">
        <f t="shared" si="414"/>
        <v>0</v>
      </c>
      <c r="CO476" s="87">
        <f t="shared" si="414"/>
        <v>0</v>
      </c>
      <c r="CP476" s="87">
        <f t="shared" si="414"/>
        <v>0</v>
      </c>
      <c r="CQ476" s="87">
        <f t="shared" si="414"/>
        <v>0</v>
      </c>
      <c r="CR476" s="87">
        <f t="shared" si="414"/>
        <v>4.4833333333333336E-2</v>
      </c>
      <c r="CS476" s="87">
        <f t="shared" si="412"/>
        <v>0</v>
      </c>
      <c r="CT476" s="87">
        <f t="shared" si="412"/>
        <v>0</v>
      </c>
      <c r="CU476" s="87">
        <f t="shared" si="412"/>
        <v>0</v>
      </c>
      <c r="CV476" s="87">
        <f t="shared" si="419"/>
        <v>0</v>
      </c>
      <c r="CW476" s="87">
        <f t="shared" si="419"/>
        <v>0</v>
      </c>
      <c r="CX476" s="87">
        <f t="shared" si="419"/>
        <v>0</v>
      </c>
      <c r="CY476" s="87">
        <f t="shared" si="419"/>
        <v>0</v>
      </c>
      <c r="CZ476" s="87">
        <f t="shared" si="419"/>
        <v>0</v>
      </c>
      <c r="DA476" s="87">
        <f t="shared" si="419"/>
        <v>0</v>
      </c>
      <c r="DB476" s="87">
        <f t="shared" si="419"/>
        <v>0</v>
      </c>
      <c r="DC476" s="87">
        <f t="shared" si="419"/>
        <v>0</v>
      </c>
      <c r="DD476" s="87">
        <f t="shared" si="419"/>
        <v>0</v>
      </c>
      <c r="DE476" s="87">
        <f t="shared" si="419"/>
        <v>0</v>
      </c>
      <c r="DF476" s="91">
        <f t="shared" si="423"/>
        <v>0</v>
      </c>
      <c r="DG476" s="91">
        <f t="shared" si="423"/>
        <v>0</v>
      </c>
      <c r="DH476" s="91">
        <f t="shared" si="423"/>
        <v>0</v>
      </c>
      <c r="DI476" s="91">
        <f t="shared" si="423"/>
        <v>0</v>
      </c>
      <c r="DJ476" s="91">
        <f t="shared" si="423"/>
        <v>0</v>
      </c>
      <c r="DK476" s="91">
        <f t="shared" si="423"/>
        <v>0</v>
      </c>
      <c r="DL476" s="91">
        <f t="shared" si="423"/>
        <v>0</v>
      </c>
      <c r="DM476" s="91">
        <f t="shared" si="423"/>
        <v>0</v>
      </c>
      <c r="DN476" s="91">
        <f t="shared" si="423"/>
        <v>0</v>
      </c>
      <c r="DO476" s="91">
        <f t="shared" si="423"/>
        <v>0</v>
      </c>
      <c r="DP476" s="91">
        <f t="shared" si="423"/>
        <v>0</v>
      </c>
      <c r="DQ476" s="91">
        <f t="shared" si="423"/>
        <v>0</v>
      </c>
      <c r="DR476" s="91">
        <f t="shared" si="423"/>
        <v>0</v>
      </c>
      <c r="DS476" s="91">
        <f t="shared" si="423"/>
        <v>0</v>
      </c>
      <c r="DT476" s="91">
        <f t="shared" si="423"/>
        <v>0</v>
      </c>
      <c r="DU476" s="91">
        <f t="shared" si="423"/>
        <v>0</v>
      </c>
      <c r="DV476" s="91">
        <f t="shared" si="420"/>
        <v>0</v>
      </c>
      <c r="DW476" s="91">
        <f t="shared" si="420"/>
        <v>0</v>
      </c>
      <c r="DX476" s="91">
        <f t="shared" si="420"/>
        <v>0</v>
      </c>
      <c r="DY476" s="91">
        <f t="shared" si="420"/>
        <v>0</v>
      </c>
      <c r="DZ476" s="91">
        <f t="shared" si="420"/>
        <v>0</v>
      </c>
      <c r="EA476" s="91">
        <f t="shared" si="420"/>
        <v>0</v>
      </c>
      <c r="EB476" s="91">
        <f t="shared" si="420"/>
        <v>0</v>
      </c>
      <c r="EC476" s="91">
        <f t="shared" si="420"/>
        <v>0</v>
      </c>
      <c r="ED476" s="91">
        <f t="shared" si="420"/>
        <v>0</v>
      </c>
      <c r="EE476" s="91">
        <f t="shared" si="420"/>
        <v>0</v>
      </c>
      <c r="EF476" s="91">
        <f t="shared" si="420"/>
        <v>0</v>
      </c>
      <c r="EG476" s="91">
        <f t="shared" si="420"/>
        <v>0</v>
      </c>
      <c r="EH476" s="91">
        <f t="shared" si="420"/>
        <v>0</v>
      </c>
      <c r="EI476" s="91">
        <f t="shared" si="420"/>
        <v>0</v>
      </c>
      <c r="EJ476" s="91">
        <f t="shared" si="420"/>
        <v>0</v>
      </c>
      <c r="EK476" s="91">
        <f t="shared" si="417"/>
        <v>0</v>
      </c>
      <c r="EL476" s="91">
        <f t="shared" si="417"/>
        <v>0</v>
      </c>
      <c r="EM476" s="91">
        <f t="shared" si="417"/>
        <v>0</v>
      </c>
      <c r="EN476" s="91">
        <f t="shared" si="417"/>
        <v>0</v>
      </c>
      <c r="EO476" s="91">
        <f t="shared" si="417"/>
        <v>0</v>
      </c>
      <c r="EP476" s="91">
        <f t="shared" si="417"/>
        <v>0</v>
      </c>
      <c r="EQ476" s="91">
        <f t="shared" si="417"/>
        <v>0</v>
      </c>
      <c r="ER476" s="91">
        <f t="shared" si="417"/>
        <v>0</v>
      </c>
      <c r="ES476" s="91">
        <f t="shared" si="417"/>
        <v>0</v>
      </c>
      <c r="ET476" s="91">
        <f t="shared" si="417"/>
        <v>0</v>
      </c>
      <c r="EU476" s="91">
        <f t="shared" si="417"/>
        <v>0</v>
      </c>
      <c r="EV476" s="91">
        <f t="shared" si="417"/>
        <v>0</v>
      </c>
      <c r="EW476" s="91">
        <f t="shared" si="417"/>
        <v>0</v>
      </c>
      <c r="EX476" s="91">
        <f t="shared" si="417"/>
        <v>0</v>
      </c>
      <c r="EY476" s="91">
        <f t="shared" si="417"/>
        <v>0</v>
      </c>
      <c r="EZ476" s="91">
        <f t="shared" si="417"/>
        <v>0</v>
      </c>
      <c r="FA476" s="91">
        <f t="shared" si="415"/>
        <v>0</v>
      </c>
      <c r="FB476" s="91">
        <f t="shared" si="415"/>
        <v>0</v>
      </c>
      <c r="FC476" s="91">
        <f t="shared" si="415"/>
        <v>0</v>
      </c>
      <c r="FD476" s="91">
        <f t="shared" si="415"/>
        <v>0</v>
      </c>
      <c r="FE476" s="91">
        <f t="shared" si="415"/>
        <v>0</v>
      </c>
      <c r="FF476" s="91">
        <f t="shared" si="415"/>
        <v>0</v>
      </c>
      <c r="FG476" s="91">
        <f t="shared" si="415"/>
        <v>0</v>
      </c>
      <c r="FH476" s="91">
        <f t="shared" si="415"/>
        <v>0</v>
      </c>
      <c r="FI476" s="91">
        <f t="shared" si="415"/>
        <v>0</v>
      </c>
      <c r="FJ476" s="91">
        <f t="shared" si="415"/>
        <v>0</v>
      </c>
      <c r="FK476" s="91">
        <f t="shared" si="415"/>
        <v>0</v>
      </c>
      <c r="FL476" s="91">
        <f t="shared" si="415"/>
        <v>0</v>
      </c>
      <c r="FM476" s="91">
        <f t="shared" si="415"/>
        <v>0</v>
      </c>
      <c r="FN476" s="91">
        <f t="shared" si="415"/>
        <v>0</v>
      </c>
      <c r="FO476" s="91">
        <f t="shared" si="415"/>
        <v>163.6</v>
      </c>
      <c r="FP476" s="91">
        <f t="shared" si="413"/>
        <v>0</v>
      </c>
      <c r="FQ476" s="91">
        <f t="shared" si="413"/>
        <v>0</v>
      </c>
      <c r="FR476" s="91">
        <f t="shared" si="413"/>
        <v>0</v>
      </c>
      <c r="FS476" s="91">
        <f t="shared" si="421"/>
        <v>0</v>
      </c>
      <c r="FT476" s="91">
        <f t="shared" si="421"/>
        <v>0</v>
      </c>
      <c r="FU476" s="91">
        <f t="shared" si="421"/>
        <v>0</v>
      </c>
      <c r="FV476" s="91">
        <f t="shared" si="421"/>
        <v>0</v>
      </c>
      <c r="FW476" s="91">
        <f t="shared" si="421"/>
        <v>0</v>
      </c>
      <c r="FX476" s="91">
        <f t="shared" si="421"/>
        <v>0</v>
      </c>
      <c r="FY476" s="91">
        <f t="shared" si="421"/>
        <v>0</v>
      </c>
      <c r="FZ476" s="91">
        <f t="shared" si="421"/>
        <v>0</v>
      </c>
      <c r="GA476" s="91">
        <f t="shared" si="421"/>
        <v>0</v>
      </c>
      <c r="GB476" s="91">
        <f t="shared" si="421"/>
        <v>0</v>
      </c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</row>
    <row r="477" spans="1:213" ht="30">
      <c r="A477" s="68">
        <f>Данные!A477</f>
        <v>4848</v>
      </c>
      <c r="B477" s="68">
        <f>Данные!B477</f>
        <v>2016</v>
      </c>
      <c r="C477" s="68" t="str">
        <f>Данные!C477</f>
        <v>современных европейских языков</v>
      </c>
      <c r="D477" s="68" t="str">
        <f>Данные!D477</f>
        <v>Кузнецова Надежда Леонидовна</v>
      </c>
      <c r="E477" s="68" t="str">
        <f>Данные!E477</f>
        <v>нет</v>
      </c>
      <c r="F477" s="68" t="str">
        <f>Данные!F477</f>
        <v>старший преподаватель</v>
      </c>
      <c r="G477" s="68">
        <f>Данные!G477</f>
        <v>1</v>
      </c>
      <c r="H477" s="68">
        <f>Данные!H477</f>
        <v>15377</v>
      </c>
      <c r="I477" s="68" t="str">
        <f>Данные!I477</f>
        <v>Практический курс профессионально-ориентированного перевода</v>
      </c>
      <c r="J477" s="68">
        <f>Данные!J477</f>
        <v>0</v>
      </c>
      <c r="K477" s="68">
        <f>Данные!K477</f>
        <v>0</v>
      </c>
      <c r="L477" s="68">
        <f>Данные!L477</f>
        <v>54</v>
      </c>
      <c r="M477" s="16">
        <f t="shared" si="402"/>
        <v>5.4</v>
      </c>
      <c r="N477" s="16">
        <f t="shared" si="403"/>
        <v>6.333333333333333</v>
      </c>
      <c r="O477" s="16">
        <f t="shared" si="404"/>
        <v>5.416666666666667</v>
      </c>
      <c r="P477" s="16">
        <f t="shared" si="405"/>
        <v>5.416666666666667</v>
      </c>
      <c r="Q477" s="68">
        <f>Данные!Q477</f>
        <v>0</v>
      </c>
      <c r="R477" s="68">
        <f>Данные!R477</f>
        <v>0</v>
      </c>
      <c r="S477" s="68">
        <f>Данные!S477</f>
        <v>0</v>
      </c>
      <c r="T477" s="68">
        <f>Данные!T477</f>
        <v>0</v>
      </c>
      <c r="U477" s="68">
        <f>Данные!U477</f>
        <v>0</v>
      </c>
      <c r="V477" s="68">
        <f>Данные!V477</f>
        <v>0</v>
      </c>
      <c r="W477" s="68">
        <f>Данные!W477</f>
        <v>13</v>
      </c>
      <c r="X477" s="68">
        <f>Данные!X477</f>
        <v>1</v>
      </c>
      <c r="Y477" s="68">
        <f>Данные!Y477</f>
        <v>1</v>
      </c>
      <c r="Z477" s="68">
        <f>Данные!Z477</f>
        <v>0</v>
      </c>
      <c r="AA477" s="68" t="str">
        <f>Данные!AA477</f>
        <v>осн</v>
      </c>
      <c r="AB477" s="83">
        <f>IF(F477=$HG$3,$HH$3,IF(F477=$HG$4,$HH$4,IF(F477=$HG$5,$HH$5,IF(F477=$HG$6,$HH$6,IF(F477=$HG$7,$HH$7,IF(F477=$HG$8,$HH$8,IF(F477=$HG$9,$HH$9,IF(F477=$HG$10,$HH$10,IF(F477=$HG$11,$HH$11,IF(F477=$HG$12,$HH$12,IF(F477=$HG$13,$HH$13,IF(F477=$HG$14,$HH$14,IF(F477=$HG$15,$HH$15,)))))))))))))</f>
        <v>850</v>
      </c>
      <c r="AC477" s="84" t="str">
        <f>IF(OR($GD$4=H477,$GE$4=H477,$GF$4=H477,$GG$4=H477,$GH$4=H477,$GI$4=H477,$GJ$4=H477,$GK$4=H477,$GL$4=H477,$GM$4=H477,$GN$4=H477,$GO$4=H477,$GP$4=H477,$GQ$4=H477,$GR$4=H477,$GS$4=H477,$GT$4=H477,$GU$4=H477,$GV$4=H477,$GW$4=H477,$GX$4=H477,$GY$4=H477,$GZ$4=H477,$HA$4=H477,$HB$4=H477,$HC$4=H477,$HD$4=H477,$HE$4=H477),$GC$4,IF(OR($GD$5=H477,$GE$5=H477,$GH$5=H477,$GI$5=H477,$GL$5=H477,$GM$5=H477,$GP$5=H477,$GQ$5=H477,$GT$5=H477,$GU$5=H477,$GX$5=H477,$GY$5=H477,$HB$5=H477,$HC$5=H477),$GC$5,))</f>
        <v>Бакалавры (ИВТ)</v>
      </c>
      <c r="AD477" s="84" t="str">
        <f>IF(OR(H477=$GD$4,H477=$GE$4,H477=$GF$4,H477=$GG$4,H477=$GD$5,H477=$GE$5),$GD$1,IF(OR(H477=$GH$4,H477=$GI$4,H477=$GJ$4,H477=$GK$4,H477=$GH$5,H477=$GI$5),$GH$1,IF(OR(H477=$GL$4,H477=$GM$4,H477=$GN$4,H477=$GO$4,H477=$GL$5,H477=$GM$5),$GL$1,IF(OR(H477=$GP$4,H477=$GQ$4,H477=$GR$4,H477=$GS$4,H477=$GP$5,H477=$GQ$5),$GP$1,IF(OR(H477=$GT$4,H477=$GU$4,H477=$GV$4,H477=$GW$4,H477=$GT$5,H477=$GU$5),$GT$1,IF(OR(H477=$GX$4,H477=$GY$4,H477=$GZ$4,H477=$HA$4,H477=$GX$5,H477=$GY$5),$GX$1,IF(OR(H477=$HB$4,H477=$HC$4,H477=$HD$4,H477=$HE$4,H477=$HB$5,H477=$HC$5),$HB$1,)))))))</f>
        <v>2016/2017</v>
      </c>
      <c r="AE477" s="85">
        <f t="shared" si="406"/>
        <v>76.566666666666677</v>
      </c>
      <c r="AF477" s="85">
        <f t="shared" si="407"/>
        <v>9.0078431372549034E-2</v>
      </c>
      <c r="AG477" s="83"/>
      <c r="AH477" s="83"/>
      <c r="AI477" s="87">
        <f t="shared" si="422"/>
        <v>0</v>
      </c>
      <c r="AJ477" s="87">
        <f t="shared" si="422"/>
        <v>0</v>
      </c>
      <c r="AK477" s="87">
        <f t="shared" si="422"/>
        <v>0</v>
      </c>
      <c r="AL477" s="87">
        <f t="shared" si="422"/>
        <v>0</v>
      </c>
      <c r="AM477" s="87">
        <f t="shared" si="422"/>
        <v>0</v>
      </c>
      <c r="AN477" s="87">
        <f t="shared" si="422"/>
        <v>0</v>
      </c>
      <c r="AO477" s="87">
        <f t="shared" si="422"/>
        <v>0</v>
      </c>
      <c r="AP477" s="87">
        <f t="shared" si="422"/>
        <v>0</v>
      </c>
      <c r="AQ477" s="87">
        <f t="shared" si="422"/>
        <v>0</v>
      </c>
      <c r="AR477" s="87">
        <f t="shared" si="422"/>
        <v>0</v>
      </c>
      <c r="AS477" s="87">
        <f t="shared" si="422"/>
        <v>0</v>
      </c>
      <c r="AT477" s="87">
        <f t="shared" si="422"/>
        <v>0</v>
      </c>
      <c r="AU477" s="87">
        <f t="shared" si="422"/>
        <v>0</v>
      </c>
      <c r="AV477" s="87">
        <f t="shared" si="422"/>
        <v>0</v>
      </c>
      <c r="AW477" s="87">
        <f t="shared" si="422"/>
        <v>0</v>
      </c>
      <c r="AX477" s="87">
        <f t="shared" si="422"/>
        <v>0</v>
      </c>
      <c r="AY477" s="87">
        <f t="shared" si="418"/>
        <v>0</v>
      </c>
      <c r="AZ477" s="87">
        <f t="shared" si="418"/>
        <v>0</v>
      </c>
      <c r="BA477" s="87">
        <f t="shared" si="418"/>
        <v>0</v>
      </c>
      <c r="BB477" s="87">
        <f t="shared" si="418"/>
        <v>0</v>
      </c>
      <c r="BC477" s="87">
        <f t="shared" si="418"/>
        <v>0</v>
      </c>
      <c r="BD477" s="87">
        <f t="shared" si="418"/>
        <v>0</v>
      </c>
      <c r="BE477" s="87">
        <f t="shared" si="418"/>
        <v>0</v>
      </c>
      <c r="BF477" s="87">
        <f t="shared" si="418"/>
        <v>0</v>
      </c>
      <c r="BG477" s="87">
        <f t="shared" si="418"/>
        <v>0</v>
      </c>
      <c r="BH477" s="87">
        <f t="shared" si="418"/>
        <v>0</v>
      </c>
      <c r="BI477" s="87">
        <f t="shared" si="418"/>
        <v>0</v>
      </c>
      <c r="BJ477" s="87">
        <f t="shared" si="418"/>
        <v>0</v>
      </c>
      <c r="BK477" s="87">
        <f t="shared" si="418"/>
        <v>0</v>
      </c>
      <c r="BL477" s="87">
        <f t="shared" si="418"/>
        <v>0</v>
      </c>
      <c r="BM477" s="87">
        <f t="shared" si="418"/>
        <v>0</v>
      </c>
      <c r="BN477" s="87">
        <f t="shared" si="416"/>
        <v>0</v>
      </c>
      <c r="BO477" s="87">
        <f t="shared" si="416"/>
        <v>0</v>
      </c>
      <c r="BP477" s="87">
        <f t="shared" si="416"/>
        <v>0</v>
      </c>
      <c r="BQ477" s="87">
        <f t="shared" si="416"/>
        <v>0</v>
      </c>
      <c r="BR477" s="87">
        <f t="shared" si="416"/>
        <v>0</v>
      </c>
      <c r="BS477" s="87">
        <f t="shared" si="416"/>
        <v>0</v>
      </c>
      <c r="BT477" s="87">
        <f t="shared" si="416"/>
        <v>0</v>
      </c>
      <c r="BU477" s="87">
        <f t="shared" si="416"/>
        <v>0</v>
      </c>
      <c r="BV477" s="87">
        <f t="shared" si="416"/>
        <v>0</v>
      </c>
      <c r="BW477" s="87">
        <f t="shared" si="416"/>
        <v>0</v>
      </c>
      <c r="BX477" s="87">
        <f t="shared" si="416"/>
        <v>0</v>
      </c>
      <c r="BY477" s="87">
        <f t="shared" si="416"/>
        <v>0</v>
      </c>
      <c r="BZ477" s="87">
        <f t="shared" si="416"/>
        <v>9.0078431372549034E-2</v>
      </c>
      <c r="CA477" s="87">
        <f t="shared" si="416"/>
        <v>0</v>
      </c>
      <c r="CB477" s="87">
        <f t="shared" si="416"/>
        <v>0</v>
      </c>
      <c r="CC477" s="87">
        <f t="shared" ref="CC477:CR540" si="424">IF(CC$1=$D477,$AF477,)</f>
        <v>0</v>
      </c>
      <c r="CD477" s="87">
        <f t="shared" si="424"/>
        <v>0</v>
      </c>
      <c r="CE477" s="87">
        <f t="shared" si="424"/>
        <v>0</v>
      </c>
      <c r="CF477" s="87">
        <f t="shared" si="424"/>
        <v>0</v>
      </c>
      <c r="CG477" s="87">
        <f t="shared" si="424"/>
        <v>0</v>
      </c>
      <c r="CH477" s="87">
        <f t="shared" si="424"/>
        <v>0</v>
      </c>
      <c r="CI477" s="87">
        <f t="shared" si="424"/>
        <v>0</v>
      </c>
      <c r="CJ477" s="87">
        <f t="shared" si="424"/>
        <v>0</v>
      </c>
      <c r="CK477" s="87">
        <f t="shared" si="424"/>
        <v>0</v>
      </c>
      <c r="CL477" s="87">
        <f t="shared" si="424"/>
        <v>0</v>
      </c>
      <c r="CM477" s="87">
        <f t="shared" si="424"/>
        <v>0</v>
      </c>
      <c r="CN477" s="87">
        <f t="shared" si="424"/>
        <v>0</v>
      </c>
      <c r="CO477" s="87">
        <f t="shared" si="424"/>
        <v>0</v>
      </c>
      <c r="CP477" s="87">
        <f t="shared" si="424"/>
        <v>0</v>
      </c>
      <c r="CQ477" s="87">
        <f t="shared" si="424"/>
        <v>0</v>
      </c>
      <c r="CR477" s="87">
        <f t="shared" si="424"/>
        <v>0</v>
      </c>
      <c r="CS477" s="87">
        <f t="shared" si="412"/>
        <v>0</v>
      </c>
      <c r="CT477" s="87">
        <f t="shared" si="412"/>
        <v>0</v>
      </c>
      <c r="CU477" s="87">
        <f t="shared" si="412"/>
        <v>0</v>
      </c>
      <c r="CV477" s="87">
        <f t="shared" si="419"/>
        <v>0</v>
      </c>
      <c r="CW477" s="87">
        <f t="shared" si="419"/>
        <v>0</v>
      </c>
      <c r="CX477" s="87">
        <f t="shared" si="419"/>
        <v>0</v>
      </c>
      <c r="CY477" s="87">
        <f t="shared" si="419"/>
        <v>0</v>
      </c>
      <c r="CZ477" s="87">
        <f t="shared" si="419"/>
        <v>0</v>
      </c>
      <c r="DA477" s="87">
        <f t="shared" si="419"/>
        <v>0</v>
      </c>
      <c r="DB477" s="87">
        <f t="shared" si="419"/>
        <v>0</v>
      </c>
      <c r="DC477" s="87">
        <f t="shared" si="419"/>
        <v>0</v>
      </c>
      <c r="DD477" s="87">
        <f t="shared" si="419"/>
        <v>0</v>
      </c>
      <c r="DE477" s="87">
        <f t="shared" si="419"/>
        <v>0</v>
      </c>
      <c r="DF477" s="91">
        <f t="shared" si="423"/>
        <v>0</v>
      </c>
      <c r="DG477" s="91">
        <f t="shared" si="423"/>
        <v>0</v>
      </c>
      <c r="DH477" s="91">
        <f t="shared" si="423"/>
        <v>0</v>
      </c>
      <c r="DI477" s="91">
        <f t="shared" si="423"/>
        <v>0</v>
      </c>
      <c r="DJ477" s="91">
        <f t="shared" si="423"/>
        <v>0</v>
      </c>
      <c r="DK477" s="91">
        <f t="shared" si="423"/>
        <v>0</v>
      </c>
      <c r="DL477" s="91">
        <f t="shared" si="423"/>
        <v>0</v>
      </c>
      <c r="DM477" s="91">
        <f t="shared" si="423"/>
        <v>0</v>
      </c>
      <c r="DN477" s="91">
        <f t="shared" si="423"/>
        <v>0</v>
      </c>
      <c r="DO477" s="91">
        <f t="shared" si="423"/>
        <v>0</v>
      </c>
      <c r="DP477" s="91">
        <f t="shared" si="423"/>
        <v>0</v>
      </c>
      <c r="DQ477" s="91">
        <f t="shared" si="423"/>
        <v>0</v>
      </c>
      <c r="DR477" s="91">
        <f t="shared" si="423"/>
        <v>0</v>
      </c>
      <c r="DS477" s="91">
        <f t="shared" si="423"/>
        <v>0</v>
      </c>
      <c r="DT477" s="91">
        <f t="shared" si="423"/>
        <v>0</v>
      </c>
      <c r="DU477" s="91">
        <f t="shared" si="423"/>
        <v>0</v>
      </c>
      <c r="DV477" s="91">
        <f t="shared" si="420"/>
        <v>0</v>
      </c>
      <c r="DW477" s="91">
        <f t="shared" si="420"/>
        <v>0</v>
      </c>
      <c r="DX477" s="91">
        <f t="shared" si="420"/>
        <v>0</v>
      </c>
      <c r="DY477" s="91">
        <f t="shared" si="420"/>
        <v>0</v>
      </c>
      <c r="DZ477" s="91">
        <f t="shared" si="420"/>
        <v>0</v>
      </c>
      <c r="EA477" s="91">
        <f t="shared" si="420"/>
        <v>0</v>
      </c>
      <c r="EB477" s="91">
        <f t="shared" si="420"/>
        <v>0</v>
      </c>
      <c r="EC477" s="91">
        <f t="shared" si="420"/>
        <v>0</v>
      </c>
      <c r="ED477" s="91">
        <f t="shared" si="420"/>
        <v>0</v>
      </c>
      <c r="EE477" s="91">
        <f t="shared" si="420"/>
        <v>0</v>
      </c>
      <c r="EF477" s="91">
        <f t="shared" si="420"/>
        <v>0</v>
      </c>
      <c r="EG477" s="91">
        <f t="shared" si="420"/>
        <v>0</v>
      </c>
      <c r="EH477" s="91">
        <f t="shared" si="420"/>
        <v>0</v>
      </c>
      <c r="EI477" s="91">
        <f t="shared" si="420"/>
        <v>0</v>
      </c>
      <c r="EJ477" s="91">
        <f t="shared" si="420"/>
        <v>0</v>
      </c>
      <c r="EK477" s="91">
        <f t="shared" si="417"/>
        <v>0</v>
      </c>
      <c r="EL477" s="91">
        <f t="shared" si="417"/>
        <v>0</v>
      </c>
      <c r="EM477" s="91">
        <f t="shared" si="417"/>
        <v>0</v>
      </c>
      <c r="EN477" s="91">
        <f t="shared" si="417"/>
        <v>0</v>
      </c>
      <c r="EO477" s="91">
        <f t="shared" si="417"/>
        <v>0</v>
      </c>
      <c r="EP477" s="91">
        <f t="shared" si="417"/>
        <v>0</v>
      </c>
      <c r="EQ477" s="91">
        <f t="shared" si="417"/>
        <v>0</v>
      </c>
      <c r="ER477" s="91">
        <f t="shared" si="417"/>
        <v>0</v>
      </c>
      <c r="ES477" s="91">
        <f t="shared" si="417"/>
        <v>0</v>
      </c>
      <c r="ET477" s="91">
        <f t="shared" si="417"/>
        <v>0</v>
      </c>
      <c r="EU477" s="91">
        <f t="shared" si="417"/>
        <v>0</v>
      </c>
      <c r="EV477" s="91">
        <f t="shared" si="417"/>
        <v>0</v>
      </c>
      <c r="EW477" s="91">
        <f t="shared" si="417"/>
        <v>163.6</v>
      </c>
      <c r="EX477" s="91">
        <f t="shared" si="417"/>
        <v>0</v>
      </c>
      <c r="EY477" s="91">
        <f t="shared" si="417"/>
        <v>0</v>
      </c>
      <c r="EZ477" s="91">
        <f t="shared" ref="EZ477:FO540" si="425">IF(EZ$1=$D477,$AE$3,)</f>
        <v>0</v>
      </c>
      <c r="FA477" s="91">
        <f t="shared" si="425"/>
        <v>0</v>
      </c>
      <c r="FB477" s="91">
        <f t="shared" si="425"/>
        <v>0</v>
      </c>
      <c r="FC477" s="91">
        <f t="shared" si="425"/>
        <v>0</v>
      </c>
      <c r="FD477" s="91">
        <f t="shared" si="425"/>
        <v>0</v>
      </c>
      <c r="FE477" s="91">
        <f t="shared" si="425"/>
        <v>0</v>
      </c>
      <c r="FF477" s="91">
        <f t="shared" si="425"/>
        <v>0</v>
      </c>
      <c r="FG477" s="91">
        <f t="shared" si="425"/>
        <v>0</v>
      </c>
      <c r="FH477" s="91">
        <f t="shared" si="425"/>
        <v>0</v>
      </c>
      <c r="FI477" s="91">
        <f t="shared" si="425"/>
        <v>0</v>
      </c>
      <c r="FJ477" s="91">
        <f t="shared" si="425"/>
        <v>0</v>
      </c>
      <c r="FK477" s="91">
        <f t="shared" si="425"/>
        <v>0</v>
      </c>
      <c r="FL477" s="91">
        <f t="shared" si="425"/>
        <v>0</v>
      </c>
      <c r="FM477" s="91">
        <f t="shared" si="425"/>
        <v>0</v>
      </c>
      <c r="FN477" s="91">
        <f t="shared" si="425"/>
        <v>0</v>
      </c>
      <c r="FO477" s="91">
        <f t="shared" si="425"/>
        <v>0</v>
      </c>
      <c r="FP477" s="91">
        <f t="shared" si="413"/>
        <v>0</v>
      </c>
      <c r="FQ477" s="91">
        <f t="shared" si="413"/>
        <v>0</v>
      </c>
      <c r="FR477" s="91">
        <f t="shared" si="413"/>
        <v>0</v>
      </c>
      <c r="FS477" s="91">
        <f t="shared" si="421"/>
        <v>0</v>
      </c>
      <c r="FT477" s="91">
        <f t="shared" si="421"/>
        <v>0</v>
      </c>
      <c r="FU477" s="91">
        <f t="shared" si="421"/>
        <v>0</v>
      </c>
      <c r="FV477" s="91">
        <f t="shared" si="421"/>
        <v>0</v>
      </c>
      <c r="FW477" s="91">
        <f t="shared" si="421"/>
        <v>0</v>
      </c>
      <c r="FX477" s="91">
        <f t="shared" si="421"/>
        <v>0</v>
      </c>
      <c r="FY477" s="91">
        <f t="shared" si="421"/>
        <v>0</v>
      </c>
      <c r="FZ477" s="91">
        <f t="shared" si="421"/>
        <v>0</v>
      </c>
      <c r="GA477" s="91">
        <f t="shared" si="421"/>
        <v>0</v>
      </c>
      <c r="GB477" s="91">
        <f t="shared" si="421"/>
        <v>0</v>
      </c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</row>
    <row r="478" spans="1:213" ht="30">
      <c r="A478" s="68">
        <f>Данные!A478</f>
        <v>4848</v>
      </c>
      <c r="B478" s="68">
        <f>Данные!B478</f>
        <v>2016</v>
      </c>
      <c r="C478" s="68" t="str">
        <f>Данные!C478</f>
        <v>современных европейских языков</v>
      </c>
      <c r="D478" s="68" t="str">
        <f>Данные!D478</f>
        <v>Кузнецова Надежда Леонидовна</v>
      </c>
      <c r="E478" s="68" t="str">
        <f>Данные!E478</f>
        <v>нет</v>
      </c>
      <c r="F478" s="68" t="str">
        <f>Данные!F478</f>
        <v>старший преподаватель</v>
      </c>
      <c r="G478" s="68">
        <f>Данные!G478</f>
        <v>1</v>
      </c>
      <c r="H478" s="68">
        <f>Данные!H478</f>
        <v>15377</v>
      </c>
      <c r="I478" s="68" t="str">
        <f>Данные!I478</f>
        <v>Специальная лексика в сфере профессиональной коммуникации</v>
      </c>
      <c r="J478" s="68">
        <f>Данные!J478</f>
        <v>0</v>
      </c>
      <c r="K478" s="68">
        <f>Данные!K478</f>
        <v>0</v>
      </c>
      <c r="L478" s="68">
        <f>Данные!L478</f>
        <v>36</v>
      </c>
      <c r="M478" s="16">
        <f t="shared" si="402"/>
        <v>3.6</v>
      </c>
      <c r="N478" s="16">
        <f t="shared" si="403"/>
        <v>6.333333333333333</v>
      </c>
      <c r="O478" s="16">
        <f t="shared" si="404"/>
        <v>5.416666666666667</v>
      </c>
      <c r="P478" s="16">
        <f t="shared" si="405"/>
        <v>5.416666666666667</v>
      </c>
      <c r="Q478" s="68">
        <f>Данные!Q478</f>
        <v>0</v>
      </c>
      <c r="R478" s="68">
        <f>Данные!R478</f>
        <v>0</v>
      </c>
      <c r="S478" s="68">
        <f>Данные!S478</f>
        <v>0</v>
      </c>
      <c r="T478" s="68">
        <f>Данные!T478</f>
        <v>0</v>
      </c>
      <c r="U478" s="68">
        <f>Данные!U478</f>
        <v>0</v>
      </c>
      <c r="V478" s="68">
        <f>Данные!V478</f>
        <v>0</v>
      </c>
      <c r="W478" s="68">
        <f>Данные!W478</f>
        <v>13</v>
      </c>
      <c r="X478" s="68">
        <f>Данные!X478</f>
        <v>1</v>
      </c>
      <c r="Y478" s="68">
        <f>Данные!Y478</f>
        <v>1</v>
      </c>
      <c r="Z478" s="68">
        <f>Данные!Z478</f>
        <v>0</v>
      </c>
      <c r="AA478" s="68" t="str">
        <f>Данные!AA478</f>
        <v>осн</v>
      </c>
      <c r="AB478" s="83">
        <f>IF(F478=$HG$3,$HH$3,IF(F478=$HG$4,$HH$4,IF(F478=$HG$5,$HH$5,IF(F478=$HG$6,$HH$6,IF(F478=$HG$7,$HH$7,IF(F478=$HG$8,$HH$8,IF(F478=$HG$9,$HH$9,IF(F478=$HG$10,$HH$10,IF(F478=$HG$11,$HH$11,IF(F478=$HG$12,$HH$12,IF(F478=$HG$13,$HH$13,IF(F478=$HG$14,$HH$14,IF(F478=$HG$15,$HH$15,)))))))))))))</f>
        <v>850</v>
      </c>
      <c r="AC478" s="84" t="str">
        <f>IF(OR($GD$4=H478,$GE$4=H478,$GF$4=H478,$GG$4=H478,$GH$4=H478,$GI$4=H478,$GJ$4=H478,$GK$4=H478,$GL$4=H478,$GM$4=H478,$GN$4=H478,$GO$4=H478,$GP$4=H478,$GQ$4=H478,$GR$4=H478,$GS$4=H478,$GT$4=H478,$GU$4=H478,$GV$4=H478,$GW$4=H478,$GX$4=H478,$GY$4=H478,$GZ$4=H478,$HA$4=H478,$HB$4=H478,$HC$4=H478,$HD$4=H478,$HE$4=H478),$GC$4,IF(OR($GD$5=H478,$GE$5=H478,$GH$5=H478,$GI$5=H478,$GL$5=H478,$GM$5=H478,$GP$5=H478,$GQ$5=H478,$GT$5=H478,$GU$5=H478,$GX$5=H478,$GY$5=H478,$HB$5=H478,$HC$5=H478),$GC$5,))</f>
        <v>Бакалавры (ИВТ)</v>
      </c>
      <c r="AD478" s="84" t="str">
        <f>IF(OR(H478=$GD$4,H478=$GE$4,H478=$GF$4,H478=$GG$4,H478=$GD$5,H478=$GE$5),$GD$1,IF(OR(H478=$GH$4,H478=$GI$4,H478=$GJ$4,H478=$GK$4,H478=$GH$5,H478=$GI$5),$GH$1,IF(OR(H478=$GL$4,H478=$GM$4,H478=$GN$4,H478=$GO$4,H478=$GL$5,H478=$GM$5),$GL$1,IF(OR(H478=$GP$4,H478=$GQ$4,H478=$GR$4,H478=$GS$4,H478=$GP$5,H478=$GQ$5),$GP$1,IF(OR(H478=$GT$4,H478=$GU$4,H478=$GV$4,H478=$GW$4,H478=$GT$5,H478=$GU$5),$GT$1,IF(OR(H478=$GX$4,H478=$GY$4,H478=$GZ$4,H478=$HA$4,H478=$GX$5,H478=$GY$5),$GX$1,IF(OR(H478=$HB$4,H478=$HC$4,H478=$HD$4,H478=$HE$4,H478=$HB$5,H478=$HC$5),$HB$1,)))))))</f>
        <v>2016/2017</v>
      </c>
      <c r="AE478" s="85">
        <f t="shared" si="406"/>
        <v>56.766666666666666</v>
      </c>
      <c r="AF478" s="85">
        <f t="shared" si="407"/>
        <v>6.6784313725490194E-2</v>
      </c>
      <c r="AG478" s="83"/>
      <c r="AH478" s="83"/>
      <c r="AI478" s="87">
        <f t="shared" si="422"/>
        <v>0</v>
      </c>
      <c r="AJ478" s="87">
        <f t="shared" si="422"/>
        <v>0</v>
      </c>
      <c r="AK478" s="87">
        <f t="shared" si="422"/>
        <v>0</v>
      </c>
      <c r="AL478" s="87">
        <f t="shared" si="422"/>
        <v>0</v>
      </c>
      <c r="AM478" s="87">
        <f t="shared" si="422"/>
        <v>0</v>
      </c>
      <c r="AN478" s="87">
        <f t="shared" si="422"/>
        <v>0</v>
      </c>
      <c r="AO478" s="87">
        <f t="shared" si="422"/>
        <v>0</v>
      </c>
      <c r="AP478" s="87">
        <f t="shared" si="422"/>
        <v>0</v>
      </c>
      <c r="AQ478" s="87">
        <f t="shared" si="422"/>
        <v>0</v>
      </c>
      <c r="AR478" s="87">
        <f t="shared" si="422"/>
        <v>0</v>
      </c>
      <c r="AS478" s="87">
        <f t="shared" si="422"/>
        <v>0</v>
      </c>
      <c r="AT478" s="87">
        <f t="shared" si="422"/>
        <v>0</v>
      </c>
      <c r="AU478" s="87">
        <f t="shared" si="422"/>
        <v>0</v>
      </c>
      <c r="AV478" s="87">
        <f t="shared" si="422"/>
        <v>0</v>
      </c>
      <c r="AW478" s="87">
        <f t="shared" si="422"/>
        <v>0</v>
      </c>
      <c r="AX478" s="87">
        <f t="shared" si="422"/>
        <v>0</v>
      </c>
      <c r="AY478" s="87">
        <f t="shared" si="418"/>
        <v>0</v>
      </c>
      <c r="AZ478" s="87">
        <f t="shared" si="418"/>
        <v>0</v>
      </c>
      <c r="BA478" s="87">
        <f t="shared" si="418"/>
        <v>0</v>
      </c>
      <c r="BB478" s="87">
        <f t="shared" si="418"/>
        <v>0</v>
      </c>
      <c r="BC478" s="87">
        <f t="shared" si="418"/>
        <v>0</v>
      </c>
      <c r="BD478" s="87">
        <f t="shared" si="418"/>
        <v>0</v>
      </c>
      <c r="BE478" s="87">
        <f t="shared" si="418"/>
        <v>0</v>
      </c>
      <c r="BF478" s="87">
        <f t="shared" si="418"/>
        <v>0</v>
      </c>
      <c r="BG478" s="87">
        <f t="shared" si="418"/>
        <v>0</v>
      </c>
      <c r="BH478" s="87">
        <f t="shared" si="418"/>
        <v>0</v>
      </c>
      <c r="BI478" s="87">
        <f t="shared" si="418"/>
        <v>0</v>
      </c>
      <c r="BJ478" s="87">
        <f t="shared" si="418"/>
        <v>0</v>
      </c>
      <c r="BK478" s="87">
        <f t="shared" si="418"/>
        <v>0</v>
      </c>
      <c r="BL478" s="87">
        <f t="shared" si="418"/>
        <v>0</v>
      </c>
      <c r="BM478" s="87">
        <f t="shared" si="418"/>
        <v>0</v>
      </c>
      <c r="BN478" s="87">
        <f t="shared" ref="BN478:CC541" si="426">IF(BN$1=$D478,$AF478,)</f>
        <v>0</v>
      </c>
      <c r="BO478" s="87">
        <f t="shared" si="426"/>
        <v>0</v>
      </c>
      <c r="BP478" s="87">
        <f t="shared" si="426"/>
        <v>0</v>
      </c>
      <c r="BQ478" s="87">
        <f t="shared" si="426"/>
        <v>0</v>
      </c>
      <c r="BR478" s="87">
        <f t="shared" si="426"/>
        <v>0</v>
      </c>
      <c r="BS478" s="87">
        <f t="shared" si="426"/>
        <v>0</v>
      </c>
      <c r="BT478" s="87">
        <f t="shared" si="426"/>
        <v>0</v>
      </c>
      <c r="BU478" s="87">
        <f t="shared" si="426"/>
        <v>0</v>
      </c>
      <c r="BV478" s="87">
        <f t="shared" si="426"/>
        <v>0</v>
      </c>
      <c r="BW478" s="87">
        <f t="shared" si="426"/>
        <v>0</v>
      </c>
      <c r="BX478" s="87">
        <f t="shared" si="426"/>
        <v>0</v>
      </c>
      <c r="BY478" s="87">
        <f t="shared" si="426"/>
        <v>0</v>
      </c>
      <c r="BZ478" s="87">
        <f t="shared" si="426"/>
        <v>6.6784313725490194E-2</v>
      </c>
      <c r="CA478" s="87">
        <f t="shared" si="426"/>
        <v>0</v>
      </c>
      <c r="CB478" s="87">
        <f t="shared" si="426"/>
        <v>0</v>
      </c>
      <c r="CC478" s="87">
        <f t="shared" si="426"/>
        <v>0</v>
      </c>
      <c r="CD478" s="87">
        <f t="shared" si="424"/>
        <v>0</v>
      </c>
      <c r="CE478" s="87">
        <f t="shared" si="424"/>
        <v>0</v>
      </c>
      <c r="CF478" s="87">
        <f t="shared" si="424"/>
        <v>0</v>
      </c>
      <c r="CG478" s="87">
        <f t="shared" si="424"/>
        <v>0</v>
      </c>
      <c r="CH478" s="87">
        <f t="shared" si="424"/>
        <v>0</v>
      </c>
      <c r="CI478" s="87">
        <f t="shared" si="424"/>
        <v>0</v>
      </c>
      <c r="CJ478" s="87">
        <f t="shared" si="424"/>
        <v>0</v>
      </c>
      <c r="CK478" s="87">
        <f t="shared" si="424"/>
        <v>0</v>
      </c>
      <c r="CL478" s="87">
        <f t="shared" si="424"/>
        <v>0</v>
      </c>
      <c r="CM478" s="87">
        <f t="shared" si="424"/>
        <v>0</v>
      </c>
      <c r="CN478" s="87">
        <f t="shared" si="424"/>
        <v>0</v>
      </c>
      <c r="CO478" s="87">
        <f t="shared" si="424"/>
        <v>0</v>
      </c>
      <c r="CP478" s="87">
        <f t="shared" si="424"/>
        <v>0</v>
      </c>
      <c r="CQ478" s="87">
        <f t="shared" si="424"/>
        <v>0</v>
      </c>
      <c r="CR478" s="87">
        <f t="shared" si="424"/>
        <v>0</v>
      </c>
      <c r="CS478" s="87">
        <f t="shared" si="412"/>
        <v>0</v>
      </c>
      <c r="CT478" s="87">
        <f t="shared" si="412"/>
        <v>0</v>
      </c>
      <c r="CU478" s="87">
        <f t="shared" si="412"/>
        <v>0</v>
      </c>
      <c r="CV478" s="87">
        <f t="shared" si="419"/>
        <v>0</v>
      </c>
      <c r="CW478" s="87">
        <f t="shared" si="419"/>
        <v>0</v>
      </c>
      <c r="CX478" s="87">
        <f t="shared" si="419"/>
        <v>0</v>
      </c>
      <c r="CY478" s="87">
        <f t="shared" si="419"/>
        <v>0</v>
      </c>
      <c r="CZ478" s="87">
        <f t="shared" si="419"/>
        <v>0</v>
      </c>
      <c r="DA478" s="87">
        <f t="shared" si="419"/>
        <v>0</v>
      </c>
      <c r="DB478" s="87">
        <f t="shared" si="419"/>
        <v>0</v>
      </c>
      <c r="DC478" s="87">
        <f t="shared" si="419"/>
        <v>0</v>
      </c>
      <c r="DD478" s="87">
        <f t="shared" si="419"/>
        <v>0</v>
      </c>
      <c r="DE478" s="87">
        <f t="shared" si="419"/>
        <v>0</v>
      </c>
      <c r="DF478" s="91">
        <f t="shared" si="423"/>
        <v>0</v>
      </c>
      <c r="DG478" s="91">
        <f t="shared" si="423"/>
        <v>0</v>
      </c>
      <c r="DH478" s="91">
        <f t="shared" si="423"/>
        <v>0</v>
      </c>
      <c r="DI478" s="91">
        <f t="shared" si="423"/>
        <v>0</v>
      </c>
      <c r="DJ478" s="91">
        <f t="shared" si="423"/>
        <v>0</v>
      </c>
      <c r="DK478" s="91">
        <f t="shared" si="423"/>
        <v>0</v>
      </c>
      <c r="DL478" s="91">
        <f t="shared" si="423"/>
        <v>0</v>
      </c>
      <c r="DM478" s="91">
        <f t="shared" si="423"/>
        <v>0</v>
      </c>
      <c r="DN478" s="91">
        <f t="shared" si="423"/>
        <v>0</v>
      </c>
      <c r="DO478" s="91">
        <f t="shared" si="423"/>
        <v>0</v>
      </c>
      <c r="DP478" s="91">
        <f t="shared" si="423"/>
        <v>0</v>
      </c>
      <c r="DQ478" s="91">
        <f t="shared" si="423"/>
        <v>0</v>
      </c>
      <c r="DR478" s="91">
        <f t="shared" si="423"/>
        <v>0</v>
      </c>
      <c r="DS478" s="91">
        <f t="shared" si="423"/>
        <v>0</v>
      </c>
      <c r="DT478" s="91">
        <f t="shared" si="423"/>
        <v>0</v>
      </c>
      <c r="DU478" s="91">
        <f t="shared" si="423"/>
        <v>0</v>
      </c>
      <c r="DV478" s="91">
        <f t="shared" si="420"/>
        <v>0</v>
      </c>
      <c r="DW478" s="91">
        <f t="shared" si="420"/>
        <v>0</v>
      </c>
      <c r="DX478" s="91">
        <f t="shared" si="420"/>
        <v>0</v>
      </c>
      <c r="DY478" s="91">
        <f t="shared" si="420"/>
        <v>0</v>
      </c>
      <c r="DZ478" s="91">
        <f t="shared" si="420"/>
        <v>0</v>
      </c>
      <c r="EA478" s="91">
        <f t="shared" si="420"/>
        <v>0</v>
      </c>
      <c r="EB478" s="91">
        <f t="shared" si="420"/>
        <v>0</v>
      </c>
      <c r="EC478" s="91">
        <f t="shared" si="420"/>
        <v>0</v>
      </c>
      <c r="ED478" s="91">
        <f t="shared" si="420"/>
        <v>0</v>
      </c>
      <c r="EE478" s="91">
        <f t="shared" si="420"/>
        <v>0</v>
      </c>
      <c r="EF478" s="91">
        <f t="shared" si="420"/>
        <v>0</v>
      </c>
      <c r="EG478" s="91">
        <f t="shared" si="420"/>
        <v>0</v>
      </c>
      <c r="EH478" s="91">
        <f t="shared" si="420"/>
        <v>0</v>
      </c>
      <c r="EI478" s="91">
        <f t="shared" si="420"/>
        <v>0</v>
      </c>
      <c r="EJ478" s="91">
        <f t="shared" si="420"/>
        <v>0</v>
      </c>
      <c r="EK478" s="91">
        <f t="shared" ref="EK478:EZ541" si="427">IF(EK$1=$D478,$AE$3,)</f>
        <v>0</v>
      </c>
      <c r="EL478" s="91">
        <f t="shared" si="427"/>
        <v>0</v>
      </c>
      <c r="EM478" s="91">
        <f t="shared" si="427"/>
        <v>0</v>
      </c>
      <c r="EN478" s="91">
        <f t="shared" si="427"/>
        <v>0</v>
      </c>
      <c r="EO478" s="91">
        <f t="shared" si="427"/>
        <v>0</v>
      </c>
      <c r="EP478" s="91">
        <f t="shared" si="427"/>
        <v>0</v>
      </c>
      <c r="EQ478" s="91">
        <f t="shared" si="427"/>
        <v>0</v>
      </c>
      <c r="ER478" s="91">
        <f t="shared" si="427"/>
        <v>0</v>
      </c>
      <c r="ES478" s="91">
        <f t="shared" si="427"/>
        <v>0</v>
      </c>
      <c r="ET478" s="91">
        <f t="shared" si="427"/>
        <v>0</v>
      </c>
      <c r="EU478" s="91">
        <f t="shared" si="427"/>
        <v>0</v>
      </c>
      <c r="EV478" s="91">
        <f t="shared" si="427"/>
        <v>0</v>
      </c>
      <c r="EW478" s="91">
        <f t="shared" si="427"/>
        <v>163.6</v>
      </c>
      <c r="EX478" s="91">
        <f t="shared" si="427"/>
        <v>0</v>
      </c>
      <c r="EY478" s="91">
        <f t="shared" si="427"/>
        <v>0</v>
      </c>
      <c r="EZ478" s="91">
        <f t="shared" si="427"/>
        <v>0</v>
      </c>
      <c r="FA478" s="91">
        <f t="shared" si="425"/>
        <v>0</v>
      </c>
      <c r="FB478" s="91">
        <f t="shared" si="425"/>
        <v>0</v>
      </c>
      <c r="FC478" s="91">
        <f t="shared" si="425"/>
        <v>0</v>
      </c>
      <c r="FD478" s="91">
        <f t="shared" si="425"/>
        <v>0</v>
      </c>
      <c r="FE478" s="91">
        <f t="shared" si="425"/>
        <v>0</v>
      </c>
      <c r="FF478" s="91">
        <f t="shared" si="425"/>
        <v>0</v>
      </c>
      <c r="FG478" s="91">
        <f t="shared" si="425"/>
        <v>0</v>
      </c>
      <c r="FH478" s="91">
        <f t="shared" si="425"/>
        <v>0</v>
      </c>
      <c r="FI478" s="91">
        <f t="shared" si="425"/>
        <v>0</v>
      </c>
      <c r="FJ478" s="91">
        <f t="shared" si="425"/>
        <v>0</v>
      </c>
      <c r="FK478" s="91">
        <f t="shared" si="425"/>
        <v>0</v>
      </c>
      <c r="FL478" s="91">
        <f t="shared" si="425"/>
        <v>0</v>
      </c>
      <c r="FM478" s="91">
        <f t="shared" si="425"/>
        <v>0</v>
      </c>
      <c r="FN478" s="91">
        <f t="shared" si="425"/>
        <v>0</v>
      </c>
      <c r="FO478" s="91">
        <f t="shared" si="425"/>
        <v>0</v>
      </c>
      <c r="FP478" s="91">
        <f t="shared" si="413"/>
        <v>0</v>
      </c>
      <c r="FQ478" s="91">
        <f t="shared" si="413"/>
        <v>0</v>
      </c>
      <c r="FR478" s="91">
        <f t="shared" si="413"/>
        <v>0</v>
      </c>
      <c r="FS478" s="91">
        <f t="shared" si="421"/>
        <v>0</v>
      </c>
      <c r="FT478" s="91">
        <f t="shared" si="421"/>
        <v>0</v>
      </c>
      <c r="FU478" s="91">
        <f t="shared" si="421"/>
        <v>0</v>
      </c>
      <c r="FV478" s="91">
        <f t="shared" si="421"/>
        <v>0</v>
      </c>
      <c r="FW478" s="91">
        <f t="shared" si="421"/>
        <v>0</v>
      </c>
      <c r="FX478" s="91">
        <f t="shared" si="421"/>
        <v>0</v>
      </c>
      <c r="FY478" s="91">
        <f t="shared" si="421"/>
        <v>0</v>
      </c>
      <c r="FZ478" s="91">
        <f t="shared" si="421"/>
        <v>0</v>
      </c>
      <c r="GA478" s="91">
        <f t="shared" si="421"/>
        <v>0</v>
      </c>
      <c r="GB478" s="91">
        <f t="shared" si="421"/>
        <v>0</v>
      </c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</row>
    <row r="479" spans="1:213" ht="30">
      <c r="A479" s="68">
        <f>Данные!A479</f>
        <v>4848</v>
      </c>
      <c r="B479" s="68">
        <f>Данные!B479</f>
        <v>2016</v>
      </c>
      <c r="C479" s="68" t="str">
        <f>Данные!C479</f>
        <v>физического воспитания и спортивно-массовой работы</v>
      </c>
      <c r="D479" s="68" t="str">
        <f>Данные!D479</f>
        <v>Васютина Ирина Павловна</v>
      </c>
      <c r="E479" s="68" t="str">
        <f>Данные!E479</f>
        <v>нет</v>
      </c>
      <c r="F479" s="68" t="str">
        <f>Данные!F479</f>
        <v>старший преподаватель</v>
      </c>
      <c r="G479" s="68">
        <f>Данные!G479</f>
        <v>0</v>
      </c>
      <c r="H479" s="68">
        <f>Данные!H479</f>
        <v>15377</v>
      </c>
      <c r="I479" s="68" t="str">
        <f>Данные!I479</f>
        <v>Физическая культура</v>
      </c>
      <c r="J479" s="68">
        <f>Данные!J479</f>
        <v>0</v>
      </c>
      <c r="K479" s="68">
        <f>Данные!K479</f>
        <v>28</v>
      </c>
      <c r="L479" s="68">
        <f>Данные!L479</f>
        <v>0</v>
      </c>
      <c r="M479" s="16">
        <f t="shared" si="402"/>
        <v>2.8</v>
      </c>
      <c r="N479" s="16">
        <f t="shared" si="403"/>
        <v>6.333333333333333</v>
      </c>
      <c r="O479" s="16">
        <f t="shared" si="404"/>
        <v>5.416666666666667</v>
      </c>
      <c r="P479" s="16">
        <f t="shared" si="405"/>
        <v>5.416666666666667</v>
      </c>
      <c r="Q479" s="68">
        <f>Данные!Q479</f>
        <v>0</v>
      </c>
      <c r="R479" s="68">
        <f>Данные!R479</f>
        <v>0</v>
      </c>
      <c r="S479" s="68">
        <f>Данные!S479</f>
        <v>0</v>
      </c>
      <c r="T479" s="68">
        <f>Данные!T479</f>
        <v>0</v>
      </c>
      <c r="U479" s="68">
        <f>Данные!U479</f>
        <v>0</v>
      </c>
      <c r="V479" s="68">
        <f>Данные!V479</f>
        <v>0</v>
      </c>
      <c r="W479" s="68">
        <f>Данные!W479</f>
        <v>13</v>
      </c>
      <c r="X479" s="68">
        <f>Данные!X479</f>
        <v>1</v>
      </c>
      <c r="Y479" s="68">
        <f>Данные!Y479</f>
        <v>1</v>
      </c>
      <c r="Z479" s="68">
        <f>Данные!Z479</f>
        <v>0</v>
      </c>
      <c r="AA479" s="68" t="str">
        <f>Данные!AA479</f>
        <v>осн</v>
      </c>
      <c r="AB479" s="83">
        <f>IF(F479=$HG$3,$HH$3,IF(F479=$HG$4,$HH$4,IF(F479=$HG$5,$HH$5,IF(F479=$HG$6,$HH$6,IF(F479=$HG$7,$HH$7,IF(F479=$HG$8,$HH$8,IF(F479=$HG$9,$HH$9,IF(F479=$HG$10,$HH$10,IF(F479=$HG$11,$HH$11,IF(F479=$HG$12,$HH$12,IF(F479=$HG$13,$HH$13,IF(F479=$HG$14,$HH$14,IF(F479=$HG$15,$HH$15,)))))))))))))</f>
        <v>850</v>
      </c>
      <c r="AC479" s="84" t="str">
        <f>IF(OR($GD$4=H479,$GE$4=H479,$GF$4=H479,$GG$4=H479,$GH$4=H479,$GI$4=H479,$GJ$4=H479,$GK$4=H479,$GL$4=H479,$GM$4=H479,$GN$4=H479,$GO$4=H479,$GP$4=H479,$GQ$4=H479,$GR$4=H479,$GS$4=H479,$GT$4=H479,$GU$4=H479,$GV$4=H479,$GW$4=H479,$GX$4=H479,$GY$4=H479,$GZ$4=H479,$HA$4=H479,$HB$4=H479,$HC$4=H479,$HD$4=H479,$HE$4=H479),$GC$4,IF(OR($GD$5=H479,$GE$5=H479,$GH$5=H479,$GI$5=H479,$GL$5=H479,$GM$5=H479,$GP$5=H479,$GQ$5=H479,$GT$5=H479,$GU$5=H479,$GX$5=H479,$GY$5=H479,$HB$5=H479,$HC$5=H479),$GC$5,))</f>
        <v>Бакалавры (ИВТ)</v>
      </c>
      <c r="AD479" s="84" t="str">
        <f>IF(OR(H479=$GD$4,H479=$GE$4,H479=$GF$4,H479=$GG$4,H479=$GD$5,H479=$GE$5),$GD$1,IF(OR(H479=$GH$4,H479=$GI$4,H479=$GJ$4,H479=$GK$4,H479=$GH$5,H479=$GI$5),$GH$1,IF(OR(H479=$GL$4,H479=$GM$4,H479=$GN$4,H479=$GO$4,H479=$GL$5,H479=$GM$5),$GL$1,IF(OR(H479=$GP$4,H479=$GQ$4,H479=$GR$4,H479=$GS$4,H479=$GP$5,H479=$GQ$5),$GP$1,IF(OR(H479=$GT$4,H479=$GU$4,H479=$GV$4,H479=$GW$4,H479=$GT$5,H479=$GU$5),$GT$1,IF(OR(H479=$GX$4,H479=$GY$4,H479=$GZ$4,H479=$HA$4,H479=$GX$5,H479=$GY$5),$GX$1,IF(OR(H479=$HB$4,H479=$HC$4,H479=$HD$4,H479=$HE$4,H479=$HB$5,H479=$HC$5),$HB$1,)))))))</f>
        <v>2016/2017</v>
      </c>
      <c r="AE479" s="85">
        <f t="shared" si="406"/>
        <v>47.966666666666661</v>
      </c>
      <c r="AF479" s="85">
        <f t="shared" si="407"/>
        <v>5.6431372549019601E-2</v>
      </c>
      <c r="AG479" s="83"/>
      <c r="AH479" s="83"/>
      <c r="AI479" s="87">
        <f t="shared" si="422"/>
        <v>0</v>
      </c>
      <c r="AJ479" s="87">
        <f t="shared" si="422"/>
        <v>0</v>
      </c>
      <c r="AK479" s="87">
        <f t="shared" si="422"/>
        <v>0</v>
      </c>
      <c r="AL479" s="87">
        <f t="shared" si="422"/>
        <v>0</v>
      </c>
      <c r="AM479" s="87">
        <f t="shared" si="422"/>
        <v>0</v>
      </c>
      <c r="AN479" s="87">
        <f t="shared" si="422"/>
        <v>0</v>
      </c>
      <c r="AO479" s="87">
        <f t="shared" si="422"/>
        <v>0</v>
      </c>
      <c r="AP479" s="87">
        <f t="shared" si="422"/>
        <v>0</v>
      </c>
      <c r="AQ479" s="87">
        <f t="shared" si="422"/>
        <v>0</v>
      </c>
      <c r="AR479" s="87">
        <f t="shared" si="422"/>
        <v>0</v>
      </c>
      <c r="AS479" s="87">
        <f t="shared" si="422"/>
        <v>0</v>
      </c>
      <c r="AT479" s="87">
        <f t="shared" si="422"/>
        <v>0</v>
      </c>
      <c r="AU479" s="87">
        <f t="shared" si="422"/>
        <v>0</v>
      </c>
      <c r="AV479" s="87">
        <f t="shared" si="422"/>
        <v>5.6431372549019601E-2</v>
      </c>
      <c r="AW479" s="87">
        <f t="shared" si="422"/>
        <v>0</v>
      </c>
      <c r="AX479" s="87">
        <f t="shared" si="422"/>
        <v>0</v>
      </c>
      <c r="AY479" s="87">
        <f t="shared" si="418"/>
        <v>0</v>
      </c>
      <c r="AZ479" s="87">
        <f t="shared" si="418"/>
        <v>0</v>
      </c>
      <c r="BA479" s="87">
        <f t="shared" si="418"/>
        <v>0</v>
      </c>
      <c r="BB479" s="87">
        <f t="shared" si="418"/>
        <v>0</v>
      </c>
      <c r="BC479" s="87">
        <f t="shared" si="418"/>
        <v>0</v>
      </c>
      <c r="BD479" s="87">
        <f t="shared" si="418"/>
        <v>0</v>
      </c>
      <c r="BE479" s="87">
        <f t="shared" si="418"/>
        <v>0</v>
      </c>
      <c r="BF479" s="87">
        <f t="shared" si="418"/>
        <v>0</v>
      </c>
      <c r="BG479" s="87">
        <f t="shared" si="418"/>
        <v>0</v>
      </c>
      <c r="BH479" s="87">
        <f t="shared" si="418"/>
        <v>0</v>
      </c>
      <c r="BI479" s="87">
        <f t="shared" si="418"/>
        <v>0</v>
      </c>
      <c r="BJ479" s="87">
        <f t="shared" si="418"/>
        <v>0</v>
      </c>
      <c r="BK479" s="87">
        <f t="shared" si="418"/>
        <v>0</v>
      </c>
      <c r="BL479" s="87">
        <f t="shared" si="418"/>
        <v>0</v>
      </c>
      <c r="BM479" s="87">
        <f t="shared" si="418"/>
        <v>0</v>
      </c>
      <c r="BN479" s="87">
        <f t="shared" si="426"/>
        <v>0</v>
      </c>
      <c r="BO479" s="87">
        <f t="shared" si="426"/>
        <v>0</v>
      </c>
      <c r="BP479" s="87">
        <f t="shared" si="426"/>
        <v>0</v>
      </c>
      <c r="BQ479" s="87">
        <f t="shared" si="426"/>
        <v>0</v>
      </c>
      <c r="BR479" s="87">
        <f t="shared" si="426"/>
        <v>0</v>
      </c>
      <c r="BS479" s="87">
        <f t="shared" si="426"/>
        <v>0</v>
      </c>
      <c r="BT479" s="87">
        <f t="shared" si="426"/>
        <v>0</v>
      </c>
      <c r="BU479" s="87">
        <f t="shared" si="426"/>
        <v>0</v>
      </c>
      <c r="BV479" s="87">
        <f t="shared" si="426"/>
        <v>0</v>
      </c>
      <c r="BW479" s="87">
        <f t="shared" si="426"/>
        <v>0</v>
      </c>
      <c r="BX479" s="87">
        <f t="shared" si="426"/>
        <v>0</v>
      </c>
      <c r="BY479" s="87">
        <f t="shared" si="426"/>
        <v>0</v>
      </c>
      <c r="BZ479" s="87">
        <f t="shared" si="426"/>
        <v>0</v>
      </c>
      <c r="CA479" s="87">
        <f t="shared" si="426"/>
        <v>0</v>
      </c>
      <c r="CB479" s="87">
        <f t="shared" si="426"/>
        <v>0</v>
      </c>
      <c r="CC479" s="87">
        <f t="shared" si="426"/>
        <v>0</v>
      </c>
      <c r="CD479" s="87">
        <f t="shared" si="424"/>
        <v>0</v>
      </c>
      <c r="CE479" s="87">
        <f t="shared" si="424"/>
        <v>0</v>
      </c>
      <c r="CF479" s="87">
        <f t="shared" si="424"/>
        <v>0</v>
      </c>
      <c r="CG479" s="87">
        <f t="shared" si="424"/>
        <v>0</v>
      </c>
      <c r="CH479" s="87">
        <f t="shared" si="424"/>
        <v>0</v>
      </c>
      <c r="CI479" s="87">
        <f t="shared" si="424"/>
        <v>0</v>
      </c>
      <c r="CJ479" s="87">
        <f t="shared" si="424"/>
        <v>0</v>
      </c>
      <c r="CK479" s="87">
        <f t="shared" si="424"/>
        <v>0</v>
      </c>
      <c r="CL479" s="87">
        <f t="shared" si="424"/>
        <v>0</v>
      </c>
      <c r="CM479" s="87">
        <f t="shared" si="424"/>
        <v>0</v>
      </c>
      <c r="CN479" s="87">
        <f t="shared" si="424"/>
        <v>0</v>
      </c>
      <c r="CO479" s="87">
        <f t="shared" si="424"/>
        <v>0</v>
      </c>
      <c r="CP479" s="87">
        <f t="shared" si="424"/>
        <v>0</v>
      </c>
      <c r="CQ479" s="87">
        <f t="shared" si="424"/>
        <v>0</v>
      </c>
      <c r="CR479" s="87">
        <f t="shared" si="424"/>
        <v>0</v>
      </c>
      <c r="CS479" s="87">
        <f t="shared" si="412"/>
        <v>0</v>
      </c>
      <c r="CT479" s="87">
        <f t="shared" si="412"/>
        <v>0</v>
      </c>
      <c r="CU479" s="87">
        <f t="shared" si="412"/>
        <v>0</v>
      </c>
      <c r="CV479" s="87">
        <f t="shared" si="419"/>
        <v>0</v>
      </c>
      <c r="CW479" s="87">
        <f t="shared" si="419"/>
        <v>0</v>
      </c>
      <c r="CX479" s="87">
        <f t="shared" si="419"/>
        <v>0</v>
      </c>
      <c r="CY479" s="87">
        <f t="shared" si="419"/>
        <v>0</v>
      </c>
      <c r="CZ479" s="87">
        <f t="shared" si="419"/>
        <v>0</v>
      </c>
      <c r="DA479" s="87">
        <f t="shared" si="419"/>
        <v>0</v>
      </c>
      <c r="DB479" s="87">
        <f t="shared" si="419"/>
        <v>0</v>
      </c>
      <c r="DC479" s="87">
        <f t="shared" si="419"/>
        <v>0</v>
      </c>
      <c r="DD479" s="87">
        <f t="shared" si="419"/>
        <v>0</v>
      </c>
      <c r="DE479" s="87">
        <f t="shared" si="419"/>
        <v>0</v>
      </c>
      <c r="DF479" s="91">
        <f t="shared" si="423"/>
        <v>0</v>
      </c>
      <c r="DG479" s="91">
        <f t="shared" si="423"/>
        <v>0</v>
      </c>
      <c r="DH479" s="91">
        <f t="shared" si="423"/>
        <v>0</v>
      </c>
      <c r="DI479" s="91">
        <f t="shared" si="423"/>
        <v>0</v>
      </c>
      <c r="DJ479" s="91">
        <f t="shared" si="423"/>
        <v>0</v>
      </c>
      <c r="DK479" s="91">
        <f t="shared" si="423"/>
        <v>0</v>
      </c>
      <c r="DL479" s="91">
        <f t="shared" si="423"/>
        <v>0</v>
      </c>
      <c r="DM479" s="91">
        <f t="shared" si="423"/>
        <v>0</v>
      </c>
      <c r="DN479" s="91">
        <f t="shared" si="423"/>
        <v>0</v>
      </c>
      <c r="DO479" s="91">
        <f t="shared" si="423"/>
        <v>0</v>
      </c>
      <c r="DP479" s="91">
        <f t="shared" si="423"/>
        <v>0</v>
      </c>
      <c r="DQ479" s="91">
        <f t="shared" si="423"/>
        <v>0</v>
      </c>
      <c r="DR479" s="91">
        <f t="shared" si="423"/>
        <v>0</v>
      </c>
      <c r="DS479" s="91">
        <f t="shared" si="423"/>
        <v>163.6</v>
      </c>
      <c r="DT479" s="91">
        <f t="shared" si="423"/>
        <v>0</v>
      </c>
      <c r="DU479" s="91">
        <f t="shared" si="423"/>
        <v>0</v>
      </c>
      <c r="DV479" s="91">
        <f t="shared" si="420"/>
        <v>0</v>
      </c>
      <c r="DW479" s="91">
        <f t="shared" si="420"/>
        <v>0</v>
      </c>
      <c r="DX479" s="91">
        <f t="shared" si="420"/>
        <v>0</v>
      </c>
      <c r="DY479" s="91">
        <f t="shared" si="420"/>
        <v>0</v>
      </c>
      <c r="DZ479" s="91">
        <f t="shared" si="420"/>
        <v>0</v>
      </c>
      <c r="EA479" s="91">
        <f t="shared" si="420"/>
        <v>0</v>
      </c>
      <c r="EB479" s="91">
        <f t="shared" si="420"/>
        <v>0</v>
      </c>
      <c r="EC479" s="91">
        <f t="shared" si="420"/>
        <v>0</v>
      </c>
      <c r="ED479" s="91">
        <f t="shared" si="420"/>
        <v>0</v>
      </c>
      <c r="EE479" s="91">
        <f t="shared" si="420"/>
        <v>0</v>
      </c>
      <c r="EF479" s="91">
        <f t="shared" si="420"/>
        <v>0</v>
      </c>
      <c r="EG479" s="91">
        <f t="shared" si="420"/>
        <v>0</v>
      </c>
      <c r="EH479" s="91">
        <f t="shared" si="420"/>
        <v>0</v>
      </c>
      <c r="EI479" s="91">
        <f t="shared" si="420"/>
        <v>0</v>
      </c>
      <c r="EJ479" s="91">
        <f t="shared" si="420"/>
        <v>0</v>
      </c>
      <c r="EK479" s="91">
        <f t="shared" si="427"/>
        <v>0</v>
      </c>
      <c r="EL479" s="91">
        <f t="shared" si="427"/>
        <v>0</v>
      </c>
      <c r="EM479" s="91">
        <f t="shared" si="427"/>
        <v>0</v>
      </c>
      <c r="EN479" s="91">
        <f t="shared" si="427"/>
        <v>0</v>
      </c>
      <c r="EO479" s="91">
        <f t="shared" si="427"/>
        <v>0</v>
      </c>
      <c r="EP479" s="91">
        <f t="shared" si="427"/>
        <v>0</v>
      </c>
      <c r="EQ479" s="91">
        <f t="shared" si="427"/>
        <v>0</v>
      </c>
      <c r="ER479" s="91">
        <f t="shared" si="427"/>
        <v>0</v>
      </c>
      <c r="ES479" s="91">
        <f t="shared" si="427"/>
        <v>0</v>
      </c>
      <c r="ET479" s="91">
        <f t="shared" si="427"/>
        <v>0</v>
      </c>
      <c r="EU479" s="91">
        <f t="shared" si="427"/>
        <v>0</v>
      </c>
      <c r="EV479" s="91">
        <f t="shared" si="427"/>
        <v>0</v>
      </c>
      <c r="EW479" s="91">
        <f t="shared" si="427"/>
        <v>0</v>
      </c>
      <c r="EX479" s="91">
        <f t="shared" si="427"/>
        <v>0</v>
      </c>
      <c r="EY479" s="91">
        <f t="shared" si="427"/>
        <v>0</v>
      </c>
      <c r="EZ479" s="91">
        <f t="shared" si="427"/>
        <v>0</v>
      </c>
      <c r="FA479" s="91">
        <f t="shared" si="425"/>
        <v>0</v>
      </c>
      <c r="FB479" s="91">
        <f t="shared" si="425"/>
        <v>0</v>
      </c>
      <c r="FC479" s="91">
        <f t="shared" si="425"/>
        <v>0</v>
      </c>
      <c r="FD479" s="91">
        <f t="shared" si="425"/>
        <v>0</v>
      </c>
      <c r="FE479" s="91">
        <f t="shared" si="425"/>
        <v>0</v>
      </c>
      <c r="FF479" s="91">
        <f t="shared" si="425"/>
        <v>0</v>
      </c>
      <c r="FG479" s="91">
        <f t="shared" si="425"/>
        <v>0</v>
      </c>
      <c r="FH479" s="91">
        <f t="shared" si="425"/>
        <v>0</v>
      </c>
      <c r="FI479" s="91">
        <f t="shared" si="425"/>
        <v>0</v>
      </c>
      <c r="FJ479" s="91">
        <f t="shared" si="425"/>
        <v>0</v>
      </c>
      <c r="FK479" s="91">
        <f t="shared" si="425"/>
        <v>0</v>
      </c>
      <c r="FL479" s="91">
        <f t="shared" si="425"/>
        <v>0</v>
      </c>
      <c r="FM479" s="91">
        <f t="shared" si="425"/>
        <v>0</v>
      </c>
      <c r="FN479" s="91">
        <f t="shared" si="425"/>
        <v>0</v>
      </c>
      <c r="FO479" s="91">
        <f t="shared" si="425"/>
        <v>0</v>
      </c>
      <c r="FP479" s="91">
        <f t="shared" si="413"/>
        <v>0</v>
      </c>
      <c r="FQ479" s="91">
        <f t="shared" si="413"/>
        <v>0</v>
      </c>
      <c r="FR479" s="91">
        <f t="shared" si="413"/>
        <v>0</v>
      </c>
      <c r="FS479" s="91">
        <f t="shared" si="421"/>
        <v>0</v>
      </c>
      <c r="FT479" s="91">
        <f t="shared" si="421"/>
        <v>0</v>
      </c>
      <c r="FU479" s="91">
        <f t="shared" si="421"/>
        <v>0</v>
      </c>
      <c r="FV479" s="91">
        <f t="shared" si="421"/>
        <v>0</v>
      </c>
      <c r="FW479" s="91">
        <f t="shared" si="421"/>
        <v>0</v>
      </c>
      <c r="FX479" s="91">
        <f t="shared" si="421"/>
        <v>0</v>
      </c>
      <c r="FY479" s="91">
        <f t="shared" si="421"/>
        <v>0</v>
      </c>
      <c r="FZ479" s="91">
        <f t="shared" si="421"/>
        <v>0</v>
      </c>
      <c r="GA479" s="91">
        <f t="shared" si="421"/>
        <v>0</v>
      </c>
      <c r="GB479" s="91">
        <f t="shared" si="421"/>
        <v>0</v>
      </c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</row>
    <row r="480" spans="1:213" ht="30">
      <c r="A480" s="68">
        <f>Данные!A480</f>
        <v>4848</v>
      </c>
      <c r="B480" s="68">
        <f>Данные!B480</f>
        <v>2016</v>
      </c>
      <c r="C480" s="68" t="str">
        <f>Данные!C480</f>
        <v>физической электроники</v>
      </c>
      <c r="D480" s="68" t="str">
        <f>Данные!D480</f>
        <v>Серегин Павел Павлович</v>
      </c>
      <c r="E480" s="68" t="str">
        <f>Данные!E480</f>
        <v>доктор физ.-мат. наук</v>
      </c>
      <c r="F480" s="68" t="str">
        <f>Данные!F480</f>
        <v>профессор</v>
      </c>
      <c r="G480" s="68">
        <f>Данные!G480</f>
        <v>1</v>
      </c>
      <c r="H480" s="68">
        <f>Данные!H480</f>
        <v>15377</v>
      </c>
      <c r="I480" s="68" t="str">
        <f>Данные!I480</f>
        <v>Физика</v>
      </c>
      <c r="J480" s="68">
        <f>Данные!J480</f>
        <v>17</v>
      </c>
      <c r="K480" s="68">
        <f>Данные!K480</f>
        <v>0</v>
      </c>
      <c r="L480" s="68">
        <f>Данные!L480</f>
        <v>34</v>
      </c>
      <c r="M480" s="16">
        <f t="shared" si="402"/>
        <v>5.0999999999999996</v>
      </c>
      <c r="N480" s="16">
        <f t="shared" si="403"/>
        <v>6.333333333333333</v>
      </c>
      <c r="O480" s="16">
        <f t="shared" si="404"/>
        <v>5.416666666666667</v>
      </c>
      <c r="P480" s="16">
        <f t="shared" si="405"/>
        <v>5.416666666666667</v>
      </c>
      <c r="Q480" s="68">
        <f>Данные!Q480</f>
        <v>0</v>
      </c>
      <c r="R480" s="68">
        <f>Данные!R480</f>
        <v>0</v>
      </c>
      <c r="S480" s="68">
        <f>Данные!S480</f>
        <v>0</v>
      </c>
      <c r="T480" s="68">
        <f>Данные!T480</f>
        <v>0</v>
      </c>
      <c r="U480" s="68">
        <f>Данные!U480</f>
        <v>0</v>
      </c>
      <c r="V480" s="68">
        <f>Данные!V480</f>
        <v>0</v>
      </c>
      <c r="W480" s="68">
        <f>Данные!W480</f>
        <v>13</v>
      </c>
      <c r="X480" s="68">
        <f>Данные!X480</f>
        <v>1</v>
      </c>
      <c r="Y480" s="68">
        <f>Данные!Y480</f>
        <v>1</v>
      </c>
      <c r="Z480" s="68">
        <f>Данные!Z480</f>
        <v>0</v>
      </c>
      <c r="AA480" s="68" t="str">
        <f>Данные!AA480</f>
        <v>осн</v>
      </c>
      <c r="AB480" s="83">
        <f>IF(F480=$HG$3,$HH$3,IF(F480=$HG$4,$HH$4,IF(F480=$HG$5,$HH$5,IF(F480=$HG$6,$HH$6,IF(F480=$HG$7,$HH$7,IF(F480=$HG$8,$HH$8,IF(F480=$HG$9,$HH$9,IF(F480=$HG$10,$HH$10,IF(F480=$HG$11,$HH$11,IF(F480=$HG$12,$HH$12,IF(F480=$HG$13,$HH$13,IF(F480=$HG$14,$HH$14,IF(F480=$HG$15,$HH$15,)))))))))))))</f>
        <v>750</v>
      </c>
      <c r="AC480" s="84" t="str">
        <f>IF(OR($GD$4=H480,$GE$4=H480,$GF$4=H480,$GG$4=H480,$GH$4=H480,$GI$4=H480,$GJ$4=H480,$GK$4=H480,$GL$4=H480,$GM$4=H480,$GN$4=H480,$GO$4=H480,$GP$4=H480,$GQ$4=H480,$GR$4=H480,$GS$4=H480,$GT$4=H480,$GU$4=H480,$GV$4=H480,$GW$4=H480,$GX$4=H480,$GY$4=H480,$GZ$4=H480,$HA$4=H480,$HB$4=H480,$HC$4=H480,$HD$4=H480,$HE$4=H480),$GC$4,IF(OR($GD$5=H480,$GE$5=H480,$GH$5=H480,$GI$5=H480,$GL$5=H480,$GM$5=H480,$GP$5=H480,$GQ$5=H480,$GT$5=H480,$GU$5=H480,$GX$5=H480,$GY$5=H480,$HB$5=H480,$HC$5=H480),$GC$5,))</f>
        <v>Бакалавры (ИВТ)</v>
      </c>
      <c r="AD480" s="84" t="str">
        <f>IF(OR(H480=$GD$4,H480=$GE$4,H480=$GF$4,H480=$GG$4,H480=$GD$5,H480=$GE$5),$GD$1,IF(OR(H480=$GH$4,H480=$GI$4,H480=$GJ$4,H480=$GK$4,H480=$GH$5,H480=$GI$5),$GH$1,IF(OR(H480=$GL$4,H480=$GM$4,H480=$GN$4,H480=$GO$4,H480=$GL$5,H480=$GM$5),$GL$1,IF(OR(H480=$GP$4,H480=$GQ$4,H480=$GR$4,H480=$GS$4,H480=$GP$5,H480=$GQ$5),$GP$1,IF(OR(H480=$GT$4,H480=$GU$4,H480=$GV$4,H480=$GW$4,H480=$GT$5,H480=$GU$5),$GT$1,IF(OR(H480=$GX$4,H480=$GY$4,H480=$GZ$4,H480=$HA$4,H480=$GX$5,H480=$GY$5),$GX$1,IF(OR(H480=$HB$4,H480=$HC$4,H480=$HD$4,H480=$HE$4,H480=$HB$5,H480=$HC$5),$HB$1,)))))))</f>
        <v>2016/2017</v>
      </c>
      <c r="AE480" s="85">
        <f t="shared" si="406"/>
        <v>73.26666666666668</v>
      </c>
      <c r="AF480" s="85">
        <f t="shared" si="407"/>
        <v>9.7688888888888908E-2</v>
      </c>
      <c r="AG480" s="83"/>
      <c r="AH480" s="83"/>
      <c r="AI480" s="87">
        <f t="shared" si="422"/>
        <v>0</v>
      </c>
      <c r="AJ480" s="87">
        <f t="shared" si="422"/>
        <v>0</v>
      </c>
      <c r="AK480" s="87">
        <f t="shared" si="422"/>
        <v>0</v>
      </c>
      <c r="AL480" s="87">
        <f t="shared" si="422"/>
        <v>0</v>
      </c>
      <c r="AM480" s="87">
        <f t="shared" si="422"/>
        <v>0</v>
      </c>
      <c r="AN480" s="87">
        <f t="shared" si="422"/>
        <v>0</v>
      </c>
      <c r="AO480" s="87">
        <f t="shared" si="422"/>
        <v>0</v>
      </c>
      <c r="AP480" s="87">
        <f t="shared" si="422"/>
        <v>0</v>
      </c>
      <c r="AQ480" s="87">
        <f t="shared" si="422"/>
        <v>0</v>
      </c>
      <c r="AR480" s="87">
        <f t="shared" si="422"/>
        <v>0</v>
      </c>
      <c r="AS480" s="87">
        <f t="shared" si="422"/>
        <v>0</v>
      </c>
      <c r="AT480" s="87">
        <f t="shared" si="422"/>
        <v>0</v>
      </c>
      <c r="AU480" s="87">
        <f t="shared" si="422"/>
        <v>0</v>
      </c>
      <c r="AV480" s="87">
        <f t="shared" si="422"/>
        <v>0</v>
      </c>
      <c r="AW480" s="87">
        <f t="shared" si="422"/>
        <v>0</v>
      </c>
      <c r="AX480" s="87">
        <f t="shared" si="422"/>
        <v>0</v>
      </c>
      <c r="AY480" s="87">
        <f t="shared" si="418"/>
        <v>0</v>
      </c>
      <c r="AZ480" s="87">
        <f t="shared" si="418"/>
        <v>0</v>
      </c>
      <c r="BA480" s="87">
        <f t="shared" si="418"/>
        <v>0</v>
      </c>
      <c r="BB480" s="87">
        <f t="shared" si="418"/>
        <v>0</v>
      </c>
      <c r="BC480" s="87">
        <f t="shared" si="418"/>
        <v>0</v>
      </c>
      <c r="BD480" s="87">
        <f t="shared" si="418"/>
        <v>0</v>
      </c>
      <c r="BE480" s="87">
        <f t="shared" si="418"/>
        <v>0</v>
      </c>
      <c r="BF480" s="87">
        <f t="shared" si="418"/>
        <v>0</v>
      </c>
      <c r="BG480" s="87">
        <f t="shared" si="418"/>
        <v>0</v>
      </c>
      <c r="BH480" s="87">
        <f t="shared" si="418"/>
        <v>0</v>
      </c>
      <c r="BI480" s="87">
        <f t="shared" si="418"/>
        <v>0</v>
      </c>
      <c r="BJ480" s="87">
        <f t="shared" si="418"/>
        <v>0</v>
      </c>
      <c r="BK480" s="87">
        <f t="shared" si="418"/>
        <v>0</v>
      </c>
      <c r="BL480" s="87">
        <f t="shared" si="418"/>
        <v>0</v>
      </c>
      <c r="BM480" s="87">
        <f t="shared" si="418"/>
        <v>0</v>
      </c>
      <c r="BN480" s="87">
        <f t="shared" si="426"/>
        <v>0</v>
      </c>
      <c r="BO480" s="87">
        <f t="shared" si="426"/>
        <v>0</v>
      </c>
      <c r="BP480" s="87">
        <f t="shared" si="426"/>
        <v>0</v>
      </c>
      <c r="BQ480" s="87">
        <f t="shared" si="426"/>
        <v>0</v>
      </c>
      <c r="BR480" s="87">
        <f t="shared" si="426"/>
        <v>0</v>
      </c>
      <c r="BS480" s="87">
        <f t="shared" si="426"/>
        <v>0</v>
      </c>
      <c r="BT480" s="87">
        <f t="shared" si="426"/>
        <v>0</v>
      </c>
      <c r="BU480" s="87">
        <f t="shared" si="426"/>
        <v>0</v>
      </c>
      <c r="BV480" s="87">
        <f t="shared" si="426"/>
        <v>0</v>
      </c>
      <c r="BW480" s="87">
        <f t="shared" si="426"/>
        <v>0</v>
      </c>
      <c r="BX480" s="87">
        <f t="shared" si="426"/>
        <v>0</v>
      </c>
      <c r="BY480" s="87">
        <f t="shared" si="426"/>
        <v>0</v>
      </c>
      <c r="BZ480" s="87">
        <f t="shared" si="426"/>
        <v>0</v>
      </c>
      <c r="CA480" s="87">
        <f t="shared" si="426"/>
        <v>0</v>
      </c>
      <c r="CB480" s="87">
        <f t="shared" si="426"/>
        <v>0</v>
      </c>
      <c r="CC480" s="87">
        <f t="shared" si="426"/>
        <v>0</v>
      </c>
      <c r="CD480" s="87">
        <f t="shared" si="424"/>
        <v>0</v>
      </c>
      <c r="CE480" s="87">
        <f t="shared" si="424"/>
        <v>0</v>
      </c>
      <c r="CF480" s="87">
        <f t="shared" si="424"/>
        <v>0</v>
      </c>
      <c r="CG480" s="87">
        <f t="shared" si="424"/>
        <v>0</v>
      </c>
      <c r="CH480" s="87">
        <f t="shared" si="424"/>
        <v>0</v>
      </c>
      <c r="CI480" s="87">
        <f t="shared" si="424"/>
        <v>0</v>
      </c>
      <c r="CJ480" s="87">
        <f t="shared" si="424"/>
        <v>0</v>
      </c>
      <c r="CK480" s="87">
        <f t="shared" si="424"/>
        <v>0</v>
      </c>
      <c r="CL480" s="87">
        <f t="shared" si="424"/>
        <v>0</v>
      </c>
      <c r="CM480" s="87">
        <f t="shared" si="424"/>
        <v>0</v>
      </c>
      <c r="CN480" s="87">
        <f t="shared" si="424"/>
        <v>0</v>
      </c>
      <c r="CO480" s="87">
        <f t="shared" si="424"/>
        <v>0</v>
      </c>
      <c r="CP480" s="87">
        <f t="shared" si="424"/>
        <v>0</v>
      </c>
      <c r="CQ480" s="87">
        <f t="shared" si="424"/>
        <v>0</v>
      </c>
      <c r="CR480" s="87">
        <f t="shared" si="424"/>
        <v>0</v>
      </c>
      <c r="CS480" s="87">
        <f t="shared" si="412"/>
        <v>0</v>
      </c>
      <c r="CT480" s="87">
        <f t="shared" si="412"/>
        <v>0</v>
      </c>
      <c r="CU480" s="87">
        <f t="shared" si="412"/>
        <v>9.7688888888888908E-2</v>
      </c>
      <c r="CV480" s="87">
        <f t="shared" si="419"/>
        <v>0</v>
      </c>
      <c r="CW480" s="87">
        <f t="shared" si="419"/>
        <v>0</v>
      </c>
      <c r="CX480" s="87">
        <f t="shared" si="419"/>
        <v>0</v>
      </c>
      <c r="CY480" s="87">
        <f t="shared" si="419"/>
        <v>0</v>
      </c>
      <c r="CZ480" s="87">
        <f t="shared" si="419"/>
        <v>0</v>
      </c>
      <c r="DA480" s="87">
        <f t="shared" si="419"/>
        <v>0</v>
      </c>
      <c r="DB480" s="87">
        <f t="shared" si="419"/>
        <v>0</v>
      </c>
      <c r="DC480" s="87">
        <f t="shared" si="419"/>
        <v>0</v>
      </c>
      <c r="DD480" s="87">
        <f t="shared" si="419"/>
        <v>0</v>
      </c>
      <c r="DE480" s="87">
        <f t="shared" si="419"/>
        <v>0</v>
      </c>
      <c r="DF480" s="91">
        <f t="shared" si="423"/>
        <v>0</v>
      </c>
      <c r="DG480" s="91">
        <f t="shared" si="423"/>
        <v>0</v>
      </c>
      <c r="DH480" s="91">
        <f t="shared" si="423"/>
        <v>0</v>
      </c>
      <c r="DI480" s="91">
        <f t="shared" si="423"/>
        <v>0</v>
      </c>
      <c r="DJ480" s="91">
        <f t="shared" si="423"/>
        <v>0</v>
      </c>
      <c r="DK480" s="91">
        <f t="shared" si="423"/>
        <v>0</v>
      </c>
      <c r="DL480" s="91">
        <f t="shared" si="423"/>
        <v>0</v>
      </c>
      <c r="DM480" s="91">
        <f t="shared" si="423"/>
        <v>0</v>
      </c>
      <c r="DN480" s="91">
        <f t="shared" si="423"/>
        <v>0</v>
      </c>
      <c r="DO480" s="91">
        <f t="shared" si="423"/>
        <v>0</v>
      </c>
      <c r="DP480" s="91">
        <f t="shared" si="423"/>
        <v>0</v>
      </c>
      <c r="DQ480" s="91">
        <f t="shared" si="423"/>
        <v>0</v>
      </c>
      <c r="DR480" s="91">
        <f t="shared" si="423"/>
        <v>0</v>
      </c>
      <c r="DS480" s="91">
        <f t="shared" si="423"/>
        <v>0</v>
      </c>
      <c r="DT480" s="91">
        <f t="shared" si="423"/>
        <v>0</v>
      </c>
      <c r="DU480" s="91">
        <f t="shared" si="423"/>
        <v>0</v>
      </c>
      <c r="DV480" s="91">
        <f t="shared" si="420"/>
        <v>0</v>
      </c>
      <c r="DW480" s="91">
        <f t="shared" si="420"/>
        <v>0</v>
      </c>
      <c r="DX480" s="91">
        <f t="shared" si="420"/>
        <v>0</v>
      </c>
      <c r="DY480" s="91">
        <f t="shared" si="420"/>
        <v>0</v>
      </c>
      <c r="DZ480" s="91">
        <f t="shared" si="420"/>
        <v>0</v>
      </c>
      <c r="EA480" s="91">
        <f t="shared" si="420"/>
        <v>0</v>
      </c>
      <c r="EB480" s="91">
        <f t="shared" si="420"/>
        <v>0</v>
      </c>
      <c r="EC480" s="91">
        <f t="shared" si="420"/>
        <v>0</v>
      </c>
      <c r="ED480" s="91">
        <f t="shared" si="420"/>
        <v>0</v>
      </c>
      <c r="EE480" s="91">
        <f t="shared" si="420"/>
        <v>0</v>
      </c>
      <c r="EF480" s="91">
        <f t="shared" si="420"/>
        <v>0</v>
      </c>
      <c r="EG480" s="91">
        <f t="shared" si="420"/>
        <v>0</v>
      </c>
      <c r="EH480" s="91">
        <f t="shared" si="420"/>
        <v>0</v>
      </c>
      <c r="EI480" s="91">
        <f t="shared" si="420"/>
        <v>0</v>
      </c>
      <c r="EJ480" s="91">
        <f t="shared" si="420"/>
        <v>0</v>
      </c>
      <c r="EK480" s="91">
        <f t="shared" si="427"/>
        <v>0</v>
      </c>
      <c r="EL480" s="91">
        <f t="shared" si="427"/>
        <v>0</v>
      </c>
      <c r="EM480" s="91">
        <f t="shared" si="427"/>
        <v>0</v>
      </c>
      <c r="EN480" s="91">
        <f t="shared" si="427"/>
        <v>0</v>
      </c>
      <c r="EO480" s="91">
        <f t="shared" si="427"/>
        <v>0</v>
      </c>
      <c r="EP480" s="91">
        <f t="shared" si="427"/>
        <v>0</v>
      </c>
      <c r="EQ480" s="91">
        <f t="shared" si="427"/>
        <v>0</v>
      </c>
      <c r="ER480" s="91">
        <f t="shared" si="427"/>
        <v>0</v>
      </c>
      <c r="ES480" s="91">
        <f t="shared" si="427"/>
        <v>0</v>
      </c>
      <c r="ET480" s="91">
        <f t="shared" si="427"/>
        <v>0</v>
      </c>
      <c r="EU480" s="91">
        <f t="shared" si="427"/>
        <v>0</v>
      </c>
      <c r="EV480" s="91">
        <f t="shared" si="427"/>
        <v>0</v>
      </c>
      <c r="EW480" s="91">
        <f t="shared" si="427"/>
        <v>0</v>
      </c>
      <c r="EX480" s="91">
        <f t="shared" si="427"/>
        <v>0</v>
      </c>
      <c r="EY480" s="91">
        <f t="shared" si="427"/>
        <v>0</v>
      </c>
      <c r="EZ480" s="91">
        <f t="shared" si="427"/>
        <v>0</v>
      </c>
      <c r="FA480" s="91">
        <f t="shared" si="425"/>
        <v>0</v>
      </c>
      <c r="FB480" s="91">
        <f t="shared" si="425"/>
        <v>0</v>
      </c>
      <c r="FC480" s="91">
        <f t="shared" si="425"/>
        <v>0</v>
      </c>
      <c r="FD480" s="91">
        <f t="shared" si="425"/>
        <v>0</v>
      </c>
      <c r="FE480" s="91">
        <f t="shared" si="425"/>
        <v>0</v>
      </c>
      <c r="FF480" s="91">
        <f t="shared" si="425"/>
        <v>0</v>
      </c>
      <c r="FG480" s="91">
        <f t="shared" si="425"/>
        <v>0</v>
      </c>
      <c r="FH480" s="91">
        <f t="shared" si="425"/>
        <v>0</v>
      </c>
      <c r="FI480" s="91">
        <f t="shared" si="425"/>
        <v>0</v>
      </c>
      <c r="FJ480" s="91">
        <f t="shared" si="425"/>
        <v>0</v>
      </c>
      <c r="FK480" s="91">
        <f t="shared" si="425"/>
        <v>0</v>
      </c>
      <c r="FL480" s="91">
        <f t="shared" si="425"/>
        <v>0</v>
      </c>
      <c r="FM480" s="91">
        <f t="shared" si="425"/>
        <v>0</v>
      </c>
      <c r="FN480" s="91">
        <f t="shared" si="425"/>
        <v>0</v>
      </c>
      <c r="FO480" s="91">
        <f t="shared" si="425"/>
        <v>0</v>
      </c>
      <c r="FP480" s="91">
        <f t="shared" si="413"/>
        <v>0</v>
      </c>
      <c r="FQ480" s="91">
        <f t="shared" si="413"/>
        <v>0</v>
      </c>
      <c r="FR480" s="91">
        <f t="shared" si="413"/>
        <v>163.6</v>
      </c>
      <c r="FS480" s="91">
        <f t="shared" si="421"/>
        <v>0</v>
      </c>
      <c r="FT480" s="91">
        <f t="shared" si="421"/>
        <v>0</v>
      </c>
      <c r="FU480" s="91">
        <f t="shared" si="421"/>
        <v>0</v>
      </c>
      <c r="FV480" s="91">
        <f t="shared" si="421"/>
        <v>0</v>
      </c>
      <c r="FW480" s="91">
        <f t="shared" si="421"/>
        <v>0</v>
      </c>
      <c r="FX480" s="91">
        <f t="shared" si="421"/>
        <v>0</v>
      </c>
      <c r="FY480" s="91">
        <f t="shared" si="421"/>
        <v>0</v>
      </c>
      <c r="FZ480" s="91">
        <f t="shared" si="421"/>
        <v>0</v>
      </c>
      <c r="GA480" s="91">
        <f t="shared" si="421"/>
        <v>0</v>
      </c>
      <c r="GB480" s="91">
        <f t="shared" si="421"/>
        <v>0</v>
      </c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</row>
    <row r="481" spans="1:213" ht="30">
      <c r="A481" s="68">
        <f>Данные!A481</f>
        <v>4848</v>
      </c>
      <c r="B481" s="68">
        <f>Данные!B481</f>
        <v>2017</v>
      </c>
      <c r="C481" s="68" t="str">
        <f>Данные!C481</f>
        <v>компьютерной инженерии и программотехники</v>
      </c>
      <c r="D481" s="68" t="str">
        <f>Данные!D481</f>
        <v>Матюшичев Илья Юрьевич</v>
      </c>
      <c r="E481" s="68" t="str">
        <f>Данные!E481</f>
        <v>кандидат технических наук</v>
      </c>
      <c r="F481" s="68" t="str">
        <f>Данные!F481</f>
        <v>доцент</v>
      </c>
      <c r="G481" s="68">
        <f>Данные!G481</f>
        <v>1</v>
      </c>
      <c r="H481" s="68">
        <f>Данные!H481</f>
        <v>16003</v>
      </c>
      <c r="I481" s="68" t="str">
        <f>Данные!I481</f>
        <v>Защита информации</v>
      </c>
      <c r="J481" s="68">
        <f>Данные!J481</f>
        <v>12</v>
      </c>
      <c r="K481" s="68">
        <f>Данные!K481</f>
        <v>0</v>
      </c>
      <c r="L481" s="68">
        <f>Данные!L481</f>
        <v>24</v>
      </c>
      <c r="M481" s="16">
        <f t="shared" si="402"/>
        <v>3.6</v>
      </c>
      <c r="N481" s="16">
        <f t="shared" si="403"/>
        <v>6.333333333333333</v>
      </c>
      <c r="O481" s="16">
        <f t="shared" si="404"/>
        <v>5.416666666666667</v>
      </c>
      <c r="P481" s="16">
        <f t="shared" si="405"/>
        <v>5.416666666666667</v>
      </c>
      <c r="Q481" s="68">
        <f>Данные!Q481</f>
        <v>0</v>
      </c>
      <c r="R481" s="68">
        <f>Данные!R481</f>
        <v>0</v>
      </c>
      <c r="S481" s="68">
        <f>Данные!S481</f>
        <v>0</v>
      </c>
      <c r="T481" s="68">
        <f>Данные!T481</f>
        <v>0</v>
      </c>
      <c r="U481" s="68">
        <f>Данные!U481</f>
        <v>0</v>
      </c>
      <c r="V481" s="68">
        <f>Данные!V481</f>
        <v>0</v>
      </c>
      <c r="W481" s="68">
        <f>Данные!W481</f>
        <v>13</v>
      </c>
      <c r="X481" s="68">
        <f>Данные!X481</f>
        <v>1</v>
      </c>
      <c r="Y481" s="68">
        <f>Данные!Y481</f>
        <v>1</v>
      </c>
      <c r="Z481" s="68">
        <f>Данные!Z481</f>
        <v>0</v>
      </c>
      <c r="AA481" s="68" t="str">
        <f>Данные!AA481</f>
        <v>осн</v>
      </c>
      <c r="AB481" s="83">
        <f>IF(F481=$HG$3,$HH$3,IF(F481=$HG$4,$HH$4,IF(F481=$HG$5,$HH$5,IF(F481=$HG$6,$HH$6,IF(F481=$HG$7,$HH$7,IF(F481=$HG$8,$HH$8,IF(F481=$HG$9,$HH$9,IF(F481=$HG$10,$HH$10,IF(F481=$HG$11,$HH$11,IF(F481=$HG$12,$HH$12,IF(F481=$HG$13,$HH$13,IF(F481=$HG$14,$HH$14,IF(F481=$HG$15,$HH$15,)))))))))))))</f>
        <v>800</v>
      </c>
      <c r="AC481" s="84" t="str">
        <f>IF(OR($GD$4=H481,$GE$4=H481,$GF$4=H481,$GG$4=H481,$GH$4=H481,$GI$4=H481,$GJ$4=H481,$GK$4=H481,$GL$4=H481,$GM$4=H481,$GN$4=H481,$GO$4=H481,$GP$4=H481,$GQ$4=H481,$GR$4=H481,$GS$4=H481,$GT$4=H481,$GU$4=H481,$GV$4=H481,$GW$4=H481,$GX$4=H481,$GY$4=H481,$GZ$4=H481,$HA$4=H481,$HB$4=H481,$HC$4=H481,$HD$4=H481,$HE$4=H481),$GC$4,IF(OR($GD$5=H481,$GE$5=H481,$GH$5=H481,$GI$5=H481,$GL$5=H481,$GM$5=H481,$GP$5=H481,$GQ$5=H481,$GT$5=H481,$GU$5=H481,$GX$5=H481,$GY$5=H481,$HB$5=H481,$HC$5=H481),$GC$5,))</f>
        <v>Бакалавры (ИВТ)</v>
      </c>
      <c r="AD481" s="84" t="str">
        <f>IF(OR(H481=$GD$4,H481=$GE$4,H481=$GF$4,H481=$GG$4,H481=$GD$5,H481=$GE$5),$GD$1,IF(OR(H481=$GH$4,H481=$GI$4,H481=$GJ$4,H481=$GK$4,H481=$GH$5,H481=$GI$5),$GH$1,IF(OR(H481=$GL$4,H481=$GM$4,H481=$GN$4,H481=$GO$4,H481=$GL$5,H481=$GM$5),$GL$1,IF(OR(H481=$GP$4,H481=$GQ$4,H481=$GR$4,H481=$GS$4,H481=$GP$5,H481=$GQ$5),$GP$1,IF(OR(H481=$GT$4,H481=$GU$4,H481=$GV$4,H481=$GW$4,H481=$GT$5,H481=$GU$5),$GT$1,IF(OR(H481=$GX$4,H481=$GY$4,H481=$GZ$4,H481=$HA$4,H481=$GX$5,H481=$GY$5),$GX$1,IF(OR(H481=$HB$4,H481=$HC$4,H481=$HD$4,H481=$HE$4,H481=$HB$5,H481=$HC$5),$HB$1,)))))))</f>
        <v>2017/2018</v>
      </c>
      <c r="AE481" s="85">
        <f t="shared" si="406"/>
        <v>56.766666666666666</v>
      </c>
      <c r="AF481" s="85">
        <f t="shared" si="407"/>
        <v>7.0958333333333332E-2</v>
      </c>
      <c r="AG481" s="83"/>
      <c r="AH481" s="83"/>
      <c r="AI481" s="87">
        <f t="shared" si="422"/>
        <v>0</v>
      </c>
      <c r="AJ481" s="87">
        <f t="shared" si="422"/>
        <v>0</v>
      </c>
      <c r="AK481" s="87">
        <f t="shared" si="422"/>
        <v>0</v>
      </c>
      <c r="AL481" s="87">
        <f t="shared" si="422"/>
        <v>0</v>
      </c>
      <c r="AM481" s="87">
        <f t="shared" si="422"/>
        <v>0</v>
      </c>
      <c r="AN481" s="87">
        <f t="shared" si="422"/>
        <v>0</v>
      </c>
      <c r="AO481" s="87">
        <f t="shared" si="422"/>
        <v>0</v>
      </c>
      <c r="AP481" s="87">
        <f t="shared" si="422"/>
        <v>0</v>
      </c>
      <c r="AQ481" s="87">
        <f t="shared" si="422"/>
        <v>0</v>
      </c>
      <c r="AR481" s="87">
        <f t="shared" si="422"/>
        <v>0</v>
      </c>
      <c r="AS481" s="87">
        <f t="shared" si="422"/>
        <v>0</v>
      </c>
      <c r="AT481" s="87">
        <f t="shared" si="422"/>
        <v>0</v>
      </c>
      <c r="AU481" s="87">
        <f t="shared" si="422"/>
        <v>0</v>
      </c>
      <c r="AV481" s="87">
        <f t="shared" si="422"/>
        <v>0</v>
      </c>
      <c r="AW481" s="87">
        <f t="shared" si="422"/>
        <v>0</v>
      </c>
      <c r="AX481" s="87">
        <f t="shared" si="422"/>
        <v>0</v>
      </c>
      <c r="AY481" s="87">
        <f t="shared" si="418"/>
        <v>0</v>
      </c>
      <c r="AZ481" s="87">
        <f t="shared" si="418"/>
        <v>0</v>
      </c>
      <c r="BA481" s="87">
        <f t="shared" si="418"/>
        <v>0</v>
      </c>
      <c r="BB481" s="87">
        <f t="shared" si="418"/>
        <v>0</v>
      </c>
      <c r="BC481" s="87">
        <f t="shared" si="418"/>
        <v>0</v>
      </c>
      <c r="BD481" s="87">
        <f t="shared" si="418"/>
        <v>0</v>
      </c>
      <c r="BE481" s="87">
        <f t="shared" si="418"/>
        <v>0</v>
      </c>
      <c r="BF481" s="87">
        <f t="shared" si="418"/>
        <v>0</v>
      </c>
      <c r="BG481" s="87">
        <f t="shared" si="418"/>
        <v>0</v>
      </c>
      <c r="BH481" s="87">
        <f t="shared" si="418"/>
        <v>0</v>
      </c>
      <c r="BI481" s="87">
        <f t="shared" si="418"/>
        <v>0</v>
      </c>
      <c r="BJ481" s="87">
        <f t="shared" si="418"/>
        <v>0</v>
      </c>
      <c r="BK481" s="87">
        <f t="shared" si="418"/>
        <v>0</v>
      </c>
      <c r="BL481" s="87">
        <f t="shared" si="418"/>
        <v>0</v>
      </c>
      <c r="BM481" s="87">
        <f t="shared" si="418"/>
        <v>0</v>
      </c>
      <c r="BN481" s="87">
        <f t="shared" si="426"/>
        <v>0</v>
      </c>
      <c r="BO481" s="87">
        <f t="shared" si="426"/>
        <v>0</v>
      </c>
      <c r="BP481" s="87">
        <f t="shared" si="426"/>
        <v>0</v>
      </c>
      <c r="BQ481" s="87">
        <f t="shared" si="426"/>
        <v>0</v>
      </c>
      <c r="BR481" s="87">
        <f t="shared" si="426"/>
        <v>0</v>
      </c>
      <c r="BS481" s="87">
        <f t="shared" si="426"/>
        <v>0</v>
      </c>
      <c r="BT481" s="87">
        <f t="shared" si="426"/>
        <v>0</v>
      </c>
      <c r="BU481" s="87">
        <f t="shared" si="426"/>
        <v>0</v>
      </c>
      <c r="BV481" s="87">
        <f t="shared" si="426"/>
        <v>0</v>
      </c>
      <c r="BW481" s="87">
        <f t="shared" si="426"/>
        <v>0</v>
      </c>
      <c r="BX481" s="87">
        <f t="shared" si="426"/>
        <v>0</v>
      </c>
      <c r="BY481" s="87">
        <f t="shared" si="426"/>
        <v>0</v>
      </c>
      <c r="BZ481" s="87">
        <f t="shared" si="426"/>
        <v>0</v>
      </c>
      <c r="CA481" s="87">
        <f t="shared" si="426"/>
        <v>0</v>
      </c>
      <c r="CB481" s="87">
        <f t="shared" si="426"/>
        <v>0</v>
      </c>
      <c r="CC481" s="87">
        <f t="shared" si="426"/>
        <v>0</v>
      </c>
      <c r="CD481" s="87">
        <f t="shared" si="424"/>
        <v>0</v>
      </c>
      <c r="CE481" s="87">
        <f t="shared" si="424"/>
        <v>0</v>
      </c>
      <c r="CF481" s="87">
        <f t="shared" si="424"/>
        <v>7.0958333333333332E-2</v>
      </c>
      <c r="CG481" s="87">
        <f t="shared" si="424"/>
        <v>0</v>
      </c>
      <c r="CH481" s="87">
        <f t="shared" si="424"/>
        <v>0</v>
      </c>
      <c r="CI481" s="87">
        <f t="shared" si="424"/>
        <v>0</v>
      </c>
      <c r="CJ481" s="87">
        <f t="shared" si="424"/>
        <v>0</v>
      </c>
      <c r="CK481" s="87">
        <f t="shared" si="424"/>
        <v>0</v>
      </c>
      <c r="CL481" s="87">
        <f t="shared" si="424"/>
        <v>0</v>
      </c>
      <c r="CM481" s="87">
        <f t="shared" si="424"/>
        <v>0</v>
      </c>
      <c r="CN481" s="87">
        <f t="shared" si="424"/>
        <v>0</v>
      </c>
      <c r="CO481" s="87">
        <f t="shared" si="424"/>
        <v>0</v>
      </c>
      <c r="CP481" s="87">
        <f t="shared" si="424"/>
        <v>0</v>
      </c>
      <c r="CQ481" s="87">
        <f t="shared" si="424"/>
        <v>0</v>
      </c>
      <c r="CR481" s="87">
        <f t="shared" si="424"/>
        <v>0</v>
      </c>
      <c r="CS481" s="87">
        <f t="shared" si="412"/>
        <v>0</v>
      </c>
      <c r="CT481" s="87">
        <f t="shared" si="412"/>
        <v>0</v>
      </c>
      <c r="CU481" s="87">
        <f t="shared" si="412"/>
        <v>0</v>
      </c>
      <c r="CV481" s="87">
        <f t="shared" si="419"/>
        <v>0</v>
      </c>
      <c r="CW481" s="87">
        <f t="shared" si="419"/>
        <v>0</v>
      </c>
      <c r="CX481" s="87">
        <f t="shared" si="419"/>
        <v>0</v>
      </c>
      <c r="CY481" s="87">
        <f t="shared" si="419"/>
        <v>0</v>
      </c>
      <c r="CZ481" s="87">
        <f t="shared" si="419"/>
        <v>0</v>
      </c>
      <c r="DA481" s="87">
        <f t="shared" si="419"/>
        <v>0</v>
      </c>
      <c r="DB481" s="87">
        <f t="shared" si="419"/>
        <v>0</v>
      </c>
      <c r="DC481" s="87">
        <f t="shared" si="419"/>
        <v>0</v>
      </c>
      <c r="DD481" s="87">
        <f t="shared" si="419"/>
        <v>0</v>
      </c>
      <c r="DE481" s="87">
        <f t="shared" si="419"/>
        <v>0</v>
      </c>
      <c r="DF481" s="91">
        <f t="shared" si="423"/>
        <v>0</v>
      </c>
      <c r="DG481" s="91">
        <f t="shared" si="423"/>
        <v>0</v>
      </c>
      <c r="DH481" s="91">
        <f t="shared" si="423"/>
        <v>0</v>
      </c>
      <c r="DI481" s="91">
        <f t="shared" si="423"/>
        <v>0</v>
      </c>
      <c r="DJ481" s="91">
        <f t="shared" si="423"/>
        <v>0</v>
      </c>
      <c r="DK481" s="91">
        <f t="shared" si="423"/>
        <v>0</v>
      </c>
      <c r="DL481" s="91">
        <f t="shared" si="423"/>
        <v>0</v>
      </c>
      <c r="DM481" s="91">
        <f t="shared" si="423"/>
        <v>0</v>
      </c>
      <c r="DN481" s="91">
        <f t="shared" si="423"/>
        <v>0</v>
      </c>
      <c r="DO481" s="91">
        <f t="shared" si="423"/>
        <v>0</v>
      </c>
      <c r="DP481" s="91">
        <f t="shared" si="423"/>
        <v>0</v>
      </c>
      <c r="DQ481" s="91">
        <f t="shared" si="423"/>
        <v>0</v>
      </c>
      <c r="DR481" s="91">
        <f t="shared" si="423"/>
        <v>0</v>
      </c>
      <c r="DS481" s="91">
        <f t="shared" si="423"/>
        <v>0</v>
      </c>
      <c r="DT481" s="91">
        <f t="shared" si="423"/>
        <v>0</v>
      </c>
      <c r="DU481" s="91">
        <f t="shared" si="423"/>
        <v>0</v>
      </c>
      <c r="DV481" s="91">
        <f t="shared" si="420"/>
        <v>0</v>
      </c>
      <c r="DW481" s="91">
        <f t="shared" si="420"/>
        <v>0</v>
      </c>
      <c r="DX481" s="91">
        <f t="shared" si="420"/>
        <v>0</v>
      </c>
      <c r="DY481" s="91">
        <f t="shared" si="420"/>
        <v>0</v>
      </c>
      <c r="DZ481" s="91">
        <f t="shared" si="420"/>
        <v>0</v>
      </c>
      <c r="EA481" s="91">
        <f t="shared" si="420"/>
        <v>0</v>
      </c>
      <c r="EB481" s="91">
        <f t="shared" si="420"/>
        <v>0</v>
      </c>
      <c r="EC481" s="91">
        <f t="shared" si="420"/>
        <v>0</v>
      </c>
      <c r="ED481" s="91">
        <f t="shared" si="420"/>
        <v>0</v>
      </c>
      <c r="EE481" s="91">
        <f t="shared" si="420"/>
        <v>0</v>
      </c>
      <c r="EF481" s="91">
        <f t="shared" si="420"/>
        <v>0</v>
      </c>
      <c r="EG481" s="91">
        <f t="shared" si="420"/>
        <v>0</v>
      </c>
      <c r="EH481" s="91">
        <f t="shared" si="420"/>
        <v>0</v>
      </c>
      <c r="EI481" s="91">
        <f t="shared" si="420"/>
        <v>0</v>
      </c>
      <c r="EJ481" s="91">
        <f t="shared" si="420"/>
        <v>0</v>
      </c>
      <c r="EK481" s="91">
        <f t="shared" si="427"/>
        <v>0</v>
      </c>
      <c r="EL481" s="91">
        <f t="shared" si="427"/>
        <v>0</v>
      </c>
      <c r="EM481" s="91">
        <f t="shared" si="427"/>
        <v>0</v>
      </c>
      <c r="EN481" s="91">
        <f t="shared" si="427"/>
        <v>0</v>
      </c>
      <c r="EO481" s="91">
        <f t="shared" si="427"/>
        <v>0</v>
      </c>
      <c r="EP481" s="91">
        <f t="shared" si="427"/>
        <v>0</v>
      </c>
      <c r="EQ481" s="91">
        <f t="shared" si="427"/>
        <v>0</v>
      </c>
      <c r="ER481" s="91">
        <f t="shared" si="427"/>
        <v>0</v>
      </c>
      <c r="ES481" s="91">
        <f t="shared" si="427"/>
        <v>0</v>
      </c>
      <c r="ET481" s="91">
        <f t="shared" si="427"/>
        <v>0</v>
      </c>
      <c r="EU481" s="91">
        <f t="shared" si="427"/>
        <v>0</v>
      </c>
      <c r="EV481" s="91">
        <f t="shared" si="427"/>
        <v>0</v>
      </c>
      <c r="EW481" s="91">
        <f t="shared" si="427"/>
        <v>0</v>
      </c>
      <c r="EX481" s="91">
        <f t="shared" si="427"/>
        <v>0</v>
      </c>
      <c r="EY481" s="91">
        <f t="shared" si="427"/>
        <v>0</v>
      </c>
      <c r="EZ481" s="91">
        <f t="shared" si="427"/>
        <v>0</v>
      </c>
      <c r="FA481" s="91">
        <f t="shared" si="425"/>
        <v>0</v>
      </c>
      <c r="FB481" s="91">
        <f t="shared" si="425"/>
        <v>0</v>
      </c>
      <c r="FC481" s="91">
        <f t="shared" si="425"/>
        <v>163.6</v>
      </c>
      <c r="FD481" s="91">
        <f t="shared" si="425"/>
        <v>0</v>
      </c>
      <c r="FE481" s="91">
        <f t="shared" si="425"/>
        <v>0</v>
      </c>
      <c r="FF481" s="91">
        <f t="shared" si="425"/>
        <v>0</v>
      </c>
      <c r="FG481" s="91">
        <f t="shared" si="425"/>
        <v>0</v>
      </c>
      <c r="FH481" s="91">
        <f t="shared" si="425"/>
        <v>0</v>
      </c>
      <c r="FI481" s="91">
        <f t="shared" si="425"/>
        <v>0</v>
      </c>
      <c r="FJ481" s="91">
        <f t="shared" si="425"/>
        <v>0</v>
      </c>
      <c r="FK481" s="91">
        <f t="shared" si="425"/>
        <v>0</v>
      </c>
      <c r="FL481" s="91">
        <f t="shared" si="425"/>
        <v>0</v>
      </c>
      <c r="FM481" s="91">
        <f t="shared" si="425"/>
        <v>0</v>
      </c>
      <c r="FN481" s="91">
        <f t="shared" si="425"/>
        <v>0</v>
      </c>
      <c r="FO481" s="91">
        <f t="shared" si="425"/>
        <v>0</v>
      </c>
      <c r="FP481" s="91">
        <f t="shared" si="413"/>
        <v>0</v>
      </c>
      <c r="FQ481" s="91">
        <f t="shared" si="413"/>
        <v>0</v>
      </c>
      <c r="FR481" s="91">
        <f t="shared" si="413"/>
        <v>0</v>
      </c>
      <c r="FS481" s="91">
        <f t="shared" si="421"/>
        <v>0</v>
      </c>
      <c r="FT481" s="91">
        <f t="shared" si="421"/>
        <v>0</v>
      </c>
      <c r="FU481" s="91">
        <f t="shared" si="421"/>
        <v>0</v>
      </c>
      <c r="FV481" s="91">
        <f t="shared" si="421"/>
        <v>0</v>
      </c>
      <c r="FW481" s="91">
        <f t="shared" si="421"/>
        <v>0</v>
      </c>
      <c r="FX481" s="91">
        <f t="shared" si="421"/>
        <v>0</v>
      </c>
      <c r="FY481" s="91">
        <f t="shared" si="421"/>
        <v>0</v>
      </c>
      <c r="FZ481" s="91">
        <f t="shared" si="421"/>
        <v>0</v>
      </c>
      <c r="GA481" s="91">
        <f t="shared" si="421"/>
        <v>0</v>
      </c>
      <c r="GB481" s="91">
        <f t="shared" si="421"/>
        <v>0</v>
      </c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</row>
    <row r="482" spans="1:213" ht="30">
      <c r="A482" s="68">
        <f>Данные!A482</f>
        <v>4848</v>
      </c>
      <c r="B482" s="68">
        <f>Данные!B482</f>
        <v>2017</v>
      </c>
      <c r="C482" s="68" t="str">
        <f>Данные!C482</f>
        <v>производственных и дизайнерских технологий</v>
      </c>
      <c r="D482" s="68" t="str">
        <f>Данные!D482</f>
        <v>Смирнов Александр Михайлович</v>
      </c>
      <c r="E482" s="68" t="str">
        <f>Данные!E482</f>
        <v>кандидат технических наук</v>
      </c>
      <c r="F482" s="68" t="str">
        <f>Данные!F482</f>
        <v>доцент</v>
      </c>
      <c r="G482" s="68">
        <f>Данные!G482</f>
        <v>1</v>
      </c>
      <c r="H482" s="68">
        <f>Данные!H482</f>
        <v>16003</v>
      </c>
      <c r="I482" s="68" t="str">
        <f>Данные!I482</f>
        <v>Метрология стандартизация и сертификация</v>
      </c>
      <c r="J482" s="68">
        <f>Данные!J482</f>
        <v>17</v>
      </c>
      <c r="K482" s="68">
        <f>Данные!K482</f>
        <v>17</v>
      </c>
      <c r="L482" s="68">
        <f>Данные!L482</f>
        <v>0</v>
      </c>
      <c r="M482" s="16">
        <f t="shared" si="402"/>
        <v>3.4</v>
      </c>
      <c r="N482" s="16">
        <f t="shared" si="403"/>
        <v>6.333333333333333</v>
      </c>
      <c r="O482" s="16">
        <f t="shared" si="404"/>
        <v>5.416666666666667</v>
      </c>
      <c r="P482" s="16">
        <f t="shared" si="405"/>
        <v>5.416666666666667</v>
      </c>
      <c r="Q482" s="68">
        <f>Данные!Q482</f>
        <v>0</v>
      </c>
      <c r="R482" s="68">
        <f>Данные!R482</f>
        <v>0</v>
      </c>
      <c r="S482" s="68">
        <f>Данные!S482</f>
        <v>0</v>
      </c>
      <c r="T482" s="68">
        <f>Данные!T482</f>
        <v>0</v>
      </c>
      <c r="U482" s="68">
        <f>Данные!U482</f>
        <v>0</v>
      </c>
      <c r="V482" s="68">
        <f>Данные!V482</f>
        <v>0</v>
      </c>
      <c r="W482" s="68">
        <f>Данные!W482</f>
        <v>13</v>
      </c>
      <c r="X482" s="68">
        <f>Данные!X482</f>
        <v>1</v>
      </c>
      <c r="Y482" s="68">
        <f>Данные!Y482</f>
        <v>1</v>
      </c>
      <c r="Z482" s="68">
        <f>Данные!Z482</f>
        <v>0</v>
      </c>
      <c r="AA482" s="68" t="str">
        <f>Данные!AA482</f>
        <v>осн</v>
      </c>
      <c r="AB482" s="83">
        <f>IF(F482=$HG$3,$HH$3,IF(F482=$HG$4,$HH$4,IF(F482=$HG$5,$HH$5,IF(F482=$HG$6,$HH$6,IF(F482=$HG$7,$HH$7,IF(F482=$HG$8,$HH$8,IF(F482=$HG$9,$HH$9,IF(F482=$HG$10,$HH$10,IF(F482=$HG$11,$HH$11,IF(F482=$HG$12,$HH$12,IF(F482=$HG$13,$HH$13,IF(F482=$HG$14,$HH$14,IF(F482=$HG$15,$HH$15,)))))))))))))</f>
        <v>800</v>
      </c>
      <c r="AC482" s="84" t="str">
        <f>IF(OR($GD$4=H482,$GE$4=H482,$GF$4=H482,$GG$4=H482,$GH$4=H482,$GI$4=H482,$GJ$4=H482,$GK$4=H482,$GL$4=H482,$GM$4=H482,$GN$4=H482,$GO$4=H482,$GP$4=H482,$GQ$4=H482,$GR$4=H482,$GS$4=H482,$GT$4=H482,$GU$4=H482,$GV$4=H482,$GW$4=H482,$GX$4=H482,$GY$4=H482,$GZ$4=H482,$HA$4=H482,$HB$4=H482,$HC$4=H482,$HD$4=H482,$HE$4=H482),$GC$4,IF(OR($GD$5=H482,$GE$5=H482,$GH$5=H482,$GI$5=H482,$GL$5=H482,$GM$5=H482,$GP$5=H482,$GQ$5=H482,$GT$5=H482,$GU$5=H482,$GX$5=H482,$GY$5=H482,$HB$5=H482,$HC$5=H482),$GC$5,))</f>
        <v>Бакалавры (ИВТ)</v>
      </c>
      <c r="AD482" s="84" t="str">
        <f>IF(OR(H482=$GD$4,H482=$GE$4,H482=$GF$4,H482=$GG$4,H482=$GD$5,H482=$GE$5),$GD$1,IF(OR(H482=$GH$4,H482=$GI$4,H482=$GJ$4,H482=$GK$4,H482=$GH$5,H482=$GI$5),$GH$1,IF(OR(H482=$GL$4,H482=$GM$4,H482=$GN$4,H482=$GO$4,H482=$GL$5,H482=$GM$5),$GL$1,IF(OR(H482=$GP$4,H482=$GQ$4,H482=$GR$4,H482=$GS$4,H482=$GP$5,H482=$GQ$5),$GP$1,IF(OR(H482=$GT$4,H482=$GU$4,H482=$GV$4,H482=$GW$4,H482=$GT$5,H482=$GU$5),$GT$1,IF(OR(H482=$GX$4,H482=$GY$4,H482=$GZ$4,H482=$HA$4,H482=$GX$5,H482=$GY$5),$GX$1,IF(OR(H482=$HB$4,H482=$HC$4,H482=$HD$4,H482=$HE$4,H482=$HB$5,H482=$HC$5),$HB$1,)))))))</f>
        <v>2017/2018</v>
      </c>
      <c r="AE482" s="85">
        <f t="shared" si="406"/>
        <v>54.566666666666663</v>
      </c>
      <c r="AF482" s="85">
        <f t="shared" si="407"/>
        <v>6.8208333333333329E-2</v>
      </c>
      <c r="AG482" s="83"/>
      <c r="AH482" s="83"/>
      <c r="AI482" s="87">
        <f t="shared" si="422"/>
        <v>0</v>
      </c>
      <c r="AJ482" s="87">
        <f t="shared" si="422"/>
        <v>0</v>
      </c>
      <c r="AK482" s="87">
        <f t="shared" si="422"/>
        <v>0</v>
      </c>
      <c r="AL482" s="87">
        <f t="shared" si="422"/>
        <v>0</v>
      </c>
      <c r="AM482" s="87">
        <f t="shared" si="422"/>
        <v>0</v>
      </c>
      <c r="AN482" s="87">
        <f t="shared" si="422"/>
        <v>0</v>
      </c>
      <c r="AO482" s="87">
        <f t="shared" si="422"/>
        <v>0</v>
      </c>
      <c r="AP482" s="87">
        <f t="shared" si="422"/>
        <v>0</v>
      </c>
      <c r="AQ482" s="87">
        <f t="shared" si="422"/>
        <v>0</v>
      </c>
      <c r="AR482" s="87">
        <f t="shared" si="422"/>
        <v>0</v>
      </c>
      <c r="AS482" s="87">
        <f t="shared" si="422"/>
        <v>0</v>
      </c>
      <c r="AT482" s="87">
        <f t="shared" si="422"/>
        <v>0</v>
      </c>
      <c r="AU482" s="87">
        <f t="shared" si="422"/>
        <v>0</v>
      </c>
      <c r="AV482" s="87">
        <f t="shared" si="422"/>
        <v>0</v>
      </c>
      <c r="AW482" s="87">
        <f t="shared" si="422"/>
        <v>0</v>
      </c>
      <c r="AX482" s="87">
        <f t="shared" si="422"/>
        <v>0</v>
      </c>
      <c r="AY482" s="87">
        <f t="shared" si="418"/>
        <v>0</v>
      </c>
      <c r="AZ482" s="87">
        <f t="shared" si="418"/>
        <v>0</v>
      </c>
      <c r="BA482" s="87">
        <f t="shared" si="418"/>
        <v>0</v>
      </c>
      <c r="BB482" s="87">
        <f t="shared" si="418"/>
        <v>0</v>
      </c>
      <c r="BC482" s="87">
        <f t="shared" si="418"/>
        <v>0</v>
      </c>
      <c r="BD482" s="87">
        <f t="shared" si="418"/>
        <v>0</v>
      </c>
      <c r="BE482" s="87">
        <f t="shared" si="418"/>
        <v>0</v>
      </c>
      <c r="BF482" s="87">
        <f t="shared" si="418"/>
        <v>0</v>
      </c>
      <c r="BG482" s="87">
        <f t="shared" si="418"/>
        <v>0</v>
      </c>
      <c r="BH482" s="87">
        <f t="shared" si="418"/>
        <v>0</v>
      </c>
      <c r="BI482" s="87">
        <f t="shared" si="418"/>
        <v>0</v>
      </c>
      <c r="BJ482" s="87">
        <f t="shared" si="418"/>
        <v>0</v>
      </c>
      <c r="BK482" s="87">
        <f t="shared" si="418"/>
        <v>0</v>
      </c>
      <c r="BL482" s="87">
        <f t="shared" si="418"/>
        <v>0</v>
      </c>
      <c r="BM482" s="87">
        <f t="shared" si="418"/>
        <v>0</v>
      </c>
      <c r="BN482" s="87">
        <f t="shared" si="426"/>
        <v>0</v>
      </c>
      <c r="BO482" s="87">
        <f t="shared" si="426"/>
        <v>0</v>
      </c>
      <c r="BP482" s="87">
        <f t="shared" si="426"/>
        <v>0</v>
      </c>
      <c r="BQ482" s="87">
        <f t="shared" si="426"/>
        <v>0</v>
      </c>
      <c r="BR482" s="87">
        <f t="shared" si="426"/>
        <v>0</v>
      </c>
      <c r="BS482" s="87">
        <f t="shared" si="426"/>
        <v>0</v>
      </c>
      <c r="BT482" s="87">
        <f t="shared" si="426"/>
        <v>0</v>
      </c>
      <c r="BU482" s="87">
        <f t="shared" si="426"/>
        <v>0</v>
      </c>
      <c r="BV482" s="87">
        <f t="shared" si="426"/>
        <v>0</v>
      </c>
      <c r="BW482" s="87">
        <f t="shared" si="426"/>
        <v>0</v>
      </c>
      <c r="BX482" s="87">
        <f t="shared" si="426"/>
        <v>0</v>
      </c>
      <c r="BY482" s="87">
        <f t="shared" si="426"/>
        <v>0</v>
      </c>
      <c r="BZ482" s="87">
        <f t="shared" si="426"/>
        <v>0</v>
      </c>
      <c r="CA482" s="87">
        <f t="shared" si="426"/>
        <v>0</v>
      </c>
      <c r="CB482" s="87">
        <f t="shared" si="426"/>
        <v>0</v>
      </c>
      <c r="CC482" s="87">
        <f t="shared" si="426"/>
        <v>0</v>
      </c>
      <c r="CD482" s="87">
        <f t="shared" si="424"/>
        <v>0</v>
      </c>
      <c r="CE482" s="87">
        <f t="shared" si="424"/>
        <v>0</v>
      </c>
      <c r="CF482" s="87">
        <f t="shared" si="424"/>
        <v>0</v>
      </c>
      <c r="CG482" s="87">
        <f t="shared" si="424"/>
        <v>0</v>
      </c>
      <c r="CH482" s="87">
        <f t="shared" si="424"/>
        <v>0</v>
      </c>
      <c r="CI482" s="87">
        <f t="shared" si="424"/>
        <v>0</v>
      </c>
      <c r="CJ482" s="87">
        <f t="shared" si="424"/>
        <v>0</v>
      </c>
      <c r="CK482" s="87">
        <f t="shared" si="424"/>
        <v>0</v>
      </c>
      <c r="CL482" s="87">
        <f t="shared" si="424"/>
        <v>0</v>
      </c>
      <c r="CM482" s="87">
        <f t="shared" si="424"/>
        <v>0</v>
      </c>
      <c r="CN482" s="87">
        <f t="shared" si="424"/>
        <v>0</v>
      </c>
      <c r="CO482" s="87">
        <f t="shared" si="424"/>
        <v>0</v>
      </c>
      <c r="CP482" s="87">
        <f t="shared" si="424"/>
        <v>0</v>
      </c>
      <c r="CQ482" s="87">
        <f t="shared" si="424"/>
        <v>0</v>
      </c>
      <c r="CR482" s="87">
        <f t="shared" si="424"/>
        <v>0</v>
      </c>
      <c r="CS482" s="87">
        <f t="shared" si="412"/>
        <v>0</v>
      </c>
      <c r="CT482" s="87">
        <f t="shared" si="412"/>
        <v>0</v>
      </c>
      <c r="CU482" s="87">
        <f t="shared" si="412"/>
        <v>0</v>
      </c>
      <c r="CV482" s="87">
        <f t="shared" si="419"/>
        <v>0</v>
      </c>
      <c r="CW482" s="87">
        <f t="shared" si="419"/>
        <v>6.8208333333333329E-2</v>
      </c>
      <c r="CX482" s="87">
        <f t="shared" si="419"/>
        <v>0</v>
      </c>
      <c r="CY482" s="87">
        <f t="shared" si="419"/>
        <v>0</v>
      </c>
      <c r="CZ482" s="87">
        <f t="shared" si="419"/>
        <v>0</v>
      </c>
      <c r="DA482" s="87">
        <f t="shared" si="419"/>
        <v>0</v>
      </c>
      <c r="DB482" s="87">
        <f t="shared" si="419"/>
        <v>0</v>
      </c>
      <c r="DC482" s="87">
        <f t="shared" si="419"/>
        <v>0</v>
      </c>
      <c r="DD482" s="87">
        <f t="shared" si="419"/>
        <v>0</v>
      </c>
      <c r="DE482" s="87">
        <f t="shared" si="419"/>
        <v>0</v>
      </c>
      <c r="DF482" s="91">
        <f t="shared" si="423"/>
        <v>0</v>
      </c>
      <c r="DG482" s="91">
        <f t="shared" si="423"/>
        <v>0</v>
      </c>
      <c r="DH482" s="91">
        <f t="shared" si="423"/>
        <v>0</v>
      </c>
      <c r="DI482" s="91">
        <f t="shared" si="423"/>
        <v>0</v>
      </c>
      <c r="DJ482" s="91">
        <f t="shared" si="423"/>
        <v>0</v>
      </c>
      <c r="DK482" s="91">
        <f t="shared" si="423"/>
        <v>0</v>
      </c>
      <c r="DL482" s="91">
        <f t="shared" si="423"/>
        <v>0</v>
      </c>
      <c r="DM482" s="91">
        <f t="shared" si="423"/>
        <v>0</v>
      </c>
      <c r="DN482" s="91">
        <f t="shared" si="423"/>
        <v>0</v>
      </c>
      <c r="DO482" s="91">
        <f t="shared" si="423"/>
        <v>0</v>
      </c>
      <c r="DP482" s="91">
        <f t="shared" si="423"/>
        <v>0</v>
      </c>
      <c r="DQ482" s="91">
        <f t="shared" si="423"/>
        <v>0</v>
      </c>
      <c r="DR482" s="91">
        <f t="shared" si="423"/>
        <v>0</v>
      </c>
      <c r="DS482" s="91">
        <f t="shared" si="423"/>
        <v>0</v>
      </c>
      <c r="DT482" s="91">
        <f t="shared" si="423"/>
        <v>0</v>
      </c>
      <c r="DU482" s="91">
        <f t="shared" si="423"/>
        <v>0</v>
      </c>
      <c r="DV482" s="91">
        <f t="shared" si="420"/>
        <v>0</v>
      </c>
      <c r="DW482" s="91">
        <f t="shared" si="420"/>
        <v>0</v>
      </c>
      <c r="DX482" s="91">
        <f t="shared" si="420"/>
        <v>0</v>
      </c>
      <c r="DY482" s="91">
        <f t="shared" si="420"/>
        <v>0</v>
      </c>
      <c r="DZ482" s="91">
        <f t="shared" si="420"/>
        <v>0</v>
      </c>
      <c r="EA482" s="91">
        <f t="shared" si="420"/>
        <v>0</v>
      </c>
      <c r="EB482" s="91">
        <f t="shared" si="420"/>
        <v>0</v>
      </c>
      <c r="EC482" s="91">
        <f t="shared" si="420"/>
        <v>0</v>
      </c>
      <c r="ED482" s="91">
        <f t="shared" si="420"/>
        <v>0</v>
      </c>
      <c r="EE482" s="91">
        <f t="shared" si="420"/>
        <v>0</v>
      </c>
      <c r="EF482" s="91">
        <f t="shared" si="420"/>
        <v>0</v>
      </c>
      <c r="EG482" s="91">
        <f t="shared" si="420"/>
        <v>0</v>
      </c>
      <c r="EH482" s="91">
        <f t="shared" si="420"/>
        <v>0</v>
      </c>
      <c r="EI482" s="91">
        <f t="shared" si="420"/>
        <v>0</v>
      </c>
      <c r="EJ482" s="91">
        <f t="shared" si="420"/>
        <v>0</v>
      </c>
      <c r="EK482" s="91">
        <f t="shared" si="427"/>
        <v>0</v>
      </c>
      <c r="EL482" s="91">
        <f t="shared" si="427"/>
        <v>0</v>
      </c>
      <c r="EM482" s="91">
        <f t="shared" si="427"/>
        <v>0</v>
      </c>
      <c r="EN482" s="91">
        <f t="shared" si="427"/>
        <v>0</v>
      </c>
      <c r="EO482" s="91">
        <f t="shared" si="427"/>
        <v>0</v>
      </c>
      <c r="EP482" s="91">
        <f t="shared" si="427"/>
        <v>0</v>
      </c>
      <c r="EQ482" s="91">
        <f t="shared" si="427"/>
        <v>0</v>
      </c>
      <c r="ER482" s="91">
        <f t="shared" si="427"/>
        <v>0</v>
      </c>
      <c r="ES482" s="91">
        <f t="shared" si="427"/>
        <v>0</v>
      </c>
      <c r="ET482" s="91">
        <f t="shared" si="427"/>
        <v>0</v>
      </c>
      <c r="EU482" s="91">
        <f t="shared" si="427"/>
        <v>0</v>
      </c>
      <c r="EV482" s="91">
        <f t="shared" si="427"/>
        <v>0</v>
      </c>
      <c r="EW482" s="91">
        <f t="shared" si="427"/>
        <v>0</v>
      </c>
      <c r="EX482" s="91">
        <f t="shared" si="427"/>
        <v>0</v>
      </c>
      <c r="EY482" s="91">
        <f t="shared" si="427"/>
        <v>0</v>
      </c>
      <c r="EZ482" s="91">
        <f t="shared" si="427"/>
        <v>0</v>
      </c>
      <c r="FA482" s="91">
        <f t="shared" si="425"/>
        <v>0</v>
      </c>
      <c r="FB482" s="91">
        <f t="shared" si="425"/>
        <v>0</v>
      </c>
      <c r="FC482" s="91">
        <f t="shared" si="425"/>
        <v>0</v>
      </c>
      <c r="FD482" s="91">
        <f t="shared" si="425"/>
        <v>0</v>
      </c>
      <c r="FE482" s="91">
        <f t="shared" si="425"/>
        <v>0</v>
      </c>
      <c r="FF482" s="91">
        <f t="shared" si="425"/>
        <v>0</v>
      </c>
      <c r="FG482" s="91">
        <f t="shared" si="425"/>
        <v>0</v>
      </c>
      <c r="FH482" s="91">
        <f t="shared" si="425"/>
        <v>0</v>
      </c>
      <c r="FI482" s="91">
        <f t="shared" si="425"/>
        <v>0</v>
      </c>
      <c r="FJ482" s="91">
        <f t="shared" si="425"/>
        <v>0</v>
      </c>
      <c r="FK482" s="91">
        <f t="shared" si="425"/>
        <v>0</v>
      </c>
      <c r="FL482" s="91">
        <f t="shared" si="425"/>
        <v>0</v>
      </c>
      <c r="FM482" s="91">
        <f t="shared" si="425"/>
        <v>0</v>
      </c>
      <c r="FN482" s="91">
        <f t="shared" si="425"/>
        <v>0</v>
      </c>
      <c r="FO482" s="91">
        <f t="shared" si="425"/>
        <v>0</v>
      </c>
      <c r="FP482" s="91">
        <f t="shared" si="413"/>
        <v>0</v>
      </c>
      <c r="FQ482" s="91">
        <f t="shared" si="413"/>
        <v>0</v>
      </c>
      <c r="FR482" s="91">
        <f t="shared" si="413"/>
        <v>0</v>
      </c>
      <c r="FS482" s="91">
        <f t="shared" si="421"/>
        <v>0</v>
      </c>
      <c r="FT482" s="91">
        <f t="shared" si="421"/>
        <v>163.6</v>
      </c>
      <c r="FU482" s="91">
        <f t="shared" si="421"/>
        <v>0</v>
      </c>
      <c r="FV482" s="91">
        <f t="shared" si="421"/>
        <v>0</v>
      </c>
      <c r="FW482" s="91">
        <f t="shared" si="421"/>
        <v>0</v>
      </c>
      <c r="FX482" s="91">
        <f t="shared" si="421"/>
        <v>0</v>
      </c>
      <c r="FY482" s="91">
        <f t="shared" si="421"/>
        <v>0</v>
      </c>
      <c r="FZ482" s="91">
        <f t="shared" si="421"/>
        <v>0</v>
      </c>
      <c r="GA482" s="91">
        <f t="shared" si="421"/>
        <v>0</v>
      </c>
      <c r="GB482" s="91">
        <f t="shared" si="421"/>
        <v>0</v>
      </c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</row>
    <row r="483" spans="1:213" ht="30">
      <c r="A483" s="68">
        <f>Данные!A483</f>
        <v>4848</v>
      </c>
      <c r="B483" s="68">
        <f>Данные!B483</f>
        <v>2017</v>
      </c>
      <c r="C483" s="68" t="str">
        <f>Данные!C483</f>
        <v>современных европейских языков</v>
      </c>
      <c r="D483" s="68" t="str">
        <f>Данные!D483</f>
        <v>Кудрявцева Наталья Фаддеевна</v>
      </c>
      <c r="E483" s="68" t="str">
        <f>Данные!E483</f>
        <v>кандидат социологических наук</v>
      </c>
      <c r="F483" s="68" t="str">
        <f>Данные!F483</f>
        <v>доцент</v>
      </c>
      <c r="G483" s="68">
        <f>Данные!G483</f>
        <v>1</v>
      </c>
      <c r="H483" s="68">
        <f>Данные!H483</f>
        <v>16003</v>
      </c>
      <c r="I483" s="68" t="str">
        <f>Данные!I483</f>
        <v>Дисциплины (модули) по выбору. Лексикология и стилистика современных иностранных языков</v>
      </c>
      <c r="J483" s="68">
        <f>Данные!J483</f>
        <v>0</v>
      </c>
      <c r="K483" s="68">
        <f>Данные!K483</f>
        <v>0</v>
      </c>
      <c r="L483" s="68">
        <f>Данные!L483</f>
        <v>0</v>
      </c>
      <c r="M483" s="16">
        <f t="shared" si="402"/>
        <v>0</v>
      </c>
      <c r="N483" s="16">
        <f t="shared" si="403"/>
        <v>6.333333333333333</v>
      </c>
      <c r="O483" s="16">
        <f t="shared" si="404"/>
        <v>5.416666666666667</v>
      </c>
      <c r="P483" s="16">
        <f t="shared" si="405"/>
        <v>5.416666666666667</v>
      </c>
      <c r="Q483" s="68">
        <f>Данные!Q483</f>
        <v>0</v>
      </c>
      <c r="R483" s="68">
        <f>Данные!R483</f>
        <v>0</v>
      </c>
      <c r="S483" s="68">
        <f>Данные!S483</f>
        <v>0</v>
      </c>
      <c r="T483" s="68">
        <f>Данные!T483</f>
        <v>0</v>
      </c>
      <c r="U483" s="68">
        <f>Данные!U483</f>
        <v>0</v>
      </c>
      <c r="V483" s="68">
        <f>Данные!V483</f>
        <v>0</v>
      </c>
      <c r="W483" s="68">
        <f>Данные!W483</f>
        <v>13</v>
      </c>
      <c r="X483" s="68">
        <f>Данные!X483</f>
        <v>1</v>
      </c>
      <c r="Y483" s="68">
        <f>Данные!Y483</f>
        <v>1</v>
      </c>
      <c r="Z483" s="68">
        <f>Данные!Z483</f>
        <v>0</v>
      </c>
      <c r="AA483" s="68" t="str">
        <f>Данные!AA483</f>
        <v>осн</v>
      </c>
      <c r="AB483" s="83">
        <f>IF(F483=$HG$3,$HH$3,IF(F483=$HG$4,$HH$4,IF(F483=$HG$5,$HH$5,IF(F483=$HG$6,$HH$6,IF(F483=$HG$7,$HH$7,IF(F483=$HG$8,$HH$8,IF(F483=$HG$9,$HH$9,IF(F483=$HG$10,$HH$10,IF(F483=$HG$11,$HH$11,IF(F483=$HG$12,$HH$12,IF(F483=$HG$13,$HH$13,IF(F483=$HG$14,$HH$14,IF(F483=$HG$15,$HH$15,)))))))))))))</f>
        <v>800</v>
      </c>
      <c r="AC483" s="84" t="str">
        <f>IF(OR($GD$4=H483,$GE$4=H483,$GF$4=H483,$GG$4=H483,$GH$4=H483,$GI$4=H483,$GJ$4=H483,$GK$4=H483,$GL$4=H483,$GM$4=H483,$GN$4=H483,$GO$4=H483,$GP$4=H483,$GQ$4=H483,$GR$4=H483,$GS$4=H483,$GT$4=H483,$GU$4=H483,$GV$4=H483,$GW$4=H483,$GX$4=H483,$GY$4=H483,$GZ$4=H483,$HA$4=H483,$HB$4=H483,$HC$4=H483,$HD$4=H483,$HE$4=H483),$GC$4,IF(OR($GD$5=H483,$GE$5=H483,$GH$5=H483,$GI$5=H483,$GL$5=H483,$GM$5=H483,$GP$5=H483,$GQ$5=H483,$GT$5=H483,$GU$5=H483,$GX$5=H483,$GY$5=H483,$HB$5=H483,$HC$5=H483),$GC$5,))</f>
        <v>Бакалавры (ИВТ)</v>
      </c>
      <c r="AD483" s="84" t="str">
        <f>IF(OR(H483=$GD$4,H483=$GE$4,H483=$GF$4,H483=$GG$4,H483=$GD$5,H483=$GE$5),$GD$1,IF(OR(H483=$GH$4,H483=$GI$4,H483=$GJ$4,H483=$GK$4,H483=$GH$5,H483=$GI$5),$GH$1,IF(OR(H483=$GL$4,H483=$GM$4,H483=$GN$4,H483=$GO$4,H483=$GL$5,H483=$GM$5),$GL$1,IF(OR(H483=$GP$4,H483=$GQ$4,H483=$GR$4,H483=$GS$4,H483=$GP$5,H483=$GQ$5),$GP$1,IF(OR(H483=$GT$4,H483=$GU$4,H483=$GV$4,H483=$GW$4,H483=$GT$5,H483=$GU$5),$GT$1,IF(OR(H483=$GX$4,H483=$GY$4,H483=$GZ$4,H483=$HA$4,H483=$GX$5,H483=$GY$5),$GX$1,IF(OR(H483=$HB$4,H483=$HC$4,H483=$HD$4,H483=$HE$4,H483=$HB$5,H483=$HC$5),$HB$1,)))))))</f>
        <v>2017/2018</v>
      </c>
      <c r="AE483" s="85">
        <f t="shared" si="406"/>
        <v>17.166666666666668</v>
      </c>
      <c r="AF483" s="85">
        <f t="shared" si="407"/>
        <v>2.1458333333333336E-2</v>
      </c>
      <c r="AG483" s="83"/>
      <c r="AH483" s="83"/>
      <c r="AI483" s="87">
        <f t="shared" si="422"/>
        <v>0</v>
      </c>
      <c r="AJ483" s="87">
        <f t="shared" si="422"/>
        <v>0</v>
      </c>
      <c r="AK483" s="87">
        <f t="shared" si="422"/>
        <v>0</v>
      </c>
      <c r="AL483" s="87">
        <f t="shared" si="422"/>
        <v>0</v>
      </c>
      <c r="AM483" s="87">
        <f t="shared" si="422"/>
        <v>0</v>
      </c>
      <c r="AN483" s="87">
        <f t="shared" si="422"/>
        <v>0</v>
      </c>
      <c r="AO483" s="87">
        <f t="shared" si="422"/>
        <v>0</v>
      </c>
      <c r="AP483" s="87">
        <f t="shared" si="422"/>
        <v>0</v>
      </c>
      <c r="AQ483" s="87">
        <f t="shared" si="422"/>
        <v>0</v>
      </c>
      <c r="AR483" s="87">
        <f t="shared" si="422"/>
        <v>0</v>
      </c>
      <c r="AS483" s="87">
        <f t="shared" si="422"/>
        <v>0</v>
      </c>
      <c r="AT483" s="87">
        <f t="shared" si="422"/>
        <v>0</v>
      </c>
      <c r="AU483" s="87">
        <f t="shared" si="422"/>
        <v>0</v>
      </c>
      <c r="AV483" s="87">
        <f t="shared" si="422"/>
        <v>0</v>
      </c>
      <c r="AW483" s="87">
        <f t="shared" si="422"/>
        <v>0</v>
      </c>
      <c r="AX483" s="87">
        <f t="shared" si="422"/>
        <v>0</v>
      </c>
      <c r="AY483" s="87">
        <f t="shared" si="418"/>
        <v>0</v>
      </c>
      <c r="AZ483" s="87">
        <f t="shared" si="418"/>
        <v>0</v>
      </c>
      <c r="BA483" s="87">
        <f t="shared" si="418"/>
        <v>0</v>
      </c>
      <c r="BB483" s="87">
        <f t="shared" si="418"/>
        <v>0</v>
      </c>
      <c r="BC483" s="87">
        <f t="shared" si="418"/>
        <v>0</v>
      </c>
      <c r="BD483" s="87">
        <f t="shared" si="418"/>
        <v>0</v>
      </c>
      <c r="BE483" s="87">
        <f t="shared" si="418"/>
        <v>0</v>
      </c>
      <c r="BF483" s="87">
        <f t="shared" si="418"/>
        <v>0</v>
      </c>
      <c r="BG483" s="87">
        <f t="shared" si="418"/>
        <v>0</v>
      </c>
      <c r="BH483" s="87">
        <f t="shared" si="418"/>
        <v>0</v>
      </c>
      <c r="BI483" s="87">
        <f t="shared" si="418"/>
        <v>0</v>
      </c>
      <c r="BJ483" s="87">
        <f t="shared" si="418"/>
        <v>0</v>
      </c>
      <c r="BK483" s="87">
        <f t="shared" si="418"/>
        <v>0</v>
      </c>
      <c r="BL483" s="87">
        <f t="shared" si="418"/>
        <v>0</v>
      </c>
      <c r="BM483" s="87">
        <f t="shared" si="418"/>
        <v>0</v>
      </c>
      <c r="BN483" s="87">
        <f t="shared" si="426"/>
        <v>0</v>
      </c>
      <c r="BO483" s="87">
        <f t="shared" si="426"/>
        <v>0</v>
      </c>
      <c r="BP483" s="87">
        <f t="shared" si="426"/>
        <v>0</v>
      </c>
      <c r="BQ483" s="87">
        <f t="shared" si="426"/>
        <v>0</v>
      </c>
      <c r="BR483" s="87">
        <f t="shared" si="426"/>
        <v>0</v>
      </c>
      <c r="BS483" s="87">
        <f t="shared" si="426"/>
        <v>0</v>
      </c>
      <c r="BT483" s="87">
        <f t="shared" si="426"/>
        <v>0</v>
      </c>
      <c r="BU483" s="87">
        <f t="shared" si="426"/>
        <v>0</v>
      </c>
      <c r="BV483" s="87">
        <f t="shared" si="426"/>
        <v>0</v>
      </c>
      <c r="BW483" s="87">
        <f t="shared" si="426"/>
        <v>0</v>
      </c>
      <c r="BX483" s="87">
        <f t="shared" si="426"/>
        <v>2.1458333333333336E-2</v>
      </c>
      <c r="BY483" s="87">
        <f t="shared" si="426"/>
        <v>0</v>
      </c>
      <c r="BZ483" s="87">
        <f t="shared" si="426"/>
        <v>0</v>
      </c>
      <c r="CA483" s="87">
        <f t="shared" si="426"/>
        <v>0</v>
      </c>
      <c r="CB483" s="87">
        <f t="shared" si="426"/>
        <v>0</v>
      </c>
      <c r="CC483" s="87">
        <f t="shared" si="426"/>
        <v>0</v>
      </c>
      <c r="CD483" s="87">
        <f t="shared" si="424"/>
        <v>0</v>
      </c>
      <c r="CE483" s="87">
        <f t="shared" si="424"/>
        <v>0</v>
      </c>
      <c r="CF483" s="87">
        <f t="shared" si="424"/>
        <v>0</v>
      </c>
      <c r="CG483" s="87">
        <f t="shared" si="424"/>
        <v>0</v>
      </c>
      <c r="CH483" s="87">
        <f t="shared" si="424"/>
        <v>0</v>
      </c>
      <c r="CI483" s="87">
        <f t="shared" si="424"/>
        <v>0</v>
      </c>
      <c r="CJ483" s="87">
        <f t="shared" si="424"/>
        <v>0</v>
      </c>
      <c r="CK483" s="87">
        <f t="shared" si="424"/>
        <v>0</v>
      </c>
      <c r="CL483" s="87">
        <f t="shared" si="424"/>
        <v>0</v>
      </c>
      <c r="CM483" s="87">
        <f t="shared" si="424"/>
        <v>0</v>
      </c>
      <c r="CN483" s="87">
        <f t="shared" si="424"/>
        <v>0</v>
      </c>
      <c r="CO483" s="87">
        <f t="shared" si="424"/>
        <v>0</v>
      </c>
      <c r="CP483" s="87">
        <f t="shared" si="424"/>
        <v>0</v>
      </c>
      <c r="CQ483" s="87">
        <f t="shared" si="424"/>
        <v>0</v>
      </c>
      <c r="CR483" s="87">
        <f t="shared" si="424"/>
        <v>0</v>
      </c>
      <c r="CS483" s="87">
        <f t="shared" si="412"/>
        <v>0</v>
      </c>
      <c r="CT483" s="87">
        <f t="shared" si="412"/>
        <v>0</v>
      </c>
      <c r="CU483" s="87">
        <f t="shared" si="412"/>
        <v>0</v>
      </c>
      <c r="CV483" s="87">
        <f t="shared" si="419"/>
        <v>0</v>
      </c>
      <c r="CW483" s="87">
        <f t="shared" si="419"/>
        <v>0</v>
      </c>
      <c r="CX483" s="87">
        <f t="shared" si="419"/>
        <v>0</v>
      </c>
      <c r="CY483" s="87">
        <f t="shared" si="419"/>
        <v>0</v>
      </c>
      <c r="CZ483" s="87">
        <f t="shared" si="419"/>
        <v>0</v>
      </c>
      <c r="DA483" s="87">
        <f t="shared" si="419"/>
        <v>0</v>
      </c>
      <c r="DB483" s="87">
        <f t="shared" si="419"/>
        <v>0</v>
      </c>
      <c r="DC483" s="87">
        <f t="shared" si="419"/>
        <v>0</v>
      </c>
      <c r="DD483" s="87">
        <f t="shared" si="419"/>
        <v>0</v>
      </c>
      <c r="DE483" s="87">
        <f t="shared" si="419"/>
        <v>0</v>
      </c>
      <c r="DF483" s="91">
        <f t="shared" si="423"/>
        <v>0</v>
      </c>
      <c r="DG483" s="91">
        <f t="shared" si="423"/>
        <v>0</v>
      </c>
      <c r="DH483" s="91">
        <f t="shared" si="423"/>
        <v>0</v>
      </c>
      <c r="DI483" s="91">
        <f t="shared" si="423"/>
        <v>0</v>
      </c>
      <c r="DJ483" s="91">
        <f t="shared" si="423"/>
        <v>0</v>
      </c>
      <c r="DK483" s="91">
        <f t="shared" si="423"/>
        <v>0</v>
      </c>
      <c r="DL483" s="91">
        <f t="shared" si="423"/>
        <v>0</v>
      </c>
      <c r="DM483" s="91">
        <f t="shared" si="423"/>
        <v>0</v>
      </c>
      <c r="DN483" s="91">
        <f t="shared" si="423"/>
        <v>0</v>
      </c>
      <c r="DO483" s="91">
        <f t="shared" si="423"/>
        <v>0</v>
      </c>
      <c r="DP483" s="91">
        <f t="shared" si="423"/>
        <v>0</v>
      </c>
      <c r="DQ483" s="91">
        <f t="shared" si="423"/>
        <v>0</v>
      </c>
      <c r="DR483" s="91">
        <f t="shared" si="423"/>
        <v>0</v>
      </c>
      <c r="DS483" s="91">
        <f t="shared" si="423"/>
        <v>0</v>
      </c>
      <c r="DT483" s="91">
        <f t="shared" si="423"/>
        <v>0</v>
      </c>
      <c r="DU483" s="91">
        <f t="shared" si="423"/>
        <v>0</v>
      </c>
      <c r="DV483" s="91">
        <f t="shared" si="420"/>
        <v>0</v>
      </c>
      <c r="DW483" s="91">
        <f t="shared" si="420"/>
        <v>0</v>
      </c>
      <c r="DX483" s="91">
        <f t="shared" si="420"/>
        <v>0</v>
      </c>
      <c r="DY483" s="91">
        <f t="shared" si="420"/>
        <v>0</v>
      </c>
      <c r="DZ483" s="91">
        <f t="shared" si="420"/>
        <v>0</v>
      </c>
      <c r="EA483" s="91">
        <f t="shared" si="420"/>
        <v>0</v>
      </c>
      <c r="EB483" s="91">
        <f t="shared" si="420"/>
        <v>0</v>
      </c>
      <c r="EC483" s="91">
        <f t="shared" si="420"/>
        <v>0</v>
      </c>
      <c r="ED483" s="91">
        <f t="shared" si="420"/>
        <v>0</v>
      </c>
      <c r="EE483" s="91">
        <f t="shared" si="420"/>
        <v>0</v>
      </c>
      <c r="EF483" s="91">
        <f t="shared" si="420"/>
        <v>0</v>
      </c>
      <c r="EG483" s="91">
        <f t="shared" si="420"/>
        <v>0</v>
      </c>
      <c r="EH483" s="91">
        <f t="shared" si="420"/>
        <v>0</v>
      </c>
      <c r="EI483" s="91">
        <f t="shared" si="420"/>
        <v>0</v>
      </c>
      <c r="EJ483" s="91">
        <f t="shared" si="420"/>
        <v>0</v>
      </c>
      <c r="EK483" s="91">
        <f t="shared" si="427"/>
        <v>0</v>
      </c>
      <c r="EL483" s="91">
        <f t="shared" si="427"/>
        <v>0</v>
      </c>
      <c r="EM483" s="91">
        <f t="shared" si="427"/>
        <v>0</v>
      </c>
      <c r="EN483" s="91">
        <f t="shared" si="427"/>
        <v>0</v>
      </c>
      <c r="EO483" s="91">
        <f t="shared" si="427"/>
        <v>0</v>
      </c>
      <c r="EP483" s="91">
        <f t="shared" si="427"/>
        <v>0</v>
      </c>
      <c r="EQ483" s="91">
        <f t="shared" si="427"/>
        <v>0</v>
      </c>
      <c r="ER483" s="91">
        <f t="shared" si="427"/>
        <v>0</v>
      </c>
      <c r="ES483" s="91">
        <f t="shared" si="427"/>
        <v>0</v>
      </c>
      <c r="ET483" s="91">
        <f t="shared" si="427"/>
        <v>0</v>
      </c>
      <c r="EU483" s="91">
        <f t="shared" si="427"/>
        <v>163.6</v>
      </c>
      <c r="EV483" s="91">
        <f t="shared" si="427"/>
        <v>0</v>
      </c>
      <c r="EW483" s="91">
        <f t="shared" si="427"/>
        <v>0</v>
      </c>
      <c r="EX483" s="91">
        <f t="shared" si="427"/>
        <v>0</v>
      </c>
      <c r="EY483" s="91">
        <f t="shared" si="427"/>
        <v>0</v>
      </c>
      <c r="EZ483" s="91">
        <f t="shared" si="427"/>
        <v>0</v>
      </c>
      <c r="FA483" s="91">
        <f t="shared" si="425"/>
        <v>0</v>
      </c>
      <c r="FB483" s="91">
        <f t="shared" si="425"/>
        <v>0</v>
      </c>
      <c r="FC483" s="91">
        <f t="shared" si="425"/>
        <v>0</v>
      </c>
      <c r="FD483" s="91">
        <f t="shared" si="425"/>
        <v>0</v>
      </c>
      <c r="FE483" s="91">
        <f t="shared" si="425"/>
        <v>0</v>
      </c>
      <c r="FF483" s="91">
        <f t="shared" si="425"/>
        <v>0</v>
      </c>
      <c r="FG483" s="91">
        <f t="shared" si="425"/>
        <v>0</v>
      </c>
      <c r="FH483" s="91">
        <f t="shared" si="425"/>
        <v>0</v>
      </c>
      <c r="FI483" s="91">
        <f t="shared" si="425"/>
        <v>0</v>
      </c>
      <c r="FJ483" s="91">
        <f t="shared" si="425"/>
        <v>0</v>
      </c>
      <c r="FK483" s="91">
        <f t="shared" si="425"/>
        <v>0</v>
      </c>
      <c r="FL483" s="91">
        <f t="shared" si="425"/>
        <v>0</v>
      </c>
      <c r="FM483" s="91">
        <f t="shared" si="425"/>
        <v>0</v>
      </c>
      <c r="FN483" s="91">
        <f t="shared" si="425"/>
        <v>0</v>
      </c>
      <c r="FO483" s="91">
        <f t="shared" si="425"/>
        <v>0</v>
      </c>
      <c r="FP483" s="91">
        <f t="shared" si="413"/>
        <v>0</v>
      </c>
      <c r="FQ483" s="91">
        <f t="shared" si="413"/>
        <v>0</v>
      </c>
      <c r="FR483" s="91">
        <f t="shared" si="413"/>
        <v>0</v>
      </c>
      <c r="FS483" s="91">
        <f t="shared" si="421"/>
        <v>0</v>
      </c>
      <c r="FT483" s="91">
        <f t="shared" si="421"/>
        <v>0</v>
      </c>
      <c r="FU483" s="91">
        <f t="shared" si="421"/>
        <v>0</v>
      </c>
      <c r="FV483" s="91">
        <f t="shared" si="421"/>
        <v>0</v>
      </c>
      <c r="FW483" s="91">
        <f t="shared" si="421"/>
        <v>0</v>
      </c>
      <c r="FX483" s="91">
        <f t="shared" si="421"/>
        <v>0</v>
      </c>
      <c r="FY483" s="91">
        <f t="shared" si="421"/>
        <v>0</v>
      </c>
      <c r="FZ483" s="91">
        <f t="shared" si="421"/>
        <v>0</v>
      </c>
      <c r="GA483" s="91">
        <f t="shared" si="421"/>
        <v>0</v>
      </c>
      <c r="GB483" s="91">
        <f t="shared" si="421"/>
        <v>0</v>
      </c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</row>
    <row r="484" spans="1:213" ht="30">
      <c r="A484" s="68">
        <f>Данные!A484</f>
        <v>4848</v>
      </c>
      <c r="B484" s="68">
        <f>Данные!B484</f>
        <v>2017</v>
      </c>
      <c r="C484" s="68" t="str">
        <f>Данные!C484</f>
        <v>современных европейских языков</v>
      </c>
      <c r="D484" s="68" t="str">
        <f>Данные!D484</f>
        <v>Пантелеева Людмила Валентиновна</v>
      </c>
      <c r="E484" s="68" t="str">
        <f>Данные!E484</f>
        <v>кандидат филологических наук</v>
      </c>
      <c r="F484" s="68" t="str">
        <f>Данные!F484</f>
        <v>доцент</v>
      </c>
      <c r="G484" s="68">
        <f>Данные!G484</f>
        <v>0.75</v>
      </c>
      <c r="H484" s="68">
        <f>Данные!H484</f>
        <v>16003</v>
      </c>
      <c r="I484" s="68" t="str">
        <f>Данные!I484</f>
        <v>Введение в языкознание</v>
      </c>
      <c r="J484" s="68">
        <f>Данные!J484</f>
        <v>12</v>
      </c>
      <c r="K484" s="68">
        <f>Данные!K484</f>
        <v>6</v>
      </c>
      <c r="L484" s="68">
        <f>Данные!L484</f>
        <v>0</v>
      </c>
      <c r="M484" s="16">
        <f t="shared" si="402"/>
        <v>1.8</v>
      </c>
      <c r="N484" s="16">
        <f t="shared" si="403"/>
        <v>6.333333333333333</v>
      </c>
      <c r="O484" s="16">
        <f t="shared" si="404"/>
        <v>5.416666666666667</v>
      </c>
      <c r="P484" s="16">
        <f t="shared" si="405"/>
        <v>5.416666666666667</v>
      </c>
      <c r="Q484" s="68">
        <f>Данные!Q484</f>
        <v>0</v>
      </c>
      <c r="R484" s="68">
        <f>Данные!R484</f>
        <v>0</v>
      </c>
      <c r="S484" s="68">
        <f>Данные!S484</f>
        <v>0</v>
      </c>
      <c r="T484" s="68">
        <f>Данные!T484</f>
        <v>0</v>
      </c>
      <c r="U484" s="68">
        <f>Данные!U484</f>
        <v>0</v>
      </c>
      <c r="V484" s="68">
        <f>Данные!V484</f>
        <v>0</v>
      </c>
      <c r="W484" s="68">
        <f>Данные!W484</f>
        <v>13</v>
      </c>
      <c r="X484" s="68">
        <f>Данные!X484</f>
        <v>1</v>
      </c>
      <c r="Y484" s="68">
        <f>Данные!Y484</f>
        <v>1</v>
      </c>
      <c r="Z484" s="68">
        <f>Данные!Z484</f>
        <v>0</v>
      </c>
      <c r="AA484" s="68" t="str">
        <f>Данные!AA484</f>
        <v>осн</v>
      </c>
      <c r="AB484" s="83">
        <f>IF(F484=$HG$3,$HH$3,IF(F484=$HG$4,$HH$4,IF(F484=$HG$5,$HH$5,IF(F484=$HG$6,$HH$6,IF(F484=$HG$7,$HH$7,IF(F484=$HG$8,$HH$8,IF(F484=$HG$9,$HH$9,IF(F484=$HG$10,$HH$10,IF(F484=$HG$11,$HH$11,IF(F484=$HG$12,$HH$12,IF(F484=$HG$13,$HH$13,IF(F484=$HG$14,$HH$14,IF(F484=$HG$15,$HH$15,)))))))))))))</f>
        <v>800</v>
      </c>
      <c r="AC484" s="84" t="str">
        <f>IF(OR($GD$4=H484,$GE$4=H484,$GF$4=H484,$GG$4=H484,$GH$4=H484,$GI$4=H484,$GJ$4=H484,$GK$4=H484,$GL$4=H484,$GM$4=H484,$GN$4=H484,$GO$4=H484,$GP$4=H484,$GQ$4=H484,$GR$4=H484,$GS$4=H484,$GT$4=H484,$GU$4=H484,$GV$4=H484,$GW$4=H484,$GX$4=H484,$GY$4=H484,$GZ$4=H484,$HA$4=H484,$HB$4=H484,$HC$4=H484,$HD$4=H484,$HE$4=H484),$GC$4,IF(OR($GD$5=H484,$GE$5=H484,$GH$5=H484,$GI$5=H484,$GL$5=H484,$GM$5=H484,$GP$5=H484,$GQ$5=H484,$GT$5=H484,$GU$5=H484,$GX$5=H484,$GY$5=H484,$HB$5=H484,$HC$5=H484),$GC$5,))</f>
        <v>Бакалавры (ИВТ)</v>
      </c>
      <c r="AD484" s="84" t="str">
        <f>IF(OR(H484=$GD$4,H484=$GE$4,H484=$GF$4,H484=$GG$4,H484=$GD$5,H484=$GE$5),$GD$1,IF(OR(H484=$GH$4,H484=$GI$4,H484=$GJ$4,H484=$GK$4,H484=$GH$5,H484=$GI$5),$GH$1,IF(OR(H484=$GL$4,H484=$GM$4,H484=$GN$4,H484=$GO$4,H484=$GL$5,H484=$GM$5),$GL$1,IF(OR(H484=$GP$4,H484=$GQ$4,H484=$GR$4,H484=$GS$4,H484=$GP$5,H484=$GQ$5),$GP$1,IF(OR(H484=$GT$4,H484=$GU$4,H484=$GV$4,H484=$GW$4,H484=$GT$5,H484=$GU$5),$GT$1,IF(OR(H484=$GX$4,H484=$GY$4,H484=$GZ$4,H484=$HA$4,H484=$GX$5,H484=$GY$5),$GX$1,IF(OR(H484=$HB$4,H484=$HC$4,H484=$HD$4,H484=$HE$4,H484=$HB$5,H484=$HC$5),$HB$1,)))))))</f>
        <v>2017/2018</v>
      </c>
      <c r="AE484" s="85">
        <f t="shared" si="406"/>
        <v>36.966666666666669</v>
      </c>
      <c r="AF484" s="85">
        <f t="shared" si="407"/>
        <v>4.6208333333333337E-2</v>
      </c>
      <c r="AG484" s="83"/>
      <c r="AH484" s="83"/>
      <c r="AI484" s="87">
        <f t="shared" si="422"/>
        <v>0</v>
      </c>
      <c r="AJ484" s="87">
        <f t="shared" si="422"/>
        <v>0</v>
      </c>
      <c r="AK484" s="87">
        <f t="shared" si="422"/>
        <v>0</v>
      </c>
      <c r="AL484" s="87">
        <f t="shared" si="422"/>
        <v>0</v>
      </c>
      <c r="AM484" s="87">
        <f t="shared" si="422"/>
        <v>0</v>
      </c>
      <c r="AN484" s="87">
        <f t="shared" si="422"/>
        <v>0</v>
      </c>
      <c r="AO484" s="87">
        <f t="shared" si="422"/>
        <v>0</v>
      </c>
      <c r="AP484" s="87">
        <f t="shared" si="422"/>
        <v>0</v>
      </c>
      <c r="AQ484" s="87">
        <f t="shared" si="422"/>
        <v>0</v>
      </c>
      <c r="AR484" s="87">
        <f t="shared" si="422"/>
        <v>0</v>
      </c>
      <c r="AS484" s="87">
        <f t="shared" si="422"/>
        <v>0</v>
      </c>
      <c r="AT484" s="87">
        <f t="shared" si="422"/>
        <v>0</v>
      </c>
      <c r="AU484" s="87">
        <f t="shared" si="422"/>
        <v>0</v>
      </c>
      <c r="AV484" s="87">
        <f t="shared" si="422"/>
        <v>0</v>
      </c>
      <c r="AW484" s="87">
        <f t="shared" si="422"/>
        <v>0</v>
      </c>
      <c r="AX484" s="87">
        <f t="shared" si="422"/>
        <v>0</v>
      </c>
      <c r="AY484" s="87">
        <f t="shared" si="418"/>
        <v>0</v>
      </c>
      <c r="AZ484" s="87">
        <f t="shared" si="418"/>
        <v>0</v>
      </c>
      <c r="BA484" s="87">
        <f t="shared" si="418"/>
        <v>0</v>
      </c>
      <c r="BB484" s="87">
        <f t="shared" si="418"/>
        <v>0</v>
      </c>
      <c r="BC484" s="87">
        <f t="shared" si="418"/>
        <v>0</v>
      </c>
      <c r="BD484" s="87">
        <f t="shared" si="418"/>
        <v>0</v>
      </c>
      <c r="BE484" s="87">
        <f t="shared" si="418"/>
        <v>0</v>
      </c>
      <c r="BF484" s="87">
        <f t="shared" si="418"/>
        <v>0</v>
      </c>
      <c r="BG484" s="87">
        <f t="shared" si="418"/>
        <v>0</v>
      </c>
      <c r="BH484" s="87">
        <f t="shared" si="418"/>
        <v>0</v>
      </c>
      <c r="BI484" s="87">
        <f t="shared" si="418"/>
        <v>0</v>
      </c>
      <c r="BJ484" s="87">
        <f t="shared" si="418"/>
        <v>0</v>
      </c>
      <c r="BK484" s="87">
        <f t="shared" si="418"/>
        <v>0</v>
      </c>
      <c r="BL484" s="87">
        <f t="shared" si="418"/>
        <v>0</v>
      </c>
      <c r="BM484" s="87">
        <f t="shared" si="418"/>
        <v>0</v>
      </c>
      <c r="BN484" s="87">
        <f t="shared" si="426"/>
        <v>0</v>
      </c>
      <c r="BO484" s="87">
        <f t="shared" si="426"/>
        <v>0</v>
      </c>
      <c r="BP484" s="87">
        <f t="shared" si="426"/>
        <v>0</v>
      </c>
      <c r="BQ484" s="87">
        <f t="shared" si="426"/>
        <v>0</v>
      </c>
      <c r="BR484" s="87">
        <f t="shared" si="426"/>
        <v>0</v>
      </c>
      <c r="BS484" s="87">
        <f t="shared" si="426"/>
        <v>0</v>
      </c>
      <c r="BT484" s="87">
        <f t="shared" si="426"/>
        <v>0</v>
      </c>
      <c r="BU484" s="87">
        <f t="shared" si="426"/>
        <v>0</v>
      </c>
      <c r="BV484" s="87">
        <f t="shared" si="426"/>
        <v>0</v>
      </c>
      <c r="BW484" s="87">
        <f t="shared" si="426"/>
        <v>0</v>
      </c>
      <c r="BX484" s="87">
        <f t="shared" si="426"/>
        <v>0</v>
      </c>
      <c r="BY484" s="87">
        <f t="shared" si="426"/>
        <v>0</v>
      </c>
      <c r="BZ484" s="87">
        <f t="shared" si="426"/>
        <v>0</v>
      </c>
      <c r="CA484" s="87">
        <f t="shared" si="426"/>
        <v>0</v>
      </c>
      <c r="CB484" s="87">
        <f t="shared" si="426"/>
        <v>0</v>
      </c>
      <c r="CC484" s="87">
        <f t="shared" si="426"/>
        <v>0</v>
      </c>
      <c r="CD484" s="87">
        <f t="shared" si="424"/>
        <v>0</v>
      </c>
      <c r="CE484" s="87">
        <f t="shared" si="424"/>
        <v>0</v>
      </c>
      <c r="CF484" s="87">
        <f t="shared" si="424"/>
        <v>0</v>
      </c>
      <c r="CG484" s="87">
        <f t="shared" si="424"/>
        <v>0</v>
      </c>
      <c r="CH484" s="87">
        <f t="shared" si="424"/>
        <v>0</v>
      </c>
      <c r="CI484" s="87">
        <f t="shared" si="424"/>
        <v>0</v>
      </c>
      <c r="CJ484" s="87">
        <f t="shared" si="424"/>
        <v>4.6208333333333337E-2</v>
      </c>
      <c r="CK484" s="87">
        <f t="shared" si="424"/>
        <v>0</v>
      </c>
      <c r="CL484" s="87">
        <f t="shared" si="424"/>
        <v>0</v>
      </c>
      <c r="CM484" s="87">
        <f t="shared" si="424"/>
        <v>0</v>
      </c>
      <c r="CN484" s="87">
        <f t="shared" si="424"/>
        <v>0</v>
      </c>
      <c r="CO484" s="87">
        <f t="shared" si="424"/>
        <v>0</v>
      </c>
      <c r="CP484" s="87">
        <f t="shared" si="424"/>
        <v>0</v>
      </c>
      <c r="CQ484" s="87">
        <f t="shared" si="424"/>
        <v>0</v>
      </c>
      <c r="CR484" s="87">
        <f t="shared" si="424"/>
        <v>0</v>
      </c>
      <c r="CS484" s="87">
        <f t="shared" si="412"/>
        <v>0</v>
      </c>
      <c r="CT484" s="87">
        <f t="shared" si="412"/>
        <v>0</v>
      </c>
      <c r="CU484" s="87">
        <f t="shared" si="412"/>
        <v>0</v>
      </c>
      <c r="CV484" s="87">
        <f t="shared" si="419"/>
        <v>0</v>
      </c>
      <c r="CW484" s="87">
        <f t="shared" si="419"/>
        <v>0</v>
      </c>
      <c r="CX484" s="87">
        <f t="shared" si="419"/>
        <v>0</v>
      </c>
      <c r="CY484" s="87">
        <f t="shared" si="419"/>
        <v>0</v>
      </c>
      <c r="CZ484" s="87">
        <f t="shared" si="419"/>
        <v>0</v>
      </c>
      <c r="DA484" s="87">
        <f t="shared" si="419"/>
        <v>0</v>
      </c>
      <c r="DB484" s="87">
        <f t="shared" si="419"/>
        <v>0</v>
      </c>
      <c r="DC484" s="87">
        <f t="shared" si="419"/>
        <v>0</v>
      </c>
      <c r="DD484" s="87">
        <f t="shared" si="419"/>
        <v>0</v>
      </c>
      <c r="DE484" s="87">
        <f t="shared" si="419"/>
        <v>0</v>
      </c>
      <c r="DF484" s="91">
        <f t="shared" si="423"/>
        <v>0</v>
      </c>
      <c r="DG484" s="91">
        <f t="shared" si="423"/>
        <v>0</v>
      </c>
      <c r="DH484" s="91">
        <f t="shared" si="423"/>
        <v>0</v>
      </c>
      <c r="DI484" s="91">
        <f t="shared" si="423"/>
        <v>0</v>
      </c>
      <c r="DJ484" s="91">
        <f t="shared" si="423"/>
        <v>0</v>
      </c>
      <c r="DK484" s="91">
        <f t="shared" si="423"/>
        <v>0</v>
      </c>
      <c r="DL484" s="91">
        <f t="shared" si="423"/>
        <v>0</v>
      </c>
      <c r="DM484" s="91">
        <f t="shared" si="423"/>
        <v>0</v>
      </c>
      <c r="DN484" s="91">
        <f t="shared" si="423"/>
        <v>0</v>
      </c>
      <c r="DO484" s="91">
        <f t="shared" si="423"/>
        <v>0</v>
      </c>
      <c r="DP484" s="91">
        <f t="shared" si="423"/>
        <v>0</v>
      </c>
      <c r="DQ484" s="91">
        <f t="shared" si="423"/>
        <v>0</v>
      </c>
      <c r="DR484" s="91">
        <f t="shared" si="423"/>
        <v>0</v>
      </c>
      <c r="DS484" s="91">
        <f t="shared" si="423"/>
        <v>0</v>
      </c>
      <c r="DT484" s="91">
        <f t="shared" si="423"/>
        <v>0</v>
      </c>
      <c r="DU484" s="91">
        <f t="shared" si="423"/>
        <v>0</v>
      </c>
      <c r="DV484" s="91">
        <f t="shared" si="420"/>
        <v>0</v>
      </c>
      <c r="DW484" s="91">
        <f t="shared" si="420"/>
        <v>0</v>
      </c>
      <c r="DX484" s="91">
        <f t="shared" si="420"/>
        <v>0</v>
      </c>
      <c r="DY484" s="91">
        <f t="shared" si="420"/>
        <v>0</v>
      </c>
      <c r="DZ484" s="91">
        <f t="shared" si="420"/>
        <v>0</v>
      </c>
      <c r="EA484" s="91">
        <f t="shared" si="420"/>
        <v>0</v>
      </c>
      <c r="EB484" s="91">
        <f t="shared" si="420"/>
        <v>0</v>
      </c>
      <c r="EC484" s="91">
        <f t="shared" si="420"/>
        <v>0</v>
      </c>
      <c r="ED484" s="91">
        <f t="shared" si="420"/>
        <v>0</v>
      </c>
      <c r="EE484" s="91">
        <f t="shared" si="420"/>
        <v>0</v>
      </c>
      <c r="EF484" s="91">
        <f t="shared" si="420"/>
        <v>0</v>
      </c>
      <c r="EG484" s="91">
        <f t="shared" si="420"/>
        <v>0</v>
      </c>
      <c r="EH484" s="91">
        <f t="shared" si="420"/>
        <v>0</v>
      </c>
      <c r="EI484" s="91">
        <f t="shared" si="420"/>
        <v>0</v>
      </c>
      <c r="EJ484" s="91">
        <f t="shared" si="420"/>
        <v>0</v>
      </c>
      <c r="EK484" s="91">
        <f t="shared" si="427"/>
        <v>0</v>
      </c>
      <c r="EL484" s="91">
        <f t="shared" si="427"/>
        <v>0</v>
      </c>
      <c r="EM484" s="91">
        <f t="shared" si="427"/>
        <v>0</v>
      </c>
      <c r="EN484" s="91">
        <f t="shared" si="427"/>
        <v>0</v>
      </c>
      <c r="EO484" s="91">
        <f t="shared" si="427"/>
        <v>0</v>
      </c>
      <c r="EP484" s="91">
        <f t="shared" si="427"/>
        <v>0</v>
      </c>
      <c r="EQ484" s="91">
        <f t="shared" si="427"/>
        <v>0</v>
      </c>
      <c r="ER484" s="91">
        <f t="shared" si="427"/>
        <v>0</v>
      </c>
      <c r="ES484" s="91">
        <f t="shared" si="427"/>
        <v>0</v>
      </c>
      <c r="ET484" s="91">
        <f t="shared" si="427"/>
        <v>0</v>
      </c>
      <c r="EU484" s="91">
        <f t="shared" si="427"/>
        <v>0</v>
      </c>
      <c r="EV484" s="91">
        <f t="shared" si="427"/>
        <v>0</v>
      </c>
      <c r="EW484" s="91">
        <f t="shared" si="427"/>
        <v>0</v>
      </c>
      <c r="EX484" s="91">
        <f t="shared" si="427"/>
        <v>0</v>
      </c>
      <c r="EY484" s="91">
        <f t="shared" si="427"/>
        <v>0</v>
      </c>
      <c r="EZ484" s="91">
        <f t="shared" si="427"/>
        <v>0</v>
      </c>
      <c r="FA484" s="91">
        <f t="shared" si="425"/>
        <v>0</v>
      </c>
      <c r="FB484" s="91">
        <f t="shared" si="425"/>
        <v>0</v>
      </c>
      <c r="FC484" s="91">
        <f t="shared" si="425"/>
        <v>0</v>
      </c>
      <c r="FD484" s="91">
        <f t="shared" si="425"/>
        <v>0</v>
      </c>
      <c r="FE484" s="91">
        <f t="shared" si="425"/>
        <v>0</v>
      </c>
      <c r="FF484" s="91">
        <f t="shared" si="425"/>
        <v>0</v>
      </c>
      <c r="FG484" s="91">
        <f t="shared" si="425"/>
        <v>163.6</v>
      </c>
      <c r="FH484" s="91">
        <f t="shared" si="425"/>
        <v>0</v>
      </c>
      <c r="FI484" s="91">
        <f t="shared" si="425"/>
        <v>0</v>
      </c>
      <c r="FJ484" s="91">
        <f t="shared" si="425"/>
        <v>0</v>
      </c>
      <c r="FK484" s="91">
        <f t="shared" si="425"/>
        <v>0</v>
      </c>
      <c r="FL484" s="91">
        <f t="shared" si="425"/>
        <v>0</v>
      </c>
      <c r="FM484" s="91">
        <f t="shared" si="425"/>
        <v>0</v>
      </c>
      <c r="FN484" s="91">
        <f t="shared" si="425"/>
        <v>0</v>
      </c>
      <c r="FO484" s="91">
        <f t="shared" si="425"/>
        <v>0</v>
      </c>
      <c r="FP484" s="91">
        <f t="shared" si="413"/>
        <v>0</v>
      </c>
      <c r="FQ484" s="91">
        <f t="shared" si="413"/>
        <v>0</v>
      </c>
      <c r="FR484" s="91">
        <f t="shared" si="413"/>
        <v>0</v>
      </c>
      <c r="FS484" s="91">
        <f t="shared" si="421"/>
        <v>0</v>
      </c>
      <c r="FT484" s="91">
        <f t="shared" si="421"/>
        <v>0</v>
      </c>
      <c r="FU484" s="91">
        <f t="shared" si="421"/>
        <v>0</v>
      </c>
      <c r="FV484" s="91">
        <f t="shared" si="421"/>
        <v>0</v>
      </c>
      <c r="FW484" s="91">
        <f t="shared" si="421"/>
        <v>0</v>
      </c>
      <c r="FX484" s="91">
        <f t="shared" si="421"/>
        <v>0</v>
      </c>
      <c r="FY484" s="91">
        <f t="shared" si="421"/>
        <v>0</v>
      </c>
      <c r="FZ484" s="91">
        <f t="shared" si="421"/>
        <v>0</v>
      </c>
      <c r="GA484" s="91">
        <f t="shared" si="421"/>
        <v>0</v>
      </c>
      <c r="GB484" s="91">
        <f t="shared" si="421"/>
        <v>0</v>
      </c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</row>
    <row r="485" spans="1:213" ht="30">
      <c r="A485" s="68">
        <f>Данные!A485</f>
        <v>4848</v>
      </c>
      <c r="B485" s="68">
        <f>Данные!B485</f>
        <v>2017</v>
      </c>
      <c r="C485" s="68" t="str">
        <f>Данные!C485</f>
        <v>современных европейских языков</v>
      </c>
      <c r="D485" s="68" t="str">
        <f>Данные!D485</f>
        <v>Тарамжина Людмила Витольдовна</v>
      </c>
      <c r="E485" s="68" t="str">
        <f>Данные!E485</f>
        <v>кандидат филологических наук</v>
      </c>
      <c r="F485" s="68" t="str">
        <f>Данные!F485</f>
        <v>доцент</v>
      </c>
      <c r="G485" s="68">
        <f>Данные!G485</f>
        <v>1</v>
      </c>
      <c r="H485" s="68">
        <f>Данные!H485</f>
        <v>16003</v>
      </c>
      <c r="I485" s="68" t="str">
        <f>Данные!I485</f>
        <v>Дисциплины (модули) по выбору. Лексикология и стилистика современных иностранных языков</v>
      </c>
      <c r="J485" s="68">
        <f>Данные!J485</f>
        <v>34</v>
      </c>
      <c r="K485" s="68">
        <f>Данные!K485</f>
        <v>0</v>
      </c>
      <c r="L485" s="68">
        <f>Данные!L485</f>
        <v>20</v>
      </c>
      <c r="M485" s="16">
        <f t="shared" si="402"/>
        <v>5.4</v>
      </c>
      <c r="N485" s="16">
        <f t="shared" si="403"/>
        <v>6.333333333333333</v>
      </c>
      <c r="O485" s="16">
        <f t="shared" si="404"/>
        <v>5.416666666666667</v>
      </c>
      <c r="P485" s="16">
        <f t="shared" si="405"/>
        <v>5.416666666666667</v>
      </c>
      <c r="Q485" s="68">
        <f>Данные!Q485</f>
        <v>0</v>
      </c>
      <c r="R485" s="68">
        <f>Данные!R485</f>
        <v>0</v>
      </c>
      <c r="S485" s="68">
        <f>Данные!S485</f>
        <v>0</v>
      </c>
      <c r="T485" s="68">
        <f>Данные!T485</f>
        <v>0</v>
      </c>
      <c r="U485" s="68">
        <f>Данные!U485</f>
        <v>0</v>
      </c>
      <c r="V485" s="68">
        <f>Данные!V485</f>
        <v>0</v>
      </c>
      <c r="W485" s="68">
        <f>Данные!W485</f>
        <v>13</v>
      </c>
      <c r="X485" s="68">
        <f>Данные!X485</f>
        <v>1</v>
      </c>
      <c r="Y485" s="68">
        <f>Данные!Y485</f>
        <v>1</v>
      </c>
      <c r="Z485" s="68">
        <f>Данные!Z485</f>
        <v>0</v>
      </c>
      <c r="AA485" s="68" t="str">
        <f>Данные!AA485</f>
        <v>осн</v>
      </c>
      <c r="AB485" s="83">
        <f>IF(F485=$HG$3,$HH$3,IF(F485=$HG$4,$HH$4,IF(F485=$HG$5,$HH$5,IF(F485=$HG$6,$HH$6,IF(F485=$HG$7,$HH$7,IF(F485=$HG$8,$HH$8,IF(F485=$HG$9,$HH$9,IF(F485=$HG$10,$HH$10,IF(F485=$HG$11,$HH$11,IF(F485=$HG$12,$HH$12,IF(F485=$HG$13,$HH$13,IF(F485=$HG$14,$HH$14,IF(F485=$HG$15,$HH$15,)))))))))))))</f>
        <v>800</v>
      </c>
      <c r="AC485" s="84" t="str">
        <f>IF(OR($GD$4=H485,$GE$4=H485,$GF$4=H485,$GG$4=H485,$GH$4=H485,$GI$4=H485,$GJ$4=H485,$GK$4=H485,$GL$4=H485,$GM$4=H485,$GN$4=H485,$GO$4=H485,$GP$4=H485,$GQ$4=H485,$GR$4=H485,$GS$4=H485,$GT$4=H485,$GU$4=H485,$GV$4=H485,$GW$4=H485,$GX$4=H485,$GY$4=H485,$GZ$4=H485,$HA$4=H485,$HB$4=H485,$HC$4=H485,$HD$4=H485,$HE$4=H485),$GC$4,IF(OR($GD$5=H485,$GE$5=H485,$GH$5=H485,$GI$5=H485,$GL$5=H485,$GM$5=H485,$GP$5=H485,$GQ$5=H485,$GT$5=H485,$GU$5=H485,$GX$5=H485,$GY$5=H485,$HB$5=H485,$HC$5=H485),$GC$5,))</f>
        <v>Бакалавры (ИВТ)</v>
      </c>
      <c r="AD485" s="84" t="str">
        <f>IF(OR(H485=$GD$4,H485=$GE$4,H485=$GF$4,H485=$GG$4,H485=$GD$5,H485=$GE$5),$GD$1,IF(OR(H485=$GH$4,H485=$GI$4,H485=$GJ$4,H485=$GK$4,H485=$GH$5,H485=$GI$5),$GH$1,IF(OR(H485=$GL$4,H485=$GM$4,H485=$GN$4,H485=$GO$4,H485=$GL$5,H485=$GM$5),$GL$1,IF(OR(H485=$GP$4,H485=$GQ$4,H485=$GR$4,H485=$GS$4,H485=$GP$5,H485=$GQ$5),$GP$1,IF(OR(H485=$GT$4,H485=$GU$4,H485=$GV$4,H485=$GW$4,H485=$GT$5,H485=$GU$5),$GT$1,IF(OR(H485=$GX$4,H485=$GY$4,H485=$GZ$4,H485=$HA$4,H485=$GX$5,H485=$GY$5),$GX$1,IF(OR(H485=$HB$4,H485=$HC$4,H485=$HD$4,H485=$HE$4,H485=$HB$5,H485=$HC$5),$HB$1,)))))))</f>
        <v>2017/2018</v>
      </c>
      <c r="AE485" s="85">
        <f t="shared" si="406"/>
        <v>76.566666666666677</v>
      </c>
      <c r="AF485" s="85">
        <f t="shared" si="407"/>
        <v>9.570833333333334E-2</v>
      </c>
      <c r="AG485" s="83"/>
      <c r="AH485" s="83"/>
      <c r="AI485" s="87">
        <f t="shared" si="422"/>
        <v>0</v>
      </c>
      <c r="AJ485" s="87">
        <f t="shared" si="422"/>
        <v>0</v>
      </c>
      <c r="AK485" s="87">
        <f t="shared" si="422"/>
        <v>0</v>
      </c>
      <c r="AL485" s="87">
        <f t="shared" si="422"/>
        <v>0</v>
      </c>
      <c r="AM485" s="87">
        <f t="shared" si="422"/>
        <v>0</v>
      </c>
      <c r="AN485" s="87">
        <f t="shared" si="422"/>
        <v>0</v>
      </c>
      <c r="AO485" s="87">
        <f t="shared" si="422"/>
        <v>0</v>
      </c>
      <c r="AP485" s="87">
        <f t="shared" si="422"/>
        <v>0</v>
      </c>
      <c r="AQ485" s="87">
        <f t="shared" si="422"/>
        <v>0</v>
      </c>
      <c r="AR485" s="87">
        <f t="shared" si="422"/>
        <v>0</v>
      </c>
      <c r="AS485" s="87">
        <f t="shared" si="422"/>
        <v>0</v>
      </c>
      <c r="AT485" s="87">
        <f t="shared" si="422"/>
        <v>0</v>
      </c>
      <c r="AU485" s="87">
        <f t="shared" si="422"/>
        <v>0</v>
      </c>
      <c r="AV485" s="87">
        <f t="shared" si="422"/>
        <v>0</v>
      </c>
      <c r="AW485" s="87">
        <f t="shared" si="422"/>
        <v>0</v>
      </c>
      <c r="AX485" s="87">
        <f t="shared" si="422"/>
        <v>0</v>
      </c>
      <c r="AY485" s="87">
        <f t="shared" si="418"/>
        <v>0</v>
      </c>
      <c r="AZ485" s="87">
        <f t="shared" si="418"/>
        <v>0</v>
      </c>
      <c r="BA485" s="87">
        <f t="shared" si="418"/>
        <v>0</v>
      </c>
      <c r="BB485" s="87">
        <f t="shared" si="418"/>
        <v>0</v>
      </c>
      <c r="BC485" s="87">
        <f t="shared" si="418"/>
        <v>0</v>
      </c>
      <c r="BD485" s="87">
        <f t="shared" si="418"/>
        <v>0</v>
      </c>
      <c r="BE485" s="87">
        <f t="shared" si="418"/>
        <v>0</v>
      </c>
      <c r="BF485" s="87">
        <f t="shared" si="418"/>
        <v>0</v>
      </c>
      <c r="BG485" s="87">
        <f t="shared" si="418"/>
        <v>0</v>
      </c>
      <c r="BH485" s="87">
        <f t="shared" si="418"/>
        <v>0</v>
      </c>
      <c r="BI485" s="87">
        <f t="shared" si="418"/>
        <v>0</v>
      </c>
      <c r="BJ485" s="87">
        <f t="shared" si="418"/>
        <v>0</v>
      </c>
      <c r="BK485" s="87">
        <f t="shared" si="418"/>
        <v>0</v>
      </c>
      <c r="BL485" s="87">
        <f t="shared" si="418"/>
        <v>0</v>
      </c>
      <c r="BM485" s="87">
        <f t="shared" si="418"/>
        <v>0</v>
      </c>
      <c r="BN485" s="87">
        <f t="shared" si="426"/>
        <v>0</v>
      </c>
      <c r="BO485" s="87">
        <f t="shared" si="426"/>
        <v>0</v>
      </c>
      <c r="BP485" s="87">
        <f t="shared" si="426"/>
        <v>0</v>
      </c>
      <c r="BQ485" s="87">
        <f t="shared" si="426"/>
        <v>0</v>
      </c>
      <c r="BR485" s="87">
        <f t="shared" si="426"/>
        <v>0</v>
      </c>
      <c r="BS485" s="87">
        <f t="shared" si="426"/>
        <v>0</v>
      </c>
      <c r="BT485" s="87">
        <f t="shared" si="426"/>
        <v>0</v>
      </c>
      <c r="BU485" s="87">
        <f t="shared" si="426"/>
        <v>0</v>
      </c>
      <c r="BV485" s="87">
        <f t="shared" si="426"/>
        <v>0</v>
      </c>
      <c r="BW485" s="87">
        <f t="shared" si="426"/>
        <v>0</v>
      </c>
      <c r="BX485" s="87">
        <f t="shared" si="426"/>
        <v>0</v>
      </c>
      <c r="BY485" s="87">
        <f t="shared" si="426"/>
        <v>0</v>
      </c>
      <c r="BZ485" s="87">
        <f t="shared" si="426"/>
        <v>0</v>
      </c>
      <c r="CA485" s="87">
        <f t="shared" si="426"/>
        <v>0</v>
      </c>
      <c r="CB485" s="87">
        <f t="shared" si="426"/>
        <v>0</v>
      </c>
      <c r="CC485" s="87">
        <f t="shared" si="426"/>
        <v>0</v>
      </c>
      <c r="CD485" s="87">
        <f t="shared" si="424"/>
        <v>0</v>
      </c>
      <c r="CE485" s="87">
        <f t="shared" si="424"/>
        <v>0</v>
      </c>
      <c r="CF485" s="87">
        <f t="shared" si="424"/>
        <v>0</v>
      </c>
      <c r="CG485" s="87">
        <f t="shared" si="424"/>
        <v>0</v>
      </c>
      <c r="CH485" s="87">
        <f t="shared" si="424"/>
        <v>0</v>
      </c>
      <c r="CI485" s="87">
        <f t="shared" si="424"/>
        <v>0</v>
      </c>
      <c r="CJ485" s="87">
        <f t="shared" si="424"/>
        <v>0</v>
      </c>
      <c r="CK485" s="87">
        <f t="shared" si="424"/>
        <v>0</v>
      </c>
      <c r="CL485" s="87">
        <f t="shared" si="424"/>
        <v>0</v>
      </c>
      <c r="CM485" s="87">
        <f t="shared" si="424"/>
        <v>0</v>
      </c>
      <c r="CN485" s="87">
        <f t="shared" si="424"/>
        <v>0</v>
      </c>
      <c r="CO485" s="87">
        <f t="shared" si="424"/>
        <v>0</v>
      </c>
      <c r="CP485" s="87">
        <f t="shared" si="424"/>
        <v>0</v>
      </c>
      <c r="CQ485" s="87">
        <f t="shared" si="424"/>
        <v>0</v>
      </c>
      <c r="CR485" s="87">
        <f t="shared" si="424"/>
        <v>0</v>
      </c>
      <c r="CS485" s="87">
        <f t="shared" si="412"/>
        <v>0</v>
      </c>
      <c r="CT485" s="87">
        <f t="shared" si="412"/>
        <v>0</v>
      </c>
      <c r="CU485" s="87">
        <f t="shared" si="412"/>
        <v>0</v>
      </c>
      <c r="CV485" s="87">
        <f t="shared" si="419"/>
        <v>0</v>
      </c>
      <c r="CW485" s="87">
        <f t="shared" si="419"/>
        <v>0</v>
      </c>
      <c r="CX485" s="87">
        <f t="shared" si="419"/>
        <v>9.570833333333334E-2</v>
      </c>
      <c r="CY485" s="87">
        <f t="shared" si="419"/>
        <v>0</v>
      </c>
      <c r="CZ485" s="87">
        <f t="shared" si="419"/>
        <v>0</v>
      </c>
      <c r="DA485" s="87">
        <f t="shared" si="419"/>
        <v>0</v>
      </c>
      <c r="DB485" s="87">
        <f t="shared" si="419"/>
        <v>0</v>
      </c>
      <c r="DC485" s="87">
        <f t="shared" si="419"/>
        <v>0</v>
      </c>
      <c r="DD485" s="87">
        <f t="shared" si="419"/>
        <v>0</v>
      </c>
      <c r="DE485" s="87">
        <f t="shared" si="419"/>
        <v>0</v>
      </c>
      <c r="DF485" s="91">
        <f t="shared" si="423"/>
        <v>0</v>
      </c>
      <c r="DG485" s="91">
        <f t="shared" si="423"/>
        <v>0</v>
      </c>
      <c r="DH485" s="91">
        <f t="shared" si="423"/>
        <v>0</v>
      </c>
      <c r="DI485" s="91">
        <f t="shared" si="423"/>
        <v>0</v>
      </c>
      <c r="DJ485" s="91">
        <f t="shared" si="423"/>
        <v>0</v>
      </c>
      <c r="DK485" s="91">
        <f t="shared" si="423"/>
        <v>0</v>
      </c>
      <c r="DL485" s="91">
        <f t="shared" si="423"/>
        <v>0</v>
      </c>
      <c r="DM485" s="91">
        <f t="shared" si="423"/>
        <v>0</v>
      </c>
      <c r="DN485" s="91">
        <f t="shared" si="423"/>
        <v>0</v>
      </c>
      <c r="DO485" s="91">
        <f t="shared" si="423"/>
        <v>0</v>
      </c>
      <c r="DP485" s="91">
        <f t="shared" si="423"/>
        <v>0</v>
      </c>
      <c r="DQ485" s="91">
        <f t="shared" si="423"/>
        <v>0</v>
      </c>
      <c r="DR485" s="91">
        <f t="shared" si="423"/>
        <v>0</v>
      </c>
      <c r="DS485" s="91">
        <f t="shared" si="423"/>
        <v>0</v>
      </c>
      <c r="DT485" s="91">
        <f t="shared" si="423"/>
        <v>0</v>
      </c>
      <c r="DU485" s="91">
        <f t="shared" si="423"/>
        <v>0</v>
      </c>
      <c r="DV485" s="91">
        <f t="shared" si="420"/>
        <v>0</v>
      </c>
      <c r="DW485" s="91">
        <f t="shared" si="420"/>
        <v>0</v>
      </c>
      <c r="DX485" s="91">
        <f t="shared" si="420"/>
        <v>0</v>
      </c>
      <c r="DY485" s="91">
        <f t="shared" si="420"/>
        <v>0</v>
      </c>
      <c r="DZ485" s="91">
        <f t="shared" si="420"/>
        <v>0</v>
      </c>
      <c r="EA485" s="91">
        <f t="shared" si="420"/>
        <v>0</v>
      </c>
      <c r="EB485" s="91">
        <f t="shared" si="420"/>
        <v>0</v>
      </c>
      <c r="EC485" s="91">
        <f t="shared" si="420"/>
        <v>0</v>
      </c>
      <c r="ED485" s="91">
        <f t="shared" si="420"/>
        <v>0</v>
      </c>
      <c r="EE485" s="91">
        <f t="shared" si="420"/>
        <v>0</v>
      </c>
      <c r="EF485" s="91">
        <f t="shared" si="420"/>
        <v>0</v>
      </c>
      <c r="EG485" s="91">
        <f t="shared" si="420"/>
        <v>0</v>
      </c>
      <c r="EH485" s="91">
        <f t="shared" si="420"/>
        <v>0</v>
      </c>
      <c r="EI485" s="91">
        <f t="shared" si="420"/>
        <v>0</v>
      </c>
      <c r="EJ485" s="91">
        <f t="shared" si="420"/>
        <v>0</v>
      </c>
      <c r="EK485" s="91">
        <f t="shared" si="427"/>
        <v>0</v>
      </c>
      <c r="EL485" s="91">
        <f t="shared" si="427"/>
        <v>0</v>
      </c>
      <c r="EM485" s="91">
        <f t="shared" si="427"/>
        <v>0</v>
      </c>
      <c r="EN485" s="91">
        <f t="shared" si="427"/>
        <v>0</v>
      </c>
      <c r="EO485" s="91">
        <f t="shared" si="427"/>
        <v>0</v>
      </c>
      <c r="EP485" s="91">
        <f t="shared" si="427"/>
        <v>0</v>
      </c>
      <c r="EQ485" s="91">
        <f t="shared" si="427"/>
        <v>0</v>
      </c>
      <c r="ER485" s="91">
        <f t="shared" si="427"/>
        <v>0</v>
      </c>
      <c r="ES485" s="91">
        <f t="shared" si="427"/>
        <v>0</v>
      </c>
      <c r="ET485" s="91">
        <f t="shared" si="427"/>
        <v>0</v>
      </c>
      <c r="EU485" s="91">
        <f t="shared" si="427"/>
        <v>0</v>
      </c>
      <c r="EV485" s="91">
        <f t="shared" si="427"/>
        <v>0</v>
      </c>
      <c r="EW485" s="91">
        <f t="shared" si="427"/>
        <v>0</v>
      </c>
      <c r="EX485" s="91">
        <f t="shared" si="427"/>
        <v>0</v>
      </c>
      <c r="EY485" s="91">
        <f t="shared" si="427"/>
        <v>0</v>
      </c>
      <c r="EZ485" s="91">
        <f t="shared" si="427"/>
        <v>0</v>
      </c>
      <c r="FA485" s="91">
        <f t="shared" si="425"/>
        <v>0</v>
      </c>
      <c r="FB485" s="91">
        <f t="shared" si="425"/>
        <v>0</v>
      </c>
      <c r="FC485" s="91">
        <f t="shared" si="425"/>
        <v>0</v>
      </c>
      <c r="FD485" s="91">
        <f t="shared" si="425"/>
        <v>0</v>
      </c>
      <c r="FE485" s="91">
        <f t="shared" si="425"/>
        <v>0</v>
      </c>
      <c r="FF485" s="91">
        <f t="shared" si="425"/>
        <v>0</v>
      </c>
      <c r="FG485" s="91">
        <f t="shared" si="425"/>
        <v>0</v>
      </c>
      <c r="FH485" s="91">
        <f t="shared" si="425"/>
        <v>0</v>
      </c>
      <c r="FI485" s="91">
        <f t="shared" si="425"/>
        <v>0</v>
      </c>
      <c r="FJ485" s="91">
        <f t="shared" si="425"/>
        <v>0</v>
      </c>
      <c r="FK485" s="91">
        <f t="shared" si="425"/>
        <v>0</v>
      </c>
      <c r="FL485" s="91">
        <f t="shared" si="425"/>
        <v>0</v>
      </c>
      <c r="FM485" s="91">
        <f t="shared" si="425"/>
        <v>0</v>
      </c>
      <c r="FN485" s="91">
        <f t="shared" si="425"/>
        <v>0</v>
      </c>
      <c r="FO485" s="91">
        <f t="shared" si="425"/>
        <v>0</v>
      </c>
      <c r="FP485" s="91">
        <f t="shared" si="413"/>
        <v>0</v>
      </c>
      <c r="FQ485" s="91">
        <f t="shared" si="413"/>
        <v>0</v>
      </c>
      <c r="FR485" s="91">
        <f t="shared" si="413"/>
        <v>0</v>
      </c>
      <c r="FS485" s="91">
        <f t="shared" si="421"/>
        <v>0</v>
      </c>
      <c r="FT485" s="91">
        <f t="shared" si="421"/>
        <v>0</v>
      </c>
      <c r="FU485" s="91">
        <f t="shared" si="421"/>
        <v>163.6</v>
      </c>
      <c r="FV485" s="91">
        <f t="shared" si="421"/>
        <v>0</v>
      </c>
      <c r="FW485" s="91">
        <f t="shared" si="421"/>
        <v>0</v>
      </c>
      <c r="FX485" s="91">
        <f t="shared" si="421"/>
        <v>0</v>
      </c>
      <c r="FY485" s="91">
        <f t="shared" si="421"/>
        <v>0</v>
      </c>
      <c r="FZ485" s="91">
        <f t="shared" si="421"/>
        <v>0</v>
      </c>
      <c r="GA485" s="91">
        <f t="shared" si="421"/>
        <v>0</v>
      </c>
      <c r="GB485" s="91">
        <f t="shared" si="421"/>
        <v>0</v>
      </c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</row>
    <row r="486" spans="1:213" ht="30">
      <c r="A486" s="68">
        <f>Данные!A486</f>
        <v>4848</v>
      </c>
      <c r="B486" s="68">
        <f>Данные!B486</f>
        <v>2017</v>
      </c>
      <c r="C486" s="68" t="str">
        <f>Данные!C486</f>
        <v>современных европейских языков</v>
      </c>
      <c r="D486" s="68" t="str">
        <f>Данные!D486</f>
        <v>Тарамжина Людмила Витольдовна</v>
      </c>
      <c r="E486" s="68" t="str">
        <f>Данные!E486</f>
        <v>кандидат филологических наук</v>
      </c>
      <c r="F486" s="68" t="str">
        <f>Данные!F486</f>
        <v>доцент</v>
      </c>
      <c r="G486" s="68">
        <f>Данные!G486</f>
        <v>1</v>
      </c>
      <c r="H486" s="68">
        <f>Данные!H486</f>
        <v>16003</v>
      </c>
      <c r="I486" s="68" t="str">
        <f>Данные!I486</f>
        <v>Специальная лексика в сфере профессиональной коммуникации</v>
      </c>
      <c r="J486" s="68">
        <f>Данные!J486</f>
        <v>0</v>
      </c>
      <c r="K486" s="68">
        <f>Данные!K486</f>
        <v>0</v>
      </c>
      <c r="L486" s="68">
        <f>Данные!L486</f>
        <v>34</v>
      </c>
      <c r="M486" s="16">
        <f t="shared" si="402"/>
        <v>3.4</v>
      </c>
      <c r="N486" s="16">
        <f t="shared" si="403"/>
        <v>6.333333333333333</v>
      </c>
      <c r="O486" s="16">
        <f t="shared" si="404"/>
        <v>5.416666666666667</v>
      </c>
      <c r="P486" s="16">
        <f t="shared" si="405"/>
        <v>5.416666666666667</v>
      </c>
      <c r="Q486" s="68">
        <f>Данные!Q486</f>
        <v>0</v>
      </c>
      <c r="R486" s="68">
        <f>Данные!R486</f>
        <v>0</v>
      </c>
      <c r="S486" s="68">
        <f>Данные!S486</f>
        <v>0</v>
      </c>
      <c r="T486" s="68">
        <f>Данные!T486</f>
        <v>0</v>
      </c>
      <c r="U486" s="68">
        <f>Данные!U486</f>
        <v>0</v>
      </c>
      <c r="V486" s="68">
        <f>Данные!V486</f>
        <v>0</v>
      </c>
      <c r="W486" s="68">
        <f>Данные!W486</f>
        <v>13</v>
      </c>
      <c r="X486" s="68">
        <f>Данные!X486</f>
        <v>1</v>
      </c>
      <c r="Y486" s="68">
        <f>Данные!Y486</f>
        <v>1</v>
      </c>
      <c r="Z486" s="68">
        <f>Данные!Z486</f>
        <v>0</v>
      </c>
      <c r="AA486" s="68">
        <f>Данные!AA486</f>
        <v>0</v>
      </c>
      <c r="AB486" s="83">
        <f>IF(F486=$HG$3,$HH$3,IF(F486=$HG$4,$HH$4,IF(F486=$HG$5,$HH$5,IF(F486=$HG$6,$HH$6,IF(F486=$HG$7,$HH$7,IF(F486=$HG$8,$HH$8,IF(F486=$HG$9,$HH$9,IF(F486=$HG$10,$HH$10,IF(F486=$HG$11,$HH$11,IF(F486=$HG$12,$HH$12,IF(F486=$HG$13,$HH$13,IF(F486=$HG$14,$HH$14,IF(F486=$HG$15,$HH$15,)))))))))))))</f>
        <v>800</v>
      </c>
      <c r="AC486" s="84" t="str">
        <f>IF(OR($GD$4=H486,$GE$4=H486,$GF$4=H486,$GG$4=H486,$GH$4=H486,$GI$4=H486,$GJ$4=H486,$GK$4=H486,$GL$4=H486,$GM$4=H486,$GN$4=H486,$GO$4=H486,$GP$4=H486,$GQ$4=H486,$GR$4=H486,$GS$4=H486,$GT$4=H486,$GU$4=H486,$GV$4=H486,$GW$4=H486,$GX$4=H486,$GY$4=H486,$GZ$4=H486,$HA$4=H486,$HB$4=H486,$HC$4=H486,$HD$4=H486,$HE$4=H486),$GC$4,IF(OR($GD$5=H486,$GE$5=H486,$GH$5=H486,$GI$5=H486,$GL$5=H486,$GM$5=H486,$GP$5=H486,$GQ$5=H486,$GT$5=H486,$GU$5=H486,$GX$5=H486,$GY$5=H486,$HB$5=H486,$HC$5=H486),$GC$5,))</f>
        <v>Бакалавры (ИВТ)</v>
      </c>
      <c r="AD486" s="84" t="str">
        <f>IF(OR(H486=$GD$4,H486=$GE$4,H486=$GF$4,H486=$GG$4,H486=$GD$5,H486=$GE$5),$GD$1,IF(OR(H486=$GH$4,H486=$GI$4,H486=$GJ$4,H486=$GK$4,H486=$GH$5,H486=$GI$5),$GH$1,IF(OR(H486=$GL$4,H486=$GM$4,H486=$GN$4,H486=$GO$4,H486=$GL$5,H486=$GM$5),$GL$1,IF(OR(H486=$GP$4,H486=$GQ$4,H486=$GR$4,H486=$GS$4,H486=$GP$5,H486=$GQ$5),$GP$1,IF(OR(H486=$GT$4,H486=$GU$4,H486=$GV$4,H486=$GW$4,H486=$GT$5,H486=$GU$5),$GT$1,IF(OR(H486=$GX$4,H486=$GY$4,H486=$GZ$4,H486=$HA$4,H486=$GX$5,H486=$GY$5),$GX$1,IF(OR(H486=$HB$4,H486=$HC$4,H486=$HD$4,H486=$HE$4,H486=$HB$5,H486=$HC$5),$HB$1,)))))))</f>
        <v>2017/2018</v>
      </c>
      <c r="AE486" s="85">
        <f t="shared" si="406"/>
        <v>54.566666666666663</v>
      </c>
      <c r="AF486" s="85">
        <f t="shared" si="407"/>
        <v>6.8208333333333329E-2</v>
      </c>
      <c r="AG486" s="83"/>
      <c r="AH486" s="83"/>
      <c r="AI486" s="87">
        <f t="shared" si="422"/>
        <v>0</v>
      </c>
      <c r="AJ486" s="87">
        <f t="shared" si="422"/>
        <v>0</v>
      </c>
      <c r="AK486" s="87">
        <f t="shared" si="422"/>
        <v>0</v>
      </c>
      <c r="AL486" s="87">
        <f t="shared" si="422"/>
        <v>0</v>
      </c>
      <c r="AM486" s="87">
        <f t="shared" si="422"/>
        <v>0</v>
      </c>
      <c r="AN486" s="87">
        <f t="shared" si="422"/>
        <v>0</v>
      </c>
      <c r="AO486" s="87">
        <f t="shared" si="422"/>
        <v>0</v>
      </c>
      <c r="AP486" s="87">
        <f t="shared" si="422"/>
        <v>0</v>
      </c>
      <c r="AQ486" s="87">
        <f t="shared" si="422"/>
        <v>0</v>
      </c>
      <c r="AR486" s="87">
        <f t="shared" si="422"/>
        <v>0</v>
      </c>
      <c r="AS486" s="87">
        <f t="shared" si="422"/>
        <v>0</v>
      </c>
      <c r="AT486" s="87">
        <f t="shared" si="422"/>
        <v>0</v>
      </c>
      <c r="AU486" s="87">
        <f t="shared" si="422"/>
        <v>0</v>
      </c>
      <c r="AV486" s="87">
        <f t="shared" si="422"/>
        <v>0</v>
      </c>
      <c r="AW486" s="87">
        <f t="shared" si="422"/>
        <v>0</v>
      </c>
      <c r="AX486" s="87">
        <f t="shared" si="422"/>
        <v>0</v>
      </c>
      <c r="AY486" s="87">
        <f t="shared" si="418"/>
        <v>0</v>
      </c>
      <c r="AZ486" s="87">
        <f t="shared" si="418"/>
        <v>0</v>
      </c>
      <c r="BA486" s="87">
        <f t="shared" si="418"/>
        <v>0</v>
      </c>
      <c r="BB486" s="87">
        <f t="shared" si="418"/>
        <v>0</v>
      </c>
      <c r="BC486" s="87">
        <f t="shared" si="418"/>
        <v>0</v>
      </c>
      <c r="BD486" s="87">
        <f t="shared" si="418"/>
        <v>0</v>
      </c>
      <c r="BE486" s="87">
        <f t="shared" si="418"/>
        <v>0</v>
      </c>
      <c r="BF486" s="87">
        <f t="shared" si="418"/>
        <v>0</v>
      </c>
      <c r="BG486" s="87">
        <f t="shared" si="418"/>
        <v>0</v>
      </c>
      <c r="BH486" s="87">
        <f t="shared" si="418"/>
        <v>0</v>
      </c>
      <c r="BI486" s="87">
        <f t="shared" si="418"/>
        <v>0</v>
      </c>
      <c r="BJ486" s="87">
        <f t="shared" si="418"/>
        <v>0</v>
      </c>
      <c r="BK486" s="87">
        <f t="shared" si="418"/>
        <v>0</v>
      </c>
      <c r="BL486" s="87">
        <f t="shared" si="418"/>
        <v>0</v>
      </c>
      <c r="BM486" s="87">
        <f t="shared" si="418"/>
        <v>0</v>
      </c>
      <c r="BN486" s="87">
        <f t="shared" si="426"/>
        <v>0</v>
      </c>
      <c r="BO486" s="87">
        <f t="shared" si="426"/>
        <v>0</v>
      </c>
      <c r="BP486" s="87">
        <f t="shared" si="426"/>
        <v>0</v>
      </c>
      <c r="BQ486" s="87">
        <f t="shared" si="426"/>
        <v>0</v>
      </c>
      <c r="BR486" s="87">
        <f t="shared" si="426"/>
        <v>0</v>
      </c>
      <c r="BS486" s="87">
        <f t="shared" si="426"/>
        <v>0</v>
      </c>
      <c r="BT486" s="87">
        <f t="shared" si="426"/>
        <v>0</v>
      </c>
      <c r="BU486" s="87">
        <f t="shared" si="426"/>
        <v>0</v>
      </c>
      <c r="BV486" s="87">
        <f t="shared" si="426"/>
        <v>0</v>
      </c>
      <c r="BW486" s="87">
        <f t="shared" si="426"/>
        <v>0</v>
      </c>
      <c r="BX486" s="87">
        <f t="shared" si="426"/>
        <v>0</v>
      </c>
      <c r="BY486" s="87">
        <f t="shared" si="426"/>
        <v>0</v>
      </c>
      <c r="BZ486" s="87">
        <f t="shared" si="426"/>
        <v>0</v>
      </c>
      <c r="CA486" s="87">
        <f t="shared" si="426"/>
        <v>0</v>
      </c>
      <c r="CB486" s="87">
        <f t="shared" si="426"/>
        <v>0</v>
      </c>
      <c r="CC486" s="87">
        <f t="shared" si="426"/>
        <v>0</v>
      </c>
      <c r="CD486" s="87">
        <f t="shared" si="424"/>
        <v>0</v>
      </c>
      <c r="CE486" s="87">
        <f t="shared" si="424"/>
        <v>0</v>
      </c>
      <c r="CF486" s="87">
        <f t="shared" si="424"/>
        <v>0</v>
      </c>
      <c r="CG486" s="87">
        <f t="shared" si="424"/>
        <v>0</v>
      </c>
      <c r="CH486" s="87">
        <f t="shared" si="424"/>
        <v>0</v>
      </c>
      <c r="CI486" s="87">
        <f t="shared" si="424"/>
        <v>0</v>
      </c>
      <c r="CJ486" s="87">
        <f t="shared" si="424"/>
        <v>0</v>
      </c>
      <c r="CK486" s="87">
        <f t="shared" si="424"/>
        <v>0</v>
      </c>
      <c r="CL486" s="87">
        <f t="shared" si="424"/>
        <v>0</v>
      </c>
      <c r="CM486" s="87">
        <f t="shared" si="424"/>
        <v>0</v>
      </c>
      <c r="CN486" s="87">
        <f t="shared" si="424"/>
        <v>0</v>
      </c>
      <c r="CO486" s="87">
        <f t="shared" si="424"/>
        <v>0</v>
      </c>
      <c r="CP486" s="87">
        <f t="shared" si="424"/>
        <v>0</v>
      </c>
      <c r="CQ486" s="87">
        <f t="shared" si="424"/>
        <v>0</v>
      </c>
      <c r="CR486" s="87">
        <f t="shared" si="424"/>
        <v>0</v>
      </c>
      <c r="CS486" s="87">
        <f t="shared" si="412"/>
        <v>0</v>
      </c>
      <c r="CT486" s="87">
        <f t="shared" si="412"/>
        <v>0</v>
      </c>
      <c r="CU486" s="87">
        <f t="shared" si="412"/>
        <v>0</v>
      </c>
      <c r="CV486" s="87">
        <f t="shared" si="419"/>
        <v>0</v>
      </c>
      <c r="CW486" s="87">
        <f t="shared" si="419"/>
        <v>0</v>
      </c>
      <c r="CX486" s="87">
        <f t="shared" si="419"/>
        <v>6.8208333333333329E-2</v>
      </c>
      <c r="CY486" s="87">
        <f t="shared" si="419"/>
        <v>0</v>
      </c>
      <c r="CZ486" s="87">
        <f t="shared" si="419"/>
        <v>0</v>
      </c>
      <c r="DA486" s="87">
        <f t="shared" si="419"/>
        <v>0</v>
      </c>
      <c r="DB486" s="87">
        <f t="shared" si="419"/>
        <v>0</v>
      </c>
      <c r="DC486" s="87">
        <f t="shared" si="419"/>
        <v>0</v>
      </c>
      <c r="DD486" s="87">
        <f t="shared" si="419"/>
        <v>0</v>
      </c>
      <c r="DE486" s="87">
        <f t="shared" si="419"/>
        <v>0</v>
      </c>
      <c r="DF486" s="91">
        <f t="shared" si="423"/>
        <v>0</v>
      </c>
      <c r="DG486" s="91">
        <f t="shared" si="423"/>
        <v>0</v>
      </c>
      <c r="DH486" s="91">
        <f t="shared" si="423"/>
        <v>0</v>
      </c>
      <c r="DI486" s="91">
        <f t="shared" si="423"/>
        <v>0</v>
      </c>
      <c r="DJ486" s="91">
        <f t="shared" si="423"/>
        <v>0</v>
      </c>
      <c r="DK486" s="91">
        <f t="shared" si="423"/>
        <v>0</v>
      </c>
      <c r="DL486" s="91">
        <f t="shared" si="423"/>
        <v>0</v>
      </c>
      <c r="DM486" s="91">
        <f t="shared" si="423"/>
        <v>0</v>
      </c>
      <c r="DN486" s="91">
        <f t="shared" si="423"/>
        <v>0</v>
      </c>
      <c r="DO486" s="91">
        <f t="shared" si="423"/>
        <v>0</v>
      </c>
      <c r="DP486" s="91">
        <f t="shared" si="423"/>
        <v>0</v>
      </c>
      <c r="DQ486" s="91">
        <f t="shared" si="423"/>
        <v>0</v>
      </c>
      <c r="DR486" s="91">
        <f t="shared" si="423"/>
        <v>0</v>
      </c>
      <c r="DS486" s="91">
        <f t="shared" si="423"/>
        <v>0</v>
      </c>
      <c r="DT486" s="91">
        <f t="shared" si="423"/>
        <v>0</v>
      </c>
      <c r="DU486" s="91">
        <f t="shared" si="423"/>
        <v>0</v>
      </c>
      <c r="DV486" s="91">
        <f t="shared" si="420"/>
        <v>0</v>
      </c>
      <c r="DW486" s="91">
        <f t="shared" si="420"/>
        <v>0</v>
      </c>
      <c r="DX486" s="91">
        <f t="shared" si="420"/>
        <v>0</v>
      </c>
      <c r="DY486" s="91">
        <f t="shared" si="420"/>
        <v>0</v>
      </c>
      <c r="DZ486" s="91">
        <f t="shared" si="420"/>
        <v>0</v>
      </c>
      <c r="EA486" s="91">
        <f t="shared" si="420"/>
        <v>0</v>
      </c>
      <c r="EB486" s="91">
        <f t="shared" si="420"/>
        <v>0</v>
      </c>
      <c r="EC486" s="91">
        <f t="shared" si="420"/>
        <v>0</v>
      </c>
      <c r="ED486" s="91">
        <f t="shared" si="420"/>
        <v>0</v>
      </c>
      <c r="EE486" s="91">
        <f t="shared" si="420"/>
        <v>0</v>
      </c>
      <c r="EF486" s="91">
        <f t="shared" si="420"/>
        <v>0</v>
      </c>
      <c r="EG486" s="91">
        <f t="shared" si="420"/>
        <v>0</v>
      </c>
      <c r="EH486" s="91">
        <f t="shared" si="420"/>
        <v>0</v>
      </c>
      <c r="EI486" s="91">
        <f t="shared" si="420"/>
        <v>0</v>
      </c>
      <c r="EJ486" s="91">
        <f t="shared" si="420"/>
        <v>0</v>
      </c>
      <c r="EK486" s="91">
        <f t="shared" si="427"/>
        <v>0</v>
      </c>
      <c r="EL486" s="91">
        <f t="shared" si="427"/>
        <v>0</v>
      </c>
      <c r="EM486" s="91">
        <f t="shared" si="427"/>
        <v>0</v>
      </c>
      <c r="EN486" s="91">
        <f t="shared" si="427"/>
        <v>0</v>
      </c>
      <c r="EO486" s="91">
        <f t="shared" si="427"/>
        <v>0</v>
      </c>
      <c r="EP486" s="91">
        <f t="shared" si="427"/>
        <v>0</v>
      </c>
      <c r="EQ486" s="91">
        <f t="shared" si="427"/>
        <v>0</v>
      </c>
      <c r="ER486" s="91">
        <f t="shared" si="427"/>
        <v>0</v>
      </c>
      <c r="ES486" s="91">
        <f t="shared" si="427"/>
        <v>0</v>
      </c>
      <c r="ET486" s="91">
        <f t="shared" si="427"/>
        <v>0</v>
      </c>
      <c r="EU486" s="91">
        <f t="shared" si="427"/>
        <v>0</v>
      </c>
      <c r="EV486" s="91">
        <f t="shared" si="427"/>
        <v>0</v>
      </c>
      <c r="EW486" s="91">
        <f t="shared" si="427"/>
        <v>0</v>
      </c>
      <c r="EX486" s="91">
        <f t="shared" si="427"/>
        <v>0</v>
      </c>
      <c r="EY486" s="91">
        <f t="shared" si="427"/>
        <v>0</v>
      </c>
      <c r="EZ486" s="91">
        <f t="shared" si="427"/>
        <v>0</v>
      </c>
      <c r="FA486" s="91">
        <f t="shared" si="425"/>
        <v>0</v>
      </c>
      <c r="FB486" s="91">
        <f t="shared" si="425"/>
        <v>0</v>
      </c>
      <c r="FC486" s="91">
        <f t="shared" si="425"/>
        <v>0</v>
      </c>
      <c r="FD486" s="91">
        <f t="shared" si="425"/>
        <v>0</v>
      </c>
      <c r="FE486" s="91">
        <f t="shared" si="425"/>
        <v>0</v>
      </c>
      <c r="FF486" s="91">
        <f t="shared" si="425"/>
        <v>0</v>
      </c>
      <c r="FG486" s="91">
        <f t="shared" si="425"/>
        <v>0</v>
      </c>
      <c r="FH486" s="91">
        <f t="shared" si="425"/>
        <v>0</v>
      </c>
      <c r="FI486" s="91">
        <f t="shared" si="425"/>
        <v>0</v>
      </c>
      <c r="FJ486" s="91">
        <f t="shared" si="425"/>
        <v>0</v>
      </c>
      <c r="FK486" s="91">
        <f t="shared" si="425"/>
        <v>0</v>
      </c>
      <c r="FL486" s="91">
        <f t="shared" si="425"/>
        <v>0</v>
      </c>
      <c r="FM486" s="91">
        <f t="shared" si="425"/>
        <v>0</v>
      </c>
      <c r="FN486" s="91">
        <f t="shared" si="425"/>
        <v>0</v>
      </c>
      <c r="FO486" s="91">
        <f t="shared" si="425"/>
        <v>0</v>
      </c>
      <c r="FP486" s="91">
        <f t="shared" si="413"/>
        <v>0</v>
      </c>
      <c r="FQ486" s="91">
        <f t="shared" si="413"/>
        <v>0</v>
      </c>
      <c r="FR486" s="91">
        <f t="shared" si="413"/>
        <v>0</v>
      </c>
      <c r="FS486" s="91">
        <f t="shared" si="421"/>
        <v>0</v>
      </c>
      <c r="FT486" s="91">
        <f t="shared" si="421"/>
        <v>0</v>
      </c>
      <c r="FU486" s="91">
        <f t="shared" si="421"/>
        <v>163.6</v>
      </c>
      <c r="FV486" s="91">
        <f t="shared" si="421"/>
        <v>0</v>
      </c>
      <c r="FW486" s="91">
        <f t="shared" si="421"/>
        <v>0</v>
      </c>
      <c r="FX486" s="91">
        <f t="shared" si="421"/>
        <v>0</v>
      </c>
      <c r="FY486" s="91">
        <f t="shared" si="421"/>
        <v>0</v>
      </c>
      <c r="FZ486" s="91">
        <f t="shared" si="421"/>
        <v>0</v>
      </c>
      <c r="GA486" s="91">
        <f t="shared" si="421"/>
        <v>0</v>
      </c>
      <c r="GB486" s="91">
        <f t="shared" si="421"/>
        <v>0</v>
      </c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</row>
    <row r="487" spans="1:213" ht="30">
      <c r="A487" s="68">
        <f>Данные!A487</f>
        <v>4848</v>
      </c>
      <c r="B487" s="68">
        <f>Данные!B487</f>
        <v>2017</v>
      </c>
      <c r="C487" s="68" t="str">
        <f>Данные!C487</f>
        <v>современных европейских языков</v>
      </c>
      <c r="D487" s="68" t="str">
        <f>Данные!D487</f>
        <v>Швинк Лоренс Ричард</v>
      </c>
      <c r="E487" s="68" t="str">
        <f>Данные!E487</f>
        <v>нет</v>
      </c>
      <c r="F487" s="68" t="str">
        <f>Данные!F487</f>
        <v>старший преподаватель</v>
      </c>
      <c r="G487" s="68">
        <f>Данные!G487</f>
        <v>0.37</v>
      </c>
      <c r="H487" s="68">
        <f>Данные!H487</f>
        <v>16003</v>
      </c>
      <c r="I487" s="68" t="str">
        <f>Данные!I487</f>
        <v>Дисциплины (модули) по выбору. Практический курс иностранного языка</v>
      </c>
      <c r="J487" s="68">
        <f>Данные!J487</f>
        <v>0</v>
      </c>
      <c r="K487" s="68">
        <f>Данные!K487</f>
        <v>0</v>
      </c>
      <c r="L487" s="68">
        <f>Данные!L487</f>
        <v>72</v>
      </c>
      <c r="M487" s="16">
        <f t="shared" si="402"/>
        <v>7.2</v>
      </c>
      <c r="N487" s="16">
        <f t="shared" si="403"/>
        <v>6.333333333333333</v>
      </c>
      <c r="O487" s="16">
        <f t="shared" si="404"/>
        <v>5.416666666666667</v>
      </c>
      <c r="P487" s="16">
        <f t="shared" si="405"/>
        <v>5.416666666666667</v>
      </c>
      <c r="Q487" s="68">
        <f>Данные!Q487</f>
        <v>0</v>
      </c>
      <c r="R487" s="68">
        <f>Данные!R487</f>
        <v>0</v>
      </c>
      <c r="S487" s="68">
        <f>Данные!S487</f>
        <v>0</v>
      </c>
      <c r="T487" s="68">
        <f>Данные!T487</f>
        <v>0</v>
      </c>
      <c r="U487" s="68">
        <f>Данные!U487</f>
        <v>0</v>
      </c>
      <c r="V487" s="68">
        <f>Данные!V487</f>
        <v>0</v>
      </c>
      <c r="W487" s="68">
        <f>Данные!W487</f>
        <v>13</v>
      </c>
      <c r="X487" s="68">
        <f>Данные!X487</f>
        <v>1</v>
      </c>
      <c r="Y487" s="68">
        <f>Данные!Y487</f>
        <v>1</v>
      </c>
      <c r="Z487" s="68">
        <f>Данные!Z487</f>
        <v>0</v>
      </c>
      <c r="AA487" s="68">
        <f>Данные!AA487</f>
        <v>0</v>
      </c>
      <c r="AB487" s="83">
        <f>IF(F487=$HG$3,$HH$3,IF(F487=$HG$4,$HH$4,IF(F487=$HG$5,$HH$5,IF(F487=$HG$6,$HH$6,IF(F487=$HG$7,$HH$7,IF(F487=$HG$8,$HH$8,IF(F487=$HG$9,$HH$9,IF(F487=$HG$10,$HH$10,IF(F487=$HG$11,$HH$11,IF(F487=$HG$12,$HH$12,IF(F487=$HG$13,$HH$13,IF(F487=$HG$14,$HH$14,IF(F487=$HG$15,$HH$15,)))))))))))))</f>
        <v>850</v>
      </c>
      <c r="AC487" s="84" t="str">
        <f>IF(OR($GD$4=H487,$GE$4=H487,$GF$4=H487,$GG$4=H487,$GH$4=H487,$GI$4=H487,$GJ$4=H487,$GK$4=H487,$GL$4=H487,$GM$4=H487,$GN$4=H487,$GO$4=H487,$GP$4=H487,$GQ$4=H487,$GR$4=H487,$GS$4=H487,$GT$4=H487,$GU$4=H487,$GV$4=H487,$GW$4=H487,$GX$4=H487,$GY$4=H487,$GZ$4=H487,$HA$4=H487,$HB$4=H487,$HC$4=H487,$HD$4=H487,$HE$4=H487),$GC$4,IF(OR($GD$5=H487,$GE$5=H487,$GH$5=H487,$GI$5=H487,$GL$5=H487,$GM$5=H487,$GP$5=H487,$GQ$5=H487,$GT$5=H487,$GU$5=H487,$GX$5=H487,$GY$5=H487,$HB$5=H487,$HC$5=H487),$GC$5,))</f>
        <v>Бакалавры (ИВТ)</v>
      </c>
      <c r="AD487" s="84" t="str">
        <f>IF(OR(H487=$GD$4,H487=$GE$4,H487=$GF$4,H487=$GG$4,H487=$GD$5,H487=$GE$5),$GD$1,IF(OR(H487=$GH$4,H487=$GI$4,H487=$GJ$4,H487=$GK$4,H487=$GH$5,H487=$GI$5),$GH$1,IF(OR(H487=$GL$4,H487=$GM$4,H487=$GN$4,H487=$GO$4,H487=$GL$5,H487=$GM$5),$GL$1,IF(OR(H487=$GP$4,H487=$GQ$4,H487=$GR$4,H487=$GS$4,H487=$GP$5,H487=$GQ$5),$GP$1,IF(OR(H487=$GT$4,H487=$GU$4,H487=$GV$4,H487=$GW$4,H487=$GT$5,H487=$GU$5),$GT$1,IF(OR(H487=$GX$4,H487=$GY$4,H487=$GZ$4,H487=$HA$4,H487=$GX$5,H487=$GY$5),$GX$1,IF(OR(H487=$HB$4,H487=$HC$4,H487=$HD$4,H487=$HE$4,H487=$HB$5,H487=$HC$5),$HB$1,)))))))</f>
        <v>2017/2018</v>
      </c>
      <c r="AE487" s="85">
        <f t="shared" si="406"/>
        <v>96.366666666666674</v>
      </c>
      <c r="AF487" s="85">
        <f t="shared" si="407"/>
        <v>0.11337254901960785</v>
      </c>
      <c r="AG487" s="83"/>
      <c r="AH487" s="83"/>
      <c r="AI487" s="87">
        <f t="shared" si="422"/>
        <v>0</v>
      </c>
      <c r="AJ487" s="87">
        <f t="shared" si="422"/>
        <v>0</v>
      </c>
      <c r="AK487" s="87">
        <f t="shared" si="422"/>
        <v>0</v>
      </c>
      <c r="AL487" s="87">
        <f t="shared" si="422"/>
        <v>0</v>
      </c>
      <c r="AM487" s="87">
        <f t="shared" si="422"/>
        <v>0</v>
      </c>
      <c r="AN487" s="87">
        <f t="shared" si="422"/>
        <v>0</v>
      </c>
      <c r="AO487" s="87">
        <f t="shared" si="422"/>
        <v>0</v>
      </c>
      <c r="AP487" s="87">
        <f t="shared" si="422"/>
        <v>0</v>
      </c>
      <c r="AQ487" s="87">
        <f t="shared" si="422"/>
        <v>0</v>
      </c>
      <c r="AR487" s="87">
        <f t="shared" si="422"/>
        <v>0</v>
      </c>
      <c r="AS487" s="87">
        <f t="shared" si="422"/>
        <v>0</v>
      </c>
      <c r="AT487" s="87">
        <f t="shared" si="422"/>
        <v>0</v>
      </c>
      <c r="AU487" s="87">
        <f t="shared" si="422"/>
        <v>0</v>
      </c>
      <c r="AV487" s="87">
        <f t="shared" si="422"/>
        <v>0</v>
      </c>
      <c r="AW487" s="87">
        <f t="shared" si="422"/>
        <v>0</v>
      </c>
      <c r="AX487" s="87">
        <f t="shared" si="422"/>
        <v>0</v>
      </c>
      <c r="AY487" s="87">
        <f t="shared" si="418"/>
        <v>0</v>
      </c>
      <c r="AZ487" s="87">
        <f t="shared" si="418"/>
        <v>0</v>
      </c>
      <c r="BA487" s="87">
        <f t="shared" si="418"/>
        <v>0</v>
      </c>
      <c r="BB487" s="87">
        <f t="shared" si="418"/>
        <v>0</v>
      </c>
      <c r="BC487" s="87">
        <f t="shared" si="418"/>
        <v>0</v>
      </c>
      <c r="BD487" s="87">
        <f t="shared" si="418"/>
        <v>0</v>
      </c>
      <c r="BE487" s="87">
        <f t="shared" si="418"/>
        <v>0</v>
      </c>
      <c r="BF487" s="87">
        <f t="shared" si="418"/>
        <v>0</v>
      </c>
      <c r="BG487" s="87">
        <f t="shared" si="418"/>
        <v>0</v>
      </c>
      <c r="BH487" s="87">
        <f t="shared" si="418"/>
        <v>0</v>
      </c>
      <c r="BI487" s="87">
        <f t="shared" si="418"/>
        <v>0</v>
      </c>
      <c r="BJ487" s="87">
        <f t="shared" si="418"/>
        <v>0</v>
      </c>
      <c r="BK487" s="87">
        <f t="shared" si="418"/>
        <v>0</v>
      </c>
      <c r="BL487" s="87">
        <f t="shared" si="418"/>
        <v>0</v>
      </c>
      <c r="BM487" s="87">
        <f t="shared" si="418"/>
        <v>0</v>
      </c>
      <c r="BN487" s="87">
        <f t="shared" si="426"/>
        <v>0</v>
      </c>
      <c r="BO487" s="87">
        <f t="shared" si="426"/>
        <v>0</v>
      </c>
      <c r="BP487" s="87">
        <f t="shared" si="426"/>
        <v>0</v>
      </c>
      <c r="BQ487" s="87">
        <f t="shared" si="426"/>
        <v>0</v>
      </c>
      <c r="BR487" s="87">
        <f t="shared" si="426"/>
        <v>0</v>
      </c>
      <c r="BS487" s="87">
        <f t="shared" si="426"/>
        <v>0</v>
      </c>
      <c r="BT487" s="87">
        <f t="shared" si="426"/>
        <v>0</v>
      </c>
      <c r="BU487" s="87">
        <f t="shared" si="426"/>
        <v>0</v>
      </c>
      <c r="BV487" s="87">
        <f t="shared" si="426"/>
        <v>0</v>
      </c>
      <c r="BW487" s="87">
        <f t="shared" si="426"/>
        <v>0</v>
      </c>
      <c r="BX487" s="87">
        <f t="shared" si="426"/>
        <v>0</v>
      </c>
      <c r="BY487" s="87">
        <f t="shared" si="426"/>
        <v>0</v>
      </c>
      <c r="BZ487" s="87">
        <f t="shared" si="426"/>
        <v>0</v>
      </c>
      <c r="CA487" s="87">
        <f t="shared" si="426"/>
        <v>0</v>
      </c>
      <c r="CB487" s="87">
        <f t="shared" si="426"/>
        <v>0</v>
      </c>
      <c r="CC487" s="87">
        <f t="shared" si="426"/>
        <v>0</v>
      </c>
      <c r="CD487" s="87">
        <f t="shared" si="424"/>
        <v>0</v>
      </c>
      <c r="CE487" s="87">
        <f t="shared" si="424"/>
        <v>0</v>
      </c>
      <c r="CF487" s="87">
        <f t="shared" si="424"/>
        <v>0</v>
      </c>
      <c r="CG487" s="87">
        <f t="shared" si="424"/>
        <v>0</v>
      </c>
      <c r="CH487" s="87">
        <f t="shared" si="424"/>
        <v>0</v>
      </c>
      <c r="CI487" s="87">
        <f t="shared" si="424"/>
        <v>0</v>
      </c>
      <c r="CJ487" s="87">
        <f t="shared" si="424"/>
        <v>0</v>
      </c>
      <c r="CK487" s="87">
        <f t="shared" si="424"/>
        <v>0</v>
      </c>
      <c r="CL487" s="87">
        <f t="shared" si="424"/>
        <v>0</v>
      </c>
      <c r="CM487" s="87">
        <f t="shared" si="424"/>
        <v>0</v>
      </c>
      <c r="CN487" s="87">
        <f t="shared" si="424"/>
        <v>0</v>
      </c>
      <c r="CO487" s="87">
        <f t="shared" si="424"/>
        <v>0</v>
      </c>
      <c r="CP487" s="87">
        <f t="shared" si="424"/>
        <v>0</v>
      </c>
      <c r="CQ487" s="87">
        <f t="shared" si="424"/>
        <v>0</v>
      </c>
      <c r="CR487" s="87">
        <f t="shared" si="424"/>
        <v>0</v>
      </c>
      <c r="CS487" s="87">
        <f t="shared" si="412"/>
        <v>0</v>
      </c>
      <c r="CT487" s="87">
        <f t="shared" si="412"/>
        <v>0</v>
      </c>
      <c r="CU487" s="87">
        <f t="shared" si="412"/>
        <v>0</v>
      </c>
      <c r="CV487" s="87">
        <f t="shared" si="419"/>
        <v>0</v>
      </c>
      <c r="CW487" s="87">
        <f t="shared" si="419"/>
        <v>0</v>
      </c>
      <c r="CX487" s="87">
        <f t="shared" si="419"/>
        <v>0</v>
      </c>
      <c r="CY487" s="87">
        <f t="shared" si="419"/>
        <v>0</v>
      </c>
      <c r="CZ487" s="87">
        <f t="shared" si="419"/>
        <v>0</v>
      </c>
      <c r="DA487" s="87">
        <f t="shared" si="419"/>
        <v>0</v>
      </c>
      <c r="DB487" s="87">
        <f t="shared" si="419"/>
        <v>0</v>
      </c>
      <c r="DC487" s="87">
        <f t="shared" si="419"/>
        <v>0</v>
      </c>
      <c r="DD487" s="87">
        <f t="shared" si="419"/>
        <v>0</v>
      </c>
      <c r="DE487" s="87">
        <f t="shared" si="419"/>
        <v>0.11337254901960785</v>
      </c>
      <c r="DF487" s="91">
        <f t="shared" si="423"/>
        <v>0</v>
      </c>
      <c r="DG487" s="91">
        <f t="shared" si="423"/>
        <v>0</v>
      </c>
      <c r="DH487" s="91">
        <f t="shared" si="423"/>
        <v>0</v>
      </c>
      <c r="DI487" s="91">
        <f t="shared" si="423"/>
        <v>0</v>
      </c>
      <c r="DJ487" s="91">
        <f t="shared" si="423"/>
        <v>0</v>
      </c>
      <c r="DK487" s="91">
        <f t="shared" si="423"/>
        <v>0</v>
      </c>
      <c r="DL487" s="91">
        <f t="shared" si="423"/>
        <v>0</v>
      </c>
      <c r="DM487" s="91">
        <f t="shared" si="423"/>
        <v>0</v>
      </c>
      <c r="DN487" s="91">
        <f t="shared" si="423"/>
        <v>0</v>
      </c>
      <c r="DO487" s="91">
        <f t="shared" si="423"/>
        <v>0</v>
      </c>
      <c r="DP487" s="91">
        <f t="shared" si="423"/>
        <v>0</v>
      </c>
      <c r="DQ487" s="91">
        <f t="shared" si="423"/>
        <v>0</v>
      </c>
      <c r="DR487" s="91">
        <f t="shared" si="423"/>
        <v>0</v>
      </c>
      <c r="DS487" s="91">
        <f t="shared" si="423"/>
        <v>0</v>
      </c>
      <c r="DT487" s="91">
        <f t="shared" si="423"/>
        <v>0</v>
      </c>
      <c r="DU487" s="91">
        <f t="shared" si="423"/>
        <v>0</v>
      </c>
      <c r="DV487" s="91">
        <f t="shared" si="420"/>
        <v>0</v>
      </c>
      <c r="DW487" s="91">
        <f t="shared" si="420"/>
        <v>0</v>
      </c>
      <c r="DX487" s="91">
        <f t="shared" si="420"/>
        <v>0</v>
      </c>
      <c r="DY487" s="91">
        <f t="shared" si="420"/>
        <v>0</v>
      </c>
      <c r="DZ487" s="91">
        <f t="shared" si="420"/>
        <v>0</v>
      </c>
      <c r="EA487" s="91">
        <f t="shared" si="420"/>
        <v>0</v>
      </c>
      <c r="EB487" s="91">
        <f t="shared" si="420"/>
        <v>0</v>
      </c>
      <c r="EC487" s="91">
        <f t="shared" si="420"/>
        <v>0</v>
      </c>
      <c r="ED487" s="91">
        <f t="shared" si="420"/>
        <v>0</v>
      </c>
      <c r="EE487" s="91">
        <f t="shared" si="420"/>
        <v>0</v>
      </c>
      <c r="EF487" s="91">
        <f t="shared" si="420"/>
        <v>0</v>
      </c>
      <c r="EG487" s="91">
        <f t="shared" si="420"/>
        <v>0</v>
      </c>
      <c r="EH487" s="91">
        <f t="shared" si="420"/>
        <v>0</v>
      </c>
      <c r="EI487" s="91">
        <f t="shared" si="420"/>
        <v>0</v>
      </c>
      <c r="EJ487" s="91">
        <f t="shared" si="420"/>
        <v>0</v>
      </c>
      <c r="EK487" s="91">
        <f t="shared" si="427"/>
        <v>0</v>
      </c>
      <c r="EL487" s="91">
        <f t="shared" si="427"/>
        <v>0</v>
      </c>
      <c r="EM487" s="91">
        <f t="shared" si="427"/>
        <v>0</v>
      </c>
      <c r="EN487" s="91">
        <f t="shared" si="427"/>
        <v>0</v>
      </c>
      <c r="EO487" s="91">
        <f t="shared" si="427"/>
        <v>0</v>
      </c>
      <c r="EP487" s="91">
        <f t="shared" si="427"/>
        <v>0</v>
      </c>
      <c r="EQ487" s="91">
        <f t="shared" si="427"/>
        <v>0</v>
      </c>
      <c r="ER487" s="91">
        <f t="shared" si="427"/>
        <v>0</v>
      </c>
      <c r="ES487" s="91">
        <f t="shared" si="427"/>
        <v>0</v>
      </c>
      <c r="ET487" s="91">
        <f t="shared" si="427"/>
        <v>0</v>
      </c>
      <c r="EU487" s="91">
        <f t="shared" si="427"/>
        <v>0</v>
      </c>
      <c r="EV487" s="91">
        <f t="shared" si="427"/>
        <v>0</v>
      </c>
      <c r="EW487" s="91">
        <f t="shared" si="427"/>
        <v>0</v>
      </c>
      <c r="EX487" s="91">
        <f t="shared" si="427"/>
        <v>0</v>
      </c>
      <c r="EY487" s="91">
        <f t="shared" si="427"/>
        <v>0</v>
      </c>
      <c r="EZ487" s="91">
        <f t="shared" si="427"/>
        <v>0</v>
      </c>
      <c r="FA487" s="91">
        <f t="shared" si="425"/>
        <v>0</v>
      </c>
      <c r="FB487" s="91">
        <f t="shared" si="425"/>
        <v>0</v>
      </c>
      <c r="FC487" s="91">
        <f t="shared" si="425"/>
        <v>0</v>
      </c>
      <c r="FD487" s="91">
        <f t="shared" si="425"/>
        <v>0</v>
      </c>
      <c r="FE487" s="91">
        <f t="shared" si="425"/>
        <v>0</v>
      </c>
      <c r="FF487" s="91">
        <f t="shared" si="425"/>
        <v>0</v>
      </c>
      <c r="FG487" s="91">
        <f t="shared" si="425"/>
        <v>0</v>
      </c>
      <c r="FH487" s="91">
        <f t="shared" si="425"/>
        <v>0</v>
      </c>
      <c r="FI487" s="91">
        <f t="shared" si="425"/>
        <v>0</v>
      </c>
      <c r="FJ487" s="91">
        <f t="shared" si="425"/>
        <v>0</v>
      </c>
      <c r="FK487" s="91">
        <f t="shared" si="425"/>
        <v>0</v>
      </c>
      <c r="FL487" s="91">
        <f t="shared" si="425"/>
        <v>0</v>
      </c>
      <c r="FM487" s="91">
        <f t="shared" si="425"/>
        <v>0</v>
      </c>
      <c r="FN487" s="91">
        <f t="shared" si="425"/>
        <v>0</v>
      </c>
      <c r="FO487" s="91">
        <f t="shared" si="425"/>
        <v>0</v>
      </c>
      <c r="FP487" s="91">
        <f t="shared" si="413"/>
        <v>0</v>
      </c>
      <c r="FQ487" s="91">
        <f t="shared" si="413"/>
        <v>0</v>
      </c>
      <c r="FR487" s="91">
        <f t="shared" si="413"/>
        <v>0</v>
      </c>
      <c r="FS487" s="91">
        <f t="shared" si="421"/>
        <v>0</v>
      </c>
      <c r="FT487" s="91">
        <f t="shared" si="421"/>
        <v>0</v>
      </c>
      <c r="FU487" s="91">
        <f t="shared" si="421"/>
        <v>0</v>
      </c>
      <c r="FV487" s="91">
        <f t="shared" si="421"/>
        <v>0</v>
      </c>
      <c r="FW487" s="91">
        <f t="shared" si="421"/>
        <v>0</v>
      </c>
      <c r="FX487" s="91">
        <f t="shared" si="421"/>
        <v>0</v>
      </c>
      <c r="FY487" s="91">
        <f t="shared" si="421"/>
        <v>0</v>
      </c>
      <c r="FZ487" s="91">
        <f t="shared" si="421"/>
        <v>0</v>
      </c>
      <c r="GA487" s="91">
        <f t="shared" si="421"/>
        <v>0</v>
      </c>
      <c r="GB487" s="91">
        <f t="shared" si="421"/>
        <v>163.6</v>
      </c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</row>
    <row r="488" spans="1:213" ht="30">
      <c r="A488" s="68">
        <f>Данные!A488</f>
        <v>4848</v>
      </c>
      <c r="B488" s="68">
        <f>Данные!B488</f>
        <v>2017</v>
      </c>
      <c r="C488" s="68" t="str">
        <f>Данные!C488</f>
        <v>социального управления</v>
      </c>
      <c r="D488" s="68" t="str">
        <f>Данные!D488</f>
        <v>Дулин Юрий Николаевич</v>
      </c>
      <c r="E488" s="68" t="str">
        <f>Данные!E488</f>
        <v>кандидат экономических наук</v>
      </c>
      <c r="F488" s="68" t="str">
        <f>Данные!F488</f>
        <v>доцент</v>
      </c>
      <c r="G488" s="68">
        <f>Данные!G488</f>
        <v>1</v>
      </c>
      <c r="H488" s="68">
        <f>Данные!H488</f>
        <v>16003</v>
      </c>
      <c r="I488" s="68" t="str">
        <f>Данные!I488</f>
        <v>Дисциплины (модули) по выбору. Менеджмент организации</v>
      </c>
      <c r="J488" s="68">
        <f>Данные!J488</f>
        <v>18</v>
      </c>
      <c r="K488" s="68">
        <f>Данные!K488</f>
        <v>18</v>
      </c>
      <c r="L488" s="68">
        <f>Данные!L488</f>
        <v>0</v>
      </c>
      <c r="M488" s="16">
        <f t="shared" si="402"/>
        <v>3.6</v>
      </c>
      <c r="N488" s="16">
        <f t="shared" si="403"/>
        <v>6.333333333333333</v>
      </c>
      <c r="O488" s="16">
        <f t="shared" si="404"/>
        <v>5.416666666666667</v>
      </c>
      <c r="P488" s="16">
        <f t="shared" si="405"/>
        <v>5.416666666666667</v>
      </c>
      <c r="Q488" s="68">
        <f>Данные!Q488</f>
        <v>0</v>
      </c>
      <c r="R488" s="68">
        <f>Данные!R488</f>
        <v>0</v>
      </c>
      <c r="S488" s="68">
        <f>Данные!S488</f>
        <v>0</v>
      </c>
      <c r="T488" s="68">
        <f>Данные!T488</f>
        <v>0</v>
      </c>
      <c r="U488" s="68">
        <f>Данные!U488</f>
        <v>0</v>
      </c>
      <c r="V488" s="68">
        <f>Данные!V488</f>
        <v>0</v>
      </c>
      <c r="W488" s="68">
        <f>Данные!W488</f>
        <v>13</v>
      </c>
      <c r="X488" s="68">
        <f>Данные!X488</f>
        <v>1</v>
      </c>
      <c r="Y488" s="68">
        <f>Данные!Y488</f>
        <v>1</v>
      </c>
      <c r="Z488" s="68">
        <f>Данные!Z488</f>
        <v>0</v>
      </c>
      <c r="AA488" s="68">
        <f>Данные!AA488</f>
        <v>0</v>
      </c>
      <c r="AB488" s="83">
        <f>IF(F488=$HG$3,$HH$3,IF(F488=$HG$4,$HH$4,IF(F488=$HG$5,$HH$5,IF(F488=$HG$6,$HH$6,IF(F488=$HG$7,$HH$7,IF(F488=$HG$8,$HH$8,IF(F488=$HG$9,$HH$9,IF(F488=$HG$10,$HH$10,IF(F488=$HG$11,$HH$11,IF(F488=$HG$12,$HH$12,IF(F488=$HG$13,$HH$13,IF(F488=$HG$14,$HH$14,IF(F488=$HG$15,$HH$15,)))))))))))))</f>
        <v>800</v>
      </c>
      <c r="AC488" s="84" t="str">
        <f>IF(OR($GD$4=H488,$GE$4=H488,$GF$4=H488,$GG$4=H488,$GH$4=H488,$GI$4=H488,$GJ$4=H488,$GK$4=H488,$GL$4=H488,$GM$4=H488,$GN$4=H488,$GO$4=H488,$GP$4=H488,$GQ$4=H488,$GR$4=H488,$GS$4=H488,$GT$4=H488,$GU$4=H488,$GV$4=H488,$GW$4=H488,$GX$4=H488,$GY$4=H488,$GZ$4=H488,$HA$4=H488,$HB$4=H488,$HC$4=H488,$HD$4=H488,$HE$4=H488),$GC$4,IF(OR($GD$5=H488,$GE$5=H488,$GH$5=H488,$GI$5=H488,$GL$5=H488,$GM$5=H488,$GP$5=H488,$GQ$5=H488,$GT$5=H488,$GU$5=H488,$GX$5=H488,$GY$5=H488,$HB$5=H488,$HC$5=H488),$GC$5,))</f>
        <v>Бакалавры (ИВТ)</v>
      </c>
      <c r="AD488" s="84" t="str">
        <f>IF(OR(H488=$GD$4,H488=$GE$4,H488=$GF$4,H488=$GG$4,H488=$GD$5,H488=$GE$5),$GD$1,IF(OR(H488=$GH$4,H488=$GI$4,H488=$GJ$4,H488=$GK$4,H488=$GH$5,H488=$GI$5),$GH$1,IF(OR(H488=$GL$4,H488=$GM$4,H488=$GN$4,H488=$GO$4,H488=$GL$5,H488=$GM$5),$GL$1,IF(OR(H488=$GP$4,H488=$GQ$4,H488=$GR$4,H488=$GS$4,H488=$GP$5,H488=$GQ$5),$GP$1,IF(OR(H488=$GT$4,H488=$GU$4,H488=$GV$4,H488=$GW$4,H488=$GT$5,H488=$GU$5),$GT$1,IF(OR(H488=$GX$4,H488=$GY$4,H488=$GZ$4,H488=$HA$4,H488=$GX$5,H488=$GY$5),$GX$1,IF(OR(H488=$HB$4,H488=$HC$4,H488=$HD$4,H488=$HE$4,H488=$HB$5,H488=$HC$5),$HB$1,)))))))</f>
        <v>2017/2018</v>
      </c>
      <c r="AE488" s="85">
        <f t="shared" si="406"/>
        <v>56.766666666666666</v>
      </c>
      <c r="AF488" s="85">
        <f t="shared" si="407"/>
        <v>7.0958333333333332E-2</v>
      </c>
      <c r="AG488" s="83"/>
      <c r="AH488" s="83"/>
      <c r="AI488" s="87">
        <f t="shared" si="422"/>
        <v>0</v>
      </c>
      <c r="AJ488" s="87">
        <f t="shared" si="422"/>
        <v>0</v>
      </c>
      <c r="AK488" s="87">
        <f t="shared" si="422"/>
        <v>0</v>
      </c>
      <c r="AL488" s="87">
        <f t="shared" si="422"/>
        <v>0</v>
      </c>
      <c r="AM488" s="87">
        <f t="shared" si="422"/>
        <v>0</v>
      </c>
      <c r="AN488" s="87">
        <f t="shared" si="422"/>
        <v>0</v>
      </c>
      <c r="AO488" s="87">
        <f t="shared" si="422"/>
        <v>0</v>
      </c>
      <c r="AP488" s="87">
        <f t="shared" si="422"/>
        <v>0</v>
      </c>
      <c r="AQ488" s="87">
        <f t="shared" si="422"/>
        <v>0</v>
      </c>
      <c r="AR488" s="87">
        <f t="shared" si="422"/>
        <v>0</v>
      </c>
      <c r="AS488" s="87">
        <f t="shared" si="422"/>
        <v>0</v>
      </c>
      <c r="AT488" s="87">
        <f t="shared" si="422"/>
        <v>0</v>
      </c>
      <c r="AU488" s="87">
        <f t="shared" si="422"/>
        <v>0</v>
      </c>
      <c r="AV488" s="87">
        <f t="shared" si="422"/>
        <v>0</v>
      </c>
      <c r="AW488" s="87">
        <f t="shared" si="422"/>
        <v>0</v>
      </c>
      <c r="AX488" s="87">
        <f t="shared" si="422"/>
        <v>0</v>
      </c>
      <c r="AY488" s="87">
        <f t="shared" si="418"/>
        <v>0</v>
      </c>
      <c r="AZ488" s="87">
        <f t="shared" si="418"/>
        <v>0</v>
      </c>
      <c r="BA488" s="87">
        <f t="shared" si="418"/>
        <v>0</v>
      </c>
      <c r="BB488" s="87">
        <f t="shared" si="418"/>
        <v>0</v>
      </c>
      <c r="BC488" s="87">
        <f t="shared" si="418"/>
        <v>0</v>
      </c>
      <c r="BD488" s="87">
        <f t="shared" si="418"/>
        <v>0</v>
      </c>
      <c r="BE488" s="87">
        <f t="shared" si="418"/>
        <v>7.0958333333333332E-2</v>
      </c>
      <c r="BF488" s="87">
        <f t="shared" si="418"/>
        <v>0</v>
      </c>
      <c r="BG488" s="87">
        <f t="shared" si="418"/>
        <v>0</v>
      </c>
      <c r="BH488" s="87">
        <f t="shared" si="418"/>
        <v>0</v>
      </c>
      <c r="BI488" s="87">
        <f t="shared" si="418"/>
        <v>0</v>
      </c>
      <c r="BJ488" s="87">
        <f t="shared" si="418"/>
        <v>0</v>
      </c>
      <c r="BK488" s="87">
        <f t="shared" si="418"/>
        <v>0</v>
      </c>
      <c r="BL488" s="87">
        <f t="shared" si="418"/>
        <v>0</v>
      </c>
      <c r="BM488" s="87">
        <f t="shared" si="418"/>
        <v>0</v>
      </c>
      <c r="BN488" s="87">
        <f t="shared" si="426"/>
        <v>0</v>
      </c>
      <c r="BO488" s="87">
        <f t="shared" si="426"/>
        <v>0</v>
      </c>
      <c r="BP488" s="87">
        <f t="shared" si="426"/>
        <v>0</v>
      </c>
      <c r="BQ488" s="87">
        <f t="shared" si="426"/>
        <v>0</v>
      </c>
      <c r="BR488" s="87">
        <f t="shared" si="426"/>
        <v>0</v>
      </c>
      <c r="BS488" s="87">
        <f t="shared" si="426"/>
        <v>0</v>
      </c>
      <c r="BT488" s="87">
        <f t="shared" si="426"/>
        <v>0</v>
      </c>
      <c r="BU488" s="87">
        <f t="shared" si="426"/>
        <v>0</v>
      </c>
      <c r="BV488" s="87">
        <f t="shared" si="426"/>
        <v>0</v>
      </c>
      <c r="BW488" s="87">
        <f t="shared" si="426"/>
        <v>0</v>
      </c>
      <c r="BX488" s="87">
        <f t="shared" si="426"/>
        <v>0</v>
      </c>
      <c r="BY488" s="87">
        <f t="shared" si="426"/>
        <v>0</v>
      </c>
      <c r="BZ488" s="87">
        <f t="shared" si="426"/>
        <v>0</v>
      </c>
      <c r="CA488" s="87">
        <f t="shared" si="426"/>
        <v>0</v>
      </c>
      <c r="CB488" s="87">
        <f t="shared" si="426"/>
        <v>0</v>
      </c>
      <c r="CC488" s="87">
        <f t="shared" si="426"/>
        <v>0</v>
      </c>
      <c r="CD488" s="87">
        <f t="shared" si="424"/>
        <v>0</v>
      </c>
      <c r="CE488" s="87">
        <f t="shared" si="424"/>
        <v>0</v>
      </c>
      <c r="CF488" s="87">
        <f t="shared" si="424"/>
        <v>0</v>
      </c>
      <c r="CG488" s="87">
        <f t="shared" si="424"/>
        <v>0</v>
      </c>
      <c r="CH488" s="87">
        <f t="shared" si="424"/>
        <v>0</v>
      </c>
      <c r="CI488" s="87">
        <f t="shared" si="424"/>
        <v>0</v>
      </c>
      <c r="CJ488" s="87">
        <f t="shared" si="424"/>
        <v>0</v>
      </c>
      <c r="CK488" s="87">
        <f t="shared" si="424"/>
        <v>0</v>
      </c>
      <c r="CL488" s="87">
        <f t="shared" si="424"/>
        <v>0</v>
      </c>
      <c r="CM488" s="87">
        <f t="shared" si="424"/>
        <v>0</v>
      </c>
      <c r="CN488" s="87">
        <f t="shared" si="424"/>
        <v>0</v>
      </c>
      <c r="CO488" s="87">
        <f t="shared" si="424"/>
        <v>0</v>
      </c>
      <c r="CP488" s="87">
        <f t="shared" si="424"/>
        <v>0</v>
      </c>
      <c r="CQ488" s="87">
        <f t="shared" si="424"/>
        <v>0</v>
      </c>
      <c r="CR488" s="87">
        <f t="shared" si="424"/>
        <v>0</v>
      </c>
      <c r="CS488" s="87">
        <f t="shared" si="412"/>
        <v>0</v>
      </c>
      <c r="CT488" s="87">
        <f t="shared" si="412"/>
        <v>0</v>
      </c>
      <c r="CU488" s="87">
        <f t="shared" si="412"/>
        <v>0</v>
      </c>
      <c r="CV488" s="87">
        <f t="shared" si="419"/>
        <v>0</v>
      </c>
      <c r="CW488" s="87">
        <f t="shared" si="419"/>
        <v>0</v>
      </c>
      <c r="CX488" s="87">
        <f t="shared" si="419"/>
        <v>0</v>
      </c>
      <c r="CY488" s="87">
        <f t="shared" si="419"/>
        <v>0</v>
      </c>
      <c r="CZ488" s="87">
        <f t="shared" si="419"/>
        <v>0</v>
      </c>
      <c r="DA488" s="87">
        <f t="shared" si="419"/>
        <v>0</v>
      </c>
      <c r="DB488" s="87">
        <f t="shared" si="419"/>
        <v>0</v>
      </c>
      <c r="DC488" s="87">
        <f t="shared" si="419"/>
        <v>0</v>
      </c>
      <c r="DD488" s="87">
        <f t="shared" si="419"/>
        <v>0</v>
      </c>
      <c r="DE488" s="87">
        <f t="shared" si="419"/>
        <v>0</v>
      </c>
      <c r="DF488" s="91">
        <f t="shared" si="423"/>
        <v>0</v>
      </c>
      <c r="DG488" s="91">
        <f t="shared" si="423"/>
        <v>0</v>
      </c>
      <c r="DH488" s="91">
        <f t="shared" si="423"/>
        <v>0</v>
      </c>
      <c r="DI488" s="91">
        <f t="shared" si="423"/>
        <v>0</v>
      </c>
      <c r="DJ488" s="91">
        <f t="shared" si="423"/>
        <v>0</v>
      </c>
      <c r="DK488" s="91">
        <f t="shared" si="423"/>
        <v>0</v>
      </c>
      <c r="DL488" s="91">
        <f t="shared" si="423"/>
        <v>0</v>
      </c>
      <c r="DM488" s="91">
        <f t="shared" si="423"/>
        <v>0</v>
      </c>
      <c r="DN488" s="91">
        <f t="shared" si="423"/>
        <v>0</v>
      </c>
      <c r="DO488" s="91">
        <f t="shared" si="423"/>
        <v>0</v>
      </c>
      <c r="DP488" s="91">
        <f t="shared" si="423"/>
        <v>0</v>
      </c>
      <c r="DQ488" s="91">
        <f t="shared" si="423"/>
        <v>0</v>
      </c>
      <c r="DR488" s="91">
        <f t="shared" si="423"/>
        <v>0</v>
      </c>
      <c r="DS488" s="91">
        <f t="shared" si="423"/>
        <v>0</v>
      </c>
      <c r="DT488" s="91">
        <f t="shared" si="423"/>
        <v>0</v>
      </c>
      <c r="DU488" s="91">
        <f t="shared" si="423"/>
        <v>0</v>
      </c>
      <c r="DV488" s="91">
        <f t="shared" si="420"/>
        <v>0</v>
      </c>
      <c r="DW488" s="91">
        <f t="shared" si="420"/>
        <v>0</v>
      </c>
      <c r="DX488" s="91">
        <f t="shared" si="420"/>
        <v>0</v>
      </c>
      <c r="DY488" s="91">
        <f t="shared" si="420"/>
        <v>0</v>
      </c>
      <c r="DZ488" s="91">
        <f t="shared" si="420"/>
        <v>0</v>
      </c>
      <c r="EA488" s="91">
        <f t="shared" si="420"/>
        <v>0</v>
      </c>
      <c r="EB488" s="91">
        <f t="shared" si="420"/>
        <v>163.6</v>
      </c>
      <c r="EC488" s="91">
        <f t="shared" si="420"/>
        <v>0</v>
      </c>
      <c r="ED488" s="91">
        <f t="shared" si="420"/>
        <v>0</v>
      </c>
      <c r="EE488" s="91">
        <f t="shared" si="420"/>
        <v>0</v>
      </c>
      <c r="EF488" s="91">
        <f t="shared" si="420"/>
        <v>0</v>
      </c>
      <c r="EG488" s="91">
        <f t="shared" si="420"/>
        <v>0</v>
      </c>
      <c r="EH488" s="91">
        <f t="shared" si="420"/>
        <v>0</v>
      </c>
      <c r="EI488" s="91">
        <f t="shared" si="420"/>
        <v>0</v>
      </c>
      <c r="EJ488" s="91">
        <f t="shared" si="420"/>
        <v>0</v>
      </c>
      <c r="EK488" s="91">
        <f t="shared" si="427"/>
        <v>0</v>
      </c>
      <c r="EL488" s="91">
        <f t="shared" si="427"/>
        <v>0</v>
      </c>
      <c r="EM488" s="91">
        <f t="shared" si="427"/>
        <v>0</v>
      </c>
      <c r="EN488" s="91">
        <f t="shared" si="427"/>
        <v>0</v>
      </c>
      <c r="EO488" s="91">
        <f t="shared" si="427"/>
        <v>0</v>
      </c>
      <c r="EP488" s="91">
        <f t="shared" si="427"/>
        <v>0</v>
      </c>
      <c r="EQ488" s="91">
        <f t="shared" si="427"/>
        <v>0</v>
      </c>
      <c r="ER488" s="91">
        <f t="shared" si="427"/>
        <v>0</v>
      </c>
      <c r="ES488" s="91">
        <f t="shared" si="427"/>
        <v>0</v>
      </c>
      <c r="ET488" s="91">
        <f t="shared" si="427"/>
        <v>0</v>
      </c>
      <c r="EU488" s="91">
        <f t="shared" si="427"/>
        <v>0</v>
      </c>
      <c r="EV488" s="91">
        <f t="shared" si="427"/>
        <v>0</v>
      </c>
      <c r="EW488" s="91">
        <f t="shared" si="427"/>
        <v>0</v>
      </c>
      <c r="EX488" s="91">
        <f t="shared" si="427"/>
        <v>0</v>
      </c>
      <c r="EY488" s="91">
        <f t="shared" si="427"/>
        <v>0</v>
      </c>
      <c r="EZ488" s="91">
        <f t="shared" si="427"/>
        <v>0</v>
      </c>
      <c r="FA488" s="91">
        <f t="shared" si="425"/>
        <v>0</v>
      </c>
      <c r="FB488" s="91">
        <f t="shared" si="425"/>
        <v>0</v>
      </c>
      <c r="FC488" s="91">
        <f t="shared" si="425"/>
        <v>0</v>
      </c>
      <c r="FD488" s="91">
        <f t="shared" si="425"/>
        <v>0</v>
      </c>
      <c r="FE488" s="91">
        <f t="shared" si="425"/>
        <v>0</v>
      </c>
      <c r="FF488" s="91">
        <f t="shared" si="425"/>
        <v>0</v>
      </c>
      <c r="FG488" s="91">
        <f t="shared" si="425"/>
        <v>0</v>
      </c>
      <c r="FH488" s="91">
        <f t="shared" si="425"/>
        <v>0</v>
      </c>
      <c r="FI488" s="91">
        <f t="shared" si="425"/>
        <v>0</v>
      </c>
      <c r="FJ488" s="91">
        <f t="shared" si="425"/>
        <v>0</v>
      </c>
      <c r="FK488" s="91">
        <f t="shared" si="425"/>
        <v>0</v>
      </c>
      <c r="FL488" s="91">
        <f t="shared" si="425"/>
        <v>0</v>
      </c>
      <c r="FM488" s="91">
        <f t="shared" si="425"/>
        <v>0</v>
      </c>
      <c r="FN488" s="91">
        <f t="shared" si="425"/>
        <v>0</v>
      </c>
      <c r="FO488" s="91">
        <f t="shared" si="425"/>
        <v>0</v>
      </c>
      <c r="FP488" s="91">
        <f t="shared" si="413"/>
        <v>0</v>
      </c>
      <c r="FQ488" s="91">
        <f t="shared" si="413"/>
        <v>0</v>
      </c>
      <c r="FR488" s="91">
        <f t="shared" si="413"/>
        <v>0</v>
      </c>
      <c r="FS488" s="91">
        <f t="shared" si="421"/>
        <v>0</v>
      </c>
      <c r="FT488" s="91">
        <f t="shared" si="421"/>
        <v>0</v>
      </c>
      <c r="FU488" s="91">
        <f t="shared" si="421"/>
        <v>0</v>
      </c>
      <c r="FV488" s="91">
        <f t="shared" si="421"/>
        <v>0</v>
      </c>
      <c r="FW488" s="91">
        <f t="shared" si="421"/>
        <v>0</v>
      </c>
      <c r="FX488" s="91">
        <f t="shared" si="421"/>
        <v>0</v>
      </c>
      <c r="FY488" s="91">
        <f t="shared" si="421"/>
        <v>0</v>
      </c>
      <c r="FZ488" s="91">
        <f t="shared" si="421"/>
        <v>0</v>
      </c>
      <c r="GA488" s="91">
        <f t="shared" si="421"/>
        <v>0</v>
      </c>
      <c r="GB488" s="91">
        <f t="shared" si="421"/>
        <v>0</v>
      </c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</row>
    <row r="489" spans="1:213" ht="30">
      <c r="A489" s="68">
        <f>Данные!A489</f>
        <v>4848</v>
      </c>
      <c r="B489" s="68">
        <f>Данные!B489</f>
        <v>2017</v>
      </c>
      <c r="C489" s="68" t="str">
        <f>Данные!C489</f>
        <v>физической электроники</v>
      </c>
      <c r="D489" s="68" t="str">
        <f>Данные!D489</f>
        <v>Маслов Вадим Владимирович</v>
      </c>
      <c r="E489" s="68" t="str">
        <f>Данные!E489</f>
        <v>кандидат физ.-мат. наук</v>
      </c>
      <c r="F489" s="68" t="str">
        <f>Данные!F489</f>
        <v>доцент</v>
      </c>
      <c r="G489" s="68">
        <f>Данные!G489</f>
        <v>0.5</v>
      </c>
      <c r="H489" s="68">
        <f>Данные!H489</f>
        <v>16003</v>
      </c>
      <c r="I489" s="68" t="str">
        <f>Данные!I489</f>
        <v>Электротехника электроника и схемотехника</v>
      </c>
      <c r="J489" s="68">
        <f>Данные!J489</f>
        <v>16</v>
      </c>
      <c r="K489" s="68">
        <f>Данные!K489</f>
        <v>16</v>
      </c>
      <c r="L489" s="68">
        <f>Данные!L489</f>
        <v>16</v>
      </c>
      <c r="M489" s="16">
        <f t="shared" si="402"/>
        <v>4.8</v>
      </c>
      <c r="N489" s="16">
        <f t="shared" si="403"/>
        <v>6.333333333333333</v>
      </c>
      <c r="O489" s="16">
        <f t="shared" si="404"/>
        <v>5.416666666666667</v>
      </c>
      <c r="P489" s="16">
        <f t="shared" si="405"/>
        <v>5.416666666666667</v>
      </c>
      <c r="Q489" s="68">
        <f>Данные!Q489</f>
        <v>0</v>
      </c>
      <c r="R489" s="68">
        <f>Данные!R489</f>
        <v>0</v>
      </c>
      <c r="S489" s="68">
        <f>Данные!S489</f>
        <v>0</v>
      </c>
      <c r="T489" s="68">
        <f>Данные!T489</f>
        <v>0</v>
      </c>
      <c r="U489" s="68">
        <f>Данные!U489</f>
        <v>0</v>
      </c>
      <c r="V489" s="68">
        <f>Данные!V489</f>
        <v>0</v>
      </c>
      <c r="W489" s="68">
        <f>Данные!W489</f>
        <v>13</v>
      </c>
      <c r="X489" s="68">
        <f>Данные!X489</f>
        <v>1</v>
      </c>
      <c r="Y489" s="68">
        <f>Данные!Y489</f>
        <v>1</v>
      </c>
      <c r="Z489" s="68">
        <f>Данные!Z489</f>
        <v>0</v>
      </c>
      <c r="AA489" s="68" t="str">
        <f>Данные!AA489</f>
        <v>осн</v>
      </c>
      <c r="AB489" s="83">
        <f>IF(F489=$HG$3,$HH$3,IF(F489=$HG$4,$HH$4,IF(F489=$HG$5,$HH$5,IF(F489=$HG$6,$HH$6,IF(F489=$HG$7,$HH$7,IF(F489=$HG$8,$HH$8,IF(F489=$HG$9,$HH$9,IF(F489=$HG$10,$HH$10,IF(F489=$HG$11,$HH$11,IF(F489=$HG$12,$HH$12,IF(F489=$HG$13,$HH$13,IF(F489=$HG$14,$HH$14,IF(F489=$HG$15,$HH$15,)))))))))))))</f>
        <v>800</v>
      </c>
      <c r="AC489" s="84" t="str">
        <f>IF(OR($GD$4=H489,$GE$4=H489,$GF$4=H489,$GG$4=H489,$GH$4=H489,$GI$4=H489,$GJ$4=H489,$GK$4=H489,$GL$4=H489,$GM$4=H489,$GN$4=H489,$GO$4=H489,$GP$4=H489,$GQ$4=H489,$GR$4=H489,$GS$4=H489,$GT$4=H489,$GU$4=H489,$GV$4=H489,$GW$4=H489,$GX$4=H489,$GY$4=H489,$GZ$4=H489,$HA$4=H489,$HB$4=H489,$HC$4=H489,$HD$4=H489,$HE$4=H489),$GC$4,IF(OR($GD$5=H489,$GE$5=H489,$GH$5=H489,$GI$5=H489,$GL$5=H489,$GM$5=H489,$GP$5=H489,$GQ$5=H489,$GT$5=H489,$GU$5=H489,$GX$5=H489,$GY$5=H489,$HB$5=H489,$HC$5=H489),$GC$5,))</f>
        <v>Бакалавры (ИВТ)</v>
      </c>
      <c r="AD489" s="84" t="str">
        <f>IF(OR(H489=$GD$4,H489=$GE$4,H489=$GF$4,H489=$GG$4,H489=$GD$5,H489=$GE$5),$GD$1,IF(OR(H489=$GH$4,H489=$GI$4,H489=$GJ$4,H489=$GK$4,H489=$GH$5,H489=$GI$5),$GH$1,IF(OR(H489=$GL$4,H489=$GM$4,H489=$GN$4,H489=$GO$4,H489=$GL$5,H489=$GM$5),$GL$1,IF(OR(H489=$GP$4,H489=$GQ$4,H489=$GR$4,H489=$GS$4,H489=$GP$5,H489=$GQ$5),$GP$1,IF(OR(H489=$GT$4,H489=$GU$4,H489=$GV$4,H489=$GW$4,H489=$GT$5,H489=$GU$5),$GT$1,IF(OR(H489=$GX$4,H489=$GY$4,H489=$GZ$4,H489=$HA$4,H489=$GX$5,H489=$GY$5),$GX$1,IF(OR(H489=$HB$4,H489=$HC$4,H489=$HD$4,H489=$HE$4,H489=$HB$5,H489=$HC$5),$HB$1,)))))))</f>
        <v>2017/2018</v>
      </c>
      <c r="AE489" s="85">
        <f t="shared" si="406"/>
        <v>69.966666666666669</v>
      </c>
      <c r="AF489" s="85">
        <f t="shared" si="407"/>
        <v>8.7458333333333332E-2</v>
      </c>
      <c r="AG489" s="83"/>
      <c r="AH489" s="83"/>
      <c r="AI489" s="87">
        <f t="shared" si="422"/>
        <v>0</v>
      </c>
      <c r="AJ489" s="87">
        <f t="shared" si="422"/>
        <v>0</v>
      </c>
      <c r="AK489" s="87">
        <f t="shared" si="422"/>
        <v>0</v>
      </c>
      <c r="AL489" s="87">
        <f t="shared" si="422"/>
        <v>0</v>
      </c>
      <c r="AM489" s="87">
        <f t="shared" si="422"/>
        <v>0</v>
      </c>
      <c r="AN489" s="87">
        <f t="shared" si="422"/>
        <v>0</v>
      </c>
      <c r="AO489" s="87">
        <f t="shared" si="422"/>
        <v>0</v>
      </c>
      <c r="AP489" s="87">
        <f t="shared" si="422"/>
        <v>0</v>
      </c>
      <c r="AQ489" s="87">
        <f t="shared" si="422"/>
        <v>0</v>
      </c>
      <c r="AR489" s="87">
        <f t="shared" si="422"/>
        <v>0</v>
      </c>
      <c r="AS489" s="87">
        <f t="shared" si="422"/>
        <v>0</v>
      </c>
      <c r="AT489" s="87">
        <f t="shared" si="422"/>
        <v>0</v>
      </c>
      <c r="AU489" s="87">
        <f t="shared" si="422"/>
        <v>0</v>
      </c>
      <c r="AV489" s="87">
        <f t="shared" si="422"/>
        <v>0</v>
      </c>
      <c r="AW489" s="87">
        <f t="shared" si="422"/>
        <v>0</v>
      </c>
      <c r="AX489" s="87">
        <f t="shared" si="422"/>
        <v>0</v>
      </c>
      <c r="AY489" s="87">
        <f t="shared" si="418"/>
        <v>0</v>
      </c>
      <c r="AZ489" s="87">
        <f t="shared" si="418"/>
        <v>0</v>
      </c>
      <c r="BA489" s="87">
        <f t="shared" si="418"/>
        <v>0</v>
      </c>
      <c r="BB489" s="87">
        <f t="shared" si="418"/>
        <v>0</v>
      </c>
      <c r="BC489" s="87">
        <f t="shared" si="418"/>
        <v>0</v>
      </c>
      <c r="BD489" s="87">
        <f t="shared" si="418"/>
        <v>0</v>
      </c>
      <c r="BE489" s="87">
        <f t="shared" si="418"/>
        <v>0</v>
      </c>
      <c r="BF489" s="87">
        <f t="shared" si="418"/>
        <v>0</v>
      </c>
      <c r="BG489" s="87">
        <f t="shared" si="418"/>
        <v>0</v>
      </c>
      <c r="BH489" s="87">
        <f t="shared" si="418"/>
        <v>0</v>
      </c>
      <c r="BI489" s="87">
        <f t="shared" si="418"/>
        <v>0</v>
      </c>
      <c r="BJ489" s="87">
        <f t="shared" si="418"/>
        <v>0</v>
      </c>
      <c r="BK489" s="87">
        <f t="shared" si="418"/>
        <v>0</v>
      </c>
      <c r="BL489" s="87">
        <f t="shared" si="418"/>
        <v>0</v>
      </c>
      <c r="BM489" s="87">
        <f t="shared" si="418"/>
        <v>0</v>
      </c>
      <c r="BN489" s="87">
        <f t="shared" si="426"/>
        <v>0</v>
      </c>
      <c r="BO489" s="87">
        <f t="shared" si="426"/>
        <v>0</v>
      </c>
      <c r="BP489" s="87">
        <f t="shared" si="426"/>
        <v>0</v>
      </c>
      <c r="BQ489" s="87">
        <f t="shared" si="426"/>
        <v>0</v>
      </c>
      <c r="BR489" s="87">
        <f t="shared" si="426"/>
        <v>0</v>
      </c>
      <c r="BS489" s="87">
        <f t="shared" si="426"/>
        <v>0</v>
      </c>
      <c r="BT489" s="87">
        <f t="shared" si="426"/>
        <v>0</v>
      </c>
      <c r="BU489" s="87">
        <f t="shared" si="426"/>
        <v>0</v>
      </c>
      <c r="BV489" s="87">
        <f t="shared" si="426"/>
        <v>0</v>
      </c>
      <c r="BW489" s="87">
        <f t="shared" si="426"/>
        <v>0</v>
      </c>
      <c r="BX489" s="87">
        <f t="shared" si="426"/>
        <v>0</v>
      </c>
      <c r="BY489" s="87">
        <f t="shared" si="426"/>
        <v>0</v>
      </c>
      <c r="BZ489" s="87">
        <f t="shared" si="426"/>
        <v>0</v>
      </c>
      <c r="CA489" s="87">
        <f t="shared" si="426"/>
        <v>0</v>
      </c>
      <c r="CB489" s="87">
        <f t="shared" si="426"/>
        <v>0</v>
      </c>
      <c r="CC489" s="87">
        <f t="shared" si="426"/>
        <v>0</v>
      </c>
      <c r="CD489" s="87">
        <f t="shared" si="424"/>
        <v>0</v>
      </c>
      <c r="CE489" s="87">
        <f t="shared" si="424"/>
        <v>8.7458333333333332E-2</v>
      </c>
      <c r="CF489" s="87">
        <f t="shared" si="424"/>
        <v>0</v>
      </c>
      <c r="CG489" s="87">
        <f t="shared" si="424"/>
        <v>0</v>
      </c>
      <c r="CH489" s="87">
        <f t="shared" si="424"/>
        <v>0</v>
      </c>
      <c r="CI489" s="87">
        <f t="shared" si="424"/>
        <v>0</v>
      </c>
      <c r="CJ489" s="87">
        <f t="shared" si="424"/>
        <v>0</v>
      </c>
      <c r="CK489" s="87">
        <f t="shared" si="424"/>
        <v>0</v>
      </c>
      <c r="CL489" s="87">
        <f t="shared" si="424"/>
        <v>0</v>
      </c>
      <c r="CM489" s="87">
        <f t="shared" si="424"/>
        <v>0</v>
      </c>
      <c r="CN489" s="87">
        <f t="shared" si="424"/>
        <v>0</v>
      </c>
      <c r="CO489" s="87">
        <f t="shared" si="424"/>
        <v>0</v>
      </c>
      <c r="CP489" s="87">
        <f t="shared" si="424"/>
        <v>0</v>
      </c>
      <c r="CQ489" s="87">
        <f t="shared" si="424"/>
        <v>0</v>
      </c>
      <c r="CR489" s="87">
        <f t="shared" si="424"/>
        <v>0</v>
      </c>
      <c r="CS489" s="87">
        <f t="shared" si="412"/>
        <v>0</v>
      </c>
      <c r="CT489" s="87">
        <f t="shared" si="412"/>
        <v>0</v>
      </c>
      <c r="CU489" s="87">
        <f t="shared" si="412"/>
        <v>0</v>
      </c>
      <c r="CV489" s="87">
        <f t="shared" si="419"/>
        <v>0</v>
      </c>
      <c r="CW489" s="87">
        <f t="shared" si="419"/>
        <v>0</v>
      </c>
      <c r="CX489" s="87">
        <f t="shared" si="419"/>
        <v>0</v>
      </c>
      <c r="CY489" s="87">
        <f t="shared" si="419"/>
        <v>0</v>
      </c>
      <c r="CZ489" s="87">
        <f t="shared" si="419"/>
        <v>0</v>
      </c>
      <c r="DA489" s="87">
        <f t="shared" si="419"/>
        <v>0</v>
      </c>
      <c r="DB489" s="87">
        <f t="shared" si="419"/>
        <v>0</v>
      </c>
      <c r="DC489" s="87">
        <f t="shared" si="419"/>
        <v>0</v>
      </c>
      <c r="DD489" s="87">
        <f t="shared" si="419"/>
        <v>0</v>
      </c>
      <c r="DE489" s="87">
        <f t="shared" si="419"/>
        <v>0</v>
      </c>
      <c r="DF489" s="91">
        <f t="shared" si="423"/>
        <v>0</v>
      </c>
      <c r="DG489" s="91">
        <f t="shared" si="423"/>
        <v>0</v>
      </c>
      <c r="DH489" s="91">
        <f t="shared" si="423"/>
        <v>0</v>
      </c>
      <c r="DI489" s="91">
        <f t="shared" si="423"/>
        <v>0</v>
      </c>
      <c r="DJ489" s="91">
        <f t="shared" si="423"/>
        <v>0</v>
      </c>
      <c r="DK489" s="91">
        <f t="shared" si="423"/>
        <v>0</v>
      </c>
      <c r="DL489" s="91">
        <f t="shared" si="423"/>
        <v>0</v>
      </c>
      <c r="DM489" s="91">
        <f t="shared" si="423"/>
        <v>0</v>
      </c>
      <c r="DN489" s="91">
        <f t="shared" si="423"/>
        <v>0</v>
      </c>
      <c r="DO489" s="91">
        <f t="shared" si="423"/>
        <v>0</v>
      </c>
      <c r="DP489" s="91">
        <f t="shared" si="423"/>
        <v>0</v>
      </c>
      <c r="DQ489" s="91">
        <f t="shared" si="423"/>
        <v>0</v>
      </c>
      <c r="DR489" s="91">
        <f t="shared" si="423"/>
        <v>0</v>
      </c>
      <c r="DS489" s="91">
        <f t="shared" si="423"/>
        <v>0</v>
      </c>
      <c r="DT489" s="91">
        <f t="shared" si="423"/>
        <v>0</v>
      </c>
      <c r="DU489" s="91">
        <f t="shared" si="423"/>
        <v>0</v>
      </c>
      <c r="DV489" s="91">
        <f t="shared" si="420"/>
        <v>0</v>
      </c>
      <c r="DW489" s="91">
        <f t="shared" si="420"/>
        <v>0</v>
      </c>
      <c r="DX489" s="91">
        <f t="shared" si="420"/>
        <v>0</v>
      </c>
      <c r="DY489" s="91">
        <f t="shared" si="420"/>
        <v>0</v>
      </c>
      <c r="DZ489" s="91">
        <f t="shared" si="420"/>
        <v>0</v>
      </c>
      <c r="EA489" s="91">
        <f t="shared" si="420"/>
        <v>0</v>
      </c>
      <c r="EB489" s="91">
        <f t="shared" si="420"/>
        <v>0</v>
      </c>
      <c r="EC489" s="91">
        <f t="shared" si="420"/>
        <v>0</v>
      </c>
      <c r="ED489" s="91">
        <f t="shared" si="420"/>
        <v>0</v>
      </c>
      <c r="EE489" s="91">
        <f t="shared" si="420"/>
        <v>0</v>
      </c>
      <c r="EF489" s="91">
        <f t="shared" si="420"/>
        <v>0</v>
      </c>
      <c r="EG489" s="91">
        <f t="shared" si="420"/>
        <v>0</v>
      </c>
      <c r="EH489" s="91">
        <f t="shared" si="420"/>
        <v>0</v>
      </c>
      <c r="EI489" s="91">
        <f t="shared" si="420"/>
        <v>0</v>
      </c>
      <c r="EJ489" s="91">
        <f t="shared" si="420"/>
        <v>0</v>
      </c>
      <c r="EK489" s="91">
        <f t="shared" si="427"/>
        <v>0</v>
      </c>
      <c r="EL489" s="91">
        <f t="shared" si="427"/>
        <v>0</v>
      </c>
      <c r="EM489" s="91">
        <f t="shared" si="427"/>
        <v>0</v>
      </c>
      <c r="EN489" s="91">
        <f t="shared" si="427"/>
        <v>0</v>
      </c>
      <c r="EO489" s="91">
        <f t="shared" si="427"/>
        <v>0</v>
      </c>
      <c r="EP489" s="91">
        <f t="shared" si="427"/>
        <v>0</v>
      </c>
      <c r="EQ489" s="91">
        <f t="shared" si="427"/>
        <v>0</v>
      </c>
      <c r="ER489" s="91">
        <f t="shared" si="427"/>
        <v>0</v>
      </c>
      <c r="ES489" s="91">
        <f t="shared" si="427"/>
        <v>0</v>
      </c>
      <c r="ET489" s="91">
        <f t="shared" si="427"/>
        <v>0</v>
      </c>
      <c r="EU489" s="91">
        <f t="shared" si="427"/>
        <v>0</v>
      </c>
      <c r="EV489" s="91">
        <f t="shared" si="427"/>
        <v>0</v>
      </c>
      <c r="EW489" s="91">
        <f t="shared" si="427"/>
        <v>0</v>
      </c>
      <c r="EX489" s="91">
        <f t="shared" si="427"/>
        <v>0</v>
      </c>
      <c r="EY489" s="91">
        <f t="shared" si="427"/>
        <v>0</v>
      </c>
      <c r="EZ489" s="91">
        <f t="shared" si="427"/>
        <v>0</v>
      </c>
      <c r="FA489" s="91">
        <f t="shared" si="425"/>
        <v>0</v>
      </c>
      <c r="FB489" s="91">
        <f t="shared" si="425"/>
        <v>163.6</v>
      </c>
      <c r="FC489" s="91">
        <f t="shared" si="425"/>
        <v>0</v>
      </c>
      <c r="FD489" s="91">
        <f t="shared" si="425"/>
        <v>0</v>
      </c>
      <c r="FE489" s="91">
        <f t="shared" si="425"/>
        <v>0</v>
      </c>
      <c r="FF489" s="91">
        <f t="shared" si="425"/>
        <v>0</v>
      </c>
      <c r="FG489" s="91">
        <f t="shared" si="425"/>
        <v>0</v>
      </c>
      <c r="FH489" s="91">
        <f t="shared" si="425"/>
        <v>0</v>
      </c>
      <c r="FI489" s="91">
        <f t="shared" si="425"/>
        <v>0</v>
      </c>
      <c r="FJ489" s="91">
        <f t="shared" si="425"/>
        <v>0</v>
      </c>
      <c r="FK489" s="91">
        <f t="shared" si="425"/>
        <v>0</v>
      </c>
      <c r="FL489" s="91">
        <f t="shared" si="425"/>
        <v>0</v>
      </c>
      <c r="FM489" s="91">
        <f t="shared" si="425"/>
        <v>0</v>
      </c>
      <c r="FN489" s="91">
        <f t="shared" si="425"/>
        <v>0</v>
      </c>
      <c r="FO489" s="91">
        <f t="shared" si="425"/>
        <v>0</v>
      </c>
      <c r="FP489" s="91">
        <f t="shared" si="413"/>
        <v>0</v>
      </c>
      <c r="FQ489" s="91">
        <f t="shared" si="413"/>
        <v>0</v>
      </c>
      <c r="FR489" s="91">
        <f t="shared" si="413"/>
        <v>0</v>
      </c>
      <c r="FS489" s="91">
        <f t="shared" si="421"/>
        <v>0</v>
      </c>
      <c r="FT489" s="91">
        <f t="shared" si="421"/>
        <v>0</v>
      </c>
      <c r="FU489" s="91">
        <f t="shared" si="421"/>
        <v>0</v>
      </c>
      <c r="FV489" s="91">
        <f t="shared" si="421"/>
        <v>0</v>
      </c>
      <c r="FW489" s="91">
        <f t="shared" si="421"/>
        <v>0</v>
      </c>
      <c r="FX489" s="91">
        <f t="shared" si="421"/>
        <v>0</v>
      </c>
      <c r="FY489" s="91">
        <f t="shared" si="421"/>
        <v>0</v>
      </c>
      <c r="FZ489" s="91">
        <f t="shared" si="421"/>
        <v>0</v>
      </c>
      <c r="GA489" s="91">
        <f t="shared" si="421"/>
        <v>0</v>
      </c>
      <c r="GB489" s="91">
        <f t="shared" si="421"/>
        <v>0</v>
      </c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</row>
    <row r="490" spans="1:213" ht="30">
      <c r="A490" s="68">
        <f>Данные!A490</f>
        <v>4848</v>
      </c>
      <c r="B490" s="68">
        <f>Данные!B490</f>
        <v>2018</v>
      </c>
      <c r="C490" s="68" t="str">
        <f>Данные!C490</f>
        <v>геологии и геоэкологии</v>
      </c>
      <c r="D490" s="68" t="str">
        <f>Данные!D490</f>
        <v>Любимов Александр Владимирович</v>
      </c>
      <c r="E490" s="68" t="str">
        <f>Данные!E490</f>
        <v>доктор сельскохоз. наук</v>
      </c>
      <c r="F490" s="68" t="str">
        <f>Данные!F490</f>
        <v>профессор</v>
      </c>
      <c r="G490" s="68">
        <f>Данные!G490</f>
        <v>1</v>
      </c>
      <c r="H490" s="68">
        <f>Данные!H490</f>
        <v>17231</v>
      </c>
      <c r="I490" s="68" t="str">
        <f>Данные!I490</f>
        <v>Модуль "Информационные системы". Геоинформационные системы</v>
      </c>
      <c r="J490" s="68">
        <f>Данные!J490</f>
        <v>0</v>
      </c>
      <c r="K490" s="68">
        <f>Данные!K490</f>
        <v>18</v>
      </c>
      <c r="L490" s="68">
        <f>Данные!L490</f>
        <v>0</v>
      </c>
      <c r="M490" s="16">
        <f t="shared" si="402"/>
        <v>1.8</v>
      </c>
      <c r="N490" s="16">
        <f t="shared" si="403"/>
        <v>6.333333333333333</v>
      </c>
      <c r="O490" s="16">
        <f t="shared" si="404"/>
        <v>5.416666666666667</v>
      </c>
      <c r="P490" s="16">
        <f t="shared" si="405"/>
        <v>5.416666666666667</v>
      </c>
      <c r="Q490" s="68">
        <f>Данные!Q490</f>
        <v>0</v>
      </c>
      <c r="R490" s="68">
        <f>Данные!R490</f>
        <v>0</v>
      </c>
      <c r="S490" s="68">
        <f>Данные!S490</f>
        <v>0</v>
      </c>
      <c r="T490" s="68">
        <f>Данные!T490</f>
        <v>0</v>
      </c>
      <c r="U490" s="68">
        <f>Данные!U490</f>
        <v>0</v>
      </c>
      <c r="V490" s="68">
        <f>Данные!V490</f>
        <v>0</v>
      </c>
      <c r="W490" s="68">
        <f>Данные!W490</f>
        <v>13</v>
      </c>
      <c r="X490" s="68">
        <f>Данные!X490</f>
        <v>1</v>
      </c>
      <c r="Y490" s="68">
        <f>Данные!Y490</f>
        <v>1</v>
      </c>
      <c r="Z490" s="68">
        <f>Данные!Z490</f>
        <v>0</v>
      </c>
      <c r="AA490" s="68" t="str">
        <f>Данные!AA490</f>
        <v>осн</v>
      </c>
      <c r="AB490" s="83">
        <f>IF(F490=$HG$3,$HH$3,IF(F490=$HG$4,$HH$4,IF(F490=$HG$5,$HH$5,IF(F490=$HG$6,$HH$6,IF(F490=$HG$7,$HH$7,IF(F490=$HG$8,$HH$8,IF(F490=$HG$9,$HH$9,IF(F490=$HG$10,$HH$10,IF(F490=$HG$11,$HH$11,IF(F490=$HG$12,$HH$12,IF(F490=$HG$13,$HH$13,IF(F490=$HG$14,$HH$14,IF(F490=$HG$15,$HH$15,)))))))))))))</f>
        <v>750</v>
      </c>
      <c r="AC490" s="84" t="str">
        <f>IF(OR($GD$4=H490,$GE$4=H490,$GF$4=H490,$GG$4=H490,$GH$4=H490,$GI$4=H490,$GJ$4=H490,$GK$4=H490,$GL$4=H490,$GM$4=H490,$GN$4=H490,$GO$4=H490,$GP$4=H490,$GQ$4=H490,$GR$4=H490,$GS$4=H490,$GT$4=H490,$GU$4=H490,$GV$4=H490,$GW$4=H490,$GX$4=H490,$GY$4=H490,$GZ$4=H490,$HA$4=H490,$HB$4=H490,$HC$4=H490,$HD$4=H490,$HE$4=H490),$GC$4,IF(OR($GD$5=H490,$GE$5=H490,$GH$5=H490,$GI$5=H490,$GL$5=H490,$GM$5=H490,$GP$5=H490,$GQ$5=H490,$GT$5=H490,$GU$5=H490,$GX$5=H490,$GY$5=H490,$HB$5=H490,$HC$5=H490),$GC$5,))</f>
        <v>Бакалавры (ИВТ)</v>
      </c>
      <c r="AD490" s="84" t="str">
        <f>IF(OR(H490=$GD$4,H490=$GE$4,H490=$GF$4,H490=$GG$4,H490=$GD$5,H490=$GE$5),$GD$1,IF(OR(H490=$GH$4,H490=$GI$4,H490=$GJ$4,H490=$GK$4,H490=$GH$5,H490=$GI$5),$GH$1,IF(OR(H490=$GL$4,H490=$GM$4,H490=$GN$4,H490=$GO$4,H490=$GL$5,H490=$GM$5),$GL$1,IF(OR(H490=$GP$4,H490=$GQ$4,H490=$GR$4,H490=$GS$4,H490=$GP$5,H490=$GQ$5),$GP$1,IF(OR(H490=$GT$4,H490=$GU$4,H490=$GV$4,H490=$GW$4,H490=$GT$5,H490=$GU$5),$GT$1,IF(OR(H490=$GX$4,H490=$GY$4,H490=$GZ$4,H490=$HA$4,H490=$GX$5,H490=$GY$5),$GX$1,IF(OR(H490=$HB$4,H490=$HC$4,H490=$HD$4,H490=$HE$4,H490=$HB$5,H490=$HC$5),$HB$1,)))))))</f>
        <v>2018/2019</v>
      </c>
      <c r="AE490" s="85">
        <f t="shared" si="406"/>
        <v>36.966666666666669</v>
      </c>
      <c r="AF490" s="85">
        <f t="shared" si="407"/>
        <v>4.9288888888888889E-2</v>
      </c>
      <c r="AG490" s="83"/>
      <c r="AH490" s="83"/>
      <c r="AI490" s="87">
        <f t="shared" si="422"/>
        <v>0</v>
      </c>
      <c r="AJ490" s="87">
        <f t="shared" si="422"/>
        <v>0</v>
      </c>
      <c r="AK490" s="87">
        <f t="shared" si="422"/>
        <v>0</v>
      </c>
      <c r="AL490" s="87">
        <f t="shared" si="422"/>
        <v>0</v>
      </c>
      <c r="AM490" s="87">
        <f t="shared" si="422"/>
        <v>0</v>
      </c>
      <c r="AN490" s="87">
        <f t="shared" si="422"/>
        <v>0</v>
      </c>
      <c r="AO490" s="87">
        <f t="shared" si="422"/>
        <v>0</v>
      </c>
      <c r="AP490" s="87">
        <f t="shared" si="422"/>
        <v>0</v>
      </c>
      <c r="AQ490" s="87">
        <f t="shared" si="422"/>
        <v>0</v>
      </c>
      <c r="AR490" s="87">
        <f t="shared" si="422"/>
        <v>0</v>
      </c>
      <c r="AS490" s="87">
        <f t="shared" si="422"/>
        <v>0</v>
      </c>
      <c r="AT490" s="87">
        <f t="shared" si="422"/>
        <v>0</v>
      </c>
      <c r="AU490" s="87">
        <f t="shared" si="422"/>
        <v>0</v>
      </c>
      <c r="AV490" s="87">
        <f t="shared" si="422"/>
        <v>0</v>
      </c>
      <c r="AW490" s="87">
        <f t="shared" si="422"/>
        <v>0</v>
      </c>
      <c r="AX490" s="87">
        <f t="shared" ref="AX490:BM553" si="428">IF(AX$1=$D490,$AF490,)</f>
        <v>0</v>
      </c>
      <c r="AY490" s="87">
        <f t="shared" si="428"/>
        <v>0</v>
      </c>
      <c r="AZ490" s="87">
        <f t="shared" si="428"/>
        <v>0</v>
      </c>
      <c r="BA490" s="87">
        <f t="shared" si="428"/>
        <v>0</v>
      </c>
      <c r="BB490" s="87">
        <f t="shared" si="428"/>
        <v>0</v>
      </c>
      <c r="BC490" s="87">
        <f t="shared" si="428"/>
        <v>0</v>
      </c>
      <c r="BD490" s="87">
        <f t="shared" si="428"/>
        <v>0</v>
      </c>
      <c r="BE490" s="87">
        <f t="shared" si="428"/>
        <v>0</v>
      </c>
      <c r="BF490" s="87">
        <f t="shared" si="428"/>
        <v>0</v>
      </c>
      <c r="BG490" s="87">
        <f t="shared" si="428"/>
        <v>0</v>
      </c>
      <c r="BH490" s="87">
        <f t="shared" si="428"/>
        <v>0</v>
      </c>
      <c r="BI490" s="87">
        <f t="shared" si="428"/>
        <v>0</v>
      </c>
      <c r="BJ490" s="87">
        <f t="shared" si="428"/>
        <v>0</v>
      </c>
      <c r="BK490" s="87">
        <f t="shared" si="428"/>
        <v>0</v>
      </c>
      <c r="BL490" s="87">
        <f t="shared" si="428"/>
        <v>0</v>
      </c>
      <c r="BM490" s="87">
        <f t="shared" si="428"/>
        <v>0</v>
      </c>
      <c r="BN490" s="87">
        <f t="shared" si="426"/>
        <v>0</v>
      </c>
      <c r="BO490" s="87">
        <f t="shared" si="426"/>
        <v>0</v>
      </c>
      <c r="BP490" s="87">
        <f t="shared" si="426"/>
        <v>0</v>
      </c>
      <c r="BQ490" s="87">
        <f t="shared" si="426"/>
        <v>0</v>
      </c>
      <c r="BR490" s="87">
        <f t="shared" si="426"/>
        <v>0</v>
      </c>
      <c r="BS490" s="87">
        <f t="shared" si="426"/>
        <v>0</v>
      </c>
      <c r="BT490" s="87">
        <f t="shared" si="426"/>
        <v>0</v>
      </c>
      <c r="BU490" s="87">
        <f t="shared" si="426"/>
        <v>0</v>
      </c>
      <c r="BV490" s="87">
        <f t="shared" si="426"/>
        <v>0</v>
      </c>
      <c r="BW490" s="87">
        <f t="shared" si="426"/>
        <v>0</v>
      </c>
      <c r="BX490" s="87">
        <f t="shared" si="426"/>
        <v>0</v>
      </c>
      <c r="BY490" s="87">
        <f t="shared" si="426"/>
        <v>0</v>
      </c>
      <c r="BZ490" s="87">
        <f t="shared" si="426"/>
        <v>0</v>
      </c>
      <c r="CA490" s="87">
        <f t="shared" si="426"/>
        <v>0</v>
      </c>
      <c r="CB490" s="87">
        <f t="shared" si="426"/>
        <v>0</v>
      </c>
      <c r="CC490" s="87">
        <f t="shared" si="426"/>
        <v>0</v>
      </c>
      <c r="CD490" s="87">
        <f t="shared" si="424"/>
        <v>4.9288888888888889E-2</v>
      </c>
      <c r="CE490" s="87">
        <f t="shared" si="424"/>
        <v>0</v>
      </c>
      <c r="CF490" s="87">
        <f t="shared" si="424"/>
        <v>0</v>
      </c>
      <c r="CG490" s="87">
        <f t="shared" si="424"/>
        <v>0</v>
      </c>
      <c r="CH490" s="87">
        <f t="shared" si="424"/>
        <v>0</v>
      </c>
      <c r="CI490" s="87">
        <f t="shared" si="424"/>
        <v>0</v>
      </c>
      <c r="CJ490" s="87">
        <f t="shared" si="424"/>
        <v>0</v>
      </c>
      <c r="CK490" s="87">
        <f t="shared" si="424"/>
        <v>0</v>
      </c>
      <c r="CL490" s="87">
        <f t="shared" si="424"/>
        <v>0</v>
      </c>
      <c r="CM490" s="87">
        <f t="shared" si="424"/>
        <v>0</v>
      </c>
      <c r="CN490" s="87">
        <f t="shared" si="424"/>
        <v>0</v>
      </c>
      <c r="CO490" s="87">
        <f t="shared" si="424"/>
        <v>0</v>
      </c>
      <c r="CP490" s="87">
        <f t="shared" si="424"/>
        <v>0</v>
      </c>
      <c r="CQ490" s="87">
        <f t="shared" si="424"/>
        <v>0</v>
      </c>
      <c r="CR490" s="87">
        <f t="shared" si="424"/>
        <v>0</v>
      </c>
      <c r="CS490" s="87">
        <f t="shared" si="412"/>
        <v>0</v>
      </c>
      <c r="CT490" s="87">
        <f t="shared" si="412"/>
        <v>0</v>
      </c>
      <c r="CU490" s="87">
        <f t="shared" si="412"/>
        <v>0</v>
      </c>
      <c r="CV490" s="87">
        <f t="shared" si="419"/>
        <v>0</v>
      </c>
      <c r="CW490" s="87">
        <f t="shared" si="419"/>
        <v>0</v>
      </c>
      <c r="CX490" s="87">
        <f t="shared" si="419"/>
        <v>0</v>
      </c>
      <c r="CY490" s="87">
        <f t="shared" si="419"/>
        <v>0</v>
      </c>
      <c r="CZ490" s="87">
        <f t="shared" si="419"/>
        <v>0</v>
      </c>
      <c r="DA490" s="87">
        <f t="shared" si="419"/>
        <v>0</v>
      </c>
      <c r="DB490" s="87">
        <f t="shared" si="419"/>
        <v>0</v>
      </c>
      <c r="DC490" s="87">
        <f t="shared" si="419"/>
        <v>0</v>
      </c>
      <c r="DD490" s="87">
        <f t="shared" si="419"/>
        <v>0</v>
      </c>
      <c r="DE490" s="87">
        <f t="shared" si="419"/>
        <v>0</v>
      </c>
      <c r="DF490" s="91">
        <f t="shared" si="423"/>
        <v>0</v>
      </c>
      <c r="DG490" s="91">
        <f t="shared" si="423"/>
        <v>0</v>
      </c>
      <c r="DH490" s="91">
        <f t="shared" si="423"/>
        <v>0</v>
      </c>
      <c r="DI490" s="91">
        <f t="shared" si="423"/>
        <v>0</v>
      </c>
      <c r="DJ490" s="91">
        <f t="shared" si="423"/>
        <v>0</v>
      </c>
      <c r="DK490" s="91">
        <f t="shared" si="423"/>
        <v>0</v>
      </c>
      <c r="DL490" s="91">
        <f t="shared" si="423"/>
        <v>0</v>
      </c>
      <c r="DM490" s="91">
        <f t="shared" si="423"/>
        <v>0</v>
      </c>
      <c r="DN490" s="91">
        <f t="shared" si="423"/>
        <v>0</v>
      </c>
      <c r="DO490" s="91">
        <f t="shared" si="423"/>
        <v>0</v>
      </c>
      <c r="DP490" s="91">
        <f t="shared" si="423"/>
        <v>0</v>
      </c>
      <c r="DQ490" s="91">
        <f t="shared" si="423"/>
        <v>0</v>
      </c>
      <c r="DR490" s="91">
        <f t="shared" si="423"/>
        <v>0</v>
      </c>
      <c r="DS490" s="91">
        <f t="shared" si="423"/>
        <v>0</v>
      </c>
      <c r="DT490" s="91">
        <f t="shared" si="423"/>
        <v>0</v>
      </c>
      <c r="DU490" s="91">
        <f t="shared" ref="DU490:EJ553" si="429">IF(DU$1=$D490,$AE$3,)</f>
        <v>0</v>
      </c>
      <c r="DV490" s="91">
        <f t="shared" si="429"/>
        <v>0</v>
      </c>
      <c r="DW490" s="91">
        <f t="shared" si="429"/>
        <v>0</v>
      </c>
      <c r="DX490" s="91">
        <f t="shared" si="429"/>
        <v>0</v>
      </c>
      <c r="DY490" s="91">
        <f t="shared" si="429"/>
        <v>0</v>
      </c>
      <c r="DZ490" s="91">
        <f t="shared" si="429"/>
        <v>0</v>
      </c>
      <c r="EA490" s="91">
        <f t="shared" si="429"/>
        <v>0</v>
      </c>
      <c r="EB490" s="91">
        <f t="shared" si="429"/>
        <v>0</v>
      </c>
      <c r="EC490" s="91">
        <f t="shared" si="429"/>
        <v>0</v>
      </c>
      <c r="ED490" s="91">
        <f t="shared" si="429"/>
        <v>0</v>
      </c>
      <c r="EE490" s="91">
        <f t="shared" si="429"/>
        <v>0</v>
      </c>
      <c r="EF490" s="91">
        <f t="shared" si="429"/>
        <v>0</v>
      </c>
      <c r="EG490" s="91">
        <f t="shared" si="429"/>
        <v>0</v>
      </c>
      <c r="EH490" s="91">
        <f t="shared" si="429"/>
        <v>0</v>
      </c>
      <c r="EI490" s="91">
        <f t="shared" si="429"/>
        <v>0</v>
      </c>
      <c r="EJ490" s="91">
        <f t="shared" si="429"/>
        <v>0</v>
      </c>
      <c r="EK490" s="91">
        <f t="shared" si="427"/>
        <v>0</v>
      </c>
      <c r="EL490" s="91">
        <f t="shared" si="427"/>
        <v>0</v>
      </c>
      <c r="EM490" s="91">
        <f t="shared" si="427"/>
        <v>0</v>
      </c>
      <c r="EN490" s="91">
        <f t="shared" si="427"/>
        <v>0</v>
      </c>
      <c r="EO490" s="91">
        <f t="shared" si="427"/>
        <v>0</v>
      </c>
      <c r="EP490" s="91">
        <f t="shared" si="427"/>
        <v>0</v>
      </c>
      <c r="EQ490" s="91">
        <f t="shared" si="427"/>
        <v>0</v>
      </c>
      <c r="ER490" s="91">
        <f t="shared" si="427"/>
        <v>0</v>
      </c>
      <c r="ES490" s="91">
        <f t="shared" si="427"/>
        <v>0</v>
      </c>
      <c r="ET490" s="91">
        <f t="shared" si="427"/>
        <v>0</v>
      </c>
      <c r="EU490" s="91">
        <f t="shared" si="427"/>
        <v>0</v>
      </c>
      <c r="EV490" s="91">
        <f t="shared" si="427"/>
        <v>0</v>
      </c>
      <c r="EW490" s="91">
        <f t="shared" si="427"/>
        <v>0</v>
      </c>
      <c r="EX490" s="91">
        <f t="shared" si="427"/>
        <v>0</v>
      </c>
      <c r="EY490" s="91">
        <f t="shared" si="427"/>
        <v>0</v>
      </c>
      <c r="EZ490" s="91">
        <f t="shared" si="427"/>
        <v>0</v>
      </c>
      <c r="FA490" s="91">
        <f t="shared" si="425"/>
        <v>163.6</v>
      </c>
      <c r="FB490" s="91">
        <f t="shared" si="425"/>
        <v>0</v>
      </c>
      <c r="FC490" s="91">
        <f t="shared" si="425"/>
        <v>0</v>
      </c>
      <c r="FD490" s="91">
        <f t="shared" si="425"/>
        <v>0</v>
      </c>
      <c r="FE490" s="91">
        <f t="shared" si="425"/>
        <v>0</v>
      </c>
      <c r="FF490" s="91">
        <f t="shared" si="425"/>
        <v>0</v>
      </c>
      <c r="FG490" s="91">
        <f t="shared" si="425"/>
        <v>0</v>
      </c>
      <c r="FH490" s="91">
        <f t="shared" si="425"/>
        <v>0</v>
      </c>
      <c r="FI490" s="91">
        <f t="shared" si="425"/>
        <v>0</v>
      </c>
      <c r="FJ490" s="91">
        <f t="shared" si="425"/>
        <v>0</v>
      </c>
      <c r="FK490" s="91">
        <f t="shared" si="425"/>
        <v>0</v>
      </c>
      <c r="FL490" s="91">
        <f t="shared" si="425"/>
        <v>0</v>
      </c>
      <c r="FM490" s="91">
        <f t="shared" si="425"/>
        <v>0</v>
      </c>
      <c r="FN490" s="91">
        <f t="shared" si="425"/>
        <v>0</v>
      </c>
      <c r="FO490" s="91">
        <f t="shared" si="425"/>
        <v>0</v>
      </c>
      <c r="FP490" s="91">
        <f t="shared" si="413"/>
        <v>0</v>
      </c>
      <c r="FQ490" s="91">
        <f t="shared" si="413"/>
        <v>0</v>
      </c>
      <c r="FR490" s="91">
        <f t="shared" si="413"/>
        <v>0</v>
      </c>
      <c r="FS490" s="91">
        <f t="shared" si="421"/>
        <v>0</v>
      </c>
      <c r="FT490" s="91">
        <f t="shared" si="421"/>
        <v>0</v>
      </c>
      <c r="FU490" s="91">
        <f t="shared" si="421"/>
        <v>0</v>
      </c>
      <c r="FV490" s="91">
        <f t="shared" si="421"/>
        <v>0</v>
      </c>
      <c r="FW490" s="91">
        <f t="shared" si="421"/>
        <v>0</v>
      </c>
      <c r="FX490" s="91">
        <f t="shared" si="421"/>
        <v>0</v>
      </c>
      <c r="FY490" s="91">
        <f t="shared" si="421"/>
        <v>0</v>
      </c>
      <c r="FZ490" s="91">
        <f t="shared" si="421"/>
        <v>0</v>
      </c>
      <c r="GA490" s="91">
        <f t="shared" si="421"/>
        <v>0</v>
      </c>
      <c r="GB490" s="91">
        <f t="shared" si="421"/>
        <v>0</v>
      </c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</row>
    <row r="491" spans="1:213" ht="51">
      <c r="A491" s="68">
        <f>Данные!A491</f>
        <v>4848</v>
      </c>
      <c r="B491" s="68">
        <f>Данные!B491</f>
        <v>2018</v>
      </c>
      <c r="C491" s="68" t="str">
        <f>Данные!C491</f>
        <v>русского языка</v>
      </c>
      <c r="D491" s="68" t="str">
        <f>Данные!D491</f>
        <v>Силантьев Евгений Евгеньевич</v>
      </c>
      <c r="E491" s="68" t="str">
        <f>Данные!E491</f>
        <v>кандидат филологических наук</v>
      </c>
      <c r="F491" s="68" t="str">
        <f>Данные!F491</f>
        <v>доцент</v>
      </c>
      <c r="G491" s="68">
        <f>Данные!G491</f>
        <v>0.75</v>
      </c>
      <c r="H491" s="68">
        <f>Данные!H491</f>
        <v>17231</v>
      </c>
      <c r="I491" s="68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68">
        <f>Данные!J491</f>
        <v>18</v>
      </c>
      <c r="K491" s="68">
        <f>Данные!K491</f>
        <v>18</v>
      </c>
      <c r="L491" s="68">
        <f>Данные!L491</f>
        <v>0</v>
      </c>
      <c r="M491" s="16">
        <f t="shared" si="402"/>
        <v>3.6</v>
      </c>
      <c r="N491" s="16">
        <f t="shared" si="403"/>
        <v>6.333333333333333</v>
      </c>
      <c r="O491" s="16">
        <f t="shared" si="404"/>
        <v>5.416666666666667</v>
      </c>
      <c r="P491" s="16">
        <f t="shared" si="405"/>
        <v>5.416666666666667</v>
      </c>
      <c r="Q491" s="68">
        <f>Данные!Q491</f>
        <v>0</v>
      </c>
      <c r="R491" s="68">
        <f>Данные!R491</f>
        <v>0</v>
      </c>
      <c r="S491" s="68">
        <f>Данные!S491</f>
        <v>0</v>
      </c>
      <c r="T491" s="68">
        <f>Данные!T491</f>
        <v>0</v>
      </c>
      <c r="U491" s="68">
        <f>Данные!U491</f>
        <v>0</v>
      </c>
      <c r="V491" s="68">
        <f>Данные!V491</f>
        <v>0</v>
      </c>
      <c r="W491" s="68">
        <f>Данные!W491</f>
        <v>13</v>
      </c>
      <c r="X491" s="68">
        <f>Данные!X491</f>
        <v>1</v>
      </c>
      <c r="Y491" s="68">
        <f>Данные!Y491</f>
        <v>1</v>
      </c>
      <c r="Z491" s="68">
        <f>Данные!Z491</f>
        <v>0</v>
      </c>
      <c r="AA491" s="68" t="str">
        <f>Данные!AA491</f>
        <v>осн</v>
      </c>
      <c r="AB491" s="83">
        <f>IF(F491=$HG$3,$HH$3,IF(F491=$HG$4,$HH$4,IF(F491=$HG$5,$HH$5,IF(F491=$HG$6,$HH$6,IF(F491=$HG$7,$HH$7,IF(F491=$HG$8,$HH$8,IF(F491=$HG$9,$HH$9,IF(F491=$HG$10,$HH$10,IF(F491=$HG$11,$HH$11,IF(F491=$HG$12,$HH$12,IF(F491=$HG$13,$HH$13,IF(F491=$HG$14,$HH$14,IF(F491=$HG$15,$HH$15,)))))))))))))</f>
        <v>800</v>
      </c>
      <c r="AC491" s="84" t="str">
        <f>IF(OR($GD$4=H491,$GE$4=H491,$GF$4=H491,$GG$4=H491,$GH$4=H491,$GI$4=H491,$GJ$4=H491,$GK$4=H491,$GL$4=H491,$GM$4=H491,$GN$4=H491,$GO$4=H491,$GP$4=H491,$GQ$4=H491,$GR$4=H491,$GS$4=H491,$GT$4=H491,$GU$4=H491,$GV$4=H491,$GW$4=H491,$GX$4=H491,$GY$4=H491,$GZ$4=H491,$HA$4=H491,$HB$4=H491,$HC$4=H491,$HD$4=H491,$HE$4=H491),$GC$4,IF(OR($GD$5=H491,$GE$5=H491,$GH$5=H491,$GI$5=H491,$GL$5=H491,$GM$5=H491,$GP$5=H491,$GQ$5=H491,$GT$5=H491,$GU$5=H491,$GX$5=H491,$GY$5=H491,$HB$5=H491,$HC$5=H491),$GC$5,))</f>
        <v>Бакалавры (ИВТ)</v>
      </c>
      <c r="AD491" s="84" t="str">
        <f>IF(OR(H491=$GD$4,H491=$GE$4,H491=$GF$4,H491=$GG$4,H491=$GD$5,H491=$GE$5),$GD$1,IF(OR(H491=$GH$4,H491=$GI$4,H491=$GJ$4,H491=$GK$4,H491=$GH$5,H491=$GI$5),$GH$1,IF(OR(H491=$GL$4,H491=$GM$4,H491=$GN$4,H491=$GO$4,H491=$GL$5,H491=$GM$5),$GL$1,IF(OR(H491=$GP$4,H491=$GQ$4,H491=$GR$4,H491=$GS$4,H491=$GP$5,H491=$GQ$5),$GP$1,IF(OR(H491=$GT$4,H491=$GU$4,H491=$GV$4,H491=$GW$4,H491=$GT$5,H491=$GU$5),$GT$1,IF(OR(H491=$GX$4,H491=$GY$4,H491=$GZ$4,H491=$HA$4,H491=$GX$5,H491=$GY$5),$GX$1,IF(OR(H491=$HB$4,H491=$HC$4,H491=$HD$4,H491=$HE$4,H491=$HB$5,H491=$HC$5),$HB$1,)))))))</f>
        <v>2018/2019</v>
      </c>
      <c r="AE491" s="85">
        <f t="shared" si="406"/>
        <v>56.766666666666666</v>
      </c>
      <c r="AF491" s="85">
        <f t="shared" si="407"/>
        <v>7.0958333333333332E-2</v>
      </c>
      <c r="AG491" s="83"/>
      <c r="AH491" s="83"/>
      <c r="AI491" s="87">
        <f t="shared" ref="AI491:AX554" si="430">IF(AI$1=$D491,$AF491,)</f>
        <v>0</v>
      </c>
      <c r="AJ491" s="87">
        <f t="shared" si="430"/>
        <v>0</v>
      </c>
      <c r="AK491" s="87">
        <f t="shared" si="430"/>
        <v>0</v>
      </c>
      <c r="AL491" s="87">
        <f t="shared" si="430"/>
        <v>0</v>
      </c>
      <c r="AM491" s="87">
        <f t="shared" si="430"/>
        <v>0</v>
      </c>
      <c r="AN491" s="87">
        <f t="shared" si="430"/>
        <v>0</v>
      </c>
      <c r="AO491" s="87">
        <f t="shared" si="430"/>
        <v>0</v>
      </c>
      <c r="AP491" s="87">
        <f t="shared" si="430"/>
        <v>0</v>
      </c>
      <c r="AQ491" s="87">
        <f t="shared" si="430"/>
        <v>0</v>
      </c>
      <c r="AR491" s="87">
        <f t="shared" si="430"/>
        <v>0</v>
      </c>
      <c r="AS491" s="87">
        <f t="shared" si="430"/>
        <v>0</v>
      </c>
      <c r="AT491" s="87">
        <f t="shared" si="430"/>
        <v>0</v>
      </c>
      <c r="AU491" s="87">
        <f t="shared" si="430"/>
        <v>0</v>
      </c>
      <c r="AV491" s="87">
        <f t="shared" si="430"/>
        <v>0</v>
      </c>
      <c r="AW491" s="87">
        <f t="shared" si="430"/>
        <v>0</v>
      </c>
      <c r="AX491" s="87">
        <f t="shared" si="430"/>
        <v>0</v>
      </c>
      <c r="AY491" s="87">
        <f t="shared" si="428"/>
        <v>0</v>
      </c>
      <c r="AZ491" s="87">
        <f t="shared" si="428"/>
        <v>0</v>
      </c>
      <c r="BA491" s="87">
        <f t="shared" si="428"/>
        <v>0</v>
      </c>
      <c r="BB491" s="87">
        <f t="shared" si="428"/>
        <v>0</v>
      </c>
      <c r="BC491" s="87">
        <f t="shared" si="428"/>
        <v>0</v>
      </c>
      <c r="BD491" s="87">
        <f t="shared" si="428"/>
        <v>0</v>
      </c>
      <c r="BE491" s="87">
        <f t="shared" si="428"/>
        <v>0</v>
      </c>
      <c r="BF491" s="87">
        <f t="shared" si="428"/>
        <v>0</v>
      </c>
      <c r="BG491" s="87">
        <f t="shared" si="428"/>
        <v>0</v>
      </c>
      <c r="BH491" s="87">
        <f t="shared" si="428"/>
        <v>0</v>
      </c>
      <c r="BI491" s="87">
        <f t="shared" si="428"/>
        <v>0</v>
      </c>
      <c r="BJ491" s="87">
        <f t="shared" si="428"/>
        <v>0</v>
      </c>
      <c r="BK491" s="87">
        <f t="shared" si="428"/>
        <v>0</v>
      </c>
      <c r="BL491" s="87">
        <f t="shared" si="428"/>
        <v>0</v>
      </c>
      <c r="BM491" s="87">
        <f t="shared" si="428"/>
        <v>0</v>
      </c>
      <c r="BN491" s="87">
        <f t="shared" si="426"/>
        <v>0</v>
      </c>
      <c r="BO491" s="87">
        <f t="shared" si="426"/>
        <v>0</v>
      </c>
      <c r="BP491" s="87">
        <f t="shared" si="426"/>
        <v>0</v>
      </c>
      <c r="BQ491" s="87">
        <f t="shared" si="426"/>
        <v>0</v>
      </c>
      <c r="BR491" s="87">
        <f t="shared" si="426"/>
        <v>0</v>
      </c>
      <c r="BS491" s="87">
        <f t="shared" si="426"/>
        <v>0</v>
      </c>
      <c r="BT491" s="87">
        <f t="shared" si="426"/>
        <v>0</v>
      </c>
      <c r="BU491" s="87">
        <f t="shared" si="426"/>
        <v>0</v>
      </c>
      <c r="BV491" s="87">
        <f t="shared" si="426"/>
        <v>0</v>
      </c>
      <c r="BW491" s="87">
        <f t="shared" si="426"/>
        <v>0</v>
      </c>
      <c r="BX491" s="87">
        <f t="shared" si="426"/>
        <v>0</v>
      </c>
      <c r="BY491" s="87">
        <f t="shared" si="426"/>
        <v>0</v>
      </c>
      <c r="BZ491" s="87">
        <f t="shared" si="426"/>
        <v>0</v>
      </c>
      <c r="CA491" s="87">
        <f t="shared" si="426"/>
        <v>0</v>
      </c>
      <c r="CB491" s="87">
        <f t="shared" si="426"/>
        <v>0</v>
      </c>
      <c r="CC491" s="87">
        <f t="shared" si="426"/>
        <v>0</v>
      </c>
      <c r="CD491" s="87">
        <f t="shared" si="424"/>
        <v>0</v>
      </c>
      <c r="CE491" s="87">
        <f t="shared" si="424"/>
        <v>0</v>
      </c>
      <c r="CF491" s="87">
        <f t="shared" si="424"/>
        <v>0</v>
      </c>
      <c r="CG491" s="87">
        <f t="shared" si="424"/>
        <v>0</v>
      </c>
      <c r="CH491" s="87">
        <f t="shared" si="424"/>
        <v>0</v>
      </c>
      <c r="CI491" s="87">
        <f t="shared" si="424"/>
        <v>0</v>
      </c>
      <c r="CJ491" s="87">
        <f t="shared" si="424"/>
        <v>0</v>
      </c>
      <c r="CK491" s="87">
        <f t="shared" si="424"/>
        <v>0</v>
      </c>
      <c r="CL491" s="87">
        <f t="shared" si="424"/>
        <v>0</v>
      </c>
      <c r="CM491" s="87">
        <f t="shared" si="424"/>
        <v>0</v>
      </c>
      <c r="CN491" s="87">
        <f t="shared" si="424"/>
        <v>0</v>
      </c>
      <c r="CO491" s="87">
        <f t="shared" si="424"/>
        <v>0</v>
      </c>
      <c r="CP491" s="87">
        <f t="shared" si="424"/>
        <v>0</v>
      </c>
      <c r="CQ491" s="87">
        <f t="shared" si="424"/>
        <v>0</v>
      </c>
      <c r="CR491" s="87">
        <f t="shared" si="424"/>
        <v>0</v>
      </c>
      <c r="CS491" s="87">
        <f t="shared" si="412"/>
        <v>0</v>
      </c>
      <c r="CT491" s="87">
        <f t="shared" si="412"/>
        <v>0</v>
      </c>
      <c r="CU491" s="87">
        <f t="shared" si="412"/>
        <v>0</v>
      </c>
      <c r="CV491" s="87">
        <f t="shared" si="419"/>
        <v>7.0958333333333332E-2</v>
      </c>
      <c r="CW491" s="87">
        <f t="shared" si="419"/>
        <v>0</v>
      </c>
      <c r="CX491" s="87">
        <f t="shared" si="419"/>
        <v>0</v>
      </c>
      <c r="CY491" s="87">
        <f t="shared" si="419"/>
        <v>0</v>
      </c>
      <c r="CZ491" s="87">
        <f t="shared" si="419"/>
        <v>0</v>
      </c>
      <c r="DA491" s="87">
        <f t="shared" si="419"/>
        <v>0</v>
      </c>
      <c r="DB491" s="87">
        <f t="shared" si="419"/>
        <v>0</v>
      </c>
      <c r="DC491" s="87">
        <f t="shared" si="419"/>
        <v>0</v>
      </c>
      <c r="DD491" s="87">
        <f t="shared" si="419"/>
        <v>0</v>
      </c>
      <c r="DE491" s="87">
        <f t="shared" si="419"/>
        <v>0</v>
      </c>
      <c r="DF491" s="91">
        <f t="shared" ref="DF491:DU554" si="431">IF(DF$1=$D491,$AE$3,)</f>
        <v>0</v>
      </c>
      <c r="DG491" s="91">
        <f t="shared" si="431"/>
        <v>0</v>
      </c>
      <c r="DH491" s="91">
        <f t="shared" si="431"/>
        <v>0</v>
      </c>
      <c r="DI491" s="91">
        <f t="shared" si="431"/>
        <v>0</v>
      </c>
      <c r="DJ491" s="91">
        <f t="shared" si="431"/>
        <v>0</v>
      </c>
      <c r="DK491" s="91">
        <f t="shared" si="431"/>
        <v>0</v>
      </c>
      <c r="DL491" s="91">
        <f t="shared" si="431"/>
        <v>0</v>
      </c>
      <c r="DM491" s="91">
        <f t="shared" si="431"/>
        <v>0</v>
      </c>
      <c r="DN491" s="91">
        <f t="shared" si="431"/>
        <v>0</v>
      </c>
      <c r="DO491" s="91">
        <f t="shared" si="431"/>
        <v>0</v>
      </c>
      <c r="DP491" s="91">
        <f t="shared" si="431"/>
        <v>0</v>
      </c>
      <c r="DQ491" s="91">
        <f t="shared" si="431"/>
        <v>0</v>
      </c>
      <c r="DR491" s="91">
        <f t="shared" si="431"/>
        <v>0</v>
      </c>
      <c r="DS491" s="91">
        <f t="shared" si="431"/>
        <v>0</v>
      </c>
      <c r="DT491" s="91">
        <f t="shared" si="431"/>
        <v>0</v>
      </c>
      <c r="DU491" s="91">
        <f t="shared" si="431"/>
        <v>0</v>
      </c>
      <c r="DV491" s="91">
        <f t="shared" si="429"/>
        <v>0</v>
      </c>
      <c r="DW491" s="91">
        <f t="shared" si="429"/>
        <v>0</v>
      </c>
      <c r="DX491" s="91">
        <f t="shared" si="429"/>
        <v>0</v>
      </c>
      <c r="DY491" s="91">
        <f t="shared" si="429"/>
        <v>0</v>
      </c>
      <c r="DZ491" s="91">
        <f t="shared" si="429"/>
        <v>0</v>
      </c>
      <c r="EA491" s="91">
        <f t="shared" si="429"/>
        <v>0</v>
      </c>
      <c r="EB491" s="91">
        <f t="shared" si="429"/>
        <v>0</v>
      </c>
      <c r="EC491" s="91">
        <f t="shared" si="429"/>
        <v>0</v>
      </c>
      <c r="ED491" s="91">
        <f t="shared" si="429"/>
        <v>0</v>
      </c>
      <c r="EE491" s="91">
        <f t="shared" si="429"/>
        <v>0</v>
      </c>
      <c r="EF491" s="91">
        <f t="shared" si="429"/>
        <v>0</v>
      </c>
      <c r="EG491" s="91">
        <f t="shared" si="429"/>
        <v>0</v>
      </c>
      <c r="EH491" s="91">
        <f t="shared" si="429"/>
        <v>0</v>
      </c>
      <c r="EI491" s="91">
        <f t="shared" si="429"/>
        <v>0</v>
      </c>
      <c r="EJ491" s="91">
        <f t="shared" si="429"/>
        <v>0</v>
      </c>
      <c r="EK491" s="91">
        <f t="shared" si="427"/>
        <v>0</v>
      </c>
      <c r="EL491" s="91">
        <f t="shared" si="427"/>
        <v>0</v>
      </c>
      <c r="EM491" s="91">
        <f t="shared" si="427"/>
        <v>0</v>
      </c>
      <c r="EN491" s="91">
        <f t="shared" si="427"/>
        <v>0</v>
      </c>
      <c r="EO491" s="91">
        <f t="shared" si="427"/>
        <v>0</v>
      </c>
      <c r="EP491" s="91">
        <f t="shared" si="427"/>
        <v>0</v>
      </c>
      <c r="EQ491" s="91">
        <f t="shared" si="427"/>
        <v>0</v>
      </c>
      <c r="ER491" s="91">
        <f t="shared" si="427"/>
        <v>0</v>
      </c>
      <c r="ES491" s="91">
        <f t="shared" si="427"/>
        <v>0</v>
      </c>
      <c r="ET491" s="91">
        <f t="shared" si="427"/>
        <v>0</v>
      </c>
      <c r="EU491" s="91">
        <f t="shared" si="427"/>
        <v>0</v>
      </c>
      <c r="EV491" s="91">
        <f t="shared" si="427"/>
        <v>0</v>
      </c>
      <c r="EW491" s="91">
        <f t="shared" si="427"/>
        <v>0</v>
      </c>
      <c r="EX491" s="91">
        <f t="shared" si="427"/>
        <v>0</v>
      </c>
      <c r="EY491" s="91">
        <f t="shared" si="427"/>
        <v>0</v>
      </c>
      <c r="EZ491" s="91">
        <f t="shared" si="427"/>
        <v>0</v>
      </c>
      <c r="FA491" s="91">
        <f t="shared" si="425"/>
        <v>0</v>
      </c>
      <c r="FB491" s="91">
        <f t="shared" si="425"/>
        <v>0</v>
      </c>
      <c r="FC491" s="91">
        <f t="shared" si="425"/>
        <v>0</v>
      </c>
      <c r="FD491" s="91">
        <f t="shared" si="425"/>
        <v>0</v>
      </c>
      <c r="FE491" s="91">
        <f t="shared" si="425"/>
        <v>0</v>
      </c>
      <c r="FF491" s="91">
        <f t="shared" si="425"/>
        <v>0</v>
      </c>
      <c r="FG491" s="91">
        <f t="shared" si="425"/>
        <v>0</v>
      </c>
      <c r="FH491" s="91">
        <f t="shared" si="425"/>
        <v>0</v>
      </c>
      <c r="FI491" s="91">
        <f t="shared" si="425"/>
        <v>0</v>
      </c>
      <c r="FJ491" s="91">
        <f t="shared" si="425"/>
        <v>0</v>
      </c>
      <c r="FK491" s="91">
        <f t="shared" si="425"/>
        <v>0</v>
      </c>
      <c r="FL491" s="91">
        <f t="shared" si="425"/>
        <v>0</v>
      </c>
      <c r="FM491" s="91">
        <f t="shared" si="425"/>
        <v>0</v>
      </c>
      <c r="FN491" s="91">
        <f t="shared" si="425"/>
        <v>0</v>
      </c>
      <c r="FO491" s="91">
        <f t="shared" si="425"/>
        <v>0</v>
      </c>
      <c r="FP491" s="91">
        <f t="shared" si="413"/>
        <v>0</v>
      </c>
      <c r="FQ491" s="91">
        <f t="shared" si="413"/>
        <v>0</v>
      </c>
      <c r="FR491" s="91">
        <f t="shared" si="413"/>
        <v>0</v>
      </c>
      <c r="FS491" s="91">
        <f t="shared" si="421"/>
        <v>163.6</v>
      </c>
      <c r="FT491" s="91">
        <f t="shared" si="421"/>
        <v>0</v>
      </c>
      <c r="FU491" s="91">
        <f t="shared" si="421"/>
        <v>0</v>
      </c>
      <c r="FV491" s="91">
        <f t="shared" si="421"/>
        <v>0</v>
      </c>
      <c r="FW491" s="91">
        <f t="shared" si="421"/>
        <v>0</v>
      </c>
      <c r="FX491" s="91">
        <f t="shared" si="421"/>
        <v>0</v>
      </c>
      <c r="FY491" s="91">
        <f t="shared" si="421"/>
        <v>0</v>
      </c>
      <c r="FZ491" s="91">
        <f t="shared" si="421"/>
        <v>0</v>
      </c>
      <c r="GA491" s="91">
        <f t="shared" si="421"/>
        <v>0</v>
      </c>
      <c r="GB491" s="91">
        <f t="shared" si="421"/>
        <v>0</v>
      </c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</row>
    <row r="492" spans="1:213" ht="30">
      <c r="A492" s="68">
        <f>Данные!A492</f>
        <v>4848</v>
      </c>
      <c r="B492" s="68">
        <f>Данные!B492</f>
        <v>2018</v>
      </c>
      <c r="C492" s="68" t="str">
        <f>Данные!C492</f>
        <v>современных европейских языков</v>
      </c>
      <c r="D492" s="68" t="str">
        <f>Данные!D492</f>
        <v>Кудрявцева Наталья Фаддеевна</v>
      </c>
      <c r="E492" s="68" t="str">
        <f>Данные!E492</f>
        <v>кандидат социологических наук</v>
      </c>
      <c r="F492" s="68" t="str">
        <f>Данные!F492</f>
        <v>доцент</v>
      </c>
      <c r="G492" s="68">
        <f>Данные!G492</f>
        <v>1</v>
      </c>
      <c r="H492" s="68">
        <f>Данные!H492</f>
        <v>17231</v>
      </c>
      <c r="I492" s="68" t="str">
        <f>Данные!I492</f>
        <v>Вариативные модули. Модуль "Теоретические и практические аспекты переводоведения"</v>
      </c>
      <c r="J492" s="68">
        <f>Данные!J492</f>
        <v>0</v>
      </c>
      <c r="K492" s="68">
        <f>Данные!K492</f>
        <v>0</v>
      </c>
      <c r="L492" s="68">
        <f>Данные!L492</f>
        <v>0</v>
      </c>
      <c r="M492" s="16">
        <f t="shared" si="402"/>
        <v>0</v>
      </c>
      <c r="N492" s="16">
        <f t="shared" si="403"/>
        <v>6.333333333333333</v>
      </c>
      <c r="O492" s="16">
        <f t="shared" si="404"/>
        <v>5.416666666666667</v>
      </c>
      <c r="P492" s="16">
        <f t="shared" si="405"/>
        <v>5.416666666666667</v>
      </c>
      <c r="Q492" s="68">
        <f>Данные!Q492</f>
        <v>0</v>
      </c>
      <c r="R492" s="68">
        <f>Данные!R492</f>
        <v>0</v>
      </c>
      <c r="S492" s="68">
        <f>Данные!S492</f>
        <v>0</v>
      </c>
      <c r="T492" s="68">
        <f>Данные!T492</f>
        <v>0</v>
      </c>
      <c r="U492" s="68">
        <f>Данные!U492</f>
        <v>0</v>
      </c>
      <c r="V492" s="68">
        <f>Данные!V492</f>
        <v>0</v>
      </c>
      <c r="W492" s="68">
        <f>Данные!W492</f>
        <v>13</v>
      </c>
      <c r="X492" s="68">
        <f>Данные!X492</f>
        <v>1</v>
      </c>
      <c r="Y492" s="68">
        <f>Данные!Y492</f>
        <v>1</v>
      </c>
      <c r="Z492" s="68">
        <f>Данные!Z492</f>
        <v>0</v>
      </c>
      <c r="AA492" s="68" t="str">
        <f>Данные!AA492</f>
        <v>осн</v>
      </c>
      <c r="AB492" s="83">
        <f>IF(F492=$HG$3,$HH$3,IF(F492=$HG$4,$HH$4,IF(F492=$HG$5,$HH$5,IF(F492=$HG$6,$HH$6,IF(F492=$HG$7,$HH$7,IF(F492=$HG$8,$HH$8,IF(F492=$HG$9,$HH$9,IF(F492=$HG$10,$HH$10,IF(F492=$HG$11,$HH$11,IF(F492=$HG$12,$HH$12,IF(F492=$HG$13,$HH$13,IF(F492=$HG$14,$HH$14,IF(F492=$HG$15,$HH$15,)))))))))))))</f>
        <v>800</v>
      </c>
      <c r="AC492" s="84" t="str">
        <f>IF(OR($GD$4=H492,$GE$4=H492,$GF$4=H492,$GG$4=H492,$GH$4=H492,$GI$4=H492,$GJ$4=H492,$GK$4=H492,$GL$4=H492,$GM$4=H492,$GN$4=H492,$GO$4=H492,$GP$4=H492,$GQ$4=H492,$GR$4=H492,$GS$4=H492,$GT$4=H492,$GU$4=H492,$GV$4=H492,$GW$4=H492,$GX$4=H492,$GY$4=H492,$GZ$4=H492,$HA$4=H492,$HB$4=H492,$HC$4=H492,$HD$4=H492,$HE$4=H492),$GC$4,IF(OR($GD$5=H492,$GE$5=H492,$GH$5=H492,$GI$5=H492,$GL$5=H492,$GM$5=H492,$GP$5=H492,$GQ$5=H492,$GT$5=H492,$GU$5=H492,$GX$5=H492,$GY$5=H492,$HB$5=H492,$HC$5=H492),$GC$5,))</f>
        <v>Бакалавры (ИВТ)</v>
      </c>
      <c r="AD492" s="84" t="str">
        <f>IF(OR(H492=$GD$4,H492=$GE$4,H492=$GF$4,H492=$GG$4,H492=$GD$5,H492=$GE$5),$GD$1,IF(OR(H492=$GH$4,H492=$GI$4,H492=$GJ$4,H492=$GK$4,H492=$GH$5,H492=$GI$5),$GH$1,IF(OR(H492=$GL$4,H492=$GM$4,H492=$GN$4,H492=$GO$4,H492=$GL$5,H492=$GM$5),$GL$1,IF(OR(H492=$GP$4,H492=$GQ$4,H492=$GR$4,H492=$GS$4,H492=$GP$5,H492=$GQ$5),$GP$1,IF(OR(H492=$GT$4,H492=$GU$4,H492=$GV$4,H492=$GW$4,H492=$GT$5,H492=$GU$5),$GT$1,IF(OR(H492=$GX$4,H492=$GY$4,H492=$GZ$4,H492=$HA$4,H492=$GX$5,H492=$GY$5),$GX$1,IF(OR(H492=$HB$4,H492=$HC$4,H492=$HD$4,H492=$HE$4,H492=$HB$5,H492=$HC$5),$HB$1,)))))))</f>
        <v>2018/2019</v>
      </c>
      <c r="AE492" s="85">
        <f t="shared" si="406"/>
        <v>17.166666666666668</v>
      </c>
      <c r="AF492" s="85">
        <f t="shared" si="407"/>
        <v>2.1458333333333336E-2</v>
      </c>
      <c r="AG492" s="83"/>
      <c r="AH492" s="83"/>
      <c r="AI492" s="87">
        <f t="shared" si="430"/>
        <v>0</v>
      </c>
      <c r="AJ492" s="87">
        <f t="shared" si="430"/>
        <v>0</v>
      </c>
      <c r="AK492" s="87">
        <f t="shared" si="430"/>
        <v>0</v>
      </c>
      <c r="AL492" s="87">
        <f t="shared" si="430"/>
        <v>0</v>
      </c>
      <c r="AM492" s="87">
        <f t="shared" si="430"/>
        <v>0</v>
      </c>
      <c r="AN492" s="87">
        <f t="shared" si="430"/>
        <v>0</v>
      </c>
      <c r="AO492" s="87">
        <f t="shared" si="430"/>
        <v>0</v>
      </c>
      <c r="AP492" s="87">
        <f t="shared" si="430"/>
        <v>0</v>
      </c>
      <c r="AQ492" s="87">
        <f t="shared" si="430"/>
        <v>0</v>
      </c>
      <c r="AR492" s="87">
        <f t="shared" si="430"/>
        <v>0</v>
      </c>
      <c r="AS492" s="87">
        <f t="shared" si="430"/>
        <v>0</v>
      </c>
      <c r="AT492" s="87">
        <f t="shared" si="430"/>
        <v>0</v>
      </c>
      <c r="AU492" s="87">
        <f t="shared" si="430"/>
        <v>0</v>
      </c>
      <c r="AV492" s="87">
        <f t="shared" si="430"/>
        <v>0</v>
      </c>
      <c r="AW492" s="87">
        <f t="shared" si="430"/>
        <v>0</v>
      </c>
      <c r="AX492" s="87">
        <f t="shared" si="430"/>
        <v>0</v>
      </c>
      <c r="AY492" s="87">
        <f t="shared" si="428"/>
        <v>0</v>
      </c>
      <c r="AZ492" s="87">
        <f t="shared" si="428"/>
        <v>0</v>
      </c>
      <c r="BA492" s="87">
        <f t="shared" si="428"/>
        <v>0</v>
      </c>
      <c r="BB492" s="87">
        <f t="shared" si="428"/>
        <v>0</v>
      </c>
      <c r="BC492" s="87">
        <f t="shared" si="428"/>
        <v>0</v>
      </c>
      <c r="BD492" s="87">
        <f t="shared" si="428"/>
        <v>0</v>
      </c>
      <c r="BE492" s="87">
        <f t="shared" si="428"/>
        <v>0</v>
      </c>
      <c r="BF492" s="87">
        <f t="shared" si="428"/>
        <v>0</v>
      </c>
      <c r="BG492" s="87">
        <f t="shared" si="428"/>
        <v>0</v>
      </c>
      <c r="BH492" s="87">
        <f t="shared" si="428"/>
        <v>0</v>
      </c>
      <c r="BI492" s="87">
        <f t="shared" si="428"/>
        <v>0</v>
      </c>
      <c r="BJ492" s="87">
        <f t="shared" si="428"/>
        <v>0</v>
      </c>
      <c r="BK492" s="87">
        <f t="shared" si="428"/>
        <v>0</v>
      </c>
      <c r="BL492" s="87">
        <f t="shared" si="428"/>
        <v>0</v>
      </c>
      <c r="BM492" s="87">
        <f t="shared" si="428"/>
        <v>0</v>
      </c>
      <c r="BN492" s="87">
        <f t="shared" si="426"/>
        <v>0</v>
      </c>
      <c r="BO492" s="87">
        <f t="shared" si="426"/>
        <v>0</v>
      </c>
      <c r="BP492" s="87">
        <f t="shared" si="426"/>
        <v>0</v>
      </c>
      <c r="BQ492" s="87">
        <f t="shared" si="426"/>
        <v>0</v>
      </c>
      <c r="BR492" s="87">
        <f t="shared" si="426"/>
        <v>0</v>
      </c>
      <c r="BS492" s="87">
        <f t="shared" si="426"/>
        <v>0</v>
      </c>
      <c r="BT492" s="87">
        <f t="shared" si="426"/>
        <v>0</v>
      </c>
      <c r="BU492" s="87">
        <f t="shared" si="426"/>
        <v>0</v>
      </c>
      <c r="BV492" s="87">
        <f t="shared" si="426"/>
        <v>0</v>
      </c>
      <c r="BW492" s="87">
        <f t="shared" si="426"/>
        <v>0</v>
      </c>
      <c r="BX492" s="87">
        <f t="shared" si="426"/>
        <v>2.1458333333333336E-2</v>
      </c>
      <c r="BY492" s="87">
        <f t="shared" si="426"/>
        <v>0</v>
      </c>
      <c r="BZ492" s="87">
        <f t="shared" si="426"/>
        <v>0</v>
      </c>
      <c r="CA492" s="87">
        <f t="shared" si="426"/>
        <v>0</v>
      </c>
      <c r="CB492" s="87">
        <f t="shared" si="426"/>
        <v>0</v>
      </c>
      <c r="CC492" s="87">
        <f t="shared" si="426"/>
        <v>0</v>
      </c>
      <c r="CD492" s="87">
        <f t="shared" si="424"/>
        <v>0</v>
      </c>
      <c r="CE492" s="87">
        <f t="shared" si="424"/>
        <v>0</v>
      </c>
      <c r="CF492" s="87">
        <f t="shared" si="424"/>
        <v>0</v>
      </c>
      <c r="CG492" s="87">
        <f t="shared" si="424"/>
        <v>0</v>
      </c>
      <c r="CH492" s="87">
        <f t="shared" si="424"/>
        <v>0</v>
      </c>
      <c r="CI492" s="87">
        <f t="shared" si="424"/>
        <v>0</v>
      </c>
      <c r="CJ492" s="87">
        <f t="shared" si="424"/>
        <v>0</v>
      </c>
      <c r="CK492" s="87">
        <f t="shared" si="424"/>
        <v>0</v>
      </c>
      <c r="CL492" s="87">
        <f t="shared" si="424"/>
        <v>0</v>
      </c>
      <c r="CM492" s="87">
        <f t="shared" si="424"/>
        <v>0</v>
      </c>
      <c r="CN492" s="87">
        <f t="shared" si="424"/>
        <v>0</v>
      </c>
      <c r="CO492" s="87">
        <f t="shared" si="424"/>
        <v>0</v>
      </c>
      <c r="CP492" s="87">
        <f t="shared" si="424"/>
        <v>0</v>
      </c>
      <c r="CQ492" s="87">
        <f t="shared" si="424"/>
        <v>0</v>
      </c>
      <c r="CR492" s="87">
        <f t="shared" si="424"/>
        <v>0</v>
      </c>
      <c r="CS492" s="87">
        <f t="shared" si="412"/>
        <v>0</v>
      </c>
      <c r="CT492" s="87">
        <f t="shared" si="412"/>
        <v>0</v>
      </c>
      <c r="CU492" s="87">
        <f t="shared" si="412"/>
        <v>0</v>
      </c>
      <c r="CV492" s="87">
        <f t="shared" si="419"/>
        <v>0</v>
      </c>
      <c r="CW492" s="87">
        <f t="shared" si="419"/>
        <v>0</v>
      </c>
      <c r="CX492" s="87">
        <f t="shared" si="419"/>
        <v>0</v>
      </c>
      <c r="CY492" s="87">
        <f t="shared" si="419"/>
        <v>0</v>
      </c>
      <c r="CZ492" s="87">
        <f t="shared" si="419"/>
        <v>0</v>
      </c>
      <c r="DA492" s="87">
        <f t="shared" si="419"/>
        <v>0</v>
      </c>
      <c r="DB492" s="87">
        <f t="shared" si="419"/>
        <v>0</v>
      </c>
      <c r="DC492" s="87">
        <f t="shared" si="419"/>
        <v>0</v>
      </c>
      <c r="DD492" s="87">
        <f t="shared" si="419"/>
        <v>0</v>
      </c>
      <c r="DE492" s="87">
        <f t="shared" si="419"/>
        <v>0</v>
      </c>
      <c r="DF492" s="91">
        <f t="shared" si="431"/>
        <v>0</v>
      </c>
      <c r="DG492" s="91">
        <f t="shared" si="431"/>
        <v>0</v>
      </c>
      <c r="DH492" s="91">
        <f t="shared" si="431"/>
        <v>0</v>
      </c>
      <c r="DI492" s="91">
        <f t="shared" si="431"/>
        <v>0</v>
      </c>
      <c r="DJ492" s="91">
        <f t="shared" si="431"/>
        <v>0</v>
      </c>
      <c r="DK492" s="91">
        <f t="shared" si="431"/>
        <v>0</v>
      </c>
      <c r="DL492" s="91">
        <f t="shared" si="431"/>
        <v>0</v>
      </c>
      <c r="DM492" s="91">
        <f t="shared" si="431"/>
        <v>0</v>
      </c>
      <c r="DN492" s="91">
        <f t="shared" si="431"/>
        <v>0</v>
      </c>
      <c r="DO492" s="91">
        <f t="shared" si="431"/>
        <v>0</v>
      </c>
      <c r="DP492" s="91">
        <f t="shared" si="431"/>
        <v>0</v>
      </c>
      <c r="DQ492" s="91">
        <f t="shared" si="431"/>
        <v>0</v>
      </c>
      <c r="DR492" s="91">
        <f t="shared" si="431"/>
        <v>0</v>
      </c>
      <c r="DS492" s="91">
        <f t="shared" si="431"/>
        <v>0</v>
      </c>
      <c r="DT492" s="91">
        <f t="shared" si="431"/>
        <v>0</v>
      </c>
      <c r="DU492" s="91">
        <f t="shared" si="431"/>
        <v>0</v>
      </c>
      <c r="DV492" s="91">
        <f t="shared" si="429"/>
        <v>0</v>
      </c>
      <c r="DW492" s="91">
        <f t="shared" si="429"/>
        <v>0</v>
      </c>
      <c r="DX492" s="91">
        <f t="shared" si="429"/>
        <v>0</v>
      </c>
      <c r="DY492" s="91">
        <f t="shared" si="429"/>
        <v>0</v>
      </c>
      <c r="DZ492" s="91">
        <f t="shared" si="429"/>
        <v>0</v>
      </c>
      <c r="EA492" s="91">
        <f t="shared" si="429"/>
        <v>0</v>
      </c>
      <c r="EB492" s="91">
        <f t="shared" si="429"/>
        <v>0</v>
      </c>
      <c r="EC492" s="91">
        <f t="shared" si="429"/>
        <v>0</v>
      </c>
      <c r="ED492" s="91">
        <f t="shared" si="429"/>
        <v>0</v>
      </c>
      <c r="EE492" s="91">
        <f t="shared" si="429"/>
        <v>0</v>
      </c>
      <c r="EF492" s="91">
        <f t="shared" si="429"/>
        <v>0</v>
      </c>
      <c r="EG492" s="91">
        <f t="shared" si="429"/>
        <v>0</v>
      </c>
      <c r="EH492" s="91">
        <f t="shared" si="429"/>
        <v>0</v>
      </c>
      <c r="EI492" s="91">
        <f t="shared" si="429"/>
        <v>0</v>
      </c>
      <c r="EJ492" s="91">
        <f t="shared" si="429"/>
        <v>0</v>
      </c>
      <c r="EK492" s="91">
        <f t="shared" si="427"/>
        <v>0</v>
      </c>
      <c r="EL492" s="91">
        <f t="shared" si="427"/>
        <v>0</v>
      </c>
      <c r="EM492" s="91">
        <f t="shared" si="427"/>
        <v>0</v>
      </c>
      <c r="EN492" s="91">
        <f t="shared" si="427"/>
        <v>0</v>
      </c>
      <c r="EO492" s="91">
        <f t="shared" si="427"/>
        <v>0</v>
      </c>
      <c r="EP492" s="91">
        <f t="shared" si="427"/>
        <v>0</v>
      </c>
      <c r="EQ492" s="91">
        <f t="shared" si="427"/>
        <v>0</v>
      </c>
      <c r="ER492" s="91">
        <f t="shared" si="427"/>
        <v>0</v>
      </c>
      <c r="ES492" s="91">
        <f t="shared" si="427"/>
        <v>0</v>
      </c>
      <c r="ET492" s="91">
        <f t="shared" si="427"/>
        <v>0</v>
      </c>
      <c r="EU492" s="91">
        <f t="shared" si="427"/>
        <v>163.6</v>
      </c>
      <c r="EV492" s="91">
        <f t="shared" si="427"/>
        <v>0</v>
      </c>
      <c r="EW492" s="91">
        <f t="shared" si="427"/>
        <v>0</v>
      </c>
      <c r="EX492" s="91">
        <f t="shared" si="427"/>
        <v>0</v>
      </c>
      <c r="EY492" s="91">
        <f t="shared" si="427"/>
        <v>0</v>
      </c>
      <c r="EZ492" s="91">
        <f t="shared" si="427"/>
        <v>0</v>
      </c>
      <c r="FA492" s="91">
        <f t="shared" si="425"/>
        <v>0</v>
      </c>
      <c r="FB492" s="91">
        <f t="shared" si="425"/>
        <v>0</v>
      </c>
      <c r="FC492" s="91">
        <f t="shared" si="425"/>
        <v>0</v>
      </c>
      <c r="FD492" s="91">
        <f t="shared" si="425"/>
        <v>0</v>
      </c>
      <c r="FE492" s="91">
        <f t="shared" si="425"/>
        <v>0</v>
      </c>
      <c r="FF492" s="91">
        <f t="shared" si="425"/>
        <v>0</v>
      </c>
      <c r="FG492" s="91">
        <f t="shared" si="425"/>
        <v>0</v>
      </c>
      <c r="FH492" s="91">
        <f t="shared" si="425"/>
        <v>0</v>
      </c>
      <c r="FI492" s="91">
        <f t="shared" si="425"/>
        <v>0</v>
      </c>
      <c r="FJ492" s="91">
        <f t="shared" si="425"/>
        <v>0</v>
      </c>
      <c r="FK492" s="91">
        <f t="shared" si="425"/>
        <v>0</v>
      </c>
      <c r="FL492" s="91">
        <f t="shared" si="425"/>
        <v>0</v>
      </c>
      <c r="FM492" s="91">
        <f t="shared" si="425"/>
        <v>0</v>
      </c>
      <c r="FN492" s="91">
        <f t="shared" si="425"/>
        <v>0</v>
      </c>
      <c r="FO492" s="91">
        <f t="shared" si="425"/>
        <v>0</v>
      </c>
      <c r="FP492" s="91">
        <f t="shared" si="413"/>
        <v>0</v>
      </c>
      <c r="FQ492" s="91">
        <f t="shared" si="413"/>
        <v>0</v>
      </c>
      <c r="FR492" s="91">
        <f t="shared" si="413"/>
        <v>0</v>
      </c>
      <c r="FS492" s="91">
        <f t="shared" si="421"/>
        <v>0</v>
      </c>
      <c r="FT492" s="91">
        <f t="shared" si="421"/>
        <v>0</v>
      </c>
      <c r="FU492" s="91">
        <f t="shared" si="421"/>
        <v>0</v>
      </c>
      <c r="FV492" s="91">
        <f t="shared" si="421"/>
        <v>0</v>
      </c>
      <c r="FW492" s="91">
        <f t="shared" si="421"/>
        <v>0</v>
      </c>
      <c r="FX492" s="91">
        <f t="shared" si="421"/>
        <v>0</v>
      </c>
      <c r="FY492" s="91">
        <f t="shared" si="421"/>
        <v>0</v>
      </c>
      <c r="FZ492" s="91">
        <f t="shared" si="421"/>
        <v>0</v>
      </c>
      <c r="GA492" s="91">
        <f t="shared" si="421"/>
        <v>0</v>
      </c>
      <c r="GB492" s="91">
        <f t="shared" si="421"/>
        <v>0</v>
      </c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</row>
    <row r="493" spans="1:213" ht="51">
      <c r="A493" s="68">
        <f>Данные!A493</f>
        <v>4848</v>
      </c>
      <c r="B493" s="68">
        <f>Данные!B493</f>
        <v>2018</v>
      </c>
      <c r="C493" s="68" t="str">
        <f>Данные!C493</f>
        <v>современных европейских языков</v>
      </c>
      <c r="D493" s="68" t="str">
        <f>Данные!D493</f>
        <v>Кудрявцева Наталья Фаддеевна</v>
      </c>
      <c r="E493" s="68" t="str">
        <f>Данные!E493</f>
        <v>кандидат социологических наук</v>
      </c>
      <c r="F493" s="68" t="str">
        <f>Данные!F493</f>
        <v>доцент</v>
      </c>
      <c r="G493" s="68">
        <f>Данные!G493</f>
        <v>1</v>
      </c>
      <c r="H493" s="68">
        <f>Данные!H493</f>
        <v>17231</v>
      </c>
      <c r="I493" s="68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68">
        <f>Данные!J493</f>
        <v>36</v>
      </c>
      <c r="K493" s="68">
        <f>Данные!K493</f>
        <v>36</v>
      </c>
      <c r="L493" s="68">
        <f>Данные!L493</f>
        <v>0</v>
      </c>
      <c r="M493" s="16">
        <f t="shared" si="402"/>
        <v>7.2</v>
      </c>
      <c r="N493" s="16">
        <f t="shared" si="403"/>
        <v>6.333333333333333</v>
      </c>
      <c r="O493" s="16">
        <f t="shared" si="404"/>
        <v>5.416666666666667</v>
      </c>
      <c r="P493" s="16">
        <f t="shared" si="405"/>
        <v>5.416666666666667</v>
      </c>
      <c r="Q493" s="68">
        <f>Данные!Q493</f>
        <v>0</v>
      </c>
      <c r="R493" s="68">
        <f>Данные!R493</f>
        <v>0</v>
      </c>
      <c r="S493" s="68">
        <f>Данные!S493</f>
        <v>0</v>
      </c>
      <c r="T493" s="68">
        <f>Данные!T493</f>
        <v>0</v>
      </c>
      <c r="U493" s="68">
        <f>Данные!U493</f>
        <v>0</v>
      </c>
      <c r="V493" s="68">
        <f>Данные!V493</f>
        <v>0</v>
      </c>
      <c r="W493" s="68">
        <f>Данные!W493</f>
        <v>13</v>
      </c>
      <c r="X493" s="68">
        <f>Данные!X493</f>
        <v>1</v>
      </c>
      <c r="Y493" s="68">
        <f>Данные!Y493</f>
        <v>1</v>
      </c>
      <c r="Z493" s="68">
        <f>Данные!Z493</f>
        <v>0</v>
      </c>
      <c r="AA493" s="68" t="str">
        <f>Данные!AA493</f>
        <v>осн</v>
      </c>
      <c r="AB493" s="83">
        <f>IF(F493=$HG$3,$HH$3,IF(F493=$HG$4,$HH$4,IF(F493=$HG$5,$HH$5,IF(F493=$HG$6,$HH$6,IF(F493=$HG$7,$HH$7,IF(F493=$HG$8,$HH$8,IF(F493=$HG$9,$HH$9,IF(F493=$HG$10,$HH$10,IF(F493=$HG$11,$HH$11,IF(F493=$HG$12,$HH$12,IF(F493=$HG$13,$HH$13,IF(F493=$HG$14,$HH$14,IF(F493=$HG$15,$HH$15,)))))))))))))</f>
        <v>800</v>
      </c>
      <c r="AC493" s="84" t="str">
        <f>IF(OR($GD$4=H493,$GE$4=H493,$GF$4=H493,$GG$4=H493,$GH$4=H493,$GI$4=H493,$GJ$4=H493,$GK$4=H493,$GL$4=H493,$GM$4=H493,$GN$4=H493,$GO$4=H493,$GP$4=H493,$GQ$4=H493,$GR$4=H493,$GS$4=H493,$GT$4=H493,$GU$4=H493,$GV$4=H493,$GW$4=H493,$GX$4=H493,$GY$4=H493,$GZ$4=H493,$HA$4=H493,$HB$4=H493,$HC$4=H493,$HD$4=H493,$HE$4=H493),$GC$4,IF(OR($GD$5=H493,$GE$5=H493,$GH$5=H493,$GI$5=H493,$GL$5=H493,$GM$5=H493,$GP$5=H493,$GQ$5=H493,$GT$5=H493,$GU$5=H493,$GX$5=H493,$GY$5=H493,$HB$5=H493,$HC$5=H493),$GC$5,))</f>
        <v>Бакалавры (ИВТ)</v>
      </c>
      <c r="AD493" s="84" t="str">
        <f>IF(OR(H493=$GD$4,H493=$GE$4,H493=$GF$4,H493=$GG$4,H493=$GD$5,H493=$GE$5),$GD$1,IF(OR(H493=$GH$4,H493=$GI$4,H493=$GJ$4,H493=$GK$4,H493=$GH$5,H493=$GI$5),$GH$1,IF(OR(H493=$GL$4,H493=$GM$4,H493=$GN$4,H493=$GO$4,H493=$GL$5,H493=$GM$5),$GL$1,IF(OR(H493=$GP$4,H493=$GQ$4,H493=$GR$4,H493=$GS$4,H493=$GP$5,H493=$GQ$5),$GP$1,IF(OR(H493=$GT$4,H493=$GU$4,H493=$GV$4,H493=$GW$4,H493=$GT$5,H493=$GU$5),$GT$1,IF(OR(H493=$GX$4,H493=$GY$4,H493=$GZ$4,H493=$HA$4,H493=$GX$5,H493=$GY$5),$GX$1,IF(OR(H493=$HB$4,H493=$HC$4,H493=$HD$4,H493=$HE$4,H493=$HB$5,H493=$HC$5),$HB$1,)))))))</f>
        <v>2018/2019</v>
      </c>
      <c r="AE493" s="85">
        <f t="shared" si="406"/>
        <v>96.366666666666674</v>
      </c>
      <c r="AF493" s="85">
        <f t="shared" si="407"/>
        <v>0.12045833333333335</v>
      </c>
      <c r="AG493" s="83"/>
      <c r="AH493" s="83"/>
      <c r="AI493" s="87">
        <f t="shared" si="430"/>
        <v>0</v>
      </c>
      <c r="AJ493" s="87">
        <f t="shared" si="430"/>
        <v>0</v>
      </c>
      <c r="AK493" s="87">
        <f t="shared" si="430"/>
        <v>0</v>
      </c>
      <c r="AL493" s="87">
        <f t="shared" si="430"/>
        <v>0</v>
      </c>
      <c r="AM493" s="87">
        <f t="shared" si="430"/>
        <v>0</v>
      </c>
      <c r="AN493" s="87">
        <f t="shared" si="430"/>
        <v>0</v>
      </c>
      <c r="AO493" s="87">
        <f t="shared" si="430"/>
        <v>0</v>
      </c>
      <c r="AP493" s="87">
        <f t="shared" si="430"/>
        <v>0</v>
      </c>
      <c r="AQ493" s="87">
        <f t="shared" si="430"/>
        <v>0</v>
      </c>
      <c r="AR493" s="87">
        <f t="shared" si="430"/>
        <v>0</v>
      </c>
      <c r="AS493" s="87">
        <f t="shared" si="430"/>
        <v>0</v>
      </c>
      <c r="AT493" s="87">
        <f t="shared" si="430"/>
        <v>0</v>
      </c>
      <c r="AU493" s="87">
        <f t="shared" si="430"/>
        <v>0</v>
      </c>
      <c r="AV493" s="87">
        <f t="shared" si="430"/>
        <v>0</v>
      </c>
      <c r="AW493" s="87">
        <f t="shared" si="430"/>
        <v>0</v>
      </c>
      <c r="AX493" s="87">
        <f t="shared" si="430"/>
        <v>0</v>
      </c>
      <c r="AY493" s="87">
        <f t="shared" si="428"/>
        <v>0</v>
      </c>
      <c r="AZ493" s="87">
        <f t="shared" si="428"/>
        <v>0</v>
      </c>
      <c r="BA493" s="87">
        <f t="shared" si="428"/>
        <v>0</v>
      </c>
      <c r="BB493" s="87">
        <f t="shared" si="428"/>
        <v>0</v>
      </c>
      <c r="BC493" s="87">
        <f t="shared" si="428"/>
        <v>0</v>
      </c>
      <c r="BD493" s="87">
        <f t="shared" si="428"/>
        <v>0</v>
      </c>
      <c r="BE493" s="87">
        <f t="shared" si="428"/>
        <v>0</v>
      </c>
      <c r="BF493" s="87">
        <f t="shared" si="428"/>
        <v>0</v>
      </c>
      <c r="BG493" s="87">
        <f t="shared" si="428"/>
        <v>0</v>
      </c>
      <c r="BH493" s="87">
        <f t="shared" si="428"/>
        <v>0</v>
      </c>
      <c r="BI493" s="87">
        <f t="shared" si="428"/>
        <v>0</v>
      </c>
      <c r="BJ493" s="87">
        <f t="shared" si="428"/>
        <v>0</v>
      </c>
      <c r="BK493" s="87">
        <f t="shared" si="428"/>
        <v>0</v>
      </c>
      <c r="BL493" s="87">
        <f t="shared" si="428"/>
        <v>0</v>
      </c>
      <c r="BM493" s="87">
        <f t="shared" si="428"/>
        <v>0</v>
      </c>
      <c r="BN493" s="87">
        <f t="shared" si="426"/>
        <v>0</v>
      </c>
      <c r="BO493" s="87">
        <f t="shared" si="426"/>
        <v>0</v>
      </c>
      <c r="BP493" s="87">
        <f t="shared" si="426"/>
        <v>0</v>
      </c>
      <c r="BQ493" s="87">
        <f t="shared" si="426"/>
        <v>0</v>
      </c>
      <c r="BR493" s="87">
        <f t="shared" si="426"/>
        <v>0</v>
      </c>
      <c r="BS493" s="87">
        <f t="shared" si="426"/>
        <v>0</v>
      </c>
      <c r="BT493" s="87">
        <f t="shared" si="426"/>
        <v>0</v>
      </c>
      <c r="BU493" s="87">
        <f t="shared" si="426"/>
        <v>0</v>
      </c>
      <c r="BV493" s="87">
        <f t="shared" si="426"/>
        <v>0</v>
      </c>
      <c r="BW493" s="87">
        <f t="shared" si="426"/>
        <v>0</v>
      </c>
      <c r="BX493" s="87">
        <f t="shared" si="426"/>
        <v>0.12045833333333335</v>
      </c>
      <c r="BY493" s="87">
        <f t="shared" si="426"/>
        <v>0</v>
      </c>
      <c r="BZ493" s="87">
        <f t="shared" si="426"/>
        <v>0</v>
      </c>
      <c r="CA493" s="87">
        <f t="shared" si="426"/>
        <v>0</v>
      </c>
      <c r="CB493" s="87">
        <f t="shared" si="426"/>
        <v>0</v>
      </c>
      <c r="CC493" s="87">
        <f t="shared" ref="CC493:CR556" si="432">IF(CC$1=$D493,$AF493,)</f>
        <v>0</v>
      </c>
      <c r="CD493" s="87">
        <f t="shared" si="432"/>
        <v>0</v>
      </c>
      <c r="CE493" s="87">
        <f t="shared" si="432"/>
        <v>0</v>
      </c>
      <c r="CF493" s="87">
        <f t="shared" si="432"/>
        <v>0</v>
      </c>
      <c r="CG493" s="87">
        <f t="shared" si="432"/>
        <v>0</v>
      </c>
      <c r="CH493" s="87">
        <f t="shared" si="432"/>
        <v>0</v>
      </c>
      <c r="CI493" s="87">
        <f t="shared" si="432"/>
        <v>0</v>
      </c>
      <c r="CJ493" s="87">
        <f t="shared" si="432"/>
        <v>0</v>
      </c>
      <c r="CK493" s="87">
        <f t="shared" si="432"/>
        <v>0</v>
      </c>
      <c r="CL493" s="87">
        <f t="shared" si="432"/>
        <v>0</v>
      </c>
      <c r="CM493" s="87">
        <f t="shared" si="432"/>
        <v>0</v>
      </c>
      <c r="CN493" s="87">
        <f t="shared" si="432"/>
        <v>0</v>
      </c>
      <c r="CO493" s="87">
        <f t="shared" si="432"/>
        <v>0</v>
      </c>
      <c r="CP493" s="87">
        <f t="shared" si="432"/>
        <v>0</v>
      </c>
      <c r="CQ493" s="87">
        <f t="shared" si="432"/>
        <v>0</v>
      </c>
      <c r="CR493" s="87">
        <f t="shared" si="432"/>
        <v>0</v>
      </c>
      <c r="CS493" s="87">
        <f t="shared" si="412"/>
        <v>0</v>
      </c>
      <c r="CT493" s="87">
        <f t="shared" si="412"/>
        <v>0</v>
      </c>
      <c r="CU493" s="87">
        <f t="shared" si="412"/>
        <v>0</v>
      </c>
      <c r="CV493" s="87">
        <f t="shared" si="419"/>
        <v>0</v>
      </c>
      <c r="CW493" s="87">
        <f t="shared" si="419"/>
        <v>0</v>
      </c>
      <c r="CX493" s="87">
        <f t="shared" si="419"/>
        <v>0</v>
      </c>
      <c r="CY493" s="87">
        <f t="shared" si="419"/>
        <v>0</v>
      </c>
      <c r="CZ493" s="87">
        <f t="shared" si="419"/>
        <v>0</v>
      </c>
      <c r="DA493" s="87">
        <f t="shared" si="419"/>
        <v>0</v>
      </c>
      <c r="DB493" s="87">
        <f t="shared" si="419"/>
        <v>0</v>
      </c>
      <c r="DC493" s="87">
        <f t="shared" si="419"/>
        <v>0</v>
      </c>
      <c r="DD493" s="87">
        <f t="shared" si="419"/>
        <v>0</v>
      </c>
      <c r="DE493" s="87">
        <f t="shared" si="419"/>
        <v>0</v>
      </c>
      <c r="DF493" s="91">
        <f t="shared" si="431"/>
        <v>0</v>
      </c>
      <c r="DG493" s="91">
        <f t="shared" si="431"/>
        <v>0</v>
      </c>
      <c r="DH493" s="91">
        <f t="shared" si="431"/>
        <v>0</v>
      </c>
      <c r="DI493" s="91">
        <f t="shared" si="431"/>
        <v>0</v>
      </c>
      <c r="DJ493" s="91">
        <f t="shared" si="431"/>
        <v>0</v>
      </c>
      <c r="DK493" s="91">
        <f t="shared" si="431"/>
        <v>0</v>
      </c>
      <c r="DL493" s="91">
        <f t="shared" si="431"/>
        <v>0</v>
      </c>
      <c r="DM493" s="91">
        <f t="shared" si="431"/>
        <v>0</v>
      </c>
      <c r="DN493" s="91">
        <f t="shared" si="431"/>
        <v>0</v>
      </c>
      <c r="DO493" s="91">
        <f t="shared" si="431"/>
        <v>0</v>
      </c>
      <c r="DP493" s="91">
        <f t="shared" si="431"/>
        <v>0</v>
      </c>
      <c r="DQ493" s="91">
        <f t="shared" si="431"/>
        <v>0</v>
      </c>
      <c r="DR493" s="91">
        <f t="shared" si="431"/>
        <v>0</v>
      </c>
      <c r="DS493" s="91">
        <f t="shared" si="431"/>
        <v>0</v>
      </c>
      <c r="DT493" s="91">
        <f t="shared" si="431"/>
        <v>0</v>
      </c>
      <c r="DU493" s="91">
        <f t="shared" si="431"/>
        <v>0</v>
      </c>
      <c r="DV493" s="91">
        <f t="shared" si="429"/>
        <v>0</v>
      </c>
      <c r="DW493" s="91">
        <f t="shared" si="429"/>
        <v>0</v>
      </c>
      <c r="DX493" s="91">
        <f t="shared" si="429"/>
        <v>0</v>
      </c>
      <c r="DY493" s="91">
        <f t="shared" si="429"/>
        <v>0</v>
      </c>
      <c r="DZ493" s="91">
        <f t="shared" si="429"/>
        <v>0</v>
      </c>
      <c r="EA493" s="91">
        <f t="shared" si="429"/>
        <v>0</v>
      </c>
      <c r="EB493" s="91">
        <f t="shared" si="429"/>
        <v>0</v>
      </c>
      <c r="EC493" s="91">
        <f t="shared" si="429"/>
        <v>0</v>
      </c>
      <c r="ED493" s="91">
        <f t="shared" si="429"/>
        <v>0</v>
      </c>
      <c r="EE493" s="91">
        <f t="shared" si="429"/>
        <v>0</v>
      </c>
      <c r="EF493" s="91">
        <f t="shared" si="429"/>
        <v>0</v>
      </c>
      <c r="EG493" s="91">
        <f t="shared" si="429"/>
        <v>0</v>
      </c>
      <c r="EH493" s="91">
        <f t="shared" si="429"/>
        <v>0</v>
      </c>
      <c r="EI493" s="91">
        <f t="shared" si="429"/>
        <v>0</v>
      </c>
      <c r="EJ493" s="91">
        <f t="shared" si="429"/>
        <v>0</v>
      </c>
      <c r="EK493" s="91">
        <f t="shared" si="427"/>
        <v>0</v>
      </c>
      <c r="EL493" s="91">
        <f t="shared" si="427"/>
        <v>0</v>
      </c>
      <c r="EM493" s="91">
        <f t="shared" si="427"/>
        <v>0</v>
      </c>
      <c r="EN493" s="91">
        <f t="shared" si="427"/>
        <v>0</v>
      </c>
      <c r="EO493" s="91">
        <f t="shared" si="427"/>
        <v>0</v>
      </c>
      <c r="EP493" s="91">
        <f t="shared" si="427"/>
        <v>0</v>
      </c>
      <c r="EQ493" s="91">
        <f t="shared" si="427"/>
        <v>0</v>
      </c>
      <c r="ER493" s="91">
        <f t="shared" si="427"/>
        <v>0</v>
      </c>
      <c r="ES493" s="91">
        <f t="shared" si="427"/>
        <v>0</v>
      </c>
      <c r="ET493" s="91">
        <f t="shared" si="427"/>
        <v>0</v>
      </c>
      <c r="EU493" s="91">
        <f t="shared" si="427"/>
        <v>163.6</v>
      </c>
      <c r="EV493" s="91">
        <f t="shared" si="427"/>
        <v>0</v>
      </c>
      <c r="EW493" s="91">
        <f t="shared" si="427"/>
        <v>0</v>
      </c>
      <c r="EX493" s="91">
        <f t="shared" si="427"/>
        <v>0</v>
      </c>
      <c r="EY493" s="91">
        <f t="shared" si="427"/>
        <v>0</v>
      </c>
      <c r="EZ493" s="91">
        <f t="shared" ref="EZ493:FO556" si="433">IF(EZ$1=$D493,$AE$3,)</f>
        <v>0</v>
      </c>
      <c r="FA493" s="91">
        <f t="shared" si="433"/>
        <v>0</v>
      </c>
      <c r="FB493" s="91">
        <f t="shared" si="433"/>
        <v>0</v>
      </c>
      <c r="FC493" s="91">
        <f t="shared" si="433"/>
        <v>0</v>
      </c>
      <c r="FD493" s="91">
        <f t="shared" si="433"/>
        <v>0</v>
      </c>
      <c r="FE493" s="91">
        <f t="shared" si="433"/>
        <v>0</v>
      </c>
      <c r="FF493" s="91">
        <f t="shared" si="433"/>
        <v>0</v>
      </c>
      <c r="FG493" s="91">
        <f t="shared" si="433"/>
        <v>0</v>
      </c>
      <c r="FH493" s="91">
        <f t="shared" si="433"/>
        <v>0</v>
      </c>
      <c r="FI493" s="91">
        <f t="shared" si="433"/>
        <v>0</v>
      </c>
      <c r="FJ493" s="91">
        <f t="shared" si="433"/>
        <v>0</v>
      </c>
      <c r="FK493" s="91">
        <f t="shared" si="433"/>
        <v>0</v>
      </c>
      <c r="FL493" s="91">
        <f t="shared" si="433"/>
        <v>0</v>
      </c>
      <c r="FM493" s="91">
        <f t="shared" si="433"/>
        <v>0</v>
      </c>
      <c r="FN493" s="91">
        <f t="shared" si="433"/>
        <v>0</v>
      </c>
      <c r="FO493" s="91">
        <f t="shared" si="433"/>
        <v>0</v>
      </c>
      <c r="FP493" s="91">
        <f t="shared" si="413"/>
        <v>0</v>
      </c>
      <c r="FQ493" s="91">
        <f t="shared" si="413"/>
        <v>0</v>
      </c>
      <c r="FR493" s="91">
        <f t="shared" si="413"/>
        <v>0</v>
      </c>
      <c r="FS493" s="91">
        <f t="shared" si="421"/>
        <v>0</v>
      </c>
      <c r="FT493" s="91">
        <f t="shared" si="421"/>
        <v>0</v>
      </c>
      <c r="FU493" s="91">
        <f t="shared" si="421"/>
        <v>0</v>
      </c>
      <c r="FV493" s="91">
        <f t="shared" si="421"/>
        <v>0</v>
      </c>
      <c r="FW493" s="91">
        <f t="shared" si="421"/>
        <v>0</v>
      </c>
      <c r="FX493" s="91">
        <f t="shared" si="421"/>
        <v>0</v>
      </c>
      <c r="FY493" s="91">
        <f t="shared" si="421"/>
        <v>0</v>
      </c>
      <c r="FZ493" s="91">
        <f t="shared" si="421"/>
        <v>0</v>
      </c>
      <c r="GA493" s="91">
        <f t="shared" si="421"/>
        <v>0</v>
      </c>
      <c r="GB493" s="91">
        <f t="shared" si="421"/>
        <v>0</v>
      </c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</row>
    <row r="494" spans="1:213" ht="30">
      <c r="A494" s="68">
        <f>Данные!A494</f>
        <v>4848</v>
      </c>
      <c r="B494" s="68">
        <f>Данные!B494</f>
        <v>2018</v>
      </c>
      <c r="C494" s="68" t="str">
        <f>Данные!C494</f>
        <v>современных европейских языков</v>
      </c>
      <c r="D494" s="68" t="str">
        <f>Данные!D494</f>
        <v>Кудрявцева Наталья Фаддеевна</v>
      </c>
      <c r="E494" s="68" t="str">
        <f>Данные!E494</f>
        <v>кандидат социологических наук</v>
      </c>
      <c r="F494" s="68" t="str">
        <f>Данные!F494</f>
        <v>доцент</v>
      </c>
      <c r="G494" s="68">
        <f>Данные!G494</f>
        <v>1</v>
      </c>
      <c r="H494" s="68">
        <f>Данные!H494</f>
        <v>17231</v>
      </c>
      <c r="I494" s="68" t="str">
        <f>Данные!I494</f>
        <v>Дисциплины (модули) по выбору. Иностранный язык в профессиональной сфере</v>
      </c>
      <c r="J494" s="68">
        <f>Данные!J494</f>
        <v>0</v>
      </c>
      <c r="K494" s="68">
        <f>Данные!K494</f>
        <v>0</v>
      </c>
      <c r="L494" s="68">
        <f>Данные!L494</f>
        <v>36</v>
      </c>
      <c r="M494" s="16">
        <f t="shared" si="402"/>
        <v>3.6</v>
      </c>
      <c r="N494" s="16">
        <f t="shared" si="403"/>
        <v>6.333333333333333</v>
      </c>
      <c r="O494" s="16">
        <f t="shared" si="404"/>
        <v>5.416666666666667</v>
      </c>
      <c r="P494" s="16">
        <f t="shared" si="405"/>
        <v>5.416666666666667</v>
      </c>
      <c r="Q494" s="68">
        <f>Данные!Q494</f>
        <v>0</v>
      </c>
      <c r="R494" s="68">
        <f>Данные!R494</f>
        <v>0</v>
      </c>
      <c r="S494" s="68">
        <f>Данные!S494</f>
        <v>0</v>
      </c>
      <c r="T494" s="68">
        <f>Данные!T494</f>
        <v>0</v>
      </c>
      <c r="U494" s="68">
        <f>Данные!U494</f>
        <v>0</v>
      </c>
      <c r="V494" s="68">
        <f>Данные!V494</f>
        <v>0</v>
      </c>
      <c r="W494" s="68">
        <f>Данные!W494</f>
        <v>13</v>
      </c>
      <c r="X494" s="68">
        <f>Данные!X494</f>
        <v>1</v>
      </c>
      <c r="Y494" s="68">
        <f>Данные!Y494</f>
        <v>1</v>
      </c>
      <c r="Z494" s="68">
        <f>Данные!Z494</f>
        <v>0</v>
      </c>
      <c r="AA494" s="68" t="str">
        <f>Данные!AA494</f>
        <v>осн</v>
      </c>
      <c r="AB494" s="83">
        <f>IF(F494=$HG$3,$HH$3,IF(F494=$HG$4,$HH$4,IF(F494=$HG$5,$HH$5,IF(F494=$HG$6,$HH$6,IF(F494=$HG$7,$HH$7,IF(F494=$HG$8,$HH$8,IF(F494=$HG$9,$HH$9,IF(F494=$HG$10,$HH$10,IF(F494=$HG$11,$HH$11,IF(F494=$HG$12,$HH$12,IF(F494=$HG$13,$HH$13,IF(F494=$HG$14,$HH$14,IF(F494=$HG$15,$HH$15,)))))))))))))</f>
        <v>800</v>
      </c>
      <c r="AC494" s="84" t="str">
        <f>IF(OR($GD$4=H494,$GE$4=H494,$GF$4=H494,$GG$4=H494,$GH$4=H494,$GI$4=H494,$GJ$4=H494,$GK$4=H494,$GL$4=H494,$GM$4=H494,$GN$4=H494,$GO$4=H494,$GP$4=H494,$GQ$4=H494,$GR$4=H494,$GS$4=H494,$GT$4=H494,$GU$4=H494,$GV$4=H494,$GW$4=H494,$GX$4=H494,$GY$4=H494,$GZ$4=H494,$HA$4=H494,$HB$4=H494,$HC$4=H494,$HD$4=H494,$HE$4=H494),$GC$4,IF(OR($GD$5=H494,$GE$5=H494,$GH$5=H494,$GI$5=H494,$GL$5=H494,$GM$5=H494,$GP$5=H494,$GQ$5=H494,$GT$5=H494,$GU$5=H494,$GX$5=H494,$GY$5=H494,$HB$5=H494,$HC$5=H494),$GC$5,))</f>
        <v>Бакалавры (ИВТ)</v>
      </c>
      <c r="AD494" s="84" t="str">
        <f>IF(OR(H494=$GD$4,H494=$GE$4,H494=$GF$4,H494=$GG$4,H494=$GD$5,H494=$GE$5),$GD$1,IF(OR(H494=$GH$4,H494=$GI$4,H494=$GJ$4,H494=$GK$4,H494=$GH$5,H494=$GI$5),$GH$1,IF(OR(H494=$GL$4,H494=$GM$4,H494=$GN$4,H494=$GO$4,H494=$GL$5,H494=$GM$5),$GL$1,IF(OR(H494=$GP$4,H494=$GQ$4,H494=$GR$4,H494=$GS$4,H494=$GP$5,H494=$GQ$5),$GP$1,IF(OR(H494=$GT$4,H494=$GU$4,H494=$GV$4,H494=$GW$4,H494=$GT$5,H494=$GU$5),$GT$1,IF(OR(H494=$GX$4,H494=$GY$4,H494=$GZ$4,H494=$HA$4,H494=$GX$5,H494=$GY$5),$GX$1,IF(OR(H494=$HB$4,H494=$HC$4,H494=$HD$4,H494=$HE$4,H494=$HB$5,H494=$HC$5),$HB$1,)))))))</f>
        <v>2018/2019</v>
      </c>
      <c r="AE494" s="85">
        <f t="shared" si="406"/>
        <v>56.766666666666666</v>
      </c>
      <c r="AF494" s="85">
        <f t="shared" si="407"/>
        <v>7.0958333333333332E-2</v>
      </c>
      <c r="AG494" s="83"/>
      <c r="AH494" s="83"/>
      <c r="AI494" s="87">
        <f t="shared" si="430"/>
        <v>0</v>
      </c>
      <c r="AJ494" s="87">
        <f t="shared" si="430"/>
        <v>0</v>
      </c>
      <c r="AK494" s="87">
        <f t="shared" si="430"/>
        <v>0</v>
      </c>
      <c r="AL494" s="87">
        <f t="shared" si="430"/>
        <v>0</v>
      </c>
      <c r="AM494" s="87">
        <f t="shared" si="430"/>
        <v>0</v>
      </c>
      <c r="AN494" s="87">
        <f t="shared" si="430"/>
        <v>0</v>
      </c>
      <c r="AO494" s="87">
        <f t="shared" si="430"/>
        <v>0</v>
      </c>
      <c r="AP494" s="87">
        <f t="shared" si="430"/>
        <v>0</v>
      </c>
      <c r="AQ494" s="87">
        <f t="shared" si="430"/>
        <v>0</v>
      </c>
      <c r="AR494" s="87">
        <f t="shared" si="430"/>
        <v>0</v>
      </c>
      <c r="AS494" s="87">
        <f t="shared" si="430"/>
        <v>0</v>
      </c>
      <c r="AT494" s="87">
        <f t="shared" si="430"/>
        <v>0</v>
      </c>
      <c r="AU494" s="87">
        <f t="shared" si="430"/>
        <v>0</v>
      </c>
      <c r="AV494" s="87">
        <f t="shared" si="430"/>
        <v>0</v>
      </c>
      <c r="AW494" s="87">
        <f t="shared" si="430"/>
        <v>0</v>
      </c>
      <c r="AX494" s="87">
        <f t="shared" si="430"/>
        <v>0</v>
      </c>
      <c r="AY494" s="87">
        <f t="shared" si="428"/>
        <v>0</v>
      </c>
      <c r="AZ494" s="87">
        <f t="shared" si="428"/>
        <v>0</v>
      </c>
      <c r="BA494" s="87">
        <f t="shared" si="428"/>
        <v>0</v>
      </c>
      <c r="BB494" s="87">
        <f t="shared" si="428"/>
        <v>0</v>
      </c>
      <c r="BC494" s="87">
        <f t="shared" si="428"/>
        <v>0</v>
      </c>
      <c r="BD494" s="87">
        <f t="shared" si="428"/>
        <v>0</v>
      </c>
      <c r="BE494" s="87">
        <f t="shared" si="428"/>
        <v>0</v>
      </c>
      <c r="BF494" s="87">
        <f t="shared" si="428"/>
        <v>0</v>
      </c>
      <c r="BG494" s="87">
        <f t="shared" si="428"/>
        <v>0</v>
      </c>
      <c r="BH494" s="87">
        <f t="shared" si="428"/>
        <v>0</v>
      </c>
      <c r="BI494" s="87">
        <f t="shared" si="428"/>
        <v>0</v>
      </c>
      <c r="BJ494" s="87">
        <f t="shared" si="428"/>
        <v>0</v>
      </c>
      <c r="BK494" s="87">
        <f t="shared" si="428"/>
        <v>0</v>
      </c>
      <c r="BL494" s="87">
        <f t="shared" si="428"/>
        <v>0</v>
      </c>
      <c r="BM494" s="87">
        <f t="shared" si="428"/>
        <v>0</v>
      </c>
      <c r="BN494" s="87">
        <f t="shared" ref="BN494:CC557" si="434">IF(BN$1=$D494,$AF494,)</f>
        <v>0</v>
      </c>
      <c r="BO494" s="87">
        <f t="shared" si="434"/>
        <v>0</v>
      </c>
      <c r="BP494" s="87">
        <f t="shared" si="434"/>
        <v>0</v>
      </c>
      <c r="BQ494" s="87">
        <f t="shared" si="434"/>
        <v>0</v>
      </c>
      <c r="BR494" s="87">
        <f t="shared" si="434"/>
        <v>0</v>
      </c>
      <c r="BS494" s="87">
        <f t="shared" si="434"/>
        <v>0</v>
      </c>
      <c r="BT494" s="87">
        <f t="shared" si="434"/>
        <v>0</v>
      </c>
      <c r="BU494" s="87">
        <f t="shared" si="434"/>
        <v>0</v>
      </c>
      <c r="BV494" s="87">
        <f t="shared" si="434"/>
        <v>0</v>
      </c>
      <c r="BW494" s="87">
        <f t="shared" si="434"/>
        <v>0</v>
      </c>
      <c r="BX494" s="87">
        <f t="shared" si="434"/>
        <v>7.0958333333333332E-2</v>
      </c>
      <c r="BY494" s="87">
        <f t="shared" si="434"/>
        <v>0</v>
      </c>
      <c r="BZ494" s="87">
        <f t="shared" si="434"/>
        <v>0</v>
      </c>
      <c r="CA494" s="87">
        <f t="shared" si="434"/>
        <v>0</v>
      </c>
      <c r="CB494" s="87">
        <f t="shared" si="434"/>
        <v>0</v>
      </c>
      <c r="CC494" s="87">
        <f t="shared" si="434"/>
        <v>0</v>
      </c>
      <c r="CD494" s="87">
        <f t="shared" si="432"/>
        <v>0</v>
      </c>
      <c r="CE494" s="87">
        <f t="shared" si="432"/>
        <v>0</v>
      </c>
      <c r="CF494" s="87">
        <f t="shared" si="432"/>
        <v>0</v>
      </c>
      <c r="CG494" s="87">
        <f t="shared" si="432"/>
        <v>0</v>
      </c>
      <c r="CH494" s="87">
        <f t="shared" si="432"/>
        <v>0</v>
      </c>
      <c r="CI494" s="87">
        <f t="shared" si="432"/>
        <v>0</v>
      </c>
      <c r="CJ494" s="87">
        <f t="shared" si="432"/>
        <v>0</v>
      </c>
      <c r="CK494" s="87">
        <f t="shared" si="432"/>
        <v>0</v>
      </c>
      <c r="CL494" s="87">
        <f t="shared" si="432"/>
        <v>0</v>
      </c>
      <c r="CM494" s="87">
        <f t="shared" si="432"/>
        <v>0</v>
      </c>
      <c r="CN494" s="87">
        <f t="shared" si="432"/>
        <v>0</v>
      </c>
      <c r="CO494" s="87">
        <f t="shared" si="432"/>
        <v>0</v>
      </c>
      <c r="CP494" s="87">
        <f t="shared" si="432"/>
        <v>0</v>
      </c>
      <c r="CQ494" s="87">
        <f t="shared" si="432"/>
        <v>0</v>
      </c>
      <c r="CR494" s="87">
        <f t="shared" si="432"/>
        <v>0</v>
      </c>
      <c r="CS494" s="87">
        <f t="shared" si="412"/>
        <v>0</v>
      </c>
      <c r="CT494" s="87">
        <f t="shared" si="412"/>
        <v>0</v>
      </c>
      <c r="CU494" s="87">
        <f t="shared" si="412"/>
        <v>0</v>
      </c>
      <c r="CV494" s="87">
        <f t="shared" si="419"/>
        <v>0</v>
      </c>
      <c r="CW494" s="87">
        <f t="shared" si="419"/>
        <v>0</v>
      </c>
      <c r="CX494" s="87">
        <f t="shared" si="419"/>
        <v>0</v>
      </c>
      <c r="CY494" s="87">
        <f t="shared" si="419"/>
        <v>0</v>
      </c>
      <c r="CZ494" s="87">
        <f t="shared" si="419"/>
        <v>0</v>
      </c>
      <c r="DA494" s="87">
        <f t="shared" si="419"/>
        <v>0</v>
      </c>
      <c r="DB494" s="87">
        <f t="shared" si="419"/>
        <v>0</v>
      </c>
      <c r="DC494" s="87">
        <f t="shared" si="419"/>
        <v>0</v>
      </c>
      <c r="DD494" s="87">
        <f t="shared" si="419"/>
        <v>0</v>
      </c>
      <c r="DE494" s="87">
        <f t="shared" si="419"/>
        <v>0</v>
      </c>
      <c r="DF494" s="91">
        <f t="shared" si="431"/>
        <v>0</v>
      </c>
      <c r="DG494" s="91">
        <f t="shared" si="431"/>
        <v>0</v>
      </c>
      <c r="DH494" s="91">
        <f t="shared" si="431"/>
        <v>0</v>
      </c>
      <c r="DI494" s="91">
        <f t="shared" si="431"/>
        <v>0</v>
      </c>
      <c r="DJ494" s="91">
        <f t="shared" si="431"/>
        <v>0</v>
      </c>
      <c r="DK494" s="91">
        <f t="shared" si="431"/>
        <v>0</v>
      </c>
      <c r="DL494" s="91">
        <f t="shared" si="431"/>
        <v>0</v>
      </c>
      <c r="DM494" s="91">
        <f t="shared" si="431"/>
        <v>0</v>
      </c>
      <c r="DN494" s="91">
        <f t="shared" si="431"/>
        <v>0</v>
      </c>
      <c r="DO494" s="91">
        <f t="shared" si="431"/>
        <v>0</v>
      </c>
      <c r="DP494" s="91">
        <f t="shared" si="431"/>
        <v>0</v>
      </c>
      <c r="DQ494" s="91">
        <f t="shared" si="431"/>
        <v>0</v>
      </c>
      <c r="DR494" s="91">
        <f t="shared" si="431"/>
        <v>0</v>
      </c>
      <c r="DS494" s="91">
        <f t="shared" si="431"/>
        <v>0</v>
      </c>
      <c r="DT494" s="91">
        <f t="shared" si="431"/>
        <v>0</v>
      </c>
      <c r="DU494" s="91">
        <f t="shared" si="431"/>
        <v>0</v>
      </c>
      <c r="DV494" s="91">
        <f t="shared" si="429"/>
        <v>0</v>
      </c>
      <c r="DW494" s="91">
        <f t="shared" si="429"/>
        <v>0</v>
      </c>
      <c r="DX494" s="91">
        <f t="shared" si="429"/>
        <v>0</v>
      </c>
      <c r="DY494" s="91">
        <f t="shared" si="429"/>
        <v>0</v>
      </c>
      <c r="DZ494" s="91">
        <f t="shared" si="429"/>
        <v>0</v>
      </c>
      <c r="EA494" s="91">
        <f t="shared" si="429"/>
        <v>0</v>
      </c>
      <c r="EB494" s="91">
        <f t="shared" si="429"/>
        <v>0</v>
      </c>
      <c r="EC494" s="91">
        <f t="shared" si="429"/>
        <v>0</v>
      </c>
      <c r="ED494" s="91">
        <f t="shared" si="429"/>
        <v>0</v>
      </c>
      <c r="EE494" s="91">
        <f t="shared" si="429"/>
        <v>0</v>
      </c>
      <c r="EF494" s="91">
        <f t="shared" si="429"/>
        <v>0</v>
      </c>
      <c r="EG494" s="91">
        <f t="shared" si="429"/>
        <v>0</v>
      </c>
      <c r="EH494" s="91">
        <f t="shared" si="429"/>
        <v>0</v>
      </c>
      <c r="EI494" s="91">
        <f t="shared" si="429"/>
        <v>0</v>
      </c>
      <c r="EJ494" s="91">
        <f t="shared" si="429"/>
        <v>0</v>
      </c>
      <c r="EK494" s="91">
        <f t="shared" ref="EK494:EZ557" si="435">IF(EK$1=$D494,$AE$3,)</f>
        <v>0</v>
      </c>
      <c r="EL494" s="91">
        <f t="shared" si="435"/>
        <v>0</v>
      </c>
      <c r="EM494" s="91">
        <f t="shared" si="435"/>
        <v>0</v>
      </c>
      <c r="EN494" s="91">
        <f t="shared" si="435"/>
        <v>0</v>
      </c>
      <c r="EO494" s="91">
        <f t="shared" si="435"/>
        <v>0</v>
      </c>
      <c r="EP494" s="91">
        <f t="shared" si="435"/>
        <v>0</v>
      </c>
      <c r="EQ494" s="91">
        <f t="shared" si="435"/>
        <v>0</v>
      </c>
      <c r="ER494" s="91">
        <f t="shared" si="435"/>
        <v>0</v>
      </c>
      <c r="ES494" s="91">
        <f t="shared" si="435"/>
        <v>0</v>
      </c>
      <c r="ET494" s="91">
        <f t="shared" si="435"/>
        <v>0</v>
      </c>
      <c r="EU494" s="91">
        <f t="shared" si="435"/>
        <v>163.6</v>
      </c>
      <c r="EV494" s="91">
        <f t="shared" si="435"/>
        <v>0</v>
      </c>
      <c r="EW494" s="91">
        <f t="shared" si="435"/>
        <v>0</v>
      </c>
      <c r="EX494" s="91">
        <f t="shared" si="435"/>
        <v>0</v>
      </c>
      <c r="EY494" s="91">
        <f t="shared" si="435"/>
        <v>0</v>
      </c>
      <c r="EZ494" s="91">
        <f t="shared" si="435"/>
        <v>0</v>
      </c>
      <c r="FA494" s="91">
        <f t="shared" si="433"/>
        <v>0</v>
      </c>
      <c r="FB494" s="91">
        <f t="shared" si="433"/>
        <v>0</v>
      </c>
      <c r="FC494" s="91">
        <f t="shared" si="433"/>
        <v>0</v>
      </c>
      <c r="FD494" s="91">
        <f t="shared" si="433"/>
        <v>0</v>
      </c>
      <c r="FE494" s="91">
        <f t="shared" si="433"/>
        <v>0</v>
      </c>
      <c r="FF494" s="91">
        <f t="shared" si="433"/>
        <v>0</v>
      </c>
      <c r="FG494" s="91">
        <f t="shared" si="433"/>
        <v>0</v>
      </c>
      <c r="FH494" s="91">
        <f t="shared" si="433"/>
        <v>0</v>
      </c>
      <c r="FI494" s="91">
        <f t="shared" si="433"/>
        <v>0</v>
      </c>
      <c r="FJ494" s="91">
        <f t="shared" si="433"/>
        <v>0</v>
      </c>
      <c r="FK494" s="91">
        <f t="shared" si="433"/>
        <v>0</v>
      </c>
      <c r="FL494" s="91">
        <f t="shared" si="433"/>
        <v>0</v>
      </c>
      <c r="FM494" s="91">
        <f t="shared" si="433"/>
        <v>0</v>
      </c>
      <c r="FN494" s="91">
        <f t="shared" si="433"/>
        <v>0</v>
      </c>
      <c r="FO494" s="91">
        <f t="shared" si="433"/>
        <v>0</v>
      </c>
      <c r="FP494" s="91">
        <f t="shared" si="413"/>
        <v>0</v>
      </c>
      <c r="FQ494" s="91">
        <f t="shared" si="413"/>
        <v>0</v>
      </c>
      <c r="FR494" s="91">
        <f t="shared" si="413"/>
        <v>0</v>
      </c>
      <c r="FS494" s="91">
        <f t="shared" si="421"/>
        <v>0</v>
      </c>
      <c r="FT494" s="91">
        <f t="shared" si="421"/>
        <v>0</v>
      </c>
      <c r="FU494" s="91">
        <f t="shared" si="421"/>
        <v>0</v>
      </c>
      <c r="FV494" s="91">
        <f t="shared" si="421"/>
        <v>0</v>
      </c>
      <c r="FW494" s="91">
        <f t="shared" si="421"/>
        <v>0</v>
      </c>
      <c r="FX494" s="91">
        <f t="shared" si="421"/>
        <v>0</v>
      </c>
      <c r="FY494" s="91">
        <f t="shared" si="421"/>
        <v>0</v>
      </c>
      <c r="FZ494" s="91">
        <f t="shared" si="421"/>
        <v>0</v>
      </c>
      <c r="GA494" s="91">
        <f t="shared" si="421"/>
        <v>0</v>
      </c>
      <c r="GB494" s="91">
        <f t="shared" si="421"/>
        <v>0</v>
      </c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</row>
    <row r="495" spans="1:213" ht="38.25">
      <c r="A495" s="68">
        <f>Данные!A495</f>
        <v>4848</v>
      </c>
      <c r="B495" s="68">
        <f>Данные!B495</f>
        <v>2018</v>
      </c>
      <c r="C495" s="68" t="str">
        <f>Данные!C495</f>
        <v>современных европейских языков</v>
      </c>
      <c r="D495" s="68" t="str">
        <f>Данные!D495</f>
        <v>Пантелеева Людмила Валентиновна</v>
      </c>
      <c r="E495" s="68" t="str">
        <f>Данные!E495</f>
        <v>кандидат филологических наук</v>
      </c>
      <c r="F495" s="68" t="str">
        <f>Данные!F495</f>
        <v>доцент</v>
      </c>
      <c r="G495" s="68">
        <f>Данные!G495</f>
        <v>0.75</v>
      </c>
      <c r="H495" s="68">
        <f>Данные!H495</f>
        <v>17231</v>
      </c>
      <c r="I495" s="68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68">
        <f>Данные!J495</f>
        <v>18</v>
      </c>
      <c r="K495" s="68">
        <f>Данные!K495</f>
        <v>18</v>
      </c>
      <c r="L495" s="68">
        <f>Данные!L495</f>
        <v>0</v>
      </c>
      <c r="M495" s="16">
        <f t="shared" si="402"/>
        <v>3.6</v>
      </c>
      <c r="N495" s="16">
        <f t="shared" si="403"/>
        <v>6.333333333333333</v>
      </c>
      <c r="O495" s="16">
        <f t="shared" si="404"/>
        <v>5.416666666666667</v>
      </c>
      <c r="P495" s="16">
        <f t="shared" si="405"/>
        <v>5.416666666666667</v>
      </c>
      <c r="Q495" s="68">
        <f>Данные!Q495</f>
        <v>0</v>
      </c>
      <c r="R495" s="68">
        <f>Данные!R495</f>
        <v>0</v>
      </c>
      <c r="S495" s="68">
        <f>Данные!S495</f>
        <v>0</v>
      </c>
      <c r="T495" s="68">
        <f>Данные!T495</f>
        <v>0</v>
      </c>
      <c r="U495" s="68">
        <f>Данные!U495</f>
        <v>0</v>
      </c>
      <c r="V495" s="68">
        <f>Данные!V495</f>
        <v>0</v>
      </c>
      <c r="W495" s="68">
        <f>Данные!W495</f>
        <v>13</v>
      </c>
      <c r="X495" s="68">
        <f>Данные!X495</f>
        <v>1</v>
      </c>
      <c r="Y495" s="68">
        <f>Данные!Y495</f>
        <v>1</v>
      </c>
      <c r="Z495" s="68">
        <f>Данные!Z495</f>
        <v>0</v>
      </c>
      <c r="AA495" s="68" t="str">
        <f>Данные!AA495</f>
        <v>осн</v>
      </c>
      <c r="AB495" s="83">
        <f>IF(F495=$HG$3,$HH$3,IF(F495=$HG$4,$HH$4,IF(F495=$HG$5,$HH$5,IF(F495=$HG$6,$HH$6,IF(F495=$HG$7,$HH$7,IF(F495=$HG$8,$HH$8,IF(F495=$HG$9,$HH$9,IF(F495=$HG$10,$HH$10,IF(F495=$HG$11,$HH$11,IF(F495=$HG$12,$HH$12,IF(F495=$HG$13,$HH$13,IF(F495=$HG$14,$HH$14,IF(F495=$HG$15,$HH$15,)))))))))))))</f>
        <v>800</v>
      </c>
      <c r="AC495" s="84" t="str">
        <f>IF(OR($GD$4=H495,$GE$4=H495,$GF$4=H495,$GG$4=H495,$GH$4=H495,$GI$4=H495,$GJ$4=H495,$GK$4=H495,$GL$4=H495,$GM$4=H495,$GN$4=H495,$GO$4=H495,$GP$4=H495,$GQ$4=H495,$GR$4=H495,$GS$4=H495,$GT$4=H495,$GU$4=H495,$GV$4=H495,$GW$4=H495,$GX$4=H495,$GY$4=H495,$GZ$4=H495,$HA$4=H495,$HB$4=H495,$HC$4=H495,$HD$4=H495,$HE$4=H495),$GC$4,IF(OR($GD$5=H495,$GE$5=H495,$GH$5=H495,$GI$5=H495,$GL$5=H495,$GM$5=H495,$GP$5=H495,$GQ$5=H495,$GT$5=H495,$GU$5=H495,$GX$5=H495,$GY$5=H495,$HB$5=H495,$HC$5=H495),$GC$5,))</f>
        <v>Бакалавры (ИВТ)</v>
      </c>
      <c r="AD495" s="84" t="str">
        <f>IF(OR(H495=$GD$4,H495=$GE$4,H495=$GF$4,H495=$GG$4,H495=$GD$5,H495=$GE$5),$GD$1,IF(OR(H495=$GH$4,H495=$GI$4,H495=$GJ$4,H495=$GK$4,H495=$GH$5,H495=$GI$5),$GH$1,IF(OR(H495=$GL$4,H495=$GM$4,H495=$GN$4,H495=$GO$4,H495=$GL$5,H495=$GM$5),$GL$1,IF(OR(H495=$GP$4,H495=$GQ$4,H495=$GR$4,H495=$GS$4,H495=$GP$5,H495=$GQ$5),$GP$1,IF(OR(H495=$GT$4,H495=$GU$4,H495=$GV$4,H495=$GW$4,H495=$GT$5,H495=$GU$5),$GT$1,IF(OR(H495=$GX$4,H495=$GY$4,H495=$GZ$4,H495=$HA$4,H495=$GX$5,H495=$GY$5),$GX$1,IF(OR(H495=$HB$4,H495=$HC$4,H495=$HD$4,H495=$HE$4,H495=$HB$5,H495=$HC$5),$HB$1,)))))))</f>
        <v>2018/2019</v>
      </c>
      <c r="AE495" s="85">
        <f t="shared" si="406"/>
        <v>56.766666666666666</v>
      </c>
      <c r="AF495" s="85">
        <f t="shared" si="407"/>
        <v>7.0958333333333332E-2</v>
      </c>
      <c r="AG495" s="83"/>
      <c r="AH495" s="83"/>
      <c r="AI495" s="87">
        <f t="shared" si="430"/>
        <v>0</v>
      </c>
      <c r="AJ495" s="87">
        <f t="shared" si="430"/>
        <v>0</v>
      </c>
      <c r="AK495" s="87">
        <f t="shared" si="430"/>
        <v>0</v>
      </c>
      <c r="AL495" s="87">
        <f t="shared" si="430"/>
        <v>0</v>
      </c>
      <c r="AM495" s="87">
        <f t="shared" si="430"/>
        <v>0</v>
      </c>
      <c r="AN495" s="87">
        <f t="shared" si="430"/>
        <v>0</v>
      </c>
      <c r="AO495" s="87">
        <f t="shared" si="430"/>
        <v>0</v>
      </c>
      <c r="AP495" s="87">
        <f t="shared" si="430"/>
        <v>0</v>
      </c>
      <c r="AQ495" s="87">
        <f t="shared" si="430"/>
        <v>0</v>
      </c>
      <c r="AR495" s="87">
        <f t="shared" si="430"/>
        <v>0</v>
      </c>
      <c r="AS495" s="87">
        <f t="shared" si="430"/>
        <v>0</v>
      </c>
      <c r="AT495" s="87">
        <f t="shared" si="430"/>
        <v>0</v>
      </c>
      <c r="AU495" s="87">
        <f t="shared" si="430"/>
        <v>0</v>
      </c>
      <c r="AV495" s="87">
        <f t="shared" si="430"/>
        <v>0</v>
      </c>
      <c r="AW495" s="87">
        <f t="shared" si="430"/>
        <v>0</v>
      </c>
      <c r="AX495" s="87">
        <f t="shared" si="430"/>
        <v>0</v>
      </c>
      <c r="AY495" s="87">
        <f t="shared" si="428"/>
        <v>0</v>
      </c>
      <c r="AZ495" s="87">
        <f t="shared" si="428"/>
        <v>0</v>
      </c>
      <c r="BA495" s="87">
        <f t="shared" si="428"/>
        <v>0</v>
      </c>
      <c r="BB495" s="87">
        <f t="shared" si="428"/>
        <v>0</v>
      </c>
      <c r="BC495" s="87">
        <f t="shared" si="428"/>
        <v>0</v>
      </c>
      <c r="BD495" s="87">
        <f t="shared" si="428"/>
        <v>0</v>
      </c>
      <c r="BE495" s="87">
        <f t="shared" si="428"/>
        <v>0</v>
      </c>
      <c r="BF495" s="87">
        <f t="shared" si="428"/>
        <v>0</v>
      </c>
      <c r="BG495" s="87">
        <f t="shared" si="428"/>
        <v>0</v>
      </c>
      <c r="BH495" s="87">
        <f t="shared" si="428"/>
        <v>0</v>
      </c>
      <c r="BI495" s="87">
        <f t="shared" si="428"/>
        <v>0</v>
      </c>
      <c r="BJ495" s="87">
        <f t="shared" si="428"/>
        <v>0</v>
      </c>
      <c r="BK495" s="87">
        <f t="shared" si="428"/>
        <v>0</v>
      </c>
      <c r="BL495" s="87">
        <f t="shared" si="428"/>
        <v>0</v>
      </c>
      <c r="BM495" s="87">
        <f t="shared" si="428"/>
        <v>0</v>
      </c>
      <c r="BN495" s="87">
        <f t="shared" si="434"/>
        <v>0</v>
      </c>
      <c r="BO495" s="87">
        <f t="shared" si="434"/>
        <v>0</v>
      </c>
      <c r="BP495" s="87">
        <f t="shared" si="434"/>
        <v>0</v>
      </c>
      <c r="BQ495" s="87">
        <f t="shared" si="434"/>
        <v>0</v>
      </c>
      <c r="BR495" s="87">
        <f t="shared" si="434"/>
        <v>0</v>
      </c>
      <c r="BS495" s="87">
        <f t="shared" si="434"/>
        <v>0</v>
      </c>
      <c r="BT495" s="87">
        <f t="shared" si="434"/>
        <v>0</v>
      </c>
      <c r="BU495" s="87">
        <f t="shared" si="434"/>
        <v>0</v>
      </c>
      <c r="BV495" s="87">
        <f t="shared" si="434"/>
        <v>0</v>
      </c>
      <c r="BW495" s="87">
        <f t="shared" si="434"/>
        <v>0</v>
      </c>
      <c r="BX495" s="87">
        <f t="shared" si="434"/>
        <v>0</v>
      </c>
      <c r="BY495" s="87">
        <f t="shared" si="434"/>
        <v>0</v>
      </c>
      <c r="BZ495" s="87">
        <f t="shared" si="434"/>
        <v>0</v>
      </c>
      <c r="CA495" s="87">
        <f t="shared" si="434"/>
        <v>0</v>
      </c>
      <c r="CB495" s="87">
        <f t="shared" si="434"/>
        <v>0</v>
      </c>
      <c r="CC495" s="87">
        <f t="shared" si="434"/>
        <v>0</v>
      </c>
      <c r="CD495" s="87">
        <f t="shared" si="432"/>
        <v>0</v>
      </c>
      <c r="CE495" s="87">
        <f t="shared" si="432"/>
        <v>0</v>
      </c>
      <c r="CF495" s="87">
        <f t="shared" si="432"/>
        <v>0</v>
      </c>
      <c r="CG495" s="87">
        <f t="shared" si="432"/>
        <v>0</v>
      </c>
      <c r="CH495" s="87">
        <f t="shared" si="432"/>
        <v>0</v>
      </c>
      <c r="CI495" s="87">
        <f t="shared" si="432"/>
        <v>0</v>
      </c>
      <c r="CJ495" s="87">
        <f t="shared" si="432"/>
        <v>7.0958333333333332E-2</v>
      </c>
      <c r="CK495" s="87">
        <f t="shared" si="432"/>
        <v>0</v>
      </c>
      <c r="CL495" s="87">
        <f t="shared" si="432"/>
        <v>0</v>
      </c>
      <c r="CM495" s="87">
        <f t="shared" si="432"/>
        <v>0</v>
      </c>
      <c r="CN495" s="87">
        <f t="shared" si="432"/>
        <v>0</v>
      </c>
      <c r="CO495" s="87">
        <f t="shared" si="432"/>
        <v>0</v>
      </c>
      <c r="CP495" s="87">
        <f t="shared" si="432"/>
        <v>0</v>
      </c>
      <c r="CQ495" s="87">
        <f t="shared" si="432"/>
        <v>0</v>
      </c>
      <c r="CR495" s="87">
        <f t="shared" si="432"/>
        <v>0</v>
      </c>
      <c r="CS495" s="87">
        <f t="shared" si="412"/>
        <v>0</v>
      </c>
      <c r="CT495" s="87">
        <f t="shared" si="412"/>
        <v>0</v>
      </c>
      <c r="CU495" s="87">
        <f t="shared" si="412"/>
        <v>0</v>
      </c>
      <c r="CV495" s="87">
        <f t="shared" si="419"/>
        <v>0</v>
      </c>
      <c r="CW495" s="87">
        <f t="shared" si="419"/>
        <v>0</v>
      </c>
      <c r="CX495" s="87">
        <f t="shared" si="419"/>
        <v>0</v>
      </c>
      <c r="CY495" s="87">
        <f t="shared" si="419"/>
        <v>0</v>
      </c>
      <c r="CZ495" s="87">
        <f t="shared" si="419"/>
        <v>0</v>
      </c>
      <c r="DA495" s="87">
        <f t="shared" si="419"/>
        <v>0</v>
      </c>
      <c r="DB495" s="87">
        <f t="shared" si="419"/>
        <v>0</v>
      </c>
      <c r="DC495" s="87">
        <f t="shared" si="419"/>
        <v>0</v>
      </c>
      <c r="DD495" s="87">
        <f t="shared" si="419"/>
        <v>0</v>
      </c>
      <c r="DE495" s="87">
        <f t="shared" si="419"/>
        <v>0</v>
      </c>
      <c r="DF495" s="91">
        <f t="shared" si="431"/>
        <v>0</v>
      </c>
      <c r="DG495" s="91">
        <f t="shared" si="431"/>
        <v>0</v>
      </c>
      <c r="DH495" s="91">
        <f t="shared" si="431"/>
        <v>0</v>
      </c>
      <c r="DI495" s="91">
        <f t="shared" si="431"/>
        <v>0</v>
      </c>
      <c r="DJ495" s="91">
        <f t="shared" si="431"/>
        <v>0</v>
      </c>
      <c r="DK495" s="91">
        <f t="shared" si="431"/>
        <v>0</v>
      </c>
      <c r="DL495" s="91">
        <f t="shared" si="431"/>
        <v>0</v>
      </c>
      <c r="DM495" s="91">
        <f t="shared" si="431"/>
        <v>0</v>
      </c>
      <c r="DN495" s="91">
        <f t="shared" si="431"/>
        <v>0</v>
      </c>
      <c r="DO495" s="91">
        <f t="shared" si="431"/>
        <v>0</v>
      </c>
      <c r="DP495" s="91">
        <f t="shared" si="431"/>
        <v>0</v>
      </c>
      <c r="DQ495" s="91">
        <f t="shared" si="431"/>
        <v>0</v>
      </c>
      <c r="DR495" s="91">
        <f t="shared" si="431"/>
        <v>0</v>
      </c>
      <c r="DS495" s="91">
        <f t="shared" si="431"/>
        <v>0</v>
      </c>
      <c r="DT495" s="91">
        <f t="shared" si="431"/>
        <v>0</v>
      </c>
      <c r="DU495" s="91">
        <f t="shared" si="431"/>
        <v>0</v>
      </c>
      <c r="DV495" s="91">
        <f t="shared" si="429"/>
        <v>0</v>
      </c>
      <c r="DW495" s="91">
        <f t="shared" si="429"/>
        <v>0</v>
      </c>
      <c r="DX495" s="91">
        <f t="shared" si="429"/>
        <v>0</v>
      </c>
      <c r="DY495" s="91">
        <f t="shared" si="429"/>
        <v>0</v>
      </c>
      <c r="DZ495" s="91">
        <f t="shared" si="429"/>
        <v>0</v>
      </c>
      <c r="EA495" s="91">
        <f t="shared" si="429"/>
        <v>0</v>
      </c>
      <c r="EB495" s="91">
        <f t="shared" si="429"/>
        <v>0</v>
      </c>
      <c r="EC495" s="91">
        <f t="shared" si="429"/>
        <v>0</v>
      </c>
      <c r="ED495" s="91">
        <f t="shared" si="429"/>
        <v>0</v>
      </c>
      <c r="EE495" s="91">
        <f t="shared" si="429"/>
        <v>0</v>
      </c>
      <c r="EF495" s="91">
        <f t="shared" si="429"/>
        <v>0</v>
      </c>
      <c r="EG495" s="91">
        <f t="shared" si="429"/>
        <v>0</v>
      </c>
      <c r="EH495" s="91">
        <f t="shared" si="429"/>
        <v>0</v>
      </c>
      <c r="EI495" s="91">
        <f t="shared" si="429"/>
        <v>0</v>
      </c>
      <c r="EJ495" s="91">
        <f t="shared" si="429"/>
        <v>0</v>
      </c>
      <c r="EK495" s="91">
        <f t="shared" si="435"/>
        <v>0</v>
      </c>
      <c r="EL495" s="91">
        <f t="shared" si="435"/>
        <v>0</v>
      </c>
      <c r="EM495" s="91">
        <f t="shared" si="435"/>
        <v>0</v>
      </c>
      <c r="EN495" s="91">
        <f t="shared" si="435"/>
        <v>0</v>
      </c>
      <c r="EO495" s="91">
        <f t="shared" si="435"/>
        <v>0</v>
      </c>
      <c r="EP495" s="91">
        <f t="shared" si="435"/>
        <v>0</v>
      </c>
      <c r="EQ495" s="91">
        <f t="shared" si="435"/>
        <v>0</v>
      </c>
      <c r="ER495" s="91">
        <f t="shared" si="435"/>
        <v>0</v>
      </c>
      <c r="ES495" s="91">
        <f t="shared" si="435"/>
        <v>0</v>
      </c>
      <c r="ET495" s="91">
        <f t="shared" si="435"/>
        <v>0</v>
      </c>
      <c r="EU495" s="91">
        <f t="shared" si="435"/>
        <v>0</v>
      </c>
      <c r="EV495" s="91">
        <f t="shared" si="435"/>
        <v>0</v>
      </c>
      <c r="EW495" s="91">
        <f t="shared" si="435"/>
        <v>0</v>
      </c>
      <c r="EX495" s="91">
        <f t="shared" si="435"/>
        <v>0</v>
      </c>
      <c r="EY495" s="91">
        <f t="shared" si="435"/>
        <v>0</v>
      </c>
      <c r="EZ495" s="91">
        <f t="shared" si="435"/>
        <v>0</v>
      </c>
      <c r="FA495" s="91">
        <f t="shared" si="433"/>
        <v>0</v>
      </c>
      <c r="FB495" s="91">
        <f t="shared" si="433"/>
        <v>0</v>
      </c>
      <c r="FC495" s="91">
        <f t="shared" si="433"/>
        <v>0</v>
      </c>
      <c r="FD495" s="91">
        <f t="shared" si="433"/>
        <v>0</v>
      </c>
      <c r="FE495" s="91">
        <f t="shared" si="433"/>
        <v>0</v>
      </c>
      <c r="FF495" s="91">
        <f t="shared" si="433"/>
        <v>0</v>
      </c>
      <c r="FG495" s="91">
        <f t="shared" si="433"/>
        <v>163.6</v>
      </c>
      <c r="FH495" s="91">
        <f t="shared" si="433"/>
        <v>0</v>
      </c>
      <c r="FI495" s="91">
        <f t="shared" si="433"/>
        <v>0</v>
      </c>
      <c r="FJ495" s="91">
        <f t="shared" si="433"/>
        <v>0</v>
      </c>
      <c r="FK495" s="91">
        <f t="shared" si="433"/>
        <v>0</v>
      </c>
      <c r="FL495" s="91">
        <f t="shared" si="433"/>
        <v>0</v>
      </c>
      <c r="FM495" s="91">
        <f t="shared" si="433"/>
        <v>0</v>
      </c>
      <c r="FN495" s="91">
        <f t="shared" si="433"/>
        <v>0</v>
      </c>
      <c r="FO495" s="91">
        <f t="shared" si="433"/>
        <v>0</v>
      </c>
      <c r="FP495" s="91">
        <f t="shared" si="413"/>
        <v>0</v>
      </c>
      <c r="FQ495" s="91">
        <f t="shared" si="413"/>
        <v>0</v>
      </c>
      <c r="FR495" s="91">
        <f t="shared" si="413"/>
        <v>0</v>
      </c>
      <c r="FS495" s="91">
        <f t="shared" si="421"/>
        <v>0</v>
      </c>
      <c r="FT495" s="91">
        <f t="shared" si="421"/>
        <v>0</v>
      </c>
      <c r="FU495" s="91">
        <f t="shared" si="421"/>
        <v>0</v>
      </c>
      <c r="FV495" s="91">
        <f t="shared" si="421"/>
        <v>0</v>
      </c>
      <c r="FW495" s="91">
        <f t="shared" si="421"/>
        <v>0</v>
      </c>
      <c r="FX495" s="91">
        <f t="shared" si="421"/>
        <v>0</v>
      </c>
      <c r="FY495" s="91">
        <f t="shared" si="421"/>
        <v>0</v>
      </c>
      <c r="FZ495" s="91">
        <f t="shared" si="421"/>
        <v>0</v>
      </c>
      <c r="GA495" s="91">
        <f t="shared" si="421"/>
        <v>0</v>
      </c>
      <c r="GB495" s="91">
        <f t="shared" si="421"/>
        <v>0</v>
      </c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</row>
    <row r="496" spans="1:213" ht="30">
      <c r="A496" s="68">
        <f>Данные!A496</f>
        <v>4848</v>
      </c>
      <c r="B496" s="68">
        <f>Данные!B496</f>
        <v>2018</v>
      </c>
      <c r="C496" s="68" t="str">
        <f>Данные!C496</f>
        <v>современных европейских языков</v>
      </c>
      <c r="D496" s="68" t="str">
        <f>Данные!D496</f>
        <v>Швинк Лоренс Ричард</v>
      </c>
      <c r="E496" s="68" t="str">
        <f>Данные!E496</f>
        <v>нет</v>
      </c>
      <c r="F496" s="68" t="str">
        <f>Данные!F496</f>
        <v>старший преподаватель</v>
      </c>
      <c r="G496" s="68">
        <f>Данные!G496</f>
        <v>0.37</v>
      </c>
      <c r="H496" s="68">
        <f>Данные!H496</f>
        <v>17231</v>
      </c>
      <c r="I496" s="68" t="str">
        <f>Данные!I496</f>
        <v>Вариативные модули</v>
      </c>
      <c r="J496" s="68">
        <f>Данные!J496</f>
        <v>0</v>
      </c>
      <c r="K496" s="68">
        <f>Данные!K496</f>
        <v>0</v>
      </c>
      <c r="L496" s="68">
        <f>Данные!L496</f>
        <v>0</v>
      </c>
      <c r="M496" s="16">
        <f t="shared" si="402"/>
        <v>0</v>
      </c>
      <c r="N496" s="16">
        <f t="shared" si="403"/>
        <v>6.333333333333333</v>
      </c>
      <c r="O496" s="16">
        <f t="shared" si="404"/>
        <v>5.416666666666667</v>
      </c>
      <c r="P496" s="16">
        <f t="shared" si="405"/>
        <v>5.416666666666667</v>
      </c>
      <c r="Q496" s="68">
        <f>Данные!Q496</f>
        <v>0</v>
      </c>
      <c r="R496" s="68">
        <f>Данные!R496</f>
        <v>0</v>
      </c>
      <c r="S496" s="68">
        <f>Данные!S496</f>
        <v>0</v>
      </c>
      <c r="T496" s="68">
        <f>Данные!T496</f>
        <v>0</v>
      </c>
      <c r="U496" s="68">
        <f>Данные!U496</f>
        <v>0</v>
      </c>
      <c r="V496" s="68">
        <f>Данные!V496</f>
        <v>0</v>
      </c>
      <c r="W496" s="68">
        <f>Данные!W496</f>
        <v>13</v>
      </c>
      <c r="X496" s="68">
        <f>Данные!X496</f>
        <v>1</v>
      </c>
      <c r="Y496" s="68">
        <f>Данные!Y496</f>
        <v>1</v>
      </c>
      <c r="Z496" s="68">
        <f>Данные!Z496</f>
        <v>0</v>
      </c>
      <c r="AA496" s="68" t="str">
        <f>Данные!AA496</f>
        <v>осн</v>
      </c>
      <c r="AB496" s="83">
        <f>IF(F496=$HG$3,$HH$3,IF(F496=$HG$4,$HH$4,IF(F496=$HG$5,$HH$5,IF(F496=$HG$6,$HH$6,IF(F496=$HG$7,$HH$7,IF(F496=$HG$8,$HH$8,IF(F496=$HG$9,$HH$9,IF(F496=$HG$10,$HH$10,IF(F496=$HG$11,$HH$11,IF(F496=$HG$12,$HH$12,IF(F496=$HG$13,$HH$13,IF(F496=$HG$14,$HH$14,IF(F496=$HG$15,$HH$15,)))))))))))))</f>
        <v>850</v>
      </c>
      <c r="AC496" s="84" t="str">
        <f>IF(OR($GD$4=H496,$GE$4=H496,$GF$4=H496,$GG$4=H496,$GH$4=H496,$GI$4=H496,$GJ$4=H496,$GK$4=H496,$GL$4=H496,$GM$4=H496,$GN$4=H496,$GO$4=H496,$GP$4=H496,$GQ$4=H496,$GR$4=H496,$GS$4=H496,$GT$4=H496,$GU$4=H496,$GV$4=H496,$GW$4=H496,$GX$4=H496,$GY$4=H496,$GZ$4=H496,$HA$4=H496,$HB$4=H496,$HC$4=H496,$HD$4=H496,$HE$4=H496),$GC$4,IF(OR($GD$5=H496,$GE$5=H496,$GH$5=H496,$GI$5=H496,$GL$5=H496,$GM$5=H496,$GP$5=H496,$GQ$5=H496,$GT$5=H496,$GU$5=H496,$GX$5=H496,$GY$5=H496,$HB$5=H496,$HC$5=H496),$GC$5,))</f>
        <v>Бакалавры (ИВТ)</v>
      </c>
      <c r="AD496" s="84" t="str">
        <f>IF(OR(H496=$GD$4,H496=$GE$4,H496=$GF$4,H496=$GG$4,H496=$GD$5,H496=$GE$5),$GD$1,IF(OR(H496=$GH$4,H496=$GI$4,H496=$GJ$4,H496=$GK$4,H496=$GH$5,H496=$GI$5),$GH$1,IF(OR(H496=$GL$4,H496=$GM$4,H496=$GN$4,H496=$GO$4,H496=$GL$5,H496=$GM$5),$GL$1,IF(OR(H496=$GP$4,H496=$GQ$4,H496=$GR$4,H496=$GS$4,H496=$GP$5,H496=$GQ$5),$GP$1,IF(OR(H496=$GT$4,H496=$GU$4,H496=$GV$4,H496=$GW$4,H496=$GT$5,H496=$GU$5),$GT$1,IF(OR(H496=$GX$4,H496=$GY$4,H496=$GZ$4,H496=$HA$4,H496=$GX$5,H496=$GY$5),$GX$1,IF(OR(H496=$HB$4,H496=$HC$4,H496=$HD$4,H496=$HE$4,H496=$HB$5,H496=$HC$5),$HB$1,)))))))</f>
        <v>2018/2019</v>
      </c>
      <c r="AE496" s="85">
        <f t="shared" si="406"/>
        <v>17.166666666666668</v>
      </c>
      <c r="AF496" s="85">
        <f t="shared" si="407"/>
        <v>2.0196078431372552E-2</v>
      </c>
      <c r="AG496" s="83"/>
      <c r="AH496" s="83"/>
      <c r="AI496" s="87">
        <f t="shared" si="430"/>
        <v>0</v>
      </c>
      <c r="AJ496" s="87">
        <f t="shared" si="430"/>
        <v>0</v>
      </c>
      <c r="AK496" s="87">
        <f t="shared" si="430"/>
        <v>0</v>
      </c>
      <c r="AL496" s="87">
        <f t="shared" si="430"/>
        <v>0</v>
      </c>
      <c r="AM496" s="87">
        <f t="shared" si="430"/>
        <v>0</v>
      </c>
      <c r="AN496" s="87">
        <f t="shared" si="430"/>
        <v>0</v>
      </c>
      <c r="AO496" s="87">
        <f t="shared" si="430"/>
        <v>0</v>
      </c>
      <c r="AP496" s="87">
        <f t="shared" si="430"/>
        <v>0</v>
      </c>
      <c r="AQ496" s="87">
        <f t="shared" si="430"/>
        <v>0</v>
      </c>
      <c r="AR496" s="87">
        <f t="shared" si="430"/>
        <v>0</v>
      </c>
      <c r="AS496" s="87">
        <f t="shared" si="430"/>
        <v>0</v>
      </c>
      <c r="AT496" s="87">
        <f t="shared" si="430"/>
        <v>0</v>
      </c>
      <c r="AU496" s="87">
        <f t="shared" si="430"/>
        <v>0</v>
      </c>
      <c r="AV496" s="87">
        <f t="shared" si="430"/>
        <v>0</v>
      </c>
      <c r="AW496" s="87">
        <f t="shared" si="430"/>
        <v>0</v>
      </c>
      <c r="AX496" s="87">
        <f t="shared" si="430"/>
        <v>0</v>
      </c>
      <c r="AY496" s="87">
        <f t="shared" si="428"/>
        <v>0</v>
      </c>
      <c r="AZ496" s="87">
        <f t="shared" si="428"/>
        <v>0</v>
      </c>
      <c r="BA496" s="87">
        <f t="shared" si="428"/>
        <v>0</v>
      </c>
      <c r="BB496" s="87">
        <f t="shared" si="428"/>
        <v>0</v>
      </c>
      <c r="BC496" s="87">
        <f t="shared" si="428"/>
        <v>0</v>
      </c>
      <c r="BD496" s="87">
        <f t="shared" si="428"/>
        <v>0</v>
      </c>
      <c r="BE496" s="87">
        <f t="shared" si="428"/>
        <v>0</v>
      </c>
      <c r="BF496" s="87">
        <f t="shared" si="428"/>
        <v>0</v>
      </c>
      <c r="BG496" s="87">
        <f t="shared" si="428"/>
        <v>0</v>
      </c>
      <c r="BH496" s="87">
        <f t="shared" si="428"/>
        <v>0</v>
      </c>
      <c r="BI496" s="87">
        <f t="shared" si="428"/>
        <v>0</v>
      </c>
      <c r="BJ496" s="87">
        <f t="shared" si="428"/>
        <v>0</v>
      </c>
      <c r="BK496" s="87">
        <f t="shared" si="428"/>
        <v>0</v>
      </c>
      <c r="BL496" s="87">
        <f t="shared" si="428"/>
        <v>0</v>
      </c>
      <c r="BM496" s="87">
        <f t="shared" si="428"/>
        <v>0</v>
      </c>
      <c r="BN496" s="87">
        <f t="shared" si="434"/>
        <v>0</v>
      </c>
      <c r="BO496" s="87">
        <f t="shared" si="434"/>
        <v>0</v>
      </c>
      <c r="BP496" s="87">
        <f t="shared" si="434"/>
        <v>0</v>
      </c>
      <c r="BQ496" s="87">
        <f t="shared" si="434"/>
        <v>0</v>
      </c>
      <c r="BR496" s="87">
        <f t="shared" si="434"/>
        <v>0</v>
      </c>
      <c r="BS496" s="87">
        <f t="shared" si="434"/>
        <v>0</v>
      </c>
      <c r="BT496" s="87">
        <f t="shared" si="434"/>
        <v>0</v>
      </c>
      <c r="BU496" s="87">
        <f t="shared" si="434"/>
        <v>0</v>
      </c>
      <c r="BV496" s="87">
        <f t="shared" si="434"/>
        <v>0</v>
      </c>
      <c r="BW496" s="87">
        <f t="shared" si="434"/>
        <v>0</v>
      </c>
      <c r="BX496" s="87">
        <f t="shared" si="434"/>
        <v>0</v>
      </c>
      <c r="BY496" s="87">
        <f t="shared" si="434"/>
        <v>0</v>
      </c>
      <c r="BZ496" s="87">
        <f t="shared" si="434"/>
        <v>0</v>
      </c>
      <c r="CA496" s="87">
        <f t="shared" si="434"/>
        <v>0</v>
      </c>
      <c r="CB496" s="87">
        <f t="shared" si="434"/>
        <v>0</v>
      </c>
      <c r="CC496" s="87">
        <f t="shared" si="434"/>
        <v>0</v>
      </c>
      <c r="CD496" s="87">
        <f t="shared" si="432"/>
        <v>0</v>
      </c>
      <c r="CE496" s="87">
        <f t="shared" si="432"/>
        <v>0</v>
      </c>
      <c r="CF496" s="87">
        <f t="shared" si="432"/>
        <v>0</v>
      </c>
      <c r="CG496" s="87">
        <f t="shared" si="432"/>
        <v>0</v>
      </c>
      <c r="CH496" s="87">
        <f t="shared" si="432"/>
        <v>0</v>
      </c>
      <c r="CI496" s="87">
        <f t="shared" si="432"/>
        <v>0</v>
      </c>
      <c r="CJ496" s="87">
        <f t="shared" si="432"/>
        <v>0</v>
      </c>
      <c r="CK496" s="87">
        <f t="shared" si="432"/>
        <v>0</v>
      </c>
      <c r="CL496" s="87">
        <f t="shared" si="432"/>
        <v>0</v>
      </c>
      <c r="CM496" s="87">
        <f t="shared" si="432"/>
        <v>0</v>
      </c>
      <c r="CN496" s="87">
        <f t="shared" si="432"/>
        <v>0</v>
      </c>
      <c r="CO496" s="87">
        <f t="shared" si="432"/>
        <v>0</v>
      </c>
      <c r="CP496" s="87">
        <f t="shared" si="432"/>
        <v>0</v>
      </c>
      <c r="CQ496" s="87">
        <f t="shared" si="432"/>
        <v>0</v>
      </c>
      <c r="CR496" s="87">
        <f t="shared" si="432"/>
        <v>0</v>
      </c>
      <c r="CS496" s="87">
        <f t="shared" si="412"/>
        <v>0</v>
      </c>
      <c r="CT496" s="87">
        <f t="shared" si="412"/>
        <v>0</v>
      </c>
      <c r="CU496" s="87">
        <f t="shared" si="412"/>
        <v>0</v>
      </c>
      <c r="CV496" s="87">
        <f t="shared" si="419"/>
        <v>0</v>
      </c>
      <c r="CW496" s="87">
        <f t="shared" si="419"/>
        <v>0</v>
      </c>
      <c r="CX496" s="87">
        <f t="shared" si="419"/>
        <v>0</v>
      </c>
      <c r="CY496" s="87">
        <f t="shared" si="419"/>
        <v>0</v>
      </c>
      <c r="CZ496" s="87">
        <f t="shared" si="419"/>
        <v>0</v>
      </c>
      <c r="DA496" s="87">
        <f t="shared" si="419"/>
        <v>0</v>
      </c>
      <c r="DB496" s="87">
        <f t="shared" si="419"/>
        <v>0</v>
      </c>
      <c r="DC496" s="87">
        <f t="shared" si="419"/>
        <v>0</v>
      </c>
      <c r="DD496" s="87">
        <f t="shared" si="419"/>
        <v>0</v>
      </c>
      <c r="DE496" s="87">
        <f t="shared" si="419"/>
        <v>2.0196078431372552E-2</v>
      </c>
      <c r="DF496" s="91">
        <f t="shared" si="431"/>
        <v>0</v>
      </c>
      <c r="DG496" s="91">
        <f t="shared" si="431"/>
        <v>0</v>
      </c>
      <c r="DH496" s="91">
        <f t="shared" si="431"/>
        <v>0</v>
      </c>
      <c r="DI496" s="91">
        <f t="shared" si="431"/>
        <v>0</v>
      </c>
      <c r="DJ496" s="91">
        <f t="shared" si="431"/>
        <v>0</v>
      </c>
      <c r="DK496" s="91">
        <f t="shared" si="431"/>
        <v>0</v>
      </c>
      <c r="DL496" s="91">
        <f t="shared" si="431"/>
        <v>0</v>
      </c>
      <c r="DM496" s="91">
        <f t="shared" si="431"/>
        <v>0</v>
      </c>
      <c r="DN496" s="91">
        <f t="shared" si="431"/>
        <v>0</v>
      </c>
      <c r="DO496" s="91">
        <f t="shared" si="431"/>
        <v>0</v>
      </c>
      <c r="DP496" s="91">
        <f t="shared" si="431"/>
        <v>0</v>
      </c>
      <c r="DQ496" s="91">
        <f t="shared" si="431"/>
        <v>0</v>
      </c>
      <c r="DR496" s="91">
        <f t="shared" si="431"/>
        <v>0</v>
      </c>
      <c r="DS496" s="91">
        <f t="shared" si="431"/>
        <v>0</v>
      </c>
      <c r="DT496" s="91">
        <f t="shared" si="431"/>
        <v>0</v>
      </c>
      <c r="DU496" s="91">
        <f t="shared" si="431"/>
        <v>0</v>
      </c>
      <c r="DV496" s="91">
        <f t="shared" si="429"/>
        <v>0</v>
      </c>
      <c r="DW496" s="91">
        <f t="shared" si="429"/>
        <v>0</v>
      </c>
      <c r="DX496" s="91">
        <f t="shared" si="429"/>
        <v>0</v>
      </c>
      <c r="DY496" s="91">
        <f t="shared" si="429"/>
        <v>0</v>
      </c>
      <c r="DZ496" s="91">
        <f t="shared" si="429"/>
        <v>0</v>
      </c>
      <c r="EA496" s="91">
        <f t="shared" si="429"/>
        <v>0</v>
      </c>
      <c r="EB496" s="91">
        <f t="shared" si="429"/>
        <v>0</v>
      </c>
      <c r="EC496" s="91">
        <f t="shared" si="429"/>
        <v>0</v>
      </c>
      <c r="ED496" s="91">
        <f t="shared" si="429"/>
        <v>0</v>
      </c>
      <c r="EE496" s="91">
        <f t="shared" si="429"/>
        <v>0</v>
      </c>
      <c r="EF496" s="91">
        <f t="shared" si="429"/>
        <v>0</v>
      </c>
      <c r="EG496" s="91">
        <f t="shared" si="429"/>
        <v>0</v>
      </c>
      <c r="EH496" s="91">
        <f t="shared" si="429"/>
        <v>0</v>
      </c>
      <c r="EI496" s="91">
        <f t="shared" si="429"/>
        <v>0</v>
      </c>
      <c r="EJ496" s="91">
        <f t="shared" si="429"/>
        <v>0</v>
      </c>
      <c r="EK496" s="91">
        <f t="shared" si="435"/>
        <v>0</v>
      </c>
      <c r="EL496" s="91">
        <f t="shared" si="435"/>
        <v>0</v>
      </c>
      <c r="EM496" s="91">
        <f t="shared" si="435"/>
        <v>0</v>
      </c>
      <c r="EN496" s="91">
        <f t="shared" si="435"/>
        <v>0</v>
      </c>
      <c r="EO496" s="91">
        <f t="shared" si="435"/>
        <v>0</v>
      </c>
      <c r="EP496" s="91">
        <f t="shared" si="435"/>
        <v>0</v>
      </c>
      <c r="EQ496" s="91">
        <f t="shared" si="435"/>
        <v>0</v>
      </c>
      <c r="ER496" s="91">
        <f t="shared" si="435"/>
        <v>0</v>
      </c>
      <c r="ES496" s="91">
        <f t="shared" si="435"/>
        <v>0</v>
      </c>
      <c r="ET496" s="91">
        <f t="shared" si="435"/>
        <v>0</v>
      </c>
      <c r="EU496" s="91">
        <f t="shared" si="435"/>
        <v>0</v>
      </c>
      <c r="EV496" s="91">
        <f t="shared" si="435"/>
        <v>0</v>
      </c>
      <c r="EW496" s="91">
        <f t="shared" si="435"/>
        <v>0</v>
      </c>
      <c r="EX496" s="91">
        <f t="shared" si="435"/>
        <v>0</v>
      </c>
      <c r="EY496" s="91">
        <f t="shared" si="435"/>
        <v>0</v>
      </c>
      <c r="EZ496" s="91">
        <f t="shared" si="435"/>
        <v>0</v>
      </c>
      <c r="FA496" s="91">
        <f t="shared" si="433"/>
        <v>0</v>
      </c>
      <c r="FB496" s="91">
        <f t="shared" si="433"/>
        <v>0</v>
      </c>
      <c r="FC496" s="91">
        <f t="shared" si="433"/>
        <v>0</v>
      </c>
      <c r="FD496" s="91">
        <f t="shared" si="433"/>
        <v>0</v>
      </c>
      <c r="FE496" s="91">
        <f t="shared" si="433"/>
        <v>0</v>
      </c>
      <c r="FF496" s="91">
        <f t="shared" si="433"/>
        <v>0</v>
      </c>
      <c r="FG496" s="91">
        <f t="shared" si="433"/>
        <v>0</v>
      </c>
      <c r="FH496" s="91">
        <f t="shared" si="433"/>
        <v>0</v>
      </c>
      <c r="FI496" s="91">
        <f t="shared" si="433"/>
        <v>0</v>
      </c>
      <c r="FJ496" s="91">
        <f t="shared" si="433"/>
        <v>0</v>
      </c>
      <c r="FK496" s="91">
        <f t="shared" si="433"/>
        <v>0</v>
      </c>
      <c r="FL496" s="91">
        <f t="shared" si="433"/>
        <v>0</v>
      </c>
      <c r="FM496" s="91">
        <f t="shared" si="433"/>
        <v>0</v>
      </c>
      <c r="FN496" s="91">
        <f t="shared" si="433"/>
        <v>0</v>
      </c>
      <c r="FO496" s="91">
        <f t="shared" si="433"/>
        <v>0</v>
      </c>
      <c r="FP496" s="91">
        <f t="shared" si="413"/>
        <v>0</v>
      </c>
      <c r="FQ496" s="91">
        <f t="shared" si="413"/>
        <v>0</v>
      </c>
      <c r="FR496" s="91">
        <f t="shared" si="413"/>
        <v>0</v>
      </c>
      <c r="FS496" s="91">
        <f t="shared" si="421"/>
        <v>0</v>
      </c>
      <c r="FT496" s="91">
        <f t="shared" si="421"/>
        <v>0</v>
      </c>
      <c r="FU496" s="91">
        <f t="shared" si="421"/>
        <v>0</v>
      </c>
      <c r="FV496" s="91">
        <f t="shared" si="421"/>
        <v>0</v>
      </c>
      <c r="FW496" s="91">
        <f t="shared" si="421"/>
        <v>0</v>
      </c>
      <c r="FX496" s="91">
        <f t="shared" si="421"/>
        <v>0</v>
      </c>
      <c r="FY496" s="91">
        <f t="shared" si="421"/>
        <v>0</v>
      </c>
      <c r="FZ496" s="91">
        <f t="shared" si="421"/>
        <v>0</v>
      </c>
      <c r="GA496" s="91">
        <f t="shared" si="421"/>
        <v>0</v>
      </c>
      <c r="GB496" s="91">
        <f t="shared" si="421"/>
        <v>163.6</v>
      </c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</row>
    <row r="497" spans="1:213" ht="38.25">
      <c r="A497" s="68">
        <f>Данные!A497</f>
        <v>4848</v>
      </c>
      <c r="B497" s="68">
        <f>Данные!B497</f>
        <v>2018</v>
      </c>
      <c r="C497" s="68" t="str">
        <f>Данные!C497</f>
        <v>современных европейских языков</v>
      </c>
      <c r="D497" s="68" t="str">
        <f>Данные!D497</f>
        <v>Швинк Лоренс Ричард</v>
      </c>
      <c r="E497" s="68" t="str">
        <f>Данные!E497</f>
        <v>нет</v>
      </c>
      <c r="F497" s="68" t="str">
        <f>Данные!F497</f>
        <v>старший преподаватель</v>
      </c>
      <c r="G497" s="68">
        <f>Данные!G497</f>
        <v>0.37</v>
      </c>
      <c r="H497" s="68">
        <f>Данные!H497</f>
        <v>17231</v>
      </c>
      <c r="I497" s="68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68">
        <f>Данные!J497</f>
        <v>18</v>
      </c>
      <c r="K497" s="68">
        <f>Данные!K497</f>
        <v>18</v>
      </c>
      <c r="L497" s="68">
        <f>Данные!L497</f>
        <v>0</v>
      </c>
      <c r="M497" s="16">
        <f t="shared" si="402"/>
        <v>3.6</v>
      </c>
      <c r="N497" s="16">
        <f t="shared" si="403"/>
        <v>6.333333333333333</v>
      </c>
      <c r="O497" s="16">
        <f t="shared" si="404"/>
        <v>5.416666666666667</v>
      </c>
      <c r="P497" s="16">
        <f t="shared" si="405"/>
        <v>5.416666666666667</v>
      </c>
      <c r="Q497" s="68">
        <f>Данные!Q497</f>
        <v>0</v>
      </c>
      <c r="R497" s="68">
        <f>Данные!R497</f>
        <v>0</v>
      </c>
      <c r="S497" s="68">
        <f>Данные!S497</f>
        <v>0</v>
      </c>
      <c r="T497" s="68">
        <f>Данные!T497</f>
        <v>0</v>
      </c>
      <c r="U497" s="68">
        <f>Данные!U497</f>
        <v>0</v>
      </c>
      <c r="V497" s="68">
        <f>Данные!V497</f>
        <v>0</v>
      </c>
      <c r="W497" s="68">
        <f>Данные!W497</f>
        <v>13</v>
      </c>
      <c r="X497" s="68">
        <f>Данные!X497</f>
        <v>1</v>
      </c>
      <c r="Y497" s="68">
        <f>Данные!Y497</f>
        <v>1</v>
      </c>
      <c r="Z497" s="68">
        <f>Данные!Z497</f>
        <v>0</v>
      </c>
      <c r="AA497" s="68" t="str">
        <f>Данные!AA497</f>
        <v>осн</v>
      </c>
      <c r="AB497" s="83">
        <f>IF(F497=$HG$3,$HH$3,IF(F497=$HG$4,$HH$4,IF(F497=$HG$5,$HH$5,IF(F497=$HG$6,$HH$6,IF(F497=$HG$7,$HH$7,IF(F497=$HG$8,$HH$8,IF(F497=$HG$9,$HH$9,IF(F497=$HG$10,$HH$10,IF(F497=$HG$11,$HH$11,IF(F497=$HG$12,$HH$12,IF(F497=$HG$13,$HH$13,IF(F497=$HG$14,$HH$14,IF(F497=$HG$15,$HH$15,)))))))))))))</f>
        <v>850</v>
      </c>
      <c r="AC497" s="84" t="str">
        <f>IF(OR($GD$4=H497,$GE$4=H497,$GF$4=H497,$GG$4=H497,$GH$4=H497,$GI$4=H497,$GJ$4=H497,$GK$4=H497,$GL$4=H497,$GM$4=H497,$GN$4=H497,$GO$4=H497,$GP$4=H497,$GQ$4=H497,$GR$4=H497,$GS$4=H497,$GT$4=H497,$GU$4=H497,$GV$4=H497,$GW$4=H497,$GX$4=H497,$GY$4=H497,$GZ$4=H497,$HA$4=H497,$HB$4=H497,$HC$4=H497,$HD$4=H497,$HE$4=H497),$GC$4,IF(OR($GD$5=H497,$GE$5=H497,$GH$5=H497,$GI$5=H497,$GL$5=H497,$GM$5=H497,$GP$5=H497,$GQ$5=H497,$GT$5=H497,$GU$5=H497,$GX$5=H497,$GY$5=H497,$HB$5=H497,$HC$5=H497),$GC$5,))</f>
        <v>Бакалавры (ИВТ)</v>
      </c>
      <c r="AD497" s="84" t="str">
        <f>IF(OR(H497=$GD$4,H497=$GE$4,H497=$GF$4,H497=$GG$4,H497=$GD$5,H497=$GE$5),$GD$1,IF(OR(H497=$GH$4,H497=$GI$4,H497=$GJ$4,H497=$GK$4,H497=$GH$5,H497=$GI$5),$GH$1,IF(OR(H497=$GL$4,H497=$GM$4,H497=$GN$4,H497=$GO$4,H497=$GL$5,H497=$GM$5),$GL$1,IF(OR(H497=$GP$4,H497=$GQ$4,H497=$GR$4,H497=$GS$4,H497=$GP$5,H497=$GQ$5),$GP$1,IF(OR(H497=$GT$4,H497=$GU$4,H497=$GV$4,H497=$GW$4,H497=$GT$5,H497=$GU$5),$GT$1,IF(OR(H497=$GX$4,H497=$GY$4,H497=$GZ$4,H497=$HA$4,H497=$GX$5,H497=$GY$5),$GX$1,IF(OR(H497=$HB$4,H497=$HC$4,H497=$HD$4,H497=$HE$4,H497=$HB$5,H497=$HC$5),$HB$1,)))))))</f>
        <v>2018/2019</v>
      </c>
      <c r="AE497" s="85">
        <f t="shared" si="406"/>
        <v>56.766666666666666</v>
      </c>
      <c r="AF497" s="85">
        <f t="shared" si="407"/>
        <v>6.6784313725490194E-2</v>
      </c>
      <c r="AG497" s="83"/>
      <c r="AH497" s="83"/>
      <c r="AI497" s="87">
        <f t="shared" si="430"/>
        <v>0</v>
      </c>
      <c r="AJ497" s="87">
        <f t="shared" si="430"/>
        <v>0</v>
      </c>
      <c r="AK497" s="87">
        <f t="shared" si="430"/>
        <v>0</v>
      </c>
      <c r="AL497" s="87">
        <f t="shared" si="430"/>
        <v>0</v>
      </c>
      <c r="AM497" s="87">
        <f t="shared" si="430"/>
        <v>0</v>
      </c>
      <c r="AN497" s="87">
        <f t="shared" si="430"/>
        <v>0</v>
      </c>
      <c r="AO497" s="87">
        <f t="shared" si="430"/>
        <v>0</v>
      </c>
      <c r="AP497" s="87">
        <f t="shared" si="430"/>
        <v>0</v>
      </c>
      <c r="AQ497" s="87">
        <f t="shared" si="430"/>
        <v>0</v>
      </c>
      <c r="AR497" s="87">
        <f t="shared" si="430"/>
        <v>0</v>
      </c>
      <c r="AS497" s="87">
        <f t="shared" si="430"/>
        <v>0</v>
      </c>
      <c r="AT497" s="87">
        <f t="shared" si="430"/>
        <v>0</v>
      </c>
      <c r="AU497" s="87">
        <f t="shared" si="430"/>
        <v>0</v>
      </c>
      <c r="AV497" s="87">
        <f t="shared" si="430"/>
        <v>0</v>
      </c>
      <c r="AW497" s="87">
        <f t="shared" si="430"/>
        <v>0</v>
      </c>
      <c r="AX497" s="87">
        <f t="shared" si="430"/>
        <v>0</v>
      </c>
      <c r="AY497" s="87">
        <f t="shared" si="428"/>
        <v>0</v>
      </c>
      <c r="AZ497" s="87">
        <f t="shared" si="428"/>
        <v>0</v>
      </c>
      <c r="BA497" s="87">
        <f t="shared" si="428"/>
        <v>0</v>
      </c>
      <c r="BB497" s="87">
        <f t="shared" si="428"/>
        <v>0</v>
      </c>
      <c r="BC497" s="87">
        <f t="shared" si="428"/>
        <v>0</v>
      </c>
      <c r="BD497" s="87">
        <f t="shared" si="428"/>
        <v>0</v>
      </c>
      <c r="BE497" s="87">
        <f t="shared" si="428"/>
        <v>0</v>
      </c>
      <c r="BF497" s="87">
        <f t="shared" si="428"/>
        <v>0</v>
      </c>
      <c r="BG497" s="87">
        <f t="shared" si="428"/>
        <v>0</v>
      </c>
      <c r="BH497" s="87">
        <f t="shared" si="428"/>
        <v>0</v>
      </c>
      <c r="BI497" s="87">
        <f t="shared" si="428"/>
        <v>0</v>
      </c>
      <c r="BJ497" s="87">
        <f t="shared" si="428"/>
        <v>0</v>
      </c>
      <c r="BK497" s="87">
        <f t="shared" si="428"/>
        <v>0</v>
      </c>
      <c r="BL497" s="87">
        <f t="shared" si="428"/>
        <v>0</v>
      </c>
      <c r="BM497" s="87">
        <f t="shared" si="428"/>
        <v>0</v>
      </c>
      <c r="BN497" s="87">
        <f t="shared" si="434"/>
        <v>0</v>
      </c>
      <c r="BO497" s="87">
        <f t="shared" si="434"/>
        <v>0</v>
      </c>
      <c r="BP497" s="87">
        <f t="shared" si="434"/>
        <v>0</v>
      </c>
      <c r="BQ497" s="87">
        <f t="shared" si="434"/>
        <v>0</v>
      </c>
      <c r="BR497" s="87">
        <f t="shared" si="434"/>
        <v>0</v>
      </c>
      <c r="BS497" s="87">
        <f t="shared" si="434"/>
        <v>0</v>
      </c>
      <c r="BT497" s="87">
        <f t="shared" si="434"/>
        <v>0</v>
      </c>
      <c r="BU497" s="87">
        <f t="shared" si="434"/>
        <v>0</v>
      </c>
      <c r="BV497" s="87">
        <f t="shared" si="434"/>
        <v>0</v>
      </c>
      <c r="BW497" s="87">
        <f t="shared" si="434"/>
        <v>0</v>
      </c>
      <c r="BX497" s="87">
        <f t="shared" si="434"/>
        <v>0</v>
      </c>
      <c r="BY497" s="87">
        <f t="shared" si="434"/>
        <v>0</v>
      </c>
      <c r="BZ497" s="87">
        <f t="shared" si="434"/>
        <v>0</v>
      </c>
      <c r="CA497" s="87">
        <f t="shared" si="434"/>
        <v>0</v>
      </c>
      <c r="CB497" s="87">
        <f t="shared" si="434"/>
        <v>0</v>
      </c>
      <c r="CC497" s="87">
        <f t="shared" si="434"/>
        <v>0</v>
      </c>
      <c r="CD497" s="87">
        <f t="shared" si="432"/>
        <v>0</v>
      </c>
      <c r="CE497" s="87">
        <f t="shared" si="432"/>
        <v>0</v>
      </c>
      <c r="CF497" s="87">
        <f t="shared" si="432"/>
        <v>0</v>
      </c>
      <c r="CG497" s="87">
        <f t="shared" si="432"/>
        <v>0</v>
      </c>
      <c r="CH497" s="87">
        <f t="shared" si="432"/>
        <v>0</v>
      </c>
      <c r="CI497" s="87">
        <f t="shared" si="432"/>
        <v>0</v>
      </c>
      <c r="CJ497" s="87">
        <f t="shared" si="432"/>
        <v>0</v>
      </c>
      <c r="CK497" s="87">
        <f t="shared" si="432"/>
        <v>0</v>
      </c>
      <c r="CL497" s="87">
        <f t="shared" si="432"/>
        <v>0</v>
      </c>
      <c r="CM497" s="87">
        <f t="shared" si="432"/>
        <v>0</v>
      </c>
      <c r="CN497" s="87">
        <f t="shared" si="432"/>
        <v>0</v>
      </c>
      <c r="CO497" s="87">
        <f t="shared" si="432"/>
        <v>0</v>
      </c>
      <c r="CP497" s="87">
        <f t="shared" si="432"/>
        <v>0</v>
      </c>
      <c r="CQ497" s="87">
        <f t="shared" si="432"/>
        <v>0</v>
      </c>
      <c r="CR497" s="87">
        <f t="shared" si="432"/>
        <v>0</v>
      </c>
      <c r="CS497" s="87">
        <f t="shared" si="412"/>
        <v>0</v>
      </c>
      <c r="CT497" s="87">
        <f t="shared" si="412"/>
        <v>0</v>
      </c>
      <c r="CU497" s="87">
        <f t="shared" si="412"/>
        <v>0</v>
      </c>
      <c r="CV497" s="87">
        <f t="shared" si="419"/>
        <v>0</v>
      </c>
      <c r="CW497" s="87">
        <f t="shared" si="419"/>
        <v>0</v>
      </c>
      <c r="CX497" s="87">
        <f t="shared" si="419"/>
        <v>0</v>
      </c>
      <c r="CY497" s="87">
        <f t="shared" si="419"/>
        <v>0</v>
      </c>
      <c r="CZ497" s="87">
        <f t="shared" si="419"/>
        <v>0</v>
      </c>
      <c r="DA497" s="87">
        <f t="shared" si="419"/>
        <v>0</v>
      </c>
      <c r="DB497" s="87">
        <f t="shared" si="419"/>
        <v>0</v>
      </c>
      <c r="DC497" s="87">
        <f t="shared" si="419"/>
        <v>0</v>
      </c>
      <c r="DD497" s="87">
        <f t="shared" si="419"/>
        <v>0</v>
      </c>
      <c r="DE497" s="87">
        <f t="shared" si="419"/>
        <v>6.6784313725490194E-2</v>
      </c>
      <c r="DF497" s="91">
        <f t="shared" si="431"/>
        <v>0</v>
      </c>
      <c r="DG497" s="91">
        <f t="shared" si="431"/>
        <v>0</v>
      </c>
      <c r="DH497" s="91">
        <f t="shared" si="431"/>
        <v>0</v>
      </c>
      <c r="DI497" s="91">
        <f t="shared" si="431"/>
        <v>0</v>
      </c>
      <c r="DJ497" s="91">
        <f t="shared" si="431"/>
        <v>0</v>
      </c>
      <c r="DK497" s="91">
        <f t="shared" si="431"/>
        <v>0</v>
      </c>
      <c r="DL497" s="91">
        <f t="shared" si="431"/>
        <v>0</v>
      </c>
      <c r="DM497" s="91">
        <f t="shared" si="431"/>
        <v>0</v>
      </c>
      <c r="DN497" s="91">
        <f t="shared" si="431"/>
        <v>0</v>
      </c>
      <c r="DO497" s="91">
        <f t="shared" si="431"/>
        <v>0</v>
      </c>
      <c r="DP497" s="91">
        <f t="shared" si="431"/>
        <v>0</v>
      </c>
      <c r="DQ497" s="91">
        <f t="shared" si="431"/>
        <v>0</v>
      </c>
      <c r="DR497" s="91">
        <f t="shared" si="431"/>
        <v>0</v>
      </c>
      <c r="DS497" s="91">
        <f t="shared" si="431"/>
        <v>0</v>
      </c>
      <c r="DT497" s="91">
        <f t="shared" si="431"/>
        <v>0</v>
      </c>
      <c r="DU497" s="91">
        <f t="shared" si="431"/>
        <v>0</v>
      </c>
      <c r="DV497" s="91">
        <f t="shared" si="429"/>
        <v>0</v>
      </c>
      <c r="DW497" s="91">
        <f t="shared" si="429"/>
        <v>0</v>
      </c>
      <c r="DX497" s="91">
        <f t="shared" si="429"/>
        <v>0</v>
      </c>
      <c r="DY497" s="91">
        <f t="shared" si="429"/>
        <v>0</v>
      </c>
      <c r="DZ497" s="91">
        <f t="shared" si="429"/>
        <v>0</v>
      </c>
      <c r="EA497" s="91">
        <f t="shared" si="429"/>
        <v>0</v>
      </c>
      <c r="EB497" s="91">
        <f t="shared" si="429"/>
        <v>0</v>
      </c>
      <c r="EC497" s="91">
        <f t="shared" si="429"/>
        <v>0</v>
      </c>
      <c r="ED497" s="91">
        <f t="shared" si="429"/>
        <v>0</v>
      </c>
      <c r="EE497" s="91">
        <f t="shared" si="429"/>
        <v>0</v>
      </c>
      <c r="EF497" s="91">
        <f t="shared" si="429"/>
        <v>0</v>
      </c>
      <c r="EG497" s="91">
        <f t="shared" si="429"/>
        <v>0</v>
      </c>
      <c r="EH497" s="91">
        <f t="shared" si="429"/>
        <v>0</v>
      </c>
      <c r="EI497" s="91">
        <f t="shared" si="429"/>
        <v>0</v>
      </c>
      <c r="EJ497" s="91">
        <f t="shared" si="429"/>
        <v>0</v>
      </c>
      <c r="EK497" s="91">
        <f t="shared" si="435"/>
        <v>0</v>
      </c>
      <c r="EL497" s="91">
        <f t="shared" si="435"/>
        <v>0</v>
      </c>
      <c r="EM497" s="91">
        <f t="shared" si="435"/>
        <v>0</v>
      </c>
      <c r="EN497" s="91">
        <f t="shared" si="435"/>
        <v>0</v>
      </c>
      <c r="EO497" s="91">
        <f t="shared" si="435"/>
        <v>0</v>
      </c>
      <c r="EP497" s="91">
        <f t="shared" si="435"/>
        <v>0</v>
      </c>
      <c r="EQ497" s="91">
        <f t="shared" si="435"/>
        <v>0</v>
      </c>
      <c r="ER497" s="91">
        <f t="shared" si="435"/>
        <v>0</v>
      </c>
      <c r="ES497" s="91">
        <f t="shared" si="435"/>
        <v>0</v>
      </c>
      <c r="ET497" s="91">
        <f t="shared" si="435"/>
        <v>0</v>
      </c>
      <c r="EU497" s="91">
        <f t="shared" si="435"/>
        <v>0</v>
      </c>
      <c r="EV497" s="91">
        <f t="shared" si="435"/>
        <v>0</v>
      </c>
      <c r="EW497" s="91">
        <f t="shared" si="435"/>
        <v>0</v>
      </c>
      <c r="EX497" s="91">
        <f t="shared" si="435"/>
        <v>0</v>
      </c>
      <c r="EY497" s="91">
        <f t="shared" si="435"/>
        <v>0</v>
      </c>
      <c r="EZ497" s="91">
        <f t="shared" si="435"/>
        <v>0</v>
      </c>
      <c r="FA497" s="91">
        <f t="shared" si="433"/>
        <v>0</v>
      </c>
      <c r="FB497" s="91">
        <f t="shared" si="433"/>
        <v>0</v>
      </c>
      <c r="FC497" s="91">
        <f t="shared" si="433"/>
        <v>0</v>
      </c>
      <c r="FD497" s="91">
        <f t="shared" si="433"/>
        <v>0</v>
      </c>
      <c r="FE497" s="91">
        <f t="shared" si="433"/>
        <v>0</v>
      </c>
      <c r="FF497" s="91">
        <f t="shared" si="433"/>
        <v>0</v>
      </c>
      <c r="FG497" s="91">
        <f t="shared" si="433"/>
        <v>0</v>
      </c>
      <c r="FH497" s="91">
        <f t="shared" si="433"/>
        <v>0</v>
      </c>
      <c r="FI497" s="91">
        <f t="shared" si="433"/>
        <v>0</v>
      </c>
      <c r="FJ497" s="91">
        <f t="shared" si="433"/>
        <v>0</v>
      </c>
      <c r="FK497" s="91">
        <f t="shared" si="433"/>
        <v>0</v>
      </c>
      <c r="FL497" s="91">
        <f t="shared" si="433"/>
        <v>0</v>
      </c>
      <c r="FM497" s="91">
        <f t="shared" si="433"/>
        <v>0</v>
      </c>
      <c r="FN497" s="91">
        <f t="shared" si="433"/>
        <v>0</v>
      </c>
      <c r="FO497" s="91">
        <f t="shared" si="433"/>
        <v>0</v>
      </c>
      <c r="FP497" s="91">
        <f t="shared" si="413"/>
        <v>0</v>
      </c>
      <c r="FQ497" s="91">
        <f t="shared" si="413"/>
        <v>0</v>
      </c>
      <c r="FR497" s="91">
        <f t="shared" si="413"/>
        <v>0</v>
      </c>
      <c r="FS497" s="91">
        <f t="shared" si="421"/>
        <v>0</v>
      </c>
      <c r="FT497" s="91">
        <f t="shared" si="421"/>
        <v>0</v>
      </c>
      <c r="FU497" s="91">
        <f t="shared" si="421"/>
        <v>0</v>
      </c>
      <c r="FV497" s="91">
        <f t="shared" si="421"/>
        <v>0</v>
      </c>
      <c r="FW497" s="91">
        <f t="shared" si="421"/>
        <v>0</v>
      </c>
      <c r="FX497" s="91">
        <f t="shared" si="421"/>
        <v>0</v>
      </c>
      <c r="FY497" s="91">
        <f t="shared" si="421"/>
        <v>0</v>
      </c>
      <c r="FZ497" s="91">
        <f t="shared" si="421"/>
        <v>0</v>
      </c>
      <c r="GA497" s="91">
        <f t="shared" si="421"/>
        <v>0</v>
      </c>
      <c r="GB497" s="91">
        <f t="shared" si="421"/>
        <v>163.6</v>
      </c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</row>
    <row r="498" spans="1:213" ht="38.25">
      <c r="A498" s="68">
        <f>Данные!A498</f>
        <v>4848</v>
      </c>
      <c r="B498" s="68">
        <f>Данные!B498</f>
        <v>2018</v>
      </c>
      <c r="C498" s="68" t="str">
        <f>Данные!C498</f>
        <v>современных европейских языков</v>
      </c>
      <c r="D498" s="68" t="str">
        <f>Данные!D498</f>
        <v>Швинк Лоренс Ричард</v>
      </c>
      <c r="E498" s="68" t="str">
        <f>Данные!E498</f>
        <v>нет</v>
      </c>
      <c r="F498" s="68" t="str">
        <f>Данные!F498</f>
        <v>старший преподаватель</v>
      </c>
      <c r="G498" s="68">
        <f>Данные!G498</f>
        <v>0.37</v>
      </c>
      <c r="H498" s="68">
        <f>Данные!H498</f>
        <v>17231</v>
      </c>
      <c r="I498" s="68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68">
        <f>Данные!J498</f>
        <v>18</v>
      </c>
      <c r="K498" s="68">
        <f>Данные!K498</f>
        <v>18</v>
      </c>
      <c r="L498" s="68">
        <f>Данные!L498</f>
        <v>0</v>
      </c>
      <c r="M498" s="16">
        <f t="shared" si="402"/>
        <v>3.6</v>
      </c>
      <c r="N498" s="16">
        <f t="shared" si="403"/>
        <v>6.333333333333333</v>
      </c>
      <c r="O498" s="16">
        <f t="shared" si="404"/>
        <v>5.416666666666667</v>
      </c>
      <c r="P498" s="16">
        <f t="shared" si="405"/>
        <v>5.416666666666667</v>
      </c>
      <c r="Q498" s="68">
        <f>Данные!Q498</f>
        <v>0</v>
      </c>
      <c r="R498" s="68">
        <f>Данные!R498</f>
        <v>0</v>
      </c>
      <c r="S498" s="68">
        <f>Данные!S498</f>
        <v>0</v>
      </c>
      <c r="T498" s="68">
        <f>Данные!T498</f>
        <v>0</v>
      </c>
      <c r="U498" s="68">
        <f>Данные!U498</f>
        <v>0</v>
      </c>
      <c r="V498" s="68">
        <f>Данные!V498</f>
        <v>0</v>
      </c>
      <c r="W498" s="68">
        <f>Данные!W498</f>
        <v>13</v>
      </c>
      <c r="X498" s="68">
        <f>Данные!X498</f>
        <v>1</v>
      </c>
      <c r="Y498" s="68">
        <f>Данные!Y498</f>
        <v>1</v>
      </c>
      <c r="Z498" s="68">
        <f>Данные!Z498</f>
        <v>0</v>
      </c>
      <c r="AA498" s="68" t="str">
        <f>Данные!AA498</f>
        <v>осн</v>
      </c>
      <c r="AB498" s="83">
        <f>IF(F498=$HG$3,$HH$3,IF(F498=$HG$4,$HH$4,IF(F498=$HG$5,$HH$5,IF(F498=$HG$6,$HH$6,IF(F498=$HG$7,$HH$7,IF(F498=$HG$8,$HH$8,IF(F498=$HG$9,$HH$9,IF(F498=$HG$10,$HH$10,IF(F498=$HG$11,$HH$11,IF(F498=$HG$12,$HH$12,IF(F498=$HG$13,$HH$13,IF(F498=$HG$14,$HH$14,IF(F498=$HG$15,$HH$15,)))))))))))))</f>
        <v>850</v>
      </c>
      <c r="AC498" s="84" t="str">
        <f>IF(OR($GD$4=H498,$GE$4=H498,$GF$4=H498,$GG$4=H498,$GH$4=H498,$GI$4=H498,$GJ$4=H498,$GK$4=H498,$GL$4=H498,$GM$4=H498,$GN$4=H498,$GO$4=H498,$GP$4=H498,$GQ$4=H498,$GR$4=H498,$GS$4=H498,$GT$4=H498,$GU$4=H498,$GV$4=H498,$GW$4=H498,$GX$4=H498,$GY$4=H498,$GZ$4=H498,$HA$4=H498,$HB$4=H498,$HC$4=H498,$HD$4=H498,$HE$4=H498),$GC$4,IF(OR($GD$5=H498,$GE$5=H498,$GH$5=H498,$GI$5=H498,$GL$5=H498,$GM$5=H498,$GP$5=H498,$GQ$5=H498,$GT$5=H498,$GU$5=H498,$GX$5=H498,$GY$5=H498,$HB$5=H498,$HC$5=H498),$GC$5,))</f>
        <v>Бакалавры (ИВТ)</v>
      </c>
      <c r="AD498" s="84" t="str">
        <f>IF(OR(H498=$GD$4,H498=$GE$4,H498=$GF$4,H498=$GG$4,H498=$GD$5,H498=$GE$5),$GD$1,IF(OR(H498=$GH$4,H498=$GI$4,H498=$GJ$4,H498=$GK$4,H498=$GH$5,H498=$GI$5),$GH$1,IF(OR(H498=$GL$4,H498=$GM$4,H498=$GN$4,H498=$GO$4,H498=$GL$5,H498=$GM$5),$GL$1,IF(OR(H498=$GP$4,H498=$GQ$4,H498=$GR$4,H498=$GS$4,H498=$GP$5,H498=$GQ$5),$GP$1,IF(OR(H498=$GT$4,H498=$GU$4,H498=$GV$4,H498=$GW$4,H498=$GT$5,H498=$GU$5),$GT$1,IF(OR(H498=$GX$4,H498=$GY$4,H498=$GZ$4,H498=$HA$4,H498=$GX$5,H498=$GY$5),$GX$1,IF(OR(H498=$HB$4,H498=$HC$4,H498=$HD$4,H498=$HE$4,H498=$HB$5,H498=$HC$5),$HB$1,)))))))</f>
        <v>2018/2019</v>
      </c>
      <c r="AE498" s="85">
        <f t="shared" si="406"/>
        <v>56.766666666666666</v>
      </c>
      <c r="AF498" s="85">
        <f t="shared" si="407"/>
        <v>6.6784313725490194E-2</v>
      </c>
      <c r="AG498" s="83"/>
      <c r="AH498" s="83"/>
      <c r="AI498" s="87">
        <f t="shared" si="430"/>
        <v>0</v>
      </c>
      <c r="AJ498" s="87">
        <f t="shared" si="430"/>
        <v>0</v>
      </c>
      <c r="AK498" s="87">
        <f t="shared" si="430"/>
        <v>0</v>
      </c>
      <c r="AL498" s="87">
        <f t="shared" si="430"/>
        <v>0</v>
      </c>
      <c r="AM498" s="87">
        <f t="shared" si="430"/>
        <v>0</v>
      </c>
      <c r="AN498" s="87">
        <f t="shared" si="430"/>
        <v>0</v>
      </c>
      <c r="AO498" s="87">
        <f t="shared" si="430"/>
        <v>0</v>
      </c>
      <c r="AP498" s="87">
        <f t="shared" si="430"/>
        <v>0</v>
      </c>
      <c r="AQ498" s="87">
        <f t="shared" si="430"/>
        <v>0</v>
      </c>
      <c r="AR498" s="87">
        <f t="shared" si="430"/>
        <v>0</v>
      </c>
      <c r="AS498" s="87">
        <f t="shared" si="430"/>
        <v>0</v>
      </c>
      <c r="AT498" s="87">
        <f t="shared" si="430"/>
        <v>0</v>
      </c>
      <c r="AU498" s="87">
        <f t="shared" si="430"/>
        <v>0</v>
      </c>
      <c r="AV498" s="87">
        <f t="shared" si="430"/>
        <v>0</v>
      </c>
      <c r="AW498" s="87">
        <f t="shared" si="430"/>
        <v>0</v>
      </c>
      <c r="AX498" s="87">
        <f t="shared" si="430"/>
        <v>0</v>
      </c>
      <c r="AY498" s="87">
        <f t="shared" si="428"/>
        <v>0</v>
      </c>
      <c r="AZ498" s="87">
        <f t="shared" si="428"/>
        <v>0</v>
      </c>
      <c r="BA498" s="87">
        <f t="shared" si="428"/>
        <v>0</v>
      </c>
      <c r="BB498" s="87">
        <f t="shared" si="428"/>
        <v>0</v>
      </c>
      <c r="BC498" s="87">
        <f t="shared" si="428"/>
        <v>0</v>
      </c>
      <c r="BD498" s="87">
        <f t="shared" si="428"/>
        <v>0</v>
      </c>
      <c r="BE498" s="87">
        <f t="shared" si="428"/>
        <v>0</v>
      </c>
      <c r="BF498" s="87">
        <f t="shared" si="428"/>
        <v>0</v>
      </c>
      <c r="BG498" s="87">
        <f t="shared" si="428"/>
        <v>0</v>
      </c>
      <c r="BH498" s="87">
        <f t="shared" si="428"/>
        <v>0</v>
      </c>
      <c r="BI498" s="87">
        <f t="shared" si="428"/>
        <v>0</v>
      </c>
      <c r="BJ498" s="87">
        <f t="shared" si="428"/>
        <v>0</v>
      </c>
      <c r="BK498" s="87">
        <f t="shared" si="428"/>
        <v>0</v>
      </c>
      <c r="BL498" s="87">
        <f t="shared" si="428"/>
        <v>0</v>
      </c>
      <c r="BM498" s="87">
        <f t="shared" si="428"/>
        <v>0</v>
      </c>
      <c r="BN498" s="87">
        <f t="shared" si="434"/>
        <v>0</v>
      </c>
      <c r="BO498" s="87">
        <f t="shared" si="434"/>
        <v>0</v>
      </c>
      <c r="BP498" s="87">
        <f t="shared" si="434"/>
        <v>0</v>
      </c>
      <c r="BQ498" s="87">
        <f t="shared" si="434"/>
        <v>0</v>
      </c>
      <c r="BR498" s="87">
        <f t="shared" si="434"/>
        <v>0</v>
      </c>
      <c r="BS498" s="87">
        <f t="shared" si="434"/>
        <v>0</v>
      </c>
      <c r="BT498" s="87">
        <f t="shared" si="434"/>
        <v>0</v>
      </c>
      <c r="BU498" s="87">
        <f t="shared" si="434"/>
        <v>0</v>
      </c>
      <c r="BV498" s="87">
        <f t="shared" si="434"/>
        <v>0</v>
      </c>
      <c r="BW498" s="87">
        <f t="shared" si="434"/>
        <v>0</v>
      </c>
      <c r="BX498" s="87">
        <f t="shared" si="434"/>
        <v>0</v>
      </c>
      <c r="BY498" s="87">
        <f t="shared" si="434"/>
        <v>0</v>
      </c>
      <c r="BZ498" s="87">
        <f t="shared" si="434"/>
        <v>0</v>
      </c>
      <c r="CA498" s="87">
        <f t="shared" si="434"/>
        <v>0</v>
      </c>
      <c r="CB498" s="87">
        <f t="shared" si="434"/>
        <v>0</v>
      </c>
      <c r="CC498" s="87">
        <f t="shared" si="434"/>
        <v>0</v>
      </c>
      <c r="CD498" s="87">
        <f t="shared" si="432"/>
        <v>0</v>
      </c>
      <c r="CE498" s="87">
        <f t="shared" si="432"/>
        <v>0</v>
      </c>
      <c r="CF498" s="87">
        <f t="shared" si="432"/>
        <v>0</v>
      </c>
      <c r="CG498" s="87">
        <f t="shared" si="432"/>
        <v>0</v>
      </c>
      <c r="CH498" s="87">
        <f t="shared" si="432"/>
        <v>0</v>
      </c>
      <c r="CI498" s="87">
        <f t="shared" si="432"/>
        <v>0</v>
      </c>
      <c r="CJ498" s="87">
        <f t="shared" si="432"/>
        <v>0</v>
      </c>
      <c r="CK498" s="87">
        <f t="shared" si="432"/>
        <v>0</v>
      </c>
      <c r="CL498" s="87">
        <f t="shared" si="432"/>
        <v>0</v>
      </c>
      <c r="CM498" s="87">
        <f t="shared" si="432"/>
        <v>0</v>
      </c>
      <c r="CN498" s="87">
        <f t="shared" si="432"/>
        <v>0</v>
      </c>
      <c r="CO498" s="87">
        <f t="shared" si="432"/>
        <v>0</v>
      </c>
      <c r="CP498" s="87">
        <f t="shared" si="432"/>
        <v>0</v>
      </c>
      <c r="CQ498" s="87">
        <f t="shared" si="432"/>
        <v>0</v>
      </c>
      <c r="CR498" s="87">
        <f t="shared" si="432"/>
        <v>0</v>
      </c>
      <c r="CS498" s="87">
        <f t="shared" si="412"/>
        <v>0</v>
      </c>
      <c r="CT498" s="87">
        <f t="shared" si="412"/>
        <v>0</v>
      </c>
      <c r="CU498" s="87">
        <f t="shared" si="412"/>
        <v>0</v>
      </c>
      <c r="CV498" s="87">
        <f t="shared" si="419"/>
        <v>0</v>
      </c>
      <c r="CW498" s="87">
        <f t="shared" si="419"/>
        <v>0</v>
      </c>
      <c r="CX498" s="87">
        <f t="shared" si="419"/>
        <v>0</v>
      </c>
      <c r="CY498" s="87">
        <f t="shared" si="419"/>
        <v>0</v>
      </c>
      <c r="CZ498" s="87">
        <f t="shared" si="419"/>
        <v>0</v>
      </c>
      <c r="DA498" s="87">
        <f t="shared" si="419"/>
        <v>0</v>
      </c>
      <c r="DB498" s="87">
        <f t="shared" si="419"/>
        <v>0</v>
      </c>
      <c r="DC498" s="87">
        <f t="shared" si="419"/>
        <v>0</v>
      </c>
      <c r="DD498" s="87">
        <f t="shared" si="419"/>
        <v>0</v>
      </c>
      <c r="DE498" s="87">
        <f t="shared" si="419"/>
        <v>6.6784313725490194E-2</v>
      </c>
      <c r="DF498" s="91">
        <f t="shared" si="431"/>
        <v>0</v>
      </c>
      <c r="DG498" s="91">
        <f t="shared" si="431"/>
        <v>0</v>
      </c>
      <c r="DH498" s="91">
        <f t="shared" si="431"/>
        <v>0</v>
      </c>
      <c r="DI498" s="91">
        <f t="shared" si="431"/>
        <v>0</v>
      </c>
      <c r="DJ498" s="91">
        <f t="shared" si="431"/>
        <v>0</v>
      </c>
      <c r="DK498" s="91">
        <f t="shared" si="431"/>
        <v>0</v>
      </c>
      <c r="DL498" s="91">
        <f t="shared" si="431"/>
        <v>0</v>
      </c>
      <c r="DM498" s="91">
        <f t="shared" si="431"/>
        <v>0</v>
      </c>
      <c r="DN498" s="91">
        <f t="shared" si="431"/>
        <v>0</v>
      </c>
      <c r="DO498" s="91">
        <f t="shared" si="431"/>
        <v>0</v>
      </c>
      <c r="DP498" s="91">
        <f t="shared" si="431"/>
        <v>0</v>
      </c>
      <c r="DQ498" s="91">
        <f t="shared" si="431"/>
        <v>0</v>
      </c>
      <c r="DR498" s="91">
        <f t="shared" si="431"/>
        <v>0</v>
      </c>
      <c r="DS498" s="91">
        <f t="shared" si="431"/>
        <v>0</v>
      </c>
      <c r="DT498" s="91">
        <f t="shared" si="431"/>
        <v>0</v>
      </c>
      <c r="DU498" s="91">
        <f t="shared" si="431"/>
        <v>0</v>
      </c>
      <c r="DV498" s="91">
        <f t="shared" si="429"/>
        <v>0</v>
      </c>
      <c r="DW498" s="91">
        <f t="shared" si="429"/>
        <v>0</v>
      </c>
      <c r="DX498" s="91">
        <f t="shared" si="429"/>
        <v>0</v>
      </c>
      <c r="DY498" s="91">
        <f t="shared" si="429"/>
        <v>0</v>
      </c>
      <c r="DZ498" s="91">
        <f t="shared" si="429"/>
        <v>0</v>
      </c>
      <c r="EA498" s="91">
        <f t="shared" si="429"/>
        <v>0</v>
      </c>
      <c r="EB498" s="91">
        <f t="shared" si="429"/>
        <v>0</v>
      </c>
      <c r="EC498" s="91">
        <f t="shared" si="429"/>
        <v>0</v>
      </c>
      <c r="ED498" s="91">
        <f t="shared" si="429"/>
        <v>0</v>
      </c>
      <c r="EE498" s="91">
        <f t="shared" si="429"/>
        <v>0</v>
      </c>
      <c r="EF498" s="91">
        <f t="shared" si="429"/>
        <v>0</v>
      </c>
      <c r="EG498" s="91">
        <f t="shared" si="429"/>
        <v>0</v>
      </c>
      <c r="EH498" s="91">
        <f t="shared" si="429"/>
        <v>0</v>
      </c>
      <c r="EI498" s="91">
        <f t="shared" si="429"/>
        <v>0</v>
      </c>
      <c r="EJ498" s="91">
        <f t="shared" si="429"/>
        <v>0</v>
      </c>
      <c r="EK498" s="91">
        <f t="shared" si="435"/>
        <v>0</v>
      </c>
      <c r="EL498" s="91">
        <f t="shared" si="435"/>
        <v>0</v>
      </c>
      <c r="EM498" s="91">
        <f t="shared" si="435"/>
        <v>0</v>
      </c>
      <c r="EN498" s="91">
        <f t="shared" si="435"/>
        <v>0</v>
      </c>
      <c r="EO498" s="91">
        <f t="shared" si="435"/>
        <v>0</v>
      </c>
      <c r="EP498" s="91">
        <f t="shared" si="435"/>
        <v>0</v>
      </c>
      <c r="EQ498" s="91">
        <f t="shared" si="435"/>
        <v>0</v>
      </c>
      <c r="ER498" s="91">
        <f t="shared" si="435"/>
        <v>0</v>
      </c>
      <c r="ES498" s="91">
        <f t="shared" si="435"/>
        <v>0</v>
      </c>
      <c r="ET498" s="91">
        <f t="shared" si="435"/>
        <v>0</v>
      </c>
      <c r="EU498" s="91">
        <f t="shared" si="435"/>
        <v>0</v>
      </c>
      <c r="EV498" s="91">
        <f t="shared" si="435"/>
        <v>0</v>
      </c>
      <c r="EW498" s="91">
        <f t="shared" si="435"/>
        <v>0</v>
      </c>
      <c r="EX498" s="91">
        <f t="shared" si="435"/>
        <v>0</v>
      </c>
      <c r="EY498" s="91">
        <f t="shared" si="435"/>
        <v>0</v>
      </c>
      <c r="EZ498" s="91">
        <f t="shared" si="435"/>
        <v>0</v>
      </c>
      <c r="FA498" s="91">
        <f t="shared" si="433"/>
        <v>0</v>
      </c>
      <c r="FB498" s="91">
        <f t="shared" si="433"/>
        <v>0</v>
      </c>
      <c r="FC498" s="91">
        <f t="shared" si="433"/>
        <v>0</v>
      </c>
      <c r="FD498" s="91">
        <f t="shared" si="433"/>
        <v>0</v>
      </c>
      <c r="FE498" s="91">
        <f t="shared" si="433"/>
        <v>0</v>
      </c>
      <c r="FF498" s="91">
        <f t="shared" si="433"/>
        <v>0</v>
      </c>
      <c r="FG498" s="91">
        <f t="shared" si="433"/>
        <v>0</v>
      </c>
      <c r="FH498" s="91">
        <f t="shared" si="433"/>
        <v>0</v>
      </c>
      <c r="FI498" s="91">
        <f t="shared" si="433"/>
        <v>0</v>
      </c>
      <c r="FJ498" s="91">
        <f t="shared" si="433"/>
        <v>0</v>
      </c>
      <c r="FK498" s="91">
        <f t="shared" si="433"/>
        <v>0</v>
      </c>
      <c r="FL498" s="91">
        <f t="shared" si="433"/>
        <v>0</v>
      </c>
      <c r="FM498" s="91">
        <f t="shared" si="433"/>
        <v>0</v>
      </c>
      <c r="FN498" s="91">
        <f t="shared" si="433"/>
        <v>0</v>
      </c>
      <c r="FO498" s="91">
        <f t="shared" si="433"/>
        <v>0</v>
      </c>
      <c r="FP498" s="91">
        <f t="shared" si="413"/>
        <v>0</v>
      </c>
      <c r="FQ498" s="91">
        <f t="shared" si="413"/>
        <v>0</v>
      </c>
      <c r="FR498" s="91">
        <f t="shared" si="413"/>
        <v>0</v>
      </c>
      <c r="FS498" s="91">
        <f t="shared" si="421"/>
        <v>0</v>
      </c>
      <c r="FT498" s="91">
        <f t="shared" si="421"/>
        <v>0</v>
      </c>
      <c r="FU498" s="91">
        <f t="shared" si="421"/>
        <v>0</v>
      </c>
      <c r="FV498" s="91">
        <f t="shared" si="421"/>
        <v>0</v>
      </c>
      <c r="FW498" s="91">
        <f t="shared" si="421"/>
        <v>0</v>
      </c>
      <c r="FX498" s="91">
        <f t="shared" si="421"/>
        <v>0</v>
      </c>
      <c r="FY498" s="91">
        <f t="shared" si="421"/>
        <v>0</v>
      </c>
      <c r="FZ498" s="91">
        <f t="shared" si="421"/>
        <v>0</v>
      </c>
      <c r="GA498" s="91">
        <f t="shared" si="421"/>
        <v>0</v>
      </c>
      <c r="GB498" s="91">
        <f t="shared" si="421"/>
        <v>163.6</v>
      </c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</row>
    <row r="499" spans="1:213" ht="30">
      <c r="A499" s="68">
        <f>Данные!A499</f>
        <v>4848</v>
      </c>
      <c r="B499" s="68">
        <f>Данные!B499</f>
        <v>2018</v>
      </c>
      <c r="C499" s="68" t="str">
        <f>Данные!C499</f>
        <v>физической электроники</v>
      </c>
      <c r="D499" s="68" t="str">
        <f>Данные!D499</f>
        <v>Гасумянц Виталий Эдуардович</v>
      </c>
      <c r="E499" s="68" t="str">
        <f>Данные!E499</f>
        <v>доктор физ.-мат. наук</v>
      </c>
      <c r="F499" s="68" t="str">
        <f>Данные!F499</f>
        <v>профессор</v>
      </c>
      <c r="G499" s="68">
        <f>Данные!G499</f>
        <v>0.5</v>
      </c>
      <c r="H499" s="68">
        <f>Данные!H499</f>
        <v>17231</v>
      </c>
      <c r="I499" s="68" t="str">
        <f>Данные!I499</f>
        <v>Модуль "Физические основы ЭВМ"</v>
      </c>
      <c r="J499" s="68">
        <f>Данные!J499</f>
        <v>0</v>
      </c>
      <c r="K499" s="68">
        <f>Данные!K499</f>
        <v>0</v>
      </c>
      <c r="L499" s="68">
        <f>Данные!L499</f>
        <v>0</v>
      </c>
      <c r="M499" s="16">
        <f t="shared" si="402"/>
        <v>0</v>
      </c>
      <c r="N499" s="16">
        <f t="shared" si="403"/>
        <v>6.333333333333333</v>
      </c>
      <c r="O499" s="16">
        <f t="shared" si="404"/>
        <v>5.416666666666667</v>
      </c>
      <c r="P499" s="16">
        <f t="shared" si="405"/>
        <v>5.416666666666667</v>
      </c>
      <c r="Q499" s="68">
        <f>Данные!Q499</f>
        <v>0</v>
      </c>
      <c r="R499" s="68">
        <f>Данные!R499</f>
        <v>0</v>
      </c>
      <c r="S499" s="68">
        <f>Данные!S499</f>
        <v>0</v>
      </c>
      <c r="T499" s="68">
        <f>Данные!T499</f>
        <v>0</v>
      </c>
      <c r="U499" s="68">
        <f>Данные!U499</f>
        <v>0</v>
      </c>
      <c r="V499" s="68">
        <f>Данные!V499</f>
        <v>0</v>
      </c>
      <c r="W499" s="68">
        <f>Данные!W499</f>
        <v>13</v>
      </c>
      <c r="X499" s="68">
        <f>Данные!X499</f>
        <v>1</v>
      </c>
      <c r="Y499" s="68">
        <f>Данные!Y499</f>
        <v>1</v>
      </c>
      <c r="Z499" s="68">
        <f>Данные!Z499</f>
        <v>0</v>
      </c>
      <c r="AA499" s="68">
        <f>Данные!AA499</f>
        <v>0</v>
      </c>
      <c r="AB499" s="83">
        <f>IF(F499=$HG$3,$HH$3,IF(F499=$HG$4,$HH$4,IF(F499=$HG$5,$HH$5,IF(F499=$HG$6,$HH$6,IF(F499=$HG$7,$HH$7,IF(F499=$HG$8,$HH$8,IF(F499=$HG$9,$HH$9,IF(F499=$HG$10,$HH$10,IF(F499=$HG$11,$HH$11,IF(F499=$HG$12,$HH$12,IF(F499=$HG$13,$HH$13,IF(F499=$HG$14,$HH$14,IF(F499=$HG$15,$HH$15,)))))))))))))</f>
        <v>750</v>
      </c>
      <c r="AC499" s="84" t="str">
        <f>IF(OR($GD$4=H499,$GE$4=H499,$GF$4=H499,$GG$4=H499,$GH$4=H499,$GI$4=H499,$GJ$4=H499,$GK$4=H499,$GL$4=H499,$GM$4=H499,$GN$4=H499,$GO$4=H499,$GP$4=H499,$GQ$4=H499,$GR$4=H499,$GS$4=H499,$GT$4=H499,$GU$4=H499,$GV$4=H499,$GW$4=H499,$GX$4=H499,$GY$4=H499,$GZ$4=H499,$HA$4=H499,$HB$4=H499,$HC$4=H499,$HD$4=H499,$HE$4=H499),$GC$4,IF(OR($GD$5=H499,$GE$5=H499,$GH$5=H499,$GI$5=H499,$GL$5=H499,$GM$5=H499,$GP$5=H499,$GQ$5=H499,$GT$5=H499,$GU$5=H499,$GX$5=H499,$GY$5=H499,$HB$5=H499,$HC$5=H499),$GC$5,))</f>
        <v>Бакалавры (ИВТ)</v>
      </c>
      <c r="AD499" s="84" t="str">
        <f>IF(OR(H499=$GD$4,H499=$GE$4,H499=$GF$4,H499=$GG$4,H499=$GD$5,H499=$GE$5),$GD$1,IF(OR(H499=$GH$4,H499=$GI$4,H499=$GJ$4,H499=$GK$4,H499=$GH$5,H499=$GI$5),$GH$1,IF(OR(H499=$GL$4,H499=$GM$4,H499=$GN$4,H499=$GO$4,H499=$GL$5,H499=$GM$5),$GL$1,IF(OR(H499=$GP$4,H499=$GQ$4,H499=$GR$4,H499=$GS$4,H499=$GP$5,H499=$GQ$5),$GP$1,IF(OR(H499=$GT$4,H499=$GU$4,H499=$GV$4,H499=$GW$4,H499=$GT$5,H499=$GU$5),$GT$1,IF(OR(H499=$GX$4,H499=$GY$4,H499=$GZ$4,H499=$HA$4,H499=$GX$5,H499=$GY$5),$GX$1,IF(OR(H499=$HB$4,H499=$HC$4,H499=$HD$4,H499=$HE$4,H499=$HB$5,H499=$HC$5),$HB$1,)))))))</f>
        <v>2018/2019</v>
      </c>
      <c r="AE499" s="85">
        <f t="shared" si="406"/>
        <v>17.166666666666668</v>
      </c>
      <c r="AF499" s="85">
        <f t="shared" si="407"/>
        <v>2.2888888888888889E-2</v>
      </c>
      <c r="AG499" s="83"/>
      <c r="AH499" s="83"/>
      <c r="AI499" s="87">
        <f t="shared" si="430"/>
        <v>0</v>
      </c>
      <c r="AJ499" s="87">
        <f t="shared" si="430"/>
        <v>0</v>
      </c>
      <c r="AK499" s="87">
        <f t="shared" si="430"/>
        <v>0</v>
      </c>
      <c r="AL499" s="87">
        <f t="shared" si="430"/>
        <v>0</v>
      </c>
      <c r="AM499" s="87">
        <f t="shared" si="430"/>
        <v>0</v>
      </c>
      <c r="AN499" s="87">
        <f t="shared" si="430"/>
        <v>0</v>
      </c>
      <c r="AO499" s="87">
        <f t="shared" si="430"/>
        <v>0</v>
      </c>
      <c r="AP499" s="87">
        <f t="shared" si="430"/>
        <v>0</v>
      </c>
      <c r="AQ499" s="87">
        <f t="shared" si="430"/>
        <v>0</v>
      </c>
      <c r="AR499" s="87">
        <f t="shared" si="430"/>
        <v>0</v>
      </c>
      <c r="AS499" s="87">
        <f t="shared" si="430"/>
        <v>0</v>
      </c>
      <c r="AT499" s="87">
        <f t="shared" si="430"/>
        <v>0</v>
      </c>
      <c r="AU499" s="87">
        <f t="shared" si="430"/>
        <v>0</v>
      </c>
      <c r="AV499" s="87">
        <f t="shared" si="430"/>
        <v>0</v>
      </c>
      <c r="AW499" s="87">
        <f t="shared" si="430"/>
        <v>0</v>
      </c>
      <c r="AX499" s="87">
        <f t="shared" si="430"/>
        <v>0</v>
      </c>
      <c r="AY499" s="87">
        <f t="shared" si="428"/>
        <v>0</v>
      </c>
      <c r="AZ499" s="87">
        <f t="shared" si="428"/>
        <v>2.2888888888888889E-2</v>
      </c>
      <c r="BA499" s="87">
        <f t="shared" si="428"/>
        <v>0</v>
      </c>
      <c r="BB499" s="87">
        <f t="shared" si="428"/>
        <v>0</v>
      </c>
      <c r="BC499" s="87">
        <f t="shared" si="428"/>
        <v>0</v>
      </c>
      <c r="BD499" s="87">
        <f t="shared" si="428"/>
        <v>0</v>
      </c>
      <c r="BE499" s="87">
        <f t="shared" si="428"/>
        <v>0</v>
      </c>
      <c r="BF499" s="87">
        <f t="shared" si="428"/>
        <v>0</v>
      </c>
      <c r="BG499" s="87">
        <f t="shared" si="428"/>
        <v>0</v>
      </c>
      <c r="BH499" s="87">
        <f t="shared" si="428"/>
        <v>0</v>
      </c>
      <c r="BI499" s="87">
        <f t="shared" si="428"/>
        <v>0</v>
      </c>
      <c r="BJ499" s="87">
        <f t="shared" si="428"/>
        <v>0</v>
      </c>
      <c r="BK499" s="87">
        <f t="shared" si="428"/>
        <v>0</v>
      </c>
      <c r="BL499" s="87">
        <f t="shared" si="428"/>
        <v>0</v>
      </c>
      <c r="BM499" s="87">
        <f t="shared" si="428"/>
        <v>0</v>
      </c>
      <c r="BN499" s="87">
        <f t="shared" si="434"/>
        <v>0</v>
      </c>
      <c r="BO499" s="87">
        <f t="shared" si="434"/>
        <v>0</v>
      </c>
      <c r="BP499" s="87">
        <f t="shared" si="434"/>
        <v>0</v>
      </c>
      <c r="BQ499" s="87">
        <f t="shared" si="434"/>
        <v>0</v>
      </c>
      <c r="BR499" s="87">
        <f t="shared" si="434"/>
        <v>0</v>
      </c>
      <c r="BS499" s="87">
        <f t="shared" si="434"/>
        <v>0</v>
      </c>
      <c r="BT499" s="87">
        <f t="shared" si="434"/>
        <v>0</v>
      </c>
      <c r="BU499" s="87">
        <f t="shared" si="434"/>
        <v>0</v>
      </c>
      <c r="BV499" s="87">
        <f t="shared" si="434"/>
        <v>0</v>
      </c>
      <c r="BW499" s="87">
        <f t="shared" si="434"/>
        <v>0</v>
      </c>
      <c r="BX499" s="87">
        <f t="shared" si="434"/>
        <v>0</v>
      </c>
      <c r="BY499" s="87">
        <f t="shared" si="434"/>
        <v>0</v>
      </c>
      <c r="BZ499" s="87">
        <f t="shared" si="434"/>
        <v>0</v>
      </c>
      <c r="CA499" s="87">
        <f t="shared" si="434"/>
        <v>0</v>
      </c>
      <c r="CB499" s="87">
        <f t="shared" si="434"/>
        <v>0</v>
      </c>
      <c r="CC499" s="87">
        <f t="shared" si="434"/>
        <v>0</v>
      </c>
      <c r="CD499" s="87">
        <f t="shared" si="432"/>
        <v>0</v>
      </c>
      <c r="CE499" s="87">
        <f t="shared" si="432"/>
        <v>0</v>
      </c>
      <c r="CF499" s="87">
        <f t="shared" si="432"/>
        <v>0</v>
      </c>
      <c r="CG499" s="87">
        <f t="shared" si="432"/>
        <v>0</v>
      </c>
      <c r="CH499" s="87">
        <f t="shared" si="432"/>
        <v>0</v>
      </c>
      <c r="CI499" s="87">
        <f t="shared" si="432"/>
        <v>0</v>
      </c>
      <c r="CJ499" s="87">
        <f t="shared" si="432"/>
        <v>0</v>
      </c>
      <c r="CK499" s="87">
        <f t="shared" si="432"/>
        <v>0</v>
      </c>
      <c r="CL499" s="87">
        <f t="shared" si="432"/>
        <v>0</v>
      </c>
      <c r="CM499" s="87">
        <f t="shared" si="432"/>
        <v>0</v>
      </c>
      <c r="CN499" s="87">
        <f t="shared" si="432"/>
        <v>0</v>
      </c>
      <c r="CO499" s="87">
        <f t="shared" si="432"/>
        <v>0</v>
      </c>
      <c r="CP499" s="87">
        <f t="shared" si="432"/>
        <v>0</v>
      </c>
      <c r="CQ499" s="87">
        <f t="shared" si="432"/>
        <v>0</v>
      </c>
      <c r="CR499" s="87">
        <f t="shared" si="432"/>
        <v>0</v>
      </c>
      <c r="CS499" s="87">
        <f t="shared" si="412"/>
        <v>0</v>
      </c>
      <c r="CT499" s="87">
        <f t="shared" si="412"/>
        <v>0</v>
      </c>
      <c r="CU499" s="87">
        <f t="shared" si="412"/>
        <v>0</v>
      </c>
      <c r="CV499" s="87">
        <f t="shared" si="419"/>
        <v>0</v>
      </c>
      <c r="CW499" s="87">
        <f t="shared" si="419"/>
        <v>0</v>
      </c>
      <c r="CX499" s="87">
        <f t="shared" si="419"/>
        <v>0</v>
      </c>
      <c r="CY499" s="87">
        <f t="shared" si="419"/>
        <v>0</v>
      </c>
      <c r="CZ499" s="87">
        <f t="shared" si="419"/>
        <v>0</v>
      </c>
      <c r="DA499" s="87">
        <f t="shared" si="419"/>
        <v>0</v>
      </c>
      <c r="DB499" s="87">
        <f t="shared" si="419"/>
        <v>0</v>
      </c>
      <c r="DC499" s="87">
        <f t="shared" si="419"/>
        <v>0</v>
      </c>
      <c r="DD499" s="87">
        <f t="shared" si="419"/>
        <v>0</v>
      </c>
      <c r="DE499" s="87">
        <f t="shared" si="419"/>
        <v>0</v>
      </c>
      <c r="DF499" s="91">
        <f t="shared" si="431"/>
        <v>0</v>
      </c>
      <c r="DG499" s="91">
        <f t="shared" si="431"/>
        <v>0</v>
      </c>
      <c r="DH499" s="91">
        <f t="shared" si="431"/>
        <v>0</v>
      </c>
      <c r="DI499" s="91">
        <f t="shared" si="431"/>
        <v>0</v>
      </c>
      <c r="DJ499" s="91">
        <f t="shared" si="431"/>
        <v>0</v>
      </c>
      <c r="DK499" s="91">
        <f t="shared" si="431"/>
        <v>0</v>
      </c>
      <c r="DL499" s="91">
        <f t="shared" si="431"/>
        <v>0</v>
      </c>
      <c r="DM499" s="91">
        <f t="shared" si="431"/>
        <v>0</v>
      </c>
      <c r="DN499" s="91">
        <f t="shared" si="431"/>
        <v>0</v>
      </c>
      <c r="DO499" s="91">
        <f t="shared" si="431"/>
        <v>0</v>
      </c>
      <c r="DP499" s="91">
        <f t="shared" si="431"/>
        <v>0</v>
      </c>
      <c r="DQ499" s="91">
        <f t="shared" si="431"/>
        <v>0</v>
      </c>
      <c r="DR499" s="91">
        <f t="shared" si="431"/>
        <v>0</v>
      </c>
      <c r="DS499" s="91">
        <f t="shared" si="431"/>
        <v>0</v>
      </c>
      <c r="DT499" s="91">
        <f t="shared" si="431"/>
        <v>0</v>
      </c>
      <c r="DU499" s="91">
        <f t="shared" si="431"/>
        <v>0</v>
      </c>
      <c r="DV499" s="91">
        <f t="shared" si="429"/>
        <v>0</v>
      </c>
      <c r="DW499" s="91">
        <f t="shared" si="429"/>
        <v>163.6</v>
      </c>
      <c r="DX499" s="91">
        <f t="shared" si="429"/>
        <v>0</v>
      </c>
      <c r="DY499" s="91">
        <f t="shared" si="429"/>
        <v>0</v>
      </c>
      <c r="DZ499" s="91">
        <f t="shared" si="429"/>
        <v>0</v>
      </c>
      <c r="EA499" s="91">
        <f t="shared" si="429"/>
        <v>0</v>
      </c>
      <c r="EB499" s="91">
        <f t="shared" si="429"/>
        <v>0</v>
      </c>
      <c r="EC499" s="91">
        <f t="shared" si="429"/>
        <v>0</v>
      </c>
      <c r="ED499" s="91">
        <f t="shared" si="429"/>
        <v>0</v>
      </c>
      <c r="EE499" s="91">
        <f t="shared" si="429"/>
        <v>0</v>
      </c>
      <c r="EF499" s="91">
        <f t="shared" si="429"/>
        <v>0</v>
      </c>
      <c r="EG499" s="91">
        <f t="shared" si="429"/>
        <v>0</v>
      </c>
      <c r="EH499" s="91">
        <f t="shared" si="429"/>
        <v>0</v>
      </c>
      <c r="EI499" s="91">
        <f t="shared" si="429"/>
        <v>0</v>
      </c>
      <c r="EJ499" s="91">
        <f t="shared" si="429"/>
        <v>0</v>
      </c>
      <c r="EK499" s="91">
        <f t="shared" si="435"/>
        <v>0</v>
      </c>
      <c r="EL499" s="91">
        <f t="shared" si="435"/>
        <v>0</v>
      </c>
      <c r="EM499" s="91">
        <f t="shared" si="435"/>
        <v>0</v>
      </c>
      <c r="EN499" s="91">
        <f t="shared" si="435"/>
        <v>0</v>
      </c>
      <c r="EO499" s="91">
        <f t="shared" si="435"/>
        <v>0</v>
      </c>
      <c r="EP499" s="91">
        <f t="shared" si="435"/>
        <v>0</v>
      </c>
      <c r="EQ499" s="91">
        <f t="shared" si="435"/>
        <v>0</v>
      </c>
      <c r="ER499" s="91">
        <f t="shared" si="435"/>
        <v>0</v>
      </c>
      <c r="ES499" s="91">
        <f t="shared" si="435"/>
        <v>0</v>
      </c>
      <c r="ET499" s="91">
        <f t="shared" si="435"/>
        <v>0</v>
      </c>
      <c r="EU499" s="91">
        <f t="shared" si="435"/>
        <v>0</v>
      </c>
      <c r="EV499" s="91">
        <f t="shared" si="435"/>
        <v>0</v>
      </c>
      <c r="EW499" s="91">
        <f t="shared" si="435"/>
        <v>0</v>
      </c>
      <c r="EX499" s="91">
        <f t="shared" si="435"/>
        <v>0</v>
      </c>
      <c r="EY499" s="91">
        <f t="shared" si="435"/>
        <v>0</v>
      </c>
      <c r="EZ499" s="91">
        <f t="shared" si="435"/>
        <v>0</v>
      </c>
      <c r="FA499" s="91">
        <f t="shared" si="433"/>
        <v>0</v>
      </c>
      <c r="FB499" s="91">
        <f t="shared" si="433"/>
        <v>0</v>
      </c>
      <c r="FC499" s="91">
        <f t="shared" si="433"/>
        <v>0</v>
      </c>
      <c r="FD499" s="91">
        <f t="shared" si="433"/>
        <v>0</v>
      </c>
      <c r="FE499" s="91">
        <f t="shared" si="433"/>
        <v>0</v>
      </c>
      <c r="FF499" s="91">
        <f t="shared" si="433"/>
        <v>0</v>
      </c>
      <c r="FG499" s="91">
        <f t="shared" si="433"/>
        <v>0</v>
      </c>
      <c r="FH499" s="91">
        <f t="shared" si="433"/>
        <v>0</v>
      </c>
      <c r="FI499" s="91">
        <f t="shared" si="433"/>
        <v>0</v>
      </c>
      <c r="FJ499" s="91">
        <f t="shared" si="433"/>
        <v>0</v>
      </c>
      <c r="FK499" s="91">
        <f t="shared" si="433"/>
        <v>0</v>
      </c>
      <c r="FL499" s="91">
        <f t="shared" si="433"/>
        <v>0</v>
      </c>
      <c r="FM499" s="91">
        <f t="shared" si="433"/>
        <v>0</v>
      </c>
      <c r="FN499" s="91">
        <f t="shared" si="433"/>
        <v>0</v>
      </c>
      <c r="FO499" s="91">
        <f t="shared" si="433"/>
        <v>0</v>
      </c>
      <c r="FP499" s="91">
        <f t="shared" si="413"/>
        <v>0</v>
      </c>
      <c r="FQ499" s="91">
        <f t="shared" si="413"/>
        <v>0</v>
      </c>
      <c r="FR499" s="91">
        <f t="shared" si="413"/>
        <v>0</v>
      </c>
      <c r="FS499" s="91">
        <f t="shared" si="421"/>
        <v>0</v>
      </c>
      <c r="FT499" s="91">
        <f t="shared" si="421"/>
        <v>0</v>
      </c>
      <c r="FU499" s="91">
        <f t="shared" si="421"/>
        <v>0</v>
      </c>
      <c r="FV499" s="91">
        <f t="shared" si="421"/>
        <v>0</v>
      </c>
      <c r="FW499" s="91">
        <f t="shared" si="421"/>
        <v>0</v>
      </c>
      <c r="FX499" s="91">
        <f t="shared" si="421"/>
        <v>0</v>
      </c>
      <c r="FY499" s="91">
        <f t="shared" si="421"/>
        <v>0</v>
      </c>
      <c r="FZ499" s="91">
        <f t="shared" si="421"/>
        <v>0</v>
      </c>
      <c r="GA499" s="91">
        <f t="shared" si="421"/>
        <v>0</v>
      </c>
      <c r="GB499" s="91">
        <f t="shared" si="421"/>
        <v>0</v>
      </c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</row>
    <row r="500" spans="1:213" ht="30">
      <c r="A500" s="68">
        <f>Данные!A500</f>
        <v>4848</v>
      </c>
      <c r="B500" s="68">
        <f>Данные!B500</f>
        <v>2018</v>
      </c>
      <c r="C500" s="68" t="str">
        <f>Данные!C500</f>
        <v>физической электроники</v>
      </c>
      <c r="D500" s="68" t="str">
        <f>Данные!D500</f>
        <v>Гасумянц Виталий Эдуардович</v>
      </c>
      <c r="E500" s="68" t="str">
        <f>Данные!E500</f>
        <v>доктор физ.-мат. наук</v>
      </c>
      <c r="F500" s="68" t="str">
        <f>Данные!F500</f>
        <v>профессор</v>
      </c>
      <c r="G500" s="68">
        <f>Данные!G500</f>
        <v>0.5</v>
      </c>
      <c r="H500" s="68">
        <f>Данные!H500</f>
        <v>17231</v>
      </c>
      <c r="I500" s="68" t="str">
        <f>Данные!I500</f>
        <v>Модуль "Физические основы ЭВМ". Физические основы микроэлектроники</v>
      </c>
      <c r="J500" s="68">
        <f>Данные!J500</f>
        <v>18</v>
      </c>
      <c r="K500" s="68">
        <f>Данные!K500</f>
        <v>18</v>
      </c>
      <c r="L500" s="68">
        <f>Данные!L500</f>
        <v>0</v>
      </c>
      <c r="M500" s="16">
        <f t="shared" si="402"/>
        <v>3.6</v>
      </c>
      <c r="N500" s="16">
        <f t="shared" si="403"/>
        <v>6.333333333333333</v>
      </c>
      <c r="O500" s="16">
        <f t="shared" si="404"/>
        <v>5.416666666666667</v>
      </c>
      <c r="P500" s="16">
        <f t="shared" si="405"/>
        <v>5.416666666666667</v>
      </c>
      <c r="Q500" s="68">
        <f>Данные!Q500</f>
        <v>0</v>
      </c>
      <c r="R500" s="68">
        <f>Данные!R500</f>
        <v>0</v>
      </c>
      <c r="S500" s="68">
        <f>Данные!S500</f>
        <v>0</v>
      </c>
      <c r="T500" s="68">
        <f>Данные!T500</f>
        <v>0</v>
      </c>
      <c r="U500" s="68">
        <f>Данные!U500</f>
        <v>0</v>
      </c>
      <c r="V500" s="68">
        <f>Данные!V500</f>
        <v>0</v>
      </c>
      <c r="W500" s="68">
        <f>Данные!W500</f>
        <v>13</v>
      </c>
      <c r="X500" s="68">
        <f>Данные!X500</f>
        <v>1</v>
      </c>
      <c r="Y500" s="68">
        <f>Данные!Y500</f>
        <v>1</v>
      </c>
      <c r="Z500" s="68">
        <f>Данные!Z500</f>
        <v>0</v>
      </c>
      <c r="AA500" s="68" t="str">
        <f>Данные!AA500</f>
        <v>осн</v>
      </c>
      <c r="AB500" s="83">
        <f>IF(F500=$HG$3,$HH$3,IF(F500=$HG$4,$HH$4,IF(F500=$HG$5,$HH$5,IF(F500=$HG$6,$HH$6,IF(F500=$HG$7,$HH$7,IF(F500=$HG$8,$HH$8,IF(F500=$HG$9,$HH$9,IF(F500=$HG$10,$HH$10,IF(F500=$HG$11,$HH$11,IF(F500=$HG$12,$HH$12,IF(F500=$HG$13,$HH$13,IF(F500=$HG$14,$HH$14,IF(F500=$HG$15,$HH$15,)))))))))))))</f>
        <v>750</v>
      </c>
      <c r="AC500" s="84" t="str">
        <f>IF(OR($GD$4=H500,$GE$4=H500,$GF$4=H500,$GG$4=H500,$GH$4=H500,$GI$4=H500,$GJ$4=H500,$GK$4=H500,$GL$4=H500,$GM$4=H500,$GN$4=H500,$GO$4=H500,$GP$4=H500,$GQ$4=H500,$GR$4=H500,$GS$4=H500,$GT$4=H500,$GU$4=H500,$GV$4=H500,$GW$4=H500,$GX$4=H500,$GY$4=H500,$GZ$4=H500,$HA$4=H500,$HB$4=H500,$HC$4=H500,$HD$4=H500,$HE$4=H500),$GC$4,IF(OR($GD$5=H500,$GE$5=H500,$GH$5=H500,$GI$5=H500,$GL$5=H500,$GM$5=H500,$GP$5=H500,$GQ$5=H500,$GT$5=H500,$GU$5=H500,$GX$5=H500,$GY$5=H500,$HB$5=H500,$HC$5=H500),$GC$5,))</f>
        <v>Бакалавры (ИВТ)</v>
      </c>
      <c r="AD500" s="84" t="str">
        <f>IF(OR(H500=$GD$4,H500=$GE$4,H500=$GF$4,H500=$GG$4,H500=$GD$5,H500=$GE$5),$GD$1,IF(OR(H500=$GH$4,H500=$GI$4,H500=$GJ$4,H500=$GK$4,H500=$GH$5,H500=$GI$5),$GH$1,IF(OR(H500=$GL$4,H500=$GM$4,H500=$GN$4,H500=$GO$4,H500=$GL$5,H500=$GM$5),$GL$1,IF(OR(H500=$GP$4,H500=$GQ$4,H500=$GR$4,H500=$GS$4,H500=$GP$5,H500=$GQ$5),$GP$1,IF(OR(H500=$GT$4,H500=$GU$4,H500=$GV$4,H500=$GW$4,H500=$GT$5,H500=$GU$5),$GT$1,IF(OR(H500=$GX$4,H500=$GY$4,H500=$GZ$4,H500=$HA$4,H500=$GX$5,H500=$GY$5),$GX$1,IF(OR(H500=$HB$4,H500=$HC$4,H500=$HD$4,H500=$HE$4,H500=$HB$5,H500=$HC$5),$HB$1,)))))))</f>
        <v>2018/2019</v>
      </c>
      <c r="AE500" s="85">
        <f t="shared" si="406"/>
        <v>56.766666666666666</v>
      </c>
      <c r="AF500" s="85">
        <f t="shared" si="407"/>
        <v>7.5688888888888889E-2</v>
      </c>
      <c r="AG500" s="83"/>
      <c r="AH500" s="83"/>
      <c r="AI500" s="87">
        <f t="shared" si="430"/>
        <v>0</v>
      </c>
      <c r="AJ500" s="87">
        <f t="shared" si="430"/>
        <v>0</v>
      </c>
      <c r="AK500" s="87">
        <f t="shared" si="430"/>
        <v>0</v>
      </c>
      <c r="AL500" s="87">
        <f t="shared" si="430"/>
        <v>0</v>
      </c>
      <c r="AM500" s="87">
        <f t="shared" si="430"/>
        <v>0</v>
      </c>
      <c r="AN500" s="87">
        <f t="shared" si="430"/>
        <v>0</v>
      </c>
      <c r="AO500" s="87">
        <f t="shared" si="430"/>
        <v>0</v>
      </c>
      <c r="AP500" s="87">
        <f t="shared" si="430"/>
        <v>0</v>
      </c>
      <c r="AQ500" s="87">
        <f t="shared" si="430"/>
        <v>0</v>
      </c>
      <c r="AR500" s="87">
        <f t="shared" si="430"/>
        <v>0</v>
      </c>
      <c r="AS500" s="87">
        <f t="shared" si="430"/>
        <v>0</v>
      </c>
      <c r="AT500" s="87">
        <f t="shared" si="430"/>
        <v>0</v>
      </c>
      <c r="AU500" s="87">
        <f t="shared" si="430"/>
        <v>0</v>
      </c>
      <c r="AV500" s="87">
        <f t="shared" si="430"/>
        <v>0</v>
      </c>
      <c r="AW500" s="87">
        <f t="shared" si="430"/>
        <v>0</v>
      </c>
      <c r="AX500" s="87">
        <f t="shared" si="430"/>
        <v>0</v>
      </c>
      <c r="AY500" s="87">
        <f t="shared" si="428"/>
        <v>0</v>
      </c>
      <c r="AZ500" s="87">
        <f t="shared" si="428"/>
        <v>7.5688888888888889E-2</v>
      </c>
      <c r="BA500" s="87">
        <f t="shared" si="428"/>
        <v>0</v>
      </c>
      <c r="BB500" s="87">
        <f t="shared" si="428"/>
        <v>0</v>
      </c>
      <c r="BC500" s="87">
        <f t="shared" si="428"/>
        <v>0</v>
      </c>
      <c r="BD500" s="87">
        <f t="shared" si="428"/>
        <v>0</v>
      </c>
      <c r="BE500" s="87">
        <f t="shared" si="428"/>
        <v>0</v>
      </c>
      <c r="BF500" s="87">
        <f t="shared" si="428"/>
        <v>0</v>
      </c>
      <c r="BG500" s="87">
        <f t="shared" si="428"/>
        <v>0</v>
      </c>
      <c r="BH500" s="87">
        <f t="shared" si="428"/>
        <v>0</v>
      </c>
      <c r="BI500" s="87">
        <f t="shared" si="428"/>
        <v>0</v>
      </c>
      <c r="BJ500" s="87">
        <f t="shared" si="428"/>
        <v>0</v>
      </c>
      <c r="BK500" s="87">
        <f t="shared" si="428"/>
        <v>0</v>
      </c>
      <c r="BL500" s="87">
        <f t="shared" si="428"/>
        <v>0</v>
      </c>
      <c r="BM500" s="87">
        <f t="shared" si="428"/>
        <v>0</v>
      </c>
      <c r="BN500" s="87">
        <f t="shared" si="434"/>
        <v>0</v>
      </c>
      <c r="BO500" s="87">
        <f t="shared" si="434"/>
        <v>0</v>
      </c>
      <c r="BP500" s="87">
        <f t="shared" si="434"/>
        <v>0</v>
      </c>
      <c r="BQ500" s="87">
        <f t="shared" si="434"/>
        <v>0</v>
      </c>
      <c r="BR500" s="87">
        <f t="shared" si="434"/>
        <v>0</v>
      </c>
      <c r="BS500" s="87">
        <f t="shared" si="434"/>
        <v>0</v>
      </c>
      <c r="BT500" s="87">
        <f t="shared" si="434"/>
        <v>0</v>
      </c>
      <c r="BU500" s="87">
        <f t="shared" si="434"/>
        <v>0</v>
      </c>
      <c r="BV500" s="87">
        <f t="shared" si="434"/>
        <v>0</v>
      </c>
      <c r="BW500" s="87">
        <f t="shared" si="434"/>
        <v>0</v>
      </c>
      <c r="BX500" s="87">
        <f t="shared" si="434"/>
        <v>0</v>
      </c>
      <c r="BY500" s="87">
        <f t="shared" si="434"/>
        <v>0</v>
      </c>
      <c r="BZ500" s="87">
        <f t="shared" si="434"/>
        <v>0</v>
      </c>
      <c r="CA500" s="87">
        <f t="shared" si="434"/>
        <v>0</v>
      </c>
      <c r="CB500" s="87">
        <f t="shared" si="434"/>
        <v>0</v>
      </c>
      <c r="CC500" s="87">
        <f t="shared" si="434"/>
        <v>0</v>
      </c>
      <c r="CD500" s="87">
        <f t="shared" si="432"/>
        <v>0</v>
      </c>
      <c r="CE500" s="87">
        <f t="shared" si="432"/>
        <v>0</v>
      </c>
      <c r="CF500" s="87">
        <f t="shared" si="432"/>
        <v>0</v>
      </c>
      <c r="CG500" s="87">
        <f t="shared" si="432"/>
        <v>0</v>
      </c>
      <c r="CH500" s="87">
        <f t="shared" si="432"/>
        <v>0</v>
      </c>
      <c r="CI500" s="87">
        <f t="shared" si="432"/>
        <v>0</v>
      </c>
      <c r="CJ500" s="87">
        <f t="shared" si="432"/>
        <v>0</v>
      </c>
      <c r="CK500" s="87">
        <f t="shared" si="432"/>
        <v>0</v>
      </c>
      <c r="CL500" s="87">
        <f t="shared" si="432"/>
        <v>0</v>
      </c>
      <c r="CM500" s="87">
        <f t="shared" si="432"/>
        <v>0</v>
      </c>
      <c r="CN500" s="87">
        <f t="shared" si="432"/>
        <v>0</v>
      </c>
      <c r="CO500" s="87">
        <f t="shared" si="432"/>
        <v>0</v>
      </c>
      <c r="CP500" s="87">
        <f t="shared" si="432"/>
        <v>0</v>
      </c>
      <c r="CQ500" s="87">
        <f t="shared" si="432"/>
        <v>0</v>
      </c>
      <c r="CR500" s="87">
        <f t="shared" si="432"/>
        <v>0</v>
      </c>
      <c r="CS500" s="87">
        <f t="shared" si="412"/>
        <v>0</v>
      </c>
      <c r="CT500" s="87">
        <f t="shared" si="412"/>
        <v>0</v>
      </c>
      <c r="CU500" s="87">
        <f t="shared" si="412"/>
        <v>0</v>
      </c>
      <c r="CV500" s="87">
        <f t="shared" si="419"/>
        <v>0</v>
      </c>
      <c r="CW500" s="87">
        <f t="shared" si="419"/>
        <v>0</v>
      </c>
      <c r="CX500" s="87">
        <f t="shared" si="419"/>
        <v>0</v>
      </c>
      <c r="CY500" s="87">
        <f t="shared" ref="CV500:DE563" si="436">IF(CY$1=$D500,$AF500,)</f>
        <v>0</v>
      </c>
      <c r="CZ500" s="87">
        <f t="shared" si="436"/>
        <v>0</v>
      </c>
      <c r="DA500" s="87">
        <f t="shared" si="436"/>
        <v>0</v>
      </c>
      <c r="DB500" s="87">
        <f t="shared" si="436"/>
        <v>0</v>
      </c>
      <c r="DC500" s="87">
        <f t="shared" si="436"/>
        <v>0</v>
      </c>
      <c r="DD500" s="87">
        <f t="shared" si="436"/>
        <v>0</v>
      </c>
      <c r="DE500" s="87">
        <f t="shared" si="436"/>
        <v>0</v>
      </c>
      <c r="DF500" s="91">
        <f t="shared" si="431"/>
        <v>0</v>
      </c>
      <c r="DG500" s="91">
        <f t="shared" si="431"/>
        <v>0</v>
      </c>
      <c r="DH500" s="91">
        <f t="shared" si="431"/>
        <v>0</v>
      </c>
      <c r="DI500" s="91">
        <f t="shared" si="431"/>
        <v>0</v>
      </c>
      <c r="DJ500" s="91">
        <f t="shared" si="431"/>
        <v>0</v>
      </c>
      <c r="DK500" s="91">
        <f t="shared" si="431"/>
        <v>0</v>
      </c>
      <c r="DL500" s="91">
        <f t="shared" si="431"/>
        <v>0</v>
      </c>
      <c r="DM500" s="91">
        <f t="shared" si="431"/>
        <v>0</v>
      </c>
      <c r="DN500" s="91">
        <f t="shared" si="431"/>
        <v>0</v>
      </c>
      <c r="DO500" s="91">
        <f t="shared" si="431"/>
        <v>0</v>
      </c>
      <c r="DP500" s="91">
        <f t="shared" si="431"/>
        <v>0</v>
      </c>
      <c r="DQ500" s="91">
        <f t="shared" si="431"/>
        <v>0</v>
      </c>
      <c r="DR500" s="91">
        <f t="shared" si="431"/>
        <v>0</v>
      </c>
      <c r="DS500" s="91">
        <f t="shared" si="431"/>
        <v>0</v>
      </c>
      <c r="DT500" s="91">
        <f t="shared" si="431"/>
        <v>0</v>
      </c>
      <c r="DU500" s="91">
        <f t="shared" si="431"/>
        <v>0</v>
      </c>
      <c r="DV500" s="91">
        <f t="shared" si="429"/>
        <v>0</v>
      </c>
      <c r="DW500" s="91">
        <f t="shared" si="429"/>
        <v>163.6</v>
      </c>
      <c r="DX500" s="91">
        <f t="shared" si="429"/>
        <v>0</v>
      </c>
      <c r="DY500" s="91">
        <f t="shared" si="429"/>
        <v>0</v>
      </c>
      <c r="DZ500" s="91">
        <f t="shared" si="429"/>
        <v>0</v>
      </c>
      <c r="EA500" s="91">
        <f t="shared" si="429"/>
        <v>0</v>
      </c>
      <c r="EB500" s="91">
        <f t="shared" si="429"/>
        <v>0</v>
      </c>
      <c r="EC500" s="91">
        <f t="shared" si="429"/>
        <v>0</v>
      </c>
      <c r="ED500" s="91">
        <f t="shared" si="429"/>
        <v>0</v>
      </c>
      <c r="EE500" s="91">
        <f t="shared" si="429"/>
        <v>0</v>
      </c>
      <c r="EF500" s="91">
        <f t="shared" si="429"/>
        <v>0</v>
      </c>
      <c r="EG500" s="91">
        <f t="shared" si="429"/>
        <v>0</v>
      </c>
      <c r="EH500" s="91">
        <f t="shared" si="429"/>
        <v>0</v>
      </c>
      <c r="EI500" s="91">
        <f t="shared" si="429"/>
        <v>0</v>
      </c>
      <c r="EJ500" s="91">
        <f t="shared" si="429"/>
        <v>0</v>
      </c>
      <c r="EK500" s="91">
        <f t="shared" si="435"/>
        <v>0</v>
      </c>
      <c r="EL500" s="91">
        <f t="shared" si="435"/>
        <v>0</v>
      </c>
      <c r="EM500" s="91">
        <f t="shared" si="435"/>
        <v>0</v>
      </c>
      <c r="EN500" s="91">
        <f t="shared" si="435"/>
        <v>0</v>
      </c>
      <c r="EO500" s="91">
        <f t="shared" si="435"/>
        <v>0</v>
      </c>
      <c r="EP500" s="91">
        <f t="shared" si="435"/>
        <v>0</v>
      </c>
      <c r="EQ500" s="91">
        <f t="shared" si="435"/>
        <v>0</v>
      </c>
      <c r="ER500" s="91">
        <f t="shared" si="435"/>
        <v>0</v>
      </c>
      <c r="ES500" s="91">
        <f t="shared" si="435"/>
        <v>0</v>
      </c>
      <c r="ET500" s="91">
        <f t="shared" si="435"/>
        <v>0</v>
      </c>
      <c r="EU500" s="91">
        <f t="shared" si="435"/>
        <v>0</v>
      </c>
      <c r="EV500" s="91">
        <f t="shared" si="435"/>
        <v>0</v>
      </c>
      <c r="EW500" s="91">
        <f t="shared" si="435"/>
        <v>0</v>
      </c>
      <c r="EX500" s="91">
        <f t="shared" si="435"/>
        <v>0</v>
      </c>
      <c r="EY500" s="91">
        <f t="shared" si="435"/>
        <v>0</v>
      </c>
      <c r="EZ500" s="91">
        <f t="shared" si="435"/>
        <v>0</v>
      </c>
      <c r="FA500" s="91">
        <f t="shared" si="433"/>
        <v>0</v>
      </c>
      <c r="FB500" s="91">
        <f t="shared" si="433"/>
        <v>0</v>
      </c>
      <c r="FC500" s="91">
        <f t="shared" si="433"/>
        <v>0</v>
      </c>
      <c r="FD500" s="91">
        <f t="shared" si="433"/>
        <v>0</v>
      </c>
      <c r="FE500" s="91">
        <f t="shared" si="433"/>
        <v>0</v>
      </c>
      <c r="FF500" s="91">
        <f t="shared" si="433"/>
        <v>0</v>
      </c>
      <c r="FG500" s="91">
        <f t="shared" si="433"/>
        <v>0</v>
      </c>
      <c r="FH500" s="91">
        <f t="shared" si="433"/>
        <v>0</v>
      </c>
      <c r="FI500" s="91">
        <f t="shared" si="433"/>
        <v>0</v>
      </c>
      <c r="FJ500" s="91">
        <f t="shared" si="433"/>
        <v>0</v>
      </c>
      <c r="FK500" s="91">
        <f t="shared" si="433"/>
        <v>0</v>
      </c>
      <c r="FL500" s="91">
        <f t="shared" si="433"/>
        <v>0</v>
      </c>
      <c r="FM500" s="91">
        <f t="shared" si="433"/>
        <v>0</v>
      </c>
      <c r="FN500" s="91">
        <f t="shared" si="433"/>
        <v>0</v>
      </c>
      <c r="FO500" s="91">
        <f t="shared" si="433"/>
        <v>0</v>
      </c>
      <c r="FP500" s="91">
        <f t="shared" si="413"/>
        <v>0</v>
      </c>
      <c r="FQ500" s="91">
        <f t="shared" si="413"/>
        <v>0</v>
      </c>
      <c r="FR500" s="91">
        <f t="shared" si="413"/>
        <v>0</v>
      </c>
      <c r="FS500" s="91">
        <f t="shared" si="421"/>
        <v>0</v>
      </c>
      <c r="FT500" s="91">
        <f t="shared" si="421"/>
        <v>0</v>
      </c>
      <c r="FU500" s="91">
        <f t="shared" si="421"/>
        <v>0</v>
      </c>
      <c r="FV500" s="91">
        <f t="shared" ref="FS500:GB563" si="437">IF(FV$1=$D500,$AE$3,)</f>
        <v>0</v>
      </c>
      <c r="FW500" s="91">
        <f t="shared" si="437"/>
        <v>0</v>
      </c>
      <c r="FX500" s="91">
        <f t="shared" si="437"/>
        <v>0</v>
      </c>
      <c r="FY500" s="91">
        <f t="shared" si="437"/>
        <v>0</v>
      </c>
      <c r="FZ500" s="91">
        <f t="shared" si="437"/>
        <v>0</v>
      </c>
      <c r="GA500" s="91">
        <f t="shared" si="437"/>
        <v>0</v>
      </c>
      <c r="GB500" s="91">
        <f t="shared" si="437"/>
        <v>0</v>
      </c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</row>
    <row r="501" spans="1:213" ht="30">
      <c r="A501" s="68">
        <f>Данные!A501</f>
        <v>4848</v>
      </c>
      <c r="B501" s="68">
        <f>Данные!B501</f>
        <v>2018</v>
      </c>
      <c r="C501" s="68" t="str">
        <f>Данные!C501</f>
        <v>физической электроники</v>
      </c>
      <c r="D501" s="68" t="str">
        <f>Данные!D501</f>
        <v>Хинич Иосиф Исаакович</v>
      </c>
      <c r="E501" s="68" t="str">
        <f>Данные!E501</f>
        <v>доктор педагогических наук</v>
      </c>
      <c r="F501" s="68" t="str">
        <f>Данные!F501</f>
        <v>профессор</v>
      </c>
      <c r="G501" s="68">
        <f>Данные!G501</f>
        <v>0.75</v>
      </c>
      <c r="H501" s="68">
        <f>Данные!H501</f>
        <v>17231</v>
      </c>
      <c r="I501" s="68" t="str">
        <f>Данные!I501</f>
        <v>Модуль "Физические основы ЭВМ"</v>
      </c>
      <c r="J501" s="68">
        <f>Данные!J501</f>
        <v>0</v>
      </c>
      <c r="K501" s="68">
        <f>Данные!K501</f>
        <v>0</v>
      </c>
      <c r="L501" s="68">
        <f>Данные!L501</f>
        <v>0</v>
      </c>
      <c r="M501" s="16">
        <f t="shared" si="402"/>
        <v>0</v>
      </c>
      <c r="N501" s="16">
        <f t="shared" si="403"/>
        <v>6.333333333333333</v>
      </c>
      <c r="O501" s="16">
        <f t="shared" si="404"/>
        <v>5.416666666666667</v>
      </c>
      <c r="P501" s="16">
        <f t="shared" si="405"/>
        <v>5.416666666666667</v>
      </c>
      <c r="Q501" s="68">
        <f>Данные!Q501</f>
        <v>0</v>
      </c>
      <c r="R501" s="68">
        <f>Данные!R501</f>
        <v>0</v>
      </c>
      <c r="S501" s="68">
        <f>Данные!S501</f>
        <v>0</v>
      </c>
      <c r="T501" s="68">
        <f>Данные!T501</f>
        <v>0</v>
      </c>
      <c r="U501" s="68">
        <f>Данные!U501</f>
        <v>0</v>
      </c>
      <c r="V501" s="68">
        <f>Данные!V501</f>
        <v>0</v>
      </c>
      <c r="W501" s="68">
        <f>Данные!W501</f>
        <v>13</v>
      </c>
      <c r="X501" s="68">
        <f>Данные!X501</f>
        <v>1</v>
      </c>
      <c r="Y501" s="68">
        <f>Данные!Y501</f>
        <v>1</v>
      </c>
      <c r="Z501" s="68">
        <f>Данные!Z501</f>
        <v>0</v>
      </c>
      <c r="AA501" s="68" t="str">
        <f>Данные!AA501</f>
        <v>осн</v>
      </c>
      <c r="AB501" s="83">
        <f>IF(F501=$HG$3,$HH$3,IF(F501=$HG$4,$HH$4,IF(F501=$HG$5,$HH$5,IF(F501=$HG$6,$HH$6,IF(F501=$HG$7,$HH$7,IF(F501=$HG$8,$HH$8,IF(F501=$HG$9,$HH$9,IF(F501=$HG$10,$HH$10,IF(F501=$HG$11,$HH$11,IF(F501=$HG$12,$HH$12,IF(F501=$HG$13,$HH$13,IF(F501=$HG$14,$HH$14,IF(F501=$HG$15,$HH$15,)))))))))))))</f>
        <v>750</v>
      </c>
      <c r="AC501" s="84" t="str">
        <f>IF(OR($GD$4=H501,$GE$4=H501,$GF$4=H501,$GG$4=H501,$GH$4=H501,$GI$4=H501,$GJ$4=H501,$GK$4=H501,$GL$4=H501,$GM$4=H501,$GN$4=H501,$GO$4=H501,$GP$4=H501,$GQ$4=H501,$GR$4=H501,$GS$4=H501,$GT$4=H501,$GU$4=H501,$GV$4=H501,$GW$4=H501,$GX$4=H501,$GY$4=H501,$GZ$4=H501,$HA$4=H501,$HB$4=H501,$HC$4=H501,$HD$4=H501,$HE$4=H501),$GC$4,IF(OR($GD$5=H501,$GE$5=H501,$GH$5=H501,$GI$5=H501,$GL$5=H501,$GM$5=H501,$GP$5=H501,$GQ$5=H501,$GT$5=H501,$GU$5=H501,$GX$5=H501,$GY$5=H501,$HB$5=H501,$HC$5=H501),$GC$5,))</f>
        <v>Бакалавры (ИВТ)</v>
      </c>
      <c r="AD501" s="84" t="str">
        <f>IF(OR(H501=$GD$4,H501=$GE$4,H501=$GF$4,H501=$GG$4,H501=$GD$5,H501=$GE$5),$GD$1,IF(OR(H501=$GH$4,H501=$GI$4,H501=$GJ$4,H501=$GK$4,H501=$GH$5,H501=$GI$5),$GH$1,IF(OR(H501=$GL$4,H501=$GM$4,H501=$GN$4,H501=$GO$4,H501=$GL$5,H501=$GM$5),$GL$1,IF(OR(H501=$GP$4,H501=$GQ$4,H501=$GR$4,H501=$GS$4,H501=$GP$5,H501=$GQ$5),$GP$1,IF(OR(H501=$GT$4,H501=$GU$4,H501=$GV$4,H501=$GW$4,H501=$GT$5,H501=$GU$5),$GT$1,IF(OR(H501=$GX$4,H501=$GY$4,H501=$GZ$4,H501=$HA$4,H501=$GX$5,H501=$GY$5),$GX$1,IF(OR(H501=$HB$4,H501=$HC$4,H501=$HD$4,H501=$HE$4,H501=$HB$5,H501=$HC$5),$HB$1,)))))))</f>
        <v>2018/2019</v>
      </c>
      <c r="AE501" s="85">
        <f t="shared" si="406"/>
        <v>17.166666666666668</v>
      </c>
      <c r="AF501" s="85">
        <f t="shared" si="407"/>
        <v>2.2888888888888889E-2</v>
      </c>
      <c r="AG501" s="83"/>
      <c r="AH501" s="83"/>
      <c r="AI501" s="87">
        <f t="shared" si="430"/>
        <v>0</v>
      </c>
      <c r="AJ501" s="87">
        <f t="shared" si="430"/>
        <v>0</v>
      </c>
      <c r="AK501" s="87">
        <f t="shared" si="430"/>
        <v>0</v>
      </c>
      <c r="AL501" s="87">
        <f t="shared" si="430"/>
        <v>0</v>
      </c>
      <c r="AM501" s="87">
        <f t="shared" si="430"/>
        <v>0</v>
      </c>
      <c r="AN501" s="87">
        <f t="shared" si="430"/>
        <v>0</v>
      </c>
      <c r="AO501" s="87">
        <f t="shared" si="430"/>
        <v>0</v>
      </c>
      <c r="AP501" s="87">
        <f t="shared" si="430"/>
        <v>0</v>
      </c>
      <c r="AQ501" s="87">
        <f t="shared" si="430"/>
        <v>0</v>
      </c>
      <c r="AR501" s="87">
        <f t="shared" si="430"/>
        <v>0</v>
      </c>
      <c r="AS501" s="87">
        <f t="shared" si="430"/>
        <v>0</v>
      </c>
      <c r="AT501" s="87">
        <f t="shared" si="430"/>
        <v>0</v>
      </c>
      <c r="AU501" s="87">
        <f t="shared" si="430"/>
        <v>0</v>
      </c>
      <c r="AV501" s="87">
        <f t="shared" si="430"/>
        <v>0</v>
      </c>
      <c r="AW501" s="87">
        <f t="shared" si="430"/>
        <v>0</v>
      </c>
      <c r="AX501" s="87">
        <f t="shared" si="430"/>
        <v>0</v>
      </c>
      <c r="AY501" s="87">
        <f t="shared" si="428"/>
        <v>0</v>
      </c>
      <c r="AZ501" s="87">
        <f t="shared" si="428"/>
        <v>0</v>
      </c>
      <c r="BA501" s="87">
        <f t="shared" si="428"/>
        <v>0</v>
      </c>
      <c r="BB501" s="87">
        <f t="shared" si="428"/>
        <v>0</v>
      </c>
      <c r="BC501" s="87">
        <f t="shared" si="428"/>
        <v>0</v>
      </c>
      <c r="BD501" s="87">
        <f t="shared" si="428"/>
        <v>0</v>
      </c>
      <c r="BE501" s="87">
        <f t="shared" si="428"/>
        <v>0</v>
      </c>
      <c r="BF501" s="87">
        <f t="shared" si="428"/>
        <v>0</v>
      </c>
      <c r="BG501" s="87">
        <f t="shared" si="428"/>
        <v>0</v>
      </c>
      <c r="BH501" s="87">
        <f t="shared" si="428"/>
        <v>0</v>
      </c>
      <c r="BI501" s="87">
        <f t="shared" si="428"/>
        <v>0</v>
      </c>
      <c r="BJ501" s="87">
        <f t="shared" si="428"/>
        <v>0</v>
      </c>
      <c r="BK501" s="87">
        <f t="shared" si="428"/>
        <v>0</v>
      </c>
      <c r="BL501" s="87">
        <f t="shared" si="428"/>
        <v>0</v>
      </c>
      <c r="BM501" s="87">
        <f t="shared" si="428"/>
        <v>0</v>
      </c>
      <c r="BN501" s="87">
        <f t="shared" si="434"/>
        <v>0</v>
      </c>
      <c r="BO501" s="87">
        <f t="shared" si="434"/>
        <v>0</v>
      </c>
      <c r="BP501" s="87">
        <f t="shared" si="434"/>
        <v>0</v>
      </c>
      <c r="BQ501" s="87">
        <f t="shared" si="434"/>
        <v>0</v>
      </c>
      <c r="BR501" s="87">
        <f t="shared" si="434"/>
        <v>0</v>
      </c>
      <c r="BS501" s="87">
        <f t="shared" si="434"/>
        <v>0</v>
      </c>
      <c r="BT501" s="87">
        <f t="shared" si="434"/>
        <v>0</v>
      </c>
      <c r="BU501" s="87">
        <f t="shared" si="434"/>
        <v>0</v>
      </c>
      <c r="BV501" s="87">
        <f t="shared" si="434"/>
        <v>0</v>
      </c>
      <c r="BW501" s="87">
        <f t="shared" si="434"/>
        <v>0</v>
      </c>
      <c r="BX501" s="87">
        <f t="shared" si="434"/>
        <v>0</v>
      </c>
      <c r="BY501" s="87">
        <f t="shared" si="434"/>
        <v>0</v>
      </c>
      <c r="BZ501" s="87">
        <f t="shared" si="434"/>
        <v>0</v>
      </c>
      <c r="CA501" s="87">
        <f t="shared" si="434"/>
        <v>0</v>
      </c>
      <c r="CB501" s="87">
        <f t="shared" si="434"/>
        <v>0</v>
      </c>
      <c r="CC501" s="87">
        <f t="shared" si="434"/>
        <v>0</v>
      </c>
      <c r="CD501" s="87">
        <f t="shared" si="432"/>
        <v>0</v>
      </c>
      <c r="CE501" s="87">
        <f t="shared" si="432"/>
        <v>0</v>
      </c>
      <c r="CF501" s="87">
        <f t="shared" si="432"/>
        <v>0</v>
      </c>
      <c r="CG501" s="87">
        <f t="shared" si="432"/>
        <v>0</v>
      </c>
      <c r="CH501" s="87">
        <f t="shared" si="432"/>
        <v>0</v>
      </c>
      <c r="CI501" s="87">
        <f t="shared" si="432"/>
        <v>0</v>
      </c>
      <c r="CJ501" s="87">
        <f t="shared" si="432"/>
        <v>0</v>
      </c>
      <c r="CK501" s="87">
        <f t="shared" si="432"/>
        <v>0</v>
      </c>
      <c r="CL501" s="87">
        <f t="shared" si="432"/>
        <v>0</v>
      </c>
      <c r="CM501" s="87">
        <f t="shared" si="432"/>
        <v>0</v>
      </c>
      <c r="CN501" s="87">
        <f t="shared" si="432"/>
        <v>0</v>
      </c>
      <c r="CO501" s="87">
        <f t="shared" si="432"/>
        <v>0</v>
      </c>
      <c r="CP501" s="87">
        <f t="shared" si="432"/>
        <v>0</v>
      </c>
      <c r="CQ501" s="87">
        <f t="shared" si="432"/>
        <v>0</v>
      </c>
      <c r="CR501" s="87">
        <f t="shared" si="432"/>
        <v>0</v>
      </c>
      <c r="CS501" s="87">
        <f t="shared" si="412"/>
        <v>0</v>
      </c>
      <c r="CT501" s="87">
        <f t="shared" si="412"/>
        <v>0</v>
      </c>
      <c r="CU501" s="87">
        <f t="shared" si="412"/>
        <v>0</v>
      </c>
      <c r="CV501" s="87">
        <f t="shared" si="436"/>
        <v>0</v>
      </c>
      <c r="CW501" s="87">
        <f t="shared" si="436"/>
        <v>0</v>
      </c>
      <c r="CX501" s="87">
        <f t="shared" si="436"/>
        <v>0</v>
      </c>
      <c r="CY501" s="87">
        <f t="shared" si="436"/>
        <v>0</v>
      </c>
      <c r="CZ501" s="87">
        <f t="shared" si="436"/>
        <v>0</v>
      </c>
      <c r="DA501" s="87">
        <f t="shared" si="436"/>
        <v>2.2888888888888889E-2</v>
      </c>
      <c r="DB501" s="87">
        <f t="shared" si="436"/>
        <v>0</v>
      </c>
      <c r="DC501" s="87">
        <f t="shared" si="436"/>
        <v>0</v>
      </c>
      <c r="DD501" s="87">
        <f t="shared" si="436"/>
        <v>0</v>
      </c>
      <c r="DE501" s="87">
        <f t="shared" si="436"/>
        <v>0</v>
      </c>
      <c r="DF501" s="91">
        <f t="shared" si="431"/>
        <v>0</v>
      </c>
      <c r="DG501" s="91">
        <f t="shared" si="431"/>
        <v>0</v>
      </c>
      <c r="DH501" s="91">
        <f t="shared" si="431"/>
        <v>0</v>
      </c>
      <c r="DI501" s="91">
        <f t="shared" si="431"/>
        <v>0</v>
      </c>
      <c r="DJ501" s="91">
        <f t="shared" si="431"/>
        <v>0</v>
      </c>
      <c r="DK501" s="91">
        <f t="shared" si="431"/>
        <v>0</v>
      </c>
      <c r="DL501" s="91">
        <f t="shared" si="431"/>
        <v>0</v>
      </c>
      <c r="DM501" s="91">
        <f t="shared" si="431"/>
        <v>0</v>
      </c>
      <c r="DN501" s="91">
        <f t="shared" si="431"/>
        <v>0</v>
      </c>
      <c r="DO501" s="91">
        <f t="shared" si="431"/>
        <v>0</v>
      </c>
      <c r="DP501" s="91">
        <f t="shared" si="431"/>
        <v>0</v>
      </c>
      <c r="DQ501" s="91">
        <f t="shared" si="431"/>
        <v>0</v>
      </c>
      <c r="DR501" s="91">
        <f t="shared" si="431"/>
        <v>0</v>
      </c>
      <c r="DS501" s="91">
        <f t="shared" si="431"/>
        <v>0</v>
      </c>
      <c r="DT501" s="91">
        <f t="shared" si="431"/>
        <v>0</v>
      </c>
      <c r="DU501" s="91">
        <f t="shared" si="431"/>
        <v>0</v>
      </c>
      <c r="DV501" s="91">
        <f t="shared" si="429"/>
        <v>0</v>
      </c>
      <c r="DW501" s="91">
        <f t="shared" si="429"/>
        <v>0</v>
      </c>
      <c r="DX501" s="91">
        <f t="shared" si="429"/>
        <v>0</v>
      </c>
      <c r="DY501" s="91">
        <f t="shared" si="429"/>
        <v>0</v>
      </c>
      <c r="DZ501" s="91">
        <f t="shared" si="429"/>
        <v>0</v>
      </c>
      <c r="EA501" s="91">
        <f t="shared" si="429"/>
        <v>0</v>
      </c>
      <c r="EB501" s="91">
        <f t="shared" si="429"/>
        <v>0</v>
      </c>
      <c r="EC501" s="91">
        <f t="shared" si="429"/>
        <v>0</v>
      </c>
      <c r="ED501" s="91">
        <f t="shared" si="429"/>
        <v>0</v>
      </c>
      <c r="EE501" s="91">
        <f t="shared" si="429"/>
        <v>0</v>
      </c>
      <c r="EF501" s="91">
        <f t="shared" si="429"/>
        <v>0</v>
      </c>
      <c r="EG501" s="91">
        <f t="shared" si="429"/>
        <v>0</v>
      </c>
      <c r="EH501" s="91">
        <f t="shared" si="429"/>
        <v>0</v>
      </c>
      <c r="EI501" s="91">
        <f t="shared" si="429"/>
        <v>0</v>
      </c>
      <c r="EJ501" s="91">
        <f t="shared" si="429"/>
        <v>0</v>
      </c>
      <c r="EK501" s="91">
        <f t="shared" si="435"/>
        <v>0</v>
      </c>
      <c r="EL501" s="91">
        <f t="shared" si="435"/>
        <v>0</v>
      </c>
      <c r="EM501" s="91">
        <f t="shared" si="435"/>
        <v>0</v>
      </c>
      <c r="EN501" s="91">
        <f t="shared" si="435"/>
        <v>0</v>
      </c>
      <c r="EO501" s="91">
        <f t="shared" si="435"/>
        <v>0</v>
      </c>
      <c r="EP501" s="91">
        <f t="shared" si="435"/>
        <v>0</v>
      </c>
      <c r="EQ501" s="91">
        <f t="shared" si="435"/>
        <v>0</v>
      </c>
      <c r="ER501" s="91">
        <f t="shared" si="435"/>
        <v>0</v>
      </c>
      <c r="ES501" s="91">
        <f t="shared" si="435"/>
        <v>0</v>
      </c>
      <c r="ET501" s="91">
        <f t="shared" si="435"/>
        <v>0</v>
      </c>
      <c r="EU501" s="91">
        <f t="shared" si="435"/>
        <v>0</v>
      </c>
      <c r="EV501" s="91">
        <f t="shared" si="435"/>
        <v>0</v>
      </c>
      <c r="EW501" s="91">
        <f t="shared" si="435"/>
        <v>0</v>
      </c>
      <c r="EX501" s="91">
        <f t="shared" si="435"/>
        <v>0</v>
      </c>
      <c r="EY501" s="91">
        <f t="shared" si="435"/>
        <v>0</v>
      </c>
      <c r="EZ501" s="91">
        <f t="shared" si="435"/>
        <v>0</v>
      </c>
      <c r="FA501" s="91">
        <f t="shared" si="433"/>
        <v>0</v>
      </c>
      <c r="FB501" s="91">
        <f t="shared" si="433"/>
        <v>0</v>
      </c>
      <c r="FC501" s="91">
        <f t="shared" si="433"/>
        <v>0</v>
      </c>
      <c r="FD501" s="91">
        <f t="shared" si="433"/>
        <v>0</v>
      </c>
      <c r="FE501" s="91">
        <f t="shared" si="433"/>
        <v>0</v>
      </c>
      <c r="FF501" s="91">
        <f t="shared" si="433"/>
        <v>0</v>
      </c>
      <c r="FG501" s="91">
        <f t="shared" si="433"/>
        <v>0</v>
      </c>
      <c r="FH501" s="91">
        <f t="shared" si="433"/>
        <v>0</v>
      </c>
      <c r="FI501" s="91">
        <f t="shared" si="433"/>
        <v>0</v>
      </c>
      <c r="FJ501" s="91">
        <f t="shared" si="433"/>
        <v>0</v>
      </c>
      <c r="FK501" s="91">
        <f t="shared" si="433"/>
        <v>0</v>
      </c>
      <c r="FL501" s="91">
        <f t="shared" si="433"/>
        <v>0</v>
      </c>
      <c r="FM501" s="91">
        <f t="shared" si="433"/>
        <v>0</v>
      </c>
      <c r="FN501" s="91">
        <f t="shared" si="433"/>
        <v>0</v>
      </c>
      <c r="FO501" s="91">
        <f t="shared" si="433"/>
        <v>0</v>
      </c>
      <c r="FP501" s="91">
        <f t="shared" si="413"/>
        <v>0</v>
      </c>
      <c r="FQ501" s="91">
        <f t="shared" si="413"/>
        <v>0</v>
      </c>
      <c r="FR501" s="91">
        <f t="shared" si="413"/>
        <v>0</v>
      </c>
      <c r="FS501" s="91">
        <f t="shared" si="437"/>
        <v>0</v>
      </c>
      <c r="FT501" s="91">
        <f t="shared" si="437"/>
        <v>0</v>
      </c>
      <c r="FU501" s="91">
        <f t="shared" si="437"/>
        <v>0</v>
      </c>
      <c r="FV501" s="91">
        <f t="shared" si="437"/>
        <v>0</v>
      </c>
      <c r="FW501" s="91">
        <f t="shared" si="437"/>
        <v>0</v>
      </c>
      <c r="FX501" s="91">
        <f t="shared" si="437"/>
        <v>163.6</v>
      </c>
      <c r="FY501" s="91">
        <f t="shared" si="437"/>
        <v>0</v>
      </c>
      <c r="FZ501" s="91">
        <f t="shared" si="437"/>
        <v>0</v>
      </c>
      <c r="GA501" s="91">
        <f t="shared" si="437"/>
        <v>0</v>
      </c>
      <c r="GB501" s="91">
        <f t="shared" si="437"/>
        <v>0</v>
      </c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</row>
    <row r="502" spans="1:213" ht="30">
      <c r="A502" s="68">
        <f>Данные!A502</f>
        <v>4848</v>
      </c>
      <c r="B502" s="68">
        <f>Данные!B502</f>
        <v>2018</v>
      </c>
      <c r="C502" s="68" t="str">
        <f>Данные!C502</f>
        <v>физической электроники</v>
      </c>
      <c r="D502" s="68" t="str">
        <f>Данные!D502</f>
        <v>Хинич Иосиф Исаакович</v>
      </c>
      <c r="E502" s="68" t="str">
        <f>Данные!E502</f>
        <v>доктор педагогических наук</v>
      </c>
      <c r="F502" s="68" t="str">
        <f>Данные!F502</f>
        <v>профессор</v>
      </c>
      <c r="G502" s="68">
        <f>Данные!G502</f>
        <v>0.75</v>
      </c>
      <c r="H502" s="68">
        <f>Данные!H502</f>
        <v>17231</v>
      </c>
      <c r="I502" s="68" t="str">
        <f>Данные!I502</f>
        <v>Модуль "Физические основы ЭВМ". Введение в нанотехнологии</v>
      </c>
      <c r="J502" s="68">
        <f>Данные!J502</f>
        <v>9</v>
      </c>
      <c r="K502" s="68">
        <f>Данные!K502</f>
        <v>0</v>
      </c>
      <c r="L502" s="68">
        <f>Данные!L502</f>
        <v>27</v>
      </c>
      <c r="M502" s="16">
        <f t="shared" si="402"/>
        <v>3.6</v>
      </c>
      <c r="N502" s="16">
        <f t="shared" si="403"/>
        <v>6.333333333333333</v>
      </c>
      <c r="O502" s="16">
        <f t="shared" si="404"/>
        <v>5.416666666666667</v>
      </c>
      <c r="P502" s="16">
        <f t="shared" si="405"/>
        <v>5.416666666666667</v>
      </c>
      <c r="Q502" s="68">
        <f>Данные!Q502</f>
        <v>0</v>
      </c>
      <c r="R502" s="68">
        <f>Данные!R502</f>
        <v>0</v>
      </c>
      <c r="S502" s="68">
        <f>Данные!S502</f>
        <v>0</v>
      </c>
      <c r="T502" s="68">
        <f>Данные!T502</f>
        <v>0</v>
      </c>
      <c r="U502" s="68">
        <f>Данные!U502</f>
        <v>0</v>
      </c>
      <c r="V502" s="68">
        <f>Данные!V502</f>
        <v>0</v>
      </c>
      <c r="W502" s="68">
        <f>Данные!W502</f>
        <v>13</v>
      </c>
      <c r="X502" s="68">
        <f>Данные!X502</f>
        <v>1</v>
      </c>
      <c r="Y502" s="68">
        <f>Данные!Y502</f>
        <v>1</v>
      </c>
      <c r="Z502" s="68">
        <f>Данные!Z502</f>
        <v>0</v>
      </c>
      <c r="AA502" s="68" t="str">
        <f>Данные!AA502</f>
        <v>осн</v>
      </c>
      <c r="AB502" s="83">
        <f>IF(F502=$HG$3,$HH$3,IF(F502=$HG$4,$HH$4,IF(F502=$HG$5,$HH$5,IF(F502=$HG$6,$HH$6,IF(F502=$HG$7,$HH$7,IF(F502=$HG$8,$HH$8,IF(F502=$HG$9,$HH$9,IF(F502=$HG$10,$HH$10,IF(F502=$HG$11,$HH$11,IF(F502=$HG$12,$HH$12,IF(F502=$HG$13,$HH$13,IF(F502=$HG$14,$HH$14,IF(F502=$HG$15,$HH$15,)))))))))))))</f>
        <v>750</v>
      </c>
      <c r="AC502" s="84" t="str">
        <f>IF(OR($GD$4=H502,$GE$4=H502,$GF$4=H502,$GG$4=H502,$GH$4=H502,$GI$4=H502,$GJ$4=H502,$GK$4=H502,$GL$4=H502,$GM$4=H502,$GN$4=H502,$GO$4=H502,$GP$4=H502,$GQ$4=H502,$GR$4=H502,$GS$4=H502,$GT$4=H502,$GU$4=H502,$GV$4=H502,$GW$4=H502,$GX$4=H502,$GY$4=H502,$GZ$4=H502,$HA$4=H502,$HB$4=H502,$HC$4=H502,$HD$4=H502,$HE$4=H502),$GC$4,IF(OR($GD$5=H502,$GE$5=H502,$GH$5=H502,$GI$5=H502,$GL$5=H502,$GM$5=H502,$GP$5=H502,$GQ$5=H502,$GT$5=H502,$GU$5=H502,$GX$5=H502,$GY$5=H502,$HB$5=H502,$HC$5=H502),$GC$5,))</f>
        <v>Бакалавры (ИВТ)</v>
      </c>
      <c r="AD502" s="84" t="str">
        <f>IF(OR(H502=$GD$4,H502=$GE$4,H502=$GF$4,H502=$GG$4,H502=$GD$5,H502=$GE$5),$GD$1,IF(OR(H502=$GH$4,H502=$GI$4,H502=$GJ$4,H502=$GK$4,H502=$GH$5,H502=$GI$5),$GH$1,IF(OR(H502=$GL$4,H502=$GM$4,H502=$GN$4,H502=$GO$4,H502=$GL$5,H502=$GM$5),$GL$1,IF(OR(H502=$GP$4,H502=$GQ$4,H502=$GR$4,H502=$GS$4,H502=$GP$5,H502=$GQ$5),$GP$1,IF(OR(H502=$GT$4,H502=$GU$4,H502=$GV$4,H502=$GW$4,H502=$GT$5,H502=$GU$5),$GT$1,IF(OR(H502=$GX$4,H502=$GY$4,H502=$GZ$4,H502=$HA$4,H502=$GX$5,H502=$GY$5),$GX$1,IF(OR(H502=$HB$4,H502=$HC$4,H502=$HD$4,H502=$HE$4,H502=$HB$5,H502=$HC$5),$HB$1,)))))))</f>
        <v>2018/2019</v>
      </c>
      <c r="AE502" s="85">
        <f t="shared" si="406"/>
        <v>56.766666666666666</v>
      </c>
      <c r="AF502" s="85">
        <f t="shared" si="407"/>
        <v>7.5688888888888889E-2</v>
      </c>
      <c r="AG502" s="83"/>
      <c r="AH502" s="83"/>
      <c r="AI502" s="87">
        <f t="shared" si="430"/>
        <v>0</v>
      </c>
      <c r="AJ502" s="87">
        <f t="shared" si="430"/>
        <v>0</v>
      </c>
      <c r="AK502" s="87">
        <f t="shared" si="430"/>
        <v>0</v>
      </c>
      <c r="AL502" s="87">
        <f t="shared" si="430"/>
        <v>0</v>
      </c>
      <c r="AM502" s="87">
        <f t="shared" si="430"/>
        <v>0</v>
      </c>
      <c r="AN502" s="87">
        <f t="shared" si="430"/>
        <v>0</v>
      </c>
      <c r="AO502" s="87">
        <f t="shared" si="430"/>
        <v>0</v>
      </c>
      <c r="AP502" s="87">
        <f t="shared" si="430"/>
        <v>0</v>
      </c>
      <c r="AQ502" s="87">
        <f t="shared" si="430"/>
        <v>0</v>
      </c>
      <c r="AR502" s="87">
        <f t="shared" si="430"/>
        <v>0</v>
      </c>
      <c r="AS502" s="87">
        <f t="shared" si="430"/>
        <v>0</v>
      </c>
      <c r="AT502" s="87">
        <f t="shared" si="430"/>
        <v>0</v>
      </c>
      <c r="AU502" s="87">
        <f t="shared" si="430"/>
        <v>0</v>
      </c>
      <c r="AV502" s="87">
        <f t="shared" si="430"/>
        <v>0</v>
      </c>
      <c r="AW502" s="87">
        <f t="shared" si="430"/>
        <v>0</v>
      </c>
      <c r="AX502" s="87">
        <f t="shared" si="430"/>
        <v>0</v>
      </c>
      <c r="AY502" s="87">
        <f t="shared" si="428"/>
        <v>0</v>
      </c>
      <c r="AZ502" s="87">
        <f t="shared" si="428"/>
        <v>0</v>
      </c>
      <c r="BA502" s="87">
        <f t="shared" si="428"/>
        <v>0</v>
      </c>
      <c r="BB502" s="87">
        <f t="shared" si="428"/>
        <v>0</v>
      </c>
      <c r="BC502" s="87">
        <f t="shared" si="428"/>
        <v>0</v>
      </c>
      <c r="BD502" s="87">
        <f t="shared" si="428"/>
        <v>0</v>
      </c>
      <c r="BE502" s="87">
        <f t="shared" si="428"/>
        <v>0</v>
      </c>
      <c r="BF502" s="87">
        <f t="shared" si="428"/>
        <v>0</v>
      </c>
      <c r="BG502" s="87">
        <f t="shared" si="428"/>
        <v>0</v>
      </c>
      <c r="BH502" s="87">
        <f t="shared" si="428"/>
        <v>0</v>
      </c>
      <c r="BI502" s="87">
        <f t="shared" si="428"/>
        <v>0</v>
      </c>
      <c r="BJ502" s="87">
        <f t="shared" si="428"/>
        <v>0</v>
      </c>
      <c r="BK502" s="87">
        <f t="shared" si="428"/>
        <v>0</v>
      </c>
      <c r="BL502" s="87">
        <f t="shared" si="428"/>
        <v>0</v>
      </c>
      <c r="BM502" s="87">
        <f t="shared" si="428"/>
        <v>0</v>
      </c>
      <c r="BN502" s="87">
        <f t="shared" si="434"/>
        <v>0</v>
      </c>
      <c r="BO502" s="87">
        <f t="shared" si="434"/>
        <v>0</v>
      </c>
      <c r="BP502" s="87">
        <f t="shared" si="434"/>
        <v>0</v>
      </c>
      <c r="BQ502" s="87">
        <f t="shared" si="434"/>
        <v>0</v>
      </c>
      <c r="BR502" s="87">
        <f t="shared" si="434"/>
        <v>0</v>
      </c>
      <c r="BS502" s="87">
        <f t="shared" si="434"/>
        <v>0</v>
      </c>
      <c r="BT502" s="87">
        <f t="shared" si="434"/>
        <v>0</v>
      </c>
      <c r="BU502" s="87">
        <f t="shared" si="434"/>
        <v>0</v>
      </c>
      <c r="BV502" s="87">
        <f t="shared" si="434"/>
        <v>0</v>
      </c>
      <c r="BW502" s="87">
        <f t="shared" si="434"/>
        <v>0</v>
      </c>
      <c r="BX502" s="87">
        <f t="shared" si="434"/>
        <v>0</v>
      </c>
      <c r="BY502" s="87">
        <f t="shared" si="434"/>
        <v>0</v>
      </c>
      <c r="BZ502" s="87">
        <f t="shared" si="434"/>
        <v>0</v>
      </c>
      <c r="CA502" s="87">
        <f t="shared" si="434"/>
        <v>0</v>
      </c>
      <c r="CB502" s="87">
        <f t="shared" si="434"/>
        <v>0</v>
      </c>
      <c r="CC502" s="87">
        <f t="shared" si="434"/>
        <v>0</v>
      </c>
      <c r="CD502" s="87">
        <f t="shared" si="432"/>
        <v>0</v>
      </c>
      <c r="CE502" s="87">
        <f t="shared" si="432"/>
        <v>0</v>
      </c>
      <c r="CF502" s="87">
        <f t="shared" si="432"/>
        <v>0</v>
      </c>
      <c r="CG502" s="87">
        <f t="shared" si="432"/>
        <v>0</v>
      </c>
      <c r="CH502" s="87">
        <f t="shared" si="432"/>
        <v>0</v>
      </c>
      <c r="CI502" s="87">
        <f t="shared" si="432"/>
        <v>0</v>
      </c>
      <c r="CJ502" s="87">
        <f t="shared" si="432"/>
        <v>0</v>
      </c>
      <c r="CK502" s="87">
        <f t="shared" si="432"/>
        <v>0</v>
      </c>
      <c r="CL502" s="87">
        <f t="shared" si="432"/>
        <v>0</v>
      </c>
      <c r="CM502" s="87">
        <f t="shared" si="432"/>
        <v>0</v>
      </c>
      <c r="CN502" s="87">
        <f t="shared" si="432"/>
        <v>0</v>
      </c>
      <c r="CO502" s="87">
        <f t="shared" si="432"/>
        <v>0</v>
      </c>
      <c r="CP502" s="87">
        <f t="shared" si="432"/>
        <v>0</v>
      </c>
      <c r="CQ502" s="87">
        <f t="shared" si="432"/>
        <v>0</v>
      </c>
      <c r="CR502" s="87">
        <f t="shared" si="432"/>
        <v>0</v>
      </c>
      <c r="CS502" s="87">
        <f t="shared" si="412"/>
        <v>0</v>
      </c>
      <c r="CT502" s="87">
        <f t="shared" si="412"/>
        <v>0</v>
      </c>
      <c r="CU502" s="87">
        <f t="shared" si="412"/>
        <v>0</v>
      </c>
      <c r="CV502" s="87">
        <f t="shared" si="436"/>
        <v>0</v>
      </c>
      <c r="CW502" s="87">
        <f t="shared" si="436"/>
        <v>0</v>
      </c>
      <c r="CX502" s="87">
        <f t="shared" si="436"/>
        <v>0</v>
      </c>
      <c r="CY502" s="87">
        <f t="shared" si="436"/>
        <v>0</v>
      </c>
      <c r="CZ502" s="87">
        <f t="shared" si="436"/>
        <v>0</v>
      </c>
      <c r="DA502" s="87">
        <f t="shared" si="436"/>
        <v>7.5688888888888889E-2</v>
      </c>
      <c r="DB502" s="87">
        <f t="shared" si="436"/>
        <v>0</v>
      </c>
      <c r="DC502" s="87">
        <f t="shared" si="436"/>
        <v>0</v>
      </c>
      <c r="DD502" s="87">
        <f t="shared" si="436"/>
        <v>0</v>
      </c>
      <c r="DE502" s="87">
        <f t="shared" si="436"/>
        <v>0</v>
      </c>
      <c r="DF502" s="91">
        <f t="shared" si="431"/>
        <v>0</v>
      </c>
      <c r="DG502" s="91">
        <f t="shared" si="431"/>
        <v>0</v>
      </c>
      <c r="DH502" s="91">
        <f t="shared" si="431"/>
        <v>0</v>
      </c>
      <c r="DI502" s="91">
        <f t="shared" si="431"/>
        <v>0</v>
      </c>
      <c r="DJ502" s="91">
        <f t="shared" si="431"/>
        <v>0</v>
      </c>
      <c r="DK502" s="91">
        <f t="shared" si="431"/>
        <v>0</v>
      </c>
      <c r="DL502" s="91">
        <f t="shared" si="431"/>
        <v>0</v>
      </c>
      <c r="DM502" s="91">
        <f t="shared" si="431"/>
        <v>0</v>
      </c>
      <c r="DN502" s="91">
        <f t="shared" si="431"/>
        <v>0</v>
      </c>
      <c r="DO502" s="91">
        <f t="shared" si="431"/>
        <v>0</v>
      </c>
      <c r="DP502" s="91">
        <f t="shared" si="431"/>
        <v>0</v>
      </c>
      <c r="DQ502" s="91">
        <f t="shared" si="431"/>
        <v>0</v>
      </c>
      <c r="DR502" s="91">
        <f t="shared" si="431"/>
        <v>0</v>
      </c>
      <c r="DS502" s="91">
        <f t="shared" si="431"/>
        <v>0</v>
      </c>
      <c r="DT502" s="91">
        <f t="shared" si="431"/>
        <v>0</v>
      </c>
      <c r="DU502" s="91">
        <f t="shared" si="431"/>
        <v>0</v>
      </c>
      <c r="DV502" s="91">
        <f t="shared" si="429"/>
        <v>0</v>
      </c>
      <c r="DW502" s="91">
        <f t="shared" si="429"/>
        <v>0</v>
      </c>
      <c r="DX502" s="91">
        <f t="shared" si="429"/>
        <v>0</v>
      </c>
      <c r="DY502" s="91">
        <f t="shared" si="429"/>
        <v>0</v>
      </c>
      <c r="DZ502" s="91">
        <f t="shared" si="429"/>
        <v>0</v>
      </c>
      <c r="EA502" s="91">
        <f t="shared" si="429"/>
        <v>0</v>
      </c>
      <c r="EB502" s="91">
        <f t="shared" si="429"/>
        <v>0</v>
      </c>
      <c r="EC502" s="91">
        <f t="shared" si="429"/>
        <v>0</v>
      </c>
      <c r="ED502" s="91">
        <f t="shared" si="429"/>
        <v>0</v>
      </c>
      <c r="EE502" s="91">
        <f t="shared" si="429"/>
        <v>0</v>
      </c>
      <c r="EF502" s="91">
        <f t="shared" si="429"/>
        <v>0</v>
      </c>
      <c r="EG502" s="91">
        <f t="shared" si="429"/>
        <v>0</v>
      </c>
      <c r="EH502" s="91">
        <f t="shared" si="429"/>
        <v>0</v>
      </c>
      <c r="EI502" s="91">
        <f t="shared" si="429"/>
        <v>0</v>
      </c>
      <c r="EJ502" s="91">
        <f t="shared" si="429"/>
        <v>0</v>
      </c>
      <c r="EK502" s="91">
        <f t="shared" si="435"/>
        <v>0</v>
      </c>
      <c r="EL502" s="91">
        <f t="shared" si="435"/>
        <v>0</v>
      </c>
      <c r="EM502" s="91">
        <f t="shared" si="435"/>
        <v>0</v>
      </c>
      <c r="EN502" s="91">
        <f t="shared" si="435"/>
        <v>0</v>
      </c>
      <c r="EO502" s="91">
        <f t="shared" si="435"/>
        <v>0</v>
      </c>
      <c r="EP502" s="91">
        <f t="shared" si="435"/>
        <v>0</v>
      </c>
      <c r="EQ502" s="91">
        <f t="shared" si="435"/>
        <v>0</v>
      </c>
      <c r="ER502" s="91">
        <f t="shared" si="435"/>
        <v>0</v>
      </c>
      <c r="ES502" s="91">
        <f t="shared" si="435"/>
        <v>0</v>
      </c>
      <c r="ET502" s="91">
        <f t="shared" si="435"/>
        <v>0</v>
      </c>
      <c r="EU502" s="91">
        <f t="shared" si="435"/>
        <v>0</v>
      </c>
      <c r="EV502" s="91">
        <f t="shared" si="435"/>
        <v>0</v>
      </c>
      <c r="EW502" s="91">
        <f t="shared" si="435"/>
        <v>0</v>
      </c>
      <c r="EX502" s="91">
        <f t="shared" si="435"/>
        <v>0</v>
      </c>
      <c r="EY502" s="91">
        <f t="shared" si="435"/>
        <v>0</v>
      </c>
      <c r="EZ502" s="91">
        <f t="shared" si="435"/>
        <v>0</v>
      </c>
      <c r="FA502" s="91">
        <f t="shared" si="433"/>
        <v>0</v>
      </c>
      <c r="FB502" s="91">
        <f t="shared" si="433"/>
        <v>0</v>
      </c>
      <c r="FC502" s="91">
        <f t="shared" si="433"/>
        <v>0</v>
      </c>
      <c r="FD502" s="91">
        <f t="shared" si="433"/>
        <v>0</v>
      </c>
      <c r="FE502" s="91">
        <f t="shared" si="433"/>
        <v>0</v>
      </c>
      <c r="FF502" s="91">
        <f t="shared" si="433"/>
        <v>0</v>
      </c>
      <c r="FG502" s="91">
        <f t="shared" si="433"/>
        <v>0</v>
      </c>
      <c r="FH502" s="91">
        <f t="shared" si="433"/>
        <v>0</v>
      </c>
      <c r="FI502" s="91">
        <f t="shared" si="433"/>
        <v>0</v>
      </c>
      <c r="FJ502" s="91">
        <f t="shared" si="433"/>
        <v>0</v>
      </c>
      <c r="FK502" s="91">
        <f t="shared" si="433"/>
        <v>0</v>
      </c>
      <c r="FL502" s="91">
        <f t="shared" si="433"/>
        <v>0</v>
      </c>
      <c r="FM502" s="91">
        <f t="shared" si="433"/>
        <v>0</v>
      </c>
      <c r="FN502" s="91">
        <f t="shared" si="433"/>
        <v>0</v>
      </c>
      <c r="FO502" s="91">
        <f t="shared" si="433"/>
        <v>0</v>
      </c>
      <c r="FP502" s="91">
        <f t="shared" si="413"/>
        <v>0</v>
      </c>
      <c r="FQ502" s="91">
        <f t="shared" si="413"/>
        <v>0</v>
      </c>
      <c r="FR502" s="91">
        <f t="shared" si="413"/>
        <v>0</v>
      </c>
      <c r="FS502" s="91">
        <f t="shared" si="437"/>
        <v>0</v>
      </c>
      <c r="FT502" s="91">
        <f t="shared" si="437"/>
        <v>0</v>
      </c>
      <c r="FU502" s="91">
        <f t="shared" si="437"/>
        <v>0</v>
      </c>
      <c r="FV502" s="91">
        <f t="shared" si="437"/>
        <v>0</v>
      </c>
      <c r="FW502" s="91">
        <f t="shared" si="437"/>
        <v>0</v>
      </c>
      <c r="FX502" s="91">
        <f t="shared" si="437"/>
        <v>163.6</v>
      </c>
      <c r="FY502" s="91">
        <f t="shared" si="437"/>
        <v>0</v>
      </c>
      <c r="FZ502" s="91">
        <f t="shared" si="437"/>
        <v>0</v>
      </c>
      <c r="GA502" s="91">
        <f t="shared" si="437"/>
        <v>0</v>
      </c>
      <c r="GB502" s="91">
        <f t="shared" si="437"/>
        <v>0</v>
      </c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</row>
    <row r="503" spans="1:213" ht="30">
      <c r="A503" s="68">
        <f>Данные!A503</f>
        <v>4858</v>
      </c>
      <c r="B503" s="68">
        <f>Данные!B503</f>
        <v>2016</v>
      </c>
      <c r="C503" s="68" t="str">
        <f>Данные!C503</f>
        <v>алгебры</v>
      </c>
      <c r="D503" s="68" t="str">
        <f>Данные!D503</f>
        <v>Певзнер Игорь Михайлович</v>
      </c>
      <c r="E503" s="68" t="str">
        <f>Данные!E503</f>
        <v>кандидат физ.-мат. наук</v>
      </c>
      <c r="F503" s="68" t="str">
        <f>Данные!F503</f>
        <v>доцент</v>
      </c>
      <c r="G503" s="68">
        <f>Данные!G503</f>
        <v>1</v>
      </c>
      <c r="H503" s="68">
        <f>Данные!H503</f>
        <v>15177</v>
      </c>
      <c r="I503" s="68" t="str">
        <f>Данные!I503</f>
        <v>Модуль "Дискретные структуры". Математическая логика и теория алгоритмов</v>
      </c>
      <c r="J503" s="68">
        <f>Данные!J503</f>
        <v>18</v>
      </c>
      <c r="K503" s="68">
        <f>Данные!K503</f>
        <v>18</v>
      </c>
      <c r="L503" s="68">
        <f>Данные!L503</f>
        <v>0</v>
      </c>
      <c r="M503" s="16">
        <f t="shared" si="402"/>
        <v>3.6</v>
      </c>
      <c r="N503" s="16">
        <f t="shared" si="403"/>
        <v>11</v>
      </c>
      <c r="O503" s="16">
        <f t="shared" si="404"/>
        <v>11.25</v>
      </c>
      <c r="P503" s="16">
        <f t="shared" si="405"/>
        <v>11.25</v>
      </c>
      <c r="Q503" s="68">
        <f>Данные!Q503</f>
        <v>0</v>
      </c>
      <c r="R503" s="68">
        <f>Данные!R503</f>
        <v>0</v>
      </c>
      <c r="S503" s="68">
        <f>Данные!S503</f>
        <v>0</v>
      </c>
      <c r="T503" s="68">
        <f>Данные!T503</f>
        <v>0</v>
      </c>
      <c r="U503" s="68">
        <f>Данные!U503</f>
        <v>0</v>
      </c>
      <c r="V503" s="68">
        <f>Данные!V503</f>
        <v>0</v>
      </c>
      <c r="W503" s="68">
        <f>Данные!W503</f>
        <v>27</v>
      </c>
      <c r="X503" s="68">
        <f>Данные!X503</f>
        <v>1</v>
      </c>
      <c r="Y503" s="68">
        <f>Данные!Y503</f>
        <v>2</v>
      </c>
      <c r="Z503" s="68">
        <f>Данные!Z503</f>
        <v>0</v>
      </c>
      <c r="AA503" s="68" t="str">
        <f>Данные!AA503</f>
        <v>осн</v>
      </c>
      <c r="AB503" s="83">
        <f>IF(F503=$HG$3,$HH$3,IF(F503=$HG$4,$HH$4,IF(F503=$HG$5,$HH$5,IF(F503=$HG$6,$HH$6,IF(F503=$HG$7,$HH$7,IF(F503=$HG$8,$HH$8,IF(F503=$HG$9,$HH$9,IF(F503=$HG$10,$HH$10,IF(F503=$HG$11,$HH$11,IF(F503=$HG$12,$HH$12,IF(F503=$HG$13,$HH$13,IF(F503=$HG$14,$HH$14,IF(F503=$HG$15,$HH$15,)))))))))))))</f>
        <v>800</v>
      </c>
      <c r="AC503" s="84" t="str">
        <f>IF(OR($GD$4=H503,$GE$4=H503,$GF$4=H503,$GG$4=H503,$GH$4=H503,$GI$4=H503,$GJ$4=H503,$GK$4=H503,$GL$4=H503,$GM$4=H503,$GN$4=H503,$GO$4=H503,$GP$4=H503,$GQ$4=H503,$GR$4=H503,$GS$4=H503,$GT$4=H503,$GU$4=H503,$GV$4=H503,$GW$4=H503,$GX$4=H503,$GY$4=H503,$GZ$4=H503,$HA$4=H503,$HB$4=H503,$HC$4=H503,$HD$4=H503,$HE$4=H503),$GC$4,IF(OR($GD$5=H503,$GE$5=H503,$GH$5=H503,$GI$5=H503,$GL$5=H503,$GM$5=H503,$GP$5=H503,$GQ$5=H503,$GT$5=H503,$GU$5=H503,$GX$5=H503,$GY$5=H503,$HB$5=H503,$HC$5=H503),$GC$5,))</f>
        <v>Бакалавры (ИВТ)</v>
      </c>
      <c r="AD503" s="84" t="str">
        <f>IF(OR(H503=$GD$4,H503=$GE$4,H503=$GF$4,H503=$GG$4,H503=$GD$5,H503=$GE$5),$GD$1,IF(OR(H503=$GH$4,H503=$GI$4,H503=$GJ$4,H503=$GK$4,H503=$GH$5,H503=$GI$5),$GH$1,IF(OR(H503=$GL$4,H503=$GM$4,H503=$GN$4,H503=$GO$4,H503=$GL$5,H503=$GM$5),$GL$1,IF(OR(H503=$GP$4,H503=$GQ$4,H503=$GR$4,H503=$GS$4,H503=$GP$5,H503=$GQ$5),$GP$1,IF(OR(H503=$GT$4,H503=$GU$4,H503=$GV$4,H503=$GW$4,H503=$GT$5,H503=$GU$5),$GT$1,IF(OR(H503=$GX$4,H503=$GY$4,H503=$GZ$4,H503=$HA$4,H503=$GX$5,H503=$GY$5),$GX$1,IF(OR(H503=$HB$4,H503=$HC$4,H503=$HD$4,H503=$HE$4,H503=$HB$5,H503=$HC$5),$HB$1,)))))))</f>
        <v>2016/2017</v>
      </c>
      <c r="AE503" s="85">
        <f t="shared" si="406"/>
        <v>73.099999999999994</v>
      </c>
      <c r="AF503" s="85">
        <f t="shared" si="407"/>
        <v>9.1374999999999998E-2</v>
      </c>
      <c r="AG503" s="83"/>
      <c r="AH503" s="83"/>
      <c r="AI503" s="87">
        <f t="shared" si="430"/>
        <v>0</v>
      </c>
      <c r="AJ503" s="87">
        <f t="shared" si="430"/>
        <v>0</v>
      </c>
      <c r="AK503" s="87">
        <f t="shared" si="430"/>
        <v>0</v>
      </c>
      <c r="AL503" s="87">
        <f t="shared" si="430"/>
        <v>0</v>
      </c>
      <c r="AM503" s="87">
        <f t="shared" si="430"/>
        <v>0</v>
      </c>
      <c r="AN503" s="87">
        <f t="shared" si="430"/>
        <v>0</v>
      </c>
      <c r="AO503" s="87">
        <f t="shared" si="430"/>
        <v>0</v>
      </c>
      <c r="AP503" s="87">
        <f t="shared" si="430"/>
        <v>0</v>
      </c>
      <c r="AQ503" s="87">
        <f t="shared" si="430"/>
        <v>0</v>
      </c>
      <c r="AR503" s="87">
        <f t="shared" si="430"/>
        <v>0</v>
      </c>
      <c r="AS503" s="87">
        <f t="shared" si="430"/>
        <v>0</v>
      </c>
      <c r="AT503" s="87">
        <f t="shared" si="430"/>
        <v>0</v>
      </c>
      <c r="AU503" s="87">
        <f t="shared" si="430"/>
        <v>0</v>
      </c>
      <c r="AV503" s="87">
        <f t="shared" si="430"/>
        <v>0</v>
      </c>
      <c r="AW503" s="87">
        <f t="shared" si="430"/>
        <v>0</v>
      </c>
      <c r="AX503" s="87">
        <f t="shared" si="430"/>
        <v>0</v>
      </c>
      <c r="AY503" s="87">
        <f t="shared" si="428"/>
        <v>0</v>
      </c>
      <c r="AZ503" s="87">
        <f t="shared" si="428"/>
        <v>0</v>
      </c>
      <c r="BA503" s="87">
        <f t="shared" si="428"/>
        <v>0</v>
      </c>
      <c r="BB503" s="87">
        <f t="shared" si="428"/>
        <v>0</v>
      </c>
      <c r="BC503" s="87">
        <f t="shared" si="428"/>
        <v>0</v>
      </c>
      <c r="BD503" s="87">
        <f t="shared" si="428"/>
        <v>0</v>
      </c>
      <c r="BE503" s="87">
        <f t="shared" si="428"/>
        <v>0</v>
      </c>
      <c r="BF503" s="87">
        <f t="shared" si="428"/>
        <v>0</v>
      </c>
      <c r="BG503" s="87">
        <f t="shared" si="428"/>
        <v>0</v>
      </c>
      <c r="BH503" s="87">
        <f t="shared" si="428"/>
        <v>0</v>
      </c>
      <c r="BI503" s="87">
        <f t="shared" si="428"/>
        <v>0</v>
      </c>
      <c r="BJ503" s="87">
        <f t="shared" si="428"/>
        <v>0</v>
      </c>
      <c r="BK503" s="87">
        <f t="shared" si="428"/>
        <v>0</v>
      </c>
      <c r="BL503" s="87">
        <f t="shared" si="428"/>
        <v>0</v>
      </c>
      <c r="BM503" s="87">
        <f t="shared" si="428"/>
        <v>0</v>
      </c>
      <c r="BN503" s="87">
        <f t="shared" si="434"/>
        <v>0</v>
      </c>
      <c r="BO503" s="87">
        <f t="shared" si="434"/>
        <v>0</v>
      </c>
      <c r="BP503" s="87">
        <f t="shared" si="434"/>
        <v>0</v>
      </c>
      <c r="BQ503" s="87">
        <f t="shared" si="434"/>
        <v>0</v>
      </c>
      <c r="BR503" s="87">
        <f t="shared" si="434"/>
        <v>0</v>
      </c>
      <c r="BS503" s="87">
        <f t="shared" si="434"/>
        <v>0</v>
      </c>
      <c r="BT503" s="87">
        <f t="shared" si="434"/>
        <v>0</v>
      </c>
      <c r="BU503" s="87">
        <f t="shared" si="434"/>
        <v>0</v>
      </c>
      <c r="BV503" s="87">
        <f t="shared" si="434"/>
        <v>0</v>
      </c>
      <c r="BW503" s="87">
        <f t="shared" si="434"/>
        <v>0</v>
      </c>
      <c r="BX503" s="87">
        <f t="shared" si="434"/>
        <v>0</v>
      </c>
      <c r="BY503" s="87">
        <f t="shared" si="434"/>
        <v>0</v>
      </c>
      <c r="BZ503" s="87">
        <f t="shared" si="434"/>
        <v>0</v>
      </c>
      <c r="CA503" s="87">
        <f t="shared" si="434"/>
        <v>0</v>
      </c>
      <c r="CB503" s="87">
        <f t="shared" si="434"/>
        <v>0</v>
      </c>
      <c r="CC503" s="87">
        <f t="shared" si="434"/>
        <v>0</v>
      </c>
      <c r="CD503" s="87">
        <f t="shared" si="432"/>
        <v>0</v>
      </c>
      <c r="CE503" s="87">
        <f t="shared" si="432"/>
        <v>0</v>
      </c>
      <c r="CF503" s="87">
        <f t="shared" si="432"/>
        <v>0</v>
      </c>
      <c r="CG503" s="87">
        <f t="shared" si="432"/>
        <v>0</v>
      </c>
      <c r="CH503" s="87">
        <f t="shared" si="432"/>
        <v>0</v>
      </c>
      <c r="CI503" s="87">
        <f t="shared" si="432"/>
        <v>0</v>
      </c>
      <c r="CJ503" s="87">
        <f t="shared" si="432"/>
        <v>0</v>
      </c>
      <c r="CK503" s="87">
        <f t="shared" si="432"/>
        <v>9.1374999999999998E-2</v>
      </c>
      <c r="CL503" s="87">
        <f t="shared" si="432"/>
        <v>0</v>
      </c>
      <c r="CM503" s="87">
        <f t="shared" si="432"/>
        <v>0</v>
      </c>
      <c r="CN503" s="87">
        <f t="shared" si="432"/>
        <v>0</v>
      </c>
      <c r="CO503" s="87">
        <f t="shared" si="432"/>
        <v>0</v>
      </c>
      <c r="CP503" s="87">
        <f t="shared" si="432"/>
        <v>0</v>
      </c>
      <c r="CQ503" s="87">
        <f t="shared" si="432"/>
        <v>0</v>
      </c>
      <c r="CR503" s="87">
        <f t="shared" si="432"/>
        <v>0</v>
      </c>
      <c r="CS503" s="87">
        <f t="shared" si="412"/>
        <v>0</v>
      </c>
      <c r="CT503" s="87">
        <f t="shared" si="412"/>
        <v>0</v>
      </c>
      <c r="CU503" s="87">
        <f t="shared" si="412"/>
        <v>0</v>
      </c>
      <c r="CV503" s="87">
        <f t="shared" si="436"/>
        <v>0</v>
      </c>
      <c r="CW503" s="87">
        <f t="shared" si="436"/>
        <v>0</v>
      </c>
      <c r="CX503" s="87">
        <f t="shared" si="436"/>
        <v>0</v>
      </c>
      <c r="CY503" s="87">
        <f t="shared" si="436"/>
        <v>0</v>
      </c>
      <c r="CZ503" s="87">
        <f t="shared" si="436"/>
        <v>0</v>
      </c>
      <c r="DA503" s="87">
        <f t="shared" si="436"/>
        <v>0</v>
      </c>
      <c r="DB503" s="87">
        <f t="shared" si="436"/>
        <v>0</v>
      </c>
      <c r="DC503" s="87">
        <f t="shared" si="436"/>
        <v>0</v>
      </c>
      <c r="DD503" s="87">
        <f t="shared" si="436"/>
        <v>0</v>
      </c>
      <c r="DE503" s="87">
        <f t="shared" si="436"/>
        <v>0</v>
      </c>
      <c r="DF503" s="91">
        <f t="shared" si="431"/>
        <v>0</v>
      </c>
      <c r="DG503" s="91">
        <f t="shared" si="431"/>
        <v>0</v>
      </c>
      <c r="DH503" s="91">
        <f t="shared" si="431"/>
        <v>0</v>
      </c>
      <c r="DI503" s="91">
        <f t="shared" si="431"/>
        <v>0</v>
      </c>
      <c r="DJ503" s="91">
        <f t="shared" si="431"/>
        <v>0</v>
      </c>
      <c r="DK503" s="91">
        <f t="shared" si="431"/>
        <v>0</v>
      </c>
      <c r="DL503" s="91">
        <f t="shared" si="431"/>
        <v>0</v>
      </c>
      <c r="DM503" s="91">
        <f t="shared" si="431"/>
        <v>0</v>
      </c>
      <c r="DN503" s="91">
        <f t="shared" si="431"/>
        <v>0</v>
      </c>
      <c r="DO503" s="91">
        <f t="shared" si="431"/>
        <v>0</v>
      </c>
      <c r="DP503" s="91">
        <f t="shared" si="431"/>
        <v>0</v>
      </c>
      <c r="DQ503" s="91">
        <f t="shared" si="431"/>
        <v>0</v>
      </c>
      <c r="DR503" s="91">
        <f t="shared" si="431"/>
        <v>0</v>
      </c>
      <c r="DS503" s="91">
        <f t="shared" si="431"/>
        <v>0</v>
      </c>
      <c r="DT503" s="91">
        <f t="shared" si="431"/>
        <v>0</v>
      </c>
      <c r="DU503" s="91">
        <f t="shared" si="431"/>
        <v>0</v>
      </c>
      <c r="DV503" s="91">
        <f t="shared" si="429"/>
        <v>0</v>
      </c>
      <c r="DW503" s="91">
        <f t="shared" si="429"/>
        <v>0</v>
      </c>
      <c r="DX503" s="91">
        <f t="shared" si="429"/>
        <v>0</v>
      </c>
      <c r="DY503" s="91">
        <f t="shared" si="429"/>
        <v>0</v>
      </c>
      <c r="DZ503" s="91">
        <f t="shared" si="429"/>
        <v>0</v>
      </c>
      <c r="EA503" s="91">
        <f t="shared" si="429"/>
        <v>0</v>
      </c>
      <c r="EB503" s="91">
        <f t="shared" si="429"/>
        <v>0</v>
      </c>
      <c r="EC503" s="91">
        <f t="shared" si="429"/>
        <v>0</v>
      </c>
      <c r="ED503" s="91">
        <f t="shared" si="429"/>
        <v>0</v>
      </c>
      <c r="EE503" s="91">
        <f t="shared" si="429"/>
        <v>0</v>
      </c>
      <c r="EF503" s="91">
        <f t="shared" si="429"/>
        <v>0</v>
      </c>
      <c r="EG503" s="91">
        <f t="shared" si="429"/>
        <v>0</v>
      </c>
      <c r="EH503" s="91">
        <f t="shared" si="429"/>
        <v>0</v>
      </c>
      <c r="EI503" s="91">
        <f t="shared" si="429"/>
        <v>0</v>
      </c>
      <c r="EJ503" s="91">
        <f t="shared" si="429"/>
        <v>0</v>
      </c>
      <c r="EK503" s="91">
        <f t="shared" si="435"/>
        <v>0</v>
      </c>
      <c r="EL503" s="91">
        <f t="shared" si="435"/>
        <v>0</v>
      </c>
      <c r="EM503" s="91">
        <f t="shared" si="435"/>
        <v>0</v>
      </c>
      <c r="EN503" s="91">
        <f t="shared" si="435"/>
        <v>0</v>
      </c>
      <c r="EO503" s="91">
        <f t="shared" si="435"/>
        <v>0</v>
      </c>
      <c r="EP503" s="91">
        <f t="shared" si="435"/>
        <v>0</v>
      </c>
      <c r="EQ503" s="91">
        <f t="shared" si="435"/>
        <v>0</v>
      </c>
      <c r="ER503" s="91">
        <f t="shared" si="435"/>
        <v>0</v>
      </c>
      <c r="ES503" s="91">
        <f t="shared" si="435"/>
        <v>0</v>
      </c>
      <c r="ET503" s="91">
        <f t="shared" si="435"/>
        <v>0</v>
      </c>
      <c r="EU503" s="91">
        <f t="shared" si="435"/>
        <v>0</v>
      </c>
      <c r="EV503" s="91">
        <f t="shared" si="435"/>
        <v>0</v>
      </c>
      <c r="EW503" s="91">
        <f t="shared" si="435"/>
        <v>0</v>
      </c>
      <c r="EX503" s="91">
        <f t="shared" si="435"/>
        <v>0</v>
      </c>
      <c r="EY503" s="91">
        <f t="shared" si="435"/>
        <v>0</v>
      </c>
      <c r="EZ503" s="91">
        <f t="shared" si="435"/>
        <v>0</v>
      </c>
      <c r="FA503" s="91">
        <f t="shared" si="433"/>
        <v>0</v>
      </c>
      <c r="FB503" s="91">
        <f t="shared" si="433"/>
        <v>0</v>
      </c>
      <c r="FC503" s="91">
        <f t="shared" si="433"/>
        <v>0</v>
      </c>
      <c r="FD503" s="91">
        <f t="shared" si="433"/>
        <v>0</v>
      </c>
      <c r="FE503" s="91">
        <f t="shared" si="433"/>
        <v>0</v>
      </c>
      <c r="FF503" s="91">
        <f t="shared" si="433"/>
        <v>0</v>
      </c>
      <c r="FG503" s="91">
        <f t="shared" si="433"/>
        <v>0</v>
      </c>
      <c r="FH503" s="91">
        <f t="shared" si="433"/>
        <v>163.6</v>
      </c>
      <c r="FI503" s="91">
        <f t="shared" si="433"/>
        <v>0</v>
      </c>
      <c r="FJ503" s="91">
        <f t="shared" si="433"/>
        <v>0</v>
      </c>
      <c r="FK503" s="91">
        <f t="shared" si="433"/>
        <v>0</v>
      </c>
      <c r="FL503" s="91">
        <f t="shared" si="433"/>
        <v>0</v>
      </c>
      <c r="FM503" s="91">
        <f t="shared" si="433"/>
        <v>0</v>
      </c>
      <c r="FN503" s="91">
        <f t="shared" si="433"/>
        <v>0</v>
      </c>
      <c r="FO503" s="91">
        <f t="shared" si="433"/>
        <v>0</v>
      </c>
      <c r="FP503" s="91">
        <f t="shared" si="413"/>
        <v>0</v>
      </c>
      <c r="FQ503" s="91">
        <f t="shared" si="413"/>
        <v>0</v>
      </c>
      <c r="FR503" s="91">
        <f t="shared" si="413"/>
        <v>0</v>
      </c>
      <c r="FS503" s="91">
        <f t="shared" si="437"/>
        <v>0</v>
      </c>
      <c r="FT503" s="91">
        <f t="shared" si="437"/>
        <v>0</v>
      </c>
      <c r="FU503" s="91">
        <f t="shared" si="437"/>
        <v>0</v>
      </c>
      <c r="FV503" s="91">
        <f t="shared" si="437"/>
        <v>0</v>
      </c>
      <c r="FW503" s="91">
        <f t="shared" si="437"/>
        <v>0</v>
      </c>
      <c r="FX503" s="91">
        <f t="shared" si="437"/>
        <v>0</v>
      </c>
      <c r="FY503" s="91">
        <f t="shared" si="437"/>
        <v>0</v>
      </c>
      <c r="FZ503" s="91">
        <f t="shared" si="437"/>
        <v>0</v>
      </c>
      <c r="GA503" s="91">
        <f t="shared" si="437"/>
        <v>0</v>
      </c>
      <c r="GB503" s="91">
        <f t="shared" si="437"/>
        <v>0</v>
      </c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</row>
    <row r="504" spans="1:213" ht="30">
      <c r="A504" s="68">
        <f>Данные!A504</f>
        <v>4858</v>
      </c>
      <c r="B504" s="68">
        <f>Данные!B504</f>
        <v>2016</v>
      </c>
      <c r="C504" s="68" t="str">
        <f>Данные!C504</f>
        <v>физического воспитания и спортивно-массовой работы</v>
      </c>
      <c r="D504" s="68" t="str">
        <f>Данные!D504</f>
        <v>Васютина Ирина Павловна</v>
      </c>
      <c r="E504" s="68" t="str">
        <f>Данные!E504</f>
        <v>нет</v>
      </c>
      <c r="F504" s="68" t="str">
        <f>Данные!F504</f>
        <v>старший преподаватель</v>
      </c>
      <c r="G504" s="68">
        <f>Данные!G504</f>
        <v>0</v>
      </c>
      <c r="H504" s="68">
        <f>Данные!H504</f>
        <v>15177</v>
      </c>
      <c r="I504" s="68" t="str">
        <f>Данные!I504</f>
        <v>Физическая культура</v>
      </c>
      <c r="J504" s="68">
        <f>Данные!J504</f>
        <v>0</v>
      </c>
      <c r="K504" s="68">
        <f>Данные!K504</f>
        <v>28</v>
      </c>
      <c r="L504" s="68">
        <f>Данные!L504</f>
        <v>0</v>
      </c>
      <c r="M504" s="16">
        <f t="shared" si="402"/>
        <v>2.8</v>
      </c>
      <c r="N504" s="16">
        <f t="shared" si="403"/>
        <v>11</v>
      </c>
      <c r="O504" s="16">
        <f t="shared" si="404"/>
        <v>11.25</v>
      </c>
      <c r="P504" s="16">
        <f t="shared" si="405"/>
        <v>11.25</v>
      </c>
      <c r="Q504" s="68">
        <f>Данные!Q504</f>
        <v>0</v>
      </c>
      <c r="R504" s="68">
        <f>Данные!R504</f>
        <v>0</v>
      </c>
      <c r="S504" s="68">
        <f>Данные!S504</f>
        <v>0</v>
      </c>
      <c r="T504" s="68">
        <f>Данные!T504</f>
        <v>0</v>
      </c>
      <c r="U504" s="68">
        <f>Данные!U504</f>
        <v>0</v>
      </c>
      <c r="V504" s="68">
        <f>Данные!V504</f>
        <v>0</v>
      </c>
      <c r="W504" s="68">
        <f>Данные!W504</f>
        <v>27</v>
      </c>
      <c r="X504" s="68">
        <f>Данные!X504</f>
        <v>1</v>
      </c>
      <c r="Y504" s="68">
        <f>Данные!Y504</f>
        <v>2</v>
      </c>
      <c r="Z504" s="68">
        <f>Данные!Z504</f>
        <v>0</v>
      </c>
      <c r="AA504" s="68" t="str">
        <f>Данные!AA504</f>
        <v>осн</v>
      </c>
      <c r="AB504" s="83">
        <f>IF(F504=$HG$3,$HH$3,IF(F504=$HG$4,$HH$4,IF(F504=$HG$5,$HH$5,IF(F504=$HG$6,$HH$6,IF(F504=$HG$7,$HH$7,IF(F504=$HG$8,$HH$8,IF(F504=$HG$9,$HH$9,IF(F504=$HG$10,$HH$10,IF(F504=$HG$11,$HH$11,IF(F504=$HG$12,$HH$12,IF(F504=$HG$13,$HH$13,IF(F504=$HG$14,$HH$14,IF(F504=$HG$15,$HH$15,)))))))))))))</f>
        <v>850</v>
      </c>
      <c r="AC504" s="84" t="str">
        <f>IF(OR($GD$4=H504,$GE$4=H504,$GF$4=H504,$GG$4=H504,$GH$4=H504,$GI$4=H504,$GJ$4=H504,$GK$4=H504,$GL$4=H504,$GM$4=H504,$GN$4=H504,$GO$4=H504,$GP$4=H504,$GQ$4=H504,$GR$4=H504,$GS$4=H504,$GT$4=H504,$GU$4=H504,$GV$4=H504,$GW$4=H504,$GX$4=H504,$GY$4=H504,$GZ$4=H504,$HA$4=H504,$HB$4=H504,$HC$4=H504,$HD$4=H504,$HE$4=H504),$GC$4,IF(OR($GD$5=H504,$GE$5=H504,$GH$5=H504,$GI$5=H504,$GL$5=H504,$GM$5=H504,$GP$5=H504,$GQ$5=H504,$GT$5=H504,$GU$5=H504,$GX$5=H504,$GY$5=H504,$HB$5=H504,$HC$5=H504),$GC$5,))</f>
        <v>Бакалавры (ИВТ)</v>
      </c>
      <c r="AD504" s="84" t="str">
        <f>IF(OR(H504=$GD$4,H504=$GE$4,H504=$GF$4,H504=$GG$4,H504=$GD$5,H504=$GE$5),$GD$1,IF(OR(H504=$GH$4,H504=$GI$4,H504=$GJ$4,H504=$GK$4,H504=$GH$5,H504=$GI$5),$GH$1,IF(OR(H504=$GL$4,H504=$GM$4,H504=$GN$4,H504=$GO$4,H504=$GL$5,H504=$GM$5),$GL$1,IF(OR(H504=$GP$4,H504=$GQ$4,H504=$GR$4,H504=$GS$4,H504=$GP$5,H504=$GQ$5),$GP$1,IF(OR(H504=$GT$4,H504=$GU$4,H504=$GV$4,H504=$GW$4,H504=$GT$5,H504=$GU$5),$GT$1,IF(OR(H504=$GX$4,H504=$GY$4,H504=$GZ$4,H504=$HA$4,H504=$GX$5,H504=$GY$5),$GX$1,IF(OR(H504=$HB$4,H504=$HC$4,H504=$HD$4,H504=$HE$4,H504=$HB$5,H504=$HC$5),$HB$1,)))))))</f>
        <v>2016/2017</v>
      </c>
      <c r="AE504" s="85">
        <f t="shared" si="406"/>
        <v>64.3</v>
      </c>
      <c r="AF504" s="85">
        <f t="shared" si="407"/>
        <v>7.5647058823529414E-2</v>
      </c>
      <c r="AG504" s="83"/>
      <c r="AH504" s="83"/>
      <c r="AI504" s="87">
        <f t="shared" si="430"/>
        <v>0</v>
      </c>
      <c r="AJ504" s="87">
        <f t="shared" si="430"/>
        <v>0</v>
      </c>
      <c r="AK504" s="87">
        <f t="shared" si="430"/>
        <v>0</v>
      </c>
      <c r="AL504" s="87">
        <f t="shared" si="430"/>
        <v>0</v>
      </c>
      <c r="AM504" s="87">
        <f t="shared" si="430"/>
        <v>0</v>
      </c>
      <c r="AN504" s="87">
        <f t="shared" si="430"/>
        <v>0</v>
      </c>
      <c r="AO504" s="87">
        <f t="shared" si="430"/>
        <v>0</v>
      </c>
      <c r="AP504" s="87">
        <f t="shared" si="430"/>
        <v>0</v>
      </c>
      <c r="AQ504" s="87">
        <f t="shared" si="430"/>
        <v>0</v>
      </c>
      <c r="AR504" s="87">
        <f t="shared" si="430"/>
        <v>0</v>
      </c>
      <c r="AS504" s="87">
        <f t="shared" si="430"/>
        <v>0</v>
      </c>
      <c r="AT504" s="87">
        <f t="shared" si="430"/>
        <v>0</v>
      </c>
      <c r="AU504" s="87">
        <f t="shared" si="430"/>
        <v>0</v>
      </c>
      <c r="AV504" s="87">
        <f t="shared" si="430"/>
        <v>7.5647058823529414E-2</v>
      </c>
      <c r="AW504" s="87">
        <f t="shared" si="430"/>
        <v>0</v>
      </c>
      <c r="AX504" s="87">
        <f t="shared" si="430"/>
        <v>0</v>
      </c>
      <c r="AY504" s="87">
        <f t="shared" si="428"/>
        <v>0</v>
      </c>
      <c r="AZ504" s="87">
        <f t="shared" si="428"/>
        <v>0</v>
      </c>
      <c r="BA504" s="87">
        <f t="shared" si="428"/>
        <v>0</v>
      </c>
      <c r="BB504" s="87">
        <f t="shared" si="428"/>
        <v>0</v>
      </c>
      <c r="BC504" s="87">
        <f t="shared" si="428"/>
        <v>0</v>
      </c>
      <c r="BD504" s="87">
        <f t="shared" si="428"/>
        <v>0</v>
      </c>
      <c r="BE504" s="87">
        <f t="shared" si="428"/>
        <v>0</v>
      </c>
      <c r="BF504" s="87">
        <f t="shared" si="428"/>
        <v>0</v>
      </c>
      <c r="BG504" s="87">
        <f t="shared" si="428"/>
        <v>0</v>
      </c>
      <c r="BH504" s="87">
        <f t="shared" si="428"/>
        <v>0</v>
      </c>
      <c r="BI504" s="87">
        <f t="shared" si="428"/>
        <v>0</v>
      </c>
      <c r="BJ504" s="87">
        <f t="shared" si="428"/>
        <v>0</v>
      </c>
      <c r="BK504" s="87">
        <f t="shared" si="428"/>
        <v>0</v>
      </c>
      <c r="BL504" s="87">
        <f t="shared" si="428"/>
        <v>0</v>
      </c>
      <c r="BM504" s="87">
        <f t="shared" si="428"/>
        <v>0</v>
      </c>
      <c r="BN504" s="87">
        <f t="shared" si="434"/>
        <v>0</v>
      </c>
      <c r="BO504" s="87">
        <f t="shared" si="434"/>
        <v>0</v>
      </c>
      <c r="BP504" s="87">
        <f t="shared" si="434"/>
        <v>0</v>
      </c>
      <c r="BQ504" s="87">
        <f t="shared" si="434"/>
        <v>0</v>
      </c>
      <c r="BR504" s="87">
        <f t="shared" si="434"/>
        <v>0</v>
      </c>
      <c r="BS504" s="87">
        <f t="shared" si="434"/>
        <v>0</v>
      </c>
      <c r="BT504" s="87">
        <f t="shared" si="434"/>
        <v>0</v>
      </c>
      <c r="BU504" s="87">
        <f t="shared" si="434"/>
        <v>0</v>
      </c>
      <c r="BV504" s="87">
        <f t="shared" si="434"/>
        <v>0</v>
      </c>
      <c r="BW504" s="87">
        <f t="shared" si="434"/>
        <v>0</v>
      </c>
      <c r="BX504" s="87">
        <f t="shared" si="434"/>
        <v>0</v>
      </c>
      <c r="BY504" s="87">
        <f t="shared" si="434"/>
        <v>0</v>
      </c>
      <c r="BZ504" s="87">
        <f t="shared" si="434"/>
        <v>0</v>
      </c>
      <c r="CA504" s="87">
        <f t="shared" si="434"/>
        <v>0</v>
      </c>
      <c r="CB504" s="87">
        <f t="shared" si="434"/>
        <v>0</v>
      </c>
      <c r="CC504" s="87">
        <f t="shared" si="434"/>
        <v>0</v>
      </c>
      <c r="CD504" s="87">
        <f t="shared" si="432"/>
        <v>0</v>
      </c>
      <c r="CE504" s="87">
        <f t="shared" si="432"/>
        <v>0</v>
      </c>
      <c r="CF504" s="87">
        <f t="shared" si="432"/>
        <v>0</v>
      </c>
      <c r="CG504" s="87">
        <f t="shared" si="432"/>
        <v>0</v>
      </c>
      <c r="CH504" s="87">
        <f t="shared" si="432"/>
        <v>0</v>
      </c>
      <c r="CI504" s="87">
        <f t="shared" si="432"/>
        <v>0</v>
      </c>
      <c r="CJ504" s="87">
        <f t="shared" si="432"/>
        <v>0</v>
      </c>
      <c r="CK504" s="87">
        <f t="shared" si="432"/>
        <v>0</v>
      </c>
      <c r="CL504" s="87">
        <f t="shared" si="432"/>
        <v>0</v>
      </c>
      <c r="CM504" s="87">
        <f t="shared" si="432"/>
        <v>0</v>
      </c>
      <c r="CN504" s="87">
        <f t="shared" si="432"/>
        <v>0</v>
      </c>
      <c r="CO504" s="87">
        <f t="shared" si="432"/>
        <v>0</v>
      </c>
      <c r="CP504" s="87">
        <f t="shared" si="432"/>
        <v>0</v>
      </c>
      <c r="CQ504" s="87">
        <f t="shared" si="432"/>
        <v>0</v>
      </c>
      <c r="CR504" s="87">
        <f t="shared" si="432"/>
        <v>0</v>
      </c>
      <c r="CS504" s="87">
        <f t="shared" si="412"/>
        <v>0</v>
      </c>
      <c r="CT504" s="87">
        <f t="shared" si="412"/>
        <v>0</v>
      </c>
      <c r="CU504" s="87">
        <f t="shared" si="412"/>
        <v>0</v>
      </c>
      <c r="CV504" s="87">
        <f t="shared" si="436"/>
        <v>0</v>
      </c>
      <c r="CW504" s="87">
        <f t="shared" si="436"/>
        <v>0</v>
      </c>
      <c r="CX504" s="87">
        <f t="shared" si="436"/>
        <v>0</v>
      </c>
      <c r="CY504" s="87">
        <f t="shared" si="436"/>
        <v>0</v>
      </c>
      <c r="CZ504" s="87">
        <f t="shared" si="436"/>
        <v>0</v>
      </c>
      <c r="DA504" s="87">
        <f t="shared" si="436"/>
        <v>0</v>
      </c>
      <c r="DB504" s="87">
        <f t="shared" si="436"/>
        <v>0</v>
      </c>
      <c r="DC504" s="87">
        <f t="shared" si="436"/>
        <v>0</v>
      </c>
      <c r="DD504" s="87">
        <f t="shared" si="436"/>
        <v>0</v>
      </c>
      <c r="DE504" s="87">
        <f t="shared" si="436"/>
        <v>0</v>
      </c>
      <c r="DF504" s="91">
        <f t="shared" si="431"/>
        <v>0</v>
      </c>
      <c r="DG504" s="91">
        <f t="shared" si="431"/>
        <v>0</v>
      </c>
      <c r="DH504" s="91">
        <f t="shared" si="431"/>
        <v>0</v>
      </c>
      <c r="DI504" s="91">
        <f t="shared" si="431"/>
        <v>0</v>
      </c>
      <c r="DJ504" s="91">
        <f t="shared" si="431"/>
        <v>0</v>
      </c>
      <c r="DK504" s="91">
        <f t="shared" si="431"/>
        <v>0</v>
      </c>
      <c r="DL504" s="91">
        <f t="shared" si="431"/>
        <v>0</v>
      </c>
      <c r="DM504" s="91">
        <f t="shared" si="431"/>
        <v>0</v>
      </c>
      <c r="DN504" s="91">
        <f t="shared" si="431"/>
        <v>0</v>
      </c>
      <c r="DO504" s="91">
        <f t="shared" si="431"/>
        <v>0</v>
      </c>
      <c r="DP504" s="91">
        <f t="shared" si="431"/>
        <v>0</v>
      </c>
      <c r="DQ504" s="91">
        <f t="shared" si="431"/>
        <v>0</v>
      </c>
      <c r="DR504" s="91">
        <f t="shared" si="431"/>
        <v>0</v>
      </c>
      <c r="DS504" s="91">
        <f t="shared" si="431"/>
        <v>163.6</v>
      </c>
      <c r="DT504" s="91">
        <f t="shared" si="431"/>
        <v>0</v>
      </c>
      <c r="DU504" s="91">
        <f t="shared" si="431"/>
        <v>0</v>
      </c>
      <c r="DV504" s="91">
        <f t="shared" si="429"/>
        <v>0</v>
      </c>
      <c r="DW504" s="91">
        <f t="shared" si="429"/>
        <v>0</v>
      </c>
      <c r="DX504" s="91">
        <f t="shared" si="429"/>
        <v>0</v>
      </c>
      <c r="DY504" s="91">
        <f t="shared" si="429"/>
        <v>0</v>
      </c>
      <c r="DZ504" s="91">
        <f t="shared" si="429"/>
        <v>0</v>
      </c>
      <c r="EA504" s="91">
        <f t="shared" si="429"/>
        <v>0</v>
      </c>
      <c r="EB504" s="91">
        <f t="shared" si="429"/>
        <v>0</v>
      </c>
      <c r="EC504" s="91">
        <f t="shared" si="429"/>
        <v>0</v>
      </c>
      <c r="ED504" s="91">
        <f t="shared" si="429"/>
        <v>0</v>
      </c>
      <c r="EE504" s="91">
        <f t="shared" si="429"/>
        <v>0</v>
      </c>
      <c r="EF504" s="91">
        <f t="shared" si="429"/>
        <v>0</v>
      </c>
      <c r="EG504" s="91">
        <f t="shared" si="429"/>
        <v>0</v>
      </c>
      <c r="EH504" s="91">
        <f t="shared" si="429"/>
        <v>0</v>
      </c>
      <c r="EI504" s="91">
        <f t="shared" si="429"/>
        <v>0</v>
      </c>
      <c r="EJ504" s="91">
        <f t="shared" si="429"/>
        <v>0</v>
      </c>
      <c r="EK504" s="91">
        <f t="shared" si="435"/>
        <v>0</v>
      </c>
      <c r="EL504" s="91">
        <f t="shared" si="435"/>
        <v>0</v>
      </c>
      <c r="EM504" s="91">
        <f t="shared" si="435"/>
        <v>0</v>
      </c>
      <c r="EN504" s="91">
        <f t="shared" si="435"/>
        <v>0</v>
      </c>
      <c r="EO504" s="91">
        <f t="shared" si="435"/>
        <v>0</v>
      </c>
      <c r="EP504" s="91">
        <f t="shared" si="435"/>
        <v>0</v>
      </c>
      <c r="EQ504" s="91">
        <f t="shared" si="435"/>
        <v>0</v>
      </c>
      <c r="ER504" s="91">
        <f t="shared" si="435"/>
        <v>0</v>
      </c>
      <c r="ES504" s="91">
        <f t="shared" si="435"/>
        <v>0</v>
      </c>
      <c r="ET504" s="91">
        <f t="shared" si="435"/>
        <v>0</v>
      </c>
      <c r="EU504" s="91">
        <f t="shared" si="435"/>
        <v>0</v>
      </c>
      <c r="EV504" s="91">
        <f t="shared" si="435"/>
        <v>0</v>
      </c>
      <c r="EW504" s="91">
        <f t="shared" si="435"/>
        <v>0</v>
      </c>
      <c r="EX504" s="91">
        <f t="shared" si="435"/>
        <v>0</v>
      </c>
      <c r="EY504" s="91">
        <f t="shared" si="435"/>
        <v>0</v>
      </c>
      <c r="EZ504" s="91">
        <f t="shared" si="435"/>
        <v>0</v>
      </c>
      <c r="FA504" s="91">
        <f t="shared" si="433"/>
        <v>0</v>
      </c>
      <c r="FB504" s="91">
        <f t="shared" si="433"/>
        <v>0</v>
      </c>
      <c r="FC504" s="91">
        <f t="shared" si="433"/>
        <v>0</v>
      </c>
      <c r="FD504" s="91">
        <f t="shared" si="433"/>
        <v>0</v>
      </c>
      <c r="FE504" s="91">
        <f t="shared" si="433"/>
        <v>0</v>
      </c>
      <c r="FF504" s="91">
        <f t="shared" si="433"/>
        <v>0</v>
      </c>
      <c r="FG504" s="91">
        <f t="shared" si="433"/>
        <v>0</v>
      </c>
      <c r="FH504" s="91">
        <f t="shared" si="433"/>
        <v>0</v>
      </c>
      <c r="FI504" s="91">
        <f t="shared" si="433"/>
        <v>0</v>
      </c>
      <c r="FJ504" s="91">
        <f t="shared" si="433"/>
        <v>0</v>
      </c>
      <c r="FK504" s="91">
        <f t="shared" si="433"/>
        <v>0</v>
      </c>
      <c r="FL504" s="91">
        <f t="shared" si="433"/>
        <v>0</v>
      </c>
      <c r="FM504" s="91">
        <f t="shared" si="433"/>
        <v>0</v>
      </c>
      <c r="FN504" s="91">
        <f t="shared" si="433"/>
        <v>0</v>
      </c>
      <c r="FO504" s="91">
        <f t="shared" si="433"/>
        <v>0</v>
      </c>
      <c r="FP504" s="91">
        <f t="shared" si="413"/>
        <v>0</v>
      </c>
      <c r="FQ504" s="91">
        <f t="shared" si="413"/>
        <v>0</v>
      </c>
      <c r="FR504" s="91">
        <f t="shared" si="413"/>
        <v>0</v>
      </c>
      <c r="FS504" s="91">
        <f t="shared" si="437"/>
        <v>0</v>
      </c>
      <c r="FT504" s="91">
        <f t="shared" si="437"/>
        <v>0</v>
      </c>
      <c r="FU504" s="91">
        <f t="shared" si="437"/>
        <v>0</v>
      </c>
      <c r="FV504" s="91">
        <f t="shared" si="437"/>
        <v>0</v>
      </c>
      <c r="FW504" s="91">
        <f t="shared" si="437"/>
        <v>0</v>
      </c>
      <c r="FX504" s="91">
        <f t="shared" si="437"/>
        <v>0</v>
      </c>
      <c r="FY504" s="91">
        <f t="shared" si="437"/>
        <v>0</v>
      </c>
      <c r="FZ504" s="91">
        <f t="shared" si="437"/>
        <v>0</v>
      </c>
      <c r="GA504" s="91">
        <f t="shared" si="437"/>
        <v>0</v>
      </c>
      <c r="GB504" s="91">
        <f t="shared" si="437"/>
        <v>0</v>
      </c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</row>
    <row r="505" spans="1:213" ht="30">
      <c r="A505" s="68">
        <f>Данные!A505</f>
        <v>4858</v>
      </c>
      <c r="B505" s="68">
        <f>Данные!B505</f>
        <v>2016</v>
      </c>
      <c r="C505" s="68" t="str">
        <f>Данные!C505</f>
        <v>социальной безопасности</v>
      </c>
      <c r="D505" s="68" t="str">
        <f>Данные!D505</f>
        <v>Есипова Александра Анатольевна</v>
      </c>
      <c r="E505" s="68" t="str">
        <f>Данные!E505</f>
        <v>кандидат педагогических наук</v>
      </c>
      <c r="F505" s="68" t="str">
        <f>Данные!F505</f>
        <v>доцент</v>
      </c>
      <c r="G505" s="68">
        <f>Данные!G505</f>
        <v>1</v>
      </c>
      <c r="H505" s="68">
        <f>Данные!H505</f>
        <v>15177</v>
      </c>
      <c r="I505" s="68" t="str">
        <f>Данные!I505</f>
        <v>Безопасность жизнедеятельности</v>
      </c>
      <c r="J505" s="68">
        <f>Данные!J505</f>
        <v>17</v>
      </c>
      <c r="K505" s="68">
        <f>Данные!K505</f>
        <v>34</v>
      </c>
      <c r="L505" s="68">
        <f>Данные!L505</f>
        <v>0</v>
      </c>
      <c r="M505" s="16">
        <f t="shared" si="402"/>
        <v>5.0999999999999996</v>
      </c>
      <c r="N505" s="16">
        <f t="shared" si="403"/>
        <v>11</v>
      </c>
      <c r="O505" s="16">
        <f t="shared" si="404"/>
        <v>11.25</v>
      </c>
      <c r="P505" s="16">
        <f t="shared" si="405"/>
        <v>11.25</v>
      </c>
      <c r="Q505" s="68">
        <f>Данные!Q505</f>
        <v>0</v>
      </c>
      <c r="R505" s="68">
        <f>Данные!R505</f>
        <v>0</v>
      </c>
      <c r="S505" s="68">
        <f>Данные!S505</f>
        <v>0</v>
      </c>
      <c r="T505" s="68">
        <f>Данные!T505</f>
        <v>0</v>
      </c>
      <c r="U505" s="68">
        <f>Данные!U505</f>
        <v>0</v>
      </c>
      <c r="V505" s="68">
        <f>Данные!V505</f>
        <v>0</v>
      </c>
      <c r="W505" s="68">
        <f>Данные!W505</f>
        <v>27</v>
      </c>
      <c r="X505" s="68">
        <f>Данные!X505</f>
        <v>1</v>
      </c>
      <c r="Y505" s="68">
        <f>Данные!Y505</f>
        <v>2</v>
      </c>
      <c r="Z505" s="68">
        <f>Данные!Z505</f>
        <v>0</v>
      </c>
      <c r="AA505" s="68" t="str">
        <f>Данные!AA505</f>
        <v>осн</v>
      </c>
      <c r="AB505" s="83">
        <f>IF(F505=$HG$3,$HH$3,IF(F505=$HG$4,$HH$4,IF(F505=$HG$5,$HH$5,IF(F505=$HG$6,$HH$6,IF(F505=$HG$7,$HH$7,IF(F505=$HG$8,$HH$8,IF(F505=$HG$9,$HH$9,IF(F505=$HG$10,$HH$10,IF(F505=$HG$11,$HH$11,IF(F505=$HG$12,$HH$12,IF(F505=$HG$13,$HH$13,IF(F505=$HG$14,$HH$14,IF(F505=$HG$15,$HH$15,)))))))))))))</f>
        <v>800</v>
      </c>
      <c r="AC505" s="84" t="str">
        <f>IF(OR($GD$4=H505,$GE$4=H505,$GF$4=H505,$GG$4=H505,$GH$4=H505,$GI$4=H505,$GJ$4=H505,$GK$4=H505,$GL$4=H505,$GM$4=H505,$GN$4=H505,$GO$4=H505,$GP$4=H505,$GQ$4=H505,$GR$4=H505,$GS$4=H505,$GT$4=H505,$GU$4=H505,$GV$4=H505,$GW$4=H505,$GX$4=H505,$GY$4=H505,$GZ$4=H505,$HA$4=H505,$HB$4=H505,$HC$4=H505,$HD$4=H505,$HE$4=H505),$GC$4,IF(OR($GD$5=H505,$GE$5=H505,$GH$5=H505,$GI$5=H505,$GL$5=H505,$GM$5=H505,$GP$5=H505,$GQ$5=H505,$GT$5=H505,$GU$5=H505,$GX$5=H505,$GY$5=H505,$HB$5=H505,$HC$5=H505),$GC$5,))</f>
        <v>Бакалавры (ИВТ)</v>
      </c>
      <c r="AD505" s="84" t="str">
        <f>IF(OR(H505=$GD$4,H505=$GE$4,H505=$GF$4,H505=$GG$4,H505=$GD$5,H505=$GE$5),$GD$1,IF(OR(H505=$GH$4,H505=$GI$4,H505=$GJ$4,H505=$GK$4,H505=$GH$5,H505=$GI$5),$GH$1,IF(OR(H505=$GL$4,H505=$GM$4,H505=$GN$4,H505=$GO$4,H505=$GL$5,H505=$GM$5),$GL$1,IF(OR(H505=$GP$4,H505=$GQ$4,H505=$GR$4,H505=$GS$4,H505=$GP$5,H505=$GQ$5),$GP$1,IF(OR(H505=$GT$4,H505=$GU$4,H505=$GV$4,H505=$GW$4,H505=$GT$5,H505=$GU$5),$GT$1,IF(OR(H505=$GX$4,H505=$GY$4,H505=$GZ$4,H505=$HA$4,H505=$GX$5,H505=$GY$5),$GX$1,IF(OR(H505=$HB$4,H505=$HC$4,H505=$HD$4,H505=$HE$4,H505=$HB$5,H505=$HC$5),$HB$1,)))))))</f>
        <v>2016/2017</v>
      </c>
      <c r="AE505" s="85">
        <f t="shared" si="406"/>
        <v>89.6</v>
      </c>
      <c r="AF505" s="85">
        <f t="shared" si="407"/>
        <v>0.11199999999999999</v>
      </c>
      <c r="AG505" s="83"/>
      <c r="AH505" s="83"/>
      <c r="AI505" s="87">
        <f t="shared" si="430"/>
        <v>0</v>
      </c>
      <c r="AJ505" s="87">
        <f t="shared" si="430"/>
        <v>0</v>
      </c>
      <c r="AK505" s="87">
        <f t="shared" si="430"/>
        <v>0</v>
      </c>
      <c r="AL505" s="87">
        <f t="shared" si="430"/>
        <v>0</v>
      </c>
      <c r="AM505" s="87">
        <f t="shared" si="430"/>
        <v>0</v>
      </c>
      <c r="AN505" s="87">
        <f t="shared" si="430"/>
        <v>0</v>
      </c>
      <c r="AO505" s="87">
        <f t="shared" si="430"/>
        <v>0</v>
      </c>
      <c r="AP505" s="87">
        <f t="shared" si="430"/>
        <v>0</v>
      </c>
      <c r="AQ505" s="87">
        <f t="shared" si="430"/>
        <v>0</v>
      </c>
      <c r="AR505" s="87">
        <f t="shared" si="430"/>
        <v>0</v>
      </c>
      <c r="AS505" s="87">
        <f t="shared" si="430"/>
        <v>0</v>
      </c>
      <c r="AT505" s="87">
        <f t="shared" si="430"/>
        <v>0</v>
      </c>
      <c r="AU505" s="87">
        <f t="shared" si="430"/>
        <v>0</v>
      </c>
      <c r="AV505" s="87">
        <f t="shared" si="430"/>
        <v>0</v>
      </c>
      <c r="AW505" s="87">
        <f t="shared" si="430"/>
        <v>0</v>
      </c>
      <c r="AX505" s="87">
        <f t="shared" si="430"/>
        <v>0</v>
      </c>
      <c r="AY505" s="87">
        <f t="shared" si="428"/>
        <v>0</v>
      </c>
      <c r="AZ505" s="87">
        <f t="shared" si="428"/>
        <v>0</v>
      </c>
      <c r="BA505" s="87">
        <f t="shared" si="428"/>
        <v>0</v>
      </c>
      <c r="BB505" s="87">
        <f t="shared" si="428"/>
        <v>0</v>
      </c>
      <c r="BC505" s="87">
        <f t="shared" si="428"/>
        <v>0</v>
      </c>
      <c r="BD505" s="87">
        <f t="shared" si="428"/>
        <v>0</v>
      </c>
      <c r="BE505" s="87">
        <f t="shared" si="428"/>
        <v>0</v>
      </c>
      <c r="BF505" s="87">
        <f t="shared" si="428"/>
        <v>0</v>
      </c>
      <c r="BG505" s="87">
        <f t="shared" si="428"/>
        <v>0</v>
      </c>
      <c r="BH505" s="87">
        <f t="shared" si="428"/>
        <v>0.11199999999999999</v>
      </c>
      <c r="BI505" s="87">
        <f t="shared" si="428"/>
        <v>0</v>
      </c>
      <c r="BJ505" s="87">
        <f t="shared" si="428"/>
        <v>0</v>
      </c>
      <c r="BK505" s="87">
        <f t="shared" si="428"/>
        <v>0</v>
      </c>
      <c r="BL505" s="87">
        <f t="shared" si="428"/>
        <v>0</v>
      </c>
      <c r="BM505" s="87">
        <f t="shared" si="428"/>
        <v>0</v>
      </c>
      <c r="BN505" s="87">
        <f t="shared" si="434"/>
        <v>0</v>
      </c>
      <c r="BO505" s="87">
        <f t="shared" si="434"/>
        <v>0</v>
      </c>
      <c r="BP505" s="87">
        <f t="shared" si="434"/>
        <v>0</v>
      </c>
      <c r="BQ505" s="87">
        <f t="shared" si="434"/>
        <v>0</v>
      </c>
      <c r="BR505" s="87">
        <f t="shared" si="434"/>
        <v>0</v>
      </c>
      <c r="BS505" s="87">
        <f t="shared" si="434"/>
        <v>0</v>
      </c>
      <c r="BT505" s="87">
        <f t="shared" si="434"/>
        <v>0</v>
      </c>
      <c r="BU505" s="87">
        <f t="shared" si="434"/>
        <v>0</v>
      </c>
      <c r="BV505" s="87">
        <f t="shared" si="434"/>
        <v>0</v>
      </c>
      <c r="BW505" s="87">
        <f t="shared" si="434"/>
        <v>0</v>
      </c>
      <c r="BX505" s="87">
        <f t="shared" si="434"/>
        <v>0</v>
      </c>
      <c r="BY505" s="87">
        <f t="shared" si="434"/>
        <v>0</v>
      </c>
      <c r="BZ505" s="87">
        <f t="shared" si="434"/>
        <v>0</v>
      </c>
      <c r="CA505" s="87">
        <f t="shared" si="434"/>
        <v>0</v>
      </c>
      <c r="CB505" s="87">
        <f t="shared" si="434"/>
        <v>0</v>
      </c>
      <c r="CC505" s="87">
        <f t="shared" si="434"/>
        <v>0</v>
      </c>
      <c r="CD505" s="87">
        <f t="shared" si="432"/>
        <v>0</v>
      </c>
      <c r="CE505" s="87">
        <f t="shared" si="432"/>
        <v>0</v>
      </c>
      <c r="CF505" s="87">
        <f t="shared" si="432"/>
        <v>0</v>
      </c>
      <c r="CG505" s="87">
        <f t="shared" si="432"/>
        <v>0</v>
      </c>
      <c r="CH505" s="87">
        <f t="shared" si="432"/>
        <v>0</v>
      </c>
      <c r="CI505" s="87">
        <f t="shared" si="432"/>
        <v>0</v>
      </c>
      <c r="CJ505" s="87">
        <f t="shared" si="432"/>
        <v>0</v>
      </c>
      <c r="CK505" s="87">
        <f t="shared" si="432"/>
        <v>0</v>
      </c>
      <c r="CL505" s="87">
        <f t="shared" si="432"/>
        <v>0</v>
      </c>
      <c r="CM505" s="87">
        <f t="shared" si="432"/>
        <v>0</v>
      </c>
      <c r="CN505" s="87">
        <f t="shared" si="432"/>
        <v>0</v>
      </c>
      <c r="CO505" s="87">
        <f t="shared" si="432"/>
        <v>0</v>
      </c>
      <c r="CP505" s="87">
        <f t="shared" si="432"/>
        <v>0</v>
      </c>
      <c r="CQ505" s="87">
        <f t="shared" si="432"/>
        <v>0</v>
      </c>
      <c r="CR505" s="87">
        <f t="shared" si="432"/>
        <v>0</v>
      </c>
      <c r="CS505" s="87">
        <f t="shared" si="412"/>
        <v>0</v>
      </c>
      <c r="CT505" s="87">
        <f t="shared" si="412"/>
        <v>0</v>
      </c>
      <c r="CU505" s="87">
        <f t="shared" si="412"/>
        <v>0</v>
      </c>
      <c r="CV505" s="87">
        <f t="shared" si="436"/>
        <v>0</v>
      </c>
      <c r="CW505" s="87">
        <f t="shared" si="436"/>
        <v>0</v>
      </c>
      <c r="CX505" s="87">
        <f t="shared" si="436"/>
        <v>0</v>
      </c>
      <c r="CY505" s="87">
        <f t="shared" si="436"/>
        <v>0</v>
      </c>
      <c r="CZ505" s="87">
        <f t="shared" si="436"/>
        <v>0</v>
      </c>
      <c r="DA505" s="87">
        <f t="shared" si="436"/>
        <v>0</v>
      </c>
      <c r="DB505" s="87">
        <f t="shared" si="436"/>
        <v>0</v>
      </c>
      <c r="DC505" s="87">
        <f t="shared" si="436"/>
        <v>0</v>
      </c>
      <c r="DD505" s="87">
        <f t="shared" si="436"/>
        <v>0</v>
      </c>
      <c r="DE505" s="87">
        <f t="shared" si="436"/>
        <v>0</v>
      </c>
      <c r="DF505" s="91">
        <f t="shared" si="431"/>
        <v>0</v>
      </c>
      <c r="DG505" s="91">
        <f t="shared" si="431"/>
        <v>0</v>
      </c>
      <c r="DH505" s="91">
        <f t="shared" si="431"/>
        <v>0</v>
      </c>
      <c r="DI505" s="91">
        <f t="shared" si="431"/>
        <v>0</v>
      </c>
      <c r="DJ505" s="91">
        <f t="shared" si="431"/>
        <v>0</v>
      </c>
      <c r="DK505" s="91">
        <f t="shared" si="431"/>
        <v>0</v>
      </c>
      <c r="DL505" s="91">
        <f t="shared" si="431"/>
        <v>0</v>
      </c>
      <c r="DM505" s="91">
        <f t="shared" si="431"/>
        <v>0</v>
      </c>
      <c r="DN505" s="91">
        <f t="shared" si="431"/>
        <v>0</v>
      </c>
      <c r="DO505" s="91">
        <f t="shared" si="431"/>
        <v>0</v>
      </c>
      <c r="DP505" s="91">
        <f t="shared" si="431"/>
        <v>0</v>
      </c>
      <c r="DQ505" s="91">
        <f t="shared" si="431"/>
        <v>0</v>
      </c>
      <c r="DR505" s="91">
        <f t="shared" si="431"/>
        <v>0</v>
      </c>
      <c r="DS505" s="91">
        <f t="shared" si="431"/>
        <v>0</v>
      </c>
      <c r="DT505" s="91">
        <f t="shared" si="431"/>
        <v>0</v>
      </c>
      <c r="DU505" s="91">
        <f t="shared" si="431"/>
        <v>0</v>
      </c>
      <c r="DV505" s="91">
        <f t="shared" si="429"/>
        <v>0</v>
      </c>
      <c r="DW505" s="91">
        <f t="shared" si="429"/>
        <v>0</v>
      </c>
      <c r="DX505" s="91">
        <f t="shared" si="429"/>
        <v>0</v>
      </c>
      <c r="DY505" s="91">
        <f t="shared" si="429"/>
        <v>0</v>
      </c>
      <c r="DZ505" s="91">
        <f t="shared" si="429"/>
        <v>0</v>
      </c>
      <c r="EA505" s="91">
        <f t="shared" si="429"/>
        <v>0</v>
      </c>
      <c r="EB505" s="91">
        <f t="shared" si="429"/>
        <v>0</v>
      </c>
      <c r="EC505" s="91">
        <f t="shared" si="429"/>
        <v>0</v>
      </c>
      <c r="ED505" s="91">
        <f t="shared" si="429"/>
        <v>0</v>
      </c>
      <c r="EE505" s="91">
        <f t="shared" si="429"/>
        <v>163.6</v>
      </c>
      <c r="EF505" s="91">
        <f t="shared" si="429"/>
        <v>0</v>
      </c>
      <c r="EG505" s="91">
        <f t="shared" si="429"/>
        <v>0</v>
      </c>
      <c r="EH505" s="91">
        <f t="shared" si="429"/>
        <v>0</v>
      </c>
      <c r="EI505" s="91">
        <f t="shared" si="429"/>
        <v>0</v>
      </c>
      <c r="EJ505" s="91">
        <f t="shared" si="429"/>
        <v>0</v>
      </c>
      <c r="EK505" s="91">
        <f t="shared" si="435"/>
        <v>0</v>
      </c>
      <c r="EL505" s="91">
        <f t="shared" si="435"/>
        <v>0</v>
      </c>
      <c r="EM505" s="91">
        <f t="shared" si="435"/>
        <v>0</v>
      </c>
      <c r="EN505" s="91">
        <f t="shared" si="435"/>
        <v>0</v>
      </c>
      <c r="EO505" s="91">
        <f t="shared" si="435"/>
        <v>0</v>
      </c>
      <c r="EP505" s="91">
        <f t="shared" si="435"/>
        <v>0</v>
      </c>
      <c r="EQ505" s="91">
        <f t="shared" si="435"/>
        <v>0</v>
      </c>
      <c r="ER505" s="91">
        <f t="shared" si="435"/>
        <v>0</v>
      </c>
      <c r="ES505" s="91">
        <f t="shared" si="435"/>
        <v>0</v>
      </c>
      <c r="ET505" s="91">
        <f t="shared" si="435"/>
        <v>0</v>
      </c>
      <c r="EU505" s="91">
        <f t="shared" si="435"/>
        <v>0</v>
      </c>
      <c r="EV505" s="91">
        <f t="shared" si="435"/>
        <v>0</v>
      </c>
      <c r="EW505" s="91">
        <f t="shared" si="435"/>
        <v>0</v>
      </c>
      <c r="EX505" s="91">
        <f t="shared" si="435"/>
        <v>0</v>
      </c>
      <c r="EY505" s="91">
        <f t="shared" si="435"/>
        <v>0</v>
      </c>
      <c r="EZ505" s="91">
        <f t="shared" si="435"/>
        <v>0</v>
      </c>
      <c r="FA505" s="91">
        <f t="shared" si="433"/>
        <v>0</v>
      </c>
      <c r="FB505" s="91">
        <f t="shared" si="433"/>
        <v>0</v>
      </c>
      <c r="FC505" s="91">
        <f t="shared" si="433"/>
        <v>0</v>
      </c>
      <c r="FD505" s="91">
        <f t="shared" si="433"/>
        <v>0</v>
      </c>
      <c r="FE505" s="91">
        <f t="shared" si="433"/>
        <v>0</v>
      </c>
      <c r="FF505" s="91">
        <f t="shared" si="433"/>
        <v>0</v>
      </c>
      <c r="FG505" s="91">
        <f t="shared" si="433"/>
        <v>0</v>
      </c>
      <c r="FH505" s="91">
        <f t="shared" si="433"/>
        <v>0</v>
      </c>
      <c r="FI505" s="91">
        <f t="shared" si="433"/>
        <v>0</v>
      </c>
      <c r="FJ505" s="91">
        <f t="shared" si="433"/>
        <v>0</v>
      </c>
      <c r="FK505" s="91">
        <f t="shared" si="433"/>
        <v>0</v>
      </c>
      <c r="FL505" s="91">
        <f t="shared" si="433"/>
        <v>0</v>
      </c>
      <c r="FM505" s="91">
        <f t="shared" si="433"/>
        <v>0</v>
      </c>
      <c r="FN505" s="91">
        <f t="shared" si="433"/>
        <v>0</v>
      </c>
      <c r="FO505" s="91">
        <f t="shared" si="433"/>
        <v>0</v>
      </c>
      <c r="FP505" s="91">
        <f t="shared" si="413"/>
        <v>0</v>
      </c>
      <c r="FQ505" s="91">
        <f t="shared" si="413"/>
        <v>0</v>
      </c>
      <c r="FR505" s="91">
        <f t="shared" si="413"/>
        <v>0</v>
      </c>
      <c r="FS505" s="91">
        <f t="shared" si="437"/>
        <v>0</v>
      </c>
      <c r="FT505" s="91">
        <f t="shared" si="437"/>
        <v>0</v>
      </c>
      <c r="FU505" s="91">
        <f t="shared" si="437"/>
        <v>0</v>
      </c>
      <c r="FV505" s="91">
        <f t="shared" si="437"/>
        <v>0</v>
      </c>
      <c r="FW505" s="91">
        <f t="shared" si="437"/>
        <v>0</v>
      </c>
      <c r="FX505" s="91">
        <f t="shared" si="437"/>
        <v>0</v>
      </c>
      <c r="FY505" s="91">
        <f t="shared" si="437"/>
        <v>0</v>
      </c>
      <c r="FZ505" s="91">
        <f t="shared" si="437"/>
        <v>0</v>
      </c>
      <c r="GA505" s="91">
        <f t="shared" si="437"/>
        <v>0</v>
      </c>
      <c r="GB505" s="91">
        <f t="shared" si="437"/>
        <v>0</v>
      </c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</row>
    <row r="506" spans="1:213" ht="30">
      <c r="A506" s="68">
        <f>Данные!A506</f>
        <v>4858</v>
      </c>
      <c r="B506" s="68">
        <f>Данные!B506</f>
        <v>2016</v>
      </c>
      <c r="C506" s="68" t="str">
        <f>Данные!C506</f>
        <v>философии</v>
      </c>
      <c r="D506" s="68" t="str">
        <f>Данные!D506</f>
        <v>Рудаков Леонид Ильич</v>
      </c>
      <c r="E506" s="68" t="str">
        <f>Данные!E506</f>
        <v>доктор философских наук</v>
      </c>
      <c r="F506" s="68" t="str">
        <f>Данные!F506</f>
        <v>профессор</v>
      </c>
      <c r="G506" s="68">
        <f>Данные!G506</f>
        <v>0</v>
      </c>
      <c r="H506" s="68">
        <f>Данные!H506</f>
        <v>15177</v>
      </c>
      <c r="I506" s="68" t="str">
        <f>Данные!I506</f>
        <v>Философия</v>
      </c>
      <c r="J506" s="68">
        <f>Данные!J506</f>
        <v>17</v>
      </c>
      <c r="K506" s="68">
        <f>Данные!K506</f>
        <v>34</v>
      </c>
      <c r="L506" s="68">
        <f>Данные!L506</f>
        <v>0</v>
      </c>
      <c r="M506" s="16">
        <f t="shared" si="402"/>
        <v>5.0999999999999996</v>
      </c>
      <c r="N506" s="16">
        <f t="shared" si="403"/>
        <v>11</v>
      </c>
      <c r="O506" s="16">
        <f t="shared" si="404"/>
        <v>11.25</v>
      </c>
      <c r="P506" s="16">
        <f t="shared" si="405"/>
        <v>11.25</v>
      </c>
      <c r="Q506" s="68">
        <f>Данные!Q506</f>
        <v>0</v>
      </c>
      <c r="R506" s="68">
        <f>Данные!R506</f>
        <v>0</v>
      </c>
      <c r="S506" s="68">
        <f>Данные!S506</f>
        <v>0</v>
      </c>
      <c r="T506" s="68">
        <f>Данные!T506</f>
        <v>0</v>
      </c>
      <c r="U506" s="68">
        <f>Данные!U506</f>
        <v>0</v>
      </c>
      <c r="V506" s="68">
        <f>Данные!V506</f>
        <v>0</v>
      </c>
      <c r="W506" s="68">
        <f>Данные!W506</f>
        <v>27</v>
      </c>
      <c r="X506" s="68">
        <f>Данные!X506</f>
        <v>1</v>
      </c>
      <c r="Y506" s="68">
        <f>Данные!Y506</f>
        <v>2</v>
      </c>
      <c r="Z506" s="68">
        <f>Данные!Z506</f>
        <v>0</v>
      </c>
      <c r="AA506" s="68">
        <f>Данные!AA506</f>
        <v>0</v>
      </c>
      <c r="AB506" s="83">
        <f>IF(F506=$HG$3,$HH$3,IF(F506=$HG$4,$HH$4,IF(F506=$HG$5,$HH$5,IF(F506=$HG$6,$HH$6,IF(F506=$HG$7,$HH$7,IF(F506=$HG$8,$HH$8,IF(F506=$HG$9,$HH$9,IF(F506=$HG$10,$HH$10,IF(F506=$HG$11,$HH$11,IF(F506=$HG$12,$HH$12,IF(F506=$HG$13,$HH$13,IF(F506=$HG$14,$HH$14,IF(F506=$HG$15,$HH$15,)))))))))))))</f>
        <v>750</v>
      </c>
      <c r="AC506" s="84" t="str">
        <f>IF(OR($GD$4=H506,$GE$4=H506,$GF$4=H506,$GG$4=H506,$GH$4=H506,$GI$4=H506,$GJ$4=H506,$GK$4=H506,$GL$4=H506,$GM$4=H506,$GN$4=H506,$GO$4=H506,$GP$4=H506,$GQ$4=H506,$GR$4=H506,$GS$4=H506,$GT$4=H506,$GU$4=H506,$GV$4=H506,$GW$4=H506,$GX$4=H506,$GY$4=H506,$GZ$4=H506,$HA$4=H506,$HB$4=H506,$HC$4=H506,$HD$4=H506,$HE$4=H506),$GC$4,IF(OR($GD$5=H506,$GE$5=H506,$GH$5=H506,$GI$5=H506,$GL$5=H506,$GM$5=H506,$GP$5=H506,$GQ$5=H506,$GT$5=H506,$GU$5=H506,$GX$5=H506,$GY$5=H506,$HB$5=H506,$HC$5=H506),$GC$5,))</f>
        <v>Бакалавры (ИВТ)</v>
      </c>
      <c r="AD506" s="84" t="str">
        <f>IF(OR(H506=$GD$4,H506=$GE$4,H506=$GF$4,H506=$GG$4,H506=$GD$5,H506=$GE$5),$GD$1,IF(OR(H506=$GH$4,H506=$GI$4,H506=$GJ$4,H506=$GK$4,H506=$GH$5,H506=$GI$5),$GH$1,IF(OR(H506=$GL$4,H506=$GM$4,H506=$GN$4,H506=$GO$4,H506=$GL$5,H506=$GM$5),$GL$1,IF(OR(H506=$GP$4,H506=$GQ$4,H506=$GR$4,H506=$GS$4,H506=$GP$5,H506=$GQ$5),$GP$1,IF(OR(H506=$GT$4,H506=$GU$4,H506=$GV$4,H506=$GW$4,H506=$GT$5,H506=$GU$5),$GT$1,IF(OR(H506=$GX$4,H506=$GY$4,H506=$GZ$4,H506=$HA$4,H506=$GX$5,H506=$GY$5),$GX$1,IF(OR(H506=$HB$4,H506=$HC$4,H506=$HD$4,H506=$HE$4,H506=$HB$5,H506=$HC$5),$HB$1,)))))))</f>
        <v>2016/2017</v>
      </c>
      <c r="AE506" s="85">
        <f t="shared" si="406"/>
        <v>89.6</v>
      </c>
      <c r="AF506" s="85">
        <f t="shared" si="407"/>
        <v>0.11946666666666667</v>
      </c>
      <c r="AG506" s="83"/>
      <c r="AH506" s="83"/>
      <c r="AI506" s="87">
        <f t="shared" si="430"/>
        <v>0</v>
      </c>
      <c r="AJ506" s="87">
        <f t="shared" si="430"/>
        <v>0</v>
      </c>
      <c r="AK506" s="87">
        <f t="shared" si="430"/>
        <v>0</v>
      </c>
      <c r="AL506" s="87">
        <f t="shared" si="430"/>
        <v>0</v>
      </c>
      <c r="AM506" s="87">
        <f t="shared" si="430"/>
        <v>0</v>
      </c>
      <c r="AN506" s="87">
        <f t="shared" si="430"/>
        <v>0</v>
      </c>
      <c r="AO506" s="87">
        <f t="shared" si="430"/>
        <v>0</v>
      </c>
      <c r="AP506" s="87">
        <f t="shared" si="430"/>
        <v>0</v>
      </c>
      <c r="AQ506" s="87">
        <f t="shared" si="430"/>
        <v>0</v>
      </c>
      <c r="AR506" s="87">
        <f t="shared" si="430"/>
        <v>0</v>
      </c>
      <c r="AS506" s="87">
        <f t="shared" si="430"/>
        <v>0</v>
      </c>
      <c r="AT506" s="87">
        <f t="shared" si="430"/>
        <v>0</v>
      </c>
      <c r="AU506" s="87">
        <f t="shared" si="430"/>
        <v>0</v>
      </c>
      <c r="AV506" s="87">
        <f t="shared" si="430"/>
        <v>0</v>
      </c>
      <c r="AW506" s="87">
        <f t="shared" si="430"/>
        <v>0</v>
      </c>
      <c r="AX506" s="87">
        <f t="shared" ref="AX506:BM569" si="438">IF(AX$1=$D506,$AF506,)</f>
        <v>0</v>
      </c>
      <c r="AY506" s="87">
        <f t="shared" si="438"/>
        <v>0</v>
      </c>
      <c r="AZ506" s="87">
        <f t="shared" si="438"/>
        <v>0</v>
      </c>
      <c r="BA506" s="87">
        <f t="shared" si="438"/>
        <v>0</v>
      </c>
      <c r="BB506" s="87">
        <f t="shared" si="438"/>
        <v>0</v>
      </c>
      <c r="BC506" s="87">
        <f t="shared" si="438"/>
        <v>0</v>
      </c>
      <c r="BD506" s="87">
        <f t="shared" si="438"/>
        <v>0</v>
      </c>
      <c r="BE506" s="87">
        <f t="shared" si="438"/>
        <v>0</v>
      </c>
      <c r="BF506" s="87">
        <f t="shared" si="438"/>
        <v>0</v>
      </c>
      <c r="BG506" s="87">
        <f t="shared" si="438"/>
        <v>0</v>
      </c>
      <c r="BH506" s="87">
        <f t="shared" si="438"/>
        <v>0</v>
      </c>
      <c r="BI506" s="87">
        <f t="shared" si="438"/>
        <v>0</v>
      </c>
      <c r="BJ506" s="87">
        <f t="shared" si="438"/>
        <v>0</v>
      </c>
      <c r="BK506" s="87">
        <f t="shared" si="438"/>
        <v>0</v>
      </c>
      <c r="BL506" s="87">
        <f t="shared" si="438"/>
        <v>0</v>
      </c>
      <c r="BM506" s="87">
        <f t="shared" si="438"/>
        <v>0</v>
      </c>
      <c r="BN506" s="87">
        <f t="shared" si="434"/>
        <v>0</v>
      </c>
      <c r="BO506" s="87">
        <f t="shared" si="434"/>
        <v>0</v>
      </c>
      <c r="BP506" s="87">
        <f t="shared" si="434"/>
        <v>0</v>
      </c>
      <c r="BQ506" s="87">
        <f t="shared" si="434"/>
        <v>0</v>
      </c>
      <c r="BR506" s="87">
        <f t="shared" si="434"/>
        <v>0</v>
      </c>
      <c r="BS506" s="87">
        <f t="shared" si="434"/>
        <v>0</v>
      </c>
      <c r="BT506" s="87">
        <f t="shared" si="434"/>
        <v>0</v>
      </c>
      <c r="BU506" s="87">
        <f t="shared" si="434"/>
        <v>0</v>
      </c>
      <c r="BV506" s="87">
        <f t="shared" si="434"/>
        <v>0</v>
      </c>
      <c r="BW506" s="87">
        <f t="shared" si="434"/>
        <v>0</v>
      </c>
      <c r="BX506" s="87">
        <f t="shared" si="434"/>
        <v>0</v>
      </c>
      <c r="BY506" s="87">
        <f t="shared" si="434"/>
        <v>0</v>
      </c>
      <c r="BZ506" s="87">
        <f t="shared" si="434"/>
        <v>0</v>
      </c>
      <c r="CA506" s="87">
        <f t="shared" si="434"/>
        <v>0</v>
      </c>
      <c r="CB506" s="87">
        <f t="shared" si="434"/>
        <v>0</v>
      </c>
      <c r="CC506" s="87">
        <f t="shared" si="434"/>
        <v>0</v>
      </c>
      <c r="CD506" s="87">
        <f t="shared" si="432"/>
        <v>0</v>
      </c>
      <c r="CE506" s="87">
        <f t="shared" si="432"/>
        <v>0</v>
      </c>
      <c r="CF506" s="87">
        <f t="shared" si="432"/>
        <v>0</v>
      </c>
      <c r="CG506" s="87">
        <f t="shared" si="432"/>
        <v>0</v>
      </c>
      <c r="CH506" s="87">
        <f t="shared" si="432"/>
        <v>0</v>
      </c>
      <c r="CI506" s="87">
        <f t="shared" si="432"/>
        <v>0</v>
      </c>
      <c r="CJ506" s="87">
        <f t="shared" si="432"/>
        <v>0</v>
      </c>
      <c r="CK506" s="87">
        <f t="shared" si="432"/>
        <v>0</v>
      </c>
      <c r="CL506" s="87">
        <f t="shared" si="432"/>
        <v>0</v>
      </c>
      <c r="CM506" s="87">
        <f t="shared" si="432"/>
        <v>0</v>
      </c>
      <c r="CN506" s="87">
        <f t="shared" si="432"/>
        <v>0</v>
      </c>
      <c r="CO506" s="87">
        <f t="shared" si="432"/>
        <v>0</v>
      </c>
      <c r="CP506" s="87">
        <f t="shared" si="432"/>
        <v>0</v>
      </c>
      <c r="CQ506" s="87">
        <f t="shared" si="432"/>
        <v>0</v>
      </c>
      <c r="CR506" s="87">
        <f t="shared" si="432"/>
        <v>0</v>
      </c>
      <c r="CS506" s="87">
        <f t="shared" si="412"/>
        <v>0.11946666666666667</v>
      </c>
      <c r="CT506" s="87">
        <f t="shared" si="412"/>
        <v>0</v>
      </c>
      <c r="CU506" s="87">
        <f t="shared" si="412"/>
        <v>0</v>
      </c>
      <c r="CV506" s="87">
        <f t="shared" si="436"/>
        <v>0</v>
      </c>
      <c r="CW506" s="87">
        <f t="shared" si="436"/>
        <v>0</v>
      </c>
      <c r="CX506" s="87">
        <f t="shared" si="436"/>
        <v>0</v>
      </c>
      <c r="CY506" s="87">
        <f t="shared" si="436"/>
        <v>0</v>
      </c>
      <c r="CZ506" s="87">
        <f t="shared" si="436"/>
        <v>0</v>
      </c>
      <c r="DA506" s="87">
        <f t="shared" si="436"/>
        <v>0</v>
      </c>
      <c r="DB506" s="87">
        <f t="shared" si="436"/>
        <v>0</v>
      </c>
      <c r="DC506" s="87">
        <f t="shared" si="436"/>
        <v>0</v>
      </c>
      <c r="DD506" s="87">
        <f t="shared" si="436"/>
        <v>0</v>
      </c>
      <c r="DE506" s="87">
        <f t="shared" si="436"/>
        <v>0</v>
      </c>
      <c r="DF506" s="91">
        <f t="shared" si="431"/>
        <v>0</v>
      </c>
      <c r="DG506" s="91">
        <f t="shared" si="431"/>
        <v>0</v>
      </c>
      <c r="DH506" s="91">
        <f t="shared" si="431"/>
        <v>0</v>
      </c>
      <c r="DI506" s="91">
        <f t="shared" si="431"/>
        <v>0</v>
      </c>
      <c r="DJ506" s="91">
        <f t="shared" si="431"/>
        <v>0</v>
      </c>
      <c r="DK506" s="91">
        <f t="shared" si="431"/>
        <v>0</v>
      </c>
      <c r="DL506" s="91">
        <f t="shared" si="431"/>
        <v>0</v>
      </c>
      <c r="DM506" s="91">
        <f t="shared" si="431"/>
        <v>0</v>
      </c>
      <c r="DN506" s="91">
        <f t="shared" si="431"/>
        <v>0</v>
      </c>
      <c r="DO506" s="91">
        <f t="shared" si="431"/>
        <v>0</v>
      </c>
      <c r="DP506" s="91">
        <f t="shared" si="431"/>
        <v>0</v>
      </c>
      <c r="DQ506" s="91">
        <f t="shared" si="431"/>
        <v>0</v>
      </c>
      <c r="DR506" s="91">
        <f t="shared" si="431"/>
        <v>0</v>
      </c>
      <c r="DS506" s="91">
        <f t="shared" si="431"/>
        <v>0</v>
      </c>
      <c r="DT506" s="91">
        <f t="shared" si="431"/>
        <v>0</v>
      </c>
      <c r="DU506" s="91">
        <f t="shared" ref="DU506:EJ569" si="439">IF(DU$1=$D506,$AE$3,)</f>
        <v>0</v>
      </c>
      <c r="DV506" s="91">
        <f t="shared" si="439"/>
        <v>0</v>
      </c>
      <c r="DW506" s="91">
        <f t="shared" si="439"/>
        <v>0</v>
      </c>
      <c r="DX506" s="91">
        <f t="shared" si="439"/>
        <v>0</v>
      </c>
      <c r="DY506" s="91">
        <f t="shared" si="439"/>
        <v>0</v>
      </c>
      <c r="DZ506" s="91">
        <f t="shared" si="439"/>
        <v>0</v>
      </c>
      <c r="EA506" s="91">
        <f t="shared" si="439"/>
        <v>0</v>
      </c>
      <c r="EB506" s="91">
        <f t="shared" si="439"/>
        <v>0</v>
      </c>
      <c r="EC506" s="91">
        <f t="shared" si="439"/>
        <v>0</v>
      </c>
      <c r="ED506" s="91">
        <f t="shared" si="439"/>
        <v>0</v>
      </c>
      <c r="EE506" s="91">
        <f t="shared" si="439"/>
        <v>0</v>
      </c>
      <c r="EF506" s="91">
        <f t="shared" si="439"/>
        <v>0</v>
      </c>
      <c r="EG506" s="91">
        <f t="shared" si="439"/>
        <v>0</v>
      </c>
      <c r="EH506" s="91">
        <f t="shared" si="439"/>
        <v>0</v>
      </c>
      <c r="EI506" s="91">
        <f t="shared" si="439"/>
        <v>0</v>
      </c>
      <c r="EJ506" s="91">
        <f t="shared" si="439"/>
        <v>0</v>
      </c>
      <c r="EK506" s="91">
        <f t="shared" si="435"/>
        <v>0</v>
      </c>
      <c r="EL506" s="91">
        <f t="shared" si="435"/>
        <v>0</v>
      </c>
      <c r="EM506" s="91">
        <f t="shared" si="435"/>
        <v>0</v>
      </c>
      <c r="EN506" s="91">
        <f t="shared" si="435"/>
        <v>0</v>
      </c>
      <c r="EO506" s="91">
        <f t="shared" si="435"/>
        <v>0</v>
      </c>
      <c r="EP506" s="91">
        <f t="shared" si="435"/>
        <v>0</v>
      </c>
      <c r="EQ506" s="91">
        <f t="shared" si="435"/>
        <v>0</v>
      </c>
      <c r="ER506" s="91">
        <f t="shared" si="435"/>
        <v>0</v>
      </c>
      <c r="ES506" s="91">
        <f t="shared" si="435"/>
        <v>0</v>
      </c>
      <c r="ET506" s="91">
        <f t="shared" si="435"/>
        <v>0</v>
      </c>
      <c r="EU506" s="91">
        <f t="shared" si="435"/>
        <v>0</v>
      </c>
      <c r="EV506" s="91">
        <f t="shared" si="435"/>
        <v>0</v>
      </c>
      <c r="EW506" s="91">
        <f t="shared" si="435"/>
        <v>0</v>
      </c>
      <c r="EX506" s="91">
        <f t="shared" si="435"/>
        <v>0</v>
      </c>
      <c r="EY506" s="91">
        <f t="shared" si="435"/>
        <v>0</v>
      </c>
      <c r="EZ506" s="91">
        <f t="shared" si="435"/>
        <v>0</v>
      </c>
      <c r="FA506" s="91">
        <f t="shared" si="433"/>
        <v>0</v>
      </c>
      <c r="FB506" s="91">
        <f t="shared" si="433"/>
        <v>0</v>
      </c>
      <c r="FC506" s="91">
        <f t="shared" si="433"/>
        <v>0</v>
      </c>
      <c r="FD506" s="91">
        <f t="shared" si="433"/>
        <v>0</v>
      </c>
      <c r="FE506" s="91">
        <f t="shared" si="433"/>
        <v>0</v>
      </c>
      <c r="FF506" s="91">
        <f t="shared" si="433"/>
        <v>0</v>
      </c>
      <c r="FG506" s="91">
        <f t="shared" si="433"/>
        <v>0</v>
      </c>
      <c r="FH506" s="91">
        <f t="shared" si="433"/>
        <v>0</v>
      </c>
      <c r="FI506" s="91">
        <f t="shared" si="433"/>
        <v>0</v>
      </c>
      <c r="FJ506" s="91">
        <f t="shared" si="433"/>
        <v>0</v>
      </c>
      <c r="FK506" s="91">
        <f t="shared" si="433"/>
        <v>0</v>
      </c>
      <c r="FL506" s="91">
        <f t="shared" si="433"/>
        <v>0</v>
      </c>
      <c r="FM506" s="91">
        <f t="shared" si="433"/>
        <v>0</v>
      </c>
      <c r="FN506" s="91">
        <f t="shared" si="433"/>
        <v>0</v>
      </c>
      <c r="FO506" s="91">
        <f t="shared" si="433"/>
        <v>0</v>
      </c>
      <c r="FP506" s="91">
        <f t="shared" si="413"/>
        <v>163.6</v>
      </c>
      <c r="FQ506" s="91">
        <f t="shared" si="413"/>
        <v>0</v>
      </c>
      <c r="FR506" s="91">
        <f t="shared" si="413"/>
        <v>0</v>
      </c>
      <c r="FS506" s="91">
        <f t="shared" si="437"/>
        <v>0</v>
      </c>
      <c r="FT506" s="91">
        <f t="shared" si="437"/>
        <v>0</v>
      </c>
      <c r="FU506" s="91">
        <f t="shared" si="437"/>
        <v>0</v>
      </c>
      <c r="FV506" s="91">
        <f t="shared" si="437"/>
        <v>0</v>
      </c>
      <c r="FW506" s="91">
        <f t="shared" si="437"/>
        <v>0</v>
      </c>
      <c r="FX506" s="91">
        <f t="shared" si="437"/>
        <v>0</v>
      </c>
      <c r="FY506" s="91">
        <f t="shared" si="437"/>
        <v>0</v>
      </c>
      <c r="FZ506" s="91">
        <f t="shared" si="437"/>
        <v>0</v>
      </c>
      <c r="GA506" s="91">
        <f t="shared" si="437"/>
        <v>0</v>
      </c>
      <c r="GB506" s="91">
        <f t="shared" si="437"/>
        <v>0</v>
      </c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</row>
    <row r="507" spans="1:213" ht="30">
      <c r="A507" s="68">
        <f>Данные!A507</f>
        <v>4858</v>
      </c>
      <c r="B507" s="68">
        <f>Данные!B507</f>
        <v>2016</v>
      </c>
      <c r="C507" s="68" t="str">
        <f>Данные!C507</f>
        <v>истории</v>
      </c>
      <c r="D507" s="68" t="str">
        <f>Данные!D507</f>
        <v>Лапина Ирина Александровна</v>
      </c>
      <c r="E507" s="68" t="str">
        <f>Данные!E507</f>
        <v>кандидат исторических наук</v>
      </c>
      <c r="F507" s="68" t="str">
        <f>Данные!F507</f>
        <v>доцент</v>
      </c>
      <c r="G507" s="68">
        <f>Данные!G507</f>
        <v>1</v>
      </c>
      <c r="H507" s="68">
        <f>Данные!H507</f>
        <v>15177</v>
      </c>
      <c r="I507" s="68" t="str">
        <f>Данные!I507</f>
        <v>История России</v>
      </c>
      <c r="J507" s="68">
        <f>Данные!J507</f>
        <v>34</v>
      </c>
      <c r="K507" s="68">
        <f>Данные!K507</f>
        <v>17</v>
      </c>
      <c r="L507" s="68">
        <f>Данные!L507</f>
        <v>0</v>
      </c>
      <c r="M507" s="16">
        <f t="shared" si="402"/>
        <v>5.0999999999999996</v>
      </c>
      <c r="N507" s="16">
        <f t="shared" si="403"/>
        <v>11</v>
      </c>
      <c r="O507" s="16">
        <f t="shared" si="404"/>
        <v>11.25</v>
      </c>
      <c r="P507" s="16">
        <f t="shared" si="405"/>
        <v>11.25</v>
      </c>
      <c r="Q507" s="68">
        <f>Данные!Q507</f>
        <v>0</v>
      </c>
      <c r="R507" s="68">
        <f>Данные!R507</f>
        <v>0</v>
      </c>
      <c r="S507" s="68">
        <f>Данные!S507</f>
        <v>0</v>
      </c>
      <c r="T507" s="68">
        <f>Данные!T507</f>
        <v>12</v>
      </c>
      <c r="U507" s="68">
        <f>Данные!U507</f>
        <v>0</v>
      </c>
      <c r="V507" s="68">
        <f>Данные!V507</f>
        <v>0</v>
      </c>
      <c r="W507" s="68">
        <f>Данные!W507</f>
        <v>27</v>
      </c>
      <c r="X507" s="68">
        <f>Данные!X507</f>
        <v>1</v>
      </c>
      <c r="Y507" s="68">
        <f>Данные!Y507</f>
        <v>2</v>
      </c>
      <c r="Z507" s="68">
        <f>Данные!Z507</f>
        <v>0</v>
      </c>
      <c r="AA507" s="68" t="str">
        <f>Данные!AA507</f>
        <v>осн</v>
      </c>
      <c r="AB507" s="83">
        <f>IF(F507=$HG$3,$HH$3,IF(F507=$HG$4,$HH$4,IF(F507=$HG$5,$HH$5,IF(F507=$HG$6,$HH$6,IF(F507=$HG$7,$HH$7,IF(F507=$HG$8,$HH$8,IF(F507=$HG$9,$HH$9,IF(F507=$HG$10,$HH$10,IF(F507=$HG$11,$HH$11,IF(F507=$HG$12,$HH$12,IF(F507=$HG$13,$HH$13,IF(F507=$HG$14,$HH$14,IF(F507=$HG$15,$HH$15,)))))))))))))</f>
        <v>800</v>
      </c>
      <c r="AC507" s="84" t="str">
        <f>IF(OR($GD$4=H507,$GE$4=H507,$GF$4=H507,$GG$4=H507,$GH$4=H507,$GI$4=H507,$GJ$4=H507,$GK$4=H507,$GL$4=H507,$GM$4=H507,$GN$4=H507,$GO$4=H507,$GP$4=H507,$GQ$4=H507,$GR$4=H507,$GS$4=H507,$GT$4=H507,$GU$4=H507,$GV$4=H507,$GW$4=H507,$GX$4=H507,$GY$4=H507,$GZ$4=H507,$HA$4=H507,$HB$4=H507,$HC$4=H507,$HD$4=H507,$HE$4=H507),$GC$4,IF(OR($GD$5=H507,$GE$5=H507,$GH$5=H507,$GI$5=H507,$GL$5=H507,$GM$5=H507,$GP$5=H507,$GQ$5=H507,$GT$5=H507,$GU$5=H507,$GX$5=H507,$GY$5=H507,$HB$5=H507,$HC$5=H507),$GC$5,))</f>
        <v>Бакалавры (ИВТ)</v>
      </c>
      <c r="AD507" s="84" t="str">
        <f>IF(OR(H507=$GD$4,H507=$GE$4,H507=$GF$4,H507=$GG$4,H507=$GD$5,H507=$GE$5),$GD$1,IF(OR(H507=$GH$4,H507=$GI$4,H507=$GJ$4,H507=$GK$4,H507=$GH$5,H507=$GI$5),$GH$1,IF(OR(H507=$GL$4,H507=$GM$4,H507=$GN$4,H507=$GO$4,H507=$GL$5,H507=$GM$5),$GL$1,IF(OR(H507=$GP$4,H507=$GQ$4,H507=$GR$4,H507=$GS$4,H507=$GP$5,H507=$GQ$5),$GP$1,IF(OR(H507=$GT$4,H507=$GU$4,H507=$GV$4,H507=$GW$4,H507=$GT$5,H507=$GU$5),$GT$1,IF(OR(H507=$GX$4,H507=$GY$4,H507=$GZ$4,H507=$HA$4,H507=$GX$5,H507=$GY$5),$GX$1,IF(OR(H507=$HB$4,H507=$HC$4,H507=$HD$4,H507=$HE$4,H507=$HB$5,H507=$HC$5),$HB$1,)))))))</f>
        <v>2016/2017</v>
      </c>
      <c r="AE507" s="85">
        <f t="shared" si="406"/>
        <v>101.6</v>
      </c>
      <c r="AF507" s="85">
        <f t="shared" si="407"/>
        <v>0.127</v>
      </c>
      <c r="AG507" s="83"/>
      <c r="AH507" s="83"/>
      <c r="AI507" s="87">
        <f t="shared" ref="AI507:AX570" si="440">IF(AI$1=$D507,$AF507,)</f>
        <v>0</v>
      </c>
      <c r="AJ507" s="87">
        <f t="shared" si="440"/>
        <v>0</v>
      </c>
      <c r="AK507" s="87">
        <f t="shared" si="440"/>
        <v>0</v>
      </c>
      <c r="AL507" s="87">
        <f t="shared" si="440"/>
        <v>0</v>
      </c>
      <c r="AM507" s="87">
        <f t="shared" si="440"/>
        <v>0</v>
      </c>
      <c r="AN507" s="87">
        <f t="shared" si="440"/>
        <v>0</v>
      </c>
      <c r="AO507" s="87">
        <f t="shared" si="440"/>
        <v>0</v>
      </c>
      <c r="AP507" s="87">
        <f t="shared" si="440"/>
        <v>0</v>
      </c>
      <c r="AQ507" s="87">
        <f t="shared" si="440"/>
        <v>0</v>
      </c>
      <c r="AR507" s="87">
        <f t="shared" si="440"/>
        <v>0</v>
      </c>
      <c r="AS507" s="87">
        <f t="shared" si="440"/>
        <v>0</v>
      </c>
      <c r="AT507" s="87">
        <f t="shared" si="440"/>
        <v>0</v>
      </c>
      <c r="AU507" s="87">
        <f t="shared" si="440"/>
        <v>0</v>
      </c>
      <c r="AV507" s="87">
        <f t="shared" si="440"/>
        <v>0</v>
      </c>
      <c r="AW507" s="87">
        <f t="shared" si="440"/>
        <v>0</v>
      </c>
      <c r="AX507" s="87">
        <f t="shared" si="440"/>
        <v>0</v>
      </c>
      <c r="AY507" s="87">
        <f t="shared" si="438"/>
        <v>0</v>
      </c>
      <c r="AZ507" s="87">
        <f t="shared" si="438"/>
        <v>0</v>
      </c>
      <c r="BA507" s="87">
        <f t="shared" si="438"/>
        <v>0</v>
      </c>
      <c r="BB507" s="87">
        <f t="shared" si="438"/>
        <v>0</v>
      </c>
      <c r="BC507" s="87">
        <f t="shared" si="438"/>
        <v>0</v>
      </c>
      <c r="BD507" s="87">
        <f t="shared" si="438"/>
        <v>0</v>
      </c>
      <c r="BE507" s="87">
        <f t="shared" si="438"/>
        <v>0</v>
      </c>
      <c r="BF507" s="87">
        <f t="shared" si="438"/>
        <v>0</v>
      </c>
      <c r="BG507" s="87">
        <f t="shared" si="438"/>
        <v>0</v>
      </c>
      <c r="BH507" s="87">
        <f t="shared" si="438"/>
        <v>0</v>
      </c>
      <c r="BI507" s="87">
        <f t="shared" si="438"/>
        <v>0</v>
      </c>
      <c r="BJ507" s="87">
        <f t="shared" si="438"/>
        <v>0</v>
      </c>
      <c r="BK507" s="87">
        <f t="shared" si="438"/>
        <v>0</v>
      </c>
      <c r="BL507" s="87">
        <f t="shared" si="438"/>
        <v>0</v>
      </c>
      <c r="BM507" s="87">
        <f t="shared" si="438"/>
        <v>0</v>
      </c>
      <c r="BN507" s="87">
        <f t="shared" si="434"/>
        <v>0</v>
      </c>
      <c r="BO507" s="87">
        <f t="shared" si="434"/>
        <v>0</v>
      </c>
      <c r="BP507" s="87">
        <f t="shared" si="434"/>
        <v>0</v>
      </c>
      <c r="BQ507" s="87">
        <f t="shared" si="434"/>
        <v>0</v>
      </c>
      <c r="BR507" s="87">
        <f t="shared" si="434"/>
        <v>0</v>
      </c>
      <c r="BS507" s="87">
        <f t="shared" si="434"/>
        <v>0</v>
      </c>
      <c r="BT507" s="87">
        <f t="shared" si="434"/>
        <v>0</v>
      </c>
      <c r="BU507" s="87">
        <f t="shared" si="434"/>
        <v>0</v>
      </c>
      <c r="BV507" s="87">
        <f t="shared" si="434"/>
        <v>0</v>
      </c>
      <c r="BW507" s="87">
        <f t="shared" si="434"/>
        <v>0</v>
      </c>
      <c r="BX507" s="87">
        <f t="shared" si="434"/>
        <v>0</v>
      </c>
      <c r="BY507" s="87">
        <f t="shared" si="434"/>
        <v>0</v>
      </c>
      <c r="BZ507" s="87">
        <f t="shared" si="434"/>
        <v>0</v>
      </c>
      <c r="CA507" s="87">
        <f t="shared" si="434"/>
        <v>0.127</v>
      </c>
      <c r="CB507" s="87">
        <f t="shared" si="434"/>
        <v>0</v>
      </c>
      <c r="CC507" s="87">
        <f t="shared" si="434"/>
        <v>0</v>
      </c>
      <c r="CD507" s="87">
        <f t="shared" si="432"/>
        <v>0</v>
      </c>
      <c r="CE507" s="87">
        <f t="shared" si="432"/>
        <v>0</v>
      </c>
      <c r="CF507" s="87">
        <f t="shared" si="432"/>
        <v>0</v>
      </c>
      <c r="CG507" s="87">
        <f t="shared" si="432"/>
        <v>0</v>
      </c>
      <c r="CH507" s="87">
        <f t="shared" si="432"/>
        <v>0</v>
      </c>
      <c r="CI507" s="87">
        <f t="shared" si="432"/>
        <v>0</v>
      </c>
      <c r="CJ507" s="87">
        <f t="shared" si="432"/>
        <v>0</v>
      </c>
      <c r="CK507" s="87">
        <f t="shared" si="432"/>
        <v>0</v>
      </c>
      <c r="CL507" s="87">
        <f t="shared" si="432"/>
        <v>0</v>
      </c>
      <c r="CM507" s="87">
        <f t="shared" si="432"/>
        <v>0</v>
      </c>
      <c r="CN507" s="87">
        <f t="shared" si="432"/>
        <v>0</v>
      </c>
      <c r="CO507" s="87">
        <f t="shared" si="432"/>
        <v>0</v>
      </c>
      <c r="CP507" s="87">
        <f t="shared" si="432"/>
        <v>0</v>
      </c>
      <c r="CQ507" s="87">
        <f t="shared" si="432"/>
        <v>0</v>
      </c>
      <c r="CR507" s="87">
        <f t="shared" si="432"/>
        <v>0</v>
      </c>
      <c r="CS507" s="87">
        <f t="shared" si="412"/>
        <v>0</v>
      </c>
      <c r="CT507" s="87">
        <f t="shared" si="412"/>
        <v>0</v>
      </c>
      <c r="CU507" s="87">
        <f t="shared" si="412"/>
        <v>0</v>
      </c>
      <c r="CV507" s="87">
        <f t="shared" si="436"/>
        <v>0</v>
      </c>
      <c r="CW507" s="87">
        <f t="shared" si="436"/>
        <v>0</v>
      </c>
      <c r="CX507" s="87">
        <f t="shared" si="436"/>
        <v>0</v>
      </c>
      <c r="CY507" s="87">
        <f t="shared" si="436"/>
        <v>0</v>
      </c>
      <c r="CZ507" s="87">
        <f t="shared" si="436"/>
        <v>0</v>
      </c>
      <c r="DA507" s="87">
        <f t="shared" si="436"/>
        <v>0</v>
      </c>
      <c r="DB507" s="87">
        <f t="shared" si="436"/>
        <v>0</v>
      </c>
      <c r="DC507" s="87">
        <f t="shared" si="436"/>
        <v>0</v>
      </c>
      <c r="DD507" s="87">
        <f t="shared" si="436"/>
        <v>0</v>
      </c>
      <c r="DE507" s="87">
        <f t="shared" si="436"/>
        <v>0</v>
      </c>
      <c r="DF507" s="91">
        <f t="shared" ref="DF507:DU570" si="441">IF(DF$1=$D507,$AE$3,)</f>
        <v>0</v>
      </c>
      <c r="DG507" s="91">
        <f t="shared" si="441"/>
        <v>0</v>
      </c>
      <c r="DH507" s="91">
        <f t="shared" si="441"/>
        <v>0</v>
      </c>
      <c r="DI507" s="91">
        <f t="shared" si="441"/>
        <v>0</v>
      </c>
      <c r="DJ507" s="91">
        <f t="shared" si="441"/>
        <v>0</v>
      </c>
      <c r="DK507" s="91">
        <f t="shared" si="441"/>
        <v>0</v>
      </c>
      <c r="DL507" s="91">
        <f t="shared" si="441"/>
        <v>0</v>
      </c>
      <c r="DM507" s="91">
        <f t="shared" si="441"/>
        <v>0</v>
      </c>
      <c r="DN507" s="91">
        <f t="shared" si="441"/>
        <v>0</v>
      </c>
      <c r="DO507" s="91">
        <f t="shared" si="441"/>
        <v>0</v>
      </c>
      <c r="DP507" s="91">
        <f t="shared" si="441"/>
        <v>0</v>
      </c>
      <c r="DQ507" s="91">
        <f t="shared" si="441"/>
        <v>0</v>
      </c>
      <c r="DR507" s="91">
        <f t="shared" si="441"/>
        <v>0</v>
      </c>
      <c r="DS507" s="91">
        <f t="shared" si="441"/>
        <v>0</v>
      </c>
      <c r="DT507" s="91">
        <f t="shared" si="441"/>
        <v>0</v>
      </c>
      <c r="DU507" s="91">
        <f t="shared" si="441"/>
        <v>0</v>
      </c>
      <c r="DV507" s="91">
        <f t="shared" si="439"/>
        <v>0</v>
      </c>
      <c r="DW507" s="91">
        <f t="shared" si="439"/>
        <v>0</v>
      </c>
      <c r="DX507" s="91">
        <f t="shared" si="439"/>
        <v>0</v>
      </c>
      <c r="DY507" s="91">
        <f t="shared" si="439"/>
        <v>0</v>
      </c>
      <c r="DZ507" s="91">
        <f t="shared" si="439"/>
        <v>0</v>
      </c>
      <c r="EA507" s="91">
        <f t="shared" si="439"/>
        <v>0</v>
      </c>
      <c r="EB507" s="91">
        <f t="shared" si="439"/>
        <v>0</v>
      </c>
      <c r="EC507" s="91">
        <f t="shared" si="439"/>
        <v>0</v>
      </c>
      <c r="ED507" s="91">
        <f t="shared" si="439"/>
        <v>0</v>
      </c>
      <c r="EE507" s="91">
        <f t="shared" si="439"/>
        <v>0</v>
      </c>
      <c r="EF507" s="91">
        <f t="shared" si="439"/>
        <v>0</v>
      </c>
      <c r="EG507" s="91">
        <f t="shared" si="439"/>
        <v>0</v>
      </c>
      <c r="EH507" s="91">
        <f t="shared" si="439"/>
        <v>0</v>
      </c>
      <c r="EI507" s="91">
        <f t="shared" si="439"/>
        <v>0</v>
      </c>
      <c r="EJ507" s="91">
        <f t="shared" si="439"/>
        <v>0</v>
      </c>
      <c r="EK507" s="91">
        <f t="shared" si="435"/>
        <v>0</v>
      </c>
      <c r="EL507" s="91">
        <f t="shared" si="435"/>
        <v>0</v>
      </c>
      <c r="EM507" s="91">
        <f t="shared" si="435"/>
        <v>0</v>
      </c>
      <c r="EN507" s="91">
        <f t="shared" si="435"/>
        <v>0</v>
      </c>
      <c r="EO507" s="91">
        <f t="shared" si="435"/>
        <v>0</v>
      </c>
      <c r="EP507" s="91">
        <f t="shared" si="435"/>
        <v>0</v>
      </c>
      <c r="EQ507" s="91">
        <f t="shared" si="435"/>
        <v>0</v>
      </c>
      <c r="ER507" s="91">
        <f t="shared" si="435"/>
        <v>0</v>
      </c>
      <c r="ES507" s="91">
        <f t="shared" si="435"/>
        <v>0</v>
      </c>
      <c r="ET507" s="91">
        <f t="shared" si="435"/>
        <v>0</v>
      </c>
      <c r="EU507" s="91">
        <f t="shared" si="435"/>
        <v>0</v>
      </c>
      <c r="EV507" s="91">
        <f t="shared" si="435"/>
        <v>0</v>
      </c>
      <c r="EW507" s="91">
        <f t="shared" si="435"/>
        <v>0</v>
      </c>
      <c r="EX507" s="91">
        <f t="shared" si="435"/>
        <v>163.6</v>
      </c>
      <c r="EY507" s="91">
        <f t="shared" si="435"/>
        <v>0</v>
      </c>
      <c r="EZ507" s="91">
        <f t="shared" si="435"/>
        <v>0</v>
      </c>
      <c r="FA507" s="91">
        <f t="shared" si="433"/>
        <v>0</v>
      </c>
      <c r="FB507" s="91">
        <f t="shared" si="433"/>
        <v>0</v>
      </c>
      <c r="FC507" s="91">
        <f t="shared" si="433"/>
        <v>0</v>
      </c>
      <c r="FD507" s="91">
        <f t="shared" si="433"/>
        <v>0</v>
      </c>
      <c r="FE507" s="91">
        <f t="shared" si="433"/>
        <v>0</v>
      </c>
      <c r="FF507" s="91">
        <f t="shared" si="433"/>
        <v>0</v>
      </c>
      <c r="FG507" s="91">
        <f t="shared" si="433"/>
        <v>0</v>
      </c>
      <c r="FH507" s="91">
        <f t="shared" si="433"/>
        <v>0</v>
      </c>
      <c r="FI507" s="91">
        <f t="shared" si="433"/>
        <v>0</v>
      </c>
      <c r="FJ507" s="91">
        <f t="shared" si="433"/>
        <v>0</v>
      </c>
      <c r="FK507" s="91">
        <f t="shared" si="433"/>
        <v>0</v>
      </c>
      <c r="FL507" s="91">
        <f t="shared" si="433"/>
        <v>0</v>
      </c>
      <c r="FM507" s="91">
        <f t="shared" si="433"/>
        <v>0</v>
      </c>
      <c r="FN507" s="91">
        <f t="shared" si="433"/>
        <v>0</v>
      </c>
      <c r="FO507" s="91">
        <f t="shared" si="433"/>
        <v>0</v>
      </c>
      <c r="FP507" s="91">
        <f t="shared" si="413"/>
        <v>0</v>
      </c>
      <c r="FQ507" s="91">
        <f t="shared" si="413"/>
        <v>0</v>
      </c>
      <c r="FR507" s="91">
        <f t="shared" si="413"/>
        <v>0</v>
      </c>
      <c r="FS507" s="91">
        <f t="shared" si="437"/>
        <v>0</v>
      </c>
      <c r="FT507" s="91">
        <f t="shared" si="437"/>
        <v>0</v>
      </c>
      <c r="FU507" s="91">
        <f t="shared" si="437"/>
        <v>0</v>
      </c>
      <c r="FV507" s="91">
        <f t="shared" si="437"/>
        <v>0</v>
      </c>
      <c r="FW507" s="91">
        <f t="shared" si="437"/>
        <v>0</v>
      </c>
      <c r="FX507" s="91">
        <f t="shared" si="437"/>
        <v>0</v>
      </c>
      <c r="FY507" s="91">
        <f t="shared" si="437"/>
        <v>0</v>
      </c>
      <c r="FZ507" s="91">
        <f t="shared" si="437"/>
        <v>0</v>
      </c>
      <c r="GA507" s="91">
        <f t="shared" si="437"/>
        <v>0</v>
      </c>
      <c r="GB507" s="91">
        <f t="shared" si="437"/>
        <v>0</v>
      </c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</row>
    <row r="508" spans="1:213" ht="30">
      <c r="A508" s="68">
        <f>Данные!A508</f>
        <v>4858</v>
      </c>
      <c r="B508" s="68">
        <f>Данные!B508</f>
        <v>2016</v>
      </c>
      <c r="C508" s="68" t="str">
        <f>Данные!C508</f>
        <v>математического анализа</v>
      </c>
      <c r="D508" s="68" t="str">
        <f>Данные!D508</f>
        <v>Косова Ирина Святославна</v>
      </c>
      <c r="E508" s="68" t="str">
        <f>Данные!E508</f>
        <v>кандидат педагогических наук</v>
      </c>
      <c r="F508" s="68" t="str">
        <f>Данные!F508</f>
        <v>доцент</v>
      </c>
      <c r="G508" s="68">
        <f>Данные!G508</f>
        <v>1</v>
      </c>
      <c r="H508" s="68">
        <f>Данные!H508</f>
        <v>15177</v>
      </c>
      <c r="I508" s="68" t="str">
        <f>Данные!I508</f>
        <v>Модуль "Дискретные структуры". Вероятность и статистика</v>
      </c>
      <c r="J508" s="68">
        <f>Данные!J508</f>
        <v>18</v>
      </c>
      <c r="K508" s="68">
        <f>Данные!K508</f>
        <v>18</v>
      </c>
      <c r="L508" s="68">
        <f>Данные!L508</f>
        <v>0</v>
      </c>
      <c r="M508" s="16">
        <f t="shared" si="402"/>
        <v>3.6</v>
      </c>
      <c r="N508" s="16">
        <f t="shared" si="403"/>
        <v>11</v>
      </c>
      <c r="O508" s="16">
        <f t="shared" si="404"/>
        <v>11.25</v>
      </c>
      <c r="P508" s="16">
        <f t="shared" si="405"/>
        <v>11.25</v>
      </c>
      <c r="Q508" s="68">
        <f>Данные!Q508</f>
        <v>0</v>
      </c>
      <c r="R508" s="68">
        <f>Данные!R508</f>
        <v>0</v>
      </c>
      <c r="S508" s="68">
        <f>Данные!S508</f>
        <v>0</v>
      </c>
      <c r="T508" s="68">
        <f>Данные!T508</f>
        <v>0</v>
      </c>
      <c r="U508" s="68">
        <f>Данные!U508</f>
        <v>0</v>
      </c>
      <c r="V508" s="68">
        <f>Данные!V508</f>
        <v>0</v>
      </c>
      <c r="W508" s="68">
        <f>Данные!W508</f>
        <v>27</v>
      </c>
      <c r="X508" s="68">
        <f>Данные!X508</f>
        <v>1</v>
      </c>
      <c r="Y508" s="68">
        <f>Данные!Y508</f>
        <v>2</v>
      </c>
      <c r="Z508" s="68">
        <f>Данные!Z508</f>
        <v>0</v>
      </c>
      <c r="AA508" s="68" t="str">
        <f>Данные!AA508</f>
        <v>осн</v>
      </c>
      <c r="AB508" s="83">
        <f>IF(F508=$HG$3,$HH$3,IF(F508=$HG$4,$HH$4,IF(F508=$HG$5,$HH$5,IF(F508=$HG$6,$HH$6,IF(F508=$HG$7,$HH$7,IF(F508=$HG$8,$HH$8,IF(F508=$HG$9,$HH$9,IF(F508=$HG$10,$HH$10,IF(F508=$HG$11,$HH$11,IF(F508=$HG$12,$HH$12,IF(F508=$HG$13,$HH$13,IF(F508=$HG$14,$HH$14,IF(F508=$HG$15,$HH$15,)))))))))))))</f>
        <v>800</v>
      </c>
      <c r="AC508" s="84" t="str">
        <f>IF(OR($GD$4=H508,$GE$4=H508,$GF$4=H508,$GG$4=H508,$GH$4=H508,$GI$4=H508,$GJ$4=H508,$GK$4=H508,$GL$4=H508,$GM$4=H508,$GN$4=H508,$GO$4=H508,$GP$4=H508,$GQ$4=H508,$GR$4=H508,$GS$4=H508,$GT$4=H508,$GU$4=H508,$GV$4=H508,$GW$4=H508,$GX$4=H508,$GY$4=H508,$GZ$4=H508,$HA$4=H508,$HB$4=H508,$HC$4=H508,$HD$4=H508,$HE$4=H508),$GC$4,IF(OR($GD$5=H508,$GE$5=H508,$GH$5=H508,$GI$5=H508,$GL$5=H508,$GM$5=H508,$GP$5=H508,$GQ$5=H508,$GT$5=H508,$GU$5=H508,$GX$5=H508,$GY$5=H508,$HB$5=H508,$HC$5=H508),$GC$5,))</f>
        <v>Бакалавры (ИВТ)</v>
      </c>
      <c r="AD508" s="84" t="str">
        <f>IF(OR(H508=$GD$4,H508=$GE$4,H508=$GF$4,H508=$GG$4,H508=$GD$5,H508=$GE$5),$GD$1,IF(OR(H508=$GH$4,H508=$GI$4,H508=$GJ$4,H508=$GK$4,H508=$GH$5,H508=$GI$5),$GH$1,IF(OR(H508=$GL$4,H508=$GM$4,H508=$GN$4,H508=$GO$4,H508=$GL$5,H508=$GM$5),$GL$1,IF(OR(H508=$GP$4,H508=$GQ$4,H508=$GR$4,H508=$GS$4,H508=$GP$5,H508=$GQ$5),$GP$1,IF(OR(H508=$GT$4,H508=$GU$4,H508=$GV$4,H508=$GW$4,H508=$GT$5,H508=$GU$5),$GT$1,IF(OR(H508=$GX$4,H508=$GY$4,H508=$GZ$4,H508=$HA$4,H508=$GX$5,H508=$GY$5),$GX$1,IF(OR(H508=$HB$4,H508=$HC$4,H508=$HD$4,H508=$HE$4,H508=$HB$5,H508=$HC$5),$HB$1,)))))))</f>
        <v>2016/2017</v>
      </c>
      <c r="AE508" s="85">
        <f t="shared" si="406"/>
        <v>73.099999999999994</v>
      </c>
      <c r="AF508" s="85">
        <f t="shared" si="407"/>
        <v>9.1374999999999998E-2</v>
      </c>
      <c r="AG508" s="83"/>
      <c r="AH508" s="83"/>
      <c r="AI508" s="87">
        <f t="shared" si="440"/>
        <v>0</v>
      </c>
      <c r="AJ508" s="87">
        <f t="shared" si="440"/>
        <v>0</v>
      </c>
      <c r="AK508" s="87">
        <f t="shared" si="440"/>
        <v>0</v>
      </c>
      <c r="AL508" s="87">
        <f t="shared" si="440"/>
        <v>0</v>
      </c>
      <c r="AM508" s="87">
        <f t="shared" si="440"/>
        <v>0</v>
      </c>
      <c r="AN508" s="87">
        <f t="shared" si="440"/>
        <v>0</v>
      </c>
      <c r="AO508" s="87">
        <f t="shared" si="440"/>
        <v>0</v>
      </c>
      <c r="AP508" s="87">
        <f t="shared" si="440"/>
        <v>0</v>
      </c>
      <c r="AQ508" s="87">
        <f t="shared" si="440"/>
        <v>0</v>
      </c>
      <c r="AR508" s="87">
        <f t="shared" si="440"/>
        <v>0</v>
      </c>
      <c r="AS508" s="87">
        <f t="shared" si="440"/>
        <v>0</v>
      </c>
      <c r="AT508" s="87">
        <f t="shared" si="440"/>
        <v>0</v>
      </c>
      <c r="AU508" s="87">
        <f t="shared" si="440"/>
        <v>0</v>
      </c>
      <c r="AV508" s="87">
        <f t="shared" si="440"/>
        <v>0</v>
      </c>
      <c r="AW508" s="87">
        <f t="shared" si="440"/>
        <v>0</v>
      </c>
      <c r="AX508" s="87">
        <f t="shared" si="440"/>
        <v>0</v>
      </c>
      <c r="AY508" s="87">
        <f t="shared" si="438"/>
        <v>0</v>
      </c>
      <c r="AZ508" s="87">
        <f t="shared" si="438"/>
        <v>0</v>
      </c>
      <c r="BA508" s="87">
        <f t="shared" si="438"/>
        <v>0</v>
      </c>
      <c r="BB508" s="87">
        <f t="shared" si="438"/>
        <v>0</v>
      </c>
      <c r="BC508" s="87">
        <f t="shared" si="438"/>
        <v>0</v>
      </c>
      <c r="BD508" s="87">
        <f t="shared" si="438"/>
        <v>0</v>
      </c>
      <c r="BE508" s="87">
        <f t="shared" si="438"/>
        <v>0</v>
      </c>
      <c r="BF508" s="87">
        <f t="shared" si="438"/>
        <v>0</v>
      </c>
      <c r="BG508" s="87">
        <f t="shared" si="438"/>
        <v>0</v>
      </c>
      <c r="BH508" s="87">
        <f t="shared" si="438"/>
        <v>0</v>
      </c>
      <c r="BI508" s="87">
        <f t="shared" si="438"/>
        <v>0</v>
      </c>
      <c r="BJ508" s="87">
        <f t="shared" si="438"/>
        <v>0</v>
      </c>
      <c r="BK508" s="87">
        <f t="shared" si="438"/>
        <v>0</v>
      </c>
      <c r="BL508" s="87">
        <f t="shared" si="438"/>
        <v>0</v>
      </c>
      <c r="BM508" s="87">
        <f t="shared" si="438"/>
        <v>0</v>
      </c>
      <c r="BN508" s="87">
        <f t="shared" si="434"/>
        <v>0</v>
      </c>
      <c r="BO508" s="87">
        <f t="shared" si="434"/>
        <v>0</v>
      </c>
      <c r="BP508" s="87">
        <f t="shared" si="434"/>
        <v>0</v>
      </c>
      <c r="BQ508" s="87">
        <f t="shared" si="434"/>
        <v>0</v>
      </c>
      <c r="BR508" s="87">
        <f t="shared" si="434"/>
        <v>0</v>
      </c>
      <c r="BS508" s="87">
        <f t="shared" si="434"/>
        <v>0</v>
      </c>
      <c r="BT508" s="87">
        <f t="shared" si="434"/>
        <v>0</v>
      </c>
      <c r="BU508" s="87">
        <f t="shared" si="434"/>
        <v>0</v>
      </c>
      <c r="BV508" s="87">
        <f t="shared" si="434"/>
        <v>9.1374999999999998E-2</v>
      </c>
      <c r="BW508" s="87">
        <f t="shared" si="434"/>
        <v>0</v>
      </c>
      <c r="BX508" s="87">
        <f t="shared" si="434"/>
        <v>0</v>
      </c>
      <c r="BY508" s="87">
        <f t="shared" si="434"/>
        <v>0</v>
      </c>
      <c r="BZ508" s="87">
        <f t="shared" si="434"/>
        <v>0</v>
      </c>
      <c r="CA508" s="87">
        <f t="shared" si="434"/>
        <v>0</v>
      </c>
      <c r="CB508" s="87">
        <f t="shared" si="434"/>
        <v>0</v>
      </c>
      <c r="CC508" s="87">
        <f t="shared" si="434"/>
        <v>0</v>
      </c>
      <c r="CD508" s="87">
        <f t="shared" si="432"/>
        <v>0</v>
      </c>
      <c r="CE508" s="87">
        <f t="shared" si="432"/>
        <v>0</v>
      </c>
      <c r="CF508" s="87">
        <f t="shared" si="432"/>
        <v>0</v>
      </c>
      <c r="CG508" s="87">
        <f t="shared" si="432"/>
        <v>0</v>
      </c>
      <c r="CH508" s="87">
        <f t="shared" si="432"/>
        <v>0</v>
      </c>
      <c r="CI508" s="87">
        <f t="shared" si="432"/>
        <v>0</v>
      </c>
      <c r="CJ508" s="87">
        <f t="shared" si="432"/>
        <v>0</v>
      </c>
      <c r="CK508" s="87">
        <f t="shared" si="432"/>
        <v>0</v>
      </c>
      <c r="CL508" s="87">
        <f t="shared" si="432"/>
        <v>0</v>
      </c>
      <c r="CM508" s="87">
        <f t="shared" si="432"/>
        <v>0</v>
      </c>
      <c r="CN508" s="87">
        <f t="shared" si="432"/>
        <v>0</v>
      </c>
      <c r="CO508" s="87">
        <f t="shared" si="432"/>
        <v>0</v>
      </c>
      <c r="CP508" s="87">
        <f t="shared" si="432"/>
        <v>0</v>
      </c>
      <c r="CQ508" s="87">
        <f t="shared" si="432"/>
        <v>0</v>
      </c>
      <c r="CR508" s="87">
        <f t="shared" si="432"/>
        <v>0</v>
      </c>
      <c r="CS508" s="87">
        <f t="shared" si="412"/>
        <v>0</v>
      </c>
      <c r="CT508" s="87">
        <f t="shared" si="412"/>
        <v>0</v>
      </c>
      <c r="CU508" s="87">
        <f t="shared" si="412"/>
        <v>0</v>
      </c>
      <c r="CV508" s="87">
        <f t="shared" si="436"/>
        <v>0</v>
      </c>
      <c r="CW508" s="87">
        <f t="shared" si="436"/>
        <v>0</v>
      </c>
      <c r="CX508" s="87">
        <f t="shared" si="436"/>
        <v>0</v>
      </c>
      <c r="CY508" s="87">
        <f t="shared" si="436"/>
        <v>0</v>
      </c>
      <c r="CZ508" s="87">
        <f t="shared" si="436"/>
        <v>0</v>
      </c>
      <c r="DA508" s="87">
        <f t="shared" si="436"/>
        <v>0</v>
      </c>
      <c r="DB508" s="87">
        <f t="shared" si="436"/>
        <v>0</v>
      </c>
      <c r="DC508" s="87">
        <f t="shared" si="436"/>
        <v>0</v>
      </c>
      <c r="DD508" s="87">
        <f t="shared" si="436"/>
        <v>0</v>
      </c>
      <c r="DE508" s="87">
        <f t="shared" si="436"/>
        <v>0</v>
      </c>
      <c r="DF508" s="91">
        <f t="shared" si="441"/>
        <v>0</v>
      </c>
      <c r="DG508" s="91">
        <f t="shared" si="441"/>
        <v>0</v>
      </c>
      <c r="DH508" s="91">
        <f t="shared" si="441"/>
        <v>0</v>
      </c>
      <c r="DI508" s="91">
        <f t="shared" si="441"/>
        <v>0</v>
      </c>
      <c r="DJ508" s="91">
        <f t="shared" si="441"/>
        <v>0</v>
      </c>
      <c r="DK508" s="91">
        <f t="shared" si="441"/>
        <v>0</v>
      </c>
      <c r="DL508" s="91">
        <f t="shared" si="441"/>
        <v>0</v>
      </c>
      <c r="DM508" s="91">
        <f t="shared" si="441"/>
        <v>0</v>
      </c>
      <c r="DN508" s="91">
        <f t="shared" si="441"/>
        <v>0</v>
      </c>
      <c r="DO508" s="91">
        <f t="shared" si="441"/>
        <v>0</v>
      </c>
      <c r="DP508" s="91">
        <f t="shared" si="441"/>
        <v>0</v>
      </c>
      <c r="DQ508" s="91">
        <f t="shared" si="441"/>
        <v>0</v>
      </c>
      <c r="DR508" s="91">
        <f t="shared" si="441"/>
        <v>0</v>
      </c>
      <c r="DS508" s="91">
        <f t="shared" si="441"/>
        <v>0</v>
      </c>
      <c r="DT508" s="91">
        <f t="shared" si="441"/>
        <v>0</v>
      </c>
      <c r="DU508" s="91">
        <f t="shared" si="441"/>
        <v>0</v>
      </c>
      <c r="DV508" s="91">
        <f t="shared" si="439"/>
        <v>0</v>
      </c>
      <c r="DW508" s="91">
        <f t="shared" si="439"/>
        <v>0</v>
      </c>
      <c r="DX508" s="91">
        <f t="shared" si="439"/>
        <v>0</v>
      </c>
      <c r="DY508" s="91">
        <f t="shared" si="439"/>
        <v>0</v>
      </c>
      <c r="DZ508" s="91">
        <f t="shared" si="439"/>
        <v>0</v>
      </c>
      <c r="EA508" s="91">
        <f t="shared" si="439"/>
        <v>0</v>
      </c>
      <c r="EB508" s="91">
        <f t="shared" si="439"/>
        <v>0</v>
      </c>
      <c r="EC508" s="91">
        <f t="shared" si="439"/>
        <v>0</v>
      </c>
      <c r="ED508" s="91">
        <f t="shared" si="439"/>
        <v>0</v>
      </c>
      <c r="EE508" s="91">
        <f t="shared" si="439"/>
        <v>0</v>
      </c>
      <c r="EF508" s="91">
        <f t="shared" si="439"/>
        <v>0</v>
      </c>
      <c r="EG508" s="91">
        <f t="shared" si="439"/>
        <v>0</v>
      </c>
      <c r="EH508" s="91">
        <f t="shared" si="439"/>
        <v>0</v>
      </c>
      <c r="EI508" s="91">
        <f t="shared" si="439"/>
        <v>0</v>
      </c>
      <c r="EJ508" s="91">
        <f t="shared" si="439"/>
        <v>0</v>
      </c>
      <c r="EK508" s="91">
        <f t="shared" si="435"/>
        <v>0</v>
      </c>
      <c r="EL508" s="91">
        <f t="shared" si="435"/>
        <v>0</v>
      </c>
      <c r="EM508" s="91">
        <f t="shared" si="435"/>
        <v>0</v>
      </c>
      <c r="EN508" s="91">
        <f t="shared" si="435"/>
        <v>0</v>
      </c>
      <c r="EO508" s="91">
        <f t="shared" si="435"/>
        <v>0</v>
      </c>
      <c r="EP508" s="91">
        <f t="shared" si="435"/>
        <v>0</v>
      </c>
      <c r="EQ508" s="91">
        <f t="shared" si="435"/>
        <v>0</v>
      </c>
      <c r="ER508" s="91">
        <f t="shared" si="435"/>
        <v>0</v>
      </c>
      <c r="ES508" s="91">
        <f t="shared" si="435"/>
        <v>163.6</v>
      </c>
      <c r="ET508" s="91">
        <f t="shared" si="435"/>
        <v>0</v>
      </c>
      <c r="EU508" s="91">
        <f t="shared" si="435"/>
        <v>0</v>
      </c>
      <c r="EV508" s="91">
        <f t="shared" si="435"/>
        <v>0</v>
      </c>
      <c r="EW508" s="91">
        <f t="shared" si="435"/>
        <v>0</v>
      </c>
      <c r="EX508" s="91">
        <f t="shared" si="435"/>
        <v>0</v>
      </c>
      <c r="EY508" s="91">
        <f t="shared" si="435"/>
        <v>0</v>
      </c>
      <c r="EZ508" s="91">
        <f t="shared" si="435"/>
        <v>0</v>
      </c>
      <c r="FA508" s="91">
        <f t="shared" si="433"/>
        <v>0</v>
      </c>
      <c r="FB508" s="91">
        <f t="shared" si="433"/>
        <v>0</v>
      </c>
      <c r="FC508" s="91">
        <f t="shared" si="433"/>
        <v>0</v>
      </c>
      <c r="FD508" s="91">
        <f t="shared" si="433"/>
        <v>0</v>
      </c>
      <c r="FE508" s="91">
        <f t="shared" si="433"/>
        <v>0</v>
      </c>
      <c r="FF508" s="91">
        <f t="shared" si="433"/>
        <v>0</v>
      </c>
      <c r="FG508" s="91">
        <f t="shared" si="433"/>
        <v>0</v>
      </c>
      <c r="FH508" s="91">
        <f t="shared" si="433"/>
        <v>0</v>
      </c>
      <c r="FI508" s="91">
        <f t="shared" si="433"/>
        <v>0</v>
      </c>
      <c r="FJ508" s="91">
        <f t="shared" si="433"/>
        <v>0</v>
      </c>
      <c r="FK508" s="91">
        <f t="shared" si="433"/>
        <v>0</v>
      </c>
      <c r="FL508" s="91">
        <f t="shared" si="433"/>
        <v>0</v>
      </c>
      <c r="FM508" s="91">
        <f t="shared" si="433"/>
        <v>0</v>
      </c>
      <c r="FN508" s="91">
        <f t="shared" si="433"/>
        <v>0</v>
      </c>
      <c r="FO508" s="91">
        <f t="shared" si="433"/>
        <v>0</v>
      </c>
      <c r="FP508" s="91">
        <f t="shared" si="413"/>
        <v>0</v>
      </c>
      <c r="FQ508" s="91">
        <f t="shared" si="413"/>
        <v>0</v>
      </c>
      <c r="FR508" s="91">
        <f t="shared" si="413"/>
        <v>0</v>
      </c>
      <c r="FS508" s="91">
        <f t="shared" si="437"/>
        <v>0</v>
      </c>
      <c r="FT508" s="91">
        <f t="shared" si="437"/>
        <v>0</v>
      </c>
      <c r="FU508" s="91">
        <f t="shared" si="437"/>
        <v>0</v>
      </c>
      <c r="FV508" s="91">
        <f t="shared" si="437"/>
        <v>0</v>
      </c>
      <c r="FW508" s="91">
        <f t="shared" si="437"/>
        <v>0</v>
      </c>
      <c r="FX508" s="91">
        <f t="shared" si="437"/>
        <v>0</v>
      </c>
      <c r="FY508" s="91">
        <f t="shared" si="437"/>
        <v>0</v>
      </c>
      <c r="FZ508" s="91">
        <f t="shared" si="437"/>
        <v>0</v>
      </c>
      <c r="GA508" s="91">
        <f t="shared" si="437"/>
        <v>0</v>
      </c>
      <c r="GB508" s="91">
        <f t="shared" si="437"/>
        <v>0</v>
      </c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</row>
    <row r="509" spans="1:213" ht="30">
      <c r="A509" s="68">
        <f>Данные!A509</f>
        <v>4858</v>
      </c>
      <c r="B509" s="68">
        <f>Данные!B509</f>
        <v>2016</v>
      </c>
      <c r="C509" s="68" t="str">
        <f>Данные!C509</f>
        <v>современных европейских языков</v>
      </c>
      <c r="D509" s="68" t="str">
        <f>Данные!D509</f>
        <v>Василькова Ирина Генриховна</v>
      </c>
      <c r="E509" s="68" t="str">
        <f>Данные!E509</f>
        <v>нет</v>
      </c>
      <c r="F509" s="68" t="str">
        <f>Данные!F509</f>
        <v>старший преподаватель</v>
      </c>
      <c r="G509" s="68">
        <f>Данные!G509</f>
        <v>0.5</v>
      </c>
      <c r="H509" s="68">
        <f>Данные!H509</f>
        <v>15177</v>
      </c>
      <c r="I509" s="68" t="str">
        <f>Данные!I509</f>
        <v>Иностранный язык</v>
      </c>
      <c r="J509" s="68">
        <f>Данные!J509</f>
        <v>0</v>
      </c>
      <c r="K509" s="68">
        <f>Данные!K509</f>
        <v>0</v>
      </c>
      <c r="L509" s="68">
        <f>Данные!L509</f>
        <v>68</v>
      </c>
      <c r="M509" s="16">
        <f t="shared" si="402"/>
        <v>6.8</v>
      </c>
      <c r="N509" s="16">
        <f t="shared" si="403"/>
        <v>11</v>
      </c>
      <c r="O509" s="16">
        <f t="shared" si="404"/>
        <v>11.25</v>
      </c>
      <c r="P509" s="16">
        <f t="shared" si="405"/>
        <v>11.25</v>
      </c>
      <c r="Q509" s="68">
        <f>Данные!Q509</f>
        <v>0</v>
      </c>
      <c r="R509" s="68">
        <f>Данные!R509</f>
        <v>0</v>
      </c>
      <c r="S509" s="68">
        <f>Данные!S509</f>
        <v>0</v>
      </c>
      <c r="T509" s="68">
        <f>Данные!T509</f>
        <v>6</v>
      </c>
      <c r="U509" s="68">
        <f>Данные!U509</f>
        <v>0</v>
      </c>
      <c r="V509" s="68">
        <f>Данные!V509</f>
        <v>0</v>
      </c>
      <c r="W509" s="68">
        <f>Данные!W509</f>
        <v>27</v>
      </c>
      <c r="X509" s="68">
        <f>Данные!X509</f>
        <v>1</v>
      </c>
      <c r="Y509" s="68">
        <f>Данные!Y509</f>
        <v>2</v>
      </c>
      <c r="Z509" s="68">
        <f>Данные!Z509</f>
        <v>0</v>
      </c>
      <c r="AA509" s="68" t="str">
        <f>Данные!AA509</f>
        <v>осн</v>
      </c>
      <c r="AB509" s="83">
        <f>IF(F509=$HG$3,$HH$3,IF(F509=$HG$4,$HH$4,IF(F509=$HG$5,$HH$5,IF(F509=$HG$6,$HH$6,IF(F509=$HG$7,$HH$7,IF(F509=$HG$8,$HH$8,IF(F509=$HG$9,$HH$9,IF(F509=$HG$10,$HH$10,IF(F509=$HG$11,$HH$11,IF(F509=$HG$12,$HH$12,IF(F509=$HG$13,$HH$13,IF(F509=$HG$14,$HH$14,IF(F509=$HG$15,$HH$15,)))))))))))))</f>
        <v>850</v>
      </c>
      <c r="AC509" s="84" t="str">
        <f>IF(OR($GD$4=H509,$GE$4=H509,$GF$4=H509,$GG$4=H509,$GH$4=H509,$GI$4=H509,$GJ$4=H509,$GK$4=H509,$GL$4=H509,$GM$4=H509,$GN$4=H509,$GO$4=H509,$GP$4=H509,$GQ$4=H509,$GR$4=H509,$GS$4=H509,$GT$4=H509,$GU$4=H509,$GV$4=H509,$GW$4=H509,$GX$4=H509,$GY$4=H509,$GZ$4=H509,$HA$4=H509,$HB$4=H509,$HC$4=H509,$HD$4=H509,$HE$4=H509),$GC$4,IF(OR($GD$5=H509,$GE$5=H509,$GH$5=H509,$GI$5=H509,$GL$5=H509,$GM$5=H509,$GP$5=H509,$GQ$5=H509,$GT$5=H509,$GU$5=H509,$GX$5=H509,$GY$5=H509,$HB$5=H509,$HC$5=H509),$GC$5,))</f>
        <v>Бакалавры (ИВТ)</v>
      </c>
      <c r="AD509" s="84" t="str">
        <f>IF(OR(H509=$GD$4,H509=$GE$4,H509=$GF$4,H509=$GG$4,H509=$GD$5,H509=$GE$5),$GD$1,IF(OR(H509=$GH$4,H509=$GI$4,H509=$GJ$4,H509=$GK$4,H509=$GH$5,H509=$GI$5),$GH$1,IF(OR(H509=$GL$4,H509=$GM$4,H509=$GN$4,H509=$GO$4,H509=$GL$5,H509=$GM$5),$GL$1,IF(OR(H509=$GP$4,H509=$GQ$4,H509=$GR$4,H509=$GS$4,H509=$GP$5,H509=$GQ$5),$GP$1,IF(OR(H509=$GT$4,H509=$GU$4,H509=$GV$4,H509=$GW$4,H509=$GT$5,H509=$GU$5),$GT$1,IF(OR(H509=$GX$4,H509=$GY$4,H509=$GZ$4,H509=$HA$4,H509=$GX$5,H509=$GY$5),$GX$1,IF(OR(H509=$HB$4,H509=$HC$4,H509=$HD$4,H509=$HE$4,H509=$HB$5,H509=$HC$5),$HB$1,)))))))</f>
        <v>2016/2017</v>
      </c>
      <c r="AE509" s="85">
        <f t="shared" si="406"/>
        <v>114.3</v>
      </c>
      <c r="AF509" s="85">
        <f t="shared" si="407"/>
        <v>0.13447058823529412</v>
      </c>
      <c r="AG509" s="83"/>
      <c r="AH509" s="83"/>
      <c r="AI509" s="87">
        <f t="shared" si="440"/>
        <v>0</v>
      </c>
      <c r="AJ509" s="87">
        <f t="shared" si="440"/>
        <v>0</v>
      </c>
      <c r="AK509" s="87">
        <f t="shared" si="440"/>
        <v>0</v>
      </c>
      <c r="AL509" s="87">
        <f t="shared" si="440"/>
        <v>0</v>
      </c>
      <c r="AM509" s="87">
        <f t="shared" si="440"/>
        <v>0</v>
      </c>
      <c r="AN509" s="87">
        <f t="shared" si="440"/>
        <v>0</v>
      </c>
      <c r="AO509" s="87">
        <f t="shared" si="440"/>
        <v>0</v>
      </c>
      <c r="AP509" s="87">
        <f t="shared" si="440"/>
        <v>0</v>
      </c>
      <c r="AQ509" s="87">
        <f t="shared" si="440"/>
        <v>0</v>
      </c>
      <c r="AR509" s="87">
        <f t="shared" si="440"/>
        <v>0</v>
      </c>
      <c r="AS509" s="87">
        <f t="shared" si="440"/>
        <v>0</v>
      </c>
      <c r="AT509" s="87">
        <f t="shared" si="440"/>
        <v>0</v>
      </c>
      <c r="AU509" s="87">
        <f t="shared" si="440"/>
        <v>0.13447058823529412</v>
      </c>
      <c r="AV509" s="87">
        <f t="shared" si="440"/>
        <v>0</v>
      </c>
      <c r="AW509" s="87">
        <f t="shared" si="440"/>
        <v>0</v>
      </c>
      <c r="AX509" s="87">
        <f t="shared" si="440"/>
        <v>0</v>
      </c>
      <c r="AY509" s="87">
        <f t="shared" si="438"/>
        <v>0</v>
      </c>
      <c r="AZ509" s="87">
        <f t="shared" si="438"/>
        <v>0</v>
      </c>
      <c r="BA509" s="87">
        <f t="shared" si="438"/>
        <v>0</v>
      </c>
      <c r="BB509" s="87">
        <f t="shared" si="438"/>
        <v>0</v>
      </c>
      <c r="BC509" s="87">
        <f t="shared" si="438"/>
        <v>0</v>
      </c>
      <c r="BD509" s="87">
        <f t="shared" si="438"/>
        <v>0</v>
      </c>
      <c r="BE509" s="87">
        <f t="shared" si="438"/>
        <v>0</v>
      </c>
      <c r="BF509" s="87">
        <f t="shared" si="438"/>
        <v>0</v>
      </c>
      <c r="BG509" s="87">
        <f t="shared" si="438"/>
        <v>0</v>
      </c>
      <c r="BH509" s="87">
        <f t="shared" si="438"/>
        <v>0</v>
      </c>
      <c r="BI509" s="87">
        <f t="shared" si="438"/>
        <v>0</v>
      </c>
      <c r="BJ509" s="87">
        <f t="shared" si="438"/>
        <v>0</v>
      </c>
      <c r="BK509" s="87">
        <f t="shared" si="438"/>
        <v>0</v>
      </c>
      <c r="BL509" s="87">
        <f t="shared" si="438"/>
        <v>0</v>
      </c>
      <c r="BM509" s="87">
        <f t="shared" si="438"/>
        <v>0</v>
      </c>
      <c r="BN509" s="87">
        <f t="shared" si="434"/>
        <v>0</v>
      </c>
      <c r="BO509" s="87">
        <f t="shared" si="434"/>
        <v>0</v>
      </c>
      <c r="BP509" s="87">
        <f t="shared" si="434"/>
        <v>0</v>
      </c>
      <c r="BQ509" s="87">
        <f t="shared" si="434"/>
        <v>0</v>
      </c>
      <c r="BR509" s="87">
        <f t="shared" si="434"/>
        <v>0</v>
      </c>
      <c r="BS509" s="87">
        <f t="shared" si="434"/>
        <v>0</v>
      </c>
      <c r="BT509" s="87">
        <f t="shared" si="434"/>
        <v>0</v>
      </c>
      <c r="BU509" s="87">
        <f t="shared" si="434"/>
        <v>0</v>
      </c>
      <c r="BV509" s="87">
        <f t="shared" si="434"/>
        <v>0</v>
      </c>
      <c r="BW509" s="87">
        <f t="shared" si="434"/>
        <v>0</v>
      </c>
      <c r="BX509" s="87">
        <f t="shared" si="434"/>
        <v>0</v>
      </c>
      <c r="BY509" s="87">
        <f t="shared" si="434"/>
        <v>0</v>
      </c>
      <c r="BZ509" s="87">
        <f t="shared" si="434"/>
        <v>0</v>
      </c>
      <c r="CA509" s="87">
        <f t="shared" si="434"/>
        <v>0</v>
      </c>
      <c r="CB509" s="87">
        <f t="shared" si="434"/>
        <v>0</v>
      </c>
      <c r="CC509" s="87">
        <f t="shared" ref="CC509:CR572" si="442">IF(CC$1=$D509,$AF509,)</f>
        <v>0</v>
      </c>
      <c r="CD509" s="87">
        <f t="shared" si="442"/>
        <v>0</v>
      </c>
      <c r="CE509" s="87">
        <f t="shared" si="442"/>
        <v>0</v>
      </c>
      <c r="CF509" s="87">
        <f t="shared" si="442"/>
        <v>0</v>
      </c>
      <c r="CG509" s="87">
        <f t="shared" si="442"/>
        <v>0</v>
      </c>
      <c r="CH509" s="87">
        <f t="shared" si="442"/>
        <v>0</v>
      </c>
      <c r="CI509" s="87">
        <f t="shared" si="442"/>
        <v>0</v>
      </c>
      <c r="CJ509" s="87">
        <f t="shared" si="442"/>
        <v>0</v>
      </c>
      <c r="CK509" s="87">
        <f t="shared" si="442"/>
        <v>0</v>
      </c>
      <c r="CL509" s="87">
        <f t="shared" si="442"/>
        <v>0</v>
      </c>
      <c r="CM509" s="87">
        <f t="shared" si="442"/>
        <v>0</v>
      </c>
      <c r="CN509" s="87">
        <f t="shared" si="442"/>
        <v>0</v>
      </c>
      <c r="CO509" s="87">
        <f t="shared" si="442"/>
        <v>0</v>
      </c>
      <c r="CP509" s="87">
        <f t="shared" si="442"/>
        <v>0</v>
      </c>
      <c r="CQ509" s="87">
        <f t="shared" si="442"/>
        <v>0</v>
      </c>
      <c r="CR509" s="87">
        <f t="shared" si="442"/>
        <v>0</v>
      </c>
      <c r="CS509" s="87">
        <f t="shared" si="412"/>
        <v>0</v>
      </c>
      <c r="CT509" s="87">
        <f t="shared" si="412"/>
        <v>0</v>
      </c>
      <c r="CU509" s="87">
        <f t="shared" si="412"/>
        <v>0</v>
      </c>
      <c r="CV509" s="87">
        <f t="shared" si="436"/>
        <v>0</v>
      </c>
      <c r="CW509" s="87">
        <f t="shared" si="436"/>
        <v>0</v>
      </c>
      <c r="CX509" s="87">
        <f t="shared" si="436"/>
        <v>0</v>
      </c>
      <c r="CY509" s="87">
        <f t="shared" si="436"/>
        <v>0</v>
      </c>
      <c r="CZ509" s="87">
        <f t="shared" si="436"/>
        <v>0</v>
      </c>
      <c r="DA509" s="87">
        <f t="shared" si="436"/>
        <v>0</v>
      </c>
      <c r="DB509" s="87">
        <f t="shared" si="436"/>
        <v>0</v>
      </c>
      <c r="DC509" s="87">
        <f t="shared" si="436"/>
        <v>0</v>
      </c>
      <c r="DD509" s="87">
        <f t="shared" si="436"/>
        <v>0</v>
      </c>
      <c r="DE509" s="87">
        <f t="shared" si="436"/>
        <v>0</v>
      </c>
      <c r="DF509" s="91">
        <f t="shared" si="441"/>
        <v>0</v>
      </c>
      <c r="DG509" s="91">
        <f t="shared" si="441"/>
        <v>0</v>
      </c>
      <c r="DH509" s="91">
        <f t="shared" si="441"/>
        <v>0</v>
      </c>
      <c r="DI509" s="91">
        <f t="shared" si="441"/>
        <v>0</v>
      </c>
      <c r="DJ509" s="91">
        <f t="shared" si="441"/>
        <v>0</v>
      </c>
      <c r="DK509" s="91">
        <f t="shared" si="441"/>
        <v>0</v>
      </c>
      <c r="DL509" s="91">
        <f t="shared" si="441"/>
        <v>0</v>
      </c>
      <c r="DM509" s="91">
        <f t="shared" si="441"/>
        <v>0</v>
      </c>
      <c r="DN509" s="91">
        <f t="shared" si="441"/>
        <v>0</v>
      </c>
      <c r="DO509" s="91">
        <f t="shared" si="441"/>
        <v>0</v>
      </c>
      <c r="DP509" s="91">
        <f t="shared" si="441"/>
        <v>0</v>
      </c>
      <c r="DQ509" s="91">
        <f t="shared" si="441"/>
        <v>0</v>
      </c>
      <c r="DR509" s="91">
        <f t="shared" si="441"/>
        <v>163.6</v>
      </c>
      <c r="DS509" s="91">
        <f t="shared" si="441"/>
        <v>0</v>
      </c>
      <c r="DT509" s="91">
        <f t="shared" si="441"/>
        <v>0</v>
      </c>
      <c r="DU509" s="91">
        <f t="shared" si="441"/>
        <v>0</v>
      </c>
      <c r="DV509" s="91">
        <f t="shared" si="439"/>
        <v>0</v>
      </c>
      <c r="DW509" s="91">
        <f t="shared" si="439"/>
        <v>0</v>
      </c>
      <c r="DX509" s="91">
        <f t="shared" si="439"/>
        <v>0</v>
      </c>
      <c r="DY509" s="91">
        <f t="shared" si="439"/>
        <v>0</v>
      </c>
      <c r="DZ509" s="91">
        <f t="shared" si="439"/>
        <v>0</v>
      </c>
      <c r="EA509" s="91">
        <f t="shared" si="439"/>
        <v>0</v>
      </c>
      <c r="EB509" s="91">
        <f t="shared" si="439"/>
        <v>0</v>
      </c>
      <c r="EC509" s="91">
        <f t="shared" si="439"/>
        <v>0</v>
      </c>
      <c r="ED509" s="91">
        <f t="shared" si="439"/>
        <v>0</v>
      </c>
      <c r="EE509" s="91">
        <f t="shared" si="439"/>
        <v>0</v>
      </c>
      <c r="EF509" s="91">
        <f t="shared" si="439"/>
        <v>0</v>
      </c>
      <c r="EG509" s="91">
        <f t="shared" si="439"/>
        <v>0</v>
      </c>
      <c r="EH509" s="91">
        <f t="shared" si="439"/>
        <v>0</v>
      </c>
      <c r="EI509" s="91">
        <f t="shared" si="439"/>
        <v>0</v>
      </c>
      <c r="EJ509" s="91">
        <f t="shared" si="439"/>
        <v>0</v>
      </c>
      <c r="EK509" s="91">
        <f t="shared" si="435"/>
        <v>0</v>
      </c>
      <c r="EL509" s="91">
        <f t="shared" si="435"/>
        <v>0</v>
      </c>
      <c r="EM509" s="91">
        <f t="shared" si="435"/>
        <v>0</v>
      </c>
      <c r="EN509" s="91">
        <f t="shared" si="435"/>
        <v>0</v>
      </c>
      <c r="EO509" s="91">
        <f t="shared" si="435"/>
        <v>0</v>
      </c>
      <c r="EP509" s="91">
        <f t="shared" si="435"/>
        <v>0</v>
      </c>
      <c r="EQ509" s="91">
        <f t="shared" si="435"/>
        <v>0</v>
      </c>
      <c r="ER509" s="91">
        <f t="shared" si="435"/>
        <v>0</v>
      </c>
      <c r="ES509" s="91">
        <f t="shared" si="435"/>
        <v>0</v>
      </c>
      <c r="ET509" s="91">
        <f t="shared" si="435"/>
        <v>0</v>
      </c>
      <c r="EU509" s="91">
        <f t="shared" si="435"/>
        <v>0</v>
      </c>
      <c r="EV509" s="91">
        <f t="shared" si="435"/>
        <v>0</v>
      </c>
      <c r="EW509" s="91">
        <f t="shared" si="435"/>
        <v>0</v>
      </c>
      <c r="EX509" s="91">
        <f t="shared" si="435"/>
        <v>0</v>
      </c>
      <c r="EY509" s="91">
        <f t="shared" si="435"/>
        <v>0</v>
      </c>
      <c r="EZ509" s="91">
        <f t="shared" ref="EZ509:FO572" si="443">IF(EZ$1=$D509,$AE$3,)</f>
        <v>0</v>
      </c>
      <c r="FA509" s="91">
        <f t="shared" si="443"/>
        <v>0</v>
      </c>
      <c r="FB509" s="91">
        <f t="shared" si="443"/>
        <v>0</v>
      </c>
      <c r="FC509" s="91">
        <f t="shared" si="443"/>
        <v>0</v>
      </c>
      <c r="FD509" s="91">
        <f t="shared" si="443"/>
        <v>0</v>
      </c>
      <c r="FE509" s="91">
        <f t="shared" si="443"/>
        <v>0</v>
      </c>
      <c r="FF509" s="91">
        <f t="shared" si="443"/>
        <v>0</v>
      </c>
      <c r="FG509" s="91">
        <f t="shared" si="443"/>
        <v>0</v>
      </c>
      <c r="FH509" s="91">
        <f t="shared" si="443"/>
        <v>0</v>
      </c>
      <c r="FI509" s="91">
        <f t="shared" si="443"/>
        <v>0</v>
      </c>
      <c r="FJ509" s="91">
        <f t="shared" si="443"/>
        <v>0</v>
      </c>
      <c r="FK509" s="91">
        <f t="shared" si="443"/>
        <v>0</v>
      </c>
      <c r="FL509" s="91">
        <f t="shared" si="443"/>
        <v>0</v>
      </c>
      <c r="FM509" s="91">
        <f t="shared" si="443"/>
        <v>0</v>
      </c>
      <c r="FN509" s="91">
        <f t="shared" si="443"/>
        <v>0</v>
      </c>
      <c r="FO509" s="91">
        <f t="shared" si="443"/>
        <v>0</v>
      </c>
      <c r="FP509" s="91">
        <f t="shared" si="413"/>
        <v>0</v>
      </c>
      <c r="FQ509" s="91">
        <f t="shared" si="413"/>
        <v>0</v>
      </c>
      <c r="FR509" s="91">
        <f t="shared" si="413"/>
        <v>0</v>
      </c>
      <c r="FS509" s="91">
        <f t="shared" si="437"/>
        <v>0</v>
      </c>
      <c r="FT509" s="91">
        <f t="shared" si="437"/>
        <v>0</v>
      </c>
      <c r="FU509" s="91">
        <f t="shared" si="437"/>
        <v>0</v>
      </c>
      <c r="FV509" s="91">
        <f t="shared" si="437"/>
        <v>0</v>
      </c>
      <c r="FW509" s="91">
        <f t="shared" si="437"/>
        <v>0</v>
      </c>
      <c r="FX509" s="91">
        <f t="shared" si="437"/>
        <v>0</v>
      </c>
      <c r="FY509" s="91">
        <f t="shared" si="437"/>
        <v>0</v>
      </c>
      <c r="FZ509" s="91">
        <f t="shared" si="437"/>
        <v>0</v>
      </c>
      <c r="GA509" s="91">
        <f t="shared" si="437"/>
        <v>0</v>
      </c>
      <c r="GB509" s="91">
        <f t="shared" si="437"/>
        <v>0</v>
      </c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</row>
    <row r="510" spans="1:213" ht="30">
      <c r="A510" s="68">
        <f>Данные!A510</f>
        <v>4858</v>
      </c>
      <c r="B510" s="68">
        <f>Данные!B510</f>
        <v>2016</v>
      </c>
      <c r="C510" s="68" t="str">
        <f>Данные!C510</f>
        <v>современных европейских языков</v>
      </c>
      <c r="D510" s="68" t="str">
        <f>Данные!D510</f>
        <v>Порязь Надежда Вадимовна</v>
      </c>
      <c r="E510" s="68" t="str">
        <f>Данные!E510</f>
        <v>нет</v>
      </c>
      <c r="F510" s="68" t="str">
        <f>Данные!F510</f>
        <v>старший преподаватель</v>
      </c>
      <c r="G510" s="68">
        <f>Данные!G510</f>
        <v>0.75</v>
      </c>
      <c r="H510" s="68">
        <f>Данные!H510</f>
        <v>15177</v>
      </c>
      <c r="I510" s="68" t="str">
        <f>Данные!I510</f>
        <v>Иностранный язык</v>
      </c>
      <c r="J510" s="68">
        <f>Данные!J510</f>
        <v>0</v>
      </c>
      <c r="K510" s="68">
        <f>Данные!K510</f>
        <v>0</v>
      </c>
      <c r="L510" s="68">
        <f>Данные!L510</f>
        <v>68</v>
      </c>
      <c r="M510" s="16">
        <f t="shared" si="402"/>
        <v>6.8</v>
      </c>
      <c r="N510" s="16">
        <f t="shared" si="403"/>
        <v>11</v>
      </c>
      <c r="O510" s="16">
        <f t="shared" si="404"/>
        <v>11.25</v>
      </c>
      <c r="P510" s="16">
        <f t="shared" si="405"/>
        <v>11.25</v>
      </c>
      <c r="Q510" s="68">
        <f>Данные!Q510</f>
        <v>0</v>
      </c>
      <c r="R510" s="68">
        <f>Данные!R510</f>
        <v>0</v>
      </c>
      <c r="S510" s="68">
        <f>Данные!S510</f>
        <v>0</v>
      </c>
      <c r="T510" s="68">
        <f>Данные!T510</f>
        <v>18</v>
      </c>
      <c r="U510" s="68">
        <f>Данные!U510</f>
        <v>0</v>
      </c>
      <c r="V510" s="68">
        <f>Данные!V510</f>
        <v>0</v>
      </c>
      <c r="W510" s="68">
        <f>Данные!W510</f>
        <v>27</v>
      </c>
      <c r="X510" s="68">
        <f>Данные!X510</f>
        <v>1</v>
      </c>
      <c r="Y510" s="68">
        <f>Данные!Y510</f>
        <v>2</v>
      </c>
      <c r="Z510" s="68">
        <f>Данные!Z510</f>
        <v>0</v>
      </c>
      <c r="AA510" s="68" t="str">
        <f>Данные!AA510</f>
        <v>осн</v>
      </c>
      <c r="AB510" s="83">
        <f>IF(F510=$HG$3,$HH$3,IF(F510=$HG$4,$HH$4,IF(F510=$HG$5,$HH$5,IF(F510=$HG$6,$HH$6,IF(F510=$HG$7,$HH$7,IF(F510=$HG$8,$HH$8,IF(F510=$HG$9,$HH$9,IF(F510=$HG$10,$HH$10,IF(F510=$HG$11,$HH$11,IF(F510=$HG$12,$HH$12,IF(F510=$HG$13,$HH$13,IF(F510=$HG$14,$HH$14,IF(F510=$HG$15,$HH$15,)))))))))))))</f>
        <v>850</v>
      </c>
      <c r="AC510" s="84" t="str">
        <f>IF(OR($GD$4=H510,$GE$4=H510,$GF$4=H510,$GG$4=H510,$GH$4=H510,$GI$4=H510,$GJ$4=H510,$GK$4=H510,$GL$4=H510,$GM$4=H510,$GN$4=H510,$GO$4=H510,$GP$4=H510,$GQ$4=H510,$GR$4=H510,$GS$4=H510,$GT$4=H510,$GU$4=H510,$GV$4=H510,$GW$4=H510,$GX$4=H510,$GY$4=H510,$GZ$4=H510,$HA$4=H510,$HB$4=H510,$HC$4=H510,$HD$4=H510,$HE$4=H510),$GC$4,IF(OR($GD$5=H510,$GE$5=H510,$GH$5=H510,$GI$5=H510,$GL$5=H510,$GM$5=H510,$GP$5=H510,$GQ$5=H510,$GT$5=H510,$GU$5=H510,$GX$5=H510,$GY$5=H510,$HB$5=H510,$HC$5=H510),$GC$5,))</f>
        <v>Бакалавры (ИВТ)</v>
      </c>
      <c r="AD510" s="84" t="str">
        <f>IF(OR(H510=$GD$4,H510=$GE$4,H510=$GF$4,H510=$GG$4,H510=$GD$5,H510=$GE$5),$GD$1,IF(OR(H510=$GH$4,H510=$GI$4,H510=$GJ$4,H510=$GK$4,H510=$GH$5,H510=$GI$5),$GH$1,IF(OR(H510=$GL$4,H510=$GM$4,H510=$GN$4,H510=$GO$4,H510=$GL$5,H510=$GM$5),$GL$1,IF(OR(H510=$GP$4,H510=$GQ$4,H510=$GR$4,H510=$GS$4,H510=$GP$5,H510=$GQ$5),$GP$1,IF(OR(H510=$GT$4,H510=$GU$4,H510=$GV$4,H510=$GW$4,H510=$GT$5,H510=$GU$5),$GT$1,IF(OR(H510=$GX$4,H510=$GY$4,H510=$GZ$4,H510=$HA$4,H510=$GX$5,H510=$GY$5),$GX$1,IF(OR(H510=$HB$4,H510=$HC$4,H510=$HD$4,H510=$HE$4,H510=$HB$5,H510=$HC$5),$HB$1,)))))))</f>
        <v>2016/2017</v>
      </c>
      <c r="AE510" s="85">
        <f t="shared" si="406"/>
        <v>126.3</v>
      </c>
      <c r="AF510" s="85">
        <f t="shared" si="407"/>
        <v>0.14858823529411763</v>
      </c>
      <c r="AG510" s="83"/>
      <c r="AH510" s="83"/>
      <c r="AI510" s="87">
        <f t="shared" si="440"/>
        <v>0</v>
      </c>
      <c r="AJ510" s="87">
        <f t="shared" si="440"/>
        <v>0</v>
      </c>
      <c r="AK510" s="87">
        <f t="shared" si="440"/>
        <v>0</v>
      </c>
      <c r="AL510" s="87">
        <f t="shared" si="440"/>
        <v>0</v>
      </c>
      <c r="AM510" s="87">
        <f t="shared" si="440"/>
        <v>0</v>
      </c>
      <c r="AN510" s="87">
        <f t="shared" si="440"/>
        <v>0</v>
      </c>
      <c r="AO510" s="87">
        <f t="shared" si="440"/>
        <v>0</v>
      </c>
      <c r="AP510" s="87">
        <f t="shared" si="440"/>
        <v>0</v>
      </c>
      <c r="AQ510" s="87">
        <f t="shared" si="440"/>
        <v>0</v>
      </c>
      <c r="AR510" s="87">
        <f t="shared" si="440"/>
        <v>0</v>
      </c>
      <c r="AS510" s="87">
        <f t="shared" si="440"/>
        <v>0</v>
      </c>
      <c r="AT510" s="87">
        <f t="shared" si="440"/>
        <v>0</v>
      </c>
      <c r="AU510" s="87">
        <f t="shared" si="440"/>
        <v>0</v>
      </c>
      <c r="AV510" s="87">
        <f t="shared" si="440"/>
        <v>0</v>
      </c>
      <c r="AW510" s="87">
        <f t="shared" si="440"/>
        <v>0</v>
      </c>
      <c r="AX510" s="87">
        <f t="shared" si="440"/>
        <v>0</v>
      </c>
      <c r="AY510" s="87">
        <f t="shared" si="438"/>
        <v>0</v>
      </c>
      <c r="AZ510" s="87">
        <f t="shared" si="438"/>
        <v>0</v>
      </c>
      <c r="BA510" s="87">
        <f t="shared" si="438"/>
        <v>0</v>
      </c>
      <c r="BB510" s="87">
        <f t="shared" si="438"/>
        <v>0</v>
      </c>
      <c r="BC510" s="87">
        <f t="shared" si="438"/>
        <v>0</v>
      </c>
      <c r="BD510" s="87">
        <f t="shared" si="438"/>
        <v>0</v>
      </c>
      <c r="BE510" s="87">
        <f t="shared" si="438"/>
        <v>0</v>
      </c>
      <c r="BF510" s="87">
        <f t="shared" si="438"/>
        <v>0</v>
      </c>
      <c r="BG510" s="87">
        <f t="shared" si="438"/>
        <v>0</v>
      </c>
      <c r="BH510" s="87">
        <f t="shared" si="438"/>
        <v>0</v>
      </c>
      <c r="BI510" s="87">
        <f t="shared" si="438"/>
        <v>0</v>
      </c>
      <c r="BJ510" s="87">
        <f t="shared" si="438"/>
        <v>0</v>
      </c>
      <c r="BK510" s="87">
        <f t="shared" si="438"/>
        <v>0</v>
      </c>
      <c r="BL510" s="87">
        <f t="shared" si="438"/>
        <v>0</v>
      </c>
      <c r="BM510" s="87">
        <f t="shared" si="438"/>
        <v>0</v>
      </c>
      <c r="BN510" s="87">
        <f t="shared" ref="BN510:CC573" si="444">IF(BN$1=$D510,$AF510,)</f>
        <v>0</v>
      </c>
      <c r="BO510" s="87">
        <f t="shared" si="444"/>
        <v>0</v>
      </c>
      <c r="BP510" s="87">
        <f t="shared" si="444"/>
        <v>0</v>
      </c>
      <c r="BQ510" s="87">
        <f t="shared" si="444"/>
        <v>0</v>
      </c>
      <c r="BR510" s="87">
        <f t="shared" si="444"/>
        <v>0</v>
      </c>
      <c r="BS510" s="87">
        <f t="shared" si="444"/>
        <v>0</v>
      </c>
      <c r="BT510" s="87">
        <f t="shared" si="444"/>
        <v>0</v>
      </c>
      <c r="BU510" s="87">
        <f t="shared" si="444"/>
        <v>0</v>
      </c>
      <c r="BV510" s="87">
        <f t="shared" si="444"/>
        <v>0</v>
      </c>
      <c r="BW510" s="87">
        <f t="shared" si="444"/>
        <v>0</v>
      </c>
      <c r="BX510" s="87">
        <f t="shared" si="444"/>
        <v>0</v>
      </c>
      <c r="BY510" s="87">
        <f t="shared" si="444"/>
        <v>0</v>
      </c>
      <c r="BZ510" s="87">
        <f t="shared" si="444"/>
        <v>0</v>
      </c>
      <c r="CA510" s="87">
        <f t="shared" si="444"/>
        <v>0</v>
      </c>
      <c r="CB510" s="87">
        <f t="shared" si="444"/>
        <v>0</v>
      </c>
      <c r="CC510" s="87">
        <f t="shared" si="444"/>
        <v>0</v>
      </c>
      <c r="CD510" s="87">
        <f t="shared" si="442"/>
        <v>0</v>
      </c>
      <c r="CE510" s="87">
        <f t="shared" si="442"/>
        <v>0</v>
      </c>
      <c r="CF510" s="87">
        <f t="shared" si="442"/>
        <v>0</v>
      </c>
      <c r="CG510" s="87">
        <f t="shared" si="442"/>
        <v>0</v>
      </c>
      <c r="CH510" s="87">
        <f t="shared" si="442"/>
        <v>0</v>
      </c>
      <c r="CI510" s="87">
        <f t="shared" si="442"/>
        <v>0</v>
      </c>
      <c r="CJ510" s="87">
        <f t="shared" si="442"/>
        <v>0</v>
      </c>
      <c r="CK510" s="87">
        <f t="shared" si="442"/>
        <v>0</v>
      </c>
      <c r="CL510" s="87">
        <f t="shared" si="442"/>
        <v>0</v>
      </c>
      <c r="CM510" s="87">
        <f t="shared" si="442"/>
        <v>0</v>
      </c>
      <c r="CN510" s="87">
        <f t="shared" si="442"/>
        <v>0.14858823529411763</v>
      </c>
      <c r="CO510" s="87">
        <f t="shared" si="442"/>
        <v>0</v>
      </c>
      <c r="CP510" s="87">
        <f t="shared" si="442"/>
        <v>0</v>
      </c>
      <c r="CQ510" s="87">
        <f t="shared" si="442"/>
        <v>0</v>
      </c>
      <c r="CR510" s="87">
        <f t="shared" si="442"/>
        <v>0</v>
      </c>
      <c r="CS510" s="87">
        <f t="shared" si="412"/>
        <v>0</v>
      </c>
      <c r="CT510" s="87">
        <f t="shared" si="412"/>
        <v>0</v>
      </c>
      <c r="CU510" s="87">
        <f t="shared" si="412"/>
        <v>0</v>
      </c>
      <c r="CV510" s="87">
        <f t="shared" si="436"/>
        <v>0</v>
      </c>
      <c r="CW510" s="87">
        <f t="shared" si="436"/>
        <v>0</v>
      </c>
      <c r="CX510" s="87">
        <f t="shared" si="436"/>
        <v>0</v>
      </c>
      <c r="CY510" s="87">
        <f t="shared" si="436"/>
        <v>0</v>
      </c>
      <c r="CZ510" s="87">
        <f t="shared" si="436"/>
        <v>0</v>
      </c>
      <c r="DA510" s="87">
        <f t="shared" si="436"/>
        <v>0</v>
      </c>
      <c r="DB510" s="87">
        <f t="shared" si="436"/>
        <v>0</v>
      </c>
      <c r="DC510" s="87">
        <f t="shared" si="436"/>
        <v>0</v>
      </c>
      <c r="DD510" s="87">
        <f t="shared" si="436"/>
        <v>0</v>
      </c>
      <c r="DE510" s="87">
        <f t="shared" si="436"/>
        <v>0</v>
      </c>
      <c r="DF510" s="91">
        <f t="shared" si="441"/>
        <v>0</v>
      </c>
      <c r="DG510" s="91">
        <f t="shared" si="441"/>
        <v>0</v>
      </c>
      <c r="DH510" s="91">
        <f t="shared" si="441"/>
        <v>0</v>
      </c>
      <c r="DI510" s="91">
        <f t="shared" si="441"/>
        <v>0</v>
      </c>
      <c r="DJ510" s="91">
        <f t="shared" si="441"/>
        <v>0</v>
      </c>
      <c r="DK510" s="91">
        <f t="shared" si="441"/>
        <v>0</v>
      </c>
      <c r="DL510" s="91">
        <f t="shared" si="441"/>
        <v>0</v>
      </c>
      <c r="DM510" s="91">
        <f t="shared" si="441"/>
        <v>0</v>
      </c>
      <c r="DN510" s="91">
        <f t="shared" si="441"/>
        <v>0</v>
      </c>
      <c r="DO510" s="91">
        <f t="shared" si="441"/>
        <v>0</v>
      </c>
      <c r="DP510" s="91">
        <f t="shared" si="441"/>
        <v>0</v>
      </c>
      <c r="DQ510" s="91">
        <f t="shared" si="441"/>
        <v>0</v>
      </c>
      <c r="DR510" s="91">
        <f t="shared" si="441"/>
        <v>0</v>
      </c>
      <c r="DS510" s="91">
        <f t="shared" si="441"/>
        <v>0</v>
      </c>
      <c r="DT510" s="91">
        <f t="shared" si="441"/>
        <v>0</v>
      </c>
      <c r="DU510" s="91">
        <f t="shared" si="441"/>
        <v>0</v>
      </c>
      <c r="DV510" s="91">
        <f t="shared" si="439"/>
        <v>0</v>
      </c>
      <c r="DW510" s="91">
        <f t="shared" si="439"/>
        <v>0</v>
      </c>
      <c r="DX510" s="91">
        <f t="shared" si="439"/>
        <v>0</v>
      </c>
      <c r="DY510" s="91">
        <f t="shared" si="439"/>
        <v>0</v>
      </c>
      <c r="DZ510" s="91">
        <f t="shared" si="439"/>
        <v>0</v>
      </c>
      <c r="EA510" s="91">
        <f t="shared" si="439"/>
        <v>0</v>
      </c>
      <c r="EB510" s="91">
        <f t="shared" si="439"/>
        <v>0</v>
      </c>
      <c r="EC510" s="91">
        <f t="shared" si="439"/>
        <v>0</v>
      </c>
      <c r="ED510" s="91">
        <f t="shared" si="439"/>
        <v>0</v>
      </c>
      <c r="EE510" s="91">
        <f t="shared" si="439"/>
        <v>0</v>
      </c>
      <c r="EF510" s="91">
        <f t="shared" si="439"/>
        <v>0</v>
      </c>
      <c r="EG510" s="91">
        <f t="shared" si="439"/>
        <v>0</v>
      </c>
      <c r="EH510" s="91">
        <f t="shared" si="439"/>
        <v>0</v>
      </c>
      <c r="EI510" s="91">
        <f t="shared" si="439"/>
        <v>0</v>
      </c>
      <c r="EJ510" s="91">
        <f t="shared" si="439"/>
        <v>0</v>
      </c>
      <c r="EK510" s="91">
        <f t="shared" ref="EK510:EZ573" si="445">IF(EK$1=$D510,$AE$3,)</f>
        <v>0</v>
      </c>
      <c r="EL510" s="91">
        <f t="shared" si="445"/>
        <v>0</v>
      </c>
      <c r="EM510" s="91">
        <f t="shared" si="445"/>
        <v>0</v>
      </c>
      <c r="EN510" s="91">
        <f t="shared" si="445"/>
        <v>0</v>
      </c>
      <c r="EO510" s="91">
        <f t="shared" si="445"/>
        <v>0</v>
      </c>
      <c r="EP510" s="91">
        <f t="shared" si="445"/>
        <v>0</v>
      </c>
      <c r="EQ510" s="91">
        <f t="shared" si="445"/>
        <v>0</v>
      </c>
      <c r="ER510" s="91">
        <f t="shared" si="445"/>
        <v>0</v>
      </c>
      <c r="ES510" s="91">
        <f t="shared" si="445"/>
        <v>0</v>
      </c>
      <c r="ET510" s="91">
        <f t="shared" si="445"/>
        <v>0</v>
      </c>
      <c r="EU510" s="91">
        <f t="shared" si="445"/>
        <v>0</v>
      </c>
      <c r="EV510" s="91">
        <f t="shared" si="445"/>
        <v>0</v>
      </c>
      <c r="EW510" s="91">
        <f t="shared" si="445"/>
        <v>0</v>
      </c>
      <c r="EX510" s="91">
        <f t="shared" si="445"/>
        <v>0</v>
      </c>
      <c r="EY510" s="91">
        <f t="shared" si="445"/>
        <v>0</v>
      </c>
      <c r="EZ510" s="91">
        <f t="shared" si="445"/>
        <v>0</v>
      </c>
      <c r="FA510" s="91">
        <f t="shared" si="443"/>
        <v>0</v>
      </c>
      <c r="FB510" s="91">
        <f t="shared" si="443"/>
        <v>0</v>
      </c>
      <c r="FC510" s="91">
        <f t="shared" si="443"/>
        <v>0</v>
      </c>
      <c r="FD510" s="91">
        <f t="shared" si="443"/>
        <v>0</v>
      </c>
      <c r="FE510" s="91">
        <f t="shared" si="443"/>
        <v>0</v>
      </c>
      <c r="FF510" s="91">
        <f t="shared" si="443"/>
        <v>0</v>
      </c>
      <c r="FG510" s="91">
        <f t="shared" si="443"/>
        <v>0</v>
      </c>
      <c r="FH510" s="91">
        <f t="shared" si="443"/>
        <v>0</v>
      </c>
      <c r="FI510" s="91">
        <f t="shared" si="443"/>
        <v>0</v>
      </c>
      <c r="FJ510" s="91">
        <f t="shared" si="443"/>
        <v>0</v>
      </c>
      <c r="FK510" s="91">
        <f t="shared" si="443"/>
        <v>163.6</v>
      </c>
      <c r="FL510" s="91">
        <f t="shared" si="443"/>
        <v>0</v>
      </c>
      <c r="FM510" s="91">
        <f t="shared" si="443"/>
        <v>0</v>
      </c>
      <c r="FN510" s="91">
        <f t="shared" si="443"/>
        <v>0</v>
      </c>
      <c r="FO510" s="91">
        <f t="shared" si="443"/>
        <v>0</v>
      </c>
      <c r="FP510" s="91">
        <f t="shared" si="413"/>
        <v>0</v>
      </c>
      <c r="FQ510" s="91">
        <f t="shared" si="413"/>
        <v>0</v>
      </c>
      <c r="FR510" s="91">
        <f t="shared" si="413"/>
        <v>0</v>
      </c>
      <c r="FS510" s="91">
        <f t="shared" si="437"/>
        <v>0</v>
      </c>
      <c r="FT510" s="91">
        <f t="shared" si="437"/>
        <v>0</v>
      </c>
      <c r="FU510" s="91">
        <f t="shared" si="437"/>
        <v>0</v>
      </c>
      <c r="FV510" s="91">
        <f t="shared" si="437"/>
        <v>0</v>
      </c>
      <c r="FW510" s="91">
        <f t="shared" si="437"/>
        <v>0</v>
      </c>
      <c r="FX510" s="91">
        <f t="shared" si="437"/>
        <v>0</v>
      </c>
      <c r="FY510" s="91">
        <f t="shared" si="437"/>
        <v>0</v>
      </c>
      <c r="FZ510" s="91">
        <f t="shared" si="437"/>
        <v>0</v>
      </c>
      <c r="GA510" s="91">
        <f t="shared" si="437"/>
        <v>0</v>
      </c>
      <c r="GB510" s="91">
        <f t="shared" si="437"/>
        <v>0</v>
      </c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</row>
    <row r="511" spans="1:213" ht="30">
      <c r="A511" s="68">
        <f>Данные!A511</f>
        <v>4858</v>
      </c>
      <c r="B511" s="68">
        <f>Данные!B511</f>
        <v>2016</v>
      </c>
      <c r="C511" s="68" t="str">
        <f>Данные!C511</f>
        <v>социальной безопасности</v>
      </c>
      <c r="D511" s="68" t="str">
        <f>Данные!D511</f>
        <v>Абдуллаева Любовь Магомедовна</v>
      </c>
      <c r="E511" s="68" t="str">
        <f>Данные!E511</f>
        <v>нет</v>
      </c>
      <c r="F511" s="68" t="str">
        <f>Данные!F511</f>
        <v>старший преподаватель</v>
      </c>
      <c r="G511" s="68">
        <f>Данные!G511</f>
        <v>0.12</v>
      </c>
      <c r="H511" s="68">
        <f>Данные!H511</f>
        <v>15177</v>
      </c>
      <c r="I511" s="68" t="str">
        <f>Данные!I511</f>
        <v>Экология</v>
      </c>
      <c r="J511" s="68">
        <f>Данные!J511</f>
        <v>18</v>
      </c>
      <c r="K511" s="68">
        <f>Данные!K511</f>
        <v>18</v>
      </c>
      <c r="L511" s="68">
        <f>Данные!L511</f>
        <v>0</v>
      </c>
      <c r="M511" s="16">
        <f t="shared" si="402"/>
        <v>3.6</v>
      </c>
      <c r="N511" s="16">
        <f t="shared" si="403"/>
        <v>11</v>
      </c>
      <c r="O511" s="16">
        <f t="shared" si="404"/>
        <v>11.25</v>
      </c>
      <c r="P511" s="16">
        <f t="shared" si="405"/>
        <v>11.25</v>
      </c>
      <c r="Q511" s="68">
        <f>Данные!Q511</f>
        <v>0</v>
      </c>
      <c r="R511" s="68">
        <f>Данные!R511</f>
        <v>0</v>
      </c>
      <c r="S511" s="68">
        <f>Данные!S511</f>
        <v>0</v>
      </c>
      <c r="T511" s="68">
        <f>Данные!T511</f>
        <v>0</v>
      </c>
      <c r="U511" s="68">
        <f>Данные!U511</f>
        <v>0</v>
      </c>
      <c r="V511" s="68">
        <f>Данные!V511</f>
        <v>0</v>
      </c>
      <c r="W511" s="68">
        <f>Данные!W511</f>
        <v>27</v>
      </c>
      <c r="X511" s="68">
        <f>Данные!X511</f>
        <v>1</v>
      </c>
      <c r="Y511" s="68">
        <f>Данные!Y511</f>
        <v>2</v>
      </c>
      <c r="Z511" s="68">
        <f>Данные!Z511</f>
        <v>0</v>
      </c>
      <c r="AA511" s="68" t="str">
        <f>Данные!AA511</f>
        <v>осн</v>
      </c>
      <c r="AB511" s="83">
        <f>IF(F511=$HG$3,$HH$3,IF(F511=$HG$4,$HH$4,IF(F511=$HG$5,$HH$5,IF(F511=$HG$6,$HH$6,IF(F511=$HG$7,$HH$7,IF(F511=$HG$8,$HH$8,IF(F511=$HG$9,$HH$9,IF(F511=$HG$10,$HH$10,IF(F511=$HG$11,$HH$11,IF(F511=$HG$12,$HH$12,IF(F511=$HG$13,$HH$13,IF(F511=$HG$14,$HH$14,IF(F511=$HG$15,$HH$15,)))))))))))))</f>
        <v>850</v>
      </c>
      <c r="AC511" s="84" t="str">
        <f>IF(OR($GD$4=H511,$GE$4=H511,$GF$4=H511,$GG$4=H511,$GH$4=H511,$GI$4=H511,$GJ$4=H511,$GK$4=H511,$GL$4=H511,$GM$4=H511,$GN$4=H511,$GO$4=H511,$GP$4=H511,$GQ$4=H511,$GR$4=H511,$GS$4=H511,$GT$4=H511,$GU$4=H511,$GV$4=H511,$GW$4=H511,$GX$4=H511,$GY$4=H511,$GZ$4=H511,$HA$4=H511,$HB$4=H511,$HC$4=H511,$HD$4=H511,$HE$4=H511),$GC$4,IF(OR($GD$5=H511,$GE$5=H511,$GH$5=H511,$GI$5=H511,$GL$5=H511,$GM$5=H511,$GP$5=H511,$GQ$5=H511,$GT$5=H511,$GU$5=H511,$GX$5=H511,$GY$5=H511,$HB$5=H511,$HC$5=H511),$GC$5,))</f>
        <v>Бакалавры (ИВТ)</v>
      </c>
      <c r="AD511" s="84" t="str">
        <f>IF(OR(H511=$GD$4,H511=$GE$4,H511=$GF$4,H511=$GG$4,H511=$GD$5,H511=$GE$5),$GD$1,IF(OR(H511=$GH$4,H511=$GI$4,H511=$GJ$4,H511=$GK$4,H511=$GH$5,H511=$GI$5),$GH$1,IF(OR(H511=$GL$4,H511=$GM$4,H511=$GN$4,H511=$GO$4,H511=$GL$5,H511=$GM$5),$GL$1,IF(OR(H511=$GP$4,H511=$GQ$4,H511=$GR$4,H511=$GS$4,H511=$GP$5,H511=$GQ$5),$GP$1,IF(OR(H511=$GT$4,H511=$GU$4,H511=$GV$4,H511=$GW$4,H511=$GT$5,H511=$GU$5),$GT$1,IF(OR(H511=$GX$4,H511=$GY$4,H511=$GZ$4,H511=$HA$4,H511=$GX$5,H511=$GY$5),$GX$1,IF(OR(H511=$HB$4,H511=$HC$4,H511=$HD$4,H511=$HE$4,H511=$HB$5,H511=$HC$5),$HB$1,)))))))</f>
        <v>2016/2017</v>
      </c>
      <c r="AE511" s="85">
        <f t="shared" si="406"/>
        <v>73.099999999999994</v>
      </c>
      <c r="AF511" s="85">
        <f t="shared" si="407"/>
        <v>8.5999999999999993E-2</v>
      </c>
      <c r="AG511" s="83"/>
      <c r="AH511" s="83"/>
      <c r="AI511" s="87">
        <f t="shared" si="440"/>
        <v>8.5999999999999993E-2</v>
      </c>
      <c r="AJ511" s="87">
        <f t="shared" si="440"/>
        <v>0</v>
      </c>
      <c r="AK511" s="87">
        <f t="shared" si="440"/>
        <v>0</v>
      </c>
      <c r="AL511" s="87">
        <f t="shared" si="440"/>
        <v>0</v>
      </c>
      <c r="AM511" s="87">
        <f t="shared" si="440"/>
        <v>0</v>
      </c>
      <c r="AN511" s="87">
        <f t="shared" si="440"/>
        <v>0</v>
      </c>
      <c r="AO511" s="87">
        <f t="shared" si="440"/>
        <v>0</v>
      </c>
      <c r="AP511" s="87">
        <f t="shared" si="440"/>
        <v>0</v>
      </c>
      <c r="AQ511" s="87">
        <f t="shared" si="440"/>
        <v>0</v>
      </c>
      <c r="AR511" s="87">
        <f t="shared" si="440"/>
        <v>0</v>
      </c>
      <c r="AS511" s="87">
        <f t="shared" si="440"/>
        <v>0</v>
      </c>
      <c r="AT511" s="87">
        <f t="shared" si="440"/>
        <v>0</v>
      </c>
      <c r="AU511" s="87">
        <f t="shared" si="440"/>
        <v>0</v>
      </c>
      <c r="AV511" s="87">
        <f t="shared" si="440"/>
        <v>0</v>
      </c>
      <c r="AW511" s="87">
        <f t="shared" si="440"/>
        <v>0</v>
      </c>
      <c r="AX511" s="87">
        <f t="shared" si="440"/>
        <v>0</v>
      </c>
      <c r="AY511" s="87">
        <f t="shared" si="438"/>
        <v>0</v>
      </c>
      <c r="AZ511" s="87">
        <f t="shared" si="438"/>
        <v>0</v>
      </c>
      <c r="BA511" s="87">
        <f t="shared" si="438"/>
        <v>0</v>
      </c>
      <c r="BB511" s="87">
        <f t="shared" si="438"/>
        <v>0</v>
      </c>
      <c r="BC511" s="87">
        <f t="shared" si="438"/>
        <v>0</v>
      </c>
      <c r="BD511" s="87">
        <f t="shared" si="438"/>
        <v>0</v>
      </c>
      <c r="BE511" s="87">
        <f t="shared" si="438"/>
        <v>0</v>
      </c>
      <c r="BF511" s="87">
        <f t="shared" si="438"/>
        <v>0</v>
      </c>
      <c r="BG511" s="87">
        <f t="shared" si="438"/>
        <v>0</v>
      </c>
      <c r="BH511" s="87">
        <f t="shared" si="438"/>
        <v>0</v>
      </c>
      <c r="BI511" s="87">
        <f t="shared" si="438"/>
        <v>0</v>
      </c>
      <c r="BJ511" s="87">
        <f t="shared" si="438"/>
        <v>0</v>
      </c>
      <c r="BK511" s="87">
        <f t="shared" si="438"/>
        <v>0</v>
      </c>
      <c r="BL511" s="87">
        <f t="shared" si="438"/>
        <v>0</v>
      </c>
      <c r="BM511" s="87">
        <f t="shared" si="438"/>
        <v>0</v>
      </c>
      <c r="BN511" s="87">
        <f t="shared" si="444"/>
        <v>0</v>
      </c>
      <c r="BO511" s="87">
        <f t="shared" si="444"/>
        <v>0</v>
      </c>
      <c r="BP511" s="87">
        <f t="shared" si="444"/>
        <v>0</v>
      </c>
      <c r="BQ511" s="87">
        <f t="shared" si="444"/>
        <v>0</v>
      </c>
      <c r="BR511" s="87">
        <f t="shared" si="444"/>
        <v>0</v>
      </c>
      <c r="BS511" s="87">
        <f t="shared" si="444"/>
        <v>0</v>
      </c>
      <c r="BT511" s="87">
        <f t="shared" si="444"/>
        <v>0</v>
      </c>
      <c r="BU511" s="87">
        <f t="shared" si="444"/>
        <v>0</v>
      </c>
      <c r="BV511" s="87">
        <f t="shared" si="444"/>
        <v>0</v>
      </c>
      <c r="BW511" s="87">
        <f t="shared" si="444"/>
        <v>0</v>
      </c>
      <c r="BX511" s="87">
        <f t="shared" si="444"/>
        <v>0</v>
      </c>
      <c r="BY511" s="87">
        <f t="shared" si="444"/>
        <v>0</v>
      </c>
      <c r="BZ511" s="87">
        <f t="shared" si="444"/>
        <v>0</v>
      </c>
      <c r="CA511" s="87">
        <f t="shared" si="444"/>
        <v>0</v>
      </c>
      <c r="CB511" s="87">
        <f t="shared" si="444"/>
        <v>0</v>
      </c>
      <c r="CC511" s="87">
        <f t="shared" si="444"/>
        <v>0</v>
      </c>
      <c r="CD511" s="87">
        <f t="shared" si="442"/>
        <v>0</v>
      </c>
      <c r="CE511" s="87">
        <f t="shared" si="442"/>
        <v>0</v>
      </c>
      <c r="CF511" s="87">
        <f t="shared" si="442"/>
        <v>0</v>
      </c>
      <c r="CG511" s="87">
        <f t="shared" si="442"/>
        <v>0</v>
      </c>
      <c r="CH511" s="87">
        <f t="shared" si="442"/>
        <v>0</v>
      </c>
      <c r="CI511" s="87">
        <f t="shared" si="442"/>
        <v>0</v>
      </c>
      <c r="CJ511" s="87">
        <f t="shared" si="442"/>
        <v>0</v>
      </c>
      <c r="CK511" s="87">
        <f t="shared" si="442"/>
        <v>0</v>
      </c>
      <c r="CL511" s="87">
        <f t="shared" si="442"/>
        <v>0</v>
      </c>
      <c r="CM511" s="87">
        <f t="shared" si="442"/>
        <v>0</v>
      </c>
      <c r="CN511" s="87">
        <f t="shared" si="442"/>
        <v>0</v>
      </c>
      <c r="CO511" s="87">
        <f t="shared" si="442"/>
        <v>0</v>
      </c>
      <c r="CP511" s="87">
        <f t="shared" si="442"/>
        <v>0</v>
      </c>
      <c r="CQ511" s="87">
        <f t="shared" si="442"/>
        <v>0</v>
      </c>
      <c r="CR511" s="87">
        <f t="shared" si="442"/>
        <v>0</v>
      </c>
      <c r="CS511" s="87">
        <f t="shared" si="412"/>
        <v>0</v>
      </c>
      <c r="CT511" s="87">
        <f t="shared" si="412"/>
        <v>0</v>
      </c>
      <c r="CU511" s="87">
        <f t="shared" si="412"/>
        <v>0</v>
      </c>
      <c r="CV511" s="87">
        <f t="shared" si="436"/>
        <v>0</v>
      </c>
      <c r="CW511" s="87">
        <f t="shared" si="436"/>
        <v>0</v>
      </c>
      <c r="CX511" s="87">
        <f t="shared" si="436"/>
        <v>0</v>
      </c>
      <c r="CY511" s="87">
        <f t="shared" si="436"/>
        <v>0</v>
      </c>
      <c r="CZ511" s="87">
        <f t="shared" si="436"/>
        <v>0</v>
      </c>
      <c r="DA511" s="87">
        <f t="shared" si="436"/>
        <v>0</v>
      </c>
      <c r="DB511" s="87">
        <f t="shared" si="436"/>
        <v>0</v>
      </c>
      <c r="DC511" s="87">
        <f t="shared" si="436"/>
        <v>0</v>
      </c>
      <c r="DD511" s="87">
        <f t="shared" si="436"/>
        <v>0</v>
      </c>
      <c r="DE511" s="87">
        <f t="shared" si="436"/>
        <v>0</v>
      </c>
      <c r="DF511" s="91">
        <f t="shared" si="441"/>
        <v>163.6</v>
      </c>
      <c r="DG511" s="91">
        <f t="shared" si="441"/>
        <v>0</v>
      </c>
      <c r="DH511" s="91">
        <f t="shared" si="441"/>
        <v>0</v>
      </c>
      <c r="DI511" s="91">
        <f t="shared" si="441"/>
        <v>0</v>
      </c>
      <c r="DJ511" s="91">
        <f t="shared" si="441"/>
        <v>0</v>
      </c>
      <c r="DK511" s="91">
        <f t="shared" si="441"/>
        <v>0</v>
      </c>
      <c r="DL511" s="91">
        <f t="shared" si="441"/>
        <v>0</v>
      </c>
      <c r="DM511" s="91">
        <f t="shared" si="441"/>
        <v>0</v>
      </c>
      <c r="DN511" s="91">
        <f t="shared" si="441"/>
        <v>0</v>
      </c>
      <c r="DO511" s="91">
        <f t="shared" si="441"/>
        <v>0</v>
      </c>
      <c r="DP511" s="91">
        <f t="shared" si="441"/>
        <v>0</v>
      </c>
      <c r="DQ511" s="91">
        <f t="shared" si="441"/>
        <v>0</v>
      </c>
      <c r="DR511" s="91">
        <f t="shared" si="441"/>
        <v>0</v>
      </c>
      <c r="DS511" s="91">
        <f t="shared" si="441"/>
        <v>0</v>
      </c>
      <c r="DT511" s="91">
        <f t="shared" si="441"/>
        <v>0</v>
      </c>
      <c r="DU511" s="91">
        <f t="shared" si="441"/>
        <v>0</v>
      </c>
      <c r="DV511" s="91">
        <f t="shared" si="439"/>
        <v>0</v>
      </c>
      <c r="DW511" s="91">
        <f t="shared" si="439"/>
        <v>0</v>
      </c>
      <c r="DX511" s="91">
        <f t="shared" si="439"/>
        <v>0</v>
      </c>
      <c r="DY511" s="91">
        <f t="shared" si="439"/>
        <v>0</v>
      </c>
      <c r="DZ511" s="91">
        <f t="shared" si="439"/>
        <v>0</v>
      </c>
      <c r="EA511" s="91">
        <f t="shared" si="439"/>
        <v>0</v>
      </c>
      <c r="EB511" s="91">
        <f t="shared" si="439"/>
        <v>0</v>
      </c>
      <c r="EC511" s="91">
        <f t="shared" si="439"/>
        <v>0</v>
      </c>
      <c r="ED511" s="91">
        <f t="shared" si="439"/>
        <v>0</v>
      </c>
      <c r="EE511" s="91">
        <f t="shared" si="439"/>
        <v>0</v>
      </c>
      <c r="EF511" s="91">
        <f t="shared" si="439"/>
        <v>0</v>
      </c>
      <c r="EG511" s="91">
        <f t="shared" si="439"/>
        <v>0</v>
      </c>
      <c r="EH511" s="91">
        <f t="shared" si="439"/>
        <v>0</v>
      </c>
      <c r="EI511" s="91">
        <f t="shared" si="439"/>
        <v>0</v>
      </c>
      <c r="EJ511" s="91">
        <f t="shared" si="439"/>
        <v>0</v>
      </c>
      <c r="EK511" s="91">
        <f t="shared" si="445"/>
        <v>0</v>
      </c>
      <c r="EL511" s="91">
        <f t="shared" si="445"/>
        <v>0</v>
      </c>
      <c r="EM511" s="91">
        <f t="shared" si="445"/>
        <v>0</v>
      </c>
      <c r="EN511" s="91">
        <f t="shared" si="445"/>
        <v>0</v>
      </c>
      <c r="EO511" s="91">
        <f t="shared" si="445"/>
        <v>0</v>
      </c>
      <c r="EP511" s="91">
        <f t="shared" si="445"/>
        <v>0</v>
      </c>
      <c r="EQ511" s="91">
        <f t="shared" si="445"/>
        <v>0</v>
      </c>
      <c r="ER511" s="91">
        <f t="shared" si="445"/>
        <v>0</v>
      </c>
      <c r="ES511" s="91">
        <f t="shared" si="445"/>
        <v>0</v>
      </c>
      <c r="ET511" s="91">
        <f t="shared" si="445"/>
        <v>0</v>
      </c>
      <c r="EU511" s="91">
        <f t="shared" si="445"/>
        <v>0</v>
      </c>
      <c r="EV511" s="91">
        <f t="shared" si="445"/>
        <v>0</v>
      </c>
      <c r="EW511" s="91">
        <f t="shared" si="445"/>
        <v>0</v>
      </c>
      <c r="EX511" s="91">
        <f t="shared" si="445"/>
        <v>0</v>
      </c>
      <c r="EY511" s="91">
        <f t="shared" si="445"/>
        <v>0</v>
      </c>
      <c r="EZ511" s="91">
        <f t="shared" si="445"/>
        <v>0</v>
      </c>
      <c r="FA511" s="91">
        <f t="shared" si="443"/>
        <v>0</v>
      </c>
      <c r="FB511" s="91">
        <f t="shared" si="443"/>
        <v>0</v>
      </c>
      <c r="FC511" s="91">
        <f t="shared" si="443"/>
        <v>0</v>
      </c>
      <c r="FD511" s="91">
        <f t="shared" si="443"/>
        <v>0</v>
      </c>
      <c r="FE511" s="91">
        <f t="shared" si="443"/>
        <v>0</v>
      </c>
      <c r="FF511" s="91">
        <f t="shared" si="443"/>
        <v>0</v>
      </c>
      <c r="FG511" s="91">
        <f t="shared" si="443"/>
        <v>0</v>
      </c>
      <c r="FH511" s="91">
        <f t="shared" si="443"/>
        <v>0</v>
      </c>
      <c r="FI511" s="91">
        <f t="shared" si="443"/>
        <v>0</v>
      </c>
      <c r="FJ511" s="91">
        <f t="shared" si="443"/>
        <v>0</v>
      </c>
      <c r="FK511" s="91">
        <f t="shared" si="443"/>
        <v>0</v>
      </c>
      <c r="FL511" s="91">
        <f t="shared" si="443"/>
        <v>0</v>
      </c>
      <c r="FM511" s="91">
        <f t="shared" si="443"/>
        <v>0</v>
      </c>
      <c r="FN511" s="91">
        <f t="shared" si="443"/>
        <v>0</v>
      </c>
      <c r="FO511" s="91">
        <f t="shared" si="443"/>
        <v>0</v>
      </c>
      <c r="FP511" s="91">
        <f t="shared" si="413"/>
        <v>0</v>
      </c>
      <c r="FQ511" s="91">
        <f t="shared" si="413"/>
        <v>0</v>
      </c>
      <c r="FR511" s="91">
        <f t="shared" si="413"/>
        <v>0</v>
      </c>
      <c r="FS511" s="91">
        <f t="shared" si="437"/>
        <v>0</v>
      </c>
      <c r="FT511" s="91">
        <f t="shared" si="437"/>
        <v>0</v>
      </c>
      <c r="FU511" s="91">
        <f t="shared" si="437"/>
        <v>0</v>
      </c>
      <c r="FV511" s="91">
        <f t="shared" si="437"/>
        <v>0</v>
      </c>
      <c r="FW511" s="91">
        <f t="shared" si="437"/>
        <v>0</v>
      </c>
      <c r="FX511" s="91">
        <f t="shared" si="437"/>
        <v>0</v>
      </c>
      <c r="FY511" s="91">
        <f t="shared" si="437"/>
        <v>0</v>
      </c>
      <c r="FZ511" s="91">
        <f t="shared" si="437"/>
        <v>0</v>
      </c>
      <c r="GA511" s="91">
        <f t="shared" si="437"/>
        <v>0</v>
      </c>
      <c r="GB511" s="91">
        <f t="shared" si="437"/>
        <v>0</v>
      </c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</row>
    <row r="512" spans="1:213" ht="30">
      <c r="A512" s="68">
        <f>Данные!A512</f>
        <v>4858</v>
      </c>
      <c r="B512" s="68">
        <f>Данные!B512</f>
        <v>2016</v>
      </c>
      <c r="C512" s="68" t="str">
        <f>Данные!C512</f>
        <v>теории права и гражданско-правового образования</v>
      </c>
      <c r="D512" s="68" t="str">
        <f>Данные!D512</f>
        <v>Разуваев Николай Викторович</v>
      </c>
      <c r="E512" s="68" t="str">
        <f>Данные!E512</f>
        <v>кандидат юридических наук</v>
      </c>
      <c r="F512" s="68" t="str">
        <f>Данные!F512</f>
        <v>доцент</v>
      </c>
      <c r="G512" s="68">
        <f>Данные!G512</f>
        <v>0.5</v>
      </c>
      <c r="H512" s="68">
        <f>Данные!H512</f>
        <v>15177</v>
      </c>
      <c r="I512" s="68" t="str">
        <f>Данные!I512</f>
        <v>Правоведение</v>
      </c>
      <c r="J512" s="68">
        <f>Данные!J512</f>
        <v>18</v>
      </c>
      <c r="K512" s="68">
        <f>Данные!K512</f>
        <v>18</v>
      </c>
      <c r="L512" s="68">
        <f>Данные!L512</f>
        <v>0</v>
      </c>
      <c r="M512" s="16">
        <f t="shared" si="402"/>
        <v>3.6</v>
      </c>
      <c r="N512" s="16">
        <f t="shared" si="403"/>
        <v>11</v>
      </c>
      <c r="O512" s="16">
        <f t="shared" si="404"/>
        <v>11.25</v>
      </c>
      <c r="P512" s="16">
        <f t="shared" si="405"/>
        <v>11.25</v>
      </c>
      <c r="Q512" s="68">
        <f>Данные!Q512</f>
        <v>0</v>
      </c>
      <c r="R512" s="68">
        <f>Данные!R512</f>
        <v>0</v>
      </c>
      <c r="S512" s="68">
        <f>Данные!S512</f>
        <v>0</v>
      </c>
      <c r="T512" s="68">
        <f>Данные!T512</f>
        <v>0</v>
      </c>
      <c r="U512" s="68">
        <f>Данные!U512</f>
        <v>0</v>
      </c>
      <c r="V512" s="68">
        <f>Данные!V512</f>
        <v>0</v>
      </c>
      <c r="W512" s="68">
        <f>Данные!W512</f>
        <v>27</v>
      </c>
      <c r="X512" s="68">
        <f>Данные!X512</f>
        <v>1</v>
      </c>
      <c r="Y512" s="68">
        <f>Данные!Y512</f>
        <v>2</v>
      </c>
      <c r="Z512" s="68">
        <f>Данные!Z512</f>
        <v>0</v>
      </c>
      <c r="AA512" s="68" t="str">
        <f>Данные!AA512</f>
        <v>осн</v>
      </c>
      <c r="AB512" s="83">
        <f>IF(F512=$HG$3,$HH$3,IF(F512=$HG$4,$HH$4,IF(F512=$HG$5,$HH$5,IF(F512=$HG$6,$HH$6,IF(F512=$HG$7,$HH$7,IF(F512=$HG$8,$HH$8,IF(F512=$HG$9,$HH$9,IF(F512=$HG$10,$HH$10,IF(F512=$HG$11,$HH$11,IF(F512=$HG$12,$HH$12,IF(F512=$HG$13,$HH$13,IF(F512=$HG$14,$HH$14,IF(F512=$HG$15,$HH$15,)))))))))))))</f>
        <v>800</v>
      </c>
      <c r="AC512" s="84" t="str">
        <f>IF(OR($GD$4=H512,$GE$4=H512,$GF$4=H512,$GG$4=H512,$GH$4=H512,$GI$4=H512,$GJ$4=H512,$GK$4=H512,$GL$4=H512,$GM$4=H512,$GN$4=H512,$GO$4=H512,$GP$4=H512,$GQ$4=H512,$GR$4=H512,$GS$4=H512,$GT$4=H512,$GU$4=H512,$GV$4=H512,$GW$4=H512,$GX$4=H512,$GY$4=H512,$GZ$4=H512,$HA$4=H512,$HB$4=H512,$HC$4=H512,$HD$4=H512,$HE$4=H512),$GC$4,IF(OR($GD$5=H512,$GE$5=H512,$GH$5=H512,$GI$5=H512,$GL$5=H512,$GM$5=H512,$GP$5=H512,$GQ$5=H512,$GT$5=H512,$GU$5=H512,$GX$5=H512,$GY$5=H512,$HB$5=H512,$HC$5=H512),$GC$5,))</f>
        <v>Бакалавры (ИВТ)</v>
      </c>
      <c r="AD512" s="84" t="str">
        <f>IF(OR(H512=$GD$4,H512=$GE$4,H512=$GF$4,H512=$GG$4,H512=$GD$5,H512=$GE$5),$GD$1,IF(OR(H512=$GH$4,H512=$GI$4,H512=$GJ$4,H512=$GK$4,H512=$GH$5,H512=$GI$5),$GH$1,IF(OR(H512=$GL$4,H512=$GM$4,H512=$GN$4,H512=$GO$4,H512=$GL$5,H512=$GM$5),$GL$1,IF(OR(H512=$GP$4,H512=$GQ$4,H512=$GR$4,H512=$GS$4,H512=$GP$5,H512=$GQ$5),$GP$1,IF(OR(H512=$GT$4,H512=$GU$4,H512=$GV$4,H512=$GW$4,H512=$GT$5,H512=$GU$5),$GT$1,IF(OR(H512=$GX$4,H512=$GY$4,H512=$GZ$4,H512=$HA$4,H512=$GX$5,H512=$GY$5),$GX$1,IF(OR(H512=$HB$4,H512=$HC$4,H512=$HD$4,H512=$HE$4,H512=$HB$5,H512=$HC$5),$HB$1,)))))))</f>
        <v>2016/2017</v>
      </c>
      <c r="AE512" s="85">
        <f t="shared" si="406"/>
        <v>73.099999999999994</v>
      </c>
      <c r="AF512" s="85">
        <f t="shared" si="407"/>
        <v>9.1374999999999998E-2</v>
      </c>
      <c r="AG512" s="83"/>
      <c r="AH512" s="83"/>
      <c r="AI512" s="87">
        <f t="shared" si="440"/>
        <v>0</v>
      </c>
      <c r="AJ512" s="87">
        <f t="shared" si="440"/>
        <v>0</v>
      </c>
      <c r="AK512" s="87">
        <f t="shared" si="440"/>
        <v>0</v>
      </c>
      <c r="AL512" s="87">
        <f t="shared" si="440"/>
        <v>0</v>
      </c>
      <c r="AM512" s="87">
        <f t="shared" si="440"/>
        <v>0</v>
      </c>
      <c r="AN512" s="87">
        <f t="shared" si="440"/>
        <v>0</v>
      </c>
      <c r="AO512" s="87">
        <f t="shared" si="440"/>
        <v>0</v>
      </c>
      <c r="AP512" s="87">
        <f t="shared" si="440"/>
        <v>0</v>
      </c>
      <c r="AQ512" s="87">
        <f t="shared" si="440"/>
        <v>0</v>
      </c>
      <c r="AR512" s="87">
        <f t="shared" si="440"/>
        <v>0</v>
      </c>
      <c r="AS512" s="87">
        <f t="shared" si="440"/>
        <v>0</v>
      </c>
      <c r="AT512" s="87">
        <f t="shared" si="440"/>
        <v>0</v>
      </c>
      <c r="AU512" s="87">
        <f t="shared" si="440"/>
        <v>0</v>
      </c>
      <c r="AV512" s="87">
        <f t="shared" si="440"/>
        <v>0</v>
      </c>
      <c r="AW512" s="87">
        <f t="shared" si="440"/>
        <v>0</v>
      </c>
      <c r="AX512" s="87">
        <f t="shared" si="440"/>
        <v>0</v>
      </c>
      <c r="AY512" s="87">
        <f t="shared" si="438"/>
        <v>0</v>
      </c>
      <c r="AZ512" s="87">
        <f t="shared" si="438"/>
        <v>0</v>
      </c>
      <c r="BA512" s="87">
        <f t="shared" si="438"/>
        <v>0</v>
      </c>
      <c r="BB512" s="87">
        <f t="shared" si="438"/>
        <v>0</v>
      </c>
      <c r="BC512" s="87">
        <f t="shared" si="438"/>
        <v>0</v>
      </c>
      <c r="BD512" s="87">
        <f t="shared" si="438"/>
        <v>0</v>
      </c>
      <c r="BE512" s="87">
        <f t="shared" si="438"/>
        <v>0</v>
      </c>
      <c r="BF512" s="87">
        <f t="shared" si="438"/>
        <v>0</v>
      </c>
      <c r="BG512" s="87">
        <f t="shared" si="438"/>
        <v>0</v>
      </c>
      <c r="BH512" s="87">
        <f t="shared" si="438"/>
        <v>0</v>
      </c>
      <c r="BI512" s="87">
        <f t="shared" si="438"/>
        <v>0</v>
      </c>
      <c r="BJ512" s="87">
        <f t="shared" si="438"/>
        <v>0</v>
      </c>
      <c r="BK512" s="87">
        <f t="shared" si="438"/>
        <v>0</v>
      </c>
      <c r="BL512" s="87">
        <f t="shared" si="438"/>
        <v>0</v>
      </c>
      <c r="BM512" s="87">
        <f t="shared" si="438"/>
        <v>0</v>
      </c>
      <c r="BN512" s="87">
        <f t="shared" si="444"/>
        <v>0</v>
      </c>
      <c r="BO512" s="87">
        <f t="shared" si="444"/>
        <v>0</v>
      </c>
      <c r="BP512" s="87">
        <f t="shared" si="444"/>
        <v>0</v>
      </c>
      <c r="BQ512" s="87">
        <f t="shared" si="444"/>
        <v>0</v>
      </c>
      <c r="BR512" s="87">
        <f t="shared" si="444"/>
        <v>0</v>
      </c>
      <c r="BS512" s="87">
        <f t="shared" si="444"/>
        <v>0</v>
      </c>
      <c r="BT512" s="87">
        <f t="shared" si="444"/>
        <v>0</v>
      </c>
      <c r="BU512" s="87">
        <f t="shared" si="444"/>
        <v>0</v>
      </c>
      <c r="BV512" s="87">
        <f t="shared" si="444"/>
        <v>0</v>
      </c>
      <c r="BW512" s="87">
        <f t="shared" si="444"/>
        <v>0</v>
      </c>
      <c r="BX512" s="87">
        <f t="shared" si="444"/>
        <v>0</v>
      </c>
      <c r="BY512" s="87">
        <f t="shared" si="444"/>
        <v>0</v>
      </c>
      <c r="BZ512" s="87">
        <f t="shared" si="444"/>
        <v>0</v>
      </c>
      <c r="CA512" s="87">
        <f t="shared" si="444"/>
        <v>0</v>
      </c>
      <c r="CB512" s="87">
        <f t="shared" si="444"/>
        <v>0</v>
      </c>
      <c r="CC512" s="87">
        <f t="shared" si="444"/>
        <v>0</v>
      </c>
      <c r="CD512" s="87">
        <f t="shared" si="442"/>
        <v>0</v>
      </c>
      <c r="CE512" s="87">
        <f t="shared" si="442"/>
        <v>0</v>
      </c>
      <c r="CF512" s="87">
        <f t="shared" si="442"/>
        <v>0</v>
      </c>
      <c r="CG512" s="87">
        <f t="shared" si="442"/>
        <v>0</v>
      </c>
      <c r="CH512" s="87">
        <f t="shared" si="442"/>
        <v>0</v>
      </c>
      <c r="CI512" s="87">
        <f t="shared" si="442"/>
        <v>0</v>
      </c>
      <c r="CJ512" s="87">
        <f t="shared" si="442"/>
        <v>0</v>
      </c>
      <c r="CK512" s="87">
        <f t="shared" si="442"/>
        <v>0</v>
      </c>
      <c r="CL512" s="87">
        <f t="shared" si="442"/>
        <v>0</v>
      </c>
      <c r="CM512" s="87">
        <f t="shared" si="442"/>
        <v>0</v>
      </c>
      <c r="CN512" s="87">
        <f t="shared" si="442"/>
        <v>0</v>
      </c>
      <c r="CO512" s="87">
        <f t="shared" si="442"/>
        <v>0</v>
      </c>
      <c r="CP512" s="87">
        <f t="shared" si="442"/>
        <v>0</v>
      </c>
      <c r="CQ512" s="87">
        <f t="shared" si="442"/>
        <v>9.1374999999999998E-2</v>
      </c>
      <c r="CR512" s="87">
        <f t="shared" si="442"/>
        <v>0</v>
      </c>
      <c r="CS512" s="87">
        <f t="shared" si="412"/>
        <v>0</v>
      </c>
      <c r="CT512" s="87">
        <f t="shared" si="412"/>
        <v>0</v>
      </c>
      <c r="CU512" s="87">
        <f t="shared" si="412"/>
        <v>0</v>
      </c>
      <c r="CV512" s="87">
        <f t="shared" si="436"/>
        <v>0</v>
      </c>
      <c r="CW512" s="87">
        <f t="shared" si="436"/>
        <v>0</v>
      </c>
      <c r="CX512" s="87">
        <f t="shared" si="436"/>
        <v>0</v>
      </c>
      <c r="CY512" s="87">
        <f t="shared" si="436"/>
        <v>0</v>
      </c>
      <c r="CZ512" s="87">
        <f t="shared" si="436"/>
        <v>0</v>
      </c>
      <c r="DA512" s="87">
        <f t="shared" si="436"/>
        <v>0</v>
      </c>
      <c r="DB512" s="87">
        <f t="shared" si="436"/>
        <v>0</v>
      </c>
      <c r="DC512" s="87">
        <f t="shared" si="436"/>
        <v>0</v>
      </c>
      <c r="DD512" s="87">
        <f t="shared" si="436"/>
        <v>0</v>
      </c>
      <c r="DE512" s="87">
        <f t="shared" si="436"/>
        <v>0</v>
      </c>
      <c r="DF512" s="91">
        <f t="shared" si="441"/>
        <v>0</v>
      </c>
      <c r="DG512" s="91">
        <f t="shared" si="441"/>
        <v>0</v>
      </c>
      <c r="DH512" s="91">
        <f t="shared" si="441"/>
        <v>0</v>
      </c>
      <c r="DI512" s="91">
        <f t="shared" si="441"/>
        <v>0</v>
      </c>
      <c r="DJ512" s="91">
        <f t="shared" si="441"/>
        <v>0</v>
      </c>
      <c r="DK512" s="91">
        <f t="shared" si="441"/>
        <v>0</v>
      </c>
      <c r="DL512" s="91">
        <f t="shared" si="441"/>
        <v>0</v>
      </c>
      <c r="DM512" s="91">
        <f t="shared" si="441"/>
        <v>0</v>
      </c>
      <c r="DN512" s="91">
        <f t="shared" si="441"/>
        <v>0</v>
      </c>
      <c r="DO512" s="91">
        <f t="shared" si="441"/>
        <v>0</v>
      </c>
      <c r="DP512" s="91">
        <f t="shared" si="441"/>
        <v>0</v>
      </c>
      <c r="DQ512" s="91">
        <f t="shared" si="441"/>
        <v>0</v>
      </c>
      <c r="DR512" s="91">
        <f t="shared" si="441"/>
        <v>0</v>
      </c>
      <c r="DS512" s="91">
        <f t="shared" si="441"/>
        <v>0</v>
      </c>
      <c r="DT512" s="91">
        <f t="shared" si="441"/>
        <v>0</v>
      </c>
      <c r="DU512" s="91">
        <f t="shared" si="441"/>
        <v>0</v>
      </c>
      <c r="DV512" s="91">
        <f t="shared" si="439"/>
        <v>0</v>
      </c>
      <c r="DW512" s="91">
        <f t="shared" si="439"/>
        <v>0</v>
      </c>
      <c r="DX512" s="91">
        <f t="shared" si="439"/>
        <v>0</v>
      </c>
      <c r="DY512" s="91">
        <f t="shared" si="439"/>
        <v>0</v>
      </c>
      <c r="DZ512" s="91">
        <f t="shared" si="439"/>
        <v>0</v>
      </c>
      <c r="EA512" s="91">
        <f t="shared" si="439"/>
        <v>0</v>
      </c>
      <c r="EB512" s="91">
        <f t="shared" si="439"/>
        <v>0</v>
      </c>
      <c r="EC512" s="91">
        <f t="shared" si="439"/>
        <v>0</v>
      </c>
      <c r="ED512" s="91">
        <f t="shared" si="439"/>
        <v>0</v>
      </c>
      <c r="EE512" s="91">
        <f t="shared" si="439"/>
        <v>0</v>
      </c>
      <c r="EF512" s="91">
        <f t="shared" si="439"/>
        <v>0</v>
      </c>
      <c r="EG512" s="91">
        <f t="shared" si="439"/>
        <v>0</v>
      </c>
      <c r="EH512" s="91">
        <f t="shared" si="439"/>
        <v>0</v>
      </c>
      <c r="EI512" s="91">
        <f t="shared" si="439"/>
        <v>0</v>
      </c>
      <c r="EJ512" s="91">
        <f t="shared" si="439"/>
        <v>0</v>
      </c>
      <c r="EK512" s="91">
        <f t="shared" si="445"/>
        <v>0</v>
      </c>
      <c r="EL512" s="91">
        <f t="shared" si="445"/>
        <v>0</v>
      </c>
      <c r="EM512" s="91">
        <f t="shared" si="445"/>
        <v>0</v>
      </c>
      <c r="EN512" s="91">
        <f t="shared" si="445"/>
        <v>0</v>
      </c>
      <c r="EO512" s="91">
        <f t="shared" si="445"/>
        <v>0</v>
      </c>
      <c r="EP512" s="91">
        <f t="shared" si="445"/>
        <v>0</v>
      </c>
      <c r="EQ512" s="91">
        <f t="shared" si="445"/>
        <v>0</v>
      </c>
      <c r="ER512" s="91">
        <f t="shared" si="445"/>
        <v>0</v>
      </c>
      <c r="ES512" s="91">
        <f t="shared" si="445"/>
        <v>0</v>
      </c>
      <c r="ET512" s="91">
        <f t="shared" si="445"/>
        <v>0</v>
      </c>
      <c r="EU512" s="91">
        <f t="shared" si="445"/>
        <v>0</v>
      </c>
      <c r="EV512" s="91">
        <f t="shared" si="445"/>
        <v>0</v>
      </c>
      <c r="EW512" s="91">
        <f t="shared" si="445"/>
        <v>0</v>
      </c>
      <c r="EX512" s="91">
        <f t="shared" si="445"/>
        <v>0</v>
      </c>
      <c r="EY512" s="91">
        <f t="shared" si="445"/>
        <v>0</v>
      </c>
      <c r="EZ512" s="91">
        <f t="shared" si="445"/>
        <v>0</v>
      </c>
      <c r="FA512" s="91">
        <f t="shared" si="443"/>
        <v>0</v>
      </c>
      <c r="FB512" s="91">
        <f t="shared" si="443"/>
        <v>0</v>
      </c>
      <c r="FC512" s="91">
        <f t="shared" si="443"/>
        <v>0</v>
      </c>
      <c r="FD512" s="91">
        <f t="shared" si="443"/>
        <v>0</v>
      </c>
      <c r="FE512" s="91">
        <f t="shared" si="443"/>
        <v>0</v>
      </c>
      <c r="FF512" s="91">
        <f t="shared" si="443"/>
        <v>0</v>
      </c>
      <c r="FG512" s="91">
        <f t="shared" si="443"/>
        <v>0</v>
      </c>
      <c r="FH512" s="91">
        <f t="shared" si="443"/>
        <v>0</v>
      </c>
      <c r="FI512" s="91">
        <f t="shared" si="443"/>
        <v>0</v>
      </c>
      <c r="FJ512" s="91">
        <f t="shared" si="443"/>
        <v>0</v>
      </c>
      <c r="FK512" s="91">
        <f t="shared" si="443"/>
        <v>0</v>
      </c>
      <c r="FL512" s="91">
        <f t="shared" si="443"/>
        <v>0</v>
      </c>
      <c r="FM512" s="91">
        <f t="shared" si="443"/>
        <v>0</v>
      </c>
      <c r="FN512" s="91">
        <f t="shared" si="443"/>
        <v>163.6</v>
      </c>
      <c r="FO512" s="91">
        <f t="shared" si="443"/>
        <v>0</v>
      </c>
      <c r="FP512" s="91">
        <f t="shared" si="413"/>
        <v>0</v>
      </c>
      <c r="FQ512" s="91">
        <f t="shared" si="413"/>
        <v>0</v>
      </c>
      <c r="FR512" s="91">
        <f t="shared" si="413"/>
        <v>0</v>
      </c>
      <c r="FS512" s="91">
        <f t="shared" si="437"/>
        <v>0</v>
      </c>
      <c r="FT512" s="91">
        <f t="shared" si="437"/>
        <v>0</v>
      </c>
      <c r="FU512" s="91">
        <f t="shared" si="437"/>
        <v>0</v>
      </c>
      <c r="FV512" s="91">
        <f t="shared" si="437"/>
        <v>0</v>
      </c>
      <c r="FW512" s="91">
        <f t="shared" si="437"/>
        <v>0</v>
      </c>
      <c r="FX512" s="91">
        <f t="shared" si="437"/>
        <v>0</v>
      </c>
      <c r="FY512" s="91">
        <f t="shared" si="437"/>
        <v>0</v>
      </c>
      <c r="FZ512" s="91">
        <f t="shared" si="437"/>
        <v>0</v>
      </c>
      <c r="GA512" s="91">
        <f t="shared" si="437"/>
        <v>0</v>
      </c>
      <c r="GB512" s="91">
        <f t="shared" si="437"/>
        <v>0</v>
      </c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</row>
    <row r="513" spans="1:213" ht="30">
      <c r="A513" s="68">
        <f>Данные!A513</f>
        <v>4858</v>
      </c>
      <c r="B513" s="68">
        <f>Данные!B513</f>
        <v>2016</v>
      </c>
      <c r="C513" s="68" t="str">
        <f>Данные!C513</f>
        <v>физической электроники</v>
      </c>
      <c r="D513" s="68" t="str">
        <f>Данные!D513</f>
        <v>Серегин Павел Павлович</v>
      </c>
      <c r="E513" s="68" t="str">
        <f>Данные!E513</f>
        <v>доктор физ.-мат. наук</v>
      </c>
      <c r="F513" s="68" t="str">
        <f>Данные!F513</f>
        <v>профессор</v>
      </c>
      <c r="G513" s="68">
        <f>Данные!G513</f>
        <v>1</v>
      </c>
      <c r="H513" s="68">
        <f>Данные!H513</f>
        <v>15177</v>
      </c>
      <c r="I513" s="68" t="str">
        <f>Данные!I513</f>
        <v>Физика</v>
      </c>
      <c r="J513" s="68">
        <f>Данные!J513</f>
        <v>36</v>
      </c>
      <c r="K513" s="68">
        <f>Данные!K513</f>
        <v>0</v>
      </c>
      <c r="L513" s="68">
        <f>Данные!L513</f>
        <v>144</v>
      </c>
      <c r="M513" s="16">
        <f t="shared" si="402"/>
        <v>18</v>
      </c>
      <c r="N513" s="16">
        <f t="shared" si="403"/>
        <v>11</v>
      </c>
      <c r="O513" s="16">
        <f t="shared" si="404"/>
        <v>11.25</v>
      </c>
      <c r="P513" s="16">
        <f t="shared" si="405"/>
        <v>11.25</v>
      </c>
      <c r="Q513" s="68">
        <f>Данные!Q513</f>
        <v>0</v>
      </c>
      <c r="R513" s="68">
        <f>Данные!R513</f>
        <v>0</v>
      </c>
      <c r="S513" s="68">
        <f>Данные!S513</f>
        <v>0</v>
      </c>
      <c r="T513" s="68">
        <f>Данные!T513</f>
        <v>0</v>
      </c>
      <c r="U513" s="68">
        <f>Данные!U513</f>
        <v>0</v>
      </c>
      <c r="V513" s="68">
        <f>Данные!V513</f>
        <v>0</v>
      </c>
      <c r="W513" s="68">
        <f>Данные!W513</f>
        <v>27</v>
      </c>
      <c r="X513" s="68">
        <f>Данные!X513</f>
        <v>1</v>
      </c>
      <c r="Y513" s="68">
        <f>Данные!Y513</f>
        <v>2</v>
      </c>
      <c r="Z513" s="68">
        <f>Данные!Z513</f>
        <v>0</v>
      </c>
      <c r="AA513" s="68" t="str">
        <f>Данные!AA513</f>
        <v>осн</v>
      </c>
      <c r="AB513" s="83">
        <f>IF(F513=$HG$3,$HH$3,IF(F513=$HG$4,$HH$4,IF(F513=$HG$5,$HH$5,IF(F513=$HG$6,$HH$6,IF(F513=$HG$7,$HH$7,IF(F513=$HG$8,$HH$8,IF(F513=$HG$9,$HH$9,IF(F513=$HG$10,$HH$10,IF(F513=$HG$11,$HH$11,IF(F513=$HG$12,$HH$12,IF(F513=$HG$13,$HH$13,IF(F513=$HG$14,$HH$14,IF(F513=$HG$15,$HH$15,)))))))))))))</f>
        <v>750</v>
      </c>
      <c r="AC513" s="84" t="str">
        <f>IF(OR($GD$4=H513,$GE$4=H513,$GF$4=H513,$GG$4=H513,$GH$4=H513,$GI$4=H513,$GJ$4=H513,$GK$4=H513,$GL$4=H513,$GM$4=H513,$GN$4=H513,$GO$4=H513,$GP$4=H513,$GQ$4=H513,$GR$4=H513,$GS$4=H513,$GT$4=H513,$GU$4=H513,$GV$4=H513,$GW$4=H513,$GX$4=H513,$GY$4=H513,$GZ$4=H513,$HA$4=H513,$HB$4=H513,$HC$4=H513,$HD$4=H513,$HE$4=H513),$GC$4,IF(OR($GD$5=H513,$GE$5=H513,$GH$5=H513,$GI$5=H513,$GL$5=H513,$GM$5=H513,$GP$5=H513,$GQ$5=H513,$GT$5=H513,$GU$5=H513,$GX$5=H513,$GY$5=H513,$HB$5=H513,$HC$5=H513),$GC$5,))</f>
        <v>Бакалавры (ИВТ)</v>
      </c>
      <c r="AD513" s="84" t="str">
        <f>IF(OR(H513=$GD$4,H513=$GE$4,H513=$GF$4,H513=$GG$4,H513=$GD$5,H513=$GE$5),$GD$1,IF(OR(H513=$GH$4,H513=$GI$4,H513=$GJ$4,H513=$GK$4,H513=$GH$5,H513=$GI$5),$GH$1,IF(OR(H513=$GL$4,H513=$GM$4,H513=$GN$4,H513=$GO$4,H513=$GL$5,H513=$GM$5),$GL$1,IF(OR(H513=$GP$4,H513=$GQ$4,H513=$GR$4,H513=$GS$4,H513=$GP$5,H513=$GQ$5),$GP$1,IF(OR(H513=$GT$4,H513=$GU$4,H513=$GV$4,H513=$GW$4,H513=$GT$5,H513=$GU$5),$GT$1,IF(OR(H513=$GX$4,H513=$GY$4,H513=$GZ$4,H513=$HA$4,H513=$GX$5,H513=$GY$5),$GX$1,IF(OR(H513=$HB$4,H513=$HC$4,H513=$HD$4,H513=$HE$4,H513=$HB$5,H513=$HC$5),$HB$1,)))))))</f>
        <v>2016/2017</v>
      </c>
      <c r="AE513" s="85">
        <f t="shared" si="406"/>
        <v>231.5</v>
      </c>
      <c r="AF513" s="85">
        <f t="shared" si="407"/>
        <v>0.30866666666666664</v>
      </c>
      <c r="AG513" s="83"/>
      <c r="AH513" s="83"/>
      <c r="AI513" s="87">
        <f t="shared" si="440"/>
        <v>0</v>
      </c>
      <c r="AJ513" s="87">
        <f t="shared" si="440"/>
        <v>0</v>
      </c>
      <c r="AK513" s="87">
        <f t="shared" si="440"/>
        <v>0</v>
      </c>
      <c r="AL513" s="87">
        <f t="shared" si="440"/>
        <v>0</v>
      </c>
      <c r="AM513" s="87">
        <f t="shared" si="440"/>
        <v>0</v>
      </c>
      <c r="AN513" s="87">
        <f t="shared" si="440"/>
        <v>0</v>
      </c>
      <c r="AO513" s="87">
        <f t="shared" si="440"/>
        <v>0</v>
      </c>
      <c r="AP513" s="87">
        <f t="shared" si="440"/>
        <v>0</v>
      </c>
      <c r="AQ513" s="87">
        <f t="shared" si="440"/>
        <v>0</v>
      </c>
      <c r="AR513" s="87">
        <f t="shared" si="440"/>
        <v>0</v>
      </c>
      <c r="AS513" s="87">
        <f t="shared" si="440"/>
        <v>0</v>
      </c>
      <c r="AT513" s="87">
        <f t="shared" si="440"/>
        <v>0</v>
      </c>
      <c r="AU513" s="87">
        <f t="shared" si="440"/>
        <v>0</v>
      </c>
      <c r="AV513" s="87">
        <f t="shared" si="440"/>
        <v>0</v>
      </c>
      <c r="AW513" s="87">
        <f t="shared" si="440"/>
        <v>0</v>
      </c>
      <c r="AX513" s="87">
        <f t="shared" si="440"/>
        <v>0</v>
      </c>
      <c r="AY513" s="87">
        <f t="shared" si="438"/>
        <v>0</v>
      </c>
      <c r="AZ513" s="87">
        <f t="shared" si="438"/>
        <v>0</v>
      </c>
      <c r="BA513" s="87">
        <f t="shared" si="438"/>
        <v>0</v>
      </c>
      <c r="BB513" s="87">
        <f t="shared" si="438"/>
        <v>0</v>
      </c>
      <c r="BC513" s="87">
        <f t="shared" si="438"/>
        <v>0</v>
      </c>
      <c r="BD513" s="87">
        <f t="shared" si="438"/>
        <v>0</v>
      </c>
      <c r="BE513" s="87">
        <f t="shared" si="438"/>
        <v>0</v>
      </c>
      <c r="BF513" s="87">
        <f t="shared" si="438"/>
        <v>0</v>
      </c>
      <c r="BG513" s="87">
        <f t="shared" si="438"/>
        <v>0</v>
      </c>
      <c r="BH513" s="87">
        <f t="shared" si="438"/>
        <v>0</v>
      </c>
      <c r="BI513" s="87">
        <f t="shared" si="438"/>
        <v>0</v>
      </c>
      <c r="BJ513" s="87">
        <f t="shared" si="438"/>
        <v>0</v>
      </c>
      <c r="BK513" s="87">
        <f t="shared" si="438"/>
        <v>0</v>
      </c>
      <c r="BL513" s="87">
        <f t="shared" si="438"/>
        <v>0</v>
      </c>
      <c r="BM513" s="87">
        <f t="shared" si="438"/>
        <v>0</v>
      </c>
      <c r="BN513" s="87">
        <f t="shared" si="444"/>
        <v>0</v>
      </c>
      <c r="BO513" s="87">
        <f t="shared" si="444"/>
        <v>0</v>
      </c>
      <c r="BP513" s="87">
        <f t="shared" si="444"/>
        <v>0</v>
      </c>
      <c r="BQ513" s="87">
        <f t="shared" si="444"/>
        <v>0</v>
      </c>
      <c r="BR513" s="87">
        <f t="shared" si="444"/>
        <v>0</v>
      </c>
      <c r="BS513" s="87">
        <f t="shared" si="444"/>
        <v>0</v>
      </c>
      <c r="BT513" s="87">
        <f t="shared" si="444"/>
        <v>0</v>
      </c>
      <c r="BU513" s="87">
        <f t="shared" si="444"/>
        <v>0</v>
      </c>
      <c r="BV513" s="87">
        <f t="shared" si="444"/>
        <v>0</v>
      </c>
      <c r="BW513" s="87">
        <f t="shared" si="444"/>
        <v>0</v>
      </c>
      <c r="BX513" s="87">
        <f t="shared" si="444"/>
        <v>0</v>
      </c>
      <c r="BY513" s="87">
        <f t="shared" si="444"/>
        <v>0</v>
      </c>
      <c r="BZ513" s="87">
        <f t="shared" si="444"/>
        <v>0</v>
      </c>
      <c r="CA513" s="87">
        <f t="shared" si="444"/>
        <v>0</v>
      </c>
      <c r="CB513" s="87">
        <f t="shared" si="444"/>
        <v>0</v>
      </c>
      <c r="CC513" s="87">
        <f t="shared" si="444"/>
        <v>0</v>
      </c>
      <c r="CD513" s="87">
        <f t="shared" si="442"/>
        <v>0</v>
      </c>
      <c r="CE513" s="87">
        <f t="shared" si="442"/>
        <v>0</v>
      </c>
      <c r="CF513" s="87">
        <f t="shared" si="442"/>
        <v>0</v>
      </c>
      <c r="CG513" s="87">
        <f t="shared" si="442"/>
        <v>0</v>
      </c>
      <c r="CH513" s="87">
        <f t="shared" si="442"/>
        <v>0</v>
      </c>
      <c r="CI513" s="87">
        <f t="shared" si="442"/>
        <v>0</v>
      </c>
      <c r="CJ513" s="87">
        <f t="shared" si="442"/>
        <v>0</v>
      </c>
      <c r="CK513" s="87">
        <f t="shared" si="442"/>
        <v>0</v>
      </c>
      <c r="CL513" s="87">
        <f t="shared" si="442"/>
        <v>0</v>
      </c>
      <c r="CM513" s="87">
        <f t="shared" si="442"/>
        <v>0</v>
      </c>
      <c r="CN513" s="87">
        <f t="shared" si="442"/>
        <v>0</v>
      </c>
      <c r="CO513" s="87">
        <f t="shared" si="442"/>
        <v>0</v>
      </c>
      <c r="CP513" s="87">
        <f t="shared" si="442"/>
        <v>0</v>
      </c>
      <c r="CQ513" s="87">
        <f t="shared" si="442"/>
        <v>0</v>
      </c>
      <c r="CR513" s="87">
        <f t="shared" si="442"/>
        <v>0</v>
      </c>
      <c r="CS513" s="87">
        <f t="shared" si="412"/>
        <v>0</v>
      </c>
      <c r="CT513" s="87">
        <f t="shared" si="412"/>
        <v>0</v>
      </c>
      <c r="CU513" s="87">
        <f t="shared" si="412"/>
        <v>0.30866666666666664</v>
      </c>
      <c r="CV513" s="87">
        <f t="shared" si="436"/>
        <v>0</v>
      </c>
      <c r="CW513" s="87">
        <f t="shared" si="436"/>
        <v>0</v>
      </c>
      <c r="CX513" s="87">
        <f t="shared" si="436"/>
        <v>0</v>
      </c>
      <c r="CY513" s="87">
        <f t="shared" si="436"/>
        <v>0</v>
      </c>
      <c r="CZ513" s="87">
        <f t="shared" si="436"/>
        <v>0</v>
      </c>
      <c r="DA513" s="87">
        <f t="shared" si="436"/>
        <v>0</v>
      </c>
      <c r="DB513" s="87">
        <f t="shared" si="436"/>
        <v>0</v>
      </c>
      <c r="DC513" s="87">
        <f t="shared" si="436"/>
        <v>0</v>
      </c>
      <c r="DD513" s="87">
        <f t="shared" si="436"/>
        <v>0</v>
      </c>
      <c r="DE513" s="87">
        <f t="shared" si="436"/>
        <v>0</v>
      </c>
      <c r="DF513" s="91">
        <f t="shared" si="441"/>
        <v>0</v>
      </c>
      <c r="DG513" s="91">
        <f t="shared" si="441"/>
        <v>0</v>
      </c>
      <c r="DH513" s="91">
        <f t="shared" si="441"/>
        <v>0</v>
      </c>
      <c r="DI513" s="91">
        <f t="shared" si="441"/>
        <v>0</v>
      </c>
      <c r="DJ513" s="91">
        <f t="shared" si="441"/>
        <v>0</v>
      </c>
      <c r="DK513" s="91">
        <f t="shared" si="441"/>
        <v>0</v>
      </c>
      <c r="DL513" s="91">
        <f t="shared" si="441"/>
        <v>0</v>
      </c>
      <c r="DM513" s="91">
        <f t="shared" si="441"/>
        <v>0</v>
      </c>
      <c r="DN513" s="91">
        <f t="shared" si="441"/>
        <v>0</v>
      </c>
      <c r="DO513" s="91">
        <f t="shared" si="441"/>
        <v>0</v>
      </c>
      <c r="DP513" s="91">
        <f t="shared" si="441"/>
        <v>0</v>
      </c>
      <c r="DQ513" s="91">
        <f t="shared" si="441"/>
        <v>0</v>
      </c>
      <c r="DR513" s="91">
        <f t="shared" si="441"/>
        <v>0</v>
      </c>
      <c r="DS513" s="91">
        <f t="shared" si="441"/>
        <v>0</v>
      </c>
      <c r="DT513" s="91">
        <f t="shared" si="441"/>
        <v>0</v>
      </c>
      <c r="DU513" s="91">
        <f t="shared" si="441"/>
        <v>0</v>
      </c>
      <c r="DV513" s="91">
        <f t="shared" si="439"/>
        <v>0</v>
      </c>
      <c r="DW513" s="91">
        <f t="shared" si="439"/>
        <v>0</v>
      </c>
      <c r="DX513" s="91">
        <f t="shared" si="439"/>
        <v>0</v>
      </c>
      <c r="DY513" s="91">
        <f t="shared" si="439"/>
        <v>0</v>
      </c>
      <c r="DZ513" s="91">
        <f t="shared" si="439"/>
        <v>0</v>
      </c>
      <c r="EA513" s="91">
        <f t="shared" si="439"/>
        <v>0</v>
      </c>
      <c r="EB513" s="91">
        <f t="shared" si="439"/>
        <v>0</v>
      </c>
      <c r="EC513" s="91">
        <f t="shared" si="439"/>
        <v>0</v>
      </c>
      <c r="ED513" s="91">
        <f t="shared" si="439"/>
        <v>0</v>
      </c>
      <c r="EE513" s="91">
        <f t="shared" si="439"/>
        <v>0</v>
      </c>
      <c r="EF513" s="91">
        <f t="shared" si="439"/>
        <v>0</v>
      </c>
      <c r="EG513" s="91">
        <f t="shared" si="439"/>
        <v>0</v>
      </c>
      <c r="EH513" s="91">
        <f t="shared" si="439"/>
        <v>0</v>
      </c>
      <c r="EI513" s="91">
        <f t="shared" si="439"/>
        <v>0</v>
      </c>
      <c r="EJ513" s="91">
        <f t="shared" si="439"/>
        <v>0</v>
      </c>
      <c r="EK513" s="91">
        <f t="shared" si="445"/>
        <v>0</v>
      </c>
      <c r="EL513" s="91">
        <f t="shared" si="445"/>
        <v>0</v>
      </c>
      <c r="EM513" s="91">
        <f t="shared" si="445"/>
        <v>0</v>
      </c>
      <c r="EN513" s="91">
        <f t="shared" si="445"/>
        <v>0</v>
      </c>
      <c r="EO513" s="91">
        <f t="shared" si="445"/>
        <v>0</v>
      </c>
      <c r="EP513" s="91">
        <f t="shared" si="445"/>
        <v>0</v>
      </c>
      <c r="EQ513" s="91">
        <f t="shared" si="445"/>
        <v>0</v>
      </c>
      <c r="ER513" s="91">
        <f t="shared" si="445"/>
        <v>0</v>
      </c>
      <c r="ES513" s="91">
        <f t="shared" si="445"/>
        <v>0</v>
      </c>
      <c r="ET513" s="91">
        <f t="shared" si="445"/>
        <v>0</v>
      </c>
      <c r="EU513" s="91">
        <f t="shared" si="445"/>
        <v>0</v>
      </c>
      <c r="EV513" s="91">
        <f t="shared" si="445"/>
        <v>0</v>
      </c>
      <c r="EW513" s="91">
        <f t="shared" si="445"/>
        <v>0</v>
      </c>
      <c r="EX513" s="91">
        <f t="shared" si="445"/>
        <v>0</v>
      </c>
      <c r="EY513" s="91">
        <f t="shared" si="445"/>
        <v>0</v>
      </c>
      <c r="EZ513" s="91">
        <f t="shared" si="445"/>
        <v>0</v>
      </c>
      <c r="FA513" s="91">
        <f t="shared" si="443"/>
        <v>0</v>
      </c>
      <c r="FB513" s="91">
        <f t="shared" si="443"/>
        <v>0</v>
      </c>
      <c r="FC513" s="91">
        <f t="shared" si="443"/>
        <v>0</v>
      </c>
      <c r="FD513" s="91">
        <f t="shared" si="443"/>
        <v>0</v>
      </c>
      <c r="FE513" s="91">
        <f t="shared" si="443"/>
        <v>0</v>
      </c>
      <c r="FF513" s="91">
        <f t="shared" si="443"/>
        <v>0</v>
      </c>
      <c r="FG513" s="91">
        <f t="shared" si="443"/>
        <v>0</v>
      </c>
      <c r="FH513" s="91">
        <f t="shared" si="443"/>
        <v>0</v>
      </c>
      <c r="FI513" s="91">
        <f t="shared" si="443"/>
        <v>0</v>
      </c>
      <c r="FJ513" s="91">
        <f t="shared" si="443"/>
        <v>0</v>
      </c>
      <c r="FK513" s="91">
        <f t="shared" si="443"/>
        <v>0</v>
      </c>
      <c r="FL513" s="91">
        <f t="shared" si="443"/>
        <v>0</v>
      </c>
      <c r="FM513" s="91">
        <f t="shared" si="443"/>
        <v>0</v>
      </c>
      <c r="FN513" s="91">
        <f t="shared" si="443"/>
        <v>0</v>
      </c>
      <c r="FO513" s="91">
        <f t="shared" si="443"/>
        <v>0</v>
      </c>
      <c r="FP513" s="91">
        <f t="shared" si="413"/>
        <v>0</v>
      </c>
      <c r="FQ513" s="91">
        <f t="shared" si="413"/>
        <v>0</v>
      </c>
      <c r="FR513" s="91">
        <f t="shared" si="413"/>
        <v>163.6</v>
      </c>
      <c r="FS513" s="91">
        <f t="shared" si="437"/>
        <v>0</v>
      </c>
      <c r="FT513" s="91">
        <f t="shared" si="437"/>
        <v>0</v>
      </c>
      <c r="FU513" s="91">
        <f t="shared" si="437"/>
        <v>0</v>
      </c>
      <c r="FV513" s="91">
        <f t="shared" si="437"/>
        <v>0</v>
      </c>
      <c r="FW513" s="91">
        <f t="shared" si="437"/>
        <v>0</v>
      </c>
      <c r="FX513" s="91">
        <f t="shared" si="437"/>
        <v>0</v>
      </c>
      <c r="FY513" s="91">
        <f t="shared" si="437"/>
        <v>0</v>
      </c>
      <c r="FZ513" s="91">
        <f t="shared" si="437"/>
        <v>0</v>
      </c>
      <c r="GA513" s="91">
        <f t="shared" si="437"/>
        <v>0</v>
      </c>
      <c r="GB513" s="91">
        <f t="shared" si="437"/>
        <v>0</v>
      </c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</row>
    <row r="514" spans="1:213" ht="30">
      <c r="A514" s="68">
        <f>Данные!A514</f>
        <v>4858</v>
      </c>
      <c r="B514" s="68">
        <f>Данные!B514</f>
        <v>2016</v>
      </c>
      <c r="C514" s="68" t="str">
        <f>Данные!C514</f>
        <v>экономической теории и экономического образования</v>
      </c>
      <c r="D514" s="68" t="str">
        <f>Данные!D514</f>
        <v>Богатова Елена Владимировна</v>
      </c>
      <c r="E514" s="68" t="str">
        <f>Данные!E514</f>
        <v>кандидат экономических наук</v>
      </c>
      <c r="F514" s="68" t="str">
        <f>Данные!F514</f>
        <v>доцент</v>
      </c>
      <c r="G514" s="68">
        <f>Данные!G514</f>
        <v>0.5</v>
      </c>
      <c r="H514" s="68">
        <f>Данные!H514</f>
        <v>15177</v>
      </c>
      <c r="I514" s="68" t="str">
        <f>Данные!I514</f>
        <v>Экономика</v>
      </c>
      <c r="J514" s="68">
        <f>Данные!J514</f>
        <v>18</v>
      </c>
      <c r="K514" s="68">
        <f>Данные!K514</f>
        <v>18</v>
      </c>
      <c r="L514" s="68">
        <f>Данные!L514</f>
        <v>0</v>
      </c>
      <c r="M514" s="16">
        <f t="shared" si="402"/>
        <v>3.6</v>
      </c>
      <c r="N514" s="16">
        <f t="shared" si="403"/>
        <v>11</v>
      </c>
      <c r="O514" s="16">
        <f t="shared" si="404"/>
        <v>11.25</v>
      </c>
      <c r="P514" s="16">
        <f t="shared" si="405"/>
        <v>11.25</v>
      </c>
      <c r="Q514" s="68">
        <f>Данные!Q514</f>
        <v>0</v>
      </c>
      <c r="R514" s="68">
        <f>Данные!R514</f>
        <v>0</v>
      </c>
      <c r="S514" s="68">
        <f>Данные!S514</f>
        <v>0</v>
      </c>
      <c r="T514" s="68">
        <f>Данные!T514</f>
        <v>0</v>
      </c>
      <c r="U514" s="68">
        <f>Данные!U514</f>
        <v>0</v>
      </c>
      <c r="V514" s="68">
        <f>Данные!V514</f>
        <v>0</v>
      </c>
      <c r="W514" s="68">
        <f>Данные!W514</f>
        <v>27</v>
      </c>
      <c r="X514" s="68">
        <f>Данные!X514</f>
        <v>1</v>
      </c>
      <c r="Y514" s="68">
        <f>Данные!Y514</f>
        <v>2</v>
      </c>
      <c r="Z514" s="68">
        <f>Данные!Z514</f>
        <v>0</v>
      </c>
      <c r="AA514" s="68" t="str">
        <f>Данные!AA514</f>
        <v>осн</v>
      </c>
      <c r="AB514" s="83">
        <f>IF(F514=$HG$3,$HH$3,IF(F514=$HG$4,$HH$4,IF(F514=$HG$5,$HH$5,IF(F514=$HG$6,$HH$6,IF(F514=$HG$7,$HH$7,IF(F514=$HG$8,$HH$8,IF(F514=$HG$9,$HH$9,IF(F514=$HG$10,$HH$10,IF(F514=$HG$11,$HH$11,IF(F514=$HG$12,$HH$12,IF(F514=$HG$13,$HH$13,IF(F514=$HG$14,$HH$14,IF(F514=$HG$15,$HH$15,)))))))))))))</f>
        <v>800</v>
      </c>
      <c r="AC514" s="84" t="str">
        <f>IF(OR($GD$4=H514,$GE$4=H514,$GF$4=H514,$GG$4=H514,$GH$4=H514,$GI$4=H514,$GJ$4=H514,$GK$4=H514,$GL$4=H514,$GM$4=H514,$GN$4=H514,$GO$4=H514,$GP$4=H514,$GQ$4=H514,$GR$4=H514,$GS$4=H514,$GT$4=H514,$GU$4=H514,$GV$4=H514,$GW$4=H514,$GX$4=H514,$GY$4=H514,$GZ$4=H514,$HA$4=H514,$HB$4=H514,$HC$4=H514,$HD$4=H514,$HE$4=H514),$GC$4,IF(OR($GD$5=H514,$GE$5=H514,$GH$5=H514,$GI$5=H514,$GL$5=H514,$GM$5=H514,$GP$5=H514,$GQ$5=H514,$GT$5=H514,$GU$5=H514,$GX$5=H514,$GY$5=H514,$HB$5=H514,$HC$5=H514),$GC$5,))</f>
        <v>Бакалавры (ИВТ)</v>
      </c>
      <c r="AD514" s="84" t="str">
        <f>IF(OR(H514=$GD$4,H514=$GE$4,H514=$GF$4,H514=$GG$4,H514=$GD$5,H514=$GE$5),$GD$1,IF(OR(H514=$GH$4,H514=$GI$4,H514=$GJ$4,H514=$GK$4,H514=$GH$5,H514=$GI$5),$GH$1,IF(OR(H514=$GL$4,H514=$GM$4,H514=$GN$4,H514=$GO$4,H514=$GL$5,H514=$GM$5),$GL$1,IF(OR(H514=$GP$4,H514=$GQ$4,H514=$GR$4,H514=$GS$4,H514=$GP$5,H514=$GQ$5),$GP$1,IF(OR(H514=$GT$4,H514=$GU$4,H514=$GV$4,H514=$GW$4,H514=$GT$5,H514=$GU$5),$GT$1,IF(OR(H514=$GX$4,H514=$GY$4,H514=$GZ$4,H514=$HA$4,H514=$GX$5,H514=$GY$5),$GX$1,IF(OR(H514=$HB$4,H514=$HC$4,H514=$HD$4,H514=$HE$4,H514=$HB$5,H514=$HC$5),$HB$1,)))))))</f>
        <v>2016/2017</v>
      </c>
      <c r="AE514" s="85">
        <f t="shared" si="406"/>
        <v>73.099999999999994</v>
      </c>
      <c r="AF514" s="85">
        <f t="shared" si="407"/>
        <v>9.1374999999999998E-2</v>
      </c>
      <c r="AG514" s="83"/>
      <c r="AH514" s="83"/>
      <c r="AI514" s="87">
        <f t="shared" si="440"/>
        <v>0</v>
      </c>
      <c r="AJ514" s="87">
        <f t="shared" si="440"/>
        <v>0</v>
      </c>
      <c r="AK514" s="87">
        <f t="shared" si="440"/>
        <v>0</v>
      </c>
      <c r="AL514" s="87">
        <f t="shared" si="440"/>
        <v>0</v>
      </c>
      <c r="AM514" s="87">
        <f t="shared" si="440"/>
        <v>0</v>
      </c>
      <c r="AN514" s="87">
        <f t="shared" si="440"/>
        <v>0</v>
      </c>
      <c r="AO514" s="87">
        <f t="shared" si="440"/>
        <v>0</v>
      </c>
      <c r="AP514" s="87">
        <f t="shared" si="440"/>
        <v>0</v>
      </c>
      <c r="AQ514" s="87">
        <f t="shared" si="440"/>
        <v>0</v>
      </c>
      <c r="AR514" s="87">
        <f t="shared" si="440"/>
        <v>9.1374999999999998E-2</v>
      </c>
      <c r="AS514" s="87">
        <f t="shared" si="440"/>
        <v>0</v>
      </c>
      <c r="AT514" s="87">
        <f t="shared" si="440"/>
        <v>0</v>
      </c>
      <c r="AU514" s="87">
        <f t="shared" si="440"/>
        <v>0</v>
      </c>
      <c r="AV514" s="87">
        <f t="shared" si="440"/>
        <v>0</v>
      </c>
      <c r="AW514" s="87">
        <f t="shared" si="440"/>
        <v>0</v>
      </c>
      <c r="AX514" s="87">
        <f t="shared" si="440"/>
        <v>0</v>
      </c>
      <c r="AY514" s="87">
        <f t="shared" si="438"/>
        <v>0</v>
      </c>
      <c r="AZ514" s="87">
        <f t="shared" si="438"/>
        <v>0</v>
      </c>
      <c r="BA514" s="87">
        <f t="shared" si="438"/>
        <v>0</v>
      </c>
      <c r="BB514" s="87">
        <f t="shared" si="438"/>
        <v>0</v>
      </c>
      <c r="BC514" s="87">
        <f t="shared" si="438"/>
        <v>0</v>
      </c>
      <c r="BD514" s="87">
        <f t="shared" si="438"/>
        <v>0</v>
      </c>
      <c r="BE514" s="87">
        <f t="shared" si="438"/>
        <v>0</v>
      </c>
      <c r="BF514" s="87">
        <f t="shared" si="438"/>
        <v>0</v>
      </c>
      <c r="BG514" s="87">
        <f t="shared" si="438"/>
        <v>0</v>
      </c>
      <c r="BH514" s="87">
        <f t="shared" si="438"/>
        <v>0</v>
      </c>
      <c r="BI514" s="87">
        <f t="shared" si="438"/>
        <v>0</v>
      </c>
      <c r="BJ514" s="87">
        <f t="shared" si="438"/>
        <v>0</v>
      </c>
      <c r="BK514" s="87">
        <f t="shared" si="438"/>
        <v>0</v>
      </c>
      <c r="BL514" s="87">
        <f t="shared" si="438"/>
        <v>0</v>
      </c>
      <c r="BM514" s="87">
        <f t="shared" si="438"/>
        <v>0</v>
      </c>
      <c r="BN514" s="87">
        <f t="shared" si="444"/>
        <v>0</v>
      </c>
      <c r="BO514" s="87">
        <f t="shared" si="444"/>
        <v>0</v>
      </c>
      <c r="BP514" s="87">
        <f t="shared" si="444"/>
        <v>0</v>
      </c>
      <c r="BQ514" s="87">
        <f t="shared" si="444"/>
        <v>0</v>
      </c>
      <c r="BR514" s="87">
        <f t="shared" si="444"/>
        <v>0</v>
      </c>
      <c r="BS514" s="87">
        <f t="shared" si="444"/>
        <v>0</v>
      </c>
      <c r="BT514" s="87">
        <f t="shared" si="444"/>
        <v>0</v>
      </c>
      <c r="BU514" s="87">
        <f t="shared" si="444"/>
        <v>0</v>
      </c>
      <c r="BV514" s="87">
        <f t="shared" si="444"/>
        <v>0</v>
      </c>
      <c r="BW514" s="87">
        <f t="shared" si="444"/>
        <v>0</v>
      </c>
      <c r="BX514" s="87">
        <f t="shared" si="444"/>
        <v>0</v>
      </c>
      <c r="BY514" s="87">
        <f t="shared" si="444"/>
        <v>0</v>
      </c>
      <c r="BZ514" s="87">
        <f t="shared" si="444"/>
        <v>0</v>
      </c>
      <c r="CA514" s="87">
        <f t="shared" si="444"/>
        <v>0</v>
      </c>
      <c r="CB514" s="87">
        <f t="shared" si="444"/>
        <v>0</v>
      </c>
      <c r="CC514" s="87">
        <f t="shared" si="444"/>
        <v>0</v>
      </c>
      <c r="CD514" s="87">
        <f t="shared" si="442"/>
        <v>0</v>
      </c>
      <c r="CE514" s="87">
        <f t="shared" si="442"/>
        <v>0</v>
      </c>
      <c r="CF514" s="87">
        <f t="shared" si="442"/>
        <v>0</v>
      </c>
      <c r="CG514" s="87">
        <f t="shared" si="442"/>
        <v>0</v>
      </c>
      <c r="CH514" s="87">
        <f t="shared" si="442"/>
        <v>0</v>
      </c>
      <c r="CI514" s="87">
        <f t="shared" si="442"/>
        <v>0</v>
      </c>
      <c r="CJ514" s="87">
        <f t="shared" si="442"/>
        <v>0</v>
      </c>
      <c r="CK514" s="87">
        <f t="shared" si="442"/>
        <v>0</v>
      </c>
      <c r="CL514" s="87">
        <f t="shared" si="442"/>
        <v>0</v>
      </c>
      <c r="CM514" s="87">
        <f t="shared" si="442"/>
        <v>0</v>
      </c>
      <c r="CN514" s="87">
        <f t="shared" si="442"/>
        <v>0</v>
      </c>
      <c r="CO514" s="87">
        <f t="shared" si="442"/>
        <v>0</v>
      </c>
      <c r="CP514" s="87">
        <f t="shared" si="442"/>
        <v>0</v>
      </c>
      <c r="CQ514" s="87">
        <f t="shared" si="442"/>
        <v>0</v>
      </c>
      <c r="CR514" s="87">
        <f t="shared" si="442"/>
        <v>0</v>
      </c>
      <c r="CS514" s="87">
        <f t="shared" si="412"/>
        <v>0</v>
      </c>
      <c r="CT514" s="87">
        <f t="shared" si="412"/>
        <v>0</v>
      </c>
      <c r="CU514" s="87">
        <f t="shared" si="412"/>
        <v>0</v>
      </c>
      <c r="CV514" s="87">
        <f t="shared" si="436"/>
        <v>0</v>
      </c>
      <c r="CW514" s="87">
        <f t="shared" si="436"/>
        <v>0</v>
      </c>
      <c r="CX514" s="87">
        <f t="shared" si="436"/>
        <v>0</v>
      </c>
      <c r="CY514" s="87">
        <f t="shared" si="436"/>
        <v>0</v>
      </c>
      <c r="CZ514" s="87">
        <f t="shared" si="436"/>
        <v>0</v>
      </c>
      <c r="DA514" s="87">
        <f t="shared" si="436"/>
        <v>0</v>
      </c>
      <c r="DB514" s="87">
        <f t="shared" si="436"/>
        <v>0</v>
      </c>
      <c r="DC514" s="87">
        <f t="shared" si="436"/>
        <v>0</v>
      </c>
      <c r="DD514" s="87">
        <f t="shared" si="436"/>
        <v>0</v>
      </c>
      <c r="DE514" s="87">
        <f t="shared" si="436"/>
        <v>0</v>
      </c>
      <c r="DF514" s="91">
        <f t="shared" si="441"/>
        <v>0</v>
      </c>
      <c r="DG514" s="91">
        <f t="shared" si="441"/>
        <v>0</v>
      </c>
      <c r="DH514" s="91">
        <f t="shared" si="441"/>
        <v>0</v>
      </c>
      <c r="DI514" s="91">
        <f t="shared" si="441"/>
        <v>0</v>
      </c>
      <c r="DJ514" s="91">
        <f t="shared" si="441"/>
        <v>0</v>
      </c>
      <c r="DK514" s="91">
        <f t="shared" si="441"/>
        <v>0</v>
      </c>
      <c r="DL514" s="91">
        <f t="shared" si="441"/>
        <v>0</v>
      </c>
      <c r="DM514" s="91">
        <f t="shared" si="441"/>
        <v>0</v>
      </c>
      <c r="DN514" s="91">
        <f t="shared" si="441"/>
        <v>0</v>
      </c>
      <c r="DO514" s="91">
        <f t="shared" si="441"/>
        <v>163.6</v>
      </c>
      <c r="DP514" s="91">
        <f t="shared" si="441"/>
        <v>0</v>
      </c>
      <c r="DQ514" s="91">
        <f t="shared" si="441"/>
        <v>0</v>
      </c>
      <c r="DR514" s="91">
        <f t="shared" si="441"/>
        <v>0</v>
      </c>
      <c r="DS514" s="91">
        <f t="shared" si="441"/>
        <v>0</v>
      </c>
      <c r="DT514" s="91">
        <f t="shared" si="441"/>
        <v>0</v>
      </c>
      <c r="DU514" s="91">
        <f t="shared" si="441"/>
        <v>0</v>
      </c>
      <c r="DV514" s="91">
        <f t="shared" si="439"/>
        <v>0</v>
      </c>
      <c r="DW514" s="91">
        <f t="shared" si="439"/>
        <v>0</v>
      </c>
      <c r="DX514" s="91">
        <f t="shared" si="439"/>
        <v>0</v>
      </c>
      <c r="DY514" s="91">
        <f t="shared" si="439"/>
        <v>0</v>
      </c>
      <c r="DZ514" s="91">
        <f t="shared" si="439"/>
        <v>0</v>
      </c>
      <c r="EA514" s="91">
        <f t="shared" si="439"/>
        <v>0</v>
      </c>
      <c r="EB514" s="91">
        <f t="shared" si="439"/>
        <v>0</v>
      </c>
      <c r="EC514" s="91">
        <f t="shared" si="439"/>
        <v>0</v>
      </c>
      <c r="ED514" s="91">
        <f t="shared" si="439"/>
        <v>0</v>
      </c>
      <c r="EE514" s="91">
        <f t="shared" si="439"/>
        <v>0</v>
      </c>
      <c r="EF514" s="91">
        <f t="shared" si="439"/>
        <v>0</v>
      </c>
      <c r="EG514" s="91">
        <f t="shared" si="439"/>
        <v>0</v>
      </c>
      <c r="EH514" s="91">
        <f t="shared" si="439"/>
        <v>0</v>
      </c>
      <c r="EI514" s="91">
        <f t="shared" si="439"/>
        <v>0</v>
      </c>
      <c r="EJ514" s="91">
        <f t="shared" si="439"/>
        <v>0</v>
      </c>
      <c r="EK514" s="91">
        <f t="shared" si="445"/>
        <v>0</v>
      </c>
      <c r="EL514" s="91">
        <f t="shared" si="445"/>
        <v>0</v>
      </c>
      <c r="EM514" s="91">
        <f t="shared" si="445"/>
        <v>0</v>
      </c>
      <c r="EN514" s="91">
        <f t="shared" si="445"/>
        <v>0</v>
      </c>
      <c r="EO514" s="91">
        <f t="shared" si="445"/>
        <v>0</v>
      </c>
      <c r="EP514" s="91">
        <f t="shared" si="445"/>
        <v>0</v>
      </c>
      <c r="EQ514" s="91">
        <f t="shared" si="445"/>
        <v>0</v>
      </c>
      <c r="ER514" s="91">
        <f t="shared" si="445"/>
        <v>0</v>
      </c>
      <c r="ES514" s="91">
        <f t="shared" si="445"/>
        <v>0</v>
      </c>
      <c r="ET514" s="91">
        <f t="shared" si="445"/>
        <v>0</v>
      </c>
      <c r="EU514" s="91">
        <f t="shared" si="445"/>
        <v>0</v>
      </c>
      <c r="EV514" s="91">
        <f t="shared" si="445"/>
        <v>0</v>
      </c>
      <c r="EW514" s="91">
        <f t="shared" si="445"/>
        <v>0</v>
      </c>
      <c r="EX514" s="91">
        <f t="shared" si="445"/>
        <v>0</v>
      </c>
      <c r="EY514" s="91">
        <f t="shared" si="445"/>
        <v>0</v>
      </c>
      <c r="EZ514" s="91">
        <f t="shared" si="445"/>
        <v>0</v>
      </c>
      <c r="FA514" s="91">
        <f t="shared" si="443"/>
        <v>0</v>
      </c>
      <c r="FB514" s="91">
        <f t="shared" si="443"/>
        <v>0</v>
      </c>
      <c r="FC514" s="91">
        <f t="shared" si="443"/>
        <v>0</v>
      </c>
      <c r="FD514" s="91">
        <f t="shared" si="443"/>
        <v>0</v>
      </c>
      <c r="FE514" s="91">
        <f t="shared" si="443"/>
        <v>0</v>
      </c>
      <c r="FF514" s="91">
        <f t="shared" si="443"/>
        <v>0</v>
      </c>
      <c r="FG514" s="91">
        <f t="shared" si="443"/>
        <v>0</v>
      </c>
      <c r="FH514" s="91">
        <f t="shared" si="443"/>
        <v>0</v>
      </c>
      <c r="FI514" s="91">
        <f t="shared" si="443"/>
        <v>0</v>
      </c>
      <c r="FJ514" s="91">
        <f t="shared" si="443"/>
        <v>0</v>
      </c>
      <c r="FK514" s="91">
        <f t="shared" si="443"/>
        <v>0</v>
      </c>
      <c r="FL514" s="91">
        <f t="shared" si="443"/>
        <v>0</v>
      </c>
      <c r="FM514" s="91">
        <f t="shared" si="443"/>
        <v>0</v>
      </c>
      <c r="FN514" s="91">
        <f t="shared" si="443"/>
        <v>0</v>
      </c>
      <c r="FO514" s="91">
        <f t="shared" si="443"/>
        <v>0</v>
      </c>
      <c r="FP514" s="91">
        <f t="shared" si="413"/>
        <v>0</v>
      </c>
      <c r="FQ514" s="91">
        <f t="shared" si="413"/>
        <v>0</v>
      </c>
      <c r="FR514" s="91">
        <f t="shared" si="413"/>
        <v>0</v>
      </c>
      <c r="FS514" s="91">
        <f t="shared" si="437"/>
        <v>0</v>
      </c>
      <c r="FT514" s="91">
        <f t="shared" si="437"/>
        <v>0</v>
      </c>
      <c r="FU514" s="91">
        <f t="shared" si="437"/>
        <v>0</v>
      </c>
      <c r="FV514" s="91">
        <f t="shared" si="437"/>
        <v>0</v>
      </c>
      <c r="FW514" s="91">
        <f t="shared" si="437"/>
        <v>0</v>
      </c>
      <c r="FX514" s="91">
        <f t="shared" si="437"/>
        <v>0</v>
      </c>
      <c r="FY514" s="91">
        <f t="shared" si="437"/>
        <v>0</v>
      </c>
      <c r="FZ514" s="91">
        <f t="shared" si="437"/>
        <v>0</v>
      </c>
      <c r="GA514" s="91">
        <f t="shared" si="437"/>
        <v>0</v>
      </c>
      <c r="GB514" s="91">
        <f t="shared" si="437"/>
        <v>0</v>
      </c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</row>
    <row r="515" spans="1:213" ht="30">
      <c r="A515" s="68">
        <f>Данные!A515</f>
        <v>4858</v>
      </c>
      <c r="B515" s="68">
        <f>Данные!B515</f>
        <v>2017</v>
      </c>
      <c r="C515" s="68" t="str">
        <f>Данные!C515</f>
        <v>всеобщей истории</v>
      </c>
      <c r="D515" s="68" t="str">
        <f>Данные!D515</f>
        <v>Земляницин Владимир Александрович</v>
      </c>
      <c r="E515" s="68" t="str">
        <f>Данные!E515</f>
        <v>кандидат исторических наук</v>
      </c>
      <c r="F515" s="68" t="str">
        <f>Данные!F515</f>
        <v>доцент</v>
      </c>
      <c r="G515" s="68">
        <f>Данные!G515</f>
        <v>1</v>
      </c>
      <c r="H515" s="68">
        <f>Данные!H515</f>
        <v>16002</v>
      </c>
      <c r="I515" s="68" t="str">
        <f>Данные!I515</f>
        <v>Общеуниверситетский курс по выбору № 1. События всемирной истории в мировой литературе</v>
      </c>
      <c r="J515" s="68">
        <f>Данные!J515</f>
        <v>17</v>
      </c>
      <c r="K515" s="68">
        <f>Данные!K515</f>
        <v>0</v>
      </c>
      <c r="L515" s="68">
        <f>Данные!L515</f>
        <v>0</v>
      </c>
      <c r="M515" s="16">
        <f t="shared" si="402"/>
        <v>1.7</v>
      </c>
      <c r="N515" s="16">
        <f t="shared" si="403"/>
        <v>11</v>
      </c>
      <c r="O515" s="16">
        <f t="shared" si="404"/>
        <v>11.25</v>
      </c>
      <c r="P515" s="16">
        <f t="shared" si="405"/>
        <v>11.25</v>
      </c>
      <c r="Q515" s="68">
        <f>Данные!Q515</f>
        <v>0</v>
      </c>
      <c r="R515" s="68">
        <f>Данные!R515</f>
        <v>0</v>
      </c>
      <c r="S515" s="68">
        <f>Данные!S515</f>
        <v>0</v>
      </c>
      <c r="T515" s="68">
        <f>Данные!T515</f>
        <v>0</v>
      </c>
      <c r="U515" s="68">
        <f>Данные!U515</f>
        <v>0</v>
      </c>
      <c r="V515" s="68">
        <f>Данные!V515</f>
        <v>0</v>
      </c>
      <c r="W515" s="68">
        <f>Данные!W515</f>
        <v>27</v>
      </c>
      <c r="X515" s="68">
        <f>Данные!X515</f>
        <v>1</v>
      </c>
      <c r="Y515" s="68">
        <f>Данные!Y515</f>
        <v>2</v>
      </c>
      <c r="Z515" s="68">
        <f>Данные!Z515</f>
        <v>0</v>
      </c>
      <c r="AA515" s="68">
        <f>Данные!AA515</f>
        <v>0</v>
      </c>
      <c r="AB515" s="83">
        <f>IF(F515=$HG$3,$HH$3,IF(F515=$HG$4,$HH$4,IF(F515=$HG$5,$HH$5,IF(F515=$HG$6,$HH$6,IF(F515=$HG$7,$HH$7,IF(F515=$HG$8,$HH$8,IF(F515=$HG$9,$HH$9,IF(F515=$HG$10,$HH$10,IF(F515=$HG$11,$HH$11,IF(F515=$HG$12,$HH$12,IF(F515=$HG$13,$HH$13,IF(F515=$HG$14,$HH$14,IF(F515=$HG$15,$HH$15,)))))))))))))</f>
        <v>800</v>
      </c>
      <c r="AC515" s="84" t="str">
        <f>IF(OR($GD$4=H515,$GE$4=H515,$GF$4=H515,$GG$4=H515,$GH$4=H515,$GI$4=H515,$GJ$4=H515,$GK$4=H515,$GL$4=H515,$GM$4=H515,$GN$4=H515,$GO$4=H515,$GP$4=H515,$GQ$4=H515,$GR$4=H515,$GS$4=H515,$GT$4=H515,$GU$4=H515,$GV$4=H515,$GW$4=H515,$GX$4=H515,$GY$4=H515,$GZ$4=H515,$HA$4=H515,$HB$4=H515,$HC$4=H515,$HD$4=H515,$HE$4=H515),$GC$4,IF(OR($GD$5=H515,$GE$5=H515,$GH$5=H515,$GI$5=H515,$GL$5=H515,$GM$5=H515,$GP$5=H515,$GQ$5=H515,$GT$5=H515,$GU$5=H515,$GX$5=H515,$GY$5=H515,$HB$5=H515,$HC$5=H515),$GC$5,))</f>
        <v>Бакалавры (ИВТ)</v>
      </c>
      <c r="AD515" s="84" t="str">
        <f>IF(OR(H515=$GD$4,H515=$GE$4,H515=$GF$4,H515=$GG$4,H515=$GD$5,H515=$GE$5),$GD$1,IF(OR(H515=$GH$4,H515=$GI$4,H515=$GJ$4,H515=$GK$4,H515=$GH$5,H515=$GI$5),$GH$1,IF(OR(H515=$GL$4,H515=$GM$4,H515=$GN$4,H515=$GO$4,H515=$GL$5,H515=$GM$5),$GL$1,IF(OR(H515=$GP$4,H515=$GQ$4,H515=$GR$4,H515=$GS$4,H515=$GP$5,H515=$GQ$5),$GP$1,IF(OR(H515=$GT$4,H515=$GU$4,H515=$GV$4,H515=$GW$4,H515=$GT$5,H515=$GU$5),$GT$1,IF(OR(H515=$GX$4,H515=$GY$4,H515=$GZ$4,H515=$HA$4,H515=$GX$5,H515=$GY$5),$GX$1,IF(OR(H515=$HB$4,H515=$HC$4,H515=$HD$4,H515=$HE$4,H515=$HB$5,H515=$HC$5),$HB$1,)))))))</f>
        <v>2017/2018</v>
      </c>
      <c r="AE515" s="85">
        <f t="shared" si="406"/>
        <v>52.2</v>
      </c>
      <c r="AF515" s="85">
        <f t="shared" si="407"/>
        <v>6.5250000000000002E-2</v>
      </c>
      <c r="AG515" s="83"/>
      <c r="AH515" s="83"/>
      <c r="AI515" s="87">
        <f t="shared" si="440"/>
        <v>0</v>
      </c>
      <c r="AJ515" s="87">
        <f t="shared" si="440"/>
        <v>0</v>
      </c>
      <c r="AK515" s="87">
        <f t="shared" si="440"/>
        <v>0</v>
      </c>
      <c r="AL515" s="87">
        <f t="shared" si="440"/>
        <v>0</v>
      </c>
      <c r="AM515" s="87">
        <f t="shared" si="440"/>
        <v>0</v>
      </c>
      <c r="AN515" s="87">
        <f t="shared" si="440"/>
        <v>0</v>
      </c>
      <c r="AO515" s="87">
        <f t="shared" si="440"/>
        <v>0</v>
      </c>
      <c r="AP515" s="87">
        <f t="shared" si="440"/>
        <v>0</v>
      </c>
      <c r="AQ515" s="87">
        <f t="shared" si="440"/>
        <v>0</v>
      </c>
      <c r="AR515" s="87">
        <f t="shared" si="440"/>
        <v>0</v>
      </c>
      <c r="AS515" s="87">
        <f t="shared" si="440"/>
        <v>0</v>
      </c>
      <c r="AT515" s="87">
        <f t="shared" si="440"/>
        <v>0</v>
      </c>
      <c r="AU515" s="87">
        <f t="shared" si="440"/>
        <v>0</v>
      </c>
      <c r="AV515" s="87">
        <f t="shared" si="440"/>
        <v>0</v>
      </c>
      <c r="AW515" s="87">
        <f t="shared" si="440"/>
        <v>0</v>
      </c>
      <c r="AX515" s="87">
        <f t="shared" si="440"/>
        <v>0</v>
      </c>
      <c r="AY515" s="87">
        <f t="shared" si="438"/>
        <v>0</v>
      </c>
      <c r="AZ515" s="87">
        <f t="shared" si="438"/>
        <v>0</v>
      </c>
      <c r="BA515" s="87">
        <f t="shared" si="438"/>
        <v>0</v>
      </c>
      <c r="BB515" s="87">
        <f t="shared" si="438"/>
        <v>0</v>
      </c>
      <c r="BC515" s="87">
        <f t="shared" si="438"/>
        <v>0</v>
      </c>
      <c r="BD515" s="87">
        <f t="shared" si="438"/>
        <v>0</v>
      </c>
      <c r="BE515" s="87">
        <f t="shared" si="438"/>
        <v>0</v>
      </c>
      <c r="BF515" s="87">
        <f t="shared" si="438"/>
        <v>0</v>
      </c>
      <c r="BG515" s="87">
        <f t="shared" si="438"/>
        <v>0</v>
      </c>
      <c r="BH515" s="87">
        <f t="shared" si="438"/>
        <v>0</v>
      </c>
      <c r="BI515" s="87">
        <f t="shared" si="438"/>
        <v>0</v>
      </c>
      <c r="BJ515" s="87">
        <f t="shared" si="438"/>
        <v>0</v>
      </c>
      <c r="BK515" s="87">
        <f t="shared" si="438"/>
        <v>0</v>
      </c>
      <c r="BL515" s="87">
        <f t="shared" si="438"/>
        <v>6.5250000000000002E-2</v>
      </c>
      <c r="BM515" s="87">
        <f t="shared" si="438"/>
        <v>0</v>
      </c>
      <c r="BN515" s="87">
        <f t="shared" si="444"/>
        <v>0</v>
      </c>
      <c r="BO515" s="87">
        <f t="shared" si="444"/>
        <v>0</v>
      </c>
      <c r="BP515" s="87">
        <f t="shared" si="444"/>
        <v>0</v>
      </c>
      <c r="BQ515" s="87">
        <f t="shared" si="444"/>
        <v>0</v>
      </c>
      <c r="BR515" s="87">
        <f t="shared" si="444"/>
        <v>0</v>
      </c>
      <c r="BS515" s="87">
        <f t="shared" si="444"/>
        <v>0</v>
      </c>
      <c r="BT515" s="87">
        <f t="shared" si="444"/>
        <v>0</v>
      </c>
      <c r="BU515" s="87">
        <f t="shared" si="444"/>
        <v>0</v>
      </c>
      <c r="BV515" s="87">
        <f t="shared" si="444"/>
        <v>0</v>
      </c>
      <c r="BW515" s="87">
        <f t="shared" si="444"/>
        <v>0</v>
      </c>
      <c r="BX515" s="87">
        <f t="shared" si="444"/>
        <v>0</v>
      </c>
      <c r="BY515" s="87">
        <f t="shared" si="444"/>
        <v>0</v>
      </c>
      <c r="BZ515" s="87">
        <f t="shared" si="444"/>
        <v>0</v>
      </c>
      <c r="CA515" s="87">
        <f t="shared" si="444"/>
        <v>0</v>
      </c>
      <c r="CB515" s="87">
        <f t="shared" si="444"/>
        <v>0</v>
      </c>
      <c r="CC515" s="87">
        <f t="shared" si="444"/>
        <v>0</v>
      </c>
      <c r="CD515" s="87">
        <f t="shared" si="442"/>
        <v>0</v>
      </c>
      <c r="CE515" s="87">
        <f t="shared" si="442"/>
        <v>0</v>
      </c>
      <c r="CF515" s="87">
        <f t="shared" si="442"/>
        <v>0</v>
      </c>
      <c r="CG515" s="87">
        <f t="shared" si="442"/>
        <v>0</v>
      </c>
      <c r="CH515" s="87">
        <f t="shared" si="442"/>
        <v>0</v>
      </c>
      <c r="CI515" s="87">
        <f t="shared" si="442"/>
        <v>0</v>
      </c>
      <c r="CJ515" s="87">
        <f t="shared" si="442"/>
        <v>0</v>
      </c>
      <c r="CK515" s="87">
        <f t="shared" si="442"/>
        <v>0</v>
      </c>
      <c r="CL515" s="87">
        <f t="shared" si="442"/>
        <v>0</v>
      </c>
      <c r="CM515" s="87">
        <f t="shared" si="442"/>
        <v>0</v>
      </c>
      <c r="CN515" s="87">
        <f t="shared" si="442"/>
        <v>0</v>
      </c>
      <c r="CO515" s="87">
        <f t="shared" si="442"/>
        <v>0</v>
      </c>
      <c r="CP515" s="87">
        <f t="shared" si="442"/>
        <v>0</v>
      </c>
      <c r="CQ515" s="87">
        <f t="shared" si="442"/>
        <v>0</v>
      </c>
      <c r="CR515" s="87">
        <f t="shared" si="442"/>
        <v>0</v>
      </c>
      <c r="CS515" s="87">
        <f t="shared" si="412"/>
        <v>0</v>
      </c>
      <c r="CT515" s="87">
        <f t="shared" si="412"/>
        <v>0</v>
      </c>
      <c r="CU515" s="87">
        <f t="shared" si="412"/>
        <v>0</v>
      </c>
      <c r="CV515" s="87">
        <f t="shared" si="436"/>
        <v>0</v>
      </c>
      <c r="CW515" s="87">
        <f t="shared" si="436"/>
        <v>0</v>
      </c>
      <c r="CX515" s="87">
        <f t="shared" si="436"/>
        <v>0</v>
      </c>
      <c r="CY515" s="87">
        <f t="shared" si="436"/>
        <v>0</v>
      </c>
      <c r="CZ515" s="87">
        <f t="shared" si="436"/>
        <v>0</v>
      </c>
      <c r="DA515" s="87">
        <f t="shared" si="436"/>
        <v>0</v>
      </c>
      <c r="DB515" s="87">
        <f t="shared" si="436"/>
        <v>0</v>
      </c>
      <c r="DC515" s="87">
        <f t="shared" si="436"/>
        <v>0</v>
      </c>
      <c r="DD515" s="87">
        <f t="shared" si="436"/>
        <v>0</v>
      </c>
      <c r="DE515" s="87">
        <f t="shared" si="436"/>
        <v>0</v>
      </c>
      <c r="DF515" s="91">
        <f t="shared" si="441"/>
        <v>0</v>
      </c>
      <c r="DG515" s="91">
        <f t="shared" si="441"/>
        <v>0</v>
      </c>
      <c r="DH515" s="91">
        <f t="shared" si="441"/>
        <v>0</v>
      </c>
      <c r="DI515" s="91">
        <f t="shared" si="441"/>
        <v>0</v>
      </c>
      <c r="DJ515" s="91">
        <f t="shared" si="441"/>
        <v>0</v>
      </c>
      <c r="DK515" s="91">
        <f t="shared" si="441"/>
        <v>0</v>
      </c>
      <c r="DL515" s="91">
        <f t="shared" si="441"/>
        <v>0</v>
      </c>
      <c r="DM515" s="91">
        <f t="shared" si="441"/>
        <v>0</v>
      </c>
      <c r="DN515" s="91">
        <f t="shared" si="441"/>
        <v>0</v>
      </c>
      <c r="DO515" s="91">
        <f t="shared" si="441"/>
        <v>0</v>
      </c>
      <c r="DP515" s="91">
        <f t="shared" si="441"/>
        <v>0</v>
      </c>
      <c r="DQ515" s="91">
        <f t="shared" si="441"/>
        <v>0</v>
      </c>
      <c r="DR515" s="91">
        <f t="shared" si="441"/>
        <v>0</v>
      </c>
      <c r="DS515" s="91">
        <f t="shared" si="441"/>
        <v>0</v>
      </c>
      <c r="DT515" s="91">
        <f t="shared" si="441"/>
        <v>0</v>
      </c>
      <c r="DU515" s="91">
        <f t="shared" si="441"/>
        <v>0</v>
      </c>
      <c r="DV515" s="91">
        <f t="shared" si="439"/>
        <v>0</v>
      </c>
      <c r="DW515" s="91">
        <f t="shared" si="439"/>
        <v>0</v>
      </c>
      <c r="DX515" s="91">
        <f t="shared" si="439"/>
        <v>0</v>
      </c>
      <c r="DY515" s="91">
        <f t="shared" si="439"/>
        <v>0</v>
      </c>
      <c r="DZ515" s="91">
        <f t="shared" si="439"/>
        <v>0</v>
      </c>
      <c r="EA515" s="91">
        <f t="shared" si="439"/>
        <v>0</v>
      </c>
      <c r="EB515" s="91">
        <f t="shared" si="439"/>
        <v>0</v>
      </c>
      <c r="EC515" s="91">
        <f t="shared" si="439"/>
        <v>0</v>
      </c>
      <c r="ED515" s="91">
        <f t="shared" si="439"/>
        <v>0</v>
      </c>
      <c r="EE515" s="91">
        <f t="shared" si="439"/>
        <v>0</v>
      </c>
      <c r="EF515" s="91">
        <f t="shared" si="439"/>
        <v>0</v>
      </c>
      <c r="EG515" s="91">
        <f t="shared" si="439"/>
        <v>0</v>
      </c>
      <c r="EH515" s="91">
        <f t="shared" si="439"/>
        <v>0</v>
      </c>
      <c r="EI515" s="91">
        <f t="shared" si="439"/>
        <v>163.6</v>
      </c>
      <c r="EJ515" s="91">
        <f t="shared" si="439"/>
        <v>0</v>
      </c>
      <c r="EK515" s="91">
        <f t="shared" si="445"/>
        <v>0</v>
      </c>
      <c r="EL515" s="91">
        <f t="shared" si="445"/>
        <v>0</v>
      </c>
      <c r="EM515" s="91">
        <f t="shared" si="445"/>
        <v>0</v>
      </c>
      <c r="EN515" s="91">
        <f t="shared" si="445"/>
        <v>0</v>
      </c>
      <c r="EO515" s="91">
        <f t="shared" si="445"/>
        <v>0</v>
      </c>
      <c r="EP515" s="91">
        <f t="shared" si="445"/>
        <v>0</v>
      </c>
      <c r="EQ515" s="91">
        <f t="shared" si="445"/>
        <v>0</v>
      </c>
      <c r="ER515" s="91">
        <f t="shared" si="445"/>
        <v>0</v>
      </c>
      <c r="ES515" s="91">
        <f t="shared" si="445"/>
        <v>0</v>
      </c>
      <c r="ET515" s="91">
        <f t="shared" si="445"/>
        <v>0</v>
      </c>
      <c r="EU515" s="91">
        <f t="shared" si="445"/>
        <v>0</v>
      </c>
      <c r="EV515" s="91">
        <f t="shared" si="445"/>
        <v>0</v>
      </c>
      <c r="EW515" s="91">
        <f t="shared" si="445"/>
        <v>0</v>
      </c>
      <c r="EX515" s="91">
        <f t="shared" si="445"/>
        <v>0</v>
      </c>
      <c r="EY515" s="91">
        <f t="shared" si="445"/>
        <v>0</v>
      </c>
      <c r="EZ515" s="91">
        <f t="shared" si="445"/>
        <v>0</v>
      </c>
      <c r="FA515" s="91">
        <f t="shared" si="443"/>
        <v>0</v>
      </c>
      <c r="FB515" s="91">
        <f t="shared" si="443"/>
        <v>0</v>
      </c>
      <c r="FC515" s="91">
        <f t="shared" si="443"/>
        <v>0</v>
      </c>
      <c r="FD515" s="91">
        <f t="shared" si="443"/>
        <v>0</v>
      </c>
      <c r="FE515" s="91">
        <f t="shared" si="443"/>
        <v>0</v>
      </c>
      <c r="FF515" s="91">
        <f t="shared" si="443"/>
        <v>0</v>
      </c>
      <c r="FG515" s="91">
        <f t="shared" si="443"/>
        <v>0</v>
      </c>
      <c r="FH515" s="91">
        <f t="shared" si="443"/>
        <v>0</v>
      </c>
      <c r="FI515" s="91">
        <f t="shared" si="443"/>
        <v>0</v>
      </c>
      <c r="FJ515" s="91">
        <f t="shared" si="443"/>
        <v>0</v>
      </c>
      <c r="FK515" s="91">
        <f t="shared" si="443"/>
        <v>0</v>
      </c>
      <c r="FL515" s="91">
        <f t="shared" si="443"/>
        <v>0</v>
      </c>
      <c r="FM515" s="91">
        <f t="shared" si="443"/>
        <v>0</v>
      </c>
      <c r="FN515" s="91">
        <f t="shared" si="443"/>
        <v>0</v>
      </c>
      <c r="FO515" s="91">
        <f t="shared" si="443"/>
        <v>0</v>
      </c>
      <c r="FP515" s="91">
        <f t="shared" si="413"/>
        <v>0</v>
      </c>
      <c r="FQ515" s="91">
        <f t="shared" si="413"/>
        <v>0</v>
      </c>
      <c r="FR515" s="91">
        <f t="shared" si="413"/>
        <v>0</v>
      </c>
      <c r="FS515" s="91">
        <f t="shared" si="437"/>
        <v>0</v>
      </c>
      <c r="FT515" s="91">
        <f t="shared" si="437"/>
        <v>0</v>
      </c>
      <c r="FU515" s="91">
        <f t="shared" si="437"/>
        <v>0</v>
      </c>
      <c r="FV515" s="91">
        <f t="shared" si="437"/>
        <v>0</v>
      </c>
      <c r="FW515" s="91">
        <f t="shared" si="437"/>
        <v>0</v>
      </c>
      <c r="FX515" s="91">
        <f t="shared" si="437"/>
        <v>0</v>
      </c>
      <c r="FY515" s="91">
        <f t="shared" si="437"/>
        <v>0</v>
      </c>
      <c r="FZ515" s="91">
        <f t="shared" si="437"/>
        <v>0</v>
      </c>
      <c r="GA515" s="91">
        <f t="shared" si="437"/>
        <v>0</v>
      </c>
      <c r="GB515" s="91">
        <f t="shared" si="437"/>
        <v>0</v>
      </c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</row>
    <row r="516" spans="1:213" ht="30">
      <c r="A516" s="68">
        <f>Данные!A516</f>
        <v>4858</v>
      </c>
      <c r="B516" s="68">
        <f>Данные!B516</f>
        <v>2017</v>
      </c>
      <c r="C516" s="68" t="str">
        <f>Данные!C516</f>
        <v>всеобщей истории</v>
      </c>
      <c r="D516" s="68" t="str">
        <f>Данные!D516</f>
        <v>Райкова Вера Алексеевна</v>
      </c>
      <c r="E516" s="68" t="str">
        <f>Данные!E516</f>
        <v>кандидат исторических наук</v>
      </c>
      <c r="F516" s="68" t="str">
        <f>Данные!F516</f>
        <v>доцент</v>
      </c>
      <c r="G516" s="68">
        <f>Данные!G516</f>
        <v>1</v>
      </c>
      <c r="H516" s="68">
        <f>Данные!H516</f>
        <v>16002</v>
      </c>
      <c r="I516" s="68" t="str">
        <f>Данные!I516</f>
        <v>Общеуниверситетский курс по выбору №2. История общественных движений новейшего времени</v>
      </c>
      <c r="J516" s="68">
        <f>Данные!J516</f>
        <v>17</v>
      </c>
      <c r="K516" s="68">
        <f>Данные!K516</f>
        <v>0</v>
      </c>
      <c r="L516" s="68">
        <f>Данные!L516</f>
        <v>0</v>
      </c>
      <c r="M516" s="16">
        <f t="shared" ref="M516:M579" si="446">(J516+K516+L516)/10</f>
        <v>1.7</v>
      </c>
      <c r="N516" s="16">
        <f t="shared" ref="N516:N579" si="447">2+(W516/3)</f>
        <v>11</v>
      </c>
      <c r="O516" s="16">
        <f t="shared" ref="O516:O579" si="448">W516*(5/12)</f>
        <v>11.25</v>
      </c>
      <c r="P516" s="16">
        <f t="shared" ref="P516:P579" si="449">W516*(5/12)</f>
        <v>11.25</v>
      </c>
      <c r="Q516" s="68">
        <f>Данные!Q516</f>
        <v>0</v>
      </c>
      <c r="R516" s="68">
        <f>Данные!R516</f>
        <v>0</v>
      </c>
      <c r="S516" s="68">
        <f>Данные!S516</f>
        <v>0</v>
      </c>
      <c r="T516" s="68">
        <f>Данные!T516</f>
        <v>0</v>
      </c>
      <c r="U516" s="68">
        <f>Данные!U516</f>
        <v>0</v>
      </c>
      <c r="V516" s="68">
        <f>Данные!V516</f>
        <v>0</v>
      </c>
      <c r="W516" s="68">
        <f>Данные!W516</f>
        <v>27</v>
      </c>
      <c r="X516" s="68">
        <f>Данные!X516</f>
        <v>1</v>
      </c>
      <c r="Y516" s="68">
        <f>Данные!Y516</f>
        <v>2</v>
      </c>
      <c r="Z516" s="68">
        <f>Данные!Z516</f>
        <v>0</v>
      </c>
      <c r="AA516" s="68">
        <f>Данные!AA516</f>
        <v>0</v>
      </c>
      <c r="AB516" s="83">
        <f>IF(F516=$HG$3,$HH$3,IF(F516=$HG$4,$HH$4,IF(F516=$HG$5,$HH$5,IF(F516=$HG$6,$HH$6,IF(F516=$HG$7,$HH$7,IF(F516=$HG$8,$HH$8,IF(F516=$HG$9,$HH$9,IF(F516=$HG$10,$HH$10,IF(F516=$HG$11,$HH$11,IF(F516=$HG$12,$HH$12,IF(F516=$HG$13,$HH$13,IF(F516=$HG$14,$HH$14,IF(F516=$HG$15,$HH$15,)))))))))))))</f>
        <v>800</v>
      </c>
      <c r="AC516" s="84" t="str">
        <f>IF(OR($GD$4=H516,$GE$4=H516,$GF$4=H516,$GG$4=H516,$GH$4=H516,$GI$4=H516,$GJ$4=H516,$GK$4=H516,$GL$4=H516,$GM$4=H516,$GN$4=H516,$GO$4=H516,$GP$4=H516,$GQ$4=H516,$GR$4=H516,$GS$4=H516,$GT$4=H516,$GU$4=H516,$GV$4=H516,$GW$4=H516,$GX$4=H516,$GY$4=H516,$GZ$4=H516,$HA$4=H516,$HB$4=H516,$HC$4=H516,$HD$4=H516,$HE$4=H516),$GC$4,IF(OR($GD$5=H516,$GE$5=H516,$GH$5=H516,$GI$5=H516,$GL$5=H516,$GM$5=H516,$GP$5=H516,$GQ$5=H516,$GT$5=H516,$GU$5=H516,$GX$5=H516,$GY$5=H516,$HB$5=H516,$HC$5=H516),$GC$5,))</f>
        <v>Бакалавры (ИВТ)</v>
      </c>
      <c r="AD516" s="84" t="str">
        <f>IF(OR(H516=$GD$4,H516=$GE$4,H516=$GF$4,H516=$GG$4,H516=$GD$5,H516=$GE$5),$GD$1,IF(OR(H516=$GH$4,H516=$GI$4,H516=$GJ$4,H516=$GK$4,H516=$GH$5,H516=$GI$5),$GH$1,IF(OR(H516=$GL$4,H516=$GM$4,H516=$GN$4,H516=$GO$4,H516=$GL$5,H516=$GM$5),$GL$1,IF(OR(H516=$GP$4,H516=$GQ$4,H516=$GR$4,H516=$GS$4,H516=$GP$5,H516=$GQ$5),$GP$1,IF(OR(H516=$GT$4,H516=$GU$4,H516=$GV$4,H516=$GW$4,H516=$GT$5,H516=$GU$5),$GT$1,IF(OR(H516=$GX$4,H516=$GY$4,H516=$GZ$4,H516=$HA$4,H516=$GX$5,H516=$GY$5),$GX$1,IF(OR(H516=$HB$4,H516=$HC$4,H516=$HD$4,H516=$HE$4,H516=$HB$5,H516=$HC$5),$HB$1,)))))))</f>
        <v>2017/2018</v>
      </c>
      <c r="AE516" s="85">
        <f t="shared" ref="AE516:AE579" si="450">SUM(J516:V516)</f>
        <v>52.2</v>
      </c>
      <c r="AF516" s="85">
        <f t="shared" ref="AF516:AF579" si="451">AE516/AB516</f>
        <v>6.5250000000000002E-2</v>
      </c>
      <c r="AG516" s="83"/>
      <c r="AH516" s="83"/>
      <c r="AI516" s="87">
        <f t="shared" si="440"/>
        <v>0</v>
      </c>
      <c r="AJ516" s="87">
        <f t="shared" si="440"/>
        <v>0</v>
      </c>
      <c r="AK516" s="87">
        <f t="shared" si="440"/>
        <v>0</v>
      </c>
      <c r="AL516" s="87">
        <f t="shared" si="440"/>
        <v>0</v>
      </c>
      <c r="AM516" s="87">
        <f t="shared" si="440"/>
        <v>0</v>
      </c>
      <c r="AN516" s="87">
        <f t="shared" si="440"/>
        <v>0</v>
      </c>
      <c r="AO516" s="87">
        <f t="shared" si="440"/>
        <v>0</v>
      </c>
      <c r="AP516" s="87">
        <f t="shared" si="440"/>
        <v>0</v>
      </c>
      <c r="AQ516" s="87">
        <f t="shared" si="440"/>
        <v>0</v>
      </c>
      <c r="AR516" s="87">
        <f t="shared" si="440"/>
        <v>0</v>
      </c>
      <c r="AS516" s="87">
        <f t="shared" si="440"/>
        <v>0</v>
      </c>
      <c r="AT516" s="87">
        <f t="shared" si="440"/>
        <v>0</v>
      </c>
      <c r="AU516" s="87">
        <f t="shared" si="440"/>
        <v>0</v>
      </c>
      <c r="AV516" s="87">
        <f t="shared" si="440"/>
        <v>0</v>
      </c>
      <c r="AW516" s="87">
        <f t="shared" si="440"/>
        <v>0</v>
      </c>
      <c r="AX516" s="87">
        <f t="shared" si="440"/>
        <v>0</v>
      </c>
      <c r="AY516" s="87">
        <f t="shared" si="438"/>
        <v>0</v>
      </c>
      <c r="AZ516" s="87">
        <f t="shared" si="438"/>
        <v>0</v>
      </c>
      <c r="BA516" s="87">
        <f t="shared" si="438"/>
        <v>0</v>
      </c>
      <c r="BB516" s="87">
        <f t="shared" si="438"/>
        <v>0</v>
      </c>
      <c r="BC516" s="87">
        <f t="shared" si="438"/>
        <v>0</v>
      </c>
      <c r="BD516" s="87">
        <f t="shared" si="438"/>
        <v>0</v>
      </c>
      <c r="BE516" s="87">
        <f t="shared" si="438"/>
        <v>0</v>
      </c>
      <c r="BF516" s="87">
        <f t="shared" si="438"/>
        <v>0</v>
      </c>
      <c r="BG516" s="87">
        <f t="shared" si="438"/>
        <v>0</v>
      </c>
      <c r="BH516" s="87">
        <f t="shared" si="438"/>
        <v>0</v>
      </c>
      <c r="BI516" s="87">
        <f t="shared" si="438"/>
        <v>0</v>
      </c>
      <c r="BJ516" s="87">
        <f t="shared" si="438"/>
        <v>0</v>
      </c>
      <c r="BK516" s="87">
        <f t="shared" si="438"/>
        <v>0</v>
      </c>
      <c r="BL516" s="87">
        <f t="shared" si="438"/>
        <v>0</v>
      </c>
      <c r="BM516" s="87">
        <f t="shared" si="438"/>
        <v>0</v>
      </c>
      <c r="BN516" s="87">
        <f t="shared" si="444"/>
        <v>0</v>
      </c>
      <c r="BO516" s="87">
        <f t="shared" si="444"/>
        <v>0</v>
      </c>
      <c r="BP516" s="87">
        <f t="shared" si="444"/>
        <v>0</v>
      </c>
      <c r="BQ516" s="87">
        <f t="shared" si="444"/>
        <v>0</v>
      </c>
      <c r="BR516" s="87">
        <f t="shared" si="444"/>
        <v>0</v>
      </c>
      <c r="BS516" s="87">
        <f t="shared" si="444"/>
        <v>0</v>
      </c>
      <c r="BT516" s="87">
        <f t="shared" si="444"/>
        <v>0</v>
      </c>
      <c r="BU516" s="87">
        <f t="shared" si="444"/>
        <v>0</v>
      </c>
      <c r="BV516" s="87">
        <f t="shared" si="444"/>
        <v>0</v>
      </c>
      <c r="BW516" s="87">
        <f t="shared" si="444"/>
        <v>0</v>
      </c>
      <c r="BX516" s="87">
        <f t="shared" si="444"/>
        <v>0</v>
      </c>
      <c r="BY516" s="87">
        <f t="shared" si="444"/>
        <v>0</v>
      </c>
      <c r="BZ516" s="87">
        <f t="shared" si="444"/>
        <v>0</v>
      </c>
      <c r="CA516" s="87">
        <f t="shared" si="444"/>
        <v>0</v>
      </c>
      <c r="CB516" s="87">
        <f t="shared" si="444"/>
        <v>0</v>
      </c>
      <c r="CC516" s="87">
        <f t="shared" si="444"/>
        <v>0</v>
      </c>
      <c r="CD516" s="87">
        <f t="shared" si="442"/>
        <v>0</v>
      </c>
      <c r="CE516" s="87">
        <f t="shared" si="442"/>
        <v>0</v>
      </c>
      <c r="CF516" s="87">
        <f t="shared" si="442"/>
        <v>0</v>
      </c>
      <c r="CG516" s="87">
        <f t="shared" si="442"/>
        <v>0</v>
      </c>
      <c r="CH516" s="87">
        <f t="shared" si="442"/>
        <v>0</v>
      </c>
      <c r="CI516" s="87">
        <f t="shared" si="442"/>
        <v>0</v>
      </c>
      <c r="CJ516" s="87">
        <f t="shared" si="442"/>
        <v>0</v>
      </c>
      <c r="CK516" s="87">
        <f t="shared" si="442"/>
        <v>0</v>
      </c>
      <c r="CL516" s="87">
        <f t="shared" si="442"/>
        <v>0</v>
      </c>
      <c r="CM516" s="87">
        <f t="shared" si="442"/>
        <v>0</v>
      </c>
      <c r="CN516" s="87">
        <f t="shared" si="442"/>
        <v>0</v>
      </c>
      <c r="CO516" s="87">
        <f t="shared" si="442"/>
        <v>0</v>
      </c>
      <c r="CP516" s="87">
        <f t="shared" si="442"/>
        <v>0</v>
      </c>
      <c r="CQ516" s="87">
        <f t="shared" si="442"/>
        <v>0</v>
      </c>
      <c r="CR516" s="87">
        <f t="shared" si="442"/>
        <v>6.5250000000000002E-2</v>
      </c>
      <c r="CS516" s="87">
        <f t="shared" si="412"/>
        <v>0</v>
      </c>
      <c r="CT516" s="87">
        <f t="shared" si="412"/>
        <v>0</v>
      </c>
      <c r="CU516" s="87">
        <f t="shared" si="412"/>
        <v>0</v>
      </c>
      <c r="CV516" s="87">
        <f t="shared" si="436"/>
        <v>0</v>
      </c>
      <c r="CW516" s="87">
        <f t="shared" si="436"/>
        <v>0</v>
      </c>
      <c r="CX516" s="87">
        <f t="shared" si="436"/>
        <v>0</v>
      </c>
      <c r="CY516" s="87">
        <f t="shared" si="436"/>
        <v>0</v>
      </c>
      <c r="CZ516" s="87">
        <f t="shared" si="436"/>
        <v>0</v>
      </c>
      <c r="DA516" s="87">
        <f t="shared" si="436"/>
        <v>0</v>
      </c>
      <c r="DB516" s="87">
        <f t="shared" si="436"/>
        <v>0</v>
      </c>
      <c r="DC516" s="87">
        <f t="shared" si="436"/>
        <v>0</v>
      </c>
      <c r="DD516" s="87">
        <f t="shared" si="436"/>
        <v>0</v>
      </c>
      <c r="DE516" s="87">
        <f t="shared" si="436"/>
        <v>0</v>
      </c>
      <c r="DF516" s="91">
        <f t="shared" si="441"/>
        <v>0</v>
      </c>
      <c r="DG516" s="91">
        <f t="shared" si="441"/>
        <v>0</v>
      </c>
      <c r="DH516" s="91">
        <f t="shared" si="441"/>
        <v>0</v>
      </c>
      <c r="DI516" s="91">
        <f t="shared" si="441"/>
        <v>0</v>
      </c>
      <c r="DJ516" s="91">
        <f t="shared" si="441"/>
        <v>0</v>
      </c>
      <c r="DK516" s="91">
        <f t="shared" si="441"/>
        <v>0</v>
      </c>
      <c r="DL516" s="91">
        <f t="shared" si="441"/>
        <v>0</v>
      </c>
      <c r="DM516" s="91">
        <f t="shared" si="441"/>
        <v>0</v>
      </c>
      <c r="DN516" s="91">
        <f t="shared" si="441"/>
        <v>0</v>
      </c>
      <c r="DO516" s="91">
        <f t="shared" si="441"/>
        <v>0</v>
      </c>
      <c r="DP516" s="91">
        <f t="shared" si="441"/>
        <v>0</v>
      </c>
      <c r="DQ516" s="91">
        <f t="shared" si="441"/>
        <v>0</v>
      </c>
      <c r="DR516" s="91">
        <f t="shared" si="441"/>
        <v>0</v>
      </c>
      <c r="DS516" s="91">
        <f t="shared" si="441"/>
        <v>0</v>
      </c>
      <c r="DT516" s="91">
        <f t="shared" si="441"/>
        <v>0</v>
      </c>
      <c r="DU516" s="91">
        <f t="shared" si="441"/>
        <v>0</v>
      </c>
      <c r="DV516" s="91">
        <f t="shared" si="439"/>
        <v>0</v>
      </c>
      <c r="DW516" s="91">
        <f t="shared" si="439"/>
        <v>0</v>
      </c>
      <c r="DX516" s="91">
        <f t="shared" si="439"/>
        <v>0</v>
      </c>
      <c r="DY516" s="91">
        <f t="shared" si="439"/>
        <v>0</v>
      </c>
      <c r="DZ516" s="91">
        <f t="shared" si="439"/>
        <v>0</v>
      </c>
      <c r="EA516" s="91">
        <f t="shared" si="439"/>
        <v>0</v>
      </c>
      <c r="EB516" s="91">
        <f t="shared" si="439"/>
        <v>0</v>
      </c>
      <c r="EC516" s="91">
        <f t="shared" si="439"/>
        <v>0</v>
      </c>
      <c r="ED516" s="91">
        <f t="shared" si="439"/>
        <v>0</v>
      </c>
      <c r="EE516" s="91">
        <f t="shared" si="439"/>
        <v>0</v>
      </c>
      <c r="EF516" s="91">
        <f t="shared" si="439"/>
        <v>0</v>
      </c>
      <c r="EG516" s="91">
        <f t="shared" si="439"/>
        <v>0</v>
      </c>
      <c r="EH516" s="91">
        <f t="shared" si="439"/>
        <v>0</v>
      </c>
      <c r="EI516" s="91">
        <f t="shared" si="439"/>
        <v>0</v>
      </c>
      <c r="EJ516" s="91">
        <f t="shared" si="439"/>
        <v>0</v>
      </c>
      <c r="EK516" s="91">
        <f t="shared" si="445"/>
        <v>0</v>
      </c>
      <c r="EL516" s="91">
        <f t="shared" si="445"/>
        <v>0</v>
      </c>
      <c r="EM516" s="91">
        <f t="shared" si="445"/>
        <v>0</v>
      </c>
      <c r="EN516" s="91">
        <f t="shared" si="445"/>
        <v>0</v>
      </c>
      <c r="EO516" s="91">
        <f t="shared" si="445"/>
        <v>0</v>
      </c>
      <c r="EP516" s="91">
        <f t="shared" si="445"/>
        <v>0</v>
      </c>
      <c r="EQ516" s="91">
        <f t="shared" si="445"/>
        <v>0</v>
      </c>
      <c r="ER516" s="91">
        <f t="shared" si="445"/>
        <v>0</v>
      </c>
      <c r="ES516" s="91">
        <f t="shared" si="445"/>
        <v>0</v>
      </c>
      <c r="ET516" s="91">
        <f t="shared" si="445"/>
        <v>0</v>
      </c>
      <c r="EU516" s="91">
        <f t="shared" si="445"/>
        <v>0</v>
      </c>
      <c r="EV516" s="91">
        <f t="shared" si="445"/>
        <v>0</v>
      </c>
      <c r="EW516" s="91">
        <f t="shared" si="445"/>
        <v>0</v>
      </c>
      <c r="EX516" s="91">
        <f t="shared" si="445"/>
        <v>0</v>
      </c>
      <c r="EY516" s="91">
        <f t="shared" si="445"/>
        <v>0</v>
      </c>
      <c r="EZ516" s="91">
        <f t="shared" si="445"/>
        <v>0</v>
      </c>
      <c r="FA516" s="91">
        <f t="shared" si="443"/>
        <v>0</v>
      </c>
      <c r="FB516" s="91">
        <f t="shared" si="443"/>
        <v>0</v>
      </c>
      <c r="FC516" s="91">
        <f t="shared" si="443"/>
        <v>0</v>
      </c>
      <c r="FD516" s="91">
        <f t="shared" si="443"/>
        <v>0</v>
      </c>
      <c r="FE516" s="91">
        <f t="shared" si="443"/>
        <v>0</v>
      </c>
      <c r="FF516" s="91">
        <f t="shared" si="443"/>
        <v>0</v>
      </c>
      <c r="FG516" s="91">
        <f t="shared" si="443"/>
        <v>0</v>
      </c>
      <c r="FH516" s="91">
        <f t="shared" si="443"/>
        <v>0</v>
      </c>
      <c r="FI516" s="91">
        <f t="shared" si="443"/>
        <v>0</v>
      </c>
      <c r="FJ516" s="91">
        <f t="shared" si="443"/>
        <v>0</v>
      </c>
      <c r="FK516" s="91">
        <f t="shared" si="443"/>
        <v>0</v>
      </c>
      <c r="FL516" s="91">
        <f t="shared" si="443"/>
        <v>0</v>
      </c>
      <c r="FM516" s="91">
        <f t="shared" si="443"/>
        <v>0</v>
      </c>
      <c r="FN516" s="91">
        <f t="shared" si="443"/>
        <v>0</v>
      </c>
      <c r="FO516" s="91">
        <f t="shared" si="443"/>
        <v>163.6</v>
      </c>
      <c r="FP516" s="91">
        <f t="shared" si="413"/>
        <v>0</v>
      </c>
      <c r="FQ516" s="91">
        <f t="shared" si="413"/>
        <v>0</v>
      </c>
      <c r="FR516" s="91">
        <f t="shared" si="413"/>
        <v>0</v>
      </c>
      <c r="FS516" s="91">
        <f t="shared" si="437"/>
        <v>0</v>
      </c>
      <c r="FT516" s="91">
        <f t="shared" si="437"/>
        <v>0</v>
      </c>
      <c r="FU516" s="91">
        <f t="shared" si="437"/>
        <v>0</v>
      </c>
      <c r="FV516" s="91">
        <f t="shared" si="437"/>
        <v>0</v>
      </c>
      <c r="FW516" s="91">
        <f t="shared" si="437"/>
        <v>0</v>
      </c>
      <c r="FX516" s="91">
        <f t="shared" si="437"/>
        <v>0</v>
      </c>
      <c r="FY516" s="91">
        <f t="shared" si="437"/>
        <v>0</v>
      </c>
      <c r="FZ516" s="91">
        <f t="shared" si="437"/>
        <v>0</v>
      </c>
      <c r="GA516" s="91">
        <f t="shared" si="437"/>
        <v>0</v>
      </c>
      <c r="GB516" s="91">
        <f t="shared" si="437"/>
        <v>0</v>
      </c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</row>
    <row r="517" spans="1:213" ht="30">
      <c r="A517" s="68">
        <f>Данные!A517</f>
        <v>4858</v>
      </c>
      <c r="B517" s="68">
        <f>Данные!B517</f>
        <v>2017</v>
      </c>
      <c r="C517" s="68">
        <f>Данные!C517</f>
        <v>0</v>
      </c>
      <c r="D517" s="68" t="str">
        <f>Данные!D517</f>
        <v>Пальтиель Лев Романович</v>
      </c>
      <c r="E517" s="68" t="str">
        <f>Данные!E517</f>
        <v>кандидат химических наук</v>
      </c>
      <c r="F517" s="68" t="str">
        <f>Данные!F517</f>
        <v>доцент</v>
      </c>
      <c r="G517" s="68">
        <f>Данные!G517</f>
        <v>0</v>
      </c>
      <c r="H517" s="68">
        <f>Данные!H517</f>
        <v>16002</v>
      </c>
      <c r="I517" s="68" t="str">
        <f>Данные!I517</f>
        <v>Физическая культура и спорт</v>
      </c>
      <c r="J517" s="68">
        <f>Данные!J517</f>
        <v>0</v>
      </c>
      <c r="K517" s="68">
        <f>Данные!K517</f>
        <v>28</v>
      </c>
      <c r="L517" s="68">
        <f>Данные!L517</f>
        <v>0</v>
      </c>
      <c r="M517" s="16">
        <f t="shared" si="446"/>
        <v>2.8</v>
      </c>
      <c r="N517" s="16">
        <f t="shared" si="447"/>
        <v>11</v>
      </c>
      <c r="O517" s="16">
        <f t="shared" si="448"/>
        <v>11.25</v>
      </c>
      <c r="P517" s="16">
        <f t="shared" si="449"/>
        <v>11.25</v>
      </c>
      <c r="Q517" s="68">
        <f>Данные!Q517</f>
        <v>0</v>
      </c>
      <c r="R517" s="68">
        <f>Данные!R517</f>
        <v>0</v>
      </c>
      <c r="S517" s="68">
        <f>Данные!S517</f>
        <v>0</v>
      </c>
      <c r="T517" s="68">
        <f>Данные!T517</f>
        <v>0</v>
      </c>
      <c r="U517" s="68">
        <f>Данные!U517</f>
        <v>0</v>
      </c>
      <c r="V517" s="68">
        <f>Данные!V517</f>
        <v>0</v>
      </c>
      <c r="W517" s="68">
        <f>Данные!W517</f>
        <v>27</v>
      </c>
      <c r="X517" s="68">
        <f>Данные!X517</f>
        <v>1</v>
      </c>
      <c r="Y517" s="68">
        <f>Данные!Y517</f>
        <v>2</v>
      </c>
      <c r="Z517" s="68">
        <f>Данные!Z517</f>
        <v>0</v>
      </c>
      <c r="AA517" s="68" t="str">
        <f>Данные!AA517</f>
        <v>осн</v>
      </c>
      <c r="AB517" s="83">
        <f>IF(F517=$HG$3,$HH$3,IF(F517=$HG$4,$HH$4,IF(F517=$HG$5,$HH$5,IF(F517=$HG$6,$HH$6,IF(F517=$HG$7,$HH$7,IF(F517=$HG$8,$HH$8,IF(F517=$HG$9,$HH$9,IF(F517=$HG$10,$HH$10,IF(F517=$HG$11,$HH$11,IF(F517=$HG$12,$HH$12,IF(F517=$HG$13,$HH$13,IF(F517=$HG$14,$HH$14,IF(F517=$HG$15,$HH$15,)))))))))))))</f>
        <v>800</v>
      </c>
      <c r="AC517" s="84" t="str">
        <f>IF(OR($GD$4=H517,$GE$4=H517,$GF$4=H517,$GG$4=H517,$GH$4=H517,$GI$4=H517,$GJ$4=H517,$GK$4=H517,$GL$4=H517,$GM$4=H517,$GN$4=H517,$GO$4=H517,$GP$4=H517,$GQ$4=H517,$GR$4=H517,$GS$4=H517,$GT$4=H517,$GU$4=H517,$GV$4=H517,$GW$4=H517,$GX$4=H517,$GY$4=H517,$GZ$4=H517,$HA$4=H517,$HB$4=H517,$HC$4=H517,$HD$4=H517,$HE$4=H517),$GC$4,IF(OR($GD$5=H517,$GE$5=H517,$GH$5=H517,$GI$5=H517,$GL$5=H517,$GM$5=H517,$GP$5=H517,$GQ$5=H517,$GT$5=H517,$GU$5=H517,$GX$5=H517,$GY$5=H517,$HB$5=H517,$HC$5=H517),$GC$5,))</f>
        <v>Бакалавры (ИВТ)</v>
      </c>
      <c r="AD517" s="84" t="str">
        <f>IF(OR(H517=$GD$4,H517=$GE$4,H517=$GF$4,H517=$GG$4,H517=$GD$5,H517=$GE$5),$GD$1,IF(OR(H517=$GH$4,H517=$GI$4,H517=$GJ$4,H517=$GK$4,H517=$GH$5,H517=$GI$5),$GH$1,IF(OR(H517=$GL$4,H517=$GM$4,H517=$GN$4,H517=$GO$4,H517=$GL$5,H517=$GM$5),$GL$1,IF(OR(H517=$GP$4,H517=$GQ$4,H517=$GR$4,H517=$GS$4,H517=$GP$5,H517=$GQ$5),$GP$1,IF(OR(H517=$GT$4,H517=$GU$4,H517=$GV$4,H517=$GW$4,H517=$GT$5,H517=$GU$5),$GT$1,IF(OR(H517=$GX$4,H517=$GY$4,H517=$GZ$4,H517=$HA$4,H517=$GX$5,H517=$GY$5),$GX$1,IF(OR(H517=$HB$4,H517=$HC$4,H517=$HD$4,H517=$HE$4,H517=$HB$5,H517=$HC$5),$HB$1,)))))))</f>
        <v>2017/2018</v>
      </c>
      <c r="AE517" s="85">
        <f t="shared" si="450"/>
        <v>64.3</v>
      </c>
      <c r="AF517" s="85">
        <f t="shared" si="451"/>
        <v>8.0375000000000002E-2</v>
      </c>
      <c r="AG517" s="83"/>
      <c r="AH517" s="83"/>
      <c r="AI517" s="87">
        <f t="shared" si="440"/>
        <v>0</v>
      </c>
      <c r="AJ517" s="87">
        <f t="shared" si="440"/>
        <v>0</v>
      </c>
      <c r="AK517" s="87">
        <f t="shared" si="440"/>
        <v>0</v>
      </c>
      <c r="AL517" s="87">
        <f t="shared" si="440"/>
        <v>0</v>
      </c>
      <c r="AM517" s="87">
        <f t="shared" si="440"/>
        <v>0</v>
      </c>
      <c r="AN517" s="87">
        <f t="shared" si="440"/>
        <v>0</v>
      </c>
      <c r="AO517" s="87">
        <f t="shared" si="440"/>
        <v>0</v>
      </c>
      <c r="AP517" s="87">
        <f t="shared" si="440"/>
        <v>0</v>
      </c>
      <c r="AQ517" s="87">
        <f t="shared" si="440"/>
        <v>0</v>
      </c>
      <c r="AR517" s="87">
        <f t="shared" si="440"/>
        <v>0</v>
      </c>
      <c r="AS517" s="87">
        <f t="shared" si="440"/>
        <v>0</v>
      </c>
      <c r="AT517" s="87">
        <f t="shared" si="440"/>
        <v>0</v>
      </c>
      <c r="AU517" s="87">
        <f t="shared" si="440"/>
        <v>0</v>
      </c>
      <c r="AV517" s="87">
        <f t="shared" si="440"/>
        <v>0</v>
      </c>
      <c r="AW517" s="87">
        <f t="shared" si="440"/>
        <v>0</v>
      </c>
      <c r="AX517" s="87">
        <f t="shared" si="440"/>
        <v>0</v>
      </c>
      <c r="AY517" s="87">
        <f t="shared" si="438"/>
        <v>0</v>
      </c>
      <c r="AZ517" s="87">
        <f t="shared" si="438"/>
        <v>0</v>
      </c>
      <c r="BA517" s="87">
        <f t="shared" si="438"/>
        <v>0</v>
      </c>
      <c r="BB517" s="87">
        <f t="shared" si="438"/>
        <v>0</v>
      </c>
      <c r="BC517" s="87">
        <f t="shared" si="438"/>
        <v>0</v>
      </c>
      <c r="BD517" s="87">
        <f t="shared" si="438"/>
        <v>0</v>
      </c>
      <c r="BE517" s="87">
        <f t="shared" si="438"/>
        <v>0</v>
      </c>
      <c r="BF517" s="87">
        <f t="shared" si="438"/>
        <v>0</v>
      </c>
      <c r="BG517" s="87">
        <f t="shared" si="438"/>
        <v>0</v>
      </c>
      <c r="BH517" s="87">
        <f t="shared" si="438"/>
        <v>0</v>
      </c>
      <c r="BI517" s="87">
        <f t="shared" si="438"/>
        <v>0</v>
      </c>
      <c r="BJ517" s="87">
        <f t="shared" si="438"/>
        <v>0</v>
      </c>
      <c r="BK517" s="87">
        <f t="shared" si="438"/>
        <v>0</v>
      </c>
      <c r="BL517" s="87">
        <f t="shared" si="438"/>
        <v>0</v>
      </c>
      <c r="BM517" s="87">
        <f t="shared" si="438"/>
        <v>0</v>
      </c>
      <c r="BN517" s="87">
        <f t="shared" si="444"/>
        <v>0</v>
      </c>
      <c r="BO517" s="87">
        <f t="shared" si="444"/>
        <v>0</v>
      </c>
      <c r="BP517" s="87">
        <f t="shared" si="444"/>
        <v>0</v>
      </c>
      <c r="BQ517" s="87">
        <f t="shared" si="444"/>
        <v>0</v>
      </c>
      <c r="BR517" s="87">
        <f t="shared" si="444"/>
        <v>0</v>
      </c>
      <c r="BS517" s="87">
        <f t="shared" si="444"/>
        <v>0</v>
      </c>
      <c r="BT517" s="87">
        <f t="shared" si="444"/>
        <v>0</v>
      </c>
      <c r="BU517" s="87">
        <f t="shared" si="444"/>
        <v>0</v>
      </c>
      <c r="BV517" s="87">
        <f t="shared" si="444"/>
        <v>0</v>
      </c>
      <c r="BW517" s="87">
        <f t="shared" si="444"/>
        <v>0</v>
      </c>
      <c r="BX517" s="87">
        <f t="shared" si="444"/>
        <v>0</v>
      </c>
      <c r="BY517" s="87">
        <f t="shared" si="444"/>
        <v>0</v>
      </c>
      <c r="BZ517" s="87">
        <f t="shared" si="444"/>
        <v>0</v>
      </c>
      <c r="CA517" s="87">
        <f t="shared" si="444"/>
        <v>0</v>
      </c>
      <c r="CB517" s="87">
        <f t="shared" si="444"/>
        <v>0</v>
      </c>
      <c r="CC517" s="87">
        <f t="shared" si="444"/>
        <v>0</v>
      </c>
      <c r="CD517" s="87">
        <f t="shared" si="442"/>
        <v>0</v>
      </c>
      <c r="CE517" s="87">
        <f t="shared" si="442"/>
        <v>0</v>
      </c>
      <c r="CF517" s="87">
        <f t="shared" si="442"/>
        <v>0</v>
      </c>
      <c r="CG517" s="87">
        <f t="shared" si="442"/>
        <v>0</v>
      </c>
      <c r="CH517" s="87">
        <f t="shared" si="442"/>
        <v>0</v>
      </c>
      <c r="CI517" s="87">
        <f t="shared" si="442"/>
        <v>8.0375000000000002E-2</v>
      </c>
      <c r="CJ517" s="87">
        <f t="shared" si="442"/>
        <v>0</v>
      </c>
      <c r="CK517" s="87">
        <f t="shared" si="442"/>
        <v>0</v>
      </c>
      <c r="CL517" s="87">
        <f t="shared" si="442"/>
        <v>0</v>
      </c>
      <c r="CM517" s="87">
        <f t="shared" si="442"/>
        <v>0</v>
      </c>
      <c r="CN517" s="87">
        <f t="shared" si="442"/>
        <v>0</v>
      </c>
      <c r="CO517" s="87">
        <f t="shared" si="442"/>
        <v>0</v>
      </c>
      <c r="CP517" s="87">
        <f t="shared" si="442"/>
        <v>0</v>
      </c>
      <c r="CQ517" s="87">
        <f t="shared" si="442"/>
        <v>0</v>
      </c>
      <c r="CR517" s="87">
        <f t="shared" si="442"/>
        <v>0</v>
      </c>
      <c r="CS517" s="87">
        <f t="shared" si="412"/>
        <v>0</v>
      </c>
      <c r="CT517" s="87">
        <f t="shared" si="412"/>
        <v>0</v>
      </c>
      <c r="CU517" s="87">
        <f t="shared" si="412"/>
        <v>0</v>
      </c>
      <c r="CV517" s="87">
        <f t="shared" si="436"/>
        <v>0</v>
      </c>
      <c r="CW517" s="87">
        <f t="shared" si="436"/>
        <v>0</v>
      </c>
      <c r="CX517" s="87">
        <f t="shared" si="436"/>
        <v>0</v>
      </c>
      <c r="CY517" s="87">
        <f t="shared" si="436"/>
        <v>0</v>
      </c>
      <c r="CZ517" s="87">
        <f t="shared" si="436"/>
        <v>0</v>
      </c>
      <c r="DA517" s="87">
        <f t="shared" si="436"/>
        <v>0</v>
      </c>
      <c r="DB517" s="87">
        <f t="shared" si="436"/>
        <v>0</v>
      </c>
      <c r="DC517" s="87">
        <f t="shared" si="436"/>
        <v>0</v>
      </c>
      <c r="DD517" s="87">
        <f t="shared" si="436"/>
        <v>0</v>
      </c>
      <c r="DE517" s="87">
        <f t="shared" si="436"/>
        <v>0</v>
      </c>
      <c r="DF517" s="91">
        <f t="shared" si="441"/>
        <v>0</v>
      </c>
      <c r="DG517" s="91">
        <f t="shared" si="441"/>
        <v>0</v>
      </c>
      <c r="DH517" s="91">
        <f t="shared" si="441"/>
        <v>0</v>
      </c>
      <c r="DI517" s="91">
        <f t="shared" si="441"/>
        <v>0</v>
      </c>
      <c r="DJ517" s="91">
        <f t="shared" si="441"/>
        <v>0</v>
      </c>
      <c r="DK517" s="91">
        <f t="shared" si="441"/>
        <v>0</v>
      </c>
      <c r="DL517" s="91">
        <f t="shared" si="441"/>
        <v>0</v>
      </c>
      <c r="DM517" s="91">
        <f t="shared" si="441"/>
        <v>0</v>
      </c>
      <c r="DN517" s="91">
        <f t="shared" si="441"/>
        <v>0</v>
      </c>
      <c r="DO517" s="91">
        <f t="shared" si="441"/>
        <v>0</v>
      </c>
      <c r="DP517" s="91">
        <f t="shared" si="441"/>
        <v>0</v>
      </c>
      <c r="DQ517" s="91">
        <f t="shared" si="441"/>
        <v>0</v>
      </c>
      <c r="DR517" s="91">
        <f t="shared" si="441"/>
        <v>0</v>
      </c>
      <c r="DS517" s="91">
        <f t="shared" si="441"/>
        <v>0</v>
      </c>
      <c r="DT517" s="91">
        <f t="shared" si="441"/>
        <v>0</v>
      </c>
      <c r="DU517" s="91">
        <f t="shared" si="441"/>
        <v>0</v>
      </c>
      <c r="DV517" s="91">
        <f t="shared" si="439"/>
        <v>0</v>
      </c>
      <c r="DW517" s="91">
        <f t="shared" si="439"/>
        <v>0</v>
      </c>
      <c r="DX517" s="91">
        <f t="shared" si="439"/>
        <v>0</v>
      </c>
      <c r="DY517" s="91">
        <f t="shared" si="439"/>
        <v>0</v>
      </c>
      <c r="DZ517" s="91">
        <f t="shared" si="439"/>
        <v>0</v>
      </c>
      <c r="EA517" s="91">
        <f t="shared" si="439"/>
        <v>0</v>
      </c>
      <c r="EB517" s="91">
        <f t="shared" si="439"/>
        <v>0</v>
      </c>
      <c r="EC517" s="91">
        <f t="shared" si="439"/>
        <v>0</v>
      </c>
      <c r="ED517" s="91">
        <f t="shared" si="439"/>
        <v>0</v>
      </c>
      <c r="EE517" s="91">
        <f t="shared" si="439"/>
        <v>0</v>
      </c>
      <c r="EF517" s="91">
        <f t="shared" si="439"/>
        <v>0</v>
      </c>
      <c r="EG517" s="91">
        <f t="shared" si="439"/>
        <v>0</v>
      </c>
      <c r="EH517" s="91">
        <f t="shared" si="439"/>
        <v>0</v>
      </c>
      <c r="EI517" s="91">
        <f t="shared" si="439"/>
        <v>0</v>
      </c>
      <c r="EJ517" s="91">
        <f t="shared" si="439"/>
        <v>0</v>
      </c>
      <c r="EK517" s="91">
        <f t="shared" si="445"/>
        <v>0</v>
      </c>
      <c r="EL517" s="91">
        <f t="shared" si="445"/>
        <v>0</v>
      </c>
      <c r="EM517" s="91">
        <f t="shared" si="445"/>
        <v>0</v>
      </c>
      <c r="EN517" s="91">
        <f t="shared" si="445"/>
        <v>0</v>
      </c>
      <c r="EO517" s="91">
        <f t="shared" si="445"/>
        <v>0</v>
      </c>
      <c r="EP517" s="91">
        <f t="shared" si="445"/>
        <v>0</v>
      </c>
      <c r="EQ517" s="91">
        <f t="shared" si="445"/>
        <v>0</v>
      </c>
      <c r="ER517" s="91">
        <f t="shared" si="445"/>
        <v>0</v>
      </c>
      <c r="ES517" s="91">
        <f t="shared" si="445"/>
        <v>0</v>
      </c>
      <c r="ET517" s="91">
        <f t="shared" si="445"/>
        <v>0</v>
      </c>
      <c r="EU517" s="91">
        <f t="shared" si="445"/>
        <v>0</v>
      </c>
      <c r="EV517" s="91">
        <f t="shared" si="445"/>
        <v>0</v>
      </c>
      <c r="EW517" s="91">
        <f t="shared" si="445"/>
        <v>0</v>
      </c>
      <c r="EX517" s="91">
        <f t="shared" si="445"/>
        <v>0</v>
      </c>
      <c r="EY517" s="91">
        <f t="shared" si="445"/>
        <v>0</v>
      </c>
      <c r="EZ517" s="91">
        <f t="shared" si="445"/>
        <v>0</v>
      </c>
      <c r="FA517" s="91">
        <f t="shared" si="443"/>
        <v>0</v>
      </c>
      <c r="FB517" s="91">
        <f t="shared" si="443"/>
        <v>0</v>
      </c>
      <c r="FC517" s="91">
        <f t="shared" si="443"/>
        <v>0</v>
      </c>
      <c r="FD517" s="91">
        <f t="shared" si="443"/>
        <v>0</v>
      </c>
      <c r="FE517" s="91">
        <f t="shared" si="443"/>
        <v>0</v>
      </c>
      <c r="FF517" s="91">
        <f t="shared" si="443"/>
        <v>163.6</v>
      </c>
      <c r="FG517" s="91">
        <f t="shared" si="443"/>
        <v>0</v>
      </c>
      <c r="FH517" s="91">
        <f t="shared" si="443"/>
        <v>0</v>
      </c>
      <c r="FI517" s="91">
        <f t="shared" si="443"/>
        <v>0</v>
      </c>
      <c r="FJ517" s="91">
        <f t="shared" si="443"/>
        <v>0</v>
      </c>
      <c r="FK517" s="91">
        <f t="shared" si="443"/>
        <v>0</v>
      </c>
      <c r="FL517" s="91">
        <f t="shared" si="443"/>
        <v>0</v>
      </c>
      <c r="FM517" s="91">
        <f t="shared" si="443"/>
        <v>0</v>
      </c>
      <c r="FN517" s="91">
        <f t="shared" si="443"/>
        <v>0</v>
      </c>
      <c r="FO517" s="91">
        <f t="shared" si="443"/>
        <v>0</v>
      </c>
      <c r="FP517" s="91">
        <f t="shared" si="413"/>
        <v>0</v>
      </c>
      <c r="FQ517" s="91">
        <f t="shared" si="413"/>
        <v>0</v>
      </c>
      <c r="FR517" s="91">
        <f t="shared" si="413"/>
        <v>0</v>
      </c>
      <c r="FS517" s="91">
        <f t="shared" si="437"/>
        <v>0</v>
      </c>
      <c r="FT517" s="91">
        <f t="shared" si="437"/>
        <v>0</v>
      </c>
      <c r="FU517" s="91">
        <f t="shared" si="437"/>
        <v>0</v>
      </c>
      <c r="FV517" s="91">
        <f t="shared" si="437"/>
        <v>0</v>
      </c>
      <c r="FW517" s="91">
        <f t="shared" si="437"/>
        <v>0</v>
      </c>
      <c r="FX517" s="91">
        <f t="shared" si="437"/>
        <v>0</v>
      </c>
      <c r="FY517" s="91">
        <f t="shared" si="437"/>
        <v>0</v>
      </c>
      <c r="FZ517" s="91">
        <f t="shared" si="437"/>
        <v>0</v>
      </c>
      <c r="GA517" s="91">
        <f t="shared" si="437"/>
        <v>0</v>
      </c>
      <c r="GB517" s="91">
        <f t="shared" si="437"/>
        <v>0</v>
      </c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</row>
    <row r="518" spans="1:213" ht="30">
      <c r="A518" s="68">
        <f>Данные!A518</f>
        <v>4858</v>
      </c>
      <c r="B518" s="68">
        <f>Данные!B518</f>
        <v>2017</v>
      </c>
      <c r="C518" s="68" t="str">
        <f>Данные!C518</f>
        <v>современных европейских языков</v>
      </c>
      <c r="D518" s="68" t="str">
        <f>Данные!D518</f>
        <v>Кузнецова Надежда Леонидовна</v>
      </c>
      <c r="E518" s="68" t="str">
        <f>Данные!E518</f>
        <v>нет</v>
      </c>
      <c r="F518" s="68" t="str">
        <f>Данные!F518</f>
        <v>старший преподаватель</v>
      </c>
      <c r="G518" s="68">
        <f>Данные!G518</f>
        <v>1</v>
      </c>
      <c r="H518" s="68">
        <f>Данные!H518</f>
        <v>16002</v>
      </c>
      <c r="I518" s="68" t="str">
        <f>Данные!I518</f>
        <v>Специальная лексика в сфере профессиональной коммуникации</v>
      </c>
      <c r="J518" s="68">
        <f>Данные!J518</f>
        <v>0</v>
      </c>
      <c r="K518" s="68">
        <f>Данные!K518</f>
        <v>0</v>
      </c>
      <c r="L518" s="68">
        <f>Данные!L518</f>
        <v>36</v>
      </c>
      <c r="M518" s="16">
        <f t="shared" si="446"/>
        <v>3.6</v>
      </c>
      <c r="N518" s="16">
        <f t="shared" si="447"/>
        <v>11</v>
      </c>
      <c r="O518" s="16">
        <f t="shared" si="448"/>
        <v>11.25</v>
      </c>
      <c r="P518" s="16">
        <f t="shared" si="449"/>
        <v>11.25</v>
      </c>
      <c r="Q518" s="68">
        <f>Данные!Q518</f>
        <v>0</v>
      </c>
      <c r="R518" s="68">
        <f>Данные!R518</f>
        <v>0</v>
      </c>
      <c r="S518" s="68">
        <f>Данные!S518</f>
        <v>0</v>
      </c>
      <c r="T518" s="68">
        <f>Данные!T518</f>
        <v>0</v>
      </c>
      <c r="U518" s="68">
        <f>Данные!U518</f>
        <v>0</v>
      </c>
      <c r="V518" s="68">
        <f>Данные!V518</f>
        <v>0</v>
      </c>
      <c r="W518" s="68">
        <f>Данные!W518</f>
        <v>27</v>
      </c>
      <c r="X518" s="68">
        <f>Данные!X518</f>
        <v>1</v>
      </c>
      <c r="Y518" s="68">
        <f>Данные!Y518</f>
        <v>2</v>
      </c>
      <c r="Z518" s="68">
        <f>Данные!Z518</f>
        <v>0</v>
      </c>
      <c r="AA518" s="68" t="str">
        <f>Данные!AA518</f>
        <v>осн</v>
      </c>
      <c r="AB518" s="83">
        <f>IF(F518=$HG$3,$HH$3,IF(F518=$HG$4,$HH$4,IF(F518=$HG$5,$HH$5,IF(F518=$HG$6,$HH$6,IF(F518=$HG$7,$HH$7,IF(F518=$HG$8,$HH$8,IF(F518=$HG$9,$HH$9,IF(F518=$HG$10,$HH$10,IF(F518=$HG$11,$HH$11,IF(F518=$HG$12,$HH$12,IF(F518=$HG$13,$HH$13,IF(F518=$HG$14,$HH$14,IF(F518=$HG$15,$HH$15,)))))))))))))</f>
        <v>850</v>
      </c>
      <c r="AC518" s="84" t="str">
        <f>IF(OR($GD$4=H518,$GE$4=H518,$GF$4=H518,$GG$4=H518,$GH$4=H518,$GI$4=H518,$GJ$4=H518,$GK$4=H518,$GL$4=H518,$GM$4=H518,$GN$4=H518,$GO$4=H518,$GP$4=H518,$GQ$4=H518,$GR$4=H518,$GS$4=H518,$GT$4=H518,$GU$4=H518,$GV$4=H518,$GW$4=H518,$GX$4=H518,$GY$4=H518,$GZ$4=H518,$HA$4=H518,$HB$4=H518,$HC$4=H518,$HD$4=H518,$HE$4=H518),$GC$4,IF(OR($GD$5=H518,$GE$5=H518,$GH$5=H518,$GI$5=H518,$GL$5=H518,$GM$5=H518,$GP$5=H518,$GQ$5=H518,$GT$5=H518,$GU$5=H518,$GX$5=H518,$GY$5=H518,$HB$5=H518,$HC$5=H518),$GC$5,))</f>
        <v>Бакалавры (ИВТ)</v>
      </c>
      <c r="AD518" s="84" t="str">
        <f>IF(OR(H518=$GD$4,H518=$GE$4,H518=$GF$4,H518=$GG$4,H518=$GD$5,H518=$GE$5),$GD$1,IF(OR(H518=$GH$4,H518=$GI$4,H518=$GJ$4,H518=$GK$4,H518=$GH$5,H518=$GI$5),$GH$1,IF(OR(H518=$GL$4,H518=$GM$4,H518=$GN$4,H518=$GO$4,H518=$GL$5,H518=$GM$5),$GL$1,IF(OR(H518=$GP$4,H518=$GQ$4,H518=$GR$4,H518=$GS$4,H518=$GP$5,H518=$GQ$5),$GP$1,IF(OR(H518=$GT$4,H518=$GU$4,H518=$GV$4,H518=$GW$4,H518=$GT$5,H518=$GU$5),$GT$1,IF(OR(H518=$GX$4,H518=$GY$4,H518=$GZ$4,H518=$HA$4,H518=$GX$5,H518=$GY$5),$GX$1,IF(OR(H518=$HB$4,H518=$HC$4,H518=$HD$4,H518=$HE$4,H518=$HB$5,H518=$HC$5),$HB$1,)))))))</f>
        <v>2017/2018</v>
      </c>
      <c r="AE518" s="85">
        <f t="shared" si="450"/>
        <v>73.099999999999994</v>
      </c>
      <c r="AF518" s="85">
        <f t="shared" si="451"/>
        <v>8.5999999999999993E-2</v>
      </c>
      <c r="AG518" s="83"/>
      <c r="AH518" s="83"/>
      <c r="AI518" s="87">
        <f t="shared" si="440"/>
        <v>0</v>
      </c>
      <c r="AJ518" s="87">
        <f t="shared" si="440"/>
        <v>0</v>
      </c>
      <c r="AK518" s="87">
        <f t="shared" si="440"/>
        <v>0</v>
      </c>
      <c r="AL518" s="87">
        <f t="shared" si="440"/>
        <v>0</v>
      </c>
      <c r="AM518" s="87">
        <f t="shared" si="440"/>
        <v>0</v>
      </c>
      <c r="AN518" s="87">
        <f t="shared" si="440"/>
        <v>0</v>
      </c>
      <c r="AO518" s="87">
        <f t="shared" si="440"/>
        <v>0</v>
      </c>
      <c r="AP518" s="87">
        <f t="shared" si="440"/>
        <v>0</v>
      </c>
      <c r="AQ518" s="87">
        <f t="shared" si="440"/>
        <v>0</v>
      </c>
      <c r="AR518" s="87">
        <f t="shared" si="440"/>
        <v>0</v>
      </c>
      <c r="AS518" s="87">
        <f t="shared" si="440"/>
        <v>0</v>
      </c>
      <c r="AT518" s="87">
        <f t="shared" si="440"/>
        <v>0</v>
      </c>
      <c r="AU518" s="87">
        <f t="shared" si="440"/>
        <v>0</v>
      </c>
      <c r="AV518" s="87">
        <f t="shared" si="440"/>
        <v>0</v>
      </c>
      <c r="AW518" s="87">
        <f t="shared" si="440"/>
        <v>0</v>
      </c>
      <c r="AX518" s="87">
        <f t="shared" si="440"/>
        <v>0</v>
      </c>
      <c r="AY518" s="87">
        <f t="shared" si="438"/>
        <v>0</v>
      </c>
      <c r="AZ518" s="87">
        <f t="shared" si="438"/>
        <v>0</v>
      </c>
      <c r="BA518" s="87">
        <f t="shared" si="438"/>
        <v>0</v>
      </c>
      <c r="BB518" s="87">
        <f t="shared" si="438"/>
        <v>0</v>
      </c>
      <c r="BC518" s="87">
        <f t="shared" si="438"/>
        <v>0</v>
      </c>
      <c r="BD518" s="87">
        <f t="shared" si="438"/>
        <v>0</v>
      </c>
      <c r="BE518" s="87">
        <f t="shared" si="438"/>
        <v>0</v>
      </c>
      <c r="BF518" s="87">
        <f t="shared" si="438"/>
        <v>0</v>
      </c>
      <c r="BG518" s="87">
        <f t="shared" si="438"/>
        <v>0</v>
      </c>
      <c r="BH518" s="87">
        <f t="shared" si="438"/>
        <v>0</v>
      </c>
      <c r="BI518" s="87">
        <f t="shared" si="438"/>
        <v>0</v>
      </c>
      <c r="BJ518" s="87">
        <f t="shared" si="438"/>
        <v>0</v>
      </c>
      <c r="BK518" s="87">
        <f t="shared" si="438"/>
        <v>0</v>
      </c>
      <c r="BL518" s="87">
        <f t="shared" si="438"/>
        <v>0</v>
      </c>
      <c r="BM518" s="87">
        <f t="shared" si="438"/>
        <v>0</v>
      </c>
      <c r="BN518" s="87">
        <f t="shared" si="444"/>
        <v>0</v>
      </c>
      <c r="BO518" s="87">
        <f t="shared" si="444"/>
        <v>0</v>
      </c>
      <c r="BP518" s="87">
        <f t="shared" si="444"/>
        <v>0</v>
      </c>
      <c r="BQ518" s="87">
        <f t="shared" si="444"/>
        <v>0</v>
      </c>
      <c r="BR518" s="87">
        <f t="shared" si="444"/>
        <v>0</v>
      </c>
      <c r="BS518" s="87">
        <f t="shared" si="444"/>
        <v>0</v>
      </c>
      <c r="BT518" s="87">
        <f t="shared" si="444"/>
        <v>0</v>
      </c>
      <c r="BU518" s="87">
        <f t="shared" si="444"/>
        <v>0</v>
      </c>
      <c r="BV518" s="87">
        <f t="shared" si="444"/>
        <v>0</v>
      </c>
      <c r="BW518" s="87">
        <f t="shared" si="444"/>
        <v>0</v>
      </c>
      <c r="BX518" s="87">
        <f t="shared" si="444"/>
        <v>0</v>
      </c>
      <c r="BY518" s="87">
        <f t="shared" si="444"/>
        <v>0</v>
      </c>
      <c r="BZ518" s="87">
        <f t="shared" si="444"/>
        <v>8.5999999999999993E-2</v>
      </c>
      <c r="CA518" s="87">
        <f t="shared" si="444"/>
        <v>0</v>
      </c>
      <c r="CB518" s="87">
        <f t="shared" si="444"/>
        <v>0</v>
      </c>
      <c r="CC518" s="87">
        <f t="shared" si="444"/>
        <v>0</v>
      </c>
      <c r="CD518" s="87">
        <f t="shared" si="442"/>
        <v>0</v>
      </c>
      <c r="CE518" s="87">
        <f t="shared" si="442"/>
        <v>0</v>
      </c>
      <c r="CF518" s="87">
        <f t="shared" si="442"/>
        <v>0</v>
      </c>
      <c r="CG518" s="87">
        <f t="shared" si="442"/>
        <v>0</v>
      </c>
      <c r="CH518" s="87">
        <f t="shared" si="442"/>
        <v>0</v>
      </c>
      <c r="CI518" s="87">
        <f t="shared" si="442"/>
        <v>0</v>
      </c>
      <c r="CJ518" s="87">
        <f t="shared" si="442"/>
        <v>0</v>
      </c>
      <c r="CK518" s="87">
        <f t="shared" si="442"/>
        <v>0</v>
      </c>
      <c r="CL518" s="87">
        <f t="shared" si="442"/>
        <v>0</v>
      </c>
      <c r="CM518" s="87">
        <f t="shared" si="442"/>
        <v>0</v>
      </c>
      <c r="CN518" s="87">
        <f t="shared" si="442"/>
        <v>0</v>
      </c>
      <c r="CO518" s="87">
        <f t="shared" si="442"/>
        <v>0</v>
      </c>
      <c r="CP518" s="87">
        <f t="shared" si="442"/>
        <v>0</v>
      </c>
      <c r="CQ518" s="87">
        <f t="shared" si="442"/>
        <v>0</v>
      </c>
      <c r="CR518" s="87">
        <f t="shared" si="442"/>
        <v>0</v>
      </c>
      <c r="CS518" s="87">
        <f t="shared" si="412"/>
        <v>0</v>
      </c>
      <c r="CT518" s="87">
        <f t="shared" si="412"/>
        <v>0</v>
      </c>
      <c r="CU518" s="87">
        <f t="shared" si="412"/>
        <v>0</v>
      </c>
      <c r="CV518" s="87">
        <f t="shared" si="436"/>
        <v>0</v>
      </c>
      <c r="CW518" s="87">
        <f t="shared" si="436"/>
        <v>0</v>
      </c>
      <c r="CX518" s="87">
        <f t="shared" si="436"/>
        <v>0</v>
      </c>
      <c r="CY518" s="87">
        <f t="shared" si="436"/>
        <v>0</v>
      </c>
      <c r="CZ518" s="87">
        <f t="shared" si="436"/>
        <v>0</v>
      </c>
      <c r="DA518" s="87">
        <f t="shared" si="436"/>
        <v>0</v>
      </c>
      <c r="DB518" s="87">
        <f t="shared" si="436"/>
        <v>0</v>
      </c>
      <c r="DC518" s="87">
        <f t="shared" si="436"/>
        <v>0</v>
      </c>
      <c r="DD518" s="87">
        <f t="shared" si="436"/>
        <v>0</v>
      </c>
      <c r="DE518" s="87">
        <f t="shared" si="436"/>
        <v>0</v>
      </c>
      <c r="DF518" s="91">
        <f t="shared" si="441"/>
        <v>0</v>
      </c>
      <c r="DG518" s="91">
        <f t="shared" si="441"/>
        <v>0</v>
      </c>
      <c r="DH518" s="91">
        <f t="shared" si="441"/>
        <v>0</v>
      </c>
      <c r="DI518" s="91">
        <f t="shared" si="441"/>
        <v>0</v>
      </c>
      <c r="DJ518" s="91">
        <f t="shared" si="441"/>
        <v>0</v>
      </c>
      <c r="DK518" s="91">
        <f t="shared" si="441"/>
        <v>0</v>
      </c>
      <c r="DL518" s="91">
        <f t="shared" si="441"/>
        <v>0</v>
      </c>
      <c r="DM518" s="91">
        <f t="shared" si="441"/>
        <v>0</v>
      </c>
      <c r="DN518" s="91">
        <f t="shared" si="441"/>
        <v>0</v>
      </c>
      <c r="DO518" s="91">
        <f t="shared" si="441"/>
        <v>0</v>
      </c>
      <c r="DP518" s="91">
        <f t="shared" si="441"/>
        <v>0</v>
      </c>
      <c r="DQ518" s="91">
        <f t="shared" si="441"/>
        <v>0</v>
      </c>
      <c r="DR518" s="91">
        <f t="shared" si="441"/>
        <v>0</v>
      </c>
      <c r="DS518" s="91">
        <f t="shared" si="441"/>
        <v>0</v>
      </c>
      <c r="DT518" s="91">
        <f t="shared" si="441"/>
        <v>0</v>
      </c>
      <c r="DU518" s="91">
        <f t="shared" si="441"/>
        <v>0</v>
      </c>
      <c r="DV518" s="91">
        <f t="shared" si="439"/>
        <v>0</v>
      </c>
      <c r="DW518" s="91">
        <f t="shared" si="439"/>
        <v>0</v>
      </c>
      <c r="DX518" s="91">
        <f t="shared" si="439"/>
        <v>0</v>
      </c>
      <c r="DY518" s="91">
        <f t="shared" si="439"/>
        <v>0</v>
      </c>
      <c r="DZ518" s="91">
        <f t="shared" si="439"/>
        <v>0</v>
      </c>
      <c r="EA518" s="91">
        <f t="shared" si="439"/>
        <v>0</v>
      </c>
      <c r="EB518" s="91">
        <f t="shared" si="439"/>
        <v>0</v>
      </c>
      <c r="EC518" s="91">
        <f t="shared" si="439"/>
        <v>0</v>
      </c>
      <c r="ED518" s="91">
        <f t="shared" si="439"/>
        <v>0</v>
      </c>
      <c r="EE518" s="91">
        <f t="shared" si="439"/>
        <v>0</v>
      </c>
      <c r="EF518" s="91">
        <f t="shared" si="439"/>
        <v>0</v>
      </c>
      <c r="EG518" s="91">
        <f t="shared" si="439"/>
        <v>0</v>
      </c>
      <c r="EH518" s="91">
        <f t="shared" si="439"/>
        <v>0</v>
      </c>
      <c r="EI518" s="91">
        <f t="shared" si="439"/>
        <v>0</v>
      </c>
      <c r="EJ518" s="91">
        <f t="shared" si="439"/>
        <v>0</v>
      </c>
      <c r="EK518" s="91">
        <f t="shared" si="445"/>
        <v>0</v>
      </c>
      <c r="EL518" s="91">
        <f t="shared" si="445"/>
        <v>0</v>
      </c>
      <c r="EM518" s="91">
        <f t="shared" si="445"/>
        <v>0</v>
      </c>
      <c r="EN518" s="91">
        <f t="shared" si="445"/>
        <v>0</v>
      </c>
      <c r="EO518" s="91">
        <f t="shared" si="445"/>
        <v>0</v>
      </c>
      <c r="EP518" s="91">
        <f t="shared" si="445"/>
        <v>0</v>
      </c>
      <c r="EQ518" s="91">
        <f t="shared" si="445"/>
        <v>0</v>
      </c>
      <c r="ER518" s="91">
        <f t="shared" si="445"/>
        <v>0</v>
      </c>
      <c r="ES518" s="91">
        <f t="shared" si="445"/>
        <v>0</v>
      </c>
      <c r="ET518" s="91">
        <f t="shared" si="445"/>
        <v>0</v>
      </c>
      <c r="EU518" s="91">
        <f t="shared" si="445"/>
        <v>0</v>
      </c>
      <c r="EV518" s="91">
        <f t="shared" si="445"/>
        <v>0</v>
      </c>
      <c r="EW518" s="91">
        <f t="shared" si="445"/>
        <v>163.6</v>
      </c>
      <c r="EX518" s="91">
        <f t="shared" si="445"/>
        <v>0</v>
      </c>
      <c r="EY518" s="91">
        <f t="shared" si="445"/>
        <v>0</v>
      </c>
      <c r="EZ518" s="91">
        <f t="shared" si="445"/>
        <v>0</v>
      </c>
      <c r="FA518" s="91">
        <f t="shared" si="443"/>
        <v>0</v>
      </c>
      <c r="FB518" s="91">
        <f t="shared" si="443"/>
        <v>0</v>
      </c>
      <c r="FC518" s="91">
        <f t="shared" si="443"/>
        <v>0</v>
      </c>
      <c r="FD518" s="91">
        <f t="shared" si="443"/>
        <v>0</v>
      </c>
      <c r="FE518" s="91">
        <f t="shared" si="443"/>
        <v>0</v>
      </c>
      <c r="FF518" s="91">
        <f t="shared" si="443"/>
        <v>0</v>
      </c>
      <c r="FG518" s="91">
        <f t="shared" si="443"/>
        <v>0</v>
      </c>
      <c r="FH518" s="91">
        <f t="shared" si="443"/>
        <v>0</v>
      </c>
      <c r="FI518" s="91">
        <f t="shared" si="443"/>
        <v>0</v>
      </c>
      <c r="FJ518" s="91">
        <f t="shared" si="443"/>
        <v>0</v>
      </c>
      <c r="FK518" s="91">
        <f t="shared" si="443"/>
        <v>0</v>
      </c>
      <c r="FL518" s="91">
        <f t="shared" si="443"/>
        <v>0</v>
      </c>
      <c r="FM518" s="91">
        <f t="shared" si="443"/>
        <v>0</v>
      </c>
      <c r="FN518" s="91">
        <f t="shared" si="443"/>
        <v>0</v>
      </c>
      <c r="FO518" s="91">
        <f t="shared" si="443"/>
        <v>0</v>
      </c>
      <c r="FP518" s="91">
        <f t="shared" si="413"/>
        <v>0</v>
      </c>
      <c r="FQ518" s="91">
        <f t="shared" si="413"/>
        <v>0</v>
      </c>
      <c r="FR518" s="91">
        <f t="shared" si="413"/>
        <v>0</v>
      </c>
      <c r="FS518" s="91">
        <f t="shared" si="437"/>
        <v>0</v>
      </c>
      <c r="FT518" s="91">
        <f t="shared" si="437"/>
        <v>0</v>
      </c>
      <c r="FU518" s="91">
        <f t="shared" si="437"/>
        <v>0</v>
      </c>
      <c r="FV518" s="91">
        <f t="shared" si="437"/>
        <v>0</v>
      </c>
      <c r="FW518" s="91">
        <f t="shared" si="437"/>
        <v>0</v>
      </c>
      <c r="FX518" s="91">
        <f t="shared" si="437"/>
        <v>0</v>
      </c>
      <c r="FY518" s="91">
        <f t="shared" si="437"/>
        <v>0</v>
      </c>
      <c r="FZ518" s="91">
        <f t="shared" si="437"/>
        <v>0</v>
      </c>
      <c r="GA518" s="91">
        <f t="shared" si="437"/>
        <v>0</v>
      </c>
      <c r="GB518" s="91">
        <f t="shared" si="437"/>
        <v>0</v>
      </c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</row>
    <row r="519" spans="1:213" ht="30">
      <c r="A519" s="68">
        <f>Данные!A519</f>
        <v>4858</v>
      </c>
      <c r="B519" s="68">
        <f>Данные!B519</f>
        <v>2017</v>
      </c>
      <c r="C519" s="68" t="str">
        <f>Данные!C519</f>
        <v>современных европейских языков</v>
      </c>
      <c r="D519" s="68" t="str">
        <f>Данные!D519</f>
        <v>Порязь Надежда Вадимовна</v>
      </c>
      <c r="E519" s="68" t="str">
        <f>Данные!E519</f>
        <v>нет</v>
      </c>
      <c r="F519" s="68" t="str">
        <f>Данные!F519</f>
        <v>старший преподаватель</v>
      </c>
      <c r="G519" s="68">
        <f>Данные!G519</f>
        <v>0.75</v>
      </c>
      <c r="H519" s="68">
        <f>Данные!H519</f>
        <v>16002</v>
      </c>
      <c r="I519" s="68" t="str">
        <f>Данные!I519</f>
        <v>Практический курс профессионально-ориентированного перевода</v>
      </c>
      <c r="J519" s="68">
        <f>Данные!J519</f>
        <v>0</v>
      </c>
      <c r="K519" s="68">
        <f>Данные!K519</f>
        <v>0</v>
      </c>
      <c r="L519" s="68">
        <f>Данные!L519</f>
        <v>108</v>
      </c>
      <c r="M519" s="16">
        <f t="shared" si="446"/>
        <v>10.8</v>
      </c>
      <c r="N519" s="16">
        <f t="shared" si="447"/>
        <v>11</v>
      </c>
      <c r="O519" s="16">
        <f t="shared" si="448"/>
        <v>11.25</v>
      </c>
      <c r="P519" s="16">
        <f t="shared" si="449"/>
        <v>11.25</v>
      </c>
      <c r="Q519" s="68">
        <f>Данные!Q519</f>
        <v>0</v>
      </c>
      <c r="R519" s="68">
        <f>Данные!R519</f>
        <v>0</v>
      </c>
      <c r="S519" s="68">
        <f>Данные!S519</f>
        <v>0</v>
      </c>
      <c r="T519" s="68">
        <f>Данные!T519</f>
        <v>0</v>
      </c>
      <c r="U519" s="68">
        <f>Данные!U519</f>
        <v>0</v>
      </c>
      <c r="V519" s="68">
        <f>Данные!V519</f>
        <v>0</v>
      </c>
      <c r="W519" s="68">
        <f>Данные!W519</f>
        <v>27</v>
      </c>
      <c r="X519" s="68">
        <f>Данные!X519</f>
        <v>1</v>
      </c>
      <c r="Y519" s="68">
        <f>Данные!Y519</f>
        <v>2</v>
      </c>
      <c r="Z519" s="68">
        <f>Данные!Z519</f>
        <v>0</v>
      </c>
      <c r="AA519" s="68" t="str">
        <f>Данные!AA519</f>
        <v>осн</v>
      </c>
      <c r="AB519" s="83">
        <f>IF(F519=$HG$3,$HH$3,IF(F519=$HG$4,$HH$4,IF(F519=$HG$5,$HH$5,IF(F519=$HG$6,$HH$6,IF(F519=$HG$7,$HH$7,IF(F519=$HG$8,$HH$8,IF(F519=$HG$9,$HH$9,IF(F519=$HG$10,$HH$10,IF(F519=$HG$11,$HH$11,IF(F519=$HG$12,$HH$12,IF(F519=$HG$13,$HH$13,IF(F519=$HG$14,$HH$14,IF(F519=$HG$15,$HH$15,)))))))))))))</f>
        <v>850</v>
      </c>
      <c r="AC519" s="84" t="str">
        <f>IF(OR($GD$4=H519,$GE$4=H519,$GF$4=H519,$GG$4=H519,$GH$4=H519,$GI$4=H519,$GJ$4=H519,$GK$4=H519,$GL$4=H519,$GM$4=H519,$GN$4=H519,$GO$4=H519,$GP$4=H519,$GQ$4=H519,$GR$4=H519,$GS$4=H519,$GT$4=H519,$GU$4=H519,$GV$4=H519,$GW$4=H519,$GX$4=H519,$GY$4=H519,$GZ$4=H519,$HA$4=H519,$HB$4=H519,$HC$4=H519,$HD$4=H519,$HE$4=H519),$GC$4,IF(OR($GD$5=H519,$GE$5=H519,$GH$5=H519,$GI$5=H519,$GL$5=H519,$GM$5=H519,$GP$5=H519,$GQ$5=H519,$GT$5=H519,$GU$5=H519,$GX$5=H519,$GY$5=H519,$HB$5=H519,$HC$5=H519),$GC$5,))</f>
        <v>Бакалавры (ИВТ)</v>
      </c>
      <c r="AD519" s="84" t="str">
        <f>IF(OR(H519=$GD$4,H519=$GE$4,H519=$GF$4,H519=$GG$4,H519=$GD$5,H519=$GE$5),$GD$1,IF(OR(H519=$GH$4,H519=$GI$4,H519=$GJ$4,H519=$GK$4,H519=$GH$5,H519=$GI$5),$GH$1,IF(OR(H519=$GL$4,H519=$GM$4,H519=$GN$4,H519=$GO$4,H519=$GL$5,H519=$GM$5),$GL$1,IF(OR(H519=$GP$4,H519=$GQ$4,H519=$GR$4,H519=$GS$4,H519=$GP$5,H519=$GQ$5),$GP$1,IF(OR(H519=$GT$4,H519=$GU$4,H519=$GV$4,H519=$GW$4,H519=$GT$5,H519=$GU$5),$GT$1,IF(OR(H519=$GX$4,H519=$GY$4,H519=$GZ$4,H519=$HA$4,H519=$GX$5,H519=$GY$5),$GX$1,IF(OR(H519=$HB$4,H519=$HC$4,H519=$HD$4,H519=$HE$4,H519=$HB$5,H519=$HC$5),$HB$1,)))))))</f>
        <v>2017/2018</v>
      </c>
      <c r="AE519" s="85">
        <f t="shared" si="450"/>
        <v>152.30000000000001</v>
      </c>
      <c r="AF519" s="85">
        <f t="shared" si="451"/>
        <v>0.1791764705882353</v>
      </c>
      <c r="AG519" s="83"/>
      <c r="AH519" s="83"/>
      <c r="AI519" s="87">
        <f t="shared" si="440"/>
        <v>0</v>
      </c>
      <c r="AJ519" s="87">
        <f t="shared" si="440"/>
        <v>0</v>
      </c>
      <c r="AK519" s="87">
        <f t="shared" si="440"/>
        <v>0</v>
      </c>
      <c r="AL519" s="87">
        <f t="shared" si="440"/>
        <v>0</v>
      </c>
      <c r="AM519" s="87">
        <f t="shared" si="440"/>
        <v>0</v>
      </c>
      <c r="AN519" s="87">
        <f t="shared" si="440"/>
        <v>0</v>
      </c>
      <c r="AO519" s="87">
        <f t="shared" si="440"/>
        <v>0</v>
      </c>
      <c r="AP519" s="87">
        <f t="shared" si="440"/>
        <v>0</v>
      </c>
      <c r="AQ519" s="87">
        <f t="shared" si="440"/>
        <v>0</v>
      </c>
      <c r="AR519" s="87">
        <f t="shared" si="440"/>
        <v>0</v>
      </c>
      <c r="AS519" s="87">
        <f t="shared" si="440"/>
        <v>0</v>
      </c>
      <c r="AT519" s="87">
        <f t="shared" si="440"/>
        <v>0</v>
      </c>
      <c r="AU519" s="87">
        <f t="shared" si="440"/>
        <v>0</v>
      </c>
      <c r="AV519" s="87">
        <f t="shared" si="440"/>
        <v>0</v>
      </c>
      <c r="AW519" s="87">
        <f t="shared" si="440"/>
        <v>0</v>
      </c>
      <c r="AX519" s="87">
        <f t="shared" si="440"/>
        <v>0</v>
      </c>
      <c r="AY519" s="87">
        <f t="shared" si="438"/>
        <v>0</v>
      </c>
      <c r="AZ519" s="87">
        <f t="shared" si="438"/>
        <v>0</v>
      </c>
      <c r="BA519" s="87">
        <f t="shared" si="438"/>
        <v>0</v>
      </c>
      <c r="BB519" s="87">
        <f t="shared" si="438"/>
        <v>0</v>
      </c>
      <c r="BC519" s="87">
        <f t="shared" si="438"/>
        <v>0</v>
      </c>
      <c r="BD519" s="87">
        <f t="shared" si="438"/>
        <v>0</v>
      </c>
      <c r="BE519" s="87">
        <f t="shared" si="438"/>
        <v>0</v>
      </c>
      <c r="BF519" s="87">
        <f t="shared" si="438"/>
        <v>0</v>
      </c>
      <c r="BG519" s="87">
        <f t="shared" si="438"/>
        <v>0</v>
      </c>
      <c r="BH519" s="87">
        <f t="shared" si="438"/>
        <v>0</v>
      </c>
      <c r="BI519" s="87">
        <f t="shared" si="438"/>
        <v>0</v>
      </c>
      <c r="BJ519" s="87">
        <f t="shared" si="438"/>
        <v>0</v>
      </c>
      <c r="BK519" s="87">
        <f t="shared" si="438"/>
        <v>0</v>
      </c>
      <c r="BL519" s="87">
        <f t="shared" si="438"/>
        <v>0</v>
      </c>
      <c r="BM519" s="87">
        <f t="shared" si="438"/>
        <v>0</v>
      </c>
      <c r="BN519" s="87">
        <f t="shared" si="444"/>
        <v>0</v>
      </c>
      <c r="BO519" s="87">
        <f t="shared" si="444"/>
        <v>0</v>
      </c>
      <c r="BP519" s="87">
        <f t="shared" si="444"/>
        <v>0</v>
      </c>
      <c r="BQ519" s="87">
        <f t="shared" si="444"/>
        <v>0</v>
      </c>
      <c r="BR519" s="87">
        <f t="shared" si="444"/>
        <v>0</v>
      </c>
      <c r="BS519" s="87">
        <f t="shared" si="444"/>
        <v>0</v>
      </c>
      <c r="BT519" s="87">
        <f t="shared" si="444"/>
        <v>0</v>
      </c>
      <c r="BU519" s="87">
        <f t="shared" si="444"/>
        <v>0</v>
      </c>
      <c r="BV519" s="87">
        <f t="shared" si="444"/>
        <v>0</v>
      </c>
      <c r="BW519" s="87">
        <f t="shared" si="444"/>
        <v>0</v>
      </c>
      <c r="BX519" s="87">
        <f t="shared" si="444"/>
        <v>0</v>
      </c>
      <c r="BY519" s="87">
        <f t="shared" si="444"/>
        <v>0</v>
      </c>
      <c r="BZ519" s="87">
        <f t="shared" si="444"/>
        <v>0</v>
      </c>
      <c r="CA519" s="87">
        <f t="shared" si="444"/>
        <v>0</v>
      </c>
      <c r="CB519" s="87">
        <f t="shared" si="444"/>
        <v>0</v>
      </c>
      <c r="CC519" s="87">
        <f t="shared" si="444"/>
        <v>0</v>
      </c>
      <c r="CD519" s="87">
        <f t="shared" si="442"/>
        <v>0</v>
      </c>
      <c r="CE519" s="87">
        <f t="shared" si="442"/>
        <v>0</v>
      </c>
      <c r="CF519" s="87">
        <f t="shared" si="442"/>
        <v>0</v>
      </c>
      <c r="CG519" s="87">
        <f t="shared" si="442"/>
        <v>0</v>
      </c>
      <c r="CH519" s="87">
        <f t="shared" si="442"/>
        <v>0</v>
      </c>
      <c r="CI519" s="87">
        <f t="shared" si="442"/>
        <v>0</v>
      </c>
      <c r="CJ519" s="87">
        <f t="shared" si="442"/>
        <v>0</v>
      </c>
      <c r="CK519" s="87">
        <f t="shared" si="442"/>
        <v>0</v>
      </c>
      <c r="CL519" s="87">
        <f t="shared" si="442"/>
        <v>0</v>
      </c>
      <c r="CM519" s="87">
        <f t="shared" si="442"/>
        <v>0</v>
      </c>
      <c r="CN519" s="87">
        <f t="shared" si="442"/>
        <v>0.1791764705882353</v>
      </c>
      <c r="CO519" s="87">
        <f t="shared" si="442"/>
        <v>0</v>
      </c>
      <c r="CP519" s="87">
        <f t="shared" si="442"/>
        <v>0</v>
      </c>
      <c r="CQ519" s="87">
        <f t="shared" si="442"/>
        <v>0</v>
      </c>
      <c r="CR519" s="87">
        <f t="shared" si="442"/>
        <v>0</v>
      </c>
      <c r="CS519" s="87">
        <f t="shared" si="412"/>
        <v>0</v>
      </c>
      <c r="CT519" s="87">
        <f t="shared" si="412"/>
        <v>0</v>
      </c>
      <c r="CU519" s="87">
        <f t="shared" si="412"/>
        <v>0</v>
      </c>
      <c r="CV519" s="87">
        <f t="shared" si="436"/>
        <v>0</v>
      </c>
      <c r="CW519" s="87">
        <f t="shared" si="436"/>
        <v>0</v>
      </c>
      <c r="CX519" s="87">
        <f t="shared" si="436"/>
        <v>0</v>
      </c>
      <c r="CY519" s="87">
        <f t="shared" si="436"/>
        <v>0</v>
      </c>
      <c r="CZ519" s="87">
        <f t="shared" si="436"/>
        <v>0</v>
      </c>
      <c r="DA519" s="87">
        <f t="shared" si="436"/>
        <v>0</v>
      </c>
      <c r="DB519" s="87">
        <f t="shared" si="436"/>
        <v>0</v>
      </c>
      <c r="DC519" s="87">
        <f t="shared" si="436"/>
        <v>0</v>
      </c>
      <c r="DD519" s="87">
        <f t="shared" si="436"/>
        <v>0</v>
      </c>
      <c r="DE519" s="87">
        <f t="shared" si="436"/>
        <v>0</v>
      </c>
      <c r="DF519" s="91">
        <f t="shared" si="441"/>
        <v>0</v>
      </c>
      <c r="DG519" s="91">
        <f t="shared" si="441"/>
        <v>0</v>
      </c>
      <c r="DH519" s="91">
        <f t="shared" si="441"/>
        <v>0</v>
      </c>
      <c r="DI519" s="91">
        <f t="shared" si="441"/>
        <v>0</v>
      </c>
      <c r="DJ519" s="91">
        <f t="shared" si="441"/>
        <v>0</v>
      </c>
      <c r="DK519" s="91">
        <f t="shared" si="441"/>
        <v>0</v>
      </c>
      <c r="DL519" s="91">
        <f t="shared" si="441"/>
        <v>0</v>
      </c>
      <c r="DM519" s="91">
        <f t="shared" si="441"/>
        <v>0</v>
      </c>
      <c r="DN519" s="91">
        <f t="shared" si="441"/>
        <v>0</v>
      </c>
      <c r="DO519" s="91">
        <f t="shared" si="441"/>
        <v>0</v>
      </c>
      <c r="DP519" s="91">
        <f t="shared" si="441"/>
        <v>0</v>
      </c>
      <c r="DQ519" s="91">
        <f t="shared" si="441"/>
        <v>0</v>
      </c>
      <c r="DR519" s="91">
        <f t="shared" si="441"/>
        <v>0</v>
      </c>
      <c r="DS519" s="91">
        <f t="shared" si="441"/>
        <v>0</v>
      </c>
      <c r="DT519" s="91">
        <f t="shared" si="441"/>
        <v>0</v>
      </c>
      <c r="DU519" s="91">
        <f t="shared" si="441"/>
        <v>0</v>
      </c>
      <c r="DV519" s="91">
        <f t="shared" si="439"/>
        <v>0</v>
      </c>
      <c r="DW519" s="91">
        <f t="shared" si="439"/>
        <v>0</v>
      </c>
      <c r="DX519" s="91">
        <f t="shared" si="439"/>
        <v>0</v>
      </c>
      <c r="DY519" s="91">
        <f t="shared" si="439"/>
        <v>0</v>
      </c>
      <c r="DZ519" s="91">
        <f t="shared" si="439"/>
        <v>0</v>
      </c>
      <c r="EA519" s="91">
        <f t="shared" si="439"/>
        <v>0</v>
      </c>
      <c r="EB519" s="91">
        <f t="shared" si="439"/>
        <v>0</v>
      </c>
      <c r="EC519" s="91">
        <f t="shared" si="439"/>
        <v>0</v>
      </c>
      <c r="ED519" s="91">
        <f t="shared" si="439"/>
        <v>0</v>
      </c>
      <c r="EE519" s="91">
        <f t="shared" si="439"/>
        <v>0</v>
      </c>
      <c r="EF519" s="91">
        <f t="shared" si="439"/>
        <v>0</v>
      </c>
      <c r="EG519" s="91">
        <f t="shared" si="439"/>
        <v>0</v>
      </c>
      <c r="EH519" s="91">
        <f t="shared" si="439"/>
        <v>0</v>
      </c>
      <c r="EI519" s="91">
        <f t="shared" si="439"/>
        <v>0</v>
      </c>
      <c r="EJ519" s="91">
        <f t="shared" si="439"/>
        <v>0</v>
      </c>
      <c r="EK519" s="91">
        <f t="shared" si="445"/>
        <v>0</v>
      </c>
      <c r="EL519" s="91">
        <f t="shared" si="445"/>
        <v>0</v>
      </c>
      <c r="EM519" s="91">
        <f t="shared" si="445"/>
        <v>0</v>
      </c>
      <c r="EN519" s="91">
        <f t="shared" si="445"/>
        <v>0</v>
      </c>
      <c r="EO519" s="91">
        <f t="shared" si="445"/>
        <v>0</v>
      </c>
      <c r="EP519" s="91">
        <f t="shared" si="445"/>
        <v>0</v>
      </c>
      <c r="EQ519" s="91">
        <f t="shared" si="445"/>
        <v>0</v>
      </c>
      <c r="ER519" s="91">
        <f t="shared" si="445"/>
        <v>0</v>
      </c>
      <c r="ES519" s="91">
        <f t="shared" si="445"/>
        <v>0</v>
      </c>
      <c r="ET519" s="91">
        <f t="shared" si="445"/>
        <v>0</v>
      </c>
      <c r="EU519" s="91">
        <f t="shared" si="445"/>
        <v>0</v>
      </c>
      <c r="EV519" s="91">
        <f t="shared" si="445"/>
        <v>0</v>
      </c>
      <c r="EW519" s="91">
        <f t="shared" si="445"/>
        <v>0</v>
      </c>
      <c r="EX519" s="91">
        <f t="shared" si="445"/>
        <v>0</v>
      </c>
      <c r="EY519" s="91">
        <f t="shared" si="445"/>
        <v>0</v>
      </c>
      <c r="EZ519" s="91">
        <f t="shared" si="445"/>
        <v>0</v>
      </c>
      <c r="FA519" s="91">
        <f t="shared" si="443"/>
        <v>0</v>
      </c>
      <c r="FB519" s="91">
        <f t="shared" si="443"/>
        <v>0</v>
      </c>
      <c r="FC519" s="91">
        <f t="shared" si="443"/>
        <v>0</v>
      </c>
      <c r="FD519" s="91">
        <f t="shared" si="443"/>
        <v>0</v>
      </c>
      <c r="FE519" s="91">
        <f t="shared" si="443"/>
        <v>0</v>
      </c>
      <c r="FF519" s="91">
        <f t="shared" si="443"/>
        <v>0</v>
      </c>
      <c r="FG519" s="91">
        <f t="shared" si="443"/>
        <v>0</v>
      </c>
      <c r="FH519" s="91">
        <f t="shared" si="443"/>
        <v>0</v>
      </c>
      <c r="FI519" s="91">
        <f t="shared" si="443"/>
        <v>0</v>
      </c>
      <c r="FJ519" s="91">
        <f t="shared" si="443"/>
        <v>0</v>
      </c>
      <c r="FK519" s="91">
        <f t="shared" si="443"/>
        <v>163.6</v>
      </c>
      <c r="FL519" s="91">
        <f t="shared" si="443"/>
        <v>0</v>
      </c>
      <c r="FM519" s="91">
        <f t="shared" si="443"/>
        <v>0</v>
      </c>
      <c r="FN519" s="91">
        <f t="shared" si="443"/>
        <v>0</v>
      </c>
      <c r="FO519" s="91">
        <f t="shared" si="443"/>
        <v>0</v>
      </c>
      <c r="FP519" s="91">
        <f t="shared" si="413"/>
        <v>0</v>
      </c>
      <c r="FQ519" s="91">
        <f t="shared" si="413"/>
        <v>0</v>
      </c>
      <c r="FR519" s="91">
        <f t="shared" si="413"/>
        <v>0</v>
      </c>
      <c r="FS519" s="91">
        <f t="shared" si="437"/>
        <v>0</v>
      </c>
      <c r="FT519" s="91">
        <f t="shared" si="437"/>
        <v>0</v>
      </c>
      <c r="FU519" s="91">
        <f t="shared" si="437"/>
        <v>0</v>
      </c>
      <c r="FV519" s="91">
        <f t="shared" si="437"/>
        <v>0</v>
      </c>
      <c r="FW519" s="91">
        <f t="shared" si="437"/>
        <v>0</v>
      </c>
      <c r="FX519" s="91">
        <f t="shared" si="437"/>
        <v>0</v>
      </c>
      <c r="FY519" s="91">
        <f t="shared" si="437"/>
        <v>0</v>
      </c>
      <c r="FZ519" s="91">
        <f t="shared" si="437"/>
        <v>0</v>
      </c>
      <c r="GA519" s="91">
        <f t="shared" si="437"/>
        <v>0</v>
      </c>
      <c r="GB519" s="91">
        <f t="shared" si="437"/>
        <v>0</v>
      </c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</row>
    <row r="520" spans="1:213" ht="30">
      <c r="A520" s="68">
        <f>Данные!A520</f>
        <v>4858</v>
      </c>
      <c r="B520" s="68">
        <f>Данные!B520</f>
        <v>2017</v>
      </c>
      <c r="C520" s="68" t="str">
        <f>Данные!C520</f>
        <v>современных европейских языков</v>
      </c>
      <c r="D520" s="68" t="str">
        <f>Данные!D520</f>
        <v>Порязь Надежда Вадимовна</v>
      </c>
      <c r="E520" s="68" t="str">
        <f>Данные!E520</f>
        <v>нет</v>
      </c>
      <c r="F520" s="68" t="str">
        <f>Данные!F520</f>
        <v>старший преподаватель</v>
      </c>
      <c r="G520" s="68">
        <f>Данные!G520</f>
        <v>0.75</v>
      </c>
      <c r="H520" s="68">
        <f>Данные!H520</f>
        <v>16002</v>
      </c>
      <c r="I520" s="68" t="str">
        <f>Данные!I520</f>
        <v>Специальная лексика в сфере профессиональной коммуникации</v>
      </c>
      <c r="J520" s="68">
        <f>Данные!J520</f>
        <v>0</v>
      </c>
      <c r="K520" s="68">
        <f>Данные!K520</f>
        <v>0</v>
      </c>
      <c r="L520" s="68">
        <f>Данные!L520</f>
        <v>36</v>
      </c>
      <c r="M520" s="16">
        <f t="shared" si="446"/>
        <v>3.6</v>
      </c>
      <c r="N520" s="16">
        <f t="shared" si="447"/>
        <v>11</v>
      </c>
      <c r="O520" s="16">
        <f t="shared" si="448"/>
        <v>11.25</v>
      </c>
      <c r="P520" s="16">
        <f t="shared" si="449"/>
        <v>11.25</v>
      </c>
      <c r="Q520" s="68">
        <f>Данные!Q520</f>
        <v>0</v>
      </c>
      <c r="R520" s="68">
        <f>Данные!R520</f>
        <v>0</v>
      </c>
      <c r="S520" s="68">
        <f>Данные!S520</f>
        <v>0</v>
      </c>
      <c r="T520" s="68">
        <f>Данные!T520</f>
        <v>0</v>
      </c>
      <c r="U520" s="68">
        <f>Данные!U520</f>
        <v>0</v>
      </c>
      <c r="V520" s="68">
        <f>Данные!V520</f>
        <v>0</v>
      </c>
      <c r="W520" s="68">
        <f>Данные!W520</f>
        <v>27</v>
      </c>
      <c r="X520" s="68">
        <f>Данные!X520</f>
        <v>1</v>
      </c>
      <c r="Y520" s="68">
        <f>Данные!Y520</f>
        <v>2</v>
      </c>
      <c r="Z520" s="68">
        <f>Данные!Z520</f>
        <v>0</v>
      </c>
      <c r="AA520" s="68" t="str">
        <f>Данные!AA520</f>
        <v>осн</v>
      </c>
      <c r="AB520" s="83">
        <f>IF(F520=$HG$3,$HH$3,IF(F520=$HG$4,$HH$4,IF(F520=$HG$5,$HH$5,IF(F520=$HG$6,$HH$6,IF(F520=$HG$7,$HH$7,IF(F520=$HG$8,$HH$8,IF(F520=$HG$9,$HH$9,IF(F520=$HG$10,$HH$10,IF(F520=$HG$11,$HH$11,IF(F520=$HG$12,$HH$12,IF(F520=$HG$13,$HH$13,IF(F520=$HG$14,$HH$14,IF(F520=$HG$15,$HH$15,)))))))))))))</f>
        <v>850</v>
      </c>
      <c r="AC520" s="84" t="str">
        <f>IF(OR($GD$4=H520,$GE$4=H520,$GF$4=H520,$GG$4=H520,$GH$4=H520,$GI$4=H520,$GJ$4=H520,$GK$4=H520,$GL$4=H520,$GM$4=H520,$GN$4=H520,$GO$4=H520,$GP$4=H520,$GQ$4=H520,$GR$4=H520,$GS$4=H520,$GT$4=H520,$GU$4=H520,$GV$4=H520,$GW$4=H520,$GX$4=H520,$GY$4=H520,$GZ$4=H520,$HA$4=H520,$HB$4=H520,$HC$4=H520,$HD$4=H520,$HE$4=H520),$GC$4,IF(OR($GD$5=H520,$GE$5=H520,$GH$5=H520,$GI$5=H520,$GL$5=H520,$GM$5=H520,$GP$5=H520,$GQ$5=H520,$GT$5=H520,$GU$5=H520,$GX$5=H520,$GY$5=H520,$HB$5=H520,$HC$5=H520),$GC$5,))</f>
        <v>Бакалавры (ИВТ)</v>
      </c>
      <c r="AD520" s="84" t="str">
        <f>IF(OR(H520=$GD$4,H520=$GE$4,H520=$GF$4,H520=$GG$4,H520=$GD$5,H520=$GE$5),$GD$1,IF(OR(H520=$GH$4,H520=$GI$4,H520=$GJ$4,H520=$GK$4,H520=$GH$5,H520=$GI$5),$GH$1,IF(OR(H520=$GL$4,H520=$GM$4,H520=$GN$4,H520=$GO$4,H520=$GL$5,H520=$GM$5),$GL$1,IF(OR(H520=$GP$4,H520=$GQ$4,H520=$GR$4,H520=$GS$4,H520=$GP$5,H520=$GQ$5),$GP$1,IF(OR(H520=$GT$4,H520=$GU$4,H520=$GV$4,H520=$GW$4,H520=$GT$5,H520=$GU$5),$GT$1,IF(OR(H520=$GX$4,H520=$GY$4,H520=$GZ$4,H520=$HA$4,H520=$GX$5,H520=$GY$5),$GX$1,IF(OR(H520=$HB$4,H520=$HC$4,H520=$HD$4,H520=$HE$4,H520=$HB$5,H520=$HC$5),$HB$1,)))))))</f>
        <v>2017/2018</v>
      </c>
      <c r="AE520" s="85">
        <f t="shared" si="450"/>
        <v>73.099999999999994</v>
      </c>
      <c r="AF520" s="85">
        <f t="shared" si="451"/>
        <v>8.5999999999999993E-2</v>
      </c>
      <c r="AG520" s="83"/>
      <c r="AH520" s="83"/>
      <c r="AI520" s="87">
        <f t="shared" si="440"/>
        <v>0</v>
      </c>
      <c r="AJ520" s="87">
        <f t="shared" si="440"/>
        <v>0</v>
      </c>
      <c r="AK520" s="87">
        <f t="shared" si="440"/>
        <v>0</v>
      </c>
      <c r="AL520" s="87">
        <f t="shared" si="440"/>
        <v>0</v>
      </c>
      <c r="AM520" s="87">
        <f t="shared" si="440"/>
        <v>0</v>
      </c>
      <c r="AN520" s="87">
        <f t="shared" si="440"/>
        <v>0</v>
      </c>
      <c r="AO520" s="87">
        <f t="shared" si="440"/>
        <v>0</v>
      </c>
      <c r="AP520" s="87">
        <f t="shared" si="440"/>
        <v>0</v>
      </c>
      <c r="AQ520" s="87">
        <f t="shared" si="440"/>
        <v>0</v>
      </c>
      <c r="AR520" s="87">
        <f t="shared" si="440"/>
        <v>0</v>
      </c>
      <c r="AS520" s="87">
        <f t="shared" si="440"/>
        <v>0</v>
      </c>
      <c r="AT520" s="87">
        <f t="shared" si="440"/>
        <v>0</v>
      </c>
      <c r="AU520" s="87">
        <f t="shared" si="440"/>
        <v>0</v>
      </c>
      <c r="AV520" s="87">
        <f t="shared" si="440"/>
        <v>0</v>
      </c>
      <c r="AW520" s="87">
        <f t="shared" si="440"/>
        <v>0</v>
      </c>
      <c r="AX520" s="87">
        <f t="shared" si="440"/>
        <v>0</v>
      </c>
      <c r="AY520" s="87">
        <f t="shared" si="438"/>
        <v>0</v>
      </c>
      <c r="AZ520" s="87">
        <f t="shared" si="438"/>
        <v>0</v>
      </c>
      <c r="BA520" s="87">
        <f t="shared" si="438"/>
        <v>0</v>
      </c>
      <c r="BB520" s="87">
        <f t="shared" si="438"/>
        <v>0</v>
      </c>
      <c r="BC520" s="87">
        <f t="shared" si="438"/>
        <v>0</v>
      </c>
      <c r="BD520" s="87">
        <f t="shared" si="438"/>
        <v>0</v>
      </c>
      <c r="BE520" s="87">
        <f t="shared" si="438"/>
        <v>0</v>
      </c>
      <c r="BF520" s="87">
        <f t="shared" si="438"/>
        <v>0</v>
      </c>
      <c r="BG520" s="87">
        <f t="shared" si="438"/>
        <v>0</v>
      </c>
      <c r="BH520" s="87">
        <f t="shared" si="438"/>
        <v>0</v>
      </c>
      <c r="BI520" s="87">
        <f t="shared" si="438"/>
        <v>0</v>
      </c>
      <c r="BJ520" s="87">
        <f t="shared" si="438"/>
        <v>0</v>
      </c>
      <c r="BK520" s="87">
        <f t="shared" si="438"/>
        <v>0</v>
      </c>
      <c r="BL520" s="87">
        <f t="shared" si="438"/>
        <v>0</v>
      </c>
      <c r="BM520" s="87">
        <f t="shared" si="438"/>
        <v>0</v>
      </c>
      <c r="BN520" s="87">
        <f t="shared" si="444"/>
        <v>0</v>
      </c>
      <c r="BO520" s="87">
        <f t="shared" si="444"/>
        <v>0</v>
      </c>
      <c r="BP520" s="87">
        <f t="shared" si="444"/>
        <v>0</v>
      </c>
      <c r="BQ520" s="87">
        <f t="shared" si="444"/>
        <v>0</v>
      </c>
      <c r="BR520" s="87">
        <f t="shared" si="444"/>
        <v>0</v>
      </c>
      <c r="BS520" s="87">
        <f t="shared" si="444"/>
        <v>0</v>
      </c>
      <c r="BT520" s="87">
        <f t="shared" si="444"/>
        <v>0</v>
      </c>
      <c r="BU520" s="87">
        <f t="shared" si="444"/>
        <v>0</v>
      </c>
      <c r="BV520" s="87">
        <f t="shared" si="444"/>
        <v>0</v>
      </c>
      <c r="BW520" s="87">
        <f t="shared" si="444"/>
        <v>0</v>
      </c>
      <c r="BX520" s="87">
        <f t="shared" si="444"/>
        <v>0</v>
      </c>
      <c r="BY520" s="87">
        <f t="shared" si="444"/>
        <v>0</v>
      </c>
      <c r="BZ520" s="87">
        <f t="shared" si="444"/>
        <v>0</v>
      </c>
      <c r="CA520" s="87">
        <f t="shared" si="444"/>
        <v>0</v>
      </c>
      <c r="CB520" s="87">
        <f t="shared" si="444"/>
        <v>0</v>
      </c>
      <c r="CC520" s="87">
        <f t="shared" si="444"/>
        <v>0</v>
      </c>
      <c r="CD520" s="87">
        <f t="shared" si="442"/>
        <v>0</v>
      </c>
      <c r="CE520" s="87">
        <f t="shared" si="442"/>
        <v>0</v>
      </c>
      <c r="CF520" s="87">
        <f t="shared" si="442"/>
        <v>0</v>
      </c>
      <c r="CG520" s="87">
        <f t="shared" si="442"/>
        <v>0</v>
      </c>
      <c r="CH520" s="87">
        <f t="shared" si="442"/>
        <v>0</v>
      </c>
      <c r="CI520" s="87">
        <f t="shared" si="442"/>
        <v>0</v>
      </c>
      <c r="CJ520" s="87">
        <f t="shared" si="442"/>
        <v>0</v>
      </c>
      <c r="CK520" s="87">
        <f t="shared" si="442"/>
        <v>0</v>
      </c>
      <c r="CL520" s="87">
        <f t="shared" si="442"/>
        <v>0</v>
      </c>
      <c r="CM520" s="87">
        <f t="shared" si="442"/>
        <v>0</v>
      </c>
      <c r="CN520" s="87">
        <f t="shared" si="442"/>
        <v>8.5999999999999993E-2</v>
      </c>
      <c r="CO520" s="87">
        <f t="shared" si="442"/>
        <v>0</v>
      </c>
      <c r="CP520" s="87">
        <f t="shared" si="442"/>
        <v>0</v>
      </c>
      <c r="CQ520" s="87">
        <f t="shared" si="442"/>
        <v>0</v>
      </c>
      <c r="CR520" s="87">
        <f t="shared" si="442"/>
        <v>0</v>
      </c>
      <c r="CS520" s="87">
        <f t="shared" si="412"/>
        <v>0</v>
      </c>
      <c r="CT520" s="87">
        <f t="shared" si="412"/>
        <v>0</v>
      </c>
      <c r="CU520" s="87">
        <f t="shared" si="412"/>
        <v>0</v>
      </c>
      <c r="CV520" s="87">
        <f t="shared" si="436"/>
        <v>0</v>
      </c>
      <c r="CW520" s="87">
        <f t="shared" si="436"/>
        <v>0</v>
      </c>
      <c r="CX520" s="87">
        <f t="shared" si="436"/>
        <v>0</v>
      </c>
      <c r="CY520" s="87">
        <f t="shared" si="436"/>
        <v>0</v>
      </c>
      <c r="CZ520" s="87">
        <f t="shared" si="436"/>
        <v>0</v>
      </c>
      <c r="DA520" s="87">
        <f t="shared" si="436"/>
        <v>0</v>
      </c>
      <c r="DB520" s="87">
        <f t="shared" si="436"/>
        <v>0</v>
      </c>
      <c r="DC520" s="87">
        <f t="shared" si="436"/>
        <v>0</v>
      </c>
      <c r="DD520" s="87">
        <f t="shared" si="436"/>
        <v>0</v>
      </c>
      <c r="DE520" s="87">
        <f t="shared" si="436"/>
        <v>0</v>
      </c>
      <c r="DF520" s="91">
        <f t="shared" si="441"/>
        <v>0</v>
      </c>
      <c r="DG520" s="91">
        <f t="shared" si="441"/>
        <v>0</v>
      </c>
      <c r="DH520" s="91">
        <f t="shared" si="441"/>
        <v>0</v>
      </c>
      <c r="DI520" s="91">
        <f t="shared" si="441"/>
        <v>0</v>
      </c>
      <c r="DJ520" s="91">
        <f t="shared" si="441"/>
        <v>0</v>
      </c>
      <c r="DK520" s="91">
        <f t="shared" si="441"/>
        <v>0</v>
      </c>
      <c r="DL520" s="91">
        <f t="shared" si="441"/>
        <v>0</v>
      </c>
      <c r="DM520" s="91">
        <f t="shared" si="441"/>
        <v>0</v>
      </c>
      <c r="DN520" s="91">
        <f t="shared" si="441"/>
        <v>0</v>
      </c>
      <c r="DO520" s="91">
        <f t="shared" si="441"/>
        <v>0</v>
      </c>
      <c r="DP520" s="91">
        <f t="shared" si="441"/>
        <v>0</v>
      </c>
      <c r="DQ520" s="91">
        <f t="shared" si="441"/>
        <v>0</v>
      </c>
      <c r="DR520" s="91">
        <f t="shared" si="441"/>
        <v>0</v>
      </c>
      <c r="DS520" s="91">
        <f t="shared" si="441"/>
        <v>0</v>
      </c>
      <c r="DT520" s="91">
        <f t="shared" si="441"/>
        <v>0</v>
      </c>
      <c r="DU520" s="91">
        <f t="shared" si="441"/>
        <v>0</v>
      </c>
      <c r="DV520" s="91">
        <f t="shared" si="439"/>
        <v>0</v>
      </c>
      <c r="DW520" s="91">
        <f t="shared" si="439"/>
        <v>0</v>
      </c>
      <c r="DX520" s="91">
        <f t="shared" si="439"/>
        <v>0</v>
      </c>
      <c r="DY520" s="91">
        <f t="shared" si="439"/>
        <v>0</v>
      </c>
      <c r="DZ520" s="91">
        <f t="shared" si="439"/>
        <v>0</v>
      </c>
      <c r="EA520" s="91">
        <f t="shared" si="439"/>
        <v>0</v>
      </c>
      <c r="EB520" s="91">
        <f t="shared" si="439"/>
        <v>0</v>
      </c>
      <c r="EC520" s="91">
        <f t="shared" si="439"/>
        <v>0</v>
      </c>
      <c r="ED520" s="91">
        <f t="shared" si="439"/>
        <v>0</v>
      </c>
      <c r="EE520" s="91">
        <f t="shared" si="439"/>
        <v>0</v>
      </c>
      <c r="EF520" s="91">
        <f t="shared" si="439"/>
        <v>0</v>
      </c>
      <c r="EG520" s="91">
        <f t="shared" si="439"/>
        <v>0</v>
      </c>
      <c r="EH520" s="91">
        <f t="shared" si="439"/>
        <v>0</v>
      </c>
      <c r="EI520" s="91">
        <f t="shared" si="439"/>
        <v>0</v>
      </c>
      <c r="EJ520" s="91">
        <f t="shared" si="439"/>
        <v>0</v>
      </c>
      <c r="EK520" s="91">
        <f t="shared" si="445"/>
        <v>0</v>
      </c>
      <c r="EL520" s="91">
        <f t="shared" si="445"/>
        <v>0</v>
      </c>
      <c r="EM520" s="91">
        <f t="shared" si="445"/>
        <v>0</v>
      </c>
      <c r="EN520" s="91">
        <f t="shared" si="445"/>
        <v>0</v>
      </c>
      <c r="EO520" s="91">
        <f t="shared" si="445"/>
        <v>0</v>
      </c>
      <c r="EP520" s="91">
        <f t="shared" si="445"/>
        <v>0</v>
      </c>
      <c r="EQ520" s="91">
        <f t="shared" si="445"/>
        <v>0</v>
      </c>
      <c r="ER520" s="91">
        <f t="shared" si="445"/>
        <v>0</v>
      </c>
      <c r="ES520" s="91">
        <f t="shared" si="445"/>
        <v>0</v>
      </c>
      <c r="ET520" s="91">
        <f t="shared" si="445"/>
        <v>0</v>
      </c>
      <c r="EU520" s="91">
        <f t="shared" si="445"/>
        <v>0</v>
      </c>
      <c r="EV520" s="91">
        <f t="shared" si="445"/>
        <v>0</v>
      </c>
      <c r="EW520" s="91">
        <f t="shared" si="445"/>
        <v>0</v>
      </c>
      <c r="EX520" s="91">
        <f t="shared" si="445"/>
        <v>0</v>
      </c>
      <c r="EY520" s="91">
        <f t="shared" si="445"/>
        <v>0</v>
      </c>
      <c r="EZ520" s="91">
        <f t="shared" si="445"/>
        <v>0</v>
      </c>
      <c r="FA520" s="91">
        <f t="shared" si="443"/>
        <v>0</v>
      </c>
      <c r="FB520" s="91">
        <f t="shared" si="443"/>
        <v>0</v>
      </c>
      <c r="FC520" s="91">
        <f t="shared" si="443"/>
        <v>0</v>
      </c>
      <c r="FD520" s="91">
        <f t="shared" si="443"/>
        <v>0</v>
      </c>
      <c r="FE520" s="91">
        <f t="shared" si="443"/>
        <v>0</v>
      </c>
      <c r="FF520" s="91">
        <f t="shared" si="443"/>
        <v>0</v>
      </c>
      <c r="FG520" s="91">
        <f t="shared" si="443"/>
        <v>0</v>
      </c>
      <c r="FH520" s="91">
        <f t="shared" si="443"/>
        <v>0</v>
      </c>
      <c r="FI520" s="91">
        <f t="shared" si="443"/>
        <v>0</v>
      </c>
      <c r="FJ520" s="91">
        <f t="shared" si="443"/>
        <v>0</v>
      </c>
      <c r="FK520" s="91">
        <f t="shared" si="443"/>
        <v>163.6</v>
      </c>
      <c r="FL520" s="91">
        <f t="shared" si="443"/>
        <v>0</v>
      </c>
      <c r="FM520" s="91">
        <f t="shared" si="443"/>
        <v>0</v>
      </c>
      <c r="FN520" s="91">
        <f t="shared" si="443"/>
        <v>0</v>
      </c>
      <c r="FO520" s="91">
        <f t="shared" si="443"/>
        <v>0</v>
      </c>
      <c r="FP520" s="91">
        <f t="shared" si="413"/>
        <v>0</v>
      </c>
      <c r="FQ520" s="91">
        <f t="shared" si="413"/>
        <v>0</v>
      </c>
      <c r="FR520" s="91">
        <f t="shared" si="413"/>
        <v>0</v>
      </c>
      <c r="FS520" s="91">
        <f t="shared" si="437"/>
        <v>0</v>
      </c>
      <c r="FT520" s="91">
        <f t="shared" si="437"/>
        <v>0</v>
      </c>
      <c r="FU520" s="91">
        <f t="shared" si="437"/>
        <v>0</v>
      </c>
      <c r="FV520" s="91">
        <f t="shared" si="437"/>
        <v>0</v>
      </c>
      <c r="FW520" s="91">
        <f t="shared" si="437"/>
        <v>0</v>
      </c>
      <c r="FX520" s="91">
        <f t="shared" si="437"/>
        <v>0</v>
      </c>
      <c r="FY520" s="91">
        <f t="shared" si="437"/>
        <v>0</v>
      </c>
      <c r="FZ520" s="91">
        <f t="shared" si="437"/>
        <v>0</v>
      </c>
      <c r="GA520" s="91">
        <f t="shared" si="437"/>
        <v>0</v>
      </c>
      <c r="GB520" s="91">
        <f t="shared" si="437"/>
        <v>0</v>
      </c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</row>
    <row r="521" spans="1:213" ht="30">
      <c r="A521" s="68">
        <f>Данные!A521</f>
        <v>4858</v>
      </c>
      <c r="B521" s="68">
        <f>Данные!B521</f>
        <v>2017</v>
      </c>
      <c r="C521" s="68" t="str">
        <f>Данные!C521</f>
        <v>физической электроники</v>
      </c>
      <c r="D521" s="68" t="str">
        <f>Данные!D521</f>
        <v>Серегин Павел Павлович</v>
      </c>
      <c r="E521" s="68" t="str">
        <f>Данные!E521</f>
        <v>доктор физ.-мат. наук</v>
      </c>
      <c r="F521" s="68" t="str">
        <f>Данные!F521</f>
        <v>профессор</v>
      </c>
      <c r="G521" s="68">
        <f>Данные!G521</f>
        <v>1</v>
      </c>
      <c r="H521" s="68">
        <f>Данные!H521</f>
        <v>16002</v>
      </c>
      <c r="I521" s="68" t="str">
        <f>Данные!I521</f>
        <v>Физика</v>
      </c>
      <c r="J521" s="68">
        <f>Данные!J521</f>
        <v>18</v>
      </c>
      <c r="K521" s="68">
        <f>Данные!K521</f>
        <v>0</v>
      </c>
      <c r="L521" s="68">
        <f>Данные!L521</f>
        <v>72</v>
      </c>
      <c r="M521" s="16">
        <f t="shared" si="446"/>
        <v>9</v>
      </c>
      <c r="N521" s="16">
        <f t="shared" si="447"/>
        <v>11</v>
      </c>
      <c r="O521" s="16">
        <f t="shared" si="448"/>
        <v>11.25</v>
      </c>
      <c r="P521" s="16">
        <f t="shared" si="449"/>
        <v>11.25</v>
      </c>
      <c r="Q521" s="68">
        <f>Данные!Q521</f>
        <v>0</v>
      </c>
      <c r="R521" s="68">
        <f>Данные!R521</f>
        <v>0</v>
      </c>
      <c r="S521" s="68">
        <f>Данные!S521</f>
        <v>0</v>
      </c>
      <c r="T521" s="68">
        <f>Данные!T521</f>
        <v>0</v>
      </c>
      <c r="U521" s="68">
        <f>Данные!U521</f>
        <v>0</v>
      </c>
      <c r="V521" s="68">
        <f>Данные!V521</f>
        <v>0</v>
      </c>
      <c r="W521" s="68">
        <f>Данные!W521</f>
        <v>27</v>
      </c>
      <c r="X521" s="68">
        <f>Данные!X521</f>
        <v>1</v>
      </c>
      <c r="Y521" s="68">
        <f>Данные!Y521</f>
        <v>2</v>
      </c>
      <c r="Z521" s="68">
        <f>Данные!Z521</f>
        <v>0</v>
      </c>
      <c r="AA521" s="68" t="str">
        <f>Данные!AA521</f>
        <v>осн</v>
      </c>
      <c r="AB521" s="83">
        <f>IF(F521=$HG$3,$HH$3,IF(F521=$HG$4,$HH$4,IF(F521=$HG$5,$HH$5,IF(F521=$HG$6,$HH$6,IF(F521=$HG$7,$HH$7,IF(F521=$HG$8,$HH$8,IF(F521=$HG$9,$HH$9,IF(F521=$HG$10,$HH$10,IF(F521=$HG$11,$HH$11,IF(F521=$HG$12,$HH$12,IF(F521=$HG$13,$HH$13,IF(F521=$HG$14,$HH$14,IF(F521=$HG$15,$HH$15,)))))))))))))</f>
        <v>750</v>
      </c>
      <c r="AC521" s="84" t="str">
        <f>IF(OR($GD$4=H521,$GE$4=H521,$GF$4=H521,$GG$4=H521,$GH$4=H521,$GI$4=H521,$GJ$4=H521,$GK$4=H521,$GL$4=H521,$GM$4=H521,$GN$4=H521,$GO$4=H521,$GP$4=H521,$GQ$4=H521,$GR$4=H521,$GS$4=H521,$GT$4=H521,$GU$4=H521,$GV$4=H521,$GW$4=H521,$GX$4=H521,$GY$4=H521,$GZ$4=H521,$HA$4=H521,$HB$4=H521,$HC$4=H521,$HD$4=H521,$HE$4=H521),$GC$4,IF(OR($GD$5=H521,$GE$5=H521,$GH$5=H521,$GI$5=H521,$GL$5=H521,$GM$5=H521,$GP$5=H521,$GQ$5=H521,$GT$5=H521,$GU$5=H521,$GX$5=H521,$GY$5=H521,$HB$5=H521,$HC$5=H521),$GC$5,))</f>
        <v>Бакалавры (ИВТ)</v>
      </c>
      <c r="AD521" s="84" t="str">
        <f>IF(OR(H521=$GD$4,H521=$GE$4,H521=$GF$4,H521=$GG$4,H521=$GD$5,H521=$GE$5),$GD$1,IF(OR(H521=$GH$4,H521=$GI$4,H521=$GJ$4,H521=$GK$4,H521=$GH$5,H521=$GI$5),$GH$1,IF(OR(H521=$GL$4,H521=$GM$4,H521=$GN$4,H521=$GO$4,H521=$GL$5,H521=$GM$5),$GL$1,IF(OR(H521=$GP$4,H521=$GQ$4,H521=$GR$4,H521=$GS$4,H521=$GP$5,H521=$GQ$5),$GP$1,IF(OR(H521=$GT$4,H521=$GU$4,H521=$GV$4,H521=$GW$4,H521=$GT$5,H521=$GU$5),$GT$1,IF(OR(H521=$GX$4,H521=$GY$4,H521=$GZ$4,H521=$HA$4,H521=$GX$5,H521=$GY$5),$GX$1,IF(OR(H521=$HB$4,H521=$HC$4,H521=$HD$4,H521=$HE$4,H521=$HB$5,H521=$HC$5),$HB$1,)))))))</f>
        <v>2017/2018</v>
      </c>
      <c r="AE521" s="85">
        <f t="shared" si="450"/>
        <v>132.5</v>
      </c>
      <c r="AF521" s="85">
        <f t="shared" si="451"/>
        <v>0.17666666666666667</v>
      </c>
      <c r="AG521" s="83"/>
      <c r="AH521" s="83"/>
      <c r="AI521" s="87">
        <f t="shared" si="440"/>
        <v>0</v>
      </c>
      <c r="AJ521" s="87">
        <f t="shared" si="440"/>
        <v>0</v>
      </c>
      <c r="AK521" s="87">
        <f t="shared" si="440"/>
        <v>0</v>
      </c>
      <c r="AL521" s="87">
        <f t="shared" si="440"/>
        <v>0</v>
      </c>
      <c r="AM521" s="87">
        <f t="shared" si="440"/>
        <v>0</v>
      </c>
      <c r="AN521" s="87">
        <f t="shared" si="440"/>
        <v>0</v>
      </c>
      <c r="AO521" s="87">
        <f t="shared" si="440"/>
        <v>0</v>
      </c>
      <c r="AP521" s="87">
        <f t="shared" si="440"/>
        <v>0</v>
      </c>
      <c r="AQ521" s="87">
        <f t="shared" si="440"/>
        <v>0</v>
      </c>
      <c r="AR521" s="87">
        <f t="shared" si="440"/>
        <v>0</v>
      </c>
      <c r="AS521" s="87">
        <f t="shared" si="440"/>
        <v>0</v>
      </c>
      <c r="AT521" s="87">
        <f t="shared" si="440"/>
        <v>0</v>
      </c>
      <c r="AU521" s="87">
        <f t="shared" si="440"/>
        <v>0</v>
      </c>
      <c r="AV521" s="87">
        <f t="shared" si="440"/>
        <v>0</v>
      </c>
      <c r="AW521" s="87">
        <f t="shared" si="440"/>
        <v>0</v>
      </c>
      <c r="AX521" s="87">
        <f t="shared" si="440"/>
        <v>0</v>
      </c>
      <c r="AY521" s="87">
        <f t="shared" si="438"/>
        <v>0</v>
      </c>
      <c r="AZ521" s="87">
        <f t="shared" si="438"/>
        <v>0</v>
      </c>
      <c r="BA521" s="87">
        <f t="shared" si="438"/>
        <v>0</v>
      </c>
      <c r="BB521" s="87">
        <f t="shared" si="438"/>
        <v>0</v>
      </c>
      <c r="BC521" s="87">
        <f t="shared" si="438"/>
        <v>0</v>
      </c>
      <c r="BD521" s="87">
        <f t="shared" si="438"/>
        <v>0</v>
      </c>
      <c r="BE521" s="87">
        <f t="shared" si="438"/>
        <v>0</v>
      </c>
      <c r="BF521" s="87">
        <f t="shared" si="438"/>
        <v>0</v>
      </c>
      <c r="BG521" s="87">
        <f t="shared" si="438"/>
        <v>0</v>
      </c>
      <c r="BH521" s="87">
        <f t="shared" si="438"/>
        <v>0</v>
      </c>
      <c r="BI521" s="87">
        <f t="shared" si="438"/>
        <v>0</v>
      </c>
      <c r="BJ521" s="87">
        <f t="shared" si="438"/>
        <v>0</v>
      </c>
      <c r="BK521" s="87">
        <f t="shared" si="438"/>
        <v>0</v>
      </c>
      <c r="BL521" s="87">
        <f t="shared" si="438"/>
        <v>0</v>
      </c>
      <c r="BM521" s="87">
        <f t="shared" si="438"/>
        <v>0</v>
      </c>
      <c r="BN521" s="87">
        <f t="shared" si="444"/>
        <v>0</v>
      </c>
      <c r="BO521" s="87">
        <f t="shared" si="444"/>
        <v>0</v>
      </c>
      <c r="BP521" s="87">
        <f t="shared" si="444"/>
        <v>0</v>
      </c>
      <c r="BQ521" s="87">
        <f t="shared" si="444"/>
        <v>0</v>
      </c>
      <c r="BR521" s="87">
        <f t="shared" si="444"/>
        <v>0</v>
      </c>
      <c r="BS521" s="87">
        <f t="shared" si="444"/>
        <v>0</v>
      </c>
      <c r="BT521" s="87">
        <f t="shared" si="444"/>
        <v>0</v>
      </c>
      <c r="BU521" s="87">
        <f t="shared" si="444"/>
        <v>0</v>
      </c>
      <c r="BV521" s="87">
        <f t="shared" si="444"/>
        <v>0</v>
      </c>
      <c r="BW521" s="87">
        <f t="shared" si="444"/>
        <v>0</v>
      </c>
      <c r="BX521" s="87">
        <f t="shared" si="444"/>
        <v>0</v>
      </c>
      <c r="BY521" s="87">
        <f t="shared" si="444"/>
        <v>0</v>
      </c>
      <c r="BZ521" s="87">
        <f t="shared" si="444"/>
        <v>0</v>
      </c>
      <c r="CA521" s="87">
        <f t="shared" si="444"/>
        <v>0</v>
      </c>
      <c r="CB521" s="87">
        <f t="shared" si="444"/>
        <v>0</v>
      </c>
      <c r="CC521" s="87">
        <f t="shared" si="444"/>
        <v>0</v>
      </c>
      <c r="CD521" s="87">
        <f t="shared" si="442"/>
        <v>0</v>
      </c>
      <c r="CE521" s="87">
        <f t="shared" si="442"/>
        <v>0</v>
      </c>
      <c r="CF521" s="87">
        <f t="shared" si="442"/>
        <v>0</v>
      </c>
      <c r="CG521" s="87">
        <f t="shared" si="442"/>
        <v>0</v>
      </c>
      <c r="CH521" s="87">
        <f t="shared" si="442"/>
        <v>0</v>
      </c>
      <c r="CI521" s="87">
        <f t="shared" si="442"/>
        <v>0</v>
      </c>
      <c r="CJ521" s="87">
        <f t="shared" si="442"/>
        <v>0</v>
      </c>
      <c r="CK521" s="87">
        <f t="shared" si="442"/>
        <v>0</v>
      </c>
      <c r="CL521" s="87">
        <f t="shared" si="442"/>
        <v>0</v>
      </c>
      <c r="CM521" s="87">
        <f t="shared" si="442"/>
        <v>0</v>
      </c>
      <c r="CN521" s="87">
        <f t="shared" si="442"/>
        <v>0</v>
      </c>
      <c r="CO521" s="87">
        <f t="shared" si="442"/>
        <v>0</v>
      </c>
      <c r="CP521" s="87">
        <f t="shared" si="442"/>
        <v>0</v>
      </c>
      <c r="CQ521" s="87">
        <f t="shared" si="442"/>
        <v>0</v>
      </c>
      <c r="CR521" s="87">
        <f t="shared" si="442"/>
        <v>0</v>
      </c>
      <c r="CS521" s="87">
        <f t="shared" si="412"/>
        <v>0</v>
      </c>
      <c r="CT521" s="87">
        <f t="shared" si="412"/>
        <v>0</v>
      </c>
      <c r="CU521" s="87">
        <f t="shared" si="412"/>
        <v>0.17666666666666667</v>
      </c>
      <c r="CV521" s="87">
        <f t="shared" si="436"/>
        <v>0</v>
      </c>
      <c r="CW521" s="87">
        <f t="shared" si="436"/>
        <v>0</v>
      </c>
      <c r="CX521" s="87">
        <f t="shared" si="436"/>
        <v>0</v>
      </c>
      <c r="CY521" s="87">
        <f t="shared" si="436"/>
        <v>0</v>
      </c>
      <c r="CZ521" s="87">
        <f t="shared" si="436"/>
        <v>0</v>
      </c>
      <c r="DA521" s="87">
        <f t="shared" si="436"/>
        <v>0</v>
      </c>
      <c r="DB521" s="87">
        <f t="shared" si="436"/>
        <v>0</v>
      </c>
      <c r="DC521" s="87">
        <f t="shared" si="436"/>
        <v>0</v>
      </c>
      <c r="DD521" s="87">
        <f t="shared" si="436"/>
        <v>0</v>
      </c>
      <c r="DE521" s="87">
        <f t="shared" si="436"/>
        <v>0</v>
      </c>
      <c r="DF521" s="91">
        <f t="shared" si="441"/>
        <v>0</v>
      </c>
      <c r="DG521" s="91">
        <f t="shared" si="441"/>
        <v>0</v>
      </c>
      <c r="DH521" s="91">
        <f t="shared" si="441"/>
        <v>0</v>
      </c>
      <c r="DI521" s="91">
        <f t="shared" si="441"/>
        <v>0</v>
      </c>
      <c r="DJ521" s="91">
        <f t="shared" si="441"/>
        <v>0</v>
      </c>
      <c r="DK521" s="91">
        <f t="shared" si="441"/>
        <v>0</v>
      </c>
      <c r="DL521" s="91">
        <f t="shared" si="441"/>
        <v>0</v>
      </c>
      <c r="DM521" s="91">
        <f t="shared" si="441"/>
        <v>0</v>
      </c>
      <c r="DN521" s="91">
        <f t="shared" si="441"/>
        <v>0</v>
      </c>
      <c r="DO521" s="91">
        <f t="shared" si="441"/>
        <v>0</v>
      </c>
      <c r="DP521" s="91">
        <f t="shared" si="441"/>
        <v>0</v>
      </c>
      <c r="DQ521" s="91">
        <f t="shared" si="441"/>
        <v>0</v>
      </c>
      <c r="DR521" s="91">
        <f t="shared" si="441"/>
        <v>0</v>
      </c>
      <c r="DS521" s="91">
        <f t="shared" si="441"/>
        <v>0</v>
      </c>
      <c r="DT521" s="91">
        <f t="shared" si="441"/>
        <v>0</v>
      </c>
      <c r="DU521" s="91">
        <f t="shared" si="441"/>
        <v>0</v>
      </c>
      <c r="DV521" s="91">
        <f t="shared" si="439"/>
        <v>0</v>
      </c>
      <c r="DW521" s="91">
        <f t="shared" si="439"/>
        <v>0</v>
      </c>
      <c r="DX521" s="91">
        <f t="shared" si="439"/>
        <v>0</v>
      </c>
      <c r="DY521" s="91">
        <f t="shared" si="439"/>
        <v>0</v>
      </c>
      <c r="DZ521" s="91">
        <f t="shared" si="439"/>
        <v>0</v>
      </c>
      <c r="EA521" s="91">
        <f t="shared" si="439"/>
        <v>0</v>
      </c>
      <c r="EB521" s="91">
        <f t="shared" si="439"/>
        <v>0</v>
      </c>
      <c r="EC521" s="91">
        <f t="shared" si="439"/>
        <v>0</v>
      </c>
      <c r="ED521" s="91">
        <f t="shared" si="439"/>
        <v>0</v>
      </c>
      <c r="EE521" s="91">
        <f t="shared" si="439"/>
        <v>0</v>
      </c>
      <c r="EF521" s="91">
        <f t="shared" si="439"/>
        <v>0</v>
      </c>
      <c r="EG521" s="91">
        <f t="shared" si="439"/>
        <v>0</v>
      </c>
      <c r="EH521" s="91">
        <f t="shared" si="439"/>
        <v>0</v>
      </c>
      <c r="EI521" s="91">
        <f t="shared" si="439"/>
        <v>0</v>
      </c>
      <c r="EJ521" s="91">
        <f t="shared" si="439"/>
        <v>0</v>
      </c>
      <c r="EK521" s="91">
        <f t="shared" si="445"/>
        <v>0</v>
      </c>
      <c r="EL521" s="91">
        <f t="shared" si="445"/>
        <v>0</v>
      </c>
      <c r="EM521" s="91">
        <f t="shared" si="445"/>
        <v>0</v>
      </c>
      <c r="EN521" s="91">
        <f t="shared" si="445"/>
        <v>0</v>
      </c>
      <c r="EO521" s="91">
        <f t="shared" si="445"/>
        <v>0</v>
      </c>
      <c r="EP521" s="91">
        <f t="shared" si="445"/>
        <v>0</v>
      </c>
      <c r="EQ521" s="91">
        <f t="shared" si="445"/>
        <v>0</v>
      </c>
      <c r="ER521" s="91">
        <f t="shared" si="445"/>
        <v>0</v>
      </c>
      <c r="ES521" s="91">
        <f t="shared" si="445"/>
        <v>0</v>
      </c>
      <c r="ET521" s="91">
        <f t="shared" si="445"/>
        <v>0</v>
      </c>
      <c r="EU521" s="91">
        <f t="shared" si="445"/>
        <v>0</v>
      </c>
      <c r="EV521" s="91">
        <f t="shared" si="445"/>
        <v>0</v>
      </c>
      <c r="EW521" s="91">
        <f t="shared" si="445"/>
        <v>0</v>
      </c>
      <c r="EX521" s="91">
        <f t="shared" si="445"/>
        <v>0</v>
      </c>
      <c r="EY521" s="91">
        <f t="shared" si="445"/>
        <v>0</v>
      </c>
      <c r="EZ521" s="91">
        <f t="shared" si="445"/>
        <v>0</v>
      </c>
      <c r="FA521" s="91">
        <f t="shared" si="443"/>
        <v>0</v>
      </c>
      <c r="FB521" s="91">
        <f t="shared" si="443"/>
        <v>0</v>
      </c>
      <c r="FC521" s="91">
        <f t="shared" si="443"/>
        <v>0</v>
      </c>
      <c r="FD521" s="91">
        <f t="shared" si="443"/>
        <v>0</v>
      </c>
      <c r="FE521" s="91">
        <f t="shared" si="443"/>
        <v>0</v>
      </c>
      <c r="FF521" s="91">
        <f t="shared" si="443"/>
        <v>0</v>
      </c>
      <c r="FG521" s="91">
        <f t="shared" si="443"/>
        <v>0</v>
      </c>
      <c r="FH521" s="91">
        <f t="shared" si="443"/>
        <v>0</v>
      </c>
      <c r="FI521" s="91">
        <f t="shared" si="443"/>
        <v>0</v>
      </c>
      <c r="FJ521" s="91">
        <f t="shared" si="443"/>
        <v>0</v>
      </c>
      <c r="FK521" s="91">
        <f t="shared" si="443"/>
        <v>0</v>
      </c>
      <c r="FL521" s="91">
        <f t="shared" si="443"/>
        <v>0</v>
      </c>
      <c r="FM521" s="91">
        <f t="shared" si="443"/>
        <v>0</v>
      </c>
      <c r="FN521" s="91">
        <f t="shared" si="443"/>
        <v>0</v>
      </c>
      <c r="FO521" s="91">
        <f t="shared" si="443"/>
        <v>0</v>
      </c>
      <c r="FP521" s="91">
        <f t="shared" si="413"/>
        <v>0</v>
      </c>
      <c r="FQ521" s="91">
        <f t="shared" si="413"/>
        <v>0</v>
      </c>
      <c r="FR521" s="91">
        <f t="shared" si="413"/>
        <v>163.6</v>
      </c>
      <c r="FS521" s="91">
        <f t="shared" si="437"/>
        <v>0</v>
      </c>
      <c r="FT521" s="91">
        <f t="shared" si="437"/>
        <v>0</v>
      </c>
      <c r="FU521" s="91">
        <f t="shared" si="437"/>
        <v>0</v>
      </c>
      <c r="FV521" s="91">
        <f t="shared" si="437"/>
        <v>0</v>
      </c>
      <c r="FW521" s="91">
        <f t="shared" si="437"/>
        <v>0</v>
      </c>
      <c r="FX521" s="91">
        <f t="shared" si="437"/>
        <v>0</v>
      </c>
      <c r="FY521" s="91">
        <f t="shared" si="437"/>
        <v>0</v>
      </c>
      <c r="FZ521" s="91">
        <f t="shared" si="437"/>
        <v>0</v>
      </c>
      <c r="GA521" s="91">
        <f t="shared" si="437"/>
        <v>0</v>
      </c>
      <c r="GB521" s="91">
        <f t="shared" si="437"/>
        <v>0</v>
      </c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</row>
    <row r="522" spans="1:213" ht="30">
      <c r="A522" s="68">
        <f>Данные!A522</f>
        <v>4858</v>
      </c>
      <c r="B522" s="68">
        <f>Данные!B522</f>
        <v>2018</v>
      </c>
      <c r="C522" s="68" t="str">
        <f>Данные!C522</f>
        <v>компьютерной инженерии и программотехники</v>
      </c>
      <c r="D522" s="68" t="str">
        <f>Данные!D522</f>
        <v>Матюшичев Илья Юрьевич</v>
      </c>
      <c r="E522" s="68" t="str">
        <f>Данные!E522</f>
        <v>кандидат технических наук</v>
      </c>
      <c r="F522" s="68" t="str">
        <f>Данные!F522</f>
        <v>доцент</v>
      </c>
      <c r="G522" s="68">
        <f>Данные!G522</f>
        <v>1</v>
      </c>
      <c r="H522" s="68">
        <f>Данные!H522</f>
        <v>17232</v>
      </c>
      <c r="I522" s="68" t="str">
        <f>Данные!I522</f>
        <v>Защита информации</v>
      </c>
      <c r="J522" s="68">
        <f>Данные!J522</f>
        <v>12</v>
      </c>
      <c r="K522" s="68">
        <f>Данные!K522</f>
        <v>0</v>
      </c>
      <c r="L522" s="68">
        <f>Данные!L522</f>
        <v>48</v>
      </c>
      <c r="M522" s="16">
        <f t="shared" si="446"/>
        <v>6</v>
      </c>
      <c r="N522" s="16">
        <f t="shared" si="447"/>
        <v>11</v>
      </c>
      <c r="O522" s="16">
        <f t="shared" si="448"/>
        <v>11.25</v>
      </c>
      <c r="P522" s="16">
        <f t="shared" si="449"/>
        <v>11.25</v>
      </c>
      <c r="Q522" s="68">
        <f>Данные!Q522</f>
        <v>0</v>
      </c>
      <c r="R522" s="68">
        <f>Данные!R522</f>
        <v>0</v>
      </c>
      <c r="S522" s="68">
        <f>Данные!S522</f>
        <v>0</v>
      </c>
      <c r="T522" s="68">
        <f>Данные!T522</f>
        <v>0</v>
      </c>
      <c r="U522" s="68">
        <f>Данные!U522</f>
        <v>0</v>
      </c>
      <c r="V522" s="68">
        <f>Данные!V522</f>
        <v>0</v>
      </c>
      <c r="W522" s="68">
        <f>Данные!W522</f>
        <v>27</v>
      </c>
      <c r="X522" s="68">
        <f>Данные!X522</f>
        <v>1</v>
      </c>
      <c r="Y522" s="68">
        <f>Данные!Y522</f>
        <v>2</v>
      </c>
      <c r="Z522" s="68">
        <f>Данные!Z522</f>
        <v>0</v>
      </c>
      <c r="AA522" s="68" t="str">
        <f>Данные!AA522</f>
        <v>осн</v>
      </c>
      <c r="AB522" s="83">
        <f>IF(F522=$HG$3,$HH$3,IF(F522=$HG$4,$HH$4,IF(F522=$HG$5,$HH$5,IF(F522=$HG$6,$HH$6,IF(F522=$HG$7,$HH$7,IF(F522=$HG$8,$HH$8,IF(F522=$HG$9,$HH$9,IF(F522=$HG$10,$HH$10,IF(F522=$HG$11,$HH$11,IF(F522=$HG$12,$HH$12,IF(F522=$HG$13,$HH$13,IF(F522=$HG$14,$HH$14,IF(F522=$HG$15,$HH$15,)))))))))))))</f>
        <v>800</v>
      </c>
      <c r="AC522" s="84" t="str">
        <f>IF(OR($GD$4=H522,$GE$4=H522,$GF$4=H522,$GG$4=H522,$GH$4=H522,$GI$4=H522,$GJ$4=H522,$GK$4=H522,$GL$4=H522,$GM$4=H522,$GN$4=H522,$GO$4=H522,$GP$4=H522,$GQ$4=H522,$GR$4=H522,$GS$4=H522,$GT$4=H522,$GU$4=H522,$GV$4=H522,$GW$4=H522,$GX$4=H522,$GY$4=H522,$GZ$4=H522,$HA$4=H522,$HB$4=H522,$HC$4=H522,$HD$4=H522,$HE$4=H522),$GC$4,IF(OR($GD$5=H522,$GE$5=H522,$GH$5=H522,$GI$5=H522,$GL$5=H522,$GM$5=H522,$GP$5=H522,$GQ$5=H522,$GT$5=H522,$GU$5=H522,$GX$5=H522,$GY$5=H522,$HB$5=H522,$HC$5=H522),$GC$5,))</f>
        <v>Бакалавры (ИВТ)</v>
      </c>
      <c r="AD522" s="84" t="str">
        <f>IF(OR(H522=$GD$4,H522=$GE$4,H522=$GF$4,H522=$GG$4,H522=$GD$5,H522=$GE$5),$GD$1,IF(OR(H522=$GH$4,H522=$GI$4,H522=$GJ$4,H522=$GK$4,H522=$GH$5,H522=$GI$5),$GH$1,IF(OR(H522=$GL$4,H522=$GM$4,H522=$GN$4,H522=$GO$4,H522=$GL$5,H522=$GM$5),$GL$1,IF(OR(H522=$GP$4,H522=$GQ$4,H522=$GR$4,H522=$GS$4,H522=$GP$5,H522=$GQ$5),$GP$1,IF(OR(H522=$GT$4,H522=$GU$4,H522=$GV$4,H522=$GW$4,H522=$GT$5,H522=$GU$5),$GT$1,IF(OR(H522=$GX$4,H522=$GY$4,H522=$GZ$4,H522=$HA$4,H522=$GX$5,H522=$GY$5),$GX$1,IF(OR(H522=$HB$4,H522=$HC$4,H522=$HD$4,H522=$HE$4,H522=$HB$5,H522=$HC$5),$HB$1,)))))))</f>
        <v>2018/2019</v>
      </c>
      <c r="AE522" s="85">
        <f t="shared" si="450"/>
        <v>99.5</v>
      </c>
      <c r="AF522" s="85">
        <f t="shared" si="451"/>
        <v>0.124375</v>
      </c>
      <c r="AG522" s="83"/>
      <c r="AH522" s="83"/>
      <c r="AI522" s="87">
        <f t="shared" si="440"/>
        <v>0</v>
      </c>
      <c r="AJ522" s="87">
        <f t="shared" si="440"/>
        <v>0</v>
      </c>
      <c r="AK522" s="87">
        <f t="shared" si="440"/>
        <v>0</v>
      </c>
      <c r="AL522" s="87">
        <f t="shared" si="440"/>
        <v>0</v>
      </c>
      <c r="AM522" s="87">
        <f t="shared" si="440"/>
        <v>0</v>
      </c>
      <c r="AN522" s="87">
        <f t="shared" si="440"/>
        <v>0</v>
      </c>
      <c r="AO522" s="87">
        <f t="shared" si="440"/>
        <v>0</v>
      </c>
      <c r="AP522" s="87">
        <f t="shared" si="440"/>
        <v>0</v>
      </c>
      <c r="AQ522" s="87">
        <f t="shared" si="440"/>
        <v>0</v>
      </c>
      <c r="AR522" s="87">
        <f t="shared" si="440"/>
        <v>0</v>
      </c>
      <c r="AS522" s="87">
        <f t="shared" si="440"/>
        <v>0</v>
      </c>
      <c r="AT522" s="87">
        <f t="shared" si="440"/>
        <v>0</v>
      </c>
      <c r="AU522" s="87">
        <f t="shared" si="440"/>
        <v>0</v>
      </c>
      <c r="AV522" s="87">
        <f t="shared" si="440"/>
        <v>0</v>
      </c>
      <c r="AW522" s="87">
        <f t="shared" si="440"/>
        <v>0</v>
      </c>
      <c r="AX522" s="87">
        <f t="shared" ref="AX522:BM585" si="452">IF(AX$1=$D522,$AF522,)</f>
        <v>0</v>
      </c>
      <c r="AY522" s="87">
        <f t="shared" si="452"/>
        <v>0</v>
      </c>
      <c r="AZ522" s="87">
        <f t="shared" si="452"/>
        <v>0</v>
      </c>
      <c r="BA522" s="87">
        <f t="shared" si="452"/>
        <v>0</v>
      </c>
      <c r="BB522" s="87">
        <f t="shared" si="452"/>
        <v>0</v>
      </c>
      <c r="BC522" s="87">
        <f t="shared" si="452"/>
        <v>0</v>
      </c>
      <c r="BD522" s="87">
        <f t="shared" si="452"/>
        <v>0</v>
      </c>
      <c r="BE522" s="87">
        <f t="shared" si="452"/>
        <v>0</v>
      </c>
      <c r="BF522" s="87">
        <f t="shared" si="452"/>
        <v>0</v>
      </c>
      <c r="BG522" s="87">
        <f t="shared" si="452"/>
        <v>0</v>
      </c>
      <c r="BH522" s="87">
        <f t="shared" si="452"/>
        <v>0</v>
      </c>
      <c r="BI522" s="87">
        <f t="shared" si="452"/>
        <v>0</v>
      </c>
      <c r="BJ522" s="87">
        <f t="shared" si="452"/>
        <v>0</v>
      </c>
      <c r="BK522" s="87">
        <f t="shared" si="452"/>
        <v>0</v>
      </c>
      <c r="BL522" s="87">
        <f t="shared" si="452"/>
        <v>0</v>
      </c>
      <c r="BM522" s="87">
        <f t="shared" si="452"/>
        <v>0</v>
      </c>
      <c r="BN522" s="87">
        <f t="shared" si="444"/>
        <v>0</v>
      </c>
      <c r="BO522" s="87">
        <f t="shared" si="444"/>
        <v>0</v>
      </c>
      <c r="BP522" s="87">
        <f t="shared" si="444"/>
        <v>0</v>
      </c>
      <c r="BQ522" s="87">
        <f t="shared" si="444"/>
        <v>0</v>
      </c>
      <c r="BR522" s="87">
        <f t="shared" si="444"/>
        <v>0</v>
      </c>
      <c r="BS522" s="87">
        <f t="shared" si="444"/>
        <v>0</v>
      </c>
      <c r="BT522" s="87">
        <f t="shared" si="444"/>
        <v>0</v>
      </c>
      <c r="BU522" s="87">
        <f t="shared" si="444"/>
        <v>0</v>
      </c>
      <c r="BV522" s="87">
        <f t="shared" si="444"/>
        <v>0</v>
      </c>
      <c r="BW522" s="87">
        <f t="shared" si="444"/>
        <v>0</v>
      </c>
      <c r="BX522" s="87">
        <f t="shared" si="444"/>
        <v>0</v>
      </c>
      <c r="BY522" s="87">
        <f t="shared" si="444"/>
        <v>0</v>
      </c>
      <c r="BZ522" s="87">
        <f t="shared" si="444"/>
        <v>0</v>
      </c>
      <c r="CA522" s="87">
        <f t="shared" si="444"/>
        <v>0</v>
      </c>
      <c r="CB522" s="87">
        <f t="shared" si="444"/>
        <v>0</v>
      </c>
      <c r="CC522" s="87">
        <f t="shared" si="444"/>
        <v>0</v>
      </c>
      <c r="CD522" s="87">
        <f t="shared" si="442"/>
        <v>0</v>
      </c>
      <c r="CE522" s="87">
        <f t="shared" si="442"/>
        <v>0</v>
      </c>
      <c r="CF522" s="87">
        <f t="shared" si="442"/>
        <v>0.124375</v>
      </c>
      <c r="CG522" s="87">
        <f t="shared" si="442"/>
        <v>0</v>
      </c>
      <c r="CH522" s="87">
        <f t="shared" si="442"/>
        <v>0</v>
      </c>
      <c r="CI522" s="87">
        <f t="shared" si="442"/>
        <v>0</v>
      </c>
      <c r="CJ522" s="87">
        <f t="shared" si="442"/>
        <v>0</v>
      </c>
      <c r="CK522" s="87">
        <f t="shared" si="442"/>
        <v>0</v>
      </c>
      <c r="CL522" s="87">
        <f t="shared" si="442"/>
        <v>0</v>
      </c>
      <c r="CM522" s="87">
        <f t="shared" si="442"/>
        <v>0</v>
      </c>
      <c r="CN522" s="87">
        <f t="shared" si="442"/>
        <v>0</v>
      </c>
      <c r="CO522" s="87">
        <f t="shared" si="442"/>
        <v>0</v>
      </c>
      <c r="CP522" s="87">
        <f t="shared" si="442"/>
        <v>0</v>
      </c>
      <c r="CQ522" s="87">
        <f t="shared" si="442"/>
        <v>0</v>
      </c>
      <c r="CR522" s="87">
        <f t="shared" si="442"/>
        <v>0</v>
      </c>
      <c r="CS522" s="87">
        <f t="shared" si="412"/>
        <v>0</v>
      </c>
      <c r="CT522" s="87">
        <f t="shared" si="412"/>
        <v>0</v>
      </c>
      <c r="CU522" s="87">
        <f t="shared" si="412"/>
        <v>0</v>
      </c>
      <c r="CV522" s="87">
        <f t="shared" si="436"/>
        <v>0</v>
      </c>
      <c r="CW522" s="87">
        <f t="shared" si="436"/>
        <v>0</v>
      </c>
      <c r="CX522" s="87">
        <f t="shared" si="436"/>
        <v>0</v>
      </c>
      <c r="CY522" s="87">
        <f t="shared" si="436"/>
        <v>0</v>
      </c>
      <c r="CZ522" s="87">
        <f t="shared" si="436"/>
        <v>0</v>
      </c>
      <c r="DA522" s="87">
        <f t="shared" si="436"/>
        <v>0</v>
      </c>
      <c r="DB522" s="87">
        <f t="shared" si="436"/>
        <v>0</v>
      </c>
      <c r="DC522" s="87">
        <f t="shared" si="436"/>
        <v>0</v>
      </c>
      <c r="DD522" s="87">
        <f t="shared" si="436"/>
        <v>0</v>
      </c>
      <c r="DE522" s="87">
        <f t="shared" si="436"/>
        <v>0</v>
      </c>
      <c r="DF522" s="91">
        <f t="shared" si="441"/>
        <v>0</v>
      </c>
      <c r="DG522" s="91">
        <f t="shared" si="441"/>
        <v>0</v>
      </c>
      <c r="DH522" s="91">
        <f t="shared" si="441"/>
        <v>0</v>
      </c>
      <c r="DI522" s="91">
        <f t="shared" si="441"/>
        <v>0</v>
      </c>
      <c r="DJ522" s="91">
        <f t="shared" si="441"/>
        <v>0</v>
      </c>
      <c r="DK522" s="91">
        <f t="shared" si="441"/>
        <v>0</v>
      </c>
      <c r="DL522" s="91">
        <f t="shared" si="441"/>
        <v>0</v>
      </c>
      <c r="DM522" s="91">
        <f t="shared" si="441"/>
        <v>0</v>
      </c>
      <c r="DN522" s="91">
        <f t="shared" si="441"/>
        <v>0</v>
      </c>
      <c r="DO522" s="91">
        <f t="shared" si="441"/>
        <v>0</v>
      </c>
      <c r="DP522" s="91">
        <f t="shared" si="441"/>
        <v>0</v>
      </c>
      <c r="DQ522" s="91">
        <f t="shared" si="441"/>
        <v>0</v>
      </c>
      <c r="DR522" s="91">
        <f t="shared" si="441"/>
        <v>0</v>
      </c>
      <c r="DS522" s="91">
        <f t="shared" si="441"/>
        <v>0</v>
      </c>
      <c r="DT522" s="91">
        <f t="shared" si="441"/>
        <v>0</v>
      </c>
      <c r="DU522" s="91">
        <f t="shared" ref="DU522:EJ585" si="453">IF(DU$1=$D522,$AE$3,)</f>
        <v>0</v>
      </c>
      <c r="DV522" s="91">
        <f t="shared" si="453"/>
        <v>0</v>
      </c>
      <c r="DW522" s="91">
        <f t="shared" si="453"/>
        <v>0</v>
      </c>
      <c r="DX522" s="91">
        <f t="shared" si="453"/>
        <v>0</v>
      </c>
      <c r="DY522" s="91">
        <f t="shared" si="453"/>
        <v>0</v>
      </c>
      <c r="DZ522" s="91">
        <f t="shared" si="453"/>
        <v>0</v>
      </c>
      <c r="EA522" s="91">
        <f t="shared" si="453"/>
        <v>0</v>
      </c>
      <c r="EB522" s="91">
        <f t="shared" si="453"/>
        <v>0</v>
      </c>
      <c r="EC522" s="91">
        <f t="shared" si="453"/>
        <v>0</v>
      </c>
      <c r="ED522" s="91">
        <f t="shared" si="453"/>
        <v>0</v>
      </c>
      <c r="EE522" s="91">
        <f t="shared" si="453"/>
        <v>0</v>
      </c>
      <c r="EF522" s="91">
        <f t="shared" si="453"/>
        <v>0</v>
      </c>
      <c r="EG522" s="91">
        <f t="shared" si="453"/>
        <v>0</v>
      </c>
      <c r="EH522" s="91">
        <f t="shared" si="453"/>
        <v>0</v>
      </c>
      <c r="EI522" s="91">
        <f t="shared" si="453"/>
        <v>0</v>
      </c>
      <c r="EJ522" s="91">
        <f t="shared" si="453"/>
        <v>0</v>
      </c>
      <c r="EK522" s="91">
        <f t="shared" si="445"/>
        <v>0</v>
      </c>
      <c r="EL522" s="91">
        <f t="shared" si="445"/>
        <v>0</v>
      </c>
      <c r="EM522" s="91">
        <f t="shared" si="445"/>
        <v>0</v>
      </c>
      <c r="EN522" s="91">
        <f t="shared" si="445"/>
        <v>0</v>
      </c>
      <c r="EO522" s="91">
        <f t="shared" si="445"/>
        <v>0</v>
      </c>
      <c r="EP522" s="91">
        <f t="shared" si="445"/>
        <v>0</v>
      </c>
      <c r="EQ522" s="91">
        <f t="shared" si="445"/>
        <v>0</v>
      </c>
      <c r="ER522" s="91">
        <f t="shared" si="445"/>
        <v>0</v>
      </c>
      <c r="ES522" s="91">
        <f t="shared" si="445"/>
        <v>0</v>
      </c>
      <c r="ET522" s="91">
        <f t="shared" si="445"/>
        <v>0</v>
      </c>
      <c r="EU522" s="91">
        <f t="shared" si="445"/>
        <v>0</v>
      </c>
      <c r="EV522" s="91">
        <f t="shared" si="445"/>
        <v>0</v>
      </c>
      <c r="EW522" s="91">
        <f t="shared" si="445"/>
        <v>0</v>
      </c>
      <c r="EX522" s="91">
        <f t="shared" si="445"/>
        <v>0</v>
      </c>
      <c r="EY522" s="91">
        <f t="shared" si="445"/>
        <v>0</v>
      </c>
      <c r="EZ522" s="91">
        <f t="shared" si="445"/>
        <v>0</v>
      </c>
      <c r="FA522" s="91">
        <f t="shared" si="443"/>
        <v>0</v>
      </c>
      <c r="FB522" s="91">
        <f t="shared" si="443"/>
        <v>0</v>
      </c>
      <c r="FC522" s="91">
        <f t="shared" si="443"/>
        <v>163.6</v>
      </c>
      <c r="FD522" s="91">
        <f t="shared" si="443"/>
        <v>0</v>
      </c>
      <c r="FE522" s="91">
        <f t="shared" si="443"/>
        <v>0</v>
      </c>
      <c r="FF522" s="91">
        <f t="shared" si="443"/>
        <v>0</v>
      </c>
      <c r="FG522" s="91">
        <f t="shared" si="443"/>
        <v>0</v>
      </c>
      <c r="FH522" s="91">
        <f t="shared" si="443"/>
        <v>0</v>
      </c>
      <c r="FI522" s="91">
        <f t="shared" si="443"/>
        <v>0</v>
      </c>
      <c r="FJ522" s="91">
        <f t="shared" si="443"/>
        <v>0</v>
      </c>
      <c r="FK522" s="91">
        <f t="shared" si="443"/>
        <v>0</v>
      </c>
      <c r="FL522" s="91">
        <f t="shared" si="443"/>
        <v>0</v>
      </c>
      <c r="FM522" s="91">
        <f t="shared" si="443"/>
        <v>0</v>
      </c>
      <c r="FN522" s="91">
        <f t="shared" si="443"/>
        <v>0</v>
      </c>
      <c r="FO522" s="91">
        <f t="shared" si="443"/>
        <v>0</v>
      </c>
      <c r="FP522" s="91">
        <f t="shared" si="413"/>
        <v>0</v>
      </c>
      <c r="FQ522" s="91">
        <f t="shared" si="413"/>
        <v>0</v>
      </c>
      <c r="FR522" s="91">
        <f t="shared" si="413"/>
        <v>0</v>
      </c>
      <c r="FS522" s="91">
        <f t="shared" si="437"/>
        <v>0</v>
      </c>
      <c r="FT522" s="91">
        <f t="shared" si="437"/>
        <v>0</v>
      </c>
      <c r="FU522" s="91">
        <f t="shared" si="437"/>
        <v>0</v>
      </c>
      <c r="FV522" s="91">
        <f t="shared" si="437"/>
        <v>0</v>
      </c>
      <c r="FW522" s="91">
        <f t="shared" si="437"/>
        <v>0</v>
      </c>
      <c r="FX522" s="91">
        <f t="shared" si="437"/>
        <v>0</v>
      </c>
      <c r="FY522" s="91">
        <f t="shared" si="437"/>
        <v>0</v>
      </c>
      <c r="FZ522" s="91">
        <f t="shared" si="437"/>
        <v>0</v>
      </c>
      <c r="GA522" s="91">
        <f t="shared" si="437"/>
        <v>0</v>
      </c>
      <c r="GB522" s="91">
        <f t="shared" si="437"/>
        <v>0</v>
      </c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</row>
    <row r="523" spans="1:213" ht="30">
      <c r="A523" s="68">
        <f>Данные!A523</f>
        <v>4858</v>
      </c>
      <c r="B523" s="68">
        <f>Данные!B523</f>
        <v>2018</v>
      </c>
      <c r="C523" s="68" t="str">
        <f>Данные!C523</f>
        <v>производственных и дизайнерских технологий</v>
      </c>
      <c r="D523" s="68" t="str">
        <f>Данные!D523</f>
        <v>Васильев Сергей Васильевич</v>
      </c>
      <c r="E523" s="68" t="str">
        <f>Данные!E523</f>
        <v>кандидат педагогических наук</v>
      </c>
      <c r="F523" s="68" t="str">
        <f>Данные!F523</f>
        <v>доцент</v>
      </c>
      <c r="G523" s="68">
        <f>Данные!G523</f>
        <v>0.75</v>
      </c>
      <c r="H523" s="68">
        <f>Данные!H523</f>
        <v>17232</v>
      </c>
      <c r="I523" s="68" t="str">
        <f>Данные!I523</f>
        <v>Метрология, стандартизация и сертификация</v>
      </c>
      <c r="J523" s="68">
        <f>Данные!J523</f>
        <v>18</v>
      </c>
      <c r="K523" s="68">
        <f>Данные!K523</f>
        <v>18</v>
      </c>
      <c r="L523" s="68">
        <f>Данные!L523</f>
        <v>0</v>
      </c>
      <c r="M523" s="16">
        <f t="shared" si="446"/>
        <v>3.6</v>
      </c>
      <c r="N523" s="16">
        <f t="shared" si="447"/>
        <v>11</v>
      </c>
      <c r="O523" s="16">
        <f t="shared" si="448"/>
        <v>11.25</v>
      </c>
      <c r="P523" s="16">
        <f t="shared" si="449"/>
        <v>11.25</v>
      </c>
      <c r="Q523" s="68">
        <f>Данные!Q523</f>
        <v>0</v>
      </c>
      <c r="R523" s="68">
        <f>Данные!R523</f>
        <v>0</v>
      </c>
      <c r="S523" s="68">
        <f>Данные!S523</f>
        <v>0</v>
      </c>
      <c r="T523" s="68">
        <f>Данные!T523</f>
        <v>0</v>
      </c>
      <c r="U523" s="68">
        <f>Данные!U523</f>
        <v>0</v>
      </c>
      <c r="V523" s="68">
        <f>Данные!V523</f>
        <v>0</v>
      </c>
      <c r="W523" s="68">
        <f>Данные!W523</f>
        <v>27</v>
      </c>
      <c r="X523" s="68">
        <f>Данные!X523</f>
        <v>1</v>
      </c>
      <c r="Y523" s="68">
        <f>Данные!Y523</f>
        <v>2</v>
      </c>
      <c r="Z523" s="68">
        <f>Данные!Z523</f>
        <v>0</v>
      </c>
      <c r="AA523" s="68" t="str">
        <f>Данные!AA523</f>
        <v>осн</v>
      </c>
      <c r="AB523" s="83">
        <f>IF(F523=$HG$3,$HH$3,IF(F523=$HG$4,$HH$4,IF(F523=$HG$5,$HH$5,IF(F523=$HG$6,$HH$6,IF(F523=$HG$7,$HH$7,IF(F523=$HG$8,$HH$8,IF(F523=$HG$9,$HH$9,IF(F523=$HG$10,$HH$10,IF(F523=$HG$11,$HH$11,IF(F523=$HG$12,$HH$12,IF(F523=$HG$13,$HH$13,IF(F523=$HG$14,$HH$14,IF(F523=$HG$15,$HH$15,)))))))))))))</f>
        <v>800</v>
      </c>
      <c r="AC523" s="84" t="str">
        <f>IF(OR($GD$4=H523,$GE$4=H523,$GF$4=H523,$GG$4=H523,$GH$4=H523,$GI$4=H523,$GJ$4=H523,$GK$4=H523,$GL$4=H523,$GM$4=H523,$GN$4=H523,$GO$4=H523,$GP$4=H523,$GQ$4=H523,$GR$4=H523,$GS$4=H523,$GT$4=H523,$GU$4=H523,$GV$4=H523,$GW$4=H523,$GX$4=H523,$GY$4=H523,$GZ$4=H523,$HA$4=H523,$HB$4=H523,$HC$4=H523,$HD$4=H523,$HE$4=H523),$GC$4,IF(OR($GD$5=H523,$GE$5=H523,$GH$5=H523,$GI$5=H523,$GL$5=H523,$GM$5=H523,$GP$5=H523,$GQ$5=H523,$GT$5=H523,$GU$5=H523,$GX$5=H523,$GY$5=H523,$HB$5=H523,$HC$5=H523),$GC$5,))</f>
        <v>Бакалавры (ИВТ)</v>
      </c>
      <c r="AD523" s="84" t="str">
        <f>IF(OR(H523=$GD$4,H523=$GE$4,H523=$GF$4,H523=$GG$4,H523=$GD$5,H523=$GE$5),$GD$1,IF(OR(H523=$GH$4,H523=$GI$4,H523=$GJ$4,H523=$GK$4,H523=$GH$5,H523=$GI$5),$GH$1,IF(OR(H523=$GL$4,H523=$GM$4,H523=$GN$4,H523=$GO$4,H523=$GL$5,H523=$GM$5),$GL$1,IF(OR(H523=$GP$4,H523=$GQ$4,H523=$GR$4,H523=$GS$4,H523=$GP$5,H523=$GQ$5),$GP$1,IF(OR(H523=$GT$4,H523=$GU$4,H523=$GV$4,H523=$GW$4,H523=$GT$5,H523=$GU$5),$GT$1,IF(OR(H523=$GX$4,H523=$GY$4,H523=$GZ$4,H523=$HA$4,H523=$GX$5,H523=$GY$5),$GX$1,IF(OR(H523=$HB$4,H523=$HC$4,H523=$HD$4,H523=$HE$4,H523=$HB$5,H523=$HC$5),$HB$1,)))))))</f>
        <v>2018/2019</v>
      </c>
      <c r="AE523" s="85">
        <f t="shared" si="450"/>
        <v>73.099999999999994</v>
      </c>
      <c r="AF523" s="85">
        <f t="shared" si="451"/>
        <v>9.1374999999999998E-2</v>
      </c>
      <c r="AG523" s="83"/>
      <c r="AH523" s="83"/>
      <c r="AI523" s="87">
        <f t="shared" ref="AI523:AX586" si="454">IF(AI$1=$D523,$AF523,)</f>
        <v>0</v>
      </c>
      <c r="AJ523" s="87">
        <f t="shared" si="454"/>
        <v>0</v>
      </c>
      <c r="AK523" s="87">
        <f t="shared" si="454"/>
        <v>0</v>
      </c>
      <c r="AL523" s="87">
        <f t="shared" si="454"/>
        <v>0</v>
      </c>
      <c r="AM523" s="87">
        <f t="shared" si="454"/>
        <v>0</v>
      </c>
      <c r="AN523" s="87">
        <f t="shared" si="454"/>
        <v>0</v>
      </c>
      <c r="AO523" s="87">
        <f t="shared" si="454"/>
        <v>0</v>
      </c>
      <c r="AP523" s="87">
        <f t="shared" si="454"/>
        <v>0</v>
      </c>
      <c r="AQ523" s="87">
        <f t="shared" si="454"/>
        <v>0</v>
      </c>
      <c r="AR523" s="87">
        <f t="shared" si="454"/>
        <v>0</v>
      </c>
      <c r="AS523" s="87">
        <f t="shared" si="454"/>
        <v>0</v>
      </c>
      <c r="AT523" s="87">
        <f t="shared" si="454"/>
        <v>9.1374999999999998E-2</v>
      </c>
      <c r="AU523" s="87">
        <f t="shared" si="454"/>
        <v>0</v>
      </c>
      <c r="AV523" s="87">
        <f t="shared" si="454"/>
        <v>0</v>
      </c>
      <c r="AW523" s="87">
        <f t="shared" si="454"/>
        <v>0</v>
      </c>
      <c r="AX523" s="87">
        <f t="shared" si="454"/>
        <v>0</v>
      </c>
      <c r="AY523" s="87">
        <f t="shared" si="452"/>
        <v>0</v>
      </c>
      <c r="AZ523" s="87">
        <f t="shared" si="452"/>
        <v>0</v>
      </c>
      <c r="BA523" s="87">
        <f t="shared" si="452"/>
        <v>0</v>
      </c>
      <c r="BB523" s="87">
        <f t="shared" si="452"/>
        <v>0</v>
      </c>
      <c r="BC523" s="87">
        <f t="shared" si="452"/>
        <v>0</v>
      </c>
      <c r="BD523" s="87">
        <f t="shared" si="452"/>
        <v>0</v>
      </c>
      <c r="BE523" s="87">
        <f t="shared" si="452"/>
        <v>0</v>
      </c>
      <c r="BF523" s="87">
        <f t="shared" si="452"/>
        <v>0</v>
      </c>
      <c r="BG523" s="87">
        <f t="shared" si="452"/>
        <v>0</v>
      </c>
      <c r="BH523" s="87">
        <f t="shared" si="452"/>
        <v>0</v>
      </c>
      <c r="BI523" s="87">
        <f t="shared" si="452"/>
        <v>0</v>
      </c>
      <c r="BJ523" s="87">
        <f t="shared" si="452"/>
        <v>0</v>
      </c>
      <c r="BK523" s="87">
        <f t="shared" si="452"/>
        <v>0</v>
      </c>
      <c r="BL523" s="87">
        <f t="shared" si="452"/>
        <v>0</v>
      </c>
      <c r="BM523" s="87">
        <f t="shared" si="452"/>
        <v>0</v>
      </c>
      <c r="BN523" s="87">
        <f t="shared" si="444"/>
        <v>0</v>
      </c>
      <c r="BO523" s="87">
        <f t="shared" si="444"/>
        <v>0</v>
      </c>
      <c r="BP523" s="87">
        <f t="shared" si="444"/>
        <v>0</v>
      </c>
      <c r="BQ523" s="87">
        <f t="shared" si="444"/>
        <v>0</v>
      </c>
      <c r="BR523" s="87">
        <f t="shared" si="444"/>
        <v>0</v>
      </c>
      <c r="BS523" s="87">
        <f t="shared" si="444"/>
        <v>0</v>
      </c>
      <c r="BT523" s="87">
        <f t="shared" si="444"/>
        <v>0</v>
      </c>
      <c r="BU523" s="87">
        <f t="shared" si="444"/>
        <v>0</v>
      </c>
      <c r="BV523" s="87">
        <f t="shared" si="444"/>
        <v>0</v>
      </c>
      <c r="BW523" s="87">
        <f t="shared" si="444"/>
        <v>0</v>
      </c>
      <c r="BX523" s="87">
        <f t="shared" si="444"/>
        <v>0</v>
      </c>
      <c r="BY523" s="87">
        <f t="shared" si="444"/>
        <v>0</v>
      </c>
      <c r="BZ523" s="87">
        <f t="shared" si="444"/>
        <v>0</v>
      </c>
      <c r="CA523" s="87">
        <f t="shared" si="444"/>
        <v>0</v>
      </c>
      <c r="CB523" s="87">
        <f t="shared" si="444"/>
        <v>0</v>
      </c>
      <c r="CC523" s="87">
        <f t="shared" si="444"/>
        <v>0</v>
      </c>
      <c r="CD523" s="87">
        <f t="shared" si="442"/>
        <v>0</v>
      </c>
      <c r="CE523" s="87">
        <f t="shared" si="442"/>
        <v>0</v>
      </c>
      <c r="CF523" s="87">
        <f t="shared" si="442"/>
        <v>0</v>
      </c>
      <c r="CG523" s="87">
        <f t="shared" si="442"/>
        <v>0</v>
      </c>
      <c r="CH523" s="87">
        <f t="shared" si="442"/>
        <v>0</v>
      </c>
      <c r="CI523" s="87">
        <f t="shared" si="442"/>
        <v>0</v>
      </c>
      <c r="CJ523" s="87">
        <f t="shared" si="442"/>
        <v>0</v>
      </c>
      <c r="CK523" s="87">
        <f t="shared" si="442"/>
        <v>0</v>
      </c>
      <c r="CL523" s="87">
        <f t="shared" si="442"/>
        <v>0</v>
      </c>
      <c r="CM523" s="87">
        <f t="shared" si="442"/>
        <v>0</v>
      </c>
      <c r="CN523" s="87">
        <f t="shared" si="442"/>
        <v>0</v>
      </c>
      <c r="CO523" s="87">
        <f t="shared" si="442"/>
        <v>0</v>
      </c>
      <c r="CP523" s="87">
        <f t="shared" si="442"/>
        <v>0</v>
      </c>
      <c r="CQ523" s="87">
        <f t="shared" si="442"/>
        <v>0</v>
      </c>
      <c r="CR523" s="87">
        <f t="shared" si="442"/>
        <v>0</v>
      </c>
      <c r="CS523" s="87">
        <f t="shared" si="412"/>
        <v>0</v>
      </c>
      <c r="CT523" s="87">
        <f t="shared" si="412"/>
        <v>0</v>
      </c>
      <c r="CU523" s="87">
        <f t="shared" si="412"/>
        <v>0</v>
      </c>
      <c r="CV523" s="87">
        <f t="shared" si="436"/>
        <v>0</v>
      </c>
      <c r="CW523" s="87">
        <f t="shared" si="436"/>
        <v>0</v>
      </c>
      <c r="CX523" s="87">
        <f t="shared" si="436"/>
        <v>0</v>
      </c>
      <c r="CY523" s="87">
        <f t="shared" si="436"/>
        <v>0</v>
      </c>
      <c r="CZ523" s="87">
        <f t="shared" si="436"/>
        <v>0</v>
      </c>
      <c r="DA523" s="87">
        <f t="shared" si="436"/>
        <v>0</v>
      </c>
      <c r="DB523" s="87">
        <f t="shared" si="436"/>
        <v>0</v>
      </c>
      <c r="DC523" s="87">
        <f t="shared" si="436"/>
        <v>0</v>
      </c>
      <c r="DD523" s="87">
        <f t="shared" si="436"/>
        <v>0</v>
      </c>
      <c r="DE523" s="87">
        <f t="shared" si="436"/>
        <v>0</v>
      </c>
      <c r="DF523" s="91">
        <f t="shared" ref="DF523:DU586" si="455">IF(DF$1=$D523,$AE$3,)</f>
        <v>0</v>
      </c>
      <c r="DG523" s="91">
        <f t="shared" si="455"/>
        <v>0</v>
      </c>
      <c r="DH523" s="91">
        <f t="shared" si="455"/>
        <v>0</v>
      </c>
      <c r="DI523" s="91">
        <f t="shared" si="455"/>
        <v>0</v>
      </c>
      <c r="DJ523" s="91">
        <f t="shared" si="455"/>
        <v>0</v>
      </c>
      <c r="DK523" s="91">
        <f t="shared" si="455"/>
        <v>0</v>
      </c>
      <c r="DL523" s="91">
        <f t="shared" si="455"/>
        <v>0</v>
      </c>
      <c r="DM523" s="91">
        <f t="shared" si="455"/>
        <v>0</v>
      </c>
      <c r="DN523" s="91">
        <f t="shared" si="455"/>
        <v>0</v>
      </c>
      <c r="DO523" s="91">
        <f t="shared" si="455"/>
        <v>0</v>
      </c>
      <c r="DP523" s="91">
        <f t="shared" si="455"/>
        <v>0</v>
      </c>
      <c r="DQ523" s="91">
        <f t="shared" si="455"/>
        <v>163.6</v>
      </c>
      <c r="DR523" s="91">
        <f t="shared" si="455"/>
        <v>0</v>
      </c>
      <c r="DS523" s="91">
        <f t="shared" si="455"/>
        <v>0</v>
      </c>
      <c r="DT523" s="91">
        <f t="shared" si="455"/>
        <v>0</v>
      </c>
      <c r="DU523" s="91">
        <f t="shared" si="455"/>
        <v>0</v>
      </c>
      <c r="DV523" s="91">
        <f t="shared" si="453"/>
        <v>0</v>
      </c>
      <c r="DW523" s="91">
        <f t="shared" si="453"/>
        <v>0</v>
      </c>
      <c r="DX523" s="91">
        <f t="shared" si="453"/>
        <v>0</v>
      </c>
      <c r="DY523" s="91">
        <f t="shared" si="453"/>
        <v>0</v>
      </c>
      <c r="DZ523" s="91">
        <f t="shared" si="453"/>
        <v>0</v>
      </c>
      <c r="EA523" s="91">
        <f t="shared" si="453"/>
        <v>0</v>
      </c>
      <c r="EB523" s="91">
        <f t="shared" si="453"/>
        <v>0</v>
      </c>
      <c r="EC523" s="91">
        <f t="shared" si="453"/>
        <v>0</v>
      </c>
      <c r="ED523" s="91">
        <f t="shared" si="453"/>
        <v>0</v>
      </c>
      <c r="EE523" s="91">
        <f t="shared" si="453"/>
        <v>0</v>
      </c>
      <c r="EF523" s="91">
        <f t="shared" si="453"/>
        <v>0</v>
      </c>
      <c r="EG523" s="91">
        <f t="shared" si="453"/>
        <v>0</v>
      </c>
      <c r="EH523" s="91">
        <f t="shared" si="453"/>
        <v>0</v>
      </c>
      <c r="EI523" s="91">
        <f t="shared" si="453"/>
        <v>0</v>
      </c>
      <c r="EJ523" s="91">
        <f t="shared" si="453"/>
        <v>0</v>
      </c>
      <c r="EK523" s="91">
        <f t="shared" si="445"/>
        <v>0</v>
      </c>
      <c r="EL523" s="91">
        <f t="shared" si="445"/>
        <v>0</v>
      </c>
      <c r="EM523" s="91">
        <f t="shared" si="445"/>
        <v>0</v>
      </c>
      <c r="EN523" s="91">
        <f t="shared" si="445"/>
        <v>0</v>
      </c>
      <c r="EO523" s="91">
        <f t="shared" si="445"/>
        <v>0</v>
      </c>
      <c r="EP523" s="91">
        <f t="shared" si="445"/>
        <v>0</v>
      </c>
      <c r="EQ523" s="91">
        <f t="shared" si="445"/>
        <v>0</v>
      </c>
      <c r="ER523" s="91">
        <f t="shared" si="445"/>
        <v>0</v>
      </c>
      <c r="ES523" s="91">
        <f t="shared" si="445"/>
        <v>0</v>
      </c>
      <c r="ET523" s="91">
        <f t="shared" si="445"/>
        <v>0</v>
      </c>
      <c r="EU523" s="91">
        <f t="shared" si="445"/>
        <v>0</v>
      </c>
      <c r="EV523" s="91">
        <f t="shared" si="445"/>
        <v>0</v>
      </c>
      <c r="EW523" s="91">
        <f t="shared" si="445"/>
        <v>0</v>
      </c>
      <c r="EX523" s="91">
        <f t="shared" si="445"/>
        <v>0</v>
      </c>
      <c r="EY523" s="91">
        <f t="shared" si="445"/>
        <v>0</v>
      </c>
      <c r="EZ523" s="91">
        <f t="shared" si="445"/>
        <v>0</v>
      </c>
      <c r="FA523" s="91">
        <f t="shared" si="443"/>
        <v>0</v>
      </c>
      <c r="FB523" s="91">
        <f t="shared" si="443"/>
        <v>0</v>
      </c>
      <c r="FC523" s="91">
        <f t="shared" si="443"/>
        <v>0</v>
      </c>
      <c r="FD523" s="91">
        <f t="shared" si="443"/>
        <v>0</v>
      </c>
      <c r="FE523" s="91">
        <f t="shared" si="443"/>
        <v>0</v>
      </c>
      <c r="FF523" s="91">
        <f t="shared" si="443"/>
        <v>0</v>
      </c>
      <c r="FG523" s="91">
        <f t="shared" si="443"/>
        <v>0</v>
      </c>
      <c r="FH523" s="91">
        <f t="shared" si="443"/>
        <v>0</v>
      </c>
      <c r="FI523" s="91">
        <f t="shared" si="443"/>
        <v>0</v>
      </c>
      <c r="FJ523" s="91">
        <f t="shared" si="443"/>
        <v>0</v>
      </c>
      <c r="FK523" s="91">
        <f t="shared" si="443"/>
        <v>0</v>
      </c>
      <c r="FL523" s="91">
        <f t="shared" si="443"/>
        <v>0</v>
      </c>
      <c r="FM523" s="91">
        <f t="shared" si="443"/>
        <v>0</v>
      </c>
      <c r="FN523" s="91">
        <f t="shared" si="443"/>
        <v>0</v>
      </c>
      <c r="FO523" s="91">
        <f t="shared" si="443"/>
        <v>0</v>
      </c>
      <c r="FP523" s="91">
        <f t="shared" si="413"/>
        <v>0</v>
      </c>
      <c r="FQ523" s="91">
        <f t="shared" si="413"/>
        <v>0</v>
      </c>
      <c r="FR523" s="91">
        <f t="shared" si="413"/>
        <v>0</v>
      </c>
      <c r="FS523" s="91">
        <f t="shared" si="437"/>
        <v>0</v>
      </c>
      <c r="FT523" s="91">
        <f t="shared" si="437"/>
        <v>0</v>
      </c>
      <c r="FU523" s="91">
        <f t="shared" si="437"/>
        <v>0</v>
      </c>
      <c r="FV523" s="91">
        <f t="shared" si="437"/>
        <v>0</v>
      </c>
      <c r="FW523" s="91">
        <f t="shared" si="437"/>
        <v>0</v>
      </c>
      <c r="FX523" s="91">
        <f t="shared" si="437"/>
        <v>0</v>
      </c>
      <c r="FY523" s="91">
        <f t="shared" si="437"/>
        <v>0</v>
      </c>
      <c r="FZ523" s="91">
        <f t="shared" si="437"/>
        <v>0</v>
      </c>
      <c r="GA523" s="91">
        <f t="shared" si="437"/>
        <v>0</v>
      </c>
      <c r="GB523" s="91">
        <f t="shared" si="437"/>
        <v>0</v>
      </c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</row>
    <row r="524" spans="1:213" ht="30">
      <c r="A524" s="68">
        <f>Данные!A524</f>
        <v>4858</v>
      </c>
      <c r="B524" s="68">
        <f>Данные!B524</f>
        <v>2018</v>
      </c>
      <c r="C524" s="68" t="str">
        <f>Данные!C524</f>
        <v>современных европейских языков</v>
      </c>
      <c r="D524" s="68" t="str">
        <f>Данные!D524</f>
        <v>Пантелеева Людмила Валентиновна</v>
      </c>
      <c r="E524" s="68" t="str">
        <f>Данные!E524</f>
        <v>кандидат филологических наук</v>
      </c>
      <c r="F524" s="68" t="str">
        <f>Данные!F524</f>
        <v>доцент</v>
      </c>
      <c r="G524" s="68">
        <f>Данные!G524</f>
        <v>0</v>
      </c>
      <c r="H524" s="68">
        <f>Данные!H524</f>
        <v>17232</v>
      </c>
      <c r="I524" s="68" t="str">
        <f>Данные!I524</f>
        <v>Введение в языкознание</v>
      </c>
      <c r="J524" s="68">
        <f>Данные!J524</f>
        <v>0</v>
      </c>
      <c r="K524" s="68">
        <f>Данные!K524</f>
        <v>0</v>
      </c>
      <c r="L524" s="68">
        <f>Данные!L524</f>
        <v>36</v>
      </c>
      <c r="M524" s="16">
        <f t="shared" si="446"/>
        <v>3.6</v>
      </c>
      <c r="N524" s="16">
        <f t="shared" si="447"/>
        <v>11</v>
      </c>
      <c r="O524" s="16">
        <f t="shared" si="448"/>
        <v>11.25</v>
      </c>
      <c r="P524" s="16">
        <f t="shared" si="449"/>
        <v>11.25</v>
      </c>
      <c r="Q524" s="68">
        <f>Данные!Q524</f>
        <v>0</v>
      </c>
      <c r="R524" s="68">
        <f>Данные!R524</f>
        <v>0</v>
      </c>
      <c r="S524" s="68">
        <f>Данные!S524</f>
        <v>0</v>
      </c>
      <c r="T524" s="68">
        <f>Данные!T524</f>
        <v>0</v>
      </c>
      <c r="U524" s="68">
        <f>Данные!U524</f>
        <v>0</v>
      </c>
      <c r="V524" s="68">
        <f>Данные!V524</f>
        <v>0</v>
      </c>
      <c r="W524" s="68">
        <f>Данные!W524</f>
        <v>27</v>
      </c>
      <c r="X524" s="68">
        <f>Данные!X524</f>
        <v>1</v>
      </c>
      <c r="Y524" s="68">
        <f>Данные!Y524</f>
        <v>2</v>
      </c>
      <c r="Z524" s="68">
        <f>Данные!Z524</f>
        <v>0</v>
      </c>
      <c r="AA524" s="68" t="str">
        <f>Данные!AA524</f>
        <v>осн</v>
      </c>
      <c r="AB524" s="83">
        <f>IF(F524=$HG$3,$HH$3,IF(F524=$HG$4,$HH$4,IF(F524=$HG$5,$HH$5,IF(F524=$HG$6,$HH$6,IF(F524=$HG$7,$HH$7,IF(F524=$HG$8,$HH$8,IF(F524=$HG$9,$HH$9,IF(F524=$HG$10,$HH$10,IF(F524=$HG$11,$HH$11,IF(F524=$HG$12,$HH$12,IF(F524=$HG$13,$HH$13,IF(F524=$HG$14,$HH$14,IF(F524=$HG$15,$HH$15,)))))))))))))</f>
        <v>800</v>
      </c>
      <c r="AC524" s="84" t="str">
        <f>IF(OR($GD$4=H524,$GE$4=H524,$GF$4=H524,$GG$4=H524,$GH$4=H524,$GI$4=H524,$GJ$4=H524,$GK$4=H524,$GL$4=H524,$GM$4=H524,$GN$4=H524,$GO$4=H524,$GP$4=H524,$GQ$4=H524,$GR$4=H524,$GS$4=H524,$GT$4=H524,$GU$4=H524,$GV$4=H524,$GW$4=H524,$GX$4=H524,$GY$4=H524,$GZ$4=H524,$HA$4=H524,$HB$4=H524,$HC$4=H524,$HD$4=H524,$HE$4=H524),$GC$4,IF(OR($GD$5=H524,$GE$5=H524,$GH$5=H524,$GI$5=H524,$GL$5=H524,$GM$5=H524,$GP$5=H524,$GQ$5=H524,$GT$5=H524,$GU$5=H524,$GX$5=H524,$GY$5=H524,$HB$5=H524,$HC$5=H524),$GC$5,))</f>
        <v>Бакалавры (ИВТ)</v>
      </c>
      <c r="AD524" s="84" t="str">
        <f>IF(OR(H524=$GD$4,H524=$GE$4,H524=$GF$4,H524=$GG$4,H524=$GD$5,H524=$GE$5),$GD$1,IF(OR(H524=$GH$4,H524=$GI$4,H524=$GJ$4,H524=$GK$4,H524=$GH$5,H524=$GI$5),$GH$1,IF(OR(H524=$GL$4,H524=$GM$4,H524=$GN$4,H524=$GO$4,H524=$GL$5,H524=$GM$5),$GL$1,IF(OR(H524=$GP$4,H524=$GQ$4,H524=$GR$4,H524=$GS$4,H524=$GP$5,H524=$GQ$5),$GP$1,IF(OR(H524=$GT$4,H524=$GU$4,H524=$GV$4,H524=$GW$4,H524=$GT$5,H524=$GU$5),$GT$1,IF(OR(H524=$GX$4,H524=$GY$4,H524=$GZ$4,H524=$HA$4,H524=$GX$5,H524=$GY$5),$GX$1,IF(OR(H524=$HB$4,H524=$HC$4,H524=$HD$4,H524=$HE$4,H524=$HB$5,H524=$HC$5),$HB$1,)))))))</f>
        <v>2018/2019</v>
      </c>
      <c r="AE524" s="85">
        <f t="shared" si="450"/>
        <v>73.099999999999994</v>
      </c>
      <c r="AF524" s="85">
        <f t="shared" si="451"/>
        <v>9.1374999999999998E-2</v>
      </c>
      <c r="AG524" s="83"/>
      <c r="AH524" s="83"/>
      <c r="AI524" s="87">
        <f t="shared" si="454"/>
        <v>0</v>
      </c>
      <c r="AJ524" s="87">
        <f t="shared" si="454"/>
        <v>0</v>
      </c>
      <c r="AK524" s="87">
        <f t="shared" si="454"/>
        <v>0</v>
      </c>
      <c r="AL524" s="87">
        <f t="shared" si="454"/>
        <v>0</v>
      </c>
      <c r="AM524" s="87">
        <f t="shared" si="454"/>
        <v>0</v>
      </c>
      <c r="AN524" s="87">
        <f t="shared" si="454"/>
        <v>0</v>
      </c>
      <c r="AO524" s="87">
        <f t="shared" si="454"/>
        <v>0</v>
      </c>
      <c r="AP524" s="87">
        <f t="shared" si="454"/>
        <v>0</v>
      </c>
      <c r="AQ524" s="87">
        <f t="shared" si="454"/>
        <v>0</v>
      </c>
      <c r="AR524" s="87">
        <f t="shared" si="454"/>
        <v>0</v>
      </c>
      <c r="AS524" s="87">
        <f t="shared" si="454"/>
        <v>0</v>
      </c>
      <c r="AT524" s="87">
        <f t="shared" si="454"/>
        <v>0</v>
      </c>
      <c r="AU524" s="87">
        <f t="shared" si="454"/>
        <v>0</v>
      </c>
      <c r="AV524" s="87">
        <f t="shared" si="454"/>
        <v>0</v>
      </c>
      <c r="AW524" s="87">
        <f t="shared" si="454"/>
        <v>0</v>
      </c>
      <c r="AX524" s="87">
        <f t="shared" si="454"/>
        <v>0</v>
      </c>
      <c r="AY524" s="87">
        <f t="shared" si="452"/>
        <v>0</v>
      </c>
      <c r="AZ524" s="87">
        <f t="shared" si="452"/>
        <v>0</v>
      </c>
      <c r="BA524" s="87">
        <f t="shared" si="452"/>
        <v>0</v>
      </c>
      <c r="BB524" s="87">
        <f t="shared" si="452"/>
        <v>0</v>
      </c>
      <c r="BC524" s="87">
        <f t="shared" si="452"/>
        <v>0</v>
      </c>
      <c r="BD524" s="87">
        <f t="shared" si="452"/>
        <v>0</v>
      </c>
      <c r="BE524" s="87">
        <f t="shared" si="452"/>
        <v>0</v>
      </c>
      <c r="BF524" s="87">
        <f t="shared" si="452"/>
        <v>0</v>
      </c>
      <c r="BG524" s="87">
        <f t="shared" si="452"/>
        <v>0</v>
      </c>
      <c r="BH524" s="87">
        <f t="shared" si="452"/>
        <v>0</v>
      </c>
      <c r="BI524" s="87">
        <f t="shared" si="452"/>
        <v>0</v>
      </c>
      <c r="BJ524" s="87">
        <f t="shared" si="452"/>
        <v>0</v>
      </c>
      <c r="BK524" s="87">
        <f t="shared" si="452"/>
        <v>0</v>
      </c>
      <c r="BL524" s="87">
        <f t="shared" si="452"/>
        <v>0</v>
      </c>
      <c r="BM524" s="87">
        <f t="shared" si="452"/>
        <v>0</v>
      </c>
      <c r="BN524" s="87">
        <f t="shared" si="444"/>
        <v>0</v>
      </c>
      <c r="BO524" s="87">
        <f t="shared" si="444"/>
        <v>0</v>
      </c>
      <c r="BP524" s="87">
        <f t="shared" si="444"/>
        <v>0</v>
      </c>
      <c r="BQ524" s="87">
        <f t="shared" si="444"/>
        <v>0</v>
      </c>
      <c r="BR524" s="87">
        <f t="shared" si="444"/>
        <v>0</v>
      </c>
      <c r="BS524" s="87">
        <f t="shared" si="444"/>
        <v>0</v>
      </c>
      <c r="BT524" s="87">
        <f t="shared" si="444"/>
        <v>0</v>
      </c>
      <c r="BU524" s="87">
        <f t="shared" si="444"/>
        <v>0</v>
      </c>
      <c r="BV524" s="87">
        <f t="shared" si="444"/>
        <v>0</v>
      </c>
      <c r="BW524" s="87">
        <f t="shared" si="444"/>
        <v>0</v>
      </c>
      <c r="BX524" s="87">
        <f t="shared" si="444"/>
        <v>0</v>
      </c>
      <c r="BY524" s="87">
        <f t="shared" si="444"/>
        <v>0</v>
      </c>
      <c r="BZ524" s="87">
        <f t="shared" si="444"/>
        <v>0</v>
      </c>
      <c r="CA524" s="87">
        <f t="shared" si="444"/>
        <v>0</v>
      </c>
      <c r="CB524" s="87">
        <f t="shared" si="444"/>
        <v>0</v>
      </c>
      <c r="CC524" s="87">
        <f t="shared" si="444"/>
        <v>0</v>
      </c>
      <c r="CD524" s="87">
        <f t="shared" si="442"/>
        <v>0</v>
      </c>
      <c r="CE524" s="87">
        <f t="shared" si="442"/>
        <v>0</v>
      </c>
      <c r="CF524" s="87">
        <f t="shared" si="442"/>
        <v>0</v>
      </c>
      <c r="CG524" s="87">
        <f t="shared" si="442"/>
        <v>0</v>
      </c>
      <c r="CH524" s="87">
        <f t="shared" si="442"/>
        <v>0</v>
      </c>
      <c r="CI524" s="87">
        <f t="shared" si="442"/>
        <v>0</v>
      </c>
      <c r="CJ524" s="87">
        <f t="shared" si="442"/>
        <v>9.1374999999999998E-2</v>
      </c>
      <c r="CK524" s="87">
        <f t="shared" si="442"/>
        <v>0</v>
      </c>
      <c r="CL524" s="87">
        <f t="shared" si="442"/>
        <v>0</v>
      </c>
      <c r="CM524" s="87">
        <f t="shared" si="442"/>
        <v>0</v>
      </c>
      <c r="CN524" s="87">
        <f t="shared" si="442"/>
        <v>0</v>
      </c>
      <c r="CO524" s="87">
        <f t="shared" si="442"/>
        <v>0</v>
      </c>
      <c r="CP524" s="87">
        <f t="shared" si="442"/>
        <v>0</v>
      </c>
      <c r="CQ524" s="87">
        <f t="shared" si="442"/>
        <v>0</v>
      </c>
      <c r="CR524" s="87">
        <f t="shared" si="442"/>
        <v>0</v>
      </c>
      <c r="CS524" s="87">
        <f t="shared" ref="CS524:CU587" si="456">IF(CS$1=$D524,$AF524,)</f>
        <v>0</v>
      </c>
      <c r="CT524" s="87">
        <f t="shared" si="456"/>
        <v>0</v>
      </c>
      <c r="CU524" s="87">
        <f t="shared" si="456"/>
        <v>0</v>
      </c>
      <c r="CV524" s="87">
        <f t="shared" si="436"/>
        <v>0</v>
      </c>
      <c r="CW524" s="87">
        <f t="shared" si="436"/>
        <v>0</v>
      </c>
      <c r="CX524" s="87">
        <f t="shared" si="436"/>
        <v>0</v>
      </c>
      <c r="CY524" s="87">
        <f t="shared" si="436"/>
        <v>0</v>
      </c>
      <c r="CZ524" s="87">
        <f t="shared" si="436"/>
        <v>0</v>
      </c>
      <c r="DA524" s="87">
        <f t="shared" si="436"/>
        <v>0</v>
      </c>
      <c r="DB524" s="87">
        <f t="shared" si="436"/>
        <v>0</v>
      </c>
      <c r="DC524" s="87">
        <f t="shared" si="436"/>
        <v>0</v>
      </c>
      <c r="DD524" s="87">
        <f t="shared" si="436"/>
        <v>0</v>
      </c>
      <c r="DE524" s="87">
        <f t="shared" si="436"/>
        <v>0</v>
      </c>
      <c r="DF524" s="91">
        <f t="shared" si="455"/>
        <v>0</v>
      </c>
      <c r="DG524" s="91">
        <f t="shared" si="455"/>
        <v>0</v>
      </c>
      <c r="DH524" s="91">
        <f t="shared" si="455"/>
        <v>0</v>
      </c>
      <c r="DI524" s="91">
        <f t="shared" si="455"/>
        <v>0</v>
      </c>
      <c r="DJ524" s="91">
        <f t="shared" si="455"/>
        <v>0</v>
      </c>
      <c r="DK524" s="91">
        <f t="shared" si="455"/>
        <v>0</v>
      </c>
      <c r="DL524" s="91">
        <f t="shared" si="455"/>
        <v>0</v>
      </c>
      <c r="DM524" s="91">
        <f t="shared" si="455"/>
        <v>0</v>
      </c>
      <c r="DN524" s="91">
        <f t="shared" si="455"/>
        <v>0</v>
      </c>
      <c r="DO524" s="91">
        <f t="shared" si="455"/>
        <v>0</v>
      </c>
      <c r="DP524" s="91">
        <f t="shared" si="455"/>
        <v>0</v>
      </c>
      <c r="DQ524" s="91">
        <f t="shared" si="455"/>
        <v>0</v>
      </c>
      <c r="DR524" s="91">
        <f t="shared" si="455"/>
        <v>0</v>
      </c>
      <c r="DS524" s="91">
        <f t="shared" si="455"/>
        <v>0</v>
      </c>
      <c r="DT524" s="91">
        <f t="shared" si="455"/>
        <v>0</v>
      </c>
      <c r="DU524" s="91">
        <f t="shared" si="455"/>
        <v>0</v>
      </c>
      <c r="DV524" s="91">
        <f t="shared" si="453"/>
        <v>0</v>
      </c>
      <c r="DW524" s="91">
        <f t="shared" si="453"/>
        <v>0</v>
      </c>
      <c r="DX524" s="91">
        <f t="shared" si="453"/>
        <v>0</v>
      </c>
      <c r="DY524" s="91">
        <f t="shared" si="453"/>
        <v>0</v>
      </c>
      <c r="DZ524" s="91">
        <f t="shared" si="453"/>
        <v>0</v>
      </c>
      <c r="EA524" s="91">
        <f t="shared" si="453"/>
        <v>0</v>
      </c>
      <c r="EB524" s="91">
        <f t="shared" si="453"/>
        <v>0</v>
      </c>
      <c r="EC524" s="91">
        <f t="shared" si="453"/>
        <v>0</v>
      </c>
      <c r="ED524" s="91">
        <f t="shared" si="453"/>
        <v>0</v>
      </c>
      <c r="EE524" s="91">
        <f t="shared" si="453"/>
        <v>0</v>
      </c>
      <c r="EF524" s="91">
        <f t="shared" si="453"/>
        <v>0</v>
      </c>
      <c r="EG524" s="91">
        <f t="shared" si="453"/>
        <v>0</v>
      </c>
      <c r="EH524" s="91">
        <f t="shared" si="453"/>
        <v>0</v>
      </c>
      <c r="EI524" s="91">
        <f t="shared" si="453"/>
        <v>0</v>
      </c>
      <c r="EJ524" s="91">
        <f t="shared" si="453"/>
        <v>0</v>
      </c>
      <c r="EK524" s="91">
        <f t="shared" si="445"/>
        <v>0</v>
      </c>
      <c r="EL524" s="91">
        <f t="shared" si="445"/>
        <v>0</v>
      </c>
      <c r="EM524" s="91">
        <f t="shared" si="445"/>
        <v>0</v>
      </c>
      <c r="EN524" s="91">
        <f t="shared" si="445"/>
        <v>0</v>
      </c>
      <c r="EO524" s="91">
        <f t="shared" si="445"/>
        <v>0</v>
      </c>
      <c r="EP524" s="91">
        <f t="shared" si="445"/>
        <v>0</v>
      </c>
      <c r="EQ524" s="91">
        <f t="shared" si="445"/>
        <v>0</v>
      </c>
      <c r="ER524" s="91">
        <f t="shared" si="445"/>
        <v>0</v>
      </c>
      <c r="ES524" s="91">
        <f t="shared" si="445"/>
        <v>0</v>
      </c>
      <c r="ET524" s="91">
        <f t="shared" si="445"/>
        <v>0</v>
      </c>
      <c r="EU524" s="91">
        <f t="shared" si="445"/>
        <v>0</v>
      </c>
      <c r="EV524" s="91">
        <f t="shared" si="445"/>
        <v>0</v>
      </c>
      <c r="EW524" s="91">
        <f t="shared" si="445"/>
        <v>0</v>
      </c>
      <c r="EX524" s="91">
        <f t="shared" si="445"/>
        <v>0</v>
      </c>
      <c r="EY524" s="91">
        <f t="shared" si="445"/>
        <v>0</v>
      </c>
      <c r="EZ524" s="91">
        <f t="shared" si="445"/>
        <v>0</v>
      </c>
      <c r="FA524" s="91">
        <f t="shared" si="443"/>
        <v>0</v>
      </c>
      <c r="FB524" s="91">
        <f t="shared" si="443"/>
        <v>0</v>
      </c>
      <c r="FC524" s="91">
        <f t="shared" si="443"/>
        <v>0</v>
      </c>
      <c r="FD524" s="91">
        <f t="shared" si="443"/>
        <v>0</v>
      </c>
      <c r="FE524" s="91">
        <f t="shared" si="443"/>
        <v>0</v>
      </c>
      <c r="FF524" s="91">
        <f t="shared" si="443"/>
        <v>0</v>
      </c>
      <c r="FG524" s="91">
        <f t="shared" si="443"/>
        <v>163.6</v>
      </c>
      <c r="FH524" s="91">
        <f t="shared" si="443"/>
        <v>0</v>
      </c>
      <c r="FI524" s="91">
        <f t="shared" si="443"/>
        <v>0</v>
      </c>
      <c r="FJ524" s="91">
        <f t="shared" si="443"/>
        <v>0</v>
      </c>
      <c r="FK524" s="91">
        <f t="shared" si="443"/>
        <v>0</v>
      </c>
      <c r="FL524" s="91">
        <f t="shared" si="443"/>
        <v>0</v>
      </c>
      <c r="FM524" s="91">
        <f t="shared" si="443"/>
        <v>0</v>
      </c>
      <c r="FN524" s="91">
        <f t="shared" si="443"/>
        <v>0</v>
      </c>
      <c r="FO524" s="91">
        <f t="shared" si="443"/>
        <v>0</v>
      </c>
      <c r="FP524" s="91">
        <f t="shared" ref="FP524:FR587" si="457">IF(FP$1=$D524,$AE$3,)</f>
        <v>0</v>
      </c>
      <c r="FQ524" s="91">
        <f t="shared" si="457"/>
        <v>0</v>
      </c>
      <c r="FR524" s="91">
        <f t="shared" si="457"/>
        <v>0</v>
      </c>
      <c r="FS524" s="91">
        <f t="shared" si="437"/>
        <v>0</v>
      </c>
      <c r="FT524" s="91">
        <f t="shared" si="437"/>
        <v>0</v>
      </c>
      <c r="FU524" s="91">
        <f t="shared" si="437"/>
        <v>0</v>
      </c>
      <c r="FV524" s="91">
        <f t="shared" si="437"/>
        <v>0</v>
      </c>
      <c r="FW524" s="91">
        <f t="shared" si="437"/>
        <v>0</v>
      </c>
      <c r="FX524" s="91">
        <f t="shared" si="437"/>
        <v>0</v>
      </c>
      <c r="FY524" s="91">
        <f t="shared" si="437"/>
        <v>0</v>
      </c>
      <c r="FZ524" s="91">
        <f t="shared" si="437"/>
        <v>0</v>
      </c>
      <c r="GA524" s="91">
        <f t="shared" si="437"/>
        <v>0</v>
      </c>
      <c r="GB524" s="91">
        <f t="shared" si="437"/>
        <v>0</v>
      </c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</row>
    <row r="525" spans="1:213" ht="25.5" customHeight="1">
      <c r="A525" s="68">
        <f>Данные!A525</f>
        <v>4858</v>
      </c>
      <c r="B525" s="68">
        <f>Данные!B525</f>
        <v>2018</v>
      </c>
      <c r="C525" s="68" t="str">
        <f>Данные!C525</f>
        <v>современных европейских языков</v>
      </c>
      <c r="D525" s="68" t="str">
        <f>Данные!D525</f>
        <v>Кудрявцева Наталья Фаддеевна</v>
      </c>
      <c r="E525" s="68" t="str">
        <f>Данные!E525</f>
        <v>кандидат социологических наук</v>
      </c>
      <c r="F525" s="68" t="str">
        <f>Данные!F525</f>
        <v>доцент</v>
      </c>
      <c r="G525" s="68">
        <f>Данные!G525</f>
        <v>1</v>
      </c>
      <c r="H525" s="68">
        <f>Данные!H525</f>
        <v>17232</v>
      </c>
      <c r="I525" s="68" t="str">
        <f>Данные!I525</f>
        <v>Дисциплины (модули) по выбору. Лексикология и стилистика современных иностранных языков</v>
      </c>
      <c r="J525" s="68">
        <f>Данные!J525</f>
        <v>0</v>
      </c>
      <c r="K525" s="68">
        <f>Данные!K525</f>
        <v>0</v>
      </c>
      <c r="L525" s="68">
        <f>Данные!L525</f>
        <v>54</v>
      </c>
      <c r="M525" s="16">
        <f t="shared" si="446"/>
        <v>5.4</v>
      </c>
      <c r="N525" s="16">
        <f t="shared" si="447"/>
        <v>11</v>
      </c>
      <c r="O525" s="16">
        <f t="shared" si="448"/>
        <v>11.25</v>
      </c>
      <c r="P525" s="16">
        <f t="shared" si="449"/>
        <v>11.25</v>
      </c>
      <c r="Q525" s="68">
        <f>Данные!Q525</f>
        <v>0</v>
      </c>
      <c r="R525" s="68">
        <f>Данные!R525</f>
        <v>0</v>
      </c>
      <c r="S525" s="68">
        <f>Данные!S525</f>
        <v>0</v>
      </c>
      <c r="T525" s="68">
        <f>Данные!T525</f>
        <v>0</v>
      </c>
      <c r="U525" s="68">
        <f>Данные!U525</f>
        <v>0</v>
      </c>
      <c r="V525" s="68">
        <f>Данные!V525</f>
        <v>0</v>
      </c>
      <c r="W525" s="68">
        <f>Данные!W525</f>
        <v>27</v>
      </c>
      <c r="X525" s="68">
        <f>Данные!X525</f>
        <v>1</v>
      </c>
      <c r="Y525" s="68">
        <f>Данные!Y525</f>
        <v>2</v>
      </c>
      <c r="Z525" s="68">
        <f>Данные!Z525</f>
        <v>0</v>
      </c>
      <c r="AA525" s="68">
        <f>Данные!AA525</f>
        <v>0</v>
      </c>
      <c r="AB525" s="83">
        <f>IF(F525=$HG$3,$HH$3,IF(F525=$HG$4,$HH$4,IF(F525=$HG$5,$HH$5,IF(F525=$HG$6,$HH$6,IF(F525=$HG$7,$HH$7,IF(F525=$HG$8,$HH$8,IF(F525=$HG$9,$HH$9,IF(F525=$HG$10,$HH$10,IF(F525=$HG$11,$HH$11,IF(F525=$HG$12,$HH$12,IF(F525=$HG$13,$HH$13,IF(F525=$HG$14,$HH$14,IF(F525=$HG$15,$HH$15,)))))))))))))</f>
        <v>800</v>
      </c>
      <c r="AC525" s="84" t="str">
        <f>IF(OR($GD$4=H525,$GE$4=H525,$GF$4=H525,$GG$4=H525,$GH$4=H525,$GI$4=H525,$GJ$4=H525,$GK$4=H525,$GL$4=H525,$GM$4=H525,$GN$4=H525,$GO$4=H525,$GP$4=H525,$GQ$4=H525,$GR$4=H525,$GS$4=H525,$GT$4=H525,$GU$4=H525,$GV$4=H525,$GW$4=H525,$GX$4=H525,$GY$4=H525,$GZ$4=H525,$HA$4=H525,$HB$4=H525,$HC$4=H525,$HD$4=H525,$HE$4=H525),$GC$4,IF(OR($GD$5=H525,$GE$5=H525,$GH$5=H525,$GI$5=H525,$GL$5=H525,$GM$5=H525,$GP$5=H525,$GQ$5=H525,$GT$5=H525,$GU$5=H525,$GX$5=H525,$GY$5=H525,$HB$5=H525,$HC$5=H525),$GC$5,))</f>
        <v>Бакалавры (ИВТ)</v>
      </c>
      <c r="AD525" s="84" t="str">
        <f>IF(OR(H525=$GD$4,H525=$GE$4,H525=$GF$4,H525=$GG$4,H525=$GD$5,H525=$GE$5),$GD$1,IF(OR(H525=$GH$4,H525=$GI$4,H525=$GJ$4,H525=$GK$4,H525=$GH$5,H525=$GI$5),$GH$1,IF(OR(H525=$GL$4,H525=$GM$4,H525=$GN$4,H525=$GO$4,H525=$GL$5,H525=$GM$5),$GL$1,IF(OR(H525=$GP$4,H525=$GQ$4,H525=$GR$4,H525=$GS$4,H525=$GP$5,H525=$GQ$5),$GP$1,IF(OR(H525=$GT$4,H525=$GU$4,H525=$GV$4,H525=$GW$4,H525=$GT$5,H525=$GU$5),$GT$1,IF(OR(H525=$GX$4,H525=$GY$4,H525=$GZ$4,H525=$HA$4,H525=$GX$5,H525=$GY$5),$GX$1,IF(OR(H525=$HB$4,H525=$HC$4,H525=$HD$4,H525=$HE$4,H525=$HB$5,H525=$HC$5),$HB$1,)))))))</f>
        <v>2018/2019</v>
      </c>
      <c r="AE525" s="85">
        <f t="shared" si="450"/>
        <v>92.9</v>
      </c>
      <c r="AF525" s="85">
        <f t="shared" si="451"/>
        <v>0.11612500000000001</v>
      </c>
      <c r="AG525" s="83"/>
      <c r="AH525" s="83"/>
      <c r="AI525" s="87">
        <f t="shared" si="454"/>
        <v>0</v>
      </c>
      <c r="AJ525" s="87">
        <f t="shared" si="454"/>
        <v>0</v>
      </c>
      <c r="AK525" s="87">
        <f t="shared" si="454"/>
        <v>0</v>
      </c>
      <c r="AL525" s="87">
        <f t="shared" si="454"/>
        <v>0</v>
      </c>
      <c r="AM525" s="87">
        <f t="shared" si="454"/>
        <v>0</v>
      </c>
      <c r="AN525" s="87">
        <f t="shared" si="454"/>
        <v>0</v>
      </c>
      <c r="AO525" s="87">
        <f t="shared" si="454"/>
        <v>0</v>
      </c>
      <c r="AP525" s="87">
        <f t="shared" si="454"/>
        <v>0</v>
      </c>
      <c r="AQ525" s="87">
        <f t="shared" si="454"/>
        <v>0</v>
      </c>
      <c r="AR525" s="87">
        <f t="shared" si="454"/>
        <v>0</v>
      </c>
      <c r="AS525" s="87">
        <f t="shared" si="454"/>
        <v>0</v>
      </c>
      <c r="AT525" s="87">
        <f t="shared" si="454"/>
        <v>0</v>
      </c>
      <c r="AU525" s="87">
        <f t="shared" si="454"/>
        <v>0</v>
      </c>
      <c r="AV525" s="87">
        <f t="shared" si="454"/>
        <v>0</v>
      </c>
      <c r="AW525" s="87">
        <f t="shared" si="454"/>
        <v>0</v>
      </c>
      <c r="AX525" s="87">
        <f t="shared" si="454"/>
        <v>0</v>
      </c>
      <c r="AY525" s="87">
        <f t="shared" si="452"/>
        <v>0</v>
      </c>
      <c r="AZ525" s="87">
        <f t="shared" si="452"/>
        <v>0</v>
      </c>
      <c r="BA525" s="87">
        <f t="shared" si="452"/>
        <v>0</v>
      </c>
      <c r="BB525" s="87">
        <f t="shared" si="452"/>
        <v>0</v>
      </c>
      <c r="BC525" s="87">
        <f t="shared" si="452"/>
        <v>0</v>
      </c>
      <c r="BD525" s="87">
        <f t="shared" si="452"/>
        <v>0</v>
      </c>
      <c r="BE525" s="87">
        <f t="shared" si="452"/>
        <v>0</v>
      </c>
      <c r="BF525" s="87">
        <f t="shared" si="452"/>
        <v>0</v>
      </c>
      <c r="BG525" s="87">
        <f t="shared" si="452"/>
        <v>0</v>
      </c>
      <c r="BH525" s="87">
        <f t="shared" si="452"/>
        <v>0</v>
      </c>
      <c r="BI525" s="87">
        <f t="shared" si="452"/>
        <v>0</v>
      </c>
      <c r="BJ525" s="87">
        <f t="shared" si="452"/>
        <v>0</v>
      </c>
      <c r="BK525" s="87">
        <f t="shared" si="452"/>
        <v>0</v>
      </c>
      <c r="BL525" s="87">
        <f t="shared" si="452"/>
        <v>0</v>
      </c>
      <c r="BM525" s="87">
        <f t="shared" si="452"/>
        <v>0</v>
      </c>
      <c r="BN525" s="87">
        <f t="shared" si="444"/>
        <v>0</v>
      </c>
      <c r="BO525" s="87">
        <f t="shared" si="444"/>
        <v>0</v>
      </c>
      <c r="BP525" s="87">
        <f t="shared" si="444"/>
        <v>0</v>
      </c>
      <c r="BQ525" s="87">
        <f t="shared" si="444"/>
        <v>0</v>
      </c>
      <c r="BR525" s="87">
        <f t="shared" si="444"/>
        <v>0</v>
      </c>
      <c r="BS525" s="87">
        <f t="shared" si="444"/>
        <v>0</v>
      </c>
      <c r="BT525" s="87">
        <f t="shared" si="444"/>
        <v>0</v>
      </c>
      <c r="BU525" s="87">
        <f t="shared" si="444"/>
        <v>0</v>
      </c>
      <c r="BV525" s="87">
        <f t="shared" si="444"/>
        <v>0</v>
      </c>
      <c r="BW525" s="87">
        <f t="shared" si="444"/>
        <v>0</v>
      </c>
      <c r="BX525" s="87">
        <f t="shared" si="444"/>
        <v>0.11612500000000001</v>
      </c>
      <c r="BY525" s="87">
        <f t="shared" si="444"/>
        <v>0</v>
      </c>
      <c r="BZ525" s="87">
        <f t="shared" si="444"/>
        <v>0</v>
      </c>
      <c r="CA525" s="87">
        <f t="shared" si="444"/>
        <v>0</v>
      </c>
      <c r="CB525" s="87">
        <f t="shared" si="444"/>
        <v>0</v>
      </c>
      <c r="CC525" s="87">
        <f t="shared" ref="CC525:CR588" si="458">IF(CC$1=$D525,$AF525,)</f>
        <v>0</v>
      </c>
      <c r="CD525" s="87">
        <f t="shared" si="458"/>
        <v>0</v>
      </c>
      <c r="CE525" s="87">
        <f t="shared" si="458"/>
        <v>0</v>
      </c>
      <c r="CF525" s="87">
        <f t="shared" si="458"/>
        <v>0</v>
      </c>
      <c r="CG525" s="87">
        <f t="shared" si="458"/>
        <v>0</v>
      </c>
      <c r="CH525" s="87">
        <f t="shared" si="458"/>
        <v>0</v>
      </c>
      <c r="CI525" s="87">
        <f t="shared" si="458"/>
        <v>0</v>
      </c>
      <c r="CJ525" s="87">
        <f t="shared" si="458"/>
        <v>0</v>
      </c>
      <c r="CK525" s="87">
        <f t="shared" si="458"/>
        <v>0</v>
      </c>
      <c r="CL525" s="87">
        <f t="shared" si="458"/>
        <v>0</v>
      </c>
      <c r="CM525" s="87">
        <f t="shared" si="458"/>
        <v>0</v>
      </c>
      <c r="CN525" s="87">
        <f t="shared" si="458"/>
        <v>0</v>
      </c>
      <c r="CO525" s="87">
        <f t="shared" si="458"/>
        <v>0</v>
      </c>
      <c r="CP525" s="87">
        <f t="shared" si="458"/>
        <v>0</v>
      </c>
      <c r="CQ525" s="87">
        <f t="shared" si="458"/>
        <v>0</v>
      </c>
      <c r="CR525" s="87">
        <f t="shared" si="458"/>
        <v>0</v>
      </c>
      <c r="CS525" s="87">
        <f t="shared" si="456"/>
        <v>0</v>
      </c>
      <c r="CT525" s="87">
        <f t="shared" si="456"/>
        <v>0</v>
      </c>
      <c r="CU525" s="87">
        <f t="shared" si="456"/>
        <v>0</v>
      </c>
      <c r="CV525" s="87">
        <f t="shared" si="436"/>
        <v>0</v>
      </c>
      <c r="CW525" s="87">
        <f t="shared" si="436"/>
        <v>0</v>
      </c>
      <c r="CX525" s="87">
        <f t="shared" si="436"/>
        <v>0</v>
      </c>
      <c r="CY525" s="87">
        <f t="shared" si="436"/>
        <v>0</v>
      </c>
      <c r="CZ525" s="87">
        <f t="shared" si="436"/>
        <v>0</v>
      </c>
      <c r="DA525" s="87">
        <f t="shared" si="436"/>
        <v>0</v>
      </c>
      <c r="DB525" s="87">
        <f t="shared" si="436"/>
        <v>0</v>
      </c>
      <c r="DC525" s="87">
        <f t="shared" si="436"/>
        <v>0</v>
      </c>
      <c r="DD525" s="87">
        <f t="shared" ref="CV525:DE588" si="459">IF(DD$1=$D525,$AF525,)</f>
        <v>0</v>
      </c>
      <c r="DE525" s="87">
        <f t="shared" si="459"/>
        <v>0</v>
      </c>
      <c r="DF525" s="91">
        <f t="shared" si="455"/>
        <v>0</v>
      </c>
      <c r="DG525" s="91">
        <f t="shared" si="455"/>
        <v>0</v>
      </c>
      <c r="DH525" s="91">
        <f t="shared" si="455"/>
        <v>0</v>
      </c>
      <c r="DI525" s="91">
        <f t="shared" si="455"/>
        <v>0</v>
      </c>
      <c r="DJ525" s="91">
        <f t="shared" si="455"/>
        <v>0</v>
      </c>
      <c r="DK525" s="91">
        <f t="shared" si="455"/>
        <v>0</v>
      </c>
      <c r="DL525" s="91">
        <f t="shared" si="455"/>
        <v>0</v>
      </c>
      <c r="DM525" s="91">
        <f t="shared" si="455"/>
        <v>0</v>
      </c>
      <c r="DN525" s="91">
        <f t="shared" si="455"/>
        <v>0</v>
      </c>
      <c r="DO525" s="91">
        <f t="shared" si="455"/>
        <v>0</v>
      </c>
      <c r="DP525" s="91">
        <f t="shared" si="455"/>
        <v>0</v>
      </c>
      <c r="DQ525" s="91">
        <f t="shared" si="455"/>
        <v>0</v>
      </c>
      <c r="DR525" s="91">
        <f t="shared" si="455"/>
        <v>0</v>
      </c>
      <c r="DS525" s="91">
        <f t="shared" si="455"/>
        <v>0</v>
      </c>
      <c r="DT525" s="91">
        <f t="shared" si="455"/>
        <v>0</v>
      </c>
      <c r="DU525" s="91">
        <f t="shared" si="455"/>
        <v>0</v>
      </c>
      <c r="DV525" s="91">
        <f t="shared" si="453"/>
        <v>0</v>
      </c>
      <c r="DW525" s="91">
        <f t="shared" si="453"/>
        <v>0</v>
      </c>
      <c r="DX525" s="91">
        <f t="shared" si="453"/>
        <v>0</v>
      </c>
      <c r="DY525" s="91">
        <f t="shared" si="453"/>
        <v>0</v>
      </c>
      <c r="DZ525" s="91">
        <f t="shared" si="453"/>
        <v>0</v>
      </c>
      <c r="EA525" s="91">
        <f t="shared" si="453"/>
        <v>0</v>
      </c>
      <c r="EB525" s="91">
        <f t="shared" si="453"/>
        <v>0</v>
      </c>
      <c r="EC525" s="91">
        <f t="shared" si="453"/>
        <v>0</v>
      </c>
      <c r="ED525" s="91">
        <f t="shared" si="453"/>
        <v>0</v>
      </c>
      <c r="EE525" s="91">
        <f t="shared" si="453"/>
        <v>0</v>
      </c>
      <c r="EF525" s="91">
        <f t="shared" si="453"/>
        <v>0</v>
      </c>
      <c r="EG525" s="91">
        <f t="shared" si="453"/>
        <v>0</v>
      </c>
      <c r="EH525" s="91">
        <f t="shared" si="453"/>
        <v>0</v>
      </c>
      <c r="EI525" s="91">
        <f t="shared" si="453"/>
        <v>0</v>
      </c>
      <c r="EJ525" s="91">
        <f t="shared" si="453"/>
        <v>0</v>
      </c>
      <c r="EK525" s="91">
        <f t="shared" si="445"/>
        <v>0</v>
      </c>
      <c r="EL525" s="91">
        <f t="shared" si="445"/>
        <v>0</v>
      </c>
      <c r="EM525" s="91">
        <f t="shared" si="445"/>
        <v>0</v>
      </c>
      <c r="EN525" s="91">
        <f t="shared" si="445"/>
        <v>0</v>
      </c>
      <c r="EO525" s="91">
        <f t="shared" si="445"/>
        <v>0</v>
      </c>
      <c r="EP525" s="91">
        <f t="shared" si="445"/>
        <v>0</v>
      </c>
      <c r="EQ525" s="91">
        <f t="shared" si="445"/>
        <v>0</v>
      </c>
      <c r="ER525" s="91">
        <f t="shared" si="445"/>
        <v>0</v>
      </c>
      <c r="ES525" s="91">
        <f t="shared" si="445"/>
        <v>0</v>
      </c>
      <c r="ET525" s="91">
        <f t="shared" si="445"/>
        <v>0</v>
      </c>
      <c r="EU525" s="91">
        <f t="shared" si="445"/>
        <v>163.6</v>
      </c>
      <c r="EV525" s="91">
        <f t="shared" si="445"/>
        <v>0</v>
      </c>
      <c r="EW525" s="91">
        <f t="shared" si="445"/>
        <v>0</v>
      </c>
      <c r="EX525" s="91">
        <f t="shared" si="445"/>
        <v>0</v>
      </c>
      <c r="EY525" s="91">
        <f t="shared" si="445"/>
        <v>0</v>
      </c>
      <c r="EZ525" s="91">
        <f t="shared" ref="EZ525:FO588" si="460">IF(EZ$1=$D525,$AE$3,)</f>
        <v>0</v>
      </c>
      <c r="FA525" s="91">
        <f t="shared" si="460"/>
        <v>0</v>
      </c>
      <c r="FB525" s="91">
        <f t="shared" si="460"/>
        <v>0</v>
      </c>
      <c r="FC525" s="91">
        <f t="shared" si="460"/>
        <v>0</v>
      </c>
      <c r="FD525" s="91">
        <f t="shared" si="460"/>
        <v>0</v>
      </c>
      <c r="FE525" s="91">
        <f t="shared" si="460"/>
        <v>0</v>
      </c>
      <c r="FF525" s="91">
        <f t="shared" si="460"/>
        <v>0</v>
      </c>
      <c r="FG525" s="91">
        <f t="shared" si="460"/>
        <v>0</v>
      </c>
      <c r="FH525" s="91">
        <f t="shared" si="460"/>
        <v>0</v>
      </c>
      <c r="FI525" s="91">
        <f t="shared" si="460"/>
        <v>0</v>
      </c>
      <c r="FJ525" s="91">
        <f t="shared" si="460"/>
        <v>0</v>
      </c>
      <c r="FK525" s="91">
        <f t="shared" si="460"/>
        <v>0</v>
      </c>
      <c r="FL525" s="91">
        <f t="shared" si="460"/>
        <v>0</v>
      </c>
      <c r="FM525" s="91">
        <f t="shared" si="460"/>
        <v>0</v>
      </c>
      <c r="FN525" s="91">
        <f t="shared" si="460"/>
        <v>0</v>
      </c>
      <c r="FO525" s="91">
        <f t="shared" si="460"/>
        <v>0</v>
      </c>
      <c r="FP525" s="91">
        <f t="shared" si="457"/>
        <v>0</v>
      </c>
      <c r="FQ525" s="91">
        <f t="shared" si="457"/>
        <v>0</v>
      </c>
      <c r="FR525" s="91">
        <f t="shared" si="457"/>
        <v>0</v>
      </c>
      <c r="FS525" s="91">
        <f t="shared" si="437"/>
        <v>0</v>
      </c>
      <c r="FT525" s="91">
        <f t="shared" si="437"/>
        <v>0</v>
      </c>
      <c r="FU525" s="91">
        <f t="shared" si="437"/>
        <v>0</v>
      </c>
      <c r="FV525" s="91">
        <f t="shared" si="437"/>
        <v>0</v>
      </c>
      <c r="FW525" s="91">
        <f t="shared" si="437"/>
        <v>0</v>
      </c>
      <c r="FX525" s="91">
        <f t="shared" si="437"/>
        <v>0</v>
      </c>
      <c r="FY525" s="91">
        <f t="shared" si="437"/>
        <v>0</v>
      </c>
      <c r="FZ525" s="91">
        <f t="shared" si="437"/>
        <v>0</v>
      </c>
      <c r="GA525" s="91">
        <f t="shared" ref="FS525:GB588" si="461">IF(GA$1=$D525,$AE$3,)</f>
        <v>0</v>
      </c>
      <c r="GB525" s="91">
        <f t="shared" si="461"/>
        <v>0</v>
      </c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</row>
    <row r="526" spans="1:213" ht="30">
      <c r="A526" s="68">
        <f>Данные!A526</f>
        <v>4858</v>
      </c>
      <c r="B526" s="68">
        <f>Данные!B526</f>
        <v>2018</v>
      </c>
      <c r="C526" s="68" t="str">
        <f>Данные!C526</f>
        <v>современных европейских языков</v>
      </c>
      <c r="D526" s="68" t="str">
        <f>Данные!D526</f>
        <v>Порязь Надежда Вадимовна</v>
      </c>
      <c r="E526" s="68" t="str">
        <f>Данные!E526</f>
        <v>нет</v>
      </c>
      <c r="F526" s="68" t="str">
        <f>Данные!F526</f>
        <v>старший преподаватель</v>
      </c>
      <c r="G526" s="68">
        <f>Данные!G526</f>
        <v>0.5</v>
      </c>
      <c r="H526" s="68">
        <f>Данные!H526</f>
        <v>17232</v>
      </c>
      <c r="I526" s="68" t="str">
        <f>Данные!I526</f>
        <v>Специальная лексика в сфере профессиональной коммуникации</v>
      </c>
      <c r="J526" s="68">
        <f>Данные!J526</f>
        <v>0</v>
      </c>
      <c r="K526" s="68">
        <f>Данные!K526</f>
        <v>0</v>
      </c>
      <c r="L526" s="68">
        <f>Данные!L526</f>
        <v>36</v>
      </c>
      <c r="M526" s="16">
        <f t="shared" si="446"/>
        <v>3.6</v>
      </c>
      <c r="N526" s="16">
        <f t="shared" si="447"/>
        <v>11</v>
      </c>
      <c r="O526" s="16">
        <f t="shared" si="448"/>
        <v>11.25</v>
      </c>
      <c r="P526" s="16">
        <f t="shared" si="449"/>
        <v>11.25</v>
      </c>
      <c r="Q526" s="68">
        <f>Данные!Q526</f>
        <v>0</v>
      </c>
      <c r="R526" s="68">
        <f>Данные!R526</f>
        <v>0</v>
      </c>
      <c r="S526" s="68">
        <f>Данные!S526</f>
        <v>0</v>
      </c>
      <c r="T526" s="68">
        <f>Данные!T526</f>
        <v>0</v>
      </c>
      <c r="U526" s="68">
        <f>Данные!U526</f>
        <v>0</v>
      </c>
      <c r="V526" s="68">
        <f>Данные!V526</f>
        <v>0</v>
      </c>
      <c r="W526" s="68">
        <f>Данные!W526</f>
        <v>27</v>
      </c>
      <c r="X526" s="68">
        <f>Данные!X526</f>
        <v>1</v>
      </c>
      <c r="Y526" s="68">
        <f>Данные!Y526</f>
        <v>2</v>
      </c>
      <c r="Z526" s="68">
        <f>Данные!Z526</f>
        <v>0</v>
      </c>
      <c r="AA526" s="68" t="str">
        <f>Данные!AA526</f>
        <v>осн</v>
      </c>
      <c r="AB526" s="83">
        <f>IF(F526=$HG$3,$HH$3,IF(F526=$HG$4,$HH$4,IF(F526=$HG$5,$HH$5,IF(F526=$HG$6,$HH$6,IF(F526=$HG$7,$HH$7,IF(F526=$HG$8,$HH$8,IF(F526=$HG$9,$HH$9,IF(F526=$HG$10,$HH$10,IF(F526=$HG$11,$HH$11,IF(F526=$HG$12,$HH$12,IF(F526=$HG$13,$HH$13,IF(F526=$HG$14,$HH$14,IF(F526=$HG$15,$HH$15,)))))))))))))</f>
        <v>850</v>
      </c>
      <c r="AC526" s="84" t="str">
        <f>IF(OR($GD$4=H526,$GE$4=H526,$GF$4=H526,$GG$4=H526,$GH$4=H526,$GI$4=H526,$GJ$4=H526,$GK$4=H526,$GL$4=H526,$GM$4=H526,$GN$4=H526,$GO$4=H526,$GP$4=H526,$GQ$4=H526,$GR$4=H526,$GS$4=H526,$GT$4=H526,$GU$4=H526,$GV$4=H526,$GW$4=H526,$GX$4=H526,$GY$4=H526,$GZ$4=H526,$HA$4=H526,$HB$4=H526,$HC$4=H526,$HD$4=H526,$HE$4=H526),$GC$4,IF(OR($GD$5=H526,$GE$5=H526,$GH$5=H526,$GI$5=H526,$GL$5=H526,$GM$5=H526,$GP$5=H526,$GQ$5=H526,$GT$5=H526,$GU$5=H526,$GX$5=H526,$GY$5=H526,$HB$5=H526,$HC$5=H526),$GC$5,))</f>
        <v>Бакалавры (ИВТ)</v>
      </c>
      <c r="AD526" s="84" t="str">
        <f>IF(OR(H526=$GD$4,H526=$GE$4,H526=$GF$4,H526=$GG$4,H526=$GD$5,H526=$GE$5),$GD$1,IF(OR(H526=$GH$4,H526=$GI$4,H526=$GJ$4,H526=$GK$4,H526=$GH$5,H526=$GI$5),$GH$1,IF(OR(H526=$GL$4,H526=$GM$4,H526=$GN$4,H526=$GO$4,H526=$GL$5,H526=$GM$5),$GL$1,IF(OR(H526=$GP$4,H526=$GQ$4,H526=$GR$4,H526=$GS$4,H526=$GP$5,H526=$GQ$5),$GP$1,IF(OR(H526=$GT$4,H526=$GU$4,H526=$GV$4,H526=$GW$4,H526=$GT$5,H526=$GU$5),$GT$1,IF(OR(H526=$GX$4,H526=$GY$4,H526=$GZ$4,H526=$HA$4,H526=$GX$5,H526=$GY$5),$GX$1,IF(OR(H526=$HB$4,H526=$HC$4,H526=$HD$4,H526=$HE$4,H526=$HB$5,H526=$HC$5),$HB$1,)))))))</f>
        <v>2018/2019</v>
      </c>
      <c r="AE526" s="85">
        <f t="shared" si="450"/>
        <v>73.099999999999994</v>
      </c>
      <c r="AF526" s="85">
        <f t="shared" si="451"/>
        <v>8.5999999999999993E-2</v>
      </c>
      <c r="AG526" s="83"/>
      <c r="AH526" s="83"/>
      <c r="AI526" s="87">
        <f t="shared" si="454"/>
        <v>0</v>
      </c>
      <c r="AJ526" s="87">
        <f t="shared" si="454"/>
        <v>0</v>
      </c>
      <c r="AK526" s="87">
        <f t="shared" si="454"/>
        <v>0</v>
      </c>
      <c r="AL526" s="87">
        <f t="shared" si="454"/>
        <v>0</v>
      </c>
      <c r="AM526" s="87">
        <f t="shared" si="454"/>
        <v>0</v>
      </c>
      <c r="AN526" s="87">
        <f t="shared" si="454"/>
        <v>0</v>
      </c>
      <c r="AO526" s="87">
        <f t="shared" si="454"/>
        <v>0</v>
      </c>
      <c r="AP526" s="87">
        <f t="shared" si="454"/>
        <v>0</v>
      </c>
      <c r="AQ526" s="87">
        <f t="shared" si="454"/>
        <v>0</v>
      </c>
      <c r="AR526" s="87">
        <f t="shared" si="454"/>
        <v>0</v>
      </c>
      <c r="AS526" s="87">
        <f t="shared" si="454"/>
        <v>0</v>
      </c>
      <c r="AT526" s="87">
        <f t="shared" si="454"/>
        <v>0</v>
      </c>
      <c r="AU526" s="87">
        <f t="shared" si="454"/>
        <v>0</v>
      </c>
      <c r="AV526" s="87">
        <f t="shared" si="454"/>
        <v>0</v>
      </c>
      <c r="AW526" s="87">
        <f t="shared" si="454"/>
        <v>0</v>
      </c>
      <c r="AX526" s="87">
        <f t="shared" si="454"/>
        <v>0</v>
      </c>
      <c r="AY526" s="87">
        <f t="shared" si="452"/>
        <v>0</v>
      </c>
      <c r="AZ526" s="87">
        <f t="shared" si="452"/>
        <v>0</v>
      </c>
      <c r="BA526" s="87">
        <f t="shared" si="452"/>
        <v>0</v>
      </c>
      <c r="BB526" s="87">
        <f t="shared" si="452"/>
        <v>0</v>
      </c>
      <c r="BC526" s="87">
        <f t="shared" si="452"/>
        <v>0</v>
      </c>
      <c r="BD526" s="87">
        <f t="shared" si="452"/>
        <v>0</v>
      </c>
      <c r="BE526" s="87">
        <f t="shared" si="452"/>
        <v>0</v>
      </c>
      <c r="BF526" s="87">
        <f t="shared" si="452"/>
        <v>0</v>
      </c>
      <c r="BG526" s="87">
        <f t="shared" si="452"/>
        <v>0</v>
      </c>
      <c r="BH526" s="87">
        <f t="shared" si="452"/>
        <v>0</v>
      </c>
      <c r="BI526" s="87">
        <f t="shared" si="452"/>
        <v>0</v>
      </c>
      <c r="BJ526" s="87">
        <f t="shared" si="452"/>
        <v>0</v>
      </c>
      <c r="BK526" s="87">
        <f t="shared" si="452"/>
        <v>0</v>
      </c>
      <c r="BL526" s="87">
        <f t="shared" si="452"/>
        <v>0</v>
      </c>
      <c r="BM526" s="87">
        <f t="shared" si="452"/>
        <v>0</v>
      </c>
      <c r="BN526" s="87">
        <f t="shared" ref="BN526:CC589" si="462">IF(BN$1=$D526,$AF526,)</f>
        <v>0</v>
      </c>
      <c r="BO526" s="87">
        <f t="shared" si="462"/>
        <v>0</v>
      </c>
      <c r="BP526" s="87">
        <f t="shared" si="462"/>
        <v>0</v>
      </c>
      <c r="BQ526" s="87">
        <f t="shared" si="462"/>
        <v>0</v>
      </c>
      <c r="BR526" s="87">
        <f t="shared" si="462"/>
        <v>0</v>
      </c>
      <c r="BS526" s="87">
        <f t="shared" si="462"/>
        <v>0</v>
      </c>
      <c r="BT526" s="87">
        <f t="shared" si="462"/>
        <v>0</v>
      </c>
      <c r="BU526" s="87">
        <f t="shared" si="462"/>
        <v>0</v>
      </c>
      <c r="BV526" s="87">
        <f t="shared" si="462"/>
        <v>0</v>
      </c>
      <c r="BW526" s="87">
        <f t="shared" si="462"/>
        <v>0</v>
      </c>
      <c r="BX526" s="87">
        <f t="shared" si="462"/>
        <v>0</v>
      </c>
      <c r="BY526" s="87">
        <f t="shared" si="462"/>
        <v>0</v>
      </c>
      <c r="BZ526" s="87">
        <f t="shared" si="462"/>
        <v>0</v>
      </c>
      <c r="CA526" s="87">
        <f t="shared" si="462"/>
        <v>0</v>
      </c>
      <c r="CB526" s="87">
        <f t="shared" si="462"/>
        <v>0</v>
      </c>
      <c r="CC526" s="87">
        <f t="shared" si="462"/>
        <v>0</v>
      </c>
      <c r="CD526" s="87">
        <f t="shared" si="458"/>
        <v>0</v>
      </c>
      <c r="CE526" s="87">
        <f t="shared" si="458"/>
        <v>0</v>
      </c>
      <c r="CF526" s="87">
        <f t="shared" si="458"/>
        <v>0</v>
      </c>
      <c r="CG526" s="87">
        <f t="shared" si="458"/>
        <v>0</v>
      </c>
      <c r="CH526" s="87">
        <f t="shared" si="458"/>
        <v>0</v>
      </c>
      <c r="CI526" s="87">
        <f t="shared" si="458"/>
        <v>0</v>
      </c>
      <c r="CJ526" s="87">
        <f t="shared" si="458"/>
        <v>0</v>
      </c>
      <c r="CK526" s="87">
        <f t="shared" si="458"/>
        <v>0</v>
      </c>
      <c r="CL526" s="87">
        <f t="shared" si="458"/>
        <v>0</v>
      </c>
      <c r="CM526" s="87">
        <f t="shared" si="458"/>
        <v>0</v>
      </c>
      <c r="CN526" s="87">
        <f t="shared" si="458"/>
        <v>8.5999999999999993E-2</v>
      </c>
      <c r="CO526" s="87">
        <f t="shared" si="458"/>
        <v>0</v>
      </c>
      <c r="CP526" s="87">
        <f t="shared" si="458"/>
        <v>0</v>
      </c>
      <c r="CQ526" s="87">
        <f t="shared" si="458"/>
        <v>0</v>
      </c>
      <c r="CR526" s="87">
        <f t="shared" si="458"/>
        <v>0</v>
      </c>
      <c r="CS526" s="87">
        <f t="shared" si="456"/>
        <v>0</v>
      </c>
      <c r="CT526" s="87">
        <f t="shared" si="456"/>
        <v>0</v>
      </c>
      <c r="CU526" s="87">
        <f t="shared" si="456"/>
        <v>0</v>
      </c>
      <c r="CV526" s="87">
        <f t="shared" si="459"/>
        <v>0</v>
      </c>
      <c r="CW526" s="87">
        <f t="shared" si="459"/>
        <v>0</v>
      </c>
      <c r="CX526" s="87">
        <f t="shared" si="459"/>
        <v>0</v>
      </c>
      <c r="CY526" s="87">
        <f t="shared" si="459"/>
        <v>0</v>
      </c>
      <c r="CZ526" s="87">
        <f t="shared" si="459"/>
        <v>0</v>
      </c>
      <c r="DA526" s="87">
        <f t="shared" si="459"/>
        <v>0</v>
      </c>
      <c r="DB526" s="87">
        <f t="shared" si="459"/>
        <v>0</v>
      </c>
      <c r="DC526" s="87">
        <f t="shared" si="459"/>
        <v>0</v>
      </c>
      <c r="DD526" s="87">
        <f t="shared" si="459"/>
        <v>0</v>
      </c>
      <c r="DE526" s="87">
        <f t="shared" si="459"/>
        <v>0</v>
      </c>
      <c r="DF526" s="91">
        <f t="shared" si="455"/>
        <v>0</v>
      </c>
      <c r="DG526" s="91">
        <f t="shared" si="455"/>
        <v>0</v>
      </c>
      <c r="DH526" s="91">
        <f t="shared" si="455"/>
        <v>0</v>
      </c>
      <c r="DI526" s="91">
        <f t="shared" si="455"/>
        <v>0</v>
      </c>
      <c r="DJ526" s="91">
        <f t="shared" si="455"/>
        <v>0</v>
      </c>
      <c r="DK526" s="91">
        <f t="shared" si="455"/>
        <v>0</v>
      </c>
      <c r="DL526" s="91">
        <f t="shared" si="455"/>
        <v>0</v>
      </c>
      <c r="DM526" s="91">
        <f t="shared" si="455"/>
        <v>0</v>
      </c>
      <c r="DN526" s="91">
        <f t="shared" si="455"/>
        <v>0</v>
      </c>
      <c r="DO526" s="91">
        <f t="shared" si="455"/>
        <v>0</v>
      </c>
      <c r="DP526" s="91">
        <f t="shared" si="455"/>
        <v>0</v>
      </c>
      <c r="DQ526" s="91">
        <f t="shared" si="455"/>
        <v>0</v>
      </c>
      <c r="DR526" s="91">
        <f t="shared" si="455"/>
        <v>0</v>
      </c>
      <c r="DS526" s="91">
        <f t="shared" si="455"/>
        <v>0</v>
      </c>
      <c r="DT526" s="91">
        <f t="shared" si="455"/>
        <v>0</v>
      </c>
      <c r="DU526" s="91">
        <f t="shared" si="455"/>
        <v>0</v>
      </c>
      <c r="DV526" s="91">
        <f t="shared" si="453"/>
        <v>0</v>
      </c>
      <c r="DW526" s="91">
        <f t="shared" si="453"/>
        <v>0</v>
      </c>
      <c r="DX526" s="91">
        <f t="shared" si="453"/>
        <v>0</v>
      </c>
      <c r="DY526" s="91">
        <f t="shared" si="453"/>
        <v>0</v>
      </c>
      <c r="DZ526" s="91">
        <f t="shared" si="453"/>
        <v>0</v>
      </c>
      <c r="EA526" s="91">
        <f t="shared" si="453"/>
        <v>0</v>
      </c>
      <c r="EB526" s="91">
        <f t="shared" si="453"/>
        <v>0</v>
      </c>
      <c r="EC526" s="91">
        <f t="shared" si="453"/>
        <v>0</v>
      </c>
      <c r="ED526" s="91">
        <f t="shared" si="453"/>
        <v>0</v>
      </c>
      <c r="EE526" s="91">
        <f t="shared" si="453"/>
        <v>0</v>
      </c>
      <c r="EF526" s="91">
        <f t="shared" si="453"/>
        <v>0</v>
      </c>
      <c r="EG526" s="91">
        <f t="shared" si="453"/>
        <v>0</v>
      </c>
      <c r="EH526" s="91">
        <f t="shared" si="453"/>
        <v>0</v>
      </c>
      <c r="EI526" s="91">
        <f t="shared" si="453"/>
        <v>0</v>
      </c>
      <c r="EJ526" s="91">
        <f t="shared" si="453"/>
        <v>0</v>
      </c>
      <c r="EK526" s="91">
        <f t="shared" ref="EK526:EZ589" si="463">IF(EK$1=$D526,$AE$3,)</f>
        <v>0</v>
      </c>
      <c r="EL526" s="91">
        <f t="shared" si="463"/>
        <v>0</v>
      </c>
      <c r="EM526" s="91">
        <f t="shared" si="463"/>
        <v>0</v>
      </c>
      <c r="EN526" s="91">
        <f t="shared" si="463"/>
        <v>0</v>
      </c>
      <c r="EO526" s="91">
        <f t="shared" si="463"/>
        <v>0</v>
      </c>
      <c r="EP526" s="91">
        <f t="shared" si="463"/>
        <v>0</v>
      </c>
      <c r="EQ526" s="91">
        <f t="shared" si="463"/>
        <v>0</v>
      </c>
      <c r="ER526" s="91">
        <f t="shared" si="463"/>
        <v>0</v>
      </c>
      <c r="ES526" s="91">
        <f t="shared" si="463"/>
        <v>0</v>
      </c>
      <c r="ET526" s="91">
        <f t="shared" si="463"/>
        <v>0</v>
      </c>
      <c r="EU526" s="91">
        <f t="shared" si="463"/>
        <v>0</v>
      </c>
      <c r="EV526" s="91">
        <f t="shared" si="463"/>
        <v>0</v>
      </c>
      <c r="EW526" s="91">
        <f t="shared" si="463"/>
        <v>0</v>
      </c>
      <c r="EX526" s="91">
        <f t="shared" si="463"/>
        <v>0</v>
      </c>
      <c r="EY526" s="91">
        <f t="shared" si="463"/>
        <v>0</v>
      </c>
      <c r="EZ526" s="91">
        <f t="shared" si="463"/>
        <v>0</v>
      </c>
      <c r="FA526" s="91">
        <f t="shared" si="460"/>
        <v>0</v>
      </c>
      <c r="FB526" s="91">
        <f t="shared" si="460"/>
        <v>0</v>
      </c>
      <c r="FC526" s="91">
        <f t="shared" si="460"/>
        <v>0</v>
      </c>
      <c r="FD526" s="91">
        <f t="shared" si="460"/>
        <v>0</v>
      </c>
      <c r="FE526" s="91">
        <f t="shared" si="460"/>
        <v>0</v>
      </c>
      <c r="FF526" s="91">
        <f t="shared" si="460"/>
        <v>0</v>
      </c>
      <c r="FG526" s="91">
        <f t="shared" si="460"/>
        <v>0</v>
      </c>
      <c r="FH526" s="91">
        <f t="shared" si="460"/>
        <v>0</v>
      </c>
      <c r="FI526" s="91">
        <f t="shared" si="460"/>
        <v>0</v>
      </c>
      <c r="FJ526" s="91">
        <f t="shared" si="460"/>
        <v>0</v>
      </c>
      <c r="FK526" s="91">
        <f t="shared" si="460"/>
        <v>163.6</v>
      </c>
      <c r="FL526" s="91">
        <f t="shared" si="460"/>
        <v>0</v>
      </c>
      <c r="FM526" s="91">
        <f t="shared" si="460"/>
        <v>0</v>
      </c>
      <c r="FN526" s="91">
        <f t="shared" si="460"/>
        <v>0</v>
      </c>
      <c r="FO526" s="91">
        <f t="shared" si="460"/>
        <v>0</v>
      </c>
      <c r="FP526" s="91">
        <f t="shared" si="457"/>
        <v>0</v>
      </c>
      <c r="FQ526" s="91">
        <f t="shared" si="457"/>
        <v>0</v>
      </c>
      <c r="FR526" s="91">
        <f t="shared" si="457"/>
        <v>0</v>
      </c>
      <c r="FS526" s="91">
        <f t="shared" si="461"/>
        <v>0</v>
      </c>
      <c r="FT526" s="91">
        <f t="shared" si="461"/>
        <v>0</v>
      </c>
      <c r="FU526" s="91">
        <f t="shared" si="461"/>
        <v>0</v>
      </c>
      <c r="FV526" s="91">
        <f t="shared" si="461"/>
        <v>0</v>
      </c>
      <c r="FW526" s="91">
        <f t="shared" si="461"/>
        <v>0</v>
      </c>
      <c r="FX526" s="91">
        <f t="shared" si="461"/>
        <v>0</v>
      </c>
      <c r="FY526" s="91">
        <f t="shared" si="461"/>
        <v>0</v>
      </c>
      <c r="FZ526" s="91">
        <f t="shared" si="461"/>
        <v>0</v>
      </c>
      <c r="GA526" s="91">
        <f t="shared" si="461"/>
        <v>0</v>
      </c>
      <c r="GB526" s="91">
        <f t="shared" si="461"/>
        <v>0</v>
      </c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</row>
    <row r="527" spans="1:213" ht="30">
      <c r="A527" s="68">
        <f>Данные!A527</f>
        <v>4858</v>
      </c>
      <c r="B527" s="68">
        <f>Данные!B527</f>
        <v>2018</v>
      </c>
      <c r="C527" s="68" t="str">
        <f>Данные!C527</f>
        <v>современных европейских языков</v>
      </c>
      <c r="D527" s="68" t="str">
        <f>Данные!D527</f>
        <v>Тарамжина Людмила Витольдовна</v>
      </c>
      <c r="E527" s="68" t="str">
        <f>Данные!E527</f>
        <v>кандидат филологических наук</v>
      </c>
      <c r="F527" s="68" t="str">
        <f>Данные!F527</f>
        <v>доцент</v>
      </c>
      <c r="G527" s="68">
        <f>Данные!G527</f>
        <v>1</v>
      </c>
      <c r="H527" s="68">
        <f>Данные!H527</f>
        <v>17232</v>
      </c>
      <c r="I527" s="68" t="str">
        <f>Данные!I527</f>
        <v>Дисциплины (модули) по выбору. Лексикология и стилистика современных иностранных языков</v>
      </c>
      <c r="J527" s="68">
        <f>Данные!J527</f>
        <v>0</v>
      </c>
      <c r="K527" s="68">
        <f>Данные!K527</f>
        <v>0</v>
      </c>
      <c r="L527" s="68">
        <f>Данные!L527</f>
        <v>54</v>
      </c>
      <c r="M527" s="16">
        <f t="shared" si="446"/>
        <v>5.4</v>
      </c>
      <c r="N527" s="16">
        <f t="shared" si="447"/>
        <v>11</v>
      </c>
      <c r="O527" s="16">
        <f t="shared" si="448"/>
        <v>11.25</v>
      </c>
      <c r="P527" s="16">
        <f t="shared" si="449"/>
        <v>11.25</v>
      </c>
      <c r="Q527" s="68">
        <f>Данные!Q527</f>
        <v>0</v>
      </c>
      <c r="R527" s="68">
        <f>Данные!R527</f>
        <v>0</v>
      </c>
      <c r="S527" s="68">
        <f>Данные!S527</f>
        <v>0</v>
      </c>
      <c r="T527" s="68">
        <f>Данные!T527</f>
        <v>0</v>
      </c>
      <c r="U527" s="68">
        <f>Данные!U527</f>
        <v>0</v>
      </c>
      <c r="V527" s="68">
        <f>Данные!V527</f>
        <v>0</v>
      </c>
      <c r="W527" s="68">
        <f>Данные!W527</f>
        <v>27</v>
      </c>
      <c r="X527" s="68">
        <f>Данные!X527</f>
        <v>1</v>
      </c>
      <c r="Y527" s="68">
        <f>Данные!Y527</f>
        <v>2</v>
      </c>
      <c r="Z527" s="68">
        <f>Данные!Z527</f>
        <v>0</v>
      </c>
      <c r="AA527" s="68" t="str">
        <f>Данные!AA527</f>
        <v>осн</v>
      </c>
      <c r="AB527" s="83">
        <f>IF(F527=$HG$3,$HH$3,IF(F527=$HG$4,$HH$4,IF(F527=$HG$5,$HH$5,IF(F527=$HG$6,$HH$6,IF(F527=$HG$7,$HH$7,IF(F527=$HG$8,$HH$8,IF(F527=$HG$9,$HH$9,IF(F527=$HG$10,$HH$10,IF(F527=$HG$11,$HH$11,IF(F527=$HG$12,$HH$12,IF(F527=$HG$13,$HH$13,IF(F527=$HG$14,$HH$14,IF(F527=$HG$15,$HH$15,)))))))))))))</f>
        <v>800</v>
      </c>
      <c r="AC527" s="84" t="str">
        <f>IF(OR($GD$4=H527,$GE$4=H527,$GF$4=H527,$GG$4=H527,$GH$4=H527,$GI$4=H527,$GJ$4=H527,$GK$4=H527,$GL$4=H527,$GM$4=H527,$GN$4=H527,$GO$4=H527,$GP$4=H527,$GQ$4=H527,$GR$4=H527,$GS$4=H527,$GT$4=H527,$GU$4=H527,$GV$4=H527,$GW$4=H527,$GX$4=H527,$GY$4=H527,$GZ$4=H527,$HA$4=H527,$HB$4=H527,$HC$4=H527,$HD$4=H527,$HE$4=H527),$GC$4,IF(OR($GD$5=H527,$GE$5=H527,$GH$5=H527,$GI$5=H527,$GL$5=H527,$GM$5=H527,$GP$5=H527,$GQ$5=H527,$GT$5=H527,$GU$5=H527,$GX$5=H527,$GY$5=H527,$HB$5=H527,$HC$5=H527),$GC$5,))</f>
        <v>Бакалавры (ИВТ)</v>
      </c>
      <c r="AD527" s="84" t="str">
        <f>IF(OR(H527=$GD$4,H527=$GE$4,H527=$GF$4,H527=$GG$4,H527=$GD$5,H527=$GE$5),$GD$1,IF(OR(H527=$GH$4,H527=$GI$4,H527=$GJ$4,H527=$GK$4,H527=$GH$5,H527=$GI$5),$GH$1,IF(OR(H527=$GL$4,H527=$GM$4,H527=$GN$4,H527=$GO$4,H527=$GL$5,H527=$GM$5),$GL$1,IF(OR(H527=$GP$4,H527=$GQ$4,H527=$GR$4,H527=$GS$4,H527=$GP$5,H527=$GQ$5),$GP$1,IF(OR(H527=$GT$4,H527=$GU$4,H527=$GV$4,H527=$GW$4,H527=$GT$5,H527=$GU$5),$GT$1,IF(OR(H527=$GX$4,H527=$GY$4,H527=$GZ$4,H527=$HA$4,H527=$GX$5,H527=$GY$5),$GX$1,IF(OR(H527=$HB$4,H527=$HC$4,H527=$HD$4,H527=$HE$4,H527=$HB$5,H527=$HC$5),$HB$1,)))))))</f>
        <v>2018/2019</v>
      </c>
      <c r="AE527" s="85">
        <f t="shared" si="450"/>
        <v>92.9</v>
      </c>
      <c r="AF527" s="85">
        <f t="shared" si="451"/>
        <v>0.11612500000000001</v>
      </c>
      <c r="AG527" s="83"/>
      <c r="AH527" s="83"/>
      <c r="AI527" s="87">
        <f t="shared" si="454"/>
        <v>0</v>
      </c>
      <c r="AJ527" s="87">
        <f t="shared" si="454"/>
        <v>0</v>
      </c>
      <c r="AK527" s="87">
        <f t="shared" si="454"/>
        <v>0</v>
      </c>
      <c r="AL527" s="87">
        <f t="shared" si="454"/>
        <v>0</v>
      </c>
      <c r="AM527" s="87">
        <f t="shared" si="454"/>
        <v>0</v>
      </c>
      <c r="AN527" s="87">
        <f t="shared" si="454"/>
        <v>0</v>
      </c>
      <c r="AO527" s="87">
        <f t="shared" si="454"/>
        <v>0</v>
      </c>
      <c r="AP527" s="87">
        <f t="shared" si="454"/>
        <v>0</v>
      </c>
      <c r="AQ527" s="87">
        <f t="shared" si="454"/>
        <v>0</v>
      </c>
      <c r="AR527" s="87">
        <f t="shared" si="454"/>
        <v>0</v>
      </c>
      <c r="AS527" s="87">
        <f t="shared" si="454"/>
        <v>0</v>
      </c>
      <c r="AT527" s="87">
        <f t="shared" si="454"/>
        <v>0</v>
      </c>
      <c r="AU527" s="87">
        <f t="shared" si="454"/>
        <v>0</v>
      </c>
      <c r="AV527" s="87">
        <f t="shared" si="454"/>
        <v>0</v>
      </c>
      <c r="AW527" s="87">
        <f t="shared" si="454"/>
        <v>0</v>
      </c>
      <c r="AX527" s="87">
        <f t="shared" si="454"/>
        <v>0</v>
      </c>
      <c r="AY527" s="87">
        <f t="shared" si="452"/>
        <v>0</v>
      </c>
      <c r="AZ527" s="87">
        <f t="shared" si="452"/>
        <v>0</v>
      </c>
      <c r="BA527" s="87">
        <f t="shared" si="452"/>
        <v>0</v>
      </c>
      <c r="BB527" s="87">
        <f t="shared" si="452"/>
        <v>0</v>
      </c>
      <c r="BC527" s="87">
        <f t="shared" si="452"/>
        <v>0</v>
      </c>
      <c r="BD527" s="87">
        <f t="shared" si="452"/>
        <v>0</v>
      </c>
      <c r="BE527" s="87">
        <f t="shared" si="452"/>
        <v>0</v>
      </c>
      <c r="BF527" s="87">
        <f t="shared" si="452"/>
        <v>0</v>
      </c>
      <c r="BG527" s="87">
        <f t="shared" si="452"/>
        <v>0</v>
      </c>
      <c r="BH527" s="87">
        <f t="shared" si="452"/>
        <v>0</v>
      </c>
      <c r="BI527" s="87">
        <f t="shared" si="452"/>
        <v>0</v>
      </c>
      <c r="BJ527" s="87">
        <f t="shared" si="452"/>
        <v>0</v>
      </c>
      <c r="BK527" s="87">
        <f t="shared" si="452"/>
        <v>0</v>
      </c>
      <c r="BL527" s="87">
        <f t="shared" si="452"/>
        <v>0</v>
      </c>
      <c r="BM527" s="87">
        <f t="shared" si="452"/>
        <v>0</v>
      </c>
      <c r="BN527" s="87">
        <f t="shared" si="462"/>
        <v>0</v>
      </c>
      <c r="BO527" s="87">
        <f t="shared" si="462"/>
        <v>0</v>
      </c>
      <c r="BP527" s="87">
        <f t="shared" si="462"/>
        <v>0</v>
      </c>
      <c r="BQ527" s="87">
        <f t="shared" si="462"/>
        <v>0</v>
      </c>
      <c r="BR527" s="87">
        <f t="shared" si="462"/>
        <v>0</v>
      </c>
      <c r="BS527" s="87">
        <f t="shared" si="462"/>
        <v>0</v>
      </c>
      <c r="BT527" s="87">
        <f t="shared" si="462"/>
        <v>0</v>
      </c>
      <c r="BU527" s="87">
        <f t="shared" si="462"/>
        <v>0</v>
      </c>
      <c r="BV527" s="87">
        <f t="shared" si="462"/>
        <v>0</v>
      </c>
      <c r="BW527" s="87">
        <f t="shared" si="462"/>
        <v>0</v>
      </c>
      <c r="BX527" s="87">
        <f t="shared" si="462"/>
        <v>0</v>
      </c>
      <c r="BY527" s="87">
        <f t="shared" si="462"/>
        <v>0</v>
      </c>
      <c r="BZ527" s="87">
        <f t="shared" si="462"/>
        <v>0</v>
      </c>
      <c r="CA527" s="87">
        <f t="shared" si="462"/>
        <v>0</v>
      </c>
      <c r="CB527" s="87">
        <f t="shared" si="462"/>
        <v>0</v>
      </c>
      <c r="CC527" s="87">
        <f t="shared" si="462"/>
        <v>0</v>
      </c>
      <c r="CD527" s="87">
        <f t="shared" si="458"/>
        <v>0</v>
      </c>
      <c r="CE527" s="87">
        <f t="shared" si="458"/>
        <v>0</v>
      </c>
      <c r="CF527" s="87">
        <f t="shared" si="458"/>
        <v>0</v>
      </c>
      <c r="CG527" s="87">
        <f t="shared" si="458"/>
        <v>0</v>
      </c>
      <c r="CH527" s="87">
        <f t="shared" si="458"/>
        <v>0</v>
      </c>
      <c r="CI527" s="87">
        <f t="shared" si="458"/>
        <v>0</v>
      </c>
      <c r="CJ527" s="87">
        <f t="shared" si="458"/>
        <v>0</v>
      </c>
      <c r="CK527" s="87">
        <f t="shared" si="458"/>
        <v>0</v>
      </c>
      <c r="CL527" s="87">
        <f t="shared" si="458"/>
        <v>0</v>
      </c>
      <c r="CM527" s="87">
        <f t="shared" si="458"/>
        <v>0</v>
      </c>
      <c r="CN527" s="87">
        <f t="shared" si="458"/>
        <v>0</v>
      </c>
      <c r="CO527" s="87">
        <f t="shared" si="458"/>
        <v>0</v>
      </c>
      <c r="CP527" s="87">
        <f t="shared" si="458"/>
        <v>0</v>
      </c>
      <c r="CQ527" s="87">
        <f t="shared" si="458"/>
        <v>0</v>
      </c>
      <c r="CR527" s="87">
        <f t="shared" si="458"/>
        <v>0</v>
      </c>
      <c r="CS527" s="87">
        <f t="shared" si="456"/>
        <v>0</v>
      </c>
      <c r="CT527" s="87">
        <f t="shared" si="456"/>
        <v>0</v>
      </c>
      <c r="CU527" s="87">
        <f t="shared" si="456"/>
        <v>0</v>
      </c>
      <c r="CV527" s="87">
        <f t="shared" si="459"/>
        <v>0</v>
      </c>
      <c r="CW527" s="87">
        <f t="shared" si="459"/>
        <v>0</v>
      </c>
      <c r="CX527" s="87">
        <f t="shared" si="459"/>
        <v>0.11612500000000001</v>
      </c>
      <c r="CY527" s="87">
        <f t="shared" si="459"/>
        <v>0</v>
      </c>
      <c r="CZ527" s="87">
        <f t="shared" si="459"/>
        <v>0</v>
      </c>
      <c r="DA527" s="87">
        <f t="shared" si="459"/>
        <v>0</v>
      </c>
      <c r="DB527" s="87">
        <f t="shared" si="459"/>
        <v>0</v>
      </c>
      <c r="DC527" s="87">
        <f t="shared" si="459"/>
        <v>0</v>
      </c>
      <c r="DD527" s="87">
        <f t="shared" si="459"/>
        <v>0</v>
      </c>
      <c r="DE527" s="87">
        <f t="shared" si="459"/>
        <v>0</v>
      </c>
      <c r="DF527" s="91">
        <f t="shared" si="455"/>
        <v>0</v>
      </c>
      <c r="DG527" s="91">
        <f t="shared" si="455"/>
        <v>0</v>
      </c>
      <c r="DH527" s="91">
        <f t="shared" si="455"/>
        <v>0</v>
      </c>
      <c r="DI527" s="91">
        <f t="shared" si="455"/>
        <v>0</v>
      </c>
      <c r="DJ527" s="91">
        <f t="shared" si="455"/>
        <v>0</v>
      </c>
      <c r="DK527" s="91">
        <f t="shared" si="455"/>
        <v>0</v>
      </c>
      <c r="DL527" s="91">
        <f t="shared" si="455"/>
        <v>0</v>
      </c>
      <c r="DM527" s="91">
        <f t="shared" si="455"/>
        <v>0</v>
      </c>
      <c r="DN527" s="91">
        <f t="shared" si="455"/>
        <v>0</v>
      </c>
      <c r="DO527" s="91">
        <f t="shared" si="455"/>
        <v>0</v>
      </c>
      <c r="DP527" s="91">
        <f t="shared" si="455"/>
        <v>0</v>
      </c>
      <c r="DQ527" s="91">
        <f t="shared" si="455"/>
        <v>0</v>
      </c>
      <c r="DR527" s="91">
        <f t="shared" si="455"/>
        <v>0</v>
      </c>
      <c r="DS527" s="91">
        <f t="shared" si="455"/>
        <v>0</v>
      </c>
      <c r="DT527" s="91">
        <f t="shared" si="455"/>
        <v>0</v>
      </c>
      <c r="DU527" s="91">
        <f t="shared" si="455"/>
        <v>0</v>
      </c>
      <c r="DV527" s="91">
        <f t="shared" si="453"/>
        <v>0</v>
      </c>
      <c r="DW527" s="91">
        <f t="shared" si="453"/>
        <v>0</v>
      </c>
      <c r="DX527" s="91">
        <f t="shared" si="453"/>
        <v>0</v>
      </c>
      <c r="DY527" s="91">
        <f t="shared" si="453"/>
        <v>0</v>
      </c>
      <c r="DZ527" s="91">
        <f t="shared" si="453"/>
        <v>0</v>
      </c>
      <c r="EA527" s="91">
        <f t="shared" si="453"/>
        <v>0</v>
      </c>
      <c r="EB527" s="91">
        <f t="shared" si="453"/>
        <v>0</v>
      </c>
      <c r="EC527" s="91">
        <f t="shared" si="453"/>
        <v>0</v>
      </c>
      <c r="ED527" s="91">
        <f t="shared" si="453"/>
        <v>0</v>
      </c>
      <c r="EE527" s="91">
        <f t="shared" si="453"/>
        <v>0</v>
      </c>
      <c r="EF527" s="91">
        <f t="shared" si="453"/>
        <v>0</v>
      </c>
      <c r="EG527" s="91">
        <f t="shared" si="453"/>
        <v>0</v>
      </c>
      <c r="EH527" s="91">
        <f t="shared" si="453"/>
        <v>0</v>
      </c>
      <c r="EI527" s="91">
        <f t="shared" si="453"/>
        <v>0</v>
      </c>
      <c r="EJ527" s="91">
        <f t="shared" si="453"/>
        <v>0</v>
      </c>
      <c r="EK527" s="91">
        <f t="shared" si="463"/>
        <v>0</v>
      </c>
      <c r="EL527" s="91">
        <f t="shared" si="463"/>
        <v>0</v>
      </c>
      <c r="EM527" s="91">
        <f t="shared" si="463"/>
        <v>0</v>
      </c>
      <c r="EN527" s="91">
        <f t="shared" si="463"/>
        <v>0</v>
      </c>
      <c r="EO527" s="91">
        <f t="shared" si="463"/>
        <v>0</v>
      </c>
      <c r="EP527" s="91">
        <f t="shared" si="463"/>
        <v>0</v>
      </c>
      <c r="EQ527" s="91">
        <f t="shared" si="463"/>
        <v>0</v>
      </c>
      <c r="ER527" s="91">
        <f t="shared" si="463"/>
        <v>0</v>
      </c>
      <c r="ES527" s="91">
        <f t="shared" si="463"/>
        <v>0</v>
      </c>
      <c r="ET527" s="91">
        <f t="shared" si="463"/>
        <v>0</v>
      </c>
      <c r="EU527" s="91">
        <f t="shared" si="463"/>
        <v>0</v>
      </c>
      <c r="EV527" s="91">
        <f t="shared" si="463"/>
        <v>0</v>
      </c>
      <c r="EW527" s="91">
        <f t="shared" si="463"/>
        <v>0</v>
      </c>
      <c r="EX527" s="91">
        <f t="shared" si="463"/>
        <v>0</v>
      </c>
      <c r="EY527" s="91">
        <f t="shared" si="463"/>
        <v>0</v>
      </c>
      <c r="EZ527" s="91">
        <f t="shared" si="463"/>
        <v>0</v>
      </c>
      <c r="FA527" s="91">
        <f t="shared" si="460"/>
        <v>0</v>
      </c>
      <c r="FB527" s="91">
        <f t="shared" si="460"/>
        <v>0</v>
      </c>
      <c r="FC527" s="91">
        <f t="shared" si="460"/>
        <v>0</v>
      </c>
      <c r="FD527" s="91">
        <f t="shared" si="460"/>
        <v>0</v>
      </c>
      <c r="FE527" s="91">
        <f t="shared" si="460"/>
        <v>0</v>
      </c>
      <c r="FF527" s="91">
        <f t="shared" si="460"/>
        <v>0</v>
      </c>
      <c r="FG527" s="91">
        <f t="shared" si="460"/>
        <v>0</v>
      </c>
      <c r="FH527" s="91">
        <f t="shared" si="460"/>
        <v>0</v>
      </c>
      <c r="FI527" s="91">
        <f t="shared" si="460"/>
        <v>0</v>
      </c>
      <c r="FJ527" s="91">
        <f t="shared" si="460"/>
        <v>0</v>
      </c>
      <c r="FK527" s="91">
        <f t="shared" si="460"/>
        <v>0</v>
      </c>
      <c r="FL527" s="91">
        <f t="shared" si="460"/>
        <v>0</v>
      </c>
      <c r="FM527" s="91">
        <f t="shared" si="460"/>
        <v>0</v>
      </c>
      <c r="FN527" s="91">
        <f t="shared" si="460"/>
        <v>0</v>
      </c>
      <c r="FO527" s="91">
        <f t="shared" si="460"/>
        <v>0</v>
      </c>
      <c r="FP527" s="91">
        <f t="shared" si="457"/>
        <v>0</v>
      </c>
      <c r="FQ527" s="91">
        <f t="shared" si="457"/>
        <v>0</v>
      </c>
      <c r="FR527" s="91">
        <f t="shared" si="457"/>
        <v>0</v>
      </c>
      <c r="FS527" s="91">
        <f t="shared" si="461"/>
        <v>0</v>
      </c>
      <c r="FT527" s="91">
        <f t="shared" si="461"/>
        <v>0</v>
      </c>
      <c r="FU527" s="91">
        <f t="shared" si="461"/>
        <v>163.6</v>
      </c>
      <c r="FV527" s="91">
        <f t="shared" si="461"/>
        <v>0</v>
      </c>
      <c r="FW527" s="91">
        <f t="shared" si="461"/>
        <v>0</v>
      </c>
      <c r="FX527" s="91">
        <f t="shared" si="461"/>
        <v>0</v>
      </c>
      <c r="FY527" s="91">
        <f t="shared" si="461"/>
        <v>0</v>
      </c>
      <c r="FZ527" s="91">
        <f t="shared" si="461"/>
        <v>0</v>
      </c>
      <c r="GA527" s="91">
        <f t="shared" si="461"/>
        <v>0</v>
      </c>
      <c r="GB527" s="91">
        <f t="shared" si="461"/>
        <v>0</v>
      </c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</row>
    <row r="528" spans="1:213" ht="30">
      <c r="A528" s="68">
        <f>Данные!A528</f>
        <v>4858</v>
      </c>
      <c r="B528" s="68">
        <f>Данные!B528</f>
        <v>2018</v>
      </c>
      <c r="C528" s="68" t="str">
        <f>Данные!C528</f>
        <v>современных европейских языков</v>
      </c>
      <c r="D528" s="68" t="str">
        <f>Данные!D528</f>
        <v>Тарамжина Людмила Витольдовна</v>
      </c>
      <c r="E528" s="68" t="str">
        <f>Данные!E528</f>
        <v>кандидат филологических наук</v>
      </c>
      <c r="F528" s="68" t="str">
        <f>Данные!F528</f>
        <v>доцент</v>
      </c>
      <c r="G528" s="68">
        <f>Данные!G528</f>
        <v>1</v>
      </c>
      <c r="H528" s="68">
        <f>Данные!H528</f>
        <v>17232</v>
      </c>
      <c r="I528" s="68" t="str">
        <f>Данные!I528</f>
        <v>Специальная лексика в сфере профессиональной коммуникации</v>
      </c>
      <c r="J528" s="68">
        <f>Данные!J528</f>
        <v>0</v>
      </c>
      <c r="K528" s="68">
        <f>Данные!K528</f>
        <v>0</v>
      </c>
      <c r="L528" s="68">
        <f>Данные!L528</f>
        <v>36</v>
      </c>
      <c r="M528" s="16">
        <f t="shared" si="446"/>
        <v>3.6</v>
      </c>
      <c r="N528" s="16">
        <f t="shared" si="447"/>
        <v>11</v>
      </c>
      <c r="O528" s="16">
        <f t="shared" si="448"/>
        <v>11.25</v>
      </c>
      <c r="P528" s="16">
        <f t="shared" si="449"/>
        <v>11.25</v>
      </c>
      <c r="Q528" s="68">
        <f>Данные!Q528</f>
        <v>0</v>
      </c>
      <c r="R528" s="68">
        <f>Данные!R528</f>
        <v>0</v>
      </c>
      <c r="S528" s="68">
        <f>Данные!S528</f>
        <v>0</v>
      </c>
      <c r="T528" s="68">
        <f>Данные!T528</f>
        <v>0</v>
      </c>
      <c r="U528" s="68">
        <f>Данные!U528</f>
        <v>0</v>
      </c>
      <c r="V528" s="68">
        <f>Данные!V528</f>
        <v>0</v>
      </c>
      <c r="W528" s="68">
        <f>Данные!W528</f>
        <v>27</v>
      </c>
      <c r="X528" s="68">
        <f>Данные!X528</f>
        <v>1</v>
      </c>
      <c r="Y528" s="68">
        <f>Данные!Y528</f>
        <v>2</v>
      </c>
      <c r="Z528" s="68">
        <f>Данные!Z528</f>
        <v>0</v>
      </c>
      <c r="AA528" s="68" t="str">
        <f>Данные!AA528</f>
        <v>осн</v>
      </c>
      <c r="AB528" s="83">
        <f>IF(F528=$HG$3,$HH$3,IF(F528=$HG$4,$HH$4,IF(F528=$HG$5,$HH$5,IF(F528=$HG$6,$HH$6,IF(F528=$HG$7,$HH$7,IF(F528=$HG$8,$HH$8,IF(F528=$HG$9,$HH$9,IF(F528=$HG$10,$HH$10,IF(F528=$HG$11,$HH$11,IF(F528=$HG$12,$HH$12,IF(F528=$HG$13,$HH$13,IF(F528=$HG$14,$HH$14,IF(F528=$HG$15,$HH$15,)))))))))))))</f>
        <v>800</v>
      </c>
      <c r="AC528" s="84" t="str">
        <f>IF(OR($GD$4=H528,$GE$4=H528,$GF$4=H528,$GG$4=H528,$GH$4=H528,$GI$4=H528,$GJ$4=H528,$GK$4=H528,$GL$4=H528,$GM$4=H528,$GN$4=H528,$GO$4=H528,$GP$4=H528,$GQ$4=H528,$GR$4=H528,$GS$4=H528,$GT$4=H528,$GU$4=H528,$GV$4=H528,$GW$4=H528,$GX$4=H528,$GY$4=H528,$GZ$4=H528,$HA$4=H528,$HB$4=H528,$HC$4=H528,$HD$4=H528,$HE$4=H528),$GC$4,IF(OR($GD$5=H528,$GE$5=H528,$GH$5=H528,$GI$5=H528,$GL$5=H528,$GM$5=H528,$GP$5=H528,$GQ$5=H528,$GT$5=H528,$GU$5=H528,$GX$5=H528,$GY$5=H528,$HB$5=H528,$HC$5=H528),$GC$5,))</f>
        <v>Бакалавры (ИВТ)</v>
      </c>
      <c r="AD528" s="84" t="str">
        <f>IF(OR(H528=$GD$4,H528=$GE$4,H528=$GF$4,H528=$GG$4,H528=$GD$5,H528=$GE$5),$GD$1,IF(OR(H528=$GH$4,H528=$GI$4,H528=$GJ$4,H528=$GK$4,H528=$GH$5,H528=$GI$5),$GH$1,IF(OR(H528=$GL$4,H528=$GM$4,H528=$GN$4,H528=$GO$4,H528=$GL$5,H528=$GM$5),$GL$1,IF(OR(H528=$GP$4,H528=$GQ$4,H528=$GR$4,H528=$GS$4,H528=$GP$5,H528=$GQ$5),$GP$1,IF(OR(H528=$GT$4,H528=$GU$4,H528=$GV$4,H528=$GW$4,H528=$GT$5,H528=$GU$5),$GT$1,IF(OR(H528=$GX$4,H528=$GY$4,H528=$GZ$4,H528=$HA$4,H528=$GX$5,H528=$GY$5),$GX$1,IF(OR(H528=$HB$4,H528=$HC$4,H528=$HD$4,H528=$HE$4,H528=$HB$5,H528=$HC$5),$HB$1,)))))))</f>
        <v>2018/2019</v>
      </c>
      <c r="AE528" s="85">
        <f t="shared" si="450"/>
        <v>73.099999999999994</v>
      </c>
      <c r="AF528" s="85">
        <f t="shared" si="451"/>
        <v>9.1374999999999998E-2</v>
      </c>
      <c r="AG528" s="83"/>
      <c r="AH528" s="83"/>
      <c r="AI528" s="87">
        <f t="shared" si="454"/>
        <v>0</v>
      </c>
      <c r="AJ528" s="87">
        <f t="shared" si="454"/>
        <v>0</v>
      </c>
      <c r="AK528" s="87">
        <f t="shared" si="454"/>
        <v>0</v>
      </c>
      <c r="AL528" s="87">
        <f t="shared" si="454"/>
        <v>0</v>
      </c>
      <c r="AM528" s="87">
        <f t="shared" si="454"/>
        <v>0</v>
      </c>
      <c r="AN528" s="87">
        <f t="shared" si="454"/>
        <v>0</v>
      </c>
      <c r="AO528" s="87">
        <f t="shared" si="454"/>
        <v>0</v>
      </c>
      <c r="AP528" s="87">
        <f t="shared" si="454"/>
        <v>0</v>
      </c>
      <c r="AQ528" s="87">
        <f t="shared" si="454"/>
        <v>0</v>
      </c>
      <c r="AR528" s="87">
        <f t="shared" si="454"/>
        <v>0</v>
      </c>
      <c r="AS528" s="87">
        <f t="shared" si="454"/>
        <v>0</v>
      </c>
      <c r="AT528" s="87">
        <f t="shared" si="454"/>
        <v>0</v>
      </c>
      <c r="AU528" s="87">
        <f t="shared" si="454"/>
        <v>0</v>
      </c>
      <c r="AV528" s="87">
        <f t="shared" si="454"/>
        <v>0</v>
      </c>
      <c r="AW528" s="87">
        <f t="shared" si="454"/>
        <v>0</v>
      </c>
      <c r="AX528" s="87">
        <f t="shared" si="454"/>
        <v>0</v>
      </c>
      <c r="AY528" s="87">
        <f t="shared" si="452"/>
        <v>0</v>
      </c>
      <c r="AZ528" s="87">
        <f t="shared" si="452"/>
        <v>0</v>
      </c>
      <c r="BA528" s="87">
        <f t="shared" si="452"/>
        <v>0</v>
      </c>
      <c r="BB528" s="87">
        <f t="shared" si="452"/>
        <v>0</v>
      </c>
      <c r="BC528" s="87">
        <f t="shared" si="452"/>
        <v>0</v>
      </c>
      <c r="BD528" s="87">
        <f t="shared" si="452"/>
        <v>0</v>
      </c>
      <c r="BE528" s="87">
        <f t="shared" si="452"/>
        <v>0</v>
      </c>
      <c r="BF528" s="87">
        <f t="shared" si="452"/>
        <v>0</v>
      </c>
      <c r="BG528" s="87">
        <f t="shared" si="452"/>
        <v>0</v>
      </c>
      <c r="BH528" s="87">
        <f t="shared" si="452"/>
        <v>0</v>
      </c>
      <c r="BI528" s="87">
        <f t="shared" si="452"/>
        <v>0</v>
      </c>
      <c r="BJ528" s="87">
        <f t="shared" si="452"/>
        <v>0</v>
      </c>
      <c r="BK528" s="87">
        <f t="shared" si="452"/>
        <v>0</v>
      </c>
      <c r="BL528" s="87">
        <f t="shared" si="452"/>
        <v>0</v>
      </c>
      <c r="BM528" s="87">
        <f t="shared" si="452"/>
        <v>0</v>
      </c>
      <c r="BN528" s="87">
        <f t="shared" si="462"/>
        <v>0</v>
      </c>
      <c r="BO528" s="87">
        <f t="shared" si="462"/>
        <v>0</v>
      </c>
      <c r="BP528" s="87">
        <f t="shared" si="462"/>
        <v>0</v>
      </c>
      <c r="BQ528" s="87">
        <f t="shared" si="462"/>
        <v>0</v>
      </c>
      <c r="BR528" s="87">
        <f t="shared" si="462"/>
        <v>0</v>
      </c>
      <c r="BS528" s="87">
        <f t="shared" si="462"/>
        <v>0</v>
      </c>
      <c r="BT528" s="87">
        <f t="shared" si="462"/>
        <v>0</v>
      </c>
      <c r="BU528" s="87">
        <f t="shared" si="462"/>
        <v>0</v>
      </c>
      <c r="BV528" s="87">
        <f t="shared" si="462"/>
        <v>0</v>
      </c>
      <c r="BW528" s="87">
        <f t="shared" si="462"/>
        <v>0</v>
      </c>
      <c r="BX528" s="87">
        <f t="shared" si="462"/>
        <v>0</v>
      </c>
      <c r="BY528" s="87">
        <f t="shared" si="462"/>
        <v>0</v>
      </c>
      <c r="BZ528" s="87">
        <f t="shared" si="462"/>
        <v>0</v>
      </c>
      <c r="CA528" s="87">
        <f t="shared" si="462"/>
        <v>0</v>
      </c>
      <c r="CB528" s="87">
        <f t="shared" si="462"/>
        <v>0</v>
      </c>
      <c r="CC528" s="87">
        <f t="shared" si="462"/>
        <v>0</v>
      </c>
      <c r="CD528" s="87">
        <f t="shared" si="458"/>
        <v>0</v>
      </c>
      <c r="CE528" s="87">
        <f t="shared" si="458"/>
        <v>0</v>
      </c>
      <c r="CF528" s="87">
        <f t="shared" si="458"/>
        <v>0</v>
      </c>
      <c r="CG528" s="87">
        <f t="shared" si="458"/>
        <v>0</v>
      </c>
      <c r="CH528" s="87">
        <f t="shared" si="458"/>
        <v>0</v>
      </c>
      <c r="CI528" s="87">
        <f t="shared" si="458"/>
        <v>0</v>
      </c>
      <c r="CJ528" s="87">
        <f t="shared" si="458"/>
        <v>0</v>
      </c>
      <c r="CK528" s="87">
        <f t="shared" si="458"/>
        <v>0</v>
      </c>
      <c r="CL528" s="87">
        <f t="shared" si="458"/>
        <v>0</v>
      </c>
      <c r="CM528" s="87">
        <f t="shared" si="458"/>
        <v>0</v>
      </c>
      <c r="CN528" s="87">
        <f t="shared" si="458"/>
        <v>0</v>
      </c>
      <c r="CO528" s="87">
        <f t="shared" si="458"/>
        <v>0</v>
      </c>
      <c r="CP528" s="87">
        <f t="shared" si="458"/>
        <v>0</v>
      </c>
      <c r="CQ528" s="87">
        <f t="shared" si="458"/>
        <v>0</v>
      </c>
      <c r="CR528" s="87">
        <f t="shared" si="458"/>
        <v>0</v>
      </c>
      <c r="CS528" s="87">
        <f t="shared" si="456"/>
        <v>0</v>
      </c>
      <c r="CT528" s="87">
        <f t="shared" si="456"/>
        <v>0</v>
      </c>
      <c r="CU528" s="87">
        <f t="shared" si="456"/>
        <v>0</v>
      </c>
      <c r="CV528" s="87">
        <f t="shared" si="459"/>
        <v>0</v>
      </c>
      <c r="CW528" s="87">
        <f t="shared" si="459"/>
        <v>0</v>
      </c>
      <c r="CX528" s="87">
        <f t="shared" si="459"/>
        <v>9.1374999999999998E-2</v>
      </c>
      <c r="CY528" s="87">
        <f t="shared" si="459"/>
        <v>0</v>
      </c>
      <c r="CZ528" s="87">
        <f t="shared" si="459"/>
        <v>0</v>
      </c>
      <c r="DA528" s="87">
        <f t="shared" si="459"/>
        <v>0</v>
      </c>
      <c r="DB528" s="87">
        <f t="shared" si="459"/>
        <v>0</v>
      </c>
      <c r="DC528" s="87">
        <f t="shared" si="459"/>
        <v>0</v>
      </c>
      <c r="DD528" s="87">
        <f t="shared" si="459"/>
        <v>0</v>
      </c>
      <c r="DE528" s="87">
        <f t="shared" si="459"/>
        <v>0</v>
      </c>
      <c r="DF528" s="91">
        <f t="shared" si="455"/>
        <v>0</v>
      </c>
      <c r="DG528" s="91">
        <f t="shared" si="455"/>
        <v>0</v>
      </c>
      <c r="DH528" s="91">
        <f t="shared" si="455"/>
        <v>0</v>
      </c>
      <c r="DI528" s="91">
        <f t="shared" si="455"/>
        <v>0</v>
      </c>
      <c r="DJ528" s="91">
        <f t="shared" si="455"/>
        <v>0</v>
      </c>
      <c r="DK528" s="91">
        <f t="shared" si="455"/>
        <v>0</v>
      </c>
      <c r="DL528" s="91">
        <f t="shared" si="455"/>
        <v>0</v>
      </c>
      <c r="DM528" s="91">
        <f t="shared" si="455"/>
        <v>0</v>
      </c>
      <c r="DN528" s="91">
        <f t="shared" si="455"/>
        <v>0</v>
      </c>
      <c r="DO528" s="91">
        <f t="shared" si="455"/>
        <v>0</v>
      </c>
      <c r="DP528" s="91">
        <f t="shared" si="455"/>
        <v>0</v>
      </c>
      <c r="DQ528" s="91">
        <f t="shared" si="455"/>
        <v>0</v>
      </c>
      <c r="DR528" s="91">
        <f t="shared" si="455"/>
        <v>0</v>
      </c>
      <c r="DS528" s="91">
        <f t="shared" si="455"/>
        <v>0</v>
      </c>
      <c r="DT528" s="91">
        <f t="shared" si="455"/>
        <v>0</v>
      </c>
      <c r="DU528" s="91">
        <f t="shared" si="455"/>
        <v>0</v>
      </c>
      <c r="DV528" s="91">
        <f t="shared" si="453"/>
        <v>0</v>
      </c>
      <c r="DW528" s="91">
        <f t="shared" si="453"/>
        <v>0</v>
      </c>
      <c r="DX528" s="91">
        <f t="shared" si="453"/>
        <v>0</v>
      </c>
      <c r="DY528" s="91">
        <f t="shared" si="453"/>
        <v>0</v>
      </c>
      <c r="DZ528" s="91">
        <f t="shared" si="453"/>
        <v>0</v>
      </c>
      <c r="EA528" s="91">
        <f t="shared" si="453"/>
        <v>0</v>
      </c>
      <c r="EB528" s="91">
        <f t="shared" si="453"/>
        <v>0</v>
      </c>
      <c r="EC528" s="91">
        <f t="shared" si="453"/>
        <v>0</v>
      </c>
      <c r="ED528" s="91">
        <f t="shared" si="453"/>
        <v>0</v>
      </c>
      <c r="EE528" s="91">
        <f t="shared" si="453"/>
        <v>0</v>
      </c>
      <c r="EF528" s="91">
        <f t="shared" si="453"/>
        <v>0</v>
      </c>
      <c r="EG528" s="91">
        <f t="shared" si="453"/>
        <v>0</v>
      </c>
      <c r="EH528" s="91">
        <f t="shared" si="453"/>
        <v>0</v>
      </c>
      <c r="EI528" s="91">
        <f t="shared" si="453"/>
        <v>0</v>
      </c>
      <c r="EJ528" s="91">
        <f t="shared" si="453"/>
        <v>0</v>
      </c>
      <c r="EK528" s="91">
        <f t="shared" si="463"/>
        <v>0</v>
      </c>
      <c r="EL528" s="91">
        <f t="shared" si="463"/>
        <v>0</v>
      </c>
      <c r="EM528" s="91">
        <f t="shared" si="463"/>
        <v>0</v>
      </c>
      <c r="EN528" s="91">
        <f t="shared" si="463"/>
        <v>0</v>
      </c>
      <c r="EO528" s="91">
        <f t="shared" si="463"/>
        <v>0</v>
      </c>
      <c r="EP528" s="91">
        <f t="shared" si="463"/>
        <v>0</v>
      </c>
      <c r="EQ528" s="91">
        <f t="shared" si="463"/>
        <v>0</v>
      </c>
      <c r="ER528" s="91">
        <f t="shared" si="463"/>
        <v>0</v>
      </c>
      <c r="ES528" s="91">
        <f t="shared" si="463"/>
        <v>0</v>
      </c>
      <c r="ET528" s="91">
        <f t="shared" si="463"/>
        <v>0</v>
      </c>
      <c r="EU528" s="91">
        <f t="shared" si="463"/>
        <v>0</v>
      </c>
      <c r="EV528" s="91">
        <f t="shared" si="463"/>
        <v>0</v>
      </c>
      <c r="EW528" s="91">
        <f t="shared" si="463"/>
        <v>0</v>
      </c>
      <c r="EX528" s="91">
        <f t="shared" si="463"/>
        <v>0</v>
      </c>
      <c r="EY528" s="91">
        <f t="shared" si="463"/>
        <v>0</v>
      </c>
      <c r="EZ528" s="91">
        <f t="shared" si="463"/>
        <v>0</v>
      </c>
      <c r="FA528" s="91">
        <f t="shared" si="460"/>
        <v>0</v>
      </c>
      <c r="FB528" s="91">
        <f t="shared" si="460"/>
        <v>0</v>
      </c>
      <c r="FC528" s="91">
        <f t="shared" si="460"/>
        <v>0</v>
      </c>
      <c r="FD528" s="91">
        <f t="shared" si="460"/>
        <v>0</v>
      </c>
      <c r="FE528" s="91">
        <f t="shared" si="460"/>
        <v>0</v>
      </c>
      <c r="FF528" s="91">
        <f t="shared" si="460"/>
        <v>0</v>
      </c>
      <c r="FG528" s="91">
        <f t="shared" si="460"/>
        <v>0</v>
      </c>
      <c r="FH528" s="91">
        <f t="shared" si="460"/>
        <v>0</v>
      </c>
      <c r="FI528" s="91">
        <f t="shared" si="460"/>
        <v>0</v>
      </c>
      <c r="FJ528" s="91">
        <f t="shared" si="460"/>
        <v>0</v>
      </c>
      <c r="FK528" s="91">
        <f t="shared" si="460"/>
        <v>0</v>
      </c>
      <c r="FL528" s="91">
        <f t="shared" si="460"/>
        <v>0</v>
      </c>
      <c r="FM528" s="91">
        <f t="shared" si="460"/>
        <v>0</v>
      </c>
      <c r="FN528" s="91">
        <f t="shared" si="460"/>
        <v>0</v>
      </c>
      <c r="FO528" s="91">
        <f t="shared" si="460"/>
        <v>0</v>
      </c>
      <c r="FP528" s="91">
        <f t="shared" si="457"/>
        <v>0</v>
      </c>
      <c r="FQ528" s="91">
        <f t="shared" si="457"/>
        <v>0</v>
      </c>
      <c r="FR528" s="91">
        <f t="shared" si="457"/>
        <v>0</v>
      </c>
      <c r="FS528" s="91">
        <f t="shared" si="461"/>
        <v>0</v>
      </c>
      <c r="FT528" s="91">
        <f t="shared" si="461"/>
        <v>0</v>
      </c>
      <c r="FU528" s="91">
        <f t="shared" si="461"/>
        <v>163.6</v>
      </c>
      <c r="FV528" s="91">
        <f t="shared" si="461"/>
        <v>0</v>
      </c>
      <c r="FW528" s="91">
        <f t="shared" si="461"/>
        <v>0</v>
      </c>
      <c r="FX528" s="91">
        <f t="shared" si="461"/>
        <v>0</v>
      </c>
      <c r="FY528" s="91">
        <f t="shared" si="461"/>
        <v>0</v>
      </c>
      <c r="FZ528" s="91">
        <f t="shared" si="461"/>
        <v>0</v>
      </c>
      <c r="GA528" s="91">
        <f t="shared" si="461"/>
        <v>0</v>
      </c>
      <c r="GB528" s="91">
        <f t="shared" si="461"/>
        <v>0</v>
      </c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</row>
    <row r="529" spans="1:213" ht="30">
      <c r="A529" s="68">
        <f>Данные!A529</f>
        <v>4858</v>
      </c>
      <c r="B529" s="68">
        <f>Данные!B529</f>
        <v>2018</v>
      </c>
      <c r="C529" s="68" t="str">
        <f>Данные!C529</f>
        <v>современных европейских языков</v>
      </c>
      <c r="D529" s="68" t="str">
        <f>Данные!D529</f>
        <v>Швинк Лоренс Ричард</v>
      </c>
      <c r="E529" s="68" t="str">
        <f>Данные!E529</f>
        <v>нет</v>
      </c>
      <c r="F529" s="68" t="str">
        <f>Данные!F529</f>
        <v>старший преподаватель</v>
      </c>
      <c r="G529" s="68">
        <f>Данные!G529</f>
        <v>0.37</v>
      </c>
      <c r="H529" s="68">
        <f>Данные!H529</f>
        <v>17232</v>
      </c>
      <c r="I529" s="68" t="str">
        <f>Данные!I529</f>
        <v>Дисциплины (модули) по выбору. Практический курс иностранного языка</v>
      </c>
      <c r="J529" s="68">
        <f>Данные!J529</f>
        <v>0</v>
      </c>
      <c r="K529" s="68">
        <f>Данные!K529</f>
        <v>0</v>
      </c>
      <c r="L529" s="68">
        <f>Данные!L529</f>
        <v>140</v>
      </c>
      <c r="M529" s="16">
        <f t="shared" si="446"/>
        <v>14</v>
      </c>
      <c r="N529" s="16">
        <f t="shared" si="447"/>
        <v>11</v>
      </c>
      <c r="O529" s="16">
        <f t="shared" si="448"/>
        <v>11.25</v>
      </c>
      <c r="P529" s="16">
        <f t="shared" si="449"/>
        <v>11.25</v>
      </c>
      <c r="Q529" s="68">
        <f>Данные!Q529</f>
        <v>0</v>
      </c>
      <c r="R529" s="68">
        <f>Данные!R529</f>
        <v>0</v>
      </c>
      <c r="S529" s="68">
        <f>Данные!S529</f>
        <v>0</v>
      </c>
      <c r="T529" s="68">
        <f>Данные!T529</f>
        <v>0</v>
      </c>
      <c r="U529" s="68">
        <f>Данные!U529</f>
        <v>0</v>
      </c>
      <c r="V529" s="68">
        <f>Данные!V529</f>
        <v>0</v>
      </c>
      <c r="W529" s="68">
        <f>Данные!W529</f>
        <v>27</v>
      </c>
      <c r="X529" s="68">
        <f>Данные!X529</f>
        <v>1</v>
      </c>
      <c r="Y529" s="68">
        <f>Данные!Y529</f>
        <v>2</v>
      </c>
      <c r="Z529" s="68">
        <f>Данные!Z529</f>
        <v>0</v>
      </c>
      <c r="AA529" s="68" t="str">
        <f>Данные!AA529</f>
        <v>осн</v>
      </c>
      <c r="AB529" s="83">
        <f>IF(F529=$HG$3,$HH$3,IF(F529=$HG$4,$HH$4,IF(F529=$HG$5,$HH$5,IF(F529=$HG$6,$HH$6,IF(F529=$HG$7,$HH$7,IF(F529=$HG$8,$HH$8,IF(F529=$HG$9,$HH$9,IF(F529=$HG$10,$HH$10,IF(F529=$HG$11,$HH$11,IF(F529=$HG$12,$HH$12,IF(F529=$HG$13,$HH$13,IF(F529=$HG$14,$HH$14,IF(F529=$HG$15,$HH$15,)))))))))))))</f>
        <v>850</v>
      </c>
      <c r="AC529" s="84" t="str">
        <f>IF(OR($GD$4=H529,$GE$4=H529,$GF$4=H529,$GG$4=H529,$GH$4=H529,$GI$4=H529,$GJ$4=H529,$GK$4=H529,$GL$4=H529,$GM$4=H529,$GN$4=H529,$GO$4=H529,$GP$4=H529,$GQ$4=H529,$GR$4=H529,$GS$4=H529,$GT$4=H529,$GU$4=H529,$GV$4=H529,$GW$4=H529,$GX$4=H529,$GY$4=H529,$GZ$4=H529,$HA$4=H529,$HB$4=H529,$HC$4=H529,$HD$4=H529,$HE$4=H529),$GC$4,IF(OR($GD$5=H529,$GE$5=H529,$GH$5=H529,$GI$5=H529,$GL$5=H529,$GM$5=H529,$GP$5=H529,$GQ$5=H529,$GT$5=H529,$GU$5=H529,$GX$5=H529,$GY$5=H529,$HB$5=H529,$HC$5=H529),$GC$5,))</f>
        <v>Бакалавры (ИВТ)</v>
      </c>
      <c r="AD529" s="84" t="str">
        <f>IF(OR(H529=$GD$4,H529=$GE$4,H529=$GF$4,H529=$GG$4,H529=$GD$5,H529=$GE$5),$GD$1,IF(OR(H529=$GH$4,H529=$GI$4,H529=$GJ$4,H529=$GK$4,H529=$GH$5,H529=$GI$5),$GH$1,IF(OR(H529=$GL$4,H529=$GM$4,H529=$GN$4,H529=$GO$4,H529=$GL$5,H529=$GM$5),$GL$1,IF(OR(H529=$GP$4,H529=$GQ$4,H529=$GR$4,H529=$GS$4,H529=$GP$5,H529=$GQ$5),$GP$1,IF(OR(H529=$GT$4,H529=$GU$4,H529=$GV$4,H529=$GW$4,H529=$GT$5,H529=$GU$5),$GT$1,IF(OR(H529=$GX$4,H529=$GY$4,H529=$GZ$4,H529=$HA$4,H529=$GX$5,H529=$GY$5),$GX$1,IF(OR(H529=$HB$4,H529=$HC$4,H529=$HD$4,H529=$HE$4,H529=$HB$5,H529=$HC$5),$HB$1,)))))))</f>
        <v>2018/2019</v>
      </c>
      <c r="AE529" s="85">
        <f t="shared" si="450"/>
        <v>187.5</v>
      </c>
      <c r="AF529" s="85">
        <f t="shared" si="451"/>
        <v>0.22058823529411764</v>
      </c>
      <c r="AG529" s="83"/>
      <c r="AH529" s="83"/>
      <c r="AI529" s="87">
        <f t="shared" si="454"/>
        <v>0</v>
      </c>
      <c r="AJ529" s="87">
        <f t="shared" si="454"/>
        <v>0</v>
      </c>
      <c r="AK529" s="87">
        <f t="shared" si="454"/>
        <v>0</v>
      </c>
      <c r="AL529" s="87">
        <f t="shared" si="454"/>
        <v>0</v>
      </c>
      <c r="AM529" s="87">
        <f t="shared" si="454"/>
        <v>0</v>
      </c>
      <c r="AN529" s="87">
        <f t="shared" si="454"/>
        <v>0</v>
      </c>
      <c r="AO529" s="87">
        <f t="shared" si="454"/>
        <v>0</v>
      </c>
      <c r="AP529" s="87">
        <f t="shared" si="454"/>
        <v>0</v>
      </c>
      <c r="AQ529" s="87">
        <f t="shared" si="454"/>
        <v>0</v>
      </c>
      <c r="AR529" s="87">
        <f t="shared" si="454"/>
        <v>0</v>
      </c>
      <c r="AS529" s="87">
        <f t="shared" si="454"/>
        <v>0</v>
      </c>
      <c r="AT529" s="87">
        <f t="shared" si="454"/>
        <v>0</v>
      </c>
      <c r="AU529" s="87">
        <f t="shared" si="454"/>
        <v>0</v>
      </c>
      <c r="AV529" s="87">
        <f t="shared" si="454"/>
        <v>0</v>
      </c>
      <c r="AW529" s="87">
        <f t="shared" si="454"/>
        <v>0</v>
      </c>
      <c r="AX529" s="87">
        <f t="shared" si="454"/>
        <v>0</v>
      </c>
      <c r="AY529" s="87">
        <f t="shared" si="452"/>
        <v>0</v>
      </c>
      <c r="AZ529" s="87">
        <f t="shared" si="452"/>
        <v>0</v>
      </c>
      <c r="BA529" s="87">
        <f t="shared" si="452"/>
        <v>0</v>
      </c>
      <c r="BB529" s="87">
        <f t="shared" si="452"/>
        <v>0</v>
      </c>
      <c r="BC529" s="87">
        <f t="shared" si="452"/>
        <v>0</v>
      </c>
      <c r="BD529" s="87">
        <f t="shared" si="452"/>
        <v>0</v>
      </c>
      <c r="BE529" s="87">
        <f t="shared" si="452"/>
        <v>0</v>
      </c>
      <c r="BF529" s="87">
        <f t="shared" si="452"/>
        <v>0</v>
      </c>
      <c r="BG529" s="87">
        <f t="shared" si="452"/>
        <v>0</v>
      </c>
      <c r="BH529" s="87">
        <f t="shared" si="452"/>
        <v>0</v>
      </c>
      <c r="BI529" s="87">
        <f t="shared" si="452"/>
        <v>0</v>
      </c>
      <c r="BJ529" s="87">
        <f t="shared" si="452"/>
        <v>0</v>
      </c>
      <c r="BK529" s="87">
        <f t="shared" si="452"/>
        <v>0</v>
      </c>
      <c r="BL529" s="87">
        <f t="shared" si="452"/>
        <v>0</v>
      </c>
      <c r="BM529" s="87">
        <f t="shared" si="452"/>
        <v>0</v>
      </c>
      <c r="BN529" s="87">
        <f t="shared" si="462"/>
        <v>0</v>
      </c>
      <c r="BO529" s="87">
        <f t="shared" si="462"/>
        <v>0</v>
      </c>
      <c r="BP529" s="87">
        <f t="shared" si="462"/>
        <v>0</v>
      </c>
      <c r="BQ529" s="87">
        <f t="shared" si="462"/>
        <v>0</v>
      </c>
      <c r="BR529" s="87">
        <f t="shared" si="462"/>
        <v>0</v>
      </c>
      <c r="BS529" s="87">
        <f t="shared" si="462"/>
        <v>0</v>
      </c>
      <c r="BT529" s="87">
        <f t="shared" si="462"/>
        <v>0</v>
      </c>
      <c r="BU529" s="87">
        <f t="shared" si="462"/>
        <v>0</v>
      </c>
      <c r="BV529" s="87">
        <f t="shared" si="462"/>
        <v>0</v>
      </c>
      <c r="BW529" s="87">
        <f t="shared" si="462"/>
        <v>0</v>
      </c>
      <c r="BX529" s="87">
        <f t="shared" si="462"/>
        <v>0</v>
      </c>
      <c r="BY529" s="87">
        <f t="shared" si="462"/>
        <v>0</v>
      </c>
      <c r="BZ529" s="87">
        <f t="shared" si="462"/>
        <v>0</v>
      </c>
      <c r="CA529" s="87">
        <f t="shared" si="462"/>
        <v>0</v>
      </c>
      <c r="CB529" s="87">
        <f t="shared" si="462"/>
        <v>0</v>
      </c>
      <c r="CC529" s="87">
        <f t="shared" si="462"/>
        <v>0</v>
      </c>
      <c r="CD529" s="87">
        <f t="shared" si="458"/>
        <v>0</v>
      </c>
      <c r="CE529" s="87">
        <f t="shared" si="458"/>
        <v>0</v>
      </c>
      <c r="CF529" s="87">
        <f t="shared" si="458"/>
        <v>0</v>
      </c>
      <c r="CG529" s="87">
        <f t="shared" si="458"/>
        <v>0</v>
      </c>
      <c r="CH529" s="87">
        <f t="shared" si="458"/>
        <v>0</v>
      </c>
      <c r="CI529" s="87">
        <f t="shared" si="458"/>
        <v>0</v>
      </c>
      <c r="CJ529" s="87">
        <f t="shared" si="458"/>
        <v>0</v>
      </c>
      <c r="CK529" s="87">
        <f t="shared" si="458"/>
        <v>0</v>
      </c>
      <c r="CL529" s="87">
        <f t="shared" si="458"/>
        <v>0</v>
      </c>
      <c r="CM529" s="87">
        <f t="shared" si="458"/>
        <v>0</v>
      </c>
      <c r="CN529" s="87">
        <f t="shared" si="458"/>
        <v>0</v>
      </c>
      <c r="CO529" s="87">
        <f t="shared" si="458"/>
        <v>0</v>
      </c>
      <c r="CP529" s="87">
        <f t="shared" si="458"/>
        <v>0</v>
      </c>
      <c r="CQ529" s="87">
        <f t="shared" si="458"/>
        <v>0</v>
      </c>
      <c r="CR529" s="87">
        <f t="shared" si="458"/>
        <v>0</v>
      </c>
      <c r="CS529" s="87">
        <f t="shared" si="456"/>
        <v>0</v>
      </c>
      <c r="CT529" s="87">
        <f t="shared" si="456"/>
        <v>0</v>
      </c>
      <c r="CU529" s="87">
        <f t="shared" si="456"/>
        <v>0</v>
      </c>
      <c r="CV529" s="87">
        <f t="shared" si="459"/>
        <v>0</v>
      </c>
      <c r="CW529" s="87">
        <f t="shared" si="459"/>
        <v>0</v>
      </c>
      <c r="CX529" s="87">
        <f t="shared" si="459"/>
        <v>0</v>
      </c>
      <c r="CY529" s="87">
        <f t="shared" si="459"/>
        <v>0</v>
      </c>
      <c r="CZ529" s="87">
        <f t="shared" si="459"/>
        <v>0</v>
      </c>
      <c r="DA529" s="87">
        <f t="shared" si="459"/>
        <v>0</v>
      </c>
      <c r="DB529" s="87">
        <f t="shared" si="459"/>
        <v>0</v>
      </c>
      <c r="DC529" s="87">
        <f t="shared" si="459"/>
        <v>0</v>
      </c>
      <c r="DD529" s="87">
        <f t="shared" si="459"/>
        <v>0</v>
      </c>
      <c r="DE529" s="87">
        <f t="shared" si="459"/>
        <v>0.22058823529411764</v>
      </c>
      <c r="DF529" s="91">
        <f t="shared" si="455"/>
        <v>0</v>
      </c>
      <c r="DG529" s="91">
        <f t="shared" si="455"/>
        <v>0</v>
      </c>
      <c r="DH529" s="91">
        <f t="shared" si="455"/>
        <v>0</v>
      </c>
      <c r="DI529" s="91">
        <f t="shared" si="455"/>
        <v>0</v>
      </c>
      <c r="DJ529" s="91">
        <f t="shared" si="455"/>
        <v>0</v>
      </c>
      <c r="DK529" s="91">
        <f t="shared" si="455"/>
        <v>0</v>
      </c>
      <c r="DL529" s="91">
        <f t="shared" si="455"/>
        <v>0</v>
      </c>
      <c r="DM529" s="91">
        <f t="shared" si="455"/>
        <v>0</v>
      </c>
      <c r="DN529" s="91">
        <f t="shared" si="455"/>
        <v>0</v>
      </c>
      <c r="DO529" s="91">
        <f t="shared" si="455"/>
        <v>0</v>
      </c>
      <c r="DP529" s="91">
        <f t="shared" si="455"/>
        <v>0</v>
      </c>
      <c r="DQ529" s="91">
        <f t="shared" si="455"/>
        <v>0</v>
      </c>
      <c r="DR529" s="91">
        <f t="shared" si="455"/>
        <v>0</v>
      </c>
      <c r="DS529" s="91">
        <f t="shared" si="455"/>
        <v>0</v>
      </c>
      <c r="DT529" s="91">
        <f t="shared" si="455"/>
        <v>0</v>
      </c>
      <c r="DU529" s="91">
        <f t="shared" si="455"/>
        <v>0</v>
      </c>
      <c r="DV529" s="91">
        <f t="shared" si="453"/>
        <v>0</v>
      </c>
      <c r="DW529" s="91">
        <f t="shared" si="453"/>
        <v>0</v>
      </c>
      <c r="DX529" s="91">
        <f t="shared" si="453"/>
        <v>0</v>
      </c>
      <c r="DY529" s="91">
        <f t="shared" si="453"/>
        <v>0</v>
      </c>
      <c r="DZ529" s="91">
        <f t="shared" si="453"/>
        <v>0</v>
      </c>
      <c r="EA529" s="91">
        <f t="shared" si="453"/>
        <v>0</v>
      </c>
      <c r="EB529" s="91">
        <f t="shared" si="453"/>
        <v>0</v>
      </c>
      <c r="EC529" s="91">
        <f t="shared" si="453"/>
        <v>0</v>
      </c>
      <c r="ED529" s="91">
        <f t="shared" si="453"/>
        <v>0</v>
      </c>
      <c r="EE529" s="91">
        <f t="shared" si="453"/>
        <v>0</v>
      </c>
      <c r="EF529" s="91">
        <f t="shared" si="453"/>
        <v>0</v>
      </c>
      <c r="EG529" s="91">
        <f t="shared" si="453"/>
        <v>0</v>
      </c>
      <c r="EH529" s="91">
        <f t="shared" si="453"/>
        <v>0</v>
      </c>
      <c r="EI529" s="91">
        <f t="shared" si="453"/>
        <v>0</v>
      </c>
      <c r="EJ529" s="91">
        <f t="shared" si="453"/>
        <v>0</v>
      </c>
      <c r="EK529" s="91">
        <f t="shared" si="463"/>
        <v>0</v>
      </c>
      <c r="EL529" s="91">
        <f t="shared" si="463"/>
        <v>0</v>
      </c>
      <c r="EM529" s="91">
        <f t="shared" si="463"/>
        <v>0</v>
      </c>
      <c r="EN529" s="91">
        <f t="shared" si="463"/>
        <v>0</v>
      </c>
      <c r="EO529" s="91">
        <f t="shared" si="463"/>
        <v>0</v>
      </c>
      <c r="EP529" s="91">
        <f t="shared" si="463"/>
        <v>0</v>
      </c>
      <c r="EQ529" s="91">
        <f t="shared" si="463"/>
        <v>0</v>
      </c>
      <c r="ER529" s="91">
        <f t="shared" si="463"/>
        <v>0</v>
      </c>
      <c r="ES529" s="91">
        <f t="shared" si="463"/>
        <v>0</v>
      </c>
      <c r="ET529" s="91">
        <f t="shared" si="463"/>
        <v>0</v>
      </c>
      <c r="EU529" s="91">
        <f t="shared" si="463"/>
        <v>0</v>
      </c>
      <c r="EV529" s="91">
        <f t="shared" si="463"/>
        <v>0</v>
      </c>
      <c r="EW529" s="91">
        <f t="shared" si="463"/>
        <v>0</v>
      </c>
      <c r="EX529" s="91">
        <f t="shared" si="463"/>
        <v>0</v>
      </c>
      <c r="EY529" s="91">
        <f t="shared" si="463"/>
        <v>0</v>
      </c>
      <c r="EZ529" s="91">
        <f t="shared" si="463"/>
        <v>0</v>
      </c>
      <c r="FA529" s="91">
        <f t="shared" si="460"/>
        <v>0</v>
      </c>
      <c r="FB529" s="91">
        <f t="shared" si="460"/>
        <v>0</v>
      </c>
      <c r="FC529" s="91">
        <f t="shared" si="460"/>
        <v>0</v>
      </c>
      <c r="FD529" s="91">
        <f t="shared" si="460"/>
        <v>0</v>
      </c>
      <c r="FE529" s="91">
        <f t="shared" si="460"/>
        <v>0</v>
      </c>
      <c r="FF529" s="91">
        <f t="shared" si="460"/>
        <v>0</v>
      </c>
      <c r="FG529" s="91">
        <f t="shared" si="460"/>
        <v>0</v>
      </c>
      <c r="FH529" s="91">
        <f t="shared" si="460"/>
        <v>0</v>
      </c>
      <c r="FI529" s="91">
        <f t="shared" si="460"/>
        <v>0</v>
      </c>
      <c r="FJ529" s="91">
        <f t="shared" si="460"/>
        <v>0</v>
      </c>
      <c r="FK529" s="91">
        <f t="shared" si="460"/>
        <v>0</v>
      </c>
      <c r="FL529" s="91">
        <f t="shared" si="460"/>
        <v>0</v>
      </c>
      <c r="FM529" s="91">
        <f t="shared" si="460"/>
        <v>0</v>
      </c>
      <c r="FN529" s="91">
        <f t="shared" si="460"/>
        <v>0</v>
      </c>
      <c r="FO529" s="91">
        <f t="shared" si="460"/>
        <v>0</v>
      </c>
      <c r="FP529" s="91">
        <f t="shared" si="457"/>
        <v>0</v>
      </c>
      <c r="FQ529" s="91">
        <f t="shared" si="457"/>
        <v>0</v>
      </c>
      <c r="FR529" s="91">
        <f t="shared" si="457"/>
        <v>0</v>
      </c>
      <c r="FS529" s="91">
        <f t="shared" si="461"/>
        <v>0</v>
      </c>
      <c r="FT529" s="91">
        <f t="shared" si="461"/>
        <v>0</v>
      </c>
      <c r="FU529" s="91">
        <f t="shared" si="461"/>
        <v>0</v>
      </c>
      <c r="FV529" s="91">
        <f t="shared" si="461"/>
        <v>0</v>
      </c>
      <c r="FW529" s="91">
        <f t="shared" si="461"/>
        <v>0</v>
      </c>
      <c r="FX529" s="91">
        <f t="shared" si="461"/>
        <v>0</v>
      </c>
      <c r="FY529" s="91">
        <f t="shared" si="461"/>
        <v>0</v>
      </c>
      <c r="FZ529" s="91">
        <f t="shared" si="461"/>
        <v>0</v>
      </c>
      <c r="GA529" s="91">
        <f t="shared" si="461"/>
        <v>0</v>
      </c>
      <c r="GB529" s="91">
        <f t="shared" si="461"/>
        <v>163.6</v>
      </c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</row>
    <row r="530" spans="1:213" ht="30">
      <c r="A530" s="68">
        <f>Данные!A530</f>
        <v>4858</v>
      </c>
      <c r="B530" s="68">
        <f>Данные!B530</f>
        <v>2018</v>
      </c>
      <c r="C530" s="68" t="str">
        <f>Данные!C530</f>
        <v>физической электроники</v>
      </c>
      <c r="D530" s="68" t="str">
        <f>Данные!D530</f>
        <v>Жаркой Александр Борисович</v>
      </c>
      <c r="E530" s="68" t="str">
        <f>Данные!E530</f>
        <v>кандидат физ.-мат. наук</v>
      </c>
      <c r="F530" s="68" t="str">
        <f>Данные!F530</f>
        <v>доцент</v>
      </c>
      <c r="G530" s="68">
        <f>Данные!G530</f>
        <v>0.75</v>
      </c>
      <c r="H530" s="68">
        <f>Данные!H530</f>
        <v>17232</v>
      </c>
      <c r="I530" s="68" t="str">
        <f>Данные!I530</f>
        <v>Электротехника, электроника и схемотехника</v>
      </c>
      <c r="J530" s="68">
        <f>Данные!J530</f>
        <v>18</v>
      </c>
      <c r="K530" s="68">
        <f>Данные!K530</f>
        <v>18</v>
      </c>
      <c r="L530" s="68">
        <f>Данные!L530</f>
        <v>36</v>
      </c>
      <c r="M530" s="16">
        <f t="shared" si="446"/>
        <v>7.2</v>
      </c>
      <c r="N530" s="16">
        <f t="shared" si="447"/>
        <v>11</v>
      </c>
      <c r="O530" s="16">
        <f t="shared" si="448"/>
        <v>11.25</v>
      </c>
      <c r="P530" s="16">
        <f t="shared" si="449"/>
        <v>11.25</v>
      </c>
      <c r="Q530" s="68">
        <f>Данные!Q530</f>
        <v>0</v>
      </c>
      <c r="R530" s="68">
        <f>Данные!R530</f>
        <v>0</v>
      </c>
      <c r="S530" s="68">
        <f>Данные!S530</f>
        <v>0</v>
      </c>
      <c r="T530" s="68">
        <f>Данные!T530</f>
        <v>0</v>
      </c>
      <c r="U530" s="68">
        <f>Данные!U530</f>
        <v>0</v>
      </c>
      <c r="V530" s="68">
        <f>Данные!V530</f>
        <v>0</v>
      </c>
      <c r="W530" s="68">
        <f>Данные!W530</f>
        <v>27</v>
      </c>
      <c r="X530" s="68">
        <f>Данные!X530</f>
        <v>1</v>
      </c>
      <c r="Y530" s="68">
        <f>Данные!Y530</f>
        <v>2</v>
      </c>
      <c r="Z530" s="68">
        <f>Данные!Z530</f>
        <v>0</v>
      </c>
      <c r="AA530" s="68" t="str">
        <f>Данные!AA530</f>
        <v>осн</v>
      </c>
      <c r="AB530" s="83">
        <f>IF(F530=$HG$3,$HH$3,IF(F530=$HG$4,$HH$4,IF(F530=$HG$5,$HH$5,IF(F530=$HG$6,$HH$6,IF(F530=$HG$7,$HH$7,IF(F530=$HG$8,$HH$8,IF(F530=$HG$9,$HH$9,IF(F530=$HG$10,$HH$10,IF(F530=$HG$11,$HH$11,IF(F530=$HG$12,$HH$12,IF(F530=$HG$13,$HH$13,IF(F530=$HG$14,$HH$14,IF(F530=$HG$15,$HH$15,)))))))))))))</f>
        <v>800</v>
      </c>
      <c r="AC530" s="84" t="str">
        <f>IF(OR($GD$4=H530,$GE$4=H530,$GF$4=H530,$GG$4=H530,$GH$4=H530,$GI$4=H530,$GJ$4=H530,$GK$4=H530,$GL$4=H530,$GM$4=H530,$GN$4=H530,$GO$4=H530,$GP$4=H530,$GQ$4=H530,$GR$4=H530,$GS$4=H530,$GT$4=H530,$GU$4=H530,$GV$4=H530,$GW$4=H530,$GX$4=H530,$GY$4=H530,$GZ$4=H530,$HA$4=H530,$HB$4=H530,$HC$4=H530,$HD$4=H530,$HE$4=H530),$GC$4,IF(OR($GD$5=H530,$GE$5=H530,$GH$5=H530,$GI$5=H530,$GL$5=H530,$GM$5=H530,$GP$5=H530,$GQ$5=H530,$GT$5=H530,$GU$5=H530,$GX$5=H530,$GY$5=H530,$HB$5=H530,$HC$5=H530),$GC$5,))</f>
        <v>Бакалавры (ИВТ)</v>
      </c>
      <c r="AD530" s="84" t="str">
        <f>IF(OR(H530=$GD$4,H530=$GE$4,H530=$GF$4,H530=$GG$4,H530=$GD$5,H530=$GE$5),$GD$1,IF(OR(H530=$GH$4,H530=$GI$4,H530=$GJ$4,H530=$GK$4,H530=$GH$5,H530=$GI$5),$GH$1,IF(OR(H530=$GL$4,H530=$GM$4,H530=$GN$4,H530=$GO$4,H530=$GL$5,H530=$GM$5),$GL$1,IF(OR(H530=$GP$4,H530=$GQ$4,H530=$GR$4,H530=$GS$4,H530=$GP$5,H530=$GQ$5),$GP$1,IF(OR(H530=$GT$4,H530=$GU$4,H530=$GV$4,H530=$GW$4,H530=$GT$5,H530=$GU$5),$GT$1,IF(OR(H530=$GX$4,H530=$GY$4,H530=$GZ$4,H530=$HA$4,H530=$GX$5,H530=$GY$5),$GX$1,IF(OR(H530=$HB$4,H530=$HC$4,H530=$HD$4,H530=$HE$4,H530=$HB$5,H530=$HC$5),$HB$1,)))))))</f>
        <v>2018/2019</v>
      </c>
      <c r="AE530" s="85">
        <f t="shared" si="450"/>
        <v>112.7</v>
      </c>
      <c r="AF530" s="85">
        <f t="shared" si="451"/>
        <v>0.140875</v>
      </c>
      <c r="AG530" s="83"/>
      <c r="AH530" s="83"/>
      <c r="AI530" s="87">
        <f t="shared" si="454"/>
        <v>0</v>
      </c>
      <c r="AJ530" s="87">
        <f t="shared" si="454"/>
        <v>0</v>
      </c>
      <c r="AK530" s="87">
        <f t="shared" si="454"/>
        <v>0</v>
      </c>
      <c r="AL530" s="87">
        <f t="shared" si="454"/>
        <v>0</v>
      </c>
      <c r="AM530" s="87">
        <f t="shared" si="454"/>
        <v>0</v>
      </c>
      <c r="AN530" s="87">
        <f t="shared" si="454"/>
        <v>0</v>
      </c>
      <c r="AO530" s="87">
        <f t="shared" si="454"/>
        <v>0</v>
      </c>
      <c r="AP530" s="87">
        <f t="shared" si="454"/>
        <v>0</v>
      </c>
      <c r="AQ530" s="87">
        <f t="shared" si="454"/>
        <v>0</v>
      </c>
      <c r="AR530" s="87">
        <f t="shared" si="454"/>
        <v>0</v>
      </c>
      <c r="AS530" s="87">
        <f t="shared" si="454"/>
        <v>0</v>
      </c>
      <c r="AT530" s="87">
        <f t="shared" si="454"/>
        <v>0</v>
      </c>
      <c r="AU530" s="87">
        <f t="shared" si="454"/>
        <v>0</v>
      </c>
      <c r="AV530" s="87">
        <f t="shared" si="454"/>
        <v>0</v>
      </c>
      <c r="AW530" s="87">
        <f t="shared" si="454"/>
        <v>0</v>
      </c>
      <c r="AX530" s="87">
        <f t="shared" si="454"/>
        <v>0</v>
      </c>
      <c r="AY530" s="87">
        <f t="shared" si="452"/>
        <v>0</v>
      </c>
      <c r="AZ530" s="87">
        <f t="shared" si="452"/>
        <v>0</v>
      </c>
      <c r="BA530" s="87">
        <f t="shared" si="452"/>
        <v>0</v>
      </c>
      <c r="BB530" s="87">
        <f t="shared" si="452"/>
        <v>0</v>
      </c>
      <c r="BC530" s="87">
        <f t="shared" si="452"/>
        <v>0</v>
      </c>
      <c r="BD530" s="87">
        <f t="shared" si="452"/>
        <v>0</v>
      </c>
      <c r="BE530" s="87">
        <f t="shared" si="452"/>
        <v>0</v>
      </c>
      <c r="BF530" s="87">
        <f t="shared" si="452"/>
        <v>0</v>
      </c>
      <c r="BG530" s="87">
        <f t="shared" si="452"/>
        <v>0</v>
      </c>
      <c r="BH530" s="87">
        <f t="shared" si="452"/>
        <v>0</v>
      </c>
      <c r="BI530" s="87">
        <f t="shared" si="452"/>
        <v>0.140875</v>
      </c>
      <c r="BJ530" s="87">
        <f t="shared" si="452"/>
        <v>0</v>
      </c>
      <c r="BK530" s="87">
        <f t="shared" si="452"/>
        <v>0</v>
      </c>
      <c r="BL530" s="87">
        <f t="shared" si="452"/>
        <v>0</v>
      </c>
      <c r="BM530" s="87">
        <f t="shared" si="452"/>
        <v>0</v>
      </c>
      <c r="BN530" s="87">
        <f t="shared" si="462"/>
        <v>0</v>
      </c>
      <c r="BO530" s="87">
        <f t="shared" si="462"/>
        <v>0</v>
      </c>
      <c r="BP530" s="87">
        <f t="shared" si="462"/>
        <v>0</v>
      </c>
      <c r="BQ530" s="87">
        <f t="shared" si="462"/>
        <v>0</v>
      </c>
      <c r="BR530" s="87">
        <f t="shared" si="462"/>
        <v>0</v>
      </c>
      <c r="BS530" s="87">
        <f t="shared" si="462"/>
        <v>0</v>
      </c>
      <c r="BT530" s="87">
        <f t="shared" si="462"/>
        <v>0</v>
      </c>
      <c r="BU530" s="87">
        <f t="shared" si="462"/>
        <v>0</v>
      </c>
      <c r="BV530" s="87">
        <f t="shared" si="462"/>
        <v>0</v>
      </c>
      <c r="BW530" s="87">
        <f t="shared" si="462"/>
        <v>0</v>
      </c>
      <c r="BX530" s="87">
        <f t="shared" si="462"/>
        <v>0</v>
      </c>
      <c r="BY530" s="87">
        <f t="shared" si="462"/>
        <v>0</v>
      </c>
      <c r="BZ530" s="87">
        <f t="shared" si="462"/>
        <v>0</v>
      </c>
      <c r="CA530" s="87">
        <f t="shared" si="462"/>
        <v>0</v>
      </c>
      <c r="CB530" s="87">
        <f t="shared" si="462"/>
        <v>0</v>
      </c>
      <c r="CC530" s="87">
        <f t="shared" si="462"/>
        <v>0</v>
      </c>
      <c r="CD530" s="87">
        <f t="shared" si="458"/>
        <v>0</v>
      </c>
      <c r="CE530" s="87">
        <f t="shared" si="458"/>
        <v>0</v>
      </c>
      <c r="CF530" s="87">
        <f t="shared" si="458"/>
        <v>0</v>
      </c>
      <c r="CG530" s="87">
        <f t="shared" si="458"/>
        <v>0</v>
      </c>
      <c r="CH530" s="87">
        <f t="shared" si="458"/>
        <v>0</v>
      </c>
      <c r="CI530" s="87">
        <f t="shared" si="458"/>
        <v>0</v>
      </c>
      <c r="CJ530" s="87">
        <f t="shared" si="458"/>
        <v>0</v>
      </c>
      <c r="CK530" s="87">
        <f t="shared" si="458"/>
        <v>0</v>
      </c>
      <c r="CL530" s="87">
        <f t="shared" si="458"/>
        <v>0</v>
      </c>
      <c r="CM530" s="87">
        <f t="shared" si="458"/>
        <v>0</v>
      </c>
      <c r="CN530" s="87">
        <f t="shared" si="458"/>
        <v>0</v>
      </c>
      <c r="CO530" s="87">
        <f t="shared" si="458"/>
        <v>0</v>
      </c>
      <c r="CP530" s="87">
        <f t="shared" si="458"/>
        <v>0</v>
      </c>
      <c r="CQ530" s="87">
        <f t="shared" si="458"/>
        <v>0</v>
      </c>
      <c r="CR530" s="87">
        <f t="shared" si="458"/>
        <v>0</v>
      </c>
      <c r="CS530" s="87">
        <f t="shared" si="456"/>
        <v>0</v>
      </c>
      <c r="CT530" s="87">
        <f t="shared" si="456"/>
        <v>0</v>
      </c>
      <c r="CU530" s="87">
        <f t="shared" si="456"/>
        <v>0</v>
      </c>
      <c r="CV530" s="87">
        <f t="shared" si="459"/>
        <v>0</v>
      </c>
      <c r="CW530" s="87">
        <f t="shared" si="459"/>
        <v>0</v>
      </c>
      <c r="CX530" s="87">
        <f t="shared" si="459"/>
        <v>0</v>
      </c>
      <c r="CY530" s="87">
        <f t="shared" si="459"/>
        <v>0</v>
      </c>
      <c r="CZ530" s="87">
        <f t="shared" si="459"/>
        <v>0</v>
      </c>
      <c r="DA530" s="87">
        <f t="shared" si="459"/>
        <v>0</v>
      </c>
      <c r="DB530" s="87">
        <f t="shared" si="459"/>
        <v>0</v>
      </c>
      <c r="DC530" s="87">
        <f t="shared" si="459"/>
        <v>0</v>
      </c>
      <c r="DD530" s="87">
        <f t="shared" si="459"/>
        <v>0</v>
      </c>
      <c r="DE530" s="87">
        <f t="shared" si="459"/>
        <v>0</v>
      </c>
      <c r="DF530" s="91">
        <f t="shared" si="455"/>
        <v>0</v>
      </c>
      <c r="DG530" s="91">
        <f t="shared" si="455"/>
        <v>0</v>
      </c>
      <c r="DH530" s="91">
        <f t="shared" si="455"/>
        <v>0</v>
      </c>
      <c r="DI530" s="91">
        <f t="shared" si="455"/>
        <v>0</v>
      </c>
      <c r="DJ530" s="91">
        <f t="shared" si="455"/>
        <v>0</v>
      </c>
      <c r="DK530" s="91">
        <f t="shared" si="455"/>
        <v>0</v>
      </c>
      <c r="DL530" s="91">
        <f t="shared" si="455"/>
        <v>0</v>
      </c>
      <c r="DM530" s="91">
        <f t="shared" si="455"/>
        <v>0</v>
      </c>
      <c r="DN530" s="91">
        <f t="shared" si="455"/>
        <v>0</v>
      </c>
      <c r="DO530" s="91">
        <f t="shared" si="455"/>
        <v>0</v>
      </c>
      <c r="DP530" s="91">
        <f t="shared" si="455"/>
        <v>0</v>
      </c>
      <c r="DQ530" s="91">
        <f t="shared" si="455"/>
        <v>0</v>
      </c>
      <c r="DR530" s="91">
        <f t="shared" si="455"/>
        <v>0</v>
      </c>
      <c r="DS530" s="91">
        <f t="shared" si="455"/>
        <v>0</v>
      </c>
      <c r="DT530" s="91">
        <f t="shared" si="455"/>
        <v>0</v>
      </c>
      <c r="DU530" s="91">
        <f t="shared" si="455"/>
        <v>0</v>
      </c>
      <c r="DV530" s="91">
        <f t="shared" si="453"/>
        <v>0</v>
      </c>
      <c r="DW530" s="91">
        <f t="shared" si="453"/>
        <v>0</v>
      </c>
      <c r="DX530" s="91">
        <f t="shared" si="453"/>
        <v>0</v>
      </c>
      <c r="DY530" s="91">
        <f t="shared" si="453"/>
        <v>0</v>
      </c>
      <c r="DZ530" s="91">
        <f t="shared" si="453"/>
        <v>0</v>
      </c>
      <c r="EA530" s="91">
        <f t="shared" si="453"/>
        <v>0</v>
      </c>
      <c r="EB530" s="91">
        <f t="shared" si="453"/>
        <v>0</v>
      </c>
      <c r="EC530" s="91">
        <f t="shared" si="453"/>
        <v>0</v>
      </c>
      <c r="ED530" s="91">
        <f t="shared" si="453"/>
        <v>0</v>
      </c>
      <c r="EE530" s="91">
        <f t="shared" si="453"/>
        <v>0</v>
      </c>
      <c r="EF530" s="91">
        <f t="shared" si="453"/>
        <v>163.6</v>
      </c>
      <c r="EG530" s="91">
        <f t="shared" si="453"/>
        <v>0</v>
      </c>
      <c r="EH530" s="91">
        <f t="shared" si="453"/>
        <v>0</v>
      </c>
      <c r="EI530" s="91">
        <f t="shared" si="453"/>
        <v>0</v>
      </c>
      <c r="EJ530" s="91">
        <f t="shared" si="453"/>
        <v>0</v>
      </c>
      <c r="EK530" s="91">
        <f t="shared" si="463"/>
        <v>0</v>
      </c>
      <c r="EL530" s="91">
        <f t="shared" si="463"/>
        <v>0</v>
      </c>
      <c r="EM530" s="91">
        <f t="shared" si="463"/>
        <v>0</v>
      </c>
      <c r="EN530" s="91">
        <f t="shared" si="463"/>
        <v>0</v>
      </c>
      <c r="EO530" s="91">
        <f t="shared" si="463"/>
        <v>0</v>
      </c>
      <c r="EP530" s="91">
        <f t="shared" si="463"/>
        <v>0</v>
      </c>
      <c r="EQ530" s="91">
        <f t="shared" si="463"/>
        <v>0</v>
      </c>
      <c r="ER530" s="91">
        <f t="shared" si="463"/>
        <v>0</v>
      </c>
      <c r="ES530" s="91">
        <f t="shared" si="463"/>
        <v>0</v>
      </c>
      <c r="ET530" s="91">
        <f t="shared" si="463"/>
        <v>0</v>
      </c>
      <c r="EU530" s="91">
        <f t="shared" si="463"/>
        <v>0</v>
      </c>
      <c r="EV530" s="91">
        <f t="shared" si="463"/>
        <v>0</v>
      </c>
      <c r="EW530" s="91">
        <f t="shared" si="463"/>
        <v>0</v>
      </c>
      <c r="EX530" s="91">
        <f t="shared" si="463"/>
        <v>0</v>
      </c>
      <c r="EY530" s="91">
        <f t="shared" si="463"/>
        <v>0</v>
      </c>
      <c r="EZ530" s="91">
        <f t="shared" si="463"/>
        <v>0</v>
      </c>
      <c r="FA530" s="91">
        <f t="shared" si="460"/>
        <v>0</v>
      </c>
      <c r="FB530" s="91">
        <f t="shared" si="460"/>
        <v>0</v>
      </c>
      <c r="FC530" s="91">
        <f t="shared" si="460"/>
        <v>0</v>
      </c>
      <c r="FD530" s="91">
        <f t="shared" si="460"/>
        <v>0</v>
      </c>
      <c r="FE530" s="91">
        <f t="shared" si="460"/>
        <v>0</v>
      </c>
      <c r="FF530" s="91">
        <f t="shared" si="460"/>
        <v>0</v>
      </c>
      <c r="FG530" s="91">
        <f t="shared" si="460"/>
        <v>0</v>
      </c>
      <c r="FH530" s="91">
        <f t="shared" si="460"/>
        <v>0</v>
      </c>
      <c r="FI530" s="91">
        <f t="shared" si="460"/>
        <v>0</v>
      </c>
      <c r="FJ530" s="91">
        <f t="shared" si="460"/>
        <v>0</v>
      </c>
      <c r="FK530" s="91">
        <f t="shared" si="460"/>
        <v>0</v>
      </c>
      <c r="FL530" s="91">
        <f t="shared" si="460"/>
        <v>0</v>
      </c>
      <c r="FM530" s="91">
        <f t="shared" si="460"/>
        <v>0</v>
      </c>
      <c r="FN530" s="91">
        <f t="shared" si="460"/>
        <v>0</v>
      </c>
      <c r="FO530" s="91">
        <f t="shared" si="460"/>
        <v>0</v>
      </c>
      <c r="FP530" s="91">
        <f t="shared" si="457"/>
        <v>0</v>
      </c>
      <c r="FQ530" s="91">
        <f t="shared" si="457"/>
        <v>0</v>
      </c>
      <c r="FR530" s="91">
        <f t="shared" si="457"/>
        <v>0</v>
      </c>
      <c r="FS530" s="91">
        <f t="shared" si="461"/>
        <v>0</v>
      </c>
      <c r="FT530" s="91">
        <f t="shared" si="461"/>
        <v>0</v>
      </c>
      <c r="FU530" s="91">
        <f t="shared" si="461"/>
        <v>0</v>
      </c>
      <c r="FV530" s="91">
        <f t="shared" si="461"/>
        <v>0</v>
      </c>
      <c r="FW530" s="91">
        <f t="shared" si="461"/>
        <v>0</v>
      </c>
      <c r="FX530" s="91">
        <f t="shared" si="461"/>
        <v>0</v>
      </c>
      <c r="FY530" s="91">
        <f t="shared" si="461"/>
        <v>0</v>
      </c>
      <c r="FZ530" s="91">
        <f t="shared" si="461"/>
        <v>0</v>
      </c>
      <c r="GA530" s="91">
        <f t="shared" si="461"/>
        <v>0</v>
      </c>
      <c r="GB530" s="91">
        <f t="shared" si="461"/>
        <v>0</v>
      </c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</row>
    <row r="531" spans="1:213" ht="30">
      <c r="A531" s="68">
        <f>Данные!A531</f>
        <v>5791</v>
      </c>
      <c r="B531" s="68">
        <f>Данные!B531</f>
        <v>2017</v>
      </c>
      <c r="C531" s="68" t="str">
        <f>Данные!C531</f>
        <v>алгебры</v>
      </c>
      <c r="D531" s="68" t="str">
        <f>Данные!D531</f>
        <v>Певзнер Игорь Михайлович</v>
      </c>
      <c r="E531" s="68" t="str">
        <f>Данные!E531</f>
        <v>кандидат физ.-мат. наук</v>
      </c>
      <c r="F531" s="68" t="str">
        <f>Данные!F531</f>
        <v>доцент</v>
      </c>
      <c r="G531" s="68">
        <f>Данные!G531</f>
        <v>1</v>
      </c>
      <c r="H531" s="68">
        <f>Данные!H531</f>
        <v>16591</v>
      </c>
      <c r="I531" s="68" t="str">
        <f>Данные!I531</f>
        <v>Модуль "Дискретные структуры". Математическая логика и теория алгоритмов</v>
      </c>
      <c r="J531" s="68">
        <f>Данные!J531</f>
        <v>18</v>
      </c>
      <c r="K531" s="68">
        <f>Данные!K531</f>
        <v>18</v>
      </c>
      <c r="L531" s="68">
        <f>Данные!L531</f>
        <v>0</v>
      </c>
      <c r="M531" s="16">
        <f t="shared" si="446"/>
        <v>3.6</v>
      </c>
      <c r="N531" s="16">
        <f t="shared" si="447"/>
        <v>11.666666666666666</v>
      </c>
      <c r="O531" s="16">
        <f t="shared" si="448"/>
        <v>12.083333333333334</v>
      </c>
      <c r="P531" s="16">
        <f t="shared" si="449"/>
        <v>12.083333333333334</v>
      </c>
      <c r="Q531" s="68">
        <f>Данные!Q531</f>
        <v>0</v>
      </c>
      <c r="R531" s="68">
        <f>Данные!R531</f>
        <v>0</v>
      </c>
      <c r="S531" s="68">
        <f>Данные!S531</f>
        <v>0</v>
      </c>
      <c r="T531" s="68">
        <f>Данные!T531</f>
        <v>0</v>
      </c>
      <c r="U531" s="68">
        <f>Данные!U531</f>
        <v>0</v>
      </c>
      <c r="V531" s="68">
        <f>Данные!V531</f>
        <v>0</v>
      </c>
      <c r="W531" s="68">
        <f>Данные!W531</f>
        <v>29</v>
      </c>
      <c r="X531" s="68">
        <f>Данные!X531</f>
        <v>1</v>
      </c>
      <c r="Y531" s="68">
        <f>Данные!Y531</f>
        <v>2</v>
      </c>
      <c r="Z531" s="68">
        <f>Данные!Z531</f>
        <v>0</v>
      </c>
      <c r="AA531" s="68" t="str">
        <f>Данные!AA531</f>
        <v>осн</v>
      </c>
      <c r="AB531" s="83">
        <f>IF(F531=$HG$3,$HH$3,IF(F531=$HG$4,$HH$4,IF(F531=$HG$5,$HH$5,IF(F531=$HG$6,$HH$6,IF(F531=$HG$7,$HH$7,IF(F531=$HG$8,$HH$8,IF(F531=$HG$9,$HH$9,IF(F531=$HG$10,$HH$10,IF(F531=$HG$11,$HH$11,IF(F531=$HG$12,$HH$12,IF(F531=$HG$13,$HH$13,IF(F531=$HG$14,$HH$14,IF(F531=$HG$15,$HH$15,)))))))))))))</f>
        <v>800</v>
      </c>
      <c r="AC531" s="84" t="str">
        <f>IF(OR($GD$4=H531,$GE$4=H531,$GF$4=H531,$GG$4=H531,$GH$4=H531,$GI$4=H531,$GJ$4=H531,$GK$4=H531,$GL$4=H531,$GM$4=H531,$GN$4=H531,$GO$4=H531,$GP$4=H531,$GQ$4=H531,$GR$4=H531,$GS$4=H531,$GT$4=H531,$GU$4=H531,$GV$4=H531,$GW$4=H531,$GX$4=H531,$GY$4=H531,$GZ$4=H531,$HA$4=H531,$HB$4=H531,$HC$4=H531,$HD$4=H531,$HE$4=H531),$GC$4,IF(OR($GD$5=H531,$GE$5=H531,$GH$5=H531,$GI$5=H531,$GL$5=H531,$GM$5=H531,$GP$5=H531,$GQ$5=H531,$GT$5=H531,$GU$5=H531,$GX$5=H531,$GY$5=H531,$HB$5=H531,$HC$5=H531),$GC$5,))</f>
        <v>Бакалавры (ИВТ)</v>
      </c>
      <c r="AD531" s="84" t="str">
        <f>IF(OR(H531=$GD$4,H531=$GE$4,H531=$GF$4,H531=$GG$4,H531=$GD$5,H531=$GE$5),$GD$1,IF(OR(H531=$GH$4,H531=$GI$4,H531=$GJ$4,H531=$GK$4,H531=$GH$5,H531=$GI$5),$GH$1,IF(OR(H531=$GL$4,H531=$GM$4,H531=$GN$4,H531=$GO$4,H531=$GL$5,H531=$GM$5),$GL$1,IF(OR(H531=$GP$4,H531=$GQ$4,H531=$GR$4,H531=$GS$4,H531=$GP$5,H531=$GQ$5),$GP$1,IF(OR(H531=$GT$4,H531=$GU$4,H531=$GV$4,H531=$GW$4,H531=$GT$5,H531=$GU$5),$GT$1,IF(OR(H531=$GX$4,H531=$GY$4,H531=$GZ$4,H531=$HA$4,H531=$GX$5,H531=$GY$5),$GX$1,IF(OR(H531=$HB$4,H531=$HC$4,H531=$HD$4,H531=$HE$4,H531=$HB$5,H531=$HC$5),$HB$1,)))))))</f>
        <v>2017/2018</v>
      </c>
      <c r="AE531" s="85">
        <f t="shared" si="450"/>
        <v>75.433333333333337</v>
      </c>
      <c r="AF531" s="85">
        <f t="shared" si="451"/>
        <v>9.4291666666666676E-2</v>
      </c>
      <c r="AG531" s="83"/>
      <c r="AH531" s="83"/>
      <c r="AI531" s="87">
        <f t="shared" si="454"/>
        <v>0</v>
      </c>
      <c r="AJ531" s="87">
        <f t="shared" si="454"/>
        <v>0</v>
      </c>
      <c r="AK531" s="87">
        <f t="shared" si="454"/>
        <v>0</v>
      </c>
      <c r="AL531" s="87">
        <f t="shared" si="454"/>
        <v>0</v>
      </c>
      <c r="AM531" s="87">
        <f t="shared" si="454"/>
        <v>0</v>
      </c>
      <c r="AN531" s="87">
        <f t="shared" si="454"/>
        <v>0</v>
      </c>
      <c r="AO531" s="87">
        <f t="shared" si="454"/>
        <v>0</v>
      </c>
      <c r="AP531" s="87">
        <f t="shared" si="454"/>
        <v>0</v>
      </c>
      <c r="AQ531" s="87">
        <f t="shared" si="454"/>
        <v>0</v>
      </c>
      <c r="AR531" s="87">
        <f t="shared" si="454"/>
        <v>0</v>
      </c>
      <c r="AS531" s="87">
        <f t="shared" si="454"/>
        <v>0</v>
      </c>
      <c r="AT531" s="87">
        <f t="shared" si="454"/>
        <v>0</v>
      </c>
      <c r="AU531" s="87">
        <f t="shared" si="454"/>
        <v>0</v>
      </c>
      <c r="AV531" s="87">
        <f t="shared" si="454"/>
        <v>0</v>
      </c>
      <c r="AW531" s="87">
        <f t="shared" si="454"/>
        <v>0</v>
      </c>
      <c r="AX531" s="87">
        <f t="shared" si="454"/>
        <v>0</v>
      </c>
      <c r="AY531" s="87">
        <f t="shared" si="452"/>
        <v>0</v>
      </c>
      <c r="AZ531" s="87">
        <f t="shared" si="452"/>
        <v>0</v>
      </c>
      <c r="BA531" s="87">
        <f t="shared" si="452"/>
        <v>0</v>
      </c>
      <c r="BB531" s="87">
        <f t="shared" si="452"/>
        <v>0</v>
      </c>
      <c r="BC531" s="87">
        <f t="shared" si="452"/>
        <v>0</v>
      </c>
      <c r="BD531" s="87">
        <f t="shared" si="452"/>
        <v>0</v>
      </c>
      <c r="BE531" s="87">
        <f t="shared" si="452"/>
        <v>0</v>
      </c>
      <c r="BF531" s="87">
        <f t="shared" si="452"/>
        <v>0</v>
      </c>
      <c r="BG531" s="87">
        <f t="shared" si="452"/>
        <v>0</v>
      </c>
      <c r="BH531" s="87">
        <f t="shared" si="452"/>
        <v>0</v>
      </c>
      <c r="BI531" s="87">
        <f t="shared" si="452"/>
        <v>0</v>
      </c>
      <c r="BJ531" s="87">
        <f t="shared" si="452"/>
        <v>0</v>
      </c>
      <c r="BK531" s="87">
        <f t="shared" si="452"/>
        <v>0</v>
      </c>
      <c r="BL531" s="87">
        <f t="shared" si="452"/>
        <v>0</v>
      </c>
      <c r="BM531" s="87">
        <f t="shared" si="452"/>
        <v>0</v>
      </c>
      <c r="BN531" s="87">
        <f t="shared" si="462"/>
        <v>0</v>
      </c>
      <c r="BO531" s="87">
        <f t="shared" si="462"/>
        <v>0</v>
      </c>
      <c r="BP531" s="87">
        <f t="shared" si="462"/>
        <v>0</v>
      </c>
      <c r="BQ531" s="87">
        <f t="shared" si="462"/>
        <v>0</v>
      </c>
      <c r="BR531" s="87">
        <f t="shared" si="462"/>
        <v>0</v>
      </c>
      <c r="BS531" s="87">
        <f t="shared" si="462"/>
        <v>0</v>
      </c>
      <c r="BT531" s="87">
        <f t="shared" si="462"/>
        <v>0</v>
      </c>
      <c r="BU531" s="87">
        <f t="shared" si="462"/>
        <v>0</v>
      </c>
      <c r="BV531" s="87">
        <f t="shared" si="462"/>
        <v>0</v>
      </c>
      <c r="BW531" s="87">
        <f t="shared" si="462"/>
        <v>0</v>
      </c>
      <c r="BX531" s="87">
        <f t="shared" si="462"/>
        <v>0</v>
      </c>
      <c r="BY531" s="87">
        <f t="shared" si="462"/>
        <v>0</v>
      </c>
      <c r="BZ531" s="87">
        <f t="shared" si="462"/>
        <v>0</v>
      </c>
      <c r="CA531" s="87">
        <f t="shared" si="462"/>
        <v>0</v>
      </c>
      <c r="CB531" s="87">
        <f t="shared" si="462"/>
        <v>0</v>
      </c>
      <c r="CC531" s="87">
        <f t="shared" si="462"/>
        <v>0</v>
      </c>
      <c r="CD531" s="87">
        <f t="shared" si="458"/>
        <v>0</v>
      </c>
      <c r="CE531" s="87">
        <f t="shared" si="458"/>
        <v>0</v>
      </c>
      <c r="CF531" s="87">
        <f t="shared" si="458"/>
        <v>0</v>
      </c>
      <c r="CG531" s="87">
        <f t="shared" si="458"/>
        <v>0</v>
      </c>
      <c r="CH531" s="87">
        <f t="shared" si="458"/>
        <v>0</v>
      </c>
      <c r="CI531" s="87">
        <f t="shared" si="458"/>
        <v>0</v>
      </c>
      <c r="CJ531" s="87">
        <f t="shared" si="458"/>
        <v>0</v>
      </c>
      <c r="CK531" s="87">
        <f t="shared" si="458"/>
        <v>9.4291666666666676E-2</v>
      </c>
      <c r="CL531" s="87">
        <f t="shared" si="458"/>
        <v>0</v>
      </c>
      <c r="CM531" s="87">
        <f t="shared" si="458"/>
        <v>0</v>
      </c>
      <c r="CN531" s="87">
        <f t="shared" si="458"/>
        <v>0</v>
      </c>
      <c r="CO531" s="87">
        <f t="shared" si="458"/>
        <v>0</v>
      </c>
      <c r="CP531" s="87">
        <f t="shared" si="458"/>
        <v>0</v>
      </c>
      <c r="CQ531" s="87">
        <f t="shared" si="458"/>
        <v>0</v>
      </c>
      <c r="CR531" s="87">
        <f t="shared" si="458"/>
        <v>0</v>
      </c>
      <c r="CS531" s="87">
        <f t="shared" si="456"/>
        <v>0</v>
      </c>
      <c r="CT531" s="87">
        <f t="shared" si="456"/>
        <v>0</v>
      </c>
      <c r="CU531" s="87">
        <f t="shared" si="456"/>
        <v>0</v>
      </c>
      <c r="CV531" s="87">
        <f t="shared" si="459"/>
        <v>0</v>
      </c>
      <c r="CW531" s="87">
        <f t="shared" si="459"/>
        <v>0</v>
      </c>
      <c r="CX531" s="87">
        <f t="shared" si="459"/>
        <v>0</v>
      </c>
      <c r="CY531" s="87">
        <f t="shared" si="459"/>
        <v>0</v>
      </c>
      <c r="CZ531" s="87">
        <f t="shared" si="459"/>
        <v>0</v>
      </c>
      <c r="DA531" s="87">
        <f t="shared" si="459"/>
        <v>0</v>
      </c>
      <c r="DB531" s="87">
        <f t="shared" si="459"/>
        <v>0</v>
      </c>
      <c r="DC531" s="87">
        <f t="shared" si="459"/>
        <v>0</v>
      </c>
      <c r="DD531" s="87">
        <f t="shared" si="459"/>
        <v>0</v>
      </c>
      <c r="DE531" s="87">
        <f t="shared" si="459"/>
        <v>0</v>
      </c>
      <c r="DF531" s="91">
        <f t="shared" si="455"/>
        <v>0</v>
      </c>
      <c r="DG531" s="91">
        <f t="shared" si="455"/>
        <v>0</v>
      </c>
      <c r="DH531" s="91">
        <f t="shared" si="455"/>
        <v>0</v>
      </c>
      <c r="DI531" s="91">
        <f t="shared" si="455"/>
        <v>0</v>
      </c>
      <c r="DJ531" s="91">
        <f t="shared" si="455"/>
        <v>0</v>
      </c>
      <c r="DK531" s="91">
        <f t="shared" si="455"/>
        <v>0</v>
      </c>
      <c r="DL531" s="91">
        <f t="shared" si="455"/>
        <v>0</v>
      </c>
      <c r="DM531" s="91">
        <f t="shared" si="455"/>
        <v>0</v>
      </c>
      <c r="DN531" s="91">
        <f t="shared" si="455"/>
        <v>0</v>
      </c>
      <c r="DO531" s="91">
        <f t="shared" si="455"/>
        <v>0</v>
      </c>
      <c r="DP531" s="91">
        <f t="shared" si="455"/>
        <v>0</v>
      </c>
      <c r="DQ531" s="91">
        <f t="shared" si="455"/>
        <v>0</v>
      </c>
      <c r="DR531" s="91">
        <f t="shared" si="455"/>
        <v>0</v>
      </c>
      <c r="DS531" s="91">
        <f t="shared" si="455"/>
        <v>0</v>
      </c>
      <c r="DT531" s="91">
        <f t="shared" si="455"/>
        <v>0</v>
      </c>
      <c r="DU531" s="91">
        <f t="shared" si="455"/>
        <v>0</v>
      </c>
      <c r="DV531" s="91">
        <f t="shared" si="453"/>
        <v>0</v>
      </c>
      <c r="DW531" s="91">
        <f t="shared" si="453"/>
        <v>0</v>
      </c>
      <c r="DX531" s="91">
        <f t="shared" si="453"/>
        <v>0</v>
      </c>
      <c r="DY531" s="91">
        <f t="shared" si="453"/>
        <v>0</v>
      </c>
      <c r="DZ531" s="91">
        <f t="shared" si="453"/>
        <v>0</v>
      </c>
      <c r="EA531" s="91">
        <f t="shared" si="453"/>
        <v>0</v>
      </c>
      <c r="EB531" s="91">
        <f t="shared" si="453"/>
        <v>0</v>
      </c>
      <c r="EC531" s="91">
        <f t="shared" si="453"/>
        <v>0</v>
      </c>
      <c r="ED531" s="91">
        <f t="shared" si="453"/>
        <v>0</v>
      </c>
      <c r="EE531" s="91">
        <f t="shared" si="453"/>
        <v>0</v>
      </c>
      <c r="EF531" s="91">
        <f t="shared" si="453"/>
        <v>0</v>
      </c>
      <c r="EG531" s="91">
        <f t="shared" si="453"/>
        <v>0</v>
      </c>
      <c r="EH531" s="91">
        <f t="shared" si="453"/>
        <v>0</v>
      </c>
      <c r="EI531" s="91">
        <f t="shared" si="453"/>
        <v>0</v>
      </c>
      <c r="EJ531" s="91">
        <f t="shared" si="453"/>
        <v>0</v>
      </c>
      <c r="EK531" s="91">
        <f t="shared" si="463"/>
        <v>0</v>
      </c>
      <c r="EL531" s="91">
        <f t="shared" si="463"/>
        <v>0</v>
      </c>
      <c r="EM531" s="91">
        <f t="shared" si="463"/>
        <v>0</v>
      </c>
      <c r="EN531" s="91">
        <f t="shared" si="463"/>
        <v>0</v>
      </c>
      <c r="EO531" s="91">
        <f t="shared" si="463"/>
        <v>0</v>
      </c>
      <c r="EP531" s="91">
        <f t="shared" si="463"/>
        <v>0</v>
      </c>
      <c r="EQ531" s="91">
        <f t="shared" si="463"/>
        <v>0</v>
      </c>
      <c r="ER531" s="91">
        <f t="shared" si="463"/>
        <v>0</v>
      </c>
      <c r="ES531" s="91">
        <f t="shared" si="463"/>
        <v>0</v>
      </c>
      <c r="ET531" s="91">
        <f t="shared" si="463"/>
        <v>0</v>
      </c>
      <c r="EU531" s="91">
        <f t="shared" si="463"/>
        <v>0</v>
      </c>
      <c r="EV531" s="91">
        <f t="shared" si="463"/>
        <v>0</v>
      </c>
      <c r="EW531" s="91">
        <f t="shared" si="463"/>
        <v>0</v>
      </c>
      <c r="EX531" s="91">
        <f t="shared" si="463"/>
        <v>0</v>
      </c>
      <c r="EY531" s="91">
        <f t="shared" si="463"/>
        <v>0</v>
      </c>
      <c r="EZ531" s="91">
        <f t="shared" si="463"/>
        <v>0</v>
      </c>
      <c r="FA531" s="91">
        <f t="shared" si="460"/>
        <v>0</v>
      </c>
      <c r="FB531" s="91">
        <f t="shared" si="460"/>
        <v>0</v>
      </c>
      <c r="FC531" s="91">
        <f t="shared" si="460"/>
        <v>0</v>
      </c>
      <c r="FD531" s="91">
        <f t="shared" si="460"/>
        <v>0</v>
      </c>
      <c r="FE531" s="91">
        <f t="shared" si="460"/>
        <v>0</v>
      </c>
      <c r="FF531" s="91">
        <f t="shared" si="460"/>
        <v>0</v>
      </c>
      <c r="FG531" s="91">
        <f t="shared" si="460"/>
        <v>0</v>
      </c>
      <c r="FH531" s="91">
        <f t="shared" si="460"/>
        <v>163.6</v>
      </c>
      <c r="FI531" s="91">
        <f t="shared" si="460"/>
        <v>0</v>
      </c>
      <c r="FJ531" s="91">
        <f t="shared" si="460"/>
        <v>0</v>
      </c>
      <c r="FK531" s="91">
        <f t="shared" si="460"/>
        <v>0</v>
      </c>
      <c r="FL531" s="91">
        <f t="shared" si="460"/>
        <v>0</v>
      </c>
      <c r="FM531" s="91">
        <f t="shared" si="460"/>
        <v>0</v>
      </c>
      <c r="FN531" s="91">
        <f t="shared" si="460"/>
        <v>0</v>
      </c>
      <c r="FO531" s="91">
        <f t="shared" si="460"/>
        <v>0</v>
      </c>
      <c r="FP531" s="91">
        <f t="shared" si="457"/>
        <v>0</v>
      </c>
      <c r="FQ531" s="91">
        <f t="shared" si="457"/>
        <v>0</v>
      </c>
      <c r="FR531" s="91">
        <f t="shared" si="457"/>
        <v>0</v>
      </c>
      <c r="FS531" s="91">
        <f t="shared" si="461"/>
        <v>0</v>
      </c>
      <c r="FT531" s="91">
        <f t="shared" si="461"/>
        <v>0</v>
      </c>
      <c r="FU531" s="91">
        <f t="shared" si="461"/>
        <v>0</v>
      </c>
      <c r="FV531" s="91">
        <f t="shared" si="461"/>
        <v>0</v>
      </c>
      <c r="FW531" s="91">
        <f t="shared" si="461"/>
        <v>0</v>
      </c>
      <c r="FX531" s="91">
        <f t="shared" si="461"/>
        <v>0</v>
      </c>
      <c r="FY531" s="91">
        <f t="shared" si="461"/>
        <v>0</v>
      </c>
      <c r="FZ531" s="91">
        <f t="shared" si="461"/>
        <v>0</v>
      </c>
      <c r="GA531" s="91">
        <f t="shared" si="461"/>
        <v>0</v>
      </c>
      <c r="GB531" s="91">
        <f t="shared" si="461"/>
        <v>0</v>
      </c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</row>
    <row r="532" spans="1:213" ht="30">
      <c r="A532" s="68">
        <f>Данные!A532</f>
        <v>5791</v>
      </c>
      <c r="B532" s="68">
        <f>Данные!B532</f>
        <v>2017</v>
      </c>
      <c r="C532" s="68" t="str">
        <f>Данные!C532</f>
        <v>математического анализа</v>
      </c>
      <c r="D532" s="68" t="str">
        <f>Данные!D532</f>
        <v>Косова Ирина Святославна</v>
      </c>
      <c r="E532" s="68" t="str">
        <f>Данные!E532</f>
        <v>кандидат педагогических наук</v>
      </c>
      <c r="F532" s="68" t="str">
        <f>Данные!F532</f>
        <v>доцент</v>
      </c>
      <c r="G532" s="68">
        <f>Данные!G532</f>
        <v>1</v>
      </c>
      <c r="H532" s="68">
        <f>Данные!H532</f>
        <v>16591</v>
      </c>
      <c r="I532" s="68" t="str">
        <f>Данные!I532</f>
        <v>Модуль "Дискретные структуры". Основы теории вероятности</v>
      </c>
      <c r="J532" s="68">
        <f>Данные!J532</f>
        <v>18</v>
      </c>
      <c r="K532" s="68">
        <f>Данные!K532</f>
        <v>18</v>
      </c>
      <c r="L532" s="68">
        <f>Данные!L532</f>
        <v>0</v>
      </c>
      <c r="M532" s="16">
        <f t="shared" si="446"/>
        <v>3.6</v>
      </c>
      <c r="N532" s="16">
        <f t="shared" si="447"/>
        <v>11.666666666666666</v>
      </c>
      <c r="O532" s="16">
        <f t="shared" si="448"/>
        <v>12.083333333333334</v>
      </c>
      <c r="P532" s="16">
        <f t="shared" si="449"/>
        <v>12.083333333333334</v>
      </c>
      <c r="Q532" s="68">
        <f>Данные!Q532</f>
        <v>0</v>
      </c>
      <c r="R532" s="68">
        <f>Данные!R532</f>
        <v>0</v>
      </c>
      <c r="S532" s="68">
        <f>Данные!S532</f>
        <v>0</v>
      </c>
      <c r="T532" s="68">
        <f>Данные!T532</f>
        <v>0</v>
      </c>
      <c r="U532" s="68">
        <f>Данные!U532</f>
        <v>0</v>
      </c>
      <c r="V532" s="68">
        <f>Данные!V532</f>
        <v>0</v>
      </c>
      <c r="W532" s="68">
        <f>Данные!W532</f>
        <v>29</v>
      </c>
      <c r="X532" s="68">
        <f>Данные!X532</f>
        <v>1</v>
      </c>
      <c r="Y532" s="68">
        <f>Данные!Y532</f>
        <v>2</v>
      </c>
      <c r="Z532" s="68">
        <f>Данные!Z532</f>
        <v>0</v>
      </c>
      <c r="AA532" s="68" t="str">
        <f>Данные!AA532</f>
        <v>доп</v>
      </c>
      <c r="AB532" s="83">
        <f>IF(F532=$HG$3,$HH$3,IF(F532=$HG$4,$HH$4,IF(F532=$HG$5,$HH$5,IF(F532=$HG$6,$HH$6,IF(F532=$HG$7,$HH$7,IF(F532=$HG$8,$HH$8,IF(F532=$HG$9,$HH$9,IF(F532=$HG$10,$HH$10,IF(F532=$HG$11,$HH$11,IF(F532=$HG$12,$HH$12,IF(F532=$HG$13,$HH$13,IF(F532=$HG$14,$HH$14,IF(F532=$HG$15,$HH$15,)))))))))))))</f>
        <v>800</v>
      </c>
      <c r="AC532" s="84" t="str">
        <f>IF(OR($GD$4=H532,$GE$4=H532,$GF$4=H532,$GG$4=H532,$GH$4=H532,$GI$4=H532,$GJ$4=H532,$GK$4=H532,$GL$4=H532,$GM$4=H532,$GN$4=H532,$GO$4=H532,$GP$4=H532,$GQ$4=H532,$GR$4=H532,$GS$4=H532,$GT$4=H532,$GU$4=H532,$GV$4=H532,$GW$4=H532,$GX$4=H532,$GY$4=H532,$GZ$4=H532,$HA$4=H532,$HB$4=H532,$HC$4=H532,$HD$4=H532,$HE$4=H532),$GC$4,IF(OR($GD$5=H532,$GE$5=H532,$GH$5=H532,$GI$5=H532,$GL$5=H532,$GM$5=H532,$GP$5=H532,$GQ$5=H532,$GT$5=H532,$GU$5=H532,$GX$5=H532,$GY$5=H532,$HB$5=H532,$HC$5=H532),$GC$5,))</f>
        <v>Бакалавры (ИВТ)</v>
      </c>
      <c r="AD532" s="84" t="str">
        <f>IF(OR(H532=$GD$4,H532=$GE$4,H532=$GF$4,H532=$GG$4,H532=$GD$5,H532=$GE$5),$GD$1,IF(OR(H532=$GH$4,H532=$GI$4,H532=$GJ$4,H532=$GK$4,H532=$GH$5,H532=$GI$5),$GH$1,IF(OR(H532=$GL$4,H532=$GM$4,H532=$GN$4,H532=$GO$4,H532=$GL$5,H532=$GM$5),$GL$1,IF(OR(H532=$GP$4,H532=$GQ$4,H532=$GR$4,H532=$GS$4,H532=$GP$5,H532=$GQ$5),$GP$1,IF(OR(H532=$GT$4,H532=$GU$4,H532=$GV$4,H532=$GW$4,H532=$GT$5,H532=$GU$5),$GT$1,IF(OR(H532=$GX$4,H532=$GY$4,H532=$GZ$4,H532=$HA$4,H532=$GX$5,H532=$GY$5),$GX$1,IF(OR(H532=$HB$4,H532=$HC$4,H532=$HD$4,H532=$HE$4,H532=$HB$5,H532=$HC$5),$HB$1,)))))))</f>
        <v>2017/2018</v>
      </c>
      <c r="AE532" s="85">
        <f t="shared" si="450"/>
        <v>75.433333333333337</v>
      </c>
      <c r="AF532" s="85">
        <f t="shared" si="451"/>
        <v>9.4291666666666676E-2</v>
      </c>
      <c r="AG532" s="83"/>
      <c r="AH532" s="83"/>
      <c r="AI532" s="87">
        <f t="shared" si="454"/>
        <v>0</v>
      </c>
      <c r="AJ532" s="87">
        <f t="shared" si="454"/>
        <v>0</v>
      </c>
      <c r="AK532" s="87">
        <f t="shared" si="454"/>
        <v>0</v>
      </c>
      <c r="AL532" s="87">
        <f t="shared" si="454"/>
        <v>0</v>
      </c>
      <c r="AM532" s="87">
        <f t="shared" si="454"/>
        <v>0</v>
      </c>
      <c r="AN532" s="87">
        <f t="shared" si="454"/>
        <v>0</v>
      </c>
      <c r="AO532" s="87">
        <f t="shared" si="454"/>
        <v>0</v>
      </c>
      <c r="AP532" s="87">
        <f t="shared" si="454"/>
        <v>0</v>
      </c>
      <c r="AQ532" s="87">
        <f t="shared" si="454"/>
        <v>0</v>
      </c>
      <c r="AR532" s="87">
        <f t="shared" si="454"/>
        <v>0</v>
      </c>
      <c r="AS532" s="87">
        <f t="shared" si="454"/>
        <v>0</v>
      </c>
      <c r="AT532" s="87">
        <f t="shared" si="454"/>
        <v>0</v>
      </c>
      <c r="AU532" s="87">
        <f t="shared" si="454"/>
        <v>0</v>
      </c>
      <c r="AV532" s="87">
        <f t="shared" si="454"/>
        <v>0</v>
      </c>
      <c r="AW532" s="87">
        <f t="shared" si="454"/>
        <v>0</v>
      </c>
      <c r="AX532" s="87">
        <f t="shared" si="454"/>
        <v>0</v>
      </c>
      <c r="AY532" s="87">
        <f t="shared" si="452"/>
        <v>0</v>
      </c>
      <c r="AZ532" s="87">
        <f t="shared" si="452"/>
        <v>0</v>
      </c>
      <c r="BA532" s="87">
        <f t="shared" si="452"/>
        <v>0</v>
      </c>
      <c r="BB532" s="87">
        <f t="shared" si="452"/>
        <v>0</v>
      </c>
      <c r="BC532" s="87">
        <f t="shared" si="452"/>
        <v>0</v>
      </c>
      <c r="BD532" s="87">
        <f t="shared" si="452"/>
        <v>0</v>
      </c>
      <c r="BE532" s="87">
        <f t="shared" si="452"/>
        <v>0</v>
      </c>
      <c r="BF532" s="87">
        <f t="shared" si="452"/>
        <v>0</v>
      </c>
      <c r="BG532" s="87">
        <f t="shared" si="452"/>
        <v>0</v>
      </c>
      <c r="BH532" s="87">
        <f t="shared" si="452"/>
        <v>0</v>
      </c>
      <c r="BI532" s="87">
        <f t="shared" si="452"/>
        <v>0</v>
      </c>
      <c r="BJ532" s="87">
        <f t="shared" si="452"/>
        <v>0</v>
      </c>
      <c r="BK532" s="87">
        <f t="shared" si="452"/>
        <v>0</v>
      </c>
      <c r="BL532" s="87">
        <f t="shared" si="452"/>
        <v>0</v>
      </c>
      <c r="BM532" s="87">
        <f t="shared" si="452"/>
        <v>0</v>
      </c>
      <c r="BN532" s="87">
        <f t="shared" si="462"/>
        <v>0</v>
      </c>
      <c r="BO532" s="87">
        <f t="shared" si="462"/>
        <v>0</v>
      </c>
      <c r="BP532" s="87">
        <f t="shared" si="462"/>
        <v>0</v>
      </c>
      <c r="BQ532" s="87">
        <f t="shared" si="462"/>
        <v>0</v>
      </c>
      <c r="BR532" s="87">
        <f t="shared" si="462"/>
        <v>0</v>
      </c>
      <c r="BS532" s="87">
        <f t="shared" si="462"/>
        <v>0</v>
      </c>
      <c r="BT532" s="87">
        <f t="shared" si="462"/>
        <v>0</v>
      </c>
      <c r="BU532" s="87">
        <f t="shared" si="462"/>
        <v>0</v>
      </c>
      <c r="BV532" s="87">
        <f t="shared" si="462"/>
        <v>9.4291666666666676E-2</v>
      </c>
      <c r="BW532" s="87">
        <f t="shared" si="462"/>
        <v>0</v>
      </c>
      <c r="BX532" s="87">
        <f t="shared" si="462"/>
        <v>0</v>
      </c>
      <c r="BY532" s="87">
        <f t="shared" si="462"/>
        <v>0</v>
      </c>
      <c r="BZ532" s="87">
        <f t="shared" si="462"/>
        <v>0</v>
      </c>
      <c r="CA532" s="87">
        <f t="shared" si="462"/>
        <v>0</v>
      </c>
      <c r="CB532" s="87">
        <f t="shared" si="462"/>
        <v>0</v>
      </c>
      <c r="CC532" s="87">
        <f t="shared" si="462"/>
        <v>0</v>
      </c>
      <c r="CD532" s="87">
        <f t="shared" si="458"/>
        <v>0</v>
      </c>
      <c r="CE532" s="87">
        <f t="shared" si="458"/>
        <v>0</v>
      </c>
      <c r="CF532" s="87">
        <f t="shared" si="458"/>
        <v>0</v>
      </c>
      <c r="CG532" s="87">
        <f t="shared" si="458"/>
        <v>0</v>
      </c>
      <c r="CH532" s="87">
        <f t="shared" si="458"/>
        <v>0</v>
      </c>
      <c r="CI532" s="87">
        <f t="shared" si="458"/>
        <v>0</v>
      </c>
      <c r="CJ532" s="87">
        <f t="shared" si="458"/>
        <v>0</v>
      </c>
      <c r="CK532" s="87">
        <f t="shared" si="458"/>
        <v>0</v>
      </c>
      <c r="CL532" s="87">
        <f t="shared" si="458"/>
        <v>0</v>
      </c>
      <c r="CM532" s="87">
        <f t="shared" si="458"/>
        <v>0</v>
      </c>
      <c r="CN532" s="87">
        <f t="shared" si="458"/>
        <v>0</v>
      </c>
      <c r="CO532" s="87">
        <f t="shared" si="458"/>
        <v>0</v>
      </c>
      <c r="CP532" s="87">
        <f t="shared" si="458"/>
        <v>0</v>
      </c>
      <c r="CQ532" s="87">
        <f t="shared" si="458"/>
        <v>0</v>
      </c>
      <c r="CR532" s="87">
        <f t="shared" si="458"/>
        <v>0</v>
      </c>
      <c r="CS532" s="87">
        <f t="shared" si="456"/>
        <v>0</v>
      </c>
      <c r="CT532" s="87">
        <f t="shared" si="456"/>
        <v>0</v>
      </c>
      <c r="CU532" s="87">
        <f t="shared" si="456"/>
        <v>0</v>
      </c>
      <c r="CV532" s="87">
        <f t="shared" si="459"/>
        <v>0</v>
      </c>
      <c r="CW532" s="87">
        <f t="shared" si="459"/>
        <v>0</v>
      </c>
      <c r="CX532" s="87">
        <f t="shared" si="459"/>
        <v>0</v>
      </c>
      <c r="CY532" s="87">
        <f t="shared" si="459"/>
        <v>0</v>
      </c>
      <c r="CZ532" s="87">
        <f t="shared" si="459"/>
        <v>0</v>
      </c>
      <c r="DA532" s="87">
        <f t="shared" si="459"/>
        <v>0</v>
      </c>
      <c r="DB532" s="87">
        <f t="shared" si="459"/>
        <v>0</v>
      </c>
      <c r="DC532" s="87">
        <f t="shared" si="459"/>
        <v>0</v>
      </c>
      <c r="DD532" s="87">
        <f t="shared" si="459"/>
        <v>0</v>
      </c>
      <c r="DE532" s="87">
        <f t="shared" si="459"/>
        <v>0</v>
      </c>
      <c r="DF532" s="91">
        <f t="shared" si="455"/>
        <v>0</v>
      </c>
      <c r="DG532" s="91">
        <f t="shared" si="455"/>
        <v>0</v>
      </c>
      <c r="DH532" s="91">
        <f t="shared" si="455"/>
        <v>0</v>
      </c>
      <c r="DI532" s="91">
        <f t="shared" si="455"/>
        <v>0</v>
      </c>
      <c r="DJ532" s="91">
        <f t="shared" si="455"/>
        <v>0</v>
      </c>
      <c r="DK532" s="91">
        <f t="shared" si="455"/>
        <v>0</v>
      </c>
      <c r="DL532" s="91">
        <f t="shared" si="455"/>
        <v>0</v>
      </c>
      <c r="DM532" s="91">
        <f t="shared" si="455"/>
        <v>0</v>
      </c>
      <c r="DN532" s="91">
        <f t="shared" si="455"/>
        <v>0</v>
      </c>
      <c r="DO532" s="91">
        <f t="shared" si="455"/>
        <v>0</v>
      </c>
      <c r="DP532" s="91">
        <f t="shared" si="455"/>
        <v>0</v>
      </c>
      <c r="DQ532" s="91">
        <f t="shared" si="455"/>
        <v>0</v>
      </c>
      <c r="DR532" s="91">
        <f t="shared" si="455"/>
        <v>0</v>
      </c>
      <c r="DS532" s="91">
        <f t="shared" si="455"/>
        <v>0</v>
      </c>
      <c r="DT532" s="91">
        <f t="shared" si="455"/>
        <v>0</v>
      </c>
      <c r="DU532" s="91">
        <f t="shared" si="455"/>
        <v>0</v>
      </c>
      <c r="DV532" s="91">
        <f t="shared" si="453"/>
        <v>0</v>
      </c>
      <c r="DW532" s="91">
        <f t="shared" si="453"/>
        <v>0</v>
      </c>
      <c r="DX532" s="91">
        <f t="shared" si="453"/>
        <v>0</v>
      </c>
      <c r="DY532" s="91">
        <f t="shared" si="453"/>
        <v>0</v>
      </c>
      <c r="DZ532" s="91">
        <f t="shared" si="453"/>
        <v>0</v>
      </c>
      <c r="EA532" s="91">
        <f t="shared" si="453"/>
        <v>0</v>
      </c>
      <c r="EB532" s="91">
        <f t="shared" si="453"/>
        <v>0</v>
      </c>
      <c r="EC532" s="91">
        <f t="shared" si="453"/>
        <v>0</v>
      </c>
      <c r="ED532" s="91">
        <f t="shared" si="453"/>
        <v>0</v>
      </c>
      <c r="EE532" s="91">
        <f t="shared" si="453"/>
        <v>0</v>
      </c>
      <c r="EF532" s="91">
        <f t="shared" si="453"/>
        <v>0</v>
      </c>
      <c r="EG532" s="91">
        <f t="shared" si="453"/>
        <v>0</v>
      </c>
      <c r="EH532" s="91">
        <f t="shared" si="453"/>
        <v>0</v>
      </c>
      <c r="EI532" s="91">
        <f t="shared" si="453"/>
        <v>0</v>
      </c>
      <c r="EJ532" s="91">
        <f t="shared" si="453"/>
        <v>0</v>
      </c>
      <c r="EK532" s="91">
        <f t="shared" si="463"/>
        <v>0</v>
      </c>
      <c r="EL532" s="91">
        <f t="shared" si="463"/>
        <v>0</v>
      </c>
      <c r="EM532" s="91">
        <f t="shared" si="463"/>
        <v>0</v>
      </c>
      <c r="EN532" s="91">
        <f t="shared" si="463"/>
        <v>0</v>
      </c>
      <c r="EO532" s="91">
        <f t="shared" si="463"/>
        <v>0</v>
      </c>
      <c r="EP532" s="91">
        <f t="shared" si="463"/>
        <v>0</v>
      </c>
      <c r="EQ532" s="91">
        <f t="shared" si="463"/>
        <v>0</v>
      </c>
      <c r="ER532" s="91">
        <f t="shared" si="463"/>
        <v>0</v>
      </c>
      <c r="ES532" s="91">
        <f t="shared" si="463"/>
        <v>163.6</v>
      </c>
      <c r="ET532" s="91">
        <f t="shared" si="463"/>
        <v>0</v>
      </c>
      <c r="EU532" s="91">
        <f t="shared" si="463"/>
        <v>0</v>
      </c>
      <c r="EV532" s="91">
        <f t="shared" si="463"/>
        <v>0</v>
      </c>
      <c r="EW532" s="91">
        <f t="shared" si="463"/>
        <v>0</v>
      </c>
      <c r="EX532" s="91">
        <f t="shared" si="463"/>
        <v>0</v>
      </c>
      <c r="EY532" s="91">
        <f t="shared" si="463"/>
        <v>0</v>
      </c>
      <c r="EZ532" s="91">
        <f t="shared" si="463"/>
        <v>0</v>
      </c>
      <c r="FA532" s="91">
        <f t="shared" si="460"/>
        <v>0</v>
      </c>
      <c r="FB532" s="91">
        <f t="shared" si="460"/>
        <v>0</v>
      </c>
      <c r="FC532" s="91">
        <f t="shared" si="460"/>
        <v>0</v>
      </c>
      <c r="FD532" s="91">
        <f t="shared" si="460"/>
        <v>0</v>
      </c>
      <c r="FE532" s="91">
        <f t="shared" si="460"/>
        <v>0</v>
      </c>
      <c r="FF532" s="91">
        <f t="shared" si="460"/>
        <v>0</v>
      </c>
      <c r="FG532" s="91">
        <f t="shared" si="460"/>
        <v>0</v>
      </c>
      <c r="FH532" s="91">
        <f t="shared" si="460"/>
        <v>0</v>
      </c>
      <c r="FI532" s="91">
        <f t="shared" si="460"/>
        <v>0</v>
      </c>
      <c r="FJ532" s="91">
        <f t="shared" si="460"/>
        <v>0</v>
      </c>
      <c r="FK532" s="91">
        <f t="shared" si="460"/>
        <v>0</v>
      </c>
      <c r="FL532" s="91">
        <f t="shared" si="460"/>
        <v>0</v>
      </c>
      <c r="FM532" s="91">
        <f t="shared" si="460"/>
        <v>0</v>
      </c>
      <c r="FN532" s="91">
        <f t="shared" si="460"/>
        <v>0</v>
      </c>
      <c r="FO532" s="91">
        <f t="shared" si="460"/>
        <v>0</v>
      </c>
      <c r="FP532" s="91">
        <f t="shared" si="457"/>
        <v>0</v>
      </c>
      <c r="FQ532" s="91">
        <f t="shared" si="457"/>
        <v>0</v>
      </c>
      <c r="FR532" s="91">
        <f t="shared" si="457"/>
        <v>0</v>
      </c>
      <c r="FS532" s="91">
        <f t="shared" si="461"/>
        <v>0</v>
      </c>
      <c r="FT532" s="91">
        <f t="shared" si="461"/>
        <v>0</v>
      </c>
      <c r="FU532" s="91">
        <f t="shared" si="461"/>
        <v>0</v>
      </c>
      <c r="FV532" s="91">
        <f t="shared" si="461"/>
        <v>0</v>
      </c>
      <c r="FW532" s="91">
        <f t="shared" si="461"/>
        <v>0</v>
      </c>
      <c r="FX532" s="91">
        <f t="shared" si="461"/>
        <v>0</v>
      </c>
      <c r="FY532" s="91">
        <f t="shared" si="461"/>
        <v>0</v>
      </c>
      <c r="FZ532" s="91">
        <f t="shared" si="461"/>
        <v>0</v>
      </c>
      <c r="GA532" s="91">
        <f t="shared" si="461"/>
        <v>0</v>
      </c>
      <c r="GB532" s="91">
        <f t="shared" si="461"/>
        <v>0</v>
      </c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</row>
    <row r="533" spans="1:213" ht="30">
      <c r="A533" s="68">
        <f>Данные!A533</f>
        <v>5791</v>
      </c>
      <c r="B533" s="68">
        <f>Данные!B533</f>
        <v>2017</v>
      </c>
      <c r="C533" s="68" t="str">
        <f>Данные!C533</f>
        <v>истории</v>
      </c>
      <c r="D533" s="68" t="str">
        <f>Данные!D533</f>
        <v>Лапина Ирина Александровна</v>
      </c>
      <c r="E533" s="68" t="str">
        <f>Данные!E533</f>
        <v>кандидат исторических наук</v>
      </c>
      <c r="F533" s="68" t="str">
        <f>Данные!F533</f>
        <v>доцент</v>
      </c>
      <c r="G533" s="68">
        <f>Данные!G533</f>
        <v>0</v>
      </c>
      <c r="H533" s="68">
        <f>Данные!H533</f>
        <v>16591</v>
      </c>
      <c r="I533" s="68" t="str">
        <f>Данные!I533</f>
        <v>Модуль "Историко-философский". История</v>
      </c>
      <c r="J533" s="68">
        <f>Данные!J533</f>
        <v>34</v>
      </c>
      <c r="K533" s="68">
        <f>Данные!K533</f>
        <v>16</v>
      </c>
      <c r="L533" s="68">
        <f>Данные!L533</f>
        <v>0</v>
      </c>
      <c r="M533" s="16">
        <f t="shared" si="446"/>
        <v>5</v>
      </c>
      <c r="N533" s="16">
        <f t="shared" si="447"/>
        <v>11.666666666666666</v>
      </c>
      <c r="O533" s="16">
        <f t="shared" si="448"/>
        <v>12.083333333333334</v>
      </c>
      <c r="P533" s="16">
        <f t="shared" si="449"/>
        <v>12.083333333333334</v>
      </c>
      <c r="Q533" s="68">
        <f>Данные!Q533</f>
        <v>0</v>
      </c>
      <c r="R533" s="68">
        <f>Данные!R533</f>
        <v>0</v>
      </c>
      <c r="S533" s="68">
        <f>Данные!S533</f>
        <v>0</v>
      </c>
      <c r="T533" s="68">
        <f>Данные!T533</f>
        <v>0</v>
      </c>
      <c r="U533" s="68">
        <f>Данные!U533</f>
        <v>0</v>
      </c>
      <c r="V533" s="68">
        <f>Данные!V533</f>
        <v>0</v>
      </c>
      <c r="W533" s="68">
        <f>Данные!W533</f>
        <v>29</v>
      </c>
      <c r="X533" s="68">
        <f>Данные!X533</f>
        <v>1</v>
      </c>
      <c r="Y533" s="68">
        <f>Данные!Y533</f>
        <v>2</v>
      </c>
      <c r="Z533" s="68">
        <f>Данные!Z533</f>
        <v>0</v>
      </c>
      <c r="AA533" s="68" t="str">
        <f>Данные!AA533</f>
        <v>осн</v>
      </c>
      <c r="AB533" s="83">
        <f>IF(F533=$HG$3,$HH$3,IF(F533=$HG$4,$HH$4,IF(F533=$HG$5,$HH$5,IF(F533=$HG$6,$HH$6,IF(F533=$HG$7,$HH$7,IF(F533=$HG$8,$HH$8,IF(F533=$HG$9,$HH$9,IF(F533=$HG$10,$HH$10,IF(F533=$HG$11,$HH$11,IF(F533=$HG$12,$HH$12,IF(F533=$HG$13,$HH$13,IF(F533=$HG$14,$HH$14,IF(F533=$HG$15,$HH$15,)))))))))))))</f>
        <v>800</v>
      </c>
      <c r="AC533" s="84" t="str">
        <f>IF(OR($GD$4=H533,$GE$4=H533,$GF$4=H533,$GG$4=H533,$GH$4=H533,$GI$4=H533,$GJ$4=H533,$GK$4=H533,$GL$4=H533,$GM$4=H533,$GN$4=H533,$GO$4=H533,$GP$4=H533,$GQ$4=H533,$GR$4=H533,$GS$4=H533,$GT$4=H533,$GU$4=H533,$GV$4=H533,$GW$4=H533,$GX$4=H533,$GY$4=H533,$GZ$4=H533,$HA$4=H533,$HB$4=H533,$HC$4=H533,$HD$4=H533,$HE$4=H533),$GC$4,IF(OR($GD$5=H533,$GE$5=H533,$GH$5=H533,$GI$5=H533,$GL$5=H533,$GM$5=H533,$GP$5=H533,$GQ$5=H533,$GT$5=H533,$GU$5=H533,$GX$5=H533,$GY$5=H533,$HB$5=H533,$HC$5=H533),$GC$5,))</f>
        <v>Бакалавры (ИВТ)</v>
      </c>
      <c r="AD533" s="84" t="str">
        <f>IF(OR(H533=$GD$4,H533=$GE$4,H533=$GF$4,H533=$GG$4,H533=$GD$5,H533=$GE$5),$GD$1,IF(OR(H533=$GH$4,H533=$GI$4,H533=$GJ$4,H533=$GK$4,H533=$GH$5,H533=$GI$5),$GH$1,IF(OR(H533=$GL$4,H533=$GM$4,H533=$GN$4,H533=$GO$4,H533=$GL$5,H533=$GM$5),$GL$1,IF(OR(H533=$GP$4,H533=$GQ$4,H533=$GR$4,H533=$GS$4,H533=$GP$5,H533=$GQ$5),$GP$1,IF(OR(H533=$GT$4,H533=$GU$4,H533=$GV$4,H533=$GW$4,H533=$GT$5,H533=$GU$5),$GT$1,IF(OR(H533=$GX$4,H533=$GY$4,H533=$GZ$4,H533=$HA$4,H533=$GX$5,H533=$GY$5),$GX$1,IF(OR(H533=$HB$4,H533=$HC$4,H533=$HD$4,H533=$HE$4,H533=$HB$5,H533=$HC$5),$HB$1,)))))))</f>
        <v>2017/2018</v>
      </c>
      <c r="AE533" s="85">
        <f t="shared" si="450"/>
        <v>90.833333333333329</v>
      </c>
      <c r="AF533" s="85">
        <f t="shared" si="451"/>
        <v>0.11354166666666667</v>
      </c>
      <c r="AG533" s="83"/>
      <c r="AH533" s="83"/>
      <c r="AI533" s="87">
        <f t="shared" si="454"/>
        <v>0</v>
      </c>
      <c r="AJ533" s="87">
        <f t="shared" si="454"/>
        <v>0</v>
      </c>
      <c r="AK533" s="87">
        <f t="shared" si="454"/>
        <v>0</v>
      </c>
      <c r="AL533" s="87">
        <f t="shared" si="454"/>
        <v>0</v>
      </c>
      <c r="AM533" s="87">
        <f t="shared" si="454"/>
        <v>0</v>
      </c>
      <c r="AN533" s="87">
        <f t="shared" si="454"/>
        <v>0</v>
      </c>
      <c r="AO533" s="87">
        <f t="shared" si="454"/>
        <v>0</v>
      </c>
      <c r="AP533" s="87">
        <f t="shared" si="454"/>
        <v>0</v>
      </c>
      <c r="AQ533" s="87">
        <f t="shared" si="454"/>
        <v>0</v>
      </c>
      <c r="AR533" s="87">
        <f t="shared" si="454"/>
        <v>0</v>
      </c>
      <c r="AS533" s="87">
        <f t="shared" si="454"/>
        <v>0</v>
      </c>
      <c r="AT533" s="87">
        <f t="shared" si="454"/>
        <v>0</v>
      </c>
      <c r="AU533" s="87">
        <f t="shared" si="454"/>
        <v>0</v>
      </c>
      <c r="AV533" s="87">
        <f t="shared" si="454"/>
        <v>0</v>
      </c>
      <c r="AW533" s="87">
        <f t="shared" si="454"/>
        <v>0</v>
      </c>
      <c r="AX533" s="87">
        <f t="shared" si="454"/>
        <v>0</v>
      </c>
      <c r="AY533" s="87">
        <f t="shared" si="452"/>
        <v>0</v>
      </c>
      <c r="AZ533" s="87">
        <f t="shared" si="452"/>
        <v>0</v>
      </c>
      <c r="BA533" s="87">
        <f t="shared" si="452"/>
        <v>0</v>
      </c>
      <c r="BB533" s="87">
        <f t="shared" si="452"/>
        <v>0</v>
      </c>
      <c r="BC533" s="87">
        <f t="shared" si="452"/>
        <v>0</v>
      </c>
      <c r="BD533" s="87">
        <f t="shared" si="452"/>
        <v>0</v>
      </c>
      <c r="BE533" s="87">
        <f t="shared" si="452"/>
        <v>0</v>
      </c>
      <c r="BF533" s="87">
        <f t="shared" si="452"/>
        <v>0</v>
      </c>
      <c r="BG533" s="87">
        <f t="shared" si="452"/>
        <v>0</v>
      </c>
      <c r="BH533" s="87">
        <f t="shared" si="452"/>
        <v>0</v>
      </c>
      <c r="BI533" s="87">
        <f t="shared" si="452"/>
        <v>0</v>
      </c>
      <c r="BJ533" s="87">
        <f t="shared" si="452"/>
        <v>0</v>
      </c>
      <c r="BK533" s="87">
        <f t="shared" si="452"/>
        <v>0</v>
      </c>
      <c r="BL533" s="87">
        <f t="shared" si="452"/>
        <v>0</v>
      </c>
      <c r="BM533" s="87">
        <f t="shared" si="452"/>
        <v>0</v>
      </c>
      <c r="BN533" s="87">
        <f t="shared" si="462"/>
        <v>0</v>
      </c>
      <c r="BO533" s="87">
        <f t="shared" si="462"/>
        <v>0</v>
      </c>
      <c r="BP533" s="87">
        <f t="shared" si="462"/>
        <v>0</v>
      </c>
      <c r="BQ533" s="87">
        <f t="shared" si="462"/>
        <v>0</v>
      </c>
      <c r="BR533" s="87">
        <f t="shared" si="462"/>
        <v>0</v>
      </c>
      <c r="BS533" s="87">
        <f t="shared" si="462"/>
        <v>0</v>
      </c>
      <c r="BT533" s="87">
        <f t="shared" si="462"/>
        <v>0</v>
      </c>
      <c r="BU533" s="87">
        <f t="shared" si="462"/>
        <v>0</v>
      </c>
      <c r="BV533" s="87">
        <f t="shared" si="462"/>
        <v>0</v>
      </c>
      <c r="BW533" s="87">
        <f t="shared" si="462"/>
        <v>0</v>
      </c>
      <c r="BX533" s="87">
        <f t="shared" si="462"/>
        <v>0</v>
      </c>
      <c r="BY533" s="87">
        <f t="shared" si="462"/>
        <v>0</v>
      </c>
      <c r="BZ533" s="87">
        <f t="shared" si="462"/>
        <v>0</v>
      </c>
      <c r="CA533" s="87">
        <f t="shared" si="462"/>
        <v>0.11354166666666667</v>
      </c>
      <c r="CB533" s="87">
        <f t="shared" si="462"/>
        <v>0</v>
      </c>
      <c r="CC533" s="87">
        <f t="shared" si="462"/>
        <v>0</v>
      </c>
      <c r="CD533" s="87">
        <f t="shared" si="458"/>
        <v>0</v>
      </c>
      <c r="CE533" s="87">
        <f t="shared" si="458"/>
        <v>0</v>
      </c>
      <c r="CF533" s="87">
        <f t="shared" si="458"/>
        <v>0</v>
      </c>
      <c r="CG533" s="87">
        <f t="shared" si="458"/>
        <v>0</v>
      </c>
      <c r="CH533" s="87">
        <f t="shared" si="458"/>
        <v>0</v>
      </c>
      <c r="CI533" s="87">
        <f t="shared" si="458"/>
        <v>0</v>
      </c>
      <c r="CJ533" s="87">
        <f t="shared" si="458"/>
        <v>0</v>
      </c>
      <c r="CK533" s="87">
        <f t="shared" si="458"/>
        <v>0</v>
      </c>
      <c r="CL533" s="87">
        <f t="shared" si="458"/>
        <v>0</v>
      </c>
      <c r="CM533" s="87">
        <f t="shared" si="458"/>
        <v>0</v>
      </c>
      <c r="CN533" s="87">
        <f t="shared" si="458"/>
        <v>0</v>
      </c>
      <c r="CO533" s="87">
        <f t="shared" si="458"/>
        <v>0</v>
      </c>
      <c r="CP533" s="87">
        <f t="shared" si="458"/>
        <v>0</v>
      </c>
      <c r="CQ533" s="87">
        <f t="shared" si="458"/>
        <v>0</v>
      </c>
      <c r="CR533" s="87">
        <f t="shared" si="458"/>
        <v>0</v>
      </c>
      <c r="CS533" s="87">
        <f t="shared" si="456"/>
        <v>0</v>
      </c>
      <c r="CT533" s="87">
        <f t="shared" si="456"/>
        <v>0</v>
      </c>
      <c r="CU533" s="87">
        <f t="shared" si="456"/>
        <v>0</v>
      </c>
      <c r="CV533" s="87">
        <f t="shared" si="459"/>
        <v>0</v>
      </c>
      <c r="CW533" s="87">
        <f t="shared" si="459"/>
        <v>0</v>
      </c>
      <c r="CX533" s="87">
        <f t="shared" si="459"/>
        <v>0</v>
      </c>
      <c r="CY533" s="87">
        <f t="shared" si="459"/>
        <v>0</v>
      </c>
      <c r="CZ533" s="87">
        <f t="shared" si="459"/>
        <v>0</v>
      </c>
      <c r="DA533" s="87">
        <f t="shared" si="459"/>
        <v>0</v>
      </c>
      <c r="DB533" s="87">
        <f t="shared" si="459"/>
        <v>0</v>
      </c>
      <c r="DC533" s="87">
        <f t="shared" si="459"/>
        <v>0</v>
      </c>
      <c r="DD533" s="87">
        <f t="shared" si="459"/>
        <v>0</v>
      </c>
      <c r="DE533" s="87">
        <f t="shared" si="459"/>
        <v>0</v>
      </c>
      <c r="DF533" s="91">
        <f t="shared" si="455"/>
        <v>0</v>
      </c>
      <c r="DG533" s="91">
        <f t="shared" si="455"/>
        <v>0</v>
      </c>
      <c r="DH533" s="91">
        <f t="shared" si="455"/>
        <v>0</v>
      </c>
      <c r="DI533" s="91">
        <f t="shared" si="455"/>
        <v>0</v>
      </c>
      <c r="DJ533" s="91">
        <f t="shared" si="455"/>
        <v>0</v>
      </c>
      <c r="DK533" s="91">
        <f t="shared" si="455"/>
        <v>0</v>
      </c>
      <c r="DL533" s="91">
        <f t="shared" si="455"/>
        <v>0</v>
      </c>
      <c r="DM533" s="91">
        <f t="shared" si="455"/>
        <v>0</v>
      </c>
      <c r="DN533" s="91">
        <f t="shared" si="455"/>
        <v>0</v>
      </c>
      <c r="DO533" s="91">
        <f t="shared" si="455"/>
        <v>0</v>
      </c>
      <c r="DP533" s="91">
        <f t="shared" si="455"/>
        <v>0</v>
      </c>
      <c r="DQ533" s="91">
        <f t="shared" si="455"/>
        <v>0</v>
      </c>
      <c r="DR533" s="91">
        <f t="shared" si="455"/>
        <v>0</v>
      </c>
      <c r="DS533" s="91">
        <f t="shared" si="455"/>
        <v>0</v>
      </c>
      <c r="DT533" s="91">
        <f t="shared" si="455"/>
        <v>0</v>
      </c>
      <c r="DU533" s="91">
        <f t="shared" si="455"/>
        <v>0</v>
      </c>
      <c r="DV533" s="91">
        <f t="shared" si="453"/>
        <v>0</v>
      </c>
      <c r="DW533" s="91">
        <f t="shared" si="453"/>
        <v>0</v>
      </c>
      <c r="DX533" s="91">
        <f t="shared" si="453"/>
        <v>0</v>
      </c>
      <c r="DY533" s="91">
        <f t="shared" si="453"/>
        <v>0</v>
      </c>
      <c r="DZ533" s="91">
        <f t="shared" si="453"/>
        <v>0</v>
      </c>
      <c r="EA533" s="91">
        <f t="shared" si="453"/>
        <v>0</v>
      </c>
      <c r="EB533" s="91">
        <f t="shared" si="453"/>
        <v>0</v>
      </c>
      <c r="EC533" s="91">
        <f t="shared" si="453"/>
        <v>0</v>
      </c>
      <c r="ED533" s="91">
        <f t="shared" si="453"/>
        <v>0</v>
      </c>
      <c r="EE533" s="91">
        <f t="shared" si="453"/>
        <v>0</v>
      </c>
      <c r="EF533" s="91">
        <f t="shared" si="453"/>
        <v>0</v>
      </c>
      <c r="EG533" s="91">
        <f t="shared" si="453"/>
        <v>0</v>
      </c>
      <c r="EH533" s="91">
        <f t="shared" si="453"/>
        <v>0</v>
      </c>
      <c r="EI533" s="91">
        <f t="shared" si="453"/>
        <v>0</v>
      </c>
      <c r="EJ533" s="91">
        <f t="shared" si="453"/>
        <v>0</v>
      </c>
      <c r="EK533" s="91">
        <f t="shared" si="463"/>
        <v>0</v>
      </c>
      <c r="EL533" s="91">
        <f t="shared" si="463"/>
        <v>0</v>
      </c>
      <c r="EM533" s="91">
        <f t="shared" si="463"/>
        <v>0</v>
      </c>
      <c r="EN533" s="91">
        <f t="shared" si="463"/>
        <v>0</v>
      </c>
      <c r="EO533" s="91">
        <f t="shared" si="463"/>
        <v>0</v>
      </c>
      <c r="EP533" s="91">
        <f t="shared" si="463"/>
        <v>0</v>
      </c>
      <c r="EQ533" s="91">
        <f t="shared" si="463"/>
        <v>0</v>
      </c>
      <c r="ER533" s="91">
        <f t="shared" si="463"/>
        <v>0</v>
      </c>
      <c r="ES533" s="91">
        <f t="shared" si="463"/>
        <v>0</v>
      </c>
      <c r="ET533" s="91">
        <f t="shared" si="463"/>
        <v>0</v>
      </c>
      <c r="EU533" s="91">
        <f t="shared" si="463"/>
        <v>0</v>
      </c>
      <c r="EV533" s="91">
        <f t="shared" si="463"/>
        <v>0</v>
      </c>
      <c r="EW533" s="91">
        <f t="shared" si="463"/>
        <v>0</v>
      </c>
      <c r="EX533" s="91">
        <f t="shared" si="463"/>
        <v>163.6</v>
      </c>
      <c r="EY533" s="91">
        <f t="shared" si="463"/>
        <v>0</v>
      </c>
      <c r="EZ533" s="91">
        <f t="shared" si="463"/>
        <v>0</v>
      </c>
      <c r="FA533" s="91">
        <f t="shared" si="460"/>
        <v>0</v>
      </c>
      <c r="FB533" s="91">
        <f t="shared" si="460"/>
        <v>0</v>
      </c>
      <c r="FC533" s="91">
        <f t="shared" si="460"/>
        <v>0</v>
      </c>
      <c r="FD533" s="91">
        <f t="shared" si="460"/>
        <v>0</v>
      </c>
      <c r="FE533" s="91">
        <f t="shared" si="460"/>
        <v>0</v>
      </c>
      <c r="FF533" s="91">
        <f t="shared" si="460"/>
        <v>0</v>
      </c>
      <c r="FG533" s="91">
        <f t="shared" si="460"/>
        <v>0</v>
      </c>
      <c r="FH533" s="91">
        <f t="shared" si="460"/>
        <v>0</v>
      </c>
      <c r="FI533" s="91">
        <f t="shared" si="460"/>
        <v>0</v>
      </c>
      <c r="FJ533" s="91">
        <f t="shared" si="460"/>
        <v>0</v>
      </c>
      <c r="FK533" s="91">
        <f t="shared" si="460"/>
        <v>0</v>
      </c>
      <c r="FL533" s="91">
        <f t="shared" si="460"/>
        <v>0</v>
      </c>
      <c r="FM533" s="91">
        <f t="shared" si="460"/>
        <v>0</v>
      </c>
      <c r="FN533" s="91">
        <f t="shared" si="460"/>
        <v>0</v>
      </c>
      <c r="FO533" s="91">
        <f t="shared" si="460"/>
        <v>0</v>
      </c>
      <c r="FP533" s="91">
        <f t="shared" si="457"/>
        <v>0</v>
      </c>
      <c r="FQ533" s="91">
        <f t="shared" si="457"/>
        <v>0</v>
      </c>
      <c r="FR533" s="91">
        <f t="shared" si="457"/>
        <v>0</v>
      </c>
      <c r="FS533" s="91">
        <f t="shared" si="461"/>
        <v>0</v>
      </c>
      <c r="FT533" s="91">
        <f t="shared" si="461"/>
        <v>0</v>
      </c>
      <c r="FU533" s="91">
        <f t="shared" si="461"/>
        <v>0</v>
      </c>
      <c r="FV533" s="91">
        <f t="shared" si="461"/>
        <v>0</v>
      </c>
      <c r="FW533" s="91">
        <f t="shared" si="461"/>
        <v>0</v>
      </c>
      <c r="FX533" s="91">
        <f t="shared" si="461"/>
        <v>0</v>
      </c>
      <c r="FY533" s="91">
        <f t="shared" si="461"/>
        <v>0</v>
      </c>
      <c r="FZ533" s="91">
        <f t="shared" si="461"/>
        <v>0</v>
      </c>
      <c r="GA533" s="91">
        <f t="shared" si="461"/>
        <v>0</v>
      </c>
      <c r="GB533" s="91">
        <f t="shared" si="461"/>
        <v>0</v>
      </c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</row>
    <row r="534" spans="1:213" ht="30">
      <c r="A534" s="68">
        <f>Данные!A534</f>
        <v>5791</v>
      </c>
      <c r="B534" s="68">
        <f>Данные!B534</f>
        <v>2017</v>
      </c>
      <c r="C534" s="68">
        <f>Данные!C534</f>
        <v>0</v>
      </c>
      <c r="D534" s="68" t="str">
        <f>Данные!D534</f>
        <v>Гончарко Дмитрий Николаевич</v>
      </c>
      <c r="E534" s="68" t="str">
        <f>Данные!E534</f>
        <v>кандидат философских наук</v>
      </c>
      <c r="F534" s="68" t="str">
        <f>Данные!F534</f>
        <v>доцент</v>
      </c>
      <c r="G534" s="68">
        <f>Данные!G534</f>
        <v>0</v>
      </c>
      <c r="H534" s="68">
        <f>Данные!H534</f>
        <v>16591</v>
      </c>
      <c r="I534" s="68" t="str">
        <f>Данные!I534</f>
        <v>Модуль "Историко-философский". Философия</v>
      </c>
      <c r="J534" s="68">
        <f>Данные!J534</f>
        <v>16</v>
      </c>
      <c r="K534" s="68">
        <f>Данные!K534</f>
        <v>34</v>
      </c>
      <c r="L534" s="68">
        <f>Данные!L534</f>
        <v>0</v>
      </c>
      <c r="M534" s="16">
        <f t="shared" si="446"/>
        <v>5</v>
      </c>
      <c r="N534" s="16">
        <f t="shared" si="447"/>
        <v>11.666666666666666</v>
      </c>
      <c r="O534" s="16">
        <f t="shared" si="448"/>
        <v>12.083333333333334</v>
      </c>
      <c r="P534" s="16">
        <f t="shared" si="449"/>
        <v>12.083333333333334</v>
      </c>
      <c r="Q534" s="68">
        <f>Данные!Q534</f>
        <v>0</v>
      </c>
      <c r="R534" s="68">
        <f>Данные!R534</f>
        <v>0</v>
      </c>
      <c r="S534" s="68">
        <f>Данные!S534</f>
        <v>0</v>
      </c>
      <c r="T534" s="68">
        <f>Данные!T534</f>
        <v>0</v>
      </c>
      <c r="U534" s="68">
        <f>Данные!U534</f>
        <v>0</v>
      </c>
      <c r="V534" s="68">
        <f>Данные!V534</f>
        <v>0</v>
      </c>
      <c r="W534" s="68">
        <f>Данные!W534</f>
        <v>29</v>
      </c>
      <c r="X534" s="68">
        <f>Данные!X534</f>
        <v>1</v>
      </c>
      <c r="Y534" s="68">
        <f>Данные!Y534</f>
        <v>2</v>
      </c>
      <c r="Z534" s="68">
        <f>Данные!Z534</f>
        <v>0</v>
      </c>
      <c r="AA534" s="68" t="str">
        <f>Данные!AA534</f>
        <v>осн</v>
      </c>
      <c r="AB534" s="83">
        <f>IF(F534=$HG$3,$HH$3,IF(F534=$HG$4,$HH$4,IF(F534=$HG$5,$HH$5,IF(F534=$HG$6,$HH$6,IF(F534=$HG$7,$HH$7,IF(F534=$HG$8,$HH$8,IF(F534=$HG$9,$HH$9,IF(F534=$HG$10,$HH$10,IF(F534=$HG$11,$HH$11,IF(F534=$HG$12,$HH$12,IF(F534=$HG$13,$HH$13,IF(F534=$HG$14,$HH$14,IF(F534=$HG$15,$HH$15,)))))))))))))</f>
        <v>800</v>
      </c>
      <c r="AC534" s="84" t="str">
        <f>IF(OR($GD$4=H534,$GE$4=H534,$GF$4=H534,$GG$4=H534,$GH$4=H534,$GI$4=H534,$GJ$4=H534,$GK$4=H534,$GL$4=H534,$GM$4=H534,$GN$4=H534,$GO$4=H534,$GP$4=H534,$GQ$4=H534,$GR$4=H534,$GS$4=H534,$GT$4=H534,$GU$4=H534,$GV$4=H534,$GW$4=H534,$GX$4=H534,$GY$4=H534,$GZ$4=H534,$HA$4=H534,$HB$4=H534,$HC$4=H534,$HD$4=H534,$HE$4=H534),$GC$4,IF(OR($GD$5=H534,$GE$5=H534,$GH$5=H534,$GI$5=H534,$GL$5=H534,$GM$5=H534,$GP$5=H534,$GQ$5=H534,$GT$5=H534,$GU$5=H534,$GX$5=H534,$GY$5=H534,$HB$5=H534,$HC$5=H534),$GC$5,))</f>
        <v>Бакалавры (ИВТ)</v>
      </c>
      <c r="AD534" s="84" t="str">
        <f>IF(OR(H534=$GD$4,H534=$GE$4,H534=$GF$4,H534=$GG$4,H534=$GD$5,H534=$GE$5),$GD$1,IF(OR(H534=$GH$4,H534=$GI$4,H534=$GJ$4,H534=$GK$4,H534=$GH$5,H534=$GI$5),$GH$1,IF(OR(H534=$GL$4,H534=$GM$4,H534=$GN$4,H534=$GO$4,H534=$GL$5,H534=$GM$5),$GL$1,IF(OR(H534=$GP$4,H534=$GQ$4,H534=$GR$4,H534=$GS$4,H534=$GP$5,H534=$GQ$5),$GP$1,IF(OR(H534=$GT$4,H534=$GU$4,H534=$GV$4,H534=$GW$4,H534=$GT$5,H534=$GU$5),$GT$1,IF(OR(H534=$GX$4,H534=$GY$4,H534=$GZ$4,H534=$HA$4,H534=$GX$5,H534=$GY$5),$GX$1,IF(OR(H534=$HB$4,H534=$HC$4,H534=$HD$4,H534=$HE$4,H534=$HB$5,H534=$HC$5),$HB$1,)))))))</f>
        <v>2017/2018</v>
      </c>
      <c r="AE534" s="85">
        <f t="shared" si="450"/>
        <v>90.833333333333329</v>
      </c>
      <c r="AF534" s="85">
        <f t="shared" si="451"/>
        <v>0.11354166666666667</v>
      </c>
      <c r="AG534" s="83"/>
      <c r="AH534" s="83"/>
      <c r="AI534" s="87">
        <f t="shared" si="454"/>
        <v>0</v>
      </c>
      <c r="AJ534" s="87">
        <f t="shared" si="454"/>
        <v>0</v>
      </c>
      <c r="AK534" s="87">
        <f t="shared" si="454"/>
        <v>0</v>
      </c>
      <c r="AL534" s="87">
        <f t="shared" si="454"/>
        <v>0</v>
      </c>
      <c r="AM534" s="87">
        <f t="shared" si="454"/>
        <v>0</v>
      </c>
      <c r="AN534" s="87">
        <f t="shared" si="454"/>
        <v>0</v>
      </c>
      <c r="AO534" s="87">
        <f t="shared" si="454"/>
        <v>0</v>
      </c>
      <c r="AP534" s="87">
        <f t="shared" si="454"/>
        <v>0</v>
      </c>
      <c r="AQ534" s="87">
        <f t="shared" si="454"/>
        <v>0</v>
      </c>
      <c r="AR534" s="87">
        <f t="shared" si="454"/>
        <v>0</v>
      </c>
      <c r="AS534" s="87">
        <f t="shared" si="454"/>
        <v>0</v>
      </c>
      <c r="AT534" s="87">
        <f t="shared" si="454"/>
        <v>0</v>
      </c>
      <c r="AU534" s="87">
        <f t="shared" si="454"/>
        <v>0</v>
      </c>
      <c r="AV534" s="87">
        <f t="shared" si="454"/>
        <v>0</v>
      </c>
      <c r="AW534" s="87">
        <f t="shared" si="454"/>
        <v>0</v>
      </c>
      <c r="AX534" s="87">
        <f t="shared" si="454"/>
        <v>0</v>
      </c>
      <c r="AY534" s="87">
        <f t="shared" si="452"/>
        <v>0</v>
      </c>
      <c r="AZ534" s="87">
        <f t="shared" si="452"/>
        <v>0</v>
      </c>
      <c r="BA534" s="87">
        <f t="shared" si="452"/>
        <v>0.11354166666666667</v>
      </c>
      <c r="BB534" s="87">
        <f t="shared" si="452"/>
        <v>0</v>
      </c>
      <c r="BC534" s="87">
        <f t="shared" si="452"/>
        <v>0</v>
      </c>
      <c r="BD534" s="87">
        <f t="shared" si="452"/>
        <v>0</v>
      </c>
      <c r="BE534" s="87">
        <f t="shared" si="452"/>
        <v>0</v>
      </c>
      <c r="BF534" s="87">
        <f t="shared" si="452"/>
        <v>0</v>
      </c>
      <c r="BG534" s="87">
        <f t="shared" si="452"/>
        <v>0</v>
      </c>
      <c r="BH534" s="87">
        <f t="shared" si="452"/>
        <v>0</v>
      </c>
      <c r="BI534" s="87">
        <f t="shared" si="452"/>
        <v>0</v>
      </c>
      <c r="BJ534" s="87">
        <f t="shared" si="452"/>
        <v>0</v>
      </c>
      <c r="BK534" s="87">
        <f t="shared" si="452"/>
        <v>0</v>
      </c>
      <c r="BL534" s="87">
        <f t="shared" si="452"/>
        <v>0</v>
      </c>
      <c r="BM534" s="87">
        <f t="shared" si="452"/>
        <v>0</v>
      </c>
      <c r="BN534" s="87">
        <f t="shared" si="462"/>
        <v>0</v>
      </c>
      <c r="BO534" s="87">
        <f t="shared" si="462"/>
        <v>0</v>
      </c>
      <c r="BP534" s="87">
        <f t="shared" si="462"/>
        <v>0</v>
      </c>
      <c r="BQ534" s="87">
        <f t="shared" si="462"/>
        <v>0</v>
      </c>
      <c r="BR534" s="87">
        <f t="shared" si="462"/>
        <v>0</v>
      </c>
      <c r="BS534" s="87">
        <f t="shared" si="462"/>
        <v>0</v>
      </c>
      <c r="BT534" s="87">
        <f t="shared" si="462"/>
        <v>0</v>
      </c>
      <c r="BU534" s="87">
        <f t="shared" si="462"/>
        <v>0</v>
      </c>
      <c r="BV534" s="87">
        <f t="shared" si="462"/>
        <v>0</v>
      </c>
      <c r="BW534" s="87">
        <f t="shared" si="462"/>
        <v>0</v>
      </c>
      <c r="BX534" s="87">
        <f t="shared" si="462"/>
        <v>0</v>
      </c>
      <c r="BY534" s="87">
        <f t="shared" si="462"/>
        <v>0</v>
      </c>
      <c r="BZ534" s="87">
        <f t="shared" si="462"/>
        <v>0</v>
      </c>
      <c r="CA534" s="87">
        <f t="shared" si="462"/>
        <v>0</v>
      </c>
      <c r="CB534" s="87">
        <f t="shared" si="462"/>
        <v>0</v>
      </c>
      <c r="CC534" s="87">
        <f t="shared" si="462"/>
        <v>0</v>
      </c>
      <c r="CD534" s="87">
        <f t="shared" si="458"/>
        <v>0</v>
      </c>
      <c r="CE534" s="87">
        <f t="shared" si="458"/>
        <v>0</v>
      </c>
      <c r="CF534" s="87">
        <f t="shared" si="458"/>
        <v>0</v>
      </c>
      <c r="CG534" s="87">
        <f t="shared" si="458"/>
        <v>0</v>
      </c>
      <c r="CH534" s="87">
        <f t="shared" si="458"/>
        <v>0</v>
      </c>
      <c r="CI534" s="87">
        <f t="shared" si="458"/>
        <v>0</v>
      </c>
      <c r="CJ534" s="87">
        <f t="shared" si="458"/>
        <v>0</v>
      </c>
      <c r="CK534" s="87">
        <f t="shared" si="458"/>
        <v>0</v>
      </c>
      <c r="CL534" s="87">
        <f t="shared" si="458"/>
        <v>0</v>
      </c>
      <c r="CM534" s="87">
        <f t="shared" si="458"/>
        <v>0</v>
      </c>
      <c r="CN534" s="87">
        <f t="shared" si="458"/>
        <v>0</v>
      </c>
      <c r="CO534" s="87">
        <f t="shared" si="458"/>
        <v>0</v>
      </c>
      <c r="CP534" s="87">
        <f t="shared" si="458"/>
        <v>0</v>
      </c>
      <c r="CQ534" s="87">
        <f t="shared" si="458"/>
        <v>0</v>
      </c>
      <c r="CR534" s="87">
        <f t="shared" si="458"/>
        <v>0</v>
      </c>
      <c r="CS534" s="87">
        <f t="shared" si="456"/>
        <v>0</v>
      </c>
      <c r="CT534" s="87">
        <f t="shared" si="456"/>
        <v>0</v>
      </c>
      <c r="CU534" s="87">
        <f t="shared" si="456"/>
        <v>0</v>
      </c>
      <c r="CV534" s="87">
        <f t="shared" si="459"/>
        <v>0</v>
      </c>
      <c r="CW534" s="87">
        <f t="shared" si="459"/>
        <v>0</v>
      </c>
      <c r="CX534" s="87">
        <f t="shared" si="459"/>
        <v>0</v>
      </c>
      <c r="CY534" s="87">
        <f t="shared" si="459"/>
        <v>0</v>
      </c>
      <c r="CZ534" s="87">
        <f t="shared" si="459"/>
        <v>0</v>
      </c>
      <c r="DA534" s="87">
        <f t="shared" si="459"/>
        <v>0</v>
      </c>
      <c r="DB534" s="87">
        <f t="shared" si="459"/>
        <v>0</v>
      </c>
      <c r="DC534" s="87">
        <f t="shared" si="459"/>
        <v>0</v>
      </c>
      <c r="DD534" s="87">
        <f t="shared" si="459"/>
        <v>0</v>
      </c>
      <c r="DE534" s="87">
        <f t="shared" si="459"/>
        <v>0</v>
      </c>
      <c r="DF534" s="91">
        <f t="shared" si="455"/>
        <v>0</v>
      </c>
      <c r="DG534" s="91">
        <f t="shared" si="455"/>
        <v>0</v>
      </c>
      <c r="DH534" s="91">
        <f t="shared" si="455"/>
        <v>0</v>
      </c>
      <c r="DI534" s="91">
        <f t="shared" si="455"/>
        <v>0</v>
      </c>
      <c r="DJ534" s="91">
        <f t="shared" si="455"/>
        <v>0</v>
      </c>
      <c r="DK534" s="91">
        <f t="shared" si="455"/>
        <v>0</v>
      </c>
      <c r="DL534" s="91">
        <f t="shared" si="455"/>
        <v>0</v>
      </c>
      <c r="DM534" s="91">
        <f t="shared" si="455"/>
        <v>0</v>
      </c>
      <c r="DN534" s="91">
        <f t="shared" si="455"/>
        <v>0</v>
      </c>
      <c r="DO534" s="91">
        <f t="shared" si="455"/>
        <v>0</v>
      </c>
      <c r="DP534" s="91">
        <f t="shared" si="455"/>
        <v>0</v>
      </c>
      <c r="DQ534" s="91">
        <f t="shared" si="455"/>
        <v>0</v>
      </c>
      <c r="DR534" s="91">
        <f t="shared" si="455"/>
        <v>0</v>
      </c>
      <c r="DS534" s="91">
        <f t="shared" si="455"/>
        <v>0</v>
      </c>
      <c r="DT534" s="91">
        <f t="shared" si="455"/>
        <v>0</v>
      </c>
      <c r="DU534" s="91">
        <f t="shared" si="455"/>
        <v>0</v>
      </c>
      <c r="DV534" s="91">
        <f t="shared" si="453"/>
        <v>0</v>
      </c>
      <c r="DW534" s="91">
        <f t="shared" si="453"/>
        <v>0</v>
      </c>
      <c r="DX534" s="91">
        <f t="shared" si="453"/>
        <v>163.6</v>
      </c>
      <c r="DY534" s="91">
        <f t="shared" si="453"/>
        <v>0</v>
      </c>
      <c r="DZ534" s="91">
        <f t="shared" si="453"/>
        <v>0</v>
      </c>
      <c r="EA534" s="91">
        <f t="shared" si="453"/>
        <v>0</v>
      </c>
      <c r="EB534" s="91">
        <f t="shared" si="453"/>
        <v>0</v>
      </c>
      <c r="EC534" s="91">
        <f t="shared" si="453"/>
        <v>0</v>
      </c>
      <c r="ED534" s="91">
        <f t="shared" si="453"/>
        <v>0</v>
      </c>
      <c r="EE534" s="91">
        <f t="shared" si="453"/>
        <v>0</v>
      </c>
      <c r="EF534" s="91">
        <f t="shared" si="453"/>
        <v>0</v>
      </c>
      <c r="EG534" s="91">
        <f t="shared" si="453"/>
        <v>0</v>
      </c>
      <c r="EH534" s="91">
        <f t="shared" si="453"/>
        <v>0</v>
      </c>
      <c r="EI534" s="91">
        <f t="shared" si="453"/>
        <v>0</v>
      </c>
      <c r="EJ534" s="91">
        <f t="shared" si="453"/>
        <v>0</v>
      </c>
      <c r="EK534" s="91">
        <f t="shared" si="463"/>
        <v>0</v>
      </c>
      <c r="EL534" s="91">
        <f t="shared" si="463"/>
        <v>0</v>
      </c>
      <c r="EM534" s="91">
        <f t="shared" si="463"/>
        <v>0</v>
      </c>
      <c r="EN534" s="91">
        <f t="shared" si="463"/>
        <v>0</v>
      </c>
      <c r="EO534" s="91">
        <f t="shared" si="463"/>
        <v>0</v>
      </c>
      <c r="EP534" s="91">
        <f t="shared" si="463"/>
        <v>0</v>
      </c>
      <c r="EQ534" s="91">
        <f t="shared" si="463"/>
        <v>0</v>
      </c>
      <c r="ER534" s="91">
        <f t="shared" si="463"/>
        <v>0</v>
      </c>
      <c r="ES534" s="91">
        <f t="shared" si="463"/>
        <v>0</v>
      </c>
      <c r="ET534" s="91">
        <f t="shared" si="463"/>
        <v>0</v>
      </c>
      <c r="EU534" s="91">
        <f t="shared" si="463"/>
        <v>0</v>
      </c>
      <c r="EV534" s="91">
        <f t="shared" si="463"/>
        <v>0</v>
      </c>
      <c r="EW534" s="91">
        <f t="shared" si="463"/>
        <v>0</v>
      </c>
      <c r="EX534" s="91">
        <f t="shared" si="463"/>
        <v>0</v>
      </c>
      <c r="EY534" s="91">
        <f t="shared" si="463"/>
        <v>0</v>
      </c>
      <c r="EZ534" s="91">
        <f t="shared" si="463"/>
        <v>0</v>
      </c>
      <c r="FA534" s="91">
        <f t="shared" si="460"/>
        <v>0</v>
      </c>
      <c r="FB534" s="91">
        <f t="shared" si="460"/>
        <v>0</v>
      </c>
      <c r="FC534" s="91">
        <f t="shared" si="460"/>
        <v>0</v>
      </c>
      <c r="FD534" s="91">
        <f t="shared" si="460"/>
        <v>0</v>
      </c>
      <c r="FE534" s="91">
        <f t="shared" si="460"/>
        <v>0</v>
      </c>
      <c r="FF534" s="91">
        <f t="shared" si="460"/>
        <v>0</v>
      </c>
      <c r="FG534" s="91">
        <f t="shared" si="460"/>
        <v>0</v>
      </c>
      <c r="FH534" s="91">
        <f t="shared" si="460"/>
        <v>0</v>
      </c>
      <c r="FI534" s="91">
        <f t="shared" si="460"/>
        <v>0</v>
      </c>
      <c r="FJ534" s="91">
        <f t="shared" si="460"/>
        <v>0</v>
      </c>
      <c r="FK534" s="91">
        <f t="shared" si="460"/>
        <v>0</v>
      </c>
      <c r="FL534" s="91">
        <f t="shared" si="460"/>
        <v>0</v>
      </c>
      <c r="FM534" s="91">
        <f t="shared" si="460"/>
        <v>0</v>
      </c>
      <c r="FN534" s="91">
        <f t="shared" si="460"/>
        <v>0</v>
      </c>
      <c r="FO534" s="91">
        <f t="shared" si="460"/>
        <v>0</v>
      </c>
      <c r="FP534" s="91">
        <f t="shared" si="457"/>
        <v>0</v>
      </c>
      <c r="FQ534" s="91">
        <f t="shared" si="457"/>
        <v>0</v>
      </c>
      <c r="FR534" s="91">
        <f t="shared" si="457"/>
        <v>0</v>
      </c>
      <c r="FS534" s="91">
        <f t="shared" si="461"/>
        <v>0</v>
      </c>
      <c r="FT534" s="91">
        <f t="shared" si="461"/>
        <v>0</v>
      </c>
      <c r="FU534" s="91">
        <f t="shared" si="461"/>
        <v>0</v>
      </c>
      <c r="FV534" s="91">
        <f t="shared" si="461"/>
        <v>0</v>
      </c>
      <c r="FW534" s="91">
        <f t="shared" si="461"/>
        <v>0</v>
      </c>
      <c r="FX534" s="91">
        <f t="shared" si="461"/>
        <v>0</v>
      </c>
      <c r="FY534" s="91">
        <f t="shared" si="461"/>
        <v>0</v>
      </c>
      <c r="FZ534" s="91">
        <f t="shared" si="461"/>
        <v>0</v>
      </c>
      <c r="GA534" s="91">
        <f t="shared" si="461"/>
        <v>0</v>
      </c>
      <c r="GB534" s="91">
        <f t="shared" si="461"/>
        <v>0</v>
      </c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</row>
    <row r="535" spans="1:213" ht="30">
      <c r="A535" s="68">
        <f>Данные!A535</f>
        <v>5791</v>
      </c>
      <c r="B535" s="68">
        <f>Данные!B535</f>
        <v>2017</v>
      </c>
      <c r="C535" s="68" t="str">
        <f>Данные!C535</f>
        <v>современных европейских языков</v>
      </c>
      <c r="D535" s="68" t="str">
        <f>Данные!D535</f>
        <v>Кузнецова Надежда Леонидовна</v>
      </c>
      <c r="E535" s="68" t="str">
        <f>Данные!E535</f>
        <v>нет</v>
      </c>
      <c r="F535" s="68" t="str">
        <f>Данные!F535</f>
        <v>старший преподаватель</v>
      </c>
      <c r="G535" s="68">
        <f>Данные!G535</f>
        <v>1</v>
      </c>
      <c r="H535" s="68">
        <f>Данные!H535</f>
        <v>16591</v>
      </c>
      <c r="I535" s="68" t="str">
        <f>Данные!I535</f>
        <v>Модуль "Коммуникативный". Иностранный язык. Иностранный язык (английский)</v>
      </c>
      <c r="J535" s="68">
        <f>Данные!J535</f>
        <v>0</v>
      </c>
      <c r="K535" s="68">
        <f>Данные!K535</f>
        <v>0</v>
      </c>
      <c r="L535" s="68">
        <f>Данные!L535</f>
        <v>68</v>
      </c>
      <c r="M535" s="16">
        <f t="shared" si="446"/>
        <v>6.8</v>
      </c>
      <c r="N535" s="16">
        <f t="shared" si="447"/>
        <v>11.666666666666666</v>
      </c>
      <c r="O535" s="16">
        <f t="shared" si="448"/>
        <v>12.083333333333334</v>
      </c>
      <c r="P535" s="16">
        <f t="shared" si="449"/>
        <v>12.083333333333334</v>
      </c>
      <c r="Q535" s="68">
        <f>Данные!Q535</f>
        <v>0</v>
      </c>
      <c r="R535" s="68">
        <f>Данные!R535</f>
        <v>0</v>
      </c>
      <c r="S535" s="68">
        <f>Данные!S535</f>
        <v>0</v>
      </c>
      <c r="T535" s="68">
        <f>Данные!T535</f>
        <v>0</v>
      </c>
      <c r="U535" s="68">
        <f>Данные!U535</f>
        <v>0</v>
      </c>
      <c r="V535" s="68">
        <f>Данные!V535</f>
        <v>0</v>
      </c>
      <c r="W535" s="68">
        <f>Данные!W535</f>
        <v>29</v>
      </c>
      <c r="X535" s="68">
        <f>Данные!X535</f>
        <v>1</v>
      </c>
      <c r="Y535" s="68">
        <f>Данные!Y535</f>
        <v>2</v>
      </c>
      <c r="Z535" s="68">
        <f>Данные!Z535</f>
        <v>0</v>
      </c>
      <c r="AA535" s="68" t="str">
        <f>Данные!AA535</f>
        <v>осн</v>
      </c>
      <c r="AB535" s="83">
        <f>IF(F535=$HG$3,$HH$3,IF(F535=$HG$4,$HH$4,IF(F535=$HG$5,$HH$5,IF(F535=$HG$6,$HH$6,IF(F535=$HG$7,$HH$7,IF(F535=$HG$8,$HH$8,IF(F535=$HG$9,$HH$9,IF(F535=$HG$10,$HH$10,IF(F535=$HG$11,$HH$11,IF(F535=$HG$12,$HH$12,IF(F535=$HG$13,$HH$13,IF(F535=$HG$14,$HH$14,IF(F535=$HG$15,$HH$15,)))))))))))))</f>
        <v>850</v>
      </c>
      <c r="AC535" s="84" t="str">
        <f>IF(OR($GD$4=H535,$GE$4=H535,$GF$4=H535,$GG$4=H535,$GH$4=H535,$GI$4=H535,$GJ$4=H535,$GK$4=H535,$GL$4=H535,$GM$4=H535,$GN$4=H535,$GO$4=H535,$GP$4=H535,$GQ$4=H535,$GR$4=H535,$GS$4=H535,$GT$4=H535,$GU$4=H535,$GV$4=H535,$GW$4=H535,$GX$4=H535,$GY$4=H535,$GZ$4=H535,$HA$4=H535,$HB$4=H535,$HC$4=H535,$HD$4=H535,$HE$4=H535),$GC$4,IF(OR($GD$5=H535,$GE$5=H535,$GH$5=H535,$GI$5=H535,$GL$5=H535,$GM$5=H535,$GP$5=H535,$GQ$5=H535,$GT$5=H535,$GU$5=H535,$GX$5=H535,$GY$5=H535,$HB$5=H535,$HC$5=H535),$GC$5,))</f>
        <v>Бакалавры (ИВТ)</v>
      </c>
      <c r="AD535" s="84" t="str">
        <f>IF(OR(H535=$GD$4,H535=$GE$4,H535=$GF$4,H535=$GG$4,H535=$GD$5,H535=$GE$5),$GD$1,IF(OR(H535=$GH$4,H535=$GI$4,H535=$GJ$4,H535=$GK$4,H535=$GH$5,H535=$GI$5),$GH$1,IF(OR(H535=$GL$4,H535=$GM$4,H535=$GN$4,H535=$GO$4,H535=$GL$5,H535=$GM$5),$GL$1,IF(OR(H535=$GP$4,H535=$GQ$4,H535=$GR$4,H535=$GS$4,H535=$GP$5,H535=$GQ$5),$GP$1,IF(OR(H535=$GT$4,H535=$GU$4,H535=$GV$4,H535=$GW$4,H535=$GT$5,H535=$GU$5),$GT$1,IF(OR(H535=$GX$4,H535=$GY$4,H535=$GZ$4,H535=$HA$4,H535=$GX$5,H535=$GY$5),$GX$1,IF(OR(H535=$HB$4,H535=$HC$4,H535=$HD$4,H535=$HE$4,H535=$HB$5,H535=$HC$5),$HB$1,)))))))</f>
        <v>2017/2018</v>
      </c>
      <c r="AE535" s="85">
        <f t="shared" si="450"/>
        <v>110.63333333333333</v>
      </c>
      <c r="AF535" s="85">
        <f t="shared" si="451"/>
        <v>0.13015686274509802</v>
      </c>
      <c r="AG535" s="83"/>
      <c r="AH535" s="83"/>
      <c r="AI535" s="87">
        <f t="shared" si="454"/>
        <v>0</v>
      </c>
      <c r="AJ535" s="87">
        <f t="shared" si="454"/>
        <v>0</v>
      </c>
      <c r="AK535" s="87">
        <f t="shared" si="454"/>
        <v>0</v>
      </c>
      <c r="AL535" s="87">
        <f t="shared" si="454"/>
        <v>0</v>
      </c>
      <c r="AM535" s="87">
        <f t="shared" si="454"/>
        <v>0</v>
      </c>
      <c r="AN535" s="87">
        <f t="shared" si="454"/>
        <v>0</v>
      </c>
      <c r="AO535" s="87">
        <f t="shared" si="454"/>
        <v>0</v>
      </c>
      <c r="AP535" s="87">
        <f t="shared" si="454"/>
        <v>0</v>
      </c>
      <c r="AQ535" s="87">
        <f t="shared" si="454"/>
        <v>0</v>
      </c>
      <c r="AR535" s="87">
        <f t="shared" si="454"/>
        <v>0</v>
      </c>
      <c r="AS535" s="87">
        <f t="shared" si="454"/>
        <v>0</v>
      </c>
      <c r="AT535" s="87">
        <f t="shared" si="454"/>
        <v>0</v>
      </c>
      <c r="AU535" s="87">
        <f t="shared" si="454"/>
        <v>0</v>
      </c>
      <c r="AV535" s="87">
        <f t="shared" si="454"/>
        <v>0</v>
      </c>
      <c r="AW535" s="87">
        <f t="shared" si="454"/>
        <v>0</v>
      </c>
      <c r="AX535" s="87">
        <f t="shared" si="454"/>
        <v>0</v>
      </c>
      <c r="AY535" s="87">
        <f t="shared" si="452"/>
        <v>0</v>
      </c>
      <c r="AZ535" s="87">
        <f t="shared" si="452"/>
        <v>0</v>
      </c>
      <c r="BA535" s="87">
        <f t="shared" si="452"/>
        <v>0</v>
      </c>
      <c r="BB535" s="87">
        <f t="shared" si="452"/>
        <v>0</v>
      </c>
      <c r="BC535" s="87">
        <f t="shared" si="452"/>
        <v>0</v>
      </c>
      <c r="BD535" s="87">
        <f t="shared" si="452"/>
        <v>0</v>
      </c>
      <c r="BE535" s="87">
        <f t="shared" si="452"/>
        <v>0</v>
      </c>
      <c r="BF535" s="87">
        <f t="shared" si="452"/>
        <v>0</v>
      </c>
      <c r="BG535" s="87">
        <f t="shared" si="452"/>
        <v>0</v>
      </c>
      <c r="BH535" s="87">
        <f t="shared" si="452"/>
        <v>0</v>
      </c>
      <c r="BI535" s="87">
        <f t="shared" si="452"/>
        <v>0</v>
      </c>
      <c r="BJ535" s="87">
        <f t="shared" si="452"/>
        <v>0</v>
      </c>
      <c r="BK535" s="87">
        <f t="shared" si="452"/>
        <v>0</v>
      </c>
      <c r="BL535" s="87">
        <f t="shared" si="452"/>
        <v>0</v>
      </c>
      <c r="BM535" s="87">
        <f t="shared" si="452"/>
        <v>0</v>
      </c>
      <c r="BN535" s="87">
        <f t="shared" si="462"/>
        <v>0</v>
      </c>
      <c r="BO535" s="87">
        <f t="shared" si="462"/>
        <v>0</v>
      </c>
      <c r="BP535" s="87">
        <f t="shared" si="462"/>
        <v>0</v>
      </c>
      <c r="BQ535" s="87">
        <f t="shared" si="462"/>
        <v>0</v>
      </c>
      <c r="BR535" s="87">
        <f t="shared" si="462"/>
        <v>0</v>
      </c>
      <c r="BS535" s="87">
        <f t="shared" si="462"/>
        <v>0</v>
      </c>
      <c r="BT535" s="87">
        <f t="shared" si="462"/>
        <v>0</v>
      </c>
      <c r="BU535" s="87">
        <f t="shared" si="462"/>
        <v>0</v>
      </c>
      <c r="BV535" s="87">
        <f t="shared" si="462"/>
        <v>0</v>
      </c>
      <c r="BW535" s="87">
        <f t="shared" si="462"/>
        <v>0</v>
      </c>
      <c r="BX535" s="87">
        <f t="shared" si="462"/>
        <v>0</v>
      </c>
      <c r="BY535" s="87">
        <f t="shared" si="462"/>
        <v>0</v>
      </c>
      <c r="BZ535" s="87">
        <f t="shared" si="462"/>
        <v>0.13015686274509802</v>
      </c>
      <c r="CA535" s="87">
        <f t="shared" si="462"/>
        <v>0</v>
      </c>
      <c r="CB535" s="87">
        <f t="shared" si="462"/>
        <v>0</v>
      </c>
      <c r="CC535" s="87">
        <f t="shared" si="462"/>
        <v>0</v>
      </c>
      <c r="CD535" s="87">
        <f t="shared" si="458"/>
        <v>0</v>
      </c>
      <c r="CE535" s="87">
        <f t="shared" si="458"/>
        <v>0</v>
      </c>
      <c r="CF535" s="87">
        <f t="shared" si="458"/>
        <v>0</v>
      </c>
      <c r="CG535" s="87">
        <f t="shared" si="458"/>
        <v>0</v>
      </c>
      <c r="CH535" s="87">
        <f t="shared" si="458"/>
        <v>0</v>
      </c>
      <c r="CI535" s="87">
        <f t="shared" si="458"/>
        <v>0</v>
      </c>
      <c r="CJ535" s="87">
        <f t="shared" si="458"/>
        <v>0</v>
      </c>
      <c r="CK535" s="87">
        <f t="shared" si="458"/>
        <v>0</v>
      </c>
      <c r="CL535" s="87">
        <f t="shared" si="458"/>
        <v>0</v>
      </c>
      <c r="CM535" s="87">
        <f t="shared" si="458"/>
        <v>0</v>
      </c>
      <c r="CN535" s="87">
        <f t="shared" si="458"/>
        <v>0</v>
      </c>
      <c r="CO535" s="87">
        <f t="shared" si="458"/>
        <v>0</v>
      </c>
      <c r="CP535" s="87">
        <f t="shared" si="458"/>
        <v>0</v>
      </c>
      <c r="CQ535" s="87">
        <f t="shared" si="458"/>
        <v>0</v>
      </c>
      <c r="CR535" s="87">
        <f t="shared" si="458"/>
        <v>0</v>
      </c>
      <c r="CS535" s="87">
        <f t="shared" si="456"/>
        <v>0</v>
      </c>
      <c r="CT535" s="87">
        <f t="shared" si="456"/>
        <v>0</v>
      </c>
      <c r="CU535" s="87">
        <f t="shared" si="456"/>
        <v>0</v>
      </c>
      <c r="CV535" s="87">
        <f t="shared" si="459"/>
        <v>0</v>
      </c>
      <c r="CW535" s="87">
        <f t="shared" si="459"/>
        <v>0</v>
      </c>
      <c r="CX535" s="87">
        <f t="shared" si="459"/>
        <v>0</v>
      </c>
      <c r="CY535" s="87">
        <f t="shared" si="459"/>
        <v>0</v>
      </c>
      <c r="CZ535" s="87">
        <f t="shared" si="459"/>
        <v>0</v>
      </c>
      <c r="DA535" s="87">
        <f t="shared" si="459"/>
        <v>0</v>
      </c>
      <c r="DB535" s="87">
        <f t="shared" si="459"/>
        <v>0</v>
      </c>
      <c r="DC535" s="87">
        <f t="shared" si="459"/>
        <v>0</v>
      </c>
      <c r="DD535" s="87">
        <f t="shared" si="459"/>
        <v>0</v>
      </c>
      <c r="DE535" s="87">
        <f t="shared" si="459"/>
        <v>0</v>
      </c>
      <c r="DF535" s="91">
        <f t="shared" si="455"/>
        <v>0</v>
      </c>
      <c r="DG535" s="91">
        <f t="shared" si="455"/>
        <v>0</v>
      </c>
      <c r="DH535" s="91">
        <f t="shared" si="455"/>
        <v>0</v>
      </c>
      <c r="DI535" s="91">
        <f t="shared" si="455"/>
        <v>0</v>
      </c>
      <c r="DJ535" s="91">
        <f t="shared" si="455"/>
        <v>0</v>
      </c>
      <c r="DK535" s="91">
        <f t="shared" si="455"/>
        <v>0</v>
      </c>
      <c r="DL535" s="91">
        <f t="shared" si="455"/>
        <v>0</v>
      </c>
      <c r="DM535" s="91">
        <f t="shared" si="455"/>
        <v>0</v>
      </c>
      <c r="DN535" s="91">
        <f t="shared" si="455"/>
        <v>0</v>
      </c>
      <c r="DO535" s="91">
        <f t="shared" si="455"/>
        <v>0</v>
      </c>
      <c r="DP535" s="91">
        <f t="shared" si="455"/>
        <v>0</v>
      </c>
      <c r="DQ535" s="91">
        <f t="shared" si="455"/>
        <v>0</v>
      </c>
      <c r="DR535" s="91">
        <f t="shared" si="455"/>
        <v>0</v>
      </c>
      <c r="DS535" s="91">
        <f t="shared" si="455"/>
        <v>0</v>
      </c>
      <c r="DT535" s="91">
        <f t="shared" si="455"/>
        <v>0</v>
      </c>
      <c r="DU535" s="91">
        <f t="shared" si="455"/>
        <v>0</v>
      </c>
      <c r="DV535" s="91">
        <f t="shared" si="453"/>
        <v>0</v>
      </c>
      <c r="DW535" s="91">
        <f t="shared" si="453"/>
        <v>0</v>
      </c>
      <c r="DX535" s="91">
        <f t="shared" si="453"/>
        <v>0</v>
      </c>
      <c r="DY535" s="91">
        <f t="shared" si="453"/>
        <v>0</v>
      </c>
      <c r="DZ535" s="91">
        <f t="shared" si="453"/>
        <v>0</v>
      </c>
      <c r="EA535" s="91">
        <f t="shared" si="453"/>
        <v>0</v>
      </c>
      <c r="EB535" s="91">
        <f t="shared" si="453"/>
        <v>0</v>
      </c>
      <c r="EC535" s="91">
        <f t="shared" si="453"/>
        <v>0</v>
      </c>
      <c r="ED535" s="91">
        <f t="shared" si="453"/>
        <v>0</v>
      </c>
      <c r="EE535" s="91">
        <f t="shared" si="453"/>
        <v>0</v>
      </c>
      <c r="EF535" s="91">
        <f t="shared" si="453"/>
        <v>0</v>
      </c>
      <c r="EG535" s="91">
        <f t="shared" si="453"/>
        <v>0</v>
      </c>
      <c r="EH535" s="91">
        <f t="shared" si="453"/>
        <v>0</v>
      </c>
      <c r="EI535" s="91">
        <f t="shared" si="453"/>
        <v>0</v>
      </c>
      <c r="EJ535" s="91">
        <f t="shared" si="453"/>
        <v>0</v>
      </c>
      <c r="EK535" s="91">
        <f t="shared" si="463"/>
        <v>0</v>
      </c>
      <c r="EL535" s="91">
        <f t="shared" si="463"/>
        <v>0</v>
      </c>
      <c r="EM535" s="91">
        <f t="shared" si="463"/>
        <v>0</v>
      </c>
      <c r="EN535" s="91">
        <f t="shared" si="463"/>
        <v>0</v>
      </c>
      <c r="EO535" s="91">
        <f t="shared" si="463"/>
        <v>0</v>
      </c>
      <c r="EP535" s="91">
        <f t="shared" si="463"/>
        <v>0</v>
      </c>
      <c r="EQ535" s="91">
        <f t="shared" si="463"/>
        <v>0</v>
      </c>
      <c r="ER535" s="91">
        <f t="shared" si="463"/>
        <v>0</v>
      </c>
      <c r="ES535" s="91">
        <f t="shared" si="463"/>
        <v>0</v>
      </c>
      <c r="ET535" s="91">
        <f t="shared" si="463"/>
        <v>0</v>
      </c>
      <c r="EU535" s="91">
        <f t="shared" si="463"/>
        <v>0</v>
      </c>
      <c r="EV535" s="91">
        <f t="shared" si="463"/>
        <v>0</v>
      </c>
      <c r="EW535" s="91">
        <f t="shared" si="463"/>
        <v>163.6</v>
      </c>
      <c r="EX535" s="91">
        <f t="shared" si="463"/>
        <v>0</v>
      </c>
      <c r="EY535" s="91">
        <f t="shared" si="463"/>
        <v>0</v>
      </c>
      <c r="EZ535" s="91">
        <f t="shared" si="463"/>
        <v>0</v>
      </c>
      <c r="FA535" s="91">
        <f t="shared" si="460"/>
        <v>0</v>
      </c>
      <c r="FB535" s="91">
        <f t="shared" si="460"/>
        <v>0</v>
      </c>
      <c r="FC535" s="91">
        <f t="shared" si="460"/>
        <v>0</v>
      </c>
      <c r="FD535" s="91">
        <f t="shared" si="460"/>
        <v>0</v>
      </c>
      <c r="FE535" s="91">
        <f t="shared" si="460"/>
        <v>0</v>
      </c>
      <c r="FF535" s="91">
        <f t="shared" si="460"/>
        <v>0</v>
      </c>
      <c r="FG535" s="91">
        <f t="shared" si="460"/>
        <v>0</v>
      </c>
      <c r="FH535" s="91">
        <f t="shared" si="460"/>
        <v>0</v>
      </c>
      <c r="FI535" s="91">
        <f t="shared" si="460"/>
        <v>0</v>
      </c>
      <c r="FJ535" s="91">
        <f t="shared" si="460"/>
        <v>0</v>
      </c>
      <c r="FK535" s="91">
        <f t="shared" si="460"/>
        <v>0</v>
      </c>
      <c r="FL535" s="91">
        <f t="shared" si="460"/>
        <v>0</v>
      </c>
      <c r="FM535" s="91">
        <f t="shared" si="460"/>
        <v>0</v>
      </c>
      <c r="FN535" s="91">
        <f t="shared" si="460"/>
        <v>0</v>
      </c>
      <c r="FO535" s="91">
        <f t="shared" si="460"/>
        <v>0</v>
      </c>
      <c r="FP535" s="91">
        <f t="shared" si="457"/>
        <v>0</v>
      </c>
      <c r="FQ535" s="91">
        <f t="shared" si="457"/>
        <v>0</v>
      </c>
      <c r="FR535" s="91">
        <f t="shared" si="457"/>
        <v>0</v>
      </c>
      <c r="FS535" s="91">
        <f t="shared" si="461"/>
        <v>0</v>
      </c>
      <c r="FT535" s="91">
        <f t="shared" si="461"/>
        <v>0</v>
      </c>
      <c r="FU535" s="91">
        <f t="shared" si="461"/>
        <v>0</v>
      </c>
      <c r="FV535" s="91">
        <f t="shared" si="461"/>
        <v>0</v>
      </c>
      <c r="FW535" s="91">
        <f t="shared" si="461"/>
        <v>0</v>
      </c>
      <c r="FX535" s="91">
        <f t="shared" si="461"/>
        <v>0</v>
      </c>
      <c r="FY535" s="91">
        <f t="shared" si="461"/>
        <v>0</v>
      </c>
      <c r="FZ535" s="91">
        <f t="shared" si="461"/>
        <v>0</v>
      </c>
      <c r="GA535" s="91">
        <f t="shared" si="461"/>
        <v>0</v>
      </c>
      <c r="GB535" s="91">
        <f t="shared" si="461"/>
        <v>0</v>
      </c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</row>
    <row r="536" spans="1:213" ht="30">
      <c r="A536" s="68">
        <f>Данные!A536</f>
        <v>5791</v>
      </c>
      <c r="B536" s="68">
        <f>Данные!B536</f>
        <v>2017</v>
      </c>
      <c r="C536" s="68" t="str">
        <f>Данные!C536</f>
        <v>современных европейских языков</v>
      </c>
      <c r="D536" s="68" t="str">
        <f>Данные!D536</f>
        <v>Хахалина Марина Сергеевна</v>
      </c>
      <c r="E536" s="68" t="str">
        <f>Данные!E536</f>
        <v>кандидат химических наук</v>
      </c>
      <c r="F536" s="68" t="str">
        <f>Данные!F536</f>
        <v>старший преподаватель</v>
      </c>
      <c r="G536" s="68">
        <f>Данные!G536</f>
        <v>1</v>
      </c>
      <c r="H536" s="68">
        <f>Данные!H536</f>
        <v>16591</v>
      </c>
      <c r="I536" s="68" t="str">
        <f>Данные!I536</f>
        <v>Модуль "Коммуникативный". Иностранный язык. Иностранный язык (английский)</v>
      </c>
      <c r="J536" s="68">
        <f>Данные!J536</f>
        <v>0</v>
      </c>
      <c r="K536" s="68">
        <f>Данные!K536</f>
        <v>0</v>
      </c>
      <c r="L536" s="68">
        <f>Данные!L536</f>
        <v>68</v>
      </c>
      <c r="M536" s="16">
        <f t="shared" si="446"/>
        <v>6.8</v>
      </c>
      <c r="N536" s="16">
        <f t="shared" si="447"/>
        <v>11.666666666666666</v>
      </c>
      <c r="O536" s="16">
        <f t="shared" si="448"/>
        <v>12.083333333333334</v>
      </c>
      <c r="P536" s="16">
        <f t="shared" si="449"/>
        <v>12.083333333333334</v>
      </c>
      <c r="Q536" s="68">
        <f>Данные!Q536</f>
        <v>0</v>
      </c>
      <c r="R536" s="68">
        <f>Данные!R536</f>
        <v>0</v>
      </c>
      <c r="S536" s="68">
        <f>Данные!S536</f>
        <v>0</v>
      </c>
      <c r="T536" s="68">
        <f>Данные!T536</f>
        <v>0</v>
      </c>
      <c r="U536" s="68">
        <f>Данные!U536</f>
        <v>0</v>
      </c>
      <c r="V536" s="68">
        <f>Данные!V536</f>
        <v>0</v>
      </c>
      <c r="W536" s="68">
        <f>Данные!W536</f>
        <v>29</v>
      </c>
      <c r="X536" s="68">
        <f>Данные!X536</f>
        <v>1</v>
      </c>
      <c r="Y536" s="68">
        <f>Данные!Y536</f>
        <v>2</v>
      </c>
      <c r="Z536" s="68">
        <f>Данные!Z536</f>
        <v>0</v>
      </c>
      <c r="AA536" s="68" t="str">
        <f>Данные!AA536</f>
        <v>доп</v>
      </c>
      <c r="AB536" s="83">
        <f>IF(F536=$HG$3,$HH$3,IF(F536=$HG$4,$HH$4,IF(F536=$HG$5,$HH$5,IF(F536=$HG$6,$HH$6,IF(F536=$HG$7,$HH$7,IF(F536=$HG$8,$HH$8,IF(F536=$HG$9,$HH$9,IF(F536=$HG$10,$HH$10,IF(F536=$HG$11,$HH$11,IF(F536=$HG$12,$HH$12,IF(F536=$HG$13,$HH$13,IF(F536=$HG$14,$HH$14,IF(F536=$HG$15,$HH$15,)))))))))))))</f>
        <v>850</v>
      </c>
      <c r="AC536" s="84" t="str">
        <f>IF(OR($GD$4=H536,$GE$4=H536,$GF$4=H536,$GG$4=H536,$GH$4=H536,$GI$4=H536,$GJ$4=H536,$GK$4=H536,$GL$4=H536,$GM$4=H536,$GN$4=H536,$GO$4=H536,$GP$4=H536,$GQ$4=H536,$GR$4=H536,$GS$4=H536,$GT$4=H536,$GU$4=H536,$GV$4=H536,$GW$4=H536,$GX$4=H536,$GY$4=H536,$GZ$4=H536,$HA$4=H536,$HB$4=H536,$HC$4=H536,$HD$4=H536,$HE$4=H536),$GC$4,IF(OR($GD$5=H536,$GE$5=H536,$GH$5=H536,$GI$5=H536,$GL$5=H536,$GM$5=H536,$GP$5=H536,$GQ$5=H536,$GT$5=H536,$GU$5=H536,$GX$5=H536,$GY$5=H536,$HB$5=H536,$HC$5=H536),$GC$5,))</f>
        <v>Бакалавры (ИВТ)</v>
      </c>
      <c r="AD536" s="84" t="str">
        <f>IF(OR(H536=$GD$4,H536=$GE$4,H536=$GF$4,H536=$GG$4,H536=$GD$5,H536=$GE$5),$GD$1,IF(OR(H536=$GH$4,H536=$GI$4,H536=$GJ$4,H536=$GK$4,H536=$GH$5,H536=$GI$5),$GH$1,IF(OR(H536=$GL$4,H536=$GM$4,H536=$GN$4,H536=$GO$4,H536=$GL$5,H536=$GM$5),$GL$1,IF(OR(H536=$GP$4,H536=$GQ$4,H536=$GR$4,H536=$GS$4,H536=$GP$5,H536=$GQ$5),$GP$1,IF(OR(H536=$GT$4,H536=$GU$4,H536=$GV$4,H536=$GW$4,H536=$GT$5,H536=$GU$5),$GT$1,IF(OR(H536=$GX$4,H536=$GY$4,H536=$GZ$4,H536=$HA$4,H536=$GX$5,H536=$GY$5),$GX$1,IF(OR(H536=$HB$4,H536=$HC$4,H536=$HD$4,H536=$HE$4,H536=$HB$5,H536=$HC$5),$HB$1,)))))))</f>
        <v>2017/2018</v>
      </c>
      <c r="AE536" s="85">
        <f t="shared" si="450"/>
        <v>110.63333333333333</v>
      </c>
      <c r="AF536" s="85">
        <f t="shared" si="451"/>
        <v>0.13015686274509802</v>
      </c>
      <c r="AG536" s="83"/>
      <c r="AH536" s="83"/>
      <c r="AI536" s="87">
        <f t="shared" si="454"/>
        <v>0</v>
      </c>
      <c r="AJ536" s="87">
        <f t="shared" si="454"/>
        <v>0</v>
      </c>
      <c r="AK536" s="87">
        <f t="shared" si="454"/>
        <v>0</v>
      </c>
      <c r="AL536" s="87">
        <f t="shared" si="454"/>
        <v>0</v>
      </c>
      <c r="AM536" s="87">
        <f t="shared" si="454"/>
        <v>0</v>
      </c>
      <c r="AN536" s="87">
        <f t="shared" si="454"/>
        <v>0</v>
      </c>
      <c r="AO536" s="87">
        <f t="shared" si="454"/>
        <v>0</v>
      </c>
      <c r="AP536" s="87">
        <f t="shared" si="454"/>
        <v>0</v>
      </c>
      <c r="AQ536" s="87">
        <f t="shared" si="454"/>
        <v>0</v>
      </c>
      <c r="AR536" s="87">
        <f t="shared" si="454"/>
        <v>0</v>
      </c>
      <c r="AS536" s="87">
        <f t="shared" si="454"/>
        <v>0</v>
      </c>
      <c r="AT536" s="87">
        <f t="shared" si="454"/>
        <v>0</v>
      </c>
      <c r="AU536" s="87">
        <f t="shared" si="454"/>
        <v>0</v>
      </c>
      <c r="AV536" s="87">
        <f t="shared" si="454"/>
        <v>0</v>
      </c>
      <c r="AW536" s="87">
        <f t="shared" si="454"/>
        <v>0</v>
      </c>
      <c r="AX536" s="87">
        <f t="shared" si="454"/>
        <v>0</v>
      </c>
      <c r="AY536" s="87">
        <f t="shared" si="452"/>
        <v>0</v>
      </c>
      <c r="AZ536" s="87">
        <f t="shared" si="452"/>
        <v>0</v>
      </c>
      <c r="BA536" s="87">
        <f t="shared" si="452"/>
        <v>0</v>
      </c>
      <c r="BB536" s="87">
        <f t="shared" si="452"/>
        <v>0</v>
      </c>
      <c r="BC536" s="87">
        <f t="shared" si="452"/>
        <v>0</v>
      </c>
      <c r="BD536" s="87">
        <f t="shared" si="452"/>
        <v>0</v>
      </c>
      <c r="BE536" s="87">
        <f t="shared" si="452"/>
        <v>0</v>
      </c>
      <c r="BF536" s="87">
        <f t="shared" si="452"/>
        <v>0</v>
      </c>
      <c r="BG536" s="87">
        <f t="shared" si="452"/>
        <v>0</v>
      </c>
      <c r="BH536" s="87">
        <f t="shared" si="452"/>
        <v>0</v>
      </c>
      <c r="BI536" s="87">
        <f t="shared" si="452"/>
        <v>0</v>
      </c>
      <c r="BJ536" s="87">
        <f t="shared" si="452"/>
        <v>0</v>
      </c>
      <c r="BK536" s="87">
        <f t="shared" si="452"/>
        <v>0</v>
      </c>
      <c r="BL536" s="87">
        <f t="shared" si="452"/>
        <v>0</v>
      </c>
      <c r="BM536" s="87">
        <f t="shared" si="452"/>
        <v>0</v>
      </c>
      <c r="BN536" s="87">
        <f t="shared" si="462"/>
        <v>0</v>
      </c>
      <c r="BO536" s="87">
        <f t="shared" si="462"/>
        <v>0</v>
      </c>
      <c r="BP536" s="87">
        <f t="shared" si="462"/>
        <v>0</v>
      </c>
      <c r="BQ536" s="87">
        <f t="shared" si="462"/>
        <v>0</v>
      </c>
      <c r="BR536" s="87">
        <f t="shared" si="462"/>
        <v>0</v>
      </c>
      <c r="BS536" s="87">
        <f t="shared" si="462"/>
        <v>0</v>
      </c>
      <c r="BT536" s="87">
        <f t="shared" si="462"/>
        <v>0</v>
      </c>
      <c r="BU536" s="87">
        <f t="shared" si="462"/>
        <v>0</v>
      </c>
      <c r="BV536" s="87">
        <f t="shared" si="462"/>
        <v>0</v>
      </c>
      <c r="BW536" s="87">
        <f t="shared" si="462"/>
        <v>0</v>
      </c>
      <c r="BX536" s="87">
        <f t="shared" si="462"/>
        <v>0</v>
      </c>
      <c r="BY536" s="87">
        <f t="shared" si="462"/>
        <v>0</v>
      </c>
      <c r="BZ536" s="87">
        <f t="shared" si="462"/>
        <v>0</v>
      </c>
      <c r="CA536" s="87">
        <f t="shared" si="462"/>
        <v>0</v>
      </c>
      <c r="CB536" s="87">
        <f t="shared" si="462"/>
        <v>0</v>
      </c>
      <c r="CC536" s="87">
        <f t="shared" si="462"/>
        <v>0</v>
      </c>
      <c r="CD536" s="87">
        <f t="shared" si="458"/>
        <v>0</v>
      </c>
      <c r="CE536" s="87">
        <f t="shared" si="458"/>
        <v>0</v>
      </c>
      <c r="CF536" s="87">
        <f t="shared" si="458"/>
        <v>0</v>
      </c>
      <c r="CG536" s="87">
        <f t="shared" si="458"/>
        <v>0</v>
      </c>
      <c r="CH536" s="87">
        <f t="shared" si="458"/>
        <v>0</v>
      </c>
      <c r="CI536" s="87">
        <f t="shared" si="458"/>
        <v>0</v>
      </c>
      <c r="CJ536" s="87">
        <f t="shared" si="458"/>
        <v>0</v>
      </c>
      <c r="CK536" s="87">
        <f t="shared" si="458"/>
        <v>0</v>
      </c>
      <c r="CL536" s="87">
        <f t="shared" si="458"/>
        <v>0</v>
      </c>
      <c r="CM536" s="87">
        <f t="shared" si="458"/>
        <v>0</v>
      </c>
      <c r="CN536" s="87">
        <f t="shared" si="458"/>
        <v>0</v>
      </c>
      <c r="CO536" s="87">
        <f t="shared" si="458"/>
        <v>0</v>
      </c>
      <c r="CP536" s="87">
        <f t="shared" si="458"/>
        <v>0</v>
      </c>
      <c r="CQ536" s="87">
        <f t="shared" si="458"/>
        <v>0</v>
      </c>
      <c r="CR536" s="87">
        <f t="shared" si="458"/>
        <v>0</v>
      </c>
      <c r="CS536" s="87">
        <f t="shared" si="456"/>
        <v>0</v>
      </c>
      <c r="CT536" s="87">
        <f t="shared" si="456"/>
        <v>0</v>
      </c>
      <c r="CU536" s="87">
        <f t="shared" si="456"/>
        <v>0</v>
      </c>
      <c r="CV536" s="87">
        <f t="shared" si="459"/>
        <v>0</v>
      </c>
      <c r="CW536" s="87">
        <f t="shared" si="459"/>
        <v>0</v>
      </c>
      <c r="CX536" s="87">
        <f t="shared" si="459"/>
        <v>0</v>
      </c>
      <c r="CY536" s="87">
        <f t="shared" si="459"/>
        <v>0</v>
      </c>
      <c r="CZ536" s="87">
        <f t="shared" si="459"/>
        <v>0.13015686274509802</v>
      </c>
      <c r="DA536" s="87">
        <f t="shared" si="459"/>
        <v>0</v>
      </c>
      <c r="DB536" s="87">
        <f t="shared" si="459"/>
        <v>0</v>
      </c>
      <c r="DC536" s="87">
        <f t="shared" si="459"/>
        <v>0</v>
      </c>
      <c r="DD536" s="87">
        <f t="shared" si="459"/>
        <v>0</v>
      </c>
      <c r="DE536" s="87">
        <f t="shared" si="459"/>
        <v>0</v>
      </c>
      <c r="DF536" s="91">
        <f t="shared" si="455"/>
        <v>0</v>
      </c>
      <c r="DG536" s="91">
        <f t="shared" si="455"/>
        <v>0</v>
      </c>
      <c r="DH536" s="91">
        <f t="shared" si="455"/>
        <v>0</v>
      </c>
      <c r="DI536" s="91">
        <f t="shared" si="455"/>
        <v>0</v>
      </c>
      <c r="DJ536" s="91">
        <f t="shared" si="455"/>
        <v>0</v>
      </c>
      <c r="DK536" s="91">
        <f t="shared" si="455"/>
        <v>0</v>
      </c>
      <c r="DL536" s="91">
        <f t="shared" si="455"/>
        <v>0</v>
      </c>
      <c r="DM536" s="91">
        <f t="shared" si="455"/>
        <v>0</v>
      </c>
      <c r="DN536" s="91">
        <f t="shared" si="455"/>
        <v>0</v>
      </c>
      <c r="DO536" s="91">
        <f t="shared" si="455"/>
        <v>0</v>
      </c>
      <c r="DP536" s="91">
        <f t="shared" si="455"/>
        <v>0</v>
      </c>
      <c r="DQ536" s="91">
        <f t="shared" si="455"/>
        <v>0</v>
      </c>
      <c r="DR536" s="91">
        <f t="shared" si="455"/>
        <v>0</v>
      </c>
      <c r="DS536" s="91">
        <f t="shared" si="455"/>
        <v>0</v>
      </c>
      <c r="DT536" s="91">
        <f t="shared" si="455"/>
        <v>0</v>
      </c>
      <c r="DU536" s="91">
        <f t="shared" si="455"/>
        <v>0</v>
      </c>
      <c r="DV536" s="91">
        <f t="shared" si="453"/>
        <v>0</v>
      </c>
      <c r="DW536" s="91">
        <f t="shared" si="453"/>
        <v>0</v>
      </c>
      <c r="DX536" s="91">
        <f t="shared" si="453"/>
        <v>0</v>
      </c>
      <c r="DY536" s="91">
        <f t="shared" si="453"/>
        <v>0</v>
      </c>
      <c r="DZ536" s="91">
        <f t="shared" si="453"/>
        <v>0</v>
      </c>
      <c r="EA536" s="91">
        <f t="shared" si="453"/>
        <v>0</v>
      </c>
      <c r="EB536" s="91">
        <f t="shared" si="453"/>
        <v>0</v>
      </c>
      <c r="EC536" s="91">
        <f t="shared" si="453"/>
        <v>0</v>
      </c>
      <c r="ED536" s="91">
        <f t="shared" si="453"/>
        <v>0</v>
      </c>
      <c r="EE536" s="91">
        <f t="shared" si="453"/>
        <v>0</v>
      </c>
      <c r="EF536" s="91">
        <f t="shared" si="453"/>
        <v>0</v>
      </c>
      <c r="EG536" s="91">
        <f t="shared" si="453"/>
        <v>0</v>
      </c>
      <c r="EH536" s="91">
        <f t="shared" si="453"/>
        <v>0</v>
      </c>
      <c r="EI536" s="91">
        <f t="shared" si="453"/>
        <v>0</v>
      </c>
      <c r="EJ536" s="91">
        <f t="shared" si="453"/>
        <v>0</v>
      </c>
      <c r="EK536" s="91">
        <f t="shared" si="463"/>
        <v>0</v>
      </c>
      <c r="EL536" s="91">
        <f t="shared" si="463"/>
        <v>0</v>
      </c>
      <c r="EM536" s="91">
        <f t="shared" si="463"/>
        <v>0</v>
      </c>
      <c r="EN536" s="91">
        <f t="shared" si="463"/>
        <v>0</v>
      </c>
      <c r="EO536" s="91">
        <f t="shared" si="463"/>
        <v>0</v>
      </c>
      <c r="EP536" s="91">
        <f t="shared" si="463"/>
        <v>0</v>
      </c>
      <c r="EQ536" s="91">
        <f t="shared" si="463"/>
        <v>0</v>
      </c>
      <c r="ER536" s="91">
        <f t="shared" si="463"/>
        <v>0</v>
      </c>
      <c r="ES536" s="91">
        <f t="shared" si="463"/>
        <v>0</v>
      </c>
      <c r="ET536" s="91">
        <f t="shared" si="463"/>
        <v>0</v>
      </c>
      <c r="EU536" s="91">
        <f t="shared" si="463"/>
        <v>0</v>
      </c>
      <c r="EV536" s="91">
        <f t="shared" si="463"/>
        <v>0</v>
      </c>
      <c r="EW536" s="91">
        <f t="shared" si="463"/>
        <v>0</v>
      </c>
      <c r="EX536" s="91">
        <f t="shared" si="463"/>
        <v>0</v>
      </c>
      <c r="EY536" s="91">
        <f t="shared" si="463"/>
        <v>0</v>
      </c>
      <c r="EZ536" s="91">
        <f t="shared" si="463"/>
        <v>0</v>
      </c>
      <c r="FA536" s="91">
        <f t="shared" si="460"/>
        <v>0</v>
      </c>
      <c r="FB536" s="91">
        <f t="shared" si="460"/>
        <v>0</v>
      </c>
      <c r="FC536" s="91">
        <f t="shared" si="460"/>
        <v>0</v>
      </c>
      <c r="FD536" s="91">
        <f t="shared" si="460"/>
        <v>0</v>
      </c>
      <c r="FE536" s="91">
        <f t="shared" si="460"/>
        <v>0</v>
      </c>
      <c r="FF536" s="91">
        <f t="shared" si="460"/>
        <v>0</v>
      </c>
      <c r="FG536" s="91">
        <f t="shared" si="460"/>
        <v>0</v>
      </c>
      <c r="FH536" s="91">
        <f t="shared" si="460"/>
        <v>0</v>
      </c>
      <c r="FI536" s="91">
        <f t="shared" si="460"/>
        <v>0</v>
      </c>
      <c r="FJ536" s="91">
        <f t="shared" si="460"/>
        <v>0</v>
      </c>
      <c r="FK536" s="91">
        <f t="shared" si="460"/>
        <v>0</v>
      </c>
      <c r="FL536" s="91">
        <f t="shared" si="460"/>
        <v>0</v>
      </c>
      <c r="FM536" s="91">
        <f t="shared" si="460"/>
        <v>0</v>
      </c>
      <c r="FN536" s="91">
        <f t="shared" si="460"/>
        <v>0</v>
      </c>
      <c r="FO536" s="91">
        <f t="shared" si="460"/>
        <v>0</v>
      </c>
      <c r="FP536" s="91">
        <f t="shared" si="457"/>
        <v>0</v>
      </c>
      <c r="FQ536" s="91">
        <f t="shared" si="457"/>
        <v>0</v>
      </c>
      <c r="FR536" s="91">
        <f t="shared" si="457"/>
        <v>0</v>
      </c>
      <c r="FS536" s="91">
        <f t="shared" si="461"/>
        <v>0</v>
      </c>
      <c r="FT536" s="91">
        <f t="shared" si="461"/>
        <v>0</v>
      </c>
      <c r="FU536" s="91">
        <f t="shared" si="461"/>
        <v>0</v>
      </c>
      <c r="FV536" s="91">
        <f t="shared" si="461"/>
        <v>0</v>
      </c>
      <c r="FW536" s="91">
        <f t="shared" si="461"/>
        <v>163.6</v>
      </c>
      <c r="FX536" s="91">
        <f t="shared" si="461"/>
        <v>0</v>
      </c>
      <c r="FY536" s="91">
        <f t="shared" si="461"/>
        <v>0</v>
      </c>
      <c r="FZ536" s="91">
        <f t="shared" si="461"/>
        <v>0</v>
      </c>
      <c r="GA536" s="91">
        <f t="shared" si="461"/>
        <v>0</v>
      </c>
      <c r="GB536" s="91">
        <f t="shared" si="461"/>
        <v>0</v>
      </c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</row>
    <row r="537" spans="1:213" ht="30">
      <c r="A537" s="68">
        <f>Данные!A537</f>
        <v>5791</v>
      </c>
      <c r="B537" s="68">
        <f>Данные!B537</f>
        <v>2017</v>
      </c>
      <c r="C537" s="68" t="str">
        <f>Данные!C537</f>
        <v>физической электроники</v>
      </c>
      <c r="D537" s="68" t="str">
        <f>Данные!D537</f>
        <v>Лужков Александр Альбертович</v>
      </c>
      <c r="E537" s="68" t="str">
        <f>Данные!E537</f>
        <v>кандидат физ.-мат. наук</v>
      </c>
      <c r="F537" s="68" t="str">
        <f>Данные!F537</f>
        <v>доцент</v>
      </c>
      <c r="G537" s="68">
        <f>Данные!G537</f>
        <v>1</v>
      </c>
      <c r="H537" s="68">
        <f>Данные!H537</f>
        <v>16591</v>
      </c>
      <c r="I537" s="68" t="str">
        <f>Данные!I537</f>
        <v>Модуль "Естественно-математический". Физика</v>
      </c>
      <c r="J537" s="68">
        <f>Данные!J537</f>
        <v>0</v>
      </c>
      <c r="K537" s="68">
        <f>Данные!K537</f>
        <v>0</v>
      </c>
      <c r="L537" s="68">
        <f>Данные!L537</f>
        <v>72</v>
      </c>
      <c r="M537" s="16">
        <f t="shared" si="446"/>
        <v>7.2</v>
      </c>
      <c r="N537" s="16">
        <f t="shared" si="447"/>
        <v>11.666666666666666</v>
      </c>
      <c r="O537" s="16">
        <f t="shared" si="448"/>
        <v>12.083333333333334</v>
      </c>
      <c r="P537" s="16">
        <f t="shared" si="449"/>
        <v>12.083333333333334</v>
      </c>
      <c r="Q537" s="68">
        <f>Данные!Q537</f>
        <v>0</v>
      </c>
      <c r="R537" s="68">
        <f>Данные!R537</f>
        <v>0</v>
      </c>
      <c r="S537" s="68">
        <f>Данные!S537</f>
        <v>0</v>
      </c>
      <c r="T537" s="68">
        <f>Данные!T537</f>
        <v>0</v>
      </c>
      <c r="U537" s="68">
        <f>Данные!U537</f>
        <v>0</v>
      </c>
      <c r="V537" s="68">
        <f>Данные!V537</f>
        <v>0</v>
      </c>
      <c r="W537" s="68">
        <f>Данные!W537</f>
        <v>29</v>
      </c>
      <c r="X537" s="68">
        <f>Данные!X537</f>
        <v>1</v>
      </c>
      <c r="Y537" s="68">
        <f>Данные!Y537</f>
        <v>2</v>
      </c>
      <c r="Z537" s="68">
        <f>Данные!Z537</f>
        <v>0</v>
      </c>
      <c r="AA537" s="68" t="str">
        <f>Данные!AA537</f>
        <v>осн</v>
      </c>
      <c r="AB537" s="83">
        <f>IF(F537=$HG$3,$HH$3,IF(F537=$HG$4,$HH$4,IF(F537=$HG$5,$HH$5,IF(F537=$HG$6,$HH$6,IF(F537=$HG$7,$HH$7,IF(F537=$HG$8,$HH$8,IF(F537=$HG$9,$HH$9,IF(F537=$HG$10,$HH$10,IF(F537=$HG$11,$HH$11,IF(F537=$HG$12,$HH$12,IF(F537=$HG$13,$HH$13,IF(F537=$HG$14,$HH$14,IF(F537=$HG$15,$HH$15,)))))))))))))</f>
        <v>800</v>
      </c>
      <c r="AC537" s="84" t="str">
        <f>IF(OR($GD$4=H537,$GE$4=H537,$GF$4=H537,$GG$4=H537,$GH$4=H537,$GI$4=H537,$GJ$4=H537,$GK$4=H537,$GL$4=H537,$GM$4=H537,$GN$4=H537,$GO$4=H537,$GP$4=H537,$GQ$4=H537,$GR$4=H537,$GS$4=H537,$GT$4=H537,$GU$4=H537,$GV$4=H537,$GW$4=H537,$GX$4=H537,$GY$4=H537,$GZ$4=H537,$HA$4=H537,$HB$4=H537,$HC$4=H537,$HD$4=H537,$HE$4=H537),$GC$4,IF(OR($GD$5=H537,$GE$5=H537,$GH$5=H537,$GI$5=H537,$GL$5=H537,$GM$5=H537,$GP$5=H537,$GQ$5=H537,$GT$5=H537,$GU$5=H537,$GX$5=H537,$GY$5=H537,$HB$5=H537,$HC$5=H537),$GC$5,))</f>
        <v>Бакалавры (ИВТ)</v>
      </c>
      <c r="AD537" s="84" t="str">
        <f>IF(OR(H537=$GD$4,H537=$GE$4,H537=$GF$4,H537=$GG$4,H537=$GD$5,H537=$GE$5),$GD$1,IF(OR(H537=$GH$4,H537=$GI$4,H537=$GJ$4,H537=$GK$4,H537=$GH$5,H537=$GI$5),$GH$1,IF(OR(H537=$GL$4,H537=$GM$4,H537=$GN$4,H537=$GO$4,H537=$GL$5,H537=$GM$5),$GL$1,IF(OR(H537=$GP$4,H537=$GQ$4,H537=$GR$4,H537=$GS$4,H537=$GP$5,H537=$GQ$5),$GP$1,IF(OR(H537=$GT$4,H537=$GU$4,H537=$GV$4,H537=$GW$4,H537=$GT$5,H537=$GU$5),$GT$1,IF(OR(H537=$GX$4,H537=$GY$4,H537=$GZ$4,H537=$HA$4,H537=$GX$5,H537=$GY$5),$GX$1,IF(OR(H537=$HB$4,H537=$HC$4,H537=$HD$4,H537=$HE$4,H537=$HB$5,H537=$HC$5),$HB$1,)))))))</f>
        <v>2017/2018</v>
      </c>
      <c r="AE537" s="85">
        <f t="shared" si="450"/>
        <v>115.03333333333333</v>
      </c>
      <c r="AF537" s="85">
        <f t="shared" si="451"/>
        <v>0.14379166666666665</v>
      </c>
      <c r="AG537" s="83"/>
      <c r="AH537" s="83"/>
      <c r="AI537" s="87">
        <f t="shared" si="454"/>
        <v>0</v>
      </c>
      <c r="AJ537" s="87">
        <f t="shared" si="454"/>
        <v>0</v>
      </c>
      <c r="AK537" s="87">
        <f t="shared" si="454"/>
        <v>0</v>
      </c>
      <c r="AL537" s="87">
        <f t="shared" si="454"/>
        <v>0</v>
      </c>
      <c r="AM537" s="87">
        <f t="shared" si="454"/>
        <v>0</v>
      </c>
      <c r="AN537" s="87">
        <f t="shared" si="454"/>
        <v>0</v>
      </c>
      <c r="AO537" s="87">
        <f t="shared" si="454"/>
        <v>0</v>
      </c>
      <c r="AP537" s="87">
        <f t="shared" si="454"/>
        <v>0</v>
      </c>
      <c r="AQ537" s="87">
        <f t="shared" si="454"/>
        <v>0</v>
      </c>
      <c r="AR537" s="87">
        <f t="shared" si="454"/>
        <v>0</v>
      </c>
      <c r="AS537" s="87">
        <f t="shared" si="454"/>
        <v>0</v>
      </c>
      <c r="AT537" s="87">
        <f t="shared" si="454"/>
        <v>0</v>
      </c>
      <c r="AU537" s="87">
        <f t="shared" si="454"/>
        <v>0</v>
      </c>
      <c r="AV537" s="87">
        <f t="shared" si="454"/>
        <v>0</v>
      </c>
      <c r="AW537" s="87">
        <f t="shared" si="454"/>
        <v>0</v>
      </c>
      <c r="AX537" s="87">
        <f t="shared" si="454"/>
        <v>0</v>
      </c>
      <c r="AY537" s="87">
        <f t="shared" si="452"/>
        <v>0</v>
      </c>
      <c r="AZ537" s="87">
        <f t="shared" si="452"/>
        <v>0</v>
      </c>
      <c r="BA537" s="87">
        <f t="shared" si="452"/>
        <v>0</v>
      </c>
      <c r="BB537" s="87">
        <f t="shared" si="452"/>
        <v>0</v>
      </c>
      <c r="BC537" s="87">
        <f t="shared" si="452"/>
        <v>0</v>
      </c>
      <c r="BD537" s="87">
        <f t="shared" si="452"/>
        <v>0</v>
      </c>
      <c r="BE537" s="87">
        <f t="shared" si="452"/>
        <v>0</v>
      </c>
      <c r="BF537" s="87">
        <f t="shared" si="452"/>
        <v>0</v>
      </c>
      <c r="BG537" s="87">
        <f t="shared" si="452"/>
        <v>0</v>
      </c>
      <c r="BH537" s="87">
        <f t="shared" si="452"/>
        <v>0</v>
      </c>
      <c r="BI537" s="87">
        <f t="shared" si="452"/>
        <v>0</v>
      </c>
      <c r="BJ537" s="87">
        <f t="shared" si="452"/>
        <v>0</v>
      </c>
      <c r="BK537" s="87">
        <f t="shared" si="452"/>
        <v>0</v>
      </c>
      <c r="BL537" s="87">
        <f t="shared" si="452"/>
        <v>0</v>
      </c>
      <c r="BM537" s="87">
        <f t="shared" si="452"/>
        <v>0</v>
      </c>
      <c r="BN537" s="87">
        <f t="shared" si="462"/>
        <v>0</v>
      </c>
      <c r="BO537" s="87">
        <f t="shared" si="462"/>
        <v>0</v>
      </c>
      <c r="BP537" s="87">
        <f t="shared" si="462"/>
        <v>0</v>
      </c>
      <c r="BQ537" s="87">
        <f t="shared" si="462"/>
        <v>0</v>
      </c>
      <c r="BR537" s="87">
        <f t="shared" si="462"/>
        <v>0</v>
      </c>
      <c r="BS537" s="87">
        <f t="shared" si="462"/>
        <v>0</v>
      </c>
      <c r="BT537" s="87">
        <f t="shared" si="462"/>
        <v>0</v>
      </c>
      <c r="BU537" s="87">
        <f t="shared" si="462"/>
        <v>0</v>
      </c>
      <c r="BV537" s="87">
        <f t="shared" si="462"/>
        <v>0</v>
      </c>
      <c r="BW537" s="87">
        <f t="shared" si="462"/>
        <v>0</v>
      </c>
      <c r="BX537" s="87">
        <f t="shared" si="462"/>
        <v>0</v>
      </c>
      <c r="BY537" s="87">
        <f t="shared" si="462"/>
        <v>0</v>
      </c>
      <c r="BZ537" s="87">
        <f t="shared" si="462"/>
        <v>0</v>
      </c>
      <c r="CA537" s="87">
        <f t="shared" si="462"/>
        <v>0</v>
      </c>
      <c r="CB537" s="87">
        <f t="shared" si="462"/>
        <v>0</v>
      </c>
      <c r="CC537" s="87">
        <f t="shared" si="462"/>
        <v>0.14379166666666665</v>
      </c>
      <c r="CD537" s="87">
        <f t="shared" si="458"/>
        <v>0</v>
      </c>
      <c r="CE537" s="87">
        <f t="shared" si="458"/>
        <v>0</v>
      </c>
      <c r="CF537" s="87">
        <f t="shared" si="458"/>
        <v>0</v>
      </c>
      <c r="CG537" s="87">
        <f t="shared" si="458"/>
        <v>0</v>
      </c>
      <c r="CH537" s="87">
        <f t="shared" si="458"/>
        <v>0</v>
      </c>
      <c r="CI537" s="87">
        <f t="shared" si="458"/>
        <v>0</v>
      </c>
      <c r="CJ537" s="87">
        <f t="shared" si="458"/>
        <v>0</v>
      </c>
      <c r="CK537" s="87">
        <f t="shared" si="458"/>
        <v>0</v>
      </c>
      <c r="CL537" s="87">
        <f t="shared" si="458"/>
        <v>0</v>
      </c>
      <c r="CM537" s="87">
        <f t="shared" si="458"/>
        <v>0</v>
      </c>
      <c r="CN537" s="87">
        <f t="shared" si="458"/>
        <v>0</v>
      </c>
      <c r="CO537" s="87">
        <f t="shared" si="458"/>
        <v>0</v>
      </c>
      <c r="CP537" s="87">
        <f t="shared" si="458"/>
        <v>0</v>
      </c>
      <c r="CQ537" s="87">
        <f t="shared" si="458"/>
        <v>0</v>
      </c>
      <c r="CR537" s="87">
        <f t="shared" si="458"/>
        <v>0</v>
      </c>
      <c r="CS537" s="87">
        <f t="shared" si="456"/>
        <v>0</v>
      </c>
      <c r="CT537" s="87">
        <f t="shared" si="456"/>
        <v>0</v>
      </c>
      <c r="CU537" s="87">
        <f t="shared" si="456"/>
        <v>0</v>
      </c>
      <c r="CV537" s="87">
        <f t="shared" si="459"/>
        <v>0</v>
      </c>
      <c r="CW537" s="87">
        <f t="shared" si="459"/>
        <v>0</v>
      </c>
      <c r="CX537" s="87">
        <f t="shared" si="459"/>
        <v>0</v>
      </c>
      <c r="CY537" s="87">
        <f t="shared" si="459"/>
        <v>0</v>
      </c>
      <c r="CZ537" s="87">
        <f t="shared" si="459"/>
        <v>0</v>
      </c>
      <c r="DA537" s="87">
        <f t="shared" si="459"/>
        <v>0</v>
      </c>
      <c r="DB537" s="87">
        <f t="shared" si="459"/>
        <v>0</v>
      </c>
      <c r="DC537" s="87">
        <f t="shared" si="459"/>
        <v>0</v>
      </c>
      <c r="DD537" s="87">
        <f t="shared" si="459"/>
        <v>0</v>
      </c>
      <c r="DE537" s="87">
        <f t="shared" si="459"/>
        <v>0</v>
      </c>
      <c r="DF537" s="91">
        <f t="shared" si="455"/>
        <v>0</v>
      </c>
      <c r="DG537" s="91">
        <f t="shared" si="455"/>
        <v>0</v>
      </c>
      <c r="DH537" s="91">
        <f t="shared" si="455"/>
        <v>0</v>
      </c>
      <c r="DI537" s="91">
        <f t="shared" si="455"/>
        <v>0</v>
      </c>
      <c r="DJ537" s="91">
        <f t="shared" si="455"/>
        <v>0</v>
      </c>
      <c r="DK537" s="91">
        <f t="shared" si="455"/>
        <v>0</v>
      </c>
      <c r="DL537" s="91">
        <f t="shared" si="455"/>
        <v>0</v>
      </c>
      <c r="DM537" s="91">
        <f t="shared" si="455"/>
        <v>0</v>
      </c>
      <c r="DN537" s="91">
        <f t="shared" si="455"/>
        <v>0</v>
      </c>
      <c r="DO537" s="91">
        <f t="shared" si="455"/>
        <v>0</v>
      </c>
      <c r="DP537" s="91">
        <f t="shared" si="455"/>
        <v>0</v>
      </c>
      <c r="DQ537" s="91">
        <f t="shared" si="455"/>
        <v>0</v>
      </c>
      <c r="DR537" s="91">
        <f t="shared" si="455"/>
        <v>0</v>
      </c>
      <c r="DS537" s="91">
        <f t="shared" si="455"/>
        <v>0</v>
      </c>
      <c r="DT537" s="91">
        <f t="shared" si="455"/>
        <v>0</v>
      </c>
      <c r="DU537" s="91">
        <f t="shared" si="455"/>
        <v>0</v>
      </c>
      <c r="DV537" s="91">
        <f t="shared" si="453"/>
        <v>0</v>
      </c>
      <c r="DW537" s="91">
        <f t="shared" si="453"/>
        <v>0</v>
      </c>
      <c r="DX537" s="91">
        <f t="shared" si="453"/>
        <v>0</v>
      </c>
      <c r="DY537" s="91">
        <f t="shared" si="453"/>
        <v>0</v>
      </c>
      <c r="DZ537" s="91">
        <f t="shared" si="453"/>
        <v>0</v>
      </c>
      <c r="EA537" s="91">
        <f t="shared" si="453"/>
        <v>0</v>
      </c>
      <c r="EB537" s="91">
        <f t="shared" si="453"/>
        <v>0</v>
      </c>
      <c r="EC537" s="91">
        <f t="shared" si="453"/>
        <v>0</v>
      </c>
      <c r="ED537" s="91">
        <f t="shared" si="453"/>
        <v>0</v>
      </c>
      <c r="EE537" s="91">
        <f t="shared" si="453"/>
        <v>0</v>
      </c>
      <c r="EF537" s="91">
        <f t="shared" si="453"/>
        <v>0</v>
      </c>
      <c r="EG537" s="91">
        <f t="shared" si="453"/>
        <v>0</v>
      </c>
      <c r="EH537" s="91">
        <f t="shared" si="453"/>
        <v>0</v>
      </c>
      <c r="EI537" s="91">
        <f t="shared" si="453"/>
        <v>0</v>
      </c>
      <c r="EJ537" s="91">
        <f t="shared" si="453"/>
        <v>0</v>
      </c>
      <c r="EK537" s="91">
        <f t="shared" si="463"/>
        <v>0</v>
      </c>
      <c r="EL537" s="91">
        <f t="shared" si="463"/>
        <v>0</v>
      </c>
      <c r="EM537" s="91">
        <f t="shared" si="463"/>
        <v>0</v>
      </c>
      <c r="EN537" s="91">
        <f t="shared" si="463"/>
        <v>0</v>
      </c>
      <c r="EO537" s="91">
        <f t="shared" si="463"/>
        <v>0</v>
      </c>
      <c r="EP537" s="91">
        <f t="shared" si="463"/>
        <v>0</v>
      </c>
      <c r="EQ537" s="91">
        <f t="shared" si="463"/>
        <v>0</v>
      </c>
      <c r="ER537" s="91">
        <f t="shared" si="463"/>
        <v>0</v>
      </c>
      <c r="ES537" s="91">
        <f t="shared" si="463"/>
        <v>0</v>
      </c>
      <c r="ET537" s="91">
        <f t="shared" si="463"/>
        <v>0</v>
      </c>
      <c r="EU537" s="91">
        <f t="shared" si="463"/>
        <v>0</v>
      </c>
      <c r="EV537" s="91">
        <f t="shared" si="463"/>
        <v>0</v>
      </c>
      <c r="EW537" s="91">
        <f t="shared" si="463"/>
        <v>0</v>
      </c>
      <c r="EX537" s="91">
        <f t="shared" si="463"/>
        <v>0</v>
      </c>
      <c r="EY537" s="91">
        <f t="shared" si="463"/>
        <v>0</v>
      </c>
      <c r="EZ537" s="91">
        <f t="shared" si="463"/>
        <v>163.6</v>
      </c>
      <c r="FA537" s="91">
        <f t="shared" si="460"/>
        <v>0</v>
      </c>
      <c r="FB537" s="91">
        <f t="shared" si="460"/>
        <v>0</v>
      </c>
      <c r="FC537" s="91">
        <f t="shared" si="460"/>
        <v>0</v>
      </c>
      <c r="FD537" s="91">
        <f t="shared" si="460"/>
        <v>0</v>
      </c>
      <c r="FE537" s="91">
        <f t="shared" si="460"/>
        <v>0</v>
      </c>
      <c r="FF537" s="91">
        <f t="shared" si="460"/>
        <v>0</v>
      </c>
      <c r="FG537" s="91">
        <f t="shared" si="460"/>
        <v>0</v>
      </c>
      <c r="FH537" s="91">
        <f t="shared" si="460"/>
        <v>0</v>
      </c>
      <c r="FI537" s="91">
        <f t="shared" si="460"/>
        <v>0</v>
      </c>
      <c r="FJ537" s="91">
        <f t="shared" si="460"/>
        <v>0</v>
      </c>
      <c r="FK537" s="91">
        <f t="shared" si="460"/>
        <v>0</v>
      </c>
      <c r="FL537" s="91">
        <f t="shared" si="460"/>
        <v>0</v>
      </c>
      <c r="FM537" s="91">
        <f t="shared" si="460"/>
        <v>0</v>
      </c>
      <c r="FN537" s="91">
        <f t="shared" si="460"/>
        <v>0</v>
      </c>
      <c r="FO537" s="91">
        <f t="shared" si="460"/>
        <v>0</v>
      </c>
      <c r="FP537" s="91">
        <f t="shared" si="457"/>
        <v>0</v>
      </c>
      <c r="FQ537" s="91">
        <f t="shared" si="457"/>
        <v>0</v>
      </c>
      <c r="FR537" s="91">
        <f t="shared" si="457"/>
        <v>0</v>
      </c>
      <c r="FS537" s="91">
        <f t="shared" si="461"/>
        <v>0</v>
      </c>
      <c r="FT537" s="91">
        <f t="shared" si="461"/>
        <v>0</v>
      </c>
      <c r="FU537" s="91">
        <f t="shared" si="461"/>
        <v>0</v>
      </c>
      <c r="FV537" s="91">
        <f t="shared" si="461"/>
        <v>0</v>
      </c>
      <c r="FW537" s="91">
        <f t="shared" si="461"/>
        <v>0</v>
      </c>
      <c r="FX537" s="91">
        <f t="shared" si="461"/>
        <v>0</v>
      </c>
      <c r="FY537" s="91">
        <f t="shared" si="461"/>
        <v>0</v>
      </c>
      <c r="FZ537" s="91">
        <f t="shared" si="461"/>
        <v>0</v>
      </c>
      <c r="GA537" s="91">
        <f t="shared" si="461"/>
        <v>0</v>
      </c>
      <c r="GB537" s="91">
        <f t="shared" si="461"/>
        <v>0</v>
      </c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</row>
    <row r="538" spans="1:213" ht="30">
      <c r="A538" s="68">
        <f>Данные!A538</f>
        <v>5791</v>
      </c>
      <c r="B538" s="68">
        <f>Данные!B538</f>
        <v>2017</v>
      </c>
      <c r="C538" s="68" t="str">
        <f>Данные!C538</f>
        <v>физической электроники</v>
      </c>
      <c r="D538" s="68" t="str">
        <f>Данные!D538</f>
        <v>Серегин Павел Павлович</v>
      </c>
      <c r="E538" s="68" t="str">
        <f>Данные!E538</f>
        <v>доктор физ.-мат. наук</v>
      </c>
      <c r="F538" s="68" t="str">
        <f>Данные!F538</f>
        <v>профессор</v>
      </c>
      <c r="G538" s="68">
        <f>Данные!G538</f>
        <v>1</v>
      </c>
      <c r="H538" s="68">
        <f>Данные!H538</f>
        <v>16591</v>
      </c>
      <c r="I538" s="68" t="str">
        <f>Данные!I538</f>
        <v>Модуль "Естественно-математический". Физика</v>
      </c>
      <c r="J538" s="68">
        <f>Данные!J538</f>
        <v>36</v>
      </c>
      <c r="K538" s="68">
        <f>Данные!K538</f>
        <v>0</v>
      </c>
      <c r="L538" s="68">
        <f>Данные!L538</f>
        <v>0</v>
      </c>
      <c r="M538" s="16">
        <f t="shared" si="446"/>
        <v>3.6</v>
      </c>
      <c r="N538" s="16">
        <f t="shared" si="447"/>
        <v>11.666666666666666</v>
      </c>
      <c r="O538" s="16">
        <f t="shared" si="448"/>
        <v>12.083333333333334</v>
      </c>
      <c r="P538" s="16">
        <f t="shared" si="449"/>
        <v>12.083333333333334</v>
      </c>
      <c r="Q538" s="68">
        <f>Данные!Q538</f>
        <v>0</v>
      </c>
      <c r="R538" s="68">
        <f>Данные!R538</f>
        <v>0</v>
      </c>
      <c r="S538" s="68">
        <f>Данные!S538</f>
        <v>0</v>
      </c>
      <c r="T538" s="68">
        <f>Данные!T538</f>
        <v>0</v>
      </c>
      <c r="U538" s="68">
        <f>Данные!U538</f>
        <v>0</v>
      </c>
      <c r="V538" s="68">
        <f>Данные!V538</f>
        <v>0</v>
      </c>
      <c r="W538" s="68">
        <f>Данные!W538</f>
        <v>29</v>
      </c>
      <c r="X538" s="68">
        <f>Данные!X538</f>
        <v>1</v>
      </c>
      <c r="Y538" s="68">
        <f>Данные!Y538</f>
        <v>2</v>
      </c>
      <c r="Z538" s="68">
        <f>Данные!Z538</f>
        <v>0</v>
      </c>
      <c r="AA538" s="68" t="str">
        <f>Данные!AA538</f>
        <v>осн</v>
      </c>
      <c r="AB538" s="83">
        <f>IF(F538=$HG$3,$HH$3,IF(F538=$HG$4,$HH$4,IF(F538=$HG$5,$HH$5,IF(F538=$HG$6,$HH$6,IF(F538=$HG$7,$HH$7,IF(F538=$HG$8,$HH$8,IF(F538=$HG$9,$HH$9,IF(F538=$HG$10,$HH$10,IF(F538=$HG$11,$HH$11,IF(F538=$HG$12,$HH$12,IF(F538=$HG$13,$HH$13,IF(F538=$HG$14,$HH$14,IF(F538=$HG$15,$HH$15,)))))))))))))</f>
        <v>750</v>
      </c>
      <c r="AC538" s="84" t="str">
        <f>IF(OR($GD$4=H538,$GE$4=H538,$GF$4=H538,$GG$4=H538,$GH$4=H538,$GI$4=H538,$GJ$4=H538,$GK$4=H538,$GL$4=H538,$GM$4=H538,$GN$4=H538,$GO$4=H538,$GP$4=H538,$GQ$4=H538,$GR$4=H538,$GS$4=H538,$GT$4=H538,$GU$4=H538,$GV$4=H538,$GW$4=H538,$GX$4=H538,$GY$4=H538,$GZ$4=H538,$HA$4=H538,$HB$4=H538,$HC$4=H538,$HD$4=H538,$HE$4=H538),$GC$4,IF(OR($GD$5=H538,$GE$5=H538,$GH$5=H538,$GI$5=H538,$GL$5=H538,$GM$5=H538,$GP$5=H538,$GQ$5=H538,$GT$5=H538,$GU$5=H538,$GX$5=H538,$GY$5=H538,$HB$5=H538,$HC$5=H538),$GC$5,))</f>
        <v>Бакалавры (ИВТ)</v>
      </c>
      <c r="AD538" s="84" t="str">
        <f>IF(OR(H538=$GD$4,H538=$GE$4,H538=$GF$4,H538=$GG$4,H538=$GD$5,H538=$GE$5),$GD$1,IF(OR(H538=$GH$4,H538=$GI$4,H538=$GJ$4,H538=$GK$4,H538=$GH$5,H538=$GI$5),$GH$1,IF(OR(H538=$GL$4,H538=$GM$4,H538=$GN$4,H538=$GO$4,H538=$GL$5,H538=$GM$5),$GL$1,IF(OR(H538=$GP$4,H538=$GQ$4,H538=$GR$4,H538=$GS$4,H538=$GP$5,H538=$GQ$5),$GP$1,IF(OR(H538=$GT$4,H538=$GU$4,H538=$GV$4,H538=$GW$4,H538=$GT$5,H538=$GU$5),$GT$1,IF(OR(H538=$GX$4,H538=$GY$4,H538=$GZ$4,H538=$HA$4,H538=$GX$5,H538=$GY$5),$GX$1,IF(OR(H538=$HB$4,H538=$HC$4,H538=$HD$4,H538=$HE$4,H538=$HB$5,H538=$HC$5),$HB$1,)))))))</f>
        <v>2017/2018</v>
      </c>
      <c r="AE538" s="85">
        <f t="shared" si="450"/>
        <v>75.433333333333337</v>
      </c>
      <c r="AF538" s="85">
        <f t="shared" si="451"/>
        <v>0.10057777777777778</v>
      </c>
      <c r="AG538" s="83"/>
      <c r="AH538" s="83"/>
      <c r="AI538" s="87">
        <f t="shared" si="454"/>
        <v>0</v>
      </c>
      <c r="AJ538" s="87">
        <f t="shared" si="454"/>
        <v>0</v>
      </c>
      <c r="AK538" s="87">
        <f t="shared" si="454"/>
        <v>0</v>
      </c>
      <c r="AL538" s="87">
        <f t="shared" si="454"/>
        <v>0</v>
      </c>
      <c r="AM538" s="87">
        <f t="shared" si="454"/>
        <v>0</v>
      </c>
      <c r="AN538" s="87">
        <f t="shared" si="454"/>
        <v>0</v>
      </c>
      <c r="AO538" s="87">
        <f t="shared" si="454"/>
        <v>0</v>
      </c>
      <c r="AP538" s="87">
        <f t="shared" si="454"/>
        <v>0</v>
      </c>
      <c r="AQ538" s="87">
        <f t="shared" si="454"/>
        <v>0</v>
      </c>
      <c r="AR538" s="87">
        <f t="shared" si="454"/>
        <v>0</v>
      </c>
      <c r="AS538" s="87">
        <f t="shared" si="454"/>
        <v>0</v>
      </c>
      <c r="AT538" s="87">
        <f t="shared" si="454"/>
        <v>0</v>
      </c>
      <c r="AU538" s="87">
        <f t="shared" si="454"/>
        <v>0</v>
      </c>
      <c r="AV538" s="87">
        <f t="shared" si="454"/>
        <v>0</v>
      </c>
      <c r="AW538" s="87">
        <f t="shared" si="454"/>
        <v>0</v>
      </c>
      <c r="AX538" s="87">
        <f t="shared" ref="AX538:BM601" si="464">IF(AX$1=$D538,$AF538,)</f>
        <v>0</v>
      </c>
      <c r="AY538" s="87">
        <f t="shared" si="464"/>
        <v>0</v>
      </c>
      <c r="AZ538" s="87">
        <f t="shared" si="464"/>
        <v>0</v>
      </c>
      <c r="BA538" s="87">
        <f t="shared" si="464"/>
        <v>0</v>
      </c>
      <c r="BB538" s="87">
        <f t="shared" si="464"/>
        <v>0</v>
      </c>
      <c r="BC538" s="87">
        <f t="shared" si="464"/>
        <v>0</v>
      </c>
      <c r="BD538" s="87">
        <f t="shared" si="464"/>
        <v>0</v>
      </c>
      <c r="BE538" s="87">
        <f t="shared" si="464"/>
        <v>0</v>
      </c>
      <c r="BF538" s="87">
        <f t="shared" si="464"/>
        <v>0</v>
      </c>
      <c r="BG538" s="87">
        <f t="shared" si="464"/>
        <v>0</v>
      </c>
      <c r="BH538" s="87">
        <f t="shared" si="464"/>
        <v>0</v>
      </c>
      <c r="BI538" s="87">
        <f t="shared" si="464"/>
        <v>0</v>
      </c>
      <c r="BJ538" s="87">
        <f t="shared" si="464"/>
        <v>0</v>
      </c>
      <c r="BK538" s="87">
        <f t="shared" si="464"/>
        <v>0</v>
      </c>
      <c r="BL538" s="87">
        <f t="shared" si="464"/>
        <v>0</v>
      </c>
      <c r="BM538" s="87">
        <f t="shared" si="464"/>
        <v>0</v>
      </c>
      <c r="BN538" s="87">
        <f t="shared" si="462"/>
        <v>0</v>
      </c>
      <c r="BO538" s="87">
        <f t="shared" si="462"/>
        <v>0</v>
      </c>
      <c r="BP538" s="87">
        <f t="shared" si="462"/>
        <v>0</v>
      </c>
      <c r="BQ538" s="87">
        <f t="shared" si="462"/>
        <v>0</v>
      </c>
      <c r="BR538" s="87">
        <f t="shared" si="462"/>
        <v>0</v>
      </c>
      <c r="BS538" s="87">
        <f t="shared" si="462"/>
        <v>0</v>
      </c>
      <c r="BT538" s="87">
        <f t="shared" si="462"/>
        <v>0</v>
      </c>
      <c r="BU538" s="87">
        <f t="shared" si="462"/>
        <v>0</v>
      </c>
      <c r="BV538" s="87">
        <f t="shared" si="462"/>
        <v>0</v>
      </c>
      <c r="BW538" s="87">
        <f t="shared" si="462"/>
        <v>0</v>
      </c>
      <c r="BX538" s="87">
        <f t="shared" si="462"/>
        <v>0</v>
      </c>
      <c r="BY538" s="87">
        <f t="shared" si="462"/>
        <v>0</v>
      </c>
      <c r="BZ538" s="87">
        <f t="shared" si="462"/>
        <v>0</v>
      </c>
      <c r="CA538" s="87">
        <f t="shared" si="462"/>
        <v>0</v>
      </c>
      <c r="CB538" s="87">
        <f t="shared" si="462"/>
        <v>0</v>
      </c>
      <c r="CC538" s="87">
        <f t="shared" si="462"/>
        <v>0</v>
      </c>
      <c r="CD538" s="87">
        <f t="shared" si="458"/>
        <v>0</v>
      </c>
      <c r="CE538" s="87">
        <f t="shared" si="458"/>
        <v>0</v>
      </c>
      <c r="CF538" s="87">
        <f t="shared" si="458"/>
        <v>0</v>
      </c>
      <c r="CG538" s="87">
        <f t="shared" si="458"/>
        <v>0</v>
      </c>
      <c r="CH538" s="87">
        <f t="shared" si="458"/>
        <v>0</v>
      </c>
      <c r="CI538" s="87">
        <f t="shared" si="458"/>
        <v>0</v>
      </c>
      <c r="CJ538" s="87">
        <f t="shared" si="458"/>
        <v>0</v>
      </c>
      <c r="CK538" s="87">
        <f t="shared" si="458"/>
        <v>0</v>
      </c>
      <c r="CL538" s="87">
        <f t="shared" si="458"/>
        <v>0</v>
      </c>
      <c r="CM538" s="87">
        <f t="shared" si="458"/>
        <v>0</v>
      </c>
      <c r="CN538" s="87">
        <f t="shared" si="458"/>
        <v>0</v>
      </c>
      <c r="CO538" s="87">
        <f t="shared" si="458"/>
        <v>0</v>
      </c>
      <c r="CP538" s="87">
        <f t="shared" si="458"/>
        <v>0</v>
      </c>
      <c r="CQ538" s="87">
        <f t="shared" si="458"/>
        <v>0</v>
      </c>
      <c r="CR538" s="87">
        <f t="shared" si="458"/>
        <v>0</v>
      </c>
      <c r="CS538" s="87">
        <f t="shared" si="456"/>
        <v>0</v>
      </c>
      <c r="CT538" s="87">
        <f t="shared" si="456"/>
        <v>0</v>
      </c>
      <c r="CU538" s="87">
        <f t="shared" si="456"/>
        <v>0.10057777777777778</v>
      </c>
      <c r="CV538" s="87">
        <f t="shared" si="459"/>
        <v>0</v>
      </c>
      <c r="CW538" s="87">
        <f t="shared" si="459"/>
        <v>0</v>
      </c>
      <c r="CX538" s="87">
        <f t="shared" si="459"/>
        <v>0</v>
      </c>
      <c r="CY538" s="87">
        <f t="shared" si="459"/>
        <v>0</v>
      </c>
      <c r="CZ538" s="87">
        <f t="shared" si="459"/>
        <v>0</v>
      </c>
      <c r="DA538" s="87">
        <f t="shared" si="459"/>
        <v>0</v>
      </c>
      <c r="DB538" s="87">
        <f t="shared" si="459"/>
        <v>0</v>
      </c>
      <c r="DC538" s="87">
        <f t="shared" si="459"/>
        <v>0</v>
      </c>
      <c r="DD538" s="87">
        <f t="shared" si="459"/>
        <v>0</v>
      </c>
      <c r="DE538" s="87">
        <f t="shared" si="459"/>
        <v>0</v>
      </c>
      <c r="DF538" s="91">
        <f t="shared" si="455"/>
        <v>0</v>
      </c>
      <c r="DG538" s="91">
        <f t="shared" si="455"/>
        <v>0</v>
      </c>
      <c r="DH538" s="91">
        <f t="shared" si="455"/>
        <v>0</v>
      </c>
      <c r="DI538" s="91">
        <f t="shared" si="455"/>
        <v>0</v>
      </c>
      <c r="DJ538" s="91">
        <f t="shared" si="455"/>
        <v>0</v>
      </c>
      <c r="DK538" s="91">
        <f t="shared" si="455"/>
        <v>0</v>
      </c>
      <c r="DL538" s="91">
        <f t="shared" si="455"/>
        <v>0</v>
      </c>
      <c r="DM538" s="91">
        <f t="shared" si="455"/>
        <v>0</v>
      </c>
      <c r="DN538" s="91">
        <f t="shared" si="455"/>
        <v>0</v>
      </c>
      <c r="DO538" s="91">
        <f t="shared" si="455"/>
        <v>0</v>
      </c>
      <c r="DP538" s="91">
        <f t="shared" si="455"/>
        <v>0</v>
      </c>
      <c r="DQ538" s="91">
        <f t="shared" si="455"/>
        <v>0</v>
      </c>
      <c r="DR538" s="91">
        <f t="shared" si="455"/>
        <v>0</v>
      </c>
      <c r="DS538" s="91">
        <f t="shared" si="455"/>
        <v>0</v>
      </c>
      <c r="DT538" s="91">
        <f t="shared" si="455"/>
        <v>0</v>
      </c>
      <c r="DU538" s="91">
        <f t="shared" ref="DU538:EJ601" si="465">IF(DU$1=$D538,$AE$3,)</f>
        <v>0</v>
      </c>
      <c r="DV538" s="91">
        <f t="shared" si="465"/>
        <v>0</v>
      </c>
      <c r="DW538" s="91">
        <f t="shared" si="465"/>
        <v>0</v>
      </c>
      <c r="DX538" s="91">
        <f t="shared" si="465"/>
        <v>0</v>
      </c>
      <c r="DY538" s="91">
        <f t="shared" si="465"/>
        <v>0</v>
      </c>
      <c r="DZ538" s="91">
        <f t="shared" si="465"/>
        <v>0</v>
      </c>
      <c r="EA538" s="91">
        <f t="shared" si="465"/>
        <v>0</v>
      </c>
      <c r="EB538" s="91">
        <f t="shared" si="465"/>
        <v>0</v>
      </c>
      <c r="EC538" s="91">
        <f t="shared" si="465"/>
        <v>0</v>
      </c>
      <c r="ED538" s="91">
        <f t="shared" si="465"/>
        <v>0</v>
      </c>
      <c r="EE538" s="91">
        <f t="shared" si="465"/>
        <v>0</v>
      </c>
      <c r="EF538" s="91">
        <f t="shared" si="465"/>
        <v>0</v>
      </c>
      <c r="EG538" s="91">
        <f t="shared" si="465"/>
        <v>0</v>
      </c>
      <c r="EH538" s="91">
        <f t="shared" si="465"/>
        <v>0</v>
      </c>
      <c r="EI538" s="91">
        <f t="shared" si="465"/>
        <v>0</v>
      </c>
      <c r="EJ538" s="91">
        <f t="shared" si="465"/>
        <v>0</v>
      </c>
      <c r="EK538" s="91">
        <f t="shared" si="463"/>
        <v>0</v>
      </c>
      <c r="EL538" s="91">
        <f t="shared" si="463"/>
        <v>0</v>
      </c>
      <c r="EM538" s="91">
        <f t="shared" si="463"/>
        <v>0</v>
      </c>
      <c r="EN538" s="91">
        <f t="shared" si="463"/>
        <v>0</v>
      </c>
      <c r="EO538" s="91">
        <f t="shared" si="463"/>
        <v>0</v>
      </c>
      <c r="EP538" s="91">
        <f t="shared" si="463"/>
        <v>0</v>
      </c>
      <c r="EQ538" s="91">
        <f t="shared" si="463"/>
        <v>0</v>
      </c>
      <c r="ER538" s="91">
        <f t="shared" si="463"/>
        <v>0</v>
      </c>
      <c r="ES538" s="91">
        <f t="shared" si="463"/>
        <v>0</v>
      </c>
      <c r="ET538" s="91">
        <f t="shared" si="463"/>
        <v>0</v>
      </c>
      <c r="EU538" s="91">
        <f t="shared" si="463"/>
        <v>0</v>
      </c>
      <c r="EV538" s="91">
        <f t="shared" si="463"/>
        <v>0</v>
      </c>
      <c r="EW538" s="91">
        <f t="shared" si="463"/>
        <v>0</v>
      </c>
      <c r="EX538" s="91">
        <f t="shared" si="463"/>
        <v>0</v>
      </c>
      <c r="EY538" s="91">
        <f t="shared" si="463"/>
        <v>0</v>
      </c>
      <c r="EZ538" s="91">
        <f t="shared" si="463"/>
        <v>0</v>
      </c>
      <c r="FA538" s="91">
        <f t="shared" si="460"/>
        <v>0</v>
      </c>
      <c r="FB538" s="91">
        <f t="shared" si="460"/>
        <v>0</v>
      </c>
      <c r="FC538" s="91">
        <f t="shared" si="460"/>
        <v>0</v>
      </c>
      <c r="FD538" s="91">
        <f t="shared" si="460"/>
        <v>0</v>
      </c>
      <c r="FE538" s="91">
        <f t="shared" si="460"/>
        <v>0</v>
      </c>
      <c r="FF538" s="91">
        <f t="shared" si="460"/>
        <v>0</v>
      </c>
      <c r="FG538" s="91">
        <f t="shared" si="460"/>
        <v>0</v>
      </c>
      <c r="FH538" s="91">
        <f t="shared" si="460"/>
        <v>0</v>
      </c>
      <c r="FI538" s="91">
        <f t="shared" si="460"/>
        <v>0</v>
      </c>
      <c r="FJ538" s="91">
        <f t="shared" si="460"/>
        <v>0</v>
      </c>
      <c r="FK538" s="91">
        <f t="shared" si="460"/>
        <v>0</v>
      </c>
      <c r="FL538" s="91">
        <f t="shared" si="460"/>
        <v>0</v>
      </c>
      <c r="FM538" s="91">
        <f t="shared" si="460"/>
        <v>0</v>
      </c>
      <c r="FN538" s="91">
        <f t="shared" si="460"/>
        <v>0</v>
      </c>
      <c r="FO538" s="91">
        <f t="shared" si="460"/>
        <v>0</v>
      </c>
      <c r="FP538" s="91">
        <f t="shared" si="457"/>
        <v>0</v>
      </c>
      <c r="FQ538" s="91">
        <f t="shared" si="457"/>
        <v>0</v>
      </c>
      <c r="FR538" s="91">
        <f t="shared" si="457"/>
        <v>163.6</v>
      </c>
      <c r="FS538" s="91">
        <f t="shared" si="461"/>
        <v>0</v>
      </c>
      <c r="FT538" s="91">
        <f t="shared" si="461"/>
        <v>0</v>
      </c>
      <c r="FU538" s="91">
        <f t="shared" si="461"/>
        <v>0</v>
      </c>
      <c r="FV538" s="91">
        <f t="shared" si="461"/>
        <v>0</v>
      </c>
      <c r="FW538" s="91">
        <f t="shared" si="461"/>
        <v>0</v>
      </c>
      <c r="FX538" s="91">
        <f t="shared" si="461"/>
        <v>0</v>
      </c>
      <c r="FY538" s="91">
        <f t="shared" si="461"/>
        <v>0</v>
      </c>
      <c r="FZ538" s="91">
        <f t="shared" si="461"/>
        <v>0</v>
      </c>
      <c r="GA538" s="91">
        <f t="shared" si="461"/>
        <v>0</v>
      </c>
      <c r="GB538" s="91">
        <f t="shared" si="461"/>
        <v>0</v>
      </c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</row>
    <row r="539" spans="1:213" ht="30">
      <c r="A539" s="68">
        <f>Данные!A539</f>
        <v>5791</v>
      </c>
      <c r="B539" s="68">
        <f>Данные!B539</f>
        <v>2017</v>
      </c>
      <c r="C539" s="68" t="str">
        <f>Данные!C539</f>
        <v>экономической теории и экономического образования</v>
      </c>
      <c r="D539" s="68" t="str">
        <f>Данные!D539</f>
        <v>Тихонова Анастасия Михайловна</v>
      </c>
      <c r="E539" s="68" t="str">
        <f>Данные!E539</f>
        <v>нет</v>
      </c>
      <c r="F539" s="68" t="str">
        <f>Данные!F539</f>
        <v>старший преподаватель</v>
      </c>
      <c r="G539" s="68">
        <f>Данные!G539</f>
        <v>1</v>
      </c>
      <c r="H539" s="68">
        <f>Данные!H539</f>
        <v>16591</v>
      </c>
      <c r="I539" s="68" t="str">
        <f>Данные!I539</f>
        <v>Модуль "Экономикo-правовой". Экономика</v>
      </c>
      <c r="J539" s="68">
        <f>Данные!J539</f>
        <v>24</v>
      </c>
      <c r="K539" s="68">
        <f>Данные!K539</f>
        <v>30</v>
      </c>
      <c r="L539" s="68">
        <f>Данные!L539</f>
        <v>0</v>
      </c>
      <c r="M539" s="16">
        <f t="shared" si="446"/>
        <v>5.4</v>
      </c>
      <c r="N539" s="16">
        <f t="shared" si="447"/>
        <v>11.666666666666666</v>
      </c>
      <c r="O539" s="16">
        <f t="shared" si="448"/>
        <v>12.083333333333334</v>
      </c>
      <c r="P539" s="16">
        <f t="shared" si="449"/>
        <v>12.083333333333334</v>
      </c>
      <c r="Q539" s="68">
        <f>Данные!Q539</f>
        <v>0</v>
      </c>
      <c r="R539" s="68">
        <f>Данные!R539</f>
        <v>0</v>
      </c>
      <c r="S539" s="68">
        <f>Данные!S539</f>
        <v>0</v>
      </c>
      <c r="T539" s="68">
        <f>Данные!T539</f>
        <v>0</v>
      </c>
      <c r="U539" s="68">
        <f>Данные!U539</f>
        <v>0</v>
      </c>
      <c r="V539" s="68">
        <f>Данные!V539</f>
        <v>0</v>
      </c>
      <c r="W539" s="68">
        <f>Данные!W539</f>
        <v>29</v>
      </c>
      <c r="X539" s="68">
        <f>Данные!X539</f>
        <v>1</v>
      </c>
      <c r="Y539" s="68">
        <f>Данные!Y539</f>
        <v>2</v>
      </c>
      <c r="Z539" s="68">
        <f>Данные!Z539</f>
        <v>0</v>
      </c>
      <c r="AA539" s="68" t="str">
        <f>Данные!AA539</f>
        <v>осн</v>
      </c>
      <c r="AB539" s="83">
        <f>IF(F539=$HG$3,$HH$3,IF(F539=$HG$4,$HH$4,IF(F539=$HG$5,$HH$5,IF(F539=$HG$6,$HH$6,IF(F539=$HG$7,$HH$7,IF(F539=$HG$8,$HH$8,IF(F539=$HG$9,$HH$9,IF(F539=$HG$10,$HH$10,IF(F539=$HG$11,$HH$11,IF(F539=$HG$12,$HH$12,IF(F539=$HG$13,$HH$13,IF(F539=$HG$14,$HH$14,IF(F539=$HG$15,$HH$15,)))))))))))))</f>
        <v>850</v>
      </c>
      <c r="AC539" s="84" t="str">
        <f>IF(OR($GD$4=H539,$GE$4=H539,$GF$4=H539,$GG$4=H539,$GH$4=H539,$GI$4=H539,$GJ$4=H539,$GK$4=H539,$GL$4=H539,$GM$4=H539,$GN$4=H539,$GO$4=H539,$GP$4=H539,$GQ$4=H539,$GR$4=H539,$GS$4=H539,$GT$4=H539,$GU$4=H539,$GV$4=H539,$GW$4=H539,$GX$4=H539,$GY$4=H539,$GZ$4=H539,$HA$4=H539,$HB$4=H539,$HC$4=H539,$HD$4=H539,$HE$4=H539),$GC$4,IF(OR($GD$5=H539,$GE$5=H539,$GH$5=H539,$GI$5=H539,$GL$5=H539,$GM$5=H539,$GP$5=H539,$GQ$5=H539,$GT$5=H539,$GU$5=H539,$GX$5=H539,$GY$5=H539,$HB$5=H539,$HC$5=H539),$GC$5,))</f>
        <v>Бакалавры (ИВТ)</v>
      </c>
      <c r="AD539" s="84" t="str">
        <f>IF(OR(H539=$GD$4,H539=$GE$4,H539=$GF$4,H539=$GG$4,H539=$GD$5,H539=$GE$5),$GD$1,IF(OR(H539=$GH$4,H539=$GI$4,H539=$GJ$4,H539=$GK$4,H539=$GH$5,H539=$GI$5),$GH$1,IF(OR(H539=$GL$4,H539=$GM$4,H539=$GN$4,H539=$GO$4,H539=$GL$5,H539=$GM$5),$GL$1,IF(OR(H539=$GP$4,H539=$GQ$4,H539=$GR$4,H539=$GS$4,H539=$GP$5,H539=$GQ$5),$GP$1,IF(OR(H539=$GT$4,H539=$GU$4,H539=$GV$4,H539=$GW$4,H539=$GT$5,H539=$GU$5),$GT$1,IF(OR(H539=$GX$4,H539=$GY$4,H539=$GZ$4,H539=$HA$4,H539=$GX$5,H539=$GY$5),$GX$1,IF(OR(H539=$HB$4,H539=$HC$4,H539=$HD$4,H539=$HE$4,H539=$HB$5,H539=$HC$5),$HB$1,)))))))</f>
        <v>2017/2018</v>
      </c>
      <c r="AE539" s="85">
        <f t="shared" si="450"/>
        <v>95.23333333333332</v>
      </c>
      <c r="AF539" s="85">
        <f t="shared" si="451"/>
        <v>0.11203921568627449</v>
      </c>
      <c r="AG539" s="83"/>
      <c r="AH539" s="83"/>
      <c r="AI539" s="87">
        <f t="shared" ref="AI539:AX602" si="466">IF(AI$1=$D539,$AF539,)</f>
        <v>0</v>
      </c>
      <c r="AJ539" s="87">
        <f t="shared" si="466"/>
        <v>0</v>
      </c>
      <c r="AK539" s="87">
        <f t="shared" si="466"/>
        <v>0</v>
      </c>
      <c r="AL539" s="87">
        <f t="shared" si="466"/>
        <v>0</v>
      </c>
      <c r="AM539" s="87">
        <f t="shared" si="466"/>
        <v>0</v>
      </c>
      <c r="AN539" s="87">
        <f t="shared" si="466"/>
        <v>0</v>
      </c>
      <c r="AO539" s="87">
        <f t="shared" si="466"/>
        <v>0</v>
      </c>
      <c r="AP539" s="87">
        <f t="shared" si="466"/>
        <v>0</v>
      </c>
      <c r="AQ539" s="87">
        <f t="shared" si="466"/>
        <v>0</v>
      </c>
      <c r="AR539" s="87">
        <f t="shared" si="466"/>
        <v>0</v>
      </c>
      <c r="AS539" s="87">
        <f t="shared" si="466"/>
        <v>0</v>
      </c>
      <c r="AT539" s="87">
        <f t="shared" si="466"/>
        <v>0</v>
      </c>
      <c r="AU539" s="87">
        <f t="shared" si="466"/>
        <v>0</v>
      </c>
      <c r="AV539" s="87">
        <f t="shared" si="466"/>
        <v>0</v>
      </c>
      <c r="AW539" s="87">
        <f t="shared" si="466"/>
        <v>0</v>
      </c>
      <c r="AX539" s="87">
        <f t="shared" si="466"/>
        <v>0</v>
      </c>
      <c r="AY539" s="87">
        <f t="shared" si="464"/>
        <v>0</v>
      </c>
      <c r="AZ539" s="87">
        <f t="shared" si="464"/>
        <v>0</v>
      </c>
      <c r="BA539" s="87">
        <f t="shared" si="464"/>
        <v>0</v>
      </c>
      <c r="BB539" s="87">
        <f t="shared" si="464"/>
        <v>0</v>
      </c>
      <c r="BC539" s="87">
        <f t="shared" si="464"/>
        <v>0</v>
      </c>
      <c r="BD539" s="87">
        <f t="shared" si="464"/>
        <v>0</v>
      </c>
      <c r="BE539" s="87">
        <f t="shared" si="464"/>
        <v>0</v>
      </c>
      <c r="BF539" s="87">
        <f t="shared" si="464"/>
        <v>0</v>
      </c>
      <c r="BG539" s="87">
        <f t="shared" si="464"/>
        <v>0</v>
      </c>
      <c r="BH539" s="87">
        <f t="shared" si="464"/>
        <v>0</v>
      </c>
      <c r="BI539" s="87">
        <f t="shared" si="464"/>
        <v>0</v>
      </c>
      <c r="BJ539" s="87">
        <f t="shared" si="464"/>
        <v>0</v>
      </c>
      <c r="BK539" s="87">
        <f t="shared" si="464"/>
        <v>0</v>
      </c>
      <c r="BL539" s="87">
        <f t="shared" si="464"/>
        <v>0</v>
      </c>
      <c r="BM539" s="87">
        <f t="shared" si="464"/>
        <v>0</v>
      </c>
      <c r="BN539" s="87">
        <f t="shared" si="462"/>
        <v>0</v>
      </c>
      <c r="BO539" s="87">
        <f t="shared" si="462"/>
        <v>0</v>
      </c>
      <c r="BP539" s="87">
        <f t="shared" si="462"/>
        <v>0</v>
      </c>
      <c r="BQ539" s="87">
        <f t="shared" si="462"/>
        <v>0</v>
      </c>
      <c r="BR539" s="87">
        <f t="shared" si="462"/>
        <v>0</v>
      </c>
      <c r="BS539" s="87">
        <f t="shared" si="462"/>
        <v>0</v>
      </c>
      <c r="BT539" s="87">
        <f t="shared" si="462"/>
        <v>0</v>
      </c>
      <c r="BU539" s="87">
        <f t="shared" si="462"/>
        <v>0</v>
      </c>
      <c r="BV539" s="87">
        <f t="shared" si="462"/>
        <v>0</v>
      </c>
      <c r="BW539" s="87">
        <f t="shared" si="462"/>
        <v>0</v>
      </c>
      <c r="BX539" s="87">
        <f t="shared" si="462"/>
        <v>0</v>
      </c>
      <c r="BY539" s="87">
        <f t="shared" si="462"/>
        <v>0</v>
      </c>
      <c r="BZ539" s="87">
        <f t="shared" si="462"/>
        <v>0</v>
      </c>
      <c r="CA539" s="87">
        <f t="shared" si="462"/>
        <v>0</v>
      </c>
      <c r="CB539" s="87">
        <f t="shared" si="462"/>
        <v>0</v>
      </c>
      <c r="CC539" s="87">
        <f t="shared" si="462"/>
        <v>0</v>
      </c>
      <c r="CD539" s="87">
        <f t="shared" si="458"/>
        <v>0</v>
      </c>
      <c r="CE539" s="87">
        <f t="shared" si="458"/>
        <v>0</v>
      </c>
      <c r="CF539" s="87">
        <f t="shared" si="458"/>
        <v>0</v>
      </c>
      <c r="CG539" s="87">
        <f t="shared" si="458"/>
        <v>0</v>
      </c>
      <c r="CH539" s="87">
        <f t="shared" si="458"/>
        <v>0</v>
      </c>
      <c r="CI539" s="87">
        <f t="shared" si="458"/>
        <v>0</v>
      </c>
      <c r="CJ539" s="87">
        <f t="shared" si="458"/>
        <v>0</v>
      </c>
      <c r="CK539" s="87">
        <f t="shared" si="458"/>
        <v>0</v>
      </c>
      <c r="CL539" s="87">
        <f t="shared" si="458"/>
        <v>0</v>
      </c>
      <c r="CM539" s="87">
        <f t="shared" si="458"/>
        <v>0</v>
      </c>
      <c r="CN539" s="87">
        <f t="shared" si="458"/>
        <v>0</v>
      </c>
      <c r="CO539" s="87">
        <f t="shared" si="458"/>
        <v>0</v>
      </c>
      <c r="CP539" s="87">
        <f t="shared" si="458"/>
        <v>0</v>
      </c>
      <c r="CQ539" s="87">
        <f t="shared" si="458"/>
        <v>0</v>
      </c>
      <c r="CR539" s="87">
        <f t="shared" si="458"/>
        <v>0</v>
      </c>
      <c r="CS539" s="87">
        <f t="shared" si="456"/>
        <v>0</v>
      </c>
      <c r="CT539" s="87">
        <f t="shared" si="456"/>
        <v>0</v>
      </c>
      <c r="CU539" s="87">
        <f t="shared" si="456"/>
        <v>0</v>
      </c>
      <c r="CV539" s="87">
        <f t="shared" si="459"/>
        <v>0</v>
      </c>
      <c r="CW539" s="87">
        <f t="shared" si="459"/>
        <v>0</v>
      </c>
      <c r="CX539" s="87">
        <f t="shared" si="459"/>
        <v>0</v>
      </c>
      <c r="CY539" s="87">
        <f t="shared" si="459"/>
        <v>0.11203921568627449</v>
      </c>
      <c r="CZ539" s="87">
        <f t="shared" si="459"/>
        <v>0</v>
      </c>
      <c r="DA539" s="87">
        <f t="shared" si="459"/>
        <v>0</v>
      </c>
      <c r="DB539" s="87">
        <f t="shared" si="459"/>
        <v>0</v>
      </c>
      <c r="DC539" s="87">
        <f t="shared" si="459"/>
        <v>0</v>
      </c>
      <c r="DD539" s="87">
        <f t="shared" si="459"/>
        <v>0</v>
      </c>
      <c r="DE539" s="87">
        <f t="shared" si="459"/>
        <v>0</v>
      </c>
      <c r="DF539" s="91">
        <f t="shared" ref="DF539:DU602" si="467">IF(DF$1=$D539,$AE$3,)</f>
        <v>0</v>
      </c>
      <c r="DG539" s="91">
        <f t="shared" si="467"/>
        <v>0</v>
      </c>
      <c r="DH539" s="91">
        <f t="shared" si="467"/>
        <v>0</v>
      </c>
      <c r="DI539" s="91">
        <f t="shared" si="467"/>
        <v>0</v>
      </c>
      <c r="DJ539" s="91">
        <f t="shared" si="467"/>
        <v>0</v>
      </c>
      <c r="DK539" s="91">
        <f t="shared" si="467"/>
        <v>0</v>
      </c>
      <c r="DL539" s="91">
        <f t="shared" si="467"/>
        <v>0</v>
      </c>
      <c r="DM539" s="91">
        <f t="shared" si="467"/>
        <v>0</v>
      </c>
      <c r="DN539" s="91">
        <f t="shared" si="467"/>
        <v>0</v>
      </c>
      <c r="DO539" s="91">
        <f t="shared" si="467"/>
        <v>0</v>
      </c>
      <c r="DP539" s="91">
        <f t="shared" si="467"/>
        <v>0</v>
      </c>
      <c r="DQ539" s="91">
        <f t="shared" si="467"/>
        <v>0</v>
      </c>
      <c r="DR539" s="91">
        <f t="shared" si="467"/>
        <v>0</v>
      </c>
      <c r="DS539" s="91">
        <f t="shared" si="467"/>
        <v>0</v>
      </c>
      <c r="DT539" s="91">
        <f t="shared" si="467"/>
        <v>0</v>
      </c>
      <c r="DU539" s="91">
        <f t="shared" si="467"/>
        <v>0</v>
      </c>
      <c r="DV539" s="91">
        <f t="shared" si="465"/>
        <v>0</v>
      </c>
      <c r="DW539" s="91">
        <f t="shared" si="465"/>
        <v>0</v>
      </c>
      <c r="DX539" s="91">
        <f t="shared" si="465"/>
        <v>0</v>
      </c>
      <c r="DY539" s="91">
        <f t="shared" si="465"/>
        <v>0</v>
      </c>
      <c r="DZ539" s="91">
        <f t="shared" si="465"/>
        <v>0</v>
      </c>
      <c r="EA539" s="91">
        <f t="shared" si="465"/>
        <v>0</v>
      </c>
      <c r="EB539" s="91">
        <f t="shared" si="465"/>
        <v>0</v>
      </c>
      <c r="EC539" s="91">
        <f t="shared" si="465"/>
        <v>0</v>
      </c>
      <c r="ED539" s="91">
        <f t="shared" si="465"/>
        <v>0</v>
      </c>
      <c r="EE539" s="91">
        <f t="shared" si="465"/>
        <v>0</v>
      </c>
      <c r="EF539" s="91">
        <f t="shared" si="465"/>
        <v>0</v>
      </c>
      <c r="EG539" s="91">
        <f t="shared" si="465"/>
        <v>0</v>
      </c>
      <c r="EH539" s="91">
        <f t="shared" si="465"/>
        <v>0</v>
      </c>
      <c r="EI539" s="91">
        <f t="shared" si="465"/>
        <v>0</v>
      </c>
      <c r="EJ539" s="91">
        <f t="shared" si="465"/>
        <v>0</v>
      </c>
      <c r="EK539" s="91">
        <f t="shared" si="463"/>
        <v>0</v>
      </c>
      <c r="EL539" s="91">
        <f t="shared" si="463"/>
        <v>0</v>
      </c>
      <c r="EM539" s="91">
        <f t="shared" si="463"/>
        <v>0</v>
      </c>
      <c r="EN539" s="91">
        <f t="shared" si="463"/>
        <v>0</v>
      </c>
      <c r="EO539" s="91">
        <f t="shared" si="463"/>
        <v>0</v>
      </c>
      <c r="EP539" s="91">
        <f t="shared" si="463"/>
        <v>0</v>
      </c>
      <c r="EQ539" s="91">
        <f t="shared" si="463"/>
        <v>0</v>
      </c>
      <c r="ER539" s="91">
        <f t="shared" si="463"/>
        <v>0</v>
      </c>
      <c r="ES539" s="91">
        <f t="shared" si="463"/>
        <v>0</v>
      </c>
      <c r="ET539" s="91">
        <f t="shared" si="463"/>
        <v>0</v>
      </c>
      <c r="EU539" s="91">
        <f t="shared" si="463"/>
        <v>0</v>
      </c>
      <c r="EV539" s="91">
        <f t="shared" si="463"/>
        <v>0</v>
      </c>
      <c r="EW539" s="91">
        <f t="shared" si="463"/>
        <v>0</v>
      </c>
      <c r="EX539" s="91">
        <f t="shared" si="463"/>
        <v>0</v>
      </c>
      <c r="EY539" s="91">
        <f t="shared" si="463"/>
        <v>0</v>
      </c>
      <c r="EZ539" s="91">
        <f t="shared" si="463"/>
        <v>0</v>
      </c>
      <c r="FA539" s="91">
        <f t="shared" si="460"/>
        <v>0</v>
      </c>
      <c r="FB539" s="91">
        <f t="shared" si="460"/>
        <v>0</v>
      </c>
      <c r="FC539" s="91">
        <f t="shared" si="460"/>
        <v>0</v>
      </c>
      <c r="FD539" s="91">
        <f t="shared" si="460"/>
        <v>0</v>
      </c>
      <c r="FE539" s="91">
        <f t="shared" si="460"/>
        <v>0</v>
      </c>
      <c r="FF539" s="91">
        <f t="shared" si="460"/>
        <v>0</v>
      </c>
      <c r="FG539" s="91">
        <f t="shared" si="460"/>
        <v>0</v>
      </c>
      <c r="FH539" s="91">
        <f t="shared" si="460"/>
        <v>0</v>
      </c>
      <c r="FI539" s="91">
        <f t="shared" si="460"/>
        <v>0</v>
      </c>
      <c r="FJ539" s="91">
        <f t="shared" si="460"/>
        <v>0</v>
      </c>
      <c r="FK539" s="91">
        <f t="shared" si="460"/>
        <v>0</v>
      </c>
      <c r="FL539" s="91">
        <f t="shared" si="460"/>
        <v>0</v>
      </c>
      <c r="FM539" s="91">
        <f t="shared" si="460"/>
        <v>0</v>
      </c>
      <c r="FN539" s="91">
        <f t="shared" si="460"/>
        <v>0</v>
      </c>
      <c r="FO539" s="91">
        <f t="shared" si="460"/>
        <v>0</v>
      </c>
      <c r="FP539" s="91">
        <f t="shared" si="457"/>
        <v>0</v>
      </c>
      <c r="FQ539" s="91">
        <f t="shared" si="457"/>
        <v>0</v>
      </c>
      <c r="FR539" s="91">
        <f t="shared" si="457"/>
        <v>0</v>
      </c>
      <c r="FS539" s="91">
        <f t="shared" si="461"/>
        <v>0</v>
      </c>
      <c r="FT539" s="91">
        <f t="shared" si="461"/>
        <v>0</v>
      </c>
      <c r="FU539" s="91">
        <f t="shared" si="461"/>
        <v>0</v>
      </c>
      <c r="FV539" s="91">
        <f t="shared" si="461"/>
        <v>163.6</v>
      </c>
      <c r="FW539" s="91">
        <f t="shared" si="461"/>
        <v>0</v>
      </c>
      <c r="FX539" s="91">
        <f t="shared" si="461"/>
        <v>0</v>
      </c>
      <c r="FY539" s="91">
        <f t="shared" si="461"/>
        <v>0</v>
      </c>
      <c r="FZ539" s="91">
        <f t="shared" si="461"/>
        <v>0</v>
      </c>
      <c r="GA539" s="91">
        <f t="shared" si="461"/>
        <v>0</v>
      </c>
      <c r="GB539" s="91">
        <f t="shared" si="461"/>
        <v>0</v>
      </c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</row>
    <row r="540" spans="1:213" ht="51">
      <c r="A540" s="68">
        <f>Данные!A540</f>
        <v>5791</v>
      </c>
      <c r="B540" s="68">
        <f>Данные!B540</f>
        <v>2018</v>
      </c>
      <c r="C540" s="68" t="str">
        <f>Данные!C540</f>
        <v>современных европейских языков</v>
      </c>
      <c r="D540" s="68" t="str">
        <f>Данные!D540</f>
        <v>Кузнецова Надежда Леонидовна</v>
      </c>
      <c r="E540" s="68" t="str">
        <f>Данные!E540</f>
        <v>нет</v>
      </c>
      <c r="F540" s="68" t="str">
        <f>Данные!F540</f>
        <v>старший преподаватель</v>
      </c>
      <c r="G540" s="68">
        <f>Данные!G540</f>
        <v>0.75</v>
      </c>
      <c r="H540" s="68">
        <f>Данные!H540</f>
        <v>17236</v>
      </c>
      <c r="I540" s="68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8">
        <f>Данные!J540</f>
        <v>0</v>
      </c>
      <c r="K540" s="68">
        <f>Данные!K540</f>
        <v>0</v>
      </c>
      <c r="L540" s="68">
        <f>Данные!L540</f>
        <v>36</v>
      </c>
      <c r="M540" s="16">
        <f t="shared" si="446"/>
        <v>3.6</v>
      </c>
      <c r="N540" s="16">
        <f t="shared" si="447"/>
        <v>11.666666666666666</v>
      </c>
      <c r="O540" s="16">
        <f t="shared" si="448"/>
        <v>12.083333333333334</v>
      </c>
      <c r="P540" s="16">
        <f t="shared" si="449"/>
        <v>12.083333333333334</v>
      </c>
      <c r="Q540" s="68">
        <f>Данные!Q540</f>
        <v>0</v>
      </c>
      <c r="R540" s="68">
        <f>Данные!R540</f>
        <v>0</v>
      </c>
      <c r="S540" s="68">
        <f>Данные!S540</f>
        <v>0</v>
      </c>
      <c r="T540" s="68">
        <f>Данные!T540</f>
        <v>0</v>
      </c>
      <c r="U540" s="68">
        <f>Данные!U540</f>
        <v>0</v>
      </c>
      <c r="V540" s="68">
        <f>Данные!V540</f>
        <v>0</v>
      </c>
      <c r="W540" s="68">
        <f>Данные!W540</f>
        <v>29</v>
      </c>
      <c r="X540" s="68">
        <f>Данные!X540</f>
        <v>1</v>
      </c>
      <c r="Y540" s="68">
        <f>Данные!Y540</f>
        <v>2</v>
      </c>
      <c r="Z540" s="68">
        <f>Данные!Z540</f>
        <v>0</v>
      </c>
      <c r="AA540" s="68" t="str">
        <f>Данные!AA540</f>
        <v>осн</v>
      </c>
      <c r="AB540" s="83">
        <f>IF(F540=$HG$3,$HH$3,IF(F540=$HG$4,$HH$4,IF(F540=$HG$5,$HH$5,IF(F540=$HG$6,$HH$6,IF(F540=$HG$7,$HH$7,IF(F540=$HG$8,$HH$8,IF(F540=$HG$9,$HH$9,IF(F540=$HG$10,$HH$10,IF(F540=$HG$11,$HH$11,IF(F540=$HG$12,$HH$12,IF(F540=$HG$13,$HH$13,IF(F540=$HG$14,$HH$14,IF(F540=$HG$15,$HH$15,)))))))))))))</f>
        <v>850</v>
      </c>
      <c r="AC540" s="84" t="str">
        <f>IF(OR($GD$4=H540,$GE$4=H540,$GF$4=H540,$GG$4=H540,$GH$4=H540,$GI$4=H540,$GJ$4=H540,$GK$4=H540,$GL$4=H540,$GM$4=H540,$GN$4=H540,$GO$4=H540,$GP$4=H540,$GQ$4=H540,$GR$4=H540,$GS$4=H540,$GT$4=H540,$GU$4=H540,$GV$4=H540,$GW$4=H540,$GX$4=H540,$GY$4=H540,$GZ$4=H540,$HA$4=H540,$HB$4=H540,$HC$4=H540,$HD$4=H540,$HE$4=H540),$GC$4,IF(OR($GD$5=H540,$GE$5=H540,$GH$5=H540,$GI$5=H540,$GL$5=H540,$GM$5=H540,$GP$5=H540,$GQ$5=H540,$GT$5=H540,$GU$5=H540,$GX$5=H540,$GY$5=H540,$HB$5=H540,$HC$5=H540),$GC$5,))</f>
        <v>Бакалавры (ИВТ)</v>
      </c>
      <c r="AD540" s="84" t="str">
        <f>IF(OR(H540=$GD$4,H540=$GE$4,H540=$GF$4,H540=$GG$4,H540=$GD$5,H540=$GE$5),$GD$1,IF(OR(H540=$GH$4,H540=$GI$4,H540=$GJ$4,H540=$GK$4,H540=$GH$5,H540=$GI$5),$GH$1,IF(OR(H540=$GL$4,H540=$GM$4,H540=$GN$4,H540=$GO$4,H540=$GL$5,H540=$GM$5),$GL$1,IF(OR(H540=$GP$4,H540=$GQ$4,H540=$GR$4,H540=$GS$4,H540=$GP$5,H540=$GQ$5),$GP$1,IF(OR(H540=$GT$4,H540=$GU$4,H540=$GV$4,H540=$GW$4,H540=$GT$5,H540=$GU$5),$GT$1,IF(OR(H540=$GX$4,H540=$GY$4,H540=$GZ$4,H540=$HA$4,H540=$GX$5,H540=$GY$5),$GX$1,IF(OR(H540=$HB$4,H540=$HC$4,H540=$HD$4,H540=$HE$4,H540=$HB$5,H540=$HC$5),$HB$1,)))))))</f>
        <v>2018/2019</v>
      </c>
      <c r="AE540" s="85">
        <f t="shared" si="450"/>
        <v>75.433333333333337</v>
      </c>
      <c r="AF540" s="85">
        <f t="shared" si="451"/>
        <v>8.8745098039215695E-2</v>
      </c>
      <c r="AG540" s="83"/>
      <c r="AH540" s="83"/>
      <c r="AI540" s="87">
        <f t="shared" si="466"/>
        <v>0</v>
      </c>
      <c r="AJ540" s="87">
        <f t="shared" si="466"/>
        <v>0</v>
      </c>
      <c r="AK540" s="87">
        <f t="shared" si="466"/>
        <v>0</v>
      </c>
      <c r="AL540" s="87">
        <f t="shared" si="466"/>
        <v>0</v>
      </c>
      <c r="AM540" s="87">
        <f t="shared" si="466"/>
        <v>0</v>
      </c>
      <c r="AN540" s="87">
        <f t="shared" si="466"/>
        <v>0</v>
      </c>
      <c r="AO540" s="87">
        <f t="shared" si="466"/>
        <v>0</v>
      </c>
      <c r="AP540" s="87">
        <f t="shared" si="466"/>
        <v>0</v>
      </c>
      <c r="AQ540" s="87">
        <f t="shared" si="466"/>
        <v>0</v>
      </c>
      <c r="AR540" s="87">
        <f t="shared" si="466"/>
        <v>0</v>
      </c>
      <c r="AS540" s="87">
        <f t="shared" si="466"/>
        <v>0</v>
      </c>
      <c r="AT540" s="87">
        <f t="shared" si="466"/>
        <v>0</v>
      </c>
      <c r="AU540" s="87">
        <f t="shared" si="466"/>
        <v>0</v>
      </c>
      <c r="AV540" s="87">
        <f t="shared" si="466"/>
        <v>0</v>
      </c>
      <c r="AW540" s="87">
        <f t="shared" si="466"/>
        <v>0</v>
      </c>
      <c r="AX540" s="87">
        <f t="shared" si="466"/>
        <v>0</v>
      </c>
      <c r="AY540" s="87">
        <f t="shared" si="464"/>
        <v>0</v>
      </c>
      <c r="AZ540" s="87">
        <f t="shared" si="464"/>
        <v>0</v>
      </c>
      <c r="BA540" s="87">
        <f t="shared" si="464"/>
        <v>0</v>
      </c>
      <c r="BB540" s="87">
        <f t="shared" si="464"/>
        <v>0</v>
      </c>
      <c r="BC540" s="87">
        <f t="shared" si="464"/>
        <v>0</v>
      </c>
      <c r="BD540" s="87">
        <f t="shared" si="464"/>
        <v>0</v>
      </c>
      <c r="BE540" s="87">
        <f t="shared" si="464"/>
        <v>0</v>
      </c>
      <c r="BF540" s="87">
        <f t="shared" si="464"/>
        <v>0</v>
      </c>
      <c r="BG540" s="87">
        <f t="shared" si="464"/>
        <v>0</v>
      </c>
      <c r="BH540" s="87">
        <f t="shared" si="464"/>
        <v>0</v>
      </c>
      <c r="BI540" s="87">
        <f t="shared" si="464"/>
        <v>0</v>
      </c>
      <c r="BJ540" s="87">
        <f t="shared" si="464"/>
        <v>0</v>
      </c>
      <c r="BK540" s="87">
        <f t="shared" si="464"/>
        <v>0</v>
      </c>
      <c r="BL540" s="87">
        <f t="shared" si="464"/>
        <v>0</v>
      </c>
      <c r="BM540" s="87">
        <f t="shared" si="464"/>
        <v>0</v>
      </c>
      <c r="BN540" s="87">
        <f t="shared" si="462"/>
        <v>0</v>
      </c>
      <c r="BO540" s="87">
        <f t="shared" si="462"/>
        <v>0</v>
      </c>
      <c r="BP540" s="87">
        <f t="shared" si="462"/>
        <v>0</v>
      </c>
      <c r="BQ540" s="87">
        <f t="shared" si="462"/>
        <v>0</v>
      </c>
      <c r="BR540" s="87">
        <f t="shared" si="462"/>
        <v>0</v>
      </c>
      <c r="BS540" s="87">
        <f t="shared" si="462"/>
        <v>0</v>
      </c>
      <c r="BT540" s="87">
        <f t="shared" si="462"/>
        <v>0</v>
      </c>
      <c r="BU540" s="87">
        <f t="shared" si="462"/>
        <v>0</v>
      </c>
      <c r="BV540" s="87">
        <f t="shared" si="462"/>
        <v>0</v>
      </c>
      <c r="BW540" s="87">
        <f t="shared" si="462"/>
        <v>0</v>
      </c>
      <c r="BX540" s="87">
        <f t="shared" si="462"/>
        <v>0</v>
      </c>
      <c r="BY540" s="87">
        <f t="shared" si="462"/>
        <v>0</v>
      </c>
      <c r="BZ540" s="87">
        <f t="shared" si="462"/>
        <v>8.8745098039215695E-2</v>
      </c>
      <c r="CA540" s="87">
        <f t="shared" si="462"/>
        <v>0</v>
      </c>
      <c r="CB540" s="87">
        <f t="shared" si="462"/>
        <v>0</v>
      </c>
      <c r="CC540" s="87">
        <f t="shared" si="462"/>
        <v>0</v>
      </c>
      <c r="CD540" s="87">
        <f t="shared" si="458"/>
        <v>0</v>
      </c>
      <c r="CE540" s="87">
        <f t="shared" si="458"/>
        <v>0</v>
      </c>
      <c r="CF540" s="87">
        <f t="shared" si="458"/>
        <v>0</v>
      </c>
      <c r="CG540" s="87">
        <f t="shared" si="458"/>
        <v>0</v>
      </c>
      <c r="CH540" s="87">
        <f t="shared" si="458"/>
        <v>0</v>
      </c>
      <c r="CI540" s="87">
        <f t="shared" si="458"/>
        <v>0</v>
      </c>
      <c r="CJ540" s="87">
        <f t="shared" si="458"/>
        <v>0</v>
      </c>
      <c r="CK540" s="87">
        <f t="shared" si="458"/>
        <v>0</v>
      </c>
      <c r="CL540" s="87">
        <f t="shared" si="458"/>
        <v>0</v>
      </c>
      <c r="CM540" s="87">
        <f t="shared" si="458"/>
        <v>0</v>
      </c>
      <c r="CN540" s="87">
        <f t="shared" si="458"/>
        <v>0</v>
      </c>
      <c r="CO540" s="87">
        <f t="shared" si="458"/>
        <v>0</v>
      </c>
      <c r="CP540" s="87">
        <f t="shared" si="458"/>
        <v>0</v>
      </c>
      <c r="CQ540" s="87">
        <f t="shared" si="458"/>
        <v>0</v>
      </c>
      <c r="CR540" s="87">
        <f t="shared" si="458"/>
        <v>0</v>
      </c>
      <c r="CS540" s="87">
        <f t="shared" si="456"/>
        <v>0</v>
      </c>
      <c r="CT540" s="87">
        <f t="shared" si="456"/>
        <v>0</v>
      </c>
      <c r="CU540" s="87">
        <f t="shared" si="456"/>
        <v>0</v>
      </c>
      <c r="CV540" s="87">
        <f t="shared" si="459"/>
        <v>0</v>
      </c>
      <c r="CW540" s="87">
        <f t="shared" si="459"/>
        <v>0</v>
      </c>
      <c r="CX540" s="87">
        <f t="shared" si="459"/>
        <v>0</v>
      </c>
      <c r="CY540" s="87">
        <f t="shared" si="459"/>
        <v>0</v>
      </c>
      <c r="CZ540" s="87">
        <f t="shared" si="459"/>
        <v>0</v>
      </c>
      <c r="DA540" s="87">
        <f t="shared" si="459"/>
        <v>0</v>
      </c>
      <c r="DB540" s="87">
        <f t="shared" si="459"/>
        <v>0</v>
      </c>
      <c r="DC540" s="87">
        <f t="shared" si="459"/>
        <v>0</v>
      </c>
      <c r="DD540" s="87">
        <f t="shared" si="459"/>
        <v>0</v>
      </c>
      <c r="DE540" s="87">
        <f t="shared" si="459"/>
        <v>0</v>
      </c>
      <c r="DF540" s="91">
        <f t="shared" si="467"/>
        <v>0</v>
      </c>
      <c r="DG540" s="91">
        <f t="shared" si="467"/>
        <v>0</v>
      </c>
      <c r="DH540" s="91">
        <f t="shared" si="467"/>
        <v>0</v>
      </c>
      <c r="DI540" s="91">
        <f t="shared" si="467"/>
        <v>0</v>
      </c>
      <c r="DJ540" s="91">
        <f t="shared" si="467"/>
        <v>0</v>
      </c>
      <c r="DK540" s="91">
        <f t="shared" si="467"/>
        <v>0</v>
      </c>
      <c r="DL540" s="91">
        <f t="shared" si="467"/>
        <v>0</v>
      </c>
      <c r="DM540" s="91">
        <f t="shared" si="467"/>
        <v>0</v>
      </c>
      <c r="DN540" s="91">
        <f t="shared" si="467"/>
        <v>0</v>
      </c>
      <c r="DO540" s="91">
        <f t="shared" si="467"/>
        <v>0</v>
      </c>
      <c r="DP540" s="91">
        <f t="shared" si="467"/>
        <v>0</v>
      </c>
      <c r="DQ540" s="91">
        <f t="shared" si="467"/>
        <v>0</v>
      </c>
      <c r="DR540" s="91">
        <f t="shared" si="467"/>
        <v>0</v>
      </c>
      <c r="DS540" s="91">
        <f t="shared" si="467"/>
        <v>0</v>
      </c>
      <c r="DT540" s="91">
        <f t="shared" si="467"/>
        <v>0</v>
      </c>
      <c r="DU540" s="91">
        <f t="shared" si="467"/>
        <v>0</v>
      </c>
      <c r="DV540" s="91">
        <f t="shared" si="465"/>
        <v>0</v>
      </c>
      <c r="DW540" s="91">
        <f t="shared" si="465"/>
        <v>0</v>
      </c>
      <c r="DX540" s="91">
        <f t="shared" si="465"/>
        <v>0</v>
      </c>
      <c r="DY540" s="91">
        <f t="shared" si="465"/>
        <v>0</v>
      </c>
      <c r="DZ540" s="91">
        <f t="shared" si="465"/>
        <v>0</v>
      </c>
      <c r="EA540" s="91">
        <f t="shared" si="465"/>
        <v>0</v>
      </c>
      <c r="EB540" s="91">
        <f t="shared" si="465"/>
        <v>0</v>
      </c>
      <c r="EC540" s="91">
        <f t="shared" si="465"/>
        <v>0</v>
      </c>
      <c r="ED540" s="91">
        <f t="shared" si="465"/>
        <v>0</v>
      </c>
      <c r="EE540" s="91">
        <f t="shared" si="465"/>
        <v>0</v>
      </c>
      <c r="EF540" s="91">
        <f t="shared" si="465"/>
        <v>0</v>
      </c>
      <c r="EG540" s="91">
        <f t="shared" si="465"/>
        <v>0</v>
      </c>
      <c r="EH540" s="91">
        <f t="shared" si="465"/>
        <v>0</v>
      </c>
      <c r="EI540" s="91">
        <f t="shared" si="465"/>
        <v>0</v>
      </c>
      <c r="EJ540" s="91">
        <f t="shared" si="465"/>
        <v>0</v>
      </c>
      <c r="EK540" s="91">
        <f t="shared" si="463"/>
        <v>0</v>
      </c>
      <c r="EL540" s="91">
        <f t="shared" si="463"/>
        <v>0</v>
      </c>
      <c r="EM540" s="91">
        <f t="shared" si="463"/>
        <v>0</v>
      </c>
      <c r="EN540" s="91">
        <f t="shared" si="463"/>
        <v>0</v>
      </c>
      <c r="EO540" s="91">
        <f t="shared" si="463"/>
        <v>0</v>
      </c>
      <c r="EP540" s="91">
        <f t="shared" si="463"/>
        <v>0</v>
      </c>
      <c r="EQ540" s="91">
        <f t="shared" si="463"/>
        <v>0</v>
      </c>
      <c r="ER540" s="91">
        <f t="shared" si="463"/>
        <v>0</v>
      </c>
      <c r="ES540" s="91">
        <f t="shared" si="463"/>
        <v>0</v>
      </c>
      <c r="ET540" s="91">
        <f t="shared" si="463"/>
        <v>0</v>
      </c>
      <c r="EU540" s="91">
        <f t="shared" si="463"/>
        <v>0</v>
      </c>
      <c r="EV540" s="91">
        <f t="shared" si="463"/>
        <v>0</v>
      </c>
      <c r="EW540" s="91">
        <f t="shared" si="463"/>
        <v>163.6</v>
      </c>
      <c r="EX540" s="91">
        <f t="shared" si="463"/>
        <v>0</v>
      </c>
      <c r="EY540" s="91">
        <f t="shared" si="463"/>
        <v>0</v>
      </c>
      <c r="EZ540" s="91">
        <f t="shared" si="463"/>
        <v>0</v>
      </c>
      <c r="FA540" s="91">
        <f t="shared" si="460"/>
        <v>0</v>
      </c>
      <c r="FB540" s="91">
        <f t="shared" si="460"/>
        <v>0</v>
      </c>
      <c r="FC540" s="91">
        <f t="shared" si="460"/>
        <v>0</v>
      </c>
      <c r="FD540" s="91">
        <f t="shared" si="460"/>
        <v>0</v>
      </c>
      <c r="FE540" s="91">
        <f t="shared" si="460"/>
        <v>0</v>
      </c>
      <c r="FF540" s="91">
        <f t="shared" si="460"/>
        <v>0</v>
      </c>
      <c r="FG540" s="91">
        <f t="shared" si="460"/>
        <v>0</v>
      </c>
      <c r="FH540" s="91">
        <f t="shared" si="460"/>
        <v>0</v>
      </c>
      <c r="FI540" s="91">
        <f t="shared" si="460"/>
        <v>0</v>
      </c>
      <c r="FJ540" s="91">
        <f t="shared" si="460"/>
        <v>0</v>
      </c>
      <c r="FK540" s="91">
        <f t="shared" si="460"/>
        <v>0</v>
      </c>
      <c r="FL540" s="91">
        <f t="shared" si="460"/>
        <v>0</v>
      </c>
      <c r="FM540" s="91">
        <f t="shared" si="460"/>
        <v>0</v>
      </c>
      <c r="FN540" s="91">
        <f t="shared" si="460"/>
        <v>0</v>
      </c>
      <c r="FO540" s="91">
        <f t="shared" si="460"/>
        <v>0</v>
      </c>
      <c r="FP540" s="91">
        <f t="shared" si="457"/>
        <v>0</v>
      </c>
      <c r="FQ540" s="91">
        <f t="shared" si="457"/>
        <v>0</v>
      </c>
      <c r="FR540" s="91">
        <f t="shared" si="457"/>
        <v>0</v>
      </c>
      <c r="FS540" s="91">
        <f t="shared" si="461"/>
        <v>0</v>
      </c>
      <c r="FT540" s="91">
        <f t="shared" si="461"/>
        <v>0</v>
      </c>
      <c r="FU540" s="91">
        <f t="shared" si="461"/>
        <v>0</v>
      </c>
      <c r="FV540" s="91">
        <f t="shared" si="461"/>
        <v>0</v>
      </c>
      <c r="FW540" s="91">
        <f t="shared" si="461"/>
        <v>0</v>
      </c>
      <c r="FX540" s="91">
        <f t="shared" si="461"/>
        <v>0</v>
      </c>
      <c r="FY540" s="91">
        <f t="shared" si="461"/>
        <v>0</v>
      </c>
      <c r="FZ540" s="91">
        <f t="shared" si="461"/>
        <v>0</v>
      </c>
      <c r="GA540" s="91">
        <f t="shared" si="461"/>
        <v>0</v>
      </c>
      <c r="GB540" s="91">
        <f t="shared" si="461"/>
        <v>0</v>
      </c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</row>
    <row r="541" spans="1:213" ht="51">
      <c r="A541" s="68">
        <f>Данные!A541</f>
        <v>5791</v>
      </c>
      <c r="B541" s="68">
        <f>Данные!B541</f>
        <v>2018</v>
      </c>
      <c r="C541" s="68" t="str">
        <f>Данные!C541</f>
        <v>современных европейских языков</v>
      </c>
      <c r="D541" s="68" t="str">
        <f>Данные!D541</f>
        <v>Кузнецова Надежда Леонидовна</v>
      </c>
      <c r="E541" s="68" t="str">
        <f>Данные!E541</f>
        <v>нет</v>
      </c>
      <c r="F541" s="68" t="str">
        <f>Данные!F541</f>
        <v>старший преподаватель</v>
      </c>
      <c r="G541" s="68">
        <f>Данные!G541</f>
        <v>0.75</v>
      </c>
      <c r="H541" s="68">
        <f>Данные!H541</f>
        <v>17236</v>
      </c>
      <c r="I541" s="68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8">
        <f>Данные!J541</f>
        <v>0</v>
      </c>
      <c r="K541" s="68">
        <f>Данные!K541</f>
        <v>0</v>
      </c>
      <c r="L541" s="68">
        <f>Данные!L541</f>
        <v>18</v>
      </c>
      <c r="M541" s="16">
        <f t="shared" si="446"/>
        <v>1.8</v>
      </c>
      <c r="N541" s="16">
        <f t="shared" si="447"/>
        <v>11.666666666666666</v>
      </c>
      <c r="O541" s="16">
        <f t="shared" si="448"/>
        <v>12.083333333333334</v>
      </c>
      <c r="P541" s="16">
        <f t="shared" si="449"/>
        <v>12.083333333333334</v>
      </c>
      <c r="Q541" s="68">
        <f>Данные!Q541</f>
        <v>0</v>
      </c>
      <c r="R541" s="68">
        <f>Данные!R541</f>
        <v>0</v>
      </c>
      <c r="S541" s="68">
        <f>Данные!S541</f>
        <v>0</v>
      </c>
      <c r="T541" s="68">
        <f>Данные!T541</f>
        <v>0</v>
      </c>
      <c r="U541" s="68">
        <f>Данные!U541</f>
        <v>0</v>
      </c>
      <c r="V541" s="68">
        <f>Данные!V541</f>
        <v>0</v>
      </c>
      <c r="W541" s="68">
        <f>Данные!W541</f>
        <v>29</v>
      </c>
      <c r="X541" s="68">
        <f>Данные!X541</f>
        <v>1</v>
      </c>
      <c r="Y541" s="68">
        <f>Данные!Y541</f>
        <v>2</v>
      </c>
      <c r="Z541" s="68">
        <f>Данные!Z541</f>
        <v>0</v>
      </c>
      <c r="AA541" s="68" t="str">
        <f>Данные!AA541</f>
        <v>осн</v>
      </c>
      <c r="AB541" s="83">
        <f>IF(F541=$HG$3,$HH$3,IF(F541=$HG$4,$HH$4,IF(F541=$HG$5,$HH$5,IF(F541=$HG$6,$HH$6,IF(F541=$HG$7,$HH$7,IF(F541=$HG$8,$HH$8,IF(F541=$HG$9,$HH$9,IF(F541=$HG$10,$HH$10,IF(F541=$HG$11,$HH$11,IF(F541=$HG$12,$HH$12,IF(F541=$HG$13,$HH$13,IF(F541=$HG$14,$HH$14,IF(F541=$HG$15,$HH$15,)))))))))))))</f>
        <v>850</v>
      </c>
      <c r="AC541" s="84" t="str">
        <f>IF(OR($GD$4=H541,$GE$4=H541,$GF$4=H541,$GG$4=H541,$GH$4=H541,$GI$4=H541,$GJ$4=H541,$GK$4=H541,$GL$4=H541,$GM$4=H541,$GN$4=H541,$GO$4=H541,$GP$4=H541,$GQ$4=H541,$GR$4=H541,$GS$4=H541,$GT$4=H541,$GU$4=H541,$GV$4=H541,$GW$4=H541,$GX$4=H541,$GY$4=H541,$GZ$4=H541,$HA$4=H541,$HB$4=H541,$HC$4=H541,$HD$4=H541,$HE$4=H541),$GC$4,IF(OR($GD$5=H541,$GE$5=H541,$GH$5=H541,$GI$5=H541,$GL$5=H541,$GM$5=H541,$GP$5=H541,$GQ$5=H541,$GT$5=H541,$GU$5=H541,$GX$5=H541,$GY$5=H541,$HB$5=H541,$HC$5=H541),$GC$5,))</f>
        <v>Бакалавры (ИВТ)</v>
      </c>
      <c r="AD541" s="84" t="str">
        <f>IF(OR(H541=$GD$4,H541=$GE$4,H541=$GF$4,H541=$GG$4,H541=$GD$5,H541=$GE$5),$GD$1,IF(OR(H541=$GH$4,H541=$GI$4,H541=$GJ$4,H541=$GK$4,H541=$GH$5,H541=$GI$5),$GH$1,IF(OR(H541=$GL$4,H541=$GM$4,H541=$GN$4,H541=$GO$4,H541=$GL$5,H541=$GM$5),$GL$1,IF(OR(H541=$GP$4,H541=$GQ$4,H541=$GR$4,H541=$GS$4,H541=$GP$5,H541=$GQ$5),$GP$1,IF(OR(H541=$GT$4,H541=$GU$4,H541=$GV$4,H541=$GW$4,H541=$GT$5,H541=$GU$5),$GT$1,IF(OR(H541=$GX$4,H541=$GY$4,H541=$GZ$4,H541=$HA$4,H541=$GX$5,H541=$GY$5),$GX$1,IF(OR(H541=$HB$4,H541=$HC$4,H541=$HD$4,H541=$HE$4,H541=$HB$5,H541=$HC$5),$HB$1,)))))))</f>
        <v>2018/2019</v>
      </c>
      <c r="AE541" s="85">
        <f t="shared" si="450"/>
        <v>55.63333333333334</v>
      </c>
      <c r="AF541" s="85">
        <f t="shared" si="451"/>
        <v>6.5450980392156868E-2</v>
      </c>
      <c r="AG541" s="83"/>
      <c r="AH541" s="83"/>
      <c r="AI541" s="87">
        <f t="shared" si="466"/>
        <v>0</v>
      </c>
      <c r="AJ541" s="87">
        <f t="shared" si="466"/>
        <v>0</v>
      </c>
      <c r="AK541" s="87">
        <f t="shared" si="466"/>
        <v>0</v>
      </c>
      <c r="AL541" s="87">
        <f t="shared" si="466"/>
        <v>0</v>
      </c>
      <c r="AM541" s="87">
        <f t="shared" si="466"/>
        <v>0</v>
      </c>
      <c r="AN541" s="87">
        <f t="shared" si="466"/>
        <v>0</v>
      </c>
      <c r="AO541" s="87">
        <f t="shared" si="466"/>
        <v>0</v>
      </c>
      <c r="AP541" s="87">
        <f t="shared" si="466"/>
        <v>0</v>
      </c>
      <c r="AQ541" s="87">
        <f t="shared" si="466"/>
        <v>0</v>
      </c>
      <c r="AR541" s="87">
        <f t="shared" si="466"/>
        <v>0</v>
      </c>
      <c r="AS541" s="87">
        <f t="shared" si="466"/>
        <v>0</v>
      </c>
      <c r="AT541" s="87">
        <f t="shared" si="466"/>
        <v>0</v>
      </c>
      <c r="AU541" s="87">
        <f t="shared" si="466"/>
        <v>0</v>
      </c>
      <c r="AV541" s="87">
        <f t="shared" si="466"/>
        <v>0</v>
      </c>
      <c r="AW541" s="87">
        <f t="shared" si="466"/>
        <v>0</v>
      </c>
      <c r="AX541" s="87">
        <f t="shared" si="466"/>
        <v>0</v>
      </c>
      <c r="AY541" s="87">
        <f t="shared" si="464"/>
        <v>0</v>
      </c>
      <c r="AZ541" s="87">
        <f t="shared" si="464"/>
        <v>0</v>
      </c>
      <c r="BA541" s="87">
        <f t="shared" si="464"/>
        <v>0</v>
      </c>
      <c r="BB541" s="87">
        <f t="shared" si="464"/>
        <v>0</v>
      </c>
      <c r="BC541" s="87">
        <f t="shared" si="464"/>
        <v>0</v>
      </c>
      <c r="BD541" s="87">
        <f t="shared" si="464"/>
        <v>0</v>
      </c>
      <c r="BE541" s="87">
        <f t="shared" si="464"/>
        <v>0</v>
      </c>
      <c r="BF541" s="87">
        <f t="shared" si="464"/>
        <v>0</v>
      </c>
      <c r="BG541" s="87">
        <f t="shared" si="464"/>
        <v>0</v>
      </c>
      <c r="BH541" s="87">
        <f t="shared" si="464"/>
        <v>0</v>
      </c>
      <c r="BI541" s="87">
        <f t="shared" si="464"/>
        <v>0</v>
      </c>
      <c r="BJ541" s="87">
        <f t="shared" si="464"/>
        <v>0</v>
      </c>
      <c r="BK541" s="87">
        <f t="shared" si="464"/>
        <v>0</v>
      </c>
      <c r="BL541" s="87">
        <f t="shared" si="464"/>
        <v>0</v>
      </c>
      <c r="BM541" s="87">
        <f t="shared" si="464"/>
        <v>0</v>
      </c>
      <c r="BN541" s="87">
        <f t="shared" si="462"/>
        <v>0</v>
      </c>
      <c r="BO541" s="87">
        <f t="shared" si="462"/>
        <v>0</v>
      </c>
      <c r="BP541" s="87">
        <f t="shared" si="462"/>
        <v>0</v>
      </c>
      <c r="BQ541" s="87">
        <f t="shared" si="462"/>
        <v>0</v>
      </c>
      <c r="BR541" s="87">
        <f t="shared" si="462"/>
        <v>0</v>
      </c>
      <c r="BS541" s="87">
        <f t="shared" si="462"/>
        <v>0</v>
      </c>
      <c r="BT541" s="87">
        <f t="shared" si="462"/>
        <v>0</v>
      </c>
      <c r="BU541" s="87">
        <f t="shared" si="462"/>
        <v>0</v>
      </c>
      <c r="BV541" s="87">
        <f t="shared" si="462"/>
        <v>0</v>
      </c>
      <c r="BW541" s="87">
        <f t="shared" si="462"/>
        <v>0</v>
      </c>
      <c r="BX541" s="87">
        <f t="shared" si="462"/>
        <v>0</v>
      </c>
      <c r="BY541" s="87">
        <f t="shared" si="462"/>
        <v>0</v>
      </c>
      <c r="BZ541" s="87">
        <f t="shared" si="462"/>
        <v>6.5450980392156868E-2</v>
      </c>
      <c r="CA541" s="87">
        <f t="shared" si="462"/>
        <v>0</v>
      </c>
      <c r="CB541" s="87">
        <f t="shared" si="462"/>
        <v>0</v>
      </c>
      <c r="CC541" s="87">
        <f t="shared" ref="CC541:CR604" si="468">IF(CC$1=$D541,$AF541,)</f>
        <v>0</v>
      </c>
      <c r="CD541" s="87">
        <f t="shared" si="468"/>
        <v>0</v>
      </c>
      <c r="CE541" s="87">
        <f t="shared" si="468"/>
        <v>0</v>
      </c>
      <c r="CF541" s="87">
        <f t="shared" si="468"/>
        <v>0</v>
      </c>
      <c r="CG541" s="87">
        <f t="shared" si="468"/>
        <v>0</v>
      </c>
      <c r="CH541" s="87">
        <f t="shared" si="468"/>
        <v>0</v>
      </c>
      <c r="CI541" s="87">
        <f t="shared" si="468"/>
        <v>0</v>
      </c>
      <c r="CJ541" s="87">
        <f t="shared" si="468"/>
        <v>0</v>
      </c>
      <c r="CK541" s="87">
        <f t="shared" si="468"/>
        <v>0</v>
      </c>
      <c r="CL541" s="87">
        <f t="shared" si="468"/>
        <v>0</v>
      </c>
      <c r="CM541" s="87">
        <f t="shared" si="468"/>
        <v>0</v>
      </c>
      <c r="CN541" s="87">
        <f t="shared" si="468"/>
        <v>0</v>
      </c>
      <c r="CO541" s="87">
        <f t="shared" si="468"/>
        <v>0</v>
      </c>
      <c r="CP541" s="87">
        <f t="shared" si="468"/>
        <v>0</v>
      </c>
      <c r="CQ541" s="87">
        <f t="shared" si="468"/>
        <v>0</v>
      </c>
      <c r="CR541" s="87">
        <f t="shared" si="468"/>
        <v>0</v>
      </c>
      <c r="CS541" s="87">
        <f t="shared" si="456"/>
        <v>0</v>
      </c>
      <c r="CT541" s="87">
        <f t="shared" si="456"/>
        <v>0</v>
      </c>
      <c r="CU541" s="87">
        <f t="shared" si="456"/>
        <v>0</v>
      </c>
      <c r="CV541" s="87">
        <f t="shared" si="459"/>
        <v>0</v>
      </c>
      <c r="CW541" s="87">
        <f t="shared" si="459"/>
        <v>0</v>
      </c>
      <c r="CX541" s="87">
        <f t="shared" si="459"/>
        <v>0</v>
      </c>
      <c r="CY541" s="87">
        <f t="shared" si="459"/>
        <v>0</v>
      </c>
      <c r="CZ541" s="87">
        <f t="shared" si="459"/>
        <v>0</v>
      </c>
      <c r="DA541" s="87">
        <f t="shared" si="459"/>
        <v>0</v>
      </c>
      <c r="DB541" s="87">
        <f t="shared" si="459"/>
        <v>0</v>
      </c>
      <c r="DC541" s="87">
        <f t="shared" si="459"/>
        <v>0</v>
      </c>
      <c r="DD541" s="87">
        <f t="shared" si="459"/>
        <v>0</v>
      </c>
      <c r="DE541" s="87">
        <f t="shared" si="459"/>
        <v>0</v>
      </c>
      <c r="DF541" s="91">
        <f t="shared" si="467"/>
        <v>0</v>
      </c>
      <c r="DG541" s="91">
        <f t="shared" si="467"/>
        <v>0</v>
      </c>
      <c r="DH541" s="91">
        <f t="shared" si="467"/>
        <v>0</v>
      </c>
      <c r="DI541" s="91">
        <f t="shared" si="467"/>
        <v>0</v>
      </c>
      <c r="DJ541" s="91">
        <f t="shared" si="467"/>
        <v>0</v>
      </c>
      <c r="DK541" s="91">
        <f t="shared" si="467"/>
        <v>0</v>
      </c>
      <c r="DL541" s="91">
        <f t="shared" si="467"/>
        <v>0</v>
      </c>
      <c r="DM541" s="91">
        <f t="shared" si="467"/>
        <v>0</v>
      </c>
      <c r="DN541" s="91">
        <f t="shared" si="467"/>
        <v>0</v>
      </c>
      <c r="DO541" s="91">
        <f t="shared" si="467"/>
        <v>0</v>
      </c>
      <c r="DP541" s="91">
        <f t="shared" si="467"/>
        <v>0</v>
      </c>
      <c r="DQ541" s="91">
        <f t="shared" si="467"/>
        <v>0</v>
      </c>
      <c r="DR541" s="91">
        <f t="shared" si="467"/>
        <v>0</v>
      </c>
      <c r="DS541" s="91">
        <f t="shared" si="467"/>
        <v>0</v>
      </c>
      <c r="DT541" s="91">
        <f t="shared" si="467"/>
        <v>0</v>
      </c>
      <c r="DU541" s="91">
        <f t="shared" si="467"/>
        <v>0</v>
      </c>
      <c r="DV541" s="91">
        <f t="shared" si="465"/>
        <v>0</v>
      </c>
      <c r="DW541" s="91">
        <f t="shared" si="465"/>
        <v>0</v>
      </c>
      <c r="DX541" s="91">
        <f t="shared" si="465"/>
        <v>0</v>
      </c>
      <c r="DY541" s="91">
        <f t="shared" si="465"/>
        <v>0</v>
      </c>
      <c r="DZ541" s="91">
        <f t="shared" si="465"/>
        <v>0</v>
      </c>
      <c r="EA541" s="91">
        <f t="shared" si="465"/>
        <v>0</v>
      </c>
      <c r="EB541" s="91">
        <f t="shared" si="465"/>
        <v>0</v>
      </c>
      <c r="EC541" s="91">
        <f t="shared" si="465"/>
        <v>0</v>
      </c>
      <c r="ED541" s="91">
        <f t="shared" si="465"/>
        <v>0</v>
      </c>
      <c r="EE541" s="91">
        <f t="shared" si="465"/>
        <v>0</v>
      </c>
      <c r="EF541" s="91">
        <f t="shared" si="465"/>
        <v>0</v>
      </c>
      <c r="EG541" s="91">
        <f t="shared" si="465"/>
        <v>0</v>
      </c>
      <c r="EH541" s="91">
        <f t="shared" si="465"/>
        <v>0</v>
      </c>
      <c r="EI541" s="91">
        <f t="shared" si="465"/>
        <v>0</v>
      </c>
      <c r="EJ541" s="91">
        <f t="shared" si="465"/>
        <v>0</v>
      </c>
      <c r="EK541" s="91">
        <f t="shared" si="463"/>
        <v>0</v>
      </c>
      <c r="EL541" s="91">
        <f t="shared" si="463"/>
        <v>0</v>
      </c>
      <c r="EM541" s="91">
        <f t="shared" si="463"/>
        <v>0</v>
      </c>
      <c r="EN541" s="91">
        <f t="shared" si="463"/>
        <v>0</v>
      </c>
      <c r="EO541" s="91">
        <f t="shared" si="463"/>
        <v>0</v>
      </c>
      <c r="EP541" s="91">
        <f t="shared" si="463"/>
        <v>0</v>
      </c>
      <c r="EQ541" s="91">
        <f t="shared" si="463"/>
        <v>0</v>
      </c>
      <c r="ER541" s="91">
        <f t="shared" si="463"/>
        <v>0</v>
      </c>
      <c r="ES541" s="91">
        <f t="shared" si="463"/>
        <v>0</v>
      </c>
      <c r="ET541" s="91">
        <f t="shared" si="463"/>
        <v>0</v>
      </c>
      <c r="EU541" s="91">
        <f t="shared" si="463"/>
        <v>0</v>
      </c>
      <c r="EV541" s="91">
        <f t="shared" si="463"/>
        <v>0</v>
      </c>
      <c r="EW541" s="91">
        <f t="shared" si="463"/>
        <v>163.6</v>
      </c>
      <c r="EX541" s="91">
        <f t="shared" si="463"/>
        <v>0</v>
      </c>
      <c r="EY541" s="91">
        <f t="shared" si="463"/>
        <v>0</v>
      </c>
      <c r="EZ541" s="91">
        <f t="shared" ref="EZ541:FO604" si="469">IF(EZ$1=$D541,$AE$3,)</f>
        <v>0</v>
      </c>
      <c r="FA541" s="91">
        <f t="shared" si="469"/>
        <v>0</v>
      </c>
      <c r="FB541" s="91">
        <f t="shared" si="469"/>
        <v>0</v>
      </c>
      <c r="FC541" s="91">
        <f t="shared" si="469"/>
        <v>0</v>
      </c>
      <c r="FD541" s="91">
        <f t="shared" si="469"/>
        <v>0</v>
      </c>
      <c r="FE541" s="91">
        <f t="shared" si="469"/>
        <v>0</v>
      </c>
      <c r="FF541" s="91">
        <f t="shared" si="469"/>
        <v>0</v>
      </c>
      <c r="FG541" s="91">
        <f t="shared" si="469"/>
        <v>0</v>
      </c>
      <c r="FH541" s="91">
        <f t="shared" si="469"/>
        <v>0</v>
      </c>
      <c r="FI541" s="91">
        <f t="shared" si="469"/>
        <v>0</v>
      </c>
      <c r="FJ541" s="91">
        <f t="shared" si="469"/>
        <v>0</v>
      </c>
      <c r="FK541" s="91">
        <f t="shared" si="469"/>
        <v>0</v>
      </c>
      <c r="FL541" s="91">
        <f t="shared" si="469"/>
        <v>0</v>
      </c>
      <c r="FM541" s="91">
        <f t="shared" si="469"/>
        <v>0</v>
      </c>
      <c r="FN541" s="91">
        <f t="shared" si="469"/>
        <v>0</v>
      </c>
      <c r="FO541" s="91">
        <f t="shared" si="469"/>
        <v>0</v>
      </c>
      <c r="FP541" s="91">
        <f t="shared" si="457"/>
        <v>0</v>
      </c>
      <c r="FQ541" s="91">
        <f t="shared" si="457"/>
        <v>0</v>
      </c>
      <c r="FR541" s="91">
        <f t="shared" si="457"/>
        <v>0</v>
      </c>
      <c r="FS541" s="91">
        <f t="shared" si="461"/>
        <v>0</v>
      </c>
      <c r="FT541" s="91">
        <f t="shared" si="461"/>
        <v>0</v>
      </c>
      <c r="FU541" s="91">
        <f t="shared" si="461"/>
        <v>0</v>
      </c>
      <c r="FV541" s="91">
        <f t="shared" si="461"/>
        <v>0</v>
      </c>
      <c r="FW541" s="91">
        <f t="shared" si="461"/>
        <v>0</v>
      </c>
      <c r="FX541" s="91">
        <f t="shared" si="461"/>
        <v>0</v>
      </c>
      <c r="FY541" s="91">
        <f t="shared" si="461"/>
        <v>0</v>
      </c>
      <c r="FZ541" s="91">
        <f t="shared" si="461"/>
        <v>0</v>
      </c>
      <c r="GA541" s="91">
        <f t="shared" si="461"/>
        <v>0</v>
      </c>
      <c r="GB541" s="91">
        <f t="shared" si="461"/>
        <v>0</v>
      </c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</row>
    <row r="542" spans="1:213" ht="30">
      <c r="A542" s="68">
        <f>Данные!A542</f>
        <v>5791</v>
      </c>
      <c r="B542" s="68">
        <f>Данные!B542</f>
        <v>2018</v>
      </c>
      <c r="C542" s="68" t="str">
        <f>Данные!C542</f>
        <v>современных европейских языков</v>
      </c>
      <c r="D542" s="68" t="str">
        <f>Данные!D542</f>
        <v>Порязь Надежда Вадимовна</v>
      </c>
      <c r="E542" s="68" t="str">
        <f>Данные!E542</f>
        <v>нет</v>
      </c>
      <c r="F542" s="68" t="str">
        <f>Данные!F542</f>
        <v>старший преподаватель</v>
      </c>
      <c r="G542" s="68">
        <f>Данные!G542</f>
        <v>0.5</v>
      </c>
      <c r="H542" s="68">
        <f>Данные!H542</f>
        <v>17236</v>
      </c>
      <c r="I542" s="68" t="str">
        <f>Данные!I542</f>
        <v>Модуль "Коммуникативный". Деловое общение</v>
      </c>
      <c r="J542" s="68">
        <f>Данные!J542</f>
        <v>18</v>
      </c>
      <c r="K542" s="68">
        <f>Данные!K542</f>
        <v>18</v>
      </c>
      <c r="L542" s="68">
        <f>Данные!L542</f>
        <v>0</v>
      </c>
      <c r="M542" s="16">
        <f t="shared" si="446"/>
        <v>3.6</v>
      </c>
      <c r="N542" s="16">
        <f t="shared" si="447"/>
        <v>11.666666666666666</v>
      </c>
      <c r="O542" s="16">
        <f t="shared" si="448"/>
        <v>12.083333333333334</v>
      </c>
      <c r="P542" s="16">
        <f t="shared" si="449"/>
        <v>12.083333333333334</v>
      </c>
      <c r="Q542" s="68">
        <f>Данные!Q542</f>
        <v>0</v>
      </c>
      <c r="R542" s="68">
        <f>Данные!R542</f>
        <v>0</v>
      </c>
      <c r="S542" s="68">
        <f>Данные!S542</f>
        <v>0</v>
      </c>
      <c r="T542" s="68">
        <f>Данные!T542</f>
        <v>0</v>
      </c>
      <c r="U542" s="68">
        <f>Данные!U542</f>
        <v>0</v>
      </c>
      <c r="V542" s="68">
        <f>Данные!V542</f>
        <v>0</v>
      </c>
      <c r="W542" s="68">
        <f>Данные!W542</f>
        <v>29</v>
      </c>
      <c r="X542" s="68">
        <f>Данные!X542</f>
        <v>1</v>
      </c>
      <c r="Y542" s="68">
        <f>Данные!Y542</f>
        <v>2</v>
      </c>
      <c r="Z542" s="68">
        <f>Данные!Z542</f>
        <v>0</v>
      </c>
      <c r="AA542" s="68" t="str">
        <f>Данные!AA542</f>
        <v>доп</v>
      </c>
      <c r="AB542" s="83">
        <f>IF(F542=$HG$3,$HH$3,IF(F542=$HG$4,$HH$4,IF(F542=$HG$5,$HH$5,IF(F542=$HG$6,$HH$6,IF(F542=$HG$7,$HH$7,IF(F542=$HG$8,$HH$8,IF(F542=$HG$9,$HH$9,IF(F542=$HG$10,$HH$10,IF(F542=$HG$11,$HH$11,IF(F542=$HG$12,$HH$12,IF(F542=$HG$13,$HH$13,IF(F542=$HG$14,$HH$14,IF(F542=$HG$15,$HH$15,)))))))))))))</f>
        <v>850</v>
      </c>
      <c r="AC542" s="84" t="str">
        <f>IF(OR($GD$4=H542,$GE$4=H542,$GF$4=H542,$GG$4=H542,$GH$4=H542,$GI$4=H542,$GJ$4=H542,$GK$4=H542,$GL$4=H542,$GM$4=H542,$GN$4=H542,$GO$4=H542,$GP$4=H542,$GQ$4=H542,$GR$4=H542,$GS$4=H542,$GT$4=H542,$GU$4=H542,$GV$4=H542,$GW$4=H542,$GX$4=H542,$GY$4=H542,$GZ$4=H542,$HA$4=H542,$HB$4=H542,$HC$4=H542,$HD$4=H542,$HE$4=H542),$GC$4,IF(OR($GD$5=H542,$GE$5=H542,$GH$5=H542,$GI$5=H542,$GL$5=H542,$GM$5=H542,$GP$5=H542,$GQ$5=H542,$GT$5=H542,$GU$5=H542,$GX$5=H542,$GY$5=H542,$HB$5=H542,$HC$5=H542),$GC$5,))</f>
        <v>Бакалавры (ИВТ)</v>
      </c>
      <c r="AD542" s="84" t="str">
        <f>IF(OR(H542=$GD$4,H542=$GE$4,H542=$GF$4,H542=$GG$4,H542=$GD$5,H542=$GE$5),$GD$1,IF(OR(H542=$GH$4,H542=$GI$4,H542=$GJ$4,H542=$GK$4,H542=$GH$5,H542=$GI$5),$GH$1,IF(OR(H542=$GL$4,H542=$GM$4,H542=$GN$4,H542=$GO$4,H542=$GL$5,H542=$GM$5),$GL$1,IF(OR(H542=$GP$4,H542=$GQ$4,H542=$GR$4,H542=$GS$4,H542=$GP$5,H542=$GQ$5),$GP$1,IF(OR(H542=$GT$4,H542=$GU$4,H542=$GV$4,H542=$GW$4,H542=$GT$5,H542=$GU$5),$GT$1,IF(OR(H542=$GX$4,H542=$GY$4,H542=$GZ$4,H542=$HA$4,H542=$GX$5,H542=$GY$5),$GX$1,IF(OR(H542=$HB$4,H542=$HC$4,H542=$HD$4,H542=$HE$4,H542=$HB$5,H542=$HC$5),$HB$1,)))))))</f>
        <v>2018/2019</v>
      </c>
      <c r="AE542" s="85">
        <f t="shared" si="450"/>
        <v>75.433333333333337</v>
      </c>
      <c r="AF542" s="85">
        <f t="shared" si="451"/>
        <v>8.8745098039215695E-2</v>
      </c>
      <c r="AG542" s="83"/>
      <c r="AH542" s="83"/>
      <c r="AI542" s="87">
        <f t="shared" si="466"/>
        <v>0</v>
      </c>
      <c r="AJ542" s="87">
        <f t="shared" si="466"/>
        <v>0</v>
      </c>
      <c r="AK542" s="87">
        <f t="shared" si="466"/>
        <v>0</v>
      </c>
      <c r="AL542" s="87">
        <f t="shared" si="466"/>
        <v>0</v>
      </c>
      <c r="AM542" s="87">
        <f t="shared" si="466"/>
        <v>0</v>
      </c>
      <c r="AN542" s="87">
        <f t="shared" si="466"/>
        <v>0</v>
      </c>
      <c r="AO542" s="87">
        <f t="shared" si="466"/>
        <v>0</v>
      </c>
      <c r="AP542" s="87">
        <f t="shared" si="466"/>
        <v>0</v>
      </c>
      <c r="AQ542" s="87">
        <f t="shared" si="466"/>
        <v>0</v>
      </c>
      <c r="AR542" s="87">
        <f t="shared" si="466"/>
        <v>0</v>
      </c>
      <c r="AS542" s="87">
        <f t="shared" si="466"/>
        <v>0</v>
      </c>
      <c r="AT542" s="87">
        <f t="shared" si="466"/>
        <v>0</v>
      </c>
      <c r="AU542" s="87">
        <f t="shared" si="466"/>
        <v>0</v>
      </c>
      <c r="AV542" s="87">
        <f t="shared" si="466"/>
        <v>0</v>
      </c>
      <c r="AW542" s="87">
        <f t="shared" si="466"/>
        <v>0</v>
      </c>
      <c r="AX542" s="87">
        <f t="shared" si="466"/>
        <v>0</v>
      </c>
      <c r="AY542" s="87">
        <f t="shared" si="464"/>
        <v>0</v>
      </c>
      <c r="AZ542" s="87">
        <f t="shared" si="464"/>
        <v>0</v>
      </c>
      <c r="BA542" s="87">
        <f t="shared" si="464"/>
        <v>0</v>
      </c>
      <c r="BB542" s="87">
        <f t="shared" si="464"/>
        <v>0</v>
      </c>
      <c r="BC542" s="87">
        <f t="shared" si="464"/>
        <v>0</v>
      </c>
      <c r="BD542" s="87">
        <f t="shared" si="464"/>
        <v>0</v>
      </c>
      <c r="BE542" s="87">
        <f t="shared" si="464"/>
        <v>0</v>
      </c>
      <c r="BF542" s="87">
        <f t="shared" si="464"/>
        <v>0</v>
      </c>
      <c r="BG542" s="87">
        <f t="shared" si="464"/>
        <v>0</v>
      </c>
      <c r="BH542" s="87">
        <f t="shared" si="464"/>
        <v>0</v>
      </c>
      <c r="BI542" s="87">
        <f t="shared" si="464"/>
        <v>0</v>
      </c>
      <c r="BJ542" s="87">
        <f t="shared" si="464"/>
        <v>0</v>
      </c>
      <c r="BK542" s="87">
        <f t="shared" si="464"/>
        <v>0</v>
      </c>
      <c r="BL542" s="87">
        <f t="shared" si="464"/>
        <v>0</v>
      </c>
      <c r="BM542" s="87">
        <f t="shared" si="464"/>
        <v>0</v>
      </c>
      <c r="BN542" s="87">
        <f t="shared" ref="BN542:CC605" si="470">IF(BN$1=$D542,$AF542,)</f>
        <v>0</v>
      </c>
      <c r="BO542" s="87">
        <f t="shared" si="470"/>
        <v>0</v>
      </c>
      <c r="BP542" s="87">
        <f t="shared" si="470"/>
        <v>0</v>
      </c>
      <c r="BQ542" s="87">
        <f t="shared" si="470"/>
        <v>0</v>
      </c>
      <c r="BR542" s="87">
        <f t="shared" si="470"/>
        <v>0</v>
      </c>
      <c r="BS542" s="87">
        <f t="shared" si="470"/>
        <v>0</v>
      </c>
      <c r="BT542" s="87">
        <f t="shared" si="470"/>
        <v>0</v>
      </c>
      <c r="BU542" s="87">
        <f t="shared" si="470"/>
        <v>0</v>
      </c>
      <c r="BV542" s="87">
        <f t="shared" si="470"/>
        <v>0</v>
      </c>
      <c r="BW542" s="87">
        <f t="shared" si="470"/>
        <v>0</v>
      </c>
      <c r="BX542" s="87">
        <f t="shared" si="470"/>
        <v>0</v>
      </c>
      <c r="BY542" s="87">
        <f t="shared" si="470"/>
        <v>0</v>
      </c>
      <c r="BZ542" s="87">
        <f t="shared" si="470"/>
        <v>0</v>
      </c>
      <c r="CA542" s="87">
        <f t="shared" si="470"/>
        <v>0</v>
      </c>
      <c r="CB542" s="87">
        <f t="shared" si="470"/>
        <v>0</v>
      </c>
      <c r="CC542" s="87">
        <f t="shared" si="470"/>
        <v>0</v>
      </c>
      <c r="CD542" s="87">
        <f t="shared" si="468"/>
        <v>0</v>
      </c>
      <c r="CE542" s="87">
        <f t="shared" si="468"/>
        <v>0</v>
      </c>
      <c r="CF542" s="87">
        <f t="shared" si="468"/>
        <v>0</v>
      </c>
      <c r="CG542" s="87">
        <f t="shared" si="468"/>
        <v>0</v>
      </c>
      <c r="CH542" s="87">
        <f t="shared" si="468"/>
        <v>0</v>
      </c>
      <c r="CI542" s="87">
        <f t="shared" si="468"/>
        <v>0</v>
      </c>
      <c r="CJ542" s="87">
        <f t="shared" si="468"/>
        <v>0</v>
      </c>
      <c r="CK542" s="87">
        <f t="shared" si="468"/>
        <v>0</v>
      </c>
      <c r="CL542" s="87">
        <f t="shared" si="468"/>
        <v>0</v>
      </c>
      <c r="CM542" s="87">
        <f t="shared" si="468"/>
        <v>0</v>
      </c>
      <c r="CN542" s="87">
        <f t="shared" si="468"/>
        <v>8.8745098039215695E-2</v>
      </c>
      <c r="CO542" s="87">
        <f t="shared" si="468"/>
        <v>0</v>
      </c>
      <c r="CP542" s="87">
        <f t="shared" si="468"/>
        <v>0</v>
      </c>
      <c r="CQ542" s="87">
        <f t="shared" si="468"/>
        <v>0</v>
      </c>
      <c r="CR542" s="87">
        <f t="shared" si="468"/>
        <v>0</v>
      </c>
      <c r="CS542" s="87">
        <f t="shared" si="456"/>
        <v>0</v>
      </c>
      <c r="CT542" s="87">
        <f t="shared" si="456"/>
        <v>0</v>
      </c>
      <c r="CU542" s="87">
        <f t="shared" si="456"/>
        <v>0</v>
      </c>
      <c r="CV542" s="87">
        <f t="shared" si="459"/>
        <v>0</v>
      </c>
      <c r="CW542" s="87">
        <f t="shared" si="459"/>
        <v>0</v>
      </c>
      <c r="CX542" s="87">
        <f t="shared" si="459"/>
        <v>0</v>
      </c>
      <c r="CY542" s="87">
        <f t="shared" si="459"/>
        <v>0</v>
      </c>
      <c r="CZ542" s="87">
        <f t="shared" si="459"/>
        <v>0</v>
      </c>
      <c r="DA542" s="87">
        <f t="shared" si="459"/>
        <v>0</v>
      </c>
      <c r="DB542" s="87">
        <f t="shared" si="459"/>
        <v>0</v>
      </c>
      <c r="DC542" s="87">
        <f t="shared" si="459"/>
        <v>0</v>
      </c>
      <c r="DD542" s="87">
        <f t="shared" si="459"/>
        <v>0</v>
      </c>
      <c r="DE542" s="87">
        <f t="shared" si="459"/>
        <v>0</v>
      </c>
      <c r="DF542" s="91">
        <f t="shared" si="467"/>
        <v>0</v>
      </c>
      <c r="DG542" s="91">
        <f t="shared" si="467"/>
        <v>0</v>
      </c>
      <c r="DH542" s="91">
        <f t="shared" si="467"/>
        <v>0</v>
      </c>
      <c r="DI542" s="91">
        <f t="shared" si="467"/>
        <v>0</v>
      </c>
      <c r="DJ542" s="91">
        <f t="shared" si="467"/>
        <v>0</v>
      </c>
      <c r="DK542" s="91">
        <f t="shared" si="467"/>
        <v>0</v>
      </c>
      <c r="DL542" s="91">
        <f t="shared" si="467"/>
        <v>0</v>
      </c>
      <c r="DM542" s="91">
        <f t="shared" si="467"/>
        <v>0</v>
      </c>
      <c r="DN542" s="91">
        <f t="shared" si="467"/>
        <v>0</v>
      </c>
      <c r="DO542" s="91">
        <f t="shared" si="467"/>
        <v>0</v>
      </c>
      <c r="DP542" s="91">
        <f t="shared" si="467"/>
        <v>0</v>
      </c>
      <c r="DQ542" s="91">
        <f t="shared" si="467"/>
        <v>0</v>
      </c>
      <c r="DR542" s="91">
        <f t="shared" si="467"/>
        <v>0</v>
      </c>
      <c r="DS542" s="91">
        <f t="shared" si="467"/>
        <v>0</v>
      </c>
      <c r="DT542" s="91">
        <f t="shared" si="467"/>
        <v>0</v>
      </c>
      <c r="DU542" s="91">
        <f t="shared" si="467"/>
        <v>0</v>
      </c>
      <c r="DV542" s="91">
        <f t="shared" si="465"/>
        <v>0</v>
      </c>
      <c r="DW542" s="91">
        <f t="shared" si="465"/>
        <v>0</v>
      </c>
      <c r="DX542" s="91">
        <f t="shared" si="465"/>
        <v>0</v>
      </c>
      <c r="DY542" s="91">
        <f t="shared" si="465"/>
        <v>0</v>
      </c>
      <c r="DZ542" s="91">
        <f t="shared" si="465"/>
        <v>0</v>
      </c>
      <c r="EA542" s="91">
        <f t="shared" si="465"/>
        <v>0</v>
      </c>
      <c r="EB542" s="91">
        <f t="shared" si="465"/>
        <v>0</v>
      </c>
      <c r="EC542" s="91">
        <f t="shared" si="465"/>
        <v>0</v>
      </c>
      <c r="ED542" s="91">
        <f t="shared" si="465"/>
        <v>0</v>
      </c>
      <c r="EE542" s="91">
        <f t="shared" si="465"/>
        <v>0</v>
      </c>
      <c r="EF542" s="91">
        <f t="shared" si="465"/>
        <v>0</v>
      </c>
      <c r="EG542" s="91">
        <f t="shared" si="465"/>
        <v>0</v>
      </c>
      <c r="EH542" s="91">
        <f t="shared" si="465"/>
        <v>0</v>
      </c>
      <c r="EI542" s="91">
        <f t="shared" si="465"/>
        <v>0</v>
      </c>
      <c r="EJ542" s="91">
        <f t="shared" si="465"/>
        <v>0</v>
      </c>
      <c r="EK542" s="91">
        <f t="shared" ref="EK542:EZ605" si="471">IF(EK$1=$D542,$AE$3,)</f>
        <v>0</v>
      </c>
      <c r="EL542" s="91">
        <f t="shared" si="471"/>
        <v>0</v>
      </c>
      <c r="EM542" s="91">
        <f t="shared" si="471"/>
        <v>0</v>
      </c>
      <c r="EN542" s="91">
        <f t="shared" si="471"/>
        <v>0</v>
      </c>
      <c r="EO542" s="91">
        <f t="shared" si="471"/>
        <v>0</v>
      </c>
      <c r="EP542" s="91">
        <f t="shared" si="471"/>
        <v>0</v>
      </c>
      <c r="EQ542" s="91">
        <f t="shared" si="471"/>
        <v>0</v>
      </c>
      <c r="ER542" s="91">
        <f t="shared" si="471"/>
        <v>0</v>
      </c>
      <c r="ES542" s="91">
        <f t="shared" si="471"/>
        <v>0</v>
      </c>
      <c r="ET542" s="91">
        <f t="shared" si="471"/>
        <v>0</v>
      </c>
      <c r="EU542" s="91">
        <f t="shared" si="471"/>
        <v>0</v>
      </c>
      <c r="EV542" s="91">
        <f t="shared" si="471"/>
        <v>0</v>
      </c>
      <c r="EW542" s="91">
        <f t="shared" si="471"/>
        <v>0</v>
      </c>
      <c r="EX542" s="91">
        <f t="shared" si="471"/>
        <v>0</v>
      </c>
      <c r="EY542" s="91">
        <f t="shared" si="471"/>
        <v>0</v>
      </c>
      <c r="EZ542" s="91">
        <f t="shared" si="471"/>
        <v>0</v>
      </c>
      <c r="FA542" s="91">
        <f t="shared" si="469"/>
        <v>0</v>
      </c>
      <c r="FB542" s="91">
        <f t="shared" si="469"/>
        <v>0</v>
      </c>
      <c r="FC542" s="91">
        <f t="shared" si="469"/>
        <v>0</v>
      </c>
      <c r="FD542" s="91">
        <f t="shared" si="469"/>
        <v>0</v>
      </c>
      <c r="FE542" s="91">
        <f t="shared" si="469"/>
        <v>0</v>
      </c>
      <c r="FF542" s="91">
        <f t="shared" si="469"/>
        <v>0</v>
      </c>
      <c r="FG542" s="91">
        <f t="shared" si="469"/>
        <v>0</v>
      </c>
      <c r="FH542" s="91">
        <f t="shared" si="469"/>
        <v>0</v>
      </c>
      <c r="FI542" s="91">
        <f t="shared" si="469"/>
        <v>0</v>
      </c>
      <c r="FJ542" s="91">
        <f t="shared" si="469"/>
        <v>0</v>
      </c>
      <c r="FK542" s="91">
        <f t="shared" si="469"/>
        <v>163.6</v>
      </c>
      <c r="FL542" s="91">
        <f t="shared" si="469"/>
        <v>0</v>
      </c>
      <c r="FM542" s="91">
        <f t="shared" si="469"/>
        <v>0</v>
      </c>
      <c r="FN542" s="91">
        <f t="shared" si="469"/>
        <v>0</v>
      </c>
      <c r="FO542" s="91">
        <f t="shared" si="469"/>
        <v>0</v>
      </c>
      <c r="FP542" s="91">
        <f t="shared" si="457"/>
        <v>0</v>
      </c>
      <c r="FQ542" s="91">
        <f t="shared" si="457"/>
        <v>0</v>
      </c>
      <c r="FR542" s="91">
        <f t="shared" si="457"/>
        <v>0</v>
      </c>
      <c r="FS542" s="91">
        <f t="shared" si="461"/>
        <v>0</v>
      </c>
      <c r="FT542" s="91">
        <f t="shared" si="461"/>
        <v>0</v>
      </c>
      <c r="FU542" s="91">
        <f t="shared" si="461"/>
        <v>0</v>
      </c>
      <c r="FV542" s="91">
        <f t="shared" si="461"/>
        <v>0</v>
      </c>
      <c r="FW542" s="91">
        <f t="shared" si="461"/>
        <v>0</v>
      </c>
      <c r="FX542" s="91">
        <f t="shared" si="461"/>
        <v>0</v>
      </c>
      <c r="FY542" s="91">
        <f t="shared" si="461"/>
        <v>0</v>
      </c>
      <c r="FZ542" s="91">
        <f t="shared" si="461"/>
        <v>0</v>
      </c>
      <c r="GA542" s="91">
        <f t="shared" si="461"/>
        <v>0</v>
      </c>
      <c r="GB542" s="91">
        <f t="shared" si="461"/>
        <v>0</v>
      </c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</row>
    <row r="543" spans="1:213" ht="30">
      <c r="A543" s="68">
        <f>Данные!A543</f>
        <v>5791</v>
      </c>
      <c r="B543" s="68">
        <f>Данные!B543</f>
        <v>2017</v>
      </c>
      <c r="C543" s="68" t="str">
        <f>Данные!C543</f>
        <v xml:space="preserve"> русского языка</v>
      </c>
      <c r="D543" s="68" t="str">
        <f>Данные!D543</f>
        <v>Левина Ирина Николаевна</v>
      </c>
      <c r="E543" s="68" t="str">
        <f>Данные!E543</f>
        <v>кандидат филологических наук</v>
      </c>
      <c r="F543" s="68" t="str">
        <f>Данные!F543</f>
        <v>доцент</v>
      </c>
      <c r="G543" s="68">
        <f>Данные!G543</f>
        <v>0</v>
      </c>
      <c r="H543" s="68">
        <f>Данные!H543</f>
        <v>16591</v>
      </c>
      <c r="I543" s="68" t="str">
        <f>Данные!I543</f>
        <v>Модуль "Коммуникативный". Русский язык и культура речи</v>
      </c>
      <c r="J543" s="68">
        <f>Данные!J543</f>
        <v>18</v>
      </c>
      <c r="K543" s="68">
        <f>Данные!K543</f>
        <v>16</v>
      </c>
      <c r="L543" s="68">
        <f>Данные!L543</f>
        <v>0</v>
      </c>
      <c r="M543" s="16">
        <f t="shared" si="446"/>
        <v>3.4</v>
      </c>
      <c r="N543" s="16">
        <f t="shared" si="447"/>
        <v>11.666666666666666</v>
      </c>
      <c r="O543" s="16">
        <f t="shared" si="448"/>
        <v>12.083333333333334</v>
      </c>
      <c r="P543" s="16">
        <f t="shared" si="449"/>
        <v>12.083333333333334</v>
      </c>
      <c r="Q543" s="68">
        <f>Данные!Q543</f>
        <v>0</v>
      </c>
      <c r="R543" s="68">
        <f>Данные!R543</f>
        <v>0</v>
      </c>
      <c r="S543" s="68">
        <f>Данные!S543</f>
        <v>0</v>
      </c>
      <c r="T543" s="68">
        <f>Данные!T543</f>
        <v>0</v>
      </c>
      <c r="U543" s="68">
        <f>Данные!U543</f>
        <v>0</v>
      </c>
      <c r="V543" s="68">
        <f>Данные!V543</f>
        <v>0</v>
      </c>
      <c r="W543" s="68">
        <f>Данные!W543</f>
        <v>29</v>
      </c>
      <c r="X543" s="68">
        <f>Данные!X543</f>
        <v>1</v>
      </c>
      <c r="Y543" s="68">
        <f>Данные!Y543</f>
        <v>2</v>
      </c>
      <c r="Z543" s="68">
        <f>Данные!Z543</f>
        <v>0</v>
      </c>
      <c r="AA543" s="68" t="str">
        <f>Данные!AA543</f>
        <v>осн</v>
      </c>
      <c r="AB543" s="83">
        <f>IF(F543=$HG$3,$HH$3,IF(F543=$HG$4,$HH$4,IF(F543=$HG$5,$HH$5,IF(F543=$HG$6,$HH$6,IF(F543=$HG$7,$HH$7,IF(F543=$HG$8,$HH$8,IF(F543=$HG$9,$HH$9,IF(F543=$HG$10,$HH$10,IF(F543=$HG$11,$HH$11,IF(F543=$HG$12,$HH$12,IF(F543=$HG$13,$HH$13,IF(F543=$HG$14,$HH$14,IF(F543=$HG$15,$HH$15,)))))))))))))</f>
        <v>800</v>
      </c>
      <c r="AC543" s="84" t="str">
        <f>IF(OR($GD$4=H543,$GE$4=H543,$GF$4=H543,$GG$4=H543,$GH$4=H543,$GI$4=H543,$GJ$4=H543,$GK$4=H543,$GL$4=H543,$GM$4=H543,$GN$4=H543,$GO$4=H543,$GP$4=H543,$GQ$4=H543,$GR$4=H543,$GS$4=H543,$GT$4=H543,$GU$4=H543,$GV$4=H543,$GW$4=H543,$GX$4=H543,$GY$4=H543,$GZ$4=H543,$HA$4=H543,$HB$4=H543,$HC$4=H543,$HD$4=H543,$HE$4=H543),$GC$4,IF(OR($GD$5=H543,$GE$5=H543,$GH$5=H543,$GI$5=H543,$GL$5=H543,$GM$5=H543,$GP$5=H543,$GQ$5=H543,$GT$5=H543,$GU$5=H543,$GX$5=H543,$GY$5=H543,$HB$5=H543,$HC$5=H543),$GC$5,))</f>
        <v>Бакалавры (ИВТ)</v>
      </c>
      <c r="AD543" s="84" t="str">
        <f>IF(OR(H543=$GD$4,H543=$GE$4,H543=$GF$4,H543=$GG$4,H543=$GD$5,H543=$GE$5),$GD$1,IF(OR(H543=$GH$4,H543=$GI$4,H543=$GJ$4,H543=$GK$4,H543=$GH$5,H543=$GI$5),$GH$1,IF(OR(H543=$GL$4,H543=$GM$4,H543=$GN$4,H543=$GO$4,H543=$GL$5,H543=$GM$5),$GL$1,IF(OR(H543=$GP$4,H543=$GQ$4,H543=$GR$4,H543=$GS$4,H543=$GP$5,H543=$GQ$5),$GP$1,IF(OR(H543=$GT$4,H543=$GU$4,H543=$GV$4,H543=$GW$4,H543=$GT$5,H543=$GU$5),$GT$1,IF(OR(H543=$GX$4,H543=$GY$4,H543=$GZ$4,H543=$HA$4,H543=$GX$5,H543=$GY$5),$GX$1,IF(OR(H543=$HB$4,H543=$HC$4,H543=$HD$4,H543=$HE$4,H543=$HB$5,H543=$HC$5),$HB$1,)))))))</f>
        <v>2017/2018</v>
      </c>
      <c r="AE543" s="85">
        <f t="shared" si="450"/>
        <v>73.233333333333334</v>
      </c>
      <c r="AF543" s="85">
        <f t="shared" si="451"/>
        <v>9.1541666666666674E-2</v>
      </c>
      <c r="AG543" s="83"/>
      <c r="AH543" s="83"/>
      <c r="AI543" s="87">
        <f t="shared" si="466"/>
        <v>0</v>
      </c>
      <c r="AJ543" s="87">
        <f t="shared" si="466"/>
        <v>0</v>
      </c>
      <c r="AK543" s="87">
        <f t="shared" si="466"/>
        <v>0</v>
      </c>
      <c r="AL543" s="87">
        <f t="shared" si="466"/>
        <v>0</v>
      </c>
      <c r="AM543" s="87">
        <f t="shared" si="466"/>
        <v>0</v>
      </c>
      <c r="AN543" s="87">
        <f t="shared" si="466"/>
        <v>0</v>
      </c>
      <c r="AO543" s="87">
        <f t="shared" si="466"/>
        <v>0</v>
      </c>
      <c r="AP543" s="87">
        <f t="shared" si="466"/>
        <v>0</v>
      </c>
      <c r="AQ543" s="87">
        <f t="shared" si="466"/>
        <v>0</v>
      </c>
      <c r="AR543" s="87">
        <f t="shared" si="466"/>
        <v>0</v>
      </c>
      <c r="AS543" s="87">
        <f t="shared" si="466"/>
        <v>0</v>
      </c>
      <c r="AT543" s="87">
        <f t="shared" si="466"/>
        <v>0</v>
      </c>
      <c r="AU543" s="87">
        <f t="shared" si="466"/>
        <v>0</v>
      </c>
      <c r="AV543" s="87">
        <f t="shared" si="466"/>
        <v>0</v>
      </c>
      <c r="AW543" s="87">
        <f t="shared" si="466"/>
        <v>0</v>
      </c>
      <c r="AX543" s="87">
        <f t="shared" si="466"/>
        <v>0</v>
      </c>
      <c r="AY543" s="87">
        <f t="shared" si="464"/>
        <v>0</v>
      </c>
      <c r="AZ543" s="87">
        <f t="shared" si="464"/>
        <v>0</v>
      </c>
      <c r="BA543" s="87">
        <f t="shared" si="464"/>
        <v>0</v>
      </c>
      <c r="BB543" s="87">
        <f t="shared" si="464"/>
        <v>0</v>
      </c>
      <c r="BC543" s="87">
        <f t="shared" si="464"/>
        <v>0</v>
      </c>
      <c r="BD543" s="87">
        <f t="shared" si="464"/>
        <v>0</v>
      </c>
      <c r="BE543" s="87">
        <f t="shared" si="464"/>
        <v>0</v>
      </c>
      <c r="BF543" s="87">
        <f t="shared" si="464"/>
        <v>0</v>
      </c>
      <c r="BG543" s="87">
        <f t="shared" si="464"/>
        <v>0</v>
      </c>
      <c r="BH543" s="87">
        <f t="shared" si="464"/>
        <v>0</v>
      </c>
      <c r="BI543" s="87">
        <f t="shared" si="464"/>
        <v>0</v>
      </c>
      <c r="BJ543" s="87">
        <f t="shared" si="464"/>
        <v>0</v>
      </c>
      <c r="BK543" s="87">
        <f t="shared" si="464"/>
        <v>0</v>
      </c>
      <c r="BL543" s="87">
        <f t="shared" si="464"/>
        <v>0</v>
      </c>
      <c r="BM543" s="87">
        <f t="shared" si="464"/>
        <v>0</v>
      </c>
      <c r="BN543" s="87">
        <f t="shared" si="470"/>
        <v>0</v>
      </c>
      <c r="BO543" s="87">
        <f t="shared" si="470"/>
        <v>0</v>
      </c>
      <c r="BP543" s="87">
        <f t="shared" si="470"/>
        <v>0</v>
      </c>
      <c r="BQ543" s="87">
        <f t="shared" si="470"/>
        <v>0</v>
      </c>
      <c r="BR543" s="87">
        <f t="shared" si="470"/>
        <v>0</v>
      </c>
      <c r="BS543" s="87">
        <f t="shared" si="470"/>
        <v>0</v>
      </c>
      <c r="BT543" s="87">
        <f t="shared" si="470"/>
        <v>0</v>
      </c>
      <c r="BU543" s="87">
        <f t="shared" si="470"/>
        <v>0</v>
      </c>
      <c r="BV543" s="87">
        <f t="shared" si="470"/>
        <v>0</v>
      </c>
      <c r="BW543" s="87">
        <f t="shared" si="470"/>
        <v>0</v>
      </c>
      <c r="BX543" s="87">
        <f t="shared" si="470"/>
        <v>0</v>
      </c>
      <c r="BY543" s="87">
        <f t="shared" si="470"/>
        <v>0</v>
      </c>
      <c r="BZ543" s="87">
        <f t="shared" si="470"/>
        <v>0</v>
      </c>
      <c r="CA543" s="87">
        <f t="shared" si="470"/>
        <v>0</v>
      </c>
      <c r="CB543" s="87">
        <f t="shared" si="470"/>
        <v>9.1541666666666674E-2</v>
      </c>
      <c r="CC543" s="87">
        <f t="shared" si="470"/>
        <v>0</v>
      </c>
      <c r="CD543" s="87">
        <f t="shared" si="468"/>
        <v>0</v>
      </c>
      <c r="CE543" s="87">
        <f t="shared" si="468"/>
        <v>0</v>
      </c>
      <c r="CF543" s="87">
        <f t="shared" si="468"/>
        <v>0</v>
      </c>
      <c r="CG543" s="87">
        <f t="shared" si="468"/>
        <v>0</v>
      </c>
      <c r="CH543" s="87">
        <f t="shared" si="468"/>
        <v>0</v>
      </c>
      <c r="CI543" s="87">
        <f t="shared" si="468"/>
        <v>0</v>
      </c>
      <c r="CJ543" s="87">
        <f t="shared" si="468"/>
        <v>0</v>
      </c>
      <c r="CK543" s="87">
        <f t="shared" si="468"/>
        <v>0</v>
      </c>
      <c r="CL543" s="87">
        <f t="shared" si="468"/>
        <v>0</v>
      </c>
      <c r="CM543" s="87">
        <f t="shared" si="468"/>
        <v>0</v>
      </c>
      <c r="CN543" s="87">
        <f t="shared" si="468"/>
        <v>0</v>
      </c>
      <c r="CO543" s="87">
        <f t="shared" si="468"/>
        <v>0</v>
      </c>
      <c r="CP543" s="87">
        <f t="shared" si="468"/>
        <v>0</v>
      </c>
      <c r="CQ543" s="87">
        <f t="shared" si="468"/>
        <v>0</v>
      </c>
      <c r="CR543" s="87">
        <f t="shared" si="468"/>
        <v>0</v>
      </c>
      <c r="CS543" s="87">
        <f t="shared" si="456"/>
        <v>0</v>
      </c>
      <c r="CT543" s="87">
        <f t="shared" si="456"/>
        <v>0</v>
      </c>
      <c r="CU543" s="87">
        <f t="shared" si="456"/>
        <v>0</v>
      </c>
      <c r="CV543" s="87">
        <f t="shared" si="459"/>
        <v>0</v>
      </c>
      <c r="CW543" s="87">
        <f t="shared" si="459"/>
        <v>0</v>
      </c>
      <c r="CX543" s="87">
        <f t="shared" si="459"/>
        <v>0</v>
      </c>
      <c r="CY543" s="87">
        <f t="shared" si="459"/>
        <v>0</v>
      </c>
      <c r="CZ543" s="87">
        <f t="shared" si="459"/>
        <v>0</v>
      </c>
      <c r="DA543" s="87">
        <f t="shared" si="459"/>
        <v>0</v>
      </c>
      <c r="DB543" s="87">
        <f t="shared" si="459"/>
        <v>0</v>
      </c>
      <c r="DC543" s="87">
        <f t="shared" si="459"/>
        <v>0</v>
      </c>
      <c r="DD543" s="87">
        <f t="shared" si="459"/>
        <v>0</v>
      </c>
      <c r="DE543" s="87">
        <f t="shared" si="459"/>
        <v>0</v>
      </c>
      <c r="DF543" s="91">
        <f t="shared" si="467"/>
        <v>0</v>
      </c>
      <c r="DG543" s="91">
        <f t="shared" si="467"/>
        <v>0</v>
      </c>
      <c r="DH543" s="91">
        <f t="shared" si="467"/>
        <v>0</v>
      </c>
      <c r="DI543" s="91">
        <f t="shared" si="467"/>
        <v>0</v>
      </c>
      <c r="DJ543" s="91">
        <f t="shared" si="467"/>
        <v>0</v>
      </c>
      <c r="DK543" s="91">
        <f t="shared" si="467"/>
        <v>0</v>
      </c>
      <c r="DL543" s="91">
        <f t="shared" si="467"/>
        <v>0</v>
      </c>
      <c r="DM543" s="91">
        <f t="shared" si="467"/>
        <v>0</v>
      </c>
      <c r="DN543" s="91">
        <f t="shared" si="467"/>
        <v>0</v>
      </c>
      <c r="DO543" s="91">
        <f t="shared" si="467"/>
        <v>0</v>
      </c>
      <c r="DP543" s="91">
        <f t="shared" si="467"/>
        <v>0</v>
      </c>
      <c r="DQ543" s="91">
        <f t="shared" si="467"/>
        <v>0</v>
      </c>
      <c r="DR543" s="91">
        <f t="shared" si="467"/>
        <v>0</v>
      </c>
      <c r="DS543" s="91">
        <f t="shared" si="467"/>
        <v>0</v>
      </c>
      <c r="DT543" s="91">
        <f t="shared" si="467"/>
        <v>0</v>
      </c>
      <c r="DU543" s="91">
        <f t="shared" si="467"/>
        <v>0</v>
      </c>
      <c r="DV543" s="91">
        <f t="shared" si="465"/>
        <v>0</v>
      </c>
      <c r="DW543" s="91">
        <f t="shared" si="465"/>
        <v>0</v>
      </c>
      <c r="DX543" s="91">
        <f t="shared" si="465"/>
        <v>0</v>
      </c>
      <c r="DY543" s="91">
        <f t="shared" si="465"/>
        <v>0</v>
      </c>
      <c r="DZ543" s="91">
        <f t="shared" si="465"/>
        <v>0</v>
      </c>
      <c r="EA543" s="91">
        <f t="shared" si="465"/>
        <v>0</v>
      </c>
      <c r="EB543" s="91">
        <f t="shared" si="465"/>
        <v>0</v>
      </c>
      <c r="EC543" s="91">
        <f t="shared" si="465"/>
        <v>0</v>
      </c>
      <c r="ED543" s="91">
        <f t="shared" si="465"/>
        <v>0</v>
      </c>
      <c r="EE543" s="91">
        <f t="shared" si="465"/>
        <v>0</v>
      </c>
      <c r="EF543" s="91">
        <f t="shared" si="465"/>
        <v>0</v>
      </c>
      <c r="EG543" s="91">
        <f t="shared" si="465"/>
        <v>0</v>
      </c>
      <c r="EH543" s="91">
        <f t="shared" si="465"/>
        <v>0</v>
      </c>
      <c r="EI543" s="91">
        <f t="shared" si="465"/>
        <v>0</v>
      </c>
      <c r="EJ543" s="91">
        <f t="shared" si="465"/>
        <v>0</v>
      </c>
      <c r="EK543" s="91">
        <f t="shared" si="471"/>
        <v>0</v>
      </c>
      <c r="EL543" s="91">
        <f t="shared" si="471"/>
        <v>0</v>
      </c>
      <c r="EM543" s="91">
        <f t="shared" si="471"/>
        <v>0</v>
      </c>
      <c r="EN543" s="91">
        <f t="shared" si="471"/>
        <v>0</v>
      </c>
      <c r="EO543" s="91">
        <f t="shared" si="471"/>
        <v>0</v>
      </c>
      <c r="EP543" s="91">
        <f t="shared" si="471"/>
        <v>0</v>
      </c>
      <c r="EQ543" s="91">
        <f t="shared" si="471"/>
        <v>0</v>
      </c>
      <c r="ER543" s="91">
        <f t="shared" si="471"/>
        <v>0</v>
      </c>
      <c r="ES543" s="91">
        <f t="shared" si="471"/>
        <v>0</v>
      </c>
      <c r="ET543" s="91">
        <f t="shared" si="471"/>
        <v>0</v>
      </c>
      <c r="EU543" s="91">
        <f t="shared" si="471"/>
        <v>0</v>
      </c>
      <c r="EV543" s="91">
        <f t="shared" si="471"/>
        <v>0</v>
      </c>
      <c r="EW543" s="91">
        <f t="shared" si="471"/>
        <v>0</v>
      </c>
      <c r="EX543" s="91">
        <f t="shared" si="471"/>
        <v>0</v>
      </c>
      <c r="EY543" s="91">
        <f t="shared" si="471"/>
        <v>163.6</v>
      </c>
      <c r="EZ543" s="91">
        <f t="shared" si="471"/>
        <v>0</v>
      </c>
      <c r="FA543" s="91">
        <f t="shared" si="469"/>
        <v>0</v>
      </c>
      <c r="FB543" s="91">
        <f t="shared" si="469"/>
        <v>0</v>
      </c>
      <c r="FC543" s="91">
        <f t="shared" si="469"/>
        <v>0</v>
      </c>
      <c r="FD543" s="91">
        <f t="shared" si="469"/>
        <v>0</v>
      </c>
      <c r="FE543" s="91">
        <f t="shared" si="469"/>
        <v>0</v>
      </c>
      <c r="FF543" s="91">
        <f t="shared" si="469"/>
        <v>0</v>
      </c>
      <c r="FG543" s="91">
        <f t="shared" si="469"/>
        <v>0</v>
      </c>
      <c r="FH543" s="91">
        <f t="shared" si="469"/>
        <v>0</v>
      </c>
      <c r="FI543" s="91">
        <f t="shared" si="469"/>
        <v>0</v>
      </c>
      <c r="FJ543" s="91">
        <f t="shared" si="469"/>
        <v>0</v>
      </c>
      <c r="FK543" s="91">
        <f t="shared" si="469"/>
        <v>0</v>
      </c>
      <c r="FL543" s="91">
        <f t="shared" si="469"/>
        <v>0</v>
      </c>
      <c r="FM543" s="91">
        <f t="shared" si="469"/>
        <v>0</v>
      </c>
      <c r="FN543" s="91">
        <f t="shared" si="469"/>
        <v>0</v>
      </c>
      <c r="FO543" s="91">
        <f t="shared" si="469"/>
        <v>0</v>
      </c>
      <c r="FP543" s="91">
        <f t="shared" si="457"/>
        <v>0</v>
      </c>
      <c r="FQ543" s="91">
        <f t="shared" si="457"/>
        <v>0</v>
      </c>
      <c r="FR543" s="91">
        <f t="shared" si="457"/>
        <v>0</v>
      </c>
      <c r="FS543" s="91">
        <f t="shared" si="461"/>
        <v>0</v>
      </c>
      <c r="FT543" s="91">
        <f t="shared" si="461"/>
        <v>0</v>
      </c>
      <c r="FU543" s="91">
        <f t="shared" si="461"/>
        <v>0</v>
      </c>
      <c r="FV543" s="91">
        <f t="shared" si="461"/>
        <v>0</v>
      </c>
      <c r="FW543" s="91">
        <f t="shared" si="461"/>
        <v>0</v>
      </c>
      <c r="FX543" s="91">
        <f t="shared" si="461"/>
        <v>0</v>
      </c>
      <c r="FY543" s="91">
        <f t="shared" si="461"/>
        <v>0</v>
      </c>
      <c r="FZ543" s="91">
        <f t="shared" si="461"/>
        <v>0</v>
      </c>
      <c r="GA543" s="91">
        <f t="shared" si="461"/>
        <v>0</v>
      </c>
      <c r="GB543" s="91">
        <f t="shared" si="461"/>
        <v>0</v>
      </c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</row>
    <row r="544" spans="1:213" ht="51">
      <c r="A544" s="68">
        <f>Данные!A544</f>
        <v>5791</v>
      </c>
      <c r="B544" s="68">
        <f>Данные!B544</f>
        <v>2018</v>
      </c>
      <c r="C544" s="68" t="str">
        <f>Данные!C544</f>
        <v>современных европейских языков</v>
      </c>
      <c r="D544" s="68" t="str">
        <f>Данные!D544</f>
        <v>Хахалина Марина Сергеевна</v>
      </c>
      <c r="E544" s="68" t="str">
        <f>Данные!E544</f>
        <v>кандидат химических наук</v>
      </c>
      <c r="F544" s="68" t="str">
        <f>Данные!F544</f>
        <v>старший преподаватель</v>
      </c>
      <c r="G544" s="68">
        <f>Данные!G544</f>
        <v>1</v>
      </c>
      <c r="H544" s="68">
        <f>Данные!H544</f>
        <v>17236</v>
      </c>
      <c r="I544" s="68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8">
        <f>Данные!J544</f>
        <v>0</v>
      </c>
      <c r="K544" s="68">
        <f>Данные!K544</f>
        <v>0</v>
      </c>
      <c r="L544" s="68">
        <f>Данные!L544</f>
        <v>36</v>
      </c>
      <c r="M544" s="16">
        <f t="shared" si="446"/>
        <v>3.6</v>
      </c>
      <c r="N544" s="16">
        <f t="shared" si="447"/>
        <v>11.666666666666666</v>
      </c>
      <c r="O544" s="16">
        <f t="shared" si="448"/>
        <v>12.083333333333334</v>
      </c>
      <c r="P544" s="16">
        <f t="shared" si="449"/>
        <v>12.083333333333334</v>
      </c>
      <c r="Q544" s="68">
        <f>Данные!Q544</f>
        <v>0</v>
      </c>
      <c r="R544" s="68">
        <f>Данные!R544</f>
        <v>0</v>
      </c>
      <c r="S544" s="68">
        <f>Данные!S544</f>
        <v>0</v>
      </c>
      <c r="T544" s="68">
        <f>Данные!T544</f>
        <v>0</v>
      </c>
      <c r="U544" s="68">
        <f>Данные!U544</f>
        <v>0</v>
      </c>
      <c r="V544" s="68">
        <f>Данные!V544</f>
        <v>0</v>
      </c>
      <c r="W544" s="68">
        <f>Данные!W544</f>
        <v>29</v>
      </c>
      <c r="X544" s="68">
        <f>Данные!X544</f>
        <v>1</v>
      </c>
      <c r="Y544" s="68">
        <f>Данные!Y544</f>
        <v>2</v>
      </c>
      <c r="Z544" s="68">
        <f>Данные!Z544</f>
        <v>0</v>
      </c>
      <c r="AA544" s="68" t="str">
        <f>Данные!AA544</f>
        <v>осн</v>
      </c>
      <c r="AB544" s="83">
        <f>IF(F544=$HG$3,$HH$3,IF(F544=$HG$4,$HH$4,IF(F544=$HG$5,$HH$5,IF(F544=$HG$6,$HH$6,IF(F544=$HG$7,$HH$7,IF(F544=$HG$8,$HH$8,IF(F544=$HG$9,$HH$9,IF(F544=$HG$10,$HH$10,IF(F544=$HG$11,$HH$11,IF(F544=$HG$12,$HH$12,IF(F544=$HG$13,$HH$13,IF(F544=$HG$14,$HH$14,IF(F544=$HG$15,$HH$15,)))))))))))))</f>
        <v>850</v>
      </c>
      <c r="AC544" s="84" t="str">
        <f>IF(OR($GD$4=H544,$GE$4=H544,$GF$4=H544,$GG$4=H544,$GH$4=H544,$GI$4=H544,$GJ$4=H544,$GK$4=H544,$GL$4=H544,$GM$4=H544,$GN$4=H544,$GO$4=H544,$GP$4=H544,$GQ$4=H544,$GR$4=H544,$GS$4=H544,$GT$4=H544,$GU$4=H544,$GV$4=H544,$GW$4=H544,$GX$4=H544,$GY$4=H544,$GZ$4=H544,$HA$4=H544,$HB$4=H544,$HC$4=H544,$HD$4=H544,$HE$4=H544),$GC$4,IF(OR($GD$5=H544,$GE$5=H544,$GH$5=H544,$GI$5=H544,$GL$5=H544,$GM$5=H544,$GP$5=H544,$GQ$5=H544,$GT$5=H544,$GU$5=H544,$GX$5=H544,$GY$5=H544,$HB$5=H544,$HC$5=H544),$GC$5,))</f>
        <v>Бакалавры (ИВТ)</v>
      </c>
      <c r="AD544" s="84" t="str">
        <f>IF(OR(H544=$GD$4,H544=$GE$4,H544=$GF$4,H544=$GG$4,H544=$GD$5,H544=$GE$5),$GD$1,IF(OR(H544=$GH$4,H544=$GI$4,H544=$GJ$4,H544=$GK$4,H544=$GH$5,H544=$GI$5),$GH$1,IF(OR(H544=$GL$4,H544=$GM$4,H544=$GN$4,H544=$GO$4,H544=$GL$5,H544=$GM$5),$GL$1,IF(OR(H544=$GP$4,H544=$GQ$4,H544=$GR$4,H544=$GS$4,H544=$GP$5,H544=$GQ$5),$GP$1,IF(OR(H544=$GT$4,H544=$GU$4,H544=$GV$4,H544=$GW$4,H544=$GT$5,H544=$GU$5),$GT$1,IF(OR(H544=$GX$4,H544=$GY$4,H544=$GZ$4,H544=$HA$4,H544=$GX$5,H544=$GY$5),$GX$1,IF(OR(H544=$HB$4,H544=$HC$4,H544=$HD$4,H544=$HE$4,H544=$HB$5,H544=$HC$5),$HB$1,)))))))</f>
        <v>2018/2019</v>
      </c>
      <c r="AE544" s="85">
        <f t="shared" si="450"/>
        <v>75.433333333333337</v>
      </c>
      <c r="AF544" s="85">
        <f t="shared" si="451"/>
        <v>8.8745098039215695E-2</v>
      </c>
      <c r="AG544" s="83"/>
      <c r="AH544" s="83"/>
      <c r="AI544" s="87">
        <f t="shared" si="466"/>
        <v>0</v>
      </c>
      <c r="AJ544" s="87">
        <f t="shared" si="466"/>
        <v>0</v>
      </c>
      <c r="AK544" s="87">
        <f t="shared" si="466"/>
        <v>0</v>
      </c>
      <c r="AL544" s="87">
        <f t="shared" si="466"/>
        <v>0</v>
      </c>
      <c r="AM544" s="87">
        <f t="shared" si="466"/>
        <v>0</v>
      </c>
      <c r="AN544" s="87">
        <f t="shared" si="466"/>
        <v>0</v>
      </c>
      <c r="AO544" s="87">
        <f t="shared" si="466"/>
        <v>0</v>
      </c>
      <c r="AP544" s="87">
        <f t="shared" si="466"/>
        <v>0</v>
      </c>
      <c r="AQ544" s="87">
        <f t="shared" si="466"/>
        <v>0</v>
      </c>
      <c r="AR544" s="87">
        <f t="shared" si="466"/>
        <v>0</v>
      </c>
      <c r="AS544" s="87">
        <f t="shared" si="466"/>
        <v>0</v>
      </c>
      <c r="AT544" s="87">
        <f t="shared" si="466"/>
        <v>0</v>
      </c>
      <c r="AU544" s="87">
        <f t="shared" si="466"/>
        <v>0</v>
      </c>
      <c r="AV544" s="87">
        <f t="shared" si="466"/>
        <v>0</v>
      </c>
      <c r="AW544" s="87">
        <f t="shared" si="466"/>
        <v>0</v>
      </c>
      <c r="AX544" s="87">
        <f t="shared" si="466"/>
        <v>0</v>
      </c>
      <c r="AY544" s="87">
        <f t="shared" si="464"/>
        <v>0</v>
      </c>
      <c r="AZ544" s="87">
        <f t="shared" si="464"/>
        <v>0</v>
      </c>
      <c r="BA544" s="87">
        <f t="shared" si="464"/>
        <v>0</v>
      </c>
      <c r="BB544" s="87">
        <f t="shared" si="464"/>
        <v>0</v>
      </c>
      <c r="BC544" s="87">
        <f t="shared" si="464"/>
        <v>0</v>
      </c>
      <c r="BD544" s="87">
        <f t="shared" si="464"/>
        <v>0</v>
      </c>
      <c r="BE544" s="87">
        <f t="shared" si="464"/>
        <v>0</v>
      </c>
      <c r="BF544" s="87">
        <f t="shared" si="464"/>
        <v>0</v>
      </c>
      <c r="BG544" s="87">
        <f t="shared" si="464"/>
        <v>0</v>
      </c>
      <c r="BH544" s="87">
        <f t="shared" si="464"/>
        <v>0</v>
      </c>
      <c r="BI544" s="87">
        <f t="shared" si="464"/>
        <v>0</v>
      </c>
      <c r="BJ544" s="87">
        <f t="shared" si="464"/>
        <v>0</v>
      </c>
      <c r="BK544" s="87">
        <f t="shared" si="464"/>
        <v>0</v>
      </c>
      <c r="BL544" s="87">
        <f t="shared" si="464"/>
        <v>0</v>
      </c>
      <c r="BM544" s="87">
        <f t="shared" si="464"/>
        <v>0</v>
      </c>
      <c r="BN544" s="87">
        <f t="shared" si="470"/>
        <v>0</v>
      </c>
      <c r="BO544" s="87">
        <f t="shared" si="470"/>
        <v>0</v>
      </c>
      <c r="BP544" s="87">
        <f t="shared" si="470"/>
        <v>0</v>
      </c>
      <c r="BQ544" s="87">
        <f t="shared" si="470"/>
        <v>0</v>
      </c>
      <c r="BR544" s="87">
        <f t="shared" si="470"/>
        <v>0</v>
      </c>
      <c r="BS544" s="87">
        <f t="shared" si="470"/>
        <v>0</v>
      </c>
      <c r="BT544" s="87">
        <f t="shared" si="470"/>
        <v>0</v>
      </c>
      <c r="BU544" s="87">
        <f t="shared" si="470"/>
        <v>0</v>
      </c>
      <c r="BV544" s="87">
        <f t="shared" si="470"/>
        <v>0</v>
      </c>
      <c r="BW544" s="87">
        <f t="shared" si="470"/>
        <v>0</v>
      </c>
      <c r="BX544" s="87">
        <f t="shared" si="470"/>
        <v>0</v>
      </c>
      <c r="BY544" s="87">
        <f t="shared" si="470"/>
        <v>0</v>
      </c>
      <c r="BZ544" s="87">
        <f t="shared" si="470"/>
        <v>0</v>
      </c>
      <c r="CA544" s="87">
        <f t="shared" si="470"/>
        <v>0</v>
      </c>
      <c r="CB544" s="87">
        <f t="shared" si="470"/>
        <v>0</v>
      </c>
      <c r="CC544" s="87">
        <f t="shared" si="470"/>
        <v>0</v>
      </c>
      <c r="CD544" s="87">
        <f t="shared" si="468"/>
        <v>0</v>
      </c>
      <c r="CE544" s="87">
        <f t="shared" si="468"/>
        <v>0</v>
      </c>
      <c r="CF544" s="87">
        <f t="shared" si="468"/>
        <v>0</v>
      </c>
      <c r="CG544" s="87">
        <f t="shared" si="468"/>
        <v>0</v>
      </c>
      <c r="CH544" s="87">
        <f t="shared" si="468"/>
        <v>0</v>
      </c>
      <c r="CI544" s="87">
        <f t="shared" si="468"/>
        <v>0</v>
      </c>
      <c r="CJ544" s="87">
        <f t="shared" si="468"/>
        <v>0</v>
      </c>
      <c r="CK544" s="87">
        <f t="shared" si="468"/>
        <v>0</v>
      </c>
      <c r="CL544" s="87">
        <f t="shared" si="468"/>
        <v>0</v>
      </c>
      <c r="CM544" s="87">
        <f t="shared" si="468"/>
        <v>0</v>
      </c>
      <c r="CN544" s="87">
        <f t="shared" si="468"/>
        <v>0</v>
      </c>
      <c r="CO544" s="87">
        <f t="shared" si="468"/>
        <v>0</v>
      </c>
      <c r="CP544" s="87">
        <f t="shared" si="468"/>
        <v>0</v>
      </c>
      <c r="CQ544" s="87">
        <f t="shared" si="468"/>
        <v>0</v>
      </c>
      <c r="CR544" s="87">
        <f t="shared" si="468"/>
        <v>0</v>
      </c>
      <c r="CS544" s="87">
        <f t="shared" si="456"/>
        <v>0</v>
      </c>
      <c r="CT544" s="87">
        <f t="shared" si="456"/>
        <v>0</v>
      </c>
      <c r="CU544" s="87">
        <f t="shared" si="456"/>
        <v>0</v>
      </c>
      <c r="CV544" s="87">
        <f t="shared" si="459"/>
        <v>0</v>
      </c>
      <c r="CW544" s="87">
        <f t="shared" si="459"/>
        <v>0</v>
      </c>
      <c r="CX544" s="87">
        <f t="shared" si="459"/>
        <v>0</v>
      </c>
      <c r="CY544" s="87">
        <f t="shared" si="459"/>
        <v>0</v>
      </c>
      <c r="CZ544" s="87">
        <f t="shared" si="459"/>
        <v>8.8745098039215695E-2</v>
      </c>
      <c r="DA544" s="87">
        <f t="shared" si="459"/>
        <v>0</v>
      </c>
      <c r="DB544" s="87">
        <f t="shared" si="459"/>
        <v>0</v>
      </c>
      <c r="DC544" s="87">
        <f t="shared" si="459"/>
        <v>0</v>
      </c>
      <c r="DD544" s="87">
        <f t="shared" si="459"/>
        <v>0</v>
      </c>
      <c r="DE544" s="87">
        <f t="shared" si="459"/>
        <v>0</v>
      </c>
      <c r="DF544" s="91">
        <f t="shared" si="467"/>
        <v>0</v>
      </c>
      <c r="DG544" s="91">
        <f t="shared" si="467"/>
        <v>0</v>
      </c>
      <c r="DH544" s="91">
        <f t="shared" si="467"/>
        <v>0</v>
      </c>
      <c r="DI544" s="91">
        <f t="shared" si="467"/>
        <v>0</v>
      </c>
      <c r="DJ544" s="91">
        <f t="shared" si="467"/>
        <v>0</v>
      </c>
      <c r="DK544" s="91">
        <f t="shared" si="467"/>
        <v>0</v>
      </c>
      <c r="DL544" s="91">
        <f t="shared" si="467"/>
        <v>0</v>
      </c>
      <c r="DM544" s="91">
        <f t="shared" si="467"/>
        <v>0</v>
      </c>
      <c r="DN544" s="91">
        <f t="shared" si="467"/>
        <v>0</v>
      </c>
      <c r="DO544" s="91">
        <f t="shared" si="467"/>
        <v>0</v>
      </c>
      <c r="DP544" s="91">
        <f t="shared" si="467"/>
        <v>0</v>
      </c>
      <c r="DQ544" s="91">
        <f t="shared" si="467"/>
        <v>0</v>
      </c>
      <c r="DR544" s="91">
        <f t="shared" si="467"/>
        <v>0</v>
      </c>
      <c r="DS544" s="91">
        <f t="shared" si="467"/>
        <v>0</v>
      </c>
      <c r="DT544" s="91">
        <f t="shared" si="467"/>
        <v>0</v>
      </c>
      <c r="DU544" s="91">
        <f t="shared" si="467"/>
        <v>0</v>
      </c>
      <c r="DV544" s="91">
        <f t="shared" si="465"/>
        <v>0</v>
      </c>
      <c r="DW544" s="91">
        <f t="shared" si="465"/>
        <v>0</v>
      </c>
      <c r="DX544" s="91">
        <f t="shared" si="465"/>
        <v>0</v>
      </c>
      <c r="DY544" s="91">
        <f t="shared" si="465"/>
        <v>0</v>
      </c>
      <c r="DZ544" s="91">
        <f t="shared" si="465"/>
        <v>0</v>
      </c>
      <c r="EA544" s="91">
        <f t="shared" si="465"/>
        <v>0</v>
      </c>
      <c r="EB544" s="91">
        <f t="shared" si="465"/>
        <v>0</v>
      </c>
      <c r="EC544" s="91">
        <f t="shared" si="465"/>
        <v>0</v>
      </c>
      <c r="ED544" s="91">
        <f t="shared" si="465"/>
        <v>0</v>
      </c>
      <c r="EE544" s="91">
        <f t="shared" si="465"/>
        <v>0</v>
      </c>
      <c r="EF544" s="91">
        <f t="shared" si="465"/>
        <v>0</v>
      </c>
      <c r="EG544" s="91">
        <f t="shared" si="465"/>
        <v>0</v>
      </c>
      <c r="EH544" s="91">
        <f t="shared" si="465"/>
        <v>0</v>
      </c>
      <c r="EI544" s="91">
        <f t="shared" si="465"/>
        <v>0</v>
      </c>
      <c r="EJ544" s="91">
        <f t="shared" si="465"/>
        <v>0</v>
      </c>
      <c r="EK544" s="91">
        <f t="shared" si="471"/>
        <v>0</v>
      </c>
      <c r="EL544" s="91">
        <f t="shared" si="471"/>
        <v>0</v>
      </c>
      <c r="EM544" s="91">
        <f t="shared" si="471"/>
        <v>0</v>
      </c>
      <c r="EN544" s="91">
        <f t="shared" si="471"/>
        <v>0</v>
      </c>
      <c r="EO544" s="91">
        <f t="shared" si="471"/>
        <v>0</v>
      </c>
      <c r="EP544" s="91">
        <f t="shared" si="471"/>
        <v>0</v>
      </c>
      <c r="EQ544" s="91">
        <f t="shared" si="471"/>
        <v>0</v>
      </c>
      <c r="ER544" s="91">
        <f t="shared" si="471"/>
        <v>0</v>
      </c>
      <c r="ES544" s="91">
        <f t="shared" si="471"/>
        <v>0</v>
      </c>
      <c r="ET544" s="91">
        <f t="shared" si="471"/>
        <v>0</v>
      </c>
      <c r="EU544" s="91">
        <f t="shared" si="471"/>
        <v>0</v>
      </c>
      <c r="EV544" s="91">
        <f t="shared" si="471"/>
        <v>0</v>
      </c>
      <c r="EW544" s="91">
        <f t="shared" si="471"/>
        <v>0</v>
      </c>
      <c r="EX544" s="91">
        <f t="shared" si="471"/>
        <v>0</v>
      </c>
      <c r="EY544" s="91">
        <f t="shared" si="471"/>
        <v>0</v>
      </c>
      <c r="EZ544" s="91">
        <f t="shared" si="471"/>
        <v>0</v>
      </c>
      <c r="FA544" s="91">
        <f t="shared" si="469"/>
        <v>0</v>
      </c>
      <c r="FB544" s="91">
        <f t="shared" si="469"/>
        <v>0</v>
      </c>
      <c r="FC544" s="91">
        <f t="shared" si="469"/>
        <v>0</v>
      </c>
      <c r="FD544" s="91">
        <f t="shared" si="469"/>
        <v>0</v>
      </c>
      <c r="FE544" s="91">
        <f t="shared" si="469"/>
        <v>0</v>
      </c>
      <c r="FF544" s="91">
        <f t="shared" si="469"/>
        <v>0</v>
      </c>
      <c r="FG544" s="91">
        <f t="shared" si="469"/>
        <v>0</v>
      </c>
      <c r="FH544" s="91">
        <f t="shared" si="469"/>
        <v>0</v>
      </c>
      <c r="FI544" s="91">
        <f t="shared" si="469"/>
        <v>0</v>
      </c>
      <c r="FJ544" s="91">
        <f t="shared" si="469"/>
        <v>0</v>
      </c>
      <c r="FK544" s="91">
        <f t="shared" si="469"/>
        <v>0</v>
      </c>
      <c r="FL544" s="91">
        <f t="shared" si="469"/>
        <v>0</v>
      </c>
      <c r="FM544" s="91">
        <f t="shared" si="469"/>
        <v>0</v>
      </c>
      <c r="FN544" s="91">
        <f t="shared" si="469"/>
        <v>0</v>
      </c>
      <c r="FO544" s="91">
        <f t="shared" si="469"/>
        <v>0</v>
      </c>
      <c r="FP544" s="91">
        <f t="shared" si="457"/>
        <v>0</v>
      </c>
      <c r="FQ544" s="91">
        <f t="shared" si="457"/>
        <v>0</v>
      </c>
      <c r="FR544" s="91">
        <f t="shared" si="457"/>
        <v>0</v>
      </c>
      <c r="FS544" s="91">
        <f t="shared" si="461"/>
        <v>0</v>
      </c>
      <c r="FT544" s="91">
        <f t="shared" si="461"/>
        <v>0</v>
      </c>
      <c r="FU544" s="91">
        <f t="shared" si="461"/>
        <v>0</v>
      </c>
      <c r="FV544" s="91">
        <f t="shared" si="461"/>
        <v>0</v>
      </c>
      <c r="FW544" s="91">
        <f t="shared" si="461"/>
        <v>163.6</v>
      </c>
      <c r="FX544" s="91">
        <f t="shared" si="461"/>
        <v>0</v>
      </c>
      <c r="FY544" s="91">
        <f t="shared" si="461"/>
        <v>0</v>
      </c>
      <c r="FZ544" s="91">
        <f t="shared" si="461"/>
        <v>0</v>
      </c>
      <c r="GA544" s="91">
        <f t="shared" si="461"/>
        <v>0</v>
      </c>
      <c r="GB544" s="91">
        <f t="shared" si="461"/>
        <v>0</v>
      </c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</row>
    <row r="545" spans="1:213" ht="51">
      <c r="A545" s="68">
        <f>Данные!A545</f>
        <v>5791</v>
      </c>
      <c r="B545" s="68">
        <f>Данные!B545</f>
        <v>2018</v>
      </c>
      <c r="C545" s="68" t="str">
        <f>Данные!C545</f>
        <v>современных европейских языков</v>
      </c>
      <c r="D545" s="68" t="str">
        <f>Данные!D545</f>
        <v>Хахалина Марина Сергеевна</v>
      </c>
      <c r="E545" s="68" t="str">
        <f>Данные!E545</f>
        <v>кандидат химических наук</v>
      </c>
      <c r="F545" s="68" t="str">
        <f>Данные!F545</f>
        <v>старший преподаватель</v>
      </c>
      <c r="G545" s="68">
        <f>Данные!G545</f>
        <v>1</v>
      </c>
      <c r="H545" s="68">
        <f>Данные!H545</f>
        <v>17236</v>
      </c>
      <c r="I545" s="68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8">
        <f>Данные!J545</f>
        <v>0</v>
      </c>
      <c r="K545" s="68">
        <f>Данные!K545</f>
        <v>0</v>
      </c>
      <c r="L545" s="68">
        <f>Данные!L545</f>
        <v>18</v>
      </c>
      <c r="M545" s="16">
        <f t="shared" si="446"/>
        <v>1.8</v>
      </c>
      <c r="N545" s="16">
        <f t="shared" si="447"/>
        <v>11.666666666666666</v>
      </c>
      <c r="O545" s="16">
        <f t="shared" si="448"/>
        <v>12.083333333333334</v>
      </c>
      <c r="P545" s="16">
        <f t="shared" si="449"/>
        <v>12.083333333333334</v>
      </c>
      <c r="Q545" s="68">
        <f>Данные!Q545</f>
        <v>0</v>
      </c>
      <c r="R545" s="68">
        <f>Данные!R545</f>
        <v>0</v>
      </c>
      <c r="S545" s="68">
        <f>Данные!S545</f>
        <v>0</v>
      </c>
      <c r="T545" s="68">
        <f>Данные!T545</f>
        <v>0</v>
      </c>
      <c r="U545" s="68">
        <f>Данные!U545</f>
        <v>0</v>
      </c>
      <c r="V545" s="68">
        <f>Данные!V545</f>
        <v>0</v>
      </c>
      <c r="W545" s="68">
        <f>Данные!W545</f>
        <v>29</v>
      </c>
      <c r="X545" s="68">
        <f>Данные!X545</f>
        <v>1</v>
      </c>
      <c r="Y545" s="68">
        <f>Данные!Y545</f>
        <v>2</v>
      </c>
      <c r="Z545" s="68">
        <f>Данные!Z545</f>
        <v>0</v>
      </c>
      <c r="AA545" s="68" t="str">
        <f>Данные!AA545</f>
        <v>доп</v>
      </c>
      <c r="AB545" s="83">
        <f>IF(F545=$HG$3,$HH$3,IF(F545=$HG$4,$HH$4,IF(F545=$HG$5,$HH$5,IF(F545=$HG$6,$HH$6,IF(F545=$HG$7,$HH$7,IF(F545=$HG$8,$HH$8,IF(F545=$HG$9,$HH$9,IF(F545=$HG$10,$HH$10,IF(F545=$HG$11,$HH$11,IF(F545=$HG$12,$HH$12,IF(F545=$HG$13,$HH$13,IF(F545=$HG$14,$HH$14,IF(F545=$HG$15,$HH$15,)))))))))))))</f>
        <v>850</v>
      </c>
      <c r="AC545" s="84" t="str">
        <f>IF(OR($GD$4=H545,$GE$4=H545,$GF$4=H545,$GG$4=H545,$GH$4=H545,$GI$4=H545,$GJ$4=H545,$GK$4=H545,$GL$4=H545,$GM$4=H545,$GN$4=H545,$GO$4=H545,$GP$4=H545,$GQ$4=H545,$GR$4=H545,$GS$4=H545,$GT$4=H545,$GU$4=H545,$GV$4=H545,$GW$4=H545,$GX$4=H545,$GY$4=H545,$GZ$4=H545,$HA$4=H545,$HB$4=H545,$HC$4=H545,$HD$4=H545,$HE$4=H545),$GC$4,IF(OR($GD$5=H545,$GE$5=H545,$GH$5=H545,$GI$5=H545,$GL$5=H545,$GM$5=H545,$GP$5=H545,$GQ$5=H545,$GT$5=H545,$GU$5=H545,$GX$5=H545,$GY$5=H545,$HB$5=H545,$HC$5=H545),$GC$5,))</f>
        <v>Бакалавры (ИВТ)</v>
      </c>
      <c r="AD545" s="84" t="str">
        <f>IF(OR(H545=$GD$4,H545=$GE$4,H545=$GF$4,H545=$GG$4,H545=$GD$5,H545=$GE$5),$GD$1,IF(OR(H545=$GH$4,H545=$GI$4,H545=$GJ$4,H545=$GK$4,H545=$GH$5,H545=$GI$5),$GH$1,IF(OR(H545=$GL$4,H545=$GM$4,H545=$GN$4,H545=$GO$4,H545=$GL$5,H545=$GM$5),$GL$1,IF(OR(H545=$GP$4,H545=$GQ$4,H545=$GR$4,H545=$GS$4,H545=$GP$5,H545=$GQ$5),$GP$1,IF(OR(H545=$GT$4,H545=$GU$4,H545=$GV$4,H545=$GW$4,H545=$GT$5,H545=$GU$5),$GT$1,IF(OR(H545=$GX$4,H545=$GY$4,H545=$GZ$4,H545=$HA$4,H545=$GX$5,H545=$GY$5),$GX$1,IF(OR(H545=$HB$4,H545=$HC$4,H545=$HD$4,H545=$HE$4,H545=$HB$5,H545=$HC$5),$HB$1,)))))))</f>
        <v>2018/2019</v>
      </c>
      <c r="AE545" s="85">
        <f t="shared" si="450"/>
        <v>55.63333333333334</v>
      </c>
      <c r="AF545" s="85">
        <f t="shared" si="451"/>
        <v>6.5450980392156868E-2</v>
      </c>
      <c r="AG545" s="83"/>
      <c r="AH545" s="83"/>
      <c r="AI545" s="87">
        <f t="shared" si="466"/>
        <v>0</v>
      </c>
      <c r="AJ545" s="87">
        <f t="shared" si="466"/>
        <v>0</v>
      </c>
      <c r="AK545" s="87">
        <f t="shared" si="466"/>
        <v>0</v>
      </c>
      <c r="AL545" s="87">
        <f t="shared" si="466"/>
        <v>0</v>
      </c>
      <c r="AM545" s="87">
        <f t="shared" si="466"/>
        <v>0</v>
      </c>
      <c r="AN545" s="87">
        <f t="shared" si="466"/>
        <v>0</v>
      </c>
      <c r="AO545" s="87">
        <f t="shared" si="466"/>
        <v>0</v>
      </c>
      <c r="AP545" s="87">
        <f t="shared" si="466"/>
        <v>0</v>
      </c>
      <c r="AQ545" s="87">
        <f t="shared" si="466"/>
        <v>0</v>
      </c>
      <c r="AR545" s="87">
        <f t="shared" si="466"/>
        <v>0</v>
      </c>
      <c r="AS545" s="87">
        <f t="shared" si="466"/>
        <v>0</v>
      </c>
      <c r="AT545" s="87">
        <f t="shared" si="466"/>
        <v>0</v>
      </c>
      <c r="AU545" s="87">
        <f t="shared" si="466"/>
        <v>0</v>
      </c>
      <c r="AV545" s="87">
        <f t="shared" si="466"/>
        <v>0</v>
      </c>
      <c r="AW545" s="87">
        <f t="shared" si="466"/>
        <v>0</v>
      </c>
      <c r="AX545" s="87">
        <f t="shared" si="466"/>
        <v>0</v>
      </c>
      <c r="AY545" s="87">
        <f t="shared" si="464"/>
        <v>0</v>
      </c>
      <c r="AZ545" s="87">
        <f t="shared" si="464"/>
        <v>0</v>
      </c>
      <c r="BA545" s="87">
        <f t="shared" si="464"/>
        <v>0</v>
      </c>
      <c r="BB545" s="87">
        <f t="shared" si="464"/>
        <v>0</v>
      </c>
      <c r="BC545" s="87">
        <f t="shared" si="464"/>
        <v>0</v>
      </c>
      <c r="BD545" s="87">
        <f t="shared" si="464"/>
        <v>0</v>
      </c>
      <c r="BE545" s="87">
        <f t="shared" si="464"/>
        <v>0</v>
      </c>
      <c r="BF545" s="87">
        <f t="shared" si="464"/>
        <v>0</v>
      </c>
      <c r="BG545" s="87">
        <f t="shared" si="464"/>
        <v>0</v>
      </c>
      <c r="BH545" s="87">
        <f t="shared" si="464"/>
        <v>0</v>
      </c>
      <c r="BI545" s="87">
        <f t="shared" si="464"/>
        <v>0</v>
      </c>
      <c r="BJ545" s="87">
        <f t="shared" si="464"/>
        <v>0</v>
      </c>
      <c r="BK545" s="87">
        <f t="shared" si="464"/>
        <v>0</v>
      </c>
      <c r="BL545" s="87">
        <f t="shared" si="464"/>
        <v>0</v>
      </c>
      <c r="BM545" s="87">
        <f t="shared" si="464"/>
        <v>0</v>
      </c>
      <c r="BN545" s="87">
        <f t="shared" si="470"/>
        <v>0</v>
      </c>
      <c r="BO545" s="87">
        <f t="shared" si="470"/>
        <v>0</v>
      </c>
      <c r="BP545" s="87">
        <f t="shared" si="470"/>
        <v>0</v>
      </c>
      <c r="BQ545" s="87">
        <f t="shared" si="470"/>
        <v>0</v>
      </c>
      <c r="BR545" s="87">
        <f t="shared" si="470"/>
        <v>0</v>
      </c>
      <c r="BS545" s="87">
        <f t="shared" si="470"/>
        <v>0</v>
      </c>
      <c r="BT545" s="87">
        <f t="shared" si="470"/>
        <v>0</v>
      </c>
      <c r="BU545" s="87">
        <f t="shared" si="470"/>
        <v>0</v>
      </c>
      <c r="BV545" s="87">
        <f t="shared" si="470"/>
        <v>0</v>
      </c>
      <c r="BW545" s="87">
        <f t="shared" si="470"/>
        <v>0</v>
      </c>
      <c r="BX545" s="87">
        <f t="shared" si="470"/>
        <v>0</v>
      </c>
      <c r="BY545" s="87">
        <f t="shared" si="470"/>
        <v>0</v>
      </c>
      <c r="BZ545" s="87">
        <f t="shared" si="470"/>
        <v>0</v>
      </c>
      <c r="CA545" s="87">
        <f t="shared" si="470"/>
        <v>0</v>
      </c>
      <c r="CB545" s="87">
        <f t="shared" si="470"/>
        <v>0</v>
      </c>
      <c r="CC545" s="87">
        <f t="shared" si="470"/>
        <v>0</v>
      </c>
      <c r="CD545" s="87">
        <f t="shared" si="468"/>
        <v>0</v>
      </c>
      <c r="CE545" s="87">
        <f t="shared" si="468"/>
        <v>0</v>
      </c>
      <c r="CF545" s="87">
        <f t="shared" si="468"/>
        <v>0</v>
      </c>
      <c r="CG545" s="87">
        <f t="shared" si="468"/>
        <v>0</v>
      </c>
      <c r="CH545" s="87">
        <f t="shared" si="468"/>
        <v>0</v>
      </c>
      <c r="CI545" s="87">
        <f t="shared" si="468"/>
        <v>0</v>
      </c>
      <c r="CJ545" s="87">
        <f t="shared" si="468"/>
        <v>0</v>
      </c>
      <c r="CK545" s="87">
        <f t="shared" si="468"/>
        <v>0</v>
      </c>
      <c r="CL545" s="87">
        <f t="shared" si="468"/>
        <v>0</v>
      </c>
      <c r="CM545" s="87">
        <f t="shared" si="468"/>
        <v>0</v>
      </c>
      <c r="CN545" s="87">
        <f t="shared" si="468"/>
        <v>0</v>
      </c>
      <c r="CO545" s="87">
        <f t="shared" si="468"/>
        <v>0</v>
      </c>
      <c r="CP545" s="87">
        <f t="shared" si="468"/>
        <v>0</v>
      </c>
      <c r="CQ545" s="87">
        <f t="shared" si="468"/>
        <v>0</v>
      </c>
      <c r="CR545" s="87">
        <f t="shared" si="468"/>
        <v>0</v>
      </c>
      <c r="CS545" s="87">
        <f t="shared" si="456"/>
        <v>0</v>
      </c>
      <c r="CT545" s="87">
        <f t="shared" si="456"/>
        <v>0</v>
      </c>
      <c r="CU545" s="87">
        <f t="shared" si="456"/>
        <v>0</v>
      </c>
      <c r="CV545" s="87">
        <f t="shared" si="459"/>
        <v>0</v>
      </c>
      <c r="CW545" s="87">
        <f t="shared" si="459"/>
        <v>0</v>
      </c>
      <c r="CX545" s="87">
        <f t="shared" si="459"/>
        <v>0</v>
      </c>
      <c r="CY545" s="87">
        <f t="shared" si="459"/>
        <v>0</v>
      </c>
      <c r="CZ545" s="87">
        <f t="shared" si="459"/>
        <v>6.5450980392156868E-2</v>
      </c>
      <c r="DA545" s="87">
        <f t="shared" si="459"/>
        <v>0</v>
      </c>
      <c r="DB545" s="87">
        <f t="shared" si="459"/>
        <v>0</v>
      </c>
      <c r="DC545" s="87">
        <f t="shared" si="459"/>
        <v>0</v>
      </c>
      <c r="DD545" s="87">
        <f t="shared" si="459"/>
        <v>0</v>
      </c>
      <c r="DE545" s="87">
        <f t="shared" si="459"/>
        <v>0</v>
      </c>
      <c r="DF545" s="91">
        <f t="shared" si="467"/>
        <v>0</v>
      </c>
      <c r="DG545" s="91">
        <f t="shared" si="467"/>
        <v>0</v>
      </c>
      <c r="DH545" s="91">
        <f t="shared" si="467"/>
        <v>0</v>
      </c>
      <c r="DI545" s="91">
        <f t="shared" si="467"/>
        <v>0</v>
      </c>
      <c r="DJ545" s="91">
        <f t="shared" si="467"/>
        <v>0</v>
      </c>
      <c r="DK545" s="91">
        <f t="shared" si="467"/>
        <v>0</v>
      </c>
      <c r="DL545" s="91">
        <f t="shared" si="467"/>
        <v>0</v>
      </c>
      <c r="DM545" s="91">
        <f t="shared" si="467"/>
        <v>0</v>
      </c>
      <c r="DN545" s="91">
        <f t="shared" si="467"/>
        <v>0</v>
      </c>
      <c r="DO545" s="91">
        <f t="shared" si="467"/>
        <v>0</v>
      </c>
      <c r="DP545" s="91">
        <f t="shared" si="467"/>
        <v>0</v>
      </c>
      <c r="DQ545" s="91">
        <f t="shared" si="467"/>
        <v>0</v>
      </c>
      <c r="DR545" s="91">
        <f t="shared" si="467"/>
        <v>0</v>
      </c>
      <c r="DS545" s="91">
        <f t="shared" si="467"/>
        <v>0</v>
      </c>
      <c r="DT545" s="91">
        <f t="shared" si="467"/>
        <v>0</v>
      </c>
      <c r="DU545" s="91">
        <f t="shared" si="467"/>
        <v>0</v>
      </c>
      <c r="DV545" s="91">
        <f t="shared" si="465"/>
        <v>0</v>
      </c>
      <c r="DW545" s="91">
        <f t="shared" si="465"/>
        <v>0</v>
      </c>
      <c r="DX545" s="91">
        <f t="shared" si="465"/>
        <v>0</v>
      </c>
      <c r="DY545" s="91">
        <f t="shared" si="465"/>
        <v>0</v>
      </c>
      <c r="DZ545" s="91">
        <f t="shared" si="465"/>
        <v>0</v>
      </c>
      <c r="EA545" s="91">
        <f t="shared" si="465"/>
        <v>0</v>
      </c>
      <c r="EB545" s="91">
        <f t="shared" si="465"/>
        <v>0</v>
      </c>
      <c r="EC545" s="91">
        <f t="shared" si="465"/>
        <v>0</v>
      </c>
      <c r="ED545" s="91">
        <f t="shared" si="465"/>
        <v>0</v>
      </c>
      <c r="EE545" s="91">
        <f t="shared" si="465"/>
        <v>0</v>
      </c>
      <c r="EF545" s="91">
        <f t="shared" si="465"/>
        <v>0</v>
      </c>
      <c r="EG545" s="91">
        <f t="shared" si="465"/>
        <v>0</v>
      </c>
      <c r="EH545" s="91">
        <f t="shared" si="465"/>
        <v>0</v>
      </c>
      <c r="EI545" s="91">
        <f t="shared" si="465"/>
        <v>0</v>
      </c>
      <c r="EJ545" s="91">
        <f t="shared" si="465"/>
        <v>0</v>
      </c>
      <c r="EK545" s="91">
        <f t="shared" si="471"/>
        <v>0</v>
      </c>
      <c r="EL545" s="91">
        <f t="shared" si="471"/>
        <v>0</v>
      </c>
      <c r="EM545" s="91">
        <f t="shared" si="471"/>
        <v>0</v>
      </c>
      <c r="EN545" s="91">
        <f t="shared" si="471"/>
        <v>0</v>
      </c>
      <c r="EO545" s="91">
        <f t="shared" si="471"/>
        <v>0</v>
      </c>
      <c r="EP545" s="91">
        <f t="shared" si="471"/>
        <v>0</v>
      </c>
      <c r="EQ545" s="91">
        <f t="shared" si="471"/>
        <v>0</v>
      </c>
      <c r="ER545" s="91">
        <f t="shared" si="471"/>
        <v>0</v>
      </c>
      <c r="ES545" s="91">
        <f t="shared" si="471"/>
        <v>0</v>
      </c>
      <c r="ET545" s="91">
        <f t="shared" si="471"/>
        <v>0</v>
      </c>
      <c r="EU545" s="91">
        <f t="shared" si="471"/>
        <v>0</v>
      </c>
      <c r="EV545" s="91">
        <f t="shared" si="471"/>
        <v>0</v>
      </c>
      <c r="EW545" s="91">
        <f t="shared" si="471"/>
        <v>0</v>
      </c>
      <c r="EX545" s="91">
        <f t="shared" si="471"/>
        <v>0</v>
      </c>
      <c r="EY545" s="91">
        <f t="shared" si="471"/>
        <v>0</v>
      </c>
      <c r="EZ545" s="91">
        <f t="shared" si="471"/>
        <v>0</v>
      </c>
      <c r="FA545" s="91">
        <f t="shared" si="469"/>
        <v>0</v>
      </c>
      <c r="FB545" s="91">
        <f t="shared" si="469"/>
        <v>0</v>
      </c>
      <c r="FC545" s="91">
        <f t="shared" si="469"/>
        <v>0</v>
      </c>
      <c r="FD545" s="91">
        <f t="shared" si="469"/>
        <v>0</v>
      </c>
      <c r="FE545" s="91">
        <f t="shared" si="469"/>
        <v>0</v>
      </c>
      <c r="FF545" s="91">
        <f t="shared" si="469"/>
        <v>0</v>
      </c>
      <c r="FG545" s="91">
        <f t="shared" si="469"/>
        <v>0</v>
      </c>
      <c r="FH545" s="91">
        <f t="shared" si="469"/>
        <v>0</v>
      </c>
      <c r="FI545" s="91">
        <f t="shared" si="469"/>
        <v>0</v>
      </c>
      <c r="FJ545" s="91">
        <f t="shared" si="469"/>
        <v>0</v>
      </c>
      <c r="FK545" s="91">
        <f t="shared" si="469"/>
        <v>0</v>
      </c>
      <c r="FL545" s="91">
        <f t="shared" si="469"/>
        <v>0</v>
      </c>
      <c r="FM545" s="91">
        <f t="shared" si="469"/>
        <v>0</v>
      </c>
      <c r="FN545" s="91">
        <f t="shared" si="469"/>
        <v>0</v>
      </c>
      <c r="FO545" s="91">
        <f t="shared" si="469"/>
        <v>0</v>
      </c>
      <c r="FP545" s="91">
        <f t="shared" si="457"/>
        <v>0</v>
      </c>
      <c r="FQ545" s="91">
        <f t="shared" si="457"/>
        <v>0</v>
      </c>
      <c r="FR545" s="91">
        <f t="shared" si="457"/>
        <v>0</v>
      </c>
      <c r="FS545" s="91">
        <f t="shared" si="461"/>
        <v>0</v>
      </c>
      <c r="FT545" s="91">
        <f t="shared" si="461"/>
        <v>0</v>
      </c>
      <c r="FU545" s="91">
        <f t="shared" si="461"/>
        <v>0</v>
      </c>
      <c r="FV545" s="91">
        <f t="shared" si="461"/>
        <v>0</v>
      </c>
      <c r="FW545" s="91">
        <f t="shared" si="461"/>
        <v>163.6</v>
      </c>
      <c r="FX545" s="91">
        <f t="shared" si="461"/>
        <v>0</v>
      </c>
      <c r="FY545" s="91">
        <f t="shared" si="461"/>
        <v>0</v>
      </c>
      <c r="FZ545" s="91">
        <f t="shared" si="461"/>
        <v>0</v>
      </c>
      <c r="GA545" s="91">
        <f t="shared" si="461"/>
        <v>0</v>
      </c>
      <c r="GB545" s="91">
        <f t="shared" si="461"/>
        <v>0</v>
      </c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</row>
    <row r="546" spans="1:213" ht="30">
      <c r="A546" s="68">
        <f>Данные!A546</f>
        <v>5791</v>
      </c>
      <c r="B546" s="68">
        <f>Данные!B546</f>
        <v>2018</v>
      </c>
      <c r="C546" s="68" t="str">
        <f>Данные!C546</f>
        <v>физической электроники</v>
      </c>
      <c r="D546" s="68" t="str">
        <f>Данные!D546</f>
        <v>Лужков Александр Альбертович</v>
      </c>
      <c r="E546" s="68" t="str">
        <f>Данные!E546</f>
        <v>кандидат физ.-мат. наук</v>
      </c>
      <c r="F546" s="68" t="str">
        <f>Данные!F546</f>
        <v>доцент</v>
      </c>
      <c r="G546" s="68">
        <f>Данные!G546</f>
        <v>1</v>
      </c>
      <c r="H546" s="68">
        <f>Данные!H546</f>
        <v>17236</v>
      </c>
      <c r="I546" s="68" t="str">
        <f>Данные!I546</f>
        <v>Модуль "Естественно-математический". Физика</v>
      </c>
      <c r="J546" s="68">
        <f>Данные!J546</f>
        <v>0</v>
      </c>
      <c r="K546" s="68">
        <f>Данные!K546</f>
        <v>0</v>
      </c>
      <c r="L546" s="68">
        <f>Данные!L546</f>
        <v>144</v>
      </c>
      <c r="M546" s="16">
        <f t="shared" si="446"/>
        <v>14.4</v>
      </c>
      <c r="N546" s="16">
        <f t="shared" si="447"/>
        <v>11.666666666666666</v>
      </c>
      <c r="O546" s="16">
        <f t="shared" si="448"/>
        <v>12.083333333333334</v>
      </c>
      <c r="P546" s="16">
        <f t="shared" si="449"/>
        <v>12.083333333333334</v>
      </c>
      <c r="Q546" s="68">
        <f>Данные!Q546</f>
        <v>0</v>
      </c>
      <c r="R546" s="68">
        <f>Данные!R546</f>
        <v>0</v>
      </c>
      <c r="S546" s="68">
        <f>Данные!S546</f>
        <v>0</v>
      </c>
      <c r="T546" s="68">
        <f>Данные!T546</f>
        <v>0</v>
      </c>
      <c r="U546" s="68">
        <f>Данные!U546</f>
        <v>0</v>
      </c>
      <c r="V546" s="68">
        <f>Данные!V546</f>
        <v>0</v>
      </c>
      <c r="W546" s="68">
        <f>Данные!W546</f>
        <v>29</v>
      </c>
      <c r="X546" s="68">
        <f>Данные!X546</f>
        <v>1</v>
      </c>
      <c r="Y546" s="68">
        <f>Данные!Y546</f>
        <v>2</v>
      </c>
      <c r="Z546" s="68">
        <f>Данные!Z546</f>
        <v>0</v>
      </c>
      <c r="AA546" s="68" t="str">
        <f>Данные!AA546</f>
        <v>доп</v>
      </c>
      <c r="AB546" s="83">
        <f>IF(F546=$HG$3,$HH$3,IF(F546=$HG$4,$HH$4,IF(F546=$HG$5,$HH$5,IF(F546=$HG$6,$HH$6,IF(F546=$HG$7,$HH$7,IF(F546=$HG$8,$HH$8,IF(F546=$HG$9,$HH$9,IF(F546=$HG$10,$HH$10,IF(F546=$HG$11,$HH$11,IF(F546=$HG$12,$HH$12,IF(F546=$HG$13,$HH$13,IF(F546=$HG$14,$HH$14,IF(F546=$HG$15,$HH$15,)))))))))))))</f>
        <v>800</v>
      </c>
      <c r="AC546" s="84" t="str">
        <f>IF(OR($GD$4=H546,$GE$4=H546,$GF$4=H546,$GG$4=H546,$GH$4=H546,$GI$4=H546,$GJ$4=H546,$GK$4=H546,$GL$4=H546,$GM$4=H546,$GN$4=H546,$GO$4=H546,$GP$4=H546,$GQ$4=H546,$GR$4=H546,$GS$4=H546,$GT$4=H546,$GU$4=H546,$GV$4=H546,$GW$4=H546,$GX$4=H546,$GY$4=H546,$GZ$4=H546,$HA$4=H546,$HB$4=H546,$HC$4=H546,$HD$4=H546,$HE$4=H546),$GC$4,IF(OR($GD$5=H546,$GE$5=H546,$GH$5=H546,$GI$5=H546,$GL$5=H546,$GM$5=H546,$GP$5=H546,$GQ$5=H546,$GT$5=H546,$GU$5=H546,$GX$5=H546,$GY$5=H546,$HB$5=H546,$HC$5=H546),$GC$5,))</f>
        <v>Бакалавры (ИВТ)</v>
      </c>
      <c r="AD546" s="84" t="str">
        <f>IF(OR(H546=$GD$4,H546=$GE$4,H546=$GF$4,H546=$GG$4,H546=$GD$5,H546=$GE$5),$GD$1,IF(OR(H546=$GH$4,H546=$GI$4,H546=$GJ$4,H546=$GK$4,H546=$GH$5,H546=$GI$5),$GH$1,IF(OR(H546=$GL$4,H546=$GM$4,H546=$GN$4,H546=$GO$4,H546=$GL$5,H546=$GM$5),$GL$1,IF(OR(H546=$GP$4,H546=$GQ$4,H546=$GR$4,H546=$GS$4,H546=$GP$5,H546=$GQ$5),$GP$1,IF(OR(H546=$GT$4,H546=$GU$4,H546=$GV$4,H546=$GW$4,H546=$GT$5,H546=$GU$5),$GT$1,IF(OR(H546=$GX$4,H546=$GY$4,H546=$GZ$4,H546=$HA$4,H546=$GX$5,H546=$GY$5),$GX$1,IF(OR(H546=$HB$4,H546=$HC$4,H546=$HD$4,H546=$HE$4,H546=$HB$5,H546=$HC$5),$HB$1,)))))))</f>
        <v>2018/2019</v>
      </c>
      <c r="AE546" s="85">
        <f t="shared" si="450"/>
        <v>194.23333333333335</v>
      </c>
      <c r="AF546" s="85">
        <f t="shared" si="451"/>
        <v>0.24279166666666668</v>
      </c>
      <c r="AG546" s="83"/>
      <c r="AH546" s="83"/>
      <c r="AI546" s="87">
        <f t="shared" si="466"/>
        <v>0</v>
      </c>
      <c r="AJ546" s="87">
        <f t="shared" si="466"/>
        <v>0</v>
      </c>
      <c r="AK546" s="87">
        <f t="shared" si="466"/>
        <v>0</v>
      </c>
      <c r="AL546" s="87">
        <f t="shared" si="466"/>
        <v>0</v>
      </c>
      <c r="AM546" s="87">
        <f t="shared" si="466"/>
        <v>0</v>
      </c>
      <c r="AN546" s="87">
        <f t="shared" si="466"/>
        <v>0</v>
      </c>
      <c r="AO546" s="87">
        <f t="shared" si="466"/>
        <v>0</v>
      </c>
      <c r="AP546" s="87">
        <f t="shared" si="466"/>
        <v>0</v>
      </c>
      <c r="AQ546" s="87">
        <f t="shared" si="466"/>
        <v>0</v>
      </c>
      <c r="AR546" s="87">
        <f t="shared" si="466"/>
        <v>0</v>
      </c>
      <c r="AS546" s="87">
        <f t="shared" si="466"/>
        <v>0</v>
      </c>
      <c r="AT546" s="87">
        <f t="shared" si="466"/>
        <v>0</v>
      </c>
      <c r="AU546" s="87">
        <f t="shared" si="466"/>
        <v>0</v>
      </c>
      <c r="AV546" s="87">
        <f t="shared" si="466"/>
        <v>0</v>
      </c>
      <c r="AW546" s="87">
        <f t="shared" si="466"/>
        <v>0</v>
      </c>
      <c r="AX546" s="87">
        <f t="shared" si="466"/>
        <v>0</v>
      </c>
      <c r="AY546" s="87">
        <f t="shared" si="464"/>
        <v>0</v>
      </c>
      <c r="AZ546" s="87">
        <f t="shared" si="464"/>
        <v>0</v>
      </c>
      <c r="BA546" s="87">
        <f t="shared" si="464"/>
        <v>0</v>
      </c>
      <c r="BB546" s="87">
        <f t="shared" si="464"/>
        <v>0</v>
      </c>
      <c r="BC546" s="87">
        <f t="shared" si="464"/>
        <v>0</v>
      </c>
      <c r="BD546" s="87">
        <f t="shared" si="464"/>
        <v>0</v>
      </c>
      <c r="BE546" s="87">
        <f t="shared" si="464"/>
        <v>0</v>
      </c>
      <c r="BF546" s="87">
        <f t="shared" si="464"/>
        <v>0</v>
      </c>
      <c r="BG546" s="87">
        <f t="shared" si="464"/>
        <v>0</v>
      </c>
      <c r="BH546" s="87">
        <f t="shared" si="464"/>
        <v>0</v>
      </c>
      <c r="BI546" s="87">
        <f t="shared" si="464"/>
        <v>0</v>
      </c>
      <c r="BJ546" s="87">
        <f t="shared" si="464"/>
        <v>0</v>
      </c>
      <c r="BK546" s="87">
        <f t="shared" si="464"/>
        <v>0</v>
      </c>
      <c r="BL546" s="87">
        <f t="shared" si="464"/>
        <v>0</v>
      </c>
      <c r="BM546" s="87">
        <f t="shared" si="464"/>
        <v>0</v>
      </c>
      <c r="BN546" s="87">
        <f t="shared" si="470"/>
        <v>0</v>
      </c>
      <c r="BO546" s="87">
        <f t="shared" si="470"/>
        <v>0</v>
      </c>
      <c r="BP546" s="87">
        <f t="shared" si="470"/>
        <v>0</v>
      </c>
      <c r="BQ546" s="87">
        <f t="shared" si="470"/>
        <v>0</v>
      </c>
      <c r="BR546" s="87">
        <f t="shared" si="470"/>
        <v>0</v>
      </c>
      <c r="BS546" s="87">
        <f t="shared" si="470"/>
        <v>0</v>
      </c>
      <c r="BT546" s="87">
        <f t="shared" si="470"/>
        <v>0</v>
      </c>
      <c r="BU546" s="87">
        <f t="shared" si="470"/>
        <v>0</v>
      </c>
      <c r="BV546" s="87">
        <f t="shared" si="470"/>
        <v>0</v>
      </c>
      <c r="BW546" s="87">
        <f t="shared" si="470"/>
        <v>0</v>
      </c>
      <c r="BX546" s="87">
        <f t="shared" si="470"/>
        <v>0</v>
      </c>
      <c r="BY546" s="87">
        <f t="shared" si="470"/>
        <v>0</v>
      </c>
      <c r="BZ546" s="87">
        <f t="shared" si="470"/>
        <v>0</v>
      </c>
      <c r="CA546" s="87">
        <f t="shared" si="470"/>
        <v>0</v>
      </c>
      <c r="CB546" s="87">
        <f t="shared" si="470"/>
        <v>0</v>
      </c>
      <c r="CC546" s="87">
        <f t="shared" si="470"/>
        <v>0.24279166666666668</v>
      </c>
      <c r="CD546" s="87">
        <f t="shared" si="468"/>
        <v>0</v>
      </c>
      <c r="CE546" s="87">
        <f t="shared" si="468"/>
        <v>0</v>
      </c>
      <c r="CF546" s="87">
        <f t="shared" si="468"/>
        <v>0</v>
      </c>
      <c r="CG546" s="87">
        <f t="shared" si="468"/>
        <v>0</v>
      </c>
      <c r="CH546" s="87">
        <f t="shared" si="468"/>
        <v>0</v>
      </c>
      <c r="CI546" s="87">
        <f t="shared" si="468"/>
        <v>0</v>
      </c>
      <c r="CJ546" s="87">
        <f t="shared" si="468"/>
        <v>0</v>
      </c>
      <c r="CK546" s="87">
        <f t="shared" si="468"/>
        <v>0</v>
      </c>
      <c r="CL546" s="87">
        <f t="shared" si="468"/>
        <v>0</v>
      </c>
      <c r="CM546" s="87">
        <f t="shared" si="468"/>
        <v>0</v>
      </c>
      <c r="CN546" s="87">
        <f t="shared" si="468"/>
        <v>0</v>
      </c>
      <c r="CO546" s="87">
        <f t="shared" si="468"/>
        <v>0</v>
      </c>
      <c r="CP546" s="87">
        <f t="shared" si="468"/>
        <v>0</v>
      </c>
      <c r="CQ546" s="87">
        <f t="shared" si="468"/>
        <v>0</v>
      </c>
      <c r="CR546" s="87">
        <f t="shared" si="468"/>
        <v>0</v>
      </c>
      <c r="CS546" s="87">
        <f t="shared" si="456"/>
        <v>0</v>
      </c>
      <c r="CT546" s="87">
        <f t="shared" si="456"/>
        <v>0</v>
      </c>
      <c r="CU546" s="87">
        <f t="shared" si="456"/>
        <v>0</v>
      </c>
      <c r="CV546" s="87">
        <f t="shared" si="459"/>
        <v>0</v>
      </c>
      <c r="CW546" s="87">
        <f t="shared" si="459"/>
        <v>0</v>
      </c>
      <c r="CX546" s="87">
        <f t="shared" si="459"/>
        <v>0</v>
      </c>
      <c r="CY546" s="87">
        <f t="shared" si="459"/>
        <v>0</v>
      </c>
      <c r="CZ546" s="87">
        <f t="shared" si="459"/>
        <v>0</v>
      </c>
      <c r="DA546" s="87">
        <f t="shared" si="459"/>
        <v>0</v>
      </c>
      <c r="DB546" s="87">
        <f t="shared" si="459"/>
        <v>0</v>
      </c>
      <c r="DC546" s="87">
        <f t="shared" si="459"/>
        <v>0</v>
      </c>
      <c r="DD546" s="87">
        <f t="shared" si="459"/>
        <v>0</v>
      </c>
      <c r="DE546" s="87">
        <f t="shared" si="459"/>
        <v>0</v>
      </c>
      <c r="DF546" s="91">
        <f t="shared" si="467"/>
        <v>0</v>
      </c>
      <c r="DG546" s="91">
        <f t="shared" si="467"/>
        <v>0</v>
      </c>
      <c r="DH546" s="91">
        <f t="shared" si="467"/>
        <v>0</v>
      </c>
      <c r="DI546" s="91">
        <f t="shared" si="467"/>
        <v>0</v>
      </c>
      <c r="DJ546" s="91">
        <f t="shared" si="467"/>
        <v>0</v>
      </c>
      <c r="DK546" s="91">
        <f t="shared" si="467"/>
        <v>0</v>
      </c>
      <c r="DL546" s="91">
        <f t="shared" si="467"/>
        <v>0</v>
      </c>
      <c r="DM546" s="91">
        <f t="shared" si="467"/>
        <v>0</v>
      </c>
      <c r="DN546" s="91">
        <f t="shared" si="467"/>
        <v>0</v>
      </c>
      <c r="DO546" s="91">
        <f t="shared" si="467"/>
        <v>0</v>
      </c>
      <c r="DP546" s="91">
        <f t="shared" si="467"/>
        <v>0</v>
      </c>
      <c r="DQ546" s="91">
        <f t="shared" si="467"/>
        <v>0</v>
      </c>
      <c r="DR546" s="91">
        <f t="shared" si="467"/>
        <v>0</v>
      </c>
      <c r="DS546" s="91">
        <f t="shared" si="467"/>
        <v>0</v>
      </c>
      <c r="DT546" s="91">
        <f t="shared" si="467"/>
        <v>0</v>
      </c>
      <c r="DU546" s="91">
        <f t="shared" si="467"/>
        <v>0</v>
      </c>
      <c r="DV546" s="91">
        <f t="shared" si="465"/>
        <v>0</v>
      </c>
      <c r="DW546" s="91">
        <f t="shared" si="465"/>
        <v>0</v>
      </c>
      <c r="DX546" s="91">
        <f t="shared" si="465"/>
        <v>0</v>
      </c>
      <c r="DY546" s="91">
        <f t="shared" si="465"/>
        <v>0</v>
      </c>
      <c r="DZ546" s="91">
        <f t="shared" si="465"/>
        <v>0</v>
      </c>
      <c r="EA546" s="91">
        <f t="shared" si="465"/>
        <v>0</v>
      </c>
      <c r="EB546" s="91">
        <f t="shared" si="465"/>
        <v>0</v>
      </c>
      <c r="EC546" s="91">
        <f t="shared" si="465"/>
        <v>0</v>
      </c>
      <c r="ED546" s="91">
        <f t="shared" si="465"/>
        <v>0</v>
      </c>
      <c r="EE546" s="91">
        <f t="shared" si="465"/>
        <v>0</v>
      </c>
      <c r="EF546" s="91">
        <f t="shared" si="465"/>
        <v>0</v>
      </c>
      <c r="EG546" s="91">
        <f t="shared" si="465"/>
        <v>0</v>
      </c>
      <c r="EH546" s="91">
        <f t="shared" si="465"/>
        <v>0</v>
      </c>
      <c r="EI546" s="91">
        <f t="shared" si="465"/>
        <v>0</v>
      </c>
      <c r="EJ546" s="91">
        <f t="shared" si="465"/>
        <v>0</v>
      </c>
      <c r="EK546" s="91">
        <f t="shared" si="471"/>
        <v>0</v>
      </c>
      <c r="EL546" s="91">
        <f t="shared" si="471"/>
        <v>0</v>
      </c>
      <c r="EM546" s="91">
        <f t="shared" si="471"/>
        <v>0</v>
      </c>
      <c r="EN546" s="91">
        <f t="shared" si="471"/>
        <v>0</v>
      </c>
      <c r="EO546" s="91">
        <f t="shared" si="471"/>
        <v>0</v>
      </c>
      <c r="EP546" s="91">
        <f t="shared" si="471"/>
        <v>0</v>
      </c>
      <c r="EQ546" s="91">
        <f t="shared" si="471"/>
        <v>0</v>
      </c>
      <c r="ER546" s="91">
        <f t="shared" si="471"/>
        <v>0</v>
      </c>
      <c r="ES546" s="91">
        <f t="shared" si="471"/>
        <v>0</v>
      </c>
      <c r="ET546" s="91">
        <f t="shared" si="471"/>
        <v>0</v>
      </c>
      <c r="EU546" s="91">
        <f t="shared" si="471"/>
        <v>0</v>
      </c>
      <c r="EV546" s="91">
        <f t="shared" si="471"/>
        <v>0</v>
      </c>
      <c r="EW546" s="91">
        <f t="shared" si="471"/>
        <v>0</v>
      </c>
      <c r="EX546" s="91">
        <f t="shared" si="471"/>
        <v>0</v>
      </c>
      <c r="EY546" s="91">
        <f t="shared" si="471"/>
        <v>0</v>
      </c>
      <c r="EZ546" s="91">
        <f t="shared" si="471"/>
        <v>163.6</v>
      </c>
      <c r="FA546" s="91">
        <f t="shared" si="469"/>
        <v>0</v>
      </c>
      <c r="FB546" s="91">
        <f t="shared" si="469"/>
        <v>0</v>
      </c>
      <c r="FC546" s="91">
        <f t="shared" si="469"/>
        <v>0</v>
      </c>
      <c r="FD546" s="91">
        <f t="shared" si="469"/>
        <v>0</v>
      </c>
      <c r="FE546" s="91">
        <f t="shared" si="469"/>
        <v>0</v>
      </c>
      <c r="FF546" s="91">
        <f t="shared" si="469"/>
        <v>0</v>
      </c>
      <c r="FG546" s="91">
        <f t="shared" si="469"/>
        <v>0</v>
      </c>
      <c r="FH546" s="91">
        <f t="shared" si="469"/>
        <v>0</v>
      </c>
      <c r="FI546" s="91">
        <f t="shared" si="469"/>
        <v>0</v>
      </c>
      <c r="FJ546" s="91">
        <f t="shared" si="469"/>
        <v>0</v>
      </c>
      <c r="FK546" s="91">
        <f t="shared" si="469"/>
        <v>0</v>
      </c>
      <c r="FL546" s="91">
        <f t="shared" si="469"/>
        <v>0</v>
      </c>
      <c r="FM546" s="91">
        <f t="shared" si="469"/>
        <v>0</v>
      </c>
      <c r="FN546" s="91">
        <f t="shared" si="469"/>
        <v>0</v>
      </c>
      <c r="FO546" s="91">
        <f t="shared" si="469"/>
        <v>0</v>
      </c>
      <c r="FP546" s="91">
        <f t="shared" si="457"/>
        <v>0</v>
      </c>
      <c r="FQ546" s="91">
        <f t="shared" si="457"/>
        <v>0</v>
      </c>
      <c r="FR546" s="91">
        <f t="shared" si="457"/>
        <v>0</v>
      </c>
      <c r="FS546" s="91">
        <f t="shared" si="461"/>
        <v>0</v>
      </c>
      <c r="FT546" s="91">
        <f t="shared" si="461"/>
        <v>0</v>
      </c>
      <c r="FU546" s="91">
        <f t="shared" si="461"/>
        <v>0</v>
      </c>
      <c r="FV546" s="91">
        <f t="shared" si="461"/>
        <v>0</v>
      </c>
      <c r="FW546" s="91">
        <f t="shared" si="461"/>
        <v>0</v>
      </c>
      <c r="FX546" s="91">
        <f t="shared" si="461"/>
        <v>0</v>
      </c>
      <c r="FY546" s="91">
        <f t="shared" si="461"/>
        <v>0</v>
      </c>
      <c r="FZ546" s="91">
        <f t="shared" si="461"/>
        <v>0</v>
      </c>
      <c r="GA546" s="91">
        <f t="shared" si="461"/>
        <v>0</v>
      </c>
      <c r="GB546" s="91">
        <f t="shared" si="461"/>
        <v>0</v>
      </c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</row>
    <row r="547" spans="1:213" ht="30">
      <c r="A547" s="68">
        <f>Данные!A547</f>
        <v>5791</v>
      </c>
      <c r="B547" s="68">
        <f>Данные!B547</f>
        <v>2018</v>
      </c>
      <c r="C547" s="68" t="str">
        <f>Данные!C547</f>
        <v>физической электроники</v>
      </c>
      <c r="D547" s="68" t="str">
        <f>Данные!D547</f>
        <v>Серегин Павел Павлович</v>
      </c>
      <c r="E547" s="68" t="str">
        <f>Данные!E547</f>
        <v>доктор физ.-мат. наук</v>
      </c>
      <c r="F547" s="68" t="str">
        <f>Данные!F547</f>
        <v>профессор</v>
      </c>
      <c r="G547" s="68">
        <f>Данные!G547</f>
        <v>1</v>
      </c>
      <c r="H547" s="68">
        <f>Данные!H547</f>
        <v>17236</v>
      </c>
      <c r="I547" s="68" t="str">
        <f>Данные!I547</f>
        <v>Модуль "Естественно-математический". Физика</v>
      </c>
      <c r="J547" s="68">
        <f>Данные!J547</f>
        <v>18</v>
      </c>
      <c r="K547" s="68">
        <f>Данные!K547</f>
        <v>0</v>
      </c>
      <c r="L547" s="68">
        <f>Данные!L547</f>
        <v>72</v>
      </c>
      <c r="M547" s="16">
        <f t="shared" si="446"/>
        <v>9</v>
      </c>
      <c r="N547" s="16">
        <f t="shared" si="447"/>
        <v>11.666666666666666</v>
      </c>
      <c r="O547" s="16">
        <f t="shared" si="448"/>
        <v>12.083333333333334</v>
      </c>
      <c r="P547" s="16">
        <f t="shared" si="449"/>
        <v>12.083333333333334</v>
      </c>
      <c r="Q547" s="68">
        <f>Данные!Q547</f>
        <v>0</v>
      </c>
      <c r="R547" s="68">
        <f>Данные!R547</f>
        <v>0</v>
      </c>
      <c r="S547" s="68">
        <f>Данные!S547</f>
        <v>0</v>
      </c>
      <c r="T547" s="68">
        <f>Данные!T547</f>
        <v>0</v>
      </c>
      <c r="U547" s="68">
        <f>Данные!U547</f>
        <v>0</v>
      </c>
      <c r="V547" s="68">
        <f>Данные!V547</f>
        <v>0</v>
      </c>
      <c r="W547" s="68">
        <f>Данные!W547</f>
        <v>29</v>
      </c>
      <c r="X547" s="68">
        <f>Данные!X547</f>
        <v>1</v>
      </c>
      <c r="Y547" s="68">
        <f>Данные!Y547</f>
        <v>2</v>
      </c>
      <c r="Z547" s="68">
        <f>Данные!Z547</f>
        <v>0</v>
      </c>
      <c r="AA547" s="68" t="str">
        <f>Данные!AA547</f>
        <v>осн</v>
      </c>
      <c r="AB547" s="83">
        <f>IF(F547=$HG$3,$HH$3,IF(F547=$HG$4,$HH$4,IF(F547=$HG$5,$HH$5,IF(F547=$HG$6,$HH$6,IF(F547=$HG$7,$HH$7,IF(F547=$HG$8,$HH$8,IF(F547=$HG$9,$HH$9,IF(F547=$HG$10,$HH$10,IF(F547=$HG$11,$HH$11,IF(F547=$HG$12,$HH$12,IF(F547=$HG$13,$HH$13,IF(F547=$HG$14,$HH$14,IF(F547=$HG$15,$HH$15,)))))))))))))</f>
        <v>750</v>
      </c>
      <c r="AC547" s="84" t="str">
        <f>IF(OR($GD$4=H547,$GE$4=H547,$GF$4=H547,$GG$4=H547,$GH$4=H547,$GI$4=H547,$GJ$4=H547,$GK$4=H547,$GL$4=H547,$GM$4=H547,$GN$4=H547,$GO$4=H547,$GP$4=H547,$GQ$4=H547,$GR$4=H547,$GS$4=H547,$GT$4=H547,$GU$4=H547,$GV$4=H547,$GW$4=H547,$GX$4=H547,$GY$4=H547,$GZ$4=H547,$HA$4=H547,$HB$4=H547,$HC$4=H547,$HD$4=H547,$HE$4=H547),$GC$4,IF(OR($GD$5=H547,$GE$5=H547,$GH$5=H547,$GI$5=H547,$GL$5=H547,$GM$5=H547,$GP$5=H547,$GQ$5=H547,$GT$5=H547,$GU$5=H547,$GX$5=H547,$GY$5=H547,$HB$5=H547,$HC$5=H547),$GC$5,))</f>
        <v>Бакалавры (ИВТ)</v>
      </c>
      <c r="AD547" s="84" t="str">
        <f>IF(OR(H547=$GD$4,H547=$GE$4,H547=$GF$4,H547=$GG$4,H547=$GD$5,H547=$GE$5),$GD$1,IF(OR(H547=$GH$4,H547=$GI$4,H547=$GJ$4,H547=$GK$4,H547=$GH$5,H547=$GI$5),$GH$1,IF(OR(H547=$GL$4,H547=$GM$4,H547=$GN$4,H547=$GO$4,H547=$GL$5,H547=$GM$5),$GL$1,IF(OR(H547=$GP$4,H547=$GQ$4,H547=$GR$4,H547=$GS$4,H547=$GP$5,H547=$GQ$5),$GP$1,IF(OR(H547=$GT$4,H547=$GU$4,H547=$GV$4,H547=$GW$4,H547=$GT$5,H547=$GU$5),$GT$1,IF(OR(H547=$GX$4,H547=$GY$4,H547=$GZ$4,H547=$HA$4,H547=$GX$5,H547=$GY$5),$GX$1,IF(OR(H547=$HB$4,H547=$HC$4,H547=$HD$4,H547=$HE$4,H547=$HB$5,H547=$HC$5),$HB$1,)))))))</f>
        <v>2018/2019</v>
      </c>
      <c r="AE547" s="85">
        <f t="shared" si="450"/>
        <v>134.83333333333334</v>
      </c>
      <c r="AF547" s="85">
        <f t="shared" si="451"/>
        <v>0.17977777777777779</v>
      </c>
      <c r="AG547" s="83"/>
      <c r="AH547" s="83"/>
      <c r="AI547" s="87">
        <f t="shared" si="466"/>
        <v>0</v>
      </c>
      <c r="AJ547" s="87">
        <f t="shared" si="466"/>
        <v>0</v>
      </c>
      <c r="AK547" s="87">
        <f t="shared" si="466"/>
        <v>0</v>
      </c>
      <c r="AL547" s="87">
        <f t="shared" si="466"/>
        <v>0</v>
      </c>
      <c r="AM547" s="87">
        <f t="shared" si="466"/>
        <v>0</v>
      </c>
      <c r="AN547" s="87">
        <f t="shared" si="466"/>
        <v>0</v>
      </c>
      <c r="AO547" s="87">
        <f t="shared" si="466"/>
        <v>0</v>
      </c>
      <c r="AP547" s="87">
        <f t="shared" si="466"/>
        <v>0</v>
      </c>
      <c r="AQ547" s="87">
        <f t="shared" si="466"/>
        <v>0</v>
      </c>
      <c r="AR547" s="87">
        <f t="shared" si="466"/>
        <v>0</v>
      </c>
      <c r="AS547" s="87">
        <f t="shared" si="466"/>
        <v>0</v>
      </c>
      <c r="AT547" s="87">
        <f t="shared" si="466"/>
        <v>0</v>
      </c>
      <c r="AU547" s="87">
        <f t="shared" si="466"/>
        <v>0</v>
      </c>
      <c r="AV547" s="87">
        <f t="shared" si="466"/>
        <v>0</v>
      </c>
      <c r="AW547" s="87">
        <f t="shared" si="466"/>
        <v>0</v>
      </c>
      <c r="AX547" s="87">
        <f t="shared" si="466"/>
        <v>0</v>
      </c>
      <c r="AY547" s="87">
        <f t="shared" si="464"/>
        <v>0</v>
      </c>
      <c r="AZ547" s="87">
        <f t="shared" si="464"/>
        <v>0</v>
      </c>
      <c r="BA547" s="87">
        <f t="shared" si="464"/>
        <v>0</v>
      </c>
      <c r="BB547" s="87">
        <f t="shared" si="464"/>
        <v>0</v>
      </c>
      <c r="BC547" s="87">
        <f t="shared" si="464"/>
        <v>0</v>
      </c>
      <c r="BD547" s="87">
        <f t="shared" si="464"/>
        <v>0</v>
      </c>
      <c r="BE547" s="87">
        <f t="shared" si="464"/>
        <v>0</v>
      </c>
      <c r="BF547" s="87">
        <f t="shared" si="464"/>
        <v>0</v>
      </c>
      <c r="BG547" s="87">
        <f t="shared" si="464"/>
        <v>0</v>
      </c>
      <c r="BH547" s="87">
        <f t="shared" si="464"/>
        <v>0</v>
      </c>
      <c r="BI547" s="87">
        <f t="shared" si="464"/>
        <v>0</v>
      </c>
      <c r="BJ547" s="87">
        <f t="shared" si="464"/>
        <v>0</v>
      </c>
      <c r="BK547" s="87">
        <f t="shared" si="464"/>
        <v>0</v>
      </c>
      <c r="BL547" s="87">
        <f t="shared" si="464"/>
        <v>0</v>
      </c>
      <c r="BM547" s="87">
        <f t="shared" si="464"/>
        <v>0</v>
      </c>
      <c r="BN547" s="87">
        <f t="shared" si="470"/>
        <v>0</v>
      </c>
      <c r="BO547" s="87">
        <f t="shared" si="470"/>
        <v>0</v>
      </c>
      <c r="BP547" s="87">
        <f t="shared" si="470"/>
        <v>0</v>
      </c>
      <c r="BQ547" s="87">
        <f t="shared" si="470"/>
        <v>0</v>
      </c>
      <c r="BR547" s="87">
        <f t="shared" si="470"/>
        <v>0</v>
      </c>
      <c r="BS547" s="87">
        <f t="shared" si="470"/>
        <v>0</v>
      </c>
      <c r="BT547" s="87">
        <f t="shared" si="470"/>
        <v>0</v>
      </c>
      <c r="BU547" s="87">
        <f t="shared" si="470"/>
        <v>0</v>
      </c>
      <c r="BV547" s="87">
        <f t="shared" si="470"/>
        <v>0</v>
      </c>
      <c r="BW547" s="87">
        <f t="shared" si="470"/>
        <v>0</v>
      </c>
      <c r="BX547" s="87">
        <f t="shared" si="470"/>
        <v>0</v>
      </c>
      <c r="BY547" s="87">
        <f t="shared" si="470"/>
        <v>0</v>
      </c>
      <c r="BZ547" s="87">
        <f t="shared" si="470"/>
        <v>0</v>
      </c>
      <c r="CA547" s="87">
        <f t="shared" si="470"/>
        <v>0</v>
      </c>
      <c r="CB547" s="87">
        <f t="shared" si="470"/>
        <v>0</v>
      </c>
      <c r="CC547" s="87">
        <f t="shared" si="470"/>
        <v>0</v>
      </c>
      <c r="CD547" s="87">
        <f t="shared" si="468"/>
        <v>0</v>
      </c>
      <c r="CE547" s="87">
        <f t="shared" si="468"/>
        <v>0</v>
      </c>
      <c r="CF547" s="87">
        <f t="shared" si="468"/>
        <v>0</v>
      </c>
      <c r="CG547" s="87">
        <f t="shared" si="468"/>
        <v>0</v>
      </c>
      <c r="CH547" s="87">
        <f t="shared" si="468"/>
        <v>0</v>
      </c>
      <c r="CI547" s="87">
        <f t="shared" si="468"/>
        <v>0</v>
      </c>
      <c r="CJ547" s="87">
        <f t="shared" si="468"/>
        <v>0</v>
      </c>
      <c r="CK547" s="87">
        <f t="shared" si="468"/>
        <v>0</v>
      </c>
      <c r="CL547" s="87">
        <f t="shared" si="468"/>
        <v>0</v>
      </c>
      <c r="CM547" s="87">
        <f t="shared" si="468"/>
        <v>0</v>
      </c>
      <c r="CN547" s="87">
        <f t="shared" si="468"/>
        <v>0</v>
      </c>
      <c r="CO547" s="87">
        <f t="shared" si="468"/>
        <v>0</v>
      </c>
      <c r="CP547" s="87">
        <f t="shared" si="468"/>
        <v>0</v>
      </c>
      <c r="CQ547" s="87">
        <f t="shared" si="468"/>
        <v>0</v>
      </c>
      <c r="CR547" s="87">
        <f t="shared" si="468"/>
        <v>0</v>
      </c>
      <c r="CS547" s="87">
        <f t="shared" si="456"/>
        <v>0</v>
      </c>
      <c r="CT547" s="87">
        <f t="shared" si="456"/>
        <v>0</v>
      </c>
      <c r="CU547" s="87">
        <f t="shared" si="456"/>
        <v>0.17977777777777779</v>
      </c>
      <c r="CV547" s="87">
        <f t="shared" si="459"/>
        <v>0</v>
      </c>
      <c r="CW547" s="87">
        <f t="shared" si="459"/>
        <v>0</v>
      </c>
      <c r="CX547" s="87">
        <f t="shared" si="459"/>
        <v>0</v>
      </c>
      <c r="CY547" s="87">
        <f t="shared" si="459"/>
        <v>0</v>
      </c>
      <c r="CZ547" s="87">
        <f t="shared" si="459"/>
        <v>0</v>
      </c>
      <c r="DA547" s="87">
        <f t="shared" si="459"/>
        <v>0</v>
      </c>
      <c r="DB547" s="87">
        <f t="shared" si="459"/>
        <v>0</v>
      </c>
      <c r="DC547" s="87">
        <f t="shared" si="459"/>
        <v>0</v>
      </c>
      <c r="DD547" s="87">
        <f t="shared" si="459"/>
        <v>0</v>
      </c>
      <c r="DE547" s="87">
        <f t="shared" si="459"/>
        <v>0</v>
      </c>
      <c r="DF547" s="91">
        <f t="shared" si="467"/>
        <v>0</v>
      </c>
      <c r="DG547" s="91">
        <f t="shared" si="467"/>
        <v>0</v>
      </c>
      <c r="DH547" s="91">
        <f t="shared" si="467"/>
        <v>0</v>
      </c>
      <c r="DI547" s="91">
        <f t="shared" si="467"/>
        <v>0</v>
      </c>
      <c r="DJ547" s="91">
        <f t="shared" si="467"/>
        <v>0</v>
      </c>
      <c r="DK547" s="91">
        <f t="shared" si="467"/>
        <v>0</v>
      </c>
      <c r="DL547" s="91">
        <f t="shared" si="467"/>
        <v>0</v>
      </c>
      <c r="DM547" s="91">
        <f t="shared" si="467"/>
        <v>0</v>
      </c>
      <c r="DN547" s="91">
        <f t="shared" si="467"/>
        <v>0</v>
      </c>
      <c r="DO547" s="91">
        <f t="shared" si="467"/>
        <v>0</v>
      </c>
      <c r="DP547" s="91">
        <f t="shared" si="467"/>
        <v>0</v>
      </c>
      <c r="DQ547" s="91">
        <f t="shared" si="467"/>
        <v>0</v>
      </c>
      <c r="DR547" s="91">
        <f t="shared" si="467"/>
        <v>0</v>
      </c>
      <c r="DS547" s="91">
        <f t="shared" si="467"/>
        <v>0</v>
      </c>
      <c r="DT547" s="91">
        <f t="shared" si="467"/>
        <v>0</v>
      </c>
      <c r="DU547" s="91">
        <f t="shared" si="467"/>
        <v>0</v>
      </c>
      <c r="DV547" s="91">
        <f t="shared" si="465"/>
        <v>0</v>
      </c>
      <c r="DW547" s="91">
        <f t="shared" si="465"/>
        <v>0</v>
      </c>
      <c r="DX547" s="91">
        <f t="shared" si="465"/>
        <v>0</v>
      </c>
      <c r="DY547" s="91">
        <f t="shared" si="465"/>
        <v>0</v>
      </c>
      <c r="DZ547" s="91">
        <f t="shared" si="465"/>
        <v>0</v>
      </c>
      <c r="EA547" s="91">
        <f t="shared" si="465"/>
        <v>0</v>
      </c>
      <c r="EB547" s="91">
        <f t="shared" si="465"/>
        <v>0</v>
      </c>
      <c r="EC547" s="91">
        <f t="shared" si="465"/>
        <v>0</v>
      </c>
      <c r="ED547" s="91">
        <f t="shared" si="465"/>
        <v>0</v>
      </c>
      <c r="EE547" s="91">
        <f t="shared" si="465"/>
        <v>0</v>
      </c>
      <c r="EF547" s="91">
        <f t="shared" si="465"/>
        <v>0</v>
      </c>
      <c r="EG547" s="91">
        <f t="shared" si="465"/>
        <v>0</v>
      </c>
      <c r="EH547" s="91">
        <f t="shared" si="465"/>
        <v>0</v>
      </c>
      <c r="EI547" s="91">
        <f t="shared" si="465"/>
        <v>0</v>
      </c>
      <c r="EJ547" s="91">
        <f t="shared" si="465"/>
        <v>0</v>
      </c>
      <c r="EK547" s="91">
        <f t="shared" si="471"/>
        <v>0</v>
      </c>
      <c r="EL547" s="91">
        <f t="shared" si="471"/>
        <v>0</v>
      </c>
      <c r="EM547" s="91">
        <f t="shared" si="471"/>
        <v>0</v>
      </c>
      <c r="EN547" s="91">
        <f t="shared" si="471"/>
        <v>0</v>
      </c>
      <c r="EO547" s="91">
        <f t="shared" si="471"/>
        <v>0</v>
      </c>
      <c r="EP547" s="91">
        <f t="shared" si="471"/>
        <v>0</v>
      </c>
      <c r="EQ547" s="91">
        <f t="shared" si="471"/>
        <v>0</v>
      </c>
      <c r="ER547" s="91">
        <f t="shared" si="471"/>
        <v>0</v>
      </c>
      <c r="ES547" s="91">
        <f t="shared" si="471"/>
        <v>0</v>
      </c>
      <c r="ET547" s="91">
        <f t="shared" si="471"/>
        <v>0</v>
      </c>
      <c r="EU547" s="91">
        <f t="shared" si="471"/>
        <v>0</v>
      </c>
      <c r="EV547" s="91">
        <f t="shared" si="471"/>
        <v>0</v>
      </c>
      <c r="EW547" s="91">
        <f t="shared" si="471"/>
        <v>0</v>
      </c>
      <c r="EX547" s="91">
        <f t="shared" si="471"/>
        <v>0</v>
      </c>
      <c r="EY547" s="91">
        <f t="shared" si="471"/>
        <v>0</v>
      </c>
      <c r="EZ547" s="91">
        <f t="shared" si="471"/>
        <v>0</v>
      </c>
      <c r="FA547" s="91">
        <f t="shared" si="469"/>
        <v>0</v>
      </c>
      <c r="FB547" s="91">
        <f t="shared" si="469"/>
        <v>0</v>
      </c>
      <c r="FC547" s="91">
        <f t="shared" si="469"/>
        <v>0</v>
      </c>
      <c r="FD547" s="91">
        <f t="shared" si="469"/>
        <v>0</v>
      </c>
      <c r="FE547" s="91">
        <f t="shared" si="469"/>
        <v>0</v>
      </c>
      <c r="FF547" s="91">
        <f t="shared" si="469"/>
        <v>0</v>
      </c>
      <c r="FG547" s="91">
        <f t="shared" si="469"/>
        <v>0</v>
      </c>
      <c r="FH547" s="91">
        <f t="shared" si="469"/>
        <v>0</v>
      </c>
      <c r="FI547" s="91">
        <f t="shared" si="469"/>
        <v>0</v>
      </c>
      <c r="FJ547" s="91">
        <f t="shared" si="469"/>
        <v>0</v>
      </c>
      <c r="FK547" s="91">
        <f t="shared" si="469"/>
        <v>0</v>
      </c>
      <c r="FL547" s="91">
        <f t="shared" si="469"/>
        <v>0</v>
      </c>
      <c r="FM547" s="91">
        <f t="shared" si="469"/>
        <v>0</v>
      </c>
      <c r="FN547" s="91">
        <f t="shared" si="469"/>
        <v>0</v>
      </c>
      <c r="FO547" s="91">
        <f t="shared" si="469"/>
        <v>0</v>
      </c>
      <c r="FP547" s="91">
        <f t="shared" si="457"/>
        <v>0</v>
      </c>
      <c r="FQ547" s="91">
        <f t="shared" si="457"/>
        <v>0</v>
      </c>
      <c r="FR547" s="91">
        <f t="shared" si="457"/>
        <v>163.6</v>
      </c>
      <c r="FS547" s="91">
        <f t="shared" si="461"/>
        <v>0</v>
      </c>
      <c r="FT547" s="91">
        <f t="shared" si="461"/>
        <v>0</v>
      </c>
      <c r="FU547" s="91">
        <f t="shared" si="461"/>
        <v>0</v>
      </c>
      <c r="FV547" s="91">
        <f t="shared" si="461"/>
        <v>0</v>
      </c>
      <c r="FW547" s="91">
        <f t="shared" si="461"/>
        <v>0</v>
      </c>
      <c r="FX547" s="91">
        <f t="shared" si="461"/>
        <v>0</v>
      </c>
      <c r="FY547" s="91">
        <f t="shared" si="461"/>
        <v>0</v>
      </c>
      <c r="FZ547" s="91">
        <f t="shared" si="461"/>
        <v>0</v>
      </c>
      <c r="GA547" s="91">
        <f t="shared" si="461"/>
        <v>0</v>
      </c>
      <c r="GB547" s="91">
        <f t="shared" si="461"/>
        <v>0</v>
      </c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</row>
    <row r="548" spans="1:213" ht="30">
      <c r="A548" s="68">
        <f>Данные!A548</f>
        <v>6368</v>
      </c>
      <c r="B548" s="68">
        <f>Данные!B548</f>
        <v>2018</v>
      </c>
      <c r="C548" s="68" t="str">
        <f>Данные!C548</f>
        <v>алгебры</v>
      </c>
      <c r="D548" s="68" t="str">
        <f>Данные!D548</f>
        <v>Певзнер Игорь Михайлович</v>
      </c>
      <c r="E548" s="68" t="str">
        <f>Данные!E548</f>
        <v>кандидат физ.-мат. наук</v>
      </c>
      <c r="F548" s="68" t="str">
        <f>Данные!F548</f>
        <v>доцент</v>
      </c>
      <c r="G548" s="68">
        <f>Данные!G548</f>
        <v>1</v>
      </c>
      <c r="H548" s="68">
        <f>Данные!H548</f>
        <v>17043</v>
      </c>
      <c r="I548" s="68" t="str">
        <f>Данные!I548</f>
        <v>Модуль "Дискретные структуры". Математическая логика и теория алгоритмов</v>
      </c>
      <c r="J548" s="68">
        <f>Данные!J548</f>
        <v>18</v>
      </c>
      <c r="K548" s="68">
        <f>Данные!K548</f>
        <v>36</v>
      </c>
      <c r="L548" s="68">
        <f>Данные!L548</f>
        <v>0</v>
      </c>
      <c r="M548" s="16">
        <f t="shared" si="446"/>
        <v>5.4</v>
      </c>
      <c r="N548" s="16">
        <f t="shared" si="447"/>
        <v>15</v>
      </c>
      <c r="O548" s="16">
        <f t="shared" si="448"/>
        <v>16.25</v>
      </c>
      <c r="P548" s="16">
        <f t="shared" si="449"/>
        <v>16.25</v>
      </c>
      <c r="Q548" s="68">
        <f>Данные!Q548</f>
        <v>0</v>
      </c>
      <c r="R548" s="68">
        <f>Данные!R548</f>
        <v>0</v>
      </c>
      <c r="S548" s="68">
        <f>Данные!S548</f>
        <v>0</v>
      </c>
      <c r="T548" s="68">
        <f>Данные!T548</f>
        <v>0</v>
      </c>
      <c r="U548" s="68">
        <f>Данные!U548</f>
        <v>0</v>
      </c>
      <c r="V548" s="68">
        <f>Данные!V548</f>
        <v>0</v>
      </c>
      <c r="W548" s="68">
        <f>Данные!W548</f>
        <v>39</v>
      </c>
      <c r="X548" s="68">
        <f>Данные!X548</f>
        <v>2</v>
      </c>
      <c r="Y548" s="68">
        <f>Данные!Y548</f>
        <v>3</v>
      </c>
      <c r="Z548" s="68">
        <f>Данные!Z548</f>
        <v>0</v>
      </c>
      <c r="AA548" s="68" t="str">
        <f>Данные!AA548</f>
        <v>осн</v>
      </c>
      <c r="AB548" s="83">
        <f>IF(F548=$HG$3,$HH$3,IF(F548=$HG$4,$HH$4,IF(F548=$HG$5,$HH$5,IF(F548=$HG$6,$HH$6,IF(F548=$HG$7,$HH$7,IF(F548=$HG$8,$HH$8,IF(F548=$HG$9,$HH$9,IF(F548=$HG$10,$HH$10,IF(F548=$HG$11,$HH$11,IF(F548=$HG$12,$HH$12,IF(F548=$HG$13,$HH$13,IF(F548=$HG$14,$HH$14,IF(F548=$HG$15,$HH$15,)))))))))))))</f>
        <v>800</v>
      </c>
      <c r="AC548" s="84" t="str">
        <f>IF(OR($GD$4=H548,$GE$4=H548,$GF$4=H548,$GG$4=H548,$GH$4=H548,$GI$4=H548,$GJ$4=H548,$GK$4=H548,$GL$4=H548,$GM$4=H548,$GN$4=H548,$GO$4=H548,$GP$4=H548,$GQ$4=H548,$GR$4=H548,$GS$4=H548,$GT$4=H548,$GU$4=H548,$GV$4=H548,$GW$4=H548,$GX$4=H548,$GY$4=H548,$GZ$4=H548,$HA$4=H548,$HB$4=H548,$HC$4=H548,$HD$4=H548,$HE$4=H548),$GC$4,IF(OR($GD$5=H548,$GE$5=H548,$GH$5=H548,$GI$5=H548,$GL$5=H548,$GM$5=H548,$GP$5=H548,$GQ$5=H548,$GT$5=H548,$GU$5=H548,$GX$5=H548,$GY$5=H548,$HB$5=H548,$HC$5=H548),$GC$5,))</f>
        <v>Бакалавры (ИВТ)</v>
      </c>
      <c r="AD548" s="84" t="str">
        <f>IF(OR(H548=$GD$4,H548=$GE$4,H548=$GF$4,H548=$GG$4,H548=$GD$5,H548=$GE$5),$GD$1,IF(OR(H548=$GH$4,H548=$GI$4,H548=$GJ$4,H548=$GK$4,H548=$GH$5,H548=$GI$5),$GH$1,IF(OR(H548=$GL$4,H548=$GM$4,H548=$GN$4,H548=$GO$4,H548=$GL$5,H548=$GM$5),$GL$1,IF(OR(H548=$GP$4,H548=$GQ$4,H548=$GR$4,H548=$GS$4,H548=$GP$5,H548=$GQ$5),$GP$1,IF(OR(H548=$GT$4,H548=$GU$4,H548=$GV$4,H548=$GW$4,H548=$GT$5,H548=$GU$5),$GT$1,IF(OR(H548=$GX$4,H548=$GY$4,H548=$GZ$4,H548=$HA$4,H548=$GX$5,H548=$GY$5),$GX$1,IF(OR(H548=$HB$4,H548=$HC$4,H548=$HD$4,H548=$HE$4,H548=$HB$5,H548=$HC$5),$HB$1,)))))))</f>
        <v>2018/2019</v>
      </c>
      <c r="AE548" s="85">
        <f t="shared" si="450"/>
        <v>106.9</v>
      </c>
      <c r="AF548" s="85">
        <f t="shared" si="451"/>
        <v>0.13362499999999999</v>
      </c>
      <c r="AG548" s="83"/>
      <c r="AH548" s="83"/>
      <c r="AI548" s="87">
        <f t="shared" si="466"/>
        <v>0</v>
      </c>
      <c r="AJ548" s="87">
        <f t="shared" si="466"/>
        <v>0</v>
      </c>
      <c r="AK548" s="87">
        <f t="shared" si="466"/>
        <v>0</v>
      </c>
      <c r="AL548" s="87">
        <f t="shared" si="466"/>
        <v>0</v>
      </c>
      <c r="AM548" s="87">
        <f t="shared" si="466"/>
        <v>0</v>
      </c>
      <c r="AN548" s="87">
        <f t="shared" si="466"/>
        <v>0</v>
      </c>
      <c r="AO548" s="87">
        <f t="shared" si="466"/>
        <v>0</v>
      </c>
      <c r="AP548" s="87">
        <f t="shared" si="466"/>
        <v>0</v>
      </c>
      <c r="AQ548" s="87">
        <f t="shared" si="466"/>
        <v>0</v>
      </c>
      <c r="AR548" s="87">
        <f t="shared" si="466"/>
        <v>0</v>
      </c>
      <c r="AS548" s="87">
        <f t="shared" si="466"/>
        <v>0</v>
      </c>
      <c r="AT548" s="87">
        <f t="shared" si="466"/>
        <v>0</v>
      </c>
      <c r="AU548" s="87">
        <f t="shared" si="466"/>
        <v>0</v>
      </c>
      <c r="AV548" s="87">
        <f t="shared" si="466"/>
        <v>0</v>
      </c>
      <c r="AW548" s="87">
        <f t="shared" si="466"/>
        <v>0</v>
      </c>
      <c r="AX548" s="87">
        <f t="shared" si="466"/>
        <v>0</v>
      </c>
      <c r="AY548" s="87">
        <f t="shared" si="464"/>
        <v>0</v>
      </c>
      <c r="AZ548" s="87">
        <f t="shared" si="464"/>
        <v>0</v>
      </c>
      <c r="BA548" s="87">
        <f t="shared" si="464"/>
        <v>0</v>
      </c>
      <c r="BB548" s="87">
        <f t="shared" si="464"/>
        <v>0</v>
      </c>
      <c r="BC548" s="87">
        <f t="shared" si="464"/>
        <v>0</v>
      </c>
      <c r="BD548" s="87">
        <f t="shared" si="464"/>
        <v>0</v>
      </c>
      <c r="BE548" s="87">
        <f t="shared" si="464"/>
        <v>0</v>
      </c>
      <c r="BF548" s="87">
        <f t="shared" si="464"/>
        <v>0</v>
      </c>
      <c r="BG548" s="87">
        <f t="shared" si="464"/>
        <v>0</v>
      </c>
      <c r="BH548" s="87">
        <f t="shared" si="464"/>
        <v>0</v>
      </c>
      <c r="BI548" s="87">
        <f t="shared" si="464"/>
        <v>0</v>
      </c>
      <c r="BJ548" s="87">
        <f t="shared" si="464"/>
        <v>0</v>
      </c>
      <c r="BK548" s="87">
        <f t="shared" si="464"/>
        <v>0</v>
      </c>
      <c r="BL548" s="87">
        <f t="shared" si="464"/>
        <v>0</v>
      </c>
      <c r="BM548" s="87">
        <f t="shared" si="464"/>
        <v>0</v>
      </c>
      <c r="BN548" s="87">
        <f t="shared" si="470"/>
        <v>0</v>
      </c>
      <c r="BO548" s="87">
        <f t="shared" si="470"/>
        <v>0</v>
      </c>
      <c r="BP548" s="87">
        <f t="shared" si="470"/>
        <v>0</v>
      </c>
      <c r="BQ548" s="87">
        <f t="shared" si="470"/>
        <v>0</v>
      </c>
      <c r="BR548" s="87">
        <f t="shared" si="470"/>
        <v>0</v>
      </c>
      <c r="BS548" s="87">
        <f t="shared" si="470"/>
        <v>0</v>
      </c>
      <c r="BT548" s="87">
        <f t="shared" si="470"/>
        <v>0</v>
      </c>
      <c r="BU548" s="87">
        <f t="shared" si="470"/>
        <v>0</v>
      </c>
      <c r="BV548" s="87">
        <f t="shared" si="470"/>
        <v>0</v>
      </c>
      <c r="BW548" s="87">
        <f t="shared" si="470"/>
        <v>0</v>
      </c>
      <c r="BX548" s="87">
        <f t="shared" si="470"/>
        <v>0</v>
      </c>
      <c r="BY548" s="87">
        <f t="shared" si="470"/>
        <v>0</v>
      </c>
      <c r="BZ548" s="87">
        <f t="shared" si="470"/>
        <v>0</v>
      </c>
      <c r="CA548" s="87">
        <f t="shared" si="470"/>
        <v>0</v>
      </c>
      <c r="CB548" s="87">
        <f t="shared" si="470"/>
        <v>0</v>
      </c>
      <c r="CC548" s="87">
        <f t="shared" si="470"/>
        <v>0</v>
      </c>
      <c r="CD548" s="87">
        <f t="shared" si="468"/>
        <v>0</v>
      </c>
      <c r="CE548" s="87">
        <f t="shared" si="468"/>
        <v>0</v>
      </c>
      <c r="CF548" s="87">
        <f t="shared" si="468"/>
        <v>0</v>
      </c>
      <c r="CG548" s="87">
        <f t="shared" si="468"/>
        <v>0</v>
      </c>
      <c r="CH548" s="87">
        <f t="shared" si="468"/>
        <v>0</v>
      </c>
      <c r="CI548" s="87">
        <f t="shared" si="468"/>
        <v>0</v>
      </c>
      <c r="CJ548" s="87">
        <f t="shared" si="468"/>
        <v>0</v>
      </c>
      <c r="CK548" s="87">
        <f t="shared" si="468"/>
        <v>0.13362499999999999</v>
      </c>
      <c r="CL548" s="87">
        <f t="shared" si="468"/>
        <v>0</v>
      </c>
      <c r="CM548" s="87">
        <f t="shared" si="468"/>
        <v>0</v>
      </c>
      <c r="CN548" s="87">
        <f t="shared" si="468"/>
        <v>0</v>
      </c>
      <c r="CO548" s="87">
        <f t="shared" si="468"/>
        <v>0</v>
      </c>
      <c r="CP548" s="87">
        <f t="shared" si="468"/>
        <v>0</v>
      </c>
      <c r="CQ548" s="87">
        <f t="shared" si="468"/>
        <v>0</v>
      </c>
      <c r="CR548" s="87">
        <f t="shared" si="468"/>
        <v>0</v>
      </c>
      <c r="CS548" s="87">
        <f t="shared" si="456"/>
        <v>0</v>
      </c>
      <c r="CT548" s="87">
        <f t="shared" si="456"/>
        <v>0</v>
      </c>
      <c r="CU548" s="87">
        <f t="shared" si="456"/>
        <v>0</v>
      </c>
      <c r="CV548" s="87">
        <f t="shared" si="459"/>
        <v>0</v>
      </c>
      <c r="CW548" s="87">
        <f t="shared" si="459"/>
        <v>0</v>
      </c>
      <c r="CX548" s="87">
        <f t="shared" si="459"/>
        <v>0</v>
      </c>
      <c r="CY548" s="87">
        <f t="shared" si="459"/>
        <v>0</v>
      </c>
      <c r="CZ548" s="87">
        <f t="shared" si="459"/>
        <v>0</v>
      </c>
      <c r="DA548" s="87">
        <f t="shared" si="459"/>
        <v>0</v>
      </c>
      <c r="DB548" s="87">
        <f t="shared" si="459"/>
        <v>0</v>
      </c>
      <c r="DC548" s="87">
        <f t="shared" si="459"/>
        <v>0</v>
      </c>
      <c r="DD548" s="87">
        <f t="shared" si="459"/>
        <v>0</v>
      </c>
      <c r="DE548" s="87">
        <f t="shared" si="459"/>
        <v>0</v>
      </c>
      <c r="DF548" s="91">
        <f t="shared" si="467"/>
        <v>0</v>
      </c>
      <c r="DG548" s="91">
        <f t="shared" si="467"/>
        <v>0</v>
      </c>
      <c r="DH548" s="91">
        <f t="shared" si="467"/>
        <v>0</v>
      </c>
      <c r="DI548" s="91">
        <f t="shared" si="467"/>
        <v>0</v>
      </c>
      <c r="DJ548" s="91">
        <f t="shared" si="467"/>
        <v>0</v>
      </c>
      <c r="DK548" s="91">
        <f t="shared" si="467"/>
        <v>0</v>
      </c>
      <c r="DL548" s="91">
        <f t="shared" si="467"/>
        <v>0</v>
      </c>
      <c r="DM548" s="91">
        <f t="shared" si="467"/>
        <v>0</v>
      </c>
      <c r="DN548" s="91">
        <f t="shared" si="467"/>
        <v>0</v>
      </c>
      <c r="DO548" s="91">
        <f t="shared" si="467"/>
        <v>0</v>
      </c>
      <c r="DP548" s="91">
        <f t="shared" si="467"/>
        <v>0</v>
      </c>
      <c r="DQ548" s="91">
        <f t="shared" si="467"/>
        <v>0</v>
      </c>
      <c r="DR548" s="91">
        <f t="shared" si="467"/>
        <v>0</v>
      </c>
      <c r="DS548" s="91">
        <f t="shared" si="467"/>
        <v>0</v>
      </c>
      <c r="DT548" s="91">
        <f t="shared" si="467"/>
        <v>0</v>
      </c>
      <c r="DU548" s="91">
        <f t="shared" si="467"/>
        <v>0</v>
      </c>
      <c r="DV548" s="91">
        <f t="shared" si="465"/>
        <v>0</v>
      </c>
      <c r="DW548" s="91">
        <f t="shared" si="465"/>
        <v>0</v>
      </c>
      <c r="DX548" s="91">
        <f t="shared" si="465"/>
        <v>0</v>
      </c>
      <c r="DY548" s="91">
        <f t="shared" si="465"/>
        <v>0</v>
      </c>
      <c r="DZ548" s="91">
        <f t="shared" si="465"/>
        <v>0</v>
      </c>
      <c r="EA548" s="91">
        <f t="shared" si="465"/>
        <v>0</v>
      </c>
      <c r="EB548" s="91">
        <f t="shared" si="465"/>
        <v>0</v>
      </c>
      <c r="EC548" s="91">
        <f t="shared" si="465"/>
        <v>0</v>
      </c>
      <c r="ED548" s="91">
        <f t="shared" si="465"/>
        <v>0</v>
      </c>
      <c r="EE548" s="91">
        <f t="shared" si="465"/>
        <v>0</v>
      </c>
      <c r="EF548" s="91">
        <f t="shared" si="465"/>
        <v>0</v>
      </c>
      <c r="EG548" s="91">
        <f t="shared" si="465"/>
        <v>0</v>
      </c>
      <c r="EH548" s="91">
        <f t="shared" si="465"/>
        <v>0</v>
      </c>
      <c r="EI548" s="91">
        <f t="shared" si="465"/>
        <v>0</v>
      </c>
      <c r="EJ548" s="91">
        <f t="shared" si="465"/>
        <v>0</v>
      </c>
      <c r="EK548" s="91">
        <f t="shared" si="471"/>
        <v>0</v>
      </c>
      <c r="EL548" s="91">
        <f t="shared" si="471"/>
        <v>0</v>
      </c>
      <c r="EM548" s="91">
        <f t="shared" si="471"/>
        <v>0</v>
      </c>
      <c r="EN548" s="91">
        <f t="shared" si="471"/>
        <v>0</v>
      </c>
      <c r="EO548" s="91">
        <f t="shared" si="471"/>
        <v>0</v>
      </c>
      <c r="EP548" s="91">
        <f t="shared" si="471"/>
        <v>0</v>
      </c>
      <c r="EQ548" s="91">
        <f t="shared" si="471"/>
        <v>0</v>
      </c>
      <c r="ER548" s="91">
        <f t="shared" si="471"/>
        <v>0</v>
      </c>
      <c r="ES548" s="91">
        <f t="shared" si="471"/>
        <v>0</v>
      </c>
      <c r="ET548" s="91">
        <f t="shared" si="471"/>
        <v>0</v>
      </c>
      <c r="EU548" s="91">
        <f t="shared" si="471"/>
        <v>0</v>
      </c>
      <c r="EV548" s="91">
        <f t="shared" si="471"/>
        <v>0</v>
      </c>
      <c r="EW548" s="91">
        <f t="shared" si="471"/>
        <v>0</v>
      </c>
      <c r="EX548" s="91">
        <f t="shared" si="471"/>
        <v>0</v>
      </c>
      <c r="EY548" s="91">
        <f t="shared" si="471"/>
        <v>0</v>
      </c>
      <c r="EZ548" s="91">
        <f t="shared" si="471"/>
        <v>0</v>
      </c>
      <c r="FA548" s="91">
        <f t="shared" si="469"/>
        <v>0</v>
      </c>
      <c r="FB548" s="91">
        <f t="shared" si="469"/>
        <v>0</v>
      </c>
      <c r="FC548" s="91">
        <f t="shared" si="469"/>
        <v>0</v>
      </c>
      <c r="FD548" s="91">
        <f t="shared" si="469"/>
        <v>0</v>
      </c>
      <c r="FE548" s="91">
        <f t="shared" si="469"/>
        <v>0</v>
      </c>
      <c r="FF548" s="91">
        <f t="shared" si="469"/>
        <v>0</v>
      </c>
      <c r="FG548" s="91">
        <f t="shared" si="469"/>
        <v>0</v>
      </c>
      <c r="FH548" s="91">
        <f t="shared" si="469"/>
        <v>163.6</v>
      </c>
      <c r="FI548" s="91">
        <f t="shared" si="469"/>
        <v>0</v>
      </c>
      <c r="FJ548" s="91">
        <f t="shared" si="469"/>
        <v>0</v>
      </c>
      <c r="FK548" s="91">
        <f t="shared" si="469"/>
        <v>0</v>
      </c>
      <c r="FL548" s="91">
        <f t="shared" si="469"/>
        <v>0</v>
      </c>
      <c r="FM548" s="91">
        <f t="shared" si="469"/>
        <v>0</v>
      </c>
      <c r="FN548" s="91">
        <f t="shared" si="469"/>
        <v>0</v>
      </c>
      <c r="FO548" s="91">
        <f t="shared" si="469"/>
        <v>0</v>
      </c>
      <c r="FP548" s="91">
        <f t="shared" si="457"/>
        <v>0</v>
      </c>
      <c r="FQ548" s="91">
        <f t="shared" si="457"/>
        <v>0</v>
      </c>
      <c r="FR548" s="91">
        <f t="shared" si="457"/>
        <v>0</v>
      </c>
      <c r="FS548" s="91">
        <f t="shared" si="461"/>
        <v>0</v>
      </c>
      <c r="FT548" s="91">
        <f t="shared" si="461"/>
        <v>0</v>
      </c>
      <c r="FU548" s="91">
        <f t="shared" si="461"/>
        <v>0</v>
      </c>
      <c r="FV548" s="91">
        <f t="shared" si="461"/>
        <v>0</v>
      </c>
      <c r="FW548" s="91">
        <f t="shared" si="461"/>
        <v>0</v>
      </c>
      <c r="FX548" s="91">
        <f t="shared" si="461"/>
        <v>0</v>
      </c>
      <c r="FY548" s="91">
        <f t="shared" si="461"/>
        <v>0</v>
      </c>
      <c r="FZ548" s="91">
        <f t="shared" si="461"/>
        <v>0</v>
      </c>
      <c r="GA548" s="91">
        <f t="shared" si="461"/>
        <v>0</v>
      </c>
      <c r="GB548" s="91">
        <f t="shared" si="461"/>
        <v>0</v>
      </c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</row>
    <row r="549" spans="1:213" ht="30">
      <c r="A549" s="68">
        <f>Данные!A549</f>
        <v>6368</v>
      </c>
      <c r="B549" s="68">
        <f>Данные!B549</f>
        <v>2018</v>
      </c>
      <c r="C549" s="68" t="str">
        <f>Данные!C549</f>
        <v>истории</v>
      </c>
      <c r="D549" s="68" t="str">
        <f>Данные!D549</f>
        <v>Кондаков Юрий Евгеньевич</v>
      </c>
      <c r="E549" s="68" t="str">
        <f>Данные!E549</f>
        <v>доктор исторических наук</v>
      </c>
      <c r="F549" s="68" t="str">
        <f>Данные!F549</f>
        <v>профессор</v>
      </c>
      <c r="G549" s="68">
        <f>Данные!G549</f>
        <v>1</v>
      </c>
      <c r="H549" s="68">
        <f>Данные!H549</f>
        <v>17043</v>
      </c>
      <c r="I549" s="68" t="str">
        <f>Данные!I549</f>
        <v>Модуль "Историко-философский". История</v>
      </c>
      <c r="J549" s="68">
        <f>Данные!J549</f>
        <v>0</v>
      </c>
      <c r="K549" s="68">
        <f>Данные!K549</f>
        <v>32</v>
      </c>
      <c r="L549" s="68">
        <f>Данные!L549</f>
        <v>0</v>
      </c>
      <c r="M549" s="16">
        <f t="shared" si="446"/>
        <v>3.2</v>
      </c>
      <c r="N549" s="16">
        <f t="shared" si="447"/>
        <v>15</v>
      </c>
      <c r="O549" s="16">
        <f t="shared" si="448"/>
        <v>16.25</v>
      </c>
      <c r="P549" s="16">
        <f t="shared" si="449"/>
        <v>16.25</v>
      </c>
      <c r="Q549" s="68">
        <f>Данные!Q549</f>
        <v>0</v>
      </c>
      <c r="R549" s="68">
        <f>Данные!R549</f>
        <v>0</v>
      </c>
      <c r="S549" s="68">
        <f>Данные!S549</f>
        <v>0</v>
      </c>
      <c r="T549" s="68">
        <f>Данные!T549</f>
        <v>0</v>
      </c>
      <c r="U549" s="68">
        <f>Данные!U549</f>
        <v>0</v>
      </c>
      <c r="V549" s="68">
        <f>Данные!V549</f>
        <v>0</v>
      </c>
      <c r="W549" s="68">
        <f>Данные!W549</f>
        <v>39</v>
      </c>
      <c r="X549" s="68">
        <f>Данные!X549</f>
        <v>2</v>
      </c>
      <c r="Y549" s="68">
        <f>Данные!Y549</f>
        <v>3</v>
      </c>
      <c r="Z549" s="68">
        <f>Данные!Z549</f>
        <v>0</v>
      </c>
      <c r="AA549" s="68" t="str">
        <f>Данные!AA549</f>
        <v>осн</v>
      </c>
      <c r="AB549" s="83">
        <f>IF(F549=$HG$3,$HH$3,IF(F549=$HG$4,$HH$4,IF(F549=$HG$5,$HH$5,IF(F549=$HG$6,$HH$6,IF(F549=$HG$7,$HH$7,IF(F549=$HG$8,$HH$8,IF(F549=$HG$9,$HH$9,IF(F549=$HG$10,$HH$10,IF(F549=$HG$11,$HH$11,IF(F549=$HG$12,$HH$12,IF(F549=$HG$13,$HH$13,IF(F549=$HG$14,$HH$14,IF(F549=$HG$15,$HH$15,)))))))))))))</f>
        <v>750</v>
      </c>
      <c r="AC549" s="84" t="str">
        <f>IF(OR($GD$4=H549,$GE$4=H549,$GF$4=H549,$GG$4=H549,$GH$4=H549,$GI$4=H549,$GJ$4=H549,$GK$4=H549,$GL$4=H549,$GM$4=H549,$GN$4=H549,$GO$4=H549,$GP$4=H549,$GQ$4=H549,$GR$4=H549,$GS$4=H549,$GT$4=H549,$GU$4=H549,$GV$4=H549,$GW$4=H549,$GX$4=H549,$GY$4=H549,$GZ$4=H549,$HA$4=H549,$HB$4=H549,$HC$4=H549,$HD$4=H549,$HE$4=H549),$GC$4,IF(OR($GD$5=H549,$GE$5=H549,$GH$5=H549,$GI$5=H549,$GL$5=H549,$GM$5=H549,$GP$5=H549,$GQ$5=H549,$GT$5=H549,$GU$5=H549,$GX$5=H549,$GY$5=H549,$HB$5=H549,$HC$5=H549),$GC$5,))</f>
        <v>Бакалавры (ИВТ)</v>
      </c>
      <c r="AD549" s="84" t="str">
        <f>IF(OR(H549=$GD$4,H549=$GE$4,H549=$GF$4,H549=$GG$4,H549=$GD$5,H549=$GE$5),$GD$1,IF(OR(H549=$GH$4,H549=$GI$4,H549=$GJ$4,H549=$GK$4,H549=$GH$5,H549=$GI$5),$GH$1,IF(OR(H549=$GL$4,H549=$GM$4,H549=$GN$4,H549=$GO$4,H549=$GL$5,H549=$GM$5),$GL$1,IF(OR(H549=$GP$4,H549=$GQ$4,H549=$GR$4,H549=$GS$4,H549=$GP$5,H549=$GQ$5),$GP$1,IF(OR(H549=$GT$4,H549=$GU$4,H549=$GV$4,H549=$GW$4,H549=$GT$5,H549=$GU$5),$GT$1,IF(OR(H549=$GX$4,H549=$GY$4,H549=$GZ$4,H549=$HA$4,H549=$GX$5,H549=$GY$5),$GX$1,IF(OR(H549=$HB$4,H549=$HC$4,H549=$HD$4,H549=$HE$4,H549=$HB$5,H549=$HC$5),$HB$1,)))))))</f>
        <v>2018/2019</v>
      </c>
      <c r="AE549" s="85">
        <f t="shared" si="450"/>
        <v>82.7</v>
      </c>
      <c r="AF549" s="85">
        <f t="shared" si="451"/>
        <v>0.11026666666666667</v>
      </c>
      <c r="AG549" s="83"/>
      <c r="AH549" s="83"/>
      <c r="AI549" s="87">
        <f t="shared" si="466"/>
        <v>0</v>
      </c>
      <c r="AJ549" s="87">
        <f t="shared" si="466"/>
        <v>0</v>
      </c>
      <c r="AK549" s="87">
        <f t="shared" si="466"/>
        <v>0</v>
      </c>
      <c r="AL549" s="87">
        <f t="shared" si="466"/>
        <v>0</v>
      </c>
      <c r="AM549" s="87">
        <f t="shared" si="466"/>
        <v>0</v>
      </c>
      <c r="AN549" s="87">
        <f t="shared" si="466"/>
        <v>0</v>
      </c>
      <c r="AO549" s="87">
        <f t="shared" si="466"/>
        <v>0</v>
      </c>
      <c r="AP549" s="87">
        <f t="shared" si="466"/>
        <v>0</v>
      </c>
      <c r="AQ549" s="87">
        <f t="shared" si="466"/>
        <v>0</v>
      </c>
      <c r="AR549" s="87">
        <f t="shared" si="466"/>
        <v>0</v>
      </c>
      <c r="AS549" s="87">
        <f t="shared" si="466"/>
        <v>0</v>
      </c>
      <c r="AT549" s="87">
        <f t="shared" si="466"/>
        <v>0</v>
      </c>
      <c r="AU549" s="87">
        <f t="shared" si="466"/>
        <v>0</v>
      </c>
      <c r="AV549" s="87">
        <f t="shared" si="466"/>
        <v>0</v>
      </c>
      <c r="AW549" s="87">
        <f t="shared" si="466"/>
        <v>0</v>
      </c>
      <c r="AX549" s="87">
        <f t="shared" si="466"/>
        <v>0</v>
      </c>
      <c r="AY549" s="87">
        <f t="shared" si="464"/>
        <v>0</v>
      </c>
      <c r="AZ549" s="87">
        <f t="shared" si="464"/>
        <v>0</v>
      </c>
      <c r="BA549" s="87">
        <f t="shared" si="464"/>
        <v>0</v>
      </c>
      <c r="BB549" s="87">
        <f t="shared" si="464"/>
        <v>0</v>
      </c>
      <c r="BC549" s="87">
        <f t="shared" si="464"/>
        <v>0</v>
      </c>
      <c r="BD549" s="87">
        <f t="shared" si="464"/>
        <v>0</v>
      </c>
      <c r="BE549" s="87">
        <f t="shared" si="464"/>
        <v>0</v>
      </c>
      <c r="BF549" s="87">
        <f t="shared" si="464"/>
        <v>0</v>
      </c>
      <c r="BG549" s="87">
        <f t="shared" si="464"/>
        <v>0</v>
      </c>
      <c r="BH549" s="87">
        <f t="shared" si="464"/>
        <v>0</v>
      </c>
      <c r="BI549" s="87">
        <f t="shared" si="464"/>
        <v>0</v>
      </c>
      <c r="BJ549" s="87">
        <f t="shared" si="464"/>
        <v>0</v>
      </c>
      <c r="BK549" s="87">
        <f t="shared" si="464"/>
        <v>0</v>
      </c>
      <c r="BL549" s="87">
        <f t="shared" si="464"/>
        <v>0</v>
      </c>
      <c r="BM549" s="87">
        <f t="shared" si="464"/>
        <v>0</v>
      </c>
      <c r="BN549" s="87">
        <f t="shared" si="470"/>
        <v>0</v>
      </c>
      <c r="BO549" s="87">
        <f t="shared" si="470"/>
        <v>0</v>
      </c>
      <c r="BP549" s="87">
        <f t="shared" si="470"/>
        <v>0</v>
      </c>
      <c r="BQ549" s="87">
        <f t="shared" si="470"/>
        <v>0</v>
      </c>
      <c r="BR549" s="87">
        <f t="shared" si="470"/>
        <v>0</v>
      </c>
      <c r="BS549" s="87">
        <f t="shared" si="470"/>
        <v>0</v>
      </c>
      <c r="BT549" s="87">
        <f t="shared" si="470"/>
        <v>0.11026666666666667</v>
      </c>
      <c r="BU549" s="87">
        <f t="shared" si="470"/>
        <v>0</v>
      </c>
      <c r="BV549" s="87">
        <f t="shared" si="470"/>
        <v>0</v>
      </c>
      <c r="BW549" s="87">
        <f t="shared" si="470"/>
        <v>0</v>
      </c>
      <c r="BX549" s="87">
        <f t="shared" si="470"/>
        <v>0</v>
      </c>
      <c r="BY549" s="87">
        <f t="shared" si="470"/>
        <v>0</v>
      </c>
      <c r="BZ549" s="87">
        <f t="shared" si="470"/>
        <v>0</v>
      </c>
      <c r="CA549" s="87">
        <f t="shared" si="470"/>
        <v>0</v>
      </c>
      <c r="CB549" s="87">
        <f t="shared" si="470"/>
        <v>0</v>
      </c>
      <c r="CC549" s="87">
        <f t="shared" si="470"/>
        <v>0</v>
      </c>
      <c r="CD549" s="87">
        <f t="shared" si="468"/>
        <v>0</v>
      </c>
      <c r="CE549" s="87">
        <f t="shared" si="468"/>
        <v>0</v>
      </c>
      <c r="CF549" s="87">
        <f t="shared" si="468"/>
        <v>0</v>
      </c>
      <c r="CG549" s="87">
        <f t="shared" si="468"/>
        <v>0</v>
      </c>
      <c r="CH549" s="87">
        <f t="shared" si="468"/>
        <v>0</v>
      </c>
      <c r="CI549" s="87">
        <f t="shared" si="468"/>
        <v>0</v>
      </c>
      <c r="CJ549" s="87">
        <f t="shared" si="468"/>
        <v>0</v>
      </c>
      <c r="CK549" s="87">
        <f t="shared" si="468"/>
        <v>0</v>
      </c>
      <c r="CL549" s="87">
        <f t="shared" si="468"/>
        <v>0</v>
      </c>
      <c r="CM549" s="87">
        <f t="shared" si="468"/>
        <v>0</v>
      </c>
      <c r="CN549" s="87">
        <f t="shared" si="468"/>
        <v>0</v>
      </c>
      <c r="CO549" s="87">
        <f t="shared" si="468"/>
        <v>0</v>
      </c>
      <c r="CP549" s="87">
        <f t="shared" si="468"/>
        <v>0</v>
      </c>
      <c r="CQ549" s="87">
        <f t="shared" si="468"/>
        <v>0</v>
      </c>
      <c r="CR549" s="87">
        <f t="shared" si="468"/>
        <v>0</v>
      </c>
      <c r="CS549" s="87">
        <f t="shared" si="456"/>
        <v>0</v>
      </c>
      <c r="CT549" s="87">
        <f t="shared" si="456"/>
        <v>0</v>
      </c>
      <c r="CU549" s="87">
        <f t="shared" si="456"/>
        <v>0</v>
      </c>
      <c r="CV549" s="87">
        <f t="shared" si="459"/>
        <v>0</v>
      </c>
      <c r="CW549" s="87">
        <f t="shared" si="459"/>
        <v>0</v>
      </c>
      <c r="CX549" s="87">
        <f t="shared" si="459"/>
        <v>0</v>
      </c>
      <c r="CY549" s="87">
        <f t="shared" si="459"/>
        <v>0</v>
      </c>
      <c r="CZ549" s="87">
        <f t="shared" si="459"/>
        <v>0</v>
      </c>
      <c r="DA549" s="87">
        <f t="shared" si="459"/>
        <v>0</v>
      </c>
      <c r="DB549" s="87">
        <f t="shared" si="459"/>
        <v>0</v>
      </c>
      <c r="DC549" s="87">
        <f t="shared" si="459"/>
        <v>0</v>
      </c>
      <c r="DD549" s="87">
        <f t="shared" si="459"/>
        <v>0</v>
      </c>
      <c r="DE549" s="87">
        <f t="shared" si="459"/>
        <v>0</v>
      </c>
      <c r="DF549" s="91">
        <f t="shared" si="467"/>
        <v>0</v>
      </c>
      <c r="DG549" s="91">
        <f t="shared" si="467"/>
        <v>0</v>
      </c>
      <c r="DH549" s="91">
        <f t="shared" si="467"/>
        <v>0</v>
      </c>
      <c r="DI549" s="91">
        <f t="shared" si="467"/>
        <v>0</v>
      </c>
      <c r="DJ549" s="91">
        <f t="shared" si="467"/>
        <v>0</v>
      </c>
      <c r="DK549" s="91">
        <f t="shared" si="467"/>
        <v>0</v>
      </c>
      <c r="DL549" s="91">
        <f t="shared" si="467"/>
        <v>0</v>
      </c>
      <c r="DM549" s="91">
        <f t="shared" si="467"/>
        <v>0</v>
      </c>
      <c r="DN549" s="91">
        <f t="shared" si="467"/>
        <v>0</v>
      </c>
      <c r="DO549" s="91">
        <f t="shared" si="467"/>
        <v>0</v>
      </c>
      <c r="DP549" s="91">
        <f t="shared" si="467"/>
        <v>0</v>
      </c>
      <c r="DQ549" s="91">
        <f t="shared" si="467"/>
        <v>0</v>
      </c>
      <c r="DR549" s="91">
        <f t="shared" si="467"/>
        <v>0</v>
      </c>
      <c r="DS549" s="91">
        <f t="shared" si="467"/>
        <v>0</v>
      </c>
      <c r="DT549" s="91">
        <f t="shared" si="467"/>
        <v>0</v>
      </c>
      <c r="DU549" s="91">
        <f t="shared" si="467"/>
        <v>0</v>
      </c>
      <c r="DV549" s="91">
        <f t="shared" si="465"/>
        <v>0</v>
      </c>
      <c r="DW549" s="91">
        <f t="shared" si="465"/>
        <v>0</v>
      </c>
      <c r="DX549" s="91">
        <f t="shared" si="465"/>
        <v>0</v>
      </c>
      <c r="DY549" s="91">
        <f t="shared" si="465"/>
        <v>0</v>
      </c>
      <c r="DZ549" s="91">
        <f t="shared" si="465"/>
        <v>0</v>
      </c>
      <c r="EA549" s="91">
        <f t="shared" si="465"/>
        <v>0</v>
      </c>
      <c r="EB549" s="91">
        <f t="shared" si="465"/>
        <v>0</v>
      </c>
      <c r="EC549" s="91">
        <f t="shared" si="465"/>
        <v>0</v>
      </c>
      <c r="ED549" s="91">
        <f t="shared" si="465"/>
        <v>0</v>
      </c>
      <c r="EE549" s="91">
        <f t="shared" si="465"/>
        <v>0</v>
      </c>
      <c r="EF549" s="91">
        <f t="shared" si="465"/>
        <v>0</v>
      </c>
      <c r="EG549" s="91">
        <f t="shared" si="465"/>
        <v>0</v>
      </c>
      <c r="EH549" s="91">
        <f t="shared" si="465"/>
        <v>0</v>
      </c>
      <c r="EI549" s="91">
        <f t="shared" si="465"/>
        <v>0</v>
      </c>
      <c r="EJ549" s="91">
        <f t="shared" si="465"/>
        <v>0</v>
      </c>
      <c r="EK549" s="91">
        <f t="shared" si="471"/>
        <v>0</v>
      </c>
      <c r="EL549" s="91">
        <f t="shared" si="471"/>
        <v>0</v>
      </c>
      <c r="EM549" s="91">
        <f t="shared" si="471"/>
        <v>0</v>
      </c>
      <c r="EN549" s="91">
        <f t="shared" si="471"/>
        <v>0</v>
      </c>
      <c r="EO549" s="91">
        <f t="shared" si="471"/>
        <v>0</v>
      </c>
      <c r="EP549" s="91">
        <f t="shared" si="471"/>
        <v>0</v>
      </c>
      <c r="EQ549" s="91">
        <f t="shared" si="471"/>
        <v>163.6</v>
      </c>
      <c r="ER549" s="91">
        <f t="shared" si="471"/>
        <v>0</v>
      </c>
      <c r="ES549" s="91">
        <f t="shared" si="471"/>
        <v>0</v>
      </c>
      <c r="ET549" s="91">
        <f t="shared" si="471"/>
        <v>0</v>
      </c>
      <c r="EU549" s="91">
        <f t="shared" si="471"/>
        <v>0</v>
      </c>
      <c r="EV549" s="91">
        <f t="shared" si="471"/>
        <v>0</v>
      </c>
      <c r="EW549" s="91">
        <f t="shared" si="471"/>
        <v>0</v>
      </c>
      <c r="EX549" s="91">
        <f t="shared" si="471"/>
        <v>0</v>
      </c>
      <c r="EY549" s="91">
        <f t="shared" si="471"/>
        <v>0</v>
      </c>
      <c r="EZ549" s="91">
        <f t="shared" si="471"/>
        <v>0</v>
      </c>
      <c r="FA549" s="91">
        <f t="shared" si="469"/>
        <v>0</v>
      </c>
      <c r="FB549" s="91">
        <f t="shared" si="469"/>
        <v>0</v>
      </c>
      <c r="FC549" s="91">
        <f t="shared" si="469"/>
        <v>0</v>
      </c>
      <c r="FD549" s="91">
        <f t="shared" si="469"/>
        <v>0</v>
      </c>
      <c r="FE549" s="91">
        <f t="shared" si="469"/>
        <v>0</v>
      </c>
      <c r="FF549" s="91">
        <f t="shared" si="469"/>
        <v>0</v>
      </c>
      <c r="FG549" s="91">
        <f t="shared" si="469"/>
        <v>0</v>
      </c>
      <c r="FH549" s="91">
        <f t="shared" si="469"/>
        <v>0</v>
      </c>
      <c r="FI549" s="91">
        <f t="shared" si="469"/>
        <v>0</v>
      </c>
      <c r="FJ549" s="91">
        <f t="shared" si="469"/>
        <v>0</v>
      </c>
      <c r="FK549" s="91">
        <f t="shared" si="469"/>
        <v>0</v>
      </c>
      <c r="FL549" s="91">
        <f t="shared" si="469"/>
        <v>0</v>
      </c>
      <c r="FM549" s="91">
        <f t="shared" si="469"/>
        <v>0</v>
      </c>
      <c r="FN549" s="91">
        <f t="shared" si="469"/>
        <v>0</v>
      </c>
      <c r="FO549" s="91">
        <f t="shared" si="469"/>
        <v>0</v>
      </c>
      <c r="FP549" s="91">
        <f t="shared" si="457"/>
        <v>0</v>
      </c>
      <c r="FQ549" s="91">
        <f t="shared" si="457"/>
        <v>0</v>
      </c>
      <c r="FR549" s="91">
        <f t="shared" si="457"/>
        <v>0</v>
      </c>
      <c r="FS549" s="91">
        <f t="shared" si="461"/>
        <v>0</v>
      </c>
      <c r="FT549" s="91">
        <f t="shared" si="461"/>
        <v>0</v>
      </c>
      <c r="FU549" s="91">
        <f t="shared" si="461"/>
        <v>0</v>
      </c>
      <c r="FV549" s="91">
        <f t="shared" si="461"/>
        <v>0</v>
      </c>
      <c r="FW549" s="91">
        <f t="shared" si="461"/>
        <v>0</v>
      </c>
      <c r="FX549" s="91">
        <f t="shared" si="461"/>
        <v>0</v>
      </c>
      <c r="FY549" s="91">
        <f t="shared" si="461"/>
        <v>0</v>
      </c>
      <c r="FZ549" s="91">
        <f t="shared" si="461"/>
        <v>0</v>
      </c>
      <c r="GA549" s="91">
        <f t="shared" si="461"/>
        <v>0</v>
      </c>
      <c r="GB549" s="91">
        <f t="shared" si="461"/>
        <v>0</v>
      </c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</row>
    <row r="550" spans="1:213" ht="30">
      <c r="A550" s="68">
        <f>Данные!A550</f>
        <v>6368</v>
      </c>
      <c r="B550" s="68">
        <f>Данные!B550</f>
        <v>2018</v>
      </c>
      <c r="C550" s="68" t="str">
        <f>Данные!C550</f>
        <v>истории</v>
      </c>
      <c r="D550" s="68" t="str">
        <f>Данные!D550</f>
        <v>Кондаков Юрий Евгеньевич</v>
      </c>
      <c r="E550" s="68" t="str">
        <f>Данные!E550</f>
        <v>доктор исторических наук</v>
      </c>
      <c r="F550" s="68" t="str">
        <f>Данные!F550</f>
        <v>профессор</v>
      </c>
      <c r="G550" s="68">
        <f>Данные!G550</f>
        <v>1</v>
      </c>
      <c r="H550" s="68">
        <f>Данные!H550</f>
        <v>17043</v>
      </c>
      <c r="I550" s="68" t="str">
        <f>Данные!I550</f>
        <v>Модуль "Историко-философский". История</v>
      </c>
      <c r="J550" s="68">
        <f>Данные!J550</f>
        <v>34</v>
      </c>
      <c r="K550" s="68">
        <f>Данные!K550</f>
        <v>0</v>
      </c>
      <c r="L550" s="68">
        <f>Данные!L550</f>
        <v>0</v>
      </c>
      <c r="M550" s="16">
        <f t="shared" si="446"/>
        <v>3.4</v>
      </c>
      <c r="N550" s="16">
        <f t="shared" si="447"/>
        <v>15</v>
      </c>
      <c r="O550" s="16">
        <f t="shared" si="448"/>
        <v>16.25</v>
      </c>
      <c r="P550" s="16">
        <f t="shared" si="449"/>
        <v>16.25</v>
      </c>
      <c r="Q550" s="68">
        <f>Данные!Q550</f>
        <v>0</v>
      </c>
      <c r="R550" s="68">
        <f>Данные!R550</f>
        <v>0</v>
      </c>
      <c r="S550" s="68">
        <f>Данные!S550</f>
        <v>0</v>
      </c>
      <c r="T550" s="68">
        <f>Данные!T550</f>
        <v>0</v>
      </c>
      <c r="U550" s="68">
        <f>Данные!U550</f>
        <v>0</v>
      </c>
      <c r="V550" s="68">
        <f>Данные!V550</f>
        <v>0</v>
      </c>
      <c r="W550" s="68">
        <f>Данные!W550</f>
        <v>39</v>
      </c>
      <c r="X550" s="68">
        <f>Данные!X550</f>
        <v>2</v>
      </c>
      <c r="Y550" s="68">
        <f>Данные!Y550</f>
        <v>3</v>
      </c>
      <c r="Z550" s="68">
        <f>Данные!Z550</f>
        <v>0</v>
      </c>
      <c r="AA550" s="68" t="str">
        <f>Данные!AA550</f>
        <v>осн</v>
      </c>
      <c r="AB550" s="83">
        <f>IF(F550=$HG$3,$HH$3,IF(F550=$HG$4,$HH$4,IF(F550=$HG$5,$HH$5,IF(F550=$HG$6,$HH$6,IF(F550=$HG$7,$HH$7,IF(F550=$HG$8,$HH$8,IF(F550=$HG$9,$HH$9,IF(F550=$HG$10,$HH$10,IF(F550=$HG$11,$HH$11,IF(F550=$HG$12,$HH$12,IF(F550=$HG$13,$HH$13,IF(F550=$HG$14,$HH$14,IF(F550=$HG$15,$HH$15,)))))))))))))</f>
        <v>750</v>
      </c>
      <c r="AC550" s="84" t="str">
        <f>IF(OR($GD$4=H550,$GE$4=H550,$GF$4=H550,$GG$4=H550,$GH$4=H550,$GI$4=H550,$GJ$4=H550,$GK$4=H550,$GL$4=H550,$GM$4=H550,$GN$4=H550,$GO$4=H550,$GP$4=H550,$GQ$4=H550,$GR$4=H550,$GS$4=H550,$GT$4=H550,$GU$4=H550,$GV$4=H550,$GW$4=H550,$GX$4=H550,$GY$4=H550,$GZ$4=H550,$HA$4=H550,$HB$4=H550,$HC$4=H550,$HD$4=H550,$HE$4=H550),$GC$4,IF(OR($GD$5=H550,$GE$5=H550,$GH$5=H550,$GI$5=H550,$GL$5=H550,$GM$5=H550,$GP$5=H550,$GQ$5=H550,$GT$5=H550,$GU$5=H550,$GX$5=H550,$GY$5=H550,$HB$5=H550,$HC$5=H550),$GC$5,))</f>
        <v>Бакалавры (ИВТ)</v>
      </c>
      <c r="AD550" s="84" t="str">
        <f>IF(OR(H550=$GD$4,H550=$GE$4,H550=$GF$4,H550=$GG$4,H550=$GD$5,H550=$GE$5),$GD$1,IF(OR(H550=$GH$4,H550=$GI$4,H550=$GJ$4,H550=$GK$4,H550=$GH$5,H550=$GI$5),$GH$1,IF(OR(H550=$GL$4,H550=$GM$4,H550=$GN$4,H550=$GO$4,H550=$GL$5,H550=$GM$5),$GL$1,IF(OR(H550=$GP$4,H550=$GQ$4,H550=$GR$4,H550=$GS$4,H550=$GP$5,H550=$GQ$5),$GP$1,IF(OR(H550=$GT$4,H550=$GU$4,H550=$GV$4,H550=$GW$4,H550=$GT$5,H550=$GU$5),$GT$1,IF(OR(H550=$GX$4,H550=$GY$4,H550=$GZ$4,H550=$HA$4,H550=$GX$5,H550=$GY$5),$GX$1,IF(OR(H550=$HB$4,H550=$HC$4,H550=$HD$4,H550=$HE$4,H550=$HB$5,H550=$HC$5),$HB$1,)))))))</f>
        <v>2018/2019</v>
      </c>
      <c r="AE550" s="85">
        <f t="shared" si="450"/>
        <v>84.9</v>
      </c>
      <c r="AF550" s="85">
        <f t="shared" si="451"/>
        <v>0.11320000000000001</v>
      </c>
      <c r="AG550" s="83"/>
      <c r="AH550" s="83"/>
      <c r="AI550" s="87">
        <f t="shared" si="466"/>
        <v>0</v>
      </c>
      <c r="AJ550" s="87">
        <f t="shared" si="466"/>
        <v>0</v>
      </c>
      <c r="AK550" s="87">
        <f t="shared" si="466"/>
        <v>0</v>
      </c>
      <c r="AL550" s="87">
        <f t="shared" si="466"/>
        <v>0</v>
      </c>
      <c r="AM550" s="87">
        <f t="shared" si="466"/>
        <v>0</v>
      </c>
      <c r="AN550" s="87">
        <f t="shared" si="466"/>
        <v>0</v>
      </c>
      <c r="AO550" s="87">
        <f t="shared" si="466"/>
        <v>0</v>
      </c>
      <c r="AP550" s="87">
        <f t="shared" si="466"/>
        <v>0</v>
      </c>
      <c r="AQ550" s="87">
        <f t="shared" si="466"/>
        <v>0</v>
      </c>
      <c r="AR550" s="87">
        <f t="shared" si="466"/>
        <v>0</v>
      </c>
      <c r="AS550" s="87">
        <f t="shared" si="466"/>
        <v>0</v>
      </c>
      <c r="AT550" s="87">
        <f t="shared" si="466"/>
        <v>0</v>
      </c>
      <c r="AU550" s="87">
        <f t="shared" si="466"/>
        <v>0</v>
      </c>
      <c r="AV550" s="87">
        <f t="shared" si="466"/>
        <v>0</v>
      </c>
      <c r="AW550" s="87">
        <f t="shared" si="466"/>
        <v>0</v>
      </c>
      <c r="AX550" s="87">
        <f t="shared" si="466"/>
        <v>0</v>
      </c>
      <c r="AY550" s="87">
        <f t="shared" si="464"/>
        <v>0</v>
      </c>
      <c r="AZ550" s="87">
        <f t="shared" si="464"/>
        <v>0</v>
      </c>
      <c r="BA550" s="87">
        <f t="shared" si="464"/>
        <v>0</v>
      </c>
      <c r="BB550" s="87">
        <f t="shared" si="464"/>
        <v>0</v>
      </c>
      <c r="BC550" s="87">
        <f t="shared" si="464"/>
        <v>0</v>
      </c>
      <c r="BD550" s="87">
        <f t="shared" si="464"/>
        <v>0</v>
      </c>
      <c r="BE550" s="87">
        <f t="shared" si="464"/>
        <v>0</v>
      </c>
      <c r="BF550" s="87">
        <f t="shared" si="464"/>
        <v>0</v>
      </c>
      <c r="BG550" s="87">
        <f t="shared" si="464"/>
        <v>0</v>
      </c>
      <c r="BH550" s="87">
        <f t="shared" si="464"/>
        <v>0</v>
      </c>
      <c r="BI550" s="87">
        <f t="shared" si="464"/>
        <v>0</v>
      </c>
      <c r="BJ550" s="87">
        <f t="shared" si="464"/>
        <v>0</v>
      </c>
      <c r="BK550" s="87">
        <f t="shared" si="464"/>
        <v>0</v>
      </c>
      <c r="BL550" s="87">
        <f t="shared" si="464"/>
        <v>0</v>
      </c>
      <c r="BM550" s="87">
        <f t="shared" si="464"/>
        <v>0</v>
      </c>
      <c r="BN550" s="87">
        <f t="shared" si="470"/>
        <v>0</v>
      </c>
      <c r="BO550" s="87">
        <f t="shared" si="470"/>
        <v>0</v>
      </c>
      <c r="BP550" s="87">
        <f t="shared" si="470"/>
        <v>0</v>
      </c>
      <c r="BQ550" s="87">
        <f t="shared" si="470"/>
        <v>0</v>
      </c>
      <c r="BR550" s="87">
        <f t="shared" si="470"/>
        <v>0</v>
      </c>
      <c r="BS550" s="87">
        <f t="shared" si="470"/>
        <v>0</v>
      </c>
      <c r="BT550" s="87">
        <f t="shared" si="470"/>
        <v>0.11320000000000001</v>
      </c>
      <c r="BU550" s="87">
        <f t="shared" si="470"/>
        <v>0</v>
      </c>
      <c r="BV550" s="87">
        <f t="shared" si="470"/>
        <v>0</v>
      </c>
      <c r="BW550" s="87">
        <f t="shared" si="470"/>
        <v>0</v>
      </c>
      <c r="BX550" s="87">
        <f t="shared" si="470"/>
        <v>0</v>
      </c>
      <c r="BY550" s="87">
        <f t="shared" si="470"/>
        <v>0</v>
      </c>
      <c r="BZ550" s="87">
        <f t="shared" si="470"/>
        <v>0</v>
      </c>
      <c r="CA550" s="87">
        <f t="shared" si="470"/>
        <v>0</v>
      </c>
      <c r="CB550" s="87">
        <f t="shared" si="470"/>
        <v>0</v>
      </c>
      <c r="CC550" s="87">
        <f t="shared" si="470"/>
        <v>0</v>
      </c>
      <c r="CD550" s="87">
        <f t="shared" si="468"/>
        <v>0</v>
      </c>
      <c r="CE550" s="87">
        <f t="shared" si="468"/>
        <v>0</v>
      </c>
      <c r="CF550" s="87">
        <f t="shared" si="468"/>
        <v>0</v>
      </c>
      <c r="CG550" s="87">
        <f t="shared" si="468"/>
        <v>0</v>
      </c>
      <c r="CH550" s="87">
        <f t="shared" si="468"/>
        <v>0</v>
      </c>
      <c r="CI550" s="87">
        <f t="shared" si="468"/>
        <v>0</v>
      </c>
      <c r="CJ550" s="87">
        <f t="shared" si="468"/>
        <v>0</v>
      </c>
      <c r="CK550" s="87">
        <f t="shared" si="468"/>
        <v>0</v>
      </c>
      <c r="CL550" s="87">
        <f t="shared" si="468"/>
        <v>0</v>
      </c>
      <c r="CM550" s="87">
        <f t="shared" si="468"/>
        <v>0</v>
      </c>
      <c r="CN550" s="87">
        <f t="shared" si="468"/>
        <v>0</v>
      </c>
      <c r="CO550" s="87">
        <f t="shared" si="468"/>
        <v>0</v>
      </c>
      <c r="CP550" s="87">
        <f t="shared" si="468"/>
        <v>0</v>
      </c>
      <c r="CQ550" s="87">
        <f t="shared" si="468"/>
        <v>0</v>
      </c>
      <c r="CR550" s="87">
        <f t="shared" si="468"/>
        <v>0</v>
      </c>
      <c r="CS550" s="87">
        <f t="shared" si="456"/>
        <v>0</v>
      </c>
      <c r="CT550" s="87">
        <f t="shared" si="456"/>
        <v>0</v>
      </c>
      <c r="CU550" s="87">
        <f t="shared" si="456"/>
        <v>0</v>
      </c>
      <c r="CV550" s="87">
        <f t="shared" si="459"/>
        <v>0</v>
      </c>
      <c r="CW550" s="87">
        <f t="shared" si="459"/>
        <v>0</v>
      </c>
      <c r="CX550" s="87">
        <f t="shared" si="459"/>
        <v>0</v>
      </c>
      <c r="CY550" s="87">
        <f t="shared" si="459"/>
        <v>0</v>
      </c>
      <c r="CZ550" s="87">
        <f t="shared" si="459"/>
        <v>0</v>
      </c>
      <c r="DA550" s="87">
        <f t="shared" si="459"/>
        <v>0</v>
      </c>
      <c r="DB550" s="87">
        <f t="shared" si="459"/>
        <v>0</v>
      </c>
      <c r="DC550" s="87">
        <f t="shared" si="459"/>
        <v>0</v>
      </c>
      <c r="DD550" s="87">
        <f t="shared" si="459"/>
        <v>0</v>
      </c>
      <c r="DE550" s="87">
        <f t="shared" si="459"/>
        <v>0</v>
      </c>
      <c r="DF550" s="91">
        <f t="shared" si="467"/>
        <v>0</v>
      </c>
      <c r="DG550" s="91">
        <f t="shared" si="467"/>
        <v>0</v>
      </c>
      <c r="DH550" s="91">
        <f t="shared" si="467"/>
        <v>0</v>
      </c>
      <c r="DI550" s="91">
        <f t="shared" si="467"/>
        <v>0</v>
      </c>
      <c r="DJ550" s="91">
        <f t="shared" si="467"/>
        <v>0</v>
      </c>
      <c r="DK550" s="91">
        <f t="shared" si="467"/>
        <v>0</v>
      </c>
      <c r="DL550" s="91">
        <f t="shared" si="467"/>
        <v>0</v>
      </c>
      <c r="DM550" s="91">
        <f t="shared" si="467"/>
        <v>0</v>
      </c>
      <c r="DN550" s="91">
        <f t="shared" si="467"/>
        <v>0</v>
      </c>
      <c r="DO550" s="91">
        <f t="shared" si="467"/>
        <v>0</v>
      </c>
      <c r="DP550" s="91">
        <f t="shared" si="467"/>
        <v>0</v>
      </c>
      <c r="DQ550" s="91">
        <f t="shared" si="467"/>
        <v>0</v>
      </c>
      <c r="DR550" s="91">
        <f t="shared" si="467"/>
        <v>0</v>
      </c>
      <c r="DS550" s="91">
        <f t="shared" si="467"/>
        <v>0</v>
      </c>
      <c r="DT550" s="91">
        <f t="shared" si="467"/>
        <v>0</v>
      </c>
      <c r="DU550" s="91">
        <f t="shared" si="467"/>
        <v>0</v>
      </c>
      <c r="DV550" s="91">
        <f t="shared" si="465"/>
        <v>0</v>
      </c>
      <c r="DW550" s="91">
        <f t="shared" si="465"/>
        <v>0</v>
      </c>
      <c r="DX550" s="91">
        <f t="shared" si="465"/>
        <v>0</v>
      </c>
      <c r="DY550" s="91">
        <f t="shared" si="465"/>
        <v>0</v>
      </c>
      <c r="DZ550" s="91">
        <f t="shared" si="465"/>
        <v>0</v>
      </c>
      <c r="EA550" s="91">
        <f t="shared" si="465"/>
        <v>0</v>
      </c>
      <c r="EB550" s="91">
        <f t="shared" si="465"/>
        <v>0</v>
      </c>
      <c r="EC550" s="91">
        <f t="shared" si="465"/>
        <v>0</v>
      </c>
      <c r="ED550" s="91">
        <f t="shared" si="465"/>
        <v>0</v>
      </c>
      <c r="EE550" s="91">
        <f t="shared" si="465"/>
        <v>0</v>
      </c>
      <c r="EF550" s="91">
        <f t="shared" si="465"/>
        <v>0</v>
      </c>
      <c r="EG550" s="91">
        <f t="shared" si="465"/>
        <v>0</v>
      </c>
      <c r="EH550" s="91">
        <f t="shared" si="465"/>
        <v>0</v>
      </c>
      <c r="EI550" s="91">
        <f t="shared" si="465"/>
        <v>0</v>
      </c>
      <c r="EJ550" s="91">
        <f t="shared" si="465"/>
        <v>0</v>
      </c>
      <c r="EK550" s="91">
        <f t="shared" si="471"/>
        <v>0</v>
      </c>
      <c r="EL550" s="91">
        <f t="shared" si="471"/>
        <v>0</v>
      </c>
      <c r="EM550" s="91">
        <f t="shared" si="471"/>
        <v>0</v>
      </c>
      <c r="EN550" s="91">
        <f t="shared" si="471"/>
        <v>0</v>
      </c>
      <c r="EO550" s="91">
        <f t="shared" si="471"/>
        <v>0</v>
      </c>
      <c r="EP550" s="91">
        <f t="shared" si="471"/>
        <v>0</v>
      </c>
      <c r="EQ550" s="91">
        <f t="shared" si="471"/>
        <v>163.6</v>
      </c>
      <c r="ER550" s="91">
        <f t="shared" si="471"/>
        <v>0</v>
      </c>
      <c r="ES550" s="91">
        <f t="shared" si="471"/>
        <v>0</v>
      </c>
      <c r="ET550" s="91">
        <f t="shared" si="471"/>
        <v>0</v>
      </c>
      <c r="EU550" s="91">
        <f t="shared" si="471"/>
        <v>0</v>
      </c>
      <c r="EV550" s="91">
        <f t="shared" si="471"/>
        <v>0</v>
      </c>
      <c r="EW550" s="91">
        <f t="shared" si="471"/>
        <v>0</v>
      </c>
      <c r="EX550" s="91">
        <f t="shared" si="471"/>
        <v>0</v>
      </c>
      <c r="EY550" s="91">
        <f t="shared" si="471"/>
        <v>0</v>
      </c>
      <c r="EZ550" s="91">
        <f t="shared" si="471"/>
        <v>0</v>
      </c>
      <c r="FA550" s="91">
        <f t="shared" si="469"/>
        <v>0</v>
      </c>
      <c r="FB550" s="91">
        <f t="shared" si="469"/>
        <v>0</v>
      </c>
      <c r="FC550" s="91">
        <f t="shared" si="469"/>
        <v>0</v>
      </c>
      <c r="FD550" s="91">
        <f t="shared" si="469"/>
        <v>0</v>
      </c>
      <c r="FE550" s="91">
        <f t="shared" si="469"/>
        <v>0</v>
      </c>
      <c r="FF550" s="91">
        <f t="shared" si="469"/>
        <v>0</v>
      </c>
      <c r="FG550" s="91">
        <f t="shared" si="469"/>
        <v>0</v>
      </c>
      <c r="FH550" s="91">
        <f t="shared" si="469"/>
        <v>0</v>
      </c>
      <c r="FI550" s="91">
        <f t="shared" si="469"/>
        <v>0</v>
      </c>
      <c r="FJ550" s="91">
        <f t="shared" si="469"/>
        <v>0</v>
      </c>
      <c r="FK550" s="91">
        <f t="shared" si="469"/>
        <v>0</v>
      </c>
      <c r="FL550" s="91">
        <f t="shared" si="469"/>
        <v>0</v>
      </c>
      <c r="FM550" s="91">
        <f t="shared" si="469"/>
        <v>0</v>
      </c>
      <c r="FN550" s="91">
        <f t="shared" si="469"/>
        <v>0</v>
      </c>
      <c r="FO550" s="91">
        <f t="shared" si="469"/>
        <v>0</v>
      </c>
      <c r="FP550" s="91">
        <f t="shared" si="457"/>
        <v>0</v>
      </c>
      <c r="FQ550" s="91">
        <f t="shared" si="457"/>
        <v>0</v>
      </c>
      <c r="FR550" s="91">
        <f t="shared" si="457"/>
        <v>0</v>
      </c>
      <c r="FS550" s="91">
        <f t="shared" si="461"/>
        <v>0</v>
      </c>
      <c r="FT550" s="91">
        <f t="shared" si="461"/>
        <v>0</v>
      </c>
      <c r="FU550" s="91">
        <f t="shared" si="461"/>
        <v>0</v>
      </c>
      <c r="FV550" s="91">
        <f t="shared" si="461"/>
        <v>0</v>
      </c>
      <c r="FW550" s="91">
        <f t="shared" si="461"/>
        <v>0</v>
      </c>
      <c r="FX550" s="91">
        <f t="shared" si="461"/>
        <v>0</v>
      </c>
      <c r="FY550" s="91">
        <f t="shared" si="461"/>
        <v>0</v>
      </c>
      <c r="FZ550" s="91">
        <f t="shared" si="461"/>
        <v>0</v>
      </c>
      <c r="GA550" s="91">
        <f t="shared" si="461"/>
        <v>0</v>
      </c>
      <c r="GB550" s="91">
        <f t="shared" si="461"/>
        <v>0</v>
      </c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</row>
    <row r="551" spans="1:213" ht="30">
      <c r="A551" s="68">
        <f>Данные!A551</f>
        <v>6368</v>
      </c>
      <c r="B551" s="68">
        <f>Данные!B551</f>
        <v>2018</v>
      </c>
      <c r="C551" s="68" t="str">
        <f>Данные!C551</f>
        <v>компьютерной инженерии и программотехники</v>
      </c>
      <c r="D551" s="68" t="str">
        <f>Данные!D551</f>
        <v>Швецкий Михаил Владимирович</v>
      </c>
      <c r="E551" s="68" t="str">
        <f>Данные!E551</f>
        <v>доктор педагогических наук</v>
      </c>
      <c r="F551" s="68" t="str">
        <f>Данные!F551</f>
        <v>профессор</v>
      </c>
      <c r="G551" s="68">
        <f>Данные!G551</f>
        <v>0.5</v>
      </c>
      <c r="H551" s="68">
        <f>Данные!H551</f>
        <v>17043</v>
      </c>
      <c r="I551" s="68" t="str">
        <f>Данные!I551</f>
        <v>Модуль "Дискретные структуры". Дисциплины и курсы по выбору. Алгоритмы и анализ сложности</v>
      </c>
      <c r="J551" s="68">
        <f>Данные!J551</f>
        <v>9</v>
      </c>
      <c r="K551" s="68">
        <f>Данные!K551</f>
        <v>18</v>
      </c>
      <c r="L551" s="68">
        <f>Данные!L551</f>
        <v>0</v>
      </c>
      <c r="M551" s="16">
        <f t="shared" si="446"/>
        <v>2.7</v>
      </c>
      <c r="N551" s="16">
        <f t="shared" si="447"/>
        <v>15</v>
      </c>
      <c r="O551" s="16">
        <f t="shared" si="448"/>
        <v>16.25</v>
      </c>
      <c r="P551" s="16">
        <f t="shared" si="449"/>
        <v>16.25</v>
      </c>
      <c r="Q551" s="68">
        <f>Данные!Q551</f>
        <v>0</v>
      </c>
      <c r="R551" s="68">
        <f>Данные!R551</f>
        <v>0</v>
      </c>
      <c r="S551" s="68">
        <f>Данные!S551</f>
        <v>0</v>
      </c>
      <c r="T551" s="68">
        <f>Данные!T551</f>
        <v>0</v>
      </c>
      <c r="U551" s="68">
        <f>Данные!U551</f>
        <v>0</v>
      </c>
      <c r="V551" s="68">
        <f>Данные!V551</f>
        <v>0</v>
      </c>
      <c r="W551" s="68">
        <f>Данные!W551</f>
        <v>39</v>
      </c>
      <c r="X551" s="68">
        <f>Данные!X551</f>
        <v>2</v>
      </c>
      <c r="Y551" s="68">
        <f>Данные!Y551</f>
        <v>3</v>
      </c>
      <c r="Z551" s="68">
        <f>Данные!Z551</f>
        <v>0</v>
      </c>
      <c r="AA551" s="68" t="str">
        <f>Данные!AA551</f>
        <v>осн</v>
      </c>
      <c r="AB551" s="83">
        <f>IF(F551=$HG$3,$HH$3,IF(F551=$HG$4,$HH$4,IF(F551=$HG$5,$HH$5,IF(F551=$HG$6,$HH$6,IF(F551=$HG$7,$HH$7,IF(F551=$HG$8,$HH$8,IF(F551=$HG$9,$HH$9,IF(F551=$HG$10,$HH$10,IF(F551=$HG$11,$HH$11,IF(F551=$HG$12,$HH$12,IF(F551=$HG$13,$HH$13,IF(F551=$HG$14,$HH$14,IF(F551=$HG$15,$HH$15,)))))))))))))</f>
        <v>750</v>
      </c>
      <c r="AC551" s="84" t="str">
        <f>IF(OR($GD$4=H551,$GE$4=H551,$GF$4=H551,$GG$4=H551,$GH$4=H551,$GI$4=H551,$GJ$4=H551,$GK$4=H551,$GL$4=H551,$GM$4=H551,$GN$4=H551,$GO$4=H551,$GP$4=H551,$GQ$4=H551,$GR$4=H551,$GS$4=H551,$GT$4=H551,$GU$4=H551,$GV$4=H551,$GW$4=H551,$GX$4=H551,$GY$4=H551,$GZ$4=H551,$HA$4=H551,$HB$4=H551,$HC$4=H551,$HD$4=H551,$HE$4=H551),$GC$4,IF(OR($GD$5=H551,$GE$5=H551,$GH$5=H551,$GI$5=H551,$GL$5=H551,$GM$5=H551,$GP$5=H551,$GQ$5=H551,$GT$5=H551,$GU$5=H551,$GX$5=H551,$GY$5=H551,$HB$5=H551,$HC$5=H551),$GC$5,))</f>
        <v>Бакалавры (ИВТ)</v>
      </c>
      <c r="AD551" s="84" t="str">
        <f>IF(OR(H551=$GD$4,H551=$GE$4,H551=$GF$4,H551=$GG$4,H551=$GD$5,H551=$GE$5),$GD$1,IF(OR(H551=$GH$4,H551=$GI$4,H551=$GJ$4,H551=$GK$4,H551=$GH$5,H551=$GI$5),$GH$1,IF(OR(H551=$GL$4,H551=$GM$4,H551=$GN$4,H551=$GO$4,H551=$GL$5,H551=$GM$5),$GL$1,IF(OR(H551=$GP$4,H551=$GQ$4,H551=$GR$4,H551=$GS$4,H551=$GP$5,H551=$GQ$5),$GP$1,IF(OR(H551=$GT$4,H551=$GU$4,H551=$GV$4,H551=$GW$4,H551=$GT$5,H551=$GU$5),$GT$1,IF(OR(H551=$GX$4,H551=$GY$4,H551=$GZ$4,H551=$HA$4,H551=$GX$5,H551=$GY$5),$GX$1,IF(OR(H551=$HB$4,H551=$HC$4,H551=$HD$4,H551=$HE$4,H551=$HB$5,H551=$HC$5),$HB$1,)))))))</f>
        <v>2018/2019</v>
      </c>
      <c r="AE551" s="85">
        <f t="shared" si="450"/>
        <v>77.2</v>
      </c>
      <c r="AF551" s="85">
        <f t="shared" si="451"/>
        <v>0.10293333333333334</v>
      </c>
      <c r="AG551" s="83"/>
      <c r="AH551" s="83"/>
      <c r="AI551" s="87">
        <f t="shared" si="466"/>
        <v>0</v>
      </c>
      <c r="AJ551" s="87">
        <f t="shared" si="466"/>
        <v>0</v>
      </c>
      <c r="AK551" s="87">
        <f t="shared" si="466"/>
        <v>0</v>
      </c>
      <c r="AL551" s="87">
        <f t="shared" si="466"/>
        <v>0</v>
      </c>
      <c r="AM551" s="87">
        <f t="shared" si="466"/>
        <v>0</v>
      </c>
      <c r="AN551" s="87">
        <f t="shared" si="466"/>
        <v>0</v>
      </c>
      <c r="AO551" s="87">
        <f t="shared" si="466"/>
        <v>0</v>
      </c>
      <c r="AP551" s="87">
        <f t="shared" si="466"/>
        <v>0</v>
      </c>
      <c r="AQ551" s="87">
        <f t="shared" si="466"/>
        <v>0</v>
      </c>
      <c r="AR551" s="87">
        <f t="shared" si="466"/>
        <v>0</v>
      </c>
      <c r="AS551" s="87">
        <f t="shared" si="466"/>
        <v>0</v>
      </c>
      <c r="AT551" s="87">
        <f t="shared" si="466"/>
        <v>0</v>
      </c>
      <c r="AU551" s="87">
        <f t="shared" si="466"/>
        <v>0</v>
      </c>
      <c r="AV551" s="87">
        <f t="shared" si="466"/>
        <v>0</v>
      </c>
      <c r="AW551" s="87">
        <f t="shared" si="466"/>
        <v>0</v>
      </c>
      <c r="AX551" s="87">
        <f t="shared" si="466"/>
        <v>0</v>
      </c>
      <c r="AY551" s="87">
        <f t="shared" si="464"/>
        <v>0</v>
      </c>
      <c r="AZ551" s="87">
        <f t="shared" si="464"/>
        <v>0</v>
      </c>
      <c r="BA551" s="87">
        <f t="shared" si="464"/>
        <v>0</v>
      </c>
      <c r="BB551" s="87">
        <f t="shared" si="464"/>
        <v>0</v>
      </c>
      <c r="BC551" s="87">
        <f t="shared" si="464"/>
        <v>0</v>
      </c>
      <c r="BD551" s="87">
        <f t="shared" si="464"/>
        <v>0</v>
      </c>
      <c r="BE551" s="87">
        <f t="shared" si="464"/>
        <v>0</v>
      </c>
      <c r="BF551" s="87">
        <f t="shared" si="464"/>
        <v>0</v>
      </c>
      <c r="BG551" s="87">
        <f t="shared" si="464"/>
        <v>0</v>
      </c>
      <c r="BH551" s="87">
        <f t="shared" si="464"/>
        <v>0</v>
      </c>
      <c r="BI551" s="87">
        <f t="shared" si="464"/>
        <v>0</v>
      </c>
      <c r="BJ551" s="87">
        <f t="shared" si="464"/>
        <v>0</v>
      </c>
      <c r="BK551" s="87">
        <f t="shared" si="464"/>
        <v>0</v>
      </c>
      <c r="BL551" s="87">
        <f t="shared" si="464"/>
        <v>0</v>
      </c>
      <c r="BM551" s="87">
        <f t="shared" si="464"/>
        <v>0</v>
      </c>
      <c r="BN551" s="87">
        <f t="shared" si="470"/>
        <v>0</v>
      </c>
      <c r="BO551" s="87">
        <f t="shared" si="470"/>
        <v>0</v>
      </c>
      <c r="BP551" s="87">
        <f t="shared" si="470"/>
        <v>0</v>
      </c>
      <c r="BQ551" s="87">
        <f t="shared" si="470"/>
        <v>0</v>
      </c>
      <c r="BR551" s="87">
        <f t="shared" si="470"/>
        <v>0</v>
      </c>
      <c r="BS551" s="87">
        <f t="shared" si="470"/>
        <v>0</v>
      </c>
      <c r="BT551" s="87">
        <f t="shared" si="470"/>
        <v>0</v>
      </c>
      <c r="BU551" s="87">
        <f t="shared" si="470"/>
        <v>0</v>
      </c>
      <c r="BV551" s="87">
        <f t="shared" si="470"/>
        <v>0</v>
      </c>
      <c r="BW551" s="87">
        <f t="shared" si="470"/>
        <v>0</v>
      </c>
      <c r="BX551" s="87">
        <f t="shared" si="470"/>
        <v>0</v>
      </c>
      <c r="BY551" s="87">
        <f t="shared" si="470"/>
        <v>0</v>
      </c>
      <c r="BZ551" s="87">
        <f t="shared" si="470"/>
        <v>0</v>
      </c>
      <c r="CA551" s="87">
        <f t="shared" si="470"/>
        <v>0</v>
      </c>
      <c r="CB551" s="87">
        <f t="shared" si="470"/>
        <v>0</v>
      </c>
      <c r="CC551" s="87">
        <f t="shared" si="470"/>
        <v>0</v>
      </c>
      <c r="CD551" s="87">
        <f t="shared" si="468"/>
        <v>0</v>
      </c>
      <c r="CE551" s="87">
        <f t="shared" si="468"/>
        <v>0</v>
      </c>
      <c r="CF551" s="87">
        <f t="shared" si="468"/>
        <v>0</v>
      </c>
      <c r="CG551" s="87">
        <f t="shared" si="468"/>
        <v>0</v>
      </c>
      <c r="CH551" s="87">
        <f t="shared" si="468"/>
        <v>0</v>
      </c>
      <c r="CI551" s="87">
        <f t="shared" si="468"/>
        <v>0</v>
      </c>
      <c r="CJ551" s="87">
        <f t="shared" si="468"/>
        <v>0</v>
      </c>
      <c r="CK551" s="87">
        <f t="shared" si="468"/>
        <v>0</v>
      </c>
      <c r="CL551" s="87">
        <f t="shared" si="468"/>
        <v>0</v>
      </c>
      <c r="CM551" s="87">
        <f t="shared" si="468"/>
        <v>0</v>
      </c>
      <c r="CN551" s="87">
        <f t="shared" si="468"/>
        <v>0</v>
      </c>
      <c r="CO551" s="87">
        <f t="shared" si="468"/>
        <v>0</v>
      </c>
      <c r="CP551" s="87">
        <f t="shared" si="468"/>
        <v>0</v>
      </c>
      <c r="CQ551" s="87">
        <f t="shared" si="468"/>
        <v>0</v>
      </c>
      <c r="CR551" s="87">
        <f t="shared" si="468"/>
        <v>0</v>
      </c>
      <c r="CS551" s="87">
        <f t="shared" si="456"/>
        <v>0</v>
      </c>
      <c r="CT551" s="87">
        <f t="shared" si="456"/>
        <v>0</v>
      </c>
      <c r="CU551" s="87">
        <f t="shared" si="456"/>
        <v>0</v>
      </c>
      <c r="CV551" s="87">
        <f t="shared" si="459"/>
        <v>0</v>
      </c>
      <c r="CW551" s="87">
        <f t="shared" si="459"/>
        <v>0</v>
      </c>
      <c r="CX551" s="87">
        <f t="shared" si="459"/>
        <v>0</v>
      </c>
      <c r="CY551" s="87">
        <f t="shared" ref="CV551:DE614" si="472">IF(CY$1=$D551,$AF551,)</f>
        <v>0</v>
      </c>
      <c r="CZ551" s="87">
        <f t="shared" si="472"/>
        <v>0</v>
      </c>
      <c r="DA551" s="87">
        <f t="shared" si="472"/>
        <v>0</v>
      </c>
      <c r="DB551" s="87">
        <f t="shared" si="472"/>
        <v>0</v>
      </c>
      <c r="DC551" s="87">
        <f t="shared" si="472"/>
        <v>0</v>
      </c>
      <c r="DD551" s="87">
        <f t="shared" si="472"/>
        <v>0.10293333333333334</v>
      </c>
      <c r="DE551" s="87">
        <f t="shared" si="472"/>
        <v>0</v>
      </c>
      <c r="DF551" s="91">
        <f t="shared" si="467"/>
        <v>0</v>
      </c>
      <c r="DG551" s="91">
        <f t="shared" si="467"/>
        <v>0</v>
      </c>
      <c r="DH551" s="91">
        <f t="shared" si="467"/>
        <v>0</v>
      </c>
      <c r="DI551" s="91">
        <f t="shared" si="467"/>
        <v>0</v>
      </c>
      <c r="DJ551" s="91">
        <f t="shared" si="467"/>
        <v>0</v>
      </c>
      <c r="DK551" s="91">
        <f t="shared" si="467"/>
        <v>0</v>
      </c>
      <c r="DL551" s="91">
        <f t="shared" si="467"/>
        <v>0</v>
      </c>
      <c r="DM551" s="91">
        <f t="shared" si="467"/>
        <v>0</v>
      </c>
      <c r="DN551" s="91">
        <f t="shared" si="467"/>
        <v>0</v>
      </c>
      <c r="DO551" s="91">
        <f t="shared" si="467"/>
        <v>0</v>
      </c>
      <c r="DP551" s="91">
        <f t="shared" si="467"/>
        <v>0</v>
      </c>
      <c r="DQ551" s="91">
        <f t="shared" si="467"/>
        <v>0</v>
      </c>
      <c r="DR551" s="91">
        <f t="shared" si="467"/>
        <v>0</v>
      </c>
      <c r="DS551" s="91">
        <f t="shared" si="467"/>
        <v>0</v>
      </c>
      <c r="DT551" s="91">
        <f t="shared" si="467"/>
        <v>0</v>
      </c>
      <c r="DU551" s="91">
        <f t="shared" si="467"/>
        <v>0</v>
      </c>
      <c r="DV551" s="91">
        <f t="shared" si="465"/>
        <v>0</v>
      </c>
      <c r="DW551" s="91">
        <f t="shared" si="465"/>
        <v>0</v>
      </c>
      <c r="DX551" s="91">
        <f t="shared" si="465"/>
        <v>0</v>
      </c>
      <c r="DY551" s="91">
        <f t="shared" si="465"/>
        <v>0</v>
      </c>
      <c r="DZ551" s="91">
        <f t="shared" si="465"/>
        <v>0</v>
      </c>
      <c r="EA551" s="91">
        <f t="shared" si="465"/>
        <v>0</v>
      </c>
      <c r="EB551" s="91">
        <f t="shared" si="465"/>
        <v>0</v>
      </c>
      <c r="EC551" s="91">
        <f t="shared" si="465"/>
        <v>0</v>
      </c>
      <c r="ED551" s="91">
        <f t="shared" si="465"/>
        <v>0</v>
      </c>
      <c r="EE551" s="91">
        <f t="shared" si="465"/>
        <v>0</v>
      </c>
      <c r="EF551" s="91">
        <f t="shared" si="465"/>
        <v>0</v>
      </c>
      <c r="EG551" s="91">
        <f t="shared" si="465"/>
        <v>0</v>
      </c>
      <c r="EH551" s="91">
        <f t="shared" si="465"/>
        <v>0</v>
      </c>
      <c r="EI551" s="91">
        <f t="shared" si="465"/>
        <v>0</v>
      </c>
      <c r="EJ551" s="91">
        <f t="shared" si="465"/>
        <v>0</v>
      </c>
      <c r="EK551" s="91">
        <f t="shared" si="471"/>
        <v>0</v>
      </c>
      <c r="EL551" s="91">
        <f t="shared" si="471"/>
        <v>0</v>
      </c>
      <c r="EM551" s="91">
        <f t="shared" si="471"/>
        <v>0</v>
      </c>
      <c r="EN551" s="91">
        <f t="shared" si="471"/>
        <v>0</v>
      </c>
      <c r="EO551" s="91">
        <f t="shared" si="471"/>
        <v>0</v>
      </c>
      <c r="EP551" s="91">
        <f t="shared" si="471"/>
        <v>0</v>
      </c>
      <c r="EQ551" s="91">
        <f t="shared" si="471"/>
        <v>0</v>
      </c>
      <c r="ER551" s="91">
        <f t="shared" si="471"/>
        <v>0</v>
      </c>
      <c r="ES551" s="91">
        <f t="shared" si="471"/>
        <v>0</v>
      </c>
      <c r="ET551" s="91">
        <f t="shared" si="471"/>
        <v>0</v>
      </c>
      <c r="EU551" s="91">
        <f t="shared" si="471"/>
        <v>0</v>
      </c>
      <c r="EV551" s="91">
        <f t="shared" si="471"/>
        <v>0</v>
      </c>
      <c r="EW551" s="91">
        <f t="shared" si="471"/>
        <v>0</v>
      </c>
      <c r="EX551" s="91">
        <f t="shared" si="471"/>
        <v>0</v>
      </c>
      <c r="EY551" s="91">
        <f t="shared" si="471"/>
        <v>0</v>
      </c>
      <c r="EZ551" s="91">
        <f t="shared" si="471"/>
        <v>0</v>
      </c>
      <c r="FA551" s="91">
        <f t="shared" si="469"/>
        <v>0</v>
      </c>
      <c r="FB551" s="91">
        <f t="shared" si="469"/>
        <v>0</v>
      </c>
      <c r="FC551" s="91">
        <f t="shared" si="469"/>
        <v>0</v>
      </c>
      <c r="FD551" s="91">
        <f t="shared" si="469"/>
        <v>0</v>
      </c>
      <c r="FE551" s="91">
        <f t="shared" si="469"/>
        <v>0</v>
      </c>
      <c r="FF551" s="91">
        <f t="shared" si="469"/>
        <v>0</v>
      </c>
      <c r="FG551" s="91">
        <f t="shared" si="469"/>
        <v>0</v>
      </c>
      <c r="FH551" s="91">
        <f t="shared" si="469"/>
        <v>0</v>
      </c>
      <c r="FI551" s="91">
        <f t="shared" si="469"/>
        <v>0</v>
      </c>
      <c r="FJ551" s="91">
        <f t="shared" si="469"/>
        <v>0</v>
      </c>
      <c r="FK551" s="91">
        <f t="shared" si="469"/>
        <v>0</v>
      </c>
      <c r="FL551" s="91">
        <f t="shared" si="469"/>
        <v>0</v>
      </c>
      <c r="FM551" s="91">
        <f t="shared" si="469"/>
        <v>0</v>
      </c>
      <c r="FN551" s="91">
        <f t="shared" si="469"/>
        <v>0</v>
      </c>
      <c r="FO551" s="91">
        <f t="shared" si="469"/>
        <v>0</v>
      </c>
      <c r="FP551" s="91">
        <f t="shared" si="457"/>
        <v>0</v>
      </c>
      <c r="FQ551" s="91">
        <f t="shared" si="457"/>
        <v>0</v>
      </c>
      <c r="FR551" s="91">
        <f t="shared" si="457"/>
        <v>0</v>
      </c>
      <c r="FS551" s="91">
        <f t="shared" si="461"/>
        <v>0</v>
      </c>
      <c r="FT551" s="91">
        <f t="shared" si="461"/>
        <v>0</v>
      </c>
      <c r="FU551" s="91">
        <f t="shared" si="461"/>
        <v>0</v>
      </c>
      <c r="FV551" s="91">
        <f t="shared" ref="FS551:GB614" si="473">IF(FV$1=$D551,$AE$3,)</f>
        <v>0</v>
      </c>
      <c r="FW551" s="91">
        <f t="shared" si="473"/>
        <v>0</v>
      </c>
      <c r="FX551" s="91">
        <f t="shared" si="473"/>
        <v>0</v>
      </c>
      <c r="FY551" s="91">
        <f t="shared" si="473"/>
        <v>0</v>
      </c>
      <c r="FZ551" s="91">
        <f t="shared" si="473"/>
        <v>0</v>
      </c>
      <c r="GA551" s="91">
        <f t="shared" si="473"/>
        <v>163.6</v>
      </c>
      <c r="GB551" s="91">
        <f t="shared" si="473"/>
        <v>0</v>
      </c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</row>
    <row r="552" spans="1:213" ht="30">
      <c r="A552" s="68">
        <f>Данные!A552</f>
        <v>6368</v>
      </c>
      <c r="B552" s="68">
        <f>Данные!B552</f>
        <v>2018</v>
      </c>
      <c r="C552" s="68" t="str">
        <f>Данные!C552</f>
        <v>математического анализа</v>
      </c>
      <c r="D552" s="68" t="str">
        <f>Данные!D552</f>
        <v>Поспелов Михаил Владимирович</v>
      </c>
      <c r="E552" s="68" t="str">
        <f>Данные!E552</f>
        <v>кандидат педагогических наук</v>
      </c>
      <c r="F552" s="68" t="str">
        <f>Данные!F552</f>
        <v>доцент</v>
      </c>
      <c r="G552" s="68">
        <f>Данные!G552</f>
        <v>0.5</v>
      </c>
      <c r="H552" s="68">
        <f>Данные!H552</f>
        <v>17043</v>
      </c>
      <c r="I552" s="68" t="str">
        <f>Данные!I552</f>
        <v>Модуль "Дискретные структуры". Основы теории вероятности</v>
      </c>
      <c r="J552" s="68">
        <f>Данные!J552</f>
        <v>18</v>
      </c>
      <c r="K552" s="68">
        <f>Данные!K552</f>
        <v>36</v>
      </c>
      <c r="L552" s="68">
        <f>Данные!L552</f>
        <v>0</v>
      </c>
      <c r="M552" s="16">
        <f t="shared" si="446"/>
        <v>5.4</v>
      </c>
      <c r="N552" s="16">
        <f t="shared" si="447"/>
        <v>15</v>
      </c>
      <c r="O552" s="16">
        <f t="shared" si="448"/>
        <v>16.25</v>
      </c>
      <c r="P552" s="16">
        <f t="shared" si="449"/>
        <v>16.25</v>
      </c>
      <c r="Q552" s="68">
        <f>Данные!Q552</f>
        <v>0</v>
      </c>
      <c r="R552" s="68">
        <f>Данные!R552</f>
        <v>0</v>
      </c>
      <c r="S552" s="68">
        <f>Данные!S552</f>
        <v>0</v>
      </c>
      <c r="T552" s="68">
        <f>Данные!T552</f>
        <v>0</v>
      </c>
      <c r="U552" s="68">
        <f>Данные!U552</f>
        <v>0</v>
      </c>
      <c r="V552" s="68">
        <f>Данные!V552</f>
        <v>0</v>
      </c>
      <c r="W552" s="68">
        <f>Данные!W552</f>
        <v>39</v>
      </c>
      <c r="X552" s="68">
        <f>Данные!X552</f>
        <v>2</v>
      </c>
      <c r="Y552" s="68">
        <f>Данные!Y552</f>
        <v>3</v>
      </c>
      <c r="Z552" s="68">
        <f>Данные!Z552</f>
        <v>0</v>
      </c>
      <c r="AA552" s="68" t="str">
        <f>Данные!AA552</f>
        <v>осн</v>
      </c>
      <c r="AB552" s="83">
        <f>IF(F552=$HG$3,$HH$3,IF(F552=$HG$4,$HH$4,IF(F552=$HG$5,$HH$5,IF(F552=$HG$6,$HH$6,IF(F552=$HG$7,$HH$7,IF(F552=$HG$8,$HH$8,IF(F552=$HG$9,$HH$9,IF(F552=$HG$10,$HH$10,IF(F552=$HG$11,$HH$11,IF(F552=$HG$12,$HH$12,IF(F552=$HG$13,$HH$13,IF(F552=$HG$14,$HH$14,IF(F552=$HG$15,$HH$15,)))))))))))))</f>
        <v>800</v>
      </c>
      <c r="AC552" s="84" t="str">
        <f>IF(OR($GD$4=H552,$GE$4=H552,$GF$4=H552,$GG$4=H552,$GH$4=H552,$GI$4=H552,$GJ$4=H552,$GK$4=H552,$GL$4=H552,$GM$4=H552,$GN$4=H552,$GO$4=H552,$GP$4=H552,$GQ$4=H552,$GR$4=H552,$GS$4=H552,$GT$4=H552,$GU$4=H552,$GV$4=H552,$GW$4=H552,$GX$4=H552,$GY$4=H552,$GZ$4=H552,$HA$4=H552,$HB$4=H552,$HC$4=H552,$HD$4=H552,$HE$4=H552),$GC$4,IF(OR($GD$5=H552,$GE$5=H552,$GH$5=H552,$GI$5=H552,$GL$5=H552,$GM$5=H552,$GP$5=H552,$GQ$5=H552,$GT$5=H552,$GU$5=H552,$GX$5=H552,$GY$5=H552,$HB$5=H552,$HC$5=H552),$GC$5,))</f>
        <v>Бакалавры (ИВТ)</v>
      </c>
      <c r="AD552" s="84" t="str">
        <f>IF(OR(H552=$GD$4,H552=$GE$4,H552=$GF$4,H552=$GG$4,H552=$GD$5,H552=$GE$5),$GD$1,IF(OR(H552=$GH$4,H552=$GI$4,H552=$GJ$4,H552=$GK$4,H552=$GH$5,H552=$GI$5),$GH$1,IF(OR(H552=$GL$4,H552=$GM$4,H552=$GN$4,H552=$GO$4,H552=$GL$5,H552=$GM$5),$GL$1,IF(OR(H552=$GP$4,H552=$GQ$4,H552=$GR$4,H552=$GS$4,H552=$GP$5,H552=$GQ$5),$GP$1,IF(OR(H552=$GT$4,H552=$GU$4,H552=$GV$4,H552=$GW$4,H552=$GT$5,H552=$GU$5),$GT$1,IF(OR(H552=$GX$4,H552=$GY$4,H552=$GZ$4,H552=$HA$4,H552=$GX$5,H552=$GY$5),$GX$1,IF(OR(H552=$HB$4,H552=$HC$4,H552=$HD$4,H552=$HE$4,H552=$HB$5,H552=$HC$5),$HB$1,)))))))</f>
        <v>2018/2019</v>
      </c>
      <c r="AE552" s="85">
        <f t="shared" si="450"/>
        <v>106.9</v>
      </c>
      <c r="AF552" s="85">
        <f t="shared" si="451"/>
        <v>0.13362499999999999</v>
      </c>
      <c r="AG552" s="83"/>
      <c r="AH552" s="83"/>
      <c r="AI552" s="87">
        <f t="shared" si="466"/>
        <v>0</v>
      </c>
      <c r="AJ552" s="87">
        <f t="shared" si="466"/>
        <v>0</v>
      </c>
      <c r="AK552" s="87">
        <f t="shared" si="466"/>
        <v>0</v>
      </c>
      <c r="AL552" s="87">
        <f t="shared" si="466"/>
        <v>0</v>
      </c>
      <c r="AM552" s="87">
        <f t="shared" si="466"/>
        <v>0</v>
      </c>
      <c r="AN552" s="87">
        <f t="shared" si="466"/>
        <v>0</v>
      </c>
      <c r="AO552" s="87">
        <f t="shared" si="466"/>
        <v>0</v>
      </c>
      <c r="AP552" s="87">
        <f t="shared" si="466"/>
        <v>0</v>
      </c>
      <c r="AQ552" s="87">
        <f t="shared" si="466"/>
        <v>0</v>
      </c>
      <c r="AR552" s="87">
        <f t="shared" si="466"/>
        <v>0</v>
      </c>
      <c r="AS552" s="87">
        <f t="shared" si="466"/>
        <v>0</v>
      </c>
      <c r="AT552" s="87">
        <f t="shared" si="466"/>
        <v>0</v>
      </c>
      <c r="AU552" s="87">
        <f t="shared" si="466"/>
        <v>0</v>
      </c>
      <c r="AV552" s="87">
        <f t="shared" si="466"/>
        <v>0</v>
      </c>
      <c r="AW552" s="87">
        <f t="shared" si="466"/>
        <v>0</v>
      </c>
      <c r="AX552" s="87">
        <f t="shared" si="466"/>
        <v>0</v>
      </c>
      <c r="AY552" s="87">
        <f t="shared" si="464"/>
        <v>0</v>
      </c>
      <c r="AZ552" s="87">
        <f t="shared" si="464"/>
        <v>0</v>
      </c>
      <c r="BA552" s="87">
        <f t="shared" si="464"/>
        <v>0</v>
      </c>
      <c r="BB552" s="87">
        <f t="shared" si="464"/>
        <v>0</v>
      </c>
      <c r="BC552" s="87">
        <f t="shared" si="464"/>
        <v>0</v>
      </c>
      <c r="BD552" s="87">
        <f t="shared" si="464"/>
        <v>0</v>
      </c>
      <c r="BE552" s="87">
        <f t="shared" si="464"/>
        <v>0</v>
      </c>
      <c r="BF552" s="87">
        <f t="shared" si="464"/>
        <v>0</v>
      </c>
      <c r="BG552" s="87">
        <f t="shared" si="464"/>
        <v>0</v>
      </c>
      <c r="BH552" s="87">
        <f t="shared" si="464"/>
        <v>0</v>
      </c>
      <c r="BI552" s="87">
        <f t="shared" si="464"/>
        <v>0</v>
      </c>
      <c r="BJ552" s="87">
        <f t="shared" si="464"/>
        <v>0</v>
      </c>
      <c r="BK552" s="87">
        <f t="shared" si="464"/>
        <v>0</v>
      </c>
      <c r="BL552" s="87">
        <f t="shared" si="464"/>
        <v>0</v>
      </c>
      <c r="BM552" s="87">
        <f t="shared" si="464"/>
        <v>0</v>
      </c>
      <c r="BN552" s="87">
        <f t="shared" si="470"/>
        <v>0</v>
      </c>
      <c r="BO552" s="87">
        <f t="shared" si="470"/>
        <v>0</v>
      </c>
      <c r="BP552" s="87">
        <f t="shared" si="470"/>
        <v>0</v>
      </c>
      <c r="BQ552" s="87">
        <f t="shared" si="470"/>
        <v>0</v>
      </c>
      <c r="BR552" s="87">
        <f t="shared" si="470"/>
        <v>0</v>
      </c>
      <c r="BS552" s="87">
        <f t="shared" si="470"/>
        <v>0</v>
      </c>
      <c r="BT552" s="87">
        <f t="shared" si="470"/>
        <v>0</v>
      </c>
      <c r="BU552" s="87">
        <f t="shared" si="470"/>
        <v>0</v>
      </c>
      <c r="BV552" s="87">
        <f t="shared" si="470"/>
        <v>0</v>
      </c>
      <c r="BW552" s="87">
        <f t="shared" si="470"/>
        <v>0</v>
      </c>
      <c r="BX552" s="87">
        <f t="shared" si="470"/>
        <v>0</v>
      </c>
      <c r="BY552" s="87">
        <f t="shared" si="470"/>
        <v>0</v>
      </c>
      <c r="BZ552" s="87">
        <f t="shared" si="470"/>
        <v>0</v>
      </c>
      <c r="CA552" s="87">
        <f t="shared" si="470"/>
        <v>0</v>
      </c>
      <c r="CB552" s="87">
        <f t="shared" si="470"/>
        <v>0</v>
      </c>
      <c r="CC552" s="87">
        <f t="shared" si="470"/>
        <v>0</v>
      </c>
      <c r="CD552" s="87">
        <f t="shared" si="468"/>
        <v>0</v>
      </c>
      <c r="CE552" s="87">
        <f t="shared" si="468"/>
        <v>0</v>
      </c>
      <c r="CF552" s="87">
        <f t="shared" si="468"/>
        <v>0</v>
      </c>
      <c r="CG552" s="87">
        <f t="shared" si="468"/>
        <v>0</v>
      </c>
      <c r="CH552" s="87">
        <f t="shared" si="468"/>
        <v>0</v>
      </c>
      <c r="CI552" s="87">
        <f t="shared" si="468"/>
        <v>0</v>
      </c>
      <c r="CJ552" s="87">
        <f t="shared" si="468"/>
        <v>0</v>
      </c>
      <c r="CK552" s="87">
        <f t="shared" si="468"/>
        <v>0</v>
      </c>
      <c r="CL552" s="87">
        <f t="shared" si="468"/>
        <v>0</v>
      </c>
      <c r="CM552" s="87">
        <f t="shared" si="468"/>
        <v>0</v>
      </c>
      <c r="CN552" s="87">
        <f t="shared" si="468"/>
        <v>0</v>
      </c>
      <c r="CO552" s="87">
        <f t="shared" si="468"/>
        <v>0.13362499999999999</v>
      </c>
      <c r="CP552" s="87">
        <f t="shared" si="468"/>
        <v>0</v>
      </c>
      <c r="CQ552" s="87">
        <f t="shared" si="468"/>
        <v>0</v>
      </c>
      <c r="CR552" s="87">
        <f t="shared" si="468"/>
        <v>0</v>
      </c>
      <c r="CS552" s="87">
        <f t="shared" si="456"/>
        <v>0</v>
      </c>
      <c r="CT552" s="87">
        <f t="shared" si="456"/>
        <v>0</v>
      </c>
      <c r="CU552" s="87">
        <f t="shared" si="456"/>
        <v>0</v>
      </c>
      <c r="CV552" s="87">
        <f t="shared" si="472"/>
        <v>0</v>
      </c>
      <c r="CW552" s="87">
        <f t="shared" si="472"/>
        <v>0</v>
      </c>
      <c r="CX552" s="87">
        <f t="shared" si="472"/>
        <v>0</v>
      </c>
      <c r="CY552" s="87">
        <f t="shared" si="472"/>
        <v>0</v>
      </c>
      <c r="CZ552" s="87">
        <f t="shared" si="472"/>
        <v>0</v>
      </c>
      <c r="DA552" s="87">
        <f t="shared" si="472"/>
        <v>0</v>
      </c>
      <c r="DB552" s="87">
        <f t="shared" si="472"/>
        <v>0</v>
      </c>
      <c r="DC552" s="87">
        <f t="shared" si="472"/>
        <v>0</v>
      </c>
      <c r="DD552" s="87">
        <f t="shared" si="472"/>
        <v>0</v>
      </c>
      <c r="DE552" s="87">
        <f t="shared" si="472"/>
        <v>0</v>
      </c>
      <c r="DF552" s="91">
        <f t="shared" si="467"/>
        <v>0</v>
      </c>
      <c r="DG552" s="91">
        <f t="shared" si="467"/>
        <v>0</v>
      </c>
      <c r="DH552" s="91">
        <f t="shared" si="467"/>
        <v>0</v>
      </c>
      <c r="DI552" s="91">
        <f t="shared" si="467"/>
        <v>0</v>
      </c>
      <c r="DJ552" s="91">
        <f t="shared" si="467"/>
        <v>0</v>
      </c>
      <c r="DK552" s="91">
        <f t="shared" si="467"/>
        <v>0</v>
      </c>
      <c r="DL552" s="91">
        <f t="shared" si="467"/>
        <v>0</v>
      </c>
      <c r="DM552" s="91">
        <f t="shared" si="467"/>
        <v>0</v>
      </c>
      <c r="DN552" s="91">
        <f t="shared" si="467"/>
        <v>0</v>
      </c>
      <c r="DO552" s="91">
        <f t="shared" si="467"/>
        <v>0</v>
      </c>
      <c r="DP552" s="91">
        <f t="shared" si="467"/>
        <v>0</v>
      </c>
      <c r="DQ552" s="91">
        <f t="shared" si="467"/>
        <v>0</v>
      </c>
      <c r="DR552" s="91">
        <f t="shared" si="467"/>
        <v>0</v>
      </c>
      <c r="DS552" s="91">
        <f t="shared" si="467"/>
        <v>0</v>
      </c>
      <c r="DT552" s="91">
        <f t="shared" si="467"/>
        <v>0</v>
      </c>
      <c r="DU552" s="91">
        <f t="shared" si="467"/>
        <v>0</v>
      </c>
      <c r="DV552" s="91">
        <f t="shared" si="465"/>
        <v>0</v>
      </c>
      <c r="DW552" s="91">
        <f t="shared" si="465"/>
        <v>0</v>
      </c>
      <c r="DX552" s="91">
        <f t="shared" si="465"/>
        <v>0</v>
      </c>
      <c r="DY552" s="91">
        <f t="shared" si="465"/>
        <v>0</v>
      </c>
      <c r="DZ552" s="91">
        <f t="shared" si="465"/>
        <v>0</v>
      </c>
      <c r="EA552" s="91">
        <f t="shared" si="465"/>
        <v>0</v>
      </c>
      <c r="EB552" s="91">
        <f t="shared" si="465"/>
        <v>0</v>
      </c>
      <c r="EC552" s="91">
        <f t="shared" si="465"/>
        <v>0</v>
      </c>
      <c r="ED552" s="91">
        <f t="shared" si="465"/>
        <v>0</v>
      </c>
      <c r="EE552" s="91">
        <f t="shared" si="465"/>
        <v>0</v>
      </c>
      <c r="EF552" s="91">
        <f t="shared" si="465"/>
        <v>0</v>
      </c>
      <c r="EG552" s="91">
        <f t="shared" si="465"/>
        <v>0</v>
      </c>
      <c r="EH552" s="91">
        <f t="shared" si="465"/>
        <v>0</v>
      </c>
      <c r="EI552" s="91">
        <f t="shared" si="465"/>
        <v>0</v>
      </c>
      <c r="EJ552" s="91">
        <f t="shared" si="465"/>
        <v>0</v>
      </c>
      <c r="EK552" s="91">
        <f t="shared" si="471"/>
        <v>0</v>
      </c>
      <c r="EL552" s="91">
        <f t="shared" si="471"/>
        <v>0</v>
      </c>
      <c r="EM552" s="91">
        <f t="shared" si="471"/>
        <v>0</v>
      </c>
      <c r="EN552" s="91">
        <f t="shared" si="471"/>
        <v>0</v>
      </c>
      <c r="EO552" s="91">
        <f t="shared" si="471"/>
        <v>0</v>
      </c>
      <c r="EP552" s="91">
        <f t="shared" si="471"/>
        <v>0</v>
      </c>
      <c r="EQ552" s="91">
        <f t="shared" si="471"/>
        <v>0</v>
      </c>
      <c r="ER552" s="91">
        <f t="shared" si="471"/>
        <v>0</v>
      </c>
      <c r="ES552" s="91">
        <f t="shared" si="471"/>
        <v>0</v>
      </c>
      <c r="ET552" s="91">
        <f t="shared" si="471"/>
        <v>0</v>
      </c>
      <c r="EU552" s="91">
        <f t="shared" si="471"/>
        <v>0</v>
      </c>
      <c r="EV552" s="91">
        <f t="shared" si="471"/>
        <v>0</v>
      </c>
      <c r="EW552" s="91">
        <f t="shared" si="471"/>
        <v>0</v>
      </c>
      <c r="EX552" s="91">
        <f t="shared" si="471"/>
        <v>0</v>
      </c>
      <c r="EY552" s="91">
        <f t="shared" si="471"/>
        <v>0</v>
      </c>
      <c r="EZ552" s="91">
        <f t="shared" si="471"/>
        <v>0</v>
      </c>
      <c r="FA552" s="91">
        <f t="shared" si="469"/>
        <v>0</v>
      </c>
      <c r="FB552" s="91">
        <f t="shared" si="469"/>
        <v>0</v>
      </c>
      <c r="FC552" s="91">
        <f t="shared" si="469"/>
        <v>0</v>
      </c>
      <c r="FD552" s="91">
        <f t="shared" si="469"/>
        <v>0</v>
      </c>
      <c r="FE552" s="91">
        <f t="shared" si="469"/>
        <v>0</v>
      </c>
      <c r="FF552" s="91">
        <f t="shared" si="469"/>
        <v>0</v>
      </c>
      <c r="FG552" s="91">
        <f t="shared" si="469"/>
        <v>0</v>
      </c>
      <c r="FH552" s="91">
        <f t="shared" si="469"/>
        <v>0</v>
      </c>
      <c r="FI552" s="91">
        <f t="shared" si="469"/>
        <v>0</v>
      </c>
      <c r="FJ552" s="91">
        <f t="shared" si="469"/>
        <v>0</v>
      </c>
      <c r="FK552" s="91">
        <f t="shared" si="469"/>
        <v>0</v>
      </c>
      <c r="FL552" s="91">
        <f t="shared" si="469"/>
        <v>163.6</v>
      </c>
      <c r="FM552" s="91">
        <f t="shared" si="469"/>
        <v>0</v>
      </c>
      <c r="FN552" s="91">
        <f t="shared" si="469"/>
        <v>0</v>
      </c>
      <c r="FO552" s="91">
        <f t="shared" si="469"/>
        <v>0</v>
      </c>
      <c r="FP552" s="91">
        <f t="shared" si="457"/>
        <v>0</v>
      </c>
      <c r="FQ552" s="91">
        <f t="shared" si="457"/>
        <v>0</v>
      </c>
      <c r="FR552" s="91">
        <f t="shared" si="457"/>
        <v>0</v>
      </c>
      <c r="FS552" s="91">
        <f t="shared" si="473"/>
        <v>0</v>
      </c>
      <c r="FT552" s="91">
        <f t="shared" si="473"/>
        <v>0</v>
      </c>
      <c r="FU552" s="91">
        <f t="shared" si="473"/>
        <v>0</v>
      </c>
      <c r="FV552" s="91">
        <f t="shared" si="473"/>
        <v>0</v>
      </c>
      <c r="FW552" s="91">
        <f t="shared" si="473"/>
        <v>0</v>
      </c>
      <c r="FX552" s="91">
        <f t="shared" si="473"/>
        <v>0</v>
      </c>
      <c r="FY552" s="91">
        <f t="shared" si="473"/>
        <v>0</v>
      </c>
      <c r="FZ552" s="91">
        <f t="shared" si="473"/>
        <v>0</v>
      </c>
      <c r="GA552" s="91">
        <f t="shared" si="473"/>
        <v>0</v>
      </c>
      <c r="GB552" s="91">
        <f t="shared" si="473"/>
        <v>0</v>
      </c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</row>
    <row r="553" spans="1:213" ht="30">
      <c r="A553" s="68">
        <f>Данные!A553</f>
        <v>6368</v>
      </c>
      <c r="B553" s="68">
        <f>Данные!B553</f>
        <v>2018</v>
      </c>
      <c r="C553" s="68" t="str">
        <f>Данные!C553</f>
        <v>медико-валеологических дисциплин</v>
      </c>
      <c r="D553" s="68" t="str">
        <f>Данные!D553</f>
        <v>Шангин Андрей Борисович</v>
      </c>
      <c r="E553" s="68" t="str">
        <f>Данные!E553</f>
        <v>доктор медицинских наук</v>
      </c>
      <c r="F553" s="68" t="str">
        <f>Данные!F553</f>
        <v>профессор</v>
      </c>
      <c r="G553" s="68">
        <f>Данные!G553</f>
        <v>1</v>
      </c>
      <c r="H553" s="68">
        <f>Данные!H553</f>
        <v>17043</v>
      </c>
      <c r="I553" s="68" t="str">
        <f>Данные!I553</f>
        <v>Модуль "Здоровьесберегающий". Безопасность жизнедеятельности</v>
      </c>
      <c r="J553" s="68">
        <f>Данные!J553</f>
        <v>0</v>
      </c>
      <c r="K553" s="68">
        <f>Данные!K553</f>
        <v>20</v>
      </c>
      <c r="L553" s="68">
        <f>Данные!L553</f>
        <v>0</v>
      </c>
      <c r="M553" s="16">
        <f t="shared" si="446"/>
        <v>2</v>
      </c>
      <c r="N553" s="16">
        <f t="shared" si="447"/>
        <v>15</v>
      </c>
      <c r="O553" s="16">
        <f t="shared" si="448"/>
        <v>16.25</v>
      </c>
      <c r="P553" s="16">
        <f t="shared" si="449"/>
        <v>16.25</v>
      </c>
      <c r="Q553" s="68">
        <f>Данные!Q553</f>
        <v>0</v>
      </c>
      <c r="R553" s="68">
        <f>Данные!R553</f>
        <v>0</v>
      </c>
      <c r="S553" s="68">
        <f>Данные!S553</f>
        <v>0</v>
      </c>
      <c r="T553" s="68">
        <f>Данные!T553</f>
        <v>0</v>
      </c>
      <c r="U553" s="68">
        <f>Данные!U553</f>
        <v>0</v>
      </c>
      <c r="V553" s="68">
        <f>Данные!V553</f>
        <v>0</v>
      </c>
      <c r="W553" s="68">
        <f>Данные!W553</f>
        <v>39</v>
      </c>
      <c r="X553" s="68">
        <f>Данные!X553</f>
        <v>2</v>
      </c>
      <c r="Y553" s="68">
        <f>Данные!Y553</f>
        <v>3</v>
      </c>
      <c r="Z553" s="68">
        <f>Данные!Z553</f>
        <v>0</v>
      </c>
      <c r="AA553" s="68" t="str">
        <f>Данные!AA553</f>
        <v>осн</v>
      </c>
      <c r="AB553" s="83">
        <f>IF(F553=$HG$3,$HH$3,IF(F553=$HG$4,$HH$4,IF(F553=$HG$5,$HH$5,IF(F553=$HG$6,$HH$6,IF(F553=$HG$7,$HH$7,IF(F553=$HG$8,$HH$8,IF(F553=$HG$9,$HH$9,IF(F553=$HG$10,$HH$10,IF(F553=$HG$11,$HH$11,IF(F553=$HG$12,$HH$12,IF(F553=$HG$13,$HH$13,IF(F553=$HG$14,$HH$14,IF(F553=$HG$15,$HH$15,)))))))))))))</f>
        <v>750</v>
      </c>
      <c r="AC553" s="84" t="str">
        <f>IF(OR($GD$4=H553,$GE$4=H553,$GF$4=H553,$GG$4=H553,$GH$4=H553,$GI$4=H553,$GJ$4=H553,$GK$4=H553,$GL$4=H553,$GM$4=H553,$GN$4=H553,$GO$4=H553,$GP$4=H553,$GQ$4=H553,$GR$4=H553,$GS$4=H553,$GT$4=H553,$GU$4=H553,$GV$4=H553,$GW$4=H553,$GX$4=H553,$GY$4=H553,$GZ$4=H553,$HA$4=H553,$HB$4=H553,$HC$4=H553,$HD$4=H553,$HE$4=H553),$GC$4,IF(OR($GD$5=H553,$GE$5=H553,$GH$5=H553,$GI$5=H553,$GL$5=H553,$GM$5=H553,$GP$5=H553,$GQ$5=H553,$GT$5=H553,$GU$5=H553,$GX$5=H553,$GY$5=H553,$HB$5=H553,$HC$5=H553),$GC$5,))</f>
        <v>Бакалавры (ИВТ)</v>
      </c>
      <c r="AD553" s="84" t="str">
        <f>IF(OR(H553=$GD$4,H553=$GE$4,H553=$GF$4,H553=$GG$4,H553=$GD$5,H553=$GE$5),$GD$1,IF(OR(H553=$GH$4,H553=$GI$4,H553=$GJ$4,H553=$GK$4,H553=$GH$5,H553=$GI$5),$GH$1,IF(OR(H553=$GL$4,H553=$GM$4,H553=$GN$4,H553=$GO$4,H553=$GL$5,H553=$GM$5),$GL$1,IF(OR(H553=$GP$4,H553=$GQ$4,H553=$GR$4,H553=$GS$4,H553=$GP$5,H553=$GQ$5),$GP$1,IF(OR(H553=$GT$4,H553=$GU$4,H553=$GV$4,H553=$GW$4,H553=$GT$5,H553=$GU$5),$GT$1,IF(OR(H553=$GX$4,H553=$GY$4,H553=$GZ$4,H553=$HA$4,H553=$GX$5,H553=$GY$5),$GX$1,IF(OR(H553=$HB$4,H553=$HC$4,H553=$HD$4,H553=$HE$4,H553=$HB$5,H553=$HC$5),$HB$1,)))))))</f>
        <v>2018/2019</v>
      </c>
      <c r="AE553" s="85">
        <f t="shared" si="450"/>
        <v>69.5</v>
      </c>
      <c r="AF553" s="85">
        <f t="shared" si="451"/>
        <v>9.2666666666666661E-2</v>
      </c>
      <c r="AG553" s="83"/>
      <c r="AH553" s="83"/>
      <c r="AI553" s="87">
        <f t="shared" si="466"/>
        <v>0</v>
      </c>
      <c r="AJ553" s="87">
        <f t="shared" si="466"/>
        <v>0</v>
      </c>
      <c r="AK553" s="87">
        <f t="shared" si="466"/>
        <v>0</v>
      </c>
      <c r="AL553" s="87">
        <f t="shared" si="466"/>
        <v>0</v>
      </c>
      <c r="AM553" s="87">
        <f t="shared" si="466"/>
        <v>0</v>
      </c>
      <c r="AN553" s="87">
        <f t="shared" si="466"/>
        <v>0</v>
      </c>
      <c r="AO553" s="87">
        <f t="shared" si="466"/>
        <v>0</v>
      </c>
      <c r="AP553" s="87">
        <f t="shared" si="466"/>
        <v>0</v>
      </c>
      <c r="AQ553" s="87">
        <f t="shared" si="466"/>
        <v>0</v>
      </c>
      <c r="AR553" s="87">
        <f t="shared" si="466"/>
        <v>0</v>
      </c>
      <c r="AS553" s="87">
        <f t="shared" si="466"/>
        <v>0</v>
      </c>
      <c r="AT553" s="87">
        <f t="shared" si="466"/>
        <v>0</v>
      </c>
      <c r="AU553" s="87">
        <f t="shared" si="466"/>
        <v>0</v>
      </c>
      <c r="AV553" s="87">
        <f t="shared" si="466"/>
        <v>0</v>
      </c>
      <c r="AW553" s="87">
        <f t="shared" si="466"/>
        <v>0</v>
      </c>
      <c r="AX553" s="87">
        <f t="shared" si="466"/>
        <v>0</v>
      </c>
      <c r="AY553" s="87">
        <f t="shared" si="464"/>
        <v>0</v>
      </c>
      <c r="AZ553" s="87">
        <f t="shared" si="464"/>
        <v>0</v>
      </c>
      <c r="BA553" s="87">
        <f t="shared" si="464"/>
        <v>0</v>
      </c>
      <c r="BB553" s="87">
        <f t="shared" si="464"/>
        <v>0</v>
      </c>
      <c r="BC553" s="87">
        <f t="shared" si="464"/>
        <v>0</v>
      </c>
      <c r="BD553" s="87">
        <f t="shared" si="464"/>
        <v>0</v>
      </c>
      <c r="BE553" s="87">
        <f t="shared" si="464"/>
        <v>0</v>
      </c>
      <c r="BF553" s="87">
        <f t="shared" si="464"/>
        <v>0</v>
      </c>
      <c r="BG553" s="87">
        <f t="shared" si="464"/>
        <v>0</v>
      </c>
      <c r="BH553" s="87">
        <f t="shared" si="464"/>
        <v>0</v>
      </c>
      <c r="BI553" s="87">
        <f t="shared" si="464"/>
        <v>0</v>
      </c>
      <c r="BJ553" s="87">
        <f t="shared" si="464"/>
        <v>0</v>
      </c>
      <c r="BK553" s="87">
        <f t="shared" si="464"/>
        <v>0</v>
      </c>
      <c r="BL553" s="87">
        <f t="shared" si="464"/>
        <v>0</v>
      </c>
      <c r="BM553" s="87">
        <f t="shared" si="464"/>
        <v>0</v>
      </c>
      <c r="BN553" s="87">
        <f t="shared" si="470"/>
        <v>0</v>
      </c>
      <c r="BO553" s="87">
        <f t="shared" si="470"/>
        <v>0</v>
      </c>
      <c r="BP553" s="87">
        <f t="shared" si="470"/>
        <v>0</v>
      </c>
      <c r="BQ553" s="87">
        <f t="shared" si="470"/>
        <v>0</v>
      </c>
      <c r="BR553" s="87">
        <f t="shared" si="470"/>
        <v>0</v>
      </c>
      <c r="BS553" s="87">
        <f t="shared" si="470"/>
        <v>0</v>
      </c>
      <c r="BT553" s="87">
        <f t="shared" si="470"/>
        <v>0</v>
      </c>
      <c r="BU553" s="87">
        <f t="shared" si="470"/>
        <v>0</v>
      </c>
      <c r="BV553" s="87">
        <f t="shared" si="470"/>
        <v>0</v>
      </c>
      <c r="BW553" s="87">
        <f t="shared" si="470"/>
        <v>0</v>
      </c>
      <c r="BX553" s="87">
        <f t="shared" si="470"/>
        <v>0</v>
      </c>
      <c r="BY553" s="87">
        <f t="shared" si="470"/>
        <v>0</v>
      </c>
      <c r="BZ553" s="87">
        <f t="shared" si="470"/>
        <v>0</v>
      </c>
      <c r="CA553" s="87">
        <f t="shared" si="470"/>
        <v>0</v>
      </c>
      <c r="CB553" s="87">
        <f t="shared" si="470"/>
        <v>0</v>
      </c>
      <c r="CC553" s="87">
        <f t="shared" si="470"/>
        <v>0</v>
      </c>
      <c r="CD553" s="87">
        <f t="shared" si="468"/>
        <v>0</v>
      </c>
      <c r="CE553" s="87">
        <f t="shared" si="468"/>
        <v>0</v>
      </c>
      <c r="CF553" s="87">
        <f t="shared" si="468"/>
        <v>0</v>
      </c>
      <c r="CG553" s="87">
        <f t="shared" si="468"/>
        <v>0</v>
      </c>
      <c r="CH553" s="87">
        <f t="shared" si="468"/>
        <v>0</v>
      </c>
      <c r="CI553" s="87">
        <f t="shared" si="468"/>
        <v>0</v>
      </c>
      <c r="CJ553" s="87">
        <f t="shared" si="468"/>
        <v>0</v>
      </c>
      <c r="CK553" s="87">
        <f t="shared" si="468"/>
        <v>0</v>
      </c>
      <c r="CL553" s="87">
        <f t="shared" si="468"/>
        <v>0</v>
      </c>
      <c r="CM553" s="87">
        <f t="shared" si="468"/>
        <v>0</v>
      </c>
      <c r="CN553" s="87">
        <f t="shared" si="468"/>
        <v>0</v>
      </c>
      <c r="CO553" s="87">
        <f t="shared" si="468"/>
        <v>0</v>
      </c>
      <c r="CP553" s="87">
        <f t="shared" si="468"/>
        <v>0</v>
      </c>
      <c r="CQ553" s="87">
        <f t="shared" si="468"/>
        <v>0</v>
      </c>
      <c r="CR553" s="87">
        <f t="shared" si="468"/>
        <v>0</v>
      </c>
      <c r="CS553" s="87">
        <f t="shared" si="456"/>
        <v>0</v>
      </c>
      <c r="CT553" s="87">
        <f t="shared" si="456"/>
        <v>0</v>
      </c>
      <c r="CU553" s="87">
        <f t="shared" si="456"/>
        <v>0</v>
      </c>
      <c r="CV553" s="87">
        <f t="shared" si="472"/>
        <v>0</v>
      </c>
      <c r="CW553" s="87">
        <f t="shared" si="472"/>
        <v>0</v>
      </c>
      <c r="CX553" s="87">
        <f t="shared" si="472"/>
        <v>0</v>
      </c>
      <c r="CY553" s="87">
        <f t="shared" si="472"/>
        <v>0</v>
      </c>
      <c r="CZ553" s="87">
        <f t="shared" si="472"/>
        <v>0</v>
      </c>
      <c r="DA553" s="87">
        <f t="shared" si="472"/>
        <v>0</v>
      </c>
      <c r="DB553" s="87">
        <f t="shared" si="472"/>
        <v>0</v>
      </c>
      <c r="DC553" s="87">
        <f t="shared" si="472"/>
        <v>9.2666666666666661E-2</v>
      </c>
      <c r="DD553" s="87">
        <f t="shared" si="472"/>
        <v>0</v>
      </c>
      <c r="DE553" s="87">
        <f t="shared" si="472"/>
        <v>0</v>
      </c>
      <c r="DF553" s="91">
        <f t="shared" si="467"/>
        <v>0</v>
      </c>
      <c r="DG553" s="91">
        <f t="shared" si="467"/>
        <v>0</v>
      </c>
      <c r="DH553" s="91">
        <f t="shared" si="467"/>
        <v>0</v>
      </c>
      <c r="DI553" s="91">
        <f t="shared" si="467"/>
        <v>0</v>
      </c>
      <c r="DJ553" s="91">
        <f t="shared" si="467"/>
        <v>0</v>
      </c>
      <c r="DK553" s="91">
        <f t="shared" si="467"/>
        <v>0</v>
      </c>
      <c r="DL553" s="91">
        <f t="shared" si="467"/>
        <v>0</v>
      </c>
      <c r="DM553" s="91">
        <f t="shared" si="467"/>
        <v>0</v>
      </c>
      <c r="DN553" s="91">
        <f t="shared" si="467"/>
        <v>0</v>
      </c>
      <c r="DO553" s="91">
        <f t="shared" si="467"/>
        <v>0</v>
      </c>
      <c r="DP553" s="91">
        <f t="shared" si="467"/>
        <v>0</v>
      </c>
      <c r="DQ553" s="91">
        <f t="shared" si="467"/>
        <v>0</v>
      </c>
      <c r="DR553" s="91">
        <f t="shared" si="467"/>
        <v>0</v>
      </c>
      <c r="DS553" s="91">
        <f t="shared" si="467"/>
        <v>0</v>
      </c>
      <c r="DT553" s="91">
        <f t="shared" si="467"/>
        <v>0</v>
      </c>
      <c r="DU553" s="91">
        <f t="shared" si="467"/>
        <v>0</v>
      </c>
      <c r="DV553" s="91">
        <f t="shared" si="465"/>
        <v>0</v>
      </c>
      <c r="DW553" s="91">
        <f t="shared" si="465"/>
        <v>0</v>
      </c>
      <c r="DX553" s="91">
        <f t="shared" si="465"/>
        <v>0</v>
      </c>
      <c r="DY553" s="91">
        <f t="shared" si="465"/>
        <v>0</v>
      </c>
      <c r="DZ553" s="91">
        <f t="shared" si="465"/>
        <v>0</v>
      </c>
      <c r="EA553" s="91">
        <f t="shared" si="465"/>
        <v>0</v>
      </c>
      <c r="EB553" s="91">
        <f t="shared" si="465"/>
        <v>0</v>
      </c>
      <c r="EC553" s="91">
        <f t="shared" si="465"/>
        <v>0</v>
      </c>
      <c r="ED553" s="91">
        <f t="shared" si="465"/>
        <v>0</v>
      </c>
      <c r="EE553" s="91">
        <f t="shared" si="465"/>
        <v>0</v>
      </c>
      <c r="EF553" s="91">
        <f t="shared" si="465"/>
        <v>0</v>
      </c>
      <c r="EG553" s="91">
        <f t="shared" si="465"/>
        <v>0</v>
      </c>
      <c r="EH553" s="91">
        <f t="shared" si="465"/>
        <v>0</v>
      </c>
      <c r="EI553" s="91">
        <f t="shared" si="465"/>
        <v>0</v>
      </c>
      <c r="EJ553" s="91">
        <f t="shared" si="465"/>
        <v>0</v>
      </c>
      <c r="EK553" s="91">
        <f t="shared" si="471"/>
        <v>0</v>
      </c>
      <c r="EL553" s="91">
        <f t="shared" si="471"/>
        <v>0</v>
      </c>
      <c r="EM553" s="91">
        <f t="shared" si="471"/>
        <v>0</v>
      </c>
      <c r="EN553" s="91">
        <f t="shared" si="471"/>
        <v>0</v>
      </c>
      <c r="EO553" s="91">
        <f t="shared" si="471"/>
        <v>0</v>
      </c>
      <c r="EP553" s="91">
        <f t="shared" si="471"/>
        <v>0</v>
      </c>
      <c r="EQ553" s="91">
        <f t="shared" si="471"/>
        <v>0</v>
      </c>
      <c r="ER553" s="91">
        <f t="shared" si="471"/>
        <v>0</v>
      </c>
      <c r="ES553" s="91">
        <f t="shared" si="471"/>
        <v>0</v>
      </c>
      <c r="ET553" s="91">
        <f t="shared" si="471"/>
        <v>0</v>
      </c>
      <c r="EU553" s="91">
        <f t="shared" si="471"/>
        <v>0</v>
      </c>
      <c r="EV553" s="91">
        <f t="shared" si="471"/>
        <v>0</v>
      </c>
      <c r="EW553" s="91">
        <f t="shared" si="471"/>
        <v>0</v>
      </c>
      <c r="EX553" s="91">
        <f t="shared" si="471"/>
        <v>0</v>
      </c>
      <c r="EY553" s="91">
        <f t="shared" si="471"/>
        <v>0</v>
      </c>
      <c r="EZ553" s="91">
        <f t="shared" si="471"/>
        <v>0</v>
      </c>
      <c r="FA553" s="91">
        <f t="shared" si="469"/>
        <v>0</v>
      </c>
      <c r="FB553" s="91">
        <f t="shared" si="469"/>
        <v>0</v>
      </c>
      <c r="FC553" s="91">
        <f t="shared" si="469"/>
        <v>0</v>
      </c>
      <c r="FD553" s="91">
        <f t="shared" si="469"/>
        <v>0</v>
      </c>
      <c r="FE553" s="91">
        <f t="shared" si="469"/>
        <v>0</v>
      </c>
      <c r="FF553" s="91">
        <f t="shared" si="469"/>
        <v>0</v>
      </c>
      <c r="FG553" s="91">
        <f t="shared" si="469"/>
        <v>0</v>
      </c>
      <c r="FH553" s="91">
        <f t="shared" si="469"/>
        <v>0</v>
      </c>
      <c r="FI553" s="91">
        <f t="shared" si="469"/>
        <v>0</v>
      </c>
      <c r="FJ553" s="91">
        <f t="shared" si="469"/>
        <v>0</v>
      </c>
      <c r="FK553" s="91">
        <f t="shared" si="469"/>
        <v>0</v>
      </c>
      <c r="FL553" s="91">
        <f t="shared" si="469"/>
        <v>0</v>
      </c>
      <c r="FM553" s="91">
        <f t="shared" si="469"/>
        <v>0</v>
      </c>
      <c r="FN553" s="91">
        <f t="shared" si="469"/>
        <v>0</v>
      </c>
      <c r="FO553" s="91">
        <f t="shared" si="469"/>
        <v>0</v>
      </c>
      <c r="FP553" s="91">
        <f t="shared" si="457"/>
        <v>0</v>
      </c>
      <c r="FQ553" s="91">
        <f t="shared" si="457"/>
        <v>0</v>
      </c>
      <c r="FR553" s="91">
        <f t="shared" si="457"/>
        <v>0</v>
      </c>
      <c r="FS553" s="91">
        <f t="shared" si="473"/>
        <v>0</v>
      </c>
      <c r="FT553" s="91">
        <f t="shared" si="473"/>
        <v>0</v>
      </c>
      <c r="FU553" s="91">
        <f t="shared" si="473"/>
        <v>0</v>
      </c>
      <c r="FV553" s="91">
        <f t="shared" si="473"/>
        <v>0</v>
      </c>
      <c r="FW553" s="91">
        <f t="shared" si="473"/>
        <v>0</v>
      </c>
      <c r="FX553" s="91">
        <f t="shared" si="473"/>
        <v>0</v>
      </c>
      <c r="FY553" s="91">
        <f t="shared" si="473"/>
        <v>0</v>
      </c>
      <c r="FZ553" s="91">
        <f t="shared" si="473"/>
        <v>163.6</v>
      </c>
      <c r="GA553" s="91">
        <f t="shared" si="473"/>
        <v>0</v>
      </c>
      <c r="GB553" s="91">
        <f t="shared" si="473"/>
        <v>0</v>
      </c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</row>
    <row r="554" spans="1:213" ht="30">
      <c r="A554" s="68">
        <f>Данные!A554</f>
        <v>6368</v>
      </c>
      <c r="B554" s="68">
        <f>Данные!B554</f>
        <v>2018</v>
      </c>
      <c r="C554" s="68" t="str">
        <f>Данные!C554</f>
        <v>русского языка</v>
      </c>
      <c r="D554" s="68" t="str">
        <f>Данные!D554</f>
        <v>Пентина Анна Юрьевна</v>
      </c>
      <c r="E554" s="68" t="str">
        <f>Данные!E554</f>
        <v>кандидат филологических наук</v>
      </c>
      <c r="F554" s="68" t="str">
        <f>Данные!F554</f>
        <v>доцент</v>
      </c>
      <c r="G554" s="68">
        <f>Данные!G554</f>
        <v>0.85</v>
      </c>
      <c r="H554" s="68">
        <f>Данные!H554</f>
        <v>17043</v>
      </c>
      <c r="I554" s="68" t="str">
        <f>Данные!I554</f>
        <v>Модуль "Коммуникативный". Русский язык и культура речи</v>
      </c>
      <c r="J554" s="68">
        <f>Данные!J554</f>
        <v>18</v>
      </c>
      <c r="K554" s="68">
        <f>Данные!K554</f>
        <v>32</v>
      </c>
      <c r="L554" s="68">
        <f>Данные!L554</f>
        <v>0</v>
      </c>
      <c r="M554" s="16">
        <f t="shared" si="446"/>
        <v>5</v>
      </c>
      <c r="N554" s="16">
        <f t="shared" si="447"/>
        <v>15</v>
      </c>
      <c r="O554" s="16">
        <f t="shared" si="448"/>
        <v>16.25</v>
      </c>
      <c r="P554" s="16">
        <f t="shared" si="449"/>
        <v>16.25</v>
      </c>
      <c r="Q554" s="68">
        <f>Данные!Q554</f>
        <v>0</v>
      </c>
      <c r="R554" s="68">
        <f>Данные!R554</f>
        <v>0</v>
      </c>
      <c r="S554" s="68">
        <f>Данные!S554</f>
        <v>0</v>
      </c>
      <c r="T554" s="68">
        <f>Данные!T554</f>
        <v>0</v>
      </c>
      <c r="U554" s="68">
        <f>Данные!U554</f>
        <v>0</v>
      </c>
      <c r="V554" s="68">
        <f>Данные!V554</f>
        <v>0</v>
      </c>
      <c r="W554" s="68">
        <f>Данные!W554</f>
        <v>39</v>
      </c>
      <c r="X554" s="68">
        <f>Данные!X554</f>
        <v>2</v>
      </c>
      <c r="Y554" s="68">
        <f>Данные!Y554</f>
        <v>3</v>
      </c>
      <c r="Z554" s="68">
        <f>Данные!Z554</f>
        <v>0</v>
      </c>
      <c r="AA554" s="68" t="str">
        <f>Данные!AA554</f>
        <v>осн</v>
      </c>
      <c r="AB554" s="83">
        <f>IF(F554=$HG$3,$HH$3,IF(F554=$HG$4,$HH$4,IF(F554=$HG$5,$HH$5,IF(F554=$HG$6,$HH$6,IF(F554=$HG$7,$HH$7,IF(F554=$HG$8,$HH$8,IF(F554=$HG$9,$HH$9,IF(F554=$HG$10,$HH$10,IF(F554=$HG$11,$HH$11,IF(F554=$HG$12,$HH$12,IF(F554=$HG$13,$HH$13,IF(F554=$HG$14,$HH$14,IF(F554=$HG$15,$HH$15,)))))))))))))</f>
        <v>800</v>
      </c>
      <c r="AC554" s="84" t="str">
        <f>IF(OR($GD$4=H554,$GE$4=H554,$GF$4=H554,$GG$4=H554,$GH$4=H554,$GI$4=H554,$GJ$4=H554,$GK$4=H554,$GL$4=H554,$GM$4=H554,$GN$4=H554,$GO$4=H554,$GP$4=H554,$GQ$4=H554,$GR$4=H554,$GS$4=H554,$GT$4=H554,$GU$4=H554,$GV$4=H554,$GW$4=H554,$GX$4=H554,$GY$4=H554,$GZ$4=H554,$HA$4=H554,$HB$4=H554,$HC$4=H554,$HD$4=H554,$HE$4=H554),$GC$4,IF(OR($GD$5=H554,$GE$5=H554,$GH$5=H554,$GI$5=H554,$GL$5=H554,$GM$5=H554,$GP$5=H554,$GQ$5=H554,$GT$5=H554,$GU$5=H554,$GX$5=H554,$GY$5=H554,$HB$5=H554,$HC$5=H554),$GC$5,))</f>
        <v>Бакалавры (ИВТ)</v>
      </c>
      <c r="AD554" s="84" t="str">
        <f>IF(OR(H554=$GD$4,H554=$GE$4,H554=$GF$4,H554=$GG$4,H554=$GD$5,H554=$GE$5),$GD$1,IF(OR(H554=$GH$4,H554=$GI$4,H554=$GJ$4,H554=$GK$4,H554=$GH$5,H554=$GI$5),$GH$1,IF(OR(H554=$GL$4,H554=$GM$4,H554=$GN$4,H554=$GO$4,H554=$GL$5,H554=$GM$5),$GL$1,IF(OR(H554=$GP$4,H554=$GQ$4,H554=$GR$4,H554=$GS$4,H554=$GP$5,H554=$GQ$5),$GP$1,IF(OR(H554=$GT$4,H554=$GU$4,H554=$GV$4,H554=$GW$4,H554=$GT$5,H554=$GU$5),$GT$1,IF(OR(H554=$GX$4,H554=$GY$4,H554=$GZ$4,H554=$HA$4,H554=$GX$5,H554=$GY$5),$GX$1,IF(OR(H554=$HB$4,H554=$HC$4,H554=$HD$4,H554=$HE$4,H554=$HB$5,H554=$HC$5),$HB$1,)))))))</f>
        <v>2018/2019</v>
      </c>
      <c r="AE554" s="85">
        <f t="shared" si="450"/>
        <v>102.5</v>
      </c>
      <c r="AF554" s="85">
        <f t="shared" si="451"/>
        <v>0.12812499999999999</v>
      </c>
      <c r="AG554" s="83"/>
      <c r="AH554" s="83"/>
      <c r="AI554" s="87">
        <f t="shared" si="466"/>
        <v>0</v>
      </c>
      <c r="AJ554" s="87">
        <f t="shared" si="466"/>
        <v>0</v>
      </c>
      <c r="AK554" s="87">
        <f t="shared" si="466"/>
        <v>0</v>
      </c>
      <c r="AL554" s="87">
        <f t="shared" si="466"/>
        <v>0</v>
      </c>
      <c r="AM554" s="87">
        <f t="shared" si="466"/>
        <v>0</v>
      </c>
      <c r="AN554" s="87">
        <f t="shared" si="466"/>
        <v>0</v>
      </c>
      <c r="AO554" s="87">
        <f t="shared" si="466"/>
        <v>0</v>
      </c>
      <c r="AP554" s="87">
        <f t="shared" si="466"/>
        <v>0</v>
      </c>
      <c r="AQ554" s="87">
        <f t="shared" si="466"/>
        <v>0</v>
      </c>
      <c r="AR554" s="87">
        <f t="shared" si="466"/>
        <v>0</v>
      </c>
      <c r="AS554" s="87">
        <f t="shared" si="466"/>
        <v>0</v>
      </c>
      <c r="AT554" s="87">
        <f t="shared" si="466"/>
        <v>0</v>
      </c>
      <c r="AU554" s="87">
        <f t="shared" si="466"/>
        <v>0</v>
      </c>
      <c r="AV554" s="87">
        <f t="shared" si="466"/>
        <v>0</v>
      </c>
      <c r="AW554" s="87">
        <f t="shared" si="466"/>
        <v>0</v>
      </c>
      <c r="AX554" s="87">
        <f t="shared" ref="AX554:BM617" si="474">IF(AX$1=$D554,$AF554,)</f>
        <v>0</v>
      </c>
      <c r="AY554" s="87">
        <f t="shared" si="474"/>
        <v>0</v>
      </c>
      <c r="AZ554" s="87">
        <f t="shared" si="474"/>
        <v>0</v>
      </c>
      <c r="BA554" s="87">
        <f t="shared" si="474"/>
        <v>0</v>
      </c>
      <c r="BB554" s="87">
        <f t="shared" si="474"/>
        <v>0</v>
      </c>
      <c r="BC554" s="87">
        <f t="shared" si="474"/>
        <v>0</v>
      </c>
      <c r="BD554" s="87">
        <f t="shared" si="474"/>
        <v>0</v>
      </c>
      <c r="BE554" s="87">
        <f t="shared" si="474"/>
        <v>0</v>
      </c>
      <c r="BF554" s="87">
        <f t="shared" si="474"/>
        <v>0</v>
      </c>
      <c r="BG554" s="87">
        <f t="shared" si="474"/>
        <v>0</v>
      </c>
      <c r="BH554" s="87">
        <f t="shared" si="474"/>
        <v>0</v>
      </c>
      <c r="BI554" s="87">
        <f t="shared" si="474"/>
        <v>0</v>
      </c>
      <c r="BJ554" s="87">
        <f t="shared" si="474"/>
        <v>0</v>
      </c>
      <c r="BK554" s="87">
        <f t="shared" si="474"/>
        <v>0</v>
      </c>
      <c r="BL554" s="87">
        <f t="shared" si="474"/>
        <v>0</v>
      </c>
      <c r="BM554" s="87">
        <f t="shared" si="474"/>
        <v>0</v>
      </c>
      <c r="BN554" s="87">
        <f t="shared" si="470"/>
        <v>0</v>
      </c>
      <c r="BO554" s="87">
        <f t="shared" si="470"/>
        <v>0</v>
      </c>
      <c r="BP554" s="87">
        <f t="shared" si="470"/>
        <v>0</v>
      </c>
      <c r="BQ554" s="87">
        <f t="shared" si="470"/>
        <v>0</v>
      </c>
      <c r="BR554" s="87">
        <f t="shared" si="470"/>
        <v>0</v>
      </c>
      <c r="BS554" s="87">
        <f t="shared" si="470"/>
        <v>0</v>
      </c>
      <c r="BT554" s="87">
        <f t="shared" si="470"/>
        <v>0</v>
      </c>
      <c r="BU554" s="87">
        <f t="shared" si="470"/>
        <v>0</v>
      </c>
      <c r="BV554" s="87">
        <f t="shared" si="470"/>
        <v>0</v>
      </c>
      <c r="BW554" s="87">
        <f t="shared" si="470"/>
        <v>0</v>
      </c>
      <c r="BX554" s="87">
        <f t="shared" si="470"/>
        <v>0</v>
      </c>
      <c r="BY554" s="87">
        <f t="shared" si="470"/>
        <v>0</v>
      </c>
      <c r="BZ554" s="87">
        <f t="shared" si="470"/>
        <v>0</v>
      </c>
      <c r="CA554" s="87">
        <f t="shared" si="470"/>
        <v>0</v>
      </c>
      <c r="CB554" s="87">
        <f t="shared" si="470"/>
        <v>0</v>
      </c>
      <c r="CC554" s="87">
        <f t="shared" si="470"/>
        <v>0</v>
      </c>
      <c r="CD554" s="87">
        <f t="shared" si="468"/>
        <v>0</v>
      </c>
      <c r="CE554" s="87">
        <f t="shared" si="468"/>
        <v>0</v>
      </c>
      <c r="CF554" s="87">
        <f t="shared" si="468"/>
        <v>0</v>
      </c>
      <c r="CG554" s="87">
        <f t="shared" si="468"/>
        <v>0</v>
      </c>
      <c r="CH554" s="87">
        <f t="shared" si="468"/>
        <v>0</v>
      </c>
      <c r="CI554" s="87">
        <f t="shared" si="468"/>
        <v>0</v>
      </c>
      <c r="CJ554" s="87">
        <f t="shared" si="468"/>
        <v>0</v>
      </c>
      <c r="CK554" s="87">
        <f t="shared" si="468"/>
        <v>0</v>
      </c>
      <c r="CL554" s="87">
        <f t="shared" si="468"/>
        <v>0.12812499999999999</v>
      </c>
      <c r="CM554" s="87">
        <f t="shared" si="468"/>
        <v>0</v>
      </c>
      <c r="CN554" s="87">
        <f t="shared" si="468"/>
        <v>0</v>
      </c>
      <c r="CO554" s="87">
        <f t="shared" si="468"/>
        <v>0</v>
      </c>
      <c r="CP554" s="87">
        <f t="shared" si="468"/>
        <v>0</v>
      </c>
      <c r="CQ554" s="87">
        <f t="shared" si="468"/>
        <v>0</v>
      </c>
      <c r="CR554" s="87">
        <f t="shared" si="468"/>
        <v>0</v>
      </c>
      <c r="CS554" s="87">
        <f t="shared" si="456"/>
        <v>0</v>
      </c>
      <c r="CT554" s="87">
        <f t="shared" si="456"/>
        <v>0</v>
      </c>
      <c r="CU554" s="87">
        <f t="shared" si="456"/>
        <v>0</v>
      </c>
      <c r="CV554" s="87">
        <f t="shared" si="472"/>
        <v>0</v>
      </c>
      <c r="CW554" s="87">
        <f t="shared" si="472"/>
        <v>0</v>
      </c>
      <c r="CX554" s="87">
        <f t="shared" si="472"/>
        <v>0</v>
      </c>
      <c r="CY554" s="87">
        <f t="shared" si="472"/>
        <v>0</v>
      </c>
      <c r="CZ554" s="87">
        <f t="shared" si="472"/>
        <v>0</v>
      </c>
      <c r="DA554" s="87">
        <f t="shared" si="472"/>
        <v>0</v>
      </c>
      <c r="DB554" s="87">
        <f t="shared" si="472"/>
        <v>0</v>
      </c>
      <c r="DC554" s="87">
        <f t="shared" si="472"/>
        <v>0</v>
      </c>
      <c r="DD554" s="87">
        <f t="shared" si="472"/>
        <v>0</v>
      </c>
      <c r="DE554" s="87">
        <f t="shared" si="472"/>
        <v>0</v>
      </c>
      <c r="DF554" s="91">
        <f t="shared" si="467"/>
        <v>0</v>
      </c>
      <c r="DG554" s="91">
        <f t="shared" si="467"/>
        <v>0</v>
      </c>
      <c r="DH554" s="91">
        <f t="shared" si="467"/>
        <v>0</v>
      </c>
      <c r="DI554" s="91">
        <f t="shared" si="467"/>
        <v>0</v>
      </c>
      <c r="DJ554" s="91">
        <f t="shared" si="467"/>
        <v>0</v>
      </c>
      <c r="DK554" s="91">
        <f t="shared" si="467"/>
        <v>0</v>
      </c>
      <c r="DL554" s="91">
        <f t="shared" si="467"/>
        <v>0</v>
      </c>
      <c r="DM554" s="91">
        <f t="shared" si="467"/>
        <v>0</v>
      </c>
      <c r="DN554" s="91">
        <f t="shared" si="467"/>
        <v>0</v>
      </c>
      <c r="DO554" s="91">
        <f t="shared" si="467"/>
        <v>0</v>
      </c>
      <c r="DP554" s="91">
        <f t="shared" si="467"/>
        <v>0</v>
      </c>
      <c r="DQ554" s="91">
        <f t="shared" si="467"/>
        <v>0</v>
      </c>
      <c r="DR554" s="91">
        <f t="shared" si="467"/>
        <v>0</v>
      </c>
      <c r="DS554" s="91">
        <f t="shared" si="467"/>
        <v>0</v>
      </c>
      <c r="DT554" s="91">
        <f t="shared" si="467"/>
        <v>0</v>
      </c>
      <c r="DU554" s="91">
        <f t="shared" ref="DU554:EJ617" si="475">IF(DU$1=$D554,$AE$3,)</f>
        <v>0</v>
      </c>
      <c r="DV554" s="91">
        <f t="shared" si="475"/>
        <v>0</v>
      </c>
      <c r="DW554" s="91">
        <f t="shared" si="475"/>
        <v>0</v>
      </c>
      <c r="DX554" s="91">
        <f t="shared" si="475"/>
        <v>0</v>
      </c>
      <c r="DY554" s="91">
        <f t="shared" si="475"/>
        <v>0</v>
      </c>
      <c r="DZ554" s="91">
        <f t="shared" si="475"/>
        <v>0</v>
      </c>
      <c r="EA554" s="91">
        <f t="shared" si="475"/>
        <v>0</v>
      </c>
      <c r="EB554" s="91">
        <f t="shared" si="475"/>
        <v>0</v>
      </c>
      <c r="EC554" s="91">
        <f t="shared" si="475"/>
        <v>0</v>
      </c>
      <c r="ED554" s="91">
        <f t="shared" si="475"/>
        <v>0</v>
      </c>
      <c r="EE554" s="91">
        <f t="shared" si="475"/>
        <v>0</v>
      </c>
      <c r="EF554" s="91">
        <f t="shared" si="475"/>
        <v>0</v>
      </c>
      <c r="EG554" s="91">
        <f t="shared" si="475"/>
        <v>0</v>
      </c>
      <c r="EH554" s="91">
        <f t="shared" si="475"/>
        <v>0</v>
      </c>
      <c r="EI554" s="91">
        <f t="shared" si="475"/>
        <v>0</v>
      </c>
      <c r="EJ554" s="91">
        <f t="shared" si="475"/>
        <v>0</v>
      </c>
      <c r="EK554" s="91">
        <f t="shared" si="471"/>
        <v>0</v>
      </c>
      <c r="EL554" s="91">
        <f t="shared" si="471"/>
        <v>0</v>
      </c>
      <c r="EM554" s="91">
        <f t="shared" si="471"/>
        <v>0</v>
      </c>
      <c r="EN554" s="91">
        <f t="shared" si="471"/>
        <v>0</v>
      </c>
      <c r="EO554" s="91">
        <f t="shared" si="471"/>
        <v>0</v>
      </c>
      <c r="EP554" s="91">
        <f t="shared" si="471"/>
        <v>0</v>
      </c>
      <c r="EQ554" s="91">
        <f t="shared" si="471"/>
        <v>0</v>
      </c>
      <c r="ER554" s="91">
        <f t="shared" si="471"/>
        <v>0</v>
      </c>
      <c r="ES554" s="91">
        <f t="shared" si="471"/>
        <v>0</v>
      </c>
      <c r="ET554" s="91">
        <f t="shared" si="471"/>
        <v>0</v>
      </c>
      <c r="EU554" s="91">
        <f t="shared" si="471"/>
        <v>0</v>
      </c>
      <c r="EV554" s="91">
        <f t="shared" si="471"/>
        <v>0</v>
      </c>
      <c r="EW554" s="91">
        <f t="shared" si="471"/>
        <v>0</v>
      </c>
      <c r="EX554" s="91">
        <f t="shared" si="471"/>
        <v>0</v>
      </c>
      <c r="EY554" s="91">
        <f t="shared" si="471"/>
        <v>0</v>
      </c>
      <c r="EZ554" s="91">
        <f t="shared" si="471"/>
        <v>0</v>
      </c>
      <c r="FA554" s="91">
        <f t="shared" si="469"/>
        <v>0</v>
      </c>
      <c r="FB554" s="91">
        <f t="shared" si="469"/>
        <v>0</v>
      </c>
      <c r="FC554" s="91">
        <f t="shared" si="469"/>
        <v>0</v>
      </c>
      <c r="FD554" s="91">
        <f t="shared" si="469"/>
        <v>0</v>
      </c>
      <c r="FE554" s="91">
        <f t="shared" si="469"/>
        <v>0</v>
      </c>
      <c r="FF554" s="91">
        <f t="shared" si="469"/>
        <v>0</v>
      </c>
      <c r="FG554" s="91">
        <f t="shared" si="469"/>
        <v>0</v>
      </c>
      <c r="FH554" s="91">
        <f t="shared" si="469"/>
        <v>0</v>
      </c>
      <c r="FI554" s="91">
        <f t="shared" si="469"/>
        <v>163.6</v>
      </c>
      <c r="FJ554" s="91">
        <f t="shared" si="469"/>
        <v>0</v>
      </c>
      <c r="FK554" s="91">
        <f t="shared" si="469"/>
        <v>0</v>
      </c>
      <c r="FL554" s="91">
        <f t="shared" si="469"/>
        <v>0</v>
      </c>
      <c r="FM554" s="91">
        <f t="shared" si="469"/>
        <v>0</v>
      </c>
      <c r="FN554" s="91">
        <f t="shared" si="469"/>
        <v>0</v>
      </c>
      <c r="FO554" s="91">
        <f t="shared" si="469"/>
        <v>0</v>
      </c>
      <c r="FP554" s="91">
        <f t="shared" si="457"/>
        <v>0</v>
      </c>
      <c r="FQ554" s="91">
        <f t="shared" si="457"/>
        <v>0</v>
      </c>
      <c r="FR554" s="91">
        <f t="shared" si="457"/>
        <v>0</v>
      </c>
      <c r="FS554" s="91">
        <f t="shared" si="473"/>
        <v>0</v>
      </c>
      <c r="FT554" s="91">
        <f t="shared" si="473"/>
        <v>0</v>
      </c>
      <c r="FU554" s="91">
        <f t="shared" si="473"/>
        <v>0</v>
      </c>
      <c r="FV554" s="91">
        <f t="shared" si="473"/>
        <v>0</v>
      </c>
      <c r="FW554" s="91">
        <f t="shared" si="473"/>
        <v>0</v>
      </c>
      <c r="FX554" s="91">
        <f t="shared" si="473"/>
        <v>0</v>
      </c>
      <c r="FY554" s="91">
        <f t="shared" si="473"/>
        <v>0</v>
      </c>
      <c r="FZ554" s="91">
        <f t="shared" si="473"/>
        <v>0</v>
      </c>
      <c r="GA554" s="91">
        <f t="shared" si="473"/>
        <v>0</v>
      </c>
      <c r="GB554" s="91">
        <f t="shared" si="473"/>
        <v>0</v>
      </c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</row>
    <row r="555" spans="1:213" ht="30">
      <c r="A555" s="68">
        <f>Данные!A555</f>
        <v>6368</v>
      </c>
      <c r="B555" s="68">
        <f>Данные!B555</f>
        <v>2018</v>
      </c>
      <c r="C555" s="68" t="str">
        <f>Данные!C555</f>
        <v>современных европейских языков</v>
      </c>
      <c r="D555" s="68" t="str">
        <f>Данные!D555</f>
        <v>Порязь Надежда Вадимовна</v>
      </c>
      <c r="E555" s="68" t="str">
        <f>Данные!E555</f>
        <v>нет</v>
      </c>
      <c r="F555" s="68" t="str">
        <f>Данные!F555</f>
        <v>старший преподаватель</v>
      </c>
      <c r="G555" s="68">
        <f>Данные!G555</f>
        <v>0.5</v>
      </c>
      <c r="H555" s="68">
        <f>Данные!H555</f>
        <v>17043</v>
      </c>
      <c r="I555" s="68" t="str">
        <f>Данные!I555</f>
        <v>Модуль "Коммуникативный". Иностранный язык</v>
      </c>
      <c r="J555" s="68">
        <f>Данные!J555</f>
        <v>0</v>
      </c>
      <c r="K555" s="68">
        <f>Данные!K555</f>
        <v>0</v>
      </c>
      <c r="L555" s="68">
        <f>Данные!L555</f>
        <v>68</v>
      </c>
      <c r="M555" s="16">
        <f t="shared" si="446"/>
        <v>6.8</v>
      </c>
      <c r="N555" s="16">
        <f t="shared" si="447"/>
        <v>15</v>
      </c>
      <c r="O555" s="16">
        <f t="shared" si="448"/>
        <v>16.25</v>
      </c>
      <c r="P555" s="16">
        <f t="shared" si="449"/>
        <v>16.25</v>
      </c>
      <c r="Q555" s="68">
        <f>Данные!Q555</f>
        <v>0</v>
      </c>
      <c r="R555" s="68">
        <f>Данные!R555</f>
        <v>0</v>
      </c>
      <c r="S555" s="68">
        <f>Данные!S555</f>
        <v>0</v>
      </c>
      <c r="T555" s="68">
        <f>Данные!T555</f>
        <v>0</v>
      </c>
      <c r="U555" s="68">
        <f>Данные!U555</f>
        <v>0</v>
      </c>
      <c r="V555" s="68">
        <f>Данные!V555</f>
        <v>0</v>
      </c>
      <c r="W555" s="68">
        <f>Данные!W555</f>
        <v>39</v>
      </c>
      <c r="X555" s="68">
        <f>Данные!X555</f>
        <v>2</v>
      </c>
      <c r="Y555" s="68">
        <f>Данные!Y555</f>
        <v>3</v>
      </c>
      <c r="Z555" s="68">
        <f>Данные!Z555</f>
        <v>0</v>
      </c>
      <c r="AA555" s="68" t="str">
        <f>Данные!AA555</f>
        <v>осн</v>
      </c>
      <c r="AB555" s="83">
        <f>IF(F555=$HG$3,$HH$3,IF(F555=$HG$4,$HH$4,IF(F555=$HG$5,$HH$5,IF(F555=$HG$6,$HH$6,IF(F555=$HG$7,$HH$7,IF(F555=$HG$8,$HH$8,IF(F555=$HG$9,$HH$9,IF(F555=$HG$10,$HH$10,IF(F555=$HG$11,$HH$11,IF(F555=$HG$12,$HH$12,IF(F555=$HG$13,$HH$13,IF(F555=$HG$14,$HH$14,IF(F555=$HG$15,$HH$15,)))))))))))))</f>
        <v>850</v>
      </c>
      <c r="AC555" s="84" t="str">
        <f>IF(OR($GD$4=H555,$GE$4=H555,$GF$4=H555,$GG$4=H555,$GH$4=H555,$GI$4=H555,$GJ$4=H555,$GK$4=H555,$GL$4=H555,$GM$4=H555,$GN$4=H555,$GO$4=H555,$GP$4=H555,$GQ$4=H555,$GR$4=H555,$GS$4=H555,$GT$4=H555,$GU$4=H555,$GV$4=H555,$GW$4=H555,$GX$4=H555,$GY$4=H555,$GZ$4=H555,$HA$4=H555,$HB$4=H555,$HC$4=H555,$HD$4=H555,$HE$4=H555),$GC$4,IF(OR($GD$5=H555,$GE$5=H555,$GH$5=H555,$GI$5=H555,$GL$5=H555,$GM$5=H555,$GP$5=H555,$GQ$5=H555,$GT$5=H555,$GU$5=H555,$GX$5=H555,$GY$5=H555,$HB$5=H555,$HC$5=H555),$GC$5,))</f>
        <v>Бакалавры (ИВТ)</v>
      </c>
      <c r="AD555" s="84" t="str">
        <f>IF(OR(H555=$GD$4,H555=$GE$4,H555=$GF$4,H555=$GG$4,H555=$GD$5,H555=$GE$5),$GD$1,IF(OR(H555=$GH$4,H555=$GI$4,H555=$GJ$4,H555=$GK$4,H555=$GH$5,H555=$GI$5),$GH$1,IF(OR(H555=$GL$4,H555=$GM$4,H555=$GN$4,H555=$GO$4,H555=$GL$5,H555=$GM$5),$GL$1,IF(OR(H555=$GP$4,H555=$GQ$4,H555=$GR$4,H555=$GS$4,H555=$GP$5,H555=$GQ$5),$GP$1,IF(OR(H555=$GT$4,H555=$GU$4,H555=$GV$4,H555=$GW$4,H555=$GT$5,H555=$GU$5),$GT$1,IF(OR(H555=$GX$4,H555=$GY$4,H555=$GZ$4,H555=$HA$4,H555=$GX$5,H555=$GY$5),$GX$1,IF(OR(H555=$HB$4,H555=$HC$4,H555=$HD$4,H555=$HE$4,H555=$HB$5,H555=$HC$5),$HB$1,)))))))</f>
        <v>2018/2019</v>
      </c>
      <c r="AE555" s="85">
        <f t="shared" si="450"/>
        <v>122.3</v>
      </c>
      <c r="AF555" s="85">
        <f t="shared" si="451"/>
        <v>0.14388235294117646</v>
      </c>
      <c r="AG555" s="83"/>
      <c r="AH555" s="83"/>
      <c r="AI555" s="87">
        <f t="shared" ref="AI555:AX618" si="476">IF(AI$1=$D555,$AF555,)</f>
        <v>0</v>
      </c>
      <c r="AJ555" s="87">
        <f t="shared" si="476"/>
        <v>0</v>
      </c>
      <c r="AK555" s="87">
        <f t="shared" si="476"/>
        <v>0</v>
      </c>
      <c r="AL555" s="87">
        <f t="shared" si="476"/>
        <v>0</v>
      </c>
      <c r="AM555" s="87">
        <f t="shared" si="476"/>
        <v>0</v>
      </c>
      <c r="AN555" s="87">
        <f t="shared" si="476"/>
        <v>0</v>
      </c>
      <c r="AO555" s="87">
        <f t="shared" si="476"/>
        <v>0</v>
      </c>
      <c r="AP555" s="87">
        <f t="shared" si="476"/>
        <v>0</v>
      </c>
      <c r="AQ555" s="87">
        <f t="shared" si="476"/>
        <v>0</v>
      </c>
      <c r="AR555" s="87">
        <f t="shared" si="476"/>
        <v>0</v>
      </c>
      <c r="AS555" s="87">
        <f t="shared" si="476"/>
        <v>0</v>
      </c>
      <c r="AT555" s="87">
        <f t="shared" si="476"/>
        <v>0</v>
      </c>
      <c r="AU555" s="87">
        <f t="shared" si="476"/>
        <v>0</v>
      </c>
      <c r="AV555" s="87">
        <f t="shared" si="476"/>
        <v>0</v>
      </c>
      <c r="AW555" s="87">
        <f t="shared" si="476"/>
        <v>0</v>
      </c>
      <c r="AX555" s="87">
        <f t="shared" si="476"/>
        <v>0</v>
      </c>
      <c r="AY555" s="87">
        <f t="shared" si="474"/>
        <v>0</v>
      </c>
      <c r="AZ555" s="87">
        <f t="shared" si="474"/>
        <v>0</v>
      </c>
      <c r="BA555" s="87">
        <f t="shared" si="474"/>
        <v>0</v>
      </c>
      <c r="BB555" s="87">
        <f t="shared" si="474"/>
        <v>0</v>
      </c>
      <c r="BC555" s="87">
        <f t="shared" si="474"/>
        <v>0</v>
      </c>
      <c r="BD555" s="87">
        <f t="shared" si="474"/>
        <v>0</v>
      </c>
      <c r="BE555" s="87">
        <f t="shared" si="474"/>
        <v>0</v>
      </c>
      <c r="BF555" s="87">
        <f t="shared" si="474"/>
        <v>0</v>
      </c>
      <c r="BG555" s="87">
        <f t="shared" si="474"/>
        <v>0</v>
      </c>
      <c r="BH555" s="87">
        <f t="shared" si="474"/>
        <v>0</v>
      </c>
      <c r="BI555" s="87">
        <f t="shared" si="474"/>
        <v>0</v>
      </c>
      <c r="BJ555" s="87">
        <f t="shared" si="474"/>
        <v>0</v>
      </c>
      <c r="BK555" s="87">
        <f t="shared" si="474"/>
        <v>0</v>
      </c>
      <c r="BL555" s="87">
        <f t="shared" si="474"/>
        <v>0</v>
      </c>
      <c r="BM555" s="87">
        <f t="shared" si="474"/>
        <v>0</v>
      </c>
      <c r="BN555" s="87">
        <f t="shared" si="470"/>
        <v>0</v>
      </c>
      <c r="BO555" s="87">
        <f t="shared" si="470"/>
        <v>0</v>
      </c>
      <c r="BP555" s="87">
        <f t="shared" si="470"/>
        <v>0</v>
      </c>
      <c r="BQ555" s="87">
        <f t="shared" si="470"/>
        <v>0</v>
      </c>
      <c r="BR555" s="87">
        <f t="shared" si="470"/>
        <v>0</v>
      </c>
      <c r="BS555" s="87">
        <f t="shared" si="470"/>
        <v>0</v>
      </c>
      <c r="BT555" s="87">
        <f t="shared" si="470"/>
        <v>0</v>
      </c>
      <c r="BU555" s="87">
        <f t="shared" si="470"/>
        <v>0</v>
      </c>
      <c r="BV555" s="87">
        <f t="shared" si="470"/>
        <v>0</v>
      </c>
      <c r="BW555" s="87">
        <f t="shared" si="470"/>
        <v>0</v>
      </c>
      <c r="BX555" s="87">
        <f t="shared" si="470"/>
        <v>0</v>
      </c>
      <c r="BY555" s="87">
        <f t="shared" si="470"/>
        <v>0</v>
      </c>
      <c r="BZ555" s="87">
        <f t="shared" si="470"/>
        <v>0</v>
      </c>
      <c r="CA555" s="87">
        <f t="shared" si="470"/>
        <v>0</v>
      </c>
      <c r="CB555" s="87">
        <f t="shared" si="470"/>
        <v>0</v>
      </c>
      <c r="CC555" s="87">
        <f t="shared" si="470"/>
        <v>0</v>
      </c>
      <c r="CD555" s="87">
        <f t="shared" si="468"/>
        <v>0</v>
      </c>
      <c r="CE555" s="87">
        <f t="shared" si="468"/>
        <v>0</v>
      </c>
      <c r="CF555" s="87">
        <f t="shared" si="468"/>
        <v>0</v>
      </c>
      <c r="CG555" s="87">
        <f t="shared" si="468"/>
        <v>0</v>
      </c>
      <c r="CH555" s="87">
        <f t="shared" si="468"/>
        <v>0</v>
      </c>
      <c r="CI555" s="87">
        <f t="shared" si="468"/>
        <v>0</v>
      </c>
      <c r="CJ555" s="87">
        <f t="shared" si="468"/>
        <v>0</v>
      </c>
      <c r="CK555" s="87">
        <f t="shared" si="468"/>
        <v>0</v>
      </c>
      <c r="CL555" s="87">
        <f t="shared" si="468"/>
        <v>0</v>
      </c>
      <c r="CM555" s="87">
        <f t="shared" si="468"/>
        <v>0</v>
      </c>
      <c r="CN555" s="87">
        <f t="shared" si="468"/>
        <v>0.14388235294117646</v>
      </c>
      <c r="CO555" s="87">
        <f t="shared" si="468"/>
        <v>0</v>
      </c>
      <c r="CP555" s="87">
        <f t="shared" si="468"/>
        <v>0</v>
      </c>
      <c r="CQ555" s="87">
        <f t="shared" si="468"/>
        <v>0</v>
      </c>
      <c r="CR555" s="87">
        <f t="shared" si="468"/>
        <v>0</v>
      </c>
      <c r="CS555" s="87">
        <f t="shared" si="456"/>
        <v>0</v>
      </c>
      <c r="CT555" s="87">
        <f t="shared" si="456"/>
        <v>0</v>
      </c>
      <c r="CU555" s="87">
        <f t="shared" si="456"/>
        <v>0</v>
      </c>
      <c r="CV555" s="87">
        <f t="shared" si="472"/>
        <v>0</v>
      </c>
      <c r="CW555" s="87">
        <f t="shared" si="472"/>
        <v>0</v>
      </c>
      <c r="CX555" s="87">
        <f t="shared" si="472"/>
        <v>0</v>
      </c>
      <c r="CY555" s="87">
        <f t="shared" si="472"/>
        <v>0</v>
      </c>
      <c r="CZ555" s="87">
        <f t="shared" si="472"/>
        <v>0</v>
      </c>
      <c r="DA555" s="87">
        <f t="shared" si="472"/>
        <v>0</v>
      </c>
      <c r="DB555" s="87">
        <f t="shared" si="472"/>
        <v>0</v>
      </c>
      <c r="DC555" s="87">
        <f t="shared" si="472"/>
        <v>0</v>
      </c>
      <c r="DD555" s="87">
        <f t="shared" si="472"/>
        <v>0</v>
      </c>
      <c r="DE555" s="87">
        <f t="shared" si="472"/>
        <v>0</v>
      </c>
      <c r="DF555" s="91">
        <f t="shared" ref="DF555:DU618" si="477">IF(DF$1=$D555,$AE$3,)</f>
        <v>0</v>
      </c>
      <c r="DG555" s="91">
        <f t="shared" si="477"/>
        <v>0</v>
      </c>
      <c r="DH555" s="91">
        <f t="shared" si="477"/>
        <v>0</v>
      </c>
      <c r="DI555" s="91">
        <f t="shared" si="477"/>
        <v>0</v>
      </c>
      <c r="DJ555" s="91">
        <f t="shared" si="477"/>
        <v>0</v>
      </c>
      <c r="DK555" s="91">
        <f t="shared" si="477"/>
        <v>0</v>
      </c>
      <c r="DL555" s="91">
        <f t="shared" si="477"/>
        <v>0</v>
      </c>
      <c r="DM555" s="91">
        <f t="shared" si="477"/>
        <v>0</v>
      </c>
      <c r="DN555" s="91">
        <f t="shared" si="477"/>
        <v>0</v>
      </c>
      <c r="DO555" s="91">
        <f t="shared" si="477"/>
        <v>0</v>
      </c>
      <c r="DP555" s="91">
        <f t="shared" si="477"/>
        <v>0</v>
      </c>
      <c r="DQ555" s="91">
        <f t="shared" si="477"/>
        <v>0</v>
      </c>
      <c r="DR555" s="91">
        <f t="shared" si="477"/>
        <v>0</v>
      </c>
      <c r="DS555" s="91">
        <f t="shared" si="477"/>
        <v>0</v>
      </c>
      <c r="DT555" s="91">
        <f t="shared" si="477"/>
        <v>0</v>
      </c>
      <c r="DU555" s="91">
        <f t="shared" si="477"/>
        <v>0</v>
      </c>
      <c r="DV555" s="91">
        <f t="shared" si="475"/>
        <v>0</v>
      </c>
      <c r="DW555" s="91">
        <f t="shared" si="475"/>
        <v>0</v>
      </c>
      <c r="DX555" s="91">
        <f t="shared" si="475"/>
        <v>0</v>
      </c>
      <c r="DY555" s="91">
        <f t="shared" si="475"/>
        <v>0</v>
      </c>
      <c r="DZ555" s="91">
        <f t="shared" si="475"/>
        <v>0</v>
      </c>
      <c r="EA555" s="91">
        <f t="shared" si="475"/>
        <v>0</v>
      </c>
      <c r="EB555" s="91">
        <f t="shared" si="475"/>
        <v>0</v>
      </c>
      <c r="EC555" s="91">
        <f t="shared" si="475"/>
        <v>0</v>
      </c>
      <c r="ED555" s="91">
        <f t="shared" si="475"/>
        <v>0</v>
      </c>
      <c r="EE555" s="91">
        <f t="shared" si="475"/>
        <v>0</v>
      </c>
      <c r="EF555" s="91">
        <f t="shared" si="475"/>
        <v>0</v>
      </c>
      <c r="EG555" s="91">
        <f t="shared" si="475"/>
        <v>0</v>
      </c>
      <c r="EH555" s="91">
        <f t="shared" si="475"/>
        <v>0</v>
      </c>
      <c r="EI555" s="91">
        <f t="shared" si="475"/>
        <v>0</v>
      </c>
      <c r="EJ555" s="91">
        <f t="shared" si="475"/>
        <v>0</v>
      </c>
      <c r="EK555" s="91">
        <f t="shared" si="471"/>
        <v>0</v>
      </c>
      <c r="EL555" s="91">
        <f t="shared" si="471"/>
        <v>0</v>
      </c>
      <c r="EM555" s="91">
        <f t="shared" si="471"/>
        <v>0</v>
      </c>
      <c r="EN555" s="91">
        <f t="shared" si="471"/>
        <v>0</v>
      </c>
      <c r="EO555" s="91">
        <f t="shared" si="471"/>
        <v>0</v>
      </c>
      <c r="EP555" s="91">
        <f t="shared" si="471"/>
        <v>0</v>
      </c>
      <c r="EQ555" s="91">
        <f t="shared" si="471"/>
        <v>0</v>
      </c>
      <c r="ER555" s="91">
        <f t="shared" si="471"/>
        <v>0</v>
      </c>
      <c r="ES555" s="91">
        <f t="shared" si="471"/>
        <v>0</v>
      </c>
      <c r="ET555" s="91">
        <f t="shared" si="471"/>
        <v>0</v>
      </c>
      <c r="EU555" s="91">
        <f t="shared" si="471"/>
        <v>0</v>
      </c>
      <c r="EV555" s="91">
        <f t="shared" si="471"/>
        <v>0</v>
      </c>
      <c r="EW555" s="91">
        <f t="shared" si="471"/>
        <v>0</v>
      </c>
      <c r="EX555" s="91">
        <f t="shared" si="471"/>
        <v>0</v>
      </c>
      <c r="EY555" s="91">
        <f t="shared" si="471"/>
        <v>0</v>
      </c>
      <c r="EZ555" s="91">
        <f t="shared" si="471"/>
        <v>0</v>
      </c>
      <c r="FA555" s="91">
        <f t="shared" si="469"/>
        <v>0</v>
      </c>
      <c r="FB555" s="91">
        <f t="shared" si="469"/>
        <v>0</v>
      </c>
      <c r="FC555" s="91">
        <f t="shared" si="469"/>
        <v>0</v>
      </c>
      <c r="FD555" s="91">
        <f t="shared" si="469"/>
        <v>0</v>
      </c>
      <c r="FE555" s="91">
        <f t="shared" si="469"/>
        <v>0</v>
      </c>
      <c r="FF555" s="91">
        <f t="shared" si="469"/>
        <v>0</v>
      </c>
      <c r="FG555" s="91">
        <f t="shared" si="469"/>
        <v>0</v>
      </c>
      <c r="FH555" s="91">
        <f t="shared" si="469"/>
        <v>0</v>
      </c>
      <c r="FI555" s="91">
        <f t="shared" si="469"/>
        <v>0</v>
      </c>
      <c r="FJ555" s="91">
        <f t="shared" si="469"/>
        <v>0</v>
      </c>
      <c r="FK555" s="91">
        <f t="shared" si="469"/>
        <v>163.6</v>
      </c>
      <c r="FL555" s="91">
        <f t="shared" si="469"/>
        <v>0</v>
      </c>
      <c r="FM555" s="91">
        <f t="shared" si="469"/>
        <v>0</v>
      </c>
      <c r="FN555" s="91">
        <f t="shared" si="469"/>
        <v>0</v>
      </c>
      <c r="FO555" s="91">
        <f t="shared" si="469"/>
        <v>0</v>
      </c>
      <c r="FP555" s="91">
        <f t="shared" si="457"/>
        <v>0</v>
      </c>
      <c r="FQ555" s="91">
        <f t="shared" si="457"/>
        <v>0</v>
      </c>
      <c r="FR555" s="91">
        <f t="shared" si="457"/>
        <v>0</v>
      </c>
      <c r="FS555" s="91">
        <f t="shared" si="473"/>
        <v>0</v>
      </c>
      <c r="FT555" s="91">
        <f t="shared" si="473"/>
        <v>0</v>
      </c>
      <c r="FU555" s="91">
        <f t="shared" si="473"/>
        <v>0</v>
      </c>
      <c r="FV555" s="91">
        <f t="shared" si="473"/>
        <v>0</v>
      </c>
      <c r="FW555" s="91">
        <f t="shared" si="473"/>
        <v>0</v>
      </c>
      <c r="FX555" s="91">
        <f t="shared" si="473"/>
        <v>0</v>
      </c>
      <c r="FY555" s="91">
        <f t="shared" si="473"/>
        <v>0</v>
      </c>
      <c r="FZ555" s="91">
        <f t="shared" si="473"/>
        <v>0</v>
      </c>
      <c r="GA555" s="91">
        <f t="shared" si="473"/>
        <v>0</v>
      </c>
      <c r="GB555" s="91">
        <f t="shared" si="473"/>
        <v>0</v>
      </c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</row>
    <row r="556" spans="1:213" ht="30">
      <c r="A556" s="68">
        <f>Данные!A556</f>
        <v>6368</v>
      </c>
      <c r="B556" s="68">
        <f>Данные!B556</f>
        <v>2018</v>
      </c>
      <c r="C556" s="68" t="str">
        <f>Данные!C556</f>
        <v>современных европейских языков</v>
      </c>
      <c r="D556" s="68" t="str">
        <f>Данные!D556</f>
        <v>Тарамжина Людмила Витольдовна</v>
      </c>
      <c r="E556" s="68" t="str">
        <f>Данные!E556</f>
        <v>кандидат филологических наук</v>
      </c>
      <c r="F556" s="68" t="str">
        <f>Данные!F556</f>
        <v>доцент</v>
      </c>
      <c r="G556" s="68">
        <f>Данные!G556</f>
        <v>1</v>
      </c>
      <c r="H556" s="68">
        <f>Данные!H556</f>
        <v>17043</v>
      </c>
      <c r="I556" s="68" t="str">
        <f>Данные!I556</f>
        <v>Модуль "Коммуникативный". Иностранный язык</v>
      </c>
      <c r="J556" s="68">
        <f>Данные!J556</f>
        <v>0</v>
      </c>
      <c r="K556" s="68">
        <f>Данные!K556</f>
        <v>0</v>
      </c>
      <c r="L556" s="68">
        <f>Данные!L556</f>
        <v>68</v>
      </c>
      <c r="M556" s="16">
        <f t="shared" si="446"/>
        <v>6.8</v>
      </c>
      <c r="N556" s="16">
        <f t="shared" si="447"/>
        <v>15</v>
      </c>
      <c r="O556" s="16">
        <f t="shared" si="448"/>
        <v>16.25</v>
      </c>
      <c r="P556" s="16">
        <f t="shared" si="449"/>
        <v>16.25</v>
      </c>
      <c r="Q556" s="68">
        <f>Данные!Q556</f>
        <v>0</v>
      </c>
      <c r="R556" s="68">
        <f>Данные!R556</f>
        <v>0</v>
      </c>
      <c r="S556" s="68">
        <f>Данные!S556</f>
        <v>0</v>
      </c>
      <c r="T556" s="68">
        <f>Данные!T556</f>
        <v>0</v>
      </c>
      <c r="U556" s="68">
        <f>Данные!U556</f>
        <v>0</v>
      </c>
      <c r="V556" s="68">
        <f>Данные!V556</f>
        <v>0</v>
      </c>
      <c r="W556" s="68">
        <f>Данные!W556</f>
        <v>39</v>
      </c>
      <c r="X556" s="68">
        <f>Данные!X556</f>
        <v>2</v>
      </c>
      <c r="Y556" s="68">
        <f>Данные!Y556</f>
        <v>3</v>
      </c>
      <c r="Z556" s="68">
        <f>Данные!Z556</f>
        <v>0</v>
      </c>
      <c r="AA556" s="68" t="str">
        <f>Данные!AA556</f>
        <v>осн</v>
      </c>
      <c r="AB556" s="83">
        <f>IF(F556=$HG$3,$HH$3,IF(F556=$HG$4,$HH$4,IF(F556=$HG$5,$HH$5,IF(F556=$HG$6,$HH$6,IF(F556=$HG$7,$HH$7,IF(F556=$HG$8,$HH$8,IF(F556=$HG$9,$HH$9,IF(F556=$HG$10,$HH$10,IF(F556=$HG$11,$HH$11,IF(F556=$HG$12,$HH$12,IF(F556=$HG$13,$HH$13,IF(F556=$HG$14,$HH$14,IF(F556=$HG$15,$HH$15,)))))))))))))</f>
        <v>800</v>
      </c>
      <c r="AC556" s="84" t="str">
        <f>IF(OR($GD$4=H556,$GE$4=H556,$GF$4=H556,$GG$4=H556,$GH$4=H556,$GI$4=H556,$GJ$4=H556,$GK$4=H556,$GL$4=H556,$GM$4=H556,$GN$4=H556,$GO$4=H556,$GP$4=H556,$GQ$4=H556,$GR$4=H556,$GS$4=H556,$GT$4=H556,$GU$4=H556,$GV$4=H556,$GW$4=H556,$GX$4=H556,$GY$4=H556,$GZ$4=H556,$HA$4=H556,$HB$4=H556,$HC$4=H556,$HD$4=H556,$HE$4=H556),$GC$4,IF(OR($GD$5=H556,$GE$5=H556,$GH$5=H556,$GI$5=H556,$GL$5=H556,$GM$5=H556,$GP$5=H556,$GQ$5=H556,$GT$5=H556,$GU$5=H556,$GX$5=H556,$GY$5=H556,$HB$5=H556,$HC$5=H556),$GC$5,))</f>
        <v>Бакалавры (ИВТ)</v>
      </c>
      <c r="AD556" s="84" t="str">
        <f>IF(OR(H556=$GD$4,H556=$GE$4,H556=$GF$4,H556=$GG$4,H556=$GD$5,H556=$GE$5),$GD$1,IF(OR(H556=$GH$4,H556=$GI$4,H556=$GJ$4,H556=$GK$4,H556=$GH$5,H556=$GI$5),$GH$1,IF(OR(H556=$GL$4,H556=$GM$4,H556=$GN$4,H556=$GO$4,H556=$GL$5,H556=$GM$5),$GL$1,IF(OR(H556=$GP$4,H556=$GQ$4,H556=$GR$4,H556=$GS$4,H556=$GP$5,H556=$GQ$5),$GP$1,IF(OR(H556=$GT$4,H556=$GU$4,H556=$GV$4,H556=$GW$4,H556=$GT$5,H556=$GU$5),$GT$1,IF(OR(H556=$GX$4,H556=$GY$4,H556=$GZ$4,H556=$HA$4,H556=$GX$5,H556=$GY$5),$GX$1,IF(OR(H556=$HB$4,H556=$HC$4,H556=$HD$4,H556=$HE$4,H556=$HB$5,H556=$HC$5),$HB$1,)))))))</f>
        <v>2018/2019</v>
      </c>
      <c r="AE556" s="85">
        <f t="shared" si="450"/>
        <v>122.3</v>
      </c>
      <c r="AF556" s="85">
        <f t="shared" si="451"/>
        <v>0.15287499999999998</v>
      </c>
      <c r="AG556" s="83"/>
      <c r="AH556" s="83"/>
      <c r="AI556" s="87">
        <f t="shared" si="476"/>
        <v>0</v>
      </c>
      <c r="AJ556" s="87">
        <f t="shared" si="476"/>
        <v>0</v>
      </c>
      <c r="AK556" s="87">
        <f t="shared" si="476"/>
        <v>0</v>
      </c>
      <c r="AL556" s="87">
        <f t="shared" si="476"/>
        <v>0</v>
      </c>
      <c r="AM556" s="87">
        <f t="shared" si="476"/>
        <v>0</v>
      </c>
      <c r="AN556" s="87">
        <f t="shared" si="476"/>
        <v>0</v>
      </c>
      <c r="AO556" s="87">
        <f t="shared" si="476"/>
        <v>0</v>
      </c>
      <c r="AP556" s="87">
        <f t="shared" si="476"/>
        <v>0</v>
      </c>
      <c r="AQ556" s="87">
        <f t="shared" si="476"/>
        <v>0</v>
      </c>
      <c r="AR556" s="87">
        <f t="shared" si="476"/>
        <v>0</v>
      </c>
      <c r="AS556" s="87">
        <f t="shared" si="476"/>
        <v>0</v>
      </c>
      <c r="AT556" s="87">
        <f t="shared" si="476"/>
        <v>0</v>
      </c>
      <c r="AU556" s="87">
        <f t="shared" si="476"/>
        <v>0</v>
      </c>
      <c r="AV556" s="87">
        <f t="shared" si="476"/>
        <v>0</v>
      </c>
      <c r="AW556" s="87">
        <f t="shared" si="476"/>
        <v>0</v>
      </c>
      <c r="AX556" s="87">
        <f t="shared" si="476"/>
        <v>0</v>
      </c>
      <c r="AY556" s="87">
        <f t="shared" si="474"/>
        <v>0</v>
      </c>
      <c r="AZ556" s="87">
        <f t="shared" si="474"/>
        <v>0</v>
      </c>
      <c r="BA556" s="87">
        <f t="shared" si="474"/>
        <v>0</v>
      </c>
      <c r="BB556" s="87">
        <f t="shared" si="474"/>
        <v>0</v>
      </c>
      <c r="BC556" s="87">
        <f t="shared" si="474"/>
        <v>0</v>
      </c>
      <c r="BD556" s="87">
        <f t="shared" si="474"/>
        <v>0</v>
      </c>
      <c r="BE556" s="87">
        <f t="shared" si="474"/>
        <v>0</v>
      </c>
      <c r="BF556" s="87">
        <f t="shared" si="474"/>
        <v>0</v>
      </c>
      <c r="BG556" s="87">
        <f t="shared" si="474"/>
        <v>0</v>
      </c>
      <c r="BH556" s="87">
        <f t="shared" si="474"/>
        <v>0</v>
      </c>
      <c r="BI556" s="87">
        <f t="shared" si="474"/>
        <v>0</v>
      </c>
      <c r="BJ556" s="87">
        <f t="shared" si="474"/>
        <v>0</v>
      </c>
      <c r="BK556" s="87">
        <f t="shared" si="474"/>
        <v>0</v>
      </c>
      <c r="BL556" s="87">
        <f t="shared" si="474"/>
        <v>0</v>
      </c>
      <c r="BM556" s="87">
        <f t="shared" si="474"/>
        <v>0</v>
      </c>
      <c r="BN556" s="87">
        <f t="shared" si="470"/>
        <v>0</v>
      </c>
      <c r="BO556" s="87">
        <f t="shared" si="470"/>
        <v>0</v>
      </c>
      <c r="BP556" s="87">
        <f t="shared" si="470"/>
        <v>0</v>
      </c>
      <c r="BQ556" s="87">
        <f t="shared" si="470"/>
        <v>0</v>
      </c>
      <c r="BR556" s="87">
        <f t="shared" si="470"/>
        <v>0</v>
      </c>
      <c r="BS556" s="87">
        <f t="shared" si="470"/>
        <v>0</v>
      </c>
      <c r="BT556" s="87">
        <f t="shared" si="470"/>
        <v>0</v>
      </c>
      <c r="BU556" s="87">
        <f t="shared" si="470"/>
        <v>0</v>
      </c>
      <c r="BV556" s="87">
        <f t="shared" si="470"/>
        <v>0</v>
      </c>
      <c r="BW556" s="87">
        <f t="shared" si="470"/>
        <v>0</v>
      </c>
      <c r="BX556" s="87">
        <f t="shared" si="470"/>
        <v>0</v>
      </c>
      <c r="BY556" s="87">
        <f t="shared" si="470"/>
        <v>0</v>
      </c>
      <c r="BZ556" s="87">
        <f t="shared" si="470"/>
        <v>0</v>
      </c>
      <c r="CA556" s="87">
        <f t="shared" si="470"/>
        <v>0</v>
      </c>
      <c r="CB556" s="87">
        <f t="shared" si="470"/>
        <v>0</v>
      </c>
      <c r="CC556" s="87">
        <f t="shared" si="470"/>
        <v>0</v>
      </c>
      <c r="CD556" s="87">
        <f t="shared" si="468"/>
        <v>0</v>
      </c>
      <c r="CE556" s="87">
        <f t="shared" si="468"/>
        <v>0</v>
      </c>
      <c r="CF556" s="87">
        <f t="shared" si="468"/>
        <v>0</v>
      </c>
      <c r="CG556" s="87">
        <f t="shared" si="468"/>
        <v>0</v>
      </c>
      <c r="CH556" s="87">
        <f t="shared" si="468"/>
        <v>0</v>
      </c>
      <c r="CI556" s="87">
        <f t="shared" si="468"/>
        <v>0</v>
      </c>
      <c r="CJ556" s="87">
        <f t="shared" si="468"/>
        <v>0</v>
      </c>
      <c r="CK556" s="87">
        <f t="shared" si="468"/>
        <v>0</v>
      </c>
      <c r="CL556" s="87">
        <f t="shared" si="468"/>
        <v>0</v>
      </c>
      <c r="CM556" s="87">
        <f t="shared" si="468"/>
        <v>0</v>
      </c>
      <c r="CN556" s="87">
        <f t="shared" si="468"/>
        <v>0</v>
      </c>
      <c r="CO556" s="87">
        <f t="shared" si="468"/>
        <v>0</v>
      </c>
      <c r="CP556" s="87">
        <f t="shared" si="468"/>
        <v>0</v>
      </c>
      <c r="CQ556" s="87">
        <f t="shared" si="468"/>
        <v>0</v>
      </c>
      <c r="CR556" s="87">
        <f t="shared" si="468"/>
        <v>0</v>
      </c>
      <c r="CS556" s="87">
        <f t="shared" si="456"/>
        <v>0</v>
      </c>
      <c r="CT556" s="87">
        <f t="shared" si="456"/>
        <v>0</v>
      </c>
      <c r="CU556" s="87">
        <f t="shared" si="456"/>
        <v>0</v>
      </c>
      <c r="CV556" s="87">
        <f t="shared" si="472"/>
        <v>0</v>
      </c>
      <c r="CW556" s="87">
        <f t="shared" si="472"/>
        <v>0</v>
      </c>
      <c r="CX556" s="87">
        <f t="shared" si="472"/>
        <v>0.15287499999999998</v>
      </c>
      <c r="CY556" s="87">
        <f t="shared" si="472"/>
        <v>0</v>
      </c>
      <c r="CZ556" s="87">
        <f t="shared" si="472"/>
        <v>0</v>
      </c>
      <c r="DA556" s="87">
        <f t="shared" si="472"/>
        <v>0</v>
      </c>
      <c r="DB556" s="87">
        <f t="shared" si="472"/>
        <v>0</v>
      </c>
      <c r="DC556" s="87">
        <f t="shared" si="472"/>
        <v>0</v>
      </c>
      <c r="DD556" s="87">
        <f t="shared" si="472"/>
        <v>0</v>
      </c>
      <c r="DE556" s="87">
        <f t="shared" si="472"/>
        <v>0</v>
      </c>
      <c r="DF556" s="91">
        <f t="shared" si="477"/>
        <v>0</v>
      </c>
      <c r="DG556" s="91">
        <f t="shared" si="477"/>
        <v>0</v>
      </c>
      <c r="DH556" s="91">
        <f t="shared" si="477"/>
        <v>0</v>
      </c>
      <c r="DI556" s="91">
        <f t="shared" si="477"/>
        <v>0</v>
      </c>
      <c r="DJ556" s="91">
        <f t="shared" si="477"/>
        <v>0</v>
      </c>
      <c r="DK556" s="91">
        <f t="shared" si="477"/>
        <v>0</v>
      </c>
      <c r="DL556" s="91">
        <f t="shared" si="477"/>
        <v>0</v>
      </c>
      <c r="DM556" s="91">
        <f t="shared" si="477"/>
        <v>0</v>
      </c>
      <c r="DN556" s="91">
        <f t="shared" si="477"/>
        <v>0</v>
      </c>
      <c r="DO556" s="91">
        <f t="shared" si="477"/>
        <v>0</v>
      </c>
      <c r="DP556" s="91">
        <f t="shared" si="477"/>
        <v>0</v>
      </c>
      <c r="DQ556" s="91">
        <f t="shared" si="477"/>
        <v>0</v>
      </c>
      <c r="DR556" s="91">
        <f t="shared" si="477"/>
        <v>0</v>
      </c>
      <c r="DS556" s="91">
        <f t="shared" si="477"/>
        <v>0</v>
      </c>
      <c r="DT556" s="91">
        <f t="shared" si="477"/>
        <v>0</v>
      </c>
      <c r="DU556" s="91">
        <f t="shared" si="477"/>
        <v>0</v>
      </c>
      <c r="DV556" s="91">
        <f t="shared" si="475"/>
        <v>0</v>
      </c>
      <c r="DW556" s="91">
        <f t="shared" si="475"/>
        <v>0</v>
      </c>
      <c r="DX556" s="91">
        <f t="shared" si="475"/>
        <v>0</v>
      </c>
      <c r="DY556" s="91">
        <f t="shared" si="475"/>
        <v>0</v>
      </c>
      <c r="DZ556" s="91">
        <f t="shared" si="475"/>
        <v>0</v>
      </c>
      <c r="EA556" s="91">
        <f t="shared" si="475"/>
        <v>0</v>
      </c>
      <c r="EB556" s="91">
        <f t="shared" si="475"/>
        <v>0</v>
      </c>
      <c r="EC556" s="91">
        <f t="shared" si="475"/>
        <v>0</v>
      </c>
      <c r="ED556" s="91">
        <f t="shared" si="475"/>
        <v>0</v>
      </c>
      <c r="EE556" s="91">
        <f t="shared" si="475"/>
        <v>0</v>
      </c>
      <c r="EF556" s="91">
        <f t="shared" si="475"/>
        <v>0</v>
      </c>
      <c r="EG556" s="91">
        <f t="shared" si="475"/>
        <v>0</v>
      </c>
      <c r="EH556" s="91">
        <f t="shared" si="475"/>
        <v>0</v>
      </c>
      <c r="EI556" s="91">
        <f t="shared" si="475"/>
        <v>0</v>
      </c>
      <c r="EJ556" s="91">
        <f t="shared" si="475"/>
        <v>0</v>
      </c>
      <c r="EK556" s="91">
        <f t="shared" si="471"/>
        <v>0</v>
      </c>
      <c r="EL556" s="91">
        <f t="shared" si="471"/>
        <v>0</v>
      </c>
      <c r="EM556" s="91">
        <f t="shared" si="471"/>
        <v>0</v>
      </c>
      <c r="EN556" s="91">
        <f t="shared" si="471"/>
        <v>0</v>
      </c>
      <c r="EO556" s="91">
        <f t="shared" si="471"/>
        <v>0</v>
      </c>
      <c r="EP556" s="91">
        <f t="shared" si="471"/>
        <v>0</v>
      </c>
      <c r="EQ556" s="91">
        <f t="shared" si="471"/>
        <v>0</v>
      </c>
      <c r="ER556" s="91">
        <f t="shared" si="471"/>
        <v>0</v>
      </c>
      <c r="ES556" s="91">
        <f t="shared" si="471"/>
        <v>0</v>
      </c>
      <c r="ET556" s="91">
        <f t="shared" si="471"/>
        <v>0</v>
      </c>
      <c r="EU556" s="91">
        <f t="shared" si="471"/>
        <v>0</v>
      </c>
      <c r="EV556" s="91">
        <f t="shared" si="471"/>
        <v>0</v>
      </c>
      <c r="EW556" s="91">
        <f t="shared" si="471"/>
        <v>0</v>
      </c>
      <c r="EX556" s="91">
        <f t="shared" si="471"/>
        <v>0</v>
      </c>
      <c r="EY556" s="91">
        <f t="shared" si="471"/>
        <v>0</v>
      </c>
      <c r="EZ556" s="91">
        <f t="shared" si="471"/>
        <v>0</v>
      </c>
      <c r="FA556" s="91">
        <f t="shared" si="469"/>
        <v>0</v>
      </c>
      <c r="FB556" s="91">
        <f t="shared" si="469"/>
        <v>0</v>
      </c>
      <c r="FC556" s="91">
        <f t="shared" si="469"/>
        <v>0</v>
      </c>
      <c r="FD556" s="91">
        <f t="shared" si="469"/>
        <v>0</v>
      </c>
      <c r="FE556" s="91">
        <f t="shared" si="469"/>
        <v>0</v>
      </c>
      <c r="FF556" s="91">
        <f t="shared" si="469"/>
        <v>0</v>
      </c>
      <c r="FG556" s="91">
        <f t="shared" si="469"/>
        <v>0</v>
      </c>
      <c r="FH556" s="91">
        <f t="shared" si="469"/>
        <v>0</v>
      </c>
      <c r="FI556" s="91">
        <f t="shared" si="469"/>
        <v>0</v>
      </c>
      <c r="FJ556" s="91">
        <f t="shared" si="469"/>
        <v>0</v>
      </c>
      <c r="FK556" s="91">
        <f t="shared" si="469"/>
        <v>0</v>
      </c>
      <c r="FL556" s="91">
        <f t="shared" si="469"/>
        <v>0</v>
      </c>
      <c r="FM556" s="91">
        <f t="shared" si="469"/>
        <v>0</v>
      </c>
      <c r="FN556" s="91">
        <f t="shared" si="469"/>
        <v>0</v>
      </c>
      <c r="FO556" s="91">
        <f t="shared" si="469"/>
        <v>0</v>
      </c>
      <c r="FP556" s="91">
        <f t="shared" si="457"/>
        <v>0</v>
      </c>
      <c r="FQ556" s="91">
        <f t="shared" si="457"/>
        <v>0</v>
      </c>
      <c r="FR556" s="91">
        <f t="shared" si="457"/>
        <v>0</v>
      </c>
      <c r="FS556" s="91">
        <f t="shared" si="473"/>
        <v>0</v>
      </c>
      <c r="FT556" s="91">
        <f t="shared" si="473"/>
        <v>0</v>
      </c>
      <c r="FU556" s="91">
        <f t="shared" si="473"/>
        <v>163.6</v>
      </c>
      <c r="FV556" s="91">
        <f t="shared" si="473"/>
        <v>0</v>
      </c>
      <c r="FW556" s="91">
        <f t="shared" si="473"/>
        <v>0</v>
      </c>
      <c r="FX556" s="91">
        <f t="shared" si="473"/>
        <v>0</v>
      </c>
      <c r="FY556" s="91">
        <f t="shared" si="473"/>
        <v>0</v>
      </c>
      <c r="FZ556" s="91">
        <f t="shared" si="473"/>
        <v>0</v>
      </c>
      <c r="GA556" s="91">
        <f t="shared" si="473"/>
        <v>0</v>
      </c>
      <c r="GB556" s="91">
        <f t="shared" si="473"/>
        <v>0</v>
      </c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</row>
    <row r="557" spans="1:213" ht="30">
      <c r="A557" s="68">
        <f>Данные!A557</f>
        <v>6368</v>
      </c>
      <c r="B557" s="68">
        <f>Данные!B557</f>
        <v>2018</v>
      </c>
      <c r="C557" s="68" t="str">
        <f>Данные!C557</f>
        <v>современных европейских языков</v>
      </c>
      <c r="D557" s="68" t="str">
        <f>Данные!D557</f>
        <v>Хахалина Марина Сергеевна</v>
      </c>
      <c r="E557" s="68" t="str">
        <f>Данные!E557</f>
        <v>кандидат химических наук</v>
      </c>
      <c r="F557" s="68" t="str">
        <f>Данные!F557</f>
        <v>старший преподаватель</v>
      </c>
      <c r="G557" s="68">
        <f>Данные!G557</f>
        <v>1</v>
      </c>
      <c r="H557" s="68">
        <f>Данные!H557</f>
        <v>17043</v>
      </c>
      <c r="I557" s="68" t="str">
        <f>Данные!I557</f>
        <v>Модуль "Коммуникативный". Иностранный язык</v>
      </c>
      <c r="J557" s="68">
        <f>Данные!J557</f>
        <v>0</v>
      </c>
      <c r="K557" s="68">
        <f>Данные!K557</f>
        <v>0</v>
      </c>
      <c r="L557" s="68">
        <f>Данные!L557</f>
        <v>68</v>
      </c>
      <c r="M557" s="16">
        <f t="shared" si="446"/>
        <v>6.8</v>
      </c>
      <c r="N557" s="16">
        <f t="shared" si="447"/>
        <v>15</v>
      </c>
      <c r="O557" s="16">
        <f t="shared" si="448"/>
        <v>16.25</v>
      </c>
      <c r="P557" s="16">
        <f t="shared" si="449"/>
        <v>16.25</v>
      </c>
      <c r="Q557" s="68">
        <f>Данные!Q557</f>
        <v>0</v>
      </c>
      <c r="R557" s="68">
        <f>Данные!R557</f>
        <v>0</v>
      </c>
      <c r="S557" s="68">
        <f>Данные!S557</f>
        <v>0</v>
      </c>
      <c r="T557" s="68">
        <f>Данные!T557</f>
        <v>0</v>
      </c>
      <c r="U557" s="68">
        <f>Данные!U557</f>
        <v>0</v>
      </c>
      <c r="V557" s="68">
        <f>Данные!V557</f>
        <v>0</v>
      </c>
      <c r="W557" s="68">
        <f>Данные!W557</f>
        <v>39</v>
      </c>
      <c r="X557" s="68">
        <f>Данные!X557</f>
        <v>2</v>
      </c>
      <c r="Y557" s="68">
        <f>Данные!Y557</f>
        <v>3</v>
      </c>
      <c r="Z557" s="68">
        <f>Данные!Z557</f>
        <v>0</v>
      </c>
      <c r="AA557" s="68" t="str">
        <f>Данные!AA557</f>
        <v>осн</v>
      </c>
      <c r="AB557" s="83">
        <f>IF(F557=$HG$3,$HH$3,IF(F557=$HG$4,$HH$4,IF(F557=$HG$5,$HH$5,IF(F557=$HG$6,$HH$6,IF(F557=$HG$7,$HH$7,IF(F557=$HG$8,$HH$8,IF(F557=$HG$9,$HH$9,IF(F557=$HG$10,$HH$10,IF(F557=$HG$11,$HH$11,IF(F557=$HG$12,$HH$12,IF(F557=$HG$13,$HH$13,IF(F557=$HG$14,$HH$14,IF(F557=$HG$15,$HH$15,)))))))))))))</f>
        <v>850</v>
      </c>
      <c r="AC557" s="84" t="str">
        <f>IF(OR($GD$4=H557,$GE$4=H557,$GF$4=H557,$GG$4=H557,$GH$4=H557,$GI$4=H557,$GJ$4=H557,$GK$4=H557,$GL$4=H557,$GM$4=H557,$GN$4=H557,$GO$4=H557,$GP$4=H557,$GQ$4=H557,$GR$4=H557,$GS$4=H557,$GT$4=H557,$GU$4=H557,$GV$4=H557,$GW$4=H557,$GX$4=H557,$GY$4=H557,$GZ$4=H557,$HA$4=H557,$HB$4=H557,$HC$4=H557,$HD$4=H557,$HE$4=H557),$GC$4,IF(OR($GD$5=H557,$GE$5=H557,$GH$5=H557,$GI$5=H557,$GL$5=H557,$GM$5=H557,$GP$5=H557,$GQ$5=H557,$GT$5=H557,$GU$5=H557,$GX$5=H557,$GY$5=H557,$HB$5=H557,$HC$5=H557),$GC$5,))</f>
        <v>Бакалавры (ИВТ)</v>
      </c>
      <c r="AD557" s="84" t="str">
        <f>IF(OR(H557=$GD$4,H557=$GE$4,H557=$GF$4,H557=$GG$4,H557=$GD$5,H557=$GE$5),$GD$1,IF(OR(H557=$GH$4,H557=$GI$4,H557=$GJ$4,H557=$GK$4,H557=$GH$5,H557=$GI$5),$GH$1,IF(OR(H557=$GL$4,H557=$GM$4,H557=$GN$4,H557=$GO$4,H557=$GL$5,H557=$GM$5),$GL$1,IF(OR(H557=$GP$4,H557=$GQ$4,H557=$GR$4,H557=$GS$4,H557=$GP$5,H557=$GQ$5),$GP$1,IF(OR(H557=$GT$4,H557=$GU$4,H557=$GV$4,H557=$GW$4,H557=$GT$5,H557=$GU$5),$GT$1,IF(OR(H557=$GX$4,H557=$GY$4,H557=$GZ$4,H557=$HA$4,H557=$GX$5,H557=$GY$5),$GX$1,IF(OR(H557=$HB$4,H557=$HC$4,H557=$HD$4,H557=$HE$4,H557=$HB$5,H557=$HC$5),$HB$1,)))))))</f>
        <v>2018/2019</v>
      </c>
      <c r="AE557" s="85">
        <f t="shared" si="450"/>
        <v>122.3</v>
      </c>
      <c r="AF557" s="85">
        <f t="shared" si="451"/>
        <v>0.14388235294117646</v>
      </c>
      <c r="AG557" s="83"/>
      <c r="AH557" s="83"/>
      <c r="AI557" s="87">
        <f t="shared" si="476"/>
        <v>0</v>
      </c>
      <c r="AJ557" s="87">
        <f t="shared" si="476"/>
        <v>0</v>
      </c>
      <c r="AK557" s="87">
        <f t="shared" si="476"/>
        <v>0</v>
      </c>
      <c r="AL557" s="87">
        <f t="shared" si="476"/>
        <v>0</v>
      </c>
      <c r="AM557" s="87">
        <f t="shared" si="476"/>
        <v>0</v>
      </c>
      <c r="AN557" s="87">
        <f t="shared" si="476"/>
        <v>0</v>
      </c>
      <c r="AO557" s="87">
        <f t="shared" si="476"/>
        <v>0</v>
      </c>
      <c r="AP557" s="87">
        <f t="shared" si="476"/>
        <v>0</v>
      </c>
      <c r="AQ557" s="87">
        <f t="shared" si="476"/>
        <v>0</v>
      </c>
      <c r="AR557" s="87">
        <f t="shared" si="476"/>
        <v>0</v>
      </c>
      <c r="AS557" s="87">
        <f t="shared" si="476"/>
        <v>0</v>
      </c>
      <c r="AT557" s="87">
        <f t="shared" si="476"/>
        <v>0</v>
      </c>
      <c r="AU557" s="87">
        <f t="shared" si="476"/>
        <v>0</v>
      </c>
      <c r="AV557" s="87">
        <f t="shared" si="476"/>
        <v>0</v>
      </c>
      <c r="AW557" s="87">
        <f t="shared" si="476"/>
        <v>0</v>
      </c>
      <c r="AX557" s="87">
        <f t="shared" si="476"/>
        <v>0</v>
      </c>
      <c r="AY557" s="87">
        <f t="shared" si="474"/>
        <v>0</v>
      </c>
      <c r="AZ557" s="87">
        <f t="shared" si="474"/>
        <v>0</v>
      </c>
      <c r="BA557" s="87">
        <f t="shared" si="474"/>
        <v>0</v>
      </c>
      <c r="BB557" s="87">
        <f t="shared" si="474"/>
        <v>0</v>
      </c>
      <c r="BC557" s="87">
        <f t="shared" si="474"/>
        <v>0</v>
      </c>
      <c r="BD557" s="87">
        <f t="shared" si="474"/>
        <v>0</v>
      </c>
      <c r="BE557" s="87">
        <f t="shared" si="474"/>
        <v>0</v>
      </c>
      <c r="BF557" s="87">
        <f t="shared" si="474"/>
        <v>0</v>
      </c>
      <c r="BG557" s="87">
        <f t="shared" si="474"/>
        <v>0</v>
      </c>
      <c r="BH557" s="87">
        <f t="shared" si="474"/>
        <v>0</v>
      </c>
      <c r="BI557" s="87">
        <f t="shared" si="474"/>
        <v>0</v>
      </c>
      <c r="BJ557" s="87">
        <f t="shared" si="474"/>
        <v>0</v>
      </c>
      <c r="BK557" s="87">
        <f t="shared" si="474"/>
        <v>0</v>
      </c>
      <c r="BL557" s="87">
        <f t="shared" si="474"/>
        <v>0</v>
      </c>
      <c r="BM557" s="87">
        <f t="shared" si="474"/>
        <v>0</v>
      </c>
      <c r="BN557" s="87">
        <f t="shared" si="470"/>
        <v>0</v>
      </c>
      <c r="BO557" s="87">
        <f t="shared" si="470"/>
        <v>0</v>
      </c>
      <c r="BP557" s="87">
        <f t="shared" si="470"/>
        <v>0</v>
      </c>
      <c r="BQ557" s="87">
        <f t="shared" si="470"/>
        <v>0</v>
      </c>
      <c r="BR557" s="87">
        <f t="shared" si="470"/>
        <v>0</v>
      </c>
      <c r="BS557" s="87">
        <f t="shared" si="470"/>
        <v>0</v>
      </c>
      <c r="BT557" s="87">
        <f t="shared" si="470"/>
        <v>0</v>
      </c>
      <c r="BU557" s="87">
        <f t="shared" si="470"/>
        <v>0</v>
      </c>
      <c r="BV557" s="87">
        <f t="shared" si="470"/>
        <v>0</v>
      </c>
      <c r="BW557" s="87">
        <f t="shared" si="470"/>
        <v>0</v>
      </c>
      <c r="BX557" s="87">
        <f t="shared" si="470"/>
        <v>0</v>
      </c>
      <c r="BY557" s="87">
        <f t="shared" si="470"/>
        <v>0</v>
      </c>
      <c r="BZ557" s="87">
        <f t="shared" si="470"/>
        <v>0</v>
      </c>
      <c r="CA557" s="87">
        <f t="shared" si="470"/>
        <v>0</v>
      </c>
      <c r="CB557" s="87">
        <f t="shared" si="470"/>
        <v>0</v>
      </c>
      <c r="CC557" s="87">
        <f t="shared" ref="CC557:CR620" si="478">IF(CC$1=$D557,$AF557,)</f>
        <v>0</v>
      </c>
      <c r="CD557" s="87">
        <f t="shared" si="478"/>
        <v>0</v>
      </c>
      <c r="CE557" s="87">
        <f t="shared" si="478"/>
        <v>0</v>
      </c>
      <c r="CF557" s="87">
        <f t="shared" si="478"/>
        <v>0</v>
      </c>
      <c r="CG557" s="87">
        <f t="shared" si="478"/>
        <v>0</v>
      </c>
      <c r="CH557" s="87">
        <f t="shared" si="478"/>
        <v>0</v>
      </c>
      <c r="CI557" s="87">
        <f t="shared" si="478"/>
        <v>0</v>
      </c>
      <c r="CJ557" s="87">
        <f t="shared" si="478"/>
        <v>0</v>
      </c>
      <c r="CK557" s="87">
        <f t="shared" si="478"/>
        <v>0</v>
      </c>
      <c r="CL557" s="87">
        <f t="shared" si="478"/>
        <v>0</v>
      </c>
      <c r="CM557" s="87">
        <f t="shared" si="478"/>
        <v>0</v>
      </c>
      <c r="CN557" s="87">
        <f t="shared" si="478"/>
        <v>0</v>
      </c>
      <c r="CO557" s="87">
        <f t="shared" si="478"/>
        <v>0</v>
      </c>
      <c r="CP557" s="87">
        <f t="shared" si="478"/>
        <v>0</v>
      </c>
      <c r="CQ557" s="87">
        <f t="shared" si="478"/>
        <v>0</v>
      </c>
      <c r="CR557" s="87">
        <f t="shared" si="478"/>
        <v>0</v>
      </c>
      <c r="CS557" s="87">
        <f t="shared" si="456"/>
        <v>0</v>
      </c>
      <c r="CT557" s="87">
        <f t="shared" si="456"/>
        <v>0</v>
      </c>
      <c r="CU557" s="87">
        <f t="shared" si="456"/>
        <v>0</v>
      </c>
      <c r="CV557" s="87">
        <f t="shared" si="472"/>
        <v>0</v>
      </c>
      <c r="CW557" s="87">
        <f t="shared" si="472"/>
        <v>0</v>
      </c>
      <c r="CX557" s="87">
        <f t="shared" si="472"/>
        <v>0</v>
      </c>
      <c r="CY557" s="87">
        <f t="shared" si="472"/>
        <v>0</v>
      </c>
      <c r="CZ557" s="87">
        <f t="shared" si="472"/>
        <v>0.14388235294117646</v>
      </c>
      <c r="DA557" s="87">
        <f t="shared" si="472"/>
        <v>0</v>
      </c>
      <c r="DB557" s="87">
        <f t="shared" si="472"/>
        <v>0</v>
      </c>
      <c r="DC557" s="87">
        <f t="shared" si="472"/>
        <v>0</v>
      </c>
      <c r="DD557" s="87">
        <f t="shared" si="472"/>
        <v>0</v>
      </c>
      <c r="DE557" s="87">
        <f t="shared" si="472"/>
        <v>0</v>
      </c>
      <c r="DF557" s="91">
        <f t="shared" si="477"/>
        <v>0</v>
      </c>
      <c r="DG557" s="91">
        <f t="shared" si="477"/>
        <v>0</v>
      </c>
      <c r="DH557" s="91">
        <f t="shared" si="477"/>
        <v>0</v>
      </c>
      <c r="DI557" s="91">
        <f t="shared" si="477"/>
        <v>0</v>
      </c>
      <c r="DJ557" s="91">
        <f t="shared" si="477"/>
        <v>0</v>
      </c>
      <c r="DK557" s="91">
        <f t="shared" si="477"/>
        <v>0</v>
      </c>
      <c r="DL557" s="91">
        <f t="shared" si="477"/>
        <v>0</v>
      </c>
      <c r="DM557" s="91">
        <f t="shared" si="477"/>
        <v>0</v>
      </c>
      <c r="DN557" s="91">
        <f t="shared" si="477"/>
        <v>0</v>
      </c>
      <c r="DO557" s="91">
        <f t="shared" si="477"/>
        <v>0</v>
      </c>
      <c r="DP557" s="91">
        <f t="shared" si="477"/>
        <v>0</v>
      </c>
      <c r="DQ557" s="91">
        <f t="shared" si="477"/>
        <v>0</v>
      </c>
      <c r="DR557" s="91">
        <f t="shared" si="477"/>
        <v>0</v>
      </c>
      <c r="DS557" s="91">
        <f t="shared" si="477"/>
        <v>0</v>
      </c>
      <c r="DT557" s="91">
        <f t="shared" si="477"/>
        <v>0</v>
      </c>
      <c r="DU557" s="91">
        <f t="shared" si="477"/>
        <v>0</v>
      </c>
      <c r="DV557" s="91">
        <f t="shared" si="475"/>
        <v>0</v>
      </c>
      <c r="DW557" s="91">
        <f t="shared" si="475"/>
        <v>0</v>
      </c>
      <c r="DX557" s="91">
        <f t="shared" si="475"/>
        <v>0</v>
      </c>
      <c r="DY557" s="91">
        <f t="shared" si="475"/>
        <v>0</v>
      </c>
      <c r="DZ557" s="91">
        <f t="shared" si="475"/>
        <v>0</v>
      </c>
      <c r="EA557" s="91">
        <f t="shared" si="475"/>
        <v>0</v>
      </c>
      <c r="EB557" s="91">
        <f t="shared" si="475"/>
        <v>0</v>
      </c>
      <c r="EC557" s="91">
        <f t="shared" si="475"/>
        <v>0</v>
      </c>
      <c r="ED557" s="91">
        <f t="shared" si="475"/>
        <v>0</v>
      </c>
      <c r="EE557" s="91">
        <f t="shared" si="475"/>
        <v>0</v>
      </c>
      <c r="EF557" s="91">
        <f t="shared" si="475"/>
        <v>0</v>
      </c>
      <c r="EG557" s="91">
        <f t="shared" si="475"/>
        <v>0</v>
      </c>
      <c r="EH557" s="91">
        <f t="shared" si="475"/>
        <v>0</v>
      </c>
      <c r="EI557" s="91">
        <f t="shared" si="475"/>
        <v>0</v>
      </c>
      <c r="EJ557" s="91">
        <f t="shared" si="475"/>
        <v>0</v>
      </c>
      <c r="EK557" s="91">
        <f t="shared" si="471"/>
        <v>0</v>
      </c>
      <c r="EL557" s="91">
        <f t="shared" si="471"/>
        <v>0</v>
      </c>
      <c r="EM557" s="91">
        <f t="shared" si="471"/>
        <v>0</v>
      </c>
      <c r="EN557" s="91">
        <f t="shared" si="471"/>
        <v>0</v>
      </c>
      <c r="EO557" s="91">
        <f t="shared" si="471"/>
        <v>0</v>
      </c>
      <c r="EP557" s="91">
        <f t="shared" si="471"/>
        <v>0</v>
      </c>
      <c r="EQ557" s="91">
        <f t="shared" si="471"/>
        <v>0</v>
      </c>
      <c r="ER557" s="91">
        <f t="shared" si="471"/>
        <v>0</v>
      </c>
      <c r="ES557" s="91">
        <f t="shared" si="471"/>
        <v>0</v>
      </c>
      <c r="ET557" s="91">
        <f t="shared" si="471"/>
        <v>0</v>
      </c>
      <c r="EU557" s="91">
        <f t="shared" si="471"/>
        <v>0</v>
      </c>
      <c r="EV557" s="91">
        <f t="shared" si="471"/>
        <v>0</v>
      </c>
      <c r="EW557" s="91">
        <f t="shared" si="471"/>
        <v>0</v>
      </c>
      <c r="EX557" s="91">
        <f t="shared" si="471"/>
        <v>0</v>
      </c>
      <c r="EY557" s="91">
        <f t="shared" si="471"/>
        <v>0</v>
      </c>
      <c r="EZ557" s="91">
        <f t="shared" ref="EZ557:FO620" si="479">IF(EZ$1=$D557,$AE$3,)</f>
        <v>0</v>
      </c>
      <c r="FA557" s="91">
        <f t="shared" si="479"/>
        <v>0</v>
      </c>
      <c r="FB557" s="91">
        <f t="shared" si="479"/>
        <v>0</v>
      </c>
      <c r="FC557" s="91">
        <f t="shared" si="479"/>
        <v>0</v>
      </c>
      <c r="FD557" s="91">
        <f t="shared" si="479"/>
        <v>0</v>
      </c>
      <c r="FE557" s="91">
        <f t="shared" si="479"/>
        <v>0</v>
      </c>
      <c r="FF557" s="91">
        <f t="shared" si="479"/>
        <v>0</v>
      </c>
      <c r="FG557" s="91">
        <f t="shared" si="479"/>
        <v>0</v>
      </c>
      <c r="FH557" s="91">
        <f t="shared" si="479"/>
        <v>0</v>
      </c>
      <c r="FI557" s="91">
        <f t="shared" si="479"/>
        <v>0</v>
      </c>
      <c r="FJ557" s="91">
        <f t="shared" si="479"/>
        <v>0</v>
      </c>
      <c r="FK557" s="91">
        <f t="shared" si="479"/>
        <v>0</v>
      </c>
      <c r="FL557" s="91">
        <f t="shared" si="479"/>
        <v>0</v>
      </c>
      <c r="FM557" s="91">
        <f t="shared" si="479"/>
        <v>0</v>
      </c>
      <c r="FN557" s="91">
        <f t="shared" si="479"/>
        <v>0</v>
      </c>
      <c r="FO557" s="91">
        <f t="shared" si="479"/>
        <v>0</v>
      </c>
      <c r="FP557" s="91">
        <f t="shared" si="457"/>
        <v>0</v>
      </c>
      <c r="FQ557" s="91">
        <f t="shared" si="457"/>
        <v>0</v>
      </c>
      <c r="FR557" s="91">
        <f t="shared" si="457"/>
        <v>0</v>
      </c>
      <c r="FS557" s="91">
        <f t="shared" si="473"/>
        <v>0</v>
      </c>
      <c r="FT557" s="91">
        <f t="shared" si="473"/>
        <v>0</v>
      </c>
      <c r="FU557" s="91">
        <f t="shared" si="473"/>
        <v>0</v>
      </c>
      <c r="FV557" s="91">
        <f t="shared" si="473"/>
        <v>0</v>
      </c>
      <c r="FW557" s="91">
        <f t="shared" si="473"/>
        <v>163.6</v>
      </c>
      <c r="FX557" s="91">
        <f t="shared" si="473"/>
        <v>0</v>
      </c>
      <c r="FY557" s="91">
        <f t="shared" si="473"/>
        <v>0</v>
      </c>
      <c r="FZ557" s="91">
        <f t="shared" si="473"/>
        <v>0</v>
      </c>
      <c r="GA557" s="91">
        <f t="shared" si="473"/>
        <v>0</v>
      </c>
      <c r="GB557" s="91">
        <f t="shared" si="473"/>
        <v>0</v>
      </c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</row>
    <row r="558" spans="1:213" ht="30">
      <c r="A558" s="68">
        <f>Данные!A558</f>
        <v>6368</v>
      </c>
      <c r="B558" s="68">
        <f>Данные!B558</f>
        <v>2018</v>
      </c>
      <c r="C558" s="68" t="str">
        <f>Данные!C558</f>
        <v>социальной безопасности</v>
      </c>
      <c r="D558" s="68" t="str">
        <f>Данные!D558</f>
        <v>Байгузева Александра Петровна</v>
      </c>
      <c r="E558" s="68" t="str">
        <f>Данные!E558</f>
        <v>нет</v>
      </c>
      <c r="F558" s="68" t="str">
        <f>Данные!F558</f>
        <v>старший преподаватель</v>
      </c>
      <c r="G558" s="68">
        <f>Данные!G558</f>
        <v>1</v>
      </c>
      <c r="H558" s="68">
        <f>Данные!H558</f>
        <v>17043</v>
      </c>
      <c r="I558" s="68" t="str">
        <f>Данные!I558</f>
        <v>Модуль "Здоровьесберегающий". Безопасность жизнедеятельности</v>
      </c>
      <c r="J558" s="68">
        <f>Данные!J558</f>
        <v>16</v>
      </c>
      <c r="K558" s="68">
        <f>Данные!K558</f>
        <v>20</v>
      </c>
      <c r="L558" s="68">
        <f>Данные!L558</f>
        <v>0</v>
      </c>
      <c r="M558" s="16">
        <f t="shared" si="446"/>
        <v>3.6</v>
      </c>
      <c r="N558" s="16">
        <f t="shared" si="447"/>
        <v>15</v>
      </c>
      <c r="O558" s="16">
        <f t="shared" si="448"/>
        <v>16.25</v>
      </c>
      <c r="P558" s="16">
        <f t="shared" si="449"/>
        <v>16.25</v>
      </c>
      <c r="Q558" s="68">
        <f>Данные!Q558</f>
        <v>0</v>
      </c>
      <c r="R558" s="68">
        <f>Данные!R558</f>
        <v>0</v>
      </c>
      <c r="S558" s="68">
        <f>Данные!S558</f>
        <v>0</v>
      </c>
      <c r="T558" s="68">
        <f>Данные!T558</f>
        <v>0</v>
      </c>
      <c r="U558" s="68">
        <f>Данные!U558</f>
        <v>0</v>
      </c>
      <c r="V558" s="68">
        <f>Данные!V558</f>
        <v>0</v>
      </c>
      <c r="W558" s="68">
        <f>Данные!W558</f>
        <v>39</v>
      </c>
      <c r="X558" s="68">
        <f>Данные!X558</f>
        <v>2</v>
      </c>
      <c r="Y558" s="68">
        <f>Данные!Y558</f>
        <v>3</v>
      </c>
      <c r="Z558" s="68">
        <f>Данные!Z558</f>
        <v>0</v>
      </c>
      <c r="AA558" s="68">
        <f>Данные!AA558</f>
        <v>0</v>
      </c>
      <c r="AB558" s="83">
        <f>IF(F558=$HG$3,$HH$3,IF(F558=$HG$4,$HH$4,IF(F558=$HG$5,$HH$5,IF(F558=$HG$6,$HH$6,IF(F558=$HG$7,$HH$7,IF(F558=$HG$8,$HH$8,IF(F558=$HG$9,$HH$9,IF(F558=$HG$10,$HH$10,IF(F558=$HG$11,$HH$11,IF(F558=$HG$12,$HH$12,IF(F558=$HG$13,$HH$13,IF(F558=$HG$14,$HH$14,IF(F558=$HG$15,$HH$15,)))))))))))))</f>
        <v>850</v>
      </c>
      <c r="AC558" s="84" t="str">
        <f>IF(OR($GD$4=H558,$GE$4=H558,$GF$4=H558,$GG$4=H558,$GH$4=H558,$GI$4=H558,$GJ$4=H558,$GK$4=H558,$GL$4=H558,$GM$4=H558,$GN$4=H558,$GO$4=H558,$GP$4=H558,$GQ$4=H558,$GR$4=H558,$GS$4=H558,$GT$4=H558,$GU$4=H558,$GV$4=H558,$GW$4=H558,$GX$4=H558,$GY$4=H558,$GZ$4=H558,$HA$4=H558,$HB$4=H558,$HC$4=H558,$HD$4=H558,$HE$4=H558),$GC$4,IF(OR($GD$5=H558,$GE$5=H558,$GH$5=H558,$GI$5=H558,$GL$5=H558,$GM$5=H558,$GP$5=H558,$GQ$5=H558,$GT$5=H558,$GU$5=H558,$GX$5=H558,$GY$5=H558,$HB$5=H558,$HC$5=H558),$GC$5,))</f>
        <v>Бакалавры (ИВТ)</v>
      </c>
      <c r="AD558" s="84" t="str">
        <f>IF(OR(H558=$GD$4,H558=$GE$4,H558=$GF$4,H558=$GG$4,H558=$GD$5,H558=$GE$5),$GD$1,IF(OR(H558=$GH$4,H558=$GI$4,H558=$GJ$4,H558=$GK$4,H558=$GH$5,H558=$GI$5),$GH$1,IF(OR(H558=$GL$4,H558=$GM$4,H558=$GN$4,H558=$GO$4,H558=$GL$5,H558=$GM$5),$GL$1,IF(OR(H558=$GP$4,H558=$GQ$4,H558=$GR$4,H558=$GS$4,H558=$GP$5,H558=$GQ$5),$GP$1,IF(OR(H558=$GT$4,H558=$GU$4,H558=$GV$4,H558=$GW$4,H558=$GT$5,H558=$GU$5),$GT$1,IF(OR(H558=$GX$4,H558=$GY$4,H558=$GZ$4,H558=$HA$4,H558=$GX$5,H558=$GY$5),$GX$1,IF(OR(H558=$HB$4,H558=$HC$4,H558=$HD$4,H558=$HE$4,H558=$HB$5,H558=$HC$5),$HB$1,)))))))</f>
        <v>2018/2019</v>
      </c>
      <c r="AE558" s="85">
        <f t="shared" si="450"/>
        <v>87.1</v>
      </c>
      <c r="AF558" s="85">
        <f t="shared" si="451"/>
        <v>0.1024705882352941</v>
      </c>
      <c r="AG558" s="83"/>
      <c r="AH558" s="83"/>
      <c r="AI558" s="87">
        <f t="shared" si="476"/>
        <v>0</v>
      </c>
      <c r="AJ558" s="87">
        <f t="shared" si="476"/>
        <v>0</v>
      </c>
      <c r="AK558" s="87">
        <f t="shared" si="476"/>
        <v>0</v>
      </c>
      <c r="AL558" s="87">
        <f t="shared" si="476"/>
        <v>0</v>
      </c>
      <c r="AM558" s="87">
        <f t="shared" si="476"/>
        <v>0</v>
      </c>
      <c r="AN558" s="87">
        <f t="shared" si="476"/>
        <v>0</v>
      </c>
      <c r="AO558" s="87">
        <f t="shared" si="476"/>
        <v>0.1024705882352941</v>
      </c>
      <c r="AP558" s="87">
        <f t="shared" si="476"/>
        <v>0</v>
      </c>
      <c r="AQ558" s="87">
        <f t="shared" si="476"/>
        <v>0</v>
      </c>
      <c r="AR558" s="87">
        <f t="shared" si="476"/>
        <v>0</v>
      </c>
      <c r="AS558" s="87">
        <f t="shared" si="476"/>
        <v>0</v>
      </c>
      <c r="AT558" s="87">
        <f t="shared" si="476"/>
        <v>0</v>
      </c>
      <c r="AU558" s="87">
        <f t="shared" si="476"/>
        <v>0</v>
      </c>
      <c r="AV558" s="87">
        <f t="shared" si="476"/>
        <v>0</v>
      </c>
      <c r="AW558" s="87">
        <f t="shared" si="476"/>
        <v>0</v>
      </c>
      <c r="AX558" s="87">
        <f t="shared" si="476"/>
        <v>0</v>
      </c>
      <c r="AY558" s="87">
        <f t="shared" si="474"/>
        <v>0</v>
      </c>
      <c r="AZ558" s="87">
        <f t="shared" si="474"/>
        <v>0</v>
      </c>
      <c r="BA558" s="87">
        <f t="shared" si="474"/>
        <v>0</v>
      </c>
      <c r="BB558" s="87">
        <f t="shared" si="474"/>
        <v>0</v>
      </c>
      <c r="BC558" s="87">
        <f t="shared" si="474"/>
        <v>0</v>
      </c>
      <c r="BD558" s="87">
        <f t="shared" si="474"/>
        <v>0</v>
      </c>
      <c r="BE558" s="87">
        <f t="shared" si="474"/>
        <v>0</v>
      </c>
      <c r="BF558" s="87">
        <f t="shared" si="474"/>
        <v>0</v>
      </c>
      <c r="BG558" s="87">
        <f t="shared" si="474"/>
        <v>0</v>
      </c>
      <c r="BH558" s="87">
        <f t="shared" si="474"/>
        <v>0</v>
      </c>
      <c r="BI558" s="87">
        <f t="shared" si="474"/>
        <v>0</v>
      </c>
      <c r="BJ558" s="87">
        <f t="shared" si="474"/>
        <v>0</v>
      </c>
      <c r="BK558" s="87">
        <f t="shared" si="474"/>
        <v>0</v>
      </c>
      <c r="BL558" s="87">
        <f t="shared" si="474"/>
        <v>0</v>
      </c>
      <c r="BM558" s="87">
        <f t="shared" si="474"/>
        <v>0</v>
      </c>
      <c r="BN558" s="87">
        <f t="shared" ref="BN558:CC621" si="480">IF(BN$1=$D558,$AF558,)</f>
        <v>0</v>
      </c>
      <c r="BO558" s="87">
        <f t="shared" si="480"/>
        <v>0</v>
      </c>
      <c r="BP558" s="87">
        <f t="shared" si="480"/>
        <v>0</v>
      </c>
      <c r="BQ558" s="87">
        <f t="shared" si="480"/>
        <v>0</v>
      </c>
      <c r="BR558" s="87">
        <f t="shared" si="480"/>
        <v>0</v>
      </c>
      <c r="BS558" s="87">
        <f t="shared" si="480"/>
        <v>0</v>
      </c>
      <c r="BT558" s="87">
        <f t="shared" si="480"/>
        <v>0</v>
      </c>
      <c r="BU558" s="87">
        <f t="shared" si="480"/>
        <v>0</v>
      </c>
      <c r="BV558" s="87">
        <f t="shared" si="480"/>
        <v>0</v>
      </c>
      <c r="BW558" s="87">
        <f t="shared" si="480"/>
        <v>0</v>
      </c>
      <c r="BX558" s="87">
        <f t="shared" si="480"/>
        <v>0</v>
      </c>
      <c r="BY558" s="87">
        <f t="shared" si="480"/>
        <v>0</v>
      </c>
      <c r="BZ558" s="87">
        <f t="shared" si="480"/>
        <v>0</v>
      </c>
      <c r="CA558" s="87">
        <f t="shared" si="480"/>
        <v>0</v>
      </c>
      <c r="CB558" s="87">
        <f t="shared" si="480"/>
        <v>0</v>
      </c>
      <c r="CC558" s="87">
        <f t="shared" si="480"/>
        <v>0</v>
      </c>
      <c r="CD558" s="87">
        <f t="shared" si="478"/>
        <v>0</v>
      </c>
      <c r="CE558" s="87">
        <f t="shared" si="478"/>
        <v>0</v>
      </c>
      <c r="CF558" s="87">
        <f t="shared" si="478"/>
        <v>0</v>
      </c>
      <c r="CG558" s="87">
        <f t="shared" si="478"/>
        <v>0</v>
      </c>
      <c r="CH558" s="87">
        <f t="shared" si="478"/>
        <v>0</v>
      </c>
      <c r="CI558" s="87">
        <f t="shared" si="478"/>
        <v>0</v>
      </c>
      <c r="CJ558" s="87">
        <f t="shared" si="478"/>
        <v>0</v>
      </c>
      <c r="CK558" s="87">
        <f t="shared" si="478"/>
        <v>0</v>
      </c>
      <c r="CL558" s="87">
        <f t="shared" si="478"/>
        <v>0</v>
      </c>
      <c r="CM558" s="87">
        <f t="shared" si="478"/>
        <v>0</v>
      </c>
      <c r="CN558" s="87">
        <f t="shared" si="478"/>
        <v>0</v>
      </c>
      <c r="CO558" s="87">
        <f t="shared" si="478"/>
        <v>0</v>
      </c>
      <c r="CP558" s="87">
        <f t="shared" si="478"/>
        <v>0</v>
      </c>
      <c r="CQ558" s="87">
        <f t="shared" si="478"/>
        <v>0</v>
      </c>
      <c r="CR558" s="87">
        <f t="shared" si="478"/>
        <v>0</v>
      </c>
      <c r="CS558" s="87">
        <f t="shared" si="456"/>
        <v>0</v>
      </c>
      <c r="CT558" s="87">
        <f t="shared" si="456"/>
        <v>0</v>
      </c>
      <c r="CU558" s="87">
        <f t="shared" si="456"/>
        <v>0</v>
      </c>
      <c r="CV558" s="87">
        <f t="shared" si="472"/>
        <v>0</v>
      </c>
      <c r="CW558" s="87">
        <f t="shared" si="472"/>
        <v>0</v>
      </c>
      <c r="CX558" s="87">
        <f t="shared" si="472"/>
        <v>0</v>
      </c>
      <c r="CY558" s="87">
        <f t="shared" si="472"/>
        <v>0</v>
      </c>
      <c r="CZ558" s="87">
        <f t="shared" si="472"/>
        <v>0</v>
      </c>
      <c r="DA558" s="87">
        <f t="shared" si="472"/>
        <v>0</v>
      </c>
      <c r="DB558" s="87">
        <f t="shared" si="472"/>
        <v>0</v>
      </c>
      <c r="DC558" s="87">
        <f t="shared" si="472"/>
        <v>0</v>
      </c>
      <c r="DD558" s="87">
        <f t="shared" si="472"/>
        <v>0</v>
      </c>
      <c r="DE558" s="87">
        <f t="shared" si="472"/>
        <v>0</v>
      </c>
      <c r="DF558" s="91">
        <f t="shared" si="477"/>
        <v>0</v>
      </c>
      <c r="DG558" s="91">
        <f t="shared" si="477"/>
        <v>0</v>
      </c>
      <c r="DH558" s="91">
        <f t="shared" si="477"/>
        <v>0</v>
      </c>
      <c r="DI558" s="91">
        <f t="shared" si="477"/>
        <v>0</v>
      </c>
      <c r="DJ558" s="91">
        <f t="shared" si="477"/>
        <v>0</v>
      </c>
      <c r="DK558" s="91">
        <f t="shared" si="477"/>
        <v>0</v>
      </c>
      <c r="DL558" s="91">
        <f t="shared" si="477"/>
        <v>163.6</v>
      </c>
      <c r="DM558" s="91">
        <f t="shared" si="477"/>
        <v>0</v>
      </c>
      <c r="DN558" s="91">
        <f t="shared" si="477"/>
        <v>0</v>
      </c>
      <c r="DO558" s="91">
        <f t="shared" si="477"/>
        <v>0</v>
      </c>
      <c r="DP558" s="91">
        <f t="shared" si="477"/>
        <v>0</v>
      </c>
      <c r="DQ558" s="91">
        <f t="shared" si="477"/>
        <v>0</v>
      </c>
      <c r="DR558" s="91">
        <f t="shared" si="477"/>
        <v>0</v>
      </c>
      <c r="DS558" s="91">
        <f t="shared" si="477"/>
        <v>0</v>
      </c>
      <c r="DT558" s="91">
        <f t="shared" si="477"/>
        <v>0</v>
      </c>
      <c r="DU558" s="91">
        <f t="shared" si="477"/>
        <v>0</v>
      </c>
      <c r="DV558" s="91">
        <f t="shared" si="475"/>
        <v>0</v>
      </c>
      <c r="DW558" s="91">
        <f t="shared" si="475"/>
        <v>0</v>
      </c>
      <c r="DX558" s="91">
        <f t="shared" si="475"/>
        <v>0</v>
      </c>
      <c r="DY558" s="91">
        <f t="shared" si="475"/>
        <v>0</v>
      </c>
      <c r="DZ558" s="91">
        <f t="shared" si="475"/>
        <v>0</v>
      </c>
      <c r="EA558" s="91">
        <f t="shared" si="475"/>
        <v>0</v>
      </c>
      <c r="EB558" s="91">
        <f t="shared" si="475"/>
        <v>0</v>
      </c>
      <c r="EC558" s="91">
        <f t="shared" si="475"/>
        <v>0</v>
      </c>
      <c r="ED558" s="91">
        <f t="shared" si="475"/>
        <v>0</v>
      </c>
      <c r="EE558" s="91">
        <f t="shared" si="475"/>
        <v>0</v>
      </c>
      <c r="EF558" s="91">
        <f t="shared" si="475"/>
        <v>0</v>
      </c>
      <c r="EG558" s="91">
        <f t="shared" si="475"/>
        <v>0</v>
      </c>
      <c r="EH558" s="91">
        <f t="shared" si="475"/>
        <v>0</v>
      </c>
      <c r="EI558" s="91">
        <f t="shared" si="475"/>
        <v>0</v>
      </c>
      <c r="EJ558" s="91">
        <f t="shared" si="475"/>
        <v>0</v>
      </c>
      <c r="EK558" s="91">
        <f t="shared" ref="EK558:EZ621" si="481">IF(EK$1=$D558,$AE$3,)</f>
        <v>0</v>
      </c>
      <c r="EL558" s="91">
        <f t="shared" si="481"/>
        <v>0</v>
      </c>
      <c r="EM558" s="91">
        <f t="shared" si="481"/>
        <v>0</v>
      </c>
      <c r="EN558" s="91">
        <f t="shared" si="481"/>
        <v>0</v>
      </c>
      <c r="EO558" s="91">
        <f t="shared" si="481"/>
        <v>0</v>
      </c>
      <c r="EP558" s="91">
        <f t="shared" si="481"/>
        <v>0</v>
      </c>
      <c r="EQ558" s="91">
        <f t="shared" si="481"/>
        <v>0</v>
      </c>
      <c r="ER558" s="91">
        <f t="shared" si="481"/>
        <v>0</v>
      </c>
      <c r="ES558" s="91">
        <f t="shared" si="481"/>
        <v>0</v>
      </c>
      <c r="ET558" s="91">
        <f t="shared" si="481"/>
        <v>0</v>
      </c>
      <c r="EU558" s="91">
        <f t="shared" si="481"/>
        <v>0</v>
      </c>
      <c r="EV558" s="91">
        <f t="shared" si="481"/>
        <v>0</v>
      </c>
      <c r="EW558" s="91">
        <f t="shared" si="481"/>
        <v>0</v>
      </c>
      <c r="EX558" s="91">
        <f t="shared" si="481"/>
        <v>0</v>
      </c>
      <c r="EY558" s="91">
        <f t="shared" si="481"/>
        <v>0</v>
      </c>
      <c r="EZ558" s="91">
        <f t="shared" si="481"/>
        <v>0</v>
      </c>
      <c r="FA558" s="91">
        <f t="shared" si="479"/>
        <v>0</v>
      </c>
      <c r="FB558" s="91">
        <f t="shared" si="479"/>
        <v>0</v>
      </c>
      <c r="FC558" s="91">
        <f t="shared" si="479"/>
        <v>0</v>
      </c>
      <c r="FD558" s="91">
        <f t="shared" si="479"/>
        <v>0</v>
      </c>
      <c r="FE558" s="91">
        <f t="shared" si="479"/>
        <v>0</v>
      </c>
      <c r="FF558" s="91">
        <f t="shared" si="479"/>
        <v>0</v>
      </c>
      <c r="FG558" s="91">
        <f t="shared" si="479"/>
        <v>0</v>
      </c>
      <c r="FH558" s="91">
        <f t="shared" si="479"/>
        <v>0</v>
      </c>
      <c r="FI558" s="91">
        <f t="shared" si="479"/>
        <v>0</v>
      </c>
      <c r="FJ558" s="91">
        <f t="shared" si="479"/>
        <v>0</v>
      </c>
      <c r="FK558" s="91">
        <f t="shared" si="479"/>
        <v>0</v>
      </c>
      <c r="FL558" s="91">
        <f t="shared" si="479"/>
        <v>0</v>
      </c>
      <c r="FM558" s="91">
        <f t="shared" si="479"/>
        <v>0</v>
      </c>
      <c r="FN558" s="91">
        <f t="shared" si="479"/>
        <v>0</v>
      </c>
      <c r="FO558" s="91">
        <f t="shared" si="479"/>
        <v>0</v>
      </c>
      <c r="FP558" s="91">
        <f t="shared" si="457"/>
        <v>0</v>
      </c>
      <c r="FQ558" s="91">
        <f t="shared" si="457"/>
        <v>0</v>
      </c>
      <c r="FR558" s="91">
        <f t="shared" si="457"/>
        <v>0</v>
      </c>
      <c r="FS558" s="91">
        <f t="shared" si="473"/>
        <v>0</v>
      </c>
      <c r="FT558" s="91">
        <f t="shared" si="473"/>
        <v>0</v>
      </c>
      <c r="FU558" s="91">
        <f t="shared" si="473"/>
        <v>0</v>
      </c>
      <c r="FV558" s="91">
        <f t="shared" si="473"/>
        <v>0</v>
      </c>
      <c r="FW558" s="91">
        <f t="shared" si="473"/>
        <v>0</v>
      </c>
      <c r="FX558" s="91">
        <f t="shared" si="473"/>
        <v>0</v>
      </c>
      <c r="FY558" s="91">
        <f t="shared" si="473"/>
        <v>0</v>
      </c>
      <c r="FZ558" s="91">
        <f t="shared" si="473"/>
        <v>0</v>
      </c>
      <c r="GA558" s="91">
        <f t="shared" si="473"/>
        <v>0</v>
      </c>
      <c r="GB558" s="91">
        <f t="shared" si="473"/>
        <v>0</v>
      </c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</row>
    <row r="559" spans="1:213" ht="30">
      <c r="A559" s="68">
        <f>Данные!A559</f>
        <v>6368</v>
      </c>
      <c r="B559" s="68">
        <f>Данные!B559</f>
        <v>2018</v>
      </c>
      <c r="C559" s="68" t="str">
        <f>Данные!C559</f>
        <v>физического воспитания и спортивно-массовой работы</v>
      </c>
      <c r="D559" s="68" t="str">
        <f>Данные!D559</f>
        <v>Барченко Сергей Алексеевич</v>
      </c>
      <c r="E559" s="68" t="str">
        <f>Данные!E559</f>
        <v>нет</v>
      </c>
      <c r="F559" s="68" t="str">
        <f>Данные!F559</f>
        <v>старший преподаватель</v>
      </c>
      <c r="G559" s="68">
        <f>Данные!G559</f>
        <v>0.5</v>
      </c>
      <c r="H559" s="68">
        <f>Данные!H559</f>
        <v>17043</v>
      </c>
      <c r="I559" s="68" t="str">
        <f>Данные!I559</f>
        <v>Модуль "Здоровьесберегающий". Физическая культура и спорт</v>
      </c>
      <c r="J559" s="68">
        <f>Данные!J559</f>
        <v>0</v>
      </c>
      <c r="K559" s="68">
        <f>Данные!K559</f>
        <v>20</v>
      </c>
      <c r="L559" s="68">
        <f>Данные!L559</f>
        <v>0</v>
      </c>
      <c r="M559" s="16">
        <f t="shared" si="446"/>
        <v>2</v>
      </c>
      <c r="N559" s="16">
        <f t="shared" si="447"/>
        <v>15</v>
      </c>
      <c r="O559" s="16">
        <f t="shared" si="448"/>
        <v>16.25</v>
      </c>
      <c r="P559" s="16">
        <f t="shared" si="449"/>
        <v>16.25</v>
      </c>
      <c r="Q559" s="68">
        <f>Данные!Q559</f>
        <v>0</v>
      </c>
      <c r="R559" s="68">
        <f>Данные!R559</f>
        <v>0</v>
      </c>
      <c r="S559" s="68">
        <f>Данные!S559</f>
        <v>0</v>
      </c>
      <c r="T559" s="68">
        <f>Данные!T559</f>
        <v>0</v>
      </c>
      <c r="U559" s="68">
        <f>Данные!U559</f>
        <v>0</v>
      </c>
      <c r="V559" s="68">
        <f>Данные!V559</f>
        <v>0</v>
      </c>
      <c r="W559" s="68">
        <f>Данные!W559</f>
        <v>39</v>
      </c>
      <c r="X559" s="68">
        <f>Данные!X559</f>
        <v>2</v>
      </c>
      <c r="Y559" s="68">
        <f>Данные!Y559</f>
        <v>3</v>
      </c>
      <c r="Z559" s="68">
        <f>Данные!Z559</f>
        <v>0</v>
      </c>
      <c r="AA559" s="68">
        <f>Данные!AA559</f>
        <v>0</v>
      </c>
      <c r="AB559" s="83">
        <f>IF(F559=$HG$3,$HH$3,IF(F559=$HG$4,$HH$4,IF(F559=$HG$5,$HH$5,IF(F559=$HG$6,$HH$6,IF(F559=$HG$7,$HH$7,IF(F559=$HG$8,$HH$8,IF(F559=$HG$9,$HH$9,IF(F559=$HG$10,$HH$10,IF(F559=$HG$11,$HH$11,IF(F559=$HG$12,$HH$12,IF(F559=$HG$13,$HH$13,IF(F559=$HG$14,$HH$14,IF(F559=$HG$15,$HH$15,)))))))))))))</f>
        <v>850</v>
      </c>
      <c r="AC559" s="84" t="str">
        <f>IF(OR($GD$4=H559,$GE$4=H559,$GF$4=H559,$GG$4=H559,$GH$4=H559,$GI$4=H559,$GJ$4=H559,$GK$4=H559,$GL$4=H559,$GM$4=H559,$GN$4=H559,$GO$4=H559,$GP$4=H559,$GQ$4=H559,$GR$4=H559,$GS$4=H559,$GT$4=H559,$GU$4=H559,$GV$4=H559,$GW$4=H559,$GX$4=H559,$GY$4=H559,$GZ$4=H559,$HA$4=H559,$HB$4=H559,$HC$4=H559,$HD$4=H559,$HE$4=H559),$GC$4,IF(OR($GD$5=H559,$GE$5=H559,$GH$5=H559,$GI$5=H559,$GL$5=H559,$GM$5=H559,$GP$5=H559,$GQ$5=H559,$GT$5=H559,$GU$5=H559,$GX$5=H559,$GY$5=H559,$HB$5=H559,$HC$5=H559),$GC$5,))</f>
        <v>Бакалавры (ИВТ)</v>
      </c>
      <c r="AD559" s="84" t="str">
        <f>IF(OR(H559=$GD$4,H559=$GE$4,H559=$GF$4,H559=$GG$4,H559=$GD$5,H559=$GE$5),$GD$1,IF(OR(H559=$GH$4,H559=$GI$4,H559=$GJ$4,H559=$GK$4,H559=$GH$5,H559=$GI$5),$GH$1,IF(OR(H559=$GL$4,H559=$GM$4,H559=$GN$4,H559=$GO$4,H559=$GL$5,H559=$GM$5),$GL$1,IF(OR(H559=$GP$4,H559=$GQ$4,H559=$GR$4,H559=$GS$4,H559=$GP$5,H559=$GQ$5),$GP$1,IF(OR(H559=$GT$4,H559=$GU$4,H559=$GV$4,H559=$GW$4,H559=$GT$5,H559=$GU$5),$GT$1,IF(OR(H559=$GX$4,H559=$GY$4,H559=$GZ$4,H559=$HA$4,H559=$GX$5,H559=$GY$5),$GX$1,IF(OR(H559=$HB$4,H559=$HC$4,H559=$HD$4,H559=$HE$4,H559=$HB$5,H559=$HC$5),$HB$1,)))))))</f>
        <v>2018/2019</v>
      </c>
      <c r="AE559" s="85">
        <f t="shared" si="450"/>
        <v>69.5</v>
      </c>
      <c r="AF559" s="85">
        <f t="shared" si="451"/>
        <v>8.1764705882352948E-2</v>
      </c>
      <c r="AG559" s="83"/>
      <c r="AH559" s="83"/>
      <c r="AI559" s="87">
        <f t="shared" si="476"/>
        <v>0</v>
      </c>
      <c r="AJ559" s="87">
        <f t="shared" si="476"/>
        <v>0</v>
      </c>
      <c r="AK559" s="87">
        <f t="shared" si="476"/>
        <v>0</v>
      </c>
      <c r="AL559" s="87">
        <f t="shared" si="476"/>
        <v>0</v>
      </c>
      <c r="AM559" s="87">
        <f t="shared" si="476"/>
        <v>0</v>
      </c>
      <c r="AN559" s="87">
        <f t="shared" si="476"/>
        <v>0</v>
      </c>
      <c r="AO559" s="87">
        <f t="shared" si="476"/>
        <v>0</v>
      </c>
      <c r="AP559" s="87">
        <f t="shared" si="476"/>
        <v>8.1764705882352948E-2</v>
      </c>
      <c r="AQ559" s="87">
        <f t="shared" si="476"/>
        <v>0</v>
      </c>
      <c r="AR559" s="87">
        <f t="shared" si="476"/>
        <v>0</v>
      </c>
      <c r="AS559" s="87">
        <f t="shared" si="476"/>
        <v>0</v>
      </c>
      <c r="AT559" s="87">
        <f t="shared" si="476"/>
        <v>0</v>
      </c>
      <c r="AU559" s="87">
        <f t="shared" si="476"/>
        <v>0</v>
      </c>
      <c r="AV559" s="87">
        <f t="shared" si="476"/>
        <v>0</v>
      </c>
      <c r="AW559" s="87">
        <f t="shared" si="476"/>
        <v>0</v>
      </c>
      <c r="AX559" s="87">
        <f t="shared" si="476"/>
        <v>0</v>
      </c>
      <c r="AY559" s="87">
        <f t="shared" si="474"/>
        <v>0</v>
      </c>
      <c r="AZ559" s="87">
        <f t="shared" si="474"/>
        <v>0</v>
      </c>
      <c r="BA559" s="87">
        <f t="shared" si="474"/>
        <v>0</v>
      </c>
      <c r="BB559" s="87">
        <f t="shared" si="474"/>
        <v>0</v>
      </c>
      <c r="BC559" s="87">
        <f t="shared" si="474"/>
        <v>0</v>
      </c>
      <c r="BD559" s="87">
        <f t="shared" si="474"/>
        <v>0</v>
      </c>
      <c r="BE559" s="87">
        <f t="shared" si="474"/>
        <v>0</v>
      </c>
      <c r="BF559" s="87">
        <f t="shared" si="474"/>
        <v>0</v>
      </c>
      <c r="BG559" s="87">
        <f t="shared" si="474"/>
        <v>0</v>
      </c>
      <c r="BH559" s="87">
        <f t="shared" si="474"/>
        <v>0</v>
      </c>
      <c r="BI559" s="87">
        <f t="shared" si="474"/>
        <v>0</v>
      </c>
      <c r="BJ559" s="87">
        <f t="shared" si="474"/>
        <v>0</v>
      </c>
      <c r="BK559" s="87">
        <f t="shared" si="474"/>
        <v>0</v>
      </c>
      <c r="BL559" s="87">
        <f t="shared" si="474"/>
        <v>0</v>
      </c>
      <c r="BM559" s="87">
        <f t="shared" si="474"/>
        <v>0</v>
      </c>
      <c r="BN559" s="87">
        <f t="shared" si="480"/>
        <v>0</v>
      </c>
      <c r="BO559" s="87">
        <f t="shared" si="480"/>
        <v>0</v>
      </c>
      <c r="BP559" s="87">
        <f t="shared" si="480"/>
        <v>0</v>
      </c>
      <c r="BQ559" s="87">
        <f t="shared" si="480"/>
        <v>0</v>
      </c>
      <c r="BR559" s="87">
        <f t="shared" si="480"/>
        <v>0</v>
      </c>
      <c r="BS559" s="87">
        <f t="shared" si="480"/>
        <v>0</v>
      </c>
      <c r="BT559" s="87">
        <f t="shared" si="480"/>
        <v>0</v>
      </c>
      <c r="BU559" s="87">
        <f t="shared" si="480"/>
        <v>0</v>
      </c>
      <c r="BV559" s="87">
        <f t="shared" si="480"/>
        <v>0</v>
      </c>
      <c r="BW559" s="87">
        <f t="shared" si="480"/>
        <v>0</v>
      </c>
      <c r="BX559" s="87">
        <f t="shared" si="480"/>
        <v>0</v>
      </c>
      <c r="BY559" s="87">
        <f t="shared" si="480"/>
        <v>0</v>
      </c>
      <c r="BZ559" s="87">
        <f t="shared" si="480"/>
        <v>0</v>
      </c>
      <c r="CA559" s="87">
        <f t="shared" si="480"/>
        <v>0</v>
      </c>
      <c r="CB559" s="87">
        <f t="shared" si="480"/>
        <v>0</v>
      </c>
      <c r="CC559" s="87">
        <f t="shared" si="480"/>
        <v>0</v>
      </c>
      <c r="CD559" s="87">
        <f t="shared" si="478"/>
        <v>0</v>
      </c>
      <c r="CE559" s="87">
        <f t="shared" si="478"/>
        <v>0</v>
      </c>
      <c r="CF559" s="87">
        <f t="shared" si="478"/>
        <v>0</v>
      </c>
      <c r="CG559" s="87">
        <f t="shared" si="478"/>
        <v>0</v>
      </c>
      <c r="CH559" s="87">
        <f t="shared" si="478"/>
        <v>0</v>
      </c>
      <c r="CI559" s="87">
        <f t="shared" si="478"/>
        <v>0</v>
      </c>
      <c r="CJ559" s="87">
        <f t="shared" si="478"/>
        <v>0</v>
      </c>
      <c r="CK559" s="87">
        <f t="shared" si="478"/>
        <v>0</v>
      </c>
      <c r="CL559" s="87">
        <f t="shared" si="478"/>
        <v>0</v>
      </c>
      <c r="CM559" s="87">
        <f t="shared" si="478"/>
        <v>0</v>
      </c>
      <c r="CN559" s="87">
        <f t="shared" si="478"/>
        <v>0</v>
      </c>
      <c r="CO559" s="87">
        <f t="shared" si="478"/>
        <v>0</v>
      </c>
      <c r="CP559" s="87">
        <f t="shared" si="478"/>
        <v>0</v>
      </c>
      <c r="CQ559" s="87">
        <f t="shared" si="478"/>
        <v>0</v>
      </c>
      <c r="CR559" s="87">
        <f t="shared" si="478"/>
        <v>0</v>
      </c>
      <c r="CS559" s="87">
        <f t="shared" si="456"/>
        <v>0</v>
      </c>
      <c r="CT559" s="87">
        <f t="shared" si="456"/>
        <v>0</v>
      </c>
      <c r="CU559" s="87">
        <f t="shared" si="456"/>
        <v>0</v>
      </c>
      <c r="CV559" s="87">
        <f t="shared" si="472"/>
        <v>0</v>
      </c>
      <c r="CW559" s="87">
        <f t="shared" si="472"/>
        <v>0</v>
      </c>
      <c r="CX559" s="87">
        <f t="shared" si="472"/>
        <v>0</v>
      </c>
      <c r="CY559" s="87">
        <f t="shared" si="472"/>
        <v>0</v>
      </c>
      <c r="CZ559" s="87">
        <f t="shared" si="472"/>
        <v>0</v>
      </c>
      <c r="DA559" s="87">
        <f t="shared" si="472"/>
        <v>0</v>
      </c>
      <c r="DB559" s="87">
        <f t="shared" si="472"/>
        <v>0</v>
      </c>
      <c r="DC559" s="87">
        <f t="shared" si="472"/>
        <v>0</v>
      </c>
      <c r="DD559" s="87">
        <f t="shared" si="472"/>
        <v>0</v>
      </c>
      <c r="DE559" s="87">
        <f t="shared" si="472"/>
        <v>0</v>
      </c>
      <c r="DF559" s="91">
        <f t="shared" si="477"/>
        <v>0</v>
      </c>
      <c r="DG559" s="91">
        <f t="shared" si="477"/>
        <v>0</v>
      </c>
      <c r="DH559" s="91">
        <f t="shared" si="477"/>
        <v>0</v>
      </c>
      <c r="DI559" s="91">
        <f t="shared" si="477"/>
        <v>0</v>
      </c>
      <c r="DJ559" s="91">
        <f t="shared" si="477"/>
        <v>0</v>
      </c>
      <c r="DK559" s="91">
        <f t="shared" si="477"/>
        <v>0</v>
      </c>
      <c r="DL559" s="91">
        <f t="shared" si="477"/>
        <v>0</v>
      </c>
      <c r="DM559" s="91">
        <f t="shared" si="477"/>
        <v>163.6</v>
      </c>
      <c r="DN559" s="91">
        <f t="shared" si="477"/>
        <v>0</v>
      </c>
      <c r="DO559" s="91">
        <f t="shared" si="477"/>
        <v>0</v>
      </c>
      <c r="DP559" s="91">
        <f t="shared" si="477"/>
        <v>0</v>
      </c>
      <c r="DQ559" s="91">
        <f t="shared" si="477"/>
        <v>0</v>
      </c>
      <c r="DR559" s="91">
        <f t="shared" si="477"/>
        <v>0</v>
      </c>
      <c r="DS559" s="91">
        <f t="shared" si="477"/>
        <v>0</v>
      </c>
      <c r="DT559" s="91">
        <f t="shared" si="477"/>
        <v>0</v>
      </c>
      <c r="DU559" s="91">
        <f t="shared" si="477"/>
        <v>0</v>
      </c>
      <c r="DV559" s="91">
        <f t="shared" si="475"/>
        <v>0</v>
      </c>
      <c r="DW559" s="91">
        <f t="shared" si="475"/>
        <v>0</v>
      </c>
      <c r="DX559" s="91">
        <f t="shared" si="475"/>
        <v>0</v>
      </c>
      <c r="DY559" s="91">
        <f t="shared" si="475"/>
        <v>0</v>
      </c>
      <c r="DZ559" s="91">
        <f t="shared" si="475"/>
        <v>0</v>
      </c>
      <c r="EA559" s="91">
        <f t="shared" si="475"/>
        <v>0</v>
      </c>
      <c r="EB559" s="91">
        <f t="shared" si="475"/>
        <v>0</v>
      </c>
      <c r="EC559" s="91">
        <f t="shared" si="475"/>
        <v>0</v>
      </c>
      <c r="ED559" s="91">
        <f t="shared" si="475"/>
        <v>0</v>
      </c>
      <c r="EE559" s="91">
        <f t="shared" si="475"/>
        <v>0</v>
      </c>
      <c r="EF559" s="91">
        <f t="shared" si="475"/>
        <v>0</v>
      </c>
      <c r="EG559" s="91">
        <f t="shared" si="475"/>
        <v>0</v>
      </c>
      <c r="EH559" s="91">
        <f t="shared" si="475"/>
        <v>0</v>
      </c>
      <c r="EI559" s="91">
        <f t="shared" si="475"/>
        <v>0</v>
      </c>
      <c r="EJ559" s="91">
        <f t="shared" si="475"/>
        <v>0</v>
      </c>
      <c r="EK559" s="91">
        <f t="shared" si="481"/>
        <v>0</v>
      </c>
      <c r="EL559" s="91">
        <f t="shared" si="481"/>
        <v>0</v>
      </c>
      <c r="EM559" s="91">
        <f t="shared" si="481"/>
        <v>0</v>
      </c>
      <c r="EN559" s="91">
        <f t="shared" si="481"/>
        <v>0</v>
      </c>
      <c r="EO559" s="91">
        <f t="shared" si="481"/>
        <v>0</v>
      </c>
      <c r="EP559" s="91">
        <f t="shared" si="481"/>
        <v>0</v>
      </c>
      <c r="EQ559" s="91">
        <f t="shared" si="481"/>
        <v>0</v>
      </c>
      <c r="ER559" s="91">
        <f t="shared" si="481"/>
        <v>0</v>
      </c>
      <c r="ES559" s="91">
        <f t="shared" si="481"/>
        <v>0</v>
      </c>
      <c r="ET559" s="91">
        <f t="shared" si="481"/>
        <v>0</v>
      </c>
      <c r="EU559" s="91">
        <f t="shared" si="481"/>
        <v>0</v>
      </c>
      <c r="EV559" s="91">
        <f t="shared" si="481"/>
        <v>0</v>
      </c>
      <c r="EW559" s="91">
        <f t="shared" si="481"/>
        <v>0</v>
      </c>
      <c r="EX559" s="91">
        <f t="shared" si="481"/>
        <v>0</v>
      </c>
      <c r="EY559" s="91">
        <f t="shared" si="481"/>
        <v>0</v>
      </c>
      <c r="EZ559" s="91">
        <f t="shared" si="481"/>
        <v>0</v>
      </c>
      <c r="FA559" s="91">
        <f t="shared" si="479"/>
        <v>0</v>
      </c>
      <c r="FB559" s="91">
        <f t="shared" si="479"/>
        <v>0</v>
      </c>
      <c r="FC559" s="91">
        <f t="shared" si="479"/>
        <v>0</v>
      </c>
      <c r="FD559" s="91">
        <f t="shared" si="479"/>
        <v>0</v>
      </c>
      <c r="FE559" s="91">
        <f t="shared" si="479"/>
        <v>0</v>
      </c>
      <c r="FF559" s="91">
        <f t="shared" si="479"/>
        <v>0</v>
      </c>
      <c r="FG559" s="91">
        <f t="shared" si="479"/>
        <v>0</v>
      </c>
      <c r="FH559" s="91">
        <f t="shared" si="479"/>
        <v>0</v>
      </c>
      <c r="FI559" s="91">
        <f t="shared" si="479"/>
        <v>0</v>
      </c>
      <c r="FJ559" s="91">
        <f t="shared" si="479"/>
        <v>0</v>
      </c>
      <c r="FK559" s="91">
        <f t="shared" si="479"/>
        <v>0</v>
      </c>
      <c r="FL559" s="91">
        <f t="shared" si="479"/>
        <v>0</v>
      </c>
      <c r="FM559" s="91">
        <f t="shared" si="479"/>
        <v>0</v>
      </c>
      <c r="FN559" s="91">
        <f t="shared" si="479"/>
        <v>0</v>
      </c>
      <c r="FO559" s="91">
        <f t="shared" si="479"/>
        <v>0</v>
      </c>
      <c r="FP559" s="91">
        <f t="shared" si="457"/>
        <v>0</v>
      </c>
      <c r="FQ559" s="91">
        <f t="shared" si="457"/>
        <v>0</v>
      </c>
      <c r="FR559" s="91">
        <f t="shared" si="457"/>
        <v>0</v>
      </c>
      <c r="FS559" s="91">
        <f t="shared" si="473"/>
        <v>0</v>
      </c>
      <c r="FT559" s="91">
        <f t="shared" si="473"/>
        <v>0</v>
      </c>
      <c r="FU559" s="91">
        <f t="shared" si="473"/>
        <v>0</v>
      </c>
      <c r="FV559" s="91">
        <f t="shared" si="473"/>
        <v>0</v>
      </c>
      <c r="FW559" s="91">
        <f t="shared" si="473"/>
        <v>0</v>
      </c>
      <c r="FX559" s="91">
        <f t="shared" si="473"/>
        <v>0</v>
      </c>
      <c r="FY559" s="91">
        <f t="shared" si="473"/>
        <v>0</v>
      </c>
      <c r="FZ559" s="91">
        <f t="shared" si="473"/>
        <v>0</v>
      </c>
      <c r="GA559" s="91">
        <f t="shared" si="473"/>
        <v>0</v>
      </c>
      <c r="GB559" s="91">
        <f t="shared" si="473"/>
        <v>0</v>
      </c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</row>
    <row r="560" spans="1:213" ht="30">
      <c r="A560" s="68">
        <f>Данные!A560</f>
        <v>6368</v>
      </c>
      <c r="B560" s="68">
        <f>Данные!B560</f>
        <v>2018</v>
      </c>
      <c r="C560" s="68" t="str">
        <f>Данные!C560</f>
        <v>физического воспитания и спортивно-массовой работы</v>
      </c>
      <c r="D560" s="68" t="str">
        <f>Данные!D560</f>
        <v>Бочковская Виктория Леонидовна</v>
      </c>
      <c r="E560" s="68" t="str">
        <f>Данные!E560</f>
        <v>кандидат педагогических наук</v>
      </c>
      <c r="F560" s="68" t="str">
        <f>Данные!F560</f>
        <v>доцент</v>
      </c>
      <c r="G560" s="68">
        <f>Данные!G560</f>
        <v>0.5</v>
      </c>
      <c r="H560" s="68">
        <f>Данные!H560</f>
        <v>17043</v>
      </c>
      <c r="I560" s="68" t="str">
        <f>Данные!I560</f>
        <v>Физическая культура и спорт (элективная дисциплина)</v>
      </c>
      <c r="J560" s="68">
        <f>Данные!J560</f>
        <v>0</v>
      </c>
      <c r="K560" s="68">
        <f>Данные!K560</f>
        <v>58</v>
      </c>
      <c r="L560" s="68">
        <f>Данные!L560</f>
        <v>0</v>
      </c>
      <c r="M560" s="16">
        <f t="shared" si="446"/>
        <v>5.8</v>
      </c>
      <c r="N560" s="16">
        <f t="shared" si="447"/>
        <v>15</v>
      </c>
      <c r="O560" s="16">
        <f t="shared" si="448"/>
        <v>16.25</v>
      </c>
      <c r="P560" s="16">
        <f t="shared" si="449"/>
        <v>16.25</v>
      </c>
      <c r="Q560" s="68">
        <f>Данные!Q560</f>
        <v>0</v>
      </c>
      <c r="R560" s="68">
        <f>Данные!R560</f>
        <v>0</v>
      </c>
      <c r="S560" s="68">
        <f>Данные!S560</f>
        <v>0</v>
      </c>
      <c r="T560" s="68">
        <f>Данные!T560</f>
        <v>0</v>
      </c>
      <c r="U560" s="68">
        <f>Данные!U560</f>
        <v>0</v>
      </c>
      <c r="V560" s="68">
        <f>Данные!V560</f>
        <v>0</v>
      </c>
      <c r="W560" s="68">
        <f>Данные!W560</f>
        <v>39</v>
      </c>
      <c r="X560" s="68">
        <f>Данные!X560</f>
        <v>2</v>
      </c>
      <c r="Y560" s="68">
        <f>Данные!Y560</f>
        <v>3</v>
      </c>
      <c r="Z560" s="68">
        <f>Данные!Z560</f>
        <v>0</v>
      </c>
      <c r="AA560" s="68">
        <f>Данные!AA560</f>
        <v>0</v>
      </c>
      <c r="AB560" s="83">
        <f>IF(F560=$HG$3,$HH$3,IF(F560=$HG$4,$HH$4,IF(F560=$HG$5,$HH$5,IF(F560=$HG$6,$HH$6,IF(F560=$HG$7,$HH$7,IF(F560=$HG$8,$HH$8,IF(F560=$HG$9,$HH$9,IF(F560=$HG$10,$HH$10,IF(F560=$HG$11,$HH$11,IF(F560=$HG$12,$HH$12,IF(F560=$HG$13,$HH$13,IF(F560=$HG$14,$HH$14,IF(F560=$HG$15,$HH$15,)))))))))))))</f>
        <v>800</v>
      </c>
      <c r="AC560" s="84" t="str">
        <f>IF(OR($GD$4=H560,$GE$4=H560,$GF$4=H560,$GG$4=H560,$GH$4=H560,$GI$4=H560,$GJ$4=H560,$GK$4=H560,$GL$4=H560,$GM$4=H560,$GN$4=H560,$GO$4=H560,$GP$4=H560,$GQ$4=H560,$GR$4=H560,$GS$4=H560,$GT$4=H560,$GU$4=H560,$GV$4=H560,$GW$4=H560,$GX$4=H560,$GY$4=H560,$GZ$4=H560,$HA$4=H560,$HB$4=H560,$HC$4=H560,$HD$4=H560,$HE$4=H560),$GC$4,IF(OR($GD$5=H560,$GE$5=H560,$GH$5=H560,$GI$5=H560,$GL$5=H560,$GM$5=H560,$GP$5=H560,$GQ$5=H560,$GT$5=H560,$GU$5=H560,$GX$5=H560,$GY$5=H560,$HB$5=H560,$HC$5=H560),$GC$5,))</f>
        <v>Бакалавры (ИВТ)</v>
      </c>
      <c r="AD560" s="84" t="str">
        <f>IF(OR(H560=$GD$4,H560=$GE$4,H560=$GF$4,H560=$GG$4,H560=$GD$5,H560=$GE$5),$GD$1,IF(OR(H560=$GH$4,H560=$GI$4,H560=$GJ$4,H560=$GK$4,H560=$GH$5,H560=$GI$5),$GH$1,IF(OR(H560=$GL$4,H560=$GM$4,H560=$GN$4,H560=$GO$4,H560=$GL$5,H560=$GM$5),$GL$1,IF(OR(H560=$GP$4,H560=$GQ$4,H560=$GR$4,H560=$GS$4,H560=$GP$5,H560=$GQ$5),$GP$1,IF(OR(H560=$GT$4,H560=$GU$4,H560=$GV$4,H560=$GW$4,H560=$GT$5,H560=$GU$5),$GT$1,IF(OR(H560=$GX$4,H560=$GY$4,H560=$GZ$4,H560=$HA$4,H560=$GX$5,H560=$GY$5),$GX$1,IF(OR(H560=$HB$4,H560=$HC$4,H560=$HD$4,H560=$HE$4,H560=$HB$5,H560=$HC$5),$HB$1,)))))))</f>
        <v>2018/2019</v>
      </c>
      <c r="AE560" s="85">
        <f t="shared" si="450"/>
        <v>111.3</v>
      </c>
      <c r="AF560" s="85">
        <f t="shared" si="451"/>
        <v>0.139125</v>
      </c>
      <c r="AG560" s="83"/>
      <c r="AH560" s="83"/>
      <c r="AI560" s="87">
        <f t="shared" si="476"/>
        <v>0</v>
      </c>
      <c r="AJ560" s="87">
        <f t="shared" si="476"/>
        <v>0</v>
      </c>
      <c r="AK560" s="87">
        <f t="shared" si="476"/>
        <v>0</v>
      </c>
      <c r="AL560" s="87">
        <f t="shared" si="476"/>
        <v>0</v>
      </c>
      <c r="AM560" s="87">
        <f t="shared" si="476"/>
        <v>0</v>
      </c>
      <c r="AN560" s="87">
        <f t="shared" si="476"/>
        <v>0</v>
      </c>
      <c r="AO560" s="87">
        <f t="shared" si="476"/>
        <v>0</v>
      </c>
      <c r="AP560" s="87">
        <f t="shared" si="476"/>
        <v>0</v>
      </c>
      <c r="AQ560" s="87">
        <f t="shared" si="476"/>
        <v>0</v>
      </c>
      <c r="AR560" s="87">
        <f t="shared" si="476"/>
        <v>0</v>
      </c>
      <c r="AS560" s="87">
        <f t="shared" si="476"/>
        <v>0.139125</v>
      </c>
      <c r="AT560" s="87">
        <f t="shared" si="476"/>
        <v>0</v>
      </c>
      <c r="AU560" s="87">
        <f t="shared" si="476"/>
        <v>0</v>
      </c>
      <c r="AV560" s="87">
        <f t="shared" si="476"/>
        <v>0</v>
      </c>
      <c r="AW560" s="87">
        <f t="shared" si="476"/>
        <v>0</v>
      </c>
      <c r="AX560" s="87">
        <f t="shared" si="476"/>
        <v>0</v>
      </c>
      <c r="AY560" s="87">
        <f t="shared" si="474"/>
        <v>0</v>
      </c>
      <c r="AZ560" s="87">
        <f t="shared" si="474"/>
        <v>0</v>
      </c>
      <c r="BA560" s="87">
        <f t="shared" si="474"/>
        <v>0</v>
      </c>
      <c r="BB560" s="87">
        <f t="shared" si="474"/>
        <v>0</v>
      </c>
      <c r="BC560" s="87">
        <f t="shared" si="474"/>
        <v>0</v>
      </c>
      <c r="BD560" s="87">
        <f t="shared" si="474"/>
        <v>0</v>
      </c>
      <c r="BE560" s="87">
        <f t="shared" si="474"/>
        <v>0</v>
      </c>
      <c r="BF560" s="87">
        <f t="shared" si="474"/>
        <v>0</v>
      </c>
      <c r="BG560" s="87">
        <f t="shared" si="474"/>
        <v>0</v>
      </c>
      <c r="BH560" s="87">
        <f t="shared" si="474"/>
        <v>0</v>
      </c>
      <c r="BI560" s="87">
        <f t="shared" si="474"/>
        <v>0</v>
      </c>
      <c r="BJ560" s="87">
        <f t="shared" si="474"/>
        <v>0</v>
      </c>
      <c r="BK560" s="87">
        <f t="shared" si="474"/>
        <v>0</v>
      </c>
      <c r="BL560" s="87">
        <f t="shared" si="474"/>
        <v>0</v>
      </c>
      <c r="BM560" s="87">
        <f t="shared" si="474"/>
        <v>0</v>
      </c>
      <c r="BN560" s="87">
        <f t="shared" si="480"/>
        <v>0</v>
      </c>
      <c r="BO560" s="87">
        <f t="shared" si="480"/>
        <v>0</v>
      </c>
      <c r="BP560" s="87">
        <f t="shared" si="480"/>
        <v>0</v>
      </c>
      <c r="BQ560" s="87">
        <f t="shared" si="480"/>
        <v>0</v>
      </c>
      <c r="BR560" s="87">
        <f t="shared" si="480"/>
        <v>0</v>
      </c>
      <c r="BS560" s="87">
        <f t="shared" si="480"/>
        <v>0</v>
      </c>
      <c r="BT560" s="87">
        <f t="shared" si="480"/>
        <v>0</v>
      </c>
      <c r="BU560" s="87">
        <f t="shared" si="480"/>
        <v>0</v>
      </c>
      <c r="BV560" s="87">
        <f t="shared" si="480"/>
        <v>0</v>
      </c>
      <c r="BW560" s="87">
        <f t="shared" si="480"/>
        <v>0</v>
      </c>
      <c r="BX560" s="87">
        <f t="shared" si="480"/>
        <v>0</v>
      </c>
      <c r="BY560" s="87">
        <f t="shared" si="480"/>
        <v>0</v>
      </c>
      <c r="BZ560" s="87">
        <f t="shared" si="480"/>
        <v>0</v>
      </c>
      <c r="CA560" s="87">
        <f t="shared" si="480"/>
        <v>0</v>
      </c>
      <c r="CB560" s="87">
        <f t="shared" si="480"/>
        <v>0</v>
      </c>
      <c r="CC560" s="87">
        <f t="shared" si="480"/>
        <v>0</v>
      </c>
      <c r="CD560" s="87">
        <f t="shared" si="478"/>
        <v>0</v>
      </c>
      <c r="CE560" s="87">
        <f t="shared" si="478"/>
        <v>0</v>
      </c>
      <c r="CF560" s="87">
        <f t="shared" si="478"/>
        <v>0</v>
      </c>
      <c r="CG560" s="87">
        <f t="shared" si="478"/>
        <v>0</v>
      </c>
      <c r="CH560" s="87">
        <f t="shared" si="478"/>
        <v>0</v>
      </c>
      <c r="CI560" s="87">
        <f t="shared" si="478"/>
        <v>0</v>
      </c>
      <c r="CJ560" s="87">
        <f t="shared" si="478"/>
        <v>0</v>
      </c>
      <c r="CK560" s="87">
        <f t="shared" si="478"/>
        <v>0</v>
      </c>
      <c r="CL560" s="87">
        <f t="shared" si="478"/>
        <v>0</v>
      </c>
      <c r="CM560" s="87">
        <f t="shared" si="478"/>
        <v>0</v>
      </c>
      <c r="CN560" s="87">
        <f t="shared" si="478"/>
        <v>0</v>
      </c>
      <c r="CO560" s="87">
        <f t="shared" si="478"/>
        <v>0</v>
      </c>
      <c r="CP560" s="87">
        <f t="shared" si="478"/>
        <v>0</v>
      </c>
      <c r="CQ560" s="87">
        <f t="shared" si="478"/>
        <v>0</v>
      </c>
      <c r="CR560" s="87">
        <f t="shared" si="478"/>
        <v>0</v>
      </c>
      <c r="CS560" s="87">
        <f t="shared" si="456"/>
        <v>0</v>
      </c>
      <c r="CT560" s="87">
        <f t="shared" si="456"/>
        <v>0</v>
      </c>
      <c r="CU560" s="87">
        <f t="shared" si="456"/>
        <v>0</v>
      </c>
      <c r="CV560" s="87">
        <f t="shared" si="472"/>
        <v>0</v>
      </c>
      <c r="CW560" s="87">
        <f t="shared" si="472"/>
        <v>0</v>
      </c>
      <c r="CX560" s="87">
        <f t="shared" si="472"/>
        <v>0</v>
      </c>
      <c r="CY560" s="87">
        <f t="shared" si="472"/>
        <v>0</v>
      </c>
      <c r="CZ560" s="87">
        <f t="shared" si="472"/>
        <v>0</v>
      </c>
      <c r="DA560" s="87">
        <f t="shared" si="472"/>
        <v>0</v>
      </c>
      <c r="DB560" s="87">
        <f t="shared" si="472"/>
        <v>0</v>
      </c>
      <c r="DC560" s="87">
        <f t="shared" si="472"/>
        <v>0</v>
      </c>
      <c r="DD560" s="87">
        <f t="shared" si="472"/>
        <v>0</v>
      </c>
      <c r="DE560" s="87">
        <f t="shared" si="472"/>
        <v>0</v>
      </c>
      <c r="DF560" s="91">
        <f t="shared" si="477"/>
        <v>0</v>
      </c>
      <c r="DG560" s="91">
        <f t="shared" si="477"/>
        <v>0</v>
      </c>
      <c r="DH560" s="91">
        <f t="shared" si="477"/>
        <v>0</v>
      </c>
      <c r="DI560" s="91">
        <f t="shared" si="477"/>
        <v>0</v>
      </c>
      <c r="DJ560" s="91">
        <f t="shared" si="477"/>
        <v>0</v>
      </c>
      <c r="DK560" s="91">
        <f t="shared" si="477"/>
        <v>0</v>
      </c>
      <c r="DL560" s="91">
        <f t="shared" si="477"/>
        <v>0</v>
      </c>
      <c r="DM560" s="91">
        <f t="shared" si="477"/>
        <v>0</v>
      </c>
      <c r="DN560" s="91">
        <f t="shared" si="477"/>
        <v>0</v>
      </c>
      <c r="DO560" s="91">
        <f t="shared" si="477"/>
        <v>0</v>
      </c>
      <c r="DP560" s="91">
        <f t="shared" si="477"/>
        <v>163.6</v>
      </c>
      <c r="DQ560" s="91">
        <f t="shared" si="477"/>
        <v>0</v>
      </c>
      <c r="DR560" s="91">
        <f t="shared" si="477"/>
        <v>0</v>
      </c>
      <c r="DS560" s="91">
        <f t="shared" si="477"/>
        <v>0</v>
      </c>
      <c r="DT560" s="91">
        <f t="shared" si="477"/>
        <v>0</v>
      </c>
      <c r="DU560" s="91">
        <f t="shared" si="477"/>
        <v>0</v>
      </c>
      <c r="DV560" s="91">
        <f t="shared" si="475"/>
        <v>0</v>
      </c>
      <c r="DW560" s="91">
        <f t="shared" si="475"/>
        <v>0</v>
      </c>
      <c r="DX560" s="91">
        <f t="shared" si="475"/>
        <v>0</v>
      </c>
      <c r="DY560" s="91">
        <f t="shared" si="475"/>
        <v>0</v>
      </c>
      <c r="DZ560" s="91">
        <f t="shared" si="475"/>
        <v>0</v>
      </c>
      <c r="EA560" s="91">
        <f t="shared" si="475"/>
        <v>0</v>
      </c>
      <c r="EB560" s="91">
        <f t="shared" si="475"/>
        <v>0</v>
      </c>
      <c r="EC560" s="91">
        <f t="shared" si="475"/>
        <v>0</v>
      </c>
      <c r="ED560" s="91">
        <f t="shared" si="475"/>
        <v>0</v>
      </c>
      <c r="EE560" s="91">
        <f t="shared" si="475"/>
        <v>0</v>
      </c>
      <c r="EF560" s="91">
        <f t="shared" si="475"/>
        <v>0</v>
      </c>
      <c r="EG560" s="91">
        <f t="shared" si="475"/>
        <v>0</v>
      </c>
      <c r="EH560" s="91">
        <f t="shared" si="475"/>
        <v>0</v>
      </c>
      <c r="EI560" s="91">
        <f t="shared" si="475"/>
        <v>0</v>
      </c>
      <c r="EJ560" s="91">
        <f t="shared" si="475"/>
        <v>0</v>
      </c>
      <c r="EK560" s="91">
        <f t="shared" si="481"/>
        <v>0</v>
      </c>
      <c r="EL560" s="91">
        <f t="shared" si="481"/>
        <v>0</v>
      </c>
      <c r="EM560" s="91">
        <f t="shared" si="481"/>
        <v>0</v>
      </c>
      <c r="EN560" s="91">
        <f t="shared" si="481"/>
        <v>0</v>
      </c>
      <c r="EO560" s="91">
        <f t="shared" si="481"/>
        <v>0</v>
      </c>
      <c r="EP560" s="91">
        <f t="shared" si="481"/>
        <v>0</v>
      </c>
      <c r="EQ560" s="91">
        <f t="shared" si="481"/>
        <v>0</v>
      </c>
      <c r="ER560" s="91">
        <f t="shared" si="481"/>
        <v>0</v>
      </c>
      <c r="ES560" s="91">
        <f t="shared" si="481"/>
        <v>0</v>
      </c>
      <c r="ET560" s="91">
        <f t="shared" si="481"/>
        <v>0</v>
      </c>
      <c r="EU560" s="91">
        <f t="shared" si="481"/>
        <v>0</v>
      </c>
      <c r="EV560" s="91">
        <f t="shared" si="481"/>
        <v>0</v>
      </c>
      <c r="EW560" s="91">
        <f t="shared" si="481"/>
        <v>0</v>
      </c>
      <c r="EX560" s="91">
        <f t="shared" si="481"/>
        <v>0</v>
      </c>
      <c r="EY560" s="91">
        <f t="shared" si="481"/>
        <v>0</v>
      </c>
      <c r="EZ560" s="91">
        <f t="shared" si="481"/>
        <v>0</v>
      </c>
      <c r="FA560" s="91">
        <f t="shared" si="479"/>
        <v>0</v>
      </c>
      <c r="FB560" s="91">
        <f t="shared" si="479"/>
        <v>0</v>
      </c>
      <c r="FC560" s="91">
        <f t="shared" si="479"/>
        <v>0</v>
      </c>
      <c r="FD560" s="91">
        <f t="shared" si="479"/>
        <v>0</v>
      </c>
      <c r="FE560" s="91">
        <f t="shared" si="479"/>
        <v>0</v>
      </c>
      <c r="FF560" s="91">
        <f t="shared" si="479"/>
        <v>0</v>
      </c>
      <c r="FG560" s="91">
        <f t="shared" si="479"/>
        <v>0</v>
      </c>
      <c r="FH560" s="91">
        <f t="shared" si="479"/>
        <v>0</v>
      </c>
      <c r="FI560" s="91">
        <f t="shared" si="479"/>
        <v>0</v>
      </c>
      <c r="FJ560" s="91">
        <f t="shared" si="479"/>
        <v>0</v>
      </c>
      <c r="FK560" s="91">
        <f t="shared" si="479"/>
        <v>0</v>
      </c>
      <c r="FL560" s="91">
        <f t="shared" si="479"/>
        <v>0</v>
      </c>
      <c r="FM560" s="91">
        <f t="shared" si="479"/>
        <v>0</v>
      </c>
      <c r="FN560" s="91">
        <f t="shared" si="479"/>
        <v>0</v>
      </c>
      <c r="FO560" s="91">
        <f t="shared" si="479"/>
        <v>0</v>
      </c>
      <c r="FP560" s="91">
        <f t="shared" si="457"/>
        <v>0</v>
      </c>
      <c r="FQ560" s="91">
        <f t="shared" si="457"/>
        <v>0</v>
      </c>
      <c r="FR560" s="91">
        <f t="shared" si="457"/>
        <v>0</v>
      </c>
      <c r="FS560" s="91">
        <f t="shared" si="473"/>
        <v>0</v>
      </c>
      <c r="FT560" s="91">
        <f t="shared" si="473"/>
        <v>0</v>
      </c>
      <c r="FU560" s="91">
        <f t="shared" si="473"/>
        <v>0</v>
      </c>
      <c r="FV560" s="91">
        <f t="shared" si="473"/>
        <v>0</v>
      </c>
      <c r="FW560" s="91">
        <f t="shared" si="473"/>
        <v>0</v>
      </c>
      <c r="FX560" s="91">
        <f t="shared" si="473"/>
        <v>0</v>
      </c>
      <c r="FY560" s="91">
        <f t="shared" si="473"/>
        <v>0</v>
      </c>
      <c r="FZ560" s="91">
        <f t="shared" si="473"/>
        <v>0</v>
      </c>
      <c r="GA560" s="91">
        <f t="shared" si="473"/>
        <v>0</v>
      </c>
      <c r="GB560" s="91">
        <f t="shared" si="473"/>
        <v>0</v>
      </c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</row>
    <row r="561" spans="1:213" ht="30">
      <c r="A561" s="68">
        <f>Данные!A561</f>
        <v>6368</v>
      </c>
      <c r="B561" s="68">
        <f>Данные!B561</f>
        <v>2018</v>
      </c>
      <c r="C561" s="68" t="str">
        <f>Данные!C561</f>
        <v>физического воспитания и спортивно-массовой работы</v>
      </c>
      <c r="D561" s="68" t="str">
        <f>Данные!D561</f>
        <v>Жукова Татьяна Викторовна</v>
      </c>
      <c r="E561" s="68" t="str">
        <f>Данные!E561</f>
        <v>нет</v>
      </c>
      <c r="F561" s="68" t="str">
        <f>Данные!F561</f>
        <v>старший преподаватель</v>
      </c>
      <c r="G561" s="68">
        <f>Данные!G561</f>
        <v>1</v>
      </c>
      <c r="H561" s="68">
        <f>Данные!H561</f>
        <v>17043</v>
      </c>
      <c r="I561" s="68" t="str">
        <f>Данные!I561</f>
        <v>Модуль "Здоровьесберегающий". Физическая культура и спорт</v>
      </c>
      <c r="J561" s="68">
        <f>Данные!J561</f>
        <v>16</v>
      </c>
      <c r="K561" s="68">
        <f>Данные!K561</f>
        <v>20</v>
      </c>
      <c r="L561" s="68">
        <f>Данные!L561</f>
        <v>0</v>
      </c>
      <c r="M561" s="16">
        <f t="shared" si="446"/>
        <v>3.6</v>
      </c>
      <c r="N561" s="16">
        <f t="shared" si="447"/>
        <v>15</v>
      </c>
      <c r="O561" s="16">
        <f t="shared" si="448"/>
        <v>16.25</v>
      </c>
      <c r="P561" s="16">
        <f t="shared" si="449"/>
        <v>16.25</v>
      </c>
      <c r="Q561" s="68">
        <f>Данные!Q561</f>
        <v>0</v>
      </c>
      <c r="R561" s="68">
        <f>Данные!R561</f>
        <v>0</v>
      </c>
      <c r="S561" s="68">
        <f>Данные!S561</f>
        <v>0</v>
      </c>
      <c r="T561" s="68">
        <f>Данные!T561</f>
        <v>0</v>
      </c>
      <c r="U561" s="68">
        <f>Данные!U561</f>
        <v>0</v>
      </c>
      <c r="V561" s="68">
        <f>Данные!V561</f>
        <v>0</v>
      </c>
      <c r="W561" s="68">
        <f>Данные!W561</f>
        <v>39</v>
      </c>
      <c r="X561" s="68">
        <f>Данные!X561</f>
        <v>2</v>
      </c>
      <c r="Y561" s="68">
        <f>Данные!Y561</f>
        <v>3</v>
      </c>
      <c r="Z561" s="68">
        <f>Данные!Z561</f>
        <v>0</v>
      </c>
      <c r="AA561" s="68">
        <f>Данные!AA561</f>
        <v>0</v>
      </c>
      <c r="AB561" s="83">
        <f>IF(F561=$HG$3,$HH$3,IF(F561=$HG$4,$HH$4,IF(F561=$HG$5,$HH$5,IF(F561=$HG$6,$HH$6,IF(F561=$HG$7,$HH$7,IF(F561=$HG$8,$HH$8,IF(F561=$HG$9,$HH$9,IF(F561=$HG$10,$HH$10,IF(F561=$HG$11,$HH$11,IF(F561=$HG$12,$HH$12,IF(F561=$HG$13,$HH$13,IF(F561=$HG$14,$HH$14,IF(F561=$HG$15,$HH$15,)))))))))))))</f>
        <v>850</v>
      </c>
      <c r="AC561" s="84" t="str">
        <f>IF(OR($GD$4=H561,$GE$4=H561,$GF$4=H561,$GG$4=H561,$GH$4=H561,$GI$4=H561,$GJ$4=H561,$GK$4=H561,$GL$4=H561,$GM$4=H561,$GN$4=H561,$GO$4=H561,$GP$4=H561,$GQ$4=H561,$GR$4=H561,$GS$4=H561,$GT$4=H561,$GU$4=H561,$GV$4=H561,$GW$4=H561,$GX$4=H561,$GY$4=H561,$GZ$4=H561,$HA$4=H561,$HB$4=H561,$HC$4=H561,$HD$4=H561,$HE$4=H561),$GC$4,IF(OR($GD$5=H561,$GE$5=H561,$GH$5=H561,$GI$5=H561,$GL$5=H561,$GM$5=H561,$GP$5=H561,$GQ$5=H561,$GT$5=H561,$GU$5=H561,$GX$5=H561,$GY$5=H561,$HB$5=H561,$HC$5=H561),$GC$5,))</f>
        <v>Бакалавры (ИВТ)</v>
      </c>
      <c r="AD561" s="84" t="str">
        <f>IF(OR(H561=$GD$4,H561=$GE$4,H561=$GF$4,H561=$GG$4,H561=$GD$5,H561=$GE$5),$GD$1,IF(OR(H561=$GH$4,H561=$GI$4,H561=$GJ$4,H561=$GK$4,H561=$GH$5,H561=$GI$5),$GH$1,IF(OR(H561=$GL$4,H561=$GM$4,H561=$GN$4,H561=$GO$4,H561=$GL$5,H561=$GM$5),$GL$1,IF(OR(H561=$GP$4,H561=$GQ$4,H561=$GR$4,H561=$GS$4,H561=$GP$5,H561=$GQ$5),$GP$1,IF(OR(H561=$GT$4,H561=$GU$4,H561=$GV$4,H561=$GW$4,H561=$GT$5,H561=$GU$5),$GT$1,IF(OR(H561=$GX$4,H561=$GY$4,H561=$GZ$4,H561=$HA$4,H561=$GX$5,H561=$GY$5),$GX$1,IF(OR(H561=$HB$4,H561=$HC$4,H561=$HD$4,H561=$HE$4,H561=$HB$5,H561=$HC$5),$HB$1,)))))))</f>
        <v>2018/2019</v>
      </c>
      <c r="AE561" s="85">
        <f t="shared" si="450"/>
        <v>87.1</v>
      </c>
      <c r="AF561" s="85">
        <f t="shared" si="451"/>
        <v>0.1024705882352941</v>
      </c>
      <c r="AG561" s="83"/>
      <c r="AH561" s="83"/>
      <c r="AI561" s="87">
        <f t="shared" si="476"/>
        <v>0</v>
      </c>
      <c r="AJ561" s="87">
        <f t="shared" si="476"/>
        <v>0</v>
      </c>
      <c r="AK561" s="87">
        <f t="shared" si="476"/>
        <v>0</v>
      </c>
      <c r="AL561" s="87">
        <f t="shared" si="476"/>
        <v>0</v>
      </c>
      <c r="AM561" s="87">
        <f t="shared" si="476"/>
        <v>0</v>
      </c>
      <c r="AN561" s="87">
        <f t="shared" si="476"/>
        <v>0</v>
      </c>
      <c r="AO561" s="87">
        <f t="shared" si="476"/>
        <v>0</v>
      </c>
      <c r="AP561" s="87">
        <f t="shared" si="476"/>
        <v>0</v>
      </c>
      <c r="AQ561" s="87">
        <f t="shared" si="476"/>
        <v>0</v>
      </c>
      <c r="AR561" s="87">
        <f t="shared" si="476"/>
        <v>0</v>
      </c>
      <c r="AS561" s="87">
        <f t="shared" si="476"/>
        <v>0</v>
      </c>
      <c r="AT561" s="87">
        <f t="shared" si="476"/>
        <v>0</v>
      </c>
      <c r="AU561" s="87">
        <f t="shared" si="476"/>
        <v>0</v>
      </c>
      <c r="AV561" s="87">
        <f t="shared" si="476"/>
        <v>0</v>
      </c>
      <c r="AW561" s="87">
        <f t="shared" si="476"/>
        <v>0</v>
      </c>
      <c r="AX561" s="87">
        <f t="shared" si="476"/>
        <v>0</v>
      </c>
      <c r="AY561" s="87">
        <f t="shared" si="474"/>
        <v>0</v>
      </c>
      <c r="AZ561" s="87">
        <f t="shared" si="474"/>
        <v>0</v>
      </c>
      <c r="BA561" s="87">
        <f t="shared" si="474"/>
        <v>0</v>
      </c>
      <c r="BB561" s="87">
        <f t="shared" si="474"/>
        <v>0</v>
      </c>
      <c r="BC561" s="87">
        <f t="shared" si="474"/>
        <v>0</v>
      </c>
      <c r="BD561" s="87">
        <f t="shared" si="474"/>
        <v>0</v>
      </c>
      <c r="BE561" s="87">
        <f t="shared" si="474"/>
        <v>0</v>
      </c>
      <c r="BF561" s="87">
        <f t="shared" si="474"/>
        <v>0</v>
      </c>
      <c r="BG561" s="87">
        <f t="shared" si="474"/>
        <v>0</v>
      </c>
      <c r="BH561" s="87">
        <f t="shared" si="474"/>
        <v>0</v>
      </c>
      <c r="BI561" s="87">
        <f t="shared" si="474"/>
        <v>0</v>
      </c>
      <c r="BJ561" s="87">
        <f t="shared" si="474"/>
        <v>0</v>
      </c>
      <c r="BK561" s="87">
        <f t="shared" si="474"/>
        <v>0.1024705882352941</v>
      </c>
      <c r="BL561" s="87">
        <f t="shared" si="474"/>
        <v>0</v>
      </c>
      <c r="BM561" s="87">
        <f t="shared" si="474"/>
        <v>0</v>
      </c>
      <c r="BN561" s="87">
        <f t="shared" si="480"/>
        <v>0</v>
      </c>
      <c r="BO561" s="87">
        <f t="shared" si="480"/>
        <v>0</v>
      </c>
      <c r="BP561" s="87">
        <f t="shared" si="480"/>
        <v>0</v>
      </c>
      <c r="BQ561" s="87">
        <f t="shared" si="480"/>
        <v>0</v>
      </c>
      <c r="BR561" s="87">
        <f t="shared" si="480"/>
        <v>0</v>
      </c>
      <c r="BS561" s="87">
        <f t="shared" si="480"/>
        <v>0</v>
      </c>
      <c r="BT561" s="87">
        <f t="shared" si="480"/>
        <v>0</v>
      </c>
      <c r="BU561" s="87">
        <f t="shared" si="480"/>
        <v>0</v>
      </c>
      <c r="BV561" s="87">
        <f t="shared" si="480"/>
        <v>0</v>
      </c>
      <c r="BW561" s="87">
        <f t="shared" si="480"/>
        <v>0</v>
      </c>
      <c r="BX561" s="87">
        <f t="shared" si="480"/>
        <v>0</v>
      </c>
      <c r="BY561" s="87">
        <f t="shared" si="480"/>
        <v>0</v>
      </c>
      <c r="BZ561" s="87">
        <f t="shared" si="480"/>
        <v>0</v>
      </c>
      <c r="CA561" s="87">
        <f t="shared" si="480"/>
        <v>0</v>
      </c>
      <c r="CB561" s="87">
        <f t="shared" si="480"/>
        <v>0</v>
      </c>
      <c r="CC561" s="87">
        <f t="shared" si="480"/>
        <v>0</v>
      </c>
      <c r="CD561" s="87">
        <f t="shared" si="478"/>
        <v>0</v>
      </c>
      <c r="CE561" s="87">
        <f t="shared" si="478"/>
        <v>0</v>
      </c>
      <c r="CF561" s="87">
        <f t="shared" si="478"/>
        <v>0</v>
      </c>
      <c r="CG561" s="87">
        <f t="shared" si="478"/>
        <v>0</v>
      </c>
      <c r="CH561" s="87">
        <f t="shared" si="478"/>
        <v>0</v>
      </c>
      <c r="CI561" s="87">
        <f t="shared" si="478"/>
        <v>0</v>
      </c>
      <c r="CJ561" s="87">
        <f t="shared" si="478"/>
        <v>0</v>
      </c>
      <c r="CK561" s="87">
        <f t="shared" si="478"/>
        <v>0</v>
      </c>
      <c r="CL561" s="87">
        <f t="shared" si="478"/>
        <v>0</v>
      </c>
      <c r="CM561" s="87">
        <f t="shared" si="478"/>
        <v>0</v>
      </c>
      <c r="CN561" s="87">
        <f t="shared" si="478"/>
        <v>0</v>
      </c>
      <c r="CO561" s="87">
        <f t="shared" si="478"/>
        <v>0</v>
      </c>
      <c r="CP561" s="87">
        <f t="shared" si="478"/>
        <v>0</v>
      </c>
      <c r="CQ561" s="87">
        <f t="shared" si="478"/>
        <v>0</v>
      </c>
      <c r="CR561" s="87">
        <f t="shared" si="478"/>
        <v>0</v>
      </c>
      <c r="CS561" s="87">
        <f t="shared" si="456"/>
        <v>0</v>
      </c>
      <c r="CT561" s="87">
        <f t="shared" si="456"/>
        <v>0</v>
      </c>
      <c r="CU561" s="87">
        <f t="shared" si="456"/>
        <v>0</v>
      </c>
      <c r="CV561" s="87">
        <f t="shared" si="472"/>
        <v>0</v>
      </c>
      <c r="CW561" s="87">
        <f t="shared" si="472"/>
        <v>0</v>
      </c>
      <c r="CX561" s="87">
        <f t="shared" si="472"/>
        <v>0</v>
      </c>
      <c r="CY561" s="87">
        <f t="shared" si="472"/>
        <v>0</v>
      </c>
      <c r="CZ561" s="87">
        <f t="shared" si="472"/>
        <v>0</v>
      </c>
      <c r="DA561" s="87">
        <f t="shared" si="472"/>
        <v>0</v>
      </c>
      <c r="DB561" s="87">
        <f t="shared" si="472"/>
        <v>0</v>
      </c>
      <c r="DC561" s="87">
        <f t="shared" si="472"/>
        <v>0</v>
      </c>
      <c r="DD561" s="87">
        <f t="shared" si="472"/>
        <v>0</v>
      </c>
      <c r="DE561" s="87">
        <f t="shared" si="472"/>
        <v>0</v>
      </c>
      <c r="DF561" s="91">
        <f t="shared" si="477"/>
        <v>0</v>
      </c>
      <c r="DG561" s="91">
        <f t="shared" si="477"/>
        <v>0</v>
      </c>
      <c r="DH561" s="91">
        <f t="shared" si="477"/>
        <v>0</v>
      </c>
      <c r="DI561" s="91">
        <f t="shared" si="477"/>
        <v>0</v>
      </c>
      <c r="DJ561" s="91">
        <f t="shared" si="477"/>
        <v>0</v>
      </c>
      <c r="DK561" s="91">
        <f t="shared" si="477"/>
        <v>0</v>
      </c>
      <c r="DL561" s="91">
        <f t="shared" si="477"/>
        <v>0</v>
      </c>
      <c r="DM561" s="91">
        <f t="shared" si="477"/>
        <v>0</v>
      </c>
      <c r="DN561" s="91">
        <f t="shared" si="477"/>
        <v>0</v>
      </c>
      <c r="DO561" s="91">
        <f t="shared" si="477"/>
        <v>0</v>
      </c>
      <c r="DP561" s="91">
        <f t="shared" si="477"/>
        <v>0</v>
      </c>
      <c r="DQ561" s="91">
        <f t="shared" si="477"/>
        <v>0</v>
      </c>
      <c r="DR561" s="91">
        <f t="shared" si="477"/>
        <v>0</v>
      </c>
      <c r="DS561" s="91">
        <f t="shared" si="477"/>
        <v>0</v>
      </c>
      <c r="DT561" s="91">
        <f t="shared" si="477"/>
        <v>0</v>
      </c>
      <c r="DU561" s="91">
        <f t="shared" si="477"/>
        <v>0</v>
      </c>
      <c r="DV561" s="91">
        <f t="shared" si="475"/>
        <v>0</v>
      </c>
      <c r="DW561" s="91">
        <f t="shared" si="475"/>
        <v>0</v>
      </c>
      <c r="DX561" s="91">
        <f t="shared" si="475"/>
        <v>0</v>
      </c>
      <c r="DY561" s="91">
        <f t="shared" si="475"/>
        <v>0</v>
      </c>
      <c r="DZ561" s="91">
        <f t="shared" si="475"/>
        <v>0</v>
      </c>
      <c r="EA561" s="91">
        <f t="shared" si="475"/>
        <v>0</v>
      </c>
      <c r="EB561" s="91">
        <f t="shared" si="475"/>
        <v>0</v>
      </c>
      <c r="EC561" s="91">
        <f t="shared" si="475"/>
        <v>0</v>
      </c>
      <c r="ED561" s="91">
        <f t="shared" si="475"/>
        <v>0</v>
      </c>
      <c r="EE561" s="91">
        <f t="shared" si="475"/>
        <v>0</v>
      </c>
      <c r="EF561" s="91">
        <f t="shared" si="475"/>
        <v>0</v>
      </c>
      <c r="EG561" s="91">
        <f t="shared" si="475"/>
        <v>0</v>
      </c>
      <c r="EH561" s="91">
        <f t="shared" si="475"/>
        <v>163.6</v>
      </c>
      <c r="EI561" s="91">
        <f t="shared" si="475"/>
        <v>0</v>
      </c>
      <c r="EJ561" s="91">
        <f t="shared" si="475"/>
        <v>0</v>
      </c>
      <c r="EK561" s="91">
        <f t="shared" si="481"/>
        <v>0</v>
      </c>
      <c r="EL561" s="91">
        <f t="shared" si="481"/>
        <v>0</v>
      </c>
      <c r="EM561" s="91">
        <f t="shared" si="481"/>
        <v>0</v>
      </c>
      <c r="EN561" s="91">
        <f t="shared" si="481"/>
        <v>0</v>
      </c>
      <c r="EO561" s="91">
        <f t="shared" si="481"/>
        <v>0</v>
      </c>
      <c r="EP561" s="91">
        <f t="shared" si="481"/>
        <v>0</v>
      </c>
      <c r="EQ561" s="91">
        <f t="shared" si="481"/>
        <v>0</v>
      </c>
      <c r="ER561" s="91">
        <f t="shared" si="481"/>
        <v>0</v>
      </c>
      <c r="ES561" s="91">
        <f t="shared" si="481"/>
        <v>0</v>
      </c>
      <c r="ET561" s="91">
        <f t="shared" si="481"/>
        <v>0</v>
      </c>
      <c r="EU561" s="91">
        <f t="shared" si="481"/>
        <v>0</v>
      </c>
      <c r="EV561" s="91">
        <f t="shared" si="481"/>
        <v>0</v>
      </c>
      <c r="EW561" s="91">
        <f t="shared" si="481"/>
        <v>0</v>
      </c>
      <c r="EX561" s="91">
        <f t="shared" si="481"/>
        <v>0</v>
      </c>
      <c r="EY561" s="91">
        <f t="shared" si="481"/>
        <v>0</v>
      </c>
      <c r="EZ561" s="91">
        <f t="shared" si="481"/>
        <v>0</v>
      </c>
      <c r="FA561" s="91">
        <f t="shared" si="479"/>
        <v>0</v>
      </c>
      <c r="FB561" s="91">
        <f t="shared" si="479"/>
        <v>0</v>
      </c>
      <c r="FC561" s="91">
        <f t="shared" si="479"/>
        <v>0</v>
      </c>
      <c r="FD561" s="91">
        <f t="shared" si="479"/>
        <v>0</v>
      </c>
      <c r="FE561" s="91">
        <f t="shared" si="479"/>
        <v>0</v>
      </c>
      <c r="FF561" s="91">
        <f t="shared" si="479"/>
        <v>0</v>
      </c>
      <c r="FG561" s="91">
        <f t="shared" si="479"/>
        <v>0</v>
      </c>
      <c r="FH561" s="91">
        <f t="shared" si="479"/>
        <v>0</v>
      </c>
      <c r="FI561" s="91">
        <f t="shared" si="479"/>
        <v>0</v>
      </c>
      <c r="FJ561" s="91">
        <f t="shared" si="479"/>
        <v>0</v>
      </c>
      <c r="FK561" s="91">
        <f t="shared" si="479"/>
        <v>0</v>
      </c>
      <c r="FL561" s="91">
        <f t="shared" si="479"/>
        <v>0</v>
      </c>
      <c r="FM561" s="91">
        <f t="shared" si="479"/>
        <v>0</v>
      </c>
      <c r="FN561" s="91">
        <f t="shared" si="479"/>
        <v>0</v>
      </c>
      <c r="FO561" s="91">
        <f t="shared" si="479"/>
        <v>0</v>
      </c>
      <c r="FP561" s="91">
        <f t="shared" si="457"/>
        <v>0</v>
      </c>
      <c r="FQ561" s="91">
        <f t="shared" si="457"/>
        <v>0</v>
      </c>
      <c r="FR561" s="91">
        <f t="shared" si="457"/>
        <v>0</v>
      </c>
      <c r="FS561" s="91">
        <f t="shared" si="473"/>
        <v>0</v>
      </c>
      <c r="FT561" s="91">
        <f t="shared" si="473"/>
        <v>0</v>
      </c>
      <c r="FU561" s="91">
        <f t="shared" si="473"/>
        <v>0</v>
      </c>
      <c r="FV561" s="91">
        <f t="shared" si="473"/>
        <v>0</v>
      </c>
      <c r="FW561" s="91">
        <f t="shared" si="473"/>
        <v>0</v>
      </c>
      <c r="FX561" s="91">
        <f t="shared" si="473"/>
        <v>0</v>
      </c>
      <c r="FY561" s="91">
        <f t="shared" si="473"/>
        <v>0</v>
      </c>
      <c r="FZ561" s="91">
        <f t="shared" si="473"/>
        <v>0</v>
      </c>
      <c r="GA561" s="91">
        <f t="shared" si="473"/>
        <v>0</v>
      </c>
      <c r="GB561" s="91">
        <f t="shared" si="473"/>
        <v>0</v>
      </c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</row>
    <row r="562" spans="1:213" ht="30">
      <c r="A562" s="68">
        <f>Данные!A562</f>
        <v>6368</v>
      </c>
      <c r="B562" s="68">
        <f>Данные!B562</f>
        <v>2018</v>
      </c>
      <c r="C562" s="68" t="str">
        <f>Данные!C562</f>
        <v>физического воспитания и спортивно-массовой работы</v>
      </c>
      <c r="D562" s="68" t="str">
        <f>Данные!D562</f>
        <v>Жукова Татьяна Викторовна</v>
      </c>
      <c r="E562" s="68" t="str">
        <f>Данные!E562</f>
        <v>нет</v>
      </c>
      <c r="F562" s="68" t="str">
        <f>Данные!F562</f>
        <v>старший преподаватель</v>
      </c>
      <c r="G562" s="68">
        <f>Данные!G562</f>
        <v>1</v>
      </c>
      <c r="H562" s="68">
        <f>Данные!H562</f>
        <v>17043</v>
      </c>
      <c r="I562" s="68" t="str">
        <f>Данные!I562</f>
        <v>Физическая культура и спорт (элективная дисциплина)</v>
      </c>
      <c r="J562" s="68">
        <f>Данные!J562</f>
        <v>0</v>
      </c>
      <c r="K562" s="68">
        <f>Данные!K562</f>
        <v>0</v>
      </c>
      <c r="L562" s="68">
        <f>Данные!L562</f>
        <v>0</v>
      </c>
      <c r="M562" s="16">
        <f t="shared" si="446"/>
        <v>0</v>
      </c>
      <c r="N562" s="16">
        <f t="shared" si="447"/>
        <v>15</v>
      </c>
      <c r="O562" s="16">
        <f t="shared" si="448"/>
        <v>16.25</v>
      </c>
      <c r="P562" s="16">
        <f t="shared" si="449"/>
        <v>16.25</v>
      </c>
      <c r="Q562" s="68">
        <f>Данные!Q562</f>
        <v>0</v>
      </c>
      <c r="R562" s="68">
        <f>Данные!R562</f>
        <v>0</v>
      </c>
      <c r="S562" s="68">
        <f>Данные!S562</f>
        <v>0</v>
      </c>
      <c r="T562" s="68">
        <f>Данные!T562</f>
        <v>0</v>
      </c>
      <c r="U562" s="68">
        <f>Данные!U562</f>
        <v>0</v>
      </c>
      <c r="V562" s="68">
        <f>Данные!V562</f>
        <v>0</v>
      </c>
      <c r="W562" s="68">
        <f>Данные!W562</f>
        <v>39</v>
      </c>
      <c r="X562" s="68">
        <f>Данные!X562</f>
        <v>2</v>
      </c>
      <c r="Y562" s="68">
        <f>Данные!Y562</f>
        <v>3</v>
      </c>
      <c r="Z562" s="68">
        <f>Данные!Z562</f>
        <v>0</v>
      </c>
      <c r="AA562" s="68">
        <f>Данные!AA562</f>
        <v>0</v>
      </c>
      <c r="AB562" s="83">
        <f>IF(F562=$HG$3,$HH$3,IF(F562=$HG$4,$HH$4,IF(F562=$HG$5,$HH$5,IF(F562=$HG$6,$HH$6,IF(F562=$HG$7,$HH$7,IF(F562=$HG$8,$HH$8,IF(F562=$HG$9,$HH$9,IF(F562=$HG$10,$HH$10,IF(F562=$HG$11,$HH$11,IF(F562=$HG$12,$HH$12,IF(F562=$HG$13,$HH$13,IF(F562=$HG$14,$HH$14,IF(F562=$HG$15,$HH$15,)))))))))))))</f>
        <v>850</v>
      </c>
      <c r="AC562" s="84" t="str">
        <f>IF(OR($GD$4=H562,$GE$4=H562,$GF$4=H562,$GG$4=H562,$GH$4=H562,$GI$4=H562,$GJ$4=H562,$GK$4=H562,$GL$4=H562,$GM$4=H562,$GN$4=H562,$GO$4=H562,$GP$4=H562,$GQ$4=H562,$GR$4=H562,$GS$4=H562,$GT$4=H562,$GU$4=H562,$GV$4=H562,$GW$4=H562,$GX$4=H562,$GY$4=H562,$GZ$4=H562,$HA$4=H562,$HB$4=H562,$HC$4=H562,$HD$4=H562,$HE$4=H562),$GC$4,IF(OR($GD$5=H562,$GE$5=H562,$GH$5=H562,$GI$5=H562,$GL$5=H562,$GM$5=H562,$GP$5=H562,$GQ$5=H562,$GT$5=H562,$GU$5=H562,$GX$5=H562,$GY$5=H562,$HB$5=H562,$HC$5=H562),$GC$5,))</f>
        <v>Бакалавры (ИВТ)</v>
      </c>
      <c r="AD562" s="84" t="str">
        <f>IF(OR(H562=$GD$4,H562=$GE$4,H562=$GF$4,H562=$GG$4,H562=$GD$5,H562=$GE$5),$GD$1,IF(OR(H562=$GH$4,H562=$GI$4,H562=$GJ$4,H562=$GK$4,H562=$GH$5,H562=$GI$5),$GH$1,IF(OR(H562=$GL$4,H562=$GM$4,H562=$GN$4,H562=$GO$4,H562=$GL$5,H562=$GM$5),$GL$1,IF(OR(H562=$GP$4,H562=$GQ$4,H562=$GR$4,H562=$GS$4,H562=$GP$5,H562=$GQ$5),$GP$1,IF(OR(H562=$GT$4,H562=$GU$4,H562=$GV$4,H562=$GW$4,H562=$GT$5,H562=$GU$5),$GT$1,IF(OR(H562=$GX$4,H562=$GY$4,H562=$GZ$4,H562=$HA$4,H562=$GX$5,H562=$GY$5),$GX$1,IF(OR(H562=$HB$4,H562=$HC$4,H562=$HD$4,H562=$HE$4,H562=$HB$5,H562=$HC$5),$HB$1,)))))))</f>
        <v>2018/2019</v>
      </c>
      <c r="AE562" s="85">
        <f t="shared" si="450"/>
        <v>47.5</v>
      </c>
      <c r="AF562" s="85">
        <f t="shared" si="451"/>
        <v>5.5882352941176473E-2</v>
      </c>
      <c r="AG562" s="83"/>
      <c r="AH562" s="83"/>
      <c r="AI562" s="87">
        <f t="shared" si="476"/>
        <v>0</v>
      </c>
      <c r="AJ562" s="87">
        <f t="shared" si="476"/>
        <v>0</v>
      </c>
      <c r="AK562" s="87">
        <f t="shared" si="476"/>
        <v>0</v>
      </c>
      <c r="AL562" s="87">
        <f t="shared" si="476"/>
        <v>0</v>
      </c>
      <c r="AM562" s="87">
        <f t="shared" si="476"/>
        <v>0</v>
      </c>
      <c r="AN562" s="87">
        <f t="shared" si="476"/>
        <v>0</v>
      </c>
      <c r="AO562" s="87">
        <f t="shared" si="476"/>
        <v>0</v>
      </c>
      <c r="AP562" s="87">
        <f t="shared" si="476"/>
        <v>0</v>
      </c>
      <c r="AQ562" s="87">
        <f t="shared" si="476"/>
        <v>0</v>
      </c>
      <c r="AR562" s="87">
        <f t="shared" si="476"/>
        <v>0</v>
      </c>
      <c r="AS562" s="87">
        <f t="shared" si="476"/>
        <v>0</v>
      </c>
      <c r="AT562" s="87">
        <f t="shared" si="476"/>
        <v>0</v>
      </c>
      <c r="AU562" s="87">
        <f t="shared" si="476"/>
        <v>0</v>
      </c>
      <c r="AV562" s="87">
        <f t="shared" si="476"/>
        <v>0</v>
      </c>
      <c r="AW562" s="87">
        <f t="shared" si="476"/>
        <v>0</v>
      </c>
      <c r="AX562" s="87">
        <f t="shared" si="476"/>
        <v>0</v>
      </c>
      <c r="AY562" s="87">
        <f t="shared" si="474"/>
        <v>0</v>
      </c>
      <c r="AZ562" s="87">
        <f t="shared" si="474"/>
        <v>0</v>
      </c>
      <c r="BA562" s="87">
        <f t="shared" si="474"/>
        <v>0</v>
      </c>
      <c r="BB562" s="87">
        <f t="shared" si="474"/>
        <v>0</v>
      </c>
      <c r="BC562" s="87">
        <f t="shared" si="474"/>
        <v>0</v>
      </c>
      <c r="BD562" s="87">
        <f t="shared" si="474"/>
        <v>0</v>
      </c>
      <c r="BE562" s="87">
        <f t="shared" si="474"/>
        <v>0</v>
      </c>
      <c r="BF562" s="87">
        <f t="shared" si="474"/>
        <v>0</v>
      </c>
      <c r="BG562" s="87">
        <f t="shared" si="474"/>
        <v>0</v>
      </c>
      <c r="BH562" s="87">
        <f t="shared" si="474"/>
        <v>0</v>
      </c>
      <c r="BI562" s="87">
        <f t="shared" si="474"/>
        <v>0</v>
      </c>
      <c r="BJ562" s="87">
        <f t="shared" si="474"/>
        <v>0</v>
      </c>
      <c r="BK562" s="87">
        <f t="shared" si="474"/>
        <v>5.5882352941176473E-2</v>
      </c>
      <c r="BL562" s="87">
        <f t="shared" si="474"/>
        <v>0</v>
      </c>
      <c r="BM562" s="87">
        <f t="shared" si="474"/>
        <v>0</v>
      </c>
      <c r="BN562" s="87">
        <f t="shared" si="480"/>
        <v>0</v>
      </c>
      <c r="BO562" s="87">
        <f t="shared" si="480"/>
        <v>0</v>
      </c>
      <c r="BP562" s="87">
        <f t="shared" si="480"/>
        <v>0</v>
      </c>
      <c r="BQ562" s="87">
        <f t="shared" si="480"/>
        <v>0</v>
      </c>
      <c r="BR562" s="87">
        <f t="shared" si="480"/>
        <v>0</v>
      </c>
      <c r="BS562" s="87">
        <f t="shared" si="480"/>
        <v>0</v>
      </c>
      <c r="BT562" s="87">
        <f t="shared" si="480"/>
        <v>0</v>
      </c>
      <c r="BU562" s="87">
        <f t="shared" si="480"/>
        <v>0</v>
      </c>
      <c r="BV562" s="87">
        <f t="shared" si="480"/>
        <v>0</v>
      </c>
      <c r="BW562" s="87">
        <f t="shared" si="480"/>
        <v>0</v>
      </c>
      <c r="BX562" s="87">
        <f t="shared" si="480"/>
        <v>0</v>
      </c>
      <c r="BY562" s="87">
        <f t="shared" si="480"/>
        <v>0</v>
      </c>
      <c r="BZ562" s="87">
        <f t="shared" si="480"/>
        <v>0</v>
      </c>
      <c r="CA562" s="87">
        <f t="shared" si="480"/>
        <v>0</v>
      </c>
      <c r="CB562" s="87">
        <f t="shared" si="480"/>
        <v>0</v>
      </c>
      <c r="CC562" s="87">
        <f t="shared" si="480"/>
        <v>0</v>
      </c>
      <c r="CD562" s="87">
        <f t="shared" si="478"/>
        <v>0</v>
      </c>
      <c r="CE562" s="87">
        <f t="shared" si="478"/>
        <v>0</v>
      </c>
      <c r="CF562" s="87">
        <f t="shared" si="478"/>
        <v>0</v>
      </c>
      <c r="CG562" s="87">
        <f t="shared" si="478"/>
        <v>0</v>
      </c>
      <c r="CH562" s="87">
        <f t="shared" si="478"/>
        <v>0</v>
      </c>
      <c r="CI562" s="87">
        <f t="shared" si="478"/>
        <v>0</v>
      </c>
      <c r="CJ562" s="87">
        <f t="shared" si="478"/>
        <v>0</v>
      </c>
      <c r="CK562" s="87">
        <f t="shared" si="478"/>
        <v>0</v>
      </c>
      <c r="CL562" s="87">
        <f t="shared" si="478"/>
        <v>0</v>
      </c>
      <c r="CM562" s="87">
        <f t="shared" si="478"/>
        <v>0</v>
      </c>
      <c r="CN562" s="87">
        <f t="shared" si="478"/>
        <v>0</v>
      </c>
      <c r="CO562" s="87">
        <f t="shared" si="478"/>
        <v>0</v>
      </c>
      <c r="CP562" s="87">
        <f t="shared" si="478"/>
        <v>0</v>
      </c>
      <c r="CQ562" s="87">
        <f t="shared" si="478"/>
        <v>0</v>
      </c>
      <c r="CR562" s="87">
        <f t="shared" si="478"/>
        <v>0</v>
      </c>
      <c r="CS562" s="87">
        <f t="shared" si="456"/>
        <v>0</v>
      </c>
      <c r="CT562" s="87">
        <f t="shared" si="456"/>
        <v>0</v>
      </c>
      <c r="CU562" s="87">
        <f t="shared" si="456"/>
        <v>0</v>
      </c>
      <c r="CV562" s="87">
        <f t="shared" si="472"/>
        <v>0</v>
      </c>
      <c r="CW562" s="87">
        <f t="shared" si="472"/>
        <v>0</v>
      </c>
      <c r="CX562" s="87">
        <f t="shared" si="472"/>
        <v>0</v>
      </c>
      <c r="CY562" s="87">
        <f t="shared" si="472"/>
        <v>0</v>
      </c>
      <c r="CZ562" s="87">
        <f t="shared" si="472"/>
        <v>0</v>
      </c>
      <c r="DA562" s="87">
        <f t="shared" si="472"/>
        <v>0</v>
      </c>
      <c r="DB562" s="87">
        <f t="shared" si="472"/>
        <v>0</v>
      </c>
      <c r="DC562" s="87">
        <f t="shared" si="472"/>
        <v>0</v>
      </c>
      <c r="DD562" s="87">
        <f t="shared" si="472"/>
        <v>0</v>
      </c>
      <c r="DE562" s="87">
        <f t="shared" si="472"/>
        <v>0</v>
      </c>
      <c r="DF562" s="91">
        <f t="shared" si="477"/>
        <v>0</v>
      </c>
      <c r="DG562" s="91">
        <f t="shared" si="477"/>
        <v>0</v>
      </c>
      <c r="DH562" s="91">
        <f t="shared" si="477"/>
        <v>0</v>
      </c>
      <c r="DI562" s="91">
        <f t="shared" si="477"/>
        <v>0</v>
      </c>
      <c r="DJ562" s="91">
        <f t="shared" si="477"/>
        <v>0</v>
      </c>
      <c r="DK562" s="91">
        <f t="shared" si="477"/>
        <v>0</v>
      </c>
      <c r="DL562" s="91">
        <f t="shared" si="477"/>
        <v>0</v>
      </c>
      <c r="DM562" s="91">
        <f t="shared" si="477"/>
        <v>0</v>
      </c>
      <c r="DN562" s="91">
        <f t="shared" si="477"/>
        <v>0</v>
      </c>
      <c r="DO562" s="91">
        <f t="shared" si="477"/>
        <v>0</v>
      </c>
      <c r="DP562" s="91">
        <f t="shared" si="477"/>
        <v>0</v>
      </c>
      <c r="DQ562" s="91">
        <f t="shared" si="477"/>
        <v>0</v>
      </c>
      <c r="DR562" s="91">
        <f t="shared" si="477"/>
        <v>0</v>
      </c>
      <c r="DS562" s="91">
        <f t="shared" si="477"/>
        <v>0</v>
      </c>
      <c r="DT562" s="91">
        <f t="shared" si="477"/>
        <v>0</v>
      </c>
      <c r="DU562" s="91">
        <f t="shared" si="477"/>
        <v>0</v>
      </c>
      <c r="DV562" s="91">
        <f t="shared" si="475"/>
        <v>0</v>
      </c>
      <c r="DW562" s="91">
        <f t="shared" si="475"/>
        <v>0</v>
      </c>
      <c r="DX562" s="91">
        <f t="shared" si="475"/>
        <v>0</v>
      </c>
      <c r="DY562" s="91">
        <f t="shared" si="475"/>
        <v>0</v>
      </c>
      <c r="DZ562" s="91">
        <f t="shared" si="475"/>
        <v>0</v>
      </c>
      <c r="EA562" s="91">
        <f t="shared" si="475"/>
        <v>0</v>
      </c>
      <c r="EB562" s="91">
        <f t="shared" si="475"/>
        <v>0</v>
      </c>
      <c r="EC562" s="91">
        <f t="shared" si="475"/>
        <v>0</v>
      </c>
      <c r="ED562" s="91">
        <f t="shared" si="475"/>
        <v>0</v>
      </c>
      <c r="EE562" s="91">
        <f t="shared" si="475"/>
        <v>0</v>
      </c>
      <c r="EF562" s="91">
        <f t="shared" si="475"/>
        <v>0</v>
      </c>
      <c r="EG562" s="91">
        <f t="shared" si="475"/>
        <v>0</v>
      </c>
      <c r="EH562" s="91">
        <f t="shared" si="475"/>
        <v>163.6</v>
      </c>
      <c r="EI562" s="91">
        <f t="shared" si="475"/>
        <v>0</v>
      </c>
      <c r="EJ562" s="91">
        <f t="shared" si="475"/>
        <v>0</v>
      </c>
      <c r="EK562" s="91">
        <f t="shared" si="481"/>
        <v>0</v>
      </c>
      <c r="EL562" s="91">
        <f t="shared" si="481"/>
        <v>0</v>
      </c>
      <c r="EM562" s="91">
        <f t="shared" si="481"/>
        <v>0</v>
      </c>
      <c r="EN562" s="91">
        <f t="shared" si="481"/>
        <v>0</v>
      </c>
      <c r="EO562" s="91">
        <f t="shared" si="481"/>
        <v>0</v>
      </c>
      <c r="EP562" s="91">
        <f t="shared" si="481"/>
        <v>0</v>
      </c>
      <c r="EQ562" s="91">
        <f t="shared" si="481"/>
        <v>0</v>
      </c>
      <c r="ER562" s="91">
        <f t="shared" si="481"/>
        <v>0</v>
      </c>
      <c r="ES562" s="91">
        <f t="shared" si="481"/>
        <v>0</v>
      </c>
      <c r="ET562" s="91">
        <f t="shared" si="481"/>
        <v>0</v>
      </c>
      <c r="EU562" s="91">
        <f t="shared" si="481"/>
        <v>0</v>
      </c>
      <c r="EV562" s="91">
        <f t="shared" si="481"/>
        <v>0</v>
      </c>
      <c r="EW562" s="91">
        <f t="shared" si="481"/>
        <v>0</v>
      </c>
      <c r="EX562" s="91">
        <f t="shared" si="481"/>
        <v>0</v>
      </c>
      <c r="EY562" s="91">
        <f t="shared" si="481"/>
        <v>0</v>
      </c>
      <c r="EZ562" s="91">
        <f t="shared" si="481"/>
        <v>0</v>
      </c>
      <c r="FA562" s="91">
        <f t="shared" si="479"/>
        <v>0</v>
      </c>
      <c r="FB562" s="91">
        <f t="shared" si="479"/>
        <v>0</v>
      </c>
      <c r="FC562" s="91">
        <f t="shared" si="479"/>
        <v>0</v>
      </c>
      <c r="FD562" s="91">
        <f t="shared" si="479"/>
        <v>0</v>
      </c>
      <c r="FE562" s="91">
        <f t="shared" si="479"/>
        <v>0</v>
      </c>
      <c r="FF562" s="91">
        <f t="shared" si="479"/>
        <v>0</v>
      </c>
      <c r="FG562" s="91">
        <f t="shared" si="479"/>
        <v>0</v>
      </c>
      <c r="FH562" s="91">
        <f t="shared" si="479"/>
        <v>0</v>
      </c>
      <c r="FI562" s="91">
        <f t="shared" si="479"/>
        <v>0</v>
      </c>
      <c r="FJ562" s="91">
        <f t="shared" si="479"/>
        <v>0</v>
      </c>
      <c r="FK562" s="91">
        <f t="shared" si="479"/>
        <v>0</v>
      </c>
      <c r="FL562" s="91">
        <f t="shared" si="479"/>
        <v>0</v>
      </c>
      <c r="FM562" s="91">
        <f t="shared" si="479"/>
        <v>0</v>
      </c>
      <c r="FN562" s="91">
        <f t="shared" si="479"/>
        <v>0</v>
      </c>
      <c r="FO562" s="91">
        <f t="shared" si="479"/>
        <v>0</v>
      </c>
      <c r="FP562" s="91">
        <f t="shared" si="457"/>
        <v>0</v>
      </c>
      <c r="FQ562" s="91">
        <f t="shared" si="457"/>
        <v>0</v>
      </c>
      <c r="FR562" s="91">
        <f t="shared" si="457"/>
        <v>0</v>
      </c>
      <c r="FS562" s="91">
        <f t="shared" si="473"/>
        <v>0</v>
      </c>
      <c r="FT562" s="91">
        <f t="shared" si="473"/>
        <v>0</v>
      </c>
      <c r="FU562" s="91">
        <f t="shared" si="473"/>
        <v>0</v>
      </c>
      <c r="FV562" s="91">
        <f t="shared" si="473"/>
        <v>0</v>
      </c>
      <c r="FW562" s="91">
        <f t="shared" si="473"/>
        <v>0</v>
      </c>
      <c r="FX562" s="91">
        <f t="shared" si="473"/>
        <v>0</v>
      </c>
      <c r="FY562" s="91">
        <f t="shared" si="473"/>
        <v>0</v>
      </c>
      <c r="FZ562" s="91">
        <f t="shared" si="473"/>
        <v>0</v>
      </c>
      <c r="GA562" s="91">
        <f t="shared" si="473"/>
        <v>0</v>
      </c>
      <c r="GB562" s="91">
        <f t="shared" si="473"/>
        <v>0</v>
      </c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</row>
    <row r="563" spans="1:213" ht="30">
      <c r="A563" s="68">
        <f>Данные!A563</f>
        <v>6368</v>
      </c>
      <c r="B563" s="68">
        <f>Данные!B563</f>
        <v>2018</v>
      </c>
      <c r="C563" s="68" t="str">
        <f>Данные!C563</f>
        <v>физического воспитания и спортивно-массовой работы</v>
      </c>
      <c r="D563" s="68" t="str">
        <f>Данные!D563</f>
        <v>Зюкин Анатолий Васильевич</v>
      </c>
      <c r="E563" s="68" t="str">
        <f>Данные!E563</f>
        <v>доктор педагогических наук</v>
      </c>
      <c r="F563" s="68" t="str">
        <f>Данные!F563</f>
        <v>профессор</v>
      </c>
      <c r="G563" s="68">
        <f>Данные!G563</f>
        <v>1</v>
      </c>
      <c r="H563" s="68">
        <f>Данные!H563</f>
        <v>17043</v>
      </c>
      <c r="I563" s="68" t="str">
        <f>Данные!I563</f>
        <v>Физическая культура и спорт (элективная дисциплина)</v>
      </c>
      <c r="J563" s="68">
        <f>Данные!J563</f>
        <v>0</v>
      </c>
      <c r="K563" s="68">
        <f>Данные!K563</f>
        <v>0</v>
      </c>
      <c r="L563" s="68">
        <f>Данные!L563</f>
        <v>0</v>
      </c>
      <c r="M563" s="16">
        <f t="shared" si="446"/>
        <v>0</v>
      </c>
      <c r="N563" s="16">
        <f t="shared" si="447"/>
        <v>15</v>
      </c>
      <c r="O563" s="16">
        <f t="shared" si="448"/>
        <v>16.25</v>
      </c>
      <c r="P563" s="16">
        <f t="shared" si="449"/>
        <v>16.25</v>
      </c>
      <c r="Q563" s="68">
        <f>Данные!Q563</f>
        <v>0</v>
      </c>
      <c r="R563" s="68">
        <f>Данные!R563</f>
        <v>0</v>
      </c>
      <c r="S563" s="68">
        <f>Данные!S563</f>
        <v>0</v>
      </c>
      <c r="T563" s="68">
        <f>Данные!T563</f>
        <v>0</v>
      </c>
      <c r="U563" s="68">
        <f>Данные!U563</f>
        <v>0</v>
      </c>
      <c r="V563" s="68">
        <f>Данные!V563</f>
        <v>0</v>
      </c>
      <c r="W563" s="68">
        <f>Данные!W563</f>
        <v>39</v>
      </c>
      <c r="X563" s="68">
        <f>Данные!X563</f>
        <v>2</v>
      </c>
      <c r="Y563" s="68">
        <f>Данные!Y563</f>
        <v>3</v>
      </c>
      <c r="Z563" s="68">
        <f>Данные!Z563</f>
        <v>0</v>
      </c>
      <c r="AA563" s="68">
        <f>Данные!AA563</f>
        <v>0</v>
      </c>
      <c r="AB563" s="83">
        <f>IF(F563=$HG$3,$HH$3,IF(F563=$HG$4,$HH$4,IF(F563=$HG$5,$HH$5,IF(F563=$HG$6,$HH$6,IF(F563=$HG$7,$HH$7,IF(F563=$HG$8,$HH$8,IF(F563=$HG$9,$HH$9,IF(F563=$HG$10,$HH$10,IF(F563=$HG$11,$HH$11,IF(F563=$HG$12,$HH$12,IF(F563=$HG$13,$HH$13,IF(F563=$HG$14,$HH$14,IF(F563=$HG$15,$HH$15,)))))))))))))</f>
        <v>750</v>
      </c>
      <c r="AC563" s="84" t="str">
        <f>IF(OR($GD$4=H563,$GE$4=H563,$GF$4=H563,$GG$4=H563,$GH$4=H563,$GI$4=H563,$GJ$4=H563,$GK$4=H563,$GL$4=H563,$GM$4=H563,$GN$4=H563,$GO$4=H563,$GP$4=H563,$GQ$4=H563,$GR$4=H563,$GS$4=H563,$GT$4=H563,$GU$4=H563,$GV$4=H563,$GW$4=H563,$GX$4=H563,$GY$4=H563,$GZ$4=H563,$HA$4=H563,$HB$4=H563,$HC$4=H563,$HD$4=H563,$HE$4=H563),$GC$4,IF(OR($GD$5=H563,$GE$5=H563,$GH$5=H563,$GI$5=H563,$GL$5=H563,$GM$5=H563,$GP$5=H563,$GQ$5=H563,$GT$5=H563,$GU$5=H563,$GX$5=H563,$GY$5=H563,$HB$5=H563,$HC$5=H563),$GC$5,))</f>
        <v>Бакалавры (ИВТ)</v>
      </c>
      <c r="AD563" s="84" t="str">
        <f>IF(OR(H563=$GD$4,H563=$GE$4,H563=$GF$4,H563=$GG$4,H563=$GD$5,H563=$GE$5),$GD$1,IF(OR(H563=$GH$4,H563=$GI$4,H563=$GJ$4,H563=$GK$4,H563=$GH$5,H563=$GI$5),$GH$1,IF(OR(H563=$GL$4,H563=$GM$4,H563=$GN$4,H563=$GO$4,H563=$GL$5,H563=$GM$5),$GL$1,IF(OR(H563=$GP$4,H563=$GQ$4,H563=$GR$4,H563=$GS$4,H563=$GP$5,H563=$GQ$5),$GP$1,IF(OR(H563=$GT$4,H563=$GU$4,H563=$GV$4,H563=$GW$4,H563=$GT$5,H563=$GU$5),$GT$1,IF(OR(H563=$GX$4,H563=$GY$4,H563=$GZ$4,H563=$HA$4,H563=$GX$5,H563=$GY$5),$GX$1,IF(OR(H563=$HB$4,H563=$HC$4,H563=$HD$4,H563=$HE$4,H563=$HB$5,H563=$HC$5),$HB$1,)))))))</f>
        <v>2018/2019</v>
      </c>
      <c r="AE563" s="85">
        <f t="shared" si="450"/>
        <v>47.5</v>
      </c>
      <c r="AF563" s="85">
        <f t="shared" si="451"/>
        <v>6.3333333333333339E-2</v>
      </c>
      <c r="AG563" s="83"/>
      <c r="AH563" s="83"/>
      <c r="AI563" s="87">
        <f t="shared" si="476"/>
        <v>0</v>
      </c>
      <c r="AJ563" s="87">
        <f t="shared" si="476"/>
        <v>0</v>
      </c>
      <c r="AK563" s="87">
        <f t="shared" si="476"/>
        <v>0</v>
      </c>
      <c r="AL563" s="87">
        <f t="shared" si="476"/>
        <v>0</v>
      </c>
      <c r="AM563" s="87">
        <f t="shared" si="476"/>
        <v>0</v>
      </c>
      <c r="AN563" s="87">
        <f t="shared" si="476"/>
        <v>0</v>
      </c>
      <c r="AO563" s="87">
        <f t="shared" si="476"/>
        <v>0</v>
      </c>
      <c r="AP563" s="87">
        <f t="shared" si="476"/>
        <v>0</v>
      </c>
      <c r="AQ563" s="87">
        <f t="shared" si="476"/>
        <v>0</v>
      </c>
      <c r="AR563" s="87">
        <f t="shared" si="476"/>
        <v>0</v>
      </c>
      <c r="AS563" s="87">
        <f t="shared" si="476"/>
        <v>0</v>
      </c>
      <c r="AT563" s="87">
        <f t="shared" si="476"/>
        <v>0</v>
      </c>
      <c r="AU563" s="87">
        <f t="shared" si="476"/>
        <v>0</v>
      </c>
      <c r="AV563" s="87">
        <f t="shared" si="476"/>
        <v>0</v>
      </c>
      <c r="AW563" s="87">
        <f t="shared" si="476"/>
        <v>0</v>
      </c>
      <c r="AX563" s="87">
        <f t="shared" si="476"/>
        <v>0</v>
      </c>
      <c r="AY563" s="87">
        <f t="shared" si="474"/>
        <v>0</v>
      </c>
      <c r="AZ563" s="87">
        <f t="shared" si="474"/>
        <v>0</v>
      </c>
      <c r="BA563" s="87">
        <f t="shared" si="474"/>
        <v>0</v>
      </c>
      <c r="BB563" s="87">
        <f t="shared" si="474"/>
        <v>0</v>
      </c>
      <c r="BC563" s="87">
        <f t="shared" si="474"/>
        <v>0</v>
      </c>
      <c r="BD563" s="87">
        <f t="shared" si="474"/>
        <v>0</v>
      </c>
      <c r="BE563" s="87">
        <f t="shared" si="474"/>
        <v>0</v>
      </c>
      <c r="BF563" s="87">
        <f t="shared" si="474"/>
        <v>0</v>
      </c>
      <c r="BG563" s="87">
        <f t="shared" si="474"/>
        <v>0</v>
      </c>
      <c r="BH563" s="87">
        <f t="shared" si="474"/>
        <v>0</v>
      </c>
      <c r="BI563" s="87">
        <f t="shared" si="474"/>
        <v>0</v>
      </c>
      <c r="BJ563" s="87">
        <f t="shared" si="474"/>
        <v>0</v>
      </c>
      <c r="BK563" s="87">
        <f t="shared" si="474"/>
        <v>0</v>
      </c>
      <c r="BL563" s="87">
        <f t="shared" si="474"/>
        <v>0</v>
      </c>
      <c r="BM563" s="87">
        <f t="shared" si="474"/>
        <v>6.3333333333333339E-2</v>
      </c>
      <c r="BN563" s="87">
        <f t="shared" si="480"/>
        <v>0</v>
      </c>
      <c r="BO563" s="87">
        <f t="shared" si="480"/>
        <v>0</v>
      </c>
      <c r="BP563" s="87">
        <f t="shared" si="480"/>
        <v>0</v>
      </c>
      <c r="BQ563" s="87">
        <f t="shared" si="480"/>
        <v>0</v>
      </c>
      <c r="BR563" s="87">
        <f t="shared" si="480"/>
        <v>0</v>
      </c>
      <c r="BS563" s="87">
        <f t="shared" si="480"/>
        <v>0</v>
      </c>
      <c r="BT563" s="87">
        <f t="shared" si="480"/>
        <v>0</v>
      </c>
      <c r="BU563" s="87">
        <f t="shared" si="480"/>
        <v>0</v>
      </c>
      <c r="BV563" s="87">
        <f t="shared" si="480"/>
        <v>0</v>
      </c>
      <c r="BW563" s="87">
        <f t="shared" si="480"/>
        <v>0</v>
      </c>
      <c r="BX563" s="87">
        <f t="shared" si="480"/>
        <v>0</v>
      </c>
      <c r="BY563" s="87">
        <f t="shared" si="480"/>
        <v>0</v>
      </c>
      <c r="BZ563" s="87">
        <f t="shared" si="480"/>
        <v>0</v>
      </c>
      <c r="CA563" s="87">
        <f t="shared" si="480"/>
        <v>0</v>
      </c>
      <c r="CB563" s="87">
        <f t="shared" si="480"/>
        <v>0</v>
      </c>
      <c r="CC563" s="87">
        <f t="shared" si="480"/>
        <v>0</v>
      </c>
      <c r="CD563" s="87">
        <f t="shared" si="478"/>
        <v>0</v>
      </c>
      <c r="CE563" s="87">
        <f t="shared" si="478"/>
        <v>0</v>
      </c>
      <c r="CF563" s="87">
        <f t="shared" si="478"/>
        <v>0</v>
      </c>
      <c r="CG563" s="87">
        <f t="shared" si="478"/>
        <v>0</v>
      </c>
      <c r="CH563" s="87">
        <f t="shared" si="478"/>
        <v>0</v>
      </c>
      <c r="CI563" s="87">
        <f t="shared" si="478"/>
        <v>0</v>
      </c>
      <c r="CJ563" s="87">
        <f t="shared" si="478"/>
        <v>0</v>
      </c>
      <c r="CK563" s="87">
        <f t="shared" si="478"/>
        <v>0</v>
      </c>
      <c r="CL563" s="87">
        <f t="shared" si="478"/>
        <v>0</v>
      </c>
      <c r="CM563" s="87">
        <f t="shared" si="478"/>
        <v>0</v>
      </c>
      <c r="CN563" s="87">
        <f t="shared" si="478"/>
        <v>0</v>
      </c>
      <c r="CO563" s="87">
        <f t="shared" si="478"/>
        <v>0</v>
      </c>
      <c r="CP563" s="87">
        <f t="shared" si="478"/>
        <v>0</v>
      </c>
      <c r="CQ563" s="87">
        <f t="shared" si="478"/>
        <v>0</v>
      </c>
      <c r="CR563" s="87">
        <f t="shared" si="478"/>
        <v>0</v>
      </c>
      <c r="CS563" s="87">
        <f t="shared" si="456"/>
        <v>0</v>
      </c>
      <c r="CT563" s="87">
        <f t="shared" si="456"/>
        <v>0</v>
      </c>
      <c r="CU563" s="87">
        <f t="shared" si="456"/>
        <v>0</v>
      </c>
      <c r="CV563" s="87">
        <f t="shared" si="472"/>
        <v>0</v>
      </c>
      <c r="CW563" s="87">
        <f t="shared" si="472"/>
        <v>0</v>
      </c>
      <c r="CX563" s="87">
        <f t="shared" si="472"/>
        <v>0</v>
      </c>
      <c r="CY563" s="87">
        <f t="shared" si="472"/>
        <v>0</v>
      </c>
      <c r="CZ563" s="87">
        <f t="shared" si="472"/>
        <v>0</v>
      </c>
      <c r="DA563" s="87">
        <f t="shared" si="472"/>
        <v>0</v>
      </c>
      <c r="DB563" s="87">
        <f t="shared" si="472"/>
        <v>0</v>
      </c>
      <c r="DC563" s="87">
        <f t="shared" si="472"/>
        <v>0</v>
      </c>
      <c r="DD563" s="87">
        <f t="shared" si="472"/>
        <v>0</v>
      </c>
      <c r="DE563" s="87">
        <f t="shared" si="472"/>
        <v>0</v>
      </c>
      <c r="DF563" s="91">
        <f t="shared" si="477"/>
        <v>0</v>
      </c>
      <c r="DG563" s="91">
        <f t="shared" si="477"/>
        <v>0</v>
      </c>
      <c r="DH563" s="91">
        <f t="shared" si="477"/>
        <v>0</v>
      </c>
      <c r="DI563" s="91">
        <f t="shared" si="477"/>
        <v>0</v>
      </c>
      <c r="DJ563" s="91">
        <f t="shared" si="477"/>
        <v>0</v>
      </c>
      <c r="DK563" s="91">
        <f t="shared" si="477"/>
        <v>0</v>
      </c>
      <c r="DL563" s="91">
        <f t="shared" si="477"/>
        <v>0</v>
      </c>
      <c r="DM563" s="91">
        <f t="shared" si="477"/>
        <v>0</v>
      </c>
      <c r="DN563" s="91">
        <f t="shared" si="477"/>
        <v>0</v>
      </c>
      <c r="DO563" s="91">
        <f t="shared" si="477"/>
        <v>0</v>
      </c>
      <c r="DP563" s="91">
        <f t="shared" si="477"/>
        <v>0</v>
      </c>
      <c r="DQ563" s="91">
        <f t="shared" si="477"/>
        <v>0</v>
      </c>
      <c r="DR563" s="91">
        <f t="shared" si="477"/>
        <v>0</v>
      </c>
      <c r="DS563" s="91">
        <f t="shared" si="477"/>
        <v>0</v>
      </c>
      <c r="DT563" s="91">
        <f t="shared" si="477"/>
        <v>0</v>
      </c>
      <c r="DU563" s="91">
        <f t="shared" si="477"/>
        <v>0</v>
      </c>
      <c r="DV563" s="91">
        <f t="shared" si="475"/>
        <v>0</v>
      </c>
      <c r="DW563" s="91">
        <f t="shared" si="475"/>
        <v>0</v>
      </c>
      <c r="DX563" s="91">
        <f t="shared" si="475"/>
        <v>0</v>
      </c>
      <c r="DY563" s="91">
        <f t="shared" si="475"/>
        <v>0</v>
      </c>
      <c r="DZ563" s="91">
        <f t="shared" si="475"/>
        <v>0</v>
      </c>
      <c r="EA563" s="91">
        <f t="shared" si="475"/>
        <v>0</v>
      </c>
      <c r="EB563" s="91">
        <f t="shared" si="475"/>
        <v>0</v>
      </c>
      <c r="EC563" s="91">
        <f t="shared" si="475"/>
        <v>0</v>
      </c>
      <c r="ED563" s="91">
        <f t="shared" si="475"/>
        <v>0</v>
      </c>
      <c r="EE563" s="91">
        <f t="shared" si="475"/>
        <v>0</v>
      </c>
      <c r="EF563" s="91">
        <f t="shared" si="475"/>
        <v>0</v>
      </c>
      <c r="EG563" s="91">
        <f t="shared" si="475"/>
        <v>0</v>
      </c>
      <c r="EH563" s="91">
        <f t="shared" si="475"/>
        <v>0</v>
      </c>
      <c r="EI563" s="91">
        <f t="shared" si="475"/>
        <v>0</v>
      </c>
      <c r="EJ563" s="91">
        <f t="shared" si="475"/>
        <v>163.6</v>
      </c>
      <c r="EK563" s="91">
        <f t="shared" si="481"/>
        <v>0</v>
      </c>
      <c r="EL563" s="91">
        <f t="shared" si="481"/>
        <v>0</v>
      </c>
      <c r="EM563" s="91">
        <f t="shared" si="481"/>
        <v>0</v>
      </c>
      <c r="EN563" s="91">
        <f t="shared" si="481"/>
        <v>0</v>
      </c>
      <c r="EO563" s="91">
        <f t="shared" si="481"/>
        <v>0</v>
      </c>
      <c r="EP563" s="91">
        <f t="shared" si="481"/>
        <v>0</v>
      </c>
      <c r="EQ563" s="91">
        <f t="shared" si="481"/>
        <v>0</v>
      </c>
      <c r="ER563" s="91">
        <f t="shared" si="481"/>
        <v>0</v>
      </c>
      <c r="ES563" s="91">
        <f t="shared" si="481"/>
        <v>0</v>
      </c>
      <c r="ET563" s="91">
        <f t="shared" si="481"/>
        <v>0</v>
      </c>
      <c r="EU563" s="91">
        <f t="shared" si="481"/>
        <v>0</v>
      </c>
      <c r="EV563" s="91">
        <f t="shared" si="481"/>
        <v>0</v>
      </c>
      <c r="EW563" s="91">
        <f t="shared" si="481"/>
        <v>0</v>
      </c>
      <c r="EX563" s="91">
        <f t="shared" si="481"/>
        <v>0</v>
      </c>
      <c r="EY563" s="91">
        <f t="shared" si="481"/>
        <v>0</v>
      </c>
      <c r="EZ563" s="91">
        <f t="shared" si="481"/>
        <v>0</v>
      </c>
      <c r="FA563" s="91">
        <f t="shared" si="479"/>
        <v>0</v>
      </c>
      <c r="FB563" s="91">
        <f t="shared" si="479"/>
        <v>0</v>
      </c>
      <c r="FC563" s="91">
        <f t="shared" si="479"/>
        <v>0</v>
      </c>
      <c r="FD563" s="91">
        <f t="shared" si="479"/>
        <v>0</v>
      </c>
      <c r="FE563" s="91">
        <f t="shared" si="479"/>
        <v>0</v>
      </c>
      <c r="FF563" s="91">
        <f t="shared" si="479"/>
        <v>0</v>
      </c>
      <c r="FG563" s="91">
        <f t="shared" si="479"/>
        <v>0</v>
      </c>
      <c r="FH563" s="91">
        <f t="shared" si="479"/>
        <v>0</v>
      </c>
      <c r="FI563" s="91">
        <f t="shared" si="479"/>
        <v>0</v>
      </c>
      <c r="FJ563" s="91">
        <f t="shared" si="479"/>
        <v>0</v>
      </c>
      <c r="FK563" s="91">
        <f t="shared" si="479"/>
        <v>0</v>
      </c>
      <c r="FL563" s="91">
        <f t="shared" si="479"/>
        <v>0</v>
      </c>
      <c r="FM563" s="91">
        <f t="shared" si="479"/>
        <v>0</v>
      </c>
      <c r="FN563" s="91">
        <f t="shared" si="479"/>
        <v>0</v>
      </c>
      <c r="FO563" s="91">
        <f t="shared" si="479"/>
        <v>0</v>
      </c>
      <c r="FP563" s="91">
        <f t="shared" si="457"/>
        <v>0</v>
      </c>
      <c r="FQ563" s="91">
        <f t="shared" si="457"/>
        <v>0</v>
      </c>
      <c r="FR563" s="91">
        <f t="shared" si="457"/>
        <v>0</v>
      </c>
      <c r="FS563" s="91">
        <f t="shared" si="473"/>
        <v>0</v>
      </c>
      <c r="FT563" s="91">
        <f t="shared" si="473"/>
        <v>0</v>
      </c>
      <c r="FU563" s="91">
        <f t="shared" si="473"/>
        <v>0</v>
      </c>
      <c r="FV563" s="91">
        <f t="shared" si="473"/>
        <v>0</v>
      </c>
      <c r="FW563" s="91">
        <f t="shared" si="473"/>
        <v>0</v>
      </c>
      <c r="FX563" s="91">
        <f t="shared" si="473"/>
        <v>0</v>
      </c>
      <c r="FY563" s="91">
        <f t="shared" si="473"/>
        <v>0</v>
      </c>
      <c r="FZ563" s="91">
        <f t="shared" si="473"/>
        <v>0</v>
      </c>
      <c r="GA563" s="91">
        <f t="shared" si="473"/>
        <v>0</v>
      </c>
      <c r="GB563" s="91">
        <f t="shared" si="473"/>
        <v>0</v>
      </c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</row>
    <row r="564" spans="1:213" ht="30">
      <c r="A564" s="68">
        <f>Данные!A564</f>
        <v>6368</v>
      </c>
      <c r="B564" s="68">
        <f>Данные!B564</f>
        <v>2018</v>
      </c>
      <c r="C564" s="68" t="str">
        <f>Данные!C564</f>
        <v>физического воспитания и спортивно-массовой работы</v>
      </c>
      <c r="D564" s="68" t="str">
        <f>Данные!D564</f>
        <v>Иванов Георгий Владимирович</v>
      </c>
      <c r="E564" s="68" t="str">
        <f>Данные!E564</f>
        <v>нет</v>
      </c>
      <c r="F564" s="68" t="str">
        <f>Данные!F564</f>
        <v>доцент</v>
      </c>
      <c r="G564" s="68">
        <f>Данные!G564</f>
        <v>0.5</v>
      </c>
      <c r="H564" s="68">
        <f>Данные!H564</f>
        <v>17043</v>
      </c>
      <c r="I564" s="68" t="str">
        <f>Данные!I564</f>
        <v>Физическая культура и спорт (элективная дисциплина)</v>
      </c>
      <c r="J564" s="68">
        <f>Данные!J564</f>
        <v>0</v>
      </c>
      <c r="K564" s="68">
        <f>Данные!K564</f>
        <v>0</v>
      </c>
      <c r="L564" s="68">
        <f>Данные!L564</f>
        <v>0</v>
      </c>
      <c r="M564" s="16">
        <f t="shared" si="446"/>
        <v>0</v>
      </c>
      <c r="N564" s="16">
        <f t="shared" si="447"/>
        <v>15</v>
      </c>
      <c r="O564" s="16">
        <f t="shared" si="448"/>
        <v>16.25</v>
      </c>
      <c r="P564" s="16">
        <f t="shared" si="449"/>
        <v>16.25</v>
      </c>
      <c r="Q564" s="68">
        <f>Данные!Q564</f>
        <v>0</v>
      </c>
      <c r="R564" s="68">
        <f>Данные!R564</f>
        <v>0</v>
      </c>
      <c r="S564" s="68">
        <f>Данные!S564</f>
        <v>0</v>
      </c>
      <c r="T564" s="68">
        <f>Данные!T564</f>
        <v>0</v>
      </c>
      <c r="U564" s="68">
        <f>Данные!U564</f>
        <v>0</v>
      </c>
      <c r="V564" s="68">
        <f>Данные!V564</f>
        <v>0</v>
      </c>
      <c r="W564" s="68">
        <f>Данные!W564</f>
        <v>39</v>
      </c>
      <c r="X564" s="68">
        <f>Данные!X564</f>
        <v>2</v>
      </c>
      <c r="Y564" s="68">
        <f>Данные!Y564</f>
        <v>3</v>
      </c>
      <c r="Z564" s="68">
        <f>Данные!Z564</f>
        <v>0</v>
      </c>
      <c r="AA564" s="68">
        <f>Данные!AA564</f>
        <v>0</v>
      </c>
      <c r="AB564" s="83">
        <f>IF(F564=$HG$3,$HH$3,IF(F564=$HG$4,$HH$4,IF(F564=$HG$5,$HH$5,IF(F564=$HG$6,$HH$6,IF(F564=$HG$7,$HH$7,IF(F564=$HG$8,$HH$8,IF(F564=$HG$9,$HH$9,IF(F564=$HG$10,$HH$10,IF(F564=$HG$11,$HH$11,IF(F564=$HG$12,$HH$12,IF(F564=$HG$13,$HH$13,IF(F564=$HG$14,$HH$14,IF(F564=$HG$15,$HH$15,)))))))))))))</f>
        <v>800</v>
      </c>
      <c r="AC564" s="84" t="str">
        <f>IF(OR($GD$4=H564,$GE$4=H564,$GF$4=H564,$GG$4=H564,$GH$4=H564,$GI$4=H564,$GJ$4=H564,$GK$4=H564,$GL$4=H564,$GM$4=H564,$GN$4=H564,$GO$4=H564,$GP$4=H564,$GQ$4=H564,$GR$4=H564,$GS$4=H564,$GT$4=H564,$GU$4=H564,$GV$4=H564,$GW$4=H564,$GX$4=H564,$GY$4=H564,$GZ$4=H564,$HA$4=H564,$HB$4=H564,$HC$4=H564,$HD$4=H564,$HE$4=H564),$GC$4,IF(OR($GD$5=H564,$GE$5=H564,$GH$5=H564,$GI$5=H564,$GL$5=H564,$GM$5=H564,$GP$5=H564,$GQ$5=H564,$GT$5=H564,$GU$5=H564,$GX$5=H564,$GY$5=H564,$HB$5=H564,$HC$5=H564),$GC$5,))</f>
        <v>Бакалавры (ИВТ)</v>
      </c>
      <c r="AD564" s="84" t="str">
        <f>IF(OR(H564=$GD$4,H564=$GE$4,H564=$GF$4,H564=$GG$4,H564=$GD$5,H564=$GE$5),$GD$1,IF(OR(H564=$GH$4,H564=$GI$4,H564=$GJ$4,H564=$GK$4,H564=$GH$5,H564=$GI$5),$GH$1,IF(OR(H564=$GL$4,H564=$GM$4,H564=$GN$4,H564=$GO$4,H564=$GL$5,H564=$GM$5),$GL$1,IF(OR(H564=$GP$4,H564=$GQ$4,H564=$GR$4,H564=$GS$4,H564=$GP$5,H564=$GQ$5),$GP$1,IF(OR(H564=$GT$4,H564=$GU$4,H564=$GV$4,H564=$GW$4,H564=$GT$5,H564=$GU$5),$GT$1,IF(OR(H564=$GX$4,H564=$GY$4,H564=$GZ$4,H564=$HA$4,H564=$GX$5,H564=$GY$5),$GX$1,IF(OR(H564=$HB$4,H564=$HC$4,H564=$HD$4,H564=$HE$4,H564=$HB$5,H564=$HC$5),$HB$1,)))))))</f>
        <v>2018/2019</v>
      </c>
      <c r="AE564" s="85">
        <f t="shared" si="450"/>
        <v>47.5</v>
      </c>
      <c r="AF564" s="85">
        <f t="shared" si="451"/>
        <v>5.9374999999999997E-2</v>
      </c>
      <c r="AG564" s="83"/>
      <c r="AH564" s="83"/>
      <c r="AI564" s="87">
        <f t="shared" si="476"/>
        <v>0</v>
      </c>
      <c r="AJ564" s="87">
        <f t="shared" si="476"/>
        <v>0</v>
      </c>
      <c r="AK564" s="87">
        <f t="shared" si="476"/>
        <v>0</v>
      </c>
      <c r="AL564" s="87">
        <f t="shared" si="476"/>
        <v>0</v>
      </c>
      <c r="AM564" s="87">
        <f t="shared" si="476"/>
        <v>0</v>
      </c>
      <c r="AN564" s="87">
        <f t="shared" si="476"/>
        <v>0</v>
      </c>
      <c r="AO564" s="87">
        <f t="shared" si="476"/>
        <v>0</v>
      </c>
      <c r="AP564" s="87">
        <f t="shared" si="476"/>
        <v>0</v>
      </c>
      <c r="AQ564" s="87">
        <f t="shared" si="476"/>
        <v>0</v>
      </c>
      <c r="AR564" s="87">
        <f t="shared" si="476"/>
        <v>0</v>
      </c>
      <c r="AS564" s="87">
        <f t="shared" si="476"/>
        <v>0</v>
      </c>
      <c r="AT564" s="87">
        <f t="shared" si="476"/>
        <v>0</v>
      </c>
      <c r="AU564" s="87">
        <f t="shared" si="476"/>
        <v>0</v>
      </c>
      <c r="AV564" s="87">
        <f t="shared" si="476"/>
        <v>0</v>
      </c>
      <c r="AW564" s="87">
        <f t="shared" si="476"/>
        <v>0</v>
      </c>
      <c r="AX564" s="87">
        <f t="shared" si="476"/>
        <v>0</v>
      </c>
      <c r="AY564" s="87">
        <f t="shared" si="474"/>
        <v>0</v>
      </c>
      <c r="AZ564" s="87">
        <f t="shared" si="474"/>
        <v>0</v>
      </c>
      <c r="BA564" s="87">
        <f t="shared" si="474"/>
        <v>0</v>
      </c>
      <c r="BB564" s="87">
        <f t="shared" si="474"/>
        <v>0</v>
      </c>
      <c r="BC564" s="87">
        <f t="shared" si="474"/>
        <v>0</v>
      </c>
      <c r="BD564" s="87">
        <f t="shared" si="474"/>
        <v>0</v>
      </c>
      <c r="BE564" s="87">
        <f t="shared" si="474"/>
        <v>0</v>
      </c>
      <c r="BF564" s="87">
        <f t="shared" si="474"/>
        <v>0</v>
      </c>
      <c r="BG564" s="87">
        <f t="shared" si="474"/>
        <v>0</v>
      </c>
      <c r="BH564" s="87">
        <f t="shared" si="474"/>
        <v>0</v>
      </c>
      <c r="BI564" s="87">
        <f t="shared" si="474"/>
        <v>0</v>
      </c>
      <c r="BJ564" s="87">
        <f t="shared" si="474"/>
        <v>0</v>
      </c>
      <c r="BK564" s="87">
        <f t="shared" si="474"/>
        <v>0</v>
      </c>
      <c r="BL564" s="87">
        <f t="shared" si="474"/>
        <v>0</v>
      </c>
      <c r="BM564" s="87">
        <f t="shared" si="474"/>
        <v>0</v>
      </c>
      <c r="BN564" s="87">
        <f t="shared" si="480"/>
        <v>5.9374999999999997E-2</v>
      </c>
      <c r="BO564" s="87">
        <f t="shared" si="480"/>
        <v>0</v>
      </c>
      <c r="BP564" s="87">
        <f t="shared" si="480"/>
        <v>0</v>
      </c>
      <c r="BQ564" s="87">
        <f t="shared" si="480"/>
        <v>0</v>
      </c>
      <c r="BR564" s="87">
        <f t="shared" si="480"/>
        <v>0</v>
      </c>
      <c r="BS564" s="87">
        <f t="shared" si="480"/>
        <v>0</v>
      </c>
      <c r="BT564" s="87">
        <f t="shared" si="480"/>
        <v>0</v>
      </c>
      <c r="BU564" s="87">
        <f t="shared" si="480"/>
        <v>0</v>
      </c>
      <c r="BV564" s="87">
        <f t="shared" si="480"/>
        <v>0</v>
      </c>
      <c r="BW564" s="87">
        <f t="shared" si="480"/>
        <v>0</v>
      </c>
      <c r="BX564" s="87">
        <f t="shared" si="480"/>
        <v>0</v>
      </c>
      <c r="BY564" s="87">
        <f t="shared" si="480"/>
        <v>0</v>
      </c>
      <c r="BZ564" s="87">
        <f t="shared" si="480"/>
        <v>0</v>
      </c>
      <c r="CA564" s="87">
        <f t="shared" si="480"/>
        <v>0</v>
      </c>
      <c r="CB564" s="87">
        <f t="shared" si="480"/>
        <v>0</v>
      </c>
      <c r="CC564" s="87">
        <f t="shared" si="480"/>
        <v>0</v>
      </c>
      <c r="CD564" s="87">
        <f t="shared" si="478"/>
        <v>0</v>
      </c>
      <c r="CE564" s="87">
        <f t="shared" si="478"/>
        <v>0</v>
      </c>
      <c r="CF564" s="87">
        <f t="shared" si="478"/>
        <v>0</v>
      </c>
      <c r="CG564" s="87">
        <f t="shared" si="478"/>
        <v>0</v>
      </c>
      <c r="CH564" s="87">
        <f t="shared" si="478"/>
        <v>0</v>
      </c>
      <c r="CI564" s="87">
        <f t="shared" si="478"/>
        <v>0</v>
      </c>
      <c r="CJ564" s="87">
        <f t="shared" si="478"/>
        <v>0</v>
      </c>
      <c r="CK564" s="87">
        <f t="shared" si="478"/>
        <v>0</v>
      </c>
      <c r="CL564" s="87">
        <f t="shared" si="478"/>
        <v>0</v>
      </c>
      <c r="CM564" s="87">
        <f t="shared" si="478"/>
        <v>0</v>
      </c>
      <c r="CN564" s="87">
        <f t="shared" si="478"/>
        <v>0</v>
      </c>
      <c r="CO564" s="87">
        <f t="shared" si="478"/>
        <v>0</v>
      </c>
      <c r="CP564" s="87">
        <f t="shared" si="478"/>
        <v>0</v>
      </c>
      <c r="CQ564" s="87">
        <f t="shared" si="478"/>
        <v>0</v>
      </c>
      <c r="CR564" s="87">
        <f t="shared" si="478"/>
        <v>0</v>
      </c>
      <c r="CS564" s="87">
        <f t="shared" si="456"/>
        <v>0</v>
      </c>
      <c r="CT564" s="87">
        <f t="shared" si="456"/>
        <v>0</v>
      </c>
      <c r="CU564" s="87">
        <f t="shared" si="456"/>
        <v>0</v>
      </c>
      <c r="CV564" s="87">
        <f t="shared" si="472"/>
        <v>0</v>
      </c>
      <c r="CW564" s="87">
        <f t="shared" si="472"/>
        <v>0</v>
      </c>
      <c r="CX564" s="87">
        <f t="shared" si="472"/>
        <v>0</v>
      </c>
      <c r="CY564" s="87">
        <f t="shared" si="472"/>
        <v>0</v>
      </c>
      <c r="CZ564" s="87">
        <f t="shared" si="472"/>
        <v>0</v>
      </c>
      <c r="DA564" s="87">
        <f t="shared" si="472"/>
        <v>0</v>
      </c>
      <c r="DB564" s="87">
        <f t="shared" si="472"/>
        <v>0</v>
      </c>
      <c r="DC564" s="87">
        <f t="shared" si="472"/>
        <v>0</v>
      </c>
      <c r="DD564" s="87">
        <f t="shared" si="472"/>
        <v>0</v>
      </c>
      <c r="DE564" s="87">
        <f t="shared" si="472"/>
        <v>0</v>
      </c>
      <c r="DF564" s="91">
        <f t="shared" si="477"/>
        <v>0</v>
      </c>
      <c r="DG564" s="91">
        <f t="shared" si="477"/>
        <v>0</v>
      </c>
      <c r="DH564" s="91">
        <f t="shared" si="477"/>
        <v>0</v>
      </c>
      <c r="DI564" s="91">
        <f t="shared" si="477"/>
        <v>0</v>
      </c>
      <c r="DJ564" s="91">
        <f t="shared" si="477"/>
        <v>0</v>
      </c>
      <c r="DK564" s="91">
        <f t="shared" si="477"/>
        <v>0</v>
      </c>
      <c r="DL564" s="91">
        <f t="shared" si="477"/>
        <v>0</v>
      </c>
      <c r="DM564" s="91">
        <f t="shared" si="477"/>
        <v>0</v>
      </c>
      <c r="DN564" s="91">
        <f t="shared" si="477"/>
        <v>0</v>
      </c>
      <c r="DO564" s="91">
        <f t="shared" si="477"/>
        <v>0</v>
      </c>
      <c r="DP564" s="91">
        <f t="shared" si="477"/>
        <v>0</v>
      </c>
      <c r="DQ564" s="91">
        <f t="shared" si="477"/>
        <v>0</v>
      </c>
      <c r="DR564" s="91">
        <f t="shared" si="477"/>
        <v>0</v>
      </c>
      <c r="DS564" s="91">
        <f t="shared" si="477"/>
        <v>0</v>
      </c>
      <c r="DT564" s="91">
        <f t="shared" si="477"/>
        <v>0</v>
      </c>
      <c r="DU564" s="91">
        <f t="shared" si="477"/>
        <v>0</v>
      </c>
      <c r="DV564" s="91">
        <f t="shared" si="475"/>
        <v>0</v>
      </c>
      <c r="DW564" s="91">
        <f t="shared" si="475"/>
        <v>0</v>
      </c>
      <c r="DX564" s="91">
        <f t="shared" si="475"/>
        <v>0</v>
      </c>
      <c r="DY564" s="91">
        <f t="shared" si="475"/>
        <v>0</v>
      </c>
      <c r="DZ564" s="91">
        <f t="shared" si="475"/>
        <v>0</v>
      </c>
      <c r="EA564" s="91">
        <f t="shared" si="475"/>
        <v>0</v>
      </c>
      <c r="EB564" s="91">
        <f t="shared" si="475"/>
        <v>0</v>
      </c>
      <c r="EC564" s="91">
        <f t="shared" si="475"/>
        <v>0</v>
      </c>
      <c r="ED564" s="91">
        <f t="shared" si="475"/>
        <v>0</v>
      </c>
      <c r="EE564" s="91">
        <f t="shared" si="475"/>
        <v>0</v>
      </c>
      <c r="EF564" s="91">
        <f t="shared" si="475"/>
        <v>0</v>
      </c>
      <c r="EG564" s="91">
        <f t="shared" si="475"/>
        <v>0</v>
      </c>
      <c r="EH564" s="91">
        <f t="shared" si="475"/>
        <v>0</v>
      </c>
      <c r="EI564" s="91">
        <f t="shared" si="475"/>
        <v>0</v>
      </c>
      <c r="EJ564" s="91">
        <f t="shared" si="475"/>
        <v>0</v>
      </c>
      <c r="EK564" s="91">
        <f t="shared" si="481"/>
        <v>163.6</v>
      </c>
      <c r="EL564" s="91">
        <f t="shared" si="481"/>
        <v>0</v>
      </c>
      <c r="EM564" s="91">
        <f t="shared" si="481"/>
        <v>0</v>
      </c>
      <c r="EN564" s="91">
        <f t="shared" si="481"/>
        <v>0</v>
      </c>
      <c r="EO564" s="91">
        <f t="shared" si="481"/>
        <v>0</v>
      </c>
      <c r="EP564" s="91">
        <f t="shared" si="481"/>
        <v>0</v>
      </c>
      <c r="EQ564" s="91">
        <f t="shared" si="481"/>
        <v>0</v>
      </c>
      <c r="ER564" s="91">
        <f t="shared" si="481"/>
        <v>0</v>
      </c>
      <c r="ES564" s="91">
        <f t="shared" si="481"/>
        <v>0</v>
      </c>
      <c r="ET564" s="91">
        <f t="shared" si="481"/>
        <v>0</v>
      </c>
      <c r="EU564" s="91">
        <f t="shared" si="481"/>
        <v>0</v>
      </c>
      <c r="EV564" s="91">
        <f t="shared" si="481"/>
        <v>0</v>
      </c>
      <c r="EW564" s="91">
        <f t="shared" si="481"/>
        <v>0</v>
      </c>
      <c r="EX564" s="91">
        <f t="shared" si="481"/>
        <v>0</v>
      </c>
      <c r="EY564" s="91">
        <f t="shared" si="481"/>
        <v>0</v>
      </c>
      <c r="EZ564" s="91">
        <f t="shared" si="481"/>
        <v>0</v>
      </c>
      <c r="FA564" s="91">
        <f t="shared" si="479"/>
        <v>0</v>
      </c>
      <c r="FB564" s="91">
        <f t="shared" si="479"/>
        <v>0</v>
      </c>
      <c r="FC564" s="91">
        <f t="shared" si="479"/>
        <v>0</v>
      </c>
      <c r="FD564" s="91">
        <f t="shared" si="479"/>
        <v>0</v>
      </c>
      <c r="FE564" s="91">
        <f t="shared" si="479"/>
        <v>0</v>
      </c>
      <c r="FF564" s="91">
        <f t="shared" si="479"/>
        <v>0</v>
      </c>
      <c r="FG564" s="91">
        <f t="shared" si="479"/>
        <v>0</v>
      </c>
      <c r="FH564" s="91">
        <f t="shared" si="479"/>
        <v>0</v>
      </c>
      <c r="FI564" s="91">
        <f t="shared" si="479"/>
        <v>0</v>
      </c>
      <c r="FJ564" s="91">
        <f t="shared" si="479"/>
        <v>0</v>
      </c>
      <c r="FK564" s="91">
        <f t="shared" si="479"/>
        <v>0</v>
      </c>
      <c r="FL564" s="91">
        <f t="shared" si="479"/>
        <v>0</v>
      </c>
      <c r="FM564" s="91">
        <f t="shared" si="479"/>
        <v>0</v>
      </c>
      <c r="FN564" s="91">
        <f t="shared" si="479"/>
        <v>0</v>
      </c>
      <c r="FO564" s="91">
        <f t="shared" si="479"/>
        <v>0</v>
      </c>
      <c r="FP564" s="91">
        <f t="shared" si="457"/>
        <v>0</v>
      </c>
      <c r="FQ564" s="91">
        <f t="shared" si="457"/>
        <v>0</v>
      </c>
      <c r="FR564" s="91">
        <f t="shared" si="457"/>
        <v>0</v>
      </c>
      <c r="FS564" s="91">
        <f t="shared" si="473"/>
        <v>0</v>
      </c>
      <c r="FT564" s="91">
        <f t="shared" si="473"/>
        <v>0</v>
      </c>
      <c r="FU564" s="91">
        <f t="shared" si="473"/>
        <v>0</v>
      </c>
      <c r="FV564" s="91">
        <f t="shared" si="473"/>
        <v>0</v>
      </c>
      <c r="FW564" s="91">
        <f t="shared" si="473"/>
        <v>0</v>
      </c>
      <c r="FX564" s="91">
        <f t="shared" si="473"/>
        <v>0</v>
      </c>
      <c r="FY564" s="91">
        <f t="shared" si="473"/>
        <v>0</v>
      </c>
      <c r="FZ564" s="91">
        <f t="shared" si="473"/>
        <v>0</v>
      </c>
      <c r="GA564" s="91">
        <f t="shared" si="473"/>
        <v>0</v>
      </c>
      <c r="GB564" s="91">
        <f t="shared" si="473"/>
        <v>0</v>
      </c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</row>
    <row r="565" spans="1:213" ht="30">
      <c r="A565" s="68">
        <f>Данные!A565</f>
        <v>6368</v>
      </c>
      <c r="B565" s="68">
        <f>Данные!B565</f>
        <v>2018</v>
      </c>
      <c r="C565" s="68" t="str">
        <f>Данные!C565</f>
        <v>физической электроники</v>
      </c>
      <c r="D565" s="68" t="str">
        <f>Данные!D565</f>
        <v>Лужков Александр Альбертович</v>
      </c>
      <c r="E565" s="68" t="str">
        <f>Данные!E565</f>
        <v>кандидат физ.-мат. наук</v>
      </c>
      <c r="F565" s="68" t="str">
        <f>Данные!F565</f>
        <v>доцент</v>
      </c>
      <c r="G565" s="68">
        <f>Данные!G565</f>
        <v>1</v>
      </c>
      <c r="H565" s="68">
        <f>Данные!H565</f>
        <v>17043</v>
      </c>
      <c r="I565" s="68" t="str">
        <f>Данные!I565</f>
        <v>Модуль "Естественно-математический". Физика</v>
      </c>
      <c r="J565" s="68">
        <f>Данные!J565</f>
        <v>0</v>
      </c>
      <c r="K565" s="68">
        <f>Данные!K565</f>
        <v>0</v>
      </c>
      <c r="L565" s="68">
        <f>Данные!L565</f>
        <v>72</v>
      </c>
      <c r="M565" s="16">
        <f t="shared" si="446"/>
        <v>7.2</v>
      </c>
      <c r="N565" s="16">
        <f t="shared" si="447"/>
        <v>15</v>
      </c>
      <c r="O565" s="16">
        <f t="shared" si="448"/>
        <v>16.25</v>
      </c>
      <c r="P565" s="16">
        <f t="shared" si="449"/>
        <v>16.25</v>
      </c>
      <c r="Q565" s="68">
        <f>Данные!Q565</f>
        <v>0</v>
      </c>
      <c r="R565" s="68">
        <f>Данные!R565</f>
        <v>0</v>
      </c>
      <c r="S565" s="68">
        <f>Данные!S565</f>
        <v>0</v>
      </c>
      <c r="T565" s="68">
        <f>Данные!T565</f>
        <v>0</v>
      </c>
      <c r="U565" s="68">
        <f>Данные!U565</f>
        <v>0</v>
      </c>
      <c r="V565" s="68">
        <f>Данные!V565</f>
        <v>0</v>
      </c>
      <c r="W565" s="68">
        <f>Данные!W565</f>
        <v>39</v>
      </c>
      <c r="X565" s="68">
        <f>Данные!X565</f>
        <v>2</v>
      </c>
      <c r="Y565" s="68">
        <f>Данные!Y565</f>
        <v>3</v>
      </c>
      <c r="Z565" s="68">
        <f>Данные!Z565</f>
        <v>0</v>
      </c>
      <c r="AA565" s="68">
        <f>Данные!AA565</f>
        <v>0</v>
      </c>
      <c r="AB565" s="83">
        <f>IF(F565=$HG$3,$HH$3,IF(F565=$HG$4,$HH$4,IF(F565=$HG$5,$HH$5,IF(F565=$HG$6,$HH$6,IF(F565=$HG$7,$HH$7,IF(F565=$HG$8,$HH$8,IF(F565=$HG$9,$HH$9,IF(F565=$HG$10,$HH$10,IF(F565=$HG$11,$HH$11,IF(F565=$HG$12,$HH$12,IF(F565=$HG$13,$HH$13,IF(F565=$HG$14,$HH$14,IF(F565=$HG$15,$HH$15,)))))))))))))</f>
        <v>800</v>
      </c>
      <c r="AC565" s="84" t="str">
        <f>IF(OR($GD$4=H565,$GE$4=H565,$GF$4=H565,$GG$4=H565,$GH$4=H565,$GI$4=H565,$GJ$4=H565,$GK$4=H565,$GL$4=H565,$GM$4=H565,$GN$4=H565,$GO$4=H565,$GP$4=H565,$GQ$4=H565,$GR$4=H565,$GS$4=H565,$GT$4=H565,$GU$4=H565,$GV$4=H565,$GW$4=H565,$GX$4=H565,$GY$4=H565,$GZ$4=H565,$HA$4=H565,$HB$4=H565,$HC$4=H565,$HD$4=H565,$HE$4=H565),$GC$4,IF(OR($GD$5=H565,$GE$5=H565,$GH$5=H565,$GI$5=H565,$GL$5=H565,$GM$5=H565,$GP$5=H565,$GQ$5=H565,$GT$5=H565,$GU$5=H565,$GX$5=H565,$GY$5=H565,$HB$5=H565,$HC$5=H565),$GC$5,))</f>
        <v>Бакалавры (ИВТ)</v>
      </c>
      <c r="AD565" s="84" t="str">
        <f>IF(OR(H565=$GD$4,H565=$GE$4,H565=$GF$4,H565=$GG$4,H565=$GD$5,H565=$GE$5),$GD$1,IF(OR(H565=$GH$4,H565=$GI$4,H565=$GJ$4,H565=$GK$4,H565=$GH$5,H565=$GI$5),$GH$1,IF(OR(H565=$GL$4,H565=$GM$4,H565=$GN$4,H565=$GO$4,H565=$GL$5,H565=$GM$5),$GL$1,IF(OR(H565=$GP$4,H565=$GQ$4,H565=$GR$4,H565=$GS$4,H565=$GP$5,H565=$GQ$5),$GP$1,IF(OR(H565=$GT$4,H565=$GU$4,H565=$GV$4,H565=$GW$4,H565=$GT$5,H565=$GU$5),$GT$1,IF(OR(H565=$GX$4,H565=$GY$4,H565=$GZ$4,H565=$HA$4,H565=$GX$5,H565=$GY$5),$GX$1,IF(OR(H565=$HB$4,H565=$HC$4,H565=$HD$4,H565=$HE$4,H565=$HB$5,H565=$HC$5),$HB$1,)))))))</f>
        <v>2018/2019</v>
      </c>
      <c r="AE565" s="85">
        <f t="shared" si="450"/>
        <v>126.7</v>
      </c>
      <c r="AF565" s="85">
        <f t="shared" si="451"/>
        <v>0.15837500000000002</v>
      </c>
      <c r="AG565" s="83"/>
      <c r="AH565" s="83"/>
      <c r="AI565" s="87">
        <f t="shared" si="476"/>
        <v>0</v>
      </c>
      <c r="AJ565" s="87">
        <f t="shared" si="476"/>
        <v>0</v>
      </c>
      <c r="AK565" s="87">
        <f t="shared" si="476"/>
        <v>0</v>
      </c>
      <c r="AL565" s="87">
        <f t="shared" si="476"/>
        <v>0</v>
      </c>
      <c r="AM565" s="87">
        <f t="shared" si="476"/>
        <v>0</v>
      </c>
      <c r="AN565" s="87">
        <f t="shared" si="476"/>
        <v>0</v>
      </c>
      <c r="AO565" s="87">
        <f t="shared" si="476"/>
        <v>0</v>
      </c>
      <c r="AP565" s="87">
        <f t="shared" si="476"/>
        <v>0</v>
      </c>
      <c r="AQ565" s="87">
        <f t="shared" si="476"/>
        <v>0</v>
      </c>
      <c r="AR565" s="87">
        <f t="shared" si="476"/>
        <v>0</v>
      </c>
      <c r="AS565" s="87">
        <f t="shared" si="476"/>
        <v>0</v>
      </c>
      <c r="AT565" s="87">
        <f t="shared" si="476"/>
        <v>0</v>
      </c>
      <c r="AU565" s="87">
        <f t="shared" si="476"/>
        <v>0</v>
      </c>
      <c r="AV565" s="87">
        <f t="shared" si="476"/>
        <v>0</v>
      </c>
      <c r="AW565" s="87">
        <f t="shared" si="476"/>
        <v>0</v>
      </c>
      <c r="AX565" s="87">
        <f t="shared" si="476"/>
        <v>0</v>
      </c>
      <c r="AY565" s="87">
        <f t="shared" si="474"/>
        <v>0</v>
      </c>
      <c r="AZ565" s="87">
        <f t="shared" si="474"/>
        <v>0</v>
      </c>
      <c r="BA565" s="87">
        <f t="shared" si="474"/>
        <v>0</v>
      </c>
      <c r="BB565" s="87">
        <f t="shared" si="474"/>
        <v>0</v>
      </c>
      <c r="BC565" s="87">
        <f t="shared" si="474"/>
        <v>0</v>
      </c>
      <c r="BD565" s="87">
        <f t="shared" si="474"/>
        <v>0</v>
      </c>
      <c r="BE565" s="87">
        <f t="shared" si="474"/>
        <v>0</v>
      </c>
      <c r="BF565" s="87">
        <f t="shared" si="474"/>
        <v>0</v>
      </c>
      <c r="BG565" s="87">
        <f t="shared" si="474"/>
        <v>0</v>
      </c>
      <c r="BH565" s="87">
        <f t="shared" si="474"/>
        <v>0</v>
      </c>
      <c r="BI565" s="87">
        <f t="shared" si="474"/>
        <v>0</v>
      </c>
      <c r="BJ565" s="87">
        <f t="shared" si="474"/>
        <v>0</v>
      </c>
      <c r="BK565" s="87">
        <f t="shared" si="474"/>
        <v>0</v>
      </c>
      <c r="BL565" s="87">
        <f t="shared" si="474"/>
        <v>0</v>
      </c>
      <c r="BM565" s="87">
        <f t="shared" si="474"/>
        <v>0</v>
      </c>
      <c r="BN565" s="87">
        <f t="shared" si="480"/>
        <v>0</v>
      </c>
      <c r="BO565" s="87">
        <f t="shared" si="480"/>
        <v>0</v>
      </c>
      <c r="BP565" s="87">
        <f t="shared" si="480"/>
        <v>0</v>
      </c>
      <c r="BQ565" s="87">
        <f t="shared" si="480"/>
        <v>0</v>
      </c>
      <c r="BR565" s="87">
        <f t="shared" si="480"/>
        <v>0</v>
      </c>
      <c r="BS565" s="87">
        <f t="shared" si="480"/>
        <v>0</v>
      </c>
      <c r="BT565" s="87">
        <f t="shared" si="480"/>
        <v>0</v>
      </c>
      <c r="BU565" s="87">
        <f t="shared" si="480"/>
        <v>0</v>
      </c>
      <c r="BV565" s="87">
        <f t="shared" si="480"/>
        <v>0</v>
      </c>
      <c r="BW565" s="87">
        <f t="shared" si="480"/>
        <v>0</v>
      </c>
      <c r="BX565" s="87">
        <f t="shared" si="480"/>
        <v>0</v>
      </c>
      <c r="BY565" s="87">
        <f t="shared" si="480"/>
        <v>0</v>
      </c>
      <c r="BZ565" s="87">
        <f t="shared" si="480"/>
        <v>0</v>
      </c>
      <c r="CA565" s="87">
        <f t="shared" si="480"/>
        <v>0</v>
      </c>
      <c r="CB565" s="87">
        <f t="shared" si="480"/>
        <v>0</v>
      </c>
      <c r="CC565" s="87">
        <f t="shared" si="480"/>
        <v>0.15837500000000002</v>
      </c>
      <c r="CD565" s="87">
        <f t="shared" si="478"/>
        <v>0</v>
      </c>
      <c r="CE565" s="87">
        <f t="shared" si="478"/>
        <v>0</v>
      </c>
      <c r="CF565" s="87">
        <f t="shared" si="478"/>
        <v>0</v>
      </c>
      <c r="CG565" s="87">
        <f t="shared" si="478"/>
        <v>0</v>
      </c>
      <c r="CH565" s="87">
        <f t="shared" si="478"/>
        <v>0</v>
      </c>
      <c r="CI565" s="87">
        <f t="shared" si="478"/>
        <v>0</v>
      </c>
      <c r="CJ565" s="87">
        <f t="shared" si="478"/>
        <v>0</v>
      </c>
      <c r="CK565" s="87">
        <f t="shared" si="478"/>
        <v>0</v>
      </c>
      <c r="CL565" s="87">
        <f t="shared" si="478"/>
        <v>0</v>
      </c>
      <c r="CM565" s="87">
        <f t="shared" si="478"/>
        <v>0</v>
      </c>
      <c r="CN565" s="87">
        <f t="shared" si="478"/>
        <v>0</v>
      </c>
      <c r="CO565" s="87">
        <f t="shared" si="478"/>
        <v>0</v>
      </c>
      <c r="CP565" s="87">
        <f t="shared" si="478"/>
        <v>0</v>
      </c>
      <c r="CQ565" s="87">
        <f t="shared" si="478"/>
        <v>0</v>
      </c>
      <c r="CR565" s="87">
        <f t="shared" si="478"/>
        <v>0</v>
      </c>
      <c r="CS565" s="87">
        <f t="shared" si="456"/>
        <v>0</v>
      </c>
      <c r="CT565" s="87">
        <f t="shared" si="456"/>
        <v>0</v>
      </c>
      <c r="CU565" s="87">
        <f t="shared" si="456"/>
        <v>0</v>
      </c>
      <c r="CV565" s="87">
        <f t="shared" si="472"/>
        <v>0</v>
      </c>
      <c r="CW565" s="87">
        <f t="shared" si="472"/>
        <v>0</v>
      </c>
      <c r="CX565" s="87">
        <f t="shared" si="472"/>
        <v>0</v>
      </c>
      <c r="CY565" s="87">
        <f t="shared" si="472"/>
        <v>0</v>
      </c>
      <c r="CZ565" s="87">
        <f t="shared" si="472"/>
        <v>0</v>
      </c>
      <c r="DA565" s="87">
        <f t="shared" si="472"/>
        <v>0</v>
      </c>
      <c r="DB565" s="87">
        <f t="shared" si="472"/>
        <v>0</v>
      </c>
      <c r="DC565" s="87">
        <f t="shared" si="472"/>
        <v>0</v>
      </c>
      <c r="DD565" s="87">
        <f t="shared" si="472"/>
        <v>0</v>
      </c>
      <c r="DE565" s="87">
        <f t="shared" si="472"/>
        <v>0</v>
      </c>
      <c r="DF565" s="91">
        <f t="shared" si="477"/>
        <v>0</v>
      </c>
      <c r="DG565" s="91">
        <f t="shared" si="477"/>
        <v>0</v>
      </c>
      <c r="DH565" s="91">
        <f t="shared" si="477"/>
        <v>0</v>
      </c>
      <c r="DI565" s="91">
        <f t="shared" si="477"/>
        <v>0</v>
      </c>
      <c r="DJ565" s="91">
        <f t="shared" si="477"/>
        <v>0</v>
      </c>
      <c r="DK565" s="91">
        <f t="shared" si="477"/>
        <v>0</v>
      </c>
      <c r="DL565" s="91">
        <f t="shared" si="477"/>
        <v>0</v>
      </c>
      <c r="DM565" s="91">
        <f t="shared" si="477"/>
        <v>0</v>
      </c>
      <c r="DN565" s="91">
        <f t="shared" si="477"/>
        <v>0</v>
      </c>
      <c r="DO565" s="91">
        <f t="shared" si="477"/>
        <v>0</v>
      </c>
      <c r="DP565" s="91">
        <f t="shared" si="477"/>
        <v>0</v>
      </c>
      <c r="DQ565" s="91">
        <f t="shared" si="477"/>
        <v>0</v>
      </c>
      <c r="DR565" s="91">
        <f t="shared" si="477"/>
        <v>0</v>
      </c>
      <c r="DS565" s="91">
        <f t="shared" si="477"/>
        <v>0</v>
      </c>
      <c r="DT565" s="91">
        <f t="shared" si="477"/>
        <v>0</v>
      </c>
      <c r="DU565" s="91">
        <f t="shared" si="477"/>
        <v>0</v>
      </c>
      <c r="DV565" s="91">
        <f t="shared" si="475"/>
        <v>0</v>
      </c>
      <c r="DW565" s="91">
        <f t="shared" si="475"/>
        <v>0</v>
      </c>
      <c r="DX565" s="91">
        <f t="shared" si="475"/>
        <v>0</v>
      </c>
      <c r="DY565" s="91">
        <f t="shared" si="475"/>
        <v>0</v>
      </c>
      <c r="DZ565" s="91">
        <f t="shared" si="475"/>
        <v>0</v>
      </c>
      <c r="EA565" s="91">
        <f t="shared" si="475"/>
        <v>0</v>
      </c>
      <c r="EB565" s="91">
        <f t="shared" si="475"/>
        <v>0</v>
      </c>
      <c r="EC565" s="91">
        <f t="shared" si="475"/>
        <v>0</v>
      </c>
      <c r="ED565" s="91">
        <f t="shared" si="475"/>
        <v>0</v>
      </c>
      <c r="EE565" s="91">
        <f t="shared" si="475"/>
        <v>0</v>
      </c>
      <c r="EF565" s="91">
        <f t="shared" si="475"/>
        <v>0</v>
      </c>
      <c r="EG565" s="91">
        <f t="shared" si="475"/>
        <v>0</v>
      </c>
      <c r="EH565" s="91">
        <f t="shared" si="475"/>
        <v>0</v>
      </c>
      <c r="EI565" s="91">
        <f t="shared" si="475"/>
        <v>0</v>
      </c>
      <c r="EJ565" s="91">
        <f t="shared" si="475"/>
        <v>0</v>
      </c>
      <c r="EK565" s="91">
        <f t="shared" si="481"/>
        <v>0</v>
      </c>
      <c r="EL565" s="91">
        <f t="shared" si="481"/>
        <v>0</v>
      </c>
      <c r="EM565" s="91">
        <f t="shared" si="481"/>
        <v>0</v>
      </c>
      <c r="EN565" s="91">
        <f t="shared" si="481"/>
        <v>0</v>
      </c>
      <c r="EO565" s="91">
        <f t="shared" si="481"/>
        <v>0</v>
      </c>
      <c r="EP565" s="91">
        <f t="shared" si="481"/>
        <v>0</v>
      </c>
      <c r="EQ565" s="91">
        <f t="shared" si="481"/>
        <v>0</v>
      </c>
      <c r="ER565" s="91">
        <f t="shared" si="481"/>
        <v>0</v>
      </c>
      <c r="ES565" s="91">
        <f t="shared" si="481"/>
        <v>0</v>
      </c>
      <c r="ET565" s="91">
        <f t="shared" si="481"/>
        <v>0</v>
      </c>
      <c r="EU565" s="91">
        <f t="shared" si="481"/>
        <v>0</v>
      </c>
      <c r="EV565" s="91">
        <f t="shared" si="481"/>
        <v>0</v>
      </c>
      <c r="EW565" s="91">
        <f t="shared" si="481"/>
        <v>0</v>
      </c>
      <c r="EX565" s="91">
        <f t="shared" si="481"/>
        <v>0</v>
      </c>
      <c r="EY565" s="91">
        <f t="shared" si="481"/>
        <v>0</v>
      </c>
      <c r="EZ565" s="91">
        <f t="shared" si="481"/>
        <v>163.6</v>
      </c>
      <c r="FA565" s="91">
        <f t="shared" si="479"/>
        <v>0</v>
      </c>
      <c r="FB565" s="91">
        <f t="shared" si="479"/>
        <v>0</v>
      </c>
      <c r="FC565" s="91">
        <f t="shared" si="479"/>
        <v>0</v>
      </c>
      <c r="FD565" s="91">
        <f t="shared" si="479"/>
        <v>0</v>
      </c>
      <c r="FE565" s="91">
        <f t="shared" si="479"/>
        <v>0</v>
      </c>
      <c r="FF565" s="91">
        <f t="shared" si="479"/>
        <v>0</v>
      </c>
      <c r="FG565" s="91">
        <f t="shared" si="479"/>
        <v>0</v>
      </c>
      <c r="FH565" s="91">
        <f t="shared" si="479"/>
        <v>0</v>
      </c>
      <c r="FI565" s="91">
        <f t="shared" si="479"/>
        <v>0</v>
      </c>
      <c r="FJ565" s="91">
        <f t="shared" si="479"/>
        <v>0</v>
      </c>
      <c r="FK565" s="91">
        <f t="shared" si="479"/>
        <v>0</v>
      </c>
      <c r="FL565" s="91">
        <f t="shared" si="479"/>
        <v>0</v>
      </c>
      <c r="FM565" s="91">
        <f t="shared" si="479"/>
        <v>0</v>
      </c>
      <c r="FN565" s="91">
        <f t="shared" si="479"/>
        <v>0</v>
      </c>
      <c r="FO565" s="91">
        <f t="shared" si="479"/>
        <v>0</v>
      </c>
      <c r="FP565" s="91">
        <f t="shared" si="457"/>
        <v>0</v>
      </c>
      <c r="FQ565" s="91">
        <f t="shared" si="457"/>
        <v>0</v>
      </c>
      <c r="FR565" s="91">
        <f t="shared" si="457"/>
        <v>0</v>
      </c>
      <c r="FS565" s="91">
        <f t="shared" si="473"/>
        <v>0</v>
      </c>
      <c r="FT565" s="91">
        <f t="shared" si="473"/>
        <v>0</v>
      </c>
      <c r="FU565" s="91">
        <f t="shared" si="473"/>
        <v>0</v>
      </c>
      <c r="FV565" s="91">
        <f t="shared" si="473"/>
        <v>0</v>
      </c>
      <c r="FW565" s="91">
        <f t="shared" si="473"/>
        <v>0</v>
      </c>
      <c r="FX565" s="91">
        <f t="shared" si="473"/>
        <v>0</v>
      </c>
      <c r="FY565" s="91">
        <f t="shared" si="473"/>
        <v>0</v>
      </c>
      <c r="FZ565" s="91">
        <f t="shared" si="473"/>
        <v>0</v>
      </c>
      <c r="GA565" s="91">
        <f t="shared" si="473"/>
        <v>0</v>
      </c>
      <c r="GB565" s="91">
        <f t="shared" si="473"/>
        <v>0</v>
      </c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</row>
    <row r="566" spans="1:213" ht="30">
      <c r="A566" s="68">
        <f>Данные!A566</f>
        <v>6368</v>
      </c>
      <c r="B566" s="68">
        <f>Данные!B566</f>
        <v>2018</v>
      </c>
      <c r="C566" s="68" t="str">
        <f>Данные!C566</f>
        <v>физической электроники</v>
      </c>
      <c r="D566" s="68" t="str">
        <f>Данные!D566</f>
        <v>Серегин Павел Павлович</v>
      </c>
      <c r="E566" s="68" t="str">
        <f>Данные!E566</f>
        <v>доктор физ.-мат. наук</v>
      </c>
      <c r="F566" s="68" t="str">
        <f>Данные!F566</f>
        <v>профессор</v>
      </c>
      <c r="G566" s="68">
        <f>Данные!G566</f>
        <v>1</v>
      </c>
      <c r="H566" s="68">
        <f>Данные!H566</f>
        <v>17043</v>
      </c>
      <c r="I566" s="68" t="str">
        <f>Данные!I566</f>
        <v>Модуль "Естественно-математический". Физика</v>
      </c>
      <c r="J566" s="68">
        <f>Данные!J566</f>
        <v>36</v>
      </c>
      <c r="K566" s="68">
        <f>Данные!K566</f>
        <v>0</v>
      </c>
      <c r="L566" s="68">
        <f>Данные!L566</f>
        <v>36</v>
      </c>
      <c r="M566" s="16">
        <f t="shared" si="446"/>
        <v>7.2</v>
      </c>
      <c r="N566" s="16">
        <f t="shared" si="447"/>
        <v>15</v>
      </c>
      <c r="O566" s="16">
        <f t="shared" si="448"/>
        <v>16.25</v>
      </c>
      <c r="P566" s="16">
        <f t="shared" si="449"/>
        <v>16.25</v>
      </c>
      <c r="Q566" s="68">
        <f>Данные!Q566</f>
        <v>0</v>
      </c>
      <c r="R566" s="68">
        <f>Данные!R566</f>
        <v>0</v>
      </c>
      <c r="S566" s="68">
        <f>Данные!S566</f>
        <v>0</v>
      </c>
      <c r="T566" s="68">
        <f>Данные!T566</f>
        <v>0</v>
      </c>
      <c r="U566" s="68">
        <f>Данные!U566</f>
        <v>0</v>
      </c>
      <c r="V566" s="68">
        <f>Данные!V566</f>
        <v>0</v>
      </c>
      <c r="W566" s="68">
        <f>Данные!W566</f>
        <v>39</v>
      </c>
      <c r="X566" s="68">
        <f>Данные!X566</f>
        <v>2</v>
      </c>
      <c r="Y566" s="68">
        <f>Данные!Y566</f>
        <v>3</v>
      </c>
      <c r="Z566" s="68">
        <f>Данные!Z566</f>
        <v>0</v>
      </c>
      <c r="AA566" s="68" t="str">
        <f>Данные!AA566</f>
        <v>осн</v>
      </c>
      <c r="AB566" s="83">
        <f>IF(F566=$HG$3,$HH$3,IF(F566=$HG$4,$HH$4,IF(F566=$HG$5,$HH$5,IF(F566=$HG$6,$HH$6,IF(F566=$HG$7,$HH$7,IF(F566=$HG$8,$HH$8,IF(F566=$HG$9,$HH$9,IF(F566=$HG$10,$HH$10,IF(F566=$HG$11,$HH$11,IF(F566=$HG$12,$HH$12,IF(F566=$HG$13,$HH$13,IF(F566=$HG$14,$HH$14,IF(F566=$HG$15,$HH$15,)))))))))))))</f>
        <v>750</v>
      </c>
      <c r="AC566" s="84" t="str">
        <f>IF(OR($GD$4=H566,$GE$4=H566,$GF$4=H566,$GG$4=H566,$GH$4=H566,$GI$4=H566,$GJ$4=H566,$GK$4=H566,$GL$4=H566,$GM$4=H566,$GN$4=H566,$GO$4=H566,$GP$4=H566,$GQ$4=H566,$GR$4=H566,$GS$4=H566,$GT$4=H566,$GU$4=H566,$GV$4=H566,$GW$4=H566,$GX$4=H566,$GY$4=H566,$GZ$4=H566,$HA$4=H566,$HB$4=H566,$HC$4=H566,$HD$4=H566,$HE$4=H566),$GC$4,IF(OR($GD$5=H566,$GE$5=H566,$GH$5=H566,$GI$5=H566,$GL$5=H566,$GM$5=H566,$GP$5=H566,$GQ$5=H566,$GT$5=H566,$GU$5=H566,$GX$5=H566,$GY$5=H566,$HB$5=H566,$HC$5=H566),$GC$5,))</f>
        <v>Бакалавры (ИВТ)</v>
      </c>
      <c r="AD566" s="84" t="str">
        <f>IF(OR(H566=$GD$4,H566=$GE$4,H566=$GF$4,H566=$GG$4,H566=$GD$5,H566=$GE$5),$GD$1,IF(OR(H566=$GH$4,H566=$GI$4,H566=$GJ$4,H566=$GK$4,H566=$GH$5,H566=$GI$5),$GH$1,IF(OR(H566=$GL$4,H566=$GM$4,H566=$GN$4,H566=$GO$4,H566=$GL$5,H566=$GM$5),$GL$1,IF(OR(H566=$GP$4,H566=$GQ$4,H566=$GR$4,H566=$GS$4,H566=$GP$5,H566=$GQ$5),$GP$1,IF(OR(H566=$GT$4,H566=$GU$4,H566=$GV$4,H566=$GW$4,H566=$GT$5,H566=$GU$5),$GT$1,IF(OR(H566=$GX$4,H566=$GY$4,H566=$GZ$4,H566=$HA$4,H566=$GX$5,H566=$GY$5),$GX$1,IF(OR(H566=$HB$4,H566=$HC$4,H566=$HD$4,H566=$HE$4,H566=$HB$5,H566=$HC$5),$HB$1,)))))))</f>
        <v>2018/2019</v>
      </c>
      <c r="AE566" s="85">
        <f t="shared" si="450"/>
        <v>126.7</v>
      </c>
      <c r="AF566" s="85">
        <f t="shared" si="451"/>
        <v>0.16893333333333332</v>
      </c>
      <c r="AG566" s="83"/>
      <c r="AH566" s="83"/>
      <c r="AI566" s="87">
        <f t="shared" si="476"/>
        <v>0</v>
      </c>
      <c r="AJ566" s="87">
        <f t="shared" si="476"/>
        <v>0</v>
      </c>
      <c r="AK566" s="87">
        <f t="shared" si="476"/>
        <v>0</v>
      </c>
      <c r="AL566" s="87">
        <f t="shared" si="476"/>
        <v>0</v>
      </c>
      <c r="AM566" s="87">
        <f t="shared" si="476"/>
        <v>0</v>
      </c>
      <c r="AN566" s="87">
        <f t="shared" si="476"/>
        <v>0</v>
      </c>
      <c r="AO566" s="87">
        <f t="shared" si="476"/>
        <v>0</v>
      </c>
      <c r="AP566" s="87">
        <f t="shared" si="476"/>
        <v>0</v>
      </c>
      <c r="AQ566" s="87">
        <f t="shared" si="476"/>
        <v>0</v>
      </c>
      <c r="AR566" s="87">
        <f t="shared" si="476"/>
        <v>0</v>
      </c>
      <c r="AS566" s="87">
        <f t="shared" si="476"/>
        <v>0</v>
      </c>
      <c r="AT566" s="87">
        <f t="shared" si="476"/>
        <v>0</v>
      </c>
      <c r="AU566" s="87">
        <f t="shared" si="476"/>
        <v>0</v>
      </c>
      <c r="AV566" s="87">
        <f t="shared" si="476"/>
        <v>0</v>
      </c>
      <c r="AW566" s="87">
        <f t="shared" si="476"/>
        <v>0</v>
      </c>
      <c r="AX566" s="87">
        <f t="shared" si="476"/>
        <v>0</v>
      </c>
      <c r="AY566" s="87">
        <f t="shared" si="474"/>
        <v>0</v>
      </c>
      <c r="AZ566" s="87">
        <f t="shared" si="474"/>
        <v>0</v>
      </c>
      <c r="BA566" s="87">
        <f t="shared" si="474"/>
        <v>0</v>
      </c>
      <c r="BB566" s="87">
        <f t="shared" si="474"/>
        <v>0</v>
      </c>
      <c r="BC566" s="87">
        <f t="shared" si="474"/>
        <v>0</v>
      </c>
      <c r="BD566" s="87">
        <f t="shared" si="474"/>
        <v>0</v>
      </c>
      <c r="BE566" s="87">
        <f t="shared" si="474"/>
        <v>0</v>
      </c>
      <c r="BF566" s="87">
        <f t="shared" si="474"/>
        <v>0</v>
      </c>
      <c r="BG566" s="87">
        <f t="shared" si="474"/>
        <v>0</v>
      </c>
      <c r="BH566" s="87">
        <f t="shared" si="474"/>
        <v>0</v>
      </c>
      <c r="BI566" s="87">
        <f t="shared" si="474"/>
        <v>0</v>
      </c>
      <c r="BJ566" s="87">
        <f t="shared" si="474"/>
        <v>0</v>
      </c>
      <c r="BK566" s="87">
        <f t="shared" si="474"/>
        <v>0</v>
      </c>
      <c r="BL566" s="87">
        <f t="shared" si="474"/>
        <v>0</v>
      </c>
      <c r="BM566" s="87">
        <f t="shared" si="474"/>
        <v>0</v>
      </c>
      <c r="BN566" s="87">
        <f t="shared" si="480"/>
        <v>0</v>
      </c>
      <c r="BO566" s="87">
        <f t="shared" si="480"/>
        <v>0</v>
      </c>
      <c r="BP566" s="87">
        <f t="shared" si="480"/>
        <v>0</v>
      </c>
      <c r="BQ566" s="87">
        <f t="shared" si="480"/>
        <v>0</v>
      </c>
      <c r="BR566" s="87">
        <f t="shared" si="480"/>
        <v>0</v>
      </c>
      <c r="BS566" s="87">
        <f t="shared" si="480"/>
        <v>0</v>
      </c>
      <c r="BT566" s="87">
        <f t="shared" si="480"/>
        <v>0</v>
      </c>
      <c r="BU566" s="87">
        <f t="shared" si="480"/>
        <v>0</v>
      </c>
      <c r="BV566" s="87">
        <f t="shared" si="480"/>
        <v>0</v>
      </c>
      <c r="BW566" s="87">
        <f t="shared" si="480"/>
        <v>0</v>
      </c>
      <c r="BX566" s="87">
        <f t="shared" si="480"/>
        <v>0</v>
      </c>
      <c r="BY566" s="87">
        <f t="shared" si="480"/>
        <v>0</v>
      </c>
      <c r="BZ566" s="87">
        <f t="shared" si="480"/>
        <v>0</v>
      </c>
      <c r="CA566" s="87">
        <f t="shared" si="480"/>
        <v>0</v>
      </c>
      <c r="CB566" s="87">
        <f t="shared" si="480"/>
        <v>0</v>
      </c>
      <c r="CC566" s="87">
        <f t="shared" si="480"/>
        <v>0</v>
      </c>
      <c r="CD566" s="87">
        <f t="shared" si="478"/>
        <v>0</v>
      </c>
      <c r="CE566" s="87">
        <f t="shared" si="478"/>
        <v>0</v>
      </c>
      <c r="CF566" s="87">
        <f t="shared" si="478"/>
        <v>0</v>
      </c>
      <c r="CG566" s="87">
        <f t="shared" si="478"/>
        <v>0</v>
      </c>
      <c r="CH566" s="87">
        <f t="shared" si="478"/>
        <v>0</v>
      </c>
      <c r="CI566" s="87">
        <f t="shared" si="478"/>
        <v>0</v>
      </c>
      <c r="CJ566" s="87">
        <f t="shared" si="478"/>
        <v>0</v>
      </c>
      <c r="CK566" s="87">
        <f t="shared" si="478"/>
        <v>0</v>
      </c>
      <c r="CL566" s="87">
        <f t="shared" si="478"/>
        <v>0</v>
      </c>
      <c r="CM566" s="87">
        <f t="shared" si="478"/>
        <v>0</v>
      </c>
      <c r="CN566" s="87">
        <f t="shared" si="478"/>
        <v>0</v>
      </c>
      <c r="CO566" s="87">
        <f t="shared" si="478"/>
        <v>0</v>
      </c>
      <c r="CP566" s="87">
        <f t="shared" si="478"/>
        <v>0</v>
      </c>
      <c r="CQ566" s="87">
        <f t="shared" si="478"/>
        <v>0</v>
      </c>
      <c r="CR566" s="87">
        <f t="shared" si="478"/>
        <v>0</v>
      </c>
      <c r="CS566" s="87">
        <f t="shared" si="456"/>
        <v>0</v>
      </c>
      <c r="CT566" s="87">
        <f t="shared" si="456"/>
        <v>0</v>
      </c>
      <c r="CU566" s="87">
        <f t="shared" si="456"/>
        <v>0.16893333333333332</v>
      </c>
      <c r="CV566" s="87">
        <f t="shared" si="472"/>
        <v>0</v>
      </c>
      <c r="CW566" s="87">
        <f t="shared" si="472"/>
        <v>0</v>
      </c>
      <c r="CX566" s="87">
        <f t="shared" si="472"/>
        <v>0</v>
      </c>
      <c r="CY566" s="87">
        <f t="shared" si="472"/>
        <v>0</v>
      </c>
      <c r="CZ566" s="87">
        <f t="shared" si="472"/>
        <v>0</v>
      </c>
      <c r="DA566" s="87">
        <f t="shared" si="472"/>
        <v>0</v>
      </c>
      <c r="DB566" s="87">
        <f t="shared" si="472"/>
        <v>0</v>
      </c>
      <c r="DC566" s="87">
        <f t="shared" si="472"/>
        <v>0</v>
      </c>
      <c r="DD566" s="87">
        <f t="shared" si="472"/>
        <v>0</v>
      </c>
      <c r="DE566" s="87">
        <f t="shared" si="472"/>
        <v>0</v>
      </c>
      <c r="DF566" s="91">
        <f t="shared" si="477"/>
        <v>0</v>
      </c>
      <c r="DG566" s="91">
        <f t="shared" si="477"/>
        <v>0</v>
      </c>
      <c r="DH566" s="91">
        <f t="shared" si="477"/>
        <v>0</v>
      </c>
      <c r="DI566" s="91">
        <f t="shared" si="477"/>
        <v>0</v>
      </c>
      <c r="DJ566" s="91">
        <f t="shared" si="477"/>
        <v>0</v>
      </c>
      <c r="DK566" s="91">
        <f t="shared" si="477"/>
        <v>0</v>
      </c>
      <c r="DL566" s="91">
        <f t="shared" si="477"/>
        <v>0</v>
      </c>
      <c r="DM566" s="91">
        <f t="shared" si="477"/>
        <v>0</v>
      </c>
      <c r="DN566" s="91">
        <f t="shared" si="477"/>
        <v>0</v>
      </c>
      <c r="DO566" s="91">
        <f t="shared" si="477"/>
        <v>0</v>
      </c>
      <c r="DP566" s="91">
        <f t="shared" si="477"/>
        <v>0</v>
      </c>
      <c r="DQ566" s="91">
        <f t="shared" si="477"/>
        <v>0</v>
      </c>
      <c r="DR566" s="91">
        <f t="shared" si="477"/>
        <v>0</v>
      </c>
      <c r="DS566" s="91">
        <f t="shared" si="477"/>
        <v>0</v>
      </c>
      <c r="DT566" s="91">
        <f t="shared" si="477"/>
        <v>0</v>
      </c>
      <c r="DU566" s="91">
        <f t="shared" si="477"/>
        <v>0</v>
      </c>
      <c r="DV566" s="91">
        <f t="shared" si="475"/>
        <v>0</v>
      </c>
      <c r="DW566" s="91">
        <f t="shared" si="475"/>
        <v>0</v>
      </c>
      <c r="DX566" s="91">
        <f t="shared" si="475"/>
        <v>0</v>
      </c>
      <c r="DY566" s="91">
        <f t="shared" si="475"/>
        <v>0</v>
      </c>
      <c r="DZ566" s="91">
        <f t="shared" si="475"/>
        <v>0</v>
      </c>
      <c r="EA566" s="91">
        <f t="shared" si="475"/>
        <v>0</v>
      </c>
      <c r="EB566" s="91">
        <f t="shared" si="475"/>
        <v>0</v>
      </c>
      <c r="EC566" s="91">
        <f t="shared" si="475"/>
        <v>0</v>
      </c>
      <c r="ED566" s="91">
        <f t="shared" si="475"/>
        <v>0</v>
      </c>
      <c r="EE566" s="91">
        <f t="shared" si="475"/>
        <v>0</v>
      </c>
      <c r="EF566" s="91">
        <f t="shared" si="475"/>
        <v>0</v>
      </c>
      <c r="EG566" s="91">
        <f t="shared" si="475"/>
        <v>0</v>
      </c>
      <c r="EH566" s="91">
        <f t="shared" si="475"/>
        <v>0</v>
      </c>
      <c r="EI566" s="91">
        <f t="shared" si="475"/>
        <v>0</v>
      </c>
      <c r="EJ566" s="91">
        <f t="shared" si="475"/>
        <v>0</v>
      </c>
      <c r="EK566" s="91">
        <f t="shared" si="481"/>
        <v>0</v>
      </c>
      <c r="EL566" s="91">
        <f t="shared" si="481"/>
        <v>0</v>
      </c>
      <c r="EM566" s="91">
        <f t="shared" si="481"/>
        <v>0</v>
      </c>
      <c r="EN566" s="91">
        <f t="shared" si="481"/>
        <v>0</v>
      </c>
      <c r="EO566" s="91">
        <f t="shared" si="481"/>
        <v>0</v>
      </c>
      <c r="EP566" s="91">
        <f t="shared" si="481"/>
        <v>0</v>
      </c>
      <c r="EQ566" s="91">
        <f t="shared" si="481"/>
        <v>0</v>
      </c>
      <c r="ER566" s="91">
        <f t="shared" si="481"/>
        <v>0</v>
      </c>
      <c r="ES566" s="91">
        <f t="shared" si="481"/>
        <v>0</v>
      </c>
      <c r="ET566" s="91">
        <f t="shared" si="481"/>
        <v>0</v>
      </c>
      <c r="EU566" s="91">
        <f t="shared" si="481"/>
        <v>0</v>
      </c>
      <c r="EV566" s="91">
        <f t="shared" si="481"/>
        <v>0</v>
      </c>
      <c r="EW566" s="91">
        <f t="shared" si="481"/>
        <v>0</v>
      </c>
      <c r="EX566" s="91">
        <f t="shared" si="481"/>
        <v>0</v>
      </c>
      <c r="EY566" s="91">
        <f t="shared" si="481"/>
        <v>0</v>
      </c>
      <c r="EZ566" s="91">
        <f t="shared" si="481"/>
        <v>0</v>
      </c>
      <c r="FA566" s="91">
        <f t="shared" si="479"/>
        <v>0</v>
      </c>
      <c r="FB566" s="91">
        <f t="shared" si="479"/>
        <v>0</v>
      </c>
      <c r="FC566" s="91">
        <f t="shared" si="479"/>
        <v>0</v>
      </c>
      <c r="FD566" s="91">
        <f t="shared" si="479"/>
        <v>0</v>
      </c>
      <c r="FE566" s="91">
        <f t="shared" si="479"/>
        <v>0</v>
      </c>
      <c r="FF566" s="91">
        <f t="shared" si="479"/>
        <v>0</v>
      </c>
      <c r="FG566" s="91">
        <f t="shared" si="479"/>
        <v>0</v>
      </c>
      <c r="FH566" s="91">
        <f t="shared" si="479"/>
        <v>0</v>
      </c>
      <c r="FI566" s="91">
        <f t="shared" si="479"/>
        <v>0</v>
      </c>
      <c r="FJ566" s="91">
        <f t="shared" si="479"/>
        <v>0</v>
      </c>
      <c r="FK566" s="91">
        <f t="shared" si="479"/>
        <v>0</v>
      </c>
      <c r="FL566" s="91">
        <f t="shared" si="479"/>
        <v>0</v>
      </c>
      <c r="FM566" s="91">
        <f t="shared" si="479"/>
        <v>0</v>
      </c>
      <c r="FN566" s="91">
        <f t="shared" si="479"/>
        <v>0</v>
      </c>
      <c r="FO566" s="91">
        <f t="shared" si="479"/>
        <v>0</v>
      </c>
      <c r="FP566" s="91">
        <f t="shared" si="457"/>
        <v>0</v>
      </c>
      <c r="FQ566" s="91">
        <f t="shared" si="457"/>
        <v>0</v>
      </c>
      <c r="FR566" s="91">
        <f t="shared" si="457"/>
        <v>163.6</v>
      </c>
      <c r="FS566" s="91">
        <f t="shared" si="473"/>
        <v>0</v>
      </c>
      <c r="FT566" s="91">
        <f t="shared" si="473"/>
        <v>0</v>
      </c>
      <c r="FU566" s="91">
        <f t="shared" si="473"/>
        <v>0</v>
      </c>
      <c r="FV566" s="91">
        <f t="shared" si="473"/>
        <v>0</v>
      </c>
      <c r="FW566" s="91">
        <f t="shared" si="473"/>
        <v>0</v>
      </c>
      <c r="FX566" s="91">
        <f t="shared" si="473"/>
        <v>0</v>
      </c>
      <c r="FY566" s="91">
        <f t="shared" si="473"/>
        <v>0</v>
      </c>
      <c r="FZ566" s="91">
        <f t="shared" si="473"/>
        <v>0</v>
      </c>
      <c r="GA566" s="91">
        <f t="shared" si="473"/>
        <v>0</v>
      </c>
      <c r="GB566" s="91">
        <f t="shared" si="473"/>
        <v>0</v>
      </c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</row>
    <row r="567" spans="1:213" ht="30">
      <c r="A567" s="68">
        <f>Данные!A567</f>
        <v>6368</v>
      </c>
      <c r="B567" s="68">
        <f>Данные!B567</f>
        <v>2018</v>
      </c>
      <c r="C567" s="68" t="str">
        <f>Данные!C567</f>
        <v>философии</v>
      </c>
      <c r="D567" s="68" t="str">
        <f>Данные!D567</f>
        <v>Пую Юлия Валерьевна</v>
      </c>
      <c r="E567" s="68" t="str">
        <f>Данные!E567</f>
        <v>доктор философских наук</v>
      </c>
      <c r="F567" s="68" t="str">
        <f>Данные!F567</f>
        <v>профессор</v>
      </c>
      <c r="G567" s="68">
        <f>Данные!G567</f>
        <v>1</v>
      </c>
      <c r="H567" s="68">
        <f>Данные!H567</f>
        <v>17043</v>
      </c>
      <c r="I567" s="68" t="str">
        <f>Данные!I567</f>
        <v>Модуль "Историко-философский". Философия</v>
      </c>
      <c r="J567" s="68">
        <f>Данные!J567</f>
        <v>16</v>
      </c>
      <c r="K567" s="68">
        <f>Данные!K567</f>
        <v>68</v>
      </c>
      <c r="L567" s="68">
        <f>Данные!L567</f>
        <v>0</v>
      </c>
      <c r="M567" s="16">
        <f t="shared" si="446"/>
        <v>8.4</v>
      </c>
      <c r="N567" s="16">
        <f t="shared" si="447"/>
        <v>15</v>
      </c>
      <c r="O567" s="16">
        <f t="shared" si="448"/>
        <v>16.25</v>
      </c>
      <c r="P567" s="16">
        <f t="shared" si="449"/>
        <v>16.25</v>
      </c>
      <c r="Q567" s="68">
        <f>Данные!Q567</f>
        <v>0</v>
      </c>
      <c r="R567" s="68">
        <f>Данные!R567</f>
        <v>0</v>
      </c>
      <c r="S567" s="68">
        <f>Данные!S567</f>
        <v>0</v>
      </c>
      <c r="T567" s="68">
        <f>Данные!T567</f>
        <v>0</v>
      </c>
      <c r="U567" s="68">
        <f>Данные!U567</f>
        <v>0</v>
      </c>
      <c r="V567" s="68">
        <f>Данные!V567</f>
        <v>0</v>
      </c>
      <c r="W567" s="68">
        <f>Данные!W567</f>
        <v>39</v>
      </c>
      <c r="X567" s="68">
        <f>Данные!X567</f>
        <v>2</v>
      </c>
      <c r="Y567" s="68">
        <f>Данные!Y567</f>
        <v>3</v>
      </c>
      <c r="Z567" s="68">
        <f>Данные!Z567</f>
        <v>0</v>
      </c>
      <c r="AA567" s="68" t="str">
        <f>Данные!AA567</f>
        <v>осн</v>
      </c>
      <c r="AB567" s="83">
        <f>IF(F567=$HG$3,$HH$3,IF(F567=$HG$4,$HH$4,IF(F567=$HG$5,$HH$5,IF(F567=$HG$6,$HH$6,IF(F567=$HG$7,$HH$7,IF(F567=$HG$8,$HH$8,IF(F567=$HG$9,$HH$9,IF(F567=$HG$10,$HH$10,IF(F567=$HG$11,$HH$11,IF(F567=$HG$12,$HH$12,IF(F567=$HG$13,$HH$13,IF(F567=$HG$14,$HH$14,IF(F567=$HG$15,$HH$15,)))))))))))))</f>
        <v>750</v>
      </c>
      <c r="AC567" s="84" t="str">
        <f>IF(OR($GD$4=H567,$GE$4=H567,$GF$4=H567,$GG$4=H567,$GH$4=H567,$GI$4=H567,$GJ$4=H567,$GK$4=H567,$GL$4=H567,$GM$4=H567,$GN$4=H567,$GO$4=H567,$GP$4=H567,$GQ$4=H567,$GR$4=H567,$GS$4=H567,$GT$4=H567,$GU$4=H567,$GV$4=H567,$GW$4=H567,$GX$4=H567,$GY$4=H567,$GZ$4=H567,$HA$4=H567,$HB$4=H567,$HC$4=H567,$HD$4=H567,$HE$4=H567),$GC$4,IF(OR($GD$5=H567,$GE$5=H567,$GH$5=H567,$GI$5=H567,$GL$5=H567,$GM$5=H567,$GP$5=H567,$GQ$5=H567,$GT$5=H567,$GU$5=H567,$GX$5=H567,$GY$5=H567,$HB$5=H567,$HC$5=H567),$GC$5,))</f>
        <v>Бакалавры (ИВТ)</v>
      </c>
      <c r="AD567" s="84" t="str">
        <f>IF(OR(H567=$GD$4,H567=$GE$4,H567=$GF$4,H567=$GG$4,H567=$GD$5,H567=$GE$5),$GD$1,IF(OR(H567=$GH$4,H567=$GI$4,H567=$GJ$4,H567=$GK$4,H567=$GH$5,H567=$GI$5),$GH$1,IF(OR(H567=$GL$4,H567=$GM$4,H567=$GN$4,H567=$GO$4,H567=$GL$5,H567=$GM$5),$GL$1,IF(OR(H567=$GP$4,H567=$GQ$4,H567=$GR$4,H567=$GS$4,H567=$GP$5,H567=$GQ$5),$GP$1,IF(OR(H567=$GT$4,H567=$GU$4,H567=$GV$4,H567=$GW$4,H567=$GT$5,H567=$GU$5),$GT$1,IF(OR(H567=$GX$4,H567=$GY$4,H567=$GZ$4,H567=$HA$4,H567=$GX$5,H567=$GY$5),$GX$1,IF(OR(H567=$HB$4,H567=$HC$4,H567=$HD$4,H567=$HE$4,H567=$HB$5,H567=$HC$5),$HB$1,)))))))</f>
        <v>2018/2019</v>
      </c>
      <c r="AE567" s="85">
        <f t="shared" si="450"/>
        <v>139.9</v>
      </c>
      <c r="AF567" s="85">
        <f t="shared" si="451"/>
        <v>0.18653333333333333</v>
      </c>
      <c r="AG567" s="83"/>
      <c r="AH567" s="83"/>
      <c r="AI567" s="87">
        <f t="shared" si="476"/>
        <v>0</v>
      </c>
      <c r="AJ567" s="87">
        <f t="shared" si="476"/>
        <v>0</v>
      </c>
      <c r="AK567" s="87">
        <f t="shared" si="476"/>
        <v>0</v>
      </c>
      <c r="AL567" s="87">
        <f t="shared" si="476"/>
        <v>0</v>
      </c>
      <c r="AM567" s="87">
        <f t="shared" si="476"/>
        <v>0</v>
      </c>
      <c r="AN567" s="87">
        <f t="shared" si="476"/>
        <v>0</v>
      </c>
      <c r="AO567" s="87">
        <f t="shared" si="476"/>
        <v>0</v>
      </c>
      <c r="AP567" s="87">
        <f t="shared" si="476"/>
        <v>0</v>
      </c>
      <c r="AQ567" s="87">
        <f t="shared" si="476"/>
        <v>0</v>
      </c>
      <c r="AR567" s="87">
        <f t="shared" si="476"/>
        <v>0</v>
      </c>
      <c r="AS567" s="87">
        <f t="shared" si="476"/>
        <v>0</v>
      </c>
      <c r="AT567" s="87">
        <f t="shared" si="476"/>
        <v>0</v>
      </c>
      <c r="AU567" s="87">
        <f t="shared" si="476"/>
        <v>0</v>
      </c>
      <c r="AV567" s="87">
        <f t="shared" si="476"/>
        <v>0</v>
      </c>
      <c r="AW567" s="87">
        <f t="shared" si="476"/>
        <v>0</v>
      </c>
      <c r="AX567" s="87">
        <f t="shared" si="476"/>
        <v>0</v>
      </c>
      <c r="AY567" s="87">
        <f t="shared" si="474"/>
        <v>0</v>
      </c>
      <c r="AZ567" s="87">
        <f t="shared" si="474"/>
        <v>0</v>
      </c>
      <c r="BA567" s="87">
        <f t="shared" si="474"/>
        <v>0</v>
      </c>
      <c r="BB567" s="87">
        <f t="shared" si="474"/>
        <v>0</v>
      </c>
      <c r="BC567" s="87">
        <f t="shared" si="474"/>
        <v>0</v>
      </c>
      <c r="BD567" s="87">
        <f t="shared" si="474"/>
        <v>0</v>
      </c>
      <c r="BE567" s="87">
        <f t="shared" si="474"/>
        <v>0</v>
      </c>
      <c r="BF567" s="87">
        <f t="shared" si="474"/>
        <v>0</v>
      </c>
      <c r="BG567" s="87">
        <f t="shared" si="474"/>
        <v>0</v>
      </c>
      <c r="BH567" s="87">
        <f t="shared" si="474"/>
        <v>0</v>
      </c>
      <c r="BI567" s="87">
        <f t="shared" si="474"/>
        <v>0</v>
      </c>
      <c r="BJ567" s="87">
        <f t="shared" si="474"/>
        <v>0</v>
      </c>
      <c r="BK567" s="87">
        <f t="shared" si="474"/>
        <v>0</v>
      </c>
      <c r="BL567" s="87">
        <f t="shared" si="474"/>
        <v>0</v>
      </c>
      <c r="BM567" s="87">
        <f t="shared" si="474"/>
        <v>0</v>
      </c>
      <c r="BN567" s="87">
        <f t="shared" si="480"/>
        <v>0</v>
      </c>
      <c r="BO567" s="87">
        <f t="shared" si="480"/>
        <v>0</v>
      </c>
      <c r="BP567" s="87">
        <f t="shared" si="480"/>
        <v>0</v>
      </c>
      <c r="BQ567" s="87">
        <f t="shared" si="480"/>
        <v>0</v>
      </c>
      <c r="BR567" s="87">
        <f t="shared" si="480"/>
        <v>0</v>
      </c>
      <c r="BS567" s="87">
        <f t="shared" si="480"/>
        <v>0</v>
      </c>
      <c r="BT567" s="87">
        <f t="shared" si="480"/>
        <v>0</v>
      </c>
      <c r="BU567" s="87">
        <f t="shared" si="480"/>
        <v>0</v>
      </c>
      <c r="BV567" s="87">
        <f t="shared" si="480"/>
        <v>0</v>
      </c>
      <c r="BW567" s="87">
        <f t="shared" si="480"/>
        <v>0</v>
      </c>
      <c r="BX567" s="87">
        <f t="shared" si="480"/>
        <v>0</v>
      </c>
      <c r="BY567" s="87">
        <f t="shared" si="480"/>
        <v>0</v>
      </c>
      <c r="BZ567" s="87">
        <f t="shared" si="480"/>
        <v>0</v>
      </c>
      <c r="CA567" s="87">
        <f t="shared" si="480"/>
        <v>0</v>
      </c>
      <c r="CB567" s="87">
        <f t="shared" si="480"/>
        <v>0</v>
      </c>
      <c r="CC567" s="87">
        <f t="shared" si="480"/>
        <v>0</v>
      </c>
      <c r="CD567" s="87">
        <f t="shared" si="478"/>
        <v>0</v>
      </c>
      <c r="CE567" s="87">
        <f t="shared" si="478"/>
        <v>0</v>
      </c>
      <c r="CF567" s="87">
        <f t="shared" si="478"/>
        <v>0</v>
      </c>
      <c r="CG567" s="87">
        <f t="shared" si="478"/>
        <v>0</v>
      </c>
      <c r="CH567" s="87">
        <f t="shared" si="478"/>
        <v>0</v>
      </c>
      <c r="CI567" s="87">
        <f t="shared" si="478"/>
        <v>0</v>
      </c>
      <c r="CJ567" s="87">
        <f t="shared" si="478"/>
        <v>0</v>
      </c>
      <c r="CK567" s="87">
        <f t="shared" si="478"/>
        <v>0</v>
      </c>
      <c r="CL567" s="87">
        <f t="shared" si="478"/>
        <v>0</v>
      </c>
      <c r="CM567" s="87">
        <f t="shared" si="478"/>
        <v>0</v>
      </c>
      <c r="CN567" s="87">
        <f t="shared" si="478"/>
        <v>0</v>
      </c>
      <c r="CO567" s="87">
        <f t="shared" si="478"/>
        <v>0</v>
      </c>
      <c r="CP567" s="87">
        <f t="shared" si="478"/>
        <v>0.18653333333333333</v>
      </c>
      <c r="CQ567" s="87">
        <f t="shared" si="478"/>
        <v>0</v>
      </c>
      <c r="CR567" s="87">
        <f t="shared" si="478"/>
        <v>0</v>
      </c>
      <c r="CS567" s="87">
        <f t="shared" si="456"/>
        <v>0</v>
      </c>
      <c r="CT567" s="87">
        <f t="shared" si="456"/>
        <v>0</v>
      </c>
      <c r="CU567" s="87">
        <f t="shared" si="456"/>
        <v>0</v>
      </c>
      <c r="CV567" s="87">
        <f t="shared" si="472"/>
        <v>0</v>
      </c>
      <c r="CW567" s="87">
        <f t="shared" si="472"/>
        <v>0</v>
      </c>
      <c r="CX567" s="87">
        <f t="shared" si="472"/>
        <v>0</v>
      </c>
      <c r="CY567" s="87">
        <f t="shared" si="472"/>
        <v>0</v>
      </c>
      <c r="CZ567" s="87">
        <f t="shared" si="472"/>
        <v>0</v>
      </c>
      <c r="DA567" s="87">
        <f t="shared" si="472"/>
        <v>0</v>
      </c>
      <c r="DB567" s="87">
        <f t="shared" si="472"/>
        <v>0</v>
      </c>
      <c r="DC567" s="87">
        <f t="shared" si="472"/>
        <v>0</v>
      </c>
      <c r="DD567" s="87">
        <f t="shared" si="472"/>
        <v>0</v>
      </c>
      <c r="DE567" s="87">
        <f t="shared" si="472"/>
        <v>0</v>
      </c>
      <c r="DF567" s="91">
        <f t="shared" si="477"/>
        <v>0</v>
      </c>
      <c r="DG567" s="91">
        <f t="shared" si="477"/>
        <v>0</v>
      </c>
      <c r="DH567" s="91">
        <f t="shared" si="477"/>
        <v>0</v>
      </c>
      <c r="DI567" s="91">
        <f t="shared" si="477"/>
        <v>0</v>
      </c>
      <c r="DJ567" s="91">
        <f t="shared" si="477"/>
        <v>0</v>
      </c>
      <c r="DK567" s="91">
        <f t="shared" si="477"/>
        <v>0</v>
      </c>
      <c r="DL567" s="91">
        <f t="shared" si="477"/>
        <v>0</v>
      </c>
      <c r="DM567" s="91">
        <f t="shared" si="477"/>
        <v>0</v>
      </c>
      <c r="DN567" s="91">
        <f t="shared" si="477"/>
        <v>0</v>
      </c>
      <c r="DO567" s="91">
        <f t="shared" si="477"/>
        <v>0</v>
      </c>
      <c r="DP567" s="91">
        <f t="shared" si="477"/>
        <v>0</v>
      </c>
      <c r="DQ567" s="91">
        <f t="shared" si="477"/>
        <v>0</v>
      </c>
      <c r="DR567" s="91">
        <f t="shared" si="477"/>
        <v>0</v>
      </c>
      <c r="DS567" s="91">
        <f t="shared" si="477"/>
        <v>0</v>
      </c>
      <c r="DT567" s="91">
        <f t="shared" si="477"/>
        <v>0</v>
      </c>
      <c r="DU567" s="91">
        <f t="shared" si="477"/>
        <v>0</v>
      </c>
      <c r="DV567" s="91">
        <f t="shared" si="475"/>
        <v>0</v>
      </c>
      <c r="DW567" s="91">
        <f t="shared" si="475"/>
        <v>0</v>
      </c>
      <c r="DX567" s="91">
        <f t="shared" si="475"/>
        <v>0</v>
      </c>
      <c r="DY567" s="91">
        <f t="shared" si="475"/>
        <v>0</v>
      </c>
      <c r="DZ567" s="91">
        <f t="shared" si="475"/>
        <v>0</v>
      </c>
      <c r="EA567" s="91">
        <f t="shared" si="475"/>
        <v>0</v>
      </c>
      <c r="EB567" s="91">
        <f t="shared" si="475"/>
        <v>0</v>
      </c>
      <c r="EC567" s="91">
        <f t="shared" si="475"/>
        <v>0</v>
      </c>
      <c r="ED567" s="91">
        <f t="shared" si="475"/>
        <v>0</v>
      </c>
      <c r="EE567" s="91">
        <f t="shared" si="475"/>
        <v>0</v>
      </c>
      <c r="EF567" s="91">
        <f t="shared" si="475"/>
        <v>0</v>
      </c>
      <c r="EG567" s="91">
        <f t="shared" si="475"/>
        <v>0</v>
      </c>
      <c r="EH567" s="91">
        <f t="shared" si="475"/>
        <v>0</v>
      </c>
      <c r="EI567" s="91">
        <f t="shared" si="475"/>
        <v>0</v>
      </c>
      <c r="EJ567" s="91">
        <f t="shared" si="475"/>
        <v>0</v>
      </c>
      <c r="EK567" s="91">
        <f t="shared" si="481"/>
        <v>0</v>
      </c>
      <c r="EL567" s="91">
        <f t="shared" si="481"/>
        <v>0</v>
      </c>
      <c r="EM567" s="91">
        <f t="shared" si="481"/>
        <v>0</v>
      </c>
      <c r="EN567" s="91">
        <f t="shared" si="481"/>
        <v>0</v>
      </c>
      <c r="EO567" s="91">
        <f t="shared" si="481"/>
        <v>0</v>
      </c>
      <c r="EP567" s="91">
        <f t="shared" si="481"/>
        <v>0</v>
      </c>
      <c r="EQ567" s="91">
        <f t="shared" si="481"/>
        <v>0</v>
      </c>
      <c r="ER567" s="91">
        <f t="shared" si="481"/>
        <v>0</v>
      </c>
      <c r="ES567" s="91">
        <f t="shared" si="481"/>
        <v>0</v>
      </c>
      <c r="ET567" s="91">
        <f t="shared" si="481"/>
        <v>0</v>
      </c>
      <c r="EU567" s="91">
        <f t="shared" si="481"/>
        <v>0</v>
      </c>
      <c r="EV567" s="91">
        <f t="shared" si="481"/>
        <v>0</v>
      </c>
      <c r="EW567" s="91">
        <f t="shared" si="481"/>
        <v>0</v>
      </c>
      <c r="EX567" s="91">
        <f t="shared" si="481"/>
        <v>0</v>
      </c>
      <c r="EY567" s="91">
        <f t="shared" si="481"/>
        <v>0</v>
      </c>
      <c r="EZ567" s="91">
        <f t="shared" si="481"/>
        <v>0</v>
      </c>
      <c r="FA567" s="91">
        <f t="shared" si="479"/>
        <v>0</v>
      </c>
      <c r="FB567" s="91">
        <f t="shared" si="479"/>
        <v>0</v>
      </c>
      <c r="FC567" s="91">
        <f t="shared" si="479"/>
        <v>0</v>
      </c>
      <c r="FD567" s="91">
        <f t="shared" si="479"/>
        <v>0</v>
      </c>
      <c r="FE567" s="91">
        <f t="shared" si="479"/>
        <v>0</v>
      </c>
      <c r="FF567" s="91">
        <f t="shared" si="479"/>
        <v>0</v>
      </c>
      <c r="FG567" s="91">
        <f t="shared" si="479"/>
        <v>0</v>
      </c>
      <c r="FH567" s="91">
        <f t="shared" si="479"/>
        <v>0</v>
      </c>
      <c r="FI567" s="91">
        <f t="shared" si="479"/>
        <v>0</v>
      </c>
      <c r="FJ567" s="91">
        <f t="shared" si="479"/>
        <v>0</v>
      </c>
      <c r="FK567" s="91">
        <f t="shared" si="479"/>
        <v>0</v>
      </c>
      <c r="FL567" s="91">
        <f t="shared" si="479"/>
        <v>0</v>
      </c>
      <c r="FM567" s="91">
        <f t="shared" si="479"/>
        <v>163.6</v>
      </c>
      <c r="FN567" s="91">
        <f t="shared" si="479"/>
        <v>0</v>
      </c>
      <c r="FO567" s="91">
        <f t="shared" si="479"/>
        <v>0</v>
      </c>
      <c r="FP567" s="91">
        <f t="shared" si="457"/>
        <v>0</v>
      </c>
      <c r="FQ567" s="91">
        <f t="shared" si="457"/>
        <v>0</v>
      </c>
      <c r="FR567" s="91">
        <f t="shared" si="457"/>
        <v>0</v>
      </c>
      <c r="FS567" s="91">
        <f t="shared" si="473"/>
        <v>0</v>
      </c>
      <c r="FT567" s="91">
        <f t="shared" si="473"/>
        <v>0</v>
      </c>
      <c r="FU567" s="91">
        <f t="shared" si="473"/>
        <v>0</v>
      </c>
      <c r="FV567" s="91">
        <f t="shared" si="473"/>
        <v>0</v>
      </c>
      <c r="FW567" s="91">
        <f t="shared" si="473"/>
        <v>0</v>
      </c>
      <c r="FX567" s="91">
        <f t="shared" si="473"/>
        <v>0</v>
      </c>
      <c r="FY567" s="91">
        <f t="shared" si="473"/>
        <v>0</v>
      </c>
      <c r="FZ567" s="91">
        <f t="shared" si="473"/>
        <v>0</v>
      </c>
      <c r="GA567" s="91">
        <f t="shared" si="473"/>
        <v>0</v>
      </c>
      <c r="GB567" s="91">
        <f t="shared" si="473"/>
        <v>0</v>
      </c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</row>
    <row r="568" spans="1:213" ht="30">
      <c r="A568" s="68">
        <f>Данные!A568</f>
        <v>6368</v>
      </c>
      <c r="B568" s="68">
        <f>Данные!B568</f>
        <v>2018</v>
      </c>
      <c r="C568" s="68" t="str">
        <f>Данные!C568</f>
        <v>экономической теории и экономического образования</v>
      </c>
      <c r="D568" s="68" t="str">
        <f>Данные!D568</f>
        <v>Тихонова Анастасия Михайловна</v>
      </c>
      <c r="E568" s="68" t="str">
        <f>Данные!E568</f>
        <v>нет</v>
      </c>
      <c r="F568" s="68" t="str">
        <f>Данные!F568</f>
        <v>старший преподаватель</v>
      </c>
      <c r="G568" s="68">
        <f>Данные!G568</f>
        <v>1</v>
      </c>
      <c r="H568" s="68">
        <f>Данные!H568</f>
        <v>17043</v>
      </c>
      <c r="I568" s="68" t="str">
        <f>Данные!I568</f>
        <v>Модуль "Экономикo-правовой". Экономика</v>
      </c>
      <c r="J568" s="68">
        <f>Данные!J568</f>
        <v>24</v>
      </c>
      <c r="K568" s="68">
        <f>Данные!K568</f>
        <v>60</v>
      </c>
      <c r="L568" s="68">
        <f>Данные!L568</f>
        <v>0</v>
      </c>
      <c r="M568" s="16">
        <f t="shared" si="446"/>
        <v>8.4</v>
      </c>
      <c r="N568" s="16">
        <f t="shared" si="447"/>
        <v>15</v>
      </c>
      <c r="O568" s="16">
        <f t="shared" si="448"/>
        <v>16.25</v>
      </c>
      <c r="P568" s="16">
        <f t="shared" si="449"/>
        <v>16.25</v>
      </c>
      <c r="Q568" s="68">
        <f>Данные!Q568</f>
        <v>0</v>
      </c>
      <c r="R568" s="68">
        <f>Данные!R568</f>
        <v>0</v>
      </c>
      <c r="S568" s="68">
        <f>Данные!S568</f>
        <v>0</v>
      </c>
      <c r="T568" s="68">
        <f>Данные!T568</f>
        <v>0</v>
      </c>
      <c r="U568" s="68">
        <f>Данные!U568</f>
        <v>0</v>
      </c>
      <c r="V568" s="68">
        <f>Данные!V568</f>
        <v>0</v>
      </c>
      <c r="W568" s="68">
        <f>Данные!W568</f>
        <v>39</v>
      </c>
      <c r="X568" s="68">
        <f>Данные!X568</f>
        <v>2</v>
      </c>
      <c r="Y568" s="68">
        <f>Данные!Y568</f>
        <v>3</v>
      </c>
      <c r="Z568" s="68">
        <f>Данные!Z568</f>
        <v>0</v>
      </c>
      <c r="AA568" s="68">
        <f>Данные!AA568</f>
        <v>0</v>
      </c>
      <c r="AB568" s="83">
        <f>IF(F568=$HG$3,$HH$3,IF(F568=$HG$4,$HH$4,IF(F568=$HG$5,$HH$5,IF(F568=$HG$6,$HH$6,IF(F568=$HG$7,$HH$7,IF(F568=$HG$8,$HH$8,IF(F568=$HG$9,$HH$9,IF(F568=$HG$10,$HH$10,IF(F568=$HG$11,$HH$11,IF(F568=$HG$12,$HH$12,IF(F568=$HG$13,$HH$13,IF(F568=$HG$14,$HH$14,IF(F568=$HG$15,$HH$15,)))))))))))))</f>
        <v>850</v>
      </c>
      <c r="AC568" s="84" t="str">
        <f>IF(OR($GD$4=H568,$GE$4=H568,$GF$4=H568,$GG$4=H568,$GH$4=H568,$GI$4=H568,$GJ$4=H568,$GK$4=H568,$GL$4=H568,$GM$4=H568,$GN$4=H568,$GO$4=H568,$GP$4=H568,$GQ$4=H568,$GR$4=H568,$GS$4=H568,$GT$4=H568,$GU$4=H568,$GV$4=H568,$GW$4=H568,$GX$4=H568,$GY$4=H568,$GZ$4=H568,$HA$4=H568,$HB$4=H568,$HC$4=H568,$HD$4=H568,$HE$4=H568),$GC$4,IF(OR($GD$5=H568,$GE$5=H568,$GH$5=H568,$GI$5=H568,$GL$5=H568,$GM$5=H568,$GP$5=H568,$GQ$5=H568,$GT$5=H568,$GU$5=H568,$GX$5=H568,$GY$5=H568,$HB$5=H568,$HC$5=H568),$GC$5,))</f>
        <v>Бакалавры (ИВТ)</v>
      </c>
      <c r="AD568" s="84" t="str">
        <f>IF(OR(H568=$GD$4,H568=$GE$4,H568=$GF$4,H568=$GG$4,H568=$GD$5,H568=$GE$5),$GD$1,IF(OR(H568=$GH$4,H568=$GI$4,H568=$GJ$4,H568=$GK$4,H568=$GH$5,H568=$GI$5),$GH$1,IF(OR(H568=$GL$4,H568=$GM$4,H568=$GN$4,H568=$GO$4,H568=$GL$5,H568=$GM$5),$GL$1,IF(OR(H568=$GP$4,H568=$GQ$4,H568=$GR$4,H568=$GS$4,H568=$GP$5,H568=$GQ$5),$GP$1,IF(OR(H568=$GT$4,H568=$GU$4,H568=$GV$4,H568=$GW$4,H568=$GT$5,H568=$GU$5),$GT$1,IF(OR(H568=$GX$4,H568=$GY$4,H568=$GZ$4,H568=$HA$4,H568=$GX$5,H568=$GY$5),$GX$1,IF(OR(H568=$HB$4,H568=$HC$4,H568=$HD$4,H568=$HE$4,H568=$HB$5,H568=$HC$5),$HB$1,)))))))</f>
        <v>2018/2019</v>
      </c>
      <c r="AE568" s="85">
        <f t="shared" si="450"/>
        <v>139.9</v>
      </c>
      <c r="AF568" s="85">
        <f t="shared" si="451"/>
        <v>0.16458823529411765</v>
      </c>
      <c r="AG568" s="83"/>
      <c r="AH568" s="83"/>
      <c r="AI568" s="87">
        <f t="shared" si="476"/>
        <v>0</v>
      </c>
      <c r="AJ568" s="87">
        <f t="shared" si="476"/>
        <v>0</v>
      </c>
      <c r="AK568" s="87">
        <f t="shared" si="476"/>
        <v>0</v>
      </c>
      <c r="AL568" s="87">
        <f t="shared" si="476"/>
        <v>0</v>
      </c>
      <c r="AM568" s="87">
        <f t="shared" si="476"/>
        <v>0</v>
      </c>
      <c r="AN568" s="87">
        <f t="shared" si="476"/>
        <v>0</v>
      </c>
      <c r="AO568" s="87">
        <f t="shared" si="476"/>
        <v>0</v>
      </c>
      <c r="AP568" s="87">
        <f t="shared" si="476"/>
        <v>0</v>
      </c>
      <c r="AQ568" s="87">
        <f t="shared" si="476"/>
        <v>0</v>
      </c>
      <c r="AR568" s="87">
        <f t="shared" si="476"/>
        <v>0</v>
      </c>
      <c r="AS568" s="87">
        <f t="shared" si="476"/>
        <v>0</v>
      </c>
      <c r="AT568" s="87">
        <f t="shared" si="476"/>
        <v>0</v>
      </c>
      <c r="AU568" s="87">
        <f t="shared" si="476"/>
        <v>0</v>
      </c>
      <c r="AV568" s="87">
        <f t="shared" si="476"/>
        <v>0</v>
      </c>
      <c r="AW568" s="87">
        <f t="shared" si="476"/>
        <v>0</v>
      </c>
      <c r="AX568" s="87">
        <f t="shared" si="476"/>
        <v>0</v>
      </c>
      <c r="AY568" s="87">
        <f t="shared" si="474"/>
        <v>0</v>
      </c>
      <c r="AZ568" s="87">
        <f t="shared" si="474"/>
        <v>0</v>
      </c>
      <c r="BA568" s="87">
        <f t="shared" si="474"/>
        <v>0</v>
      </c>
      <c r="BB568" s="87">
        <f t="shared" si="474"/>
        <v>0</v>
      </c>
      <c r="BC568" s="87">
        <f t="shared" si="474"/>
        <v>0</v>
      </c>
      <c r="BD568" s="87">
        <f t="shared" si="474"/>
        <v>0</v>
      </c>
      <c r="BE568" s="87">
        <f t="shared" si="474"/>
        <v>0</v>
      </c>
      <c r="BF568" s="87">
        <f t="shared" si="474"/>
        <v>0</v>
      </c>
      <c r="BG568" s="87">
        <f t="shared" si="474"/>
        <v>0</v>
      </c>
      <c r="BH568" s="87">
        <f t="shared" si="474"/>
        <v>0</v>
      </c>
      <c r="BI568" s="87">
        <f t="shared" si="474"/>
        <v>0</v>
      </c>
      <c r="BJ568" s="87">
        <f t="shared" si="474"/>
        <v>0</v>
      </c>
      <c r="BK568" s="87">
        <f t="shared" si="474"/>
        <v>0</v>
      </c>
      <c r="BL568" s="87">
        <f t="shared" si="474"/>
        <v>0</v>
      </c>
      <c r="BM568" s="87">
        <f t="shared" si="474"/>
        <v>0</v>
      </c>
      <c r="BN568" s="87">
        <f t="shared" si="480"/>
        <v>0</v>
      </c>
      <c r="BO568" s="87">
        <f t="shared" si="480"/>
        <v>0</v>
      </c>
      <c r="BP568" s="87">
        <f t="shared" si="480"/>
        <v>0</v>
      </c>
      <c r="BQ568" s="87">
        <f t="shared" si="480"/>
        <v>0</v>
      </c>
      <c r="BR568" s="87">
        <f t="shared" si="480"/>
        <v>0</v>
      </c>
      <c r="BS568" s="87">
        <f t="shared" si="480"/>
        <v>0</v>
      </c>
      <c r="BT568" s="87">
        <f t="shared" si="480"/>
        <v>0</v>
      </c>
      <c r="BU568" s="87">
        <f t="shared" si="480"/>
        <v>0</v>
      </c>
      <c r="BV568" s="87">
        <f t="shared" si="480"/>
        <v>0</v>
      </c>
      <c r="BW568" s="87">
        <f t="shared" si="480"/>
        <v>0</v>
      </c>
      <c r="BX568" s="87">
        <f t="shared" si="480"/>
        <v>0</v>
      </c>
      <c r="BY568" s="87">
        <f t="shared" si="480"/>
        <v>0</v>
      </c>
      <c r="BZ568" s="87">
        <f t="shared" si="480"/>
        <v>0</v>
      </c>
      <c r="CA568" s="87">
        <f t="shared" si="480"/>
        <v>0</v>
      </c>
      <c r="CB568" s="87">
        <f t="shared" si="480"/>
        <v>0</v>
      </c>
      <c r="CC568" s="87">
        <f t="shared" si="480"/>
        <v>0</v>
      </c>
      <c r="CD568" s="87">
        <f t="shared" si="478"/>
        <v>0</v>
      </c>
      <c r="CE568" s="87">
        <f t="shared" si="478"/>
        <v>0</v>
      </c>
      <c r="CF568" s="87">
        <f t="shared" si="478"/>
        <v>0</v>
      </c>
      <c r="CG568" s="87">
        <f t="shared" si="478"/>
        <v>0</v>
      </c>
      <c r="CH568" s="87">
        <f t="shared" si="478"/>
        <v>0</v>
      </c>
      <c r="CI568" s="87">
        <f t="shared" si="478"/>
        <v>0</v>
      </c>
      <c r="CJ568" s="87">
        <f t="shared" si="478"/>
        <v>0</v>
      </c>
      <c r="CK568" s="87">
        <f t="shared" si="478"/>
        <v>0</v>
      </c>
      <c r="CL568" s="87">
        <f t="shared" si="478"/>
        <v>0</v>
      </c>
      <c r="CM568" s="87">
        <f t="shared" si="478"/>
        <v>0</v>
      </c>
      <c r="CN568" s="87">
        <f t="shared" si="478"/>
        <v>0</v>
      </c>
      <c r="CO568" s="87">
        <f t="shared" si="478"/>
        <v>0</v>
      </c>
      <c r="CP568" s="87">
        <f t="shared" si="478"/>
        <v>0</v>
      </c>
      <c r="CQ568" s="87">
        <f t="shared" si="478"/>
        <v>0</v>
      </c>
      <c r="CR568" s="87">
        <f t="shared" si="478"/>
        <v>0</v>
      </c>
      <c r="CS568" s="87">
        <f t="shared" si="456"/>
        <v>0</v>
      </c>
      <c r="CT568" s="87">
        <f t="shared" si="456"/>
        <v>0</v>
      </c>
      <c r="CU568" s="87">
        <f t="shared" si="456"/>
        <v>0</v>
      </c>
      <c r="CV568" s="87">
        <f t="shared" si="472"/>
        <v>0</v>
      </c>
      <c r="CW568" s="87">
        <f t="shared" si="472"/>
        <v>0</v>
      </c>
      <c r="CX568" s="87">
        <f t="shared" si="472"/>
        <v>0</v>
      </c>
      <c r="CY568" s="87">
        <f t="shared" si="472"/>
        <v>0.16458823529411765</v>
      </c>
      <c r="CZ568" s="87">
        <f t="shared" si="472"/>
        <v>0</v>
      </c>
      <c r="DA568" s="87">
        <f t="shared" si="472"/>
        <v>0</v>
      </c>
      <c r="DB568" s="87">
        <f t="shared" si="472"/>
        <v>0</v>
      </c>
      <c r="DC568" s="87">
        <f t="shared" si="472"/>
        <v>0</v>
      </c>
      <c r="DD568" s="87">
        <f t="shared" si="472"/>
        <v>0</v>
      </c>
      <c r="DE568" s="87">
        <f t="shared" si="472"/>
        <v>0</v>
      </c>
      <c r="DF568" s="91">
        <f t="shared" si="477"/>
        <v>0</v>
      </c>
      <c r="DG568" s="91">
        <f t="shared" si="477"/>
        <v>0</v>
      </c>
      <c r="DH568" s="91">
        <f t="shared" si="477"/>
        <v>0</v>
      </c>
      <c r="DI568" s="91">
        <f t="shared" si="477"/>
        <v>0</v>
      </c>
      <c r="DJ568" s="91">
        <f t="shared" si="477"/>
        <v>0</v>
      </c>
      <c r="DK568" s="91">
        <f t="shared" si="477"/>
        <v>0</v>
      </c>
      <c r="DL568" s="91">
        <f t="shared" si="477"/>
        <v>0</v>
      </c>
      <c r="DM568" s="91">
        <f t="shared" si="477"/>
        <v>0</v>
      </c>
      <c r="DN568" s="91">
        <f t="shared" si="477"/>
        <v>0</v>
      </c>
      <c r="DO568" s="91">
        <f t="shared" si="477"/>
        <v>0</v>
      </c>
      <c r="DP568" s="91">
        <f t="shared" si="477"/>
        <v>0</v>
      </c>
      <c r="DQ568" s="91">
        <f t="shared" si="477"/>
        <v>0</v>
      </c>
      <c r="DR568" s="91">
        <f t="shared" si="477"/>
        <v>0</v>
      </c>
      <c r="DS568" s="91">
        <f t="shared" si="477"/>
        <v>0</v>
      </c>
      <c r="DT568" s="91">
        <f t="shared" si="477"/>
        <v>0</v>
      </c>
      <c r="DU568" s="91">
        <f t="shared" si="477"/>
        <v>0</v>
      </c>
      <c r="DV568" s="91">
        <f t="shared" si="475"/>
        <v>0</v>
      </c>
      <c r="DW568" s="91">
        <f t="shared" si="475"/>
        <v>0</v>
      </c>
      <c r="DX568" s="91">
        <f t="shared" si="475"/>
        <v>0</v>
      </c>
      <c r="DY568" s="91">
        <f t="shared" si="475"/>
        <v>0</v>
      </c>
      <c r="DZ568" s="91">
        <f t="shared" si="475"/>
        <v>0</v>
      </c>
      <c r="EA568" s="91">
        <f t="shared" si="475"/>
        <v>0</v>
      </c>
      <c r="EB568" s="91">
        <f t="shared" si="475"/>
        <v>0</v>
      </c>
      <c r="EC568" s="91">
        <f t="shared" si="475"/>
        <v>0</v>
      </c>
      <c r="ED568" s="91">
        <f t="shared" si="475"/>
        <v>0</v>
      </c>
      <c r="EE568" s="91">
        <f t="shared" si="475"/>
        <v>0</v>
      </c>
      <c r="EF568" s="91">
        <f t="shared" si="475"/>
        <v>0</v>
      </c>
      <c r="EG568" s="91">
        <f t="shared" si="475"/>
        <v>0</v>
      </c>
      <c r="EH568" s="91">
        <f t="shared" si="475"/>
        <v>0</v>
      </c>
      <c r="EI568" s="91">
        <f t="shared" si="475"/>
        <v>0</v>
      </c>
      <c r="EJ568" s="91">
        <f t="shared" si="475"/>
        <v>0</v>
      </c>
      <c r="EK568" s="91">
        <f t="shared" si="481"/>
        <v>0</v>
      </c>
      <c r="EL568" s="91">
        <f t="shared" si="481"/>
        <v>0</v>
      </c>
      <c r="EM568" s="91">
        <f t="shared" si="481"/>
        <v>0</v>
      </c>
      <c r="EN568" s="91">
        <f t="shared" si="481"/>
        <v>0</v>
      </c>
      <c r="EO568" s="91">
        <f t="shared" si="481"/>
        <v>0</v>
      </c>
      <c r="EP568" s="91">
        <f t="shared" si="481"/>
        <v>0</v>
      </c>
      <c r="EQ568" s="91">
        <f t="shared" si="481"/>
        <v>0</v>
      </c>
      <c r="ER568" s="91">
        <f t="shared" si="481"/>
        <v>0</v>
      </c>
      <c r="ES568" s="91">
        <f t="shared" si="481"/>
        <v>0</v>
      </c>
      <c r="ET568" s="91">
        <f t="shared" si="481"/>
        <v>0</v>
      </c>
      <c r="EU568" s="91">
        <f t="shared" si="481"/>
        <v>0</v>
      </c>
      <c r="EV568" s="91">
        <f t="shared" si="481"/>
        <v>0</v>
      </c>
      <c r="EW568" s="91">
        <f t="shared" si="481"/>
        <v>0</v>
      </c>
      <c r="EX568" s="91">
        <f t="shared" si="481"/>
        <v>0</v>
      </c>
      <c r="EY568" s="91">
        <f t="shared" si="481"/>
        <v>0</v>
      </c>
      <c r="EZ568" s="91">
        <f t="shared" si="481"/>
        <v>0</v>
      </c>
      <c r="FA568" s="91">
        <f t="shared" si="479"/>
        <v>0</v>
      </c>
      <c r="FB568" s="91">
        <f t="shared" si="479"/>
        <v>0</v>
      </c>
      <c r="FC568" s="91">
        <f t="shared" si="479"/>
        <v>0</v>
      </c>
      <c r="FD568" s="91">
        <f t="shared" si="479"/>
        <v>0</v>
      </c>
      <c r="FE568" s="91">
        <f t="shared" si="479"/>
        <v>0</v>
      </c>
      <c r="FF568" s="91">
        <f t="shared" si="479"/>
        <v>0</v>
      </c>
      <c r="FG568" s="91">
        <f t="shared" si="479"/>
        <v>0</v>
      </c>
      <c r="FH568" s="91">
        <f t="shared" si="479"/>
        <v>0</v>
      </c>
      <c r="FI568" s="91">
        <f t="shared" si="479"/>
        <v>0</v>
      </c>
      <c r="FJ568" s="91">
        <f t="shared" si="479"/>
        <v>0</v>
      </c>
      <c r="FK568" s="91">
        <f t="shared" si="479"/>
        <v>0</v>
      </c>
      <c r="FL568" s="91">
        <f t="shared" si="479"/>
        <v>0</v>
      </c>
      <c r="FM568" s="91">
        <f t="shared" si="479"/>
        <v>0</v>
      </c>
      <c r="FN568" s="91">
        <f t="shared" si="479"/>
        <v>0</v>
      </c>
      <c r="FO568" s="91">
        <f t="shared" si="479"/>
        <v>0</v>
      </c>
      <c r="FP568" s="91">
        <f t="shared" si="457"/>
        <v>0</v>
      </c>
      <c r="FQ568" s="91">
        <f t="shared" si="457"/>
        <v>0</v>
      </c>
      <c r="FR568" s="91">
        <f t="shared" si="457"/>
        <v>0</v>
      </c>
      <c r="FS568" s="91">
        <f t="shared" si="473"/>
        <v>0</v>
      </c>
      <c r="FT568" s="91">
        <f t="shared" si="473"/>
        <v>0</v>
      </c>
      <c r="FU568" s="91">
        <f t="shared" si="473"/>
        <v>0</v>
      </c>
      <c r="FV568" s="91">
        <f t="shared" si="473"/>
        <v>163.6</v>
      </c>
      <c r="FW568" s="91">
        <f t="shared" si="473"/>
        <v>0</v>
      </c>
      <c r="FX568" s="91">
        <f t="shared" si="473"/>
        <v>0</v>
      </c>
      <c r="FY568" s="91">
        <f t="shared" si="473"/>
        <v>0</v>
      </c>
      <c r="FZ568" s="91">
        <f t="shared" si="473"/>
        <v>0</v>
      </c>
      <c r="GA568" s="91">
        <f t="shared" si="473"/>
        <v>0</v>
      </c>
      <c r="GB568" s="91">
        <f t="shared" si="473"/>
        <v>0</v>
      </c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</row>
    <row r="569" spans="1:213" ht="38.25">
      <c r="A569" s="68">
        <f>Данные!A569</f>
        <v>4848</v>
      </c>
      <c r="B569" s="68">
        <f>Данные!B569</f>
        <v>2019</v>
      </c>
      <c r="C569" s="68" t="str">
        <f>Данные!C569</f>
        <v>геологии и геоэкологии</v>
      </c>
      <c r="D569" s="68" t="str">
        <f>Данные!D569</f>
        <v>Любимов Александр Владимирович</v>
      </c>
      <c r="E569" s="68" t="str">
        <f>Данные!E569</f>
        <v>доктор сельскохоз. наук</v>
      </c>
      <c r="F569" s="68" t="str">
        <f>Данные!F569</f>
        <v>профессор</v>
      </c>
      <c r="G569" s="68">
        <f>Данные!G569</f>
        <v>1</v>
      </c>
      <c r="H569" s="68" t="str">
        <f>Данные!H569</f>
        <v>4 курс 2016 год/пост</v>
      </c>
      <c r="I569" s="68" t="str">
        <f>Данные!I569</f>
        <v>Модуль "Информационные системы". Геоинформационные системы</v>
      </c>
      <c r="J569" s="68">
        <f>Данные!J569</f>
        <v>0</v>
      </c>
      <c r="K569" s="68">
        <f>Данные!K569</f>
        <v>18</v>
      </c>
      <c r="L569" s="68">
        <f>Данные!L569</f>
        <v>0</v>
      </c>
      <c r="M569" s="16">
        <f t="shared" si="446"/>
        <v>1.8</v>
      </c>
      <c r="N569" s="16">
        <f t="shared" si="447"/>
        <v>11</v>
      </c>
      <c r="O569" s="16">
        <f t="shared" si="448"/>
        <v>11.25</v>
      </c>
      <c r="P569" s="16">
        <f t="shared" si="449"/>
        <v>11.25</v>
      </c>
      <c r="Q569" s="68">
        <f>Данные!Q569</f>
        <v>0</v>
      </c>
      <c r="R569" s="68">
        <f>Данные!R569</f>
        <v>0</v>
      </c>
      <c r="S569" s="68">
        <f>Данные!S569</f>
        <v>0</v>
      </c>
      <c r="T569" s="68">
        <f>Данные!T569</f>
        <v>0</v>
      </c>
      <c r="U569" s="68">
        <f>Данные!U569</f>
        <v>0</v>
      </c>
      <c r="V569" s="68">
        <f>Данные!V569</f>
        <v>0</v>
      </c>
      <c r="W569" s="68">
        <f>Данные!W569</f>
        <v>27</v>
      </c>
      <c r="X569" s="68">
        <f>Данные!X569</f>
        <v>1</v>
      </c>
      <c r="Y569" s="68">
        <f>Данные!Y569</f>
        <v>2</v>
      </c>
      <c r="Z569" s="68">
        <f>Данные!Z569</f>
        <v>0</v>
      </c>
      <c r="AA569" s="68">
        <f>Данные!AA569</f>
        <v>0</v>
      </c>
      <c r="AB569" s="83">
        <f>IF(F569=$HG$3,$HH$3,IF(F569=$HG$4,$HH$4,IF(F569=$HG$5,$HH$5,IF(F569=$HG$6,$HH$6,IF(F569=$HG$7,$HH$7,IF(F569=$HG$8,$HH$8,IF(F569=$HG$9,$HH$9,IF(F569=$HG$10,$HH$10,IF(F569=$HG$11,$HH$11,IF(F569=$HG$12,$HH$12,IF(F569=$HG$13,$HH$13,IF(F569=$HG$14,$HH$14,IF(F569=$HG$15,$HH$15,)))))))))))))</f>
        <v>750</v>
      </c>
      <c r="AC569" s="84" t="str">
        <f>IF(OR($GD$4=H569,$GE$4=H569,$GF$4=H569,$GG$4=H569,$GH$4=H569,$GI$4=H569,$GJ$4=H569,$GK$4=H569,$GL$4=H569,$GM$4=H569,$GN$4=H569,$GO$4=H569,$GP$4=H569,$GQ$4=H569,$GR$4=H569,$GS$4=H569,$GT$4=H569,$GU$4=H569,$GV$4=H569,$GW$4=H569,$GX$4=H569,$GY$4=H569,$GZ$4=H569,$HA$4=H569,$HB$4=H569,$HC$4=H569,$HD$4=H569,$HE$4=H569),$GC$4,IF(OR($GD$5=H569,$GE$5=H569,$GH$5=H569,$GI$5=H569,$GL$5=H569,$GM$5=H569,$GP$5=H569,$GQ$5=H569,$GT$5=H569,$GU$5=H569,$GX$5=H569,$GY$5=H569,$HB$5=H569,$HC$5=H569),$GC$5,))</f>
        <v>Бакалавры (ИВТ)</v>
      </c>
      <c r="AD569" s="84" t="str">
        <f>IF(OR(H569=$GD$4,H569=$GE$4,H569=$GF$4,H569=$GG$4,H569=$GD$5,H569=$GE$5),$GD$1,IF(OR(H569=$GH$4,H569=$GI$4,H569=$GJ$4,H569=$GK$4,H569=$GH$5,H569=$GI$5),$GH$1,IF(OR(H569=$GL$4,H569=$GM$4,H569=$GN$4,H569=$GO$4,H569=$GL$5,H569=$GM$5),$GL$1,IF(OR(H569=$GP$4,H569=$GQ$4,H569=$GR$4,H569=$GS$4,H569=$GP$5,H569=$GQ$5),$GP$1,IF(OR(H569=$GT$4,H569=$GU$4,H569=$GV$4,H569=$GW$4,H569=$GT$5,H569=$GU$5),$GT$1,IF(OR(H569=$GX$4,H569=$GY$4,H569=$GZ$4,H569=$HA$4,H569=$GX$5,H569=$GY$5),$GX$1,IF(OR(H569=$HB$4,H569=$HC$4,H569=$HD$4,H569=$HE$4,H569=$HB$5,H569=$HC$5),$HB$1,)))))))</f>
        <v>2019/2020</v>
      </c>
      <c r="AE569" s="85">
        <f t="shared" si="450"/>
        <v>53.3</v>
      </c>
      <c r="AF569" s="85">
        <f t="shared" si="451"/>
        <v>7.1066666666666667E-2</v>
      </c>
      <c r="AG569" s="83"/>
      <c r="AH569" s="83"/>
      <c r="AI569" s="87">
        <f t="shared" si="476"/>
        <v>0</v>
      </c>
      <c r="AJ569" s="87">
        <f t="shared" si="476"/>
        <v>0</v>
      </c>
      <c r="AK569" s="87">
        <f t="shared" si="476"/>
        <v>0</v>
      </c>
      <c r="AL569" s="87">
        <f t="shared" si="476"/>
        <v>0</v>
      </c>
      <c r="AM569" s="87">
        <f t="shared" si="476"/>
        <v>0</v>
      </c>
      <c r="AN569" s="87">
        <f t="shared" si="476"/>
        <v>0</v>
      </c>
      <c r="AO569" s="87">
        <f t="shared" si="476"/>
        <v>0</v>
      </c>
      <c r="AP569" s="87">
        <f t="shared" si="476"/>
        <v>0</v>
      </c>
      <c r="AQ569" s="87">
        <f t="shared" si="476"/>
        <v>0</v>
      </c>
      <c r="AR569" s="87">
        <f t="shared" si="476"/>
        <v>0</v>
      </c>
      <c r="AS569" s="87">
        <f t="shared" si="476"/>
        <v>0</v>
      </c>
      <c r="AT569" s="87">
        <f t="shared" si="476"/>
        <v>0</v>
      </c>
      <c r="AU569" s="87">
        <f t="shared" si="476"/>
        <v>0</v>
      </c>
      <c r="AV569" s="87">
        <f t="shared" si="476"/>
        <v>0</v>
      </c>
      <c r="AW569" s="87">
        <f t="shared" si="476"/>
        <v>0</v>
      </c>
      <c r="AX569" s="87">
        <f t="shared" si="476"/>
        <v>0</v>
      </c>
      <c r="AY569" s="87">
        <f t="shared" si="474"/>
        <v>0</v>
      </c>
      <c r="AZ569" s="87">
        <f t="shared" si="474"/>
        <v>0</v>
      </c>
      <c r="BA569" s="87">
        <f t="shared" si="474"/>
        <v>0</v>
      </c>
      <c r="BB569" s="87">
        <f t="shared" si="474"/>
        <v>0</v>
      </c>
      <c r="BC569" s="87">
        <f t="shared" si="474"/>
        <v>0</v>
      </c>
      <c r="BD569" s="87">
        <f t="shared" si="474"/>
        <v>0</v>
      </c>
      <c r="BE569" s="87">
        <f t="shared" si="474"/>
        <v>0</v>
      </c>
      <c r="BF569" s="87">
        <f t="shared" si="474"/>
        <v>0</v>
      </c>
      <c r="BG569" s="87">
        <f t="shared" si="474"/>
        <v>0</v>
      </c>
      <c r="BH569" s="87">
        <f t="shared" si="474"/>
        <v>0</v>
      </c>
      <c r="BI569" s="87">
        <f t="shared" si="474"/>
        <v>0</v>
      </c>
      <c r="BJ569" s="87">
        <f t="shared" si="474"/>
        <v>0</v>
      </c>
      <c r="BK569" s="87">
        <f t="shared" si="474"/>
        <v>0</v>
      </c>
      <c r="BL569" s="87">
        <f t="shared" si="474"/>
        <v>0</v>
      </c>
      <c r="BM569" s="87">
        <f t="shared" si="474"/>
        <v>0</v>
      </c>
      <c r="BN569" s="87">
        <f t="shared" si="480"/>
        <v>0</v>
      </c>
      <c r="BO569" s="87">
        <f t="shared" si="480"/>
        <v>0</v>
      </c>
      <c r="BP569" s="87">
        <f t="shared" si="480"/>
        <v>0</v>
      </c>
      <c r="BQ569" s="87">
        <f t="shared" si="480"/>
        <v>0</v>
      </c>
      <c r="BR569" s="87">
        <f t="shared" si="480"/>
        <v>0</v>
      </c>
      <c r="BS569" s="87">
        <f t="shared" si="480"/>
        <v>0</v>
      </c>
      <c r="BT569" s="87">
        <f t="shared" si="480"/>
        <v>0</v>
      </c>
      <c r="BU569" s="87">
        <f t="shared" si="480"/>
        <v>0</v>
      </c>
      <c r="BV569" s="87">
        <f t="shared" si="480"/>
        <v>0</v>
      </c>
      <c r="BW569" s="87">
        <f t="shared" si="480"/>
        <v>0</v>
      </c>
      <c r="BX569" s="87">
        <f t="shared" si="480"/>
        <v>0</v>
      </c>
      <c r="BY569" s="87">
        <f t="shared" si="480"/>
        <v>0</v>
      </c>
      <c r="BZ569" s="87">
        <f t="shared" si="480"/>
        <v>0</v>
      </c>
      <c r="CA569" s="87">
        <f t="shared" si="480"/>
        <v>0</v>
      </c>
      <c r="CB569" s="87">
        <f t="shared" si="480"/>
        <v>0</v>
      </c>
      <c r="CC569" s="87">
        <f t="shared" si="480"/>
        <v>0</v>
      </c>
      <c r="CD569" s="87">
        <f t="shared" si="478"/>
        <v>7.1066666666666667E-2</v>
      </c>
      <c r="CE569" s="87">
        <f t="shared" si="478"/>
        <v>0</v>
      </c>
      <c r="CF569" s="87">
        <f t="shared" si="478"/>
        <v>0</v>
      </c>
      <c r="CG569" s="87">
        <f t="shared" si="478"/>
        <v>0</v>
      </c>
      <c r="CH569" s="87">
        <f t="shared" si="478"/>
        <v>0</v>
      </c>
      <c r="CI569" s="87">
        <f t="shared" si="478"/>
        <v>0</v>
      </c>
      <c r="CJ569" s="87">
        <f t="shared" si="478"/>
        <v>0</v>
      </c>
      <c r="CK569" s="87">
        <f t="shared" si="478"/>
        <v>0</v>
      </c>
      <c r="CL569" s="87">
        <f t="shared" si="478"/>
        <v>0</v>
      </c>
      <c r="CM569" s="87">
        <f t="shared" si="478"/>
        <v>0</v>
      </c>
      <c r="CN569" s="87">
        <f t="shared" si="478"/>
        <v>0</v>
      </c>
      <c r="CO569" s="87">
        <f t="shared" si="478"/>
        <v>0</v>
      </c>
      <c r="CP569" s="87">
        <f t="shared" si="478"/>
        <v>0</v>
      </c>
      <c r="CQ569" s="87">
        <f t="shared" si="478"/>
        <v>0</v>
      </c>
      <c r="CR569" s="87">
        <f t="shared" si="478"/>
        <v>0</v>
      </c>
      <c r="CS569" s="87">
        <f t="shared" si="456"/>
        <v>0</v>
      </c>
      <c r="CT569" s="87">
        <f t="shared" si="456"/>
        <v>0</v>
      </c>
      <c r="CU569" s="87">
        <f t="shared" si="456"/>
        <v>0</v>
      </c>
      <c r="CV569" s="87">
        <f t="shared" si="472"/>
        <v>0</v>
      </c>
      <c r="CW569" s="87">
        <f t="shared" si="472"/>
        <v>0</v>
      </c>
      <c r="CX569" s="87">
        <f t="shared" si="472"/>
        <v>0</v>
      </c>
      <c r="CY569" s="87">
        <f t="shared" si="472"/>
        <v>0</v>
      </c>
      <c r="CZ569" s="87">
        <f t="shared" si="472"/>
        <v>0</v>
      </c>
      <c r="DA569" s="87">
        <f t="shared" si="472"/>
        <v>0</v>
      </c>
      <c r="DB569" s="87">
        <f t="shared" si="472"/>
        <v>0</v>
      </c>
      <c r="DC569" s="87">
        <f t="shared" si="472"/>
        <v>0</v>
      </c>
      <c r="DD569" s="87">
        <f t="shared" si="472"/>
        <v>0</v>
      </c>
      <c r="DE569" s="87">
        <f t="shared" si="472"/>
        <v>0</v>
      </c>
      <c r="DF569" s="91">
        <f t="shared" si="477"/>
        <v>0</v>
      </c>
      <c r="DG569" s="91">
        <f t="shared" si="477"/>
        <v>0</v>
      </c>
      <c r="DH569" s="91">
        <f t="shared" si="477"/>
        <v>0</v>
      </c>
      <c r="DI569" s="91">
        <f t="shared" si="477"/>
        <v>0</v>
      </c>
      <c r="DJ569" s="91">
        <f t="shared" si="477"/>
        <v>0</v>
      </c>
      <c r="DK569" s="91">
        <f t="shared" si="477"/>
        <v>0</v>
      </c>
      <c r="DL569" s="91">
        <f t="shared" si="477"/>
        <v>0</v>
      </c>
      <c r="DM569" s="91">
        <f t="shared" si="477"/>
        <v>0</v>
      </c>
      <c r="DN569" s="91">
        <f t="shared" si="477"/>
        <v>0</v>
      </c>
      <c r="DO569" s="91">
        <f t="shared" si="477"/>
        <v>0</v>
      </c>
      <c r="DP569" s="91">
        <f t="shared" si="477"/>
        <v>0</v>
      </c>
      <c r="DQ569" s="91">
        <f t="shared" si="477"/>
        <v>0</v>
      </c>
      <c r="DR569" s="91">
        <f t="shared" si="477"/>
        <v>0</v>
      </c>
      <c r="DS569" s="91">
        <f t="shared" si="477"/>
        <v>0</v>
      </c>
      <c r="DT569" s="91">
        <f t="shared" si="477"/>
        <v>0</v>
      </c>
      <c r="DU569" s="91">
        <f t="shared" si="477"/>
        <v>0</v>
      </c>
      <c r="DV569" s="91">
        <f t="shared" si="475"/>
        <v>0</v>
      </c>
      <c r="DW569" s="91">
        <f t="shared" si="475"/>
        <v>0</v>
      </c>
      <c r="DX569" s="91">
        <f t="shared" si="475"/>
        <v>0</v>
      </c>
      <c r="DY569" s="91">
        <f t="shared" si="475"/>
        <v>0</v>
      </c>
      <c r="DZ569" s="91">
        <f t="shared" si="475"/>
        <v>0</v>
      </c>
      <c r="EA569" s="91">
        <f t="shared" si="475"/>
        <v>0</v>
      </c>
      <c r="EB569" s="91">
        <f t="shared" si="475"/>
        <v>0</v>
      </c>
      <c r="EC569" s="91">
        <f t="shared" si="475"/>
        <v>0</v>
      </c>
      <c r="ED569" s="91">
        <f t="shared" si="475"/>
        <v>0</v>
      </c>
      <c r="EE569" s="91">
        <f t="shared" si="475"/>
        <v>0</v>
      </c>
      <c r="EF569" s="91">
        <f t="shared" si="475"/>
        <v>0</v>
      </c>
      <c r="EG569" s="91">
        <f t="shared" si="475"/>
        <v>0</v>
      </c>
      <c r="EH569" s="91">
        <f t="shared" si="475"/>
        <v>0</v>
      </c>
      <c r="EI569" s="91">
        <f t="shared" si="475"/>
        <v>0</v>
      </c>
      <c r="EJ569" s="91">
        <f t="shared" si="475"/>
        <v>0</v>
      </c>
      <c r="EK569" s="91">
        <f t="shared" si="481"/>
        <v>0</v>
      </c>
      <c r="EL569" s="91">
        <f t="shared" si="481"/>
        <v>0</v>
      </c>
      <c r="EM569" s="91">
        <f t="shared" si="481"/>
        <v>0</v>
      </c>
      <c r="EN569" s="91">
        <f t="shared" si="481"/>
        <v>0</v>
      </c>
      <c r="EO569" s="91">
        <f t="shared" si="481"/>
        <v>0</v>
      </c>
      <c r="EP569" s="91">
        <f t="shared" si="481"/>
        <v>0</v>
      </c>
      <c r="EQ569" s="91">
        <f t="shared" si="481"/>
        <v>0</v>
      </c>
      <c r="ER569" s="91">
        <f t="shared" si="481"/>
        <v>0</v>
      </c>
      <c r="ES569" s="91">
        <f t="shared" si="481"/>
        <v>0</v>
      </c>
      <c r="ET569" s="91">
        <f t="shared" si="481"/>
        <v>0</v>
      </c>
      <c r="EU569" s="91">
        <f t="shared" si="481"/>
        <v>0</v>
      </c>
      <c r="EV569" s="91">
        <f t="shared" si="481"/>
        <v>0</v>
      </c>
      <c r="EW569" s="91">
        <f t="shared" si="481"/>
        <v>0</v>
      </c>
      <c r="EX569" s="91">
        <f t="shared" si="481"/>
        <v>0</v>
      </c>
      <c r="EY569" s="91">
        <f t="shared" si="481"/>
        <v>0</v>
      </c>
      <c r="EZ569" s="91">
        <f t="shared" si="481"/>
        <v>0</v>
      </c>
      <c r="FA569" s="91">
        <f t="shared" si="479"/>
        <v>163.6</v>
      </c>
      <c r="FB569" s="91">
        <f t="shared" si="479"/>
        <v>0</v>
      </c>
      <c r="FC569" s="91">
        <f t="shared" si="479"/>
        <v>0</v>
      </c>
      <c r="FD569" s="91">
        <f t="shared" si="479"/>
        <v>0</v>
      </c>
      <c r="FE569" s="91">
        <f t="shared" si="479"/>
        <v>0</v>
      </c>
      <c r="FF569" s="91">
        <f t="shared" si="479"/>
        <v>0</v>
      </c>
      <c r="FG569" s="91">
        <f t="shared" si="479"/>
        <v>0</v>
      </c>
      <c r="FH569" s="91">
        <f t="shared" si="479"/>
        <v>0</v>
      </c>
      <c r="FI569" s="91">
        <f t="shared" si="479"/>
        <v>0</v>
      </c>
      <c r="FJ569" s="91">
        <f t="shared" si="479"/>
        <v>0</v>
      </c>
      <c r="FK569" s="91">
        <f t="shared" si="479"/>
        <v>0</v>
      </c>
      <c r="FL569" s="91">
        <f t="shared" si="479"/>
        <v>0</v>
      </c>
      <c r="FM569" s="91">
        <f t="shared" si="479"/>
        <v>0</v>
      </c>
      <c r="FN569" s="91">
        <f t="shared" si="479"/>
        <v>0</v>
      </c>
      <c r="FO569" s="91">
        <f t="shared" si="479"/>
        <v>0</v>
      </c>
      <c r="FP569" s="91">
        <f t="shared" si="457"/>
        <v>0</v>
      </c>
      <c r="FQ569" s="91">
        <f t="shared" si="457"/>
        <v>0</v>
      </c>
      <c r="FR569" s="91">
        <f t="shared" si="457"/>
        <v>0</v>
      </c>
      <c r="FS569" s="91">
        <f t="shared" si="473"/>
        <v>0</v>
      </c>
      <c r="FT569" s="91">
        <f t="shared" si="473"/>
        <v>0</v>
      </c>
      <c r="FU569" s="91">
        <f t="shared" si="473"/>
        <v>0</v>
      </c>
      <c r="FV569" s="91">
        <f t="shared" si="473"/>
        <v>0</v>
      </c>
      <c r="FW569" s="91">
        <f t="shared" si="473"/>
        <v>0</v>
      </c>
      <c r="FX569" s="91">
        <f t="shared" si="473"/>
        <v>0</v>
      </c>
      <c r="FY569" s="91">
        <f t="shared" si="473"/>
        <v>0</v>
      </c>
      <c r="FZ569" s="91">
        <f t="shared" si="473"/>
        <v>0</v>
      </c>
      <c r="GA569" s="91">
        <f t="shared" si="473"/>
        <v>0</v>
      </c>
      <c r="GB569" s="91">
        <f t="shared" si="473"/>
        <v>0</v>
      </c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</row>
    <row r="570" spans="1:213" ht="38.25">
      <c r="A570" s="68">
        <f>Данные!A570</f>
        <v>4848</v>
      </c>
      <c r="B570" s="68">
        <f>Данные!B570</f>
        <v>2019</v>
      </c>
      <c r="C570" s="68" t="str">
        <f>Данные!C570</f>
        <v>современных европейских языков</v>
      </c>
      <c r="D570" s="68" t="str">
        <f>Данные!D570</f>
        <v>Кудрявцева Наталья Фаддеевна</v>
      </c>
      <c r="E570" s="68" t="str">
        <f>Данные!E570</f>
        <v>кандидат социологических наук</v>
      </c>
      <c r="F570" s="68" t="str">
        <f>Данные!F570</f>
        <v>доцент</v>
      </c>
      <c r="G570" s="68">
        <f>Данные!G570</f>
        <v>1</v>
      </c>
      <c r="H570" s="68" t="str">
        <f>Данные!H570</f>
        <v>4 курс 2016 год/пост</v>
      </c>
      <c r="I570" s="68" t="str">
        <f>Данные!I570</f>
        <v>Дисциплины (модули) по выбору. Иностранный язык в профессиональной сфере</v>
      </c>
      <c r="J570" s="68">
        <f>Данные!J570</f>
        <v>0</v>
      </c>
      <c r="K570" s="68">
        <f>Данные!K570</f>
        <v>0</v>
      </c>
      <c r="L570" s="68">
        <f>Данные!L570</f>
        <v>72</v>
      </c>
      <c r="M570" s="16">
        <f t="shared" si="446"/>
        <v>7.2</v>
      </c>
      <c r="N570" s="16">
        <f t="shared" si="447"/>
        <v>11</v>
      </c>
      <c r="O570" s="16">
        <f t="shared" si="448"/>
        <v>11.25</v>
      </c>
      <c r="P570" s="16">
        <f t="shared" si="449"/>
        <v>11.25</v>
      </c>
      <c r="Q570" s="68">
        <f>Данные!Q570</f>
        <v>0</v>
      </c>
      <c r="R570" s="68">
        <f>Данные!R570</f>
        <v>0</v>
      </c>
      <c r="S570" s="68">
        <f>Данные!S570</f>
        <v>0</v>
      </c>
      <c r="T570" s="68">
        <f>Данные!T570</f>
        <v>0</v>
      </c>
      <c r="U570" s="68">
        <f>Данные!U570</f>
        <v>0</v>
      </c>
      <c r="V570" s="68">
        <f>Данные!V570</f>
        <v>0</v>
      </c>
      <c r="W570" s="68">
        <f>Данные!W570</f>
        <v>27</v>
      </c>
      <c r="X570" s="68">
        <f>Данные!X570</f>
        <v>1</v>
      </c>
      <c r="Y570" s="68">
        <f>Данные!Y570</f>
        <v>2</v>
      </c>
      <c r="Z570" s="68">
        <f>Данные!Z570</f>
        <v>0</v>
      </c>
      <c r="AA570" s="68">
        <f>Данные!AA570</f>
        <v>0</v>
      </c>
      <c r="AB570" s="83">
        <f>IF(F570=$HG$3,$HH$3,IF(F570=$HG$4,$HH$4,IF(F570=$HG$5,$HH$5,IF(F570=$HG$6,$HH$6,IF(F570=$HG$7,$HH$7,IF(F570=$HG$8,$HH$8,IF(F570=$HG$9,$HH$9,IF(F570=$HG$10,$HH$10,IF(F570=$HG$11,$HH$11,IF(F570=$HG$12,$HH$12,IF(F570=$HG$13,$HH$13,IF(F570=$HG$14,$HH$14,IF(F570=$HG$15,$HH$15,)))))))))))))</f>
        <v>800</v>
      </c>
      <c r="AC570" s="84" t="str">
        <f>IF(OR($GD$4=H570,$GE$4=H570,$GF$4=H570,$GG$4=H570,$GH$4=H570,$GI$4=H570,$GJ$4=H570,$GK$4=H570,$GL$4=H570,$GM$4=H570,$GN$4=H570,$GO$4=H570,$GP$4=H570,$GQ$4=H570,$GR$4=H570,$GS$4=H570,$GT$4=H570,$GU$4=H570,$GV$4=H570,$GW$4=H570,$GX$4=H570,$GY$4=H570,$GZ$4=H570,$HA$4=H570,$HB$4=H570,$HC$4=H570,$HD$4=H570,$HE$4=H570),$GC$4,IF(OR($GD$5=H570,$GE$5=H570,$GH$5=H570,$GI$5=H570,$GL$5=H570,$GM$5=H570,$GP$5=H570,$GQ$5=H570,$GT$5=H570,$GU$5=H570,$GX$5=H570,$GY$5=H570,$HB$5=H570,$HC$5=H570),$GC$5,))</f>
        <v>Бакалавры (ИВТ)</v>
      </c>
      <c r="AD570" s="84" t="str">
        <f>IF(OR(H570=$GD$4,H570=$GE$4,H570=$GF$4,H570=$GG$4,H570=$GD$5,H570=$GE$5),$GD$1,IF(OR(H570=$GH$4,H570=$GI$4,H570=$GJ$4,H570=$GK$4,H570=$GH$5,H570=$GI$5),$GH$1,IF(OR(H570=$GL$4,H570=$GM$4,H570=$GN$4,H570=$GO$4,H570=$GL$5,H570=$GM$5),$GL$1,IF(OR(H570=$GP$4,H570=$GQ$4,H570=$GR$4,H570=$GS$4,H570=$GP$5,H570=$GQ$5),$GP$1,IF(OR(H570=$GT$4,H570=$GU$4,H570=$GV$4,H570=$GW$4,H570=$GT$5,H570=$GU$5),$GT$1,IF(OR(H570=$GX$4,H570=$GY$4,H570=$GZ$4,H570=$HA$4,H570=$GX$5,H570=$GY$5),$GX$1,IF(OR(H570=$HB$4,H570=$HC$4,H570=$HD$4,H570=$HE$4,H570=$HB$5,H570=$HC$5),$HB$1,)))))))</f>
        <v>2019/2020</v>
      </c>
      <c r="AE570" s="85">
        <f t="shared" si="450"/>
        <v>112.7</v>
      </c>
      <c r="AF570" s="85">
        <f t="shared" si="451"/>
        <v>0.140875</v>
      </c>
      <c r="AG570" s="83"/>
      <c r="AH570" s="83"/>
      <c r="AI570" s="87">
        <f t="shared" si="476"/>
        <v>0</v>
      </c>
      <c r="AJ570" s="87">
        <f t="shared" si="476"/>
        <v>0</v>
      </c>
      <c r="AK570" s="87">
        <f t="shared" si="476"/>
        <v>0</v>
      </c>
      <c r="AL570" s="87">
        <f t="shared" si="476"/>
        <v>0</v>
      </c>
      <c r="AM570" s="87">
        <f t="shared" si="476"/>
        <v>0</v>
      </c>
      <c r="AN570" s="87">
        <f t="shared" si="476"/>
        <v>0</v>
      </c>
      <c r="AO570" s="87">
        <f t="shared" si="476"/>
        <v>0</v>
      </c>
      <c r="AP570" s="87">
        <f t="shared" si="476"/>
        <v>0</v>
      </c>
      <c r="AQ570" s="87">
        <f t="shared" si="476"/>
        <v>0</v>
      </c>
      <c r="AR570" s="87">
        <f t="shared" si="476"/>
        <v>0</v>
      </c>
      <c r="AS570" s="87">
        <f t="shared" si="476"/>
        <v>0</v>
      </c>
      <c r="AT570" s="87">
        <f t="shared" si="476"/>
        <v>0</v>
      </c>
      <c r="AU570" s="87">
        <f t="shared" si="476"/>
        <v>0</v>
      </c>
      <c r="AV570" s="87">
        <f t="shared" si="476"/>
        <v>0</v>
      </c>
      <c r="AW570" s="87">
        <f t="shared" si="476"/>
        <v>0</v>
      </c>
      <c r="AX570" s="87">
        <f t="shared" ref="AX570:BM633" si="482">IF(AX$1=$D570,$AF570,)</f>
        <v>0</v>
      </c>
      <c r="AY570" s="87">
        <f t="shared" si="482"/>
        <v>0</v>
      </c>
      <c r="AZ570" s="87">
        <f t="shared" si="482"/>
        <v>0</v>
      </c>
      <c r="BA570" s="87">
        <f t="shared" si="482"/>
        <v>0</v>
      </c>
      <c r="BB570" s="87">
        <f t="shared" si="482"/>
        <v>0</v>
      </c>
      <c r="BC570" s="87">
        <f t="shared" si="482"/>
        <v>0</v>
      </c>
      <c r="BD570" s="87">
        <f t="shared" si="482"/>
        <v>0</v>
      </c>
      <c r="BE570" s="87">
        <f t="shared" si="482"/>
        <v>0</v>
      </c>
      <c r="BF570" s="87">
        <f t="shared" si="482"/>
        <v>0</v>
      </c>
      <c r="BG570" s="87">
        <f t="shared" si="482"/>
        <v>0</v>
      </c>
      <c r="BH570" s="87">
        <f t="shared" si="482"/>
        <v>0</v>
      </c>
      <c r="BI570" s="87">
        <f t="shared" si="482"/>
        <v>0</v>
      </c>
      <c r="BJ570" s="87">
        <f t="shared" si="482"/>
        <v>0</v>
      </c>
      <c r="BK570" s="87">
        <f t="shared" si="482"/>
        <v>0</v>
      </c>
      <c r="BL570" s="87">
        <f t="shared" si="482"/>
        <v>0</v>
      </c>
      <c r="BM570" s="87">
        <f t="shared" si="482"/>
        <v>0</v>
      </c>
      <c r="BN570" s="87">
        <f t="shared" si="480"/>
        <v>0</v>
      </c>
      <c r="BO570" s="87">
        <f t="shared" si="480"/>
        <v>0</v>
      </c>
      <c r="BP570" s="87">
        <f t="shared" si="480"/>
        <v>0</v>
      </c>
      <c r="BQ570" s="87">
        <f t="shared" si="480"/>
        <v>0</v>
      </c>
      <c r="BR570" s="87">
        <f t="shared" si="480"/>
        <v>0</v>
      </c>
      <c r="BS570" s="87">
        <f t="shared" si="480"/>
        <v>0</v>
      </c>
      <c r="BT570" s="87">
        <f t="shared" si="480"/>
        <v>0</v>
      </c>
      <c r="BU570" s="87">
        <f t="shared" si="480"/>
        <v>0</v>
      </c>
      <c r="BV570" s="87">
        <f t="shared" si="480"/>
        <v>0</v>
      </c>
      <c r="BW570" s="87">
        <f t="shared" si="480"/>
        <v>0</v>
      </c>
      <c r="BX570" s="87">
        <f t="shared" si="480"/>
        <v>0.140875</v>
      </c>
      <c r="BY570" s="87">
        <f t="shared" si="480"/>
        <v>0</v>
      </c>
      <c r="BZ570" s="87">
        <f t="shared" si="480"/>
        <v>0</v>
      </c>
      <c r="CA570" s="87">
        <f t="shared" si="480"/>
        <v>0</v>
      </c>
      <c r="CB570" s="87">
        <f t="shared" si="480"/>
        <v>0</v>
      </c>
      <c r="CC570" s="87">
        <f t="shared" si="480"/>
        <v>0</v>
      </c>
      <c r="CD570" s="87">
        <f t="shared" si="478"/>
        <v>0</v>
      </c>
      <c r="CE570" s="87">
        <f t="shared" si="478"/>
        <v>0</v>
      </c>
      <c r="CF570" s="87">
        <f t="shared" si="478"/>
        <v>0</v>
      </c>
      <c r="CG570" s="87">
        <f t="shared" si="478"/>
        <v>0</v>
      </c>
      <c r="CH570" s="87">
        <f t="shared" si="478"/>
        <v>0</v>
      </c>
      <c r="CI570" s="87">
        <f t="shared" si="478"/>
        <v>0</v>
      </c>
      <c r="CJ570" s="87">
        <f t="shared" si="478"/>
        <v>0</v>
      </c>
      <c r="CK570" s="87">
        <f t="shared" si="478"/>
        <v>0</v>
      </c>
      <c r="CL570" s="87">
        <f t="shared" si="478"/>
        <v>0</v>
      </c>
      <c r="CM570" s="87">
        <f t="shared" si="478"/>
        <v>0</v>
      </c>
      <c r="CN570" s="87">
        <f t="shared" si="478"/>
        <v>0</v>
      </c>
      <c r="CO570" s="87">
        <f t="shared" si="478"/>
        <v>0</v>
      </c>
      <c r="CP570" s="87">
        <f t="shared" si="478"/>
        <v>0</v>
      </c>
      <c r="CQ570" s="87">
        <f t="shared" si="478"/>
        <v>0</v>
      </c>
      <c r="CR570" s="87">
        <f t="shared" si="478"/>
        <v>0</v>
      </c>
      <c r="CS570" s="87">
        <f t="shared" si="456"/>
        <v>0</v>
      </c>
      <c r="CT570" s="87">
        <f t="shared" si="456"/>
        <v>0</v>
      </c>
      <c r="CU570" s="87">
        <f t="shared" si="456"/>
        <v>0</v>
      </c>
      <c r="CV570" s="87">
        <f t="shared" si="472"/>
        <v>0</v>
      </c>
      <c r="CW570" s="87">
        <f t="shared" si="472"/>
        <v>0</v>
      </c>
      <c r="CX570" s="87">
        <f t="shared" si="472"/>
        <v>0</v>
      </c>
      <c r="CY570" s="87">
        <f t="shared" si="472"/>
        <v>0</v>
      </c>
      <c r="CZ570" s="87">
        <f t="shared" si="472"/>
        <v>0</v>
      </c>
      <c r="DA570" s="87">
        <f t="shared" si="472"/>
        <v>0</v>
      </c>
      <c r="DB570" s="87">
        <f t="shared" si="472"/>
        <v>0</v>
      </c>
      <c r="DC570" s="87">
        <f t="shared" si="472"/>
        <v>0</v>
      </c>
      <c r="DD570" s="87">
        <f t="shared" si="472"/>
        <v>0</v>
      </c>
      <c r="DE570" s="87">
        <f t="shared" si="472"/>
        <v>0</v>
      </c>
      <c r="DF570" s="91">
        <f t="shared" si="477"/>
        <v>0</v>
      </c>
      <c r="DG570" s="91">
        <f t="shared" si="477"/>
        <v>0</v>
      </c>
      <c r="DH570" s="91">
        <f t="shared" si="477"/>
        <v>0</v>
      </c>
      <c r="DI570" s="91">
        <f t="shared" si="477"/>
        <v>0</v>
      </c>
      <c r="DJ570" s="91">
        <f t="shared" si="477"/>
        <v>0</v>
      </c>
      <c r="DK570" s="91">
        <f t="shared" si="477"/>
        <v>0</v>
      </c>
      <c r="DL570" s="91">
        <f t="shared" si="477"/>
        <v>0</v>
      </c>
      <c r="DM570" s="91">
        <f t="shared" si="477"/>
        <v>0</v>
      </c>
      <c r="DN570" s="91">
        <f t="shared" si="477"/>
        <v>0</v>
      </c>
      <c r="DO570" s="91">
        <f t="shared" si="477"/>
        <v>0</v>
      </c>
      <c r="DP570" s="91">
        <f t="shared" si="477"/>
        <v>0</v>
      </c>
      <c r="DQ570" s="91">
        <f t="shared" si="477"/>
        <v>0</v>
      </c>
      <c r="DR570" s="91">
        <f t="shared" si="477"/>
        <v>0</v>
      </c>
      <c r="DS570" s="91">
        <f t="shared" si="477"/>
        <v>0</v>
      </c>
      <c r="DT570" s="91">
        <f t="shared" si="477"/>
        <v>0</v>
      </c>
      <c r="DU570" s="91">
        <f t="shared" ref="DU570:EJ633" si="483">IF(DU$1=$D570,$AE$3,)</f>
        <v>0</v>
      </c>
      <c r="DV570" s="91">
        <f t="shared" si="483"/>
        <v>0</v>
      </c>
      <c r="DW570" s="91">
        <f t="shared" si="483"/>
        <v>0</v>
      </c>
      <c r="DX570" s="91">
        <f t="shared" si="483"/>
        <v>0</v>
      </c>
      <c r="DY570" s="91">
        <f t="shared" si="483"/>
        <v>0</v>
      </c>
      <c r="DZ570" s="91">
        <f t="shared" si="483"/>
        <v>0</v>
      </c>
      <c r="EA570" s="91">
        <f t="shared" si="483"/>
        <v>0</v>
      </c>
      <c r="EB570" s="91">
        <f t="shared" si="483"/>
        <v>0</v>
      </c>
      <c r="EC570" s="91">
        <f t="shared" si="483"/>
        <v>0</v>
      </c>
      <c r="ED570" s="91">
        <f t="shared" si="483"/>
        <v>0</v>
      </c>
      <c r="EE570" s="91">
        <f t="shared" si="483"/>
        <v>0</v>
      </c>
      <c r="EF570" s="91">
        <f t="shared" si="483"/>
        <v>0</v>
      </c>
      <c r="EG570" s="91">
        <f t="shared" si="483"/>
        <v>0</v>
      </c>
      <c r="EH570" s="91">
        <f t="shared" si="483"/>
        <v>0</v>
      </c>
      <c r="EI570" s="91">
        <f t="shared" si="483"/>
        <v>0</v>
      </c>
      <c r="EJ570" s="91">
        <f t="shared" si="483"/>
        <v>0</v>
      </c>
      <c r="EK570" s="91">
        <f t="shared" si="481"/>
        <v>0</v>
      </c>
      <c r="EL570" s="91">
        <f t="shared" si="481"/>
        <v>0</v>
      </c>
      <c r="EM570" s="91">
        <f t="shared" si="481"/>
        <v>0</v>
      </c>
      <c r="EN570" s="91">
        <f t="shared" si="481"/>
        <v>0</v>
      </c>
      <c r="EO570" s="91">
        <f t="shared" si="481"/>
        <v>0</v>
      </c>
      <c r="EP570" s="91">
        <f t="shared" si="481"/>
        <v>0</v>
      </c>
      <c r="EQ570" s="91">
        <f t="shared" si="481"/>
        <v>0</v>
      </c>
      <c r="ER570" s="91">
        <f t="shared" si="481"/>
        <v>0</v>
      </c>
      <c r="ES570" s="91">
        <f t="shared" si="481"/>
        <v>0</v>
      </c>
      <c r="ET570" s="91">
        <f t="shared" si="481"/>
        <v>0</v>
      </c>
      <c r="EU570" s="91">
        <f t="shared" si="481"/>
        <v>163.6</v>
      </c>
      <c r="EV570" s="91">
        <f t="shared" si="481"/>
        <v>0</v>
      </c>
      <c r="EW570" s="91">
        <f t="shared" si="481"/>
        <v>0</v>
      </c>
      <c r="EX570" s="91">
        <f t="shared" si="481"/>
        <v>0</v>
      </c>
      <c r="EY570" s="91">
        <f t="shared" si="481"/>
        <v>0</v>
      </c>
      <c r="EZ570" s="91">
        <f t="shared" si="481"/>
        <v>0</v>
      </c>
      <c r="FA570" s="91">
        <f t="shared" si="479"/>
        <v>0</v>
      </c>
      <c r="FB570" s="91">
        <f t="shared" si="479"/>
        <v>0</v>
      </c>
      <c r="FC570" s="91">
        <f t="shared" si="479"/>
        <v>0</v>
      </c>
      <c r="FD570" s="91">
        <f t="shared" si="479"/>
        <v>0</v>
      </c>
      <c r="FE570" s="91">
        <f t="shared" si="479"/>
        <v>0</v>
      </c>
      <c r="FF570" s="91">
        <f t="shared" si="479"/>
        <v>0</v>
      </c>
      <c r="FG570" s="91">
        <f t="shared" si="479"/>
        <v>0</v>
      </c>
      <c r="FH570" s="91">
        <f t="shared" si="479"/>
        <v>0</v>
      </c>
      <c r="FI570" s="91">
        <f t="shared" si="479"/>
        <v>0</v>
      </c>
      <c r="FJ570" s="91">
        <f t="shared" si="479"/>
        <v>0</v>
      </c>
      <c r="FK570" s="91">
        <f t="shared" si="479"/>
        <v>0</v>
      </c>
      <c r="FL570" s="91">
        <f t="shared" si="479"/>
        <v>0</v>
      </c>
      <c r="FM570" s="91">
        <f t="shared" si="479"/>
        <v>0</v>
      </c>
      <c r="FN570" s="91">
        <f t="shared" si="479"/>
        <v>0</v>
      </c>
      <c r="FO570" s="91">
        <f t="shared" si="479"/>
        <v>0</v>
      </c>
      <c r="FP570" s="91">
        <f t="shared" si="457"/>
        <v>0</v>
      </c>
      <c r="FQ570" s="91">
        <f t="shared" si="457"/>
        <v>0</v>
      </c>
      <c r="FR570" s="91">
        <f t="shared" si="457"/>
        <v>0</v>
      </c>
      <c r="FS570" s="91">
        <f t="shared" si="473"/>
        <v>0</v>
      </c>
      <c r="FT570" s="91">
        <f t="shared" si="473"/>
        <v>0</v>
      </c>
      <c r="FU570" s="91">
        <f t="shared" si="473"/>
        <v>0</v>
      </c>
      <c r="FV570" s="91">
        <f t="shared" si="473"/>
        <v>0</v>
      </c>
      <c r="FW570" s="91">
        <f t="shared" si="473"/>
        <v>0</v>
      </c>
      <c r="FX570" s="91">
        <f t="shared" si="473"/>
        <v>0</v>
      </c>
      <c r="FY570" s="91">
        <f t="shared" si="473"/>
        <v>0</v>
      </c>
      <c r="FZ570" s="91">
        <f t="shared" si="473"/>
        <v>0</v>
      </c>
      <c r="GA570" s="91">
        <f t="shared" si="473"/>
        <v>0</v>
      </c>
      <c r="GB570" s="91">
        <f t="shared" si="473"/>
        <v>0</v>
      </c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</row>
    <row r="571" spans="1:213" ht="38.25">
      <c r="A571" s="68">
        <f>Данные!A571</f>
        <v>4848</v>
      </c>
      <c r="B571" s="68">
        <f>Данные!B571</f>
        <v>2019</v>
      </c>
      <c r="C571" s="68" t="str">
        <f>Данные!C571</f>
        <v>физической электроники</v>
      </c>
      <c r="D571" s="68" t="str">
        <f>Данные!D571</f>
        <v>Гасумянц Виталий Эдуардович</v>
      </c>
      <c r="E571" s="68" t="str">
        <f>Данные!E571</f>
        <v>доктор физ.-мат. наук</v>
      </c>
      <c r="F571" s="68" t="str">
        <f>Данные!F571</f>
        <v>профессор</v>
      </c>
      <c r="G571" s="68">
        <f>Данные!G571</f>
        <v>0.5</v>
      </c>
      <c r="H571" s="68" t="str">
        <f>Данные!H571</f>
        <v>4 курс 2016 год/пост</v>
      </c>
      <c r="I571" s="68" t="str">
        <f>Данные!I571</f>
        <v>Модуль "Физические основы ЭВМ"</v>
      </c>
      <c r="J571" s="68">
        <f>Данные!J571</f>
        <v>0</v>
      </c>
      <c r="K571" s="68">
        <f>Данные!K571</f>
        <v>0</v>
      </c>
      <c r="L571" s="68">
        <f>Данные!L571</f>
        <v>0</v>
      </c>
      <c r="M571" s="16">
        <f t="shared" si="446"/>
        <v>0</v>
      </c>
      <c r="N571" s="16">
        <f t="shared" si="447"/>
        <v>11</v>
      </c>
      <c r="O571" s="16">
        <f t="shared" si="448"/>
        <v>11.25</v>
      </c>
      <c r="P571" s="16">
        <f t="shared" si="449"/>
        <v>11.25</v>
      </c>
      <c r="Q571" s="68">
        <f>Данные!Q571</f>
        <v>0</v>
      </c>
      <c r="R571" s="68">
        <f>Данные!R571</f>
        <v>0</v>
      </c>
      <c r="S571" s="68">
        <f>Данные!S571</f>
        <v>0</v>
      </c>
      <c r="T571" s="68">
        <f>Данные!T571</f>
        <v>0</v>
      </c>
      <c r="U571" s="68">
        <f>Данные!U571</f>
        <v>0</v>
      </c>
      <c r="V571" s="68">
        <f>Данные!V571</f>
        <v>0</v>
      </c>
      <c r="W571" s="68">
        <f>Данные!W571</f>
        <v>27</v>
      </c>
      <c r="X571" s="68">
        <f>Данные!X571</f>
        <v>1</v>
      </c>
      <c r="Y571" s="68">
        <f>Данные!Y571</f>
        <v>2</v>
      </c>
      <c r="Z571" s="68">
        <f>Данные!Z571</f>
        <v>0</v>
      </c>
      <c r="AA571" s="68">
        <f>Данные!AA571</f>
        <v>0</v>
      </c>
      <c r="AB571" s="83">
        <f>IF(F571=$HG$3,$HH$3,IF(F571=$HG$4,$HH$4,IF(F571=$HG$5,$HH$5,IF(F571=$HG$6,$HH$6,IF(F571=$HG$7,$HH$7,IF(F571=$HG$8,$HH$8,IF(F571=$HG$9,$HH$9,IF(F571=$HG$10,$HH$10,IF(F571=$HG$11,$HH$11,IF(F571=$HG$12,$HH$12,IF(F571=$HG$13,$HH$13,IF(F571=$HG$14,$HH$14,IF(F571=$HG$15,$HH$15,)))))))))))))</f>
        <v>750</v>
      </c>
      <c r="AC571" s="84" t="str">
        <f>IF(OR($GD$4=H571,$GE$4=H571,$GF$4=H571,$GG$4=H571,$GH$4=H571,$GI$4=H571,$GJ$4=H571,$GK$4=H571,$GL$4=H571,$GM$4=H571,$GN$4=H571,$GO$4=H571,$GP$4=H571,$GQ$4=H571,$GR$4=H571,$GS$4=H571,$GT$4=H571,$GU$4=H571,$GV$4=H571,$GW$4=H571,$GX$4=H571,$GY$4=H571,$GZ$4=H571,$HA$4=H571,$HB$4=H571,$HC$4=H571,$HD$4=H571,$HE$4=H571),$GC$4,IF(OR($GD$5=H571,$GE$5=H571,$GH$5=H571,$GI$5=H571,$GL$5=H571,$GM$5=H571,$GP$5=H571,$GQ$5=H571,$GT$5=H571,$GU$5=H571,$GX$5=H571,$GY$5=H571,$HB$5=H571,$HC$5=H571),$GC$5,))</f>
        <v>Бакалавры (ИВТ)</v>
      </c>
      <c r="AD571" s="84" t="str">
        <f>IF(OR(H571=$GD$4,H571=$GE$4,H571=$GF$4,H571=$GG$4,H571=$GD$5,H571=$GE$5),$GD$1,IF(OR(H571=$GH$4,H571=$GI$4,H571=$GJ$4,H571=$GK$4,H571=$GH$5,H571=$GI$5),$GH$1,IF(OR(H571=$GL$4,H571=$GM$4,H571=$GN$4,H571=$GO$4,H571=$GL$5,H571=$GM$5),$GL$1,IF(OR(H571=$GP$4,H571=$GQ$4,H571=$GR$4,H571=$GS$4,H571=$GP$5,H571=$GQ$5),$GP$1,IF(OR(H571=$GT$4,H571=$GU$4,H571=$GV$4,H571=$GW$4,H571=$GT$5,H571=$GU$5),$GT$1,IF(OR(H571=$GX$4,H571=$GY$4,H571=$GZ$4,H571=$HA$4,H571=$GX$5,H571=$GY$5),$GX$1,IF(OR(H571=$HB$4,H571=$HC$4,H571=$HD$4,H571=$HE$4,H571=$HB$5,H571=$HC$5),$HB$1,)))))))</f>
        <v>2019/2020</v>
      </c>
      <c r="AE571" s="85">
        <f t="shared" si="450"/>
        <v>33.5</v>
      </c>
      <c r="AF571" s="85">
        <f t="shared" si="451"/>
        <v>4.4666666666666667E-2</v>
      </c>
      <c r="AG571" s="83"/>
      <c r="AH571" s="83"/>
      <c r="AI571" s="87">
        <f t="shared" ref="AI571:AX634" si="484">IF(AI$1=$D571,$AF571,)</f>
        <v>0</v>
      </c>
      <c r="AJ571" s="87">
        <f t="shared" si="484"/>
        <v>0</v>
      </c>
      <c r="AK571" s="87">
        <f t="shared" si="484"/>
        <v>0</v>
      </c>
      <c r="AL571" s="87">
        <f t="shared" si="484"/>
        <v>0</v>
      </c>
      <c r="AM571" s="87">
        <f t="shared" si="484"/>
        <v>0</v>
      </c>
      <c r="AN571" s="87">
        <f t="shared" si="484"/>
        <v>0</v>
      </c>
      <c r="AO571" s="87">
        <f t="shared" si="484"/>
        <v>0</v>
      </c>
      <c r="AP571" s="87">
        <f t="shared" si="484"/>
        <v>0</v>
      </c>
      <c r="AQ571" s="87">
        <f t="shared" si="484"/>
        <v>0</v>
      </c>
      <c r="AR571" s="87">
        <f t="shared" si="484"/>
        <v>0</v>
      </c>
      <c r="AS571" s="87">
        <f t="shared" si="484"/>
        <v>0</v>
      </c>
      <c r="AT571" s="87">
        <f t="shared" si="484"/>
        <v>0</v>
      </c>
      <c r="AU571" s="87">
        <f t="shared" si="484"/>
        <v>0</v>
      </c>
      <c r="AV571" s="87">
        <f t="shared" si="484"/>
        <v>0</v>
      </c>
      <c r="AW571" s="87">
        <f t="shared" si="484"/>
        <v>0</v>
      </c>
      <c r="AX571" s="87">
        <f t="shared" si="484"/>
        <v>0</v>
      </c>
      <c r="AY571" s="87">
        <f t="shared" si="482"/>
        <v>0</v>
      </c>
      <c r="AZ571" s="87">
        <f t="shared" si="482"/>
        <v>4.4666666666666667E-2</v>
      </c>
      <c r="BA571" s="87">
        <f t="shared" si="482"/>
        <v>0</v>
      </c>
      <c r="BB571" s="87">
        <f t="shared" si="482"/>
        <v>0</v>
      </c>
      <c r="BC571" s="87">
        <f t="shared" si="482"/>
        <v>0</v>
      </c>
      <c r="BD571" s="87">
        <f t="shared" si="482"/>
        <v>0</v>
      </c>
      <c r="BE571" s="87">
        <f t="shared" si="482"/>
        <v>0</v>
      </c>
      <c r="BF571" s="87">
        <f t="shared" si="482"/>
        <v>0</v>
      </c>
      <c r="BG571" s="87">
        <f t="shared" si="482"/>
        <v>0</v>
      </c>
      <c r="BH571" s="87">
        <f t="shared" si="482"/>
        <v>0</v>
      </c>
      <c r="BI571" s="87">
        <f t="shared" si="482"/>
        <v>0</v>
      </c>
      <c r="BJ571" s="87">
        <f t="shared" si="482"/>
        <v>0</v>
      </c>
      <c r="BK571" s="87">
        <f t="shared" si="482"/>
        <v>0</v>
      </c>
      <c r="BL571" s="87">
        <f t="shared" si="482"/>
        <v>0</v>
      </c>
      <c r="BM571" s="87">
        <f t="shared" si="482"/>
        <v>0</v>
      </c>
      <c r="BN571" s="87">
        <f t="shared" si="480"/>
        <v>0</v>
      </c>
      <c r="BO571" s="87">
        <f t="shared" si="480"/>
        <v>0</v>
      </c>
      <c r="BP571" s="87">
        <f t="shared" si="480"/>
        <v>0</v>
      </c>
      <c r="BQ571" s="87">
        <f t="shared" si="480"/>
        <v>0</v>
      </c>
      <c r="BR571" s="87">
        <f t="shared" si="480"/>
        <v>0</v>
      </c>
      <c r="BS571" s="87">
        <f t="shared" si="480"/>
        <v>0</v>
      </c>
      <c r="BT571" s="87">
        <f t="shared" si="480"/>
        <v>0</v>
      </c>
      <c r="BU571" s="87">
        <f t="shared" si="480"/>
        <v>0</v>
      </c>
      <c r="BV571" s="87">
        <f t="shared" si="480"/>
        <v>0</v>
      </c>
      <c r="BW571" s="87">
        <f t="shared" si="480"/>
        <v>0</v>
      </c>
      <c r="BX571" s="87">
        <f t="shared" si="480"/>
        <v>0</v>
      </c>
      <c r="BY571" s="87">
        <f t="shared" si="480"/>
        <v>0</v>
      </c>
      <c r="BZ571" s="87">
        <f t="shared" si="480"/>
        <v>0</v>
      </c>
      <c r="CA571" s="87">
        <f t="shared" si="480"/>
        <v>0</v>
      </c>
      <c r="CB571" s="87">
        <f t="shared" si="480"/>
        <v>0</v>
      </c>
      <c r="CC571" s="87">
        <f t="shared" si="480"/>
        <v>0</v>
      </c>
      <c r="CD571" s="87">
        <f t="shared" si="478"/>
        <v>0</v>
      </c>
      <c r="CE571" s="87">
        <f t="shared" si="478"/>
        <v>0</v>
      </c>
      <c r="CF571" s="87">
        <f t="shared" si="478"/>
        <v>0</v>
      </c>
      <c r="CG571" s="87">
        <f t="shared" si="478"/>
        <v>0</v>
      </c>
      <c r="CH571" s="87">
        <f t="shared" si="478"/>
        <v>0</v>
      </c>
      <c r="CI571" s="87">
        <f t="shared" si="478"/>
        <v>0</v>
      </c>
      <c r="CJ571" s="87">
        <f t="shared" si="478"/>
        <v>0</v>
      </c>
      <c r="CK571" s="87">
        <f t="shared" si="478"/>
        <v>0</v>
      </c>
      <c r="CL571" s="87">
        <f t="shared" si="478"/>
        <v>0</v>
      </c>
      <c r="CM571" s="87">
        <f t="shared" si="478"/>
        <v>0</v>
      </c>
      <c r="CN571" s="87">
        <f t="shared" si="478"/>
        <v>0</v>
      </c>
      <c r="CO571" s="87">
        <f t="shared" si="478"/>
        <v>0</v>
      </c>
      <c r="CP571" s="87">
        <f t="shared" si="478"/>
        <v>0</v>
      </c>
      <c r="CQ571" s="87">
        <f t="shared" si="478"/>
        <v>0</v>
      </c>
      <c r="CR571" s="87">
        <f t="shared" si="478"/>
        <v>0</v>
      </c>
      <c r="CS571" s="87">
        <f t="shared" si="456"/>
        <v>0</v>
      </c>
      <c r="CT571" s="87">
        <f t="shared" si="456"/>
        <v>0</v>
      </c>
      <c r="CU571" s="87">
        <f t="shared" si="456"/>
        <v>0</v>
      </c>
      <c r="CV571" s="87">
        <f t="shared" si="472"/>
        <v>0</v>
      </c>
      <c r="CW571" s="87">
        <f t="shared" si="472"/>
        <v>0</v>
      </c>
      <c r="CX571" s="87">
        <f t="shared" si="472"/>
        <v>0</v>
      </c>
      <c r="CY571" s="87">
        <f t="shared" si="472"/>
        <v>0</v>
      </c>
      <c r="CZ571" s="87">
        <f t="shared" si="472"/>
        <v>0</v>
      </c>
      <c r="DA571" s="87">
        <f t="shared" si="472"/>
        <v>0</v>
      </c>
      <c r="DB571" s="87">
        <f t="shared" si="472"/>
        <v>0</v>
      </c>
      <c r="DC571" s="87">
        <f t="shared" si="472"/>
        <v>0</v>
      </c>
      <c r="DD571" s="87">
        <f t="shared" si="472"/>
        <v>0</v>
      </c>
      <c r="DE571" s="87">
        <f t="shared" si="472"/>
        <v>0</v>
      </c>
      <c r="DF571" s="91">
        <f t="shared" ref="DF571:DU634" si="485">IF(DF$1=$D571,$AE$3,)</f>
        <v>0</v>
      </c>
      <c r="DG571" s="91">
        <f t="shared" si="485"/>
        <v>0</v>
      </c>
      <c r="DH571" s="91">
        <f t="shared" si="485"/>
        <v>0</v>
      </c>
      <c r="DI571" s="91">
        <f t="shared" si="485"/>
        <v>0</v>
      </c>
      <c r="DJ571" s="91">
        <f t="shared" si="485"/>
        <v>0</v>
      </c>
      <c r="DK571" s="91">
        <f t="shared" si="485"/>
        <v>0</v>
      </c>
      <c r="DL571" s="91">
        <f t="shared" si="485"/>
        <v>0</v>
      </c>
      <c r="DM571" s="91">
        <f t="shared" si="485"/>
        <v>0</v>
      </c>
      <c r="DN571" s="91">
        <f t="shared" si="485"/>
        <v>0</v>
      </c>
      <c r="DO571" s="91">
        <f t="shared" si="485"/>
        <v>0</v>
      </c>
      <c r="DP571" s="91">
        <f t="shared" si="485"/>
        <v>0</v>
      </c>
      <c r="DQ571" s="91">
        <f t="shared" si="485"/>
        <v>0</v>
      </c>
      <c r="DR571" s="91">
        <f t="shared" si="485"/>
        <v>0</v>
      </c>
      <c r="DS571" s="91">
        <f t="shared" si="485"/>
        <v>0</v>
      </c>
      <c r="DT571" s="91">
        <f t="shared" si="485"/>
        <v>0</v>
      </c>
      <c r="DU571" s="91">
        <f t="shared" si="485"/>
        <v>0</v>
      </c>
      <c r="DV571" s="91">
        <f t="shared" si="483"/>
        <v>0</v>
      </c>
      <c r="DW571" s="91">
        <f t="shared" si="483"/>
        <v>163.6</v>
      </c>
      <c r="DX571" s="91">
        <f t="shared" si="483"/>
        <v>0</v>
      </c>
      <c r="DY571" s="91">
        <f t="shared" si="483"/>
        <v>0</v>
      </c>
      <c r="DZ571" s="91">
        <f t="shared" si="483"/>
        <v>0</v>
      </c>
      <c r="EA571" s="91">
        <f t="shared" si="483"/>
        <v>0</v>
      </c>
      <c r="EB571" s="91">
        <f t="shared" si="483"/>
        <v>0</v>
      </c>
      <c r="EC571" s="91">
        <f t="shared" si="483"/>
        <v>0</v>
      </c>
      <c r="ED571" s="91">
        <f t="shared" si="483"/>
        <v>0</v>
      </c>
      <c r="EE571" s="91">
        <f t="shared" si="483"/>
        <v>0</v>
      </c>
      <c r="EF571" s="91">
        <f t="shared" si="483"/>
        <v>0</v>
      </c>
      <c r="EG571" s="91">
        <f t="shared" si="483"/>
        <v>0</v>
      </c>
      <c r="EH571" s="91">
        <f t="shared" si="483"/>
        <v>0</v>
      </c>
      <c r="EI571" s="91">
        <f t="shared" si="483"/>
        <v>0</v>
      </c>
      <c r="EJ571" s="91">
        <f t="shared" si="483"/>
        <v>0</v>
      </c>
      <c r="EK571" s="91">
        <f t="shared" si="481"/>
        <v>0</v>
      </c>
      <c r="EL571" s="91">
        <f t="shared" si="481"/>
        <v>0</v>
      </c>
      <c r="EM571" s="91">
        <f t="shared" si="481"/>
        <v>0</v>
      </c>
      <c r="EN571" s="91">
        <f t="shared" si="481"/>
        <v>0</v>
      </c>
      <c r="EO571" s="91">
        <f t="shared" si="481"/>
        <v>0</v>
      </c>
      <c r="EP571" s="91">
        <f t="shared" si="481"/>
        <v>0</v>
      </c>
      <c r="EQ571" s="91">
        <f t="shared" si="481"/>
        <v>0</v>
      </c>
      <c r="ER571" s="91">
        <f t="shared" si="481"/>
        <v>0</v>
      </c>
      <c r="ES571" s="91">
        <f t="shared" si="481"/>
        <v>0</v>
      </c>
      <c r="ET571" s="91">
        <f t="shared" si="481"/>
        <v>0</v>
      </c>
      <c r="EU571" s="91">
        <f t="shared" si="481"/>
        <v>0</v>
      </c>
      <c r="EV571" s="91">
        <f t="shared" si="481"/>
        <v>0</v>
      </c>
      <c r="EW571" s="91">
        <f t="shared" si="481"/>
        <v>0</v>
      </c>
      <c r="EX571" s="91">
        <f t="shared" si="481"/>
        <v>0</v>
      </c>
      <c r="EY571" s="91">
        <f t="shared" si="481"/>
        <v>0</v>
      </c>
      <c r="EZ571" s="91">
        <f t="shared" si="481"/>
        <v>0</v>
      </c>
      <c r="FA571" s="91">
        <f t="shared" si="479"/>
        <v>0</v>
      </c>
      <c r="FB571" s="91">
        <f t="shared" si="479"/>
        <v>0</v>
      </c>
      <c r="FC571" s="91">
        <f t="shared" si="479"/>
        <v>0</v>
      </c>
      <c r="FD571" s="91">
        <f t="shared" si="479"/>
        <v>0</v>
      </c>
      <c r="FE571" s="91">
        <f t="shared" si="479"/>
        <v>0</v>
      </c>
      <c r="FF571" s="91">
        <f t="shared" si="479"/>
        <v>0</v>
      </c>
      <c r="FG571" s="91">
        <f t="shared" si="479"/>
        <v>0</v>
      </c>
      <c r="FH571" s="91">
        <f t="shared" si="479"/>
        <v>0</v>
      </c>
      <c r="FI571" s="91">
        <f t="shared" si="479"/>
        <v>0</v>
      </c>
      <c r="FJ571" s="91">
        <f t="shared" si="479"/>
        <v>0</v>
      </c>
      <c r="FK571" s="91">
        <f t="shared" si="479"/>
        <v>0</v>
      </c>
      <c r="FL571" s="91">
        <f t="shared" si="479"/>
        <v>0</v>
      </c>
      <c r="FM571" s="91">
        <f t="shared" si="479"/>
        <v>0</v>
      </c>
      <c r="FN571" s="91">
        <f t="shared" si="479"/>
        <v>0</v>
      </c>
      <c r="FO571" s="91">
        <f t="shared" si="479"/>
        <v>0</v>
      </c>
      <c r="FP571" s="91">
        <f t="shared" si="457"/>
        <v>0</v>
      </c>
      <c r="FQ571" s="91">
        <f t="shared" si="457"/>
        <v>0</v>
      </c>
      <c r="FR571" s="91">
        <f t="shared" si="457"/>
        <v>0</v>
      </c>
      <c r="FS571" s="91">
        <f t="shared" si="473"/>
        <v>0</v>
      </c>
      <c r="FT571" s="91">
        <f t="shared" si="473"/>
        <v>0</v>
      </c>
      <c r="FU571" s="91">
        <f t="shared" si="473"/>
        <v>0</v>
      </c>
      <c r="FV571" s="91">
        <f t="shared" si="473"/>
        <v>0</v>
      </c>
      <c r="FW571" s="91">
        <f t="shared" si="473"/>
        <v>0</v>
      </c>
      <c r="FX571" s="91">
        <f t="shared" si="473"/>
        <v>0</v>
      </c>
      <c r="FY571" s="91">
        <f t="shared" si="473"/>
        <v>0</v>
      </c>
      <c r="FZ571" s="91">
        <f t="shared" si="473"/>
        <v>0</v>
      </c>
      <c r="GA571" s="91">
        <f t="shared" si="473"/>
        <v>0</v>
      </c>
      <c r="GB571" s="91">
        <f t="shared" si="473"/>
        <v>0</v>
      </c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</row>
    <row r="572" spans="1:213" ht="38.25">
      <c r="A572" s="68">
        <f>Данные!A572</f>
        <v>4848</v>
      </c>
      <c r="B572" s="68">
        <f>Данные!B572</f>
        <v>2019</v>
      </c>
      <c r="C572" s="68" t="str">
        <f>Данные!C572</f>
        <v>физической электроники</v>
      </c>
      <c r="D572" s="68" t="str">
        <f>Данные!D572</f>
        <v>Гасумянц Виталий Эдуардович</v>
      </c>
      <c r="E572" s="68" t="str">
        <f>Данные!E572</f>
        <v>доктор физ.-мат. наук</v>
      </c>
      <c r="F572" s="68" t="str">
        <f>Данные!F572</f>
        <v>профессор</v>
      </c>
      <c r="G572" s="68">
        <f>Данные!G572</f>
        <v>0.5</v>
      </c>
      <c r="H572" s="68" t="str">
        <f>Данные!H572</f>
        <v>4 курс 2016 год/пост</v>
      </c>
      <c r="I572" s="68" t="str">
        <f>Данные!I572</f>
        <v>Модуль "Физические основы ЭВМ". Физические основы микроэлектроники</v>
      </c>
      <c r="J572" s="68">
        <f>Данные!J572</f>
        <v>18</v>
      </c>
      <c r="K572" s="68">
        <f>Данные!K572</f>
        <v>18</v>
      </c>
      <c r="L572" s="68">
        <f>Данные!L572</f>
        <v>0</v>
      </c>
      <c r="M572" s="16">
        <f t="shared" si="446"/>
        <v>3.6</v>
      </c>
      <c r="N572" s="16">
        <f t="shared" si="447"/>
        <v>11</v>
      </c>
      <c r="O572" s="16">
        <f t="shared" si="448"/>
        <v>11.25</v>
      </c>
      <c r="P572" s="16">
        <f t="shared" si="449"/>
        <v>11.25</v>
      </c>
      <c r="Q572" s="68">
        <f>Данные!Q572</f>
        <v>0</v>
      </c>
      <c r="R572" s="68">
        <f>Данные!R572</f>
        <v>0</v>
      </c>
      <c r="S572" s="68">
        <f>Данные!S572</f>
        <v>0</v>
      </c>
      <c r="T572" s="68">
        <f>Данные!T572</f>
        <v>0</v>
      </c>
      <c r="U572" s="68">
        <f>Данные!U572</f>
        <v>0</v>
      </c>
      <c r="V572" s="68">
        <f>Данные!V572</f>
        <v>0</v>
      </c>
      <c r="W572" s="68">
        <f>Данные!W572</f>
        <v>27</v>
      </c>
      <c r="X572" s="68">
        <f>Данные!X572</f>
        <v>1</v>
      </c>
      <c r="Y572" s="68">
        <f>Данные!Y572</f>
        <v>2</v>
      </c>
      <c r="Z572" s="68">
        <f>Данные!Z572</f>
        <v>0</v>
      </c>
      <c r="AA572" s="68">
        <f>Данные!AA572</f>
        <v>0</v>
      </c>
      <c r="AB572" s="83">
        <f>IF(F572=$HG$3,$HH$3,IF(F572=$HG$4,$HH$4,IF(F572=$HG$5,$HH$5,IF(F572=$HG$6,$HH$6,IF(F572=$HG$7,$HH$7,IF(F572=$HG$8,$HH$8,IF(F572=$HG$9,$HH$9,IF(F572=$HG$10,$HH$10,IF(F572=$HG$11,$HH$11,IF(F572=$HG$12,$HH$12,IF(F572=$HG$13,$HH$13,IF(F572=$HG$14,$HH$14,IF(F572=$HG$15,$HH$15,)))))))))))))</f>
        <v>750</v>
      </c>
      <c r="AC572" s="84" t="str">
        <f>IF(OR($GD$4=H572,$GE$4=H572,$GF$4=H572,$GG$4=H572,$GH$4=H572,$GI$4=H572,$GJ$4=H572,$GK$4=H572,$GL$4=H572,$GM$4=H572,$GN$4=H572,$GO$4=H572,$GP$4=H572,$GQ$4=H572,$GR$4=H572,$GS$4=H572,$GT$4=H572,$GU$4=H572,$GV$4=H572,$GW$4=H572,$GX$4=H572,$GY$4=H572,$GZ$4=H572,$HA$4=H572,$HB$4=H572,$HC$4=H572,$HD$4=H572,$HE$4=H572),$GC$4,IF(OR($GD$5=H572,$GE$5=H572,$GH$5=H572,$GI$5=H572,$GL$5=H572,$GM$5=H572,$GP$5=H572,$GQ$5=H572,$GT$5=H572,$GU$5=H572,$GX$5=H572,$GY$5=H572,$HB$5=H572,$HC$5=H572),$GC$5,))</f>
        <v>Бакалавры (ИВТ)</v>
      </c>
      <c r="AD572" s="84" t="str">
        <f>IF(OR(H572=$GD$4,H572=$GE$4,H572=$GF$4,H572=$GG$4,H572=$GD$5,H572=$GE$5),$GD$1,IF(OR(H572=$GH$4,H572=$GI$4,H572=$GJ$4,H572=$GK$4,H572=$GH$5,H572=$GI$5),$GH$1,IF(OR(H572=$GL$4,H572=$GM$4,H572=$GN$4,H572=$GO$4,H572=$GL$5,H572=$GM$5),$GL$1,IF(OR(H572=$GP$4,H572=$GQ$4,H572=$GR$4,H572=$GS$4,H572=$GP$5,H572=$GQ$5),$GP$1,IF(OR(H572=$GT$4,H572=$GU$4,H572=$GV$4,H572=$GW$4,H572=$GT$5,H572=$GU$5),$GT$1,IF(OR(H572=$GX$4,H572=$GY$4,H572=$GZ$4,H572=$HA$4,H572=$GX$5,H572=$GY$5),$GX$1,IF(OR(H572=$HB$4,H572=$HC$4,H572=$HD$4,H572=$HE$4,H572=$HB$5,H572=$HC$5),$HB$1,)))))))</f>
        <v>2019/2020</v>
      </c>
      <c r="AE572" s="85">
        <f t="shared" si="450"/>
        <v>73.099999999999994</v>
      </c>
      <c r="AF572" s="85">
        <f t="shared" si="451"/>
        <v>9.746666666666666E-2</v>
      </c>
      <c r="AG572" s="83"/>
      <c r="AH572" s="83"/>
      <c r="AI572" s="87">
        <f t="shared" si="484"/>
        <v>0</v>
      </c>
      <c r="AJ572" s="87">
        <f t="shared" si="484"/>
        <v>0</v>
      </c>
      <c r="AK572" s="87">
        <f t="shared" si="484"/>
        <v>0</v>
      </c>
      <c r="AL572" s="87">
        <f t="shared" si="484"/>
        <v>0</v>
      </c>
      <c r="AM572" s="87">
        <f t="shared" si="484"/>
        <v>0</v>
      </c>
      <c r="AN572" s="87">
        <f t="shared" si="484"/>
        <v>0</v>
      </c>
      <c r="AO572" s="87">
        <f t="shared" si="484"/>
        <v>0</v>
      </c>
      <c r="AP572" s="87">
        <f t="shared" si="484"/>
        <v>0</v>
      </c>
      <c r="AQ572" s="87">
        <f t="shared" si="484"/>
        <v>0</v>
      </c>
      <c r="AR572" s="87">
        <f t="shared" si="484"/>
        <v>0</v>
      </c>
      <c r="AS572" s="87">
        <f t="shared" si="484"/>
        <v>0</v>
      </c>
      <c r="AT572" s="87">
        <f t="shared" si="484"/>
        <v>0</v>
      </c>
      <c r="AU572" s="87">
        <f t="shared" si="484"/>
        <v>0</v>
      </c>
      <c r="AV572" s="87">
        <f t="shared" si="484"/>
        <v>0</v>
      </c>
      <c r="AW572" s="87">
        <f t="shared" si="484"/>
        <v>0</v>
      </c>
      <c r="AX572" s="87">
        <f t="shared" si="484"/>
        <v>0</v>
      </c>
      <c r="AY572" s="87">
        <f t="shared" si="482"/>
        <v>0</v>
      </c>
      <c r="AZ572" s="87">
        <f t="shared" si="482"/>
        <v>9.746666666666666E-2</v>
      </c>
      <c r="BA572" s="87">
        <f t="shared" si="482"/>
        <v>0</v>
      </c>
      <c r="BB572" s="87">
        <f t="shared" si="482"/>
        <v>0</v>
      </c>
      <c r="BC572" s="87">
        <f t="shared" si="482"/>
        <v>0</v>
      </c>
      <c r="BD572" s="87">
        <f t="shared" si="482"/>
        <v>0</v>
      </c>
      <c r="BE572" s="87">
        <f t="shared" si="482"/>
        <v>0</v>
      </c>
      <c r="BF572" s="87">
        <f t="shared" si="482"/>
        <v>0</v>
      </c>
      <c r="BG572" s="87">
        <f t="shared" si="482"/>
        <v>0</v>
      </c>
      <c r="BH572" s="87">
        <f t="shared" si="482"/>
        <v>0</v>
      </c>
      <c r="BI572" s="87">
        <f t="shared" si="482"/>
        <v>0</v>
      </c>
      <c r="BJ572" s="87">
        <f t="shared" si="482"/>
        <v>0</v>
      </c>
      <c r="BK572" s="87">
        <f t="shared" si="482"/>
        <v>0</v>
      </c>
      <c r="BL572" s="87">
        <f t="shared" si="482"/>
        <v>0</v>
      </c>
      <c r="BM572" s="87">
        <f t="shared" si="482"/>
        <v>0</v>
      </c>
      <c r="BN572" s="87">
        <f t="shared" si="480"/>
        <v>0</v>
      </c>
      <c r="BO572" s="87">
        <f t="shared" si="480"/>
        <v>0</v>
      </c>
      <c r="BP572" s="87">
        <f t="shared" si="480"/>
        <v>0</v>
      </c>
      <c r="BQ572" s="87">
        <f t="shared" si="480"/>
        <v>0</v>
      </c>
      <c r="BR572" s="87">
        <f t="shared" si="480"/>
        <v>0</v>
      </c>
      <c r="BS572" s="87">
        <f t="shared" si="480"/>
        <v>0</v>
      </c>
      <c r="BT572" s="87">
        <f t="shared" si="480"/>
        <v>0</v>
      </c>
      <c r="BU572" s="87">
        <f t="shared" si="480"/>
        <v>0</v>
      </c>
      <c r="BV572" s="87">
        <f t="shared" si="480"/>
        <v>0</v>
      </c>
      <c r="BW572" s="87">
        <f t="shared" si="480"/>
        <v>0</v>
      </c>
      <c r="BX572" s="87">
        <f t="shared" si="480"/>
        <v>0</v>
      </c>
      <c r="BY572" s="87">
        <f t="shared" si="480"/>
        <v>0</v>
      </c>
      <c r="BZ572" s="87">
        <f t="shared" si="480"/>
        <v>0</v>
      </c>
      <c r="CA572" s="87">
        <f t="shared" si="480"/>
        <v>0</v>
      </c>
      <c r="CB572" s="87">
        <f t="shared" si="480"/>
        <v>0</v>
      </c>
      <c r="CC572" s="87">
        <f t="shared" si="480"/>
        <v>0</v>
      </c>
      <c r="CD572" s="87">
        <f t="shared" si="478"/>
        <v>0</v>
      </c>
      <c r="CE572" s="87">
        <f t="shared" si="478"/>
        <v>0</v>
      </c>
      <c r="CF572" s="87">
        <f t="shared" si="478"/>
        <v>0</v>
      </c>
      <c r="CG572" s="87">
        <f t="shared" si="478"/>
        <v>0</v>
      </c>
      <c r="CH572" s="87">
        <f t="shared" si="478"/>
        <v>0</v>
      </c>
      <c r="CI572" s="87">
        <f t="shared" si="478"/>
        <v>0</v>
      </c>
      <c r="CJ572" s="87">
        <f t="shared" si="478"/>
        <v>0</v>
      </c>
      <c r="CK572" s="87">
        <f t="shared" si="478"/>
        <v>0</v>
      </c>
      <c r="CL572" s="87">
        <f t="shared" si="478"/>
        <v>0</v>
      </c>
      <c r="CM572" s="87">
        <f t="shared" si="478"/>
        <v>0</v>
      </c>
      <c r="CN572" s="87">
        <f t="shared" si="478"/>
        <v>0</v>
      </c>
      <c r="CO572" s="87">
        <f t="shared" si="478"/>
        <v>0</v>
      </c>
      <c r="CP572" s="87">
        <f t="shared" si="478"/>
        <v>0</v>
      </c>
      <c r="CQ572" s="87">
        <f t="shared" si="478"/>
        <v>0</v>
      </c>
      <c r="CR572" s="87">
        <f t="shared" si="478"/>
        <v>0</v>
      </c>
      <c r="CS572" s="87">
        <f t="shared" si="456"/>
        <v>0</v>
      </c>
      <c r="CT572" s="87">
        <f t="shared" si="456"/>
        <v>0</v>
      </c>
      <c r="CU572" s="87">
        <f t="shared" si="456"/>
        <v>0</v>
      </c>
      <c r="CV572" s="87">
        <f t="shared" si="472"/>
        <v>0</v>
      </c>
      <c r="CW572" s="87">
        <f t="shared" si="472"/>
        <v>0</v>
      </c>
      <c r="CX572" s="87">
        <f t="shared" si="472"/>
        <v>0</v>
      </c>
      <c r="CY572" s="87">
        <f t="shared" si="472"/>
        <v>0</v>
      </c>
      <c r="CZ572" s="87">
        <f t="shared" si="472"/>
        <v>0</v>
      </c>
      <c r="DA572" s="87">
        <f t="shared" si="472"/>
        <v>0</v>
      </c>
      <c r="DB572" s="87">
        <f t="shared" si="472"/>
        <v>0</v>
      </c>
      <c r="DC572" s="87">
        <f t="shared" si="472"/>
        <v>0</v>
      </c>
      <c r="DD572" s="87">
        <f t="shared" si="472"/>
        <v>0</v>
      </c>
      <c r="DE572" s="87">
        <f t="shared" si="472"/>
        <v>0</v>
      </c>
      <c r="DF572" s="91">
        <f t="shared" si="485"/>
        <v>0</v>
      </c>
      <c r="DG572" s="91">
        <f t="shared" si="485"/>
        <v>0</v>
      </c>
      <c r="DH572" s="91">
        <f t="shared" si="485"/>
        <v>0</v>
      </c>
      <c r="DI572" s="91">
        <f t="shared" si="485"/>
        <v>0</v>
      </c>
      <c r="DJ572" s="91">
        <f t="shared" si="485"/>
        <v>0</v>
      </c>
      <c r="DK572" s="91">
        <f t="shared" si="485"/>
        <v>0</v>
      </c>
      <c r="DL572" s="91">
        <f t="shared" si="485"/>
        <v>0</v>
      </c>
      <c r="DM572" s="91">
        <f t="shared" si="485"/>
        <v>0</v>
      </c>
      <c r="DN572" s="91">
        <f t="shared" si="485"/>
        <v>0</v>
      </c>
      <c r="DO572" s="91">
        <f t="shared" si="485"/>
        <v>0</v>
      </c>
      <c r="DP572" s="91">
        <f t="shared" si="485"/>
        <v>0</v>
      </c>
      <c r="DQ572" s="91">
        <f t="shared" si="485"/>
        <v>0</v>
      </c>
      <c r="DR572" s="91">
        <f t="shared" si="485"/>
        <v>0</v>
      </c>
      <c r="DS572" s="91">
        <f t="shared" si="485"/>
        <v>0</v>
      </c>
      <c r="DT572" s="91">
        <f t="shared" si="485"/>
        <v>0</v>
      </c>
      <c r="DU572" s="91">
        <f t="shared" si="485"/>
        <v>0</v>
      </c>
      <c r="DV572" s="91">
        <f t="shared" si="483"/>
        <v>0</v>
      </c>
      <c r="DW572" s="91">
        <f t="shared" si="483"/>
        <v>163.6</v>
      </c>
      <c r="DX572" s="91">
        <f t="shared" si="483"/>
        <v>0</v>
      </c>
      <c r="DY572" s="91">
        <f t="shared" si="483"/>
        <v>0</v>
      </c>
      <c r="DZ572" s="91">
        <f t="shared" si="483"/>
        <v>0</v>
      </c>
      <c r="EA572" s="91">
        <f t="shared" si="483"/>
        <v>0</v>
      </c>
      <c r="EB572" s="91">
        <f t="shared" si="483"/>
        <v>0</v>
      </c>
      <c r="EC572" s="91">
        <f t="shared" si="483"/>
        <v>0</v>
      </c>
      <c r="ED572" s="91">
        <f t="shared" si="483"/>
        <v>0</v>
      </c>
      <c r="EE572" s="91">
        <f t="shared" si="483"/>
        <v>0</v>
      </c>
      <c r="EF572" s="91">
        <f t="shared" si="483"/>
        <v>0</v>
      </c>
      <c r="EG572" s="91">
        <f t="shared" si="483"/>
        <v>0</v>
      </c>
      <c r="EH572" s="91">
        <f t="shared" si="483"/>
        <v>0</v>
      </c>
      <c r="EI572" s="91">
        <f t="shared" si="483"/>
        <v>0</v>
      </c>
      <c r="EJ572" s="91">
        <f t="shared" si="483"/>
        <v>0</v>
      </c>
      <c r="EK572" s="91">
        <f t="shared" si="481"/>
        <v>0</v>
      </c>
      <c r="EL572" s="91">
        <f t="shared" si="481"/>
        <v>0</v>
      </c>
      <c r="EM572" s="91">
        <f t="shared" si="481"/>
        <v>0</v>
      </c>
      <c r="EN572" s="91">
        <f t="shared" si="481"/>
        <v>0</v>
      </c>
      <c r="EO572" s="91">
        <f t="shared" si="481"/>
        <v>0</v>
      </c>
      <c r="EP572" s="91">
        <f t="shared" si="481"/>
        <v>0</v>
      </c>
      <c r="EQ572" s="91">
        <f t="shared" si="481"/>
        <v>0</v>
      </c>
      <c r="ER572" s="91">
        <f t="shared" si="481"/>
        <v>0</v>
      </c>
      <c r="ES572" s="91">
        <f t="shared" si="481"/>
        <v>0</v>
      </c>
      <c r="ET572" s="91">
        <f t="shared" si="481"/>
        <v>0</v>
      </c>
      <c r="EU572" s="91">
        <f t="shared" si="481"/>
        <v>0</v>
      </c>
      <c r="EV572" s="91">
        <f t="shared" si="481"/>
        <v>0</v>
      </c>
      <c r="EW572" s="91">
        <f t="shared" si="481"/>
        <v>0</v>
      </c>
      <c r="EX572" s="91">
        <f t="shared" si="481"/>
        <v>0</v>
      </c>
      <c r="EY572" s="91">
        <f t="shared" si="481"/>
        <v>0</v>
      </c>
      <c r="EZ572" s="91">
        <f t="shared" si="481"/>
        <v>0</v>
      </c>
      <c r="FA572" s="91">
        <f t="shared" si="479"/>
        <v>0</v>
      </c>
      <c r="FB572" s="91">
        <f t="shared" si="479"/>
        <v>0</v>
      </c>
      <c r="FC572" s="91">
        <f t="shared" si="479"/>
        <v>0</v>
      </c>
      <c r="FD572" s="91">
        <f t="shared" si="479"/>
        <v>0</v>
      </c>
      <c r="FE572" s="91">
        <f t="shared" si="479"/>
        <v>0</v>
      </c>
      <c r="FF572" s="91">
        <f t="shared" si="479"/>
        <v>0</v>
      </c>
      <c r="FG572" s="91">
        <f t="shared" si="479"/>
        <v>0</v>
      </c>
      <c r="FH572" s="91">
        <f t="shared" si="479"/>
        <v>0</v>
      </c>
      <c r="FI572" s="91">
        <f t="shared" si="479"/>
        <v>0</v>
      </c>
      <c r="FJ572" s="91">
        <f t="shared" si="479"/>
        <v>0</v>
      </c>
      <c r="FK572" s="91">
        <f t="shared" si="479"/>
        <v>0</v>
      </c>
      <c r="FL572" s="91">
        <f t="shared" si="479"/>
        <v>0</v>
      </c>
      <c r="FM572" s="91">
        <f t="shared" si="479"/>
        <v>0</v>
      </c>
      <c r="FN572" s="91">
        <f t="shared" si="479"/>
        <v>0</v>
      </c>
      <c r="FO572" s="91">
        <f t="shared" si="479"/>
        <v>0</v>
      </c>
      <c r="FP572" s="91">
        <f t="shared" si="457"/>
        <v>0</v>
      </c>
      <c r="FQ572" s="91">
        <f t="shared" si="457"/>
        <v>0</v>
      </c>
      <c r="FR572" s="91">
        <f t="shared" si="457"/>
        <v>0</v>
      </c>
      <c r="FS572" s="91">
        <f t="shared" si="473"/>
        <v>0</v>
      </c>
      <c r="FT572" s="91">
        <f t="shared" si="473"/>
        <v>0</v>
      </c>
      <c r="FU572" s="91">
        <f t="shared" si="473"/>
        <v>0</v>
      </c>
      <c r="FV572" s="91">
        <f t="shared" si="473"/>
        <v>0</v>
      </c>
      <c r="FW572" s="91">
        <f t="shared" si="473"/>
        <v>0</v>
      </c>
      <c r="FX572" s="91">
        <f t="shared" si="473"/>
        <v>0</v>
      </c>
      <c r="FY572" s="91">
        <f t="shared" si="473"/>
        <v>0</v>
      </c>
      <c r="FZ572" s="91">
        <f t="shared" si="473"/>
        <v>0</v>
      </c>
      <c r="GA572" s="91">
        <f t="shared" si="473"/>
        <v>0</v>
      </c>
      <c r="GB572" s="91">
        <f t="shared" si="473"/>
        <v>0</v>
      </c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</row>
    <row r="573" spans="1:213" ht="38.25">
      <c r="A573" s="68">
        <f>Данные!A573</f>
        <v>4848</v>
      </c>
      <c r="B573" s="68">
        <f>Данные!B573</f>
        <v>2019</v>
      </c>
      <c r="C573" s="68" t="str">
        <f>Данные!C573</f>
        <v>физической электроники</v>
      </c>
      <c r="D573" s="68" t="str">
        <f>Данные!D573</f>
        <v>Хинич Иосиф Исаакович</v>
      </c>
      <c r="E573" s="68" t="str">
        <f>Данные!E573</f>
        <v>доктор педагогических наук</v>
      </c>
      <c r="F573" s="68" t="str">
        <f>Данные!F573</f>
        <v>профессор</v>
      </c>
      <c r="G573" s="68">
        <f>Данные!G573</f>
        <v>0.75</v>
      </c>
      <c r="H573" s="68" t="str">
        <f>Данные!H573</f>
        <v>4 курс 2016 год/пост</v>
      </c>
      <c r="I573" s="68" t="str">
        <f>Данные!I573</f>
        <v>Модуль "Физические основы ЭВМ"</v>
      </c>
      <c r="J573" s="68">
        <f>Данные!J573</f>
        <v>0</v>
      </c>
      <c r="K573" s="68">
        <f>Данные!K573</f>
        <v>0</v>
      </c>
      <c r="L573" s="68">
        <f>Данные!L573</f>
        <v>0</v>
      </c>
      <c r="M573" s="16">
        <f t="shared" si="446"/>
        <v>0</v>
      </c>
      <c r="N573" s="16">
        <f t="shared" si="447"/>
        <v>11</v>
      </c>
      <c r="O573" s="16">
        <f t="shared" si="448"/>
        <v>11.25</v>
      </c>
      <c r="P573" s="16">
        <f t="shared" si="449"/>
        <v>11.25</v>
      </c>
      <c r="Q573" s="68">
        <f>Данные!Q573</f>
        <v>0</v>
      </c>
      <c r="R573" s="68">
        <f>Данные!R573</f>
        <v>0</v>
      </c>
      <c r="S573" s="68">
        <f>Данные!S573</f>
        <v>0</v>
      </c>
      <c r="T573" s="68">
        <f>Данные!T573</f>
        <v>0</v>
      </c>
      <c r="U573" s="68">
        <f>Данные!U573</f>
        <v>0</v>
      </c>
      <c r="V573" s="68">
        <f>Данные!V573</f>
        <v>0</v>
      </c>
      <c r="W573" s="68">
        <f>Данные!W573</f>
        <v>27</v>
      </c>
      <c r="X573" s="68">
        <f>Данные!X573</f>
        <v>1</v>
      </c>
      <c r="Y573" s="68">
        <f>Данные!Y573</f>
        <v>2</v>
      </c>
      <c r="Z573" s="68">
        <f>Данные!Z573</f>
        <v>0</v>
      </c>
      <c r="AA573" s="68" t="str">
        <f>Данные!AA573</f>
        <v>осн</v>
      </c>
      <c r="AB573" s="83">
        <f>IF(F573=$HG$3,$HH$3,IF(F573=$HG$4,$HH$4,IF(F573=$HG$5,$HH$5,IF(F573=$HG$6,$HH$6,IF(F573=$HG$7,$HH$7,IF(F573=$HG$8,$HH$8,IF(F573=$HG$9,$HH$9,IF(F573=$HG$10,$HH$10,IF(F573=$HG$11,$HH$11,IF(F573=$HG$12,$HH$12,IF(F573=$HG$13,$HH$13,IF(F573=$HG$14,$HH$14,IF(F573=$HG$15,$HH$15,)))))))))))))</f>
        <v>750</v>
      </c>
      <c r="AC573" s="84" t="str">
        <f>IF(OR($GD$4=H573,$GE$4=H573,$GF$4=H573,$GG$4=H573,$GH$4=H573,$GI$4=H573,$GJ$4=H573,$GK$4=H573,$GL$4=H573,$GM$4=H573,$GN$4=H573,$GO$4=H573,$GP$4=H573,$GQ$4=H573,$GR$4=H573,$GS$4=H573,$GT$4=H573,$GU$4=H573,$GV$4=H573,$GW$4=H573,$GX$4=H573,$GY$4=H573,$GZ$4=H573,$HA$4=H573,$HB$4=H573,$HC$4=H573,$HD$4=H573,$HE$4=H573),$GC$4,IF(OR($GD$5=H573,$GE$5=H573,$GH$5=H573,$GI$5=H573,$GL$5=H573,$GM$5=H573,$GP$5=H573,$GQ$5=H573,$GT$5=H573,$GU$5=H573,$GX$5=H573,$GY$5=H573,$HB$5=H573,$HC$5=H573),$GC$5,))</f>
        <v>Бакалавры (ИВТ)</v>
      </c>
      <c r="AD573" s="84" t="str">
        <f>IF(OR(H573=$GD$4,H573=$GE$4,H573=$GF$4,H573=$GG$4,H573=$GD$5,H573=$GE$5),$GD$1,IF(OR(H573=$GH$4,H573=$GI$4,H573=$GJ$4,H573=$GK$4,H573=$GH$5,H573=$GI$5),$GH$1,IF(OR(H573=$GL$4,H573=$GM$4,H573=$GN$4,H573=$GO$4,H573=$GL$5,H573=$GM$5),$GL$1,IF(OR(H573=$GP$4,H573=$GQ$4,H573=$GR$4,H573=$GS$4,H573=$GP$5,H573=$GQ$5),$GP$1,IF(OR(H573=$GT$4,H573=$GU$4,H573=$GV$4,H573=$GW$4,H573=$GT$5,H573=$GU$5),$GT$1,IF(OR(H573=$GX$4,H573=$GY$4,H573=$GZ$4,H573=$HA$4,H573=$GX$5,H573=$GY$5),$GX$1,IF(OR(H573=$HB$4,H573=$HC$4,H573=$HD$4,H573=$HE$4,H573=$HB$5,H573=$HC$5),$HB$1,)))))))</f>
        <v>2019/2020</v>
      </c>
      <c r="AE573" s="85">
        <f t="shared" si="450"/>
        <v>33.5</v>
      </c>
      <c r="AF573" s="85">
        <f t="shared" si="451"/>
        <v>4.4666666666666667E-2</v>
      </c>
      <c r="AG573" s="83"/>
      <c r="AH573" s="83"/>
      <c r="AI573" s="87">
        <f t="shared" si="484"/>
        <v>0</v>
      </c>
      <c r="AJ573" s="87">
        <f t="shared" si="484"/>
        <v>0</v>
      </c>
      <c r="AK573" s="87">
        <f t="shared" si="484"/>
        <v>0</v>
      </c>
      <c r="AL573" s="87">
        <f t="shared" si="484"/>
        <v>0</v>
      </c>
      <c r="AM573" s="87">
        <f t="shared" si="484"/>
        <v>0</v>
      </c>
      <c r="AN573" s="87">
        <f t="shared" si="484"/>
        <v>0</v>
      </c>
      <c r="AO573" s="87">
        <f t="shared" si="484"/>
        <v>0</v>
      </c>
      <c r="AP573" s="87">
        <f t="shared" si="484"/>
        <v>0</v>
      </c>
      <c r="AQ573" s="87">
        <f t="shared" si="484"/>
        <v>0</v>
      </c>
      <c r="AR573" s="87">
        <f t="shared" si="484"/>
        <v>0</v>
      </c>
      <c r="AS573" s="87">
        <f t="shared" si="484"/>
        <v>0</v>
      </c>
      <c r="AT573" s="87">
        <f t="shared" si="484"/>
        <v>0</v>
      </c>
      <c r="AU573" s="87">
        <f t="shared" si="484"/>
        <v>0</v>
      </c>
      <c r="AV573" s="87">
        <f t="shared" si="484"/>
        <v>0</v>
      </c>
      <c r="AW573" s="87">
        <f t="shared" si="484"/>
        <v>0</v>
      </c>
      <c r="AX573" s="87">
        <f t="shared" si="484"/>
        <v>0</v>
      </c>
      <c r="AY573" s="87">
        <f t="shared" si="482"/>
        <v>0</v>
      </c>
      <c r="AZ573" s="87">
        <f t="shared" si="482"/>
        <v>0</v>
      </c>
      <c r="BA573" s="87">
        <f t="shared" si="482"/>
        <v>0</v>
      </c>
      <c r="BB573" s="87">
        <f t="shared" si="482"/>
        <v>0</v>
      </c>
      <c r="BC573" s="87">
        <f t="shared" si="482"/>
        <v>0</v>
      </c>
      <c r="BD573" s="87">
        <f t="shared" si="482"/>
        <v>0</v>
      </c>
      <c r="BE573" s="87">
        <f t="shared" si="482"/>
        <v>0</v>
      </c>
      <c r="BF573" s="87">
        <f t="shared" si="482"/>
        <v>0</v>
      </c>
      <c r="BG573" s="87">
        <f t="shared" si="482"/>
        <v>0</v>
      </c>
      <c r="BH573" s="87">
        <f t="shared" si="482"/>
        <v>0</v>
      </c>
      <c r="BI573" s="87">
        <f t="shared" si="482"/>
        <v>0</v>
      </c>
      <c r="BJ573" s="87">
        <f t="shared" si="482"/>
        <v>0</v>
      </c>
      <c r="BK573" s="87">
        <f t="shared" si="482"/>
        <v>0</v>
      </c>
      <c r="BL573" s="87">
        <f t="shared" si="482"/>
        <v>0</v>
      </c>
      <c r="BM573" s="87">
        <f t="shared" si="482"/>
        <v>0</v>
      </c>
      <c r="BN573" s="87">
        <f t="shared" si="480"/>
        <v>0</v>
      </c>
      <c r="BO573" s="87">
        <f t="shared" si="480"/>
        <v>0</v>
      </c>
      <c r="BP573" s="87">
        <f t="shared" si="480"/>
        <v>0</v>
      </c>
      <c r="BQ573" s="87">
        <f t="shared" si="480"/>
        <v>0</v>
      </c>
      <c r="BR573" s="87">
        <f t="shared" si="480"/>
        <v>0</v>
      </c>
      <c r="BS573" s="87">
        <f t="shared" si="480"/>
        <v>0</v>
      </c>
      <c r="BT573" s="87">
        <f t="shared" si="480"/>
        <v>0</v>
      </c>
      <c r="BU573" s="87">
        <f t="shared" si="480"/>
        <v>0</v>
      </c>
      <c r="BV573" s="87">
        <f t="shared" si="480"/>
        <v>0</v>
      </c>
      <c r="BW573" s="87">
        <f t="shared" si="480"/>
        <v>0</v>
      </c>
      <c r="BX573" s="87">
        <f t="shared" si="480"/>
        <v>0</v>
      </c>
      <c r="BY573" s="87">
        <f t="shared" si="480"/>
        <v>0</v>
      </c>
      <c r="BZ573" s="87">
        <f t="shared" si="480"/>
        <v>0</v>
      </c>
      <c r="CA573" s="87">
        <f t="shared" si="480"/>
        <v>0</v>
      </c>
      <c r="CB573" s="87">
        <f t="shared" si="480"/>
        <v>0</v>
      </c>
      <c r="CC573" s="87">
        <f t="shared" ref="CC573:CR636" si="486">IF(CC$1=$D573,$AF573,)</f>
        <v>0</v>
      </c>
      <c r="CD573" s="87">
        <f t="shared" si="486"/>
        <v>0</v>
      </c>
      <c r="CE573" s="87">
        <f t="shared" si="486"/>
        <v>0</v>
      </c>
      <c r="CF573" s="87">
        <f t="shared" si="486"/>
        <v>0</v>
      </c>
      <c r="CG573" s="87">
        <f t="shared" si="486"/>
        <v>0</v>
      </c>
      <c r="CH573" s="87">
        <f t="shared" si="486"/>
        <v>0</v>
      </c>
      <c r="CI573" s="87">
        <f t="shared" si="486"/>
        <v>0</v>
      </c>
      <c r="CJ573" s="87">
        <f t="shared" si="486"/>
        <v>0</v>
      </c>
      <c r="CK573" s="87">
        <f t="shared" si="486"/>
        <v>0</v>
      </c>
      <c r="CL573" s="87">
        <f t="shared" si="486"/>
        <v>0</v>
      </c>
      <c r="CM573" s="87">
        <f t="shared" si="486"/>
        <v>0</v>
      </c>
      <c r="CN573" s="87">
        <f t="shared" si="486"/>
        <v>0</v>
      </c>
      <c r="CO573" s="87">
        <f t="shared" si="486"/>
        <v>0</v>
      </c>
      <c r="CP573" s="87">
        <f t="shared" si="486"/>
        <v>0</v>
      </c>
      <c r="CQ573" s="87">
        <f t="shared" si="486"/>
        <v>0</v>
      </c>
      <c r="CR573" s="87">
        <f t="shared" si="486"/>
        <v>0</v>
      </c>
      <c r="CS573" s="87">
        <f t="shared" si="456"/>
        <v>0</v>
      </c>
      <c r="CT573" s="87">
        <f t="shared" si="456"/>
        <v>0</v>
      </c>
      <c r="CU573" s="87">
        <f t="shared" si="456"/>
        <v>0</v>
      </c>
      <c r="CV573" s="87">
        <f t="shared" si="472"/>
        <v>0</v>
      </c>
      <c r="CW573" s="87">
        <f t="shared" si="472"/>
        <v>0</v>
      </c>
      <c r="CX573" s="87">
        <f t="shared" si="472"/>
        <v>0</v>
      </c>
      <c r="CY573" s="87">
        <f t="shared" si="472"/>
        <v>0</v>
      </c>
      <c r="CZ573" s="87">
        <f t="shared" si="472"/>
        <v>0</v>
      </c>
      <c r="DA573" s="87">
        <f t="shared" si="472"/>
        <v>4.4666666666666667E-2</v>
      </c>
      <c r="DB573" s="87">
        <f t="shared" si="472"/>
        <v>0</v>
      </c>
      <c r="DC573" s="87">
        <f t="shared" si="472"/>
        <v>0</v>
      </c>
      <c r="DD573" s="87">
        <f t="shared" si="472"/>
        <v>0</v>
      </c>
      <c r="DE573" s="87">
        <f t="shared" si="472"/>
        <v>0</v>
      </c>
      <c r="DF573" s="91">
        <f t="shared" si="485"/>
        <v>0</v>
      </c>
      <c r="DG573" s="91">
        <f t="shared" si="485"/>
        <v>0</v>
      </c>
      <c r="DH573" s="91">
        <f t="shared" si="485"/>
        <v>0</v>
      </c>
      <c r="DI573" s="91">
        <f t="shared" si="485"/>
        <v>0</v>
      </c>
      <c r="DJ573" s="91">
        <f t="shared" si="485"/>
        <v>0</v>
      </c>
      <c r="DK573" s="91">
        <f t="shared" si="485"/>
        <v>0</v>
      </c>
      <c r="DL573" s="91">
        <f t="shared" si="485"/>
        <v>0</v>
      </c>
      <c r="DM573" s="91">
        <f t="shared" si="485"/>
        <v>0</v>
      </c>
      <c r="DN573" s="91">
        <f t="shared" si="485"/>
        <v>0</v>
      </c>
      <c r="DO573" s="91">
        <f t="shared" si="485"/>
        <v>0</v>
      </c>
      <c r="DP573" s="91">
        <f t="shared" si="485"/>
        <v>0</v>
      </c>
      <c r="DQ573" s="91">
        <f t="shared" si="485"/>
        <v>0</v>
      </c>
      <c r="DR573" s="91">
        <f t="shared" si="485"/>
        <v>0</v>
      </c>
      <c r="DS573" s="91">
        <f t="shared" si="485"/>
        <v>0</v>
      </c>
      <c r="DT573" s="91">
        <f t="shared" si="485"/>
        <v>0</v>
      </c>
      <c r="DU573" s="91">
        <f t="shared" si="485"/>
        <v>0</v>
      </c>
      <c r="DV573" s="91">
        <f t="shared" si="483"/>
        <v>0</v>
      </c>
      <c r="DW573" s="91">
        <f t="shared" si="483"/>
        <v>0</v>
      </c>
      <c r="DX573" s="91">
        <f t="shared" si="483"/>
        <v>0</v>
      </c>
      <c r="DY573" s="91">
        <f t="shared" si="483"/>
        <v>0</v>
      </c>
      <c r="DZ573" s="91">
        <f t="shared" si="483"/>
        <v>0</v>
      </c>
      <c r="EA573" s="91">
        <f t="shared" si="483"/>
        <v>0</v>
      </c>
      <c r="EB573" s="91">
        <f t="shared" si="483"/>
        <v>0</v>
      </c>
      <c r="EC573" s="91">
        <f t="shared" si="483"/>
        <v>0</v>
      </c>
      <c r="ED573" s="91">
        <f t="shared" si="483"/>
        <v>0</v>
      </c>
      <c r="EE573" s="91">
        <f t="shared" si="483"/>
        <v>0</v>
      </c>
      <c r="EF573" s="91">
        <f t="shared" si="483"/>
        <v>0</v>
      </c>
      <c r="EG573" s="91">
        <f t="shared" si="483"/>
        <v>0</v>
      </c>
      <c r="EH573" s="91">
        <f t="shared" si="483"/>
        <v>0</v>
      </c>
      <c r="EI573" s="91">
        <f t="shared" si="483"/>
        <v>0</v>
      </c>
      <c r="EJ573" s="91">
        <f t="shared" si="483"/>
        <v>0</v>
      </c>
      <c r="EK573" s="91">
        <f t="shared" si="481"/>
        <v>0</v>
      </c>
      <c r="EL573" s="91">
        <f t="shared" si="481"/>
        <v>0</v>
      </c>
      <c r="EM573" s="91">
        <f t="shared" si="481"/>
        <v>0</v>
      </c>
      <c r="EN573" s="91">
        <f t="shared" si="481"/>
        <v>0</v>
      </c>
      <c r="EO573" s="91">
        <f t="shared" si="481"/>
        <v>0</v>
      </c>
      <c r="EP573" s="91">
        <f t="shared" si="481"/>
        <v>0</v>
      </c>
      <c r="EQ573" s="91">
        <f t="shared" si="481"/>
        <v>0</v>
      </c>
      <c r="ER573" s="91">
        <f t="shared" si="481"/>
        <v>0</v>
      </c>
      <c r="ES573" s="91">
        <f t="shared" si="481"/>
        <v>0</v>
      </c>
      <c r="ET573" s="91">
        <f t="shared" si="481"/>
        <v>0</v>
      </c>
      <c r="EU573" s="91">
        <f t="shared" si="481"/>
        <v>0</v>
      </c>
      <c r="EV573" s="91">
        <f t="shared" si="481"/>
        <v>0</v>
      </c>
      <c r="EW573" s="91">
        <f t="shared" si="481"/>
        <v>0</v>
      </c>
      <c r="EX573" s="91">
        <f t="shared" si="481"/>
        <v>0</v>
      </c>
      <c r="EY573" s="91">
        <f t="shared" si="481"/>
        <v>0</v>
      </c>
      <c r="EZ573" s="91">
        <f t="shared" ref="EZ573:FO636" si="487">IF(EZ$1=$D573,$AE$3,)</f>
        <v>0</v>
      </c>
      <c r="FA573" s="91">
        <f t="shared" si="487"/>
        <v>0</v>
      </c>
      <c r="FB573" s="91">
        <f t="shared" si="487"/>
        <v>0</v>
      </c>
      <c r="FC573" s="91">
        <f t="shared" si="487"/>
        <v>0</v>
      </c>
      <c r="FD573" s="91">
        <f t="shared" si="487"/>
        <v>0</v>
      </c>
      <c r="FE573" s="91">
        <f t="shared" si="487"/>
        <v>0</v>
      </c>
      <c r="FF573" s="91">
        <f t="shared" si="487"/>
        <v>0</v>
      </c>
      <c r="FG573" s="91">
        <f t="shared" si="487"/>
        <v>0</v>
      </c>
      <c r="FH573" s="91">
        <f t="shared" si="487"/>
        <v>0</v>
      </c>
      <c r="FI573" s="91">
        <f t="shared" si="487"/>
        <v>0</v>
      </c>
      <c r="FJ573" s="91">
        <f t="shared" si="487"/>
        <v>0</v>
      </c>
      <c r="FK573" s="91">
        <f t="shared" si="487"/>
        <v>0</v>
      </c>
      <c r="FL573" s="91">
        <f t="shared" si="487"/>
        <v>0</v>
      </c>
      <c r="FM573" s="91">
        <f t="shared" si="487"/>
        <v>0</v>
      </c>
      <c r="FN573" s="91">
        <f t="shared" si="487"/>
        <v>0</v>
      </c>
      <c r="FO573" s="91">
        <f t="shared" si="487"/>
        <v>0</v>
      </c>
      <c r="FP573" s="91">
        <f t="shared" si="457"/>
        <v>0</v>
      </c>
      <c r="FQ573" s="91">
        <f t="shared" si="457"/>
        <v>0</v>
      </c>
      <c r="FR573" s="91">
        <f t="shared" si="457"/>
        <v>0</v>
      </c>
      <c r="FS573" s="91">
        <f t="shared" si="473"/>
        <v>0</v>
      </c>
      <c r="FT573" s="91">
        <f t="shared" si="473"/>
        <v>0</v>
      </c>
      <c r="FU573" s="91">
        <f t="shared" si="473"/>
        <v>0</v>
      </c>
      <c r="FV573" s="91">
        <f t="shared" si="473"/>
        <v>0</v>
      </c>
      <c r="FW573" s="91">
        <f t="shared" si="473"/>
        <v>0</v>
      </c>
      <c r="FX573" s="91">
        <f t="shared" si="473"/>
        <v>163.6</v>
      </c>
      <c r="FY573" s="91">
        <f t="shared" si="473"/>
        <v>0</v>
      </c>
      <c r="FZ573" s="91">
        <f t="shared" si="473"/>
        <v>0</v>
      </c>
      <c r="GA573" s="91">
        <f t="shared" si="473"/>
        <v>0</v>
      </c>
      <c r="GB573" s="91">
        <f t="shared" si="473"/>
        <v>0</v>
      </c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</row>
    <row r="574" spans="1:213" ht="38.25">
      <c r="A574" s="68">
        <f>Данные!A574</f>
        <v>4848</v>
      </c>
      <c r="B574" s="68">
        <f>Данные!B574</f>
        <v>2019</v>
      </c>
      <c r="C574" s="68" t="str">
        <f>Данные!C574</f>
        <v>физической электроники</v>
      </c>
      <c r="D574" s="68" t="str">
        <f>Данные!D574</f>
        <v>Хинич Иосиф Исаакович</v>
      </c>
      <c r="E574" s="68" t="str">
        <f>Данные!E574</f>
        <v>доктор педагогических наук</v>
      </c>
      <c r="F574" s="68" t="str">
        <f>Данные!F574</f>
        <v>профессор</v>
      </c>
      <c r="G574" s="68">
        <f>Данные!G574</f>
        <v>0.75</v>
      </c>
      <c r="H574" s="68" t="str">
        <f>Данные!H574</f>
        <v>4 курс 2016 год/пост</v>
      </c>
      <c r="I574" s="68" t="str">
        <f>Данные!I574</f>
        <v>Модуль "Физические основы ЭВМ". Введение в нанотехнологии</v>
      </c>
      <c r="J574" s="68">
        <f>Данные!J574</f>
        <v>9</v>
      </c>
      <c r="K574" s="68">
        <f>Данные!K574</f>
        <v>0</v>
      </c>
      <c r="L574" s="68">
        <f>Данные!L574</f>
        <v>54</v>
      </c>
      <c r="M574" s="16">
        <f t="shared" si="446"/>
        <v>6.3</v>
      </c>
      <c r="N574" s="16">
        <f t="shared" si="447"/>
        <v>11</v>
      </c>
      <c r="O574" s="16">
        <f t="shared" si="448"/>
        <v>11.25</v>
      </c>
      <c r="P574" s="16">
        <f t="shared" si="449"/>
        <v>11.25</v>
      </c>
      <c r="Q574" s="68">
        <f>Данные!Q574</f>
        <v>0</v>
      </c>
      <c r="R574" s="68">
        <f>Данные!R574</f>
        <v>0</v>
      </c>
      <c r="S574" s="68">
        <f>Данные!S574</f>
        <v>0</v>
      </c>
      <c r="T574" s="68">
        <f>Данные!T574</f>
        <v>0</v>
      </c>
      <c r="U574" s="68">
        <f>Данные!U574</f>
        <v>0</v>
      </c>
      <c r="V574" s="68">
        <f>Данные!V574</f>
        <v>0</v>
      </c>
      <c r="W574" s="68">
        <f>Данные!W574</f>
        <v>27</v>
      </c>
      <c r="X574" s="68">
        <f>Данные!X574</f>
        <v>1</v>
      </c>
      <c r="Y574" s="68">
        <f>Данные!Y574</f>
        <v>2</v>
      </c>
      <c r="Z574" s="68">
        <f>Данные!Z574</f>
        <v>0</v>
      </c>
      <c r="AA574" s="68" t="str">
        <f>Данные!AA574</f>
        <v>осн</v>
      </c>
      <c r="AB574" s="83">
        <f>IF(F574=$HG$3,$HH$3,IF(F574=$HG$4,$HH$4,IF(F574=$HG$5,$HH$5,IF(F574=$HG$6,$HH$6,IF(F574=$HG$7,$HH$7,IF(F574=$HG$8,$HH$8,IF(F574=$HG$9,$HH$9,IF(F574=$HG$10,$HH$10,IF(F574=$HG$11,$HH$11,IF(F574=$HG$12,$HH$12,IF(F574=$HG$13,$HH$13,IF(F574=$HG$14,$HH$14,IF(F574=$HG$15,$HH$15,)))))))))))))</f>
        <v>750</v>
      </c>
      <c r="AC574" s="84" t="str">
        <f>IF(OR($GD$4=H574,$GE$4=H574,$GF$4=H574,$GG$4=H574,$GH$4=H574,$GI$4=H574,$GJ$4=H574,$GK$4=H574,$GL$4=H574,$GM$4=H574,$GN$4=H574,$GO$4=H574,$GP$4=H574,$GQ$4=H574,$GR$4=H574,$GS$4=H574,$GT$4=H574,$GU$4=H574,$GV$4=H574,$GW$4=H574,$GX$4=H574,$GY$4=H574,$GZ$4=H574,$HA$4=H574,$HB$4=H574,$HC$4=H574,$HD$4=H574,$HE$4=H574),$GC$4,IF(OR($GD$5=H574,$GE$5=H574,$GH$5=H574,$GI$5=H574,$GL$5=H574,$GM$5=H574,$GP$5=H574,$GQ$5=H574,$GT$5=H574,$GU$5=H574,$GX$5=H574,$GY$5=H574,$HB$5=H574,$HC$5=H574),$GC$5,))</f>
        <v>Бакалавры (ИВТ)</v>
      </c>
      <c r="AD574" s="84" t="str">
        <f>IF(OR(H574=$GD$4,H574=$GE$4,H574=$GF$4,H574=$GG$4,H574=$GD$5,H574=$GE$5),$GD$1,IF(OR(H574=$GH$4,H574=$GI$4,H574=$GJ$4,H574=$GK$4,H574=$GH$5,H574=$GI$5),$GH$1,IF(OR(H574=$GL$4,H574=$GM$4,H574=$GN$4,H574=$GO$4,H574=$GL$5,H574=$GM$5),$GL$1,IF(OR(H574=$GP$4,H574=$GQ$4,H574=$GR$4,H574=$GS$4,H574=$GP$5,H574=$GQ$5),$GP$1,IF(OR(H574=$GT$4,H574=$GU$4,H574=$GV$4,H574=$GW$4,H574=$GT$5,H574=$GU$5),$GT$1,IF(OR(H574=$GX$4,H574=$GY$4,H574=$GZ$4,H574=$HA$4,H574=$GX$5,H574=$GY$5),$GX$1,IF(OR(H574=$HB$4,H574=$HC$4,H574=$HD$4,H574=$HE$4,H574=$HB$5,H574=$HC$5),$HB$1,)))))))</f>
        <v>2019/2020</v>
      </c>
      <c r="AE574" s="85">
        <f t="shared" si="450"/>
        <v>102.8</v>
      </c>
      <c r="AF574" s="85">
        <f t="shared" si="451"/>
        <v>0.13706666666666667</v>
      </c>
      <c r="AG574" s="83"/>
      <c r="AH574" s="83"/>
      <c r="AI574" s="87">
        <f t="shared" si="484"/>
        <v>0</v>
      </c>
      <c r="AJ574" s="87">
        <f t="shared" si="484"/>
        <v>0</v>
      </c>
      <c r="AK574" s="87">
        <f t="shared" si="484"/>
        <v>0</v>
      </c>
      <c r="AL574" s="87">
        <f t="shared" si="484"/>
        <v>0</v>
      </c>
      <c r="AM574" s="87">
        <f t="shared" si="484"/>
        <v>0</v>
      </c>
      <c r="AN574" s="87">
        <f t="shared" si="484"/>
        <v>0</v>
      </c>
      <c r="AO574" s="87">
        <f t="shared" si="484"/>
        <v>0</v>
      </c>
      <c r="AP574" s="87">
        <f t="shared" si="484"/>
        <v>0</v>
      </c>
      <c r="AQ574" s="87">
        <f t="shared" si="484"/>
        <v>0</v>
      </c>
      <c r="AR574" s="87">
        <f t="shared" si="484"/>
        <v>0</v>
      </c>
      <c r="AS574" s="87">
        <f t="shared" si="484"/>
        <v>0</v>
      </c>
      <c r="AT574" s="87">
        <f t="shared" si="484"/>
        <v>0</v>
      </c>
      <c r="AU574" s="87">
        <f t="shared" si="484"/>
        <v>0</v>
      </c>
      <c r="AV574" s="87">
        <f t="shared" si="484"/>
        <v>0</v>
      </c>
      <c r="AW574" s="87">
        <f t="shared" si="484"/>
        <v>0</v>
      </c>
      <c r="AX574" s="87">
        <f t="shared" si="484"/>
        <v>0</v>
      </c>
      <c r="AY574" s="87">
        <f t="shared" si="482"/>
        <v>0</v>
      </c>
      <c r="AZ574" s="87">
        <f t="shared" si="482"/>
        <v>0</v>
      </c>
      <c r="BA574" s="87">
        <f t="shared" si="482"/>
        <v>0</v>
      </c>
      <c r="BB574" s="87">
        <f t="shared" si="482"/>
        <v>0</v>
      </c>
      <c r="BC574" s="87">
        <f t="shared" si="482"/>
        <v>0</v>
      </c>
      <c r="BD574" s="87">
        <f t="shared" si="482"/>
        <v>0</v>
      </c>
      <c r="BE574" s="87">
        <f t="shared" si="482"/>
        <v>0</v>
      </c>
      <c r="BF574" s="87">
        <f t="shared" si="482"/>
        <v>0</v>
      </c>
      <c r="BG574" s="87">
        <f t="shared" si="482"/>
        <v>0</v>
      </c>
      <c r="BH574" s="87">
        <f t="shared" si="482"/>
        <v>0</v>
      </c>
      <c r="BI574" s="87">
        <f t="shared" si="482"/>
        <v>0</v>
      </c>
      <c r="BJ574" s="87">
        <f t="shared" si="482"/>
        <v>0</v>
      </c>
      <c r="BK574" s="87">
        <f t="shared" si="482"/>
        <v>0</v>
      </c>
      <c r="BL574" s="87">
        <f t="shared" si="482"/>
        <v>0</v>
      </c>
      <c r="BM574" s="87">
        <f t="shared" si="482"/>
        <v>0</v>
      </c>
      <c r="BN574" s="87">
        <f t="shared" ref="BN574:CC637" si="488">IF(BN$1=$D574,$AF574,)</f>
        <v>0</v>
      </c>
      <c r="BO574" s="87">
        <f t="shared" si="488"/>
        <v>0</v>
      </c>
      <c r="BP574" s="87">
        <f t="shared" si="488"/>
        <v>0</v>
      </c>
      <c r="BQ574" s="87">
        <f t="shared" si="488"/>
        <v>0</v>
      </c>
      <c r="BR574" s="87">
        <f t="shared" si="488"/>
        <v>0</v>
      </c>
      <c r="BS574" s="87">
        <f t="shared" si="488"/>
        <v>0</v>
      </c>
      <c r="BT574" s="87">
        <f t="shared" si="488"/>
        <v>0</v>
      </c>
      <c r="BU574" s="87">
        <f t="shared" si="488"/>
        <v>0</v>
      </c>
      <c r="BV574" s="87">
        <f t="shared" si="488"/>
        <v>0</v>
      </c>
      <c r="BW574" s="87">
        <f t="shared" si="488"/>
        <v>0</v>
      </c>
      <c r="BX574" s="87">
        <f t="shared" si="488"/>
        <v>0</v>
      </c>
      <c r="BY574" s="87">
        <f t="shared" si="488"/>
        <v>0</v>
      </c>
      <c r="BZ574" s="87">
        <f t="shared" si="488"/>
        <v>0</v>
      </c>
      <c r="CA574" s="87">
        <f t="shared" si="488"/>
        <v>0</v>
      </c>
      <c r="CB574" s="87">
        <f t="shared" si="488"/>
        <v>0</v>
      </c>
      <c r="CC574" s="87">
        <f t="shared" si="488"/>
        <v>0</v>
      </c>
      <c r="CD574" s="87">
        <f t="shared" si="486"/>
        <v>0</v>
      </c>
      <c r="CE574" s="87">
        <f t="shared" si="486"/>
        <v>0</v>
      </c>
      <c r="CF574" s="87">
        <f t="shared" si="486"/>
        <v>0</v>
      </c>
      <c r="CG574" s="87">
        <f t="shared" si="486"/>
        <v>0</v>
      </c>
      <c r="CH574" s="87">
        <f t="shared" si="486"/>
        <v>0</v>
      </c>
      <c r="CI574" s="87">
        <f t="shared" si="486"/>
        <v>0</v>
      </c>
      <c r="CJ574" s="87">
        <f t="shared" si="486"/>
        <v>0</v>
      </c>
      <c r="CK574" s="87">
        <f t="shared" si="486"/>
        <v>0</v>
      </c>
      <c r="CL574" s="87">
        <f t="shared" si="486"/>
        <v>0</v>
      </c>
      <c r="CM574" s="87">
        <f t="shared" si="486"/>
        <v>0</v>
      </c>
      <c r="CN574" s="87">
        <f t="shared" si="486"/>
        <v>0</v>
      </c>
      <c r="CO574" s="87">
        <f t="shared" si="486"/>
        <v>0</v>
      </c>
      <c r="CP574" s="87">
        <f t="shared" si="486"/>
        <v>0</v>
      </c>
      <c r="CQ574" s="87">
        <f t="shared" si="486"/>
        <v>0</v>
      </c>
      <c r="CR574" s="87">
        <f t="shared" si="486"/>
        <v>0</v>
      </c>
      <c r="CS574" s="87">
        <f t="shared" si="456"/>
        <v>0</v>
      </c>
      <c r="CT574" s="87">
        <f t="shared" si="456"/>
        <v>0</v>
      </c>
      <c r="CU574" s="87">
        <f t="shared" si="456"/>
        <v>0</v>
      </c>
      <c r="CV574" s="87">
        <f t="shared" si="472"/>
        <v>0</v>
      </c>
      <c r="CW574" s="87">
        <f t="shared" si="472"/>
        <v>0</v>
      </c>
      <c r="CX574" s="87">
        <f t="shared" si="472"/>
        <v>0</v>
      </c>
      <c r="CY574" s="87">
        <f t="shared" si="472"/>
        <v>0</v>
      </c>
      <c r="CZ574" s="87">
        <f t="shared" si="472"/>
        <v>0</v>
      </c>
      <c r="DA574" s="87">
        <f t="shared" si="472"/>
        <v>0.13706666666666667</v>
      </c>
      <c r="DB574" s="87">
        <f t="shared" si="472"/>
        <v>0</v>
      </c>
      <c r="DC574" s="87">
        <f t="shared" si="472"/>
        <v>0</v>
      </c>
      <c r="DD574" s="87">
        <f t="shared" si="472"/>
        <v>0</v>
      </c>
      <c r="DE574" s="87">
        <f t="shared" si="472"/>
        <v>0</v>
      </c>
      <c r="DF574" s="91">
        <f t="shared" si="485"/>
        <v>0</v>
      </c>
      <c r="DG574" s="91">
        <f t="shared" si="485"/>
        <v>0</v>
      </c>
      <c r="DH574" s="91">
        <f t="shared" si="485"/>
        <v>0</v>
      </c>
      <c r="DI574" s="91">
        <f t="shared" si="485"/>
        <v>0</v>
      </c>
      <c r="DJ574" s="91">
        <f t="shared" si="485"/>
        <v>0</v>
      </c>
      <c r="DK574" s="91">
        <f t="shared" si="485"/>
        <v>0</v>
      </c>
      <c r="DL574" s="91">
        <f t="shared" si="485"/>
        <v>0</v>
      </c>
      <c r="DM574" s="91">
        <f t="shared" si="485"/>
        <v>0</v>
      </c>
      <c r="DN574" s="91">
        <f t="shared" si="485"/>
        <v>0</v>
      </c>
      <c r="DO574" s="91">
        <f t="shared" si="485"/>
        <v>0</v>
      </c>
      <c r="DP574" s="91">
        <f t="shared" si="485"/>
        <v>0</v>
      </c>
      <c r="DQ574" s="91">
        <f t="shared" si="485"/>
        <v>0</v>
      </c>
      <c r="DR574" s="91">
        <f t="shared" si="485"/>
        <v>0</v>
      </c>
      <c r="DS574" s="91">
        <f t="shared" si="485"/>
        <v>0</v>
      </c>
      <c r="DT574" s="91">
        <f t="shared" si="485"/>
        <v>0</v>
      </c>
      <c r="DU574" s="91">
        <f t="shared" si="485"/>
        <v>0</v>
      </c>
      <c r="DV574" s="91">
        <f t="shared" si="483"/>
        <v>0</v>
      </c>
      <c r="DW574" s="91">
        <f t="shared" si="483"/>
        <v>0</v>
      </c>
      <c r="DX574" s="91">
        <f t="shared" si="483"/>
        <v>0</v>
      </c>
      <c r="DY574" s="91">
        <f t="shared" si="483"/>
        <v>0</v>
      </c>
      <c r="DZ574" s="91">
        <f t="shared" si="483"/>
        <v>0</v>
      </c>
      <c r="EA574" s="91">
        <f t="shared" si="483"/>
        <v>0</v>
      </c>
      <c r="EB574" s="91">
        <f t="shared" si="483"/>
        <v>0</v>
      </c>
      <c r="EC574" s="91">
        <f t="shared" si="483"/>
        <v>0</v>
      </c>
      <c r="ED574" s="91">
        <f t="shared" si="483"/>
        <v>0</v>
      </c>
      <c r="EE574" s="91">
        <f t="shared" si="483"/>
        <v>0</v>
      </c>
      <c r="EF574" s="91">
        <f t="shared" si="483"/>
        <v>0</v>
      </c>
      <c r="EG574" s="91">
        <f t="shared" si="483"/>
        <v>0</v>
      </c>
      <c r="EH574" s="91">
        <f t="shared" si="483"/>
        <v>0</v>
      </c>
      <c r="EI574" s="91">
        <f t="shared" si="483"/>
        <v>0</v>
      </c>
      <c r="EJ574" s="91">
        <f t="shared" si="483"/>
        <v>0</v>
      </c>
      <c r="EK574" s="91">
        <f t="shared" ref="EK574:EZ637" si="489">IF(EK$1=$D574,$AE$3,)</f>
        <v>0</v>
      </c>
      <c r="EL574" s="91">
        <f t="shared" si="489"/>
        <v>0</v>
      </c>
      <c r="EM574" s="91">
        <f t="shared" si="489"/>
        <v>0</v>
      </c>
      <c r="EN574" s="91">
        <f t="shared" si="489"/>
        <v>0</v>
      </c>
      <c r="EO574" s="91">
        <f t="shared" si="489"/>
        <v>0</v>
      </c>
      <c r="EP574" s="91">
        <f t="shared" si="489"/>
        <v>0</v>
      </c>
      <c r="EQ574" s="91">
        <f t="shared" si="489"/>
        <v>0</v>
      </c>
      <c r="ER574" s="91">
        <f t="shared" si="489"/>
        <v>0</v>
      </c>
      <c r="ES574" s="91">
        <f t="shared" si="489"/>
        <v>0</v>
      </c>
      <c r="ET574" s="91">
        <f t="shared" si="489"/>
        <v>0</v>
      </c>
      <c r="EU574" s="91">
        <f t="shared" si="489"/>
        <v>0</v>
      </c>
      <c r="EV574" s="91">
        <f t="shared" si="489"/>
        <v>0</v>
      </c>
      <c r="EW574" s="91">
        <f t="shared" si="489"/>
        <v>0</v>
      </c>
      <c r="EX574" s="91">
        <f t="shared" si="489"/>
        <v>0</v>
      </c>
      <c r="EY574" s="91">
        <f t="shared" si="489"/>
        <v>0</v>
      </c>
      <c r="EZ574" s="91">
        <f t="shared" si="489"/>
        <v>0</v>
      </c>
      <c r="FA574" s="91">
        <f t="shared" si="487"/>
        <v>0</v>
      </c>
      <c r="FB574" s="91">
        <f t="shared" si="487"/>
        <v>0</v>
      </c>
      <c r="FC574" s="91">
        <f t="shared" si="487"/>
        <v>0</v>
      </c>
      <c r="FD574" s="91">
        <f t="shared" si="487"/>
        <v>0</v>
      </c>
      <c r="FE574" s="91">
        <f t="shared" si="487"/>
        <v>0</v>
      </c>
      <c r="FF574" s="91">
        <f t="shared" si="487"/>
        <v>0</v>
      </c>
      <c r="FG574" s="91">
        <f t="shared" si="487"/>
        <v>0</v>
      </c>
      <c r="FH574" s="91">
        <f t="shared" si="487"/>
        <v>0</v>
      </c>
      <c r="FI574" s="91">
        <f t="shared" si="487"/>
        <v>0</v>
      </c>
      <c r="FJ574" s="91">
        <f t="shared" si="487"/>
        <v>0</v>
      </c>
      <c r="FK574" s="91">
        <f t="shared" si="487"/>
        <v>0</v>
      </c>
      <c r="FL574" s="91">
        <f t="shared" si="487"/>
        <v>0</v>
      </c>
      <c r="FM574" s="91">
        <f t="shared" si="487"/>
        <v>0</v>
      </c>
      <c r="FN574" s="91">
        <f t="shared" si="487"/>
        <v>0</v>
      </c>
      <c r="FO574" s="91">
        <f t="shared" si="487"/>
        <v>0</v>
      </c>
      <c r="FP574" s="91">
        <f t="shared" si="457"/>
        <v>0</v>
      </c>
      <c r="FQ574" s="91">
        <f t="shared" si="457"/>
        <v>0</v>
      </c>
      <c r="FR574" s="91">
        <f t="shared" si="457"/>
        <v>0</v>
      </c>
      <c r="FS574" s="91">
        <f t="shared" si="473"/>
        <v>0</v>
      </c>
      <c r="FT574" s="91">
        <f t="shared" si="473"/>
        <v>0</v>
      </c>
      <c r="FU574" s="91">
        <f t="shared" si="473"/>
        <v>0</v>
      </c>
      <c r="FV574" s="91">
        <f t="shared" si="473"/>
        <v>0</v>
      </c>
      <c r="FW574" s="91">
        <f t="shared" si="473"/>
        <v>0</v>
      </c>
      <c r="FX574" s="91">
        <f t="shared" si="473"/>
        <v>163.6</v>
      </c>
      <c r="FY574" s="91">
        <f t="shared" si="473"/>
        <v>0</v>
      </c>
      <c r="FZ574" s="91">
        <f t="shared" si="473"/>
        <v>0</v>
      </c>
      <c r="GA574" s="91">
        <f t="shared" si="473"/>
        <v>0</v>
      </c>
      <c r="GB574" s="91">
        <f t="shared" si="473"/>
        <v>0</v>
      </c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</row>
    <row r="575" spans="1:213" ht="38.25">
      <c r="A575" s="68">
        <f>Данные!A575</f>
        <v>5791</v>
      </c>
      <c r="B575" s="68">
        <f>Данные!B575</f>
        <v>2019</v>
      </c>
      <c r="C575" s="68" t="str">
        <f>Данные!C575</f>
        <v>компьютерной инженерии и программотехники</v>
      </c>
      <c r="D575" s="68" t="str">
        <f>Данные!D575</f>
        <v>Матюшичев Илья Юрьевич</v>
      </c>
      <c r="E575" s="68" t="str">
        <f>Данные!E575</f>
        <v>кандидат технических наук</v>
      </c>
      <c r="F575" s="68" t="str">
        <f>Данные!F575</f>
        <v>доцент</v>
      </c>
      <c r="G575" s="68">
        <f>Данные!G575</f>
        <v>1</v>
      </c>
      <c r="H575" s="68" t="str">
        <f>Данные!H575</f>
        <v>3 курс 2017 год/пост</v>
      </c>
      <c r="I575" s="68" t="str">
        <f>Данные!I575</f>
        <v>Модуль "Организация ЭВМ". Защита информации</v>
      </c>
      <c r="J575" s="68">
        <f>Данные!J575</f>
        <v>18</v>
      </c>
      <c r="K575" s="68">
        <f>Данные!K575</f>
        <v>0</v>
      </c>
      <c r="L575" s="68">
        <f>Данные!L575</f>
        <v>36</v>
      </c>
      <c r="M575" s="16">
        <f t="shared" si="446"/>
        <v>5.4</v>
      </c>
      <c r="N575" s="16">
        <f t="shared" si="447"/>
        <v>11.666666666666666</v>
      </c>
      <c r="O575" s="16">
        <f t="shared" si="448"/>
        <v>12.083333333333334</v>
      </c>
      <c r="P575" s="16">
        <f t="shared" si="449"/>
        <v>12.083333333333334</v>
      </c>
      <c r="Q575" s="68">
        <f>Данные!Q575</f>
        <v>0</v>
      </c>
      <c r="R575" s="68">
        <f>Данные!R575</f>
        <v>0</v>
      </c>
      <c r="S575" s="68">
        <f>Данные!S575</f>
        <v>0</v>
      </c>
      <c r="T575" s="68">
        <f>Данные!T575</f>
        <v>0</v>
      </c>
      <c r="U575" s="68">
        <f>Данные!U575</f>
        <v>0</v>
      </c>
      <c r="V575" s="68">
        <f>Данные!V575</f>
        <v>0</v>
      </c>
      <c r="W575" s="68">
        <f>Данные!W575</f>
        <v>29</v>
      </c>
      <c r="X575" s="68">
        <f>Данные!X575</f>
        <v>1</v>
      </c>
      <c r="Y575" s="68">
        <f>Данные!Y575</f>
        <v>2</v>
      </c>
      <c r="Z575" s="68">
        <f>Данные!Z575</f>
        <v>0</v>
      </c>
      <c r="AA575" s="68" t="str">
        <f>Данные!AA575</f>
        <v>осн</v>
      </c>
      <c r="AB575" s="83">
        <f>IF(F575=$HG$3,$HH$3,IF(F575=$HG$4,$HH$4,IF(F575=$HG$5,$HH$5,IF(F575=$HG$6,$HH$6,IF(F575=$HG$7,$HH$7,IF(F575=$HG$8,$HH$8,IF(F575=$HG$9,$HH$9,IF(F575=$HG$10,$HH$10,IF(F575=$HG$11,$HH$11,IF(F575=$HG$12,$HH$12,IF(F575=$HG$13,$HH$13,IF(F575=$HG$14,$HH$14,IF(F575=$HG$15,$HH$15,)))))))))))))</f>
        <v>800</v>
      </c>
      <c r="AC575" s="84" t="str">
        <f>IF(OR($GD$4=H575,$GE$4=H575,$GF$4=H575,$GG$4=H575,$GH$4=H575,$GI$4=H575,$GJ$4=H575,$GK$4=H575,$GL$4=H575,$GM$4=H575,$GN$4=H575,$GO$4=H575,$GP$4=H575,$GQ$4=H575,$GR$4=H575,$GS$4=H575,$GT$4=H575,$GU$4=H575,$GV$4=H575,$GW$4=H575,$GX$4=H575,$GY$4=H575,$GZ$4=H575,$HA$4=H575,$HB$4=H575,$HC$4=H575,$HD$4=H575,$HE$4=H575),$GC$4,IF(OR($GD$5=H575,$GE$5=H575,$GH$5=H575,$GI$5=H575,$GL$5=H575,$GM$5=H575,$GP$5=H575,$GQ$5=H575,$GT$5=H575,$GU$5=H575,$GX$5=H575,$GY$5=H575,$HB$5=H575,$HC$5=H575),$GC$5,))</f>
        <v>Бакалавры (ИВТ)</v>
      </c>
      <c r="AD575" s="84" t="str">
        <f>IF(OR(H575=$GD$4,H575=$GE$4,H575=$GF$4,H575=$GG$4,H575=$GD$5,H575=$GE$5),$GD$1,IF(OR(H575=$GH$4,H575=$GI$4,H575=$GJ$4,H575=$GK$4,H575=$GH$5,H575=$GI$5),$GH$1,IF(OR(H575=$GL$4,H575=$GM$4,H575=$GN$4,H575=$GO$4,H575=$GL$5,H575=$GM$5),$GL$1,IF(OR(H575=$GP$4,H575=$GQ$4,H575=$GR$4,H575=$GS$4,H575=$GP$5,H575=$GQ$5),$GP$1,IF(OR(H575=$GT$4,H575=$GU$4,H575=$GV$4,H575=$GW$4,H575=$GT$5,H575=$GU$5),$GT$1,IF(OR(H575=$GX$4,H575=$GY$4,H575=$GZ$4,H575=$HA$4,H575=$GX$5,H575=$GY$5),$GX$1,IF(OR(H575=$HB$4,H575=$HC$4,H575=$HD$4,H575=$HE$4,H575=$HB$5,H575=$HC$5),$HB$1,)))))))</f>
        <v>2019/2020</v>
      </c>
      <c r="AE575" s="85">
        <f t="shared" si="450"/>
        <v>95.23333333333332</v>
      </c>
      <c r="AF575" s="85">
        <f t="shared" si="451"/>
        <v>0.11904166666666666</v>
      </c>
      <c r="AG575" s="83"/>
      <c r="AH575" s="83"/>
      <c r="AI575" s="87">
        <f t="shared" si="484"/>
        <v>0</v>
      </c>
      <c r="AJ575" s="87">
        <f t="shared" si="484"/>
        <v>0</v>
      </c>
      <c r="AK575" s="87">
        <f t="shared" si="484"/>
        <v>0</v>
      </c>
      <c r="AL575" s="87">
        <f t="shared" si="484"/>
        <v>0</v>
      </c>
      <c r="AM575" s="87">
        <f t="shared" si="484"/>
        <v>0</v>
      </c>
      <c r="AN575" s="87">
        <f t="shared" si="484"/>
        <v>0</v>
      </c>
      <c r="AO575" s="87">
        <f t="shared" si="484"/>
        <v>0</v>
      </c>
      <c r="AP575" s="87">
        <f t="shared" si="484"/>
        <v>0</v>
      </c>
      <c r="AQ575" s="87">
        <f t="shared" si="484"/>
        <v>0</v>
      </c>
      <c r="AR575" s="87">
        <f t="shared" si="484"/>
        <v>0</v>
      </c>
      <c r="AS575" s="87">
        <f t="shared" si="484"/>
        <v>0</v>
      </c>
      <c r="AT575" s="87">
        <f t="shared" si="484"/>
        <v>0</v>
      </c>
      <c r="AU575" s="87">
        <f t="shared" si="484"/>
        <v>0</v>
      </c>
      <c r="AV575" s="87">
        <f t="shared" si="484"/>
        <v>0</v>
      </c>
      <c r="AW575" s="87">
        <f t="shared" si="484"/>
        <v>0</v>
      </c>
      <c r="AX575" s="87">
        <f t="shared" si="484"/>
        <v>0</v>
      </c>
      <c r="AY575" s="87">
        <f t="shared" si="482"/>
        <v>0</v>
      </c>
      <c r="AZ575" s="87">
        <f t="shared" si="482"/>
        <v>0</v>
      </c>
      <c r="BA575" s="87">
        <f t="shared" si="482"/>
        <v>0</v>
      </c>
      <c r="BB575" s="87">
        <f t="shared" si="482"/>
        <v>0</v>
      </c>
      <c r="BC575" s="87">
        <f t="shared" si="482"/>
        <v>0</v>
      </c>
      <c r="BD575" s="87">
        <f t="shared" si="482"/>
        <v>0</v>
      </c>
      <c r="BE575" s="87">
        <f t="shared" si="482"/>
        <v>0</v>
      </c>
      <c r="BF575" s="87">
        <f t="shared" si="482"/>
        <v>0</v>
      </c>
      <c r="BG575" s="87">
        <f t="shared" si="482"/>
        <v>0</v>
      </c>
      <c r="BH575" s="87">
        <f t="shared" si="482"/>
        <v>0</v>
      </c>
      <c r="BI575" s="87">
        <f t="shared" si="482"/>
        <v>0</v>
      </c>
      <c r="BJ575" s="87">
        <f t="shared" si="482"/>
        <v>0</v>
      </c>
      <c r="BK575" s="87">
        <f t="shared" si="482"/>
        <v>0</v>
      </c>
      <c r="BL575" s="87">
        <f t="shared" si="482"/>
        <v>0</v>
      </c>
      <c r="BM575" s="87">
        <f t="shared" si="482"/>
        <v>0</v>
      </c>
      <c r="BN575" s="87">
        <f t="shared" si="488"/>
        <v>0</v>
      </c>
      <c r="BO575" s="87">
        <f t="shared" si="488"/>
        <v>0</v>
      </c>
      <c r="BP575" s="87">
        <f t="shared" si="488"/>
        <v>0</v>
      </c>
      <c r="BQ575" s="87">
        <f t="shared" si="488"/>
        <v>0</v>
      </c>
      <c r="BR575" s="87">
        <f t="shared" si="488"/>
        <v>0</v>
      </c>
      <c r="BS575" s="87">
        <f t="shared" si="488"/>
        <v>0</v>
      </c>
      <c r="BT575" s="87">
        <f t="shared" si="488"/>
        <v>0</v>
      </c>
      <c r="BU575" s="87">
        <f t="shared" si="488"/>
        <v>0</v>
      </c>
      <c r="BV575" s="87">
        <f t="shared" si="488"/>
        <v>0</v>
      </c>
      <c r="BW575" s="87">
        <f t="shared" si="488"/>
        <v>0</v>
      </c>
      <c r="BX575" s="87">
        <f t="shared" si="488"/>
        <v>0</v>
      </c>
      <c r="BY575" s="87">
        <f t="shared" si="488"/>
        <v>0</v>
      </c>
      <c r="BZ575" s="87">
        <f t="shared" si="488"/>
        <v>0</v>
      </c>
      <c r="CA575" s="87">
        <f t="shared" si="488"/>
        <v>0</v>
      </c>
      <c r="CB575" s="87">
        <f t="shared" si="488"/>
        <v>0</v>
      </c>
      <c r="CC575" s="87">
        <f t="shared" si="488"/>
        <v>0</v>
      </c>
      <c r="CD575" s="87">
        <f t="shared" si="486"/>
        <v>0</v>
      </c>
      <c r="CE575" s="87">
        <f t="shared" si="486"/>
        <v>0</v>
      </c>
      <c r="CF575" s="87">
        <f t="shared" si="486"/>
        <v>0.11904166666666666</v>
      </c>
      <c r="CG575" s="87">
        <f t="shared" si="486"/>
        <v>0</v>
      </c>
      <c r="CH575" s="87">
        <f t="shared" si="486"/>
        <v>0</v>
      </c>
      <c r="CI575" s="87">
        <f t="shared" si="486"/>
        <v>0</v>
      </c>
      <c r="CJ575" s="87">
        <f t="shared" si="486"/>
        <v>0</v>
      </c>
      <c r="CK575" s="87">
        <f t="shared" si="486"/>
        <v>0</v>
      </c>
      <c r="CL575" s="87">
        <f t="shared" si="486"/>
        <v>0</v>
      </c>
      <c r="CM575" s="87">
        <f t="shared" si="486"/>
        <v>0</v>
      </c>
      <c r="CN575" s="87">
        <f t="shared" si="486"/>
        <v>0</v>
      </c>
      <c r="CO575" s="87">
        <f t="shared" si="486"/>
        <v>0</v>
      </c>
      <c r="CP575" s="87">
        <f t="shared" si="486"/>
        <v>0</v>
      </c>
      <c r="CQ575" s="87">
        <f t="shared" si="486"/>
        <v>0</v>
      </c>
      <c r="CR575" s="87">
        <f t="shared" si="486"/>
        <v>0</v>
      </c>
      <c r="CS575" s="87">
        <f t="shared" si="456"/>
        <v>0</v>
      </c>
      <c r="CT575" s="87">
        <f t="shared" si="456"/>
        <v>0</v>
      </c>
      <c r="CU575" s="87">
        <f t="shared" si="456"/>
        <v>0</v>
      </c>
      <c r="CV575" s="87">
        <f t="shared" si="472"/>
        <v>0</v>
      </c>
      <c r="CW575" s="87">
        <f t="shared" si="472"/>
        <v>0</v>
      </c>
      <c r="CX575" s="87">
        <f t="shared" si="472"/>
        <v>0</v>
      </c>
      <c r="CY575" s="87">
        <f t="shared" si="472"/>
        <v>0</v>
      </c>
      <c r="CZ575" s="87">
        <f t="shared" si="472"/>
        <v>0</v>
      </c>
      <c r="DA575" s="87">
        <f t="shared" si="472"/>
        <v>0</v>
      </c>
      <c r="DB575" s="87">
        <f t="shared" si="472"/>
        <v>0</v>
      </c>
      <c r="DC575" s="87">
        <f t="shared" si="472"/>
        <v>0</v>
      </c>
      <c r="DD575" s="87">
        <f t="shared" si="472"/>
        <v>0</v>
      </c>
      <c r="DE575" s="87">
        <f t="shared" si="472"/>
        <v>0</v>
      </c>
      <c r="DF575" s="91">
        <f t="shared" si="485"/>
        <v>0</v>
      </c>
      <c r="DG575" s="91">
        <f t="shared" si="485"/>
        <v>0</v>
      </c>
      <c r="DH575" s="91">
        <f t="shared" si="485"/>
        <v>0</v>
      </c>
      <c r="DI575" s="91">
        <f t="shared" si="485"/>
        <v>0</v>
      </c>
      <c r="DJ575" s="91">
        <f t="shared" si="485"/>
        <v>0</v>
      </c>
      <c r="DK575" s="91">
        <f t="shared" si="485"/>
        <v>0</v>
      </c>
      <c r="DL575" s="91">
        <f t="shared" si="485"/>
        <v>0</v>
      </c>
      <c r="DM575" s="91">
        <f t="shared" si="485"/>
        <v>0</v>
      </c>
      <c r="DN575" s="91">
        <f t="shared" si="485"/>
        <v>0</v>
      </c>
      <c r="DO575" s="91">
        <f t="shared" si="485"/>
        <v>0</v>
      </c>
      <c r="DP575" s="91">
        <f t="shared" si="485"/>
        <v>0</v>
      </c>
      <c r="DQ575" s="91">
        <f t="shared" si="485"/>
        <v>0</v>
      </c>
      <c r="DR575" s="91">
        <f t="shared" si="485"/>
        <v>0</v>
      </c>
      <c r="DS575" s="91">
        <f t="shared" si="485"/>
        <v>0</v>
      </c>
      <c r="DT575" s="91">
        <f t="shared" si="485"/>
        <v>0</v>
      </c>
      <c r="DU575" s="91">
        <f t="shared" si="485"/>
        <v>0</v>
      </c>
      <c r="DV575" s="91">
        <f t="shared" si="483"/>
        <v>0</v>
      </c>
      <c r="DW575" s="91">
        <f t="shared" si="483"/>
        <v>0</v>
      </c>
      <c r="DX575" s="91">
        <f t="shared" si="483"/>
        <v>0</v>
      </c>
      <c r="DY575" s="91">
        <f t="shared" si="483"/>
        <v>0</v>
      </c>
      <c r="DZ575" s="91">
        <f t="shared" si="483"/>
        <v>0</v>
      </c>
      <c r="EA575" s="91">
        <f t="shared" si="483"/>
        <v>0</v>
      </c>
      <c r="EB575" s="91">
        <f t="shared" si="483"/>
        <v>0</v>
      </c>
      <c r="EC575" s="91">
        <f t="shared" si="483"/>
        <v>0</v>
      </c>
      <c r="ED575" s="91">
        <f t="shared" si="483"/>
        <v>0</v>
      </c>
      <c r="EE575" s="91">
        <f t="shared" si="483"/>
        <v>0</v>
      </c>
      <c r="EF575" s="91">
        <f t="shared" si="483"/>
        <v>0</v>
      </c>
      <c r="EG575" s="91">
        <f t="shared" si="483"/>
        <v>0</v>
      </c>
      <c r="EH575" s="91">
        <f t="shared" si="483"/>
        <v>0</v>
      </c>
      <c r="EI575" s="91">
        <f t="shared" si="483"/>
        <v>0</v>
      </c>
      <c r="EJ575" s="91">
        <f t="shared" si="483"/>
        <v>0</v>
      </c>
      <c r="EK575" s="91">
        <f t="shared" si="489"/>
        <v>0</v>
      </c>
      <c r="EL575" s="91">
        <f t="shared" si="489"/>
        <v>0</v>
      </c>
      <c r="EM575" s="91">
        <f t="shared" si="489"/>
        <v>0</v>
      </c>
      <c r="EN575" s="91">
        <f t="shared" si="489"/>
        <v>0</v>
      </c>
      <c r="EO575" s="91">
        <f t="shared" si="489"/>
        <v>0</v>
      </c>
      <c r="EP575" s="91">
        <f t="shared" si="489"/>
        <v>0</v>
      </c>
      <c r="EQ575" s="91">
        <f t="shared" si="489"/>
        <v>0</v>
      </c>
      <c r="ER575" s="91">
        <f t="shared" si="489"/>
        <v>0</v>
      </c>
      <c r="ES575" s="91">
        <f t="shared" si="489"/>
        <v>0</v>
      </c>
      <c r="ET575" s="91">
        <f t="shared" si="489"/>
        <v>0</v>
      </c>
      <c r="EU575" s="91">
        <f t="shared" si="489"/>
        <v>0</v>
      </c>
      <c r="EV575" s="91">
        <f t="shared" si="489"/>
        <v>0</v>
      </c>
      <c r="EW575" s="91">
        <f t="shared" si="489"/>
        <v>0</v>
      </c>
      <c r="EX575" s="91">
        <f t="shared" si="489"/>
        <v>0</v>
      </c>
      <c r="EY575" s="91">
        <f t="shared" si="489"/>
        <v>0</v>
      </c>
      <c r="EZ575" s="91">
        <f t="shared" si="489"/>
        <v>0</v>
      </c>
      <c r="FA575" s="91">
        <f t="shared" si="487"/>
        <v>0</v>
      </c>
      <c r="FB575" s="91">
        <f t="shared" si="487"/>
        <v>0</v>
      </c>
      <c r="FC575" s="91">
        <f t="shared" si="487"/>
        <v>163.6</v>
      </c>
      <c r="FD575" s="91">
        <f t="shared" si="487"/>
        <v>0</v>
      </c>
      <c r="FE575" s="91">
        <f t="shared" si="487"/>
        <v>0</v>
      </c>
      <c r="FF575" s="91">
        <f t="shared" si="487"/>
        <v>0</v>
      </c>
      <c r="FG575" s="91">
        <f t="shared" si="487"/>
        <v>0</v>
      </c>
      <c r="FH575" s="91">
        <f t="shared" si="487"/>
        <v>0</v>
      </c>
      <c r="FI575" s="91">
        <f t="shared" si="487"/>
        <v>0</v>
      </c>
      <c r="FJ575" s="91">
        <f t="shared" si="487"/>
        <v>0</v>
      </c>
      <c r="FK575" s="91">
        <f t="shared" si="487"/>
        <v>0</v>
      </c>
      <c r="FL575" s="91">
        <f t="shared" si="487"/>
        <v>0</v>
      </c>
      <c r="FM575" s="91">
        <f t="shared" si="487"/>
        <v>0</v>
      </c>
      <c r="FN575" s="91">
        <f t="shared" si="487"/>
        <v>0</v>
      </c>
      <c r="FO575" s="91">
        <f t="shared" si="487"/>
        <v>0</v>
      </c>
      <c r="FP575" s="91">
        <f t="shared" si="457"/>
        <v>0</v>
      </c>
      <c r="FQ575" s="91">
        <f t="shared" si="457"/>
        <v>0</v>
      </c>
      <c r="FR575" s="91">
        <f t="shared" si="457"/>
        <v>0</v>
      </c>
      <c r="FS575" s="91">
        <f t="shared" si="473"/>
        <v>0</v>
      </c>
      <c r="FT575" s="91">
        <f t="shared" si="473"/>
        <v>0</v>
      </c>
      <c r="FU575" s="91">
        <f t="shared" si="473"/>
        <v>0</v>
      </c>
      <c r="FV575" s="91">
        <f t="shared" si="473"/>
        <v>0</v>
      </c>
      <c r="FW575" s="91">
        <f t="shared" si="473"/>
        <v>0</v>
      </c>
      <c r="FX575" s="91">
        <f t="shared" si="473"/>
        <v>0</v>
      </c>
      <c r="FY575" s="91">
        <f t="shared" si="473"/>
        <v>0</v>
      </c>
      <c r="FZ575" s="91">
        <f t="shared" si="473"/>
        <v>0</v>
      </c>
      <c r="GA575" s="91">
        <f t="shared" si="473"/>
        <v>0</v>
      </c>
      <c r="GB575" s="91">
        <f t="shared" si="473"/>
        <v>0</v>
      </c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</row>
    <row r="576" spans="1:213" ht="38.25">
      <c r="A576" s="68">
        <f>Данные!A576</f>
        <v>5791</v>
      </c>
      <c r="B576" s="68">
        <f>Данные!B576</f>
        <v>2019</v>
      </c>
      <c r="C576" s="68" t="str">
        <f>Данные!C576</f>
        <v>современных европейских языков</v>
      </c>
      <c r="D576" s="68" t="str">
        <f>Данные!D576</f>
        <v>Кудрявцева Наталья Фаддеевна</v>
      </c>
      <c r="E576" s="68" t="str">
        <f>Данные!E576</f>
        <v>кандидат социологических наук</v>
      </c>
      <c r="F576" s="68" t="str">
        <f>Данные!F576</f>
        <v>доцент</v>
      </c>
      <c r="G576" s="68">
        <f>Данные!G576</f>
        <v>1</v>
      </c>
      <c r="H576" s="68" t="str">
        <f>Данные!H576</f>
        <v>3 курс 2017 год/пост</v>
      </c>
      <c r="I576" s="68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68">
        <f>Данные!J576</f>
        <v>0</v>
      </c>
      <c r="K576" s="68">
        <f>Данные!K576</f>
        <v>0</v>
      </c>
      <c r="L576" s="68">
        <f>Данные!L576</f>
        <v>36</v>
      </c>
      <c r="M576" s="16">
        <f t="shared" si="446"/>
        <v>3.6</v>
      </c>
      <c r="N576" s="16">
        <f t="shared" si="447"/>
        <v>11.666666666666666</v>
      </c>
      <c r="O576" s="16">
        <f t="shared" si="448"/>
        <v>12.083333333333334</v>
      </c>
      <c r="P576" s="16">
        <f t="shared" si="449"/>
        <v>12.083333333333334</v>
      </c>
      <c r="Q576" s="68">
        <f>Данные!Q576</f>
        <v>0</v>
      </c>
      <c r="R576" s="68">
        <f>Данные!R576</f>
        <v>0</v>
      </c>
      <c r="S576" s="68">
        <f>Данные!S576</f>
        <v>0</v>
      </c>
      <c r="T576" s="68">
        <f>Данные!T576</f>
        <v>0</v>
      </c>
      <c r="U576" s="68">
        <f>Данные!U576</f>
        <v>0</v>
      </c>
      <c r="V576" s="68">
        <f>Данные!V576</f>
        <v>0</v>
      </c>
      <c r="W576" s="68">
        <f>Данные!W576</f>
        <v>29</v>
      </c>
      <c r="X576" s="68">
        <f>Данные!X576</f>
        <v>1</v>
      </c>
      <c r="Y576" s="68">
        <f>Данные!Y576</f>
        <v>2</v>
      </c>
      <c r="Z576" s="68">
        <f>Данные!Z576</f>
        <v>0</v>
      </c>
      <c r="AA576" s="68" t="str">
        <f>Данные!AA576</f>
        <v>осн</v>
      </c>
      <c r="AB576" s="83">
        <f>IF(F576=$HG$3,$HH$3,IF(F576=$HG$4,$HH$4,IF(F576=$HG$5,$HH$5,IF(F576=$HG$6,$HH$6,IF(F576=$HG$7,$HH$7,IF(F576=$HG$8,$HH$8,IF(F576=$HG$9,$HH$9,IF(F576=$HG$10,$HH$10,IF(F576=$HG$11,$HH$11,IF(F576=$HG$12,$HH$12,IF(F576=$HG$13,$HH$13,IF(F576=$HG$14,$HH$14,IF(F576=$HG$15,$HH$15,)))))))))))))</f>
        <v>800</v>
      </c>
      <c r="AC576" s="84" t="str">
        <f>IF(OR($GD$4=H576,$GE$4=H576,$GF$4=H576,$GG$4=H576,$GH$4=H576,$GI$4=H576,$GJ$4=H576,$GK$4=H576,$GL$4=H576,$GM$4=H576,$GN$4=H576,$GO$4=H576,$GP$4=H576,$GQ$4=H576,$GR$4=H576,$GS$4=H576,$GT$4=H576,$GU$4=H576,$GV$4=H576,$GW$4=H576,$GX$4=H576,$GY$4=H576,$GZ$4=H576,$HA$4=H576,$HB$4=H576,$HC$4=H576,$HD$4=H576,$HE$4=H576),$GC$4,IF(OR($GD$5=H576,$GE$5=H576,$GH$5=H576,$GI$5=H576,$GL$5=H576,$GM$5=H576,$GP$5=H576,$GQ$5=H576,$GT$5=H576,$GU$5=H576,$GX$5=H576,$GY$5=H576,$HB$5=H576,$HC$5=H576),$GC$5,))</f>
        <v>Бакалавры (ИВТ)</v>
      </c>
      <c r="AD576" s="84" t="str">
        <f>IF(OR(H576=$GD$4,H576=$GE$4,H576=$GF$4,H576=$GG$4,H576=$GD$5,H576=$GE$5),$GD$1,IF(OR(H576=$GH$4,H576=$GI$4,H576=$GJ$4,H576=$GK$4,H576=$GH$5,H576=$GI$5),$GH$1,IF(OR(H576=$GL$4,H576=$GM$4,H576=$GN$4,H576=$GO$4,H576=$GL$5,H576=$GM$5),$GL$1,IF(OR(H576=$GP$4,H576=$GQ$4,H576=$GR$4,H576=$GS$4,H576=$GP$5,H576=$GQ$5),$GP$1,IF(OR(H576=$GT$4,H576=$GU$4,H576=$GV$4,H576=$GW$4,H576=$GT$5,H576=$GU$5),$GT$1,IF(OR(H576=$GX$4,H576=$GY$4,H576=$GZ$4,H576=$HA$4,H576=$GX$5,H576=$GY$5),$GX$1,IF(OR(H576=$HB$4,H576=$HC$4,H576=$HD$4,H576=$HE$4,H576=$HB$5,H576=$HC$5),$HB$1,)))))))</f>
        <v>2019/2020</v>
      </c>
      <c r="AE576" s="85">
        <f t="shared" si="450"/>
        <v>75.433333333333337</v>
      </c>
      <c r="AF576" s="85">
        <f t="shared" si="451"/>
        <v>9.4291666666666676E-2</v>
      </c>
      <c r="AG576" s="83"/>
      <c r="AH576" s="83"/>
      <c r="AI576" s="87">
        <f t="shared" si="484"/>
        <v>0</v>
      </c>
      <c r="AJ576" s="87">
        <f t="shared" si="484"/>
        <v>0</v>
      </c>
      <c r="AK576" s="87">
        <f t="shared" si="484"/>
        <v>0</v>
      </c>
      <c r="AL576" s="87">
        <f t="shared" si="484"/>
        <v>0</v>
      </c>
      <c r="AM576" s="87">
        <f t="shared" si="484"/>
        <v>0</v>
      </c>
      <c r="AN576" s="87">
        <f t="shared" si="484"/>
        <v>0</v>
      </c>
      <c r="AO576" s="87">
        <f t="shared" si="484"/>
        <v>0</v>
      </c>
      <c r="AP576" s="87">
        <f t="shared" si="484"/>
        <v>0</v>
      </c>
      <c r="AQ576" s="87">
        <f t="shared" si="484"/>
        <v>0</v>
      </c>
      <c r="AR576" s="87">
        <f t="shared" si="484"/>
        <v>0</v>
      </c>
      <c r="AS576" s="87">
        <f t="shared" si="484"/>
        <v>0</v>
      </c>
      <c r="AT576" s="87">
        <f t="shared" si="484"/>
        <v>0</v>
      </c>
      <c r="AU576" s="87">
        <f t="shared" si="484"/>
        <v>0</v>
      </c>
      <c r="AV576" s="87">
        <f t="shared" si="484"/>
        <v>0</v>
      </c>
      <c r="AW576" s="87">
        <f t="shared" si="484"/>
        <v>0</v>
      </c>
      <c r="AX576" s="87">
        <f t="shared" si="484"/>
        <v>0</v>
      </c>
      <c r="AY576" s="87">
        <f t="shared" si="482"/>
        <v>0</v>
      </c>
      <c r="AZ576" s="87">
        <f t="shared" si="482"/>
        <v>0</v>
      </c>
      <c r="BA576" s="87">
        <f t="shared" si="482"/>
        <v>0</v>
      </c>
      <c r="BB576" s="87">
        <f t="shared" si="482"/>
        <v>0</v>
      </c>
      <c r="BC576" s="87">
        <f t="shared" si="482"/>
        <v>0</v>
      </c>
      <c r="BD576" s="87">
        <f t="shared" si="482"/>
        <v>0</v>
      </c>
      <c r="BE576" s="87">
        <f t="shared" si="482"/>
        <v>0</v>
      </c>
      <c r="BF576" s="87">
        <f t="shared" si="482"/>
        <v>0</v>
      </c>
      <c r="BG576" s="87">
        <f t="shared" si="482"/>
        <v>0</v>
      </c>
      <c r="BH576" s="87">
        <f t="shared" si="482"/>
        <v>0</v>
      </c>
      <c r="BI576" s="87">
        <f t="shared" si="482"/>
        <v>0</v>
      </c>
      <c r="BJ576" s="87">
        <f t="shared" si="482"/>
        <v>0</v>
      </c>
      <c r="BK576" s="87">
        <f t="shared" si="482"/>
        <v>0</v>
      </c>
      <c r="BL576" s="87">
        <f t="shared" si="482"/>
        <v>0</v>
      </c>
      <c r="BM576" s="87">
        <f t="shared" si="482"/>
        <v>0</v>
      </c>
      <c r="BN576" s="87">
        <f t="shared" si="488"/>
        <v>0</v>
      </c>
      <c r="BO576" s="87">
        <f t="shared" si="488"/>
        <v>0</v>
      </c>
      <c r="BP576" s="87">
        <f t="shared" si="488"/>
        <v>0</v>
      </c>
      <c r="BQ576" s="87">
        <f t="shared" si="488"/>
        <v>0</v>
      </c>
      <c r="BR576" s="87">
        <f t="shared" si="488"/>
        <v>0</v>
      </c>
      <c r="BS576" s="87">
        <f t="shared" si="488"/>
        <v>0</v>
      </c>
      <c r="BT576" s="87">
        <f t="shared" si="488"/>
        <v>0</v>
      </c>
      <c r="BU576" s="87">
        <f t="shared" si="488"/>
        <v>0</v>
      </c>
      <c r="BV576" s="87">
        <f t="shared" si="488"/>
        <v>0</v>
      </c>
      <c r="BW576" s="87">
        <f t="shared" si="488"/>
        <v>0</v>
      </c>
      <c r="BX576" s="87">
        <f t="shared" si="488"/>
        <v>9.4291666666666676E-2</v>
      </c>
      <c r="BY576" s="87">
        <f t="shared" si="488"/>
        <v>0</v>
      </c>
      <c r="BZ576" s="87">
        <f t="shared" si="488"/>
        <v>0</v>
      </c>
      <c r="CA576" s="87">
        <f t="shared" si="488"/>
        <v>0</v>
      </c>
      <c r="CB576" s="87">
        <f t="shared" si="488"/>
        <v>0</v>
      </c>
      <c r="CC576" s="87">
        <f t="shared" si="488"/>
        <v>0</v>
      </c>
      <c r="CD576" s="87">
        <f t="shared" si="486"/>
        <v>0</v>
      </c>
      <c r="CE576" s="87">
        <f t="shared" si="486"/>
        <v>0</v>
      </c>
      <c r="CF576" s="87">
        <f t="shared" si="486"/>
        <v>0</v>
      </c>
      <c r="CG576" s="87">
        <f t="shared" si="486"/>
        <v>0</v>
      </c>
      <c r="CH576" s="87">
        <f t="shared" si="486"/>
        <v>0</v>
      </c>
      <c r="CI576" s="87">
        <f t="shared" si="486"/>
        <v>0</v>
      </c>
      <c r="CJ576" s="87">
        <f t="shared" si="486"/>
        <v>0</v>
      </c>
      <c r="CK576" s="87">
        <f t="shared" si="486"/>
        <v>0</v>
      </c>
      <c r="CL576" s="87">
        <f t="shared" si="486"/>
        <v>0</v>
      </c>
      <c r="CM576" s="87">
        <f t="shared" si="486"/>
        <v>0</v>
      </c>
      <c r="CN576" s="87">
        <f t="shared" si="486"/>
        <v>0</v>
      </c>
      <c r="CO576" s="87">
        <f t="shared" si="486"/>
        <v>0</v>
      </c>
      <c r="CP576" s="87">
        <f t="shared" si="486"/>
        <v>0</v>
      </c>
      <c r="CQ576" s="87">
        <f t="shared" si="486"/>
        <v>0</v>
      </c>
      <c r="CR576" s="87">
        <f t="shared" si="486"/>
        <v>0</v>
      </c>
      <c r="CS576" s="87">
        <f t="shared" si="456"/>
        <v>0</v>
      </c>
      <c r="CT576" s="87">
        <f t="shared" si="456"/>
        <v>0</v>
      </c>
      <c r="CU576" s="87">
        <f t="shared" si="456"/>
        <v>0</v>
      </c>
      <c r="CV576" s="87">
        <f t="shared" si="472"/>
        <v>0</v>
      </c>
      <c r="CW576" s="87">
        <f t="shared" si="472"/>
        <v>0</v>
      </c>
      <c r="CX576" s="87">
        <f t="shared" si="472"/>
        <v>0</v>
      </c>
      <c r="CY576" s="87">
        <f t="shared" si="472"/>
        <v>0</v>
      </c>
      <c r="CZ576" s="87">
        <f t="shared" si="472"/>
        <v>0</v>
      </c>
      <c r="DA576" s="87">
        <f t="shared" si="472"/>
        <v>0</v>
      </c>
      <c r="DB576" s="87">
        <f t="shared" si="472"/>
        <v>0</v>
      </c>
      <c r="DC576" s="87">
        <f t="shared" si="472"/>
        <v>0</v>
      </c>
      <c r="DD576" s="87">
        <f t="shared" ref="CV576:DE639" si="490">IF(DD$1=$D576,$AF576,)</f>
        <v>0</v>
      </c>
      <c r="DE576" s="87">
        <f t="shared" si="490"/>
        <v>0</v>
      </c>
      <c r="DF576" s="91">
        <f t="shared" si="485"/>
        <v>0</v>
      </c>
      <c r="DG576" s="91">
        <f t="shared" si="485"/>
        <v>0</v>
      </c>
      <c r="DH576" s="91">
        <f t="shared" si="485"/>
        <v>0</v>
      </c>
      <c r="DI576" s="91">
        <f t="shared" si="485"/>
        <v>0</v>
      </c>
      <c r="DJ576" s="91">
        <f t="shared" si="485"/>
        <v>0</v>
      </c>
      <c r="DK576" s="91">
        <f t="shared" si="485"/>
        <v>0</v>
      </c>
      <c r="DL576" s="91">
        <f t="shared" si="485"/>
        <v>0</v>
      </c>
      <c r="DM576" s="91">
        <f t="shared" si="485"/>
        <v>0</v>
      </c>
      <c r="DN576" s="91">
        <f t="shared" si="485"/>
        <v>0</v>
      </c>
      <c r="DO576" s="91">
        <f t="shared" si="485"/>
        <v>0</v>
      </c>
      <c r="DP576" s="91">
        <f t="shared" si="485"/>
        <v>0</v>
      </c>
      <c r="DQ576" s="91">
        <f t="shared" si="485"/>
        <v>0</v>
      </c>
      <c r="DR576" s="91">
        <f t="shared" si="485"/>
        <v>0</v>
      </c>
      <c r="DS576" s="91">
        <f t="shared" si="485"/>
        <v>0</v>
      </c>
      <c r="DT576" s="91">
        <f t="shared" si="485"/>
        <v>0</v>
      </c>
      <c r="DU576" s="91">
        <f t="shared" si="485"/>
        <v>0</v>
      </c>
      <c r="DV576" s="91">
        <f t="shared" si="483"/>
        <v>0</v>
      </c>
      <c r="DW576" s="91">
        <f t="shared" si="483"/>
        <v>0</v>
      </c>
      <c r="DX576" s="91">
        <f t="shared" si="483"/>
        <v>0</v>
      </c>
      <c r="DY576" s="91">
        <f t="shared" si="483"/>
        <v>0</v>
      </c>
      <c r="DZ576" s="91">
        <f t="shared" si="483"/>
        <v>0</v>
      </c>
      <c r="EA576" s="91">
        <f t="shared" si="483"/>
        <v>0</v>
      </c>
      <c r="EB576" s="91">
        <f t="shared" si="483"/>
        <v>0</v>
      </c>
      <c r="EC576" s="91">
        <f t="shared" si="483"/>
        <v>0</v>
      </c>
      <c r="ED576" s="91">
        <f t="shared" si="483"/>
        <v>0</v>
      </c>
      <c r="EE576" s="91">
        <f t="shared" si="483"/>
        <v>0</v>
      </c>
      <c r="EF576" s="91">
        <f t="shared" si="483"/>
        <v>0</v>
      </c>
      <c r="EG576" s="91">
        <f t="shared" si="483"/>
        <v>0</v>
      </c>
      <c r="EH576" s="91">
        <f t="shared" si="483"/>
        <v>0</v>
      </c>
      <c r="EI576" s="91">
        <f t="shared" si="483"/>
        <v>0</v>
      </c>
      <c r="EJ576" s="91">
        <f t="shared" si="483"/>
        <v>0</v>
      </c>
      <c r="EK576" s="91">
        <f t="shared" si="489"/>
        <v>0</v>
      </c>
      <c r="EL576" s="91">
        <f t="shared" si="489"/>
        <v>0</v>
      </c>
      <c r="EM576" s="91">
        <f t="shared" si="489"/>
        <v>0</v>
      </c>
      <c r="EN576" s="91">
        <f t="shared" si="489"/>
        <v>0</v>
      </c>
      <c r="EO576" s="91">
        <f t="shared" si="489"/>
        <v>0</v>
      </c>
      <c r="EP576" s="91">
        <f t="shared" si="489"/>
        <v>0</v>
      </c>
      <c r="EQ576" s="91">
        <f t="shared" si="489"/>
        <v>0</v>
      </c>
      <c r="ER576" s="91">
        <f t="shared" si="489"/>
        <v>0</v>
      </c>
      <c r="ES576" s="91">
        <f t="shared" si="489"/>
        <v>0</v>
      </c>
      <c r="ET576" s="91">
        <f t="shared" si="489"/>
        <v>0</v>
      </c>
      <c r="EU576" s="91">
        <f t="shared" si="489"/>
        <v>163.6</v>
      </c>
      <c r="EV576" s="91">
        <f t="shared" si="489"/>
        <v>0</v>
      </c>
      <c r="EW576" s="91">
        <f t="shared" si="489"/>
        <v>0</v>
      </c>
      <c r="EX576" s="91">
        <f t="shared" si="489"/>
        <v>0</v>
      </c>
      <c r="EY576" s="91">
        <f t="shared" si="489"/>
        <v>0</v>
      </c>
      <c r="EZ576" s="91">
        <f t="shared" si="489"/>
        <v>0</v>
      </c>
      <c r="FA576" s="91">
        <f t="shared" si="487"/>
        <v>0</v>
      </c>
      <c r="FB576" s="91">
        <f t="shared" si="487"/>
        <v>0</v>
      </c>
      <c r="FC576" s="91">
        <f t="shared" si="487"/>
        <v>0</v>
      </c>
      <c r="FD576" s="91">
        <f t="shared" si="487"/>
        <v>0</v>
      </c>
      <c r="FE576" s="91">
        <f t="shared" si="487"/>
        <v>0</v>
      </c>
      <c r="FF576" s="91">
        <f t="shared" si="487"/>
        <v>0</v>
      </c>
      <c r="FG576" s="91">
        <f t="shared" si="487"/>
        <v>0</v>
      </c>
      <c r="FH576" s="91">
        <f t="shared" si="487"/>
        <v>0</v>
      </c>
      <c r="FI576" s="91">
        <f t="shared" si="487"/>
        <v>0</v>
      </c>
      <c r="FJ576" s="91">
        <f t="shared" si="487"/>
        <v>0</v>
      </c>
      <c r="FK576" s="91">
        <f t="shared" si="487"/>
        <v>0</v>
      </c>
      <c r="FL576" s="91">
        <f t="shared" si="487"/>
        <v>0</v>
      </c>
      <c r="FM576" s="91">
        <f t="shared" si="487"/>
        <v>0</v>
      </c>
      <c r="FN576" s="91">
        <f t="shared" si="487"/>
        <v>0</v>
      </c>
      <c r="FO576" s="91">
        <f t="shared" si="487"/>
        <v>0</v>
      </c>
      <c r="FP576" s="91">
        <f t="shared" si="457"/>
        <v>0</v>
      </c>
      <c r="FQ576" s="91">
        <f t="shared" si="457"/>
        <v>0</v>
      </c>
      <c r="FR576" s="91">
        <f t="shared" si="457"/>
        <v>0</v>
      </c>
      <c r="FS576" s="91">
        <f t="shared" si="473"/>
        <v>0</v>
      </c>
      <c r="FT576" s="91">
        <f t="shared" si="473"/>
        <v>0</v>
      </c>
      <c r="FU576" s="91">
        <f t="shared" si="473"/>
        <v>0</v>
      </c>
      <c r="FV576" s="91">
        <f t="shared" si="473"/>
        <v>0</v>
      </c>
      <c r="FW576" s="91">
        <f t="shared" si="473"/>
        <v>0</v>
      </c>
      <c r="FX576" s="91">
        <f t="shared" si="473"/>
        <v>0</v>
      </c>
      <c r="FY576" s="91">
        <f t="shared" si="473"/>
        <v>0</v>
      </c>
      <c r="FZ576" s="91">
        <f t="shared" si="473"/>
        <v>0</v>
      </c>
      <c r="GA576" s="91">
        <f t="shared" ref="FS576:GB639" si="491">IF(GA$1=$D576,$AE$3,)</f>
        <v>0</v>
      </c>
      <c r="GB576" s="91">
        <f t="shared" si="491"/>
        <v>0</v>
      </c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</row>
    <row r="577" spans="1:213" ht="38.25">
      <c r="A577" s="68">
        <f>Данные!A577</f>
        <v>5791</v>
      </c>
      <c r="B577" s="68">
        <f>Данные!B577</f>
        <v>2019</v>
      </c>
      <c r="C577" s="68" t="str">
        <f>Данные!C577</f>
        <v>современных европейских языков</v>
      </c>
      <c r="D577" s="68" t="str">
        <f>Данные!D577</f>
        <v>Кудрявцева Наталья Фаддеевна</v>
      </c>
      <c r="E577" s="68" t="str">
        <f>Данные!E577</f>
        <v>кандидат социологических наук</v>
      </c>
      <c r="F577" s="68" t="str">
        <f>Данные!F577</f>
        <v>доцент</v>
      </c>
      <c r="G577" s="68">
        <f>Данные!G577</f>
        <v>1</v>
      </c>
      <c r="H577" s="68" t="str">
        <f>Данные!H577</f>
        <v>3 курс 2017 год/пост</v>
      </c>
      <c r="I577" s="68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68">
        <f>Данные!J577</f>
        <v>0</v>
      </c>
      <c r="K577" s="68">
        <f>Данные!K577</f>
        <v>0</v>
      </c>
      <c r="L577" s="68">
        <f>Данные!L577</f>
        <v>72</v>
      </c>
      <c r="M577" s="16">
        <f t="shared" si="446"/>
        <v>7.2</v>
      </c>
      <c r="N577" s="16">
        <f t="shared" si="447"/>
        <v>11.666666666666666</v>
      </c>
      <c r="O577" s="16">
        <f t="shared" si="448"/>
        <v>12.083333333333334</v>
      </c>
      <c r="P577" s="16">
        <f t="shared" si="449"/>
        <v>12.083333333333334</v>
      </c>
      <c r="Q577" s="68">
        <f>Данные!Q577</f>
        <v>0</v>
      </c>
      <c r="R577" s="68">
        <f>Данные!R577</f>
        <v>0</v>
      </c>
      <c r="S577" s="68">
        <f>Данные!S577</f>
        <v>0</v>
      </c>
      <c r="T577" s="68">
        <f>Данные!T577</f>
        <v>0</v>
      </c>
      <c r="U577" s="68">
        <f>Данные!U577</f>
        <v>0</v>
      </c>
      <c r="V577" s="68">
        <f>Данные!V577</f>
        <v>0</v>
      </c>
      <c r="W577" s="68">
        <f>Данные!W577</f>
        <v>29</v>
      </c>
      <c r="X577" s="68">
        <f>Данные!X577</f>
        <v>1</v>
      </c>
      <c r="Y577" s="68">
        <f>Данные!Y577</f>
        <v>2</v>
      </c>
      <c r="Z577" s="68">
        <f>Данные!Z577</f>
        <v>0</v>
      </c>
      <c r="AA577" s="68" t="str">
        <f>Данные!AA577</f>
        <v>осн</v>
      </c>
      <c r="AB577" s="83">
        <f>IF(F577=$HG$3,$HH$3,IF(F577=$HG$4,$HH$4,IF(F577=$HG$5,$HH$5,IF(F577=$HG$6,$HH$6,IF(F577=$HG$7,$HH$7,IF(F577=$HG$8,$HH$8,IF(F577=$HG$9,$HH$9,IF(F577=$HG$10,$HH$10,IF(F577=$HG$11,$HH$11,IF(F577=$HG$12,$HH$12,IF(F577=$HG$13,$HH$13,IF(F577=$HG$14,$HH$14,IF(F577=$HG$15,$HH$15,)))))))))))))</f>
        <v>800</v>
      </c>
      <c r="AC577" s="84" t="str">
        <f>IF(OR($GD$4=H577,$GE$4=H577,$GF$4=H577,$GG$4=H577,$GH$4=H577,$GI$4=H577,$GJ$4=H577,$GK$4=H577,$GL$4=H577,$GM$4=H577,$GN$4=H577,$GO$4=H577,$GP$4=H577,$GQ$4=H577,$GR$4=H577,$GS$4=H577,$GT$4=H577,$GU$4=H577,$GV$4=H577,$GW$4=H577,$GX$4=H577,$GY$4=H577,$GZ$4=H577,$HA$4=H577,$HB$4=H577,$HC$4=H577,$HD$4=H577,$HE$4=H577),$GC$4,IF(OR($GD$5=H577,$GE$5=H577,$GH$5=H577,$GI$5=H577,$GL$5=H577,$GM$5=H577,$GP$5=H577,$GQ$5=H577,$GT$5=H577,$GU$5=H577,$GX$5=H577,$GY$5=H577,$HB$5=H577,$HC$5=H577),$GC$5,))</f>
        <v>Бакалавры (ИВТ)</v>
      </c>
      <c r="AD577" s="84" t="str">
        <f>IF(OR(H577=$GD$4,H577=$GE$4,H577=$GF$4,H577=$GG$4,H577=$GD$5,H577=$GE$5),$GD$1,IF(OR(H577=$GH$4,H577=$GI$4,H577=$GJ$4,H577=$GK$4,H577=$GH$5,H577=$GI$5),$GH$1,IF(OR(H577=$GL$4,H577=$GM$4,H577=$GN$4,H577=$GO$4,H577=$GL$5,H577=$GM$5),$GL$1,IF(OR(H577=$GP$4,H577=$GQ$4,H577=$GR$4,H577=$GS$4,H577=$GP$5,H577=$GQ$5),$GP$1,IF(OR(H577=$GT$4,H577=$GU$4,H577=$GV$4,H577=$GW$4,H577=$GT$5,H577=$GU$5),$GT$1,IF(OR(H577=$GX$4,H577=$GY$4,H577=$GZ$4,H577=$HA$4,H577=$GX$5,H577=$GY$5),$GX$1,IF(OR(H577=$HB$4,H577=$HC$4,H577=$HD$4,H577=$HE$4,H577=$HB$5,H577=$HC$5),$HB$1,)))))))</f>
        <v>2019/2020</v>
      </c>
      <c r="AE577" s="85">
        <f t="shared" si="450"/>
        <v>115.03333333333333</v>
      </c>
      <c r="AF577" s="85">
        <f t="shared" si="451"/>
        <v>0.14379166666666665</v>
      </c>
      <c r="AG577" s="83"/>
      <c r="AH577" s="83"/>
      <c r="AI577" s="87">
        <f t="shared" si="484"/>
        <v>0</v>
      </c>
      <c r="AJ577" s="87">
        <f t="shared" si="484"/>
        <v>0</v>
      </c>
      <c r="AK577" s="87">
        <f t="shared" si="484"/>
        <v>0</v>
      </c>
      <c r="AL577" s="87">
        <f t="shared" si="484"/>
        <v>0</v>
      </c>
      <c r="AM577" s="87">
        <f t="shared" si="484"/>
        <v>0</v>
      </c>
      <c r="AN577" s="87">
        <f t="shared" si="484"/>
        <v>0</v>
      </c>
      <c r="AO577" s="87">
        <f t="shared" si="484"/>
        <v>0</v>
      </c>
      <c r="AP577" s="87">
        <f t="shared" si="484"/>
        <v>0</v>
      </c>
      <c r="AQ577" s="87">
        <f t="shared" si="484"/>
        <v>0</v>
      </c>
      <c r="AR577" s="87">
        <f t="shared" si="484"/>
        <v>0</v>
      </c>
      <c r="AS577" s="87">
        <f t="shared" si="484"/>
        <v>0</v>
      </c>
      <c r="AT577" s="87">
        <f t="shared" si="484"/>
        <v>0</v>
      </c>
      <c r="AU577" s="87">
        <f t="shared" si="484"/>
        <v>0</v>
      </c>
      <c r="AV577" s="87">
        <f t="shared" si="484"/>
        <v>0</v>
      </c>
      <c r="AW577" s="87">
        <f t="shared" si="484"/>
        <v>0</v>
      </c>
      <c r="AX577" s="87">
        <f t="shared" si="484"/>
        <v>0</v>
      </c>
      <c r="AY577" s="87">
        <f t="shared" si="482"/>
        <v>0</v>
      </c>
      <c r="AZ577" s="87">
        <f t="shared" si="482"/>
        <v>0</v>
      </c>
      <c r="BA577" s="87">
        <f t="shared" si="482"/>
        <v>0</v>
      </c>
      <c r="BB577" s="87">
        <f t="shared" si="482"/>
        <v>0</v>
      </c>
      <c r="BC577" s="87">
        <f t="shared" si="482"/>
        <v>0</v>
      </c>
      <c r="BD577" s="87">
        <f t="shared" si="482"/>
        <v>0</v>
      </c>
      <c r="BE577" s="87">
        <f t="shared" si="482"/>
        <v>0</v>
      </c>
      <c r="BF577" s="87">
        <f t="shared" si="482"/>
        <v>0</v>
      </c>
      <c r="BG577" s="87">
        <f t="shared" si="482"/>
        <v>0</v>
      </c>
      <c r="BH577" s="87">
        <f t="shared" si="482"/>
        <v>0</v>
      </c>
      <c r="BI577" s="87">
        <f t="shared" si="482"/>
        <v>0</v>
      </c>
      <c r="BJ577" s="87">
        <f t="shared" si="482"/>
        <v>0</v>
      </c>
      <c r="BK577" s="87">
        <f t="shared" si="482"/>
        <v>0</v>
      </c>
      <c r="BL577" s="87">
        <f t="shared" si="482"/>
        <v>0</v>
      </c>
      <c r="BM577" s="87">
        <f t="shared" si="482"/>
        <v>0</v>
      </c>
      <c r="BN577" s="87">
        <f t="shared" si="488"/>
        <v>0</v>
      </c>
      <c r="BO577" s="87">
        <f t="shared" si="488"/>
        <v>0</v>
      </c>
      <c r="BP577" s="87">
        <f t="shared" si="488"/>
        <v>0</v>
      </c>
      <c r="BQ577" s="87">
        <f t="shared" si="488"/>
        <v>0</v>
      </c>
      <c r="BR577" s="87">
        <f t="shared" si="488"/>
        <v>0</v>
      </c>
      <c r="BS577" s="87">
        <f t="shared" si="488"/>
        <v>0</v>
      </c>
      <c r="BT577" s="87">
        <f t="shared" si="488"/>
        <v>0</v>
      </c>
      <c r="BU577" s="87">
        <f t="shared" si="488"/>
        <v>0</v>
      </c>
      <c r="BV577" s="87">
        <f t="shared" si="488"/>
        <v>0</v>
      </c>
      <c r="BW577" s="87">
        <f t="shared" si="488"/>
        <v>0</v>
      </c>
      <c r="BX577" s="87">
        <f t="shared" si="488"/>
        <v>0.14379166666666665</v>
      </c>
      <c r="BY577" s="87">
        <f t="shared" si="488"/>
        <v>0</v>
      </c>
      <c r="BZ577" s="87">
        <f t="shared" si="488"/>
        <v>0</v>
      </c>
      <c r="CA577" s="87">
        <f t="shared" si="488"/>
        <v>0</v>
      </c>
      <c r="CB577" s="87">
        <f t="shared" si="488"/>
        <v>0</v>
      </c>
      <c r="CC577" s="87">
        <f t="shared" si="488"/>
        <v>0</v>
      </c>
      <c r="CD577" s="87">
        <f t="shared" si="486"/>
        <v>0</v>
      </c>
      <c r="CE577" s="87">
        <f t="shared" si="486"/>
        <v>0</v>
      </c>
      <c r="CF577" s="87">
        <f t="shared" si="486"/>
        <v>0</v>
      </c>
      <c r="CG577" s="87">
        <f t="shared" si="486"/>
        <v>0</v>
      </c>
      <c r="CH577" s="87">
        <f t="shared" si="486"/>
        <v>0</v>
      </c>
      <c r="CI577" s="87">
        <f t="shared" si="486"/>
        <v>0</v>
      </c>
      <c r="CJ577" s="87">
        <f t="shared" si="486"/>
        <v>0</v>
      </c>
      <c r="CK577" s="87">
        <f t="shared" si="486"/>
        <v>0</v>
      </c>
      <c r="CL577" s="87">
        <f t="shared" si="486"/>
        <v>0</v>
      </c>
      <c r="CM577" s="87">
        <f t="shared" si="486"/>
        <v>0</v>
      </c>
      <c r="CN577" s="87">
        <f t="shared" si="486"/>
        <v>0</v>
      </c>
      <c r="CO577" s="87">
        <f t="shared" si="486"/>
        <v>0</v>
      </c>
      <c r="CP577" s="87">
        <f t="shared" si="486"/>
        <v>0</v>
      </c>
      <c r="CQ577" s="87">
        <f t="shared" si="486"/>
        <v>0</v>
      </c>
      <c r="CR577" s="87">
        <f t="shared" si="486"/>
        <v>0</v>
      </c>
      <c r="CS577" s="87">
        <f t="shared" si="456"/>
        <v>0</v>
      </c>
      <c r="CT577" s="87">
        <f t="shared" si="456"/>
        <v>0</v>
      </c>
      <c r="CU577" s="87">
        <f t="shared" si="456"/>
        <v>0</v>
      </c>
      <c r="CV577" s="87">
        <f t="shared" si="490"/>
        <v>0</v>
      </c>
      <c r="CW577" s="87">
        <f t="shared" si="490"/>
        <v>0</v>
      </c>
      <c r="CX577" s="87">
        <f t="shared" si="490"/>
        <v>0</v>
      </c>
      <c r="CY577" s="87">
        <f t="shared" si="490"/>
        <v>0</v>
      </c>
      <c r="CZ577" s="87">
        <f t="shared" si="490"/>
        <v>0</v>
      </c>
      <c r="DA577" s="87">
        <f t="shared" si="490"/>
        <v>0</v>
      </c>
      <c r="DB577" s="87">
        <f t="shared" si="490"/>
        <v>0</v>
      </c>
      <c r="DC577" s="87">
        <f t="shared" si="490"/>
        <v>0</v>
      </c>
      <c r="DD577" s="87">
        <f t="shared" si="490"/>
        <v>0</v>
      </c>
      <c r="DE577" s="87">
        <f t="shared" si="490"/>
        <v>0</v>
      </c>
      <c r="DF577" s="91">
        <f t="shared" si="485"/>
        <v>0</v>
      </c>
      <c r="DG577" s="91">
        <f t="shared" si="485"/>
        <v>0</v>
      </c>
      <c r="DH577" s="91">
        <f t="shared" si="485"/>
        <v>0</v>
      </c>
      <c r="DI577" s="91">
        <f t="shared" si="485"/>
        <v>0</v>
      </c>
      <c r="DJ577" s="91">
        <f t="shared" si="485"/>
        <v>0</v>
      </c>
      <c r="DK577" s="91">
        <f t="shared" si="485"/>
        <v>0</v>
      </c>
      <c r="DL577" s="91">
        <f t="shared" si="485"/>
        <v>0</v>
      </c>
      <c r="DM577" s="91">
        <f t="shared" si="485"/>
        <v>0</v>
      </c>
      <c r="DN577" s="91">
        <f t="shared" si="485"/>
        <v>0</v>
      </c>
      <c r="DO577" s="91">
        <f t="shared" si="485"/>
        <v>0</v>
      </c>
      <c r="DP577" s="91">
        <f t="shared" si="485"/>
        <v>0</v>
      </c>
      <c r="DQ577" s="91">
        <f t="shared" si="485"/>
        <v>0</v>
      </c>
      <c r="DR577" s="91">
        <f t="shared" si="485"/>
        <v>0</v>
      </c>
      <c r="DS577" s="91">
        <f t="shared" si="485"/>
        <v>0</v>
      </c>
      <c r="DT577" s="91">
        <f t="shared" si="485"/>
        <v>0</v>
      </c>
      <c r="DU577" s="91">
        <f t="shared" si="485"/>
        <v>0</v>
      </c>
      <c r="DV577" s="91">
        <f t="shared" si="483"/>
        <v>0</v>
      </c>
      <c r="DW577" s="91">
        <f t="shared" si="483"/>
        <v>0</v>
      </c>
      <c r="DX577" s="91">
        <f t="shared" si="483"/>
        <v>0</v>
      </c>
      <c r="DY577" s="91">
        <f t="shared" si="483"/>
        <v>0</v>
      </c>
      <c r="DZ577" s="91">
        <f t="shared" si="483"/>
        <v>0</v>
      </c>
      <c r="EA577" s="91">
        <f t="shared" si="483"/>
        <v>0</v>
      </c>
      <c r="EB577" s="91">
        <f t="shared" si="483"/>
        <v>0</v>
      </c>
      <c r="EC577" s="91">
        <f t="shared" si="483"/>
        <v>0</v>
      </c>
      <c r="ED577" s="91">
        <f t="shared" si="483"/>
        <v>0</v>
      </c>
      <c r="EE577" s="91">
        <f t="shared" si="483"/>
        <v>0</v>
      </c>
      <c r="EF577" s="91">
        <f t="shared" si="483"/>
        <v>0</v>
      </c>
      <c r="EG577" s="91">
        <f t="shared" si="483"/>
        <v>0</v>
      </c>
      <c r="EH577" s="91">
        <f t="shared" si="483"/>
        <v>0</v>
      </c>
      <c r="EI577" s="91">
        <f t="shared" si="483"/>
        <v>0</v>
      </c>
      <c r="EJ577" s="91">
        <f t="shared" si="483"/>
        <v>0</v>
      </c>
      <c r="EK577" s="91">
        <f t="shared" si="489"/>
        <v>0</v>
      </c>
      <c r="EL577" s="91">
        <f t="shared" si="489"/>
        <v>0</v>
      </c>
      <c r="EM577" s="91">
        <f t="shared" si="489"/>
        <v>0</v>
      </c>
      <c r="EN577" s="91">
        <f t="shared" si="489"/>
        <v>0</v>
      </c>
      <c r="EO577" s="91">
        <f t="shared" si="489"/>
        <v>0</v>
      </c>
      <c r="EP577" s="91">
        <f t="shared" si="489"/>
        <v>0</v>
      </c>
      <c r="EQ577" s="91">
        <f t="shared" si="489"/>
        <v>0</v>
      </c>
      <c r="ER577" s="91">
        <f t="shared" si="489"/>
        <v>0</v>
      </c>
      <c r="ES577" s="91">
        <f t="shared" si="489"/>
        <v>0</v>
      </c>
      <c r="ET577" s="91">
        <f t="shared" si="489"/>
        <v>0</v>
      </c>
      <c r="EU577" s="91">
        <f t="shared" si="489"/>
        <v>163.6</v>
      </c>
      <c r="EV577" s="91">
        <f t="shared" si="489"/>
        <v>0</v>
      </c>
      <c r="EW577" s="91">
        <f t="shared" si="489"/>
        <v>0</v>
      </c>
      <c r="EX577" s="91">
        <f t="shared" si="489"/>
        <v>0</v>
      </c>
      <c r="EY577" s="91">
        <f t="shared" si="489"/>
        <v>0</v>
      </c>
      <c r="EZ577" s="91">
        <f t="shared" si="489"/>
        <v>0</v>
      </c>
      <c r="FA577" s="91">
        <f t="shared" si="487"/>
        <v>0</v>
      </c>
      <c r="FB577" s="91">
        <f t="shared" si="487"/>
        <v>0</v>
      </c>
      <c r="FC577" s="91">
        <f t="shared" si="487"/>
        <v>0</v>
      </c>
      <c r="FD577" s="91">
        <f t="shared" si="487"/>
        <v>0</v>
      </c>
      <c r="FE577" s="91">
        <f t="shared" si="487"/>
        <v>0</v>
      </c>
      <c r="FF577" s="91">
        <f t="shared" si="487"/>
        <v>0</v>
      </c>
      <c r="FG577" s="91">
        <f t="shared" si="487"/>
        <v>0</v>
      </c>
      <c r="FH577" s="91">
        <f t="shared" si="487"/>
        <v>0</v>
      </c>
      <c r="FI577" s="91">
        <f t="shared" si="487"/>
        <v>0</v>
      </c>
      <c r="FJ577" s="91">
        <f t="shared" si="487"/>
        <v>0</v>
      </c>
      <c r="FK577" s="91">
        <f t="shared" si="487"/>
        <v>0</v>
      </c>
      <c r="FL577" s="91">
        <f t="shared" si="487"/>
        <v>0</v>
      </c>
      <c r="FM577" s="91">
        <f t="shared" si="487"/>
        <v>0</v>
      </c>
      <c r="FN577" s="91">
        <f t="shared" si="487"/>
        <v>0</v>
      </c>
      <c r="FO577" s="91">
        <f t="shared" si="487"/>
        <v>0</v>
      </c>
      <c r="FP577" s="91">
        <f t="shared" si="457"/>
        <v>0</v>
      </c>
      <c r="FQ577" s="91">
        <f t="shared" si="457"/>
        <v>0</v>
      </c>
      <c r="FR577" s="91">
        <f t="shared" si="457"/>
        <v>0</v>
      </c>
      <c r="FS577" s="91">
        <f t="shared" si="491"/>
        <v>0</v>
      </c>
      <c r="FT577" s="91">
        <f t="shared" si="491"/>
        <v>0</v>
      </c>
      <c r="FU577" s="91">
        <f t="shared" si="491"/>
        <v>0</v>
      </c>
      <c r="FV577" s="91">
        <f t="shared" si="491"/>
        <v>0</v>
      </c>
      <c r="FW577" s="91">
        <f t="shared" si="491"/>
        <v>0</v>
      </c>
      <c r="FX577" s="91">
        <f t="shared" si="491"/>
        <v>0</v>
      </c>
      <c r="FY577" s="91">
        <f t="shared" si="491"/>
        <v>0</v>
      </c>
      <c r="FZ577" s="91">
        <f t="shared" si="491"/>
        <v>0</v>
      </c>
      <c r="GA577" s="91">
        <f t="shared" si="491"/>
        <v>0</v>
      </c>
      <c r="GB577" s="91">
        <f t="shared" si="491"/>
        <v>0</v>
      </c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</row>
    <row r="578" spans="1:213" ht="38.25">
      <c r="A578" s="68">
        <f>Данные!A578</f>
        <v>5791</v>
      </c>
      <c r="B578" s="68">
        <f>Данные!B578</f>
        <v>2019</v>
      </c>
      <c r="C578" s="68" t="str">
        <f>Данные!C578</f>
        <v>теории права и гражданско-правового образования</v>
      </c>
      <c r="D578" s="68" t="str">
        <f>Данные!D578</f>
        <v>Разуваев Николай Викторович</v>
      </c>
      <c r="E578" s="68" t="str">
        <f>Данные!E578</f>
        <v>кандидат юридических наук</v>
      </c>
      <c r="F578" s="68" t="str">
        <f>Данные!F578</f>
        <v>доцент</v>
      </c>
      <c r="G578" s="68">
        <f>Данные!G578</f>
        <v>0</v>
      </c>
      <c r="H578" s="68" t="str">
        <f>Данные!H578</f>
        <v>3 курс 2017 год/пост</v>
      </c>
      <c r="I578" s="68" t="str">
        <f>Данные!I578</f>
        <v>Модуль "Экономико-правовой". Правоведение</v>
      </c>
      <c r="J578" s="68">
        <f>Данные!J578</f>
        <v>18</v>
      </c>
      <c r="K578" s="68">
        <f>Данные!K578</f>
        <v>18</v>
      </c>
      <c r="L578" s="68">
        <f>Данные!L578</f>
        <v>0</v>
      </c>
      <c r="M578" s="16">
        <f t="shared" si="446"/>
        <v>3.6</v>
      </c>
      <c r="N578" s="16">
        <f t="shared" si="447"/>
        <v>11.666666666666666</v>
      </c>
      <c r="O578" s="16">
        <f t="shared" si="448"/>
        <v>12.083333333333334</v>
      </c>
      <c r="P578" s="16">
        <f t="shared" si="449"/>
        <v>12.083333333333334</v>
      </c>
      <c r="Q578" s="68">
        <f>Данные!Q578</f>
        <v>0</v>
      </c>
      <c r="R578" s="68">
        <f>Данные!R578</f>
        <v>0</v>
      </c>
      <c r="S578" s="68">
        <f>Данные!S578</f>
        <v>0</v>
      </c>
      <c r="T578" s="68">
        <f>Данные!T578</f>
        <v>0</v>
      </c>
      <c r="U578" s="68">
        <f>Данные!U578</f>
        <v>0</v>
      </c>
      <c r="V578" s="68">
        <f>Данные!V578</f>
        <v>0</v>
      </c>
      <c r="W578" s="68">
        <f>Данные!W578</f>
        <v>29</v>
      </c>
      <c r="X578" s="68">
        <f>Данные!X578</f>
        <v>1</v>
      </c>
      <c r="Y578" s="68">
        <f>Данные!Y578</f>
        <v>2</v>
      </c>
      <c r="Z578" s="68">
        <f>Данные!Z578</f>
        <v>0</v>
      </c>
      <c r="AA578" s="68" t="str">
        <f>Данные!AA578</f>
        <v>осн</v>
      </c>
      <c r="AB578" s="83">
        <f>IF(F578=$HG$3,$HH$3,IF(F578=$HG$4,$HH$4,IF(F578=$HG$5,$HH$5,IF(F578=$HG$6,$HH$6,IF(F578=$HG$7,$HH$7,IF(F578=$HG$8,$HH$8,IF(F578=$HG$9,$HH$9,IF(F578=$HG$10,$HH$10,IF(F578=$HG$11,$HH$11,IF(F578=$HG$12,$HH$12,IF(F578=$HG$13,$HH$13,IF(F578=$HG$14,$HH$14,IF(F578=$HG$15,$HH$15,)))))))))))))</f>
        <v>800</v>
      </c>
      <c r="AC578" s="84" t="str">
        <f>IF(OR($GD$4=H578,$GE$4=H578,$GF$4=H578,$GG$4=H578,$GH$4=H578,$GI$4=H578,$GJ$4=H578,$GK$4=H578,$GL$4=H578,$GM$4=H578,$GN$4=H578,$GO$4=H578,$GP$4=H578,$GQ$4=H578,$GR$4=H578,$GS$4=H578,$GT$4=H578,$GU$4=H578,$GV$4=H578,$GW$4=H578,$GX$4=H578,$GY$4=H578,$GZ$4=H578,$HA$4=H578,$HB$4=H578,$HC$4=H578,$HD$4=H578,$HE$4=H578),$GC$4,IF(OR($GD$5=H578,$GE$5=H578,$GH$5=H578,$GI$5=H578,$GL$5=H578,$GM$5=H578,$GP$5=H578,$GQ$5=H578,$GT$5=H578,$GU$5=H578,$GX$5=H578,$GY$5=H578,$HB$5=H578,$HC$5=H578),$GC$5,))</f>
        <v>Бакалавры (ИВТ)</v>
      </c>
      <c r="AD578" s="84" t="str">
        <f>IF(OR(H578=$GD$4,H578=$GE$4,H578=$GF$4,H578=$GG$4,H578=$GD$5,H578=$GE$5),$GD$1,IF(OR(H578=$GH$4,H578=$GI$4,H578=$GJ$4,H578=$GK$4,H578=$GH$5,H578=$GI$5),$GH$1,IF(OR(H578=$GL$4,H578=$GM$4,H578=$GN$4,H578=$GO$4,H578=$GL$5,H578=$GM$5),$GL$1,IF(OR(H578=$GP$4,H578=$GQ$4,H578=$GR$4,H578=$GS$4,H578=$GP$5,H578=$GQ$5),$GP$1,IF(OR(H578=$GT$4,H578=$GU$4,H578=$GV$4,H578=$GW$4,H578=$GT$5,H578=$GU$5),$GT$1,IF(OR(H578=$GX$4,H578=$GY$4,H578=$GZ$4,H578=$HA$4,H578=$GX$5,H578=$GY$5),$GX$1,IF(OR(H578=$HB$4,H578=$HC$4,H578=$HD$4,H578=$HE$4,H578=$HB$5,H578=$HC$5),$HB$1,)))))))</f>
        <v>2019/2020</v>
      </c>
      <c r="AE578" s="85">
        <f t="shared" si="450"/>
        <v>75.433333333333337</v>
      </c>
      <c r="AF578" s="85">
        <f t="shared" si="451"/>
        <v>9.4291666666666676E-2</v>
      </c>
      <c r="AG578" s="83"/>
      <c r="AH578" s="83"/>
      <c r="AI578" s="87">
        <f t="shared" si="484"/>
        <v>0</v>
      </c>
      <c r="AJ578" s="87">
        <f t="shared" si="484"/>
        <v>0</v>
      </c>
      <c r="AK578" s="87">
        <f t="shared" si="484"/>
        <v>0</v>
      </c>
      <c r="AL578" s="87">
        <f t="shared" si="484"/>
        <v>0</v>
      </c>
      <c r="AM578" s="87">
        <f t="shared" si="484"/>
        <v>0</v>
      </c>
      <c r="AN578" s="87">
        <f t="shared" si="484"/>
        <v>0</v>
      </c>
      <c r="AO578" s="87">
        <f t="shared" si="484"/>
        <v>0</v>
      </c>
      <c r="AP578" s="87">
        <f t="shared" si="484"/>
        <v>0</v>
      </c>
      <c r="AQ578" s="87">
        <f t="shared" si="484"/>
        <v>0</v>
      </c>
      <c r="AR578" s="87">
        <f t="shared" si="484"/>
        <v>0</v>
      </c>
      <c r="AS578" s="87">
        <f t="shared" si="484"/>
        <v>0</v>
      </c>
      <c r="AT578" s="87">
        <f t="shared" si="484"/>
        <v>0</v>
      </c>
      <c r="AU578" s="87">
        <f t="shared" si="484"/>
        <v>0</v>
      </c>
      <c r="AV578" s="87">
        <f t="shared" si="484"/>
        <v>0</v>
      </c>
      <c r="AW578" s="87">
        <f t="shared" si="484"/>
        <v>0</v>
      </c>
      <c r="AX578" s="87">
        <f t="shared" si="484"/>
        <v>0</v>
      </c>
      <c r="AY578" s="87">
        <f t="shared" si="482"/>
        <v>0</v>
      </c>
      <c r="AZ578" s="87">
        <f t="shared" si="482"/>
        <v>0</v>
      </c>
      <c r="BA578" s="87">
        <f t="shared" si="482"/>
        <v>0</v>
      </c>
      <c r="BB578" s="87">
        <f t="shared" si="482"/>
        <v>0</v>
      </c>
      <c r="BC578" s="87">
        <f t="shared" si="482"/>
        <v>0</v>
      </c>
      <c r="BD578" s="87">
        <f t="shared" si="482"/>
        <v>0</v>
      </c>
      <c r="BE578" s="87">
        <f t="shared" si="482"/>
        <v>0</v>
      </c>
      <c r="BF578" s="87">
        <f t="shared" si="482"/>
        <v>0</v>
      </c>
      <c r="BG578" s="87">
        <f t="shared" si="482"/>
        <v>0</v>
      </c>
      <c r="BH578" s="87">
        <f t="shared" si="482"/>
        <v>0</v>
      </c>
      <c r="BI578" s="87">
        <f t="shared" si="482"/>
        <v>0</v>
      </c>
      <c r="BJ578" s="87">
        <f t="shared" si="482"/>
        <v>0</v>
      </c>
      <c r="BK578" s="87">
        <f t="shared" si="482"/>
        <v>0</v>
      </c>
      <c r="BL578" s="87">
        <f t="shared" si="482"/>
        <v>0</v>
      </c>
      <c r="BM578" s="87">
        <f t="shared" si="482"/>
        <v>0</v>
      </c>
      <c r="BN578" s="87">
        <f t="shared" si="488"/>
        <v>0</v>
      </c>
      <c r="BO578" s="87">
        <f t="shared" si="488"/>
        <v>0</v>
      </c>
      <c r="BP578" s="87">
        <f t="shared" si="488"/>
        <v>0</v>
      </c>
      <c r="BQ578" s="87">
        <f t="shared" si="488"/>
        <v>0</v>
      </c>
      <c r="BR578" s="87">
        <f t="shared" si="488"/>
        <v>0</v>
      </c>
      <c r="BS578" s="87">
        <f t="shared" si="488"/>
        <v>0</v>
      </c>
      <c r="BT578" s="87">
        <f t="shared" si="488"/>
        <v>0</v>
      </c>
      <c r="BU578" s="87">
        <f t="shared" si="488"/>
        <v>0</v>
      </c>
      <c r="BV578" s="87">
        <f t="shared" si="488"/>
        <v>0</v>
      </c>
      <c r="BW578" s="87">
        <f t="shared" si="488"/>
        <v>0</v>
      </c>
      <c r="BX578" s="87">
        <f t="shared" si="488"/>
        <v>0</v>
      </c>
      <c r="BY578" s="87">
        <f t="shared" si="488"/>
        <v>0</v>
      </c>
      <c r="BZ578" s="87">
        <f t="shared" si="488"/>
        <v>0</v>
      </c>
      <c r="CA578" s="87">
        <f t="shared" si="488"/>
        <v>0</v>
      </c>
      <c r="CB578" s="87">
        <f t="shared" si="488"/>
        <v>0</v>
      </c>
      <c r="CC578" s="87">
        <f t="shared" si="488"/>
        <v>0</v>
      </c>
      <c r="CD578" s="87">
        <f t="shared" si="486"/>
        <v>0</v>
      </c>
      <c r="CE578" s="87">
        <f t="shared" si="486"/>
        <v>0</v>
      </c>
      <c r="CF578" s="87">
        <f t="shared" si="486"/>
        <v>0</v>
      </c>
      <c r="CG578" s="87">
        <f t="shared" si="486"/>
        <v>0</v>
      </c>
      <c r="CH578" s="87">
        <f t="shared" si="486"/>
        <v>0</v>
      </c>
      <c r="CI578" s="87">
        <f t="shared" si="486"/>
        <v>0</v>
      </c>
      <c r="CJ578" s="87">
        <f t="shared" si="486"/>
        <v>0</v>
      </c>
      <c r="CK578" s="87">
        <f t="shared" si="486"/>
        <v>0</v>
      </c>
      <c r="CL578" s="87">
        <f t="shared" si="486"/>
        <v>0</v>
      </c>
      <c r="CM578" s="87">
        <f t="shared" si="486"/>
        <v>0</v>
      </c>
      <c r="CN578" s="87">
        <f t="shared" si="486"/>
        <v>0</v>
      </c>
      <c r="CO578" s="87">
        <f t="shared" si="486"/>
        <v>0</v>
      </c>
      <c r="CP578" s="87">
        <f t="shared" si="486"/>
        <v>0</v>
      </c>
      <c r="CQ578" s="87">
        <f t="shared" si="486"/>
        <v>9.4291666666666676E-2</v>
      </c>
      <c r="CR578" s="87">
        <f t="shared" si="486"/>
        <v>0</v>
      </c>
      <c r="CS578" s="87">
        <f t="shared" si="456"/>
        <v>0</v>
      </c>
      <c r="CT578" s="87">
        <f t="shared" si="456"/>
        <v>0</v>
      </c>
      <c r="CU578" s="87">
        <f t="shared" si="456"/>
        <v>0</v>
      </c>
      <c r="CV578" s="87">
        <f t="shared" si="490"/>
        <v>0</v>
      </c>
      <c r="CW578" s="87">
        <f t="shared" si="490"/>
        <v>0</v>
      </c>
      <c r="CX578" s="87">
        <f t="shared" si="490"/>
        <v>0</v>
      </c>
      <c r="CY578" s="87">
        <f t="shared" si="490"/>
        <v>0</v>
      </c>
      <c r="CZ578" s="87">
        <f t="shared" si="490"/>
        <v>0</v>
      </c>
      <c r="DA578" s="87">
        <f t="shared" si="490"/>
        <v>0</v>
      </c>
      <c r="DB578" s="87">
        <f t="shared" si="490"/>
        <v>0</v>
      </c>
      <c r="DC578" s="87">
        <f t="shared" si="490"/>
        <v>0</v>
      </c>
      <c r="DD578" s="87">
        <f t="shared" si="490"/>
        <v>0</v>
      </c>
      <c r="DE578" s="87">
        <f t="shared" si="490"/>
        <v>0</v>
      </c>
      <c r="DF578" s="91">
        <f t="shared" si="485"/>
        <v>0</v>
      </c>
      <c r="DG578" s="91">
        <f t="shared" si="485"/>
        <v>0</v>
      </c>
      <c r="DH578" s="91">
        <f t="shared" si="485"/>
        <v>0</v>
      </c>
      <c r="DI578" s="91">
        <f t="shared" si="485"/>
        <v>0</v>
      </c>
      <c r="DJ578" s="91">
        <f t="shared" si="485"/>
        <v>0</v>
      </c>
      <c r="DK578" s="91">
        <f t="shared" si="485"/>
        <v>0</v>
      </c>
      <c r="DL578" s="91">
        <f t="shared" si="485"/>
        <v>0</v>
      </c>
      <c r="DM578" s="91">
        <f t="shared" si="485"/>
        <v>0</v>
      </c>
      <c r="DN578" s="91">
        <f t="shared" si="485"/>
        <v>0</v>
      </c>
      <c r="DO578" s="91">
        <f t="shared" si="485"/>
        <v>0</v>
      </c>
      <c r="DP578" s="91">
        <f t="shared" si="485"/>
        <v>0</v>
      </c>
      <c r="DQ578" s="91">
        <f t="shared" si="485"/>
        <v>0</v>
      </c>
      <c r="DR578" s="91">
        <f t="shared" si="485"/>
        <v>0</v>
      </c>
      <c r="DS578" s="91">
        <f t="shared" si="485"/>
        <v>0</v>
      </c>
      <c r="DT578" s="91">
        <f t="shared" si="485"/>
        <v>0</v>
      </c>
      <c r="DU578" s="91">
        <f t="shared" si="485"/>
        <v>0</v>
      </c>
      <c r="DV578" s="91">
        <f t="shared" si="483"/>
        <v>0</v>
      </c>
      <c r="DW578" s="91">
        <f t="shared" si="483"/>
        <v>0</v>
      </c>
      <c r="DX578" s="91">
        <f t="shared" si="483"/>
        <v>0</v>
      </c>
      <c r="DY578" s="91">
        <f t="shared" si="483"/>
        <v>0</v>
      </c>
      <c r="DZ578" s="91">
        <f t="shared" si="483"/>
        <v>0</v>
      </c>
      <c r="EA578" s="91">
        <f t="shared" si="483"/>
        <v>0</v>
      </c>
      <c r="EB578" s="91">
        <f t="shared" si="483"/>
        <v>0</v>
      </c>
      <c r="EC578" s="91">
        <f t="shared" si="483"/>
        <v>0</v>
      </c>
      <c r="ED578" s="91">
        <f t="shared" si="483"/>
        <v>0</v>
      </c>
      <c r="EE578" s="91">
        <f t="shared" si="483"/>
        <v>0</v>
      </c>
      <c r="EF578" s="91">
        <f t="shared" si="483"/>
        <v>0</v>
      </c>
      <c r="EG578" s="91">
        <f t="shared" si="483"/>
        <v>0</v>
      </c>
      <c r="EH578" s="91">
        <f t="shared" si="483"/>
        <v>0</v>
      </c>
      <c r="EI578" s="91">
        <f t="shared" si="483"/>
        <v>0</v>
      </c>
      <c r="EJ578" s="91">
        <f t="shared" si="483"/>
        <v>0</v>
      </c>
      <c r="EK578" s="91">
        <f t="shared" si="489"/>
        <v>0</v>
      </c>
      <c r="EL578" s="91">
        <f t="shared" si="489"/>
        <v>0</v>
      </c>
      <c r="EM578" s="91">
        <f t="shared" si="489"/>
        <v>0</v>
      </c>
      <c r="EN578" s="91">
        <f t="shared" si="489"/>
        <v>0</v>
      </c>
      <c r="EO578" s="91">
        <f t="shared" si="489"/>
        <v>0</v>
      </c>
      <c r="EP578" s="91">
        <f t="shared" si="489"/>
        <v>0</v>
      </c>
      <c r="EQ578" s="91">
        <f t="shared" si="489"/>
        <v>0</v>
      </c>
      <c r="ER578" s="91">
        <f t="shared" si="489"/>
        <v>0</v>
      </c>
      <c r="ES578" s="91">
        <f t="shared" si="489"/>
        <v>0</v>
      </c>
      <c r="ET578" s="91">
        <f t="shared" si="489"/>
        <v>0</v>
      </c>
      <c r="EU578" s="91">
        <f t="shared" si="489"/>
        <v>0</v>
      </c>
      <c r="EV578" s="91">
        <f t="shared" si="489"/>
        <v>0</v>
      </c>
      <c r="EW578" s="91">
        <f t="shared" si="489"/>
        <v>0</v>
      </c>
      <c r="EX578" s="91">
        <f t="shared" si="489"/>
        <v>0</v>
      </c>
      <c r="EY578" s="91">
        <f t="shared" si="489"/>
        <v>0</v>
      </c>
      <c r="EZ578" s="91">
        <f t="shared" si="489"/>
        <v>0</v>
      </c>
      <c r="FA578" s="91">
        <f t="shared" si="487"/>
        <v>0</v>
      </c>
      <c r="FB578" s="91">
        <f t="shared" si="487"/>
        <v>0</v>
      </c>
      <c r="FC578" s="91">
        <f t="shared" si="487"/>
        <v>0</v>
      </c>
      <c r="FD578" s="91">
        <f t="shared" si="487"/>
        <v>0</v>
      </c>
      <c r="FE578" s="91">
        <f t="shared" si="487"/>
        <v>0</v>
      </c>
      <c r="FF578" s="91">
        <f t="shared" si="487"/>
        <v>0</v>
      </c>
      <c r="FG578" s="91">
        <f t="shared" si="487"/>
        <v>0</v>
      </c>
      <c r="FH578" s="91">
        <f t="shared" si="487"/>
        <v>0</v>
      </c>
      <c r="FI578" s="91">
        <f t="shared" si="487"/>
        <v>0</v>
      </c>
      <c r="FJ578" s="91">
        <f t="shared" si="487"/>
        <v>0</v>
      </c>
      <c r="FK578" s="91">
        <f t="shared" si="487"/>
        <v>0</v>
      </c>
      <c r="FL578" s="91">
        <f t="shared" si="487"/>
        <v>0</v>
      </c>
      <c r="FM578" s="91">
        <f t="shared" si="487"/>
        <v>0</v>
      </c>
      <c r="FN578" s="91">
        <f t="shared" si="487"/>
        <v>163.6</v>
      </c>
      <c r="FO578" s="91">
        <f t="shared" si="487"/>
        <v>0</v>
      </c>
      <c r="FP578" s="91">
        <f t="shared" si="457"/>
        <v>0</v>
      </c>
      <c r="FQ578" s="91">
        <f t="shared" si="457"/>
        <v>0</v>
      </c>
      <c r="FR578" s="91">
        <f t="shared" si="457"/>
        <v>0</v>
      </c>
      <c r="FS578" s="91">
        <f t="shared" si="491"/>
        <v>0</v>
      </c>
      <c r="FT578" s="91">
        <f t="shared" si="491"/>
        <v>0</v>
      </c>
      <c r="FU578" s="91">
        <f t="shared" si="491"/>
        <v>0</v>
      </c>
      <c r="FV578" s="91">
        <f t="shared" si="491"/>
        <v>0</v>
      </c>
      <c r="FW578" s="91">
        <f t="shared" si="491"/>
        <v>0</v>
      </c>
      <c r="FX578" s="91">
        <f t="shared" si="491"/>
        <v>0</v>
      </c>
      <c r="FY578" s="91">
        <f t="shared" si="491"/>
        <v>0</v>
      </c>
      <c r="FZ578" s="91">
        <f t="shared" si="491"/>
        <v>0</v>
      </c>
      <c r="GA578" s="91">
        <f t="shared" si="491"/>
        <v>0</v>
      </c>
      <c r="GB578" s="91">
        <f t="shared" si="491"/>
        <v>0</v>
      </c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</row>
    <row r="579" spans="1:213" ht="30">
      <c r="A579" s="68">
        <f>Данные!A579</f>
        <v>5791</v>
      </c>
      <c r="B579" s="68">
        <f>Данные!B579</f>
        <v>2017</v>
      </c>
      <c r="C579" s="68" t="str">
        <f>Данные!C579</f>
        <v>социальной безопасности</v>
      </c>
      <c r="D579" s="68" t="str">
        <f>Данные!D579</f>
        <v>Есипова Александра Анатольевна</v>
      </c>
      <c r="E579" s="68" t="str">
        <f>Данные!E579</f>
        <v>кандидат педагогических наук</v>
      </c>
      <c r="F579" s="68" t="str">
        <f>Данные!F579</f>
        <v>доцент</v>
      </c>
      <c r="G579" s="68">
        <f>Данные!G579</f>
        <v>0</v>
      </c>
      <c r="H579" s="68">
        <f>Данные!H579</f>
        <v>16591</v>
      </c>
      <c r="I579" s="68" t="str">
        <f>Данные!I579</f>
        <v>Модуль "Здоровьесберегающий". Безопасность жизнедеятельности</v>
      </c>
      <c r="J579" s="68">
        <f>Данные!J579</f>
        <v>16</v>
      </c>
      <c r="K579" s="68">
        <f>Данные!K579</f>
        <v>20</v>
      </c>
      <c r="L579" s="68">
        <f>Данные!L579</f>
        <v>0</v>
      </c>
      <c r="M579" s="16">
        <f t="shared" si="446"/>
        <v>3.6</v>
      </c>
      <c r="N579" s="16">
        <f t="shared" si="447"/>
        <v>11.666666666666666</v>
      </c>
      <c r="O579" s="16">
        <f t="shared" si="448"/>
        <v>12.083333333333334</v>
      </c>
      <c r="P579" s="16">
        <f t="shared" si="449"/>
        <v>12.083333333333334</v>
      </c>
      <c r="Q579" s="68">
        <f>Данные!Q579</f>
        <v>0</v>
      </c>
      <c r="R579" s="68">
        <f>Данные!R579</f>
        <v>0</v>
      </c>
      <c r="S579" s="68">
        <f>Данные!S579</f>
        <v>0</v>
      </c>
      <c r="T579" s="68">
        <f>Данные!T579</f>
        <v>0</v>
      </c>
      <c r="U579" s="68">
        <f>Данные!U579</f>
        <v>0</v>
      </c>
      <c r="V579" s="68">
        <f>Данные!V579</f>
        <v>0</v>
      </c>
      <c r="W579" s="68">
        <f>Данные!W579</f>
        <v>29</v>
      </c>
      <c r="X579" s="68">
        <f>Данные!X579</f>
        <v>1</v>
      </c>
      <c r="Y579" s="68">
        <f>Данные!Y579</f>
        <v>2</v>
      </c>
      <c r="Z579" s="68">
        <f>Данные!Z579</f>
        <v>0</v>
      </c>
      <c r="AA579" s="68" t="str">
        <f>Данные!AA579</f>
        <v>осн</v>
      </c>
      <c r="AB579" s="83">
        <f>IF(F579=$HG$3,$HH$3,IF(F579=$HG$4,$HH$4,IF(F579=$HG$5,$HH$5,IF(F579=$HG$6,$HH$6,IF(F579=$HG$7,$HH$7,IF(F579=$HG$8,$HH$8,IF(F579=$HG$9,$HH$9,IF(F579=$HG$10,$HH$10,IF(F579=$HG$11,$HH$11,IF(F579=$HG$12,$HH$12,IF(F579=$HG$13,$HH$13,IF(F579=$HG$14,$HH$14,IF(F579=$HG$15,$HH$15,)))))))))))))</f>
        <v>800</v>
      </c>
      <c r="AC579" s="84" t="str">
        <f>IF(OR($GD$4=H579,$GE$4=H579,$GF$4=H579,$GG$4=H579,$GH$4=H579,$GI$4=H579,$GJ$4=H579,$GK$4=H579,$GL$4=H579,$GM$4=H579,$GN$4=H579,$GO$4=H579,$GP$4=H579,$GQ$4=H579,$GR$4=H579,$GS$4=H579,$GT$4=H579,$GU$4=H579,$GV$4=H579,$GW$4=H579,$GX$4=H579,$GY$4=H579,$GZ$4=H579,$HA$4=H579,$HB$4=H579,$HC$4=H579,$HD$4=H579,$HE$4=H579),$GC$4,IF(OR($GD$5=H579,$GE$5=H579,$GH$5=H579,$GI$5=H579,$GL$5=H579,$GM$5=H579,$GP$5=H579,$GQ$5=H579,$GT$5=H579,$GU$5=H579,$GX$5=H579,$GY$5=H579,$HB$5=H579,$HC$5=H579),$GC$5,))</f>
        <v>Бакалавры (ИВТ)</v>
      </c>
      <c r="AD579" s="84" t="str">
        <f>IF(OR(H579=$GD$4,H579=$GE$4,H579=$GF$4,H579=$GG$4,H579=$GD$5,H579=$GE$5),$GD$1,IF(OR(H579=$GH$4,H579=$GI$4,H579=$GJ$4,H579=$GK$4,H579=$GH$5,H579=$GI$5),$GH$1,IF(OR(H579=$GL$4,H579=$GM$4,H579=$GN$4,H579=$GO$4,H579=$GL$5,H579=$GM$5),$GL$1,IF(OR(H579=$GP$4,H579=$GQ$4,H579=$GR$4,H579=$GS$4,H579=$GP$5,H579=$GQ$5),$GP$1,IF(OR(H579=$GT$4,H579=$GU$4,H579=$GV$4,H579=$GW$4,H579=$GT$5,H579=$GU$5),$GT$1,IF(OR(H579=$GX$4,H579=$GY$4,H579=$GZ$4,H579=$HA$4,H579=$GX$5,H579=$GY$5),$GX$1,IF(OR(H579=$HB$4,H579=$HC$4,H579=$HD$4,H579=$HE$4,H579=$HB$5,H579=$HC$5),$HB$1,)))))))</f>
        <v>2017/2018</v>
      </c>
      <c r="AE579" s="85">
        <f t="shared" si="450"/>
        <v>75.433333333333337</v>
      </c>
      <c r="AF579" s="85">
        <f t="shared" si="451"/>
        <v>9.4291666666666676E-2</v>
      </c>
      <c r="AG579" s="83"/>
      <c r="AH579" s="83"/>
      <c r="AI579" s="87">
        <f t="shared" si="484"/>
        <v>0</v>
      </c>
      <c r="AJ579" s="87">
        <f t="shared" si="484"/>
        <v>0</v>
      </c>
      <c r="AK579" s="87">
        <f t="shared" si="484"/>
        <v>0</v>
      </c>
      <c r="AL579" s="87">
        <f t="shared" si="484"/>
        <v>0</v>
      </c>
      <c r="AM579" s="87">
        <f t="shared" si="484"/>
        <v>0</v>
      </c>
      <c r="AN579" s="87">
        <f t="shared" si="484"/>
        <v>0</v>
      </c>
      <c r="AO579" s="87">
        <f t="shared" si="484"/>
        <v>0</v>
      </c>
      <c r="AP579" s="87">
        <f t="shared" si="484"/>
        <v>0</v>
      </c>
      <c r="AQ579" s="87">
        <f t="shared" si="484"/>
        <v>0</v>
      </c>
      <c r="AR579" s="87">
        <f t="shared" si="484"/>
        <v>0</v>
      </c>
      <c r="AS579" s="87">
        <f t="shared" si="484"/>
        <v>0</v>
      </c>
      <c r="AT579" s="87">
        <f t="shared" si="484"/>
        <v>0</v>
      </c>
      <c r="AU579" s="87">
        <f t="shared" si="484"/>
        <v>0</v>
      </c>
      <c r="AV579" s="87">
        <f t="shared" si="484"/>
        <v>0</v>
      </c>
      <c r="AW579" s="87">
        <f t="shared" si="484"/>
        <v>0</v>
      </c>
      <c r="AX579" s="87">
        <f t="shared" si="484"/>
        <v>0</v>
      </c>
      <c r="AY579" s="87">
        <f t="shared" si="482"/>
        <v>0</v>
      </c>
      <c r="AZ579" s="87">
        <f t="shared" si="482"/>
        <v>0</v>
      </c>
      <c r="BA579" s="87">
        <f t="shared" si="482"/>
        <v>0</v>
      </c>
      <c r="BB579" s="87">
        <f t="shared" si="482"/>
        <v>0</v>
      </c>
      <c r="BC579" s="87">
        <f t="shared" si="482"/>
        <v>0</v>
      </c>
      <c r="BD579" s="87">
        <f t="shared" si="482"/>
        <v>0</v>
      </c>
      <c r="BE579" s="87">
        <f t="shared" si="482"/>
        <v>0</v>
      </c>
      <c r="BF579" s="87">
        <f t="shared" si="482"/>
        <v>0</v>
      </c>
      <c r="BG579" s="87">
        <f t="shared" si="482"/>
        <v>0</v>
      </c>
      <c r="BH579" s="87">
        <f t="shared" si="482"/>
        <v>9.4291666666666676E-2</v>
      </c>
      <c r="BI579" s="87">
        <f t="shared" si="482"/>
        <v>0</v>
      </c>
      <c r="BJ579" s="87">
        <f t="shared" si="482"/>
        <v>0</v>
      </c>
      <c r="BK579" s="87">
        <f t="shared" si="482"/>
        <v>0</v>
      </c>
      <c r="BL579" s="87">
        <f t="shared" si="482"/>
        <v>0</v>
      </c>
      <c r="BM579" s="87">
        <f t="shared" si="482"/>
        <v>0</v>
      </c>
      <c r="BN579" s="87">
        <f t="shared" si="488"/>
        <v>0</v>
      </c>
      <c r="BO579" s="87">
        <f t="shared" si="488"/>
        <v>0</v>
      </c>
      <c r="BP579" s="87">
        <f t="shared" si="488"/>
        <v>0</v>
      </c>
      <c r="BQ579" s="87">
        <f t="shared" si="488"/>
        <v>0</v>
      </c>
      <c r="BR579" s="87">
        <f t="shared" si="488"/>
        <v>0</v>
      </c>
      <c r="BS579" s="87">
        <f t="shared" si="488"/>
        <v>0</v>
      </c>
      <c r="BT579" s="87">
        <f t="shared" si="488"/>
        <v>0</v>
      </c>
      <c r="BU579" s="87">
        <f t="shared" si="488"/>
        <v>0</v>
      </c>
      <c r="BV579" s="87">
        <f t="shared" si="488"/>
        <v>0</v>
      </c>
      <c r="BW579" s="87">
        <f t="shared" si="488"/>
        <v>0</v>
      </c>
      <c r="BX579" s="87">
        <f t="shared" si="488"/>
        <v>0</v>
      </c>
      <c r="BY579" s="87">
        <f t="shared" si="488"/>
        <v>0</v>
      </c>
      <c r="BZ579" s="87">
        <f t="shared" si="488"/>
        <v>0</v>
      </c>
      <c r="CA579" s="87">
        <f t="shared" si="488"/>
        <v>0</v>
      </c>
      <c r="CB579" s="87">
        <f t="shared" si="488"/>
        <v>0</v>
      </c>
      <c r="CC579" s="87">
        <f t="shared" si="488"/>
        <v>0</v>
      </c>
      <c r="CD579" s="87">
        <f t="shared" si="486"/>
        <v>0</v>
      </c>
      <c r="CE579" s="87">
        <f t="shared" si="486"/>
        <v>0</v>
      </c>
      <c r="CF579" s="87">
        <f t="shared" si="486"/>
        <v>0</v>
      </c>
      <c r="CG579" s="87">
        <f t="shared" si="486"/>
        <v>0</v>
      </c>
      <c r="CH579" s="87">
        <f t="shared" si="486"/>
        <v>0</v>
      </c>
      <c r="CI579" s="87">
        <f t="shared" si="486"/>
        <v>0</v>
      </c>
      <c r="CJ579" s="87">
        <f t="shared" si="486"/>
        <v>0</v>
      </c>
      <c r="CK579" s="87">
        <f t="shared" si="486"/>
        <v>0</v>
      </c>
      <c r="CL579" s="87">
        <f t="shared" si="486"/>
        <v>0</v>
      </c>
      <c r="CM579" s="87">
        <f t="shared" si="486"/>
        <v>0</v>
      </c>
      <c r="CN579" s="87">
        <f t="shared" si="486"/>
        <v>0</v>
      </c>
      <c r="CO579" s="87">
        <f t="shared" si="486"/>
        <v>0</v>
      </c>
      <c r="CP579" s="87">
        <f t="shared" si="486"/>
        <v>0</v>
      </c>
      <c r="CQ579" s="87">
        <f t="shared" si="486"/>
        <v>0</v>
      </c>
      <c r="CR579" s="87">
        <f t="shared" si="486"/>
        <v>0</v>
      </c>
      <c r="CS579" s="87">
        <f t="shared" si="456"/>
        <v>0</v>
      </c>
      <c r="CT579" s="87">
        <f t="shared" si="456"/>
        <v>0</v>
      </c>
      <c r="CU579" s="87">
        <f t="shared" si="456"/>
        <v>0</v>
      </c>
      <c r="CV579" s="87">
        <f t="shared" si="490"/>
        <v>0</v>
      </c>
      <c r="CW579" s="87">
        <f t="shared" si="490"/>
        <v>0</v>
      </c>
      <c r="CX579" s="87">
        <f t="shared" si="490"/>
        <v>0</v>
      </c>
      <c r="CY579" s="87">
        <f t="shared" si="490"/>
        <v>0</v>
      </c>
      <c r="CZ579" s="87">
        <f t="shared" si="490"/>
        <v>0</v>
      </c>
      <c r="DA579" s="87">
        <f t="shared" si="490"/>
        <v>0</v>
      </c>
      <c r="DB579" s="87">
        <f t="shared" si="490"/>
        <v>0</v>
      </c>
      <c r="DC579" s="87">
        <f t="shared" si="490"/>
        <v>0</v>
      </c>
      <c r="DD579" s="87">
        <f t="shared" si="490"/>
        <v>0</v>
      </c>
      <c r="DE579" s="87">
        <f t="shared" si="490"/>
        <v>0</v>
      </c>
      <c r="DF579" s="91">
        <f t="shared" si="485"/>
        <v>0</v>
      </c>
      <c r="DG579" s="91">
        <f t="shared" si="485"/>
        <v>0</v>
      </c>
      <c r="DH579" s="91">
        <f t="shared" si="485"/>
        <v>0</v>
      </c>
      <c r="DI579" s="91">
        <f t="shared" si="485"/>
        <v>0</v>
      </c>
      <c r="DJ579" s="91">
        <f t="shared" si="485"/>
        <v>0</v>
      </c>
      <c r="DK579" s="91">
        <f t="shared" si="485"/>
        <v>0</v>
      </c>
      <c r="DL579" s="91">
        <f t="shared" si="485"/>
        <v>0</v>
      </c>
      <c r="DM579" s="91">
        <f t="shared" si="485"/>
        <v>0</v>
      </c>
      <c r="DN579" s="91">
        <f t="shared" si="485"/>
        <v>0</v>
      </c>
      <c r="DO579" s="91">
        <f t="shared" si="485"/>
        <v>0</v>
      </c>
      <c r="DP579" s="91">
        <f t="shared" si="485"/>
        <v>0</v>
      </c>
      <c r="DQ579" s="91">
        <f t="shared" si="485"/>
        <v>0</v>
      </c>
      <c r="DR579" s="91">
        <f t="shared" si="485"/>
        <v>0</v>
      </c>
      <c r="DS579" s="91">
        <f t="shared" si="485"/>
        <v>0</v>
      </c>
      <c r="DT579" s="91">
        <f t="shared" si="485"/>
        <v>0</v>
      </c>
      <c r="DU579" s="91">
        <f t="shared" si="485"/>
        <v>0</v>
      </c>
      <c r="DV579" s="91">
        <f t="shared" si="483"/>
        <v>0</v>
      </c>
      <c r="DW579" s="91">
        <f t="shared" si="483"/>
        <v>0</v>
      </c>
      <c r="DX579" s="91">
        <f t="shared" si="483"/>
        <v>0</v>
      </c>
      <c r="DY579" s="91">
        <f t="shared" si="483"/>
        <v>0</v>
      </c>
      <c r="DZ579" s="91">
        <f t="shared" si="483"/>
        <v>0</v>
      </c>
      <c r="EA579" s="91">
        <f t="shared" si="483"/>
        <v>0</v>
      </c>
      <c r="EB579" s="91">
        <f t="shared" si="483"/>
        <v>0</v>
      </c>
      <c r="EC579" s="91">
        <f t="shared" si="483"/>
        <v>0</v>
      </c>
      <c r="ED579" s="91">
        <f t="shared" si="483"/>
        <v>0</v>
      </c>
      <c r="EE579" s="91">
        <f t="shared" si="483"/>
        <v>163.6</v>
      </c>
      <c r="EF579" s="91">
        <f t="shared" si="483"/>
        <v>0</v>
      </c>
      <c r="EG579" s="91">
        <f t="shared" si="483"/>
        <v>0</v>
      </c>
      <c r="EH579" s="91">
        <f t="shared" si="483"/>
        <v>0</v>
      </c>
      <c r="EI579" s="91">
        <f t="shared" si="483"/>
        <v>0</v>
      </c>
      <c r="EJ579" s="91">
        <f t="shared" si="483"/>
        <v>0</v>
      </c>
      <c r="EK579" s="91">
        <f t="shared" si="489"/>
        <v>0</v>
      </c>
      <c r="EL579" s="91">
        <f t="shared" si="489"/>
        <v>0</v>
      </c>
      <c r="EM579" s="91">
        <f t="shared" si="489"/>
        <v>0</v>
      </c>
      <c r="EN579" s="91">
        <f t="shared" si="489"/>
        <v>0</v>
      </c>
      <c r="EO579" s="91">
        <f t="shared" si="489"/>
        <v>0</v>
      </c>
      <c r="EP579" s="91">
        <f t="shared" si="489"/>
        <v>0</v>
      </c>
      <c r="EQ579" s="91">
        <f t="shared" si="489"/>
        <v>0</v>
      </c>
      <c r="ER579" s="91">
        <f t="shared" si="489"/>
        <v>0</v>
      </c>
      <c r="ES579" s="91">
        <f t="shared" si="489"/>
        <v>0</v>
      </c>
      <c r="ET579" s="91">
        <f t="shared" si="489"/>
        <v>0</v>
      </c>
      <c r="EU579" s="91">
        <f t="shared" si="489"/>
        <v>0</v>
      </c>
      <c r="EV579" s="91">
        <f t="shared" si="489"/>
        <v>0</v>
      </c>
      <c r="EW579" s="91">
        <f t="shared" si="489"/>
        <v>0</v>
      </c>
      <c r="EX579" s="91">
        <f t="shared" si="489"/>
        <v>0</v>
      </c>
      <c r="EY579" s="91">
        <f t="shared" si="489"/>
        <v>0</v>
      </c>
      <c r="EZ579" s="91">
        <f t="shared" si="489"/>
        <v>0</v>
      </c>
      <c r="FA579" s="91">
        <f t="shared" si="487"/>
        <v>0</v>
      </c>
      <c r="FB579" s="91">
        <f t="shared" si="487"/>
        <v>0</v>
      </c>
      <c r="FC579" s="91">
        <f t="shared" si="487"/>
        <v>0</v>
      </c>
      <c r="FD579" s="91">
        <f t="shared" si="487"/>
        <v>0</v>
      </c>
      <c r="FE579" s="91">
        <f t="shared" si="487"/>
        <v>0</v>
      </c>
      <c r="FF579" s="91">
        <f t="shared" si="487"/>
        <v>0</v>
      </c>
      <c r="FG579" s="91">
        <f t="shared" si="487"/>
        <v>0</v>
      </c>
      <c r="FH579" s="91">
        <f t="shared" si="487"/>
        <v>0</v>
      </c>
      <c r="FI579" s="91">
        <f t="shared" si="487"/>
        <v>0</v>
      </c>
      <c r="FJ579" s="91">
        <f t="shared" si="487"/>
        <v>0</v>
      </c>
      <c r="FK579" s="91">
        <f t="shared" si="487"/>
        <v>0</v>
      </c>
      <c r="FL579" s="91">
        <f t="shared" si="487"/>
        <v>0</v>
      </c>
      <c r="FM579" s="91">
        <f t="shared" si="487"/>
        <v>0</v>
      </c>
      <c r="FN579" s="91">
        <f t="shared" si="487"/>
        <v>0</v>
      </c>
      <c r="FO579" s="91">
        <f t="shared" si="487"/>
        <v>0</v>
      </c>
      <c r="FP579" s="91">
        <f t="shared" si="457"/>
        <v>0</v>
      </c>
      <c r="FQ579" s="91">
        <f t="shared" si="457"/>
        <v>0</v>
      </c>
      <c r="FR579" s="91">
        <f t="shared" si="457"/>
        <v>0</v>
      </c>
      <c r="FS579" s="91">
        <f t="shared" si="491"/>
        <v>0</v>
      </c>
      <c r="FT579" s="91">
        <f t="shared" si="491"/>
        <v>0</v>
      </c>
      <c r="FU579" s="91">
        <f t="shared" si="491"/>
        <v>0</v>
      </c>
      <c r="FV579" s="91">
        <f t="shared" si="491"/>
        <v>0</v>
      </c>
      <c r="FW579" s="91">
        <f t="shared" si="491"/>
        <v>0</v>
      </c>
      <c r="FX579" s="91">
        <f t="shared" si="491"/>
        <v>0</v>
      </c>
      <c r="FY579" s="91">
        <f t="shared" si="491"/>
        <v>0</v>
      </c>
      <c r="FZ579" s="91">
        <f t="shared" si="491"/>
        <v>0</v>
      </c>
      <c r="GA579" s="91">
        <f t="shared" si="491"/>
        <v>0</v>
      </c>
      <c r="GB579" s="91">
        <f t="shared" si="491"/>
        <v>0</v>
      </c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</row>
    <row r="580" spans="1:213" ht="30">
      <c r="A580" s="68">
        <f>Данные!A580</f>
        <v>5791</v>
      </c>
      <c r="B580" s="68">
        <f>Данные!B580</f>
        <v>2017</v>
      </c>
      <c r="C580" s="68" t="str">
        <f>Данные!C580</f>
        <v>физического воспитания и спортивно-массовой работы</v>
      </c>
      <c r="D580" s="68" t="str">
        <f>Данные!D580</f>
        <v>Барченко Сергей Алексеевич</v>
      </c>
      <c r="E580" s="68" t="str">
        <f>Данные!E580</f>
        <v>нет</v>
      </c>
      <c r="F580" s="68" t="str">
        <f>Данные!F580</f>
        <v>старший преподаватель</v>
      </c>
      <c r="G580" s="68">
        <f>Данные!G580</f>
        <v>0.5</v>
      </c>
      <c r="H580" s="68">
        <f>Данные!H580</f>
        <v>16591</v>
      </c>
      <c r="I580" s="68" t="str">
        <f>Данные!I580</f>
        <v>Модуль "Здоровьесберегающий". Физическая культура и спорт</v>
      </c>
      <c r="J580" s="68">
        <f>Данные!J580</f>
        <v>0</v>
      </c>
      <c r="K580" s="68">
        <f>Данные!K580</f>
        <v>10</v>
      </c>
      <c r="L580" s="68">
        <f>Данные!L580</f>
        <v>0</v>
      </c>
      <c r="M580" s="16">
        <f t="shared" ref="M580:M643" si="492">(J580+K580+L580)/10</f>
        <v>1</v>
      </c>
      <c r="N580" s="16">
        <f t="shared" ref="N580:N643" si="493">2+(W580/3)</f>
        <v>11.666666666666666</v>
      </c>
      <c r="O580" s="16">
        <f t="shared" ref="O580:O643" si="494">W580*(5/12)</f>
        <v>12.083333333333334</v>
      </c>
      <c r="P580" s="16">
        <f t="shared" ref="P580:P643" si="495">W580*(5/12)</f>
        <v>12.083333333333334</v>
      </c>
      <c r="Q580" s="68">
        <f>Данные!Q580</f>
        <v>0</v>
      </c>
      <c r="R580" s="68">
        <f>Данные!R580</f>
        <v>0</v>
      </c>
      <c r="S580" s="68">
        <f>Данные!S580</f>
        <v>0</v>
      </c>
      <c r="T580" s="68">
        <f>Данные!T580</f>
        <v>0</v>
      </c>
      <c r="U580" s="68">
        <f>Данные!U580</f>
        <v>0</v>
      </c>
      <c r="V580" s="68">
        <f>Данные!V580</f>
        <v>0</v>
      </c>
      <c r="W580" s="68">
        <f>Данные!W580</f>
        <v>29</v>
      </c>
      <c r="X580" s="68">
        <f>Данные!X580</f>
        <v>1</v>
      </c>
      <c r="Y580" s="68">
        <f>Данные!Y580</f>
        <v>2</v>
      </c>
      <c r="Z580" s="68">
        <f>Данные!Z580</f>
        <v>0</v>
      </c>
      <c r="AA580" s="68">
        <f>Данные!AA580</f>
        <v>0</v>
      </c>
      <c r="AB580" s="83">
        <f>IF(F580=$HG$3,$HH$3,IF(F580=$HG$4,$HH$4,IF(F580=$HG$5,$HH$5,IF(F580=$HG$6,$HH$6,IF(F580=$HG$7,$HH$7,IF(F580=$HG$8,$HH$8,IF(F580=$HG$9,$HH$9,IF(F580=$HG$10,$HH$10,IF(F580=$HG$11,$HH$11,IF(F580=$HG$12,$HH$12,IF(F580=$HG$13,$HH$13,IF(F580=$HG$14,$HH$14,IF(F580=$HG$15,$HH$15,)))))))))))))</f>
        <v>850</v>
      </c>
      <c r="AC580" s="84" t="str">
        <f>IF(OR($GD$4=H580,$GE$4=H580,$GF$4=H580,$GG$4=H580,$GH$4=H580,$GI$4=H580,$GJ$4=H580,$GK$4=H580,$GL$4=H580,$GM$4=H580,$GN$4=H580,$GO$4=H580,$GP$4=H580,$GQ$4=H580,$GR$4=H580,$GS$4=H580,$GT$4=H580,$GU$4=H580,$GV$4=H580,$GW$4=H580,$GX$4=H580,$GY$4=H580,$GZ$4=H580,$HA$4=H580,$HB$4=H580,$HC$4=H580,$HD$4=H580,$HE$4=H580),$GC$4,IF(OR($GD$5=H580,$GE$5=H580,$GH$5=H580,$GI$5=H580,$GL$5=H580,$GM$5=H580,$GP$5=H580,$GQ$5=H580,$GT$5=H580,$GU$5=H580,$GX$5=H580,$GY$5=H580,$HB$5=H580,$HC$5=H580),$GC$5,))</f>
        <v>Бакалавры (ИВТ)</v>
      </c>
      <c r="AD580" s="84" t="str">
        <f>IF(OR(H580=$GD$4,H580=$GE$4,H580=$GF$4,H580=$GG$4,H580=$GD$5,H580=$GE$5),$GD$1,IF(OR(H580=$GH$4,H580=$GI$4,H580=$GJ$4,H580=$GK$4,H580=$GH$5,H580=$GI$5),$GH$1,IF(OR(H580=$GL$4,H580=$GM$4,H580=$GN$4,H580=$GO$4,H580=$GL$5,H580=$GM$5),$GL$1,IF(OR(H580=$GP$4,H580=$GQ$4,H580=$GR$4,H580=$GS$4,H580=$GP$5,H580=$GQ$5),$GP$1,IF(OR(H580=$GT$4,H580=$GU$4,H580=$GV$4,H580=$GW$4,H580=$GT$5,H580=$GU$5),$GT$1,IF(OR(H580=$GX$4,H580=$GY$4,H580=$GZ$4,H580=$HA$4,H580=$GX$5,H580=$GY$5),$GX$1,IF(OR(H580=$HB$4,H580=$HC$4,H580=$HD$4,H580=$HE$4,H580=$HB$5,H580=$HC$5),$HB$1,)))))))</f>
        <v>2017/2018</v>
      </c>
      <c r="AE580" s="85">
        <f t="shared" ref="AE580:AE643" si="496">SUM(J580:V580)</f>
        <v>46.833333333333336</v>
      </c>
      <c r="AF580" s="85">
        <f t="shared" ref="AF580:AF643" si="497">AE580/AB580</f>
        <v>5.5098039215686276E-2</v>
      </c>
      <c r="AG580" s="83"/>
      <c r="AH580" s="83"/>
      <c r="AI580" s="87">
        <f t="shared" si="484"/>
        <v>0</v>
      </c>
      <c r="AJ580" s="87">
        <f t="shared" si="484"/>
        <v>0</v>
      </c>
      <c r="AK580" s="87">
        <f t="shared" si="484"/>
        <v>0</v>
      </c>
      <c r="AL580" s="87">
        <f t="shared" si="484"/>
        <v>0</v>
      </c>
      <c r="AM580" s="87">
        <f t="shared" si="484"/>
        <v>0</v>
      </c>
      <c r="AN580" s="87">
        <f t="shared" si="484"/>
        <v>0</v>
      </c>
      <c r="AO580" s="87">
        <f t="shared" si="484"/>
        <v>0</v>
      </c>
      <c r="AP580" s="87">
        <f t="shared" si="484"/>
        <v>5.5098039215686276E-2</v>
      </c>
      <c r="AQ580" s="87">
        <f t="shared" si="484"/>
        <v>0</v>
      </c>
      <c r="AR580" s="87">
        <f t="shared" si="484"/>
        <v>0</v>
      </c>
      <c r="AS580" s="87">
        <f t="shared" si="484"/>
        <v>0</v>
      </c>
      <c r="AT580" s="87">
        <f t="shared" si="484"/>
        <v>0</v>
      </c>
      <c r="AU580" s="87">
        <f t="shared" si="484"/>
        <v>0</v>
      </c>
      <c r="AV580" s="87">
        <f t="shared" si="484"/>
        <v>0</v>
      </c>
      <c r="AW580" s="87">
        <f t="shared" si="484"/>
        <v>0</v>
      </c>
      <c r="AX580" s="87">
        <f t="shared" si="484"/>
        <v>0</v>
      </c>
      <c r="AY580" s="87">
        <f t="shared" si="482"/>
        <v>0</v>
      </c>
      <c r="AZ580" s="87">
        <f t="shared" si="482"/>
        <v>0</v>
      </c>
      <c r="BA580" s="87">
        <f t="shared" si="482"/>
        <v>0</v>
      </c>
      <c r="BB580" s="87">
        <f t="shared" si="482"/>
        <v>0</v>
      </c>
      <c r="BC580" s="87">
        <f t="shared" si="482"/>
        <v>0</v>
      </c>
      <c r="BD580" s="87">
        <f t="shared" si="482"/>
        <v>0</v>
      </c>
      <c r="BE580" s="87">
        <f t="shared" si="482"/>
        <v>0</v>
      </c>
      <c r="BF580" s="87">
        <f t="shared" si="482"/>
        <v>0</v>
      </c>
      <c r="BG580" s="87">
        <f t="shared" si="482"/>
        <v>0</v>
      </c>
      <c r="BH580" s="87">
        <f t="shared" si="482"/>
        <v>0</v>
      </c>
      <c r="BI580" s="87">
        <f t="shared" si="482"/>
        <v>0</v>
      </c>
      <c r="BJ580" s="87">
        <f t="shared" si="482"/>
        <v>0</v>
      </c>
      <c r="BK580" s="87">
        <f t="shared" si="482"/>
        <v>0</v>
      </c>
      <c r="BL580" s="87">
        <f t="shared" si="482"/>
        <v>0</v>
      </c>
      <c r="BM580" s="87">
        <f t="shared" si="482"/>
        <v>0</v>
      </c>
      <c r="BN580" s="87">
        <f t="shared" si="488"/>
        <v>0</v>
      </c>
      <c r="BO580" s="87">
        <f t="shared" si="488"/>
        <v>0</v>
      </c>
      <c r="BP580" s="87">
        <f t="shared" si="488"/>
        <v>0</v>
      </c>
      <c r="BQ580" s="87">
        <f t="shared" si="488"/>
        <v>0</v>
      </c>
      <c r="BR580" s="87">
        <f t="shared" si="488"/>
        <v>0</v>
      </c>
      <c r="BS580" s="87">
        <f t="shared" si="488"/>
        <v>0</v>
      </c>
      <c r="BT580" s="87">
        <f t="shared" si="488"/>
        <v>0</v>
      </c>
      <c r="BU580" s="87">
        <f t="shared" si="488"/>
        <v>0</v>
      </c>
      <c r="BV580" s="87">
        <f t="shared" si="488"/>
        <v>0</v>
      </c>
      <c r="BW580" s="87">
        <f t="shared" si="488"/>
        <v>0</v>
      </c>
      <c r="BX580" s="87">
        <f t="shared" si="488"/>
        <v>0</v>
      </c>
      <c r="BY580" s="87">
        <f t="shared" si="488"/>
        <v>0</v>
      </c>
      <c r="BZ580" s="87">
        <f t="shared" si="488"/>
        <v>0</v>
      </c>
      <c r="CA580" s="87">
        <f t="shared" si="488"/>
        <v>0</v>
      </c>
      <c r="CB580" s="87">
        <f t="shared" si="488"/>
        <v>0</v>
      </c>
      <c r="CC580" s="87">
        <f t="shared" si="488"/>
        <v>0</v>
      </c>
      <c r="CD580" s="87">
        <f t="shared" si="486"/>
        <v>0</v>
      </c>
      <c r="CE580" s="87">
        <f t="shared" si="486"/>
        <v>0</v>
      </c>
      <c r="CF580" s="87">
        <f t="shared" si="486"/>
        <v>0</v>
      </c>
      <c r="CG580" s="87">
        <f t="shared" si="486"/>
        <v>0</v>
      </c>
      <c r="CH580" s="87">
        <f t="shared" si="486"/>
        <v>0</v>
      </c>
      <c r="CI580" s="87">
        <f t="shared" si="486"/>
        <v>0</v>
      </c>
      <c r="CJ580" s="87">
        <f t="shared" si="486"/>
        <v>0</v>
      </c>
      <c r="CK580" s="87">
        <f t="shared" si="486"/>
        <v>0</v>
      </c>
      <c r="CL580" s="87">
        <f t="shared" si="486"/>
        <v>0</v>
      </c>
      <c r="CM580" s="87">
        <f t="shared" si="486"/>
        <v>0</v>
      </c>
      <c r="CN580" s="87">
        <f t="shared" si="486"/>
        <v>0</v>
      </c>
      <c r="CO580" s="87">
        <f t="shared" si="486"/>
        <v>0</v>
      </c>
      <c r="CP580" s="87">
        <f t="shared" si="486"/>
        <v>0</v>
      </c>
      <c r="CQ580" s="87">
        <f t="shared" si="486"/>
        <v>0</v>
      </c>
      <c r="CR580" s="87">
        <f t="shared" si="486"/>
        <v>0</v>
      </c>
      <c r="CS580" s="87">
        <f t="shared" si="456"/>
        <v>0</v>
      </c>
      <c r="CT580" s="87">
        <f t="shared" si="456"/>
        <v>0</v>
      </c>
      <c r="CU580" s="87">
        <f t="shared" si="456"/>
        <v>0</v>
      </c>
      <c r="CV580" s="87">
        <f t="shared" si="490"/>
        <v>0</v>
      </c>
      <c r="CW580" s="87">
        <f t="shared" si="490"/>
        <v>0</v>
      </c>
      <c r="CX580" s="87">
        <f t="shared" si="490"/>
        <v>0</v>
      </c>
      <c r="CY580" s="87">
        <f t="shared" si="490"/>
        <v>0</v>
      </c>
      <c r="CZ580" s="87">
        <f t="shared" si="490"/>
        <v>0</v>
      </c>
      <c r="DA580" s="87">
        <f t="shared" si="490"/>
        <v>0</v>
      </c>
      <c r="DB580" s="87">
        <f t="shared" si="490"/>
        <v>0</v>
      </c>
      <c r="DC580" s="87">
        <f t="shared" si="490"/>
        <v>0</v>
      </c>
      <c r="DD580" s="87">
        <f t="shared" si="490"/>
        <v>0</v>
      </c>
      <c r="DE580" s="87">
        <f t="shared" si="490"/>
        <v>0</v>
      </c>
      <c r="DF580" s="91">
        <f t="shared" si="485"/>
        <v>0</v>
      </c>
      <c r="DG580" s="91">
        <f t="shared" si="485"/>
        <v>0</v>
      </c>
      <c r="DH580" s="91">
        <f t="shared" si="485"/>
        <v>0</v>
      </c>
      <c r="DI580" s="91">
        <f t="shared" si="485"/>
        <v>0</v>
      </c>
      <c r="DJ580" s="91">
        <f t="shared" si="485"/>
        <v>0</v>
      </c>
      <c r="DK580" s="91">
        <f t="shared" si="485"/>
        <v>0</v>
      </c>
      <c r="DL580" s="91">
        <f t="shared" si="485"/>
        <v>0</v>
      </c>
      <c r="DM580" s="91">
        <f t="shared" si="485"/>
        <v>163.6</v>
      </c>
      <c r="DN580" s="91">
        <f t="shared" si="485"/>
        <v>0</v>
      </c>
      <c r="DO580" s="91">
        <f t="shared" si="485"/>
        <v>0</v>
      </c>
      <c r="DP580" s="91">
        <f t="shared" si="485"/>
        <v>0</v>
      </c>
      <c r="DQ580" s="91">
        <f t="shared" si="485"/>
        <v>0</v>
      </c>
      <c r="DR580" s="91">
        <f t="shared" si="485"/>
        <v>0</v>
      </c>
      <c r="DS580" s="91">
        <f t="shared" si="485"/>
        <v>0</v>
      </c>
      <c r="DT580" s="91">
        <f t="shared" si="485"/>
        <v>0</v>
      </c>
      <c r="DU580" s="91">
        <f t="shared" si="485"/>
        <v>0</v>
      </c>
      <c r="DV580" s="91">
        <f t="shared" si="483"/>
        <v>0</v>
      </c>
      <c r="DW580" s="91">
        <f t="shared" si="483"/>
        <v>0</v>
      </c>
      <c r="DX580" s="91">
        <f t="shared" si="483"/>
        <v>0</v>
      </c>
      <c r="DY580" s="91">
        <f t="shared" si="483"/>
        <v>0</v>
      </c>
      <c r="DZ580" s="91">
        <f t="shared" si="483"/>
        <v>0</v>
      </c>
      <c r="EA580" s="91">
        <f t="shared" si="483"/>
        <v>0</v>
      </c>
      <c r="EB580" s="91">
        <f t="shared" si="483"/>
        <v>0</v>
      </c>
      <c r="EC580" s="91">
        <f t="shared" si="483"/>
        <v>0</v>
      </c>
      <c r="ED580" s="91">
        <f t="shared" si="483"/>
        <v>0</v>
      </c>
      <c r="EE580" s="91">
        <f t="shared" si="483"/>
        <v>0</v>
      </c>
      <c r="EF580" s="91">
        <f t="shared" si="483"/>
        <v>0</v>
      </c>
      <c r="EG580" s="91">
        <f t="shared" si="483"/>
        <v>0</v>
      </c>
      <c r="EH580" s="91">
        <f t="shared" si="483"/>
        <v>0</v>
      </c>
      <c r="EI580" s="91">
        <f t="shared" si="483"/>
        <v>0</v>
      </c>
      <c r="EJ580" s="91">
        <f t="shared" si="483"/>
        <v>0</v>
      </c>
      <c r="EK580" s="91">
        <f t="shared" si="489"/>
        <v>0</v>
      </c>
      <c r="EL580" s="91">
        <f t="shared" si="489"/>
        <v>0</v>
      </c>
      <c r="EM580" s="91">
        <f t="shared" si="489"/>
        <v>0</v>
      </c>
      <c r="EN580" s="91">
        <f t="shared" si="489"/>
        <v>0</v>
      </c>
      <c r="EO580" s="91">
        <f t="shared" si="489"/>
        <v>0</v>
      </c>
      <c r="EP580" s="91">
        <f t="shared" si="489"/>
        <v>0</v>
      </c>
      <c r="EQ580" s="91">
        <f t="shared" si="489"/>
        <v>0</v>
      </c>
      <c r="ER580" s="91">
        <f t="shared" si="489"/>
        <v>0</v>
      </c>
      <c r="ES580" s="91">
        <f t="shared" si="489"/>
        <v>0</v>
      </c>
      <c r="ET580" s="91">
        <f t="shared" si="489"/>
        <v>0</v>
      </c>
      <c r="EU580" s="91">
        <f t="shared" si="489"/>
        <v>0</v>
      </c>
      <c r="EV580" s="91">
        <f t="shared" si="489"/>
        <v>0</v>
      </c>
      <c r="EW580" s="91">
        <f t="shared" si="489"/>
        <v>0</v>
      </c>
      <c r="EX580" s="91">
        <f t="shared" si="489"/>
        <v>0</v>
      </c>
      <c r="EY580" s="91">
        <f t="shared" si="489"/>
        <v>0</v>
      </c>
      <c r="EZ580" s="91">
        <f t="shared" si="489"/>
        <v>0</v>
      </c>
      <c r="FA580" s="91">
        <f t="shared" si="487"/>
        <v>0</v>
      </c>
      <c r="FB580" s="91">
        <f t="shared" si="487"/>
        <v>0</v>
      </c>
      <c r="FC580" s="91">
        <f t="shared" si="487"/>
        <v>0</v>
      </c>
      <c r="FD580" s="91">
        <f t="shared" si="487"/>
        <v>0</v>
      </c>
      <c r="FE580" s="91">
        <f t="shared" si="487"/>
        <v>0</v>
      </c>
      <c r="FF580" s="91">
        <f t="shared" si="487"/>
        <v>0</v>
      </c>
      <c r="FG580" s="91">
        <f t="shared" si="487"/>
        <v>0</v>
      </c>
      <c r="FH580" s="91">
        <f t="shared" si="487"/>
        <v>0</v>
      </c>
      <c r="FI580" s="91">
        <f t="shared" si="487"/>
        <v>0</v>
      </c>
      <c r="FJ580" s="91">
        <f t="shared" si="487"/>
        <v>0</v>
      </c>
      <c r="FK580" s="91">
        <f t="shared" si="487"/>
        <v>0</v>
      </c>
      <c r="FL580" s="91">
        <f t="shared" si="487"/>
        <v>0</v>
      </c>
      <c r="FM580" s="91">
        <f t="shared" si="487"/>
        <v>0</v>
      </c>
      <c r="FN580" s="91">
        <f t="shared" si="487"/>
        <v>0</v>
      </c>
      <c r="FO580" s="91">
        <f t="shared" si="487"/>
        <v>0</v>
      </c>
      <c r="FP580" s="91">
        <f t="shared" si="457"/>
        <v>0</v>
      </c>
      <c r="FQ580" s="91">
        <f t="shared" si="457"/>
        <v>0</v>
      </c>
      <c r="FR580" s="91">
        <f t="shared" si="457"/>
        <v>0</v>
      </c>
      <c r="FS580" s="91">
        <f t="shared" si="491"/>
        <v>0</v>
      </c>
      <c r="FT580" s="91">
        <f t="shared" si="491"/>
        <v>0</v>
      </c>
      <c r="FU580" s="91">
        <f t="shared" si="491"/>
        <v>0</v>
      </c>
      <c r="FV580" s="91">
        <f t="shared" si="491"/>
        <v>0</v>
      </c>
      <c r="FW580" s="91">
        <f t="shared" si="491"/>
        <v>0</v>
      </c>
      <c r="FX580" s="91">
        <f t="shared" si="491"/>
        <v>0</v>
      </c>
      <c r="FY580" s="91">
        <f t="shared" si="491"/>
        <v>0</v>
      </c>
      <c r="FZ580" s="91">
        <f t="shared" si="491"/>
        <v>0</v>
      </c>
      <c r="GA580" s="91">
        <f t="shared" si="491"/>
        <v>0</v>
      </c>
      <c r="GB580" s="91">
        <f t="shared" si="491"/>
        <v>0</v>
      </c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</row>
    <row r="581" spans="1:213" ht="30">
      <c r="A581" s="68">
        <f>Данные!A581</f>
        <v>5791</v>
      </c>
      <c r="B581" s="68">
        <f>Данные!B581</f>
        <v>2017</v>
      </c>
      <c r="C581" s="68" t="str">
        <f>Данные!C581</f>
        <v>физического воспитания и спортивно-массовой работы</v>
      </c>
      <c r="D581" s="68" t="str">
        <f>Данные!D581</f>
        <v>Пальтиель Лев Романович</v>
      </c>
      <c r="E581" s="68" t="str">
        <f>Данные!E581</f>
        <v>кандидат химических наук</v>
      </c>
      <c r="F581" s="68" t="str">
        <f>Данные!F581</f>
        <v>доцент</v>
      </c>
      <c r="G581" s="68">
        <f>Данные!G581</f>
        <v>0</v>
      </c>
      <c r="H581" s="68">
        <f>Данные!H581</f>
        <v>16591</v>
      </c>
      <c r="I581" s="68" t="str">
        <f>Данные!I581</f>
        <v>Модуль "Здоровьесберегающий". Физическая культура и спорт</v>
      </c>
      <c r="J581" s="68">
        <f>Данные!J581</f>
        <v>16</v>
      </c>
      <c r="K581" s="68">
        <f>Данные!K581</f>
        <v>10</v>
      </c>
      <c r="L581" s="68">
        <f>Данные!L581</f>
        <v>0</v>
      </c>
      <c r="M581" s="16">
        <f t="shared" si="492"/>
        <v>2.6</v>
      </c>
      <c r="N581" s="16">
        <f t="shared" si="493"/>
        <v>11.666666666666666</v>
      </c>
      <c r="O581" s="16">
        <f t="shared" si="494"/>
        <v>12.083333333333334</v>
      </c>
      <c r="P581" s="16">
        <f t="shared" si="495"/>
        <v>12.083333333333334</v>
      </c>
      <c r="Q581" s="68">
        <f>Данные!Q581</f>
        <v>0</v>
      </c>
      <c r="R581" s="68">
        <f>Данные!R581</f>
        <v>0</v>
      </c>
      <c r="S581" s="68">
        <f>Данные!S581</f>
        <v>0</v>
      </c>
      <c r="T581" s="68">
        <f>Данные!T581</f>
        <v>0</v>
      </c>
      <c r="U581" s="68">
        <f>Данные!U581</f>
        <v>0</v>
      </c>
      <c r="V581" s="68">
        <f>Данные!V581</f>
        <v>0</v>
      </c>
      <c r="W581" s="68">
        <f>Данные!W581</f>
        <v>29</v>
      </c>
      <c r="X581" s="68">
        <f>Данные!X581</f>
        <v>1</v>
      </c>
      <c r="Y581" s="68">
        <f>Данные!Y581</f>
        <v>2</v>
      </c>
      <c r="Z581" s="68">
        <f>Данные!Z581</f>
        <v>0</v>
      </c>
      <c r="AA581" s="68">
        <f>Данные!AA581</f>
        <v>0</v>
      </c>
      <c r="AB581" s="83">
        <f>IF(F581=$HG$3,$HH$3,IF(F581=$HG$4,$HH$4,IF(F581=$HG$5,$HH$5,IF(F581=$HG$6,$HH$6,IF(F581=$HG$7,$HH$7,IF(F581=$HG$8,$HH$8,IF(F581=$HG$9,$HH$9,IF(F581=$HG$10,$HH$10,IF(F581=$HG$11,$HH$11,IF(F581=$HG$12,$HH$12,IF(F581=$HG$13,$HH$13,IF(F581=$HG$14,$HH$14,IF(F581=$HG$15,$HH$15,)))))))))))))</f>
        <v>800</v>
      </c>
      <c r="AC581" s="84" t="str">
        <f>IF(OR($GD$4=H581,$GE$4=H581,$GF$4=H581,$GG$4=H581,$GH$4=H581,$GI$4=H581,$GJ$4=H581,$GK$4=H581,$GL$4=H581,$GM$4=H581,$GN$4=H581,$GO$4=H581,$GP$4=H581,$GQ$4=H581,$GR$4=H581,$GS$4=H581,$GT$4=H581,$GU$4=H581,$GV$4=H581,$GW$4=H581,$GX$4=H581,$GY$4=H581,$GZ$4=H581,$HA$4=H581,$HB$4=H581,$HC$4=H581,$HD$4=H581,$HE$4=H581),$GC$4,IF(OR($GD$5=H581,$GE$5=H581,$GH$5=H581,$GI$5=H581,$GL$5=H581,$GM$5=H581,$GP$5=H581,$GQ$5=H581,$GT$5=H581,$GU$5=H581,$GX$5=H581,$GY$5=H581,$HB$5=H581,$HC$5=H581),$GC$5,))</f>
        <v>Бакалавры (ИВТ)</v>
      </c>
      <c r="AD581" s="84" t="str">
        <f>IF(OR(H581=$GD$4,H581=$GE$4,H581=$GF$4,H581=$GG$4,H581=$GD$5,H581=$GE$5),$GD$1,IF(OR(H581=$GH$4,H581=$GI$4,H581=$GJ$4,H581=$GK$4,H581=$GH$5,H581=$GI$5),$GH$1,IF(OR(H581=$GL$4,H581=$GM$4,H581=$GN$4,H581=$GO$4,H581=$GL$5,H581=$GM$5),$GL$1,IF(OR(H581=$GP$4,H581=$GQ$4,H581=$GR$4,H581=$GS$4,H581=$GP$5,H581=$GQ$5),$GP$1,IF(OR(H581=$GT$4,H581=$GU$4,H581=$GV$4,H581=$GW$4,H581=$GT$5,H581=$GU$5),$GT$1,IF(OR(H581=$GX$4,H581=$GY$4,H581=$GZ$4,H581=$HA$4,H581=$GX$5,H581=$GY$5),$GX$1,IF(OR(H581=$HB$4,H581=$HC$4,H581=$HD$4,H581=$HE$4,H581=$HB$5,H581=$HC$5),$HB$1,)))))))</f>
        <v>2017/2018</v>
      </c>
      <c r="AE581" s="85">
        <f t="shared" si="496"/>
        <v>64.433333333333337</v>
      </c>
      <c r="AF581" s="85">
        <f t="shared" si="497"/>
        <v>8.0541666666666678E-2</v>
      </c>
      <c r="AG581" s="83"/>
      <c r="AH581" s="83"/>
      <c r="AI581" s="87">
        <f t="shared" si="484"/>
        <v>0</v>
      </c>
      <c r="AJ581" s="87">
        <f t="shared" si="484"/>
        <v>0</v>
      </c>
      <c r="AK581" s="87">
        <f t="shared" si="484"/>
        <v>0</v>
      </c>
      <c r="AL581" s="87">
        <f t="shared" si="484"/>
        <v>0</v>
      </c>
      <c r="AM581" s="87">
        <f t="shared" si="484"/>
        <v>0</v>
      </c>
      <c r="AN581" s="87">
        <f t="shared" si="484"/>
        <v>0</v>
      </c>
      <c r="AO581" s="87">
        <f t="shared" si="484"/>
        <v>0</v>
      </c>
      <c r="AP581" s="87">
        <f t="shared" si="484"/>
        <v>0</v>
      </c>
      <c r="AQ581" s="87">
        <f t="shared" si="484"/>
        <v>0</v>
      </c>
      <c r="AR581" s="87">
        <f t="shared" si="484"/>
        <v>0</v>
      </c>
      <c r="AS581" s="87">
        <f t="shared" si="484"/>
        <v>0</v>
      </c>
      <c r="AT581" s="87">
        <f t="shared" si="484"/>
        <v>0</v>
      </c>
      <c r="AU581" s="87">
        <f t="shared" si="484"/>
        <v>0</v>
      </c>
      <c r="AV581" s="87">
        <f t="shared" si="484"/>
        <v>0</v>
      </c>
      <c r="AW581" s="87">
        <f t="shared" si="484"/>
        <v>0</v>
      </c>
      <c r="AX581" s="87">
        <f t="shared" si="484"/>
        <v>0</v>
      </c>
      <c r="AY581" s="87">
        <f t="shared" si="482"/>
        <v>0</v>
      </c>
      <c r="AZ581" s="87">
        <f t="shared" si="482"/>
        <v>0</v>
      </c>
      <c r="BA581" s="87">
        <f t="shared" si="482"/>
        <v>0</v>
      </c>
      <c r="BB581" s="87">
        <f t="shared" si="482"/>
        <v>0</v>
      </c>
      <c r="BC581" s="87">
        <f t="shared" si="482"/>
        <v>0</v>
      </c>
      <c r="BD581" s="87">
        <f t="shared" si="482"/>
        <v>0</v>
      </c>
      <c r="BE581" s="87">
        <f t="shared" si="482"/>
        <v>0</v>
      </c>
      <c r="BF581" s="87">
        <f t="shared" si="482"/>
        <v>0</v>
      </c>
      <c r="BG581" s="87">
        <f t="shared" si="482"/>
        <v>0</v>
      </c>
      <c r="BH581" s="87">
        <f t="shared" si="482"/>
        <v>0</v>
      </c>
      <c r="BI581" s="87">
        <f t="shared" si="482"/>
        <v>0</v>
      </c>
      <c r="BJ581" s="87">
        <f t="shared" si="482"/>
        <v>0</v>
      </c>
      <c r="BK581" s="87">
        <f t="shared" si="482"/>
        <v>0</v>
      </c>
      <c r="BL581" s="87">
        <f t="shared" si="482"/>
        <v>0</v>
      </c>
      <c r="BM581" s="87">
        <f t="shared" si="482"/>
        <v>0</v>
      </c>
      <c r="BN581" s="87">
        <f t="shared" si="488"/>
        <v>0</v>
      </c>
      <c r="BO581" s="87">
        <f t="shared" si="488"/>
        <v>0</v>
      </c>
      <c r="BP581" s="87">
        <f t="shared" si="488"/>
        <v>0</v>
      </c>
      <c r="BQ581" s="87">
        <f t="shared" si="488"/>
        <v>0</v>
      </c>
      <c r="BR581" s="87">
        <f t="shared" si="488"/>
        <v>0</v>
      </c>
      <c r="BS581" s="87">
        <f t="shared" si="488"/>
        <v>0</v>
      </c>
      <c r="BT581" s="87">
        <f t="shared" si="488"/>
        <v>0</v>
      </c>
      <c r="BU581" s="87">
        <f t="shared" si="488"/>
        <v>0</v>
      </c>
      <c r="BV581" s="87">
        <f t="shared" si="488"/>
        <v>0</v>
      </c>
      <c r="BW581" s="87">
        <f t="shared" si="488"/>
        <v>0</v>
      </c>
      <c r="BX581" s="87">
        <f t="shared" si="488"/>
        <v>0</v>
      </c>
      <c r="BY581" s="87">
        <f t="shared" si="488"/>
        <v>0</v>
      </c>
      <c r="BZ581" s="87">
        <f t="shared" si="488"/>
        <v>0</v>
      </c>
      <c r="CA581" s="87">
        <f t="shared" si="488"/>
        <v>0</v>
      </c>
      <c r="CB581" s="87">
        <f t="shared" si="488"/>
        <v>0</v>
      </c>
      <c r="CC581" s="87">
        <f t="shared" si="488"/>
        <v>0</v>
      </c>
      <c r="CD581" s="87">
        <f t="shared" si="486"/>
        <v>0</v>
      </c>
      <c r="CE581" s="87">
        <f t="shared" si="486"/>
        <v>0</v>
      </c>
      <c r="CF581" s="87">
        <f t="shared" si="486"/>
        <v>0</v>
      </c>
      <c r="CG581" s="87">
        <f t="shared" si="486"/>
        <v>0</v>
      </c>
      <c r="CH581" s="87">
        <f t="shared" si="486"/>
        <v>0</v>
      </c>
      <c r="CI581" s="87">
        <f t="shared" si="486"/>
        <v>8.0541666666666678E-2</v>
      </c>
      <c r="CJ581" s="87">
        <f t="shared" si="486"/>
        <v>0</v>
      </c>
      <c r="CK581" s="87">
        <f t="shared" si="486"/>
        <v>0</v>
      </c>
      <c r="CL581" s="87">
        <f t="shared" si="486"/>
        <v>0</v>
      </c>
      <c r="CM581" s="87">
        <f t="shared" si="486"/>
        <v>0</v>
      </c>
      <c r="CN581" s="87">
        <f t="shared" si="486"/>
        <v>0</v>
      </c>
      <c r="CO581" s="87">
        <f t="shared" si="486"/>
        <v>0</v>
      </c>
      <c r="CP581" s="87">
        <f t="shared" si="486"/>
        <v>0</v>
      </c>
      <c r="CQ581" s="87">
        <f t="shared" si="486"/>
        <v>0</v>
      </c>
      <c r="CR581" s="87">
        <f t="shared" si="486"/>
        <v>0</v>
      </c>
      <c r="CS581" s="87">
        <f t="shared" si="456"/>
        <v>0</v>
      </c>
      <c r="CT581" s="87">
        <f t="shared" si="456"/>
        <v>0</v>
      </c>
      <c r="CU581" s="87">
        <f t="shared" si="456"/>
        <v>0</v>
      </c>
      <c r="CV581" s="87">
        <f t="shared" si="490"/>
        <v>0</v>
      </c>
      <c r="CW581" s="87">
        <f t="shared" si="490"/>
        <v>0</v>
      </c>
      <c r="CX581" s="87">
        <f t="shared" si="490"/>
        <v>0</v>
      </c>
      <c r="CY581" s="87">
        <f t="shared" si="490"/>
        <v>0</v>
      </c>
      <c r="CZ581" s="87">
        <f t="shared" si="490"/>
        <v>0</v>
      </c>
      <c r="DA581" s="87">
        <f t="shared" si="490"/>
        <v>0</v>
      </c>
      <c r="DB581" s="87">
        <f t="shared" si="490"/>
        <v>0</v>
      </c>
      <c r="DC581" s="87">
        <f t="shared" si="490"/>
        <v>0</v>
      </c>
      <c r="DD581" s="87">
        <f t="shared" si="490"/>
        <v>0</v>
      </c>
      <c r="DE581" s="87">
        <f t="shared" si="490"/>
        <v>0</v>
      </c>
      <c r="DF581" s="91">
        <f t="shared" si="485"/>
        <v>0</v>
      </c>
      <c r="DG581" s="91">
        <f t="shared" si="485"/>
        <v>0</v>
      </c>
      <c r="DH581" s="91">
        <f t="shared" si="485"/>
        <v>0</v>
      </c>
      <c r="DI581" s="91">
        <f t="shared" si="485"/>
        <v>0</v>
      </c>
      <c r="DJ581" s="91">
        <f t="shared" si="485"/>
        <v>0</v>
      </c>
      <c r="DK581" s="91">
        <f t="shared" si="485"/>
        <v>0</v>
      </c>
      <c r="DL581" s="91">
        <f t="shared" si="485"/>
        <v>0</v>
      </c>
      <c r="DM581" s="91">
        <f t="shared" si="485"/>
        <v>0</v>
      </c>
      <c r="DN581" s="91">
        <f t="shared" si="485"/>
        <v>0</v>
      </c>
      <c r="DO581" s="91">
        <f t="shared" si="485"/>
        <v>0</v>
      </c>
      <c r="DP581" s="91">
        <f t="shared" si="485"/>
        <v>0</v>
      </c>
      <c r="DQ581" s="91">
        <f t="shared" si="485"/>
        <v>0</v>
      </c>
      <c r="DR581" s="91">
        <f t="shared" si="485"/>
        <v>0</v>
      </c>
      <c r="DS581" s="91">
        <f t="shared" si="485"/>
        <v>0</v>
      </c>
      <c r="DT581" s="91">
        <f t="shared" si="485"/>
        <v>0</v>
      </c>
      <c r="DU581" s="91">
        <f t="shared" si="485"/>
        <v>0</v>
      </c>
      <c r="DV581" s="91">
        <f t="shared" si="483"/>
        <v>0</v>
      </c>
      <c r="DW581" s="91">
        <f t="shared" si="483"/>
        <v>0</v>
      </c>
      <c r="DX581" s="91">
        <f t="shared" si="483"/>
        <v>0</v>
      </c>
      <c r="DY581" s="91">
        <f t="shared" si="483"/>
        <v>0</v>
      </c>
      <c r="DZ581" s="91">
        <f t="shared" si="483"/>
        <v>0</v>
      </c>
      <c r="EA581" s="91">
        <f t="shared" si="483"/>
        <v>0</v>
      </c>
      <c r="EB581" s="91">
        <f t="shared" si="483"/>
        <v>0</v>
      </c>
      <c r="EC581" s="91">
        <f t="shared" si="483"/>
        <v>0</v>
      </c>
      <c r="ED581" s="91">
        <f t="shared" si="483"/>
        <v>0</v>
      </c>
      <c r="EE581" s="91">
        <f t="shared" si="483"/>
        <v>0</v>
      </c>
      <c r="EF581" s="91">
        <f t="shared" si="483"/>
        <v>0</v>
      </c>
      <c r="EG581" s="91">
        <f t="shared" si="483"/>
        <v>0</v>
      </c>
      <c r="EH581" s="91">
        <f t="shared" si="483"/>
        <v>0</v>
      </c>
      <c r="EI581" s="91">
        <f t="shared" si="483"/>
        <v>0</v>
      </c>
      <c r="EJ581" s="91">
        <f t="shared" si="483"/>
        <v>0</v>
      </c>
      <c r="EK581" s="91">
        <f t="shared" si="489"/>
        <v>0</v>
      </c>
      <c r="EL581" s="91">
        <f t="shared" si="489"/>
        <v>0</v>
      </c>
      <c r="EM581" s="91">
        <f t="shared" si="489"/>
        <v>0</v>
      </c>
      <c r="EN581" s="91">
        <f t="shared" si="489"/>
        <v>0</v>
      </c>
      <c r="EO581" s="91">
        <f t="shared" si="489"/>
        <v>0</v>
      </c>
      <c r="EP581" s="91">
        <f t="shared" si="489"/>
        <v>0</v>
      </c>
      <c r="EQ581" s="91">
        <f t="shared" si="489"/>
        <v>0</v>
      </c>
      <c r="ER581" s="91">
        <f t="shared" si="489"/>
        <v>0</v>
      </c>
      <c r="ES581" s="91">
        <f t="shared" si="489"/>
        <v>0</v>
      </c>
      <c r="ET581" s="91">
        <f t="shared" si="489"/>
        <v>0</v>
      </c>
      <c r="EU581" s="91">
        <f t="shared" si="489"/>
        <v>0</v>
      </c>
      <c r="EV581" s="91">
        <f t="shared" si="489"/>
        <v>0</v>
      </c>
      <c r="EW581" s="91">
        <f t="shared" si="489"/>
        <v>0</v>
      </c>
      <c r="EX581" s="91">
        <f t="shared" si="489"/>
        <v>0</v>
      </c>
      <c r="EY581" s="91">
        <f t="shared" si="489"/>
        <v>0</v>
      </c>
      <c r="EZ581" s="91">
        <f t="shared" si="489"/>
        <v>0</v>
      </c>
      <c r="FA581" s="91">
        <f t="shared" si="487"/>
        <v>0</v>
      </c>
      <c r="FB581" s="91">
        <f t="shared" si="487"/>
        <v>0</v>
      </c>
      <c r="FC581" s="91">
        <f t="shared" si="487"/>
        <v>0</v>
      </c>
      <c r="FD581" s="91">
        <f t="shared" si="487"/>
        <v>0</v>
      </c>
      <c r="FE581" s="91">
        <f t="shared" si="487"/>
        <v>0</v>
      </c>
      <c r="FF581" s="91">
        <f t="shared" si="487"/>
        <v>163.6</v>
      </c>
      <c r="FG581" s="91">
        <f t="shared" si="487"/>
        <v>0</v>
      </c>
      <c r="FH581" s="91">
        <f t="shared" si="487"/>
        <v>0</v>
      </c>
      <c r="FI581" s="91">
        <f t="shared" si="487"/>
        <v>0</v>
      </c>
      <c r="FJ581" s="91">
        <f t="shared" si="487"/>
        <v>0</v>
      </c>
      <c r="FK581" s="91">
        <f t="shared" si="487"/>
        <v>0</v>
      </c>
      <c r="FL581" s="91">
        <f t="shared" si="487"/>
        <v>0</v>
      </c>
      <c r="FM581" s="91">
        <f t="shared" si="487"/>
        <v>0</v>
      </c>
      <c r="FN581" s="91">
        <f t="shared" si="487"/>
        <v>0</v>
      </c>
      <c r="FO581" s="91">
        <f t="shared" si="487"/>
        <v>0</v>
      </c>
      <c r="FP581" s="91">
        <f t="shared" si="457"/>
        <v>0</v>
      </c>
      <c r="FQ581" s="91">
        <f t="shared" si="457"/>
        <v>0</v>
      </c>
      <c r="FR581" s="91">
        <f t="shared" si="457"/>
        <v>0</v>
      </c>
      <c r="FS581" s="91">
        <f t="shared" si="491"/>
        <v>0</v>
      </c>
      <c r="FT581" s="91">
        <f t="shared" si="491"/>
        <v>0</v>
      </c>
      <c r="FU581" s="91">
        <f t="shared" si="491"/>
        <v>0</v>
      </c>
      <c r="FV581" s="91">
        <f t="shared" si="491"/>
        <v>0</v>
      </c>
      <c r="FW581" s="91">
        <f t="shared" si="491"/>
        <v>0</v>
      </c>
      <c r="FX581" s="91">
        <f t="shared" si="491"/>
        <v>0</v>
      </c>
      <c r="FY581" s="91">
        <f t="shared" si="491"/>
        <v>0</v>
      </c>
      <c r="FZ581" s="91">
        <f t="shared" si="491"/>
        <v>0</v>
      </c>
      <c r="GA581" s="91">
        <f t="shared" si="491"/>
        <v>0</v>
      </c>
      <c r="GB581" s="91">
        <f t="shared" si="491"/>
        <v>0</v>
      </c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</row>
    <row r="582" spans="1:213" ht="38.25">
      <c r="A582" s="68">
        <f>Данные!A582</f>
        <v>5791</v>
      </c>
      <c r="B582" s="68">
        <f>Данные!B582</f>
        <v>2019</v>
      </c>
      <c r="C582" s="68" t="str">
        <f>Данные!C582</f>
        <v>социальной безопасности</v>
      </c>
      <c r="D582" s="68" t="str">
        <f>Данные!D582</f>
        <v>Абдуллаева Любовь Магомедовна</v>
      </c>
      <c r="E582" s="68" t="str">
        <f>Данные!E582</f>
        <v>нет</v>
      </c>
      <c r="F582" s="68" t="str">
        <f>Данные!F582</f>
        <v>старший преподаватель</v>
      </c>
      <c r="G582" s="68">
        <f>Данные!G582</f>
        <v>0</v>
      </c>
      <c r="H582" s="68" t="str">
        <f>Данные!H582</f>
        <v>3 курс 2017 год/пост</v>
      </c>
      <c r="I582" s="68" t="str">
        <f>Данные!I582</f>
        <v>Модуль "Здоровьесберегающий". Экология</v>
      </c>
      <c r="J582" s="68">
        <f>Данные!J582</f>
        <v>16</v>
      </c>
      <c r="K582" s="68">
        <f>Данные!K582</f>
        <v>18</v>
      </c>
      <c r="L582" s="68">
        <f>Данные!L582</f>
        <v>0</v>
      </c>
      <c r="M582" s="16">
        <f t="shared" si="492"/>
        <v>3.4</v>
      </c>
      <c r="N582" s="16">
        <f t="shared" si="493"/>
        <v>11.666666666666666</v>
      </c>
      <c r="O582" s="16">
        <f t="shared" si="494"/>
        <v>12.083333333333334</v>
      </c>
      <c r="P582" s="16">
        <f t="shared" si="495"/>
        <v>12.083333333333334</v>
      </c>
      <c r="Q582" s="68">
        <f>Данные!Q582</f>
        <v>0</v>
      </c>
      <c r="R582" s="68">
        <f>Данные!R582</f>
        <v>0</v>
      </c>
      <c r="S582" s="68">
        <f>Данные!S582</f>
        <v>0</v>
      </c>
      <c r="T582" s="68">
        <f>Данные!T582</f>
        <v>0</v>
      </c>
      <c r="U582" s="68">
        <f>Данные!U582</f>
        <v>0</v>
      </c>
      <c r="V582" s="68">
        <f>Данные!V582</f>
        <v>0</v>
      </c>
      <c r="W582" s="68">
        <f>Данные!W582</f>
        <v>29</v>
      </c>
      <c r="X582" s="68">
        <f>Данные!X582</f>
        <v>1</v>
      </c>
      <c r="Y582" s="68">
        <f>Данные!Y582</f>
        <v>2</v>
      </c>
      <c r="Z582" s="68">
        <f>Данные!Z582</f>
        <v>0</v>
      </c>
      <c r="AA582" s="68">
        <f>Данные!AA582</f>
        <v>0</v>
      </c>
      <c r="AB582" s="83">
        <f>IF(F582=$HG$3,$HH$3,IF(F582=$HG$4,$HH$4,IF(F582=$HG$5,$HH$5,IF(F582=$HG$6,$HH$6,IF(F582=$HG$7,$HH$7,IF(F582=$HG$8,$HH$8,IF(F582=$HG$9,$HH$9,IF(F582=$HG$10,$HH$10,IF(F582=$HG$11,$HH$11,IF(F582=$HG$12,$HH$12,IF(F582=$HG$13,$HH$13,IF(F582=$HG$14,$HH$14,IF(F582=$HG$15,$HH$15,)))))))))))))</f>
        <v>850</v>
      </c>
      <c r="AC582" s="84" t="str">
        <f>IF(OR($GD$4=H582,$GE$4=H582,$GF$4=H582,$GG$4=H582,$GH$4=H582,$GI$4=H582,$GJ$4=H582,$GK$4=H582,$GL$4=H582,$GM$4=H582,$GN$4=H582,$GO$4=H582,$GP$4=H582,$GQ$4=H582,$GR$4=H582,$GS$4=H582,$GT$4=H582,$GU$4=H582,$GV$4=H582,$GW$4=H582,$GX$4=H582,$GY$4=H582,$GZ$4=H582,$HA$4=H582,$HB$4=H582,$HC$4=H582,$HD$4=H582,$HE$4=H582),$GC$4,IF(OR($GD$5=H582,$GE$5=H582,$GH$5=H582,$GI$5=H582,$GL$5=H582,$GM$5=H582,$GP$5=H582,$GQ$5=H582,$GT$5=H582,$GU$5=H582,$GX$5=H582,$GY$5=H582,$HB$5=H582,$HC$5=H582),$GC$5,))</f>
        <v>Бакалавры (ИВТ)</v>
      </c>
      <c r="AD582" s="84" t="str">
        <f>IF(OR(H582=$GD$4,H582=$GE$4,H582=$GF$4,H582=$GG$4,H582=$GD$5,H582=$GE$5),$GD$1,IF(OR(H582=$GH$4,H582=$GI$4,H582=$GJ$4,H582=$GK$4,H582=$GH$5,H582=$GI$5),$GH$1,IF(OR(H582=$GL$4,H582=$GM$4,H582=$GN$4,H582=$GO$4,H582=$GL$5,H582=$GM$5),$GL$1,IF(OR(H582=$GP$4,H582=$GQ$4,H582=$GR$4,H582=$GS$4,H582=$GP$5,H582=$GQ$5),$GP$1,IF(OR(H582=$GT$4,H582=$GU$4,H582=$GV$4,H582=$GW$4,H582=$GT$5,H582=$GU$5),$GT$1,IF(OR(H582=$GX$4,H582=$GY$4,H582=$GZ$4,H582=$HA$4,H582=$GX$5,H582=$GY$5),$GX$1,IF(OR(H582=$HB$4,H582=$HC$4,H582=$HD$4,H582=$HE$4,H582=$HB$5,H582=$HC$5),$HB$1,)))))))</f>
        <v>2019/2020</v>
      </c>
      <c r="AE582" s="85">
        <f t="shared" si="496"/>
        <v>73.233333333333334</v>
      </c>
      <c r="AF582" s="85">
        <f t="shared" si="497"/>
        <v>8.615686274509804E-2</v>
      </c>
      <c r="AG582" s="83"/>
      <c r="AH582" s="83"/>
      <c r="AI582" s="87">
        <f t="shared" si="484"/>
        <v>8.615686274509804E-2</v>
      </c>
      <c r="AJ582" s="87">
        <f t="shared" si="484"/>
        <v>0</v>
      </c>
      <c r="AK582" s="87">
        <f t="shared" si="484"/>
        <v>0</v>
      </c>
      <c r="AL582" s="87">
        <f t="shared" si="484"/>
        <v>0</v>
      </c>
      <c r="AM582" s="87">
        <f t="shared" si="484"/>
        <v>0</v>
      </c>
      <c r="AN582" s="87">
        <f t="shared" si="484"/>
        <v>0</v>
      </c>
      <c r="AO582" s="87">
        <f t="shared" si="484"/>
        <v>0</v>
      </c>
      <c r="AP582" s="87">
        <f t="shared" si="484"/>
        <v>0</v>
      </c>
      <c r="AQ582" s="87">
        <f t="shared" si="484"/>
        <v>0</v>
      </c>
      <c r="AR582" s="87">
        <f t="shared" si="484"/>
        <v>0</v>
      </c>
      <c r="AS582" s="87">
        <f t="shared" si="484"/>
        <v>0</v>
      </c>
      <c r="AT582" s="87">
        <f t="shared" si="484"/>
        <v>0</v>
      </c>
      <c r="AU582" s="87">
        <f t="shared" si="484"/>
        <v>0</v>
      </c>
      <c r="AV582" s="87">
        <f t="shared" si="484"/>
        <v>0</v>
      </c>
      <c r="AW582" s="87">
        <f t="shared" si="484"/>
        <v>0</v>
      </c>
      <c r="AX582" s="87">
        <f t="shared" si="484"/>
        <v>0</v>
      </c>
      <c r="AY582" s="87">
        <f t="shared" si="482"/>
        <v>0</v>
      </c>
      <c r="AZ582" s="87">
        <f t="shared" si="482"/>
        <v>0</v>
      </c>
      <c r="BA582" s="87">
        <f t="shared" si="482"/>
        <v>0</v>
      </c>
      <c r="BB582" s="87">
        <f t="shared" si="482"/>
        <v>0</v>
      </c>
      <c r="BC582" s="87">
        <f t="shared" si="482"/>
        <v>0</v>
      </c>
      <c r="BD582" s="87">
        <f t="shared" si="482"/>
        <v>0</v>
      </c>
      <c r="BE582" s="87">
        <f t="shared" si="482"/>
        <v>0</v>
      </c>
      <c r="BF582" s="87">
        <f t="shared" si="482"/>
        <v>0</v>
      </c>
      <c r="BG582" s="87">
        <f t="shared" si="482"/>
        <v>0</v>
      </c>
      <c r="BH582" s="87">
        <f t="shared" si="482"/>
        <v>0</v>
      </c>
      <c r="BI582" s="87">
        <f t="shared" si="482"/>
        <v>0</v>
      </c>
      <c r="BJ582" s="87">
        <f t="shared" si="482"/>
        <v>0</v>
      </c>
      <c r="BK582" s="87">
        <f t="shared" si="482"/>
        <v>0</v>
      </c>
      <c r="BL582" s="87">
        <f t="shared" si="482"/>
        <v>0</v>
      </c>
      <c r="BM582" s="87">
        <f t="shared" si="482"/>
        <v>0</v>
      </c>
      <c r="BN582" s="87">
        <f t="shared" si="488"/>
        <v>0</v>
      </c>
      <c r="BO582" s="87">
        <f t="shared" si="488"/>
        <v>0</v>
      </c>
      <c r="BP582" s="87">
        <f t="shared" si="488"/>
        <v>0</v>
      </c>
      <c r="BQ582" s="87">
        <f t="shared" si="488"/>
        <v>0</v>
      </c>
      <c r="BR582" s="87">
        <f t="shared" si="488"/>
        <v>0</v>
      </c>
      <c r="BS582" s="87">
        <f t="shared" si="488"/>
        <v>0</v>
      </c>
      <c r="BT582" s="87">
        <f t="shared" si="488"/>
        <v>0</v>
      </c>
      <c r="BU582" s="87">
        <f t="shared" si="488"/>
        <v>0</v>
      </c>
      <c r="BV582" s="87">
        <f t="shared" si="488"/>
        <v>0</v>
      </c>
      <c r="BW582" s="87">
        <f t="shared" si="488"/>
        <v>0</v>
      </c>
      <c r="BX582" s="87">
        <f t="shared" si="488"/>
        <v>0</v>
      </c>
      <c r="BY582" s="87">
        <f t="shared" si="488"/>
        <v>0</v>
      </c>
      <c r="BZ582" s="87">
        <f t="shared" si="488"/>
        <v>0</v>
      </c>
      <c r="CA582" s="87">
        <f t="shared" si="488"/>
        <v>0</v>
      </c>
      <c r="CB582" s="87">
        <f t="shared" si="488"/>
        <v>0</v>
      </c>
      <c r="CC582" s="87">
        <f t="shared" si="488"/>
        <v>0</v>
      </c>
      <c r="CD582" s="87">
        <f t="shared" si="486"/>
        <v>0</v>
      </c>
      <c r="CE582" s="87">
        <f t="shared" si="486"/>
        <v>0</v>
      </c>
      <c r="CF582" s="87">
        <f t="shared" si="486"/>
        <v>0</v>
      </c>
      <c r="CG582" s="87">
        <f t="shared" si="486"/>
        <v>0</v>
      </c>
      <c r="CH582" s="87">
        <f t="shared" si="486"/>
        <v>0</v>
      </c>
      <c r="CI582" s="87">
        <f t="shared" si="486"/>
        <v>0</v>
      </c>
      <c r="CJ582" s="87">
        <f t="shared" si="486"/>
        <v>0</v>
      </c>
      <c r="CK582" s="87">
        <f t="shared" si="486"/>
        <v>0</v>
      </c>
      <c r="CL582" s="87">
        <f t="shared" si="486"/>
        <v>0</v>
      </c>
      <c r="CM582" s="87">
        <f t="shared" si="486"/>
        <v>0</v>
      </c>
      <c r="CN582" s="87">
        <f t="shared" si="486"/>
        <v>0</v>
      </c>
      <c r="CO582" s="87">
        <f t="shared" si="486"/>
        <v>0</v>
      </c>
      <c r="CP582" s="87">
        <f t="shared" si="486"/>
        <v>0</v>
      </c>
      <c r="CQ582" s="87">
        <f t="shared" si="486"/>
        <v>0</v>
      </c>
      <c r="CR582" s="87">
        <f t="shared" si="486"/>
        <v>0</v>
      </c>
      <c r="CS582" s="87">
        <f t="shared" si="456"/>
        <v>0</v>
      </c>
      <c r="CT582" s="87">
        <f t="shared" si="456"/>
        <v>0</v>
      </c>
      <c r="CU582" s="87">
        <f t="shared" si="456"/>
        <v>0</v>
      </c>
      <c r="CV582" s="87">
        <f t="shared" si="490"/>
        <v>0</v>
      </c>
      <c r="CW582" s="87">
        <f t="shared" si="490"/>
        <v>0</v>
      </c>
      <c r="CX582" s="87">
        <f t="shared" si="490"/>
        <v>0</v>
      </c>
      <c r="CY582" s="87">
        <f t="shared" si="490"/>
        <v>0</v>
      </c>
      <c r="CZ582" s="87">
        <f t="shared" si="490"/>
        <v>0</v>
      </c>
      <c r="DA582" s="87">
        <f t="shared" si="490"/>
        <v>0</v>
      </c>
      <c r="DB582" s="87">
        <f t="shared" si="490"/>
        <v>0</v>
      </c>
      <c r="DC582" s="87">
        <f t="shared" si="490"/>
        <v>0</v>
      </c>
      <c r="DD582" s="87">
        <f t="shared" si="490"/>
        <v>0</v>
      </c>
      <c r="DE582" s="87">
        <f t="shared" si="490"/>
        <v>0</v>
      </c>
      <c r="DF582" s="91">
        <f t="shared" si="485"/>
        <v>163.6</v>
      </c>
      <c r="DG582" s="91">
        <f t="shared" si="485"/>
        <v>0</v>
      </c>
      <c r="DH582" s="91">
        <f t="shared" si="485"/>
        <v>0</v>
      </c>
      <c r="DI582" s="91">
        <f t="shared" si="485"/>
        <v>0</v>
      </c>
      <c r="DJ582" s="91">
        <f t="shared" si="485"/>
        <v>0</v>
      </c>
      <c r="DK582" s="91">
        <f t="shared" si="485"/>
        <v>0</v>
      </c>
      <c r="DL582" s="91">
        <f t="shared" si="485"/>
        <v>0</v>
      </c>
      <c r="DM582" s="91">
        <f t="shared" si="485"/>
        <v>0</v>
      </c>
      <c r="DN582" s="91">
        <f t="shared" si="485"/>
        <v>0</v>
      </c>
      <c r="DO582" s="91">
        <f t="shared" si="485"/>
        <v>0</v>
      </c>
      <c r="DP582" s="91">
        <f t="shared" si="485"/>
        <v>0</v>
      </c>
      <c r="DQ582" s="91">
        <f t="shared" si="485"/>
        <v>0</v>
      </c>
      <c r="DR582" s="91">
        <f t="shared" si="485"/>
        <v>0</v>
      </c>
      <c r="DS582" s="91">
        <f t="shared" si="485"/>
        <v>0</v>
      </c>
      <c r="DT582" s="91">
        <f t="shared" si="485"/>
        <v>0</v>
      </c>
      <c r="DU582" s="91">
        <f t="shared" si="485"/>
        <v>0</v>
      </c>
      <c r="DV582" s="91">
        <f t="shared" si="483"/>
        <v>0</v>
      </c>
      <c r="DW582" s="91">
        <f t="shared" si="483"/>
        <v>0</v>
      </c>
      <c r="DX582" s="91">
        <f t="shared" si="483"/>
        <v>0</v>
      </c>
      <c r="DY582" s="91">
        <f t="shared" si="483"/>
        <v>0</v>
      </c>
      <c r="DZ582" s="91">
        <f t="shared" si="483"/>
        <v>0</v>
      </c>
      <c r="EA582" s="91">
        <f t="shared" si="483"/>
        <v>0</v>
      </c>
      <c r="EB582" s="91">
        <f t="shared" si="483"/>
        <v>0</v>
      </c>
      <c r="EC582" s="91">
        <f t="shared" si="483"/>
        <v>0</v>
      </c>
      <c r="ED582" s="91">
        <f t="shared" si="483"/>
        <v>0</v>
      </c>
      <c r="EE582" s="91">
        <f t="shared" si="483"/>
        <v>0</v>
      </c>
      <c r="EF582" s="91">
        <f t="shared" si="483"/>
        <v>0</v>
      </c>
      <c r="EG582" s="91">
        <f t="shared" si="483"/>
        <v>0</v>
      </c>
      <c r="EH582" s="91">
        <f t="shared" si="483"/>
        <v>0</v>
      </c>
      <c r="EI582" s="91">
        <f t="shared" si="483"/>
        <v>0</v>
      </c>
      <c r="EJ582" s="91">
        <f t="shared" si="483"/>
        <v>0</v>
      </c>
      <c r="EK582" s="91">
        <f t="shared" si="489"/>
        <v>0</v>
      </c>
      <c r="EL582" s="91">
        <f t="shared" si="489"/>
        <v>0</v>
      </c>
      <c r="EM582" s="91">
        <f t="shared" si="489"/>
        <v>0</v>
      </c>
      <c r="EN582" s="91">
        <f t="shared" si="489"/>
        <v>0</v>
      </c>
      <c r="EO582" s="91">
        <f t="shared" si="489"/>
        <v>0</v>
      </c>
      <c r="EP582" s="91">
        <f t="shared" si="489"/>
        <v>0</v>
      </c>
      <c r="EQ582" s="91">
        <f t="shared" si="489"/>
        <v>0</v>
      </c>
      <c r="ER582" s="91">
        <f t="shared" si="489"/>
        <v>0</v>
      </c>
      <c r="ES582" s="91">
        <f t="shared" si="489"/>
        <v>0</v>
      </c>
      <c r="ET582" s="91">
        <f t="shared" si="489"/>
        <v>0</v>
      </c>
      <c r="EU582" s="91">
        <f t="shared" si="489"/>
        <v>0</v>
      </c>
      <c r="EV582" s="91">
        <f t="shared" si="489"/>
        <v>0</v>
      </c>
      <c r="EW582" s="91">
        <f t="shared" si="489"/>
        <v>0</v>
      </c>
      <c r="EX582" s="91">
        <f t="shared" si="489"/>
        <v>0</v>
      </c>
      <c r="EY582" s="91">
        <f t="shared" si="489"/>
        <v>0</v>
      </c>
      <c r="EZ582" s="91">
        <f t="shared" si="489"/>
        <v>0</v>
      </c>
      <c r="FA582" s="91">
        <f t="shared" si="487"/>
        <v>0</v>
      </c>
      <c r="FB582" s="91">
        <f t="shared" si="487"/>
        <v>0</v>
      </c>
      <c r="FC582" s="91">
        <f t="shared" si="487"/>
        <v>0</v>
      </c>
      <c r="FD582" s="91">
        <f t="shared" si="487"/>
        <v>0</v>
      </c>
      <c r="FE582" s="91">
        <f t="shared" si="487"/>
        <v>0</v>
      </c>
      <c r="FF582" s="91">
        <f t="shared" si="487"/>
        <v>0</v>
      </c>
      <c r="FG582" s="91">
        <f t="shared" si="487"/>
        <v>0</v>
      </c>
      <c r="FH582" s="91">
        <f t="shared" si="487"/>
        <v>0</v>
      </c>
      <c r="FI582" s="91">
        <f t="shared" si="487"/>
        <v>0</v>
      </c>
      <c r="FJ582" s="91">
        <f t="shared" si="487"/>
        <v>0</v>
      </c>
      <c r="FK582" s="91">
        <f t="shared" si="487"/>
        <v>0</v>
      </c>
      <c r="FL582" s="91">
        <f t="shared" si="487"/>
        <v>0</v>
      </c>
      <c r="FM582" s="91">
        <f t="shared" si="487"/>
        <v>0</v>
      </c>
      <c r="FN582" s="91">
        <f t="shared" si="487"/>
        <v>0</v>
      </c>
      <c r="FO582" s="91">
        <f t="shared" si="487"/>
        <v>0</v>
      </c>
      <c r="FP582" s="91">
        <f t="shared" si="457"/>
        <v>0</v>
      </c>
      <c r="FQ582" s="91">
        <f t="shared" si="457"/>
        <v>0</v>
      </c>
      <c r="FR582" s="91">
        <f t="shared" si="457"/>
        <v>0</v>
      </c>
      <c r="FS582" s="91">
        <f t="shared" si="491"/>
        <v>0</v>
      </c>
      <c r="FT582" s="91">
        <f t="shared" si="491"/>
        <v>0</v>
      </c>
      <c r="FU582" s="91">
        <f t="shared" si="491"/>
        <v>0</v>
      </c>
      <c r="FV582" s="91">
        <f t="shared" si="491"/>
        <v>0</v>
      </c>
      <c r="FW582" s="91">
        <f t="shared" si="491"/>
        <v>0</v>
      </c>
      <c r="FX582" s="91">
        <f t="shared" si="491"/>
        <v>0</v>
      </c>
      <c r="FY582" s="91">
        <f t="shared" si="491"/>
        <v>0</v>
      </c>
      <c r="FZ582" s="91">
        <f t="shared" si="491"/>
        <v>0</v>
      </c>
      <c r="GA582" s="91">
        <f t="shared" si="491"/>
        <v>0</v>
      </c>
      <c r="GB582" s="91">
        <f t="shared" si="491"/>
        <v>0</v>
      </c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</row>
    <row r="583" spans="1:213" ht="38.25">
      <c r="A583" s="68">
        <f>Данные!A583</f>
        <v>5791</v>
      </c>
      <c r="B583" s="68">
        <f>Данные!B583</f>
        <v>2019</v>
      </c>
      <c r="C583" s="68" t="str">
        <f>Данные!C583</f>
        <v>физической электроники</v>
      </c>
      <c r="D583" s="68" t="str">
        <f>Данные!D583</f>
        <v>Жаркой Александр Борисович</v>
      </c>
      <c r="E583" s="68" t="str">
        <f>Данные!E583</f>
        <v>кандидат физ.-мат. наук</v>
      </c>
      <c r="F583" s="68" t="str">
        <f>Данные!F583</f>
        <v>доцент</v>
      </c>
      <c r="G583" s="68">
        <f>Данные!G583</f>
        <v>0.75</v>
      </c>
      <c r="H583" s="68" t="str">
        <f>Данные!H583</f>
        <v>3 курс 2017 год/пост</v>
      </c>
      <c r="I583" s="68" t="str">
        <f>Данные!I583</f>
        <v>Модуль "Организация ЭВМ". Введение в нанотехнологии</v>
      </c>
      <c r="J583" s="68">
        <f>Данные!J583</f>
        <v>0</v>
      </c>
      <c r="K583" s="68">
        <f>Данные!K583</f>
        <v>0</v>
      </c>
      <c r="L583" s="68">
        <f>Данные!L583</f>
        <v>72</v>
      </c>
      <c r="M583" s="16">
        <f t="shared" si="492"/>
        <v>7.2</v>
      </c>
      <c r="N583" s="16">
        <f t="shared" si="493"/>
        <v>11.666666666666666</v>
      </c>
      <c r="O583" s="16">
        <f t="shared" si="494"/>
        <v>12.083333333333334</v>
      </c>
      <c r="P583" s="16">
        <f t="shared" si="495"/>
        <v>12.083333333333334</v>
      </c>
      <c r="Q583" s="68">
        <f>Данные!Q583</f>
        <v>0</v>
      </c>
      <c r="R583" s="68">
        <f>Данные!R583</f>
        <v>0</v>
      </c>
      <c r="S583" s="68">
        <f>Данные!S583</f>
        <v>0</v>
      </c>
      <c r="T583" s="68">
        <f>Данные!T583</f>
        <v>0</v>
      </c>
      <c r="U583" s="68">
        <f>Данные!U583</f>
        <v>0</v>
      </c>
      <c r="V583" s="68">
        <f>Данные!V583</f>
        <v>0</v>
      </c>
      <c r="W583" s="68">
        <f>Данные!W583</f>
        <v>29</v>
      </c>
      <c r="X583" s="68">
        <f>Данные!X583</f>
        <v>1</v>
      </c>
      <c r="Y583" s="68">
        <f>Данные!Y583</f>
        <v>2</v>
      </c>
      <c r="Z583" s="68">
        <f>Данные!Z583</f>
        <v>0</v>
      </c>
      <c r="AA583" s="68">
        <f>Данные!AA583</f>
        <v>0</v>
      </c>
      <c r="AB583" s="83">
        <f>IF(F583=$HG$3,$HH$3,IF(F583=$HG$4,$HH$4,IF(F583=$HG$5,$HH$5,IF(F583=$HG$6,$HH$6,IF(F583=$HG$7,$HH$7,IF(F583=$HG$8,$HH$8,IF(F583=$HG$9,$HH$9,IF(F583=$HG$10,$HH$10,IF(F583=$HG$11,$HH$11,IF(F583=$HG$12,$HH$12,IF(F583=$HG$13,$HH$13,IF(F583=$HG$14,$HH$14,IF(F583=$HG$15,$HH$15,)))))))))))))</f>
        <v>800</v>
      </c>
      <c r="AC583" s="84" t="str">
        <f>IF(OR($GD$4=H583,$GE$4=H583,$GF$4=H583,$GG$4=H583,$GH$4=H583,$GI$4=H583,$GJ$4=H583,$GK$4=H583,$GL$4=H583,$GM$4=H583,$GN$4=H583,$GO$4=H583,$GP$4=H583,$GQ$4=H583,$GR$4=H583,$GS$4=H583,$GT$4=H583,$GU$4=H583,$GV$4=H583,$GW$4=H583,$GX$4=H583,$GY$4=H583,$GZ$4=H583,$HA$4=H583,$HB$4=H583,$HC$4=H583,$HD$4=H583,$HE$4=H583),$GC$4,IF(OR($GD$5=H583,$GE$5=H583,$GH$5=H583,$GI$5=H583,$GL$5=H583,$GM$5=H583,$GP$5=H583,$GQ$5=H583,$GT$5=H583,$GU$5=H583,$GX$5=H583,$GY$5=H583,$HB$5=H583,$HC$5=H583),$GC$5,))</f>
        <v>Бакалавры (ИВТ)</v>
      </c>
      <c r="AD583" s="84" t="str">
        <f>IF(OR(H583=$GD$4,H583=$GE$4,H583=$GF$4,H583=$GG$4,H583=$GD$5,H583=$GE$5),$GD$1,IF(OR(H583=$GH$4,H583=$GI$4,H583=$GJ$4,H583=$GK$4,H583=$GH$5,H583=$GI$5),$GH$1,IF(OR(H583=$GL$4,H583=$GM$4,H583=$GN$4,H583=$GO$4,H583=$GL$5,H583=$GM$5),$GL$1,IF(OR(H583=$GP$4,H583=$GQ$4,H583=$GR$4,H583=$GS$4,H583=$GP$5,H583=$GQ$5),$GP$1,IF(OR(H583=$GT$4,H583=$GU$4,H583=$GV$4,H583=$GW$4,H583=$GT$5,H583=$GU$5),$GT$1,IF(OR(H583=$GX$4,H583=$GY$4,H583=$GZ$4,H583=$HA$4,H583=$GX$5,H583=$GY$5),$GX$1,IF(OR(H583=$HB$4,H583=$HC$4,H583=$HD$4,H583=$HE$4,H583=$HB$5,H583=$HC$5),$HB$1,)))))))</f>
        <v>2019/2020</v>
      </c>
      <c r="AE583" s="85">
        <f t="shared" si="496"/>
        <v>115.03333333333333</v>
      </c>
      <c r="AF583" s="85">
        <f t="shared" si="497"/>
        <v>0.14379166666666665</v>
      </c>
      <c r="AG583" s="83"/>
      <c r="AH583" s="83"/>
      <c r="AI583" s="87">
        <f t="shared" si="484"/>
        <v>0</v>
      </c>
      <c r="AJ583" s="87">
        <f t="shared" si="484"/>
        <v>0</v>
      </c>
      <c r="AK583" s="87">
        <f t="shared" si="484"/>
        <v>0</v>
      </c>
      <c r="AL583" s="87">
        <f t="shared" si="484"/>
        <v>0</v>
      </c>
      <c r="AM583" s="87">
        <f t="shared" si="484"/>
        <v>0</v>
      </c>
      <c r="AN583" s="87">
        <f t="shared" si="484"/>
        <v>0</v>
      </c>
      <c r="AO583" s="87">
        <f t="shared" si="484"/>
        <v>0</v>
      </c>
      <c r="AP583" s="87">
        <f t="shared" si="484"/>
        <v>0</v>
      </c>
      <c r="AQ583" s="87">
        <f t="shared" si="484"/>
        <v>0</v>
      </c>
      <c r="AR583" s="87">
        <f t="shared" si="484"/>
        <v>0</v>
      </c>
      <c r="AS583" s="87">
        <f t="shared" si="484"/>
        <v>0</v>
      </c>
      <c r="AT583" s="87">
        <f t="shared" si="484"/>
        <v>0</v>
      </c>
      <c r="AU583" s="87">
        <f t="shared" si="484"/>
        <v>0</v>
      </c>
      <c r="AV583" s="87">
        <f t="shared" si="484"/>
        <v>0</v>
      </c>
      <c r="AW583" s="87">
        <f t="shared" si="484"/>
        <v>0</v>
      </c>
      <c r="AX583" s="87">
        <f t="shared" si="484"/>
        <v>0</v>
      </c>
      <c r="AY583" s="87">
        <f t="shared" si="482"/>
        <v>0</v>
      </c>
      <c r="AZ583" s="87">
        <f t="shared" si="482"/>
        <v>0</v>
      </c>
      <c r="BA583" s="87">
        <f t="shared" si="482"/>
        <v>0</v>
      </c>
      <c r="BB583" s="87">
        <f t="shared" si="482"/>
        <v>0</v>
      </c>
      <c r="BC583" s="87">
        <f t="shared" si="482"/>
        <v>0</v>
      </c>
      <c r="BD583" s="87">
        <f t="shared" si="482"/>
        <v>0</v>
      </c>
      <c r="BE583" s="87">
        <f t="shared" si="482"/>
        <v>0</v>
      </c>
      <c r="BF583" s="87">
        <f t="shared" si="482"/>
        <v>0</v>
      </c>
      <c r="BG583" s="87">
        <f t="shared" si="482"/>
        <v>0</v>
      </c>
      <c r="BH583" s="87">
        <f t="shared" si="482"/>
        <v>0</v>
      </c>
      <c r="BI583" s="87">
        <f t="shared" si="482"/>
        <v>0.14379166666666665</v>
      </c>
      <c r="BJ583" s="87">
        <f t="shared" si="482"/>
        <v>0</v>
      </c>
      <c r="BK583" s="87">
        <f t="shared" si="482"/>
        <v>0</v>
      </c>
      <c r="BL583" s="87">
        <f t="shared" si="482"/>
        <v>0</v>
      </c>
      <c r="BM583" s="87">
        <f t="shared" si="482"/>
        <v>0</v>
      </c>
      <c r="BN583" s="87">
        <f t="shared" si="488"/>
        <v>0</v>
      </c>
      <c r="BO583" s="87">
        <f t="shared" si="488"/>
        <v>0</v>
      </c>
      <c r="BP583" s="87">
        <f t="shared" si="488"/>
        <v>0</v>
      </c>
      <c r="BQ583" s="87">
        <f t="shared" si="488"/>
        <v>0</v>
      </c>
      <c r="BR583" s="87">
        <f t="shared" si="488"/>
        <v>0</v>
      </c>
      <c r="BS583" s="87">
        <f t="shared" si="488"/>
        <v>0</v>
      </c>
      <c r="BT583" s="87">
        <f t="shared" si="488"/>
        <v>0</v>
      </c>
      <c r="BU583" s="87">
        <f t="shared" si="488"/>
        <v>0</v>
      </c>
      <c r="BV583" s="87">
        <f t="shared" si="488"/>
        <v>0</v>
      </c>
      <c r="BW583" s="87">
        <f t="shared" si="488"/>
        <v>0</v>
      </c>
      <c r="BX583" s="87">
        <f t="shared" si="488"/>
        <v>0</v>
      </c>
      <c r="BY583" s="87">
        <f t="shared" si="488"/>
        <v>0</v>
      </c>
      <c r="BZ583" s="87">
        <f t="shared" si="488"/>
        <v>0</v>
      </c>
      <c r="CA583" s="87">
        <f t="shared" si="488"/>
        <v>0</v>
      </c>
      <c r="CB583" s="87">
        <f t="shared" si="488"/>
        <v>0</v>
      </c>
      <c r="CC583" s="87">
        <f t="shared" si="488"/>
        <v>0</v>
      </c>
      <c r="CD583" s="87">
        <f t="shared" si="486"/>
        <v>0</v>
      </c>
      <c r="CE583" s="87">
        <f t="shared" si="486"/>
        <v>0</v>
      </c>
      <c r="CF583" s="87">
        <f t="shared" si="486"/>
        <v>0</v>
      </c>
      <c r="CG583" s="87">
        <f t="shared" si="486"/>
        <v>0</v>
      </c>
      <c r="CH583" s="87">
        <f t="shared" si="486"/>
        <v>0</v>
      </c>
      <c r="CI583" s="87">
        <f t="shared" si="486"/>
        <v>0</v>
      </c>
      <c r="CJ583" s="87">
        <f t="shared" si="486"/>
        <v>0</v>
      </c>
      <c r="CK583" s="87">
        <f t="shared" si="486"/>
        <v>0</v>
      </c>
      <c r="CL583" s="87">
        <f t="shared" si="486"/>
        <v>0</v>
      </c>
      <c r="CM583" s="87">
        <f t="shared" si="486"/>
        <v>0</v>
      </c>
      <c r="CN583" s="87">
        <f t="shared" si="486"/>
        <v>0</v>
      </c>
      <c r="CO583" s="87">
        <f t="shared" si="486"/>
        <v>0</v>
      </c>
      <c r="CP583" s="87">
        <f t="shared" si="486"/>
        <v>0</v>
      </c>
      <c r="CQ583" s="87">
        <f t="shared" si="486"/>
        <v>0</v>
      </c>
      <c r="CR583" s="87">
        <f t="shared" si="486"/>
        <v>0</v>
      </c>
      <c r="CS583" s="87">
        <f t="shared" si="456"/>
        <v>0</v>
      </c>
      <c r="CT583" s="87">
        <f t="shared" si="456"/>
        <v>0</v>
      </c>
      <c r="CU583" s="87">
        <f t="shared" si="456"/>
        <v>0</v>
      </c>
      <c r="CV583" s="87">
        <f t="shared" si="490"/>
        <v>0</v>
      </c>
      <c r="CW583" s="87">
        <f t="shared" si="490"/>
        <v>0</v>
      </c>
      <c r="CX583" s="87">
        <f t="shared" si="490"/>
        <v>0</v>
      </c>
      <c r="CY583" s="87">
        <f t="shared" si="490"/>
        <v>0</v>
      </c>
      <c r="CZ583" s="87">
        <f t="shared" si="490"/>
        <v>0</v>
      </c>
      <c r="DA583" s="87">
        <f t="shared" si="490"/>
        <v>0</v>
      </c>
      <c r="DB583" s="87">
        <f t="shared" si="490"/>
        <v>0</v>
      </c>
      <c r="DC583" s="87">
        <f t="shared" si="490"/>
        <v>0</v>
      </c>
      <c r="DD583" s="87">
        <f t="shared" si="490"/>
        <v>0</v>
      </c>
      <c r="DE583" s="87">
        <f t="shared" si="490"/>
        <v>0</v>
      </c>
      <c r="DF583" s="91">
        <f t="shared" si="485"/>
        <v>0</v>
      </c>
      <c r="DG583" s="91">
        <f t="shared" si="485"/>
        <v>0</v>
      </c>
      <c r="DH583" s="91">
        <f t="shared" si="485"/>
        <v>0</v>
      </c>
      <c r="DI583" s="91">
        <f t="shared" si="485"/>
        <v>0</v>
      </c>
      <c r="DJ583" s="91">
        <f t="shared" si="485"/>
        <v>0</v>
      </c>
      <c r="DK583" s="91">
        <f t="shared" si="485"/>
        <v>0</v>
      </c>
      <c r="DL583" s="91">
        <f t="shared" si="485"/>
        <v>0</v>
      </c>
      <c r="DM583" s="91">
        <f t="shared" si="485"/>
        <v>0</v>
      </c>
      <c r="DN583" s="91">
        <f t="shared" si="485"/>
        <v>0</v>
      </c>
      <c r="DO583" s="91">
        <f t="shared" si="485"/>
        <v>0</v>
      </c>
      <c r="DP583" s="91">
        <f t="shared" si="485"/>
        <v>0</v>
      </c>
      <c r="DQ583" s="91">
        <f t="shared" si="485"/>
        <v>0</v>
      </c>
      <c r="DR583" s="91">
        <f t="shared" si="485"/>
        <v>0</v>
      </c>
      <c r="DS583" s="91">
        <f t="shared" si="485"/>
        <v>0</v>
      </c>
      <c r="DT583" s="91">
        <f t="shared" si="485"/>
        <v>0</v>
      </c>
      <c r="DU583" s="91">
        <f t="shared" si="485"/>
        <v>0</v>
      </c>
      <c r="DV583" s="91">
        <f t="shared" si="483"/>
        <v>0</v>
      </c>
      <c r="DW583" s="91">
        <f t="shared" si="483"/>
        <v>0</v>
      </c>
      <c r="DX583" s="91">
        <f t="shared" si="483"/>
        <v>0</v>
      </c>
      <c r="DY583" s="91">
        <f t="shared" si="483"/>
        <v>0</v>
      </c>
      <c r="DZ583" s="91">
        <f t="shared" si="483"/>
        <v>0</v>
      </c>
      <c r="EA583" s="91">
        <f t="shared" si="483"/>
        <v>0</v>
      </c>
      <c r="EB583" s="91">
        <f t="shared" si="483"/>
        <v>0</v>
      </c>
      <c r="EC583" s="91">
        <f t="shared" si="483"/>
        <v>0</v>
      </c>
      <c r="ED583" s="91">
        <f t="shared" si="483"/>
        <v>0</v>
      </c>
      <c r="EE583" s="91">
        <f t="shared" si="483"/>
        <v>0</v>
      </c>
      <c r="EF583" s="91">
        <f t="shared" si="483"/>
        <v>163.6</v>
      </c>
      <c r="EG583" s="91">
        <f t="shared" si="483"/>
        <v>0</v>
      </c>
      <c r="EH583" s="91">
        <f t="shared" si="483"/>
        <v>0</v>
      </c>
      <c r="EI583" s="91">
        <f t="shared" si="483"/>
        <v>0</v>
      </c>
      <c r="EJ583" s="91">
        <f t="shared" si="483"/>
        <v>0</v>
      </c>
      <c r="EK583" s="91">
        <f t="shared" si="489"/>
        <v>0</v>
      </c>
      <c r="EL583" s="91">
        <f t="shared" si="489"/>
        <v>0</v>
      </c>
      <c r="EM583" s="91">
        <f t="shared" si="489"/>
        <v>0</v>
      </c>
      <c r="EN583" s="91">
        <f t="shared" si="489"/>
        <v>0</v>
      </c>
      <c r="EO583" s="91">
        <f t="shared" si="489"/>
        <v>0</v>
      </c>
      <c r="EP583" s="91">
        <f t="shared" si="489"/>
        <v>0</v>
      </c>
      <c r="EQ583" s="91">
        <f t="shared" si="489"/>
        <v>0</v>
      </c>
      <c r="ER583" s="91">
        <f t="shared" si="489"/>
        <v>0</v>
      </c>
      <c r="ES583" s="91">
        <f t="shared" si="489"/>
        <v>0</v>
      </c>
      <c r="ET583" s="91">
        <f t="shared" si="489"/>
        <v>0</v>
      </c>
      <c r="EU583" s="91">
        <f t="shared" si="489"/>
        <v>0</v>
      </c>
      <c r="EV583" s="91">
        <f t="shared" si="489"/>
        <v>0</v>
      </c>
      <c r="EW583" s="91">
        <f t="shared" si="489"/>
        <v>0</v>
      </c>
      <c r="EX583" s="91">
        <f t="shared" si="489"/>
        <v>0</v>
      </c>
      <c r="EY583" s="91">
        <f t="shared" si="489"/>
        <v>0</v>
      </c>
      <c r="EZ583" s="91">
        <f t="shared" si="489"/>
        <v>0</v>
      </c>
      <c r="FA583" s="91">
        <f t="shared" si="487"/>
        <v>0</v>
      </c>
      <c r="FB583" s="91">
        <f t="shared" si="487"/>
        <v>0</v>
      </c>
      <c r="FC583" s="91">
        <f t="shared" si="487"/>
        <v>0</v>
      </c>
      <c r="FD583" s="91">
        <f t="shared" si="487"/>
        <v>0</v>
      </c>
      <c r="FE583" s="91">
        <f t="shared" si="487"/>
        <v>0</v>
      </c>
      <c r="FF583" s="91">
        <f t="shared" si="487"/>
        <v>0</v>
      </c>
      <c r="FG583" s="91">
        <f t="shared" si="487"/>
        <v>0</v>
      </c>
      <c r="FH583" s="91">
        <f t="shared" si="487"/>
        <v>0</v>
      </c>
      <c r="FI583" s="91">
        <f t="shared" si="487"/>
        <v>0</v>
      </c>
      <c r="FJ583" s="91">
        <f t="shared" si="487"/>
        <v>0</v>
      </c>
      <c r="FK583" s="91">
        <f t="shared" si="487"/>
        <v>0</v>
      </c>
      <c r="FL583" s="91">
        <f t="shared" si="487"/>
        <v>0</v>
      </c>
      <c r="FM583" s="91">
        <f t="shared" si="487"/>
        <v>0</v>
      </c>
      <c r="FN583" s="91">
        <f t="shared" si="487"/>
        <v>0</v>
      </c>
      <c r="FO583" s="91">
        <f t="shared" si="487"/>
        <v>0</v>
      </c>
      <c r="FP583" s="91">
        <f t="shared" si="457"/>
        <v>0</v>
      </c>
      <c r="FQ583" s="91">
        <f t="shared" si="457"/>
        <v>0</v>
      </c>
      <c r="FR583" s="91">
        <f t="shared" si="457"/>
        <v>0</v>
      </c>
      <c r="FS583" s="91">
        <f t="shared" si="491"/>
        <v>0</v>
      </c>
      <c r="FT583" s="91">
        <f t="shared" si="491"/>
        <v>0</v>
      </c>
      <c r="FU583" s="91">
        <f t="shared" si="491"/>
        <v>0</v>
      </c>
      <c r="FV583" s="91">
        <f t="shared" si="491"/>
        <v>0</v>
      </c>
      <c r="FW583" s="91">
        <f t="shared" si="491"/>
        <v>0</v>
      </c>
      <c r="FX583" s="91">
        <f t="shared" si="491"/>
        <v>0</v>
      </c>
      <c r="FY583" s="91">
        <f t="shared" si="491"/>
        <v>0</v>
      </c>
      <c r="FZ583" s="91">
        <f t="shared" si="491"/>
        <v>0</v>
      </c>
      <c r="GA583" s="91">
        <f t="shared" si="491"/>
        <v>0</v>
      </c>
      <c r="GB583" s="91">
        <f t="shared" si="491"/>
        <v>0</v>
      </c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</row>
    <row r="584" spans="1:213" ht="38.25">
      <c r="A584" s="68">
        <f>Данные!A584</f>
        <v>5791</v>
      </c>
      <c r="B584" s="68">
        <f>Данные!B584</f>
        <v>2019</v>
      </c>
      <c r="C584" s="68" t="str">
        <f>Данные!C584</f>
        <v>физической электроники</v>
      </c>
      <c r="D584" s="68" t="str">
        <f>Данные!D584</f>
        <v>Жаркой Александр Борисович</v>
      </c>
      <c r="E584" s="68" t="str">
        <f>Данные!E584</f>
        <v>кандидат физ.-мат. наук</v>
      </c>
      <c r="F584" s="68" t="str">
        <f>Данные!F584</f>
        <v>доцент</v>
      </c>
      <c r="G584" s="68">
        <f>Данные!G584</f>
        <v>0.75</v>
      </c>
      <c r="H584" s="68" t="str">
        <f>Данные!H584</f>
        <v>3 курс 2017 год/пост</v>
      </c>
      <c r="I584" s="68" t="str">
        <f>Данные!I584</f>
        <v>Модуль "Организация ЭВМ". Электротехника, электроника и схемотехника</v>
      </c>
      <c r="J584" s="68">
        <f>Данные!J584</f>
        <v>0</v>
      </c>
      <c r="K584" s="68">
        <f>Данные!K584</f>
        <v>18</v>
      </c>
      <c r="L584" s="68">
        <f>Данные!L584</f>
        <v>36</v>
      </c>
      <c r="M584" s="16">
        <f t="shared" si="492"/>
        <v>5.4</v>
      </c>
      <c r="N584" s="16">
        <f t="shared" si="493"/>
        <v>11.666666666666666</v>
      </c>
      <c r="O584" s="16">
        <f t="shared" si="494"/>
        <v>12.083333333333334</v>
      </c>
      <c r="P584" s="16">
        <f t="shared" si="495"/>
        <v>12.083333333333334</v>
      </c>
      <c r="Q584" s="68">
        <f>Данные!Q584</f>
        <v>0</v>
      </c>
      <c r="R584" s="68">
        <f>Данные!R584</f>
        <v>0</v>
      </c>
      <c r="S584" s="68">
        <f>Данные!S584</f>
        <v>0</v>
      </c>
      <c r="T584" s="68">
        <f>Данные!T584</f>
        <v>0</v>
      </c>
      <c r="U584" s="68">
        <f>Данные!U584</f>
        <v>0</v>
      </c>
      <c r="V584" s="68">
        <f>Данные!V584</f>
        <v>0</v>
      </c>
      <c r="W584" s="68">
        <f>Данные!W584</f>
        <v>29</v>
      </c>
      <c r="X584" s="68">
        <f>Данные!X584</f>
        <v>1</v>
      </c>
      <c r="Y584" s="68">
        <f>Данные!Y584</f>
        <v>2</v>
      </c>
      <c r="Z584" s="68">
        <f>Данные!Z584</f>
        <v>0</v>
      </c>
      <c r="AA584" s="68" t="str">
        <f>Данные!AA584</f>
        <v>осн</v>
      </c>
      <c r="AB584" s="83">
        <f>IF(F584=$HG$3,$HH$3,IF(F584=$HG$4,$HH$4,IF(F584=$HG$5,$HH$5,IF(F584=$HG$6,$HH$6,IF(F584=$HG$7,$HH$7,IF(F584=$HG$8,$HH$8,IF(F584=$HG$9,$HH$9,IF(F584=$HG$10,$HH$10,IF(F584=$HG$11,$HH$11,IF(F584=$HG$12,$HH$12,IF(F584=$HG$13,$HH$13,IF(F584=$HG$14,$HH$14,IF(F584=$HG$15,$HH$15,)))))))))))))</f>
        <v>800</v>
      </c>
      <c r="AC584" s="84" t="str">
        <f>IF(OR($GD$4=H584,$GE$4=H584,$GF$4=H584,$GG$4=H584,$GH$4=H584,$GI$4=H584,$GJ$4=H584,$GK$4=H584,$GL$4=H584,$GM$4=H584,$GN$4=H584,$GO$4=H584,$GP$4=H584,$GQ$4=H584,$GR$4=H584,$GS$4=H584,$GT$4=H584,$GU$4=H584,$GV$4=H584,$GW$4=H584,$GX$4=H584,$GY$4=H584,$GZ$4=H584,$HA$4=H584,$HB$4=H584,$HC$4=H584,$HD$4=H584,$HE$4=H584),$GC$4,IF(OR($GD$5=H584,$GE$5=H584,$GH$5=H584,$GI$5=H584,$GL$5=H584,$GM$5=H584,$GP$5=H584,$GQ$5=H584,$GT$5=H584,$GU$5=H584,$GX$5=H584,$GY$5=H584,$HB$5=H584,$HC$5=H584),$GC$5,))</f>
        <v>Бакалавры (ИВТ)</v>
      </c>
      <c r="AD584" s="84" t="str">
        <f>IF(OR(H584=$GD$4,H584=$GE$4,H584=$GF$4,H584=$GG$4,H584=$GD$5,H584=$GE$5),$GD$1,IF(OR(H584=$GH$4,H584=$GI$4,H584=$GJ$4,H584=$GK$4,H584=$GH$5,H584=$GI$5),$GH$1,IF(OR(H584=$GL$4,H584=$GM$4,H584=$GN$4,H584=$GO$4,H584=$GL$5,H584=$GM$5),$GL$1,IF(OR(H584=$GP$4,H584=$GQ$4,H584=$GR$4,H584=$GS$4,H584=$GP$5,H584=$GQ$5),$GP$1,IF(OR(H584=$GT$4,H584=$GU$4,H584=$GV$4,H584=$GW$4,H584=$GT$5,H584=$GU$5),$GT$1,IF(OR(H584=$GX$4,H584=$GY$4,H584=$GZ$4,H584=$HA$4,H584=$GX$5,H584=$GY$5),$GX$1,IF(OR(H584=$HB$4,H584=$HC$4,H584=$HD$4,H584=$HE$4,H584=$HB$5,H584=$HC$5),$HB$1,)))))))</f>
        <v>2019/2020</v>
      </c>
      <c r="AE584" s="85">
        <f t="shared" si="496"/>
        <v>95.23333333333332</v>
      </c>
      <c r="AF584" s="85">
        <f t="shared" si="497"/>
        <v>0.11904166666666666</v>
      </c>
      <c r="AG584" s="83"/>
      <c r="AH584" s="83"/>
      <c r="AI584" s="87">
        <f t="shared" si="484"/>
        <v>0</v>
      </c>
      <c r="AJ584" s="87">
        <f t="shared" si="484"/>
        <v>0</v>
      </c>
      <c r="AK584" s="87">
        <f t="shared" si="484"/>
        <v>0</v>
      </c>
      <c r="AL584" s="87">
        <f t="shared" si="484"/>
        <v>0</v>
      </c>
      <c r="AM584" s="87">
        <f t="shared" si="484"/>
        <v>0</v>
      </c>
      <c r="AN584" s="87">
        <f t="shared" si="484"/>
        <v>0</v>
      </c>
      <c r="AO584" s="87">
        <f t="shared" si="484"/>
        <v>0</v>
      </c>
      <c r="AP584" s="87">
        <f t="shared" si="484"/>
        <v>0</v>
      </c>
      <c r="AQ584" s="87">
        <f t="shared" si="484"/>
        <v>0</v>
      </c>
      <c r="AR584" s="87">
        <f t="shared" si="484"/>
        <v>0</v>
      </c>
      <c r="AS584" s="87">
        <f t="shared" si="484"/>
        <v>0</v>
      </c>
      <c r="AT584" s="87">
        <f t="shared" si="484"/>
        <v>0</v>
      </c>
      <c r="AU584" s="87">
        <f t="shared" si="484"/>
        <v>0</v>
      </c>
      <c r="AV584" s="87">
        <f t="shared" si="484"/>
        <v>0</v>
      </c>
      <c r="AW584" s="87">
        <f t="shared" si="484"/>
        <v>0</v>
      </c>
      <c r="AX584" s="87">
        <f t="shared" si="484"/>
        <v>0</v>
      </c>
      <c r="AY584" s="87">
        <f t="shared" si="482"/>
        <v>0</v>
      </c>
      <c r="AZ584" s="87">
        <f t="shared" si="482"/>
        <v>0</v>
      </c>
      <c r="BA584" s="87">
        <f t="shared" si="482"/>
        <v>0</v>
      </c>
      <c r="BB584" s="87">
        <f t="shared" si="482"/>
        <v>0</v>
      </c>
      <c r="BC584" s="87">
        <f t="shared" si="482"/>
        <v>0</v>
      </c>
      <c r="BD584" s="87">
        <f t="shared" si="482"/>
        <v>0</v>
      </c>
      <c r="BE584" s="87">
        <f t="shared" si="482"/>
        <v>0</v>
      </c>
      <c r="BF584" s="87">
        <f t="shared" si="482"/>
        <v>0</v>
      </c>
      <c r="BG584" s="87">
        <f t="shared" si="482"/>
        <v>0</v>
      </c>
      <c r="BH584" s="87">
        <f t="shared" si="482"/>
        <v>0</v>
      </c>
      <c r="BI584" s="87">
        <f t="shared" si="482"/>
        <v>0.11904166666666666</v>
      </c>
      <c r="BJ584" s="87">
        <f t="shared" si="482"/>
        <v>0</v>
      </c>
      <c r="BK584" s="87">
        <f t="shared" si="482"/>
        <v>0</v>
      </c>
      <c r="BL584" s="87">
        <f t="shared" si="482"/>
        <v>0</v>
      </c>
      <c r="BM584" s="87">
        <f t="shared" si="482"/>
        <v>0</v>
      </c>
      <c r="BN584" s="87">
        <f t="shared" si="488"/>
        <v>0</v>
      </c>
      <c r="BO584" s="87">
        <f t="shared" si="488"/>
        <v>0</v>
      </c>
      <c r="BP584" s="87">
        <f t="shared" si="488"/>
        <v>0</v>
      </c>
      <c r="BQ584" s="87">
        <f t="shared" si="488"/>
        <v>0</v>
      </c>
      <c r="BR584" s="87">
        <f t="shared" si="488"/>
        <v>0</v>
      </c>
      <c r="BS584" s="87">
        <f t="shared" si="488"/>
        <v>0</v>
      </c>
      <c r="BT584" s="87">
        <f t="shared" si="488"/>
        <v>0</v>
      </c>
      <c r="BU584" s="87">
        <f t="shared" si="488"/>
        <v>0</v>
      </c>
      <c r="BV584" s="87">
        <f t="shared" si="488"/>
        <v>0</v>
      </c>
      <c r="BW584" s="87">
        <f t="shared" si="488"/>
        <v>0</v>
      </c>
      <c r="BX584" s="87">
        <f t="shared" si="488"/>
        <v>0</v>
      </c>
      <c r="BY584" s="87">
        <f t="shared" si="488"/>
        <v>0</v>
      </c>
      <c r="BZ584" s="87">
        <f t="shared" si="488"/>
        <v>0</v>
      </c>
      <c r="CA584" s="87">
        <f t="shared" si="488"/>
        <v>0</v>
      </c>
      <c r="CB584" s="87">
        <f t="shared" si="488"/>
        <v>0</v>
      </c>
      <c r="CC584" s="87">
        <f t="shared" si="488"/>
        <v>0</v>
      </c>
      <c r="CD584" s="87">
        <f t="shared" si="486"/>
        <v>0</v>
      </c>
      <c r="CE584" s="87">
        <f t="shared" si="486"/>
        <v>0</v>
      </c>
      <c r="CF584" s="87">
        <f t="shared" si="486"/>
        <v>0</v>
      </c>
      <c r="CG584" s="87">
        <f t="shared" si="486"/>
        <v>0</v>
      </c>
      <c r="CH584" s="87">
        <f t="shared" si="486"/>
        <v>0</v>
      </c>
      <c r="CI584" s="87">
        <f t="shared" si="486"/>
        <v>0</v>
      </c>
      <c r="CJ584" s="87">
        <f t="shared" si="486"/>
        <v>0</v>
      </c>
      <c r="CK584" s="87">
        <f t="shared" si="486"/>
        <v>0</v>
      </c>
      <c r="CL584" s="87">
        <f t="shared" si="486"/>
        <v>0</v>
      </c>
      <c r="CM584" s="87">
        <f t="shared" si="486"/>
        <v>0</v>
      </c>
      <c r="CN584" s="87">
        <f t="shared" si="486"/>
        <v>0</v>
      </c>
      <c r="CO584" s="87">
        <f t="shared" si="486"/>
        <v>0</v>
      </c>
      <c r="CP584" s="87">
        <f t="shared" si="486"/>
        <v>0</v>
      </c>
      <c r="CQ584" s="87">
        <f t="shared" si="486"/>
        <v>0</v>
      </c>
      <c r="CR584" s="87">
        <f t="shared" si="486"/>
        <v>0</v>
      </c>
      <c r="CS584" s="87">
        <f t="shared" si="456"/>
        <v>0</v>
      </c>
      <c r="CT584" s="87">
        <f t="shared" si="456"/>
        <v>0</v>
      </c>
      <c r="CU584" s="87">
        <f t="shared" si="456"/>
        <v>0</v>
      </c>
      <c r="CV584" s="87">
        <f t="shared" si="490"/>
        <v>0</v>
      </c>
      <c r="CW584" s="87">
        <f t="shared" si="490"/>
        <v>0</v>
      </c>
      <c r="CX584" s="87">
        <f t="shared" si="490"/>
        <v>0</v>
      </c>
      <c r="CY584" s="87">
        <f t="shared" si="490"/>
        <v>0</v>
      </c>
      <c r="CZ584" s="87">
        <f t="shared" si="490"/>
        <v>0</v>
      </c>
      <c r="DA584" s="87">
        <f t="shared" si="490"/>
        <v>0</v>
      </c>
      <c r="DB584" s="87">
        <f t="shared" si="490"/>
        <v>0</v>
      </c>
      <c r="DC584" s="87">
        <f t="shared" si="490"/>
        <v>0</v>
      </c>
      <c r="DD584" s="87">
        <f t="shared" si="490"/>
        <v>0</v>
      </c>
      <c r="DE584" s="87">
        <f t="shared" si="490"/>
        <v>0</v>
      </c>
      <c r="DF584" s="91">
        <f t="shared" si="485"/>
        <v>0</v>
      </c>
      <c r="DG584" s="91">
        <f t="shared" si="485"/>
        <v>0</v>
      </c>
      <c r="DH584" s="91">
        <f t="shared" si="485"/>
        <v>0</v>
      </c>
      <c r="DI584" s="91">
        <f t="shared" si="485"/>
        <v>0</v>
      </c>
      <c r="DJ584" s="91">
        <f t="shared" si="485"/>
        <v>0</v>
      </c>
      <c r="DK584" s="91">
        <f t="shared" si="485"/>
        <v>0</v>
      </c>
      <c r="DL584" s="91">
        <f t="shared" si="485"/>
        <v>0</v>
      </c>
      <c r="DM584" s="91">
        <f t="shared" si="485"/>
        <v>0</v>
      </c>
      <c r="DN584" s="91">
        <f t="shared" si="485"/>
        <v>0</v>
      </c>
      <c r="DO584" s="91">
        <f t="shared" si="485"/>
        <v>0</v>
      </c>
      <c r="DP584" s="91">
        <f t="shared" si="485"/>
        <v>0</v>
      </c>
      <c r="DQ584" s="91">
        <f t="shared" si="485"/>
        <v>0</v>
      </c>
      <c r="DR584" s="91">
        <f t="shared" si="485"/>
        <v>0</v>
      </c>
      <c r="DS584" s="91">
        <f t="shared" si="485"/>
        <v>0</v>
      </c>
      <c r="DT584" s="91">
        <f t="shared" si="485"/>
        <v>0</v>
      </c>
      <c r="DU584" s="91">
        <f t="shared" si="485"/>
        <v>0</v>
      </c>
      <c r="DV584" s="91">
        <f t="shared" si="483"/>
        <v>0</v>
      </c>
      <c r="DW584" s="91">
        <f t="shared" si="483"/>
        <v>0</v>
      </c>
      <c r="DX584" s="91">
        <f t="shared" si="483"/>
        <v>0</v>
      </c>
      <c r="DY584" s="91">
        <f t="shared" si="483"/>
        <v>0</v>
      </c>
      <c r="DZ584" s="91">
        <f t="shared" si="483"/>
        <v>0</v>
      </c>
      <c r="EA584" s="91">
        <f t="shared" si="483"/>
        <v>0</v>
      </c>
      <c r="EB584" s="91">
        <f t="shared" si="483"/>
        <v>0</v>
      </c>
      <c r="EC584" s="91">
        <f t="shared" si="483"/>
        <v>0</v>
      </c>
      <c r="ED584" s="91">
        <f t="shared" si="483"/>
        <v>0</v>
      </c>
      <c r="EE584" s="91">
        <f t="shared" si="483"/>
        <v>0</v>
      </c>
      <c r="EF584" s="91">
        <f t="shared" si="483"/>
        <v>163.6</v>
      </c>
      <c r="EG584" s="91">
        <f t="shared" si="483"/>
        <v>0</v>
      </c>
      <c r="EH584" s="91">
        <f t="shared" si="483"/>
        <v>0</v>
      </c>
      <c r="EI584" s="91">
        <f t="shared" si="483"/>
        <v>0</v>
      </c>
      <c r="EJ584" s="91">
        <f t="shared" si="483"/>
        <v>0</v>
      </c>
      <c r="EK584" s="91">
        <f t="shared" si="489"/>
        <v>0</v>
      </c>
      <c r="EL584" s="91">
        <f t="shared" si="489"/>
        <v>0</v>
      </c>
      <c r="EM584" s="91">
        <f t="shared" si="489"/>
        <v>0</v>
      </c>
      <c r="EN584" s="91">
        <f t="shared" si="489"/>
        <v>0</v>
      </c>
      <c r="EO584" s="91">
        <f t="shared" si="489"/>
        <v>0</v>
      </c>
      <c r="EP584" s="91">
        <f t="shared" si="489"/>
        <v>0</v>
      </c>
      <c r="EQ584" s="91">
        <f t="shared" si="489"/>
        <v>0</v>
      </c>
      <c r="ER584" s="91">
        <f t="shared" si="489"/>
        <v>0</v>
      </c>
      <c r="ES584" s="91">
        <f t="shared" si="489"/>
        <v>0</v>
      </c>
      <c r="ET584" s="91">
        <f t="shared" si="489"/>
        <v>0</v>
      </c>
      <c r="EU584" s="91">
        <f t="shared" si="489"/>
        <v>0</v>
      </c>
      <c r="EV584" s="91">
        <f t="shared" si="489"/>
        <v>0</v>
      </c>
      <c r="EW584" s="91">
        <f t="shared" si="489"/>
        <v>0</v>
      </c>
      <c r="EX584" s="91">
        <f t="shared" si="489"/>
        <v>0</v>
      </c>
      <c r="EY584" s="91">
        <f t="shared" si="489"/>
        <v>0</v>
      </c>
      <c r="EZ584" s="91">
        <f t="shared" si="489"/>
        <v>0</v>
      </c>
      <c r="FA584" s="91">
        <f t="shared" si="487"/>
        <v>0</v>
      </c>
      <c r="FB584" s="91">
        <f t="shared" si="487"/>
        <v>0</v>
      </c>
      <c r="FC584" s="91">
        <f t="shared" si="487"/>
        <v>0</v>
      </c>
      <c r="FD584" s="91">
        <f t="shared" si="487"/>
        <v>0</v>
      </c>
      <c r="FE584" s="91">
        <f t="shared" si="487"/>
        <v>0</v>
      </c>
      <c r="FF584" s="91">
        <f t="shared" si="487"/>
        <v>0</v>
      </c>
      <c r="FG584" s="91">
        <f t="shared" si="487"/>
        <v>0</v>
      </c>
      <c r="FH584" s="91">
        <f t="shared" si="487"/>
        <v>0</v>
      </c>
      <c r="FI584" s="91">
        <f t="shared" si="487"/>
        <v>0</v>
      </c>
      <c r="FJ584" s="91">
        <f t="shared" si="487"/>
        <v>0</v>
      </c>
      <c r="FK584" s="91">
        <f t="shared" si="487"/>
        <v>0</v>
      </c>
      <c r="FL584" s="91">
        <f t="shared" si="487"/>
        <v>0</v>
      </c>
      <c r="FM584" s="91">
        <f t="shared" si="487"/>
        <v>0</v>
      </c>
      <c r="FN584" s="91">
        <f t="shared" si="487"/>
        <v>0</v>
      </c>
      <c r="FO584" s="91">
        <f t="shared" si="487"/>
        <v>0</v>
      </c>
      <c r="FP584" s="91">
        <f t="shared" si="457"/>
        <v>0</v>
      </c>
      <c r="FQ584" s="91">
        <f t="shared" si="457"/>
        <v>0</v>
      </c>
      <c r="FR584" s="91">
        <f t="shared" si="457"/>
        <v>0</v>
      </c>
      <c r="FS584" s="91">
        <f t="shared" si="491"/>
        <v>0</v>
      </c>
      <c r="FT584" s="91">
        <f t="shared" si="491"/>
        <v>0</v>
      </c>
      <c r="FU584" s="91">
        <f t="shared" si="491"/>
        <v>0</v>
      </c>
      <c r="FV584" s="91">
        <f t="shared" si="491"/>
        <v>0</v>
      </c>
      <c r="FW584" s="91">
        <f t="shared" si="491"/>
        <v>0</v>
      </c>
      <c r="FX584" s="91">
        <f t="shared" si="491"/>
        <v>0</v>
      </c>
      <c r="FY584" s="91">
        <f t="shared" si="491"/>
        <v>0</v>
      </c>
      <c r="FZ584" s="91">
        <f t="shared" si="491"/>
        <v>0</v>
      </c>
      <c r="GA584" s="91">
        <f t="shared" si="491"/>
        <v>0</v>
      </c>
      <c r="GB584" s="91">
        <f t="shared" si="491"/>
        <v>0</v>
      </c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</row>
    <row r="585" spans="1:213" ht="38.25">
      <c r="A585" s="68">
        <f>Данные!A585</f>
        <v>6368</v>
      </c>
      <c r="B585" s="68">
        <f>Данные!B585</f>
        <v>2020</v>
      </c>
      <c r="C585" s="68" t="str">
        <f>Данные!C585</f>
        <v>компьютерной инженерии и программотехники</v>
      </c>
      <c r="D585" s="68" t="str">
        <f>Данные!D585</f>
        <v>Матюшичев Илья Юрьевич</v>
      </c>
      <c r="E585" s="68" t="str">
        <f>Данные!E585</f>
        <v>кандидат технических наук</v>
      </c>
      <c r="F585" s="68" t="str">
        <f>Данные!F585</f>
        <v>доцент</v>
      </c>
      <c r="G585" s="68">
        <f>Данные!G585</f>
        <v>1</v>
      </c>
      <c r="H585" s="68" t="str">
        <f>Данные!H585</f>
        <v>3 курс 2018 год/пост</v>
      </c>
      <c r="I585" s="68" t="str">
        <f>Данные!I585</f>
        <v>Модуль "Организация ЭВМ". Защита информации</v>
      </c>
      <c r="J585" s="68">
        <f>Данные!J585</f>
        <v>18</v>
      </c>
      <c r="K585" s="68">
        <f>Данные!K585</f>
        <v>0</v>
      </c>
      <c r="L585" s="68">
        <f>Данные!L585</f>
        <v>54</v>
      </c>
      <c r="M585" s="16">
        <f t="shared" si="492"/>
        <v>7.2</v>
      </c>
      <c r="N585" s="16">
        <f t="shared" si="493"/>
        <v>15</v>
      </c>
      <c r="O585" s="16">
        <f t="shared" si="494"/>
        <v>16.25</v>
      </c>
      <c r="P585" s="16">
        <f t="shared" si="495"/>
        <v>16.25</v>
      </c>
      <c r="Q585" s="68">
        <f>Данные!Q585</f>
        <v>0</v>
      </c>
      <c r="R585" s="68">
        <f>Данные!R585</f>
        <v>0</v>
      </c>
      <c r="S585" s="68">
        <f>Данные!S585</f>
        <v>0</v>
      </c>
      <c r="T585" s="68">
        <f>Данные!T585</f>
        <v>0</v>
      </c>
      <c r="U585" s="68">
        <f>Данные!U585</f>
        <v>0</v>
      </c>
      <c r="V585" s="68">
        <f>Данные!V585</f>
        <v>0</v>
      </c>
      <c r="W585" s="68">
        <f>Данные!W585</f>
        <v>39</v>
      </c>
      <c r="X585" s="68">
        <f>Данные!X585</f>
        <v>2</v>
      </c>
      <c r="Y585" s="68">
        <f>Данные!Y585</f>
        <v>3</v>
      </c>
      <c r="Z585" s="68">
        <f>Данные!Z585</f>
        <v>0</v>
      </c>
      <c r="AA585" s="68" t="str">
        <f>Данные!AA585</f>
        <v>осн</v>
      </c>
      <c r="AB585" s="83">
        <f>IF(F585=$HG$3,$HH$3,IF(F585=$HG$4,$HH$4,IF(F585=$HG$5,$HH$5,IF(F585=$HG$6,$HH$6,IF(F585=$HG$7,$HH$7,IF(F585=$HG$8,$HH$8,IF(F585=$HG$9,$HH$9,IF(F585=$HG$10,$HH$10,IF(F585=$HG$11,$HH$11,IF(F585=$HG$12,$HH$12,IF(F585=$HG$13,$HH$13,IF(F585=$HG$14,$HH$14,IF(F585=$HG$15,$HH$15,)))))))))))))</f>
        <v>800</v>
      </c>
      <c r="AC585" s="84" t="str">
        <f>IF(OR($GD$4=H585,$GE$4=H585,$GF$4=H585,$GG$4=H585,$GH$4=H585,$GI$4=H585,$GJ$4=H585,$GK$4=H585,$GL$4=H585,$GM$4=H585,$GN$4=H585,$GO$4=H585,$GP$4=H585,$GQ$4=H585,$GR$4=H585,$GS$4=H585,$GT$4=H585,$GU$4=H585,$GV$4=H585,$GW$4=H585,$GX$4=H585,$GY$4=H585,$GZ$4=H585,$HA$4=H585,$HB$4=H585,$HC$4=H585,$HD$4=H585,$HE$4=H585),$GC$4,IF(OR($GD$5=H585,$GE$5=H585,$GH$5=H585,$GI$5=H585,$GL$5=H585,$GM$5=H585,$GP$5=H585,$GQ$5=H585,$GT$5=H585,$GU$5=H585,$GX$5=H585,$GY$5=H585,$HB$5=H585,$HC$5=H585),$GC$5,))</f>
        <v>Бакалавры (ИВТ)</v>
      </c>
      <c r="AD585" s="84" t="str">
        <f>IF(OR(H585=$GD$4,H585=$GE$4,H585=$GF$4,H585=$GG$4,H585=$GD$5,H585=$GE$5),$GD$1,IF(OR(H585=$GH$4,H585=$GI$4,H585=$GJ$4,H585=$GK$4,H585=$GH$5,H585=$GI$5),$GH$1,IF(OR(H585=$GL$4,H585=$GM$4,H585=$GN$4,H585=$GO$4,H585=$GL$5,H585=$GM$5),$GL$1,IF(OR(H585=$GP$4,H585=$GQ$4,H585=$GR$4,H585=$GS$4,H585=$GP$5,H585=$GQ$5),$GP$1,IF(OR(H585=$GT$4,H585=$GU$4,H585=$GV$4,H585=$GW$4,H585=$GT$5,H585=$GU$5),$GT$1,IF(OR(H585=$GX$4,H585=$GY$4,H585=$GZ$4,H585=$HA$4,H585=$GX$5,H585=$GY$5),$GX$1,IF(OR(H585=$HB$4,H585=$HC$4,H585=$HD$4,H585=$HE$4,H585=$HB$5,H585=$HC$5),$HB$1,)))))))</f>
        <v>2020/2021</v>
      </c>
      <c r="AE585" s="85">
        <f t="shared" si="496"/>
        <v>126.7</v>
      </c>
      <c r="AF585" s="85">
        <f t="shared" si="497"/>
        <v>0.15837500000000002</v>
      </c>
      <c r="AG585" s="83"/>
      <c r="AH585" s="83"/>
      <c r="AI585" s="87">
        <f t="shared" si="484"/>
        <v>0</v>
      </c>
      <c r="AJ585" s="87">
        <f t="shared" si="484"/>
        <v>0</v>
      </c>
      <c r="AK585" s="87">
        <f t="shared" si="484"/>
        <v>0</v>
      </c>
      <c r="AL585" s="87">
        <f t="shared" si="484"/>
        <v>0</v>
      </c>
      <c r="AM585" s="87">
        <f t="shared" si="484"/>
        <v>0</v>
      </c>
      <c r="AN585" s="87">
        <f t="shared" si="484"/>
        <v>0</v>
      </c>
      <c r="AO585" s="87">
        <f t="shared" si="484"/>
        <v>0</v>
      </c>
      <c r="AP585" s="87">
        <f t="shared" si="484"/>
        <v>0</v>
      </c>
      <c r="AQ585" s="87">
        <f t="shared" si="484"/>
        <v>0</v>
      </c>
      <c r="AR585" s="87">
        <f t="shared" si="484"/>
        <v>0</v>
      </c>
      <c r="AS585" s="87">
        <f t="shared" si="484"/>
        <v>0</v>
      </c>
      <c r="AT585" s="87">
        <f t="shared" si="484"/>
        <v>0</v>
      </c>
      <c r="AU585" s="87">
        <f t="shared" si="484"/>
        <v>0</v>
      </c>
      <c r="AV585" s="87">
        <f t="shared" si="484"/>
        <v>0</v>
      </c>
      <c r="AW585" s="87">
        <f t="shared" si="484"/>
        <v>0</v>
      </c>
      <c r="AX585" s="87">
        <f t="shared" si="484"/>
        <v>0</v>
      </c>
      <c r="AY585" s="87">
        <f t="shared" si="482"/>
        <v>0</v>
      </c>
      <c r="AZ585" s="87">
        <f t="shared" si="482"/>
        <v>0</v>
      </c>
      <c r="BA585" s="87">
        <f t="shared" si="482"/>
        <v>0</v>
      </c>
      <c r="BB585" s="87">
        <f t="shared" si="482"/>
        <v>0</v>
      </c>
      <c r="BC585" s="87">
        <f t="shared" si="482"/>
        <v>0</v>
      </c>
      <c r="BD585" s="87">
        <f t="shared" si="482"/>
        <v>0</v>
      </c>
      <c r="BE585" s="87">
        <f t="shared" si="482"/>
        <v>0</v>
      </c>
      <c r="BF585" s="87">
        <f t="shared" si="482"/>
        <v>0</v>
      </c>
      <c r="BG585" s="87">
        <f t="shared" si="482"/>
        <v>0</v>
      </c>
      <c r="BH585" s="87">
        <f t="shared" si="482"/>
        <v>0</v>
      </c>
      <c r="BI585" s="87">
        <f t="shared" si="482"/>
        <v>0</v>
      </c>
      <c r="BJ585" s="87">
        <f t="shared" si="482"/>
        <v>0</v>
      </c>
      <c r="BK585" s="87">
        <f t="shared" si="482"/>
        <v>0</v>
      </c>
      <c r="BL585" s="87">
        <f t="shared" si="482"/>
        <v>0</v>
      </c>
      <c r="BM585" s="87">
        <f t="shared" si="482"/>
        <v>0</v>
      </c>
      <c r="BN585" s="87">
        <f t="shared" si="488"/>
        <v>0</v>
      </c>
      <c r="BO585" s="87">
        <f t="shared" si="488"/>
        <v>0</v>
      </c>
      <c r="BP585" s="87">
        <f t="shared" si="488"/>
        <v>0</v>
      </c>
      <c r="BQ585" s="87">
        <f t="shared" si="488"/>
        <v>0</v>
      </c>
      <c r="BR585" s="87">
        <f t="shared" si="488"/>
        <v>0</v>
      </c>
      <c r="BS585" s="87">
        <f t="shared" si="488"/>
        <v>0</v>
      </c>
      <c r="BT585" s="87">
        <f t="shared" si="488"/>
        <v>0</v>
      </c>
      <c r="BU585" s="87">
        <f t="shared" si="488"/>
        <v>0</v>
      </c>
      <c r="BV585" s="87">
        <f t="shared" si="488"/>
        <v>0</v>
      </c>
      <c r="BW585" s="87">
        <f t="shared" si="488"/>
        <v>0</v>
      </c>
      <c r="BX585" s="87">
        <f t="shared" si="488"/>
        <v>0</v>
      </c>
      <c r="BY585" s="87">
        <f t="shared" si="488"/>
        <v>0</v>
      </c>
      <c r="BZ585" s="87">
        <f t="shared" si="488"/>
        <v>0</v>
      </c>
      <c r="CA585" s="87">
        <f t="shared" si="488"/>
        <v>0</v>
      </c>
      <c r="CB585" s="87">
        <f t="shared" si="488"/>
        <v>0</v>
      </c>
      <c r="CC585" s="87">
        <f t="shared" si="488"/>
        <v>0</v>
      </c>
      <c r="CD585" s="87">
        <f t="shared" si="486"/>
        <v>0</v>
      </c>
      <c r="CE585" s="87">
        <f t="shared" si="486"/>
        <v>0</v>
      </c>
      <c r="CF585" s="87">
        <f t="shared" si="486"/>
        <v>0.15837500000000002</v>
      </c>
      <c r="CG585" s="87">
        <f t="shared" si="486"/>
        <v>0</v>
      </c>
      <c r="CH585" s="87">
        <f t="shared" si="486"/>
        <v>0</v>
      </c>
      <c r="CI585" s="87">
        <f t="shared" si="486"/>
        <v>0</v>
      </c>
      <c r="CJ585" s="87">
        <f t="shared" si="486"/>
        <v>0</v>
      </c>
      <c r="CK585" s="87">
        <f t="shared" si="486"/>
        <v>0</v>
      </c>
      <c r="CL585" s="87">
        <f t="shared" si="486"/>
        <v>0</v>
      </c>
      <c r="CM585" s="87">
        <f t="shared" si="486"/>
        <v>0</v>
      </c>
      <c r="CN585" s="87">
        <f t="shared" si="486"/>
        <v>0</v>
      </c>
      <c r="CO585" s="87">
        <f t="shared" si="486"/>
        <v>0</v>
      </c>
      <c r="CP585" s="87">
        <f t="shared" si="486"/>
        <v>0</v>
      </c>
      <c r="CQ585" s="87">
        <f t="shared" si="486"/>
        <v>0</v>
      </c>
      <c r="CR585" s="87">
        <f t="shared" si="486"/>
        <v>0</v>
      </c>
      <c r="CS585" s="87">
        <f t="shared" si="456"/>
        <v>0</v>
      </c>
      <c r="CT585" s="87">
        <f t="shared" si="456"/>
        <v>0</v>
      </c>
      <c r="CU585" s="87">
        <f t="shared" si="456"/>
        <v>0</v>
      </c>
      <c r="CV585" s="87">
        <f t="shared" si="490"/>
        <v>0</v>
      </c>
      <c r="CW585" s="87">
        <f t="shared" si="490"/>
        <v>0</v>
      </c>
      <c r="CX585" s="87">
        <f t="shared" si="490"/>
        <v>0</v>
      </c>
      <c r="CY585" s="87">
        <f t="shared" si="490"/>
        <v>0</v>
      </c>
      <c r="CZ585" s="87">
        <f t="shared" si="490"/>
        <v>0</v>
      </c>
      <c r="DA585" s="87">
        <f t="shared" si="490"/>
        <v>0</v>
      </c>
      <c r="DB585" s="87">
        <f t="shared" si="490"/>
        <v>0</v>
      </c>
      <c r="DC585" s="87">
        <f t="shared" si="490"/>
        <v>0</v>
      </c>
      <c r="DD585" s="87">
        <f t="shared" si="490"/>
        <v>0</v>
      </c>
      <c r="DE585" s="87">
        <f t="shared" si="490"/>
        <v>0</v>
      </c>
      <c r="DF585" s="91">
        <f t="shared" si="485"/>
        <v>0</v>
      </c>
      <c r="DG585" s="91">
        <f t="shared" si="485"/>
        <v>0</v>
      </c>
      <c r="DH585" s="91">
        <f t="shared" si="485"/>
        <v>0</v>
      </c>
      <c r="DI585" s="91">
        <f t="shared" si="485"/>
        <v>0</v>
      </c>
      <c r="DJ585" s="91">
        <f t="shared" si="485"/>
        <v>0</v>
      </c>
      <c r="DK585" s="91">
        <f t="shared" si="485"/>
        <v>0</v>
      </c>
      <c r="DL585" s="91">
        <f t="shared" si="485"/>
        <v>0</v>
      </c>
      <c r="DM585" s="91">
        <f t="shared" si="485"/>
        <v>0</v>
      </c>
      <c r="DN585" s="91">
        <f t="shared" si="485"/>
        <v>0</v>
      </c>
      <c r="DO585" s="91">
        <f t="shared" si="485"/>
        <v>0</v>
      </c>
      <c r="DP585" s="91">
        <f t="shared" si="485"/>
        <v>0</v>
      </c>
      <c r="DQ585" s="91">
        <f t="shared" si="485"/>
        <v>0</v>
      </c>
      <c r="DR585" s="91">
        <f t="shared" si="485"/>
        <v>0</v>
      </c>
      <c r="DS585" s="91">
        <f t="shared" si="485"/>
        <v>0</v>
      </c>
      <c r="DT585" s="91">
        <f t="shared" si="485"/>
        <v>0</v>
      </c>
      <c r="DU585" s="91">
        <f t="shared" si="485"/>
        <v>0</v>
      </c>
      <c r="DV585" s="91">
        <f t="shared" si="483"/>
        <v>0</v>
      </c>
      <c r="DW585" s="91">
        <f t="shared" si="483"/>
        <v>0</v>
      </c>
      <c r="DX585" s="91">
        <f t="shared" si="483"/>
        <v>0</v>
      </c>
      <c r="DY585" s="91">
        <f t="shared" si="483"/>
        <v>0</v>
      </c>
      <c r="DZ585" s="91">
        <f t="shared" si="483"/>
        <v>0</v>
      </c>
      <c r="EA585" s="91">
        <f t="shared" si="483"/>
        <v>0</v>
      </c>
      <c r="EB585" s="91">
        <f t="shared" si="483"/>
        <v>0</v>
      </c>
      <c r="EC585" s="91">
        <f t="shared" si="483"/>
        <v>0</v>
      </c>
      <c r="ED585" s="91">
        <f t="shared" si="483"/>
        <v>0</v>
      </c>
      <c r="EE585" s="91">
        <f t="shared" si="483"/>
        <v>0</v>
      </c>
      <c r="EF585" s="91">
        <f t="shared" si="483"/>
        <v>0</v>
      </c>
      <c r="EG585" s="91">
        <f t="shared" si="483"/>
        <v>0</v>
      </c>
      <c r="EH585" s="91">
        <f t="shared" si="483"/>
        <v>0</v>
      </c>
      <c r="EI585" s="91">
        <f t="shared" si="483"/>
        <v>0</v>
      </c>
      <c r="EJ585" s="91">
        <f t="shared" si="483"/>
        <v>0</v>
      </c>
      <c r="EK585" s="91">
        <f t="shared" si="489"/>
        <v>0</v>
      </c>
      <c r="EL585" s="91">
        <f t="shared" si="489"/>
        <v>0</v>
      </c>
      <c r="EM585" s="91">
        <f t="shared" si="489"/>
        <v>0</v>
      </c>
      <c r="EN585" s="91">
        <f t="shared" si="489"/>
        <v>0</v>
      </c>
      <c r="EO585" s="91">
        <f t="shared" si="489"/>
        <v>0</v>
      </c>
      <c r="EP585" s="91">
        <f t="shared" si="489"/>
        <v>0</v>
      </c>
      <c r="EQ585" s="91">
        <f t="shared" si="489"/>
        <v>0</v>
      </c>
      <c r="ER585" s="91">
        <f t="shared" si="489"/>
        <v>0</v>
      </c>
      <c r="ES585" s="91">
        <f t="shared" si="489"/>
        <v>0</v>
      </c>
      <c r="ET585" s="91">
        <f t="shared" si="489"/>
        <v>0</v>
      </c>
      <c r="EU585" s="91">
        <f t="shared" si="489"/>
        <v>0</v>
      </c>
      <c r="EV585" s="91">
        <f t="shared" si="489"/>
        <v>0</v>
      </c>
      <c r="EW585" s="91">
        <f t="shared" si="489"/>
        <v>0</v>
      </c>
      <c r="EX585" s="91">
        <f t="shared" si="489"/>
        <v>0</v>
      </c>
      <c r="EY585" s="91">
        <f t="shared" si="489"/>
        <v>0</v>
      </c>
      <c r="EZ585" s="91">
        <f t="shared" si="489"/>
        <v>0</v>
      </c>
      <c r="FA585" s="91">
        <f t="shared" si="487"/>
        <v>0</v>
      </c>
      <c r="FB585" s="91">
        <f t="shared" si="487"/>
        <v>0</v>
      </c>
      <c r="FC585" s="91">
        <f t="shared" si="487"/>
        <v>163.6</v>
      </c>
      <c r="FD585" s="91">
        <f t="shared" si="487"/>
        <v>0</v>
      </c>
      <c r="FE585" s="91">
        <f t="shared" si="487"/>
        <v>0</v>
      </c>
      <c r="FF585" s="91">
        <f t="shared" si="487"/>
        <v>0</v>
      </c>
      <c r="FG585" s="91">
        <f t="shared" si="487"/>
        <v>0</v>
      </c>
      <c r="FH585" s="91">
        <f t="shared" si="487"/>
        <v>0</v>
      </c>
      <c r="FI585" s="91">
        <f t="shared" si="487"/>
        <v>0</v>
      </c>
      <c r="FJ585" s="91">
        <f t="shared" si="487"/>
        <v>0</v>
      </c>
      <c r="FK585" s="91">
        <f t="shared" si="487"/>
        <v>0</v>
      </c>
      <c r="FL585" s="91">
        <f t="shared" si="487"/>
        <v>0</v>
      </c>
      <c r="FM585" s="91">
        <f t="shared" si="487"/>
        <v>0</v>
      </c>
      <c r="FN585" s="91">
        <f t="shared" si="487"/>
        <v>0</v>
      </c>
      <c r="FO585" s="91">
        <f t="shared" si="487"/>
        <v>0</v>
      </c>
      <c r="FP585" s="91">
        <f t="shared" si="457"/>
        <v>0</v>
      </c>
      <c r="FQ585" s="91">
        <f t="shared" si="457"/>
        <v>0</v>
      </c>
      <c r="FR585" s="91">
        <f t="shared" si="457"/>
        <v>0</v>
      </c>
      <c r="FS585" s="91">
        <f t="shared" si="491"/>
        <v>0</v>
      </c>
      <c r="FT585" s="91">
        <f t="shared" si="491"/>
        <v>0</v>
      </c>
      <c r="FU585" s="91">
        <f t="shared" si="491"/>
        <v>0</v>
      </c>
      <c r="FV585" s="91">
        <f t="shared" si="491"/>
        <v>0</v>
      </c>
      <c r="FW585" s="91">
        <f t="shared" si="491"/>
        <v>0</v>
      </c>
      <c r="FX585" s="91">
        <f t="shared" si="491"/>
        <v>0</v>
      </c>
      <c r="FY585" s="91">
        <f t="shared" si="491"/>
        <v>0</v>
      </c>
      <c r="FZ585" s="91">
        <f t="shared" si="491"/>
        <v>0</v>
      </c>
      <c r="GA585" s="91">
        <f t="shared" si="491"/>
        <v>0</v>
      </c>
      <c r="GB585" s="91">
        <f t="shared" si="491"/>
        <v>0</v>
      </c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</row>
    <row r="586" spans="1:213" ht="38.25">
      <c r="A586" s="68">
        <f>Данные!A586</f>
        <v>6368</v>
      </c>
      <c r="B586" s="68">
        <f>Данные!B586</f>
        <v>2020</v>
      </c>
      <c r="C586" s="68" t="str">
        <f>Данные!C586</f>
        <v>современных европейских языков</v>
      </c>
      <c r="D586" s="68" t="str">
        <f>Данные!D586</f>
        <v>Кудрявцева Наталья Фаддеевна</v>
      </c>
      <c r="E586" s="68" t="str">
        <f>Данные!E586</f>
        <v>кандидат социологических наук</v>
      </c>
      <c r="F586" s="68" t="str">
        <f>Данные!F586</f>
        <v>доцент</v>
      </c>
      <c r="G586" s="68">
        <f>Данные!G586</f>
        <v>1</v>
      </c>
      <c r="H586" s="68" t="str">
        <f>Данные!H586</f>
        <v>3 курс 2018 год/пост</v>
      </c>
      <c r="I586" s="68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68">
        <f>Данные!J586</f>
        <v>0</v>
      </c>
      <c r="K586" s="68">
        <f>Данные!K586</f>
        <v>0</v>
      </c>
      <c r="L586" s="68">
        <f>Данные!L586</f>
        <v>54</v>
      </c>
      <c r="M586" s="16">
        <f t="shared" si="492"/>
        <v>5.4</v>
      </c>
      <c r="N586" s="16">
        <f t="shared" si="493"/>
        <v>15</v>
      </c>
      <c r="O586" s="16">
        <f t="shared" si="494"/>
        <v>16.25</v>
      </c>
      <c r="P586" s="16">
        <f t="shared" si="495"/>
        <v>16.25</v>
      </c>
      <c r="Q586" s="68">
        <f>Данные!Q586</f>
        <v>0</v>
      </c>
      <c r="R586" s="68">
        <f>Данные!R586</f>
        <v>0</v>
      </c>
      <c r="S586" s="68">
        <f>Данные!S586</f>
        <v>0</v>
      </c>
      <c r="T586" s="68">
        <f>Данные!T586</f>
        <v>0</v>
      </c>
      <c r="U586" s="68">
        <f>Данные!U586</f>
        <v>0</v>
      </c>
      <c r="V586" s="68">
        <f>Данные!V586</f>
        <v>0</v>
      </c>
      <c r="W586" s="68">
        <f>Данные!W586</f>
        <v>39</v>
      </c>
      <c r="X586" s="68">
        <f>Данные!X586</f>
        <v>2</v>
      </c>
      <c r="Y586" s="68">
        <f>Данные!Y586</f>
        <v>3</v>
      </c>
      <c r="Z586" s="68">
        <f>Данные!Z586</f>
        <v>0</v>
      </c>
      <c r="AA586" s="68" t="str">
        <f>Данные!AA586</f>
        <v>осн</v>
      </c>
      <c r="AB586" s="83">
        <f>IF(F586=$HG$3,$HH$3,IF(F586=$HG$4,$HH$4,IF(F586=$HG$5,$HH$5,IF(F586=$HG$6,$HH$6,IF(F586=$HG$7,$HH$7,IF(F586=$HG$8,$HH$8,IF(F586=$HG$9,$HH$9,IF(F586=$HG$10,$HH$10,IF(F586=$HG$11,$HH$11,IF(F586=$HG$12,$HH$12,IF(F586=$HG$13,$HH$13,IF(F586=$HG$14,$HH$14,IF(F586=$HG$15,$HH$15,)))))))))))))</f>
        <v>800</v>
      </c>
      <c r="AC586" s="84" t="str">
        <f>IF(OR($GD$4=H586,$GE$4=H586,$GF$4=H586,$GG$4=H586,$GH$4=H586,$GI$4=H586,$GJ$4=H586,$GK$4=H586,$GL$4=H586,$GM$4=H586,$GN$4=H586,$GO$4=H586,$GP$4=H586,$GQ$4=H586,$GR$4=H586,$GS$4=H586,$GT$4=H586,$GU$4=H586,$GV$4=H586,$GW$4=H586,$GX$4=H586,$GY$4=H586,$GZ$4=H586,$HA$4=H586,$HB$4=H586,$HC$4=H586,$HD$4=H586,$HE$4=H586),$GC$4,IF(OR($GD$5=H586,$GE$5=H586,$GH$5=H586,$GI$5=H586,$GL$5=H586,$GM$5=H586,$GP$5=H586,$GQ$5=H586,$GT$5=H586,$GU$5=H586,$GX$5=H586,$GY$5=H586,$HB$5=H586,$HC$5=H586),$GC$5,))</f>
        <v>Бакалавры (ИВТ)</v>
      </c>
      <c r="AD586" s="84" t="str">
        <f>IF(OR(H586=$GD$4,H586=$GE$4,H586=$GF$4,H586=$GG$4,H586=$GD$5,H586=$GE$5),$GD$1,IF(OR(H586=$GH$4,H586=$GI$4,H586=$GJ$4,H586=$GK$4,H586=$GH$5,H586=$GI$5),$GH$1,IF(OR(H586=$GL$4,H586=$GM$4,H586=$GN$4,H586=$GO$4,H586=$GL$5,H586=$GM$5),$GL$1,IF(OR(H586=$GP$4,H586=$GQ$4,H586=$GR$4,H586=$GS$4,H586=$GP$5,H586=$GQ$5),$GP$1,IF(OR(H586=$GT$4,H586=$GU$4,H586=$GV$4,H586=$GW$4,H586=$GT$5,H586=$GU$5),$GT$1,IF(OR(H586=$GX$4,H586=$GY$4,H586=$GZ$4,H586=$HA$4,H586=$GX$5,H586=$GY$5),$GX$1,IF(OR(H586=$HB$4,H586=$HC$4,H586=$HD$4,H586=$HE$4,H586=$HB$5,H586=$HC$5),$HB$1,)))))))</f>
        <v>2020/2021</v>
      </c>
      <c r="AE586" s="85">
        <f t="shared" si="496"/>
        <v>106.9</v>
      </c>
      <c r="AF586" s="85">
        <f t="shared" si="497"/>
        <v>0.13362499999999999</v>
      </c>
      <c r="AG586" s="83"/>
      <c r="AH586" s="83"/>
      <c r="AI586" s="87">
        <f t="shared" si="484"/>
        <v>0</v>
      </c>
      <c r="AJ586" s="87">
        <f t="shared" si="484"/>
        <v>0</v>
      </c>
      <c r="AK586" s="87">
        <f t="shared" si="484"/>
        <v>0</v>
      </c>
      <c r="AL586" s="87">
        <f t="shared" si="484"/>
        <v>0</v>
      </c>
      <c r="AM586" s="87">
        <f t="shared" si="484"/>
        <v>0</v>
      </c>
      <c r="AN586" s="87">
        <f t="shared" si="484"/>
        <v>0</v>
      </c>
      <c r="AO586" s="87">
        <f t="shared" si="484"/>
        <v>0</v>
      </c>
      <c r="AP586" s="87">
        <f t="shared" si="484"/>
        <v>0</v>
      </c>
      <c r="AQ586" s="87">
        <f t="shared" si="484"/>
        <v>0</v>
      </c>
      <c r="AR586" s="87">
        <f t="shared" si="484"/>
        <v>0</v>
      </c>
      <c r="AS586" s="87">
        <f t="shared" si="484"/>
        <v>0</v>
      </c>
      <c r="AT586" s="87">
        <f t="shared" si="484"/>
        <v>0</v>
      </c>
      <c r="AU586" s="87">
        <f t="shared" si="484"/>
        <v>0</v>
      </c>
      <c r="AV586" s="87">
        <f t="shared" si="484"/>
        <v>0</v>
      </c>
      <c r="AW586" s="87">
        <f t="shared" si="484"/>
        <v>0</v>
      </c>
      <c r="AX586" s="87">
        <f t="shared" ref="AX586:BM649" si="498">IF(AX$1=$D586,$AF586,)</f>
        <v>0</v>
      </c>
      <c r="AY586" s="87">
        <f t="shared" si="498"/>
        <v>0</v>
      </c>
      <c r="AZ586" s="87">
        <f t="shared" si="498"/>
        <v>0</v>
      </c>
      <c r="BA586" s="87">
        <f t="shared" si="498"/>
        <v>0</v>
      </c>
      <c r="BB586" s="87">
        <f t="shared" si="498"/>
        <v>0</v>
      </c>
      <c r="BC586" s="87">
        <f t="shared" si="498"/>
        <v>0</v>
      </c>
      <c r="BD586" s="87">
        <f t="shared" si="498"/>
        <v>0</v>
      </c>
      <c r="BE586" s="87">
        <f t="shared" si="498"/>
        <v>0</v>
      </c>
      <c r="BF586" s="87">
        <f t="shared" si="498"/>
        <v>0</v>
      </c>
      <c r="BG586" s="87">
        <f t="shared" si="498"/>
        <v>0</v>
      </c>
      <c r="BH586" s="87">
        <f t="shared" si="498"/>
        <v>0</v>
      </c>
      <c r="BI586" s="87">
        <f t="shared" si="498"/>
        <v>0</v>
      </c>
      <c r="BJ586" s="87">
        <f t="shared" si="498"/>
        <v>0</v>
      </c>
      <c r="BK586" s="87">
        <f t="shared" si="498"/>
        <v>0</v>
      </c>
      <c r="BL586" s="87">
        <f t="shared" si="498"/>
        <v>0</v>
      </c>
      <c r="BM586" s="87">
        <f t="shared" si="498"/>
        <v>0</v>
      </c>
      <c r="BN586" s="87">
        <f t="shared" si="488"/>
        <v>0</v>
      </c>
      <c r="BO586" s="87">
        <f t="shared" si="488"/>
        <v>0</v>
      </c>
      <c r="BP586" s="87">
        <f t="shared" si="488"/>
        <v>0</v>
      </c>
      <c r="BQ586" s="87">
        <f t="shared" si="488"/>
        <v>0</v>
      </c>
      <c r="BR586" s="87">
        <f t="shared" si="488"/>
        <v>0</v>
      </c>
      <c r="BS586" s="87">
        <f t="shared" si="488"/>
        <v>0</v>
      </c>
      <c r="BT586" s="87">
        <f t="shared" si="488"/>
        <v>0</v>
      </c>
      <c r="BU586" s="87">
        <f t="shared" si="488"/>
        <v>0</v>
      </c>
      <c r="BV586" s="87">
        <f t="shared" si="488"/>
        <v>0</v>
      </c>
      <c r="BW586" s="87">
        <f t="shared" si="488"/>
        <v>0</v>
      </c>
      <c r="BX586" s="87">
        <f t="shared" si="488"/>
        <v>0.13362499999999999</v>
      </c>
      <c r="BY586" s="87">
        <f t="shared" si="488"/>
        <v>0</v>
      </c>
      <c r="BZ586" s="87">
        <f t="shared" si="488"/>
        <v>0</v>
      </c>
      <c r="CA586" s="87">
        <f t="shared" si="488"/>
        <v>0</v>
      </c>
      <c r="CB586" s="87">
        <f t="shared" si="488"/>
        <v>0</v>
      </c>
      <c r="CC586" s="87">
        <f t="shared" si="488"/>
        <v>0</v>
      </c>
      <c r="CD586" s="87">
        <f t="shared" si="486"/>
        <v>0</v>
      </c>
      <c r="CE586" s="87">
        <f t="shared" si="486"/>
        <v>0</v>
      </c>
      <c r="CF586" s="87">
        <f t="shared" si="486"/>
        <v>0</v>
      </c>
      <c r="CG586" s="87">
        <f t="shared" si="486"/>
        <v>0</v>
      </c>
      <c r="CH586" s="87">
        <f t="shared" si="486"/>
        <v>0</v>
      </c>
      <c r="CI586" s="87">
        <f t="shared" si="486"/>
        <v>0</v>
      </c>
      <c r="CJ586" s="87">
        <f t="shared" si="486"/>
        <v>0</v>
      </c>
      <c r="CK586" s="87">
        <f t="shared" si="486"/>
        <v>0</v>
      </c>
      <c r="CL586" s="87">
        <f t="shared" si="486"/>
        <v>0</v>
      </c>
      <c r="CM586" s="87">
        <f t="shared" si="486"/>
        <v>0</v>
      </c>
      <c r="CN586" s="87">
        <f t="shared" si="486"/>
        <v>0</v>
      </c>
      <c r="CO586" s="87">
        <f t="shared" si="486"/>
        <v>0</v>
      </c>
      <c r="CP586" s="87">
        <f t="shared" si="486"/>
        <v>0</v>
      </c>
      <c r="CQ586" s="87">
        <f t="shared" si="486"/>
        <v>0</v>
      </c>
      <c r="CR586" s="87">
        <f t="shared" si="486"/>
        <v>0</v>
      </c>
      <c r="CS586" s="87">
        <f t="shared" si="456"/>
        <v>0</v>
      </c>
      <c r="CT586" s="87">
        <f t="shared" si="456"/>
        <v>0</v>
      </c>
      <c r="CU586" s="87">
        <f t="shared" si="456"/>
        <v>0</v>
      </c>
      <c r="CV586" s="87">
        <f t="shared" si="490"/>
        <v>0</v>
      </c>
      <c r="CW586" s="87">
        <f t="shared" si="490"/>
        <v>0</v>
      </c>
      <c r="CX586" s="87">
        <f t="shared" si="490"/>
        <v>0</v>
      </c>
      <c r="CY586" s="87">
        <f t="shared" si="490"/>
        <v>0</v>
      </c>
      <c r="CZ586" s="87">
        <f t="shared" si="490"/>
        <v>0</v>
      </c>
      <c r="DA586" s="87">
        <f t="shared" si="490"/>
        <v>0</v>
      </c>
      <c r="DB586" s="87">
        <f t="shared" si="490"/>
        <v>0</v>
      </c>
      <c r="DC586" s="87">
        <f t="shared" si="490"/>
        <v>0</v>
      </c>
      <c r="DD586" s="87">
        <f t="shared" si="490"/>
        <v>0</v>
      </c>
      <c r="DE586" s="87">
        <f t="shared" si="490"/>
        <v>0</v>
      </c>
      <c r="DF586" s="91">
        <f t="shared" si="485"/>
        <v>0</v>
      </c>
      <c r="DG586" s="91">
        <f t="shared" si="485"/>
        <v>0</v>
      </c>
      <c r="DH586" s="91">
        <f t="shared" si="485"/>
        <v>0</v>
      </c>
      <c r="DI586" s="91">
        <f t="shared" si="485"/>
        <v>0</v>
      </c>
      <c r="DJ586" s="91">
        <f t="shared" si="485"/>
        <v>0</v>
      </c>
      <c r="DK586" s="91">
        <f t="shared" si="485"/>
        <v>0</v>
      </c>
      <c r="DL586" s="91">
        <f t="shared" si="485"/>
        <v>0</v>
      </c>
      <c r="DM586" s="91">
        <f t="shared" si="485"/>
        <v>0</v>
      </c>
      <c r="DN586" s="91">
        <f t="shared" si="485"/>
        <v>0</v>
      </c>
      <c r="DO586" s="91">
        <f t="shared" si="485"/>
        <v>0</v>
      </c>
      <c r="DP586" s="91">
        <f t="shared" si="485"/>
        <v>0</v>
      </c>
      <c r="DQ586" s="91">
        <f t="shared" si="485"/>
        <v>0</v>
      </c>
      <c r="DR586" s="91">
        <f t="shared" si="485"/>
        <v>0</v>
      </c>
      <c r="DS586" s="91">
        <f t="shared" si="485"/>
        <v>0</v>
      </c>
      <c r="DT586" s="91">
        <f t="shared" si="485"/>
        <v>0</v>
      </c>
      <c r="DU586" s="91">
        <f t="shared" ref="DU586:EJ649" si="499">IF(DU$1=$D586,$AE$3,)</f>
        <v>0</v>
      </c>
      <c r="DV586" s="91">
        <f t="shared" si="499"/>
        <v>0</v>
      </c>
      <c r="DW586" s="91">
        <f t="shared" si="499"/>
        <v>0</v>
      </c>
      <c r="DX586" s="91">
        <f t="shared" si="499"/>
        <v>0</v>
      </c>
      <c r="DY586" s="91">
        <f t="shared" si="499"/>
        <v>0</v>
      </c>
      <c r="DZ586" s="91">
        <f t="shared" si="499"/>
        <v>0</v>
      </c>
      <c r="EA586" s="91">
        <f t="shared" si="499"/>
        <v>0</v>
      </c>
      <c r="EB586" s="91">
        <f t="shared" si="499"/>
        <v>0</v>
      </c>
      <c r="EC586" s="91">
        <f t="shared" si="499"/>
        <v>0</v>
      </c>
      <c r="ED586" s="91">
        <f t="shared" si="499"/>
        <v>0</v>
      </c>
      <c r="EE586" s="91">
        <f t="shared" si="499"/>
        <v>0</v>
      </c>
      <c r="EF586" s="91">
        <f t="shared" si="499"/>
        <v>0</v>
      </c>
      <c r="EG586" s="91">
        <f t="shared" si="499"/>
        <v>0</v>
      </c>
      <c r="EH586" s="91">
        <f t="shared" si="499"/>
        <v>0</v>
      </c>
      <c r="EI586" s="91">
        <f t="shared" si="499"/>
        <v>0</v>
      </c>
      <c r="EJ586" s="91">
        <f t="shared" si="499"/>
        <v>0</v>
      </c>
      <c r="EK586" s="91">
        <f t="shared" si="489"/>
        <v>0</v>
      </c>
      <c r="EL586" s="91">
        <f t="shared" si="489"/>
        <v>0</v>
      </c>
      <c r="EM586" s="91">
        <f t="shared" si="489"/>
        <v>0</v>
      </c>
      <c r="EN586" s="91">
        <f t="shared" si="489"/>
        <v>0</v>
      </c>
      <c r="EO586" s="91">
        <f t="shared" si="489"/>
        <v>0</v>
      </c>
      <c r="EP586" s="91">
        <f t="shared" si="489"/>
        <v>0</v>
      </c>
      <c r="EQ586" s="91">
        <f t="shared" si="489"/>
        <v>0</v>
      </c>
      <c r="ER586" s="91">
        <f t="shared" si="489"/>
        <v>0</v>
      </c>
      <c r="ES586" s="91">
        <f t="shared" si="489"/>
        <v>0</v>
      </c>
      <c r="ET586" s="91">
        <f t="shared" si="489"/>
        <v>0</v>
      </c>
      <c r="EU586" s="91">
        <f t="shared" si="489"/>
        <v>163.6</v>
      </c>
      <c r="EV586" s="91">
        <f t="shared" si="489"/>
        <v>0</v>
      </c>
      <c r="EW586" s="91">
        <f t="shared" si="489"/>
        <v>0</v>
      </c>
      <c r="EX586" s="91">
        <f t="shared" si="489"/>
        <v>0</v>
      </c>
      <c r="EY586" s="91">
        <f t="shared" si="489"/>
        <v>0</v>
      </c>
      <c r="EZ586" s="91">
        <f t="shared" si="489"/>
        <v>0</v>
      </c>
      <c r="FA586" s="91">
        <f t="shared" si="487"/>
        <v>0</v>
      </c>
      <c r="FB586" s="91">
        <f t="shared" si="487"/>
        <v>0</v>
      </c>
      <c r="FC586" s="91">
        <f t="shared" si="487"/>
        <v>0</v>
      </c>
      <c r="FD586" s="91">
        <f t="shared" si="487"/>
        <v>0</v>
      </c>
      <c r="FE586" s="91">
        <f t="shared" si="487"/>
        <v>0</v>
      </c>
      <c r="FF586" s="91">
        <f t="shared" si="487"/>
        <v>0</v>
      </c>
      <c r="FG586" s="91">
        <f t="shared" si="487"/>
        <v>0</v>
      </c>
      <c r="FH586" s="91">
        <f t="shared" si="487"/>
        <v>0</v>
      </c>
      <c r="FI586" s="91">
        <f t="shared" si="487"/>
        <v>0</v>
      </c>
      <c r="FJ586" s="91">
        <f t="shared" si="487"/>
        <v>0</v>
      </c>
      <c r="FK586" s="91">
        <f t="shared" si="487"/>
        <v>0</v>
      </c>
      <c r="FL586" s="91">
        <f t="shared" si="487"/>
        <v>0</v>
      </c>
      <c r="FM586" s="91">
        <f t="shared" si="487"/>
        <v>0</v>
      </c>
      <c r="FN586" s="91">
        <f t="shared" si="487"/>
        <v>0</v>
      </c>
      <c r="FO586" s="91">
        <f t="shared" si="487"/>
        <v>0</v>
      </c>
      <c r="FP586" s="91">
        <f t="shared" si="457"/>
        <v>0</v>
      </c>
      <c r="FQ586" s="91">
        <f t="shared" si="457"/>
        <v>0</v>
      </c>
      <c r="FR586" s="91">
        <f t="shared" si="457"/>
        <v>0</v>
      </c>
      <c r="FS586" s="91">
        <f t="shared" si="491"/>
        <v>0</v>
      </c>
      <c r="FT586" s="91">
        <f t="shared" si="491"/>
        <v>0</v>
      </c>
      <c r="FU586" s="91">
        <f t="shared" si="491"/>
        <v>0</v>
      </c>
      <c r="FV586" s="91">
        <f t="shared" si="491"/>
        <v>0</v>
      </c>
      <c r="FW586" s="91">
        <f t="shared" si="491"/>
        <v>0</v>
      </c>
      <c r="FX586" s="91">
        <f t="shared" si="491"/>
        <v>0</v>
      </c>
      <c r="FY586" s="91">
        <f t="shared" si="491"/>
        <v>0</v>
      </c>
      <c r="FZ586" s="91">
        <f t="shared" si="491"/>
        <v>0</v>
      </c>
      <c r="GA586" s="91">
        <f t="shared" si="491"/>
        <v>0</v>
      </c>
      <c r="GB586" s="91">
        <f t="shared" si="491"/>
        <v>0</v>
      </c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</row>
    <row r="587" spans="1:213" ht="38.25">
      <c r="A587" s="68">
        <f>Данные!A587</f>
        <v>6368</v>
      </c>
      <c r="B587" s="68">
        <f>Данные!B587</f>
        <v>2020</v>
      </c>
      <c r="C587" s="68" t="str">
        <f>Данные!C587</f>
        <v>современных европейских языков</v>
      </c>
      <c r="D587" s="68" t="str">
        <f>Данные!D587</f>
        <v>Кудрявцева Наталья Фаддеевна</v>
      </c>
      <c r="E587" s="68" t="str">
        <f>Данные!E587</f>
        <v>кандидат социологических наук</v>
      </c>
      <c r="F587" s="68" t="str">
        <f>Данные!F587</f>
        <v>доцент</v>
      </c>
      <c r="G587" s="68">
        <f>Данные!G587</f>
        <v>1</v>
      </c>
      <c r="H587" s="68" t="str">
        <f>Данные!H587</f>
        <v>3 курс 2018 год/пост</v>
      </c>
      <c r="I587" s="68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68">
        <f>Данные!J587</f>
        <v>0</v>
      </c>
      <c r="K587" s="68">
        <f>Данные!K587</f>
        <v>0</v>
      </c>
      <c r="L587" s="68">
        <f>Данные!L587</f>
        <v>108</v>
      </c>
      <c r="M587" s="16">
        <f t="shared" si="492"/>
        <v>10.8</v>
      </c>
      <c r="N587" s="16">
        <f t="shared" si="493"/>
        <v>15</v>
      </c>
      <c r="O587" s="16">
        <f t="shared" si="494"/>
        <v>16.25</v>
      </c>
      <c r="P587" s="16">
        <f t="shared" si="495"/>
        <v>16.25</v>
      </c>
      <c r="Q587" s="68">
        <f>Данные!Q587</f>
        <v>0</v>
      </c>
      <c r="R587" s="68">
        <f>Данные!R587</f>
        <v>0</v>
      </c>
      <c r="S587" s="68">
        <f>Данные!S587</f>
        <v>0</v>
      </c>
      <c r="T587" s="68">
        <f>Данные!T587</f>
        <v>0</v>
      </c>
      <c r="U587" s="68">
        <f>Данные!U587</f>
        <v>0</v>
      </c>
      <c r="V587" s="68">
        <f>Данные!V587</f>
        <v>0</v>
      </c>
      <c r="W587" s="68">
        <f>Данные!W587</f>
        <v>39</v>
      </c>
      <c r="X587" s="68">
        <f>Данные!X587</f>
        <v>2</v>
      </c>
      <c r="Y587" s="68">
        <f>Данные!Y587</f>
        <v>3</v>
      </c>
      <c r="Z587" s="68">
        <f>Данные!Z587</f>
        <v>0</v>
      </c>
      <c r="AA587" s="68" t="str">
        <f>Данные!AA587</f>
        <v>осн</v>
      </c>
      <c r="AB587" s="83">
        <f>IF(F587=$HG$3,$HH$3,IF(F587=$HG$4,$HH$4,IF(F587=$HG$5,$HH$5,IF(F587=$HG$6,$HH$6,IF(F587=$HG$7,$HH$7,IF(F587=$HG$8,$HH$8,IF(F587=$HG$9,$HH$9,IF(F587=$HG$10,$HH$10,IF(F587=$HG$11,$HH$11,IF(F587=$HG$12,$HH$12,IF(F587=$HG$13,$HH$13,IF(F587=$HG$14,$HH$14,IF(F587=$HG$15,$HH$15,)))))))))))))</f>
        <v>800</v>
      </c>
      <c r="AC587" s="84" t="str">
        <f>IF(OR($GD$4=H587,$GE$4=H587,$GF$4=H587,$GG$4=H587,$GH$4=H587,$GI$4=H587,$GJ$4=H587,$GK$4=H587,$GL$4=H587,$GM$4=H587,$GN$4=H587,$GO$4=H587,$GP$4=H587,$GQ$4=H587,$GR$4=H587,$GS$4=H587,$GT$4=H587,$GU$4=H587,$GV$4=H587,$GW$4=H587,$GX$4=H587,$GY$4=H587,$GZ$4=H587,$HA$4=H587,$HB$4=H587,$HC$4=H587,$HD$4=H587,$HE$4=H587),$GC$4,IF(OR($GD$5=H587,$GE$5=H587,$GH$5=H587,$GI$5=H587,$GL$5=H587,$GM$5=H587,$GP$5=H587,$GQ$5=H587,$GT$5=H587,$GU$5=H587,$GX$5=H587,$GY$5=H587,$HB$5=H587,$HC$5=H587),$GC$5,))</f>
        <v>Бакалавры (ИВТ)</v>
      </c>
      <c r="AD587" s="84" t="str">
        <f>IF(OR(H587=$GD$4,H587=$GE$4,H587=$GF$4,H587=$GG$4,H587=$GD$5,H587=$GE$5),$GD$1,IF(OR(H587=$GH$4,H587=$GI$4,H587=$GJ$4,H587=$GK$4,H587=$GH$5,H587=$GI$5),$GH$1,IF(OR(H587=$GL$4,H587=$GM$4,H587=$GN$4,H587=$GO$4,H587=$GL$5,H587=$GM$5),$GL$1,IF(OR(H587=$GP$4,H587=$GQ$4,H587=$GR$4,H587=$GS$4,H587=$GP$5,H587=$GQ$5),$GP$1,IF(OR(H587=$GT$4,H587=$GU$4,H587=$GV$4,H587=$GW$4,H587=$GT$5,H587=$GU$5),$GT$1,IF(OR(H587=$GX$4,H587=$GY$4,H587=$GZ$4,H587=$HA$4,H587=$GX$5,H587=$GY$5),$GX$1,IF(OR(H587=$HB$4,H587=$HC$4,H587=$HD$4,H587=$HE$4,H587=$HB$5,H587=$HC$5),$HB$1,)))))))</f>
        <v>2020/2021</v>
      </c>
      <c r="AE587" s="85">
        <f t="shared" si="496"/>
        <v>166.3</v>
      </c>
      <c r="AF587" s="85">
        <f t="shared" si="497"/>
        <v>0.207875</v>
      </c>
      <c r="AG587" s="83"/>
      <c r="AH587" s="83"/>
      <c r="AI587" s="87">
        <f t="shared" ref="AI587:AX650" si="500">IF(AI$1=$D587,$AF587,)</f>
        <v>0</v>
      </c>
      <c r="AJ587" s="87">
        <f t="shared" si="500"/>
        <v>0</v>
      </c>
      <c r="AK587" s="87">
        <f t="shared" si="500"/>
        <v>0</v>
      </c>
      <c r="AL587" s="87">
        <f t="shared" si="500"/>
        <v>0</v>
      </c>
      <c r="AM587" s="87">
        <f t="shared" si="500"/>
        <v>0</v>
      </c>
      <c r="AN587" s="87">
        <f t="shared" si="500"/>
        <v>0</v>
      </c>
      <c r="AO587" s="87">
        <f t="shared" si="500"/>
        <v>0</v>
      </c>
      <c r="AP587" s="87">
        <f t="shared" si="500"/>
        <v>0</v>
      </c>
      <c r="AQ587" s="87">
        <f t="shared" si="500"/>
        <v>0</v>
      </c>
      <c r="AR587" s="87">
        <f t="shared" si="500"/>
        <v>0</v>
      </c>
      <c r="AS587" s="87">
        <f t="shared" si="500"/>
        <v>0</v>
      </c>
      <c r="AT587" s="87">
        <f t="shared" si="500"/>
        <v>0</v>
      </c>
      <c r="AU587" s="87">
        <f t="shared" si="500"/>
        <v>0</v>
      </c>
      <c r="AV587" s="87">
        <f t="shared" si="500"/>
        <v>0</v>
      </c>
      <c r="AW587" s="87">
        <f t="shared" si="500"/>
        <v>0</v>
      </c>
      <c r="AX587" s="87">
        <f t="shared" si="500"/>
        <v>0</v>
      </c>
      <c r="AY587" s="87">
        <f t="shared" si="498"/>
        <v>0</v>
      </c>
      <c r="AZ587" s="87">
        <f t="shared" si="498"/>
        <v>0</v>
      </c>
      <c r="BA587" s="87">
        <f t="shared" si="498"/>
        <v>0</v>
      </c>
      <c r="BB587" s="87">
        <f t="shared" si="498"/>
        <v>0</v>
      </c>
      <c r="BC587" s="87">
        <f t="shared" si="498"/>
        <v>0</v>
      </c>
      <c r="BD587" s="87">
        <f t="shared" si="498"/>
        <v>0</v>
      </c>
      <c r="BE587" s="87">
        <f t="shared" si="498"/>
        <v>0</v>
      </c>
      <c r="BF587" s="87">
        <f t="shared" si="498"/>
        <v>0</v>
      </c>
      <c r="BG587" s="87">
        <f t="shared" si="498"/>
        <v>0</v>
      </c>
      <c r="BH587" s="87">
        <f t="shared" si="498"/>
        <v>0</v>
      </c>
      <c r="BI587" s="87">
        <f t="shared" si="498"/>
        <v>0</v>
      </c>
      <c r="BJ587" s="87">
        <f t="shared" si="498"/>
        <v>0</v>
      </c>
      <c r="BK587" s="87">
        <f t="shared" si="498"/>
        <v>0</v>
      </c>
      <c r="BL587" s="87">
        <f t="shared" si="498"/>
        <v>0</v>
      </c>
      <c r="BM587" s="87">
        <f t="shared" si="498"/>
        <v>0</v>
      </c>
      <c r="BN587" s="87">
        <f t="shared" si="488"/>
        <v>0</v>
      </c>
      <c r="BO587" s="87">
        <f t="shared" si="488"/>
        <v>0</v>
      </c>
      <c r="BP587" s="87">
        <f t="shared" si="488"/>
        <v>0</v>
      </c>
      <c r="BQ587" s="87">
        <f t="shared" si="488"/>
        <v>0</v>
      </c>
      <c r="BR587" s="87">
        <f t="shared" si="488"/>
        <v>0</v>
      </c>
      <c r="BS587" s="87">
        <f t="shared" si="488"/>
        <v>0</v>
      </c>
      <c r="BT587" s="87">
        <f t="shared" si="488"/>
        <v>0</v>
      </c>
      <c r="BU587" s="87">
        <f t="shared" si="488"/>
        <v>0</v>
      </c>
      <c r="BV587" s="87">
        <f t="shared" si="488"/>
        <v>0</v>
      </c>
      <c r="BW587" s="87">
        <f t="shared" si="488"/>
        <v>0</v>
      </c>
      <c r="BX587" s="87">
        <f t="shared" si="488"/>
        <v>0.207875</v>
      </c>
      <c r="BY587" s="87">
        <f t="shared" si="488"/>
        <v>0</v>
      </c>
      <c r="BZ587" s="87">
        <f t="shared" si="488"/>
        <v>0</v>
      </c>
      <c r="CA587" s="87">
        <f t="shared" si="488"/>
        <v>0</v>
      </c>
      <c r="CB587" s="87">
        <f t="shared" si="488"/>
        <v>0</v>
      </c>
      <c r="CC587" s="87">
        <f t="shared" si="488"/>
        <v>0</v>
      </c>
      <c r="CD587" s="87">
        <f t="shared" si="486"/>
        <v>0</v>
      </c>
      <c r="CE587" s="87">
        <f t="shared" si="486"/>
        <v>0</v>
      </c>
      <c r="CF587" s="87">
        <f t="shared" si="486"/>
        <v>0</v>
      </c>
      <c r="CG587" s="87">
        <f t="shared" si="486"/>
        <v>0</v>
      </c>
      <c r="CH587" s="87">
        <f t="shared" si="486"/>
        <v>0</v>
      </c>
      <c r="CI587" s="87">
        <f t="shared" si="486"/>
        <v>0</v>
      </c>
      <c r="CJ587" s="87">
        <f t="shared" si="486"/>
        <v>0</v>
      </c>
      <c r="CK587" s="87">
        <f t="shared" si="486"/>
        <v>0</v>
      </c>
      <c r="CL587" s="87">
        <f t="shared" si="486"/>
        <v>0</v>
      </c>
      <c r="CM587" s="87">
        <f t="shared" si="486"/>
        <v>0</v>
      </c>
      <c r="CN587" s="87">
        <f t="shared" si="486"/>
        <v>0</v>
      </c>
      <c r="CO587" s="87">
        <f t="shared" si="486"/>
        <v>0</v>
      </c>
      <c r="CP587" s="87">
        <f t="shared" si="486"/>
        <v>0</v>
      </c>
      <c r="CQ587" s="87">
        <f t="shared" si="486"/>
        <v>0</v>
      </c>
      <c r="CR587" s="87">
        <f t="shared" si="486"/>
        <v>0</v>
      </c>
      <c r="CS587" s="87">
        <f t="shared" si="456"/>
        <v>0</v>
      </c>
      <c r="CT587" s="87">
        <f t="shared" si="456"/>
        <v>0</v>
      </c>
      <c r="CU587" s="87">
        <f t="shared" si="456"/>
        <v>0</v>
      </c>
      <c r="CV587" s="87">
        <f t="shared" si="490"/>
        <v>0</v>
      </c>
      <c r="CW587" s="87">
        <f t="shared" si="490"/>
        <v>0</v>
      </c>
      <c r="CX587" s="87">
        <f t="shared" si="490"/>
        <v>0</v>
      </c>
      <c r="CY587" s="87">
        <f t="shared" si="490"/>
        <v>0</v>
      </c>
      <c r="CZ587" s="87">
        <f t="shared" si="490"/>
        <v>0</v>
      </c>
      <c r="DA587" s="87">
        <f t="shared" si="490"/>
        <v>0</v>
      </c>
      <c r="DB587" s="87">
        <f t="shared" si="490"/>
        <v>0</v>
      </c>
      <c r="DC587" s="87">
        <f t="shared" si="490"/>
        <v>0</v>
      </c>
      <c r="DD587" s="87">
        <f t="shared" si="490"/>
        <v>0</v>
      </c>
      <c r="DE587" s="87">
        <f t="shared" si="490"/>
        <v>0</v>
      </c>
      <c r="DF587" s="91">
        <f t="shared" ref="DF587:DU650" si="501">IF(DF$1=$D587,$AE$3,)</f>
        <v>0</v>
      </c>
      <c r="DG587" s="91">
        <f t="shared" si="501"/>
        <v>0</v>
      </c>
      <c r="DH587" s="91">
        <f t="shared" si="501"/>
        <v>0</v>
      </c>
      <c r="DI587" s="91">
        <f t="shared" si="501"/>
        <v>0</v>
      </c>
      <c r="DJ587" s="91">
        <f t="shared" si="501"/>
        <v>0</v>
      </c>
      <c r="DK587" s="91">
        <f t="shared" si="501"/>
        <v>0</v>
      </c>
      <c r="DL587" s="91">
        <f t="shared" si="501"/>
        <v>0</v>
      </c>
      <c r="DM587" s="91">
        <f t="shared" si="501"/>
        <v>0</v>
      </c>
      <c r="DN587" s="91">
        <f t="shared" si="501"/>
        <v>0</v>
      </c>
      <c r="DO587" s="91">
        <f t="shared" si="501"/>
        <v>0</v>
      </c>
      <c r="DP587" s="91">
        <f t="shared" si="501"/>
        <v>0</v>
      </c>
      <c r="DQ587" s="91">
        <f t="shared" si="501"/>
        <v>0</v>
      </c>
      <c r="DR587" s="91">
        <f t="shared" si="501"/>
        <v>0</v>
      </c>
      <c r="DS587" s="91">
        <f t="shared" si="501"/>
        <v>0</v>
      </c>
      <c r="DT587" s="91">
        <f t="shared" si="501"/>
        <v>0</v>
      </c>
      <c r="DU587" s="91">
        <f t="shared" si="501"/>
        <v>0</v>
      </c>
      <c r="DV587" s="91">
        <f t="shared" si="499"/>
        <v>0</v>
      </c>
      <c r="DW587" s="91">
        <f t="shared" si="499"/>
        <v>0</v>
      </c>
      <c r="DX587" s="91">
        <f t="shared" si="499"/>
        <v>0</v>
      </c>
      <c r="DY587" s="91">
        <f t="shared" si="499"/>
        <v>0</v>
      </c>
      <c r="DZ587" s="91">
        <f t="shared" si="499"/>
        <v>0</v>
      </c>
      <c r="EA587" s="91">
        <f t="shared" si="499"/>
        <v>0</v>
      </c>
      <c r="EB587" s="91">
        <f t="shared" si="499"/>
        <v>0</v>
      </c>
      <c r="EC587" s="91">
        <f t="shared" si="499"/>
        <v>0</v>
      </c>
      <c r="ED587" s="91">
        <f t="shared" si="499"/>
        <v>0</v>
      </c>
      <c r="EE587" s="91">
        <f t="shared" si="499"/>
        <v>0</v>
      </c>
      <c r="EF587" s="91">
        <f t="shared" si="499"/>
        <v>0</v>
      </c>
      <c r="EG587" s="91">
        <f t="shared" si="499"/>
        <v>0</v>
      </c>
      <c r="EH587" s="91">
        <f t="shared" si="499"/>
        <v>0</v>
      </c>
      <c r="EI587" s="91">
        <f t="shared" si="499"/>
        <v>0</v>
      </c>
      <c r="EJ587" s="91">
        <f t="shared" si="499"/>
        <v>0</v>
      </c>
      <c r="EK587" s="91">
        <f t="shared" si="489"/>
        <v>0</v>
      </c>
      <c r="EL587" s="91">
        <f t="shared" si="489"/>
        <v>0</v>
      </c>
      <c r="EM587" s="91">
        <f t="shared" si="489"/>
        <v>0</v>
      </c>
      <c r="EN587" s="91">
        <f t="shared" si="489"/>
        <v>0</v>
      </c>
      <c r="EO587" s="91">
        <f t="shared" si="489"/>
        <v>0</v>
      </c>
      <c r="EP587" s="91">
        <f t="shared" si="489"/>
        <v>0</v>
      </c>
      <c r="EQ587" s="91">
        <f t="shared" si="489"/>
        <v>0</v>
      </c>
      <c r="ER587" s="91">
        <f t="shared" si="489"/>
        <v>0</v>
      </c>
      <c r="ES587" s="91">
        <f t="shared" si="489"/>
        <v>0</v>
      </c>
      <c r="ET587" s="91">
        <f t="shared" si="489"/>
        <v>0</v>
      </c>
      <c r="EU587" s="91">
        <f t="shared" si="489"/>
        <v>163.6</v>
      </c>
      <c r="EV587" s="91">
        <f t="shared" si="489"/>
        <v>0</v>
      </c>
      <c r="EW587" s="91">
        <f t="shared" si="489"/>
        <v>0</v>
      </c>
      <c r="EX587" s="91">
        <f t="shared" si="489"/>
        <v>0</v>
      </c>
      <c r="EY587" s="91">
        <f t="shared" si="489"/>
        <v>0</v>
      </c>
      <c r="EZ587" s="91">
        <f t="shared" si="489"/>
        <v>0</v>
      </c>
      <c r="FA587" s="91">
        <f t="shared" si="487"/>
        <v>0</v>
      </c>
      <c r="FB587" s="91">
        <f t="shared" si="487"/>
        <v>0</v>
      </c>
      <c r="FC587" s="91">
        <f t="shared" si="487"/>
        <v>0</v>
      </c>
      <c r="FD587" s="91">
        <f t="shared" si="487"/>
        <v>0</v>
      </c>
      <c r="FE587" s="91">
        <f t="shared" si="487"/>
        <v>0</v>
      </c>
      <c r="FF587" s="91">
        <f t="shared" si="487"/>
        <v>0</v>
      </c>
      <c r="FG587" s="91">
        <f t="shared" si="487"/>
        <v>0</v>
      </c>
      <c r="FH587" s="91">
        <f t="shared" si="487"/>
        <v>0</v>
      </c>
      <c r="FI587" s="91">
        <f t="shared" si="487"/>
        <v>0</v>
      </c>
      <c r="FJ587" s="91">
        <f t="shared" si="487"/>
        <v>0</v>
      </c>
      <c r="FK587" s="91">
        <f t="shared" si="487"/>
        <v>0</v>
      </c>
      <c r="FL587" s="91">
        <f t="shared" si="487"/>
        <v>0</v>
      </c>
      <c r="FM587" s="91">
        <f t="shared" si="487"/>
        <v>0</v>
      </c>
      <c r="FN587" s="91">
        <f t="shared" si="487"/>
        <v>0</v>
      </c>
      <c r="FO587" s="91">
        <f t="shared" si="487"/>
        <v>0</v>
      </c>
      <c r="FP587" s="91">
        <f t="shared" si="457"/>
        <v>0</v>
      </c>
      <c r="FQ587" s="91">
        <f t="shared" si="457"/>
        <v>0</v>
      </c>
      <c r="FR587" s="91">
        <f t="shared" si="457"/>
        <v>0</v>
      </c>
      <c r="FS587" s="91">
        <f t="shared" si="491"/>
        <v>0</v>
      </c>
      <c r="FT587" s="91">
        <f t="shared" si="491"/>
        <v>0</v>
      </c>
      <c r="FU587" s="91">
        <f t="shared" si="491"/>
        <v>0</v>
      </c>
      <c r="FV587" s="91">
        <f t="shared" si="491"/>
        <v>0</v>
      </c>
      <c r="FW587" s="91">
        <f t="shared" si="491"/>
        <v>0</v>
      </c>
      <c r="FX587" s="91">
        <f t="shared" si="491"/>
        <v>0</v>
      </c>
      <c r="FY587" s="91">
        <f t="shared" si="491"/>
        <v>0</v>
      </c>
      <c r="FZ587" s="91">
        <f t="shared" si="491"/>
        <v>0</v>
      </c>
      <c r="GA587" s="91">
        <f t="shared" si="491"/>
        <v>0</v>
      </c>
      <c r="GB587" s="91">
        <f t="shared" si="491"/>
        <v>0</v>
      </c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</row>
    <row r="588" spans="1:213" ht="38.25">
      <c r="A588" s="68">
        <f>Данные!A588</f>
        <v>6368</v>
      </c>
      <c r="B588" s="68">
        <f>Данные!B588</f>
        <v>2020</v>
      </c>
      <c r="C588" s="68" t="str">
        <f>Данные!C588</f>
        <v>теории права и гражданско-правового образования</v>
      </c>
      <c r="D588" s="68" t="str">
        <f>Данные!D588</f>
        <v>Разуваев Николай Викторович</v>
      </c>
      <c r="E588" s="68" t="str">
        <f>Данные!E588</f>
        <v>кандидат юридических наук</v>
      </c>
      <c r="F588" s="68" t="str">
        <f>Данные!F588</f>
        <v>доцент</v>
      </c>
      <c r="G588" s="68">
        <f>Данные!G588</f>
        <v>0</v>
      </c>
      <c r="H588" s="68" t="str">
        <f>Данные!H588</f>
        <v>3 курс 2018 год/пост</v>
      </c>
      <c r="I588" s="68" t="str">
        <f>Данные!I588</f>
        <v>Модуль "Экономико-правовой". Правоведение</v>
      </c>
      <c r="J588" s="68">
        <f>Данные!J588</f>
        <v>18</v>
      </c>
      <c r="K588" s="68">
        <f>Данные!K588</f>
        <v>36</v>
      </c>
      <c r="L588" s="68">
        <f>Данные!L588</f>
        <v>0</v>
      </c>
      <c r="M588" s="16">
        <f t="shared" si="492"/>
        <v>5.4</v>
      </c>
      <c r="N588" s="16">
        <f t="shared" si="493"/>
        <v>15</v>
      </c>
      <c r="O588" s="16">
        <f t="shared" si="494"/>
        <v>16.25</v>
      </c>
      <c r="P588" s="16">
        <f t="shared" si="495"/>
        <v>16.25</v>
      </c>
      <c r="Q588" s="68">
        <f>Данные!Q588</f>
        <v>0</v>
      </c>
      <c r="R588" s="68">
        <f>Данные!R588</f>
        <v>0</v>
      </c>
      <c r="S588" s="68">
        <f>Данные!S588</f>
        <v>0</v>
      </c>
      <c r="T588" s="68">
        <f>Данные!T588</f>
        <v>0</v>
      </c>
      <c r="U588" s="68">
        <f>Данные!U588</f>
        <v>0</v>
      </c>
      <c r="V588" s="68">
        <f>Данные!V588</f>
        <v>0</v>
      </c>
      <c r="W588" s="68">
        <f>Данные!W588</f>
        <v>39</v>
      </c>
      <c r="X588" s="68">
        <f>Данные!X588</f>
        <v>2</v>
      </c>
      <c r="Y588" s="68">
        <f>Данные!Y588</f>
        <v>3</v>
      </c>
      <c r="Z588" s="68">
        <f>Данные!Z588</f>
        <v>0</v>
      </c>
      <c r="AA588" s="68" t="str">
        <f>Данные!AA588</f>
        <v>осн</v>
      </c>
      <c r="AB588" s="83">
        <f>IF(F588=$HG$3,$HH$3,IF(F588=$HG$4,$HH$4,IF(F588=$HG$5,$HH$5,IF(F588=$HG$6,$HH$6,IF(F588=$HG$7,$HH$7,IF(F588=$HG$8,$HH$8,IF(F588=$HG$9,$HH$9,IF(F588=$HG$10,$HH$10,IF(F588=$HG$11,$HH$11,IF(F588=$HG$12,$HH$12,IF(F588=$HG$13,$HH$13,IF(F588=$HG$14,$HH$14,IF(F588=$HG$15,$HH$15,)))))))))))))</f>
        <v>800</v>
      </c>
      <c r="AC588" s="84" t="str">
        <f>IF(OR($GD$4=H588,$GE$4=H588,$GF$4=H588,$GG$4=H588,$GH$4=H588,$GI$4=H588,$GJ$4=H588,$GK$4=H588,$GL$4=H588,$GM$4=H588,$GN$4=H588,$GO$4=H588,$GP$4=H588,$GQ$4=H588,$GR$4=H588,$GS$4=H588,$GT$4=H588,$GU$4=H588,$GV$4=H588,$GW$4=H588,$GX$4=H588,$GY$4=H588,$GZ$4=H588,$HA$4=H588,$HB$4=H588,$HC$4=H588,$HD$4=H588,$HE$4=H588),$GC$4,IF(OR($GD$5=H588,$GE$5=H588,$GH$5=H588,$GI$5=H588,$GL$5=H588,$GM$5=H588,$GP$5=H588,$GQ$5=H588,$GT$5=H588,$GU$5=H588,$GX$5=H588,$GY$5=H588,$HB$5=H588,$HC$5=H588),$GC$5,))</f>
        <v>Бакалавры (ИВТ)</v>
      </c>
      <c r="AD588" s="84" t="str">
        <f>IF(OR(H588=$GD$4,H588=$GE$4,H588=$GF$4,H588=$GG$4,H588=$GD$5,H588=$GE$5),$GD$1,IF(OR(H588=$GH$4,H588=$GI$4,H588=$GJ$4,H588=$GK$4,H588=$GH$5,H588=$GI$5),$GH$1,IF(OR(H588=$GL$4,H588=$GM$4,H588=$GN$4,H588=$GO$4,H588=$GL$5,H588=$GM$5),$GL$1,IF(OR(H588=$GP$4,H588=$GQ$4,H588=$GR$4,H588=$GS$4,H588=$GP$5,H588=$GQ$5),$GP$1,IF(OR(H588=$GT$4,H588=$GU$4,H588=$GV$4,H588=$GW$4,H588=$GT$5,H588=$GU$5),$GT$1,IF(OR(H588=$GX$4,H588=$GY$4,H588=$GZ$4,H588=$HA$4,H588=$GX$5,H588=$GY$5),$GX$1,IF(OR(H588=$HB$4,H588=$HC$4,H588=$HD$4,H588=$HE$4,H588=$HB$5,H588=$HC$5),$HB$1,)))))))</f>
        <v>2020/2021</v>
      </c>
      <c r="AE588" s="85">
        <f t="shared" si="496"/>
        <v>106.9</v>
      </c>
      <c r="AF588" s="85">
        <f t="shared" si="497"/>
        <v>0.13362499999999999</v>
      </c>
      <c r="AG588" s="83"/>
      <c r="AH588" s="83"/>
      <c r="AI588" s="87">
        <f t="shared" si="500"/>
        <v>0</v>
      </c>
      <c r="AJ588" s="87">
        <f t="shared" si="500"/>
        <v>0</v>
      </c>
      <c r="AK588" s="87">
        <f t="shared" si="500"/>
        <v>0</v>
      </c>
      <c r="AL588" s="87">
        <f t="shared" si="500"/>
        <v>0</v>
      </c>
      <c r="AM588" s="87">
        <f t="shared" si="500"/>
        <v>0</v>
      </c>
      <c r="AN588" s="87">
        <f t="shared" si="500"/>
        <v>0</v>
      </c>
      <c r="AO588" s="87">
        <f t="shared" si="500"/>
        <v>0</v>
      </c>
      <c r="AP588" s="87">
        <f t="shared" si="500"/>
        <v>0</v>
      </c>
      <c r="AQ588" s="87">
        <f t="shared" si="500"/>
        <v>0</v>
      </c>
      <c r="AR588" s="87">
        <f t="shared" si="500"/>
        <v>0</v>
      </c>
      <c r="AS588" s="87">
        <f t="shared" si="500"/>
        <v>0</v>
      </c>
      <c r="AT588" s="87">
        <f t="shared" si="500"/>
        <v>0</v>
      </c>
      <c r="AU588" s="87">
        <f t="shared" si="500"/>
        <v>0</v>
      </c>
      <c r="AV588" s="87">
        <f t="shared" si="500"/>
        <v>0</v>
      </c>
      <c r="AW588" s="87">
        <f t="shared" si="500"/>
        <v>0</v>
      </c>
      <c r="AX588" s="87">
        <f t="shared" si="500"/>
        <v>0</v>
      </c>
      <c r="AY588" s="87">
        <f t="shared" si="498"/>
        <v>0</v>
      </c>
      <c r="AZ588" s="87">
        <f t="shared" si="498"/>
        <v>0</v>
      </c>
      <c r="BA588" s="87">
        <f t="shared" si="498"/>
        <v>0</v>
      </c>
      <c r="BB588" s="87">
        <f t="shared" si="498"/>
        <v>0</v>
      </c>
      <c r="BC588" s="87">
        <f t="shared" si="498"/>
        <v>0</v>
      </c>
      <c r="BD588" s="87">
        <f t="shared" si="498"/>
        <v>0</v>
      </c>
      <c r="BE588" s="87">
        <f t="shared" si="498"/>
        <v>0</v>
      </c>
      <c r="BF588" s="87">
        <f t="shared" si="498"/>
        <v>0</v>
      </c>
      <c r="BG588" s="87">
        <f t="shared" si="498"/>
        <v>0</v>
      </c>
      <c r="BH588" s="87">
        <f t="shared" si="498"/>
        <v>0</v>
      </c>
      <c r="BI588" s="87">
        <f t="shared" si="498"/>
        <v>0</v>
      </c>
      <c r="BJ588" s="87">
        <f t="shared" si="498"/>
        <v>0</v>
      </c>
      <c r="BK588" s="87">
        <f t="shared" si="498"/>
        <v>0</v>
      </c>
      <c r="BL588" s="87">
        <f t="shared" si="498"/>
        <v>0</v>
      </c>
      <c r="BM588" s="87">
        <f t="shared" si="498"/>
        <v>0</v>
      </c>
      <c r="BN588" s="87">
        <f t="shared" si="488"/>
        <v>0</v>
      </c>
      <c r="BO588" s="87">
        <f t="shared" si="488"/>
        <v>0</v>
      </c>
      <c r="BP588" s="87">
        <f t="shared" si="488"/>
        <v>0</v>
      </c>
      <c r="BQ588" s="87">
        <f t="shared" si="488"/>
        <v>0</v>
      </c>
      <c r="BR588" s="87">
        <f t="shared" si="488"/>
        <v>0</v>
      </c>
      <c r="BS588" s="87">
        <f t="shared" si="488"/>
        <v>0</v>
      </c>
      <c r="BT588" s="87">
        <f t="shared" si="488"/>
        <v>0</v>
      </c>
      <c r="BU588" s="87">
        <f t="shared" si="488"/>
        <v>0</v>
      </c>
      <c r="BV588" s="87">
        <f t="shared" si="488"/>
        <v>0</v>
      </c>
      <c r="BW588" s="87">
        <f t="shared" si="488"/>
        <v>0</v>
      </c>
      <c r="BX588" s="87">
        <f t="shared" si="488"/>
        <v>0</v>
      </c>
      <c r="BY588" s="87">
        <f t="shared" si="488"/>
        <v>0</v>
      </c>
      <c r="BZ588" s="87">
        <f t="shared" si="488"/>
        <v>0</v>
      </c>
      <c r="CA588" s="87">
        <f t="shared" si="488"/>
        <v>0</v>
      </c>
      <c r="CB588" s="87">
        <f t="shared" si="488"/>
        <v>0</v>
      </c>
      <c r="CC588" s="87">
        <f t="shared" si="488"/>
        <v>0</v>
      </c>
      <c r="CD588" s="87">
        <f t="shared" si="486"/>
        <v>0</v>
      </c>
      <c r="CE588" s="87">
        <f t="shared" si="486"/>
        <v>0</v>
      </c>
      <c r="CF588" s="87">
        <f t="shared" si="486"/>
        <v>0</v>
      </c>
      <c r="CG588" s="87">
        <f t="shared" si="486"/>
        <v>0</v>
      </c>
      <c r="CH588" s="87">
        <f t="shared" si="486"/>
        <v>0</v>
      </c>
      <c r="CI588" s="87">
        <f t="shared" si="486"/>
        <v>0</v>
      </c>
      <c r="CJ588" s="87">
        <f t="shared" si="486"/>
        <v>0</v>
      </c>
      <c r="CK588" s="87">
        <f t="shared" si="486"/>
        <v>0</v>
      </c>
      <c r="CL588" s="87">
        <f t="shared" si="486"/>
        <v>0</v>
      </c>
      <c r="CM588" s="87">
        <f t="shared" si="486"/>
        <v>0</v>
      </c>
      <c r="CN588" s="87">
        <f t="shared" si="486"/>
        <v>0</v>
      </c>
      <c r="CO588" s="87">
        <f t="shared" si="486"/>
        <v>0</v>
      </c>
      <c r="CP588" s="87">
        <f t="shared" si="486"/>
        <v>0</v>
      </c>
      <c r="CQ588" s="87">
        <f t="shared" si="486"/>
        <v>0.13362499999999999</v>
      </c>
      <c r="CR588" s="87">
        <f t="shared" si="486"/>
        <v>0</v>
      </c>
      <c r="CS588" s="87">
        <f t="shared" ref="CS588:CU651" si="502">IF(CS$1=$D588,$AF588,)</f>
        <v>0</v>
      </c>
      <c r="CT588" s="87">
        <f t="shared" si="502"/>
        <v>0</v>
      </c>
      <c r="CU588" s="87">
        <f t="shared" si="502"/>
        <v>0</v>
      </c>
      <c r="CV588" s="87">
        <f t="shared" si="490"/>
        <v>0</v>
      </c>
      <c r="CW588" s="87">
        <f t="shared" si="490"/>
        <v>0</v>
      </c>
      <c r="CX588" s="87">
        <f t="shared" si="490"/>
        <v>0</v>
      </c>
      <c r="CY588" s="87">
        <f t="shared" si="490"/>
        <v>0</v>
      </c>
      <c r="CZ588" s="87">
        <f t="shared" si="490"/>
        <v>0</v>
      </c>
      <c r="DA588" s="87">
        <f t="shared" si="490"/>
        <v>0</v>
      </c>
      <c r="DB588" s="87">
        <f t="shared" si="490"/>
        <v>0</v>
      </c>
      <c r="DC588" s="87">
        <f t="shared" si="490"/>
        <v>0</v>
      </c>
      <c r="DD588" s="87">
        <f t="shared" si="490"/>
        <v>0</v>
      </c>
      <c r="DE588" s="87">
        <f t="shared" si="490"/>
        <v>0</v>
      </c>
      <c r="DF588" s="91">
        <f t="shared" si="501"/>
        <v>0</v>
      </c>
      <c r="DG588" s="91">
        <f t="shared" si="501"/>
        <v>0</v>
      </c>
      <c r="DH588" s="91">
        <f t="shared" si="501"/>
        <v>0</v>
      </c>
      <c r="DI588" s="91">
        <f t="shared" si="501"/>
        <v>0</v>
      </c>
      <c r="DJ588" s="91">
        <f t="shared" si="501"/>
        <v>0</v>
      </c>
      <c r="DK588" s="91">
        <f t="shared" si="501"/>
        <v>0</v>
      </c>
      <c r="DL588" s="91">
        <f t="shared" si="501"/>
        <v>0</v>
      </c>
      <c r="DM588" s="91">
        <f t="shared" si="501"/>
        <v>0</v>
      </c>
      <c r="DN588" s="91">
        <f t="shared" si="501"/>
        <v>0</v>
      </c>
      <c r="DO588" s="91">
        <f t="shared" si="501"/>
        <v>0</v>
      </c>
      <c r="DP588" s="91">
        <f t="shared" si="501"/>
        <v>0</v>
      </c>
      <c r="DQ588" s="91">
        <f t="shared" si="501"/>
        <v>0</v>
      </c>
      <c r="DR588" s="91">
        <f t="shared" si="501"/>
        <v>0</v>
      </c>
      <c r="DS588" s="91">
        <f t="shared" si="501"/>
        <v>0</v>
      </c>
      <c r="DT588" s="91">
        <f t="shared" si="501"/>
        <v>0</v>
      </c>
      <c r="DU588" s="91">
        <f t="shared" si="501"/>
        <v>0</v>
      </c>
      <c r="DV588" s="91">
        <f t="shared" si="499"/>
        <v>0</v>
      </c>
      <c r="DW588" s="91">
        <f t="shared" si="499"/>
        <v>0</v>
      </c>
      <c r="DX588" s="91">
        <f t="shared" si="499"/>
        <v>0</v>
      </c>
      <c r="DY588" s="91">
        <f t="shared" si="499"/>
        <v>0</v>
      </c>
      <c r="DZ588" s="91">
        <f t="shared" si="499"/>
        <v>0</v>
      </c>
      <c r="EA588" s="91">
        <f t="shared" si="499"/>
        <v>0</v>
      </c>
      <c r="EB588" s="91">
        <f t="shared" si="499"/>
        <v>0</v>
      </c>
      <c r="EC588" s="91">
        <f t="shared" si="499"/>
        <v>0</v>
      </c>
      <c r="ED588" s="91">
        <f t="shared" si="499"/>
        <v>0</v>
      </c>
      <c r="EE588" s="91">
        <f t="shared" si="499"/>
        <v>0</v>
      </c>
      <c r="EF588" s="91">
        <f t="shared" si="499"/>
        <v>0</v>
      </c>
      <c r="EG588" s="91">
        <f t="shared" si="499"/>
        <v>0</v>
      </c>
      <c r="EH588" s="91">
        <f t="shared" si="499"/>
        <v>0</v>
      </c>
      <c r="EI588" s="91">
        <f t="shared" si="499"/>
        <v>0</v>
      </c>
      <c r="EJ588" s="91">
        <f t="shared" si="499"/>
        <v>0</v>
      </c>
      <c r="EK588" s="91">
        <f t="shared" si="489"/>
        <v>0</v>
      </c>
      <c r="EL588" s="91">
        <f t="shared" si="489"/>
        <v>0</v>
      </c>
      <c r="EM588" s="91">
        <f t="shared" si="489"/>
        <v>0</v>
      </c>
      <c r="EN588" s="91">
        <f t="shared" si="489"/>
        <v>0</v>
      </c>
      <c r="EO588" s="91">
        <f t="shared" si="489"/>
        <v>0</v>
      </c>
      <c r="EP588" s="91">
        <f t="shared" si="489"/>
        <v>0</v>
      </c>
      <c r="EQ588" s="91">
        <f t="shared" si="489"/>
        <v>0</v>
      </c>
      <c r="ER588" s="91">
        <f t="shared" si="489"/>
        <v>0</v>
      </c>
      <c r="ES588" s="91">
        <f t="shared" si="489"/>
        <v>0</v>
      </c>
      <c r="ET588" s="91">
        <f t="shared" si="489"/>
        <v>0</v>
      </c>
      <c r="EU588" s="91">
        <f t="shared" si="489"/>
        <v>0</v>
      </c>
      <c r="EV588" s="91">
        <f t="shared" si="489"/>
        <v>0</v>
      </c>
      <c r="EW588" s="91">
        <f t="shared" si="489"/>
        <v>0</v>
      </c>
      <c r="EX588" s="91">
        <f t="shared" si="489"/>
        <v>0</v>
      </c>
      <c r="EY588" s="91">
        <f t="shared" si="489"/>
        <v>0</v>
      </c>
      <c r="EZ588" s="91">
        <f t="shared" si="489"/>
        <v>0</v>
      </c>
      <c r="FA588" s="91">
        <f t="shared" si="487"/>
        <v>0</v>
      </c>
      <c r="FB588" s="91">
        <f t="shared" si="487"/>
        <v>0</v>
      </c>
      <c r="FC588" s="91">
        <f t="shared" si="487"/>
        <v>0</v>
      </c>
      <c r="FD588" s="91">
        <f t="shared" si="487"/>
        <v>0</v>
      </c>
      <c r="FE588" s="91">
        <f t="shared" si="487"/>
        <v>0</v>
      </c>
      <c r="FF588" s="91">
        <f t="shared" si="487"/>
        <v>0</v>
      </c>
      <c r="FG588" s="91">
        <f t="shared" si="487"/>
        <v>0</v>
      </c>
      <c r="FH588" s="91">
        <f t="shared" si="487"/>
        <v>0</v>
      </c>
      <c r="FI588" s="91">
        <f t="shared" si="487"/>
        <v>0</v>
      </c>
      <c r="FJ588" s="91">
        <f t="shared" si="487"/>
        <v>0</v>
      </c>
      <c r="FK588" s="91">
        <f t="shared" si="487"/>
        <v>0</v>
      </c>
      <c r="FL588" s="91">
        <f t="shared" si="487"/>
        <v>0</v>
      </c>
      <c r="FM588" s="91">
        <f t="shared" si="487"/>
        <v>0</v>
      </c>
      <c r="FN588" s="91">
        <f t="shared" si="487"/>
        <v>163.6</v>
      </c>
      <c r="FO588" s="91">
        <f t="shared" si="487"/>
        <v>0</v>
      </c>
      <c r="FP588" s="91">
        <f t="shared" ref="FP588:FR651" si="503">IF(FP$1=$D588,$AE$3,)</f>
        <v>0</v>
      </c>
      <c r="FQ588" s="91">
        <f t="shared" si="503"/>
        <v>0</v>
      </c>
      <c r="FR588" s="91">
        <f t="shared" si="503"/>
        <v>0</v>
      </c>
      <c r="FS588" s="91">
        <f t="shared" si="491"/>
        <v>0</v>
      </c>
      <c r="FT588" s="91">
        <f t="shared" si="491"/>
        <v>0</v>
      </c>
      <c r="FU588" s="91">
        <f t="shared" si="491"/>
        <v>0</v>
      </c>
      <c r="FV588" s="91">
        <f t="shared" si="491"/>
        <v>0</v>
      </c>
      <c r="FW588" s="91">
        <f t="shared" si="491"/>
        <v>0</v>
      </c>
      <c r="FX588" s="91">
        <f t="shared" si="491"/>
        <v>0</v>
      </c>
      <c r="FY588" s="91">
        <f t="shared" si="491"/>
        <v>0</v>
      </c>
      <c r="FZ588" s="91">
        <f t="shared" si="491"/>
        <v>0</v>
      </c>
      <c r="GA588" s="91">
        <f t="shared" si="491"/>
        <v>0</v>
      </c>
      <c r="GB588" s="91">
        <f t="shared" si="491"/>
        <v>0</v>
      </c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</row>
    <row r="589" spans="1:213" ht="38.25">
      <c r="A589" s="68">
        <f>Данные!A589</f>
        <v>6368</v>
      </c>
      <c r="B589" s="68">
        <f>Данные!B589</f>
        <v>2020</v>
      </c>
      <c r="C589" s="68" t="str">
        <f>Данные!C589</f>
        <v>социальной безопасности</v>
      </c>
      <c r="D589" s="68" t="str">
        <f>Данные!D589</f>
        <v>Абдуллаева Любовь Магомедовна</v>
      </c>
      <c r="E589" s="68" t="str">
        <f>Данные!E589</f>
        <v>нет</v>
      </c>
      <c r="F589" s="68" t="str">
        <f>Данные!F589</f>
        <v>старший преподаватель</v>
      </c>
      <c r="G589" s="68">
        <f>Данные!G589</f>
        <v>0</v>
      </c>
      <c r="H589" s="68" t="str">
        <f>Данные!H589</f>
        <v>3 курс 2018 год/пост</v>
      </c>
      <c r="I589" s="68" t="str">
        <f>Данные!I589</f>
        <v>Модуль "Здоровьесберегающий". Экология</v>
      </c>
      <c r="J589" s="68">
        <f>Данные!J589</f>
        <v>16</v>
      </c>
      <c r="K589" s="68">
        <f>Данные!K589</f>
        <v>36</v>
      </c>
      <c r="L589" s="68">
        <f>Данные!L589</f>
        <v>0</v>
      </c>
      <c r="M589" s="16">
        <f t="shared" si="492"/>
        <v>5.2</v>
      </c>
      <c r="N589" s="16">
        <f t="shared" si="493"/>
        <v>15</v>
      </c>
      <c r="O589" s="16">
        <f t="shared" si="494"/>
        <v>16.25</v>
      </c>
      <c r="P589" s="16">
        <f t="shared" si="495"/>
        <v>16.25</v>
      </c>
      <c r="Q589" s="68">
        <f>Данные!Q589</f>
        <v>0</v>
      </c>
      <c r="R589" s="68">
        <f>Данные!R589</f>
        <v>0</v>
      </c>
      <c r="S589" s="68">
        <f>Данные!S589</f>
        <v>0</v>
      </c>
      <c r="T589" s="68">
        <f>Данные!T589</f>
        <v>0</v>
      </c>
      <c r="U589" s="68">
        <f>Данные!U589</f>
        <v>0</v>
      </c>
      <c r="V589" s="68">
        <f>Данные!V589</f>
        <v>0</v>
      </c>
      <c r="W589" s="68">
        <f>Данные!W589</f>
        <v>39</v>
      </c>
      <c r="X589" s="68">
        <f>Данные!X589</f>
        <v>2</v>
      </c>
      <c r="Y589" s="68">
        <f>Данные!Y589</f>
        <v>3</v>
      </c>
      <c r="Z589" s="68">
        <f>Данные!Z589</f>
        <v>0</v>
      </c>
      <c r="AA589" s="68" t="str">
        <f>Данные!AA589</f>
        <v>осн</v>
      </c>
      <c r="AB589" s="83">
        <f>IF(F589=$HG$3,$HH$3,IF(F589=$HG$4,$HH$4,IF(F589=$HG$5,$HH$5,IF(F589=$HG$6,$HH$6,IF(F589=$HG$7,$HH$7,IF(F589=$HG$8,$HH$8,IF(F589=$HG$9,$HH$9,IF(F589=$HG$10,$HH$10,IF(F589=$HG$11,$HH$11,IF(F589=$HG$12,$HH$12,IF(F589=$HG$13,$HH$13,IF(F589=$HG$14,$HH$14,IF(F589=$HG$15,$HH$15,)))))))))))))</f>
        <v>850</v>
      </c>
      <c r="AC589" s="84" t="str">
        <f>IF(OR($GD$4=H589,$GE$4=H589,$GF$4=H589,$GG$4=H589,$GH$4=H589,$GI$4=H589,$GJ$4=H589,$GK$4=H589,$GL$4=H589,$GM$4=H589,$GN$4=H589,$GO$4=H589,$GP$4=H589,$GQ$4=H589,$GR$4=H589,$GS$4=H589,$GT$4=H589,$GU$4=H589,$GV$4=H589,$GW$4=H589,$GX$4=H589,$GY$4=H589,$GZ$4=H589,$HA$4=H589,$HB$4=H589,$HC$4=H589,$HD$4=H589,$HE$4=H589),$GC$4,IF(OR($GD$5=H589,$GE$5=H589,$GH$5=H589,$GI$5=H589,$GL$5=H589,$GM$5=H589,$GP$5=H589,$GQ$5=H589,$GT$5=H589,$GU$5=H589,$GX$5=H589,$GY$5=H589,$HB$5=H589,$HC$5=H589),$GC$5,))</f>
        <v>Бакалавры (ИВТ)</v>
      </c>
      <c r="AD589" s="84" t="str">
        <f>IF(OR(H589=$GD$4,H589=$GE$4,H589=$GF$4,H589=$GG$4,H589=$GD$5,H589=$GE$5),$GD$1,IF(OR(H589=$GH$4,H589=$GI$4,H589=$GJ$4,H589=$GK$4,H589=$GH$5,H589=$GI$5),$GH$1,IF(OR(H589=$GL$4,H589=$GM$4,H589=$GN$4,H589=$GO$4,H589=$GL$5,H589=$GM$5),$GL$1,IF(OR(H589=$GP$4,H589=$GQ$4,H589=$GR$4,H589=$GS$4,H589=$GP$5,H589=$GQ$5),$GP$1,IF(OR(H589=$GT$4,H589=$GU$4,H589=$GV$4,H589=$GW$4,H589=$GT$5,H589=$GU$5),$GT$1,IF(OR(H589=$GX$4,H589=$GY$4,H589=$GZ$4,H589=$HA$4,H589=$GX$5,H589=$GY$5),$GX$1,IF(OR(H589=$HB$4,H589=$HC$4,H589=$HD$4,H589=$HE$4,H589=$HB$5,H589=$HC$5),$HB$1,)))))))</f>
        <v>2020/2021</v>
      </c>
      <c r="AE589" s="85">
        <f t="shared" si="496"/>
        <v>104.7</v>
      </c>
      <c r="AF589" s="85">
        <f t="shared" si="497"/>
        <v>0.1231764705882353</v>
      </c>
      <c r="AG589" s="83"/>
      <c r="AH589" s="83"/>
      <c r="AI589" s="87">
        <f t="shared" si="500"/>
        <v>0.1231764705882353</v>
      </c>
      <c r="AJ589" s="87">
        <f t="shared" si="500"/>
        <v>0</v>
      </c>
      <c r="AK589" s="87">
        <f t="shared" si="500"/>
        <v>0</v>
      </c>
      <c r="AL589" s="87">
        <f t="shared" si="500"/>
        <v>0</v>
      </c>
      <c r="AM589" s="87">
        <f t="shared" si="500"/>
        <v>0</v>
      </c>
      <c r="AN589" s="87">
        <f t="shared" si="500"/>
        <v>0</v>
      </c>
      <c r="AO589" s="87">
        <f t="shared" si="500"/>
        <v>0</v>
      </c>
      <c r="AP589" s="87">
        <f t="shared" si="500"/>
        <v>0</v>
      </c>
      <c r="AQ589" s="87">
        <f t="shared" si="500"/>
        <v>0</v>
      </c>
      <c r="AR589" s="87">
        <f t="shared" si="500"/>
        <v>0</v>
      </c>
      <c r="AS589" s="87">
        <f t="shared" si="500"/>
        <v>0</v>
      </c>
      <c r="AT589" s="87">
        <f t="shared" si="500"/>
        <v>0</v>
      </c>
      <c r="AU589" s="87">
        <f t="shared" si="500"/>
        <v>0</v>
      </c>
      <c r="AV589" s="87">
        <f t="shared" si="500"/>
        <v>0</v>
      </c>
      <c r="AW589" s="87">
        <f t="shared" si="500"/>
        <v>0</v>
      </c>
      <c r="AX589" s="87">
        <f t="shared" si="500"/>
        <v>0</v>
      </c>
      <c r="AY589" s="87">
        <f t="shared" si="498"/>
        <v>0</v>
      </c>
      <c r="AZ589" s="87">
        <f t="shared" si="498"/>
        <v>0</v>
      </c>
      <c r="BA589" s="87">
        <f t="shared" si="498"/>
        <v>0</v>
      </c>
      <c r="BB589" s="87">
        <f t="shared" si="498"/>
        <v>0</v>
      </c>
      <c r="BC589" s="87">
        <f t="shared" si="498"/>
        <v>0</v>
      </c>
      <c r="BD589" s="87">
        <f t="shared" si="498"/>
        <v>0</v>
      </c>
      <c r="BE589" s="87">
        <f t="shared" si="498"/>
        <v>0</v>
      </c>
      <c r="BF589" s="87">
        <f t="shared" si="498"/>
        <v>0</v>
      </c>
      <c r="BG589" s="87">
        <f t="shared" si="498"/>
        <v>0</v>
      </c>
      <c r="BH589" s="87">
        <f t="shared" si="498"/>
        <v>0</v>
      </c>
      <c r="BI589" s="87">
        <f t="shared" si="498"/>
        <v>0</v>
      </c>
      <c r="BJ589" s="87">
        <f t="shared" si="498"/>
        <v>0</v>
      </c>
      <c r="BK589" s="87">
        <f t="shared" si="498"/>
        <v>0</v>
      </c>
      <c r="BL589" s="87">
        <f t="shared" si="498"/>
        <v>0</v>
      </c>
      <c r="BM589" s="87">
        <f t="shared" si="498"/>
        <v>0</v>
      </c>
      <c r="BN589" s="87">
        <f t="shared" si="488"/>
        <v>0</v>
      </c>
      <c r="BO589" s="87">
        <f t="shared" si="488"/>
        <v>0</v>
      </c>
      <c r="BP589" s="87">
        <f t="shared" si="488"/>
        <v>0</v>
      </c>
      <c r="BQ589" s="87">
        <f t="shared" si="488"/>
        <v>0</v>
      </c>
      <c r="BR589" s="87">
        <f t="shared" si="488"/>
        <v>0</v>
      </c>
      <c r="BS589" s="87">
        <f t="shared" si="488"/>
        <v>0</v>
      </c>
      <c r="BT589" s="87">
        <f t="shared" si="488"/>
        <v>0</v>
      </c>
      <c r="BU589" s="87">
        <f t="shared" si="488"/>
        <v>0</v>
      </c>
      <c r="BV589" s="87">
        <f t="shared" si="488"/>
        <v>0</v>
      </c>
      <c r="BW589" s="87">
        <f t="shared" si="488"/>
        <v>0</v>
      </c>
      <c r="BX589" s="87">
        <f t="shared" si="488"/>
        <v>0</v>
      </c>
      <c r="BY589" s="87">
        <f t="shared" si="488"/>
        <v>0</v>
      </c>
      <c r="BZ589" s="87">
        <f t="shared" si="488"/>
        <v>0</v>
      </c>
      <c r="CA589" s="87">
        <f t="shared" si="488"/>
        <v>0</v>
      </c>
      <c r="CB589" s="87">
        <f t="shared" si="488"/>
        <v>0</v>
      </c>
      <c r="CC589" s="87">
        <f t="shared" ref="CC589:CR652" si="504">IF(CC$1=$D589,$AF589,)</f>
        <v>0</v>
      </c>
      <c r="CD589" s="87">
        <f t="shared" si="504"/>
        <v>0</v>
      </c>
      <c r="CE589" s="87">
        <f t="shared" si="504"/>
        <v>0</v>
      </c>
      <c r="CF589" s="87">
        <f t="shared" si="504"/>
        <v>0</v>
      </c>
      <c r="CG589" s="87">
        <f t="shared" si="504"/>
        <v>0</v>
      </c>
      <c r="CH589" s="87">
        <f t="shared" si="504"/>
        <v>0</v>
      </c>
      <c r="CI589" s="87">
        <f t="shared" si="504"/>
        <v>0</v>
      </c>
      <c r="CJ589" s="87">
        <f t="shared" si="504"/>
        <v>0</v>
      </c>
      <c r="CK589" s="87">
        <f t="shared" si="504"/>
        <v>0</v>
      </c>
      <c r="CL589" s="87">
        <f t="shared" si="504"/>
        <v>0</v>
      </c>
      <c r="CM589" s="87">
        <f t="shared" si="504"/>
        <v>0</v>
      </c>
      <c r="CN589" s="87">
        <f t="shared" si="504"/>
        <v>0</v>
      </c>
      <c r="CO589" s="87">
        <f t="shared" si="504"/>
        <v>0</v>
      </c>
      <c r="CP589" s="87">
        <f t="shared" si="504"/>
        <v>0</v>
      </c>
      <c r="CQ589" s="87">
        <f t="shared" si="504"/>
        <v>0</v>
      </c>
      <c r="CR589" s="87">
        <f t="shared" si="504"/>
        <v>0</v>
      </c>
      <c r="CS589" s="87">
        <f t="shared" si="502"/>
        <v>0</v>
      </c>
      <c r="CT589" s="87">
        <f t="shared" si="502"/>
        <v>0</v>
      </c>
      <c r="CU589" s="87">
        <f t="shared" si="502"/>
        <v>0</v>
      </c>
      <c r="CV589" s="87">
        <f t="shared" si="490"/>
        <v>0</v>
      </c>
      <c r="CW589" s="87">
        <f t="shared" si="490"/>
        <v>0</v>
      </c>
      <c r="CX589" s="87">
        <f t="shared" si="490"/>
        <v>0</v>
      </c>
      <c r="CY589" s="87">
        <f t="shared" si="490"/>
        <v>0</v>
      </c>
      <c r="CZ589" s="87">
        <f t="shared" si="490"/>
        <v>0</v>
      </c>
      <c r="DA589" s="87">
        <f t="shared" si="490"/>
        <v>0</v>
      </c>
      <c r="DB589" s="87">
        <f t="shared" si="490"/>
        <v>0</v>
      </c>
      <c r="DC589" s="87">
        <f t="shared" si="490"/>
        <v>0</v>
      </c>
      <c r="DD589" s="87">
        <f t="shared" si="490"/>
        <v>0</v>
      </c>
      <c r="DE589" s="87">
        <f t="shared" si="490"/>
        <v>0</v>
      </c>
      <c r="DF589" s="91">
        <f t="shared" si="501"/>
        <v>163.6</v>
      </c>
      <c r="DG589" s="91">
        <f t="shared" si="501"/>
        <v>0</v>
      </c>
      <c r="DH589" s="91">
        <f t="shared" si="501"/>
        <v>0</v>
      </c>
      <c r="DI589" s="91">
        <f t="shared" si="501"/>
        <v>0</v>
      </c>
      <c r="DJ589" s="91">
        <f t="shared" si="501"/>
        <v>0</v>
      </c>
      <c r="DK589" s="91">
        <f t="shared" si="501"/>
        <v>0</v>
      </c>
      <c r="DL589" s="91">
        <f t="shared" si="501"/>
        <v>0</v>
      </c>
      <c r="DM589" s="91">
        <f t="shared" si="501"/>
        <v>0</v>
      </c>
      <c r="DN589" s="91">
        <f t="shared" si="501"/>
        <v>0</v>
      </c>
      <c r="DO589" s="91">
        <f t="shared" si="501"/>
        <v>0</v>
      </c>
      <c r="DP589" s="91">
        <f t="shared" si="501"/>
        <v>0</v>
      </c>
      <c r="DQ589" s="91">
        <f t="shared" si="501"/>
        <v>0</v>
      </c>
      <c r="DR589" s="91">
        <f t="shared" si="501"/>
        <v>0</v>
      </c>
      <c r="DS589" s="91">
        <f t="shared" si="501"/>
        <v>0</v>
      </c>
      <c r="DT589" s="91">
        <f t="shared" si="501"/>
        <v>0</v>
      </c>
      <c r="DU589" s="91">
        <f t="shared" si="501"/>
        <v>0</v>
      </c>
      <c r="DV589" s="91">
        <f t="shared" si="499"/>
        <v>0</v>
      </c>
      <c r="DW589" s="91">
        <f t="shared" si="499"/>
        <v>0</v>
      </c>
      <c r="DX589" s="91">
        <f t="shared" si="499"/>
        <v>0</v>
      </c>
      <c r="DY589" s="91">
        <f t="shared" si="499"/>
        <v>0</v>
      </c>
      <c r="DZ589" s="91">
        <f t="shared" si="499"/>
        <v>0</v>
      </c>
      <c r="EA589" s="91">
        <f t="shared" si="499"/>
        <v>0</v>
      </c>
      <c r="EB589" s="91">
        <f t="shared" si="499"/>
        <v>0</v>
      </c>
      <c r="EC589" s="91">
        <f t="shared" si="499"/>
        <v>0</v>
      </c>
      <c r="ED589" s="91">
        <f t="shared" si="499"/>
        <v>0</v>
      </c>
      <c r="EE589" s="91">
        <f t="shared" si="499"/>
        <v>0</v>
      </c>
      <c r="EF589" s="91">
        <f t="shared" si="499"/>
        <v>0</v>
      </c>
      <c r="EG589" s="91">
        <f t="shared" si="499"/>
        <v>0</v>
      </c>
      <c r="EH589" s="91">
        <f t="shared" si="499"/>
        <v>0</v>
      </c>
      <c r="EI589" s="91">
        <f t="shared" si="499"/>
        <v>0</v>
      </c>
      <c r="EJ589" s="91">
        <f t="shared" si="499"/>
        <v>0</v>
      </c>
      <c r="EK589" s="91">
        <f t="shared" si="489"/>
        <v>0</v>
      </c>
      <c r="EL589" s="91">
        <f t="shared" si="489"/>
        <v>0</v>
      </c>
      <c r="EM589" s="91">
        <f t="shared" si="489"/>
        <v>0</v>
      </c>
      <c r="EN589" s="91">
        <f t="shared" si="489"/>
        <v>0</v>
      </c>
      <c r="EO589" s="91">
        <f t="shared" si="489"/>
        <v>0</v>
      </c>
      <c r="EP589" s="91">
        <f t="shared" si="489"/>
        <v>0</v>
      </c>
      <c r="EQ589" s="91">
        <f t="shared" si="489"/>
        <v>0</v>
      </c>
      <c r="ER589" s="91">
        <f t="shared" si="489"/>
        <v>0</v>
      </c>
      <c r="ES589" s="91">
        <f t="shared" si="489"/>
        <v>0</v>
      </c>
      <c r="ET589" s="91">
        <f t="shared" si="489"/>
        <v>0</v>
      </c>
      <c r="EU589" s="91">
        <f t="shared" si="489"/>
        <v>0</v>
      </c>
      <c r="EV589" s="91">
        <f t="shared" si="489"/>
        <v>0</v>
      </c>
      <c r="EW589" s="91">
        <f t="shared" si="489"/>
        <v>0</v>
      </c>
      <c r="EX589" s="91">
        <f t="shared" si="489"/>
        <v>0</v>
      </c>
      <c r="EY589" s="91">
        <f t="shared" si="489"/>
        <v>0</v>
      </c>
      <c r="EZ589" s="91">
        <f t="shared" ref="EZ589:FO652" si="505">IF(EZ$1=$D589,$AE$3,)</f>
        <v>0</v>
      </c>
      <c r="FA589" s="91">
        <f t="shared" si="505"/>
        <v>0</v>
      </c>
      <c r="FB589" s="91">
        <f t="shared" si="505"/>
        <v>0</v>
      </c>
      <c r="FC589" s="91">
        <f t="shared" si="505"/>
        <v>0</v>
      </c>
      <c r="FD589" s="91">
        <f t="shared" si="505"/>
        <v>0</v>
      </c>
      <c r="FE589" s="91">
        <f t="shared" si="505"/>
        <v>0</v>
      </c>
      <c r="FF589" s="91">
        <f t="shared" si="505"/>
        <v>0</v>
      </c>
      <c r="FG589" s="91">
        <f t="shared" si="505"/>
        <v>0</v>
      </c>
      <c r="FH589" s="91">
        <f t="shared" si="505"/>
        <v>0</v>
      </c>
      <c r="FI589" s="91">
        <f t="shared" si="505"/>
        <v>0</v>
      </c>
      <c r="FJ589" s="91">
        <f t="shared" si="505"/>
        <v>0</v>
      </c>
      <c r="FK589" s="91">
        <f t="shared" si="505"/>
        <v>0</v>
      </c>
      <c r="FL589" s="91">
        <f t="shared" si="505"/>
        <v>0</v>
      </c>
      <c r="FM589" s="91">
        <f t="shared" si="505"/>
        <v>0</v>
      </c>
      <c r="FN589" s="91">
        <f t="shared" si="505"/>
        <v>0</v>
      </c>
      <c r="FO589" s="91">
        <f t="shared" si="505"/>
        <v>0</v>
      </c>
      <c r="FP589" s="91">
        <f t="shared" si="503"/>
        <v>0</v>
      </c>
      <c r="FQ589" s="91">
        <f t="shared" si="503"/>
        <v>0</v>
      </c>
      <c r="FR589" s="91">
        <f t="shared" si="503"/>
        <v>0</v>
      </c>
      <c r="FS589" s="91">
        <f t="shared" si="491"/>
        <v>0</v>
      </c>
      <c r="FT589" s="91">
        <f t="shared" si="491"/>
        <v>0</v>
      </c>
      <c r="FU589" s="91">
        <f t="shared" si="491"/>
        <v>0</v>
      </c>
      <c r="FV589" s="91">
        <f t="shared" si="491"/>
        <v>0</v>
      </c>
      <c r="FW589" s="91">
        <f t="shared" si="491"/>
        <v>0</v>
      </c>
      <c r="FX589" s="91">
        <f t="shared" si="491"/>
        <v>0</v>
      </c>
      <c r="FY589" s="91">
        <f t="shared" si="491"/>
        <v>0</v>
      </c>
      <c r="FZ589" s="91">
        <f t="shared" si="491"/>
        <v>0</v>
      </c>
      <c r="GA589" s="91">
        <f t="shared" si="491"/>
        <v>0</v>
      </c>
      <c r="GB589" s="91">
        <f t="shared" si="491"/>
        <v>0</v>
      </c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</row>
    <row r="590" spans="1:213" ht="38.25">
      <c r="A590" s="68">
        <f>Данные!A590</f>
        <v>6368</v>
      </c>
      <c r="B590" s="68">
        <f>Данные!B590</f>
        <v>2020</v>
      </c>
      <c r="C590" s="68" t="str">
        <f>Данные!C590</f>
        <v>физической электроники</v>
      </c>
      <c r="D590" s="68" t="str">
        <f>Данные!D590</f>
        <v>Жаркой Александр Борисович</v>
      </c>
      <c r="E590" s="68" t="str">
        <f>Данные!E590</f>
        <v>кандидат физ.-мат. наук</v>
      </c>
      <c r="F590" s="68" t="str">
        <f>Данные!F590</f>
        <v>доцент</v>
      </c>
      <c r="G590" s="68">
        <f>Данные!G590</f>
        <v>0.75</v>
      </c>
      <c r="H590" s="68" t="str">
        <f>Данные!H590</f>
        <v>3 курс 2018 год/пост</v>
      </c>
      <c r="I590" s="68" t="str">
        <f>Данные!I590</f>
        <v>Модуль "Организация ЭВМ". Введение в нанотехнологии</v>
      </c>
      <c r="J590" s="68">
        <f>Данные!J590</f>
        <v>0</v>
      </c>
      <c r="K590" s="68">
        <f>Данные!K590</f>
        <v>0</v>
      </c>
      <c r="L590" s="68">
        <f>Данные!L590</f>
        <v>108</v>
      </c>
      <c r="M590" s="16">
        <f t="shared" si="492"/>
        <v>10.8</v>
      </c>
      <c r="N590" s="16">
        <f t="shared" si="493"/>
        <v>15</v>
      </c>
      <c r="O590" s="16">
        <f t="shared" si="494"/>
        <v>16.25</v>
      </c>
      <c r="P590" s="16">
        <f t="shared" si="495"/>
        <v>16.25</v>
      </c>
      <c r="Q590" s="68">
        <f>Данные!Q590</f>
        <v>0</v>
      </c>
      <c r="R590" s="68">
        <f>Данные!R590</f>
        <v>0</v>
      </c>
      <c r="S590" s="68">
        <f>Данные!S590</f>
        <v>0</v>
      </c>
      <c r="T590" s="68">
        <f>Данные!T590</f>
        <v>0</v>
      </c>
      <c r="U590" s="68">
        <f>Данные!U590</f>
        <v>0</v>
      </c>
      <c r="V590" s="68">
        <f>Данные!V590</f>
        <v>0</v>
      </c>
      <c r="W590" s="68">
        <f>Данные!W590</f>
        <v>39</v>
      </c>
      <c r="X590" s="68">
        <f>Данные!X590</f>
        <v>2</v>
      </c>
      <c r="Y590" s="68">
        <f>Данные!Y590</f>
        <v>3</v>
      </c>
      <c r="Z590" s="68">
        <f>Данные!Z590</f>
        <v>0</v>
      </c>
      <c r="AA590" s="68">
        <f>Данные!AA590</f>
        <v>0</v>
      </c>
      <c r="AB590" s="83">
        <f>IF(F590=$HG$3,$HH$3,IF(F590=$HG$4,$HH$4,IF(F590=$HG$5,$HH$5,IF(F590=$HG$6,$HH$6,IF(F590=$HG$7,$HH$7,IF(F590=$HG$8,$HH$8,IF(F590=$HG$9,$HH$9,IF(F590=$HG$10,$HH$10,IF(F590=$HG$11,$HH$11,IF(F590=$HG$12,$HH$12,IF(F590=$HG$13,$HH$13,IF(F590=$HG$14,$HH$14,IF(F590=$HG$15,$HH$15,)))))))))))))</f>
        <v>800</v>
      </c>
      <c r="AC590" s="84" t="str">
        <f>IF(OR($GD$4=H590,$GE$4=H590,$GF$4=H590,$GG$4=H590,$GH$4=H590,$GI$4=H590,$GJ$4=H590,$GK$4=H590,$GL$4=H590,$GM$4=H590,$GN$4=H590,$GO$4=H590,$GP$4=H590,$GQ$4=H590,$GR$4=H590,$GS$4=H590,$GT$4=H590,$GU$4=H590,$GV$4=H590,$GW$4=H590,$GX$4=H590,$GY$4=H590,$GZ$4=H590,$HA$4=H590,$HB$4=H590,$HC$4=H590,$HD$4=H590,$HE$4=H590),$GC$4,IF(OR($GD$5=H590,$GE$5=H590,$GH$5=H590,$GI$5=H590,$GL$5=H590,$GM$5=H590,$GP$5=H590,$GQ$5=H590,$GT$5=H590,$GU$5=H590,$GX$5=H590,$GY$5=H590,$HB$5=H590,$HC$5=H590),$GC$5,))</f>
        <v>Бакалавры (ИВТ)</v>
      </c>
      <c r="AD590" s="84" t="str">
        <f>IF(OR(H590=$GD$4,H590=$GE$4,H590=$GF$4,H590=$GG$4,H590=$GD$5,H590=$GE$5),$GD$1,IF(OR(H590=$GH$4,H590=$GI$4,H590=$GJ$4,H590=$GK$4,H590=$GH$5,H590=$GI$5),$GH$1,IF(OR(H590=$GL$4,H590=$GM$4,H590=$GN$4,H590=$GO$4,H590=$GL$5,H590=$GM$5),$GL$1,IF(OR(H590=$GP$4,H590=$GQ$4,H590=$GR$4,H590=$GS$4,H590=$GP$5,H590=$GQ$5),$GP$1,IF(OR(H590=$GT$4,H590=$GU$4,H590=$GV$4,H590=$GW$4,H590=$GT$5,H590=$GU$5),$GT$1,IF(OR(H590=$GX$4,H590=$GY$4,H590=$GZ$4,H590=$HA$4,H590=$GX$5,H590=$GY$5),$GX$1,IF(OR(H590=$HB$4,H590=$HC$4,H590=$HD$4,H590=$HE$4,H590=$HB$5,H590=$HC$5),$HB$1,)))))))</f>
        <v>2020/2021</v>
      </c>
      <c r="AE590" s="85">
        <f t="shared" si="496"/>
        <v>166.3</v>
      </c>
      <c r="AF590" s="85">
        <f t="shared" si="497"/>
        <v>0.207875</v>
      </c>
      <c r="AG590" s="83"/>
      <c r="AH590" s="83"/>
      <c r="AI590" s="87">
        <f t="shared" si="500"/>
        <v>0</v>
      </c>
      <c r="AJ590" s="87">
        <f t="shared" si="500"/>
        <v>0</v>
      </c>
      <c r="AK590" s="87">
        <f t="shared" si="500"/>
        <v>0</v>
      </c>
      <c r="AL590" s="87">
        <f t="shared" si="500"/>
        <v>0</v>
      </c>
      <c r="AM590" s="87">
        <f t="shared" si="500"/>
        <v>0</v>
      </c>
      <c r="AN590" s="87">
        <f t="shared" si="500"/>
        <v>0</v>
      </c>
      <c r="AO590" s="87">
        <f t="shared" si="500"/>
        <v>0</v>
      </c>
      <c r="AP590" s="87">
        <f t="shared" si="500"/>
        <v>0</v>
      </c>
      <c r="AQ590" s="87">
        <f t="shared" si="500"/>
        <v>0</v>
      </c>
      <c r="AR590" s="87">
        <f t="shared" si="500"/>
        <v>0</v>
      </c>
      <c r="AS590" s="87">
        <f t="shared" si="500"/>
        <v>0</v>
      </c>
      <c r="AT590" s="87">
        <f t="shared" si="500"/>
        <v>0</v>
      </c>
      <c r="AU590" s="87">
        <f t="shared" si="500"/>
        <v>0</v>
      </c>
      <c r="AV590" s="87">
        <f t="shared" si="500"/>
        <v>0</v>
      </c>
      <c r="AW590" s="87">
        <f t="shared" si="500"/>
        <v>0</v>
      </c>
      <c r="AX590" s="87">
        <f t="shared" si="500"/>
        <v>0</v>
      </c>
      <c r="AY590" s="87">
        <f t="shared" si="498"/>
        <v>0</v>
      </c>
      <c r="AZ590" s="87">
        <f t="shared" si="498"/>
        <v>0</v>
      </c>
      <c r="BA590" s="87">
        <f t="shared" si="498"/>
        <v>0</v>
      </c>
      <c r="BB590" s="87">
        <f t="shared" si="498"/>
        <v>0</v>
      </c>
      <c r="BC590" s="87">
        <f t="shared" si="498"/>
        <v>0</v>
      </c>
      <c r="BD590" s="87">
        <f t="shared" si="498"/>
        <v>0</v>
      </c>
      <c r="BE590" s="87">
        <f t="shared" si="498"/>
        <v>0</v>
      </c>
      <c r="BF590" s="87">
        <f t="shared" si="498"/>
        <v>0</v>
      </c>
      <c r="BG590" s="87">
        <f t="shared" si="498"/>
        <v>0</v>
      </c>
      <c r="BH590" s="87">
        <f t="shared" si="498"/>
        <v>0</v>
      </c>
      <c r="BI590" s="87">
        <f t="shared" si="498"/>
        <v>0.207875</v>
      </c>
      <c r="BJ590" s="87">
        <f t="shared" si="498"/>
        <v>0</v>
      </c>
      <c r="BK590" s="87">
        <f t="shared" si="498"/>
        <v>0</v>
      </c>
      <c r="BL590" s="87">
        <f t="shared" si="498"/>
        <v>0</v>
      </c>
      <c r="BM590" s="87">
        <f t="shared" si="498"/>
        <v>0</v>
      </c>
      <c r="BN590" s="87">
        <f t="shared" ref="BN590:CC653" si="506">IF(BN$1=$D590,$AF590,)</f>
        <v>0</v>
      </c>
      <c r="BO590" s="87">
        <f t="shared" si="506"/>
        <v>0</v>
      </c>
      <c r="BP590" s="87">
        <f t="shared" si="506"/>
        <v>0</v>
      </c>
      <c r="BQ590" s="87">
        <f t="shared" si="506"/>
        <v>0</v>
      </c>
      <c r="BR590" s="87">
        <f t="shared" si="506"/>
        <v>0</v>
      </c>
      <c r="BS590" s="87">
        <f t="shared" si="506"/>
        <v>0</v>
      </c>
      <c r="BT590" s="87">
        <f t="shared" si="506"/>
        <v>0</v>
      </c>
      <c r="BU590" s="87">
        <f t="shared" si="506"/>
        <v>0</v>
      </c>
      <c r="BV590" s="87">
        <f t="shared" si="506"/>
        <v>0</v>
      </c>
      <c r="BW590" s="87">
        <f t="shared" si="506"/>
        <v>0</v>
      </c>
      <c r="BX590" s="87">
        <f t="shared" si="506"/>
        <v>0</v>
      </c>
      <c r="BY590" s="87">
        <f t="shared" si="506"/>
        <v>0</v>
      </c>
      <c r="BZ590" s="87">
        <f t="shared" si="506"/>
        <v>0</v>
      </c>
      <c r="CA590" s="87">
        <f t="shared" si="506"/>
        <v>0</v>
      </c>
      <c r="CB590" s="87">
        <f t="shared" si="506"/>
        <v>0</v>
      </c>
      <c r="CC590" s="87">
        <f t="shared" si="506"/>
        <v>0</v>
      </c>
      <c r="CD590" s="87">
        <f t="shared" si="504"/>
        <v>0</v>
      </c>
      <c r="CE590" s="87">
        <f t="shared" si="504"/>
        <v>0</v>
      </c>
      <c r="CF590" s="87">
        <f t="shared" si="504"/>
        <v>0</v>
      </c>
      <c r="CG590" s="87">
        <f t="shared" si="504"/>
        <v>0</v>
      </c>
      <c r="CH590" s="87">
        <f t="shared" si="504"/>
        <v>0</v>
      </c>
      <c r="CI590" s="87">
        <f t="shared" si="504"/>
        <v>0</v>
      </c>
      <c r="CJ590" s="87">
        <f t="shared" si="504"/>
        <v>0</v>
      </c>
      <c r="CK590" s="87">
        <f t="shared" si="504"/>
        <v>0</v>
      </c>
      <c r="CL590" s="87">
        <f t="shared" si="504"/>
        <v>0</v>
      </c>
      <c r="CM590" s="87">
        <f t="shared" si="504"/>
        <v>0</v>
      </c>
      <c r="CN590" s="87">
        <f t="shared" si="504"/>
        <v>0</v>
      </c>
      <c r="CO590" s="87">
        <f t="shared" si="504"/>
        <v>0</v>
      </c>
      <c r="CP590" s="87">
        <f t="shared" si="504"/>
        <v>0</v>
      </c>
      <c r="CQ590" s="87">
        <f t="shared" si="504"/>
        <v>0</v>
      </c>
      <c r="CR590" s="87">
        <f t="shared" si="504"/>
        <v>0</v>
      </c>
      <c r="CS590" s="87">
        <f t="shared" si="502"/>
        <v>0</v>
      </c>
      <c r="CT590" s="87">
        <f t="shared" si="502"/>
        <v>0</v>
      </c>
      <c r="CU590" s="87">
        <f t="shared" si="502"/>
        <v>0</v>
      </c>
      <c r="CV590" s="87">
        <f t="shared" si="490"/>
        <v>0</v>
      </c>
      <c r="CW590" s="87">
        <f t="shared" si="490"/>
        <v>0</v>
      </c>
      <c r="CX590" s="87">
        <f t="shared" si="490"/>
        <v>0</v>
      </c>
      <c r="CY590" s="87">
        <f t="shared" si="490"/>
        <v>0</v>
      </c>
      <c r="CZ590" s="87">
        <f t="shared" si="490"/>
        <v>0</v>
      </c>
      <c r="DA590" s="87">
        <f t="shared" si="490"/>
        <v>0</v>
      </c>
      <c r="DB590" s="87">
        <f t="shared" si="490"/>
        <v>0</v>
      </c>
      <c r="DC590" s="87">
        <f t="shared" si="490"/>
        <v>0</v>
      </c>
      <c r="DD590" s="87">
        <f t="shared" si="490"/>
        <v>0</v>
      </c>
      <c r="DE590" s="87">
        <f t="shared" si="490"/>
        <v>0</v>
      </c>
      <c r="DF590" s="91">
        <f t="shared" si="501"/>
        <v>0</v>
      </c>
      <c r="DG590" s="91">
        <f t="shared" si="501"/>
        <v>0</v>
      </c>
      <c r="DH590" s="91">
        <f t="shared" si="501"/>
        <v>0</v>
      </c>
      <c r="DI590" s="91">
        <f t="shared" si="501"/>
        <v>0</v>
      </c>
      <c r="DJ590" s="91">
        <f t="shared" si="501"/>
        <v>0</v>
      </c>
      <c r="DK590" s="91">
        <f t="shared" si="501"/>
        <v>0</v>
      </c>
      <c r="DL590" s="91">
        <f t="shared" si="501"/>
        <v>0</v>
      </c>
      <c r="DM590" s="91">
        <f t="shared" si="501"/>
        <v>0</v>
      </c>
      <c r="DN590" s="91">
        <f t="shared" si="501"/>
        <v>0</v>
      </c>
      <c r="DO590" s="91">
        <f t="shared" si="501"/>
        <v>0</v>
      </c>
      <c r="DP590" s="91">
        <f t="shared" si="501"/>
        <v>0</v>
      </c>
      <c r="DQ590" s="91">
        <f t="shared" si="501"/>
        <v>0</v>
      </c>
      <c r="DR590" s="91">
        <f t="shared" si="501"/>
        <v>0</v>
      </c>
      <c r="DS590" s="91">
        <f t="shared" si="501"/>
        <v>0</v>
      </c>
      <c r="DT590" s="91">
        <f t="shared" si="501"/>
        <v>0</v>
      </c>
      <c r="DU590" s="91">
        <f t="shared" si="501"/>
        <v>0</v>
      </c>
      <c r="DV590" s="91">
        <f t="shared" si="499"/>
        <v>0</v>
      </c>
      <c r="DW590" s="91">
        <f t="shared" si="499"/>
        <v>0</v>
      </c>
      <c r="DX590" s="91">
        <f t="shared" si="499"/>
        <v>0</v>
      </c>
      <c r="DY590" s="91">
        <f t="shared" si="499"/>
        <v>0</v>
      </c>
      <c r="DZ590" s="91">
        <f t="shared" si="499"/>
        <v>0</v>
      </c>
      <c r="EA590" s="91">
        <f t="shared" si="499"/>
        <v>0</v>
      </c>
      <c r="EB590" s="91">
        <f t="shared" si="499"/>
        <v>0</v>
      </c>
      <c r="EC590" s="91">
        <f t="shared" si="499"/>
        <v>0</v>
      </c>
      <c r="ED590" s="91">
        <f t="shared" si="499"/>
        <v>0</v>
      </c>
      <c r="EE590" s="91">
        <f t="shared" si="499"/>
        <v>0</v>
      </c>
      <c r="EF590" s="91">
        <f t="shared" si="499"/>
        <v>163.6</v>
      </c>
      <c r="EG590" s="91">
        <f t="shared" si="499"/>
        <v>0</v>
      </c>
      <c r="EH590" s="91">
        <f t="shared" si="499"/>
        <v>0</v>
      </c>
      <c r="EI590" s="91">
        <f t="shared" si="499"/>
        <v>0</v>
      </c>
      <c r="EJ590" s="91">
        <f t="shared" si="499"/>
        <v>0</v>
      </c>
      <c r="EK590" s="91">
        <f t="shared" ref="EK590:EZ653" si="507">IF(EK$1=$D590,$AE$3,)</f>
        <v>0</v>
      </c>
      <c r="EL590" s="91">
        <f t="shared" si="507"/>
        <v>0</v>
      </c>
      <c r="EM590" s="91">
        <f t="shared" si="507"/>
        <v>0</v>
      </c>
      <c r="EN590" s="91">
        <f t="shared" si="507"/>
        <v>0</v>
      </c>
      <c r="EO590" s="91">
        <f t="shared" si="507"/>
        <v>0</v>
      </c>
      <c r="EP590" s="91">
        <f t="shared" si="507"/>
        <v>0</v>
      </c>
      <c r="EQ590" s="91">
        <f t="shared" si="507"/>
        <v>0</v>
      </c>
      <c r="ER590" s="91">
        <f t="shared" si="507"/>
        <v>0</v>
      </c>
      <c r="ES590" s="91">
        <f t="shared" si="507"/>
        <v>0</v>
      </c>
      <c r="ET590" s="91">
        <f t="shared" si="507"/>
        <v>0</v>
      </c>
      <c r="EU590" s="91">
        <f t="shared" si="507"/>
        <v>0</v>
      </c>
      <c r="EV590" s="91">
        <f t="shared" si="507"/>
        <v>0</v>
      </c>
      <c r="EW590" s="91">
        <f t="shared" si="507"/>
        <v>0</v>
      </c>
      <c r="EX590" s="91">
        <f t="shared" si="507"/>
        <v>0</v>
      </c>
      <c r="EY590" s="91">
        <f t="shared" si="507"/>
        <v>0</v>
      </c>
      <c r="EZ590" s="91">
        <f t="shared" si="507"/>
        <v>0</v>
      </c>
      <c r="FA590" s="91">
        <f t="shared" si="505"/>
        <v>0</v>
      </c>
      <c r="FB590" s="91">
        <f t="shared" si="505"/>
        <v>0</v>
      </c>
      <c r="FC590" s="91">
        <f t="shared" si="505"/>
        <v>0</v>
      </c>
      <c r="FD590" s="91">
        <f t="shared" si="505"/>
        <v>0</v>
      </c>
      <c r="FE590" s="91">
        <f t="shared" si="505"/>
        <v>0</v>
      </c>
      <c r="FF590" s="91">
        <f t="shared" si="505"/>
        <v>0</v>
      </c>
      <c r="FG590" s="91">
        <f t="shared" si="505"/>
        <v>0</v>
      </c>
      <c r="FH590" s="91">
        <f t="shared" si="505"/>
        <v>0</v>
      </c>
      <c r="FI590" s="91">
        <f t="shared" si="505"/>
        <v>0</v>
      </c>
      <c r="FJ590" s="91">
        <f t="shared" si="505"/>
        <v>0</v>
      </c>
      <c r="FK590" s="91">
        <f t="shared" si="505"/>
        <v>0</v>
      </c>
      <c r="FL590" s="91">
        <f t="shared" si="505"/>
        <v>0</v>
      </c>
      <c r="FM590" s="91">
        <f t="shared" si="505"/>
        <v>0</v>
      </c>
      <c r="FN590" s="91">
        <f t="shared" si="505"/>
        <v>0</v>
      </c>
      <c r="FO590" s="91">
        <f t="shared" si="505"/>
        <v>0</v>
      </c>
      <c r="FP590" s="91">
        <f t="shared" si="503"/>
        <v>0</v>
      </c>
      <c r="FQ590" s="91">
        <f t="shared" si="503"/>
        <v>0</v>
      </c>
      <c r="FR590" s="91">
        <f t="shared" si="503"/>
        <v>0</v>
      </c>
      <c r="FS590" s="91">
        <f t="shared" si="491"/>
        <v>0</v>
      </c>
      <c r="FT590" s="91">
        <f t="shared" si="491"/>
        <v>0</v>
      </c>
      <c r="FU590" s="91">
        <f t="shared" si="491"/>
        <v>0</v>
      </c>
      <c r="FV590" s="91">
        <f t="shared" si="491"/>
        <v>0</v>
      </c>
      <c r="FW590" s="91">
        <f t="shared" si="491"/>
        <v>0</v>
      </c>
      <c r="FX590" s="91">
        <f t="shared" si="491"/>
        <v>0</v>
      </c>
      <c r="FY590" s="91">
        <f t="shared" si="491"/>
        <v>0</v>
      </c>
      <c r="FZ590" s="91">
        <f t="shared" si="491"/>
        <v>0</v>
      </c>
      <c r="GA590" s="91">
        <f t="shared" si="491"/>
        <v>0</v>
      </c>
      <c r="GB590" s="91">
        <f t="shared" si="491"/>
        <v>0</v>
      </c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</row>
    <row r="591" spans="1:213" ht="38.25">
      <c r="A591" s="68">
        <f>Данные!A591</f>
        <v>6368</v>
      </c>
      <c r="B591" s="68">
        <f>Данные!B591</f>
        <v>2020</v>
      </c>
      <c r="C591" s="68" t="str">
        <f>Данные!C591</f>
        <v>физической электроники</v>
      </c>
      <c r="D591" s="68" t="str">
        <f>Данные!D591</f>
        <v>Жаркой Александр Борисович</v>
      </c>
      <c r="E591" s="68" t="str">
        <f>Данные!E591</f>
        <v>кандидат физ.-мат. наук</v>
      </c>
      <c r="F591" s="68" t="str">
        <f>Данные!F591</f>
        <v>доцент</v>
      </c>
      <c r="G591" s="68">
        <f>Данные!G591</f>
        <v>0.75</v>
      </c>
      <c r="H591" s="68" t="str">
        <f>Данные!H591</f>
        <v>3 курс 2018 год/пост</v>
      </c>
      <c r="I591" s="68" t="str">
        <f>Данные!I591</f>
        <v>Модуль "Организация ЭВМ". Электротехника, электроника и схемотехника</v>
      </c>
      <c r="J591" s="68">
        <f>Данные!J591</f>
        <v>0</v>
      </c>
      <c r="K591" s="68">
        <f>Данные!K591</f>
        <v>36</v>
      </c>
      <c r="L591" s="68">
        <f>Данные!L591</f>
        <v>54</v>
      </c>
      <c r="M591" s="16">
        <f t="shared" si="492"/>
        <v>9</v>
      </c>
      <c r="N591" s="16">
        <f t="shared" si="493"/>
        <v>15</v>
      </c>
      <c r="O591" s="16">
        <f t="shared" si="494"/>
        <v>16.25</v>
      </c>
      <c r="P591" s="16">
        <f t="shared" si="495"/>
        <v>16.25</v>
      </c>
      <c r="Q591" s="68">
        <f>Данные!Q591</f>
        <v>0</v>
      </c>
      <c r="R591" s="68">
        <f>Данные!R591</f>
        <v>0</v>
      </c>
      <c r="S591" s="68">
        <f>Данные!S591</f>
        <v>0</v>
      </c>
      <c r="T591" s="68">
        <f>Данные!T591</f>
        <v>0</v>
      </c>
      <c r="U591" s="68">
        <f>Данные!U591</f>
        <v>0</v>
      </c>
      <c r="V591" s="68">
        <f>Данные!V591</f>
        <v>0</v>
      </c>
      <c r="W591" s="68">
        <f>Данные!W591</f>
        <v>39</v>
      </c>
      <c r="X591" s="68">
        <f>Данные!X591</f>
        <v>2</v>
      </c>
      <c r="Y591" s="68">
        <f>Данные!Y591</f>
        <v>3</v>
      </c>
      <c r="Z591" s="68">
        <f>Данные!Z591</f>
        <v>0</v>
      </c>
      <c r="AA591" s="68">
        <f>Данные!AA591</f>
        <v>0</v>
      </c>
      <c r="AB591" s="83">
        <f>IF(F591=$HG$3,$HH$3,IF(F591=$HG$4,$HH$4,IF(F591=$HG$5,$HH$5,IF(F591=$HG$6,$HH$6,IF(F591=$HG$7,$HH$7,IF(F591=$HG$8,$HH$8,IF(F591=$HG$9,$HH$9,IF(F591=$HG$10,$HH$10,IF(F591=$HG$11,$HH$11,IF(F591=$HG$12,$HH$12,IF(F591=$HG$13,$HH$13,IF(F591=$HG$14,$HH$14,IF(F591=$HG$15,$HH$15,)))))))))))))</f>
        <v>800</v>
      </c>
      <c r="AC591" s="84" t="str">
        <f>IF(OR($GD$4=H591,$GE$4=H591,$GF$4=H591,$GG$4=H591,$GH$4=H591,$GI$4=H591,$GJ$4=H591,$GK$4=H591,$GL$4=H591,$GM$4=H591,$GN$4=H591,$GO$4=H591,$GP$4=H591,$GQ$4=H591,$GR$4=H591,$GS$4=H591,$GT$4=H591,$GU$4=H591,$GV$4=H591,$GW$4=H591,$GX$4=H591,$GY$4=H591,$GZ$4=H591,$HA$4=H591,$HB$4=H591,$HC$4=H591,$HD$4=H591,$HE$4=H591),$GC$4,IF(OR($GD$5=H591,$GE$5=H591,$GH$5=H591,$GI$5=H591,$GL$5=H591,$GM$5=H591,$GP$5=H591,$GQ$5=H591,$GT$5=H591,$GU$5=H591,$GX$5=H591,$GY$5=H591,$HB$5=H591,$HC$5=H591),$GC$5,))</f>
        <v>Бакалавры (ИВТ)</v>
      </c>
      <c r="AD591" s="84" t="str">
        <f>IF(OR(H591=$GD$4,H591=$GE$4,H591=$GF$4,H591=$GG$4,H591=$GD$5,H591=$GE$5),$GD$1,IF(OR(H591=$GH$4,H591=$GI$4,H591=$GJ$4,H591=$GK$4,H591=$GH$5,H591=$GI$5),$GH$1,IF(OR(H591=$GL$4,H591=$GM$4,H591=$GN$4,H591=$GO$4,H591=$GL$5,H591=$GM$5),$GL$1,IF(OR(H591=$GP$4,H591=$GQ$4,H591=$GR$4,H591=$GS$4,H591=$GP$5,H591=$GQ$5),$GP$1,IF(OR(H591=$GT$4,H591=$GU$4,H591=$GV$4,H591=$GW$4,H591=$GT$5,H591=$GU$5),$GT$1,IF(OR(H591=$GX$4,H591=$GY$4,H591=$GZ$4,H591=$HA$4,H591=$GX$5,H591=$GY$5),$GX$1,IF(OR(H591=$HB$4,H591=$HC$4,H591=$HD$4,H591=$HE$4,H591=$HB$5,H591=$HC$5),$HB$1,)))))))</f>
        <v>2020/2021</v>
      </c>
      <c r="AE591" s="85">
        <f t="shared" si="496"/>
        <v>146.5</v>
      </c>
      <c r="AF591" s="85">
        <f t="shared" si="497"/>
        <v>0.18312500000000001</v>
      </c>
      <c r="AG591" s="83"/>
      <c r="AH591" s="83"/>
      <c r="AI591" s="87">
        <f t="shared" si="500"/>
        <v>0</v>
      </c>
      <c r="AJ591" s="87">
        <f t="shared" si="500"/>
        <v>0</v>
      </c>
      <c r="AK591" s="87">
        <f t="shared" si="500"/>
        <v>0</v>
      </c>
      <c r="AL591" s="87">
        <f t="shared" si="500"/>
        <v>0</v>
      </c>
      <c r="AM591" s="87">
        <f t="shared" si="500"/>
        <v>0</v>
      </c>
      <c r="AN591" s="87">
        <f t="shared" si="500"/>
        <v>0</v>
      </c>
      <c r="AO591" s="87">
        <f t="shared" si="500"/>
        <v>0</v>
      </c>
      <c r="AP591" s="87">
        <f t="shared" si="500"/>
        <v>0</v>
      </c>
      <c r="AQ591" s="87">
        <f t="shared" si="500"/>
        <v>0</v>
      </c>
      <c r="AR591" s="87">
        <f t="shared" si="500"/>
        <v>0</v>
      </c>
      <c r="AS591" s="87">
        <f t="shared" si="500"/>
        <v>0</v>
      </c>
      <c r="AT591" s="87">
        <f t="shared" si="500"/>
        <v>0</v>
      </c>
      <c r="AU591" s="87">
        <f t="shared" si="500"/>
        <v>0</v>
      </c>
      <c r="AV591" s="87">
        <f t="shared" si="500"/>
        <v>0</v>
      </c>
      <c r="AW591" s="87">
        <f t="shared" si="500"/>
        <v>0</v>
      </c>
      <c r="AX591" s="87">
        <f t="shared" si="500"/>
        <v>0</v>
      </c>
      <c r="AY591" s="87">
        <f t="shared" si="498"/>
        <v>0</v>
      </c>
      <c r="AZ591" s="87">
        <f t="shared" si="498"/>
        <v>0</v>
      </c>
      <c r="BA591" s="87">
        <f t="shared" si="498"/>
        <v>0</v>
      </c>
      <c r="BB591" s="87">
        <f t="shared" si="498"/>
        <v>0</v>
      </c>
      <c r="BC591" s="87">
        <f t="shared" si="498"/>
        <v>0</v>
      </c>
      <c r="BD591" s="87">
        <f t="shared" si="498"/>
        <v>0</v>
      </c>
      <c r="BE591" s="87">
        <f t="shared" si="498"/>
        <v>0</v>
      </c>
      <c r="BF591" s="87">
        <f t="shared" si="498"/>
        <v>0</v>
      </c>
      <c r="BG591" s="87">
        <f t="shared" si="498"/>
        <v>0</v>
      </c>
      <c r="BH591" s="87">
        <f t="shared" si="498"/>
        <v>0</v>
      </c>
      <c r="BI591" s="87">
        <f t="shared" si="498"/>
        <v>0.18312500000000001</v>
      </c>
      <c r="BJ591" s="87">
        <f t="shared" si="498"/>
        <v>0</v>
      </c>
      <c r="BK591" s="87">
        <f t="shared" si="498"/>
        <v>0</v>
      </c>
      <c r="BL591" s="87">
        <f t="shared" si="498"/>
        <v>0</v>
      </c>
      <c r="BM591" s="87">
        <f t="shared" si="498"/>
        <v>0</v>
      </c>
      <c r="BN591" s="87">
        <f t="shared" si="506"/>
        <v>0</v>
      </c>
      <c r="BO591" s="87">
        <f t="shared" si="506"/>
        <v>0</v>
      </c>
      <c r="BP591" s="87">
        <f t="shared" si="506"/>
        <v>0</v>
      </c>
      <c r="BQ591" s="87">
        <f t="shared" si="506"/>
        <v>0</v>
      </c>
      <c r="BR591" s="87">
        <f t="shared" si="506"/>
        <v>0</v>
      </c>
      <c r="BS591" s="87">
        <f t="shared" si="506"/>
        <v>0</v>
      </c>
      <c r="BT591" s="87">
        <f t="shared" si="506"/>
        <v>0</v>
      </c>
      <c r="BU591" s="87">
        <f t="shared" si="506"/>
        <v>0</v>
      </c>
      <c r="BV591" s="87">
        <f t="shared" si="506"/>
        <v>0</v>
      </c>
      <c r="BW591" s="87">
        <f t="shared" si="506"/>
        <v>0</v>
      </c>
      <c r="BX591" s="87">
        <f t="shared" si="506"/>
        <v>0</v>
      </c>
      <c r="BY591" s="87">
        <f t="shared" si="506"/>
        <v>0</v>
      </c>
      <c r="BZ591" s="87">
        <f t="shared" si="506"/>
        <v>0</v>
      </c>
      <c r="CA591" s="87">
        <f t="shared" si="506"/>
        <v>0</v>
      </c>
      <c r="CB591" s="87">
        <f t="shared" si="506"/>
        <v>0</v>
      </c>
      <c r="CC591" s="87">
        <f t="shared" si="506"/>
        <v>0</v>
      </c>
      <c r="CD591" s="87">
        <f t="shared" si="504"/>
        <v>0</v>
      </c>
      <c r="CE591" s="87">
        <f t="shared" si="504"/>
        <v>0</v>
      </c>
      <c r="CF591" s="87">
        <f t="shared" si="504"/>
        <v>0</v>
      </c>
      <c r="CG591" s="87">
        <f t="shared" si="504"/>
        <v>0</v>
      </c>
      <c r="CH591" s="87">
        <f t="shared" si="504"/>
        <v>0</v>
      </c>
      <c r="CI591" s="87">
        <f t="shared" si="504"/>
        <v>0</v>
      </c>
      <c r="CJ591" s="87">
        <f t="shared" si="504"/>
        <v>0</v>
      </c>
      <c r="CK591" s="87">
        <f t="shared" si="504"/>
        <v>0</v>
      </c>
      <c r="CL591" s="87">
        <f t="shared" si="504"/>
        <v>0</v>
      </c>
      <c r="CM591" s="87">
        <f t="shared" si="504"/>
        <v>0</v>
      </c>
      <c r="CN591" s="87">
        <f t="shared" si="504"/>
        <v>0</v>
      </c>
      <c r="CO591" s="87">
        <f t="shared" si="504"/>
        <v>0</v>
      </c>
      <c r="CP591" s="87">
        <f t="shared" si="504"/>
        <v>0</v>
      </c>
      <c r="CQ591" s="87">
        <f t="shared" si="504"/>
        <v>0</v>
      </c>
      <c r="CR591" s="87">
        <f t="shared" si="504"/>
        <v>0</v>
      </c>
      <c r="CS591" s="87">
        <f t="shared" si="502"/>
        <v>0</v>
      </c>
      <c r="CT591" s="87">
        <f t="shared" si="502"/>
        <v>0</v>
      </c>
      <c r="CU591" s="87">
        <f t="shared" si="502"/>
        <v>0</v>
      </c>
      <c r="CV591" s="87">
        <f t="shared" si="490"/>
        <v>0</v>
      </c>
      <c r="CW591" s="87">
        <f t="shared" si="490"/>
        <v>0</v>
      </c>
      <c r="CX591" s="87">
        <f t="shared" si="490"/>
        <v>0</v>
      </c>
      <c r="CY591" s="87">
        <f t="shared" si="490"/>
        <v>0</v>
      </c>
      <c r="CZ591" s="87">
        <f t="shared" si="490"/>
        <v>0</v>
      </c>
      <c r="DA591" s="87">
        <f t="shared" si="490"/>
        <v>0</v>
      </c>
      <c r="DB591" s="87">
        <f t="shared" si="490"/>
        <v>0</v>
      </c>
      <c r="DC591" s="87">
        <f t="shared" si="490"/>
        <v>0</v>
      </c>
      <c r="DD591" s="87">
        <f t="shared" si="490"/>
        <v>0</v>
      </c>
      <c r="DE591" s="87">
        <f t="shared" si="490"/>
        <v>0</v>
      </c>
      <c r="DF591" s="91">
        <f t="shared" si="501"/>
        <v>0</v>
      </c>
      <c r="DG591" s="91">
        <f t="shared" si="501"/>
        <v>0</v>
      </c>
      <c r="DH591" s="91">
        <f t="shared" si="501"/>
        <v>0</v>
      </c>
      <c r="DI591" s="91">
        <f t="shared" si="501"/>
        <v>0</v>
      </c>
      <c r="DJ591" s="91">
        <f t="shared" si="501"/>
        <v>0</v>
      </c>
      <c r="DK591" s="91">
        <f t="shared" si="501"/>
        <v>0</v>
      </c>
      <c r="DL591" s="91">
        <f t="shared" si="501"/>
        <v>0</v>
      </c>
      <c r="DM591" s="91">
        <f t="shared" si="501"/>
        <v>0</v>
      </c>
      <c r="DN591" s="91">
        <f t="shared" si="501"/>
        <v>0</v>
      </c>
      <c r="DO591" s="91">
        <f t="shared" si="501"/>
        <v>0</v>
      </c>
      <c r="DP591" s="91">
        <f t="shared" si="501"/>
        <v>0</v>
      </c>
      <c r="DQ591" s="91">
        <f t="shared" si="501"/>
        <v>0</v>
      </c>
      <c r="DR591" s="91">
        <f t="shared" si="501"/>
        <v>0</v>
      </c>
      <c r="DS591" s="91">
        <f t="shared" si="501"/>
        <v>0</v>
      </c>
      <c r="DT591" s="91">
        <f t="shared" si="501"/>
        <v>0</v>
      </c>
      <c r="DU591" s="91">
        <f t="shared" si="501"/>
        <v>0</v>
      </c>
      <c r="DV591" s="91">
        <f t="shared" si="499"/>
        <v>0</v>
      </c>
      <c r="DW591" s="91">
        <f t="shared" si="499"/>
        <v>0</v>
      </c>
      <c r="DX591" s="91">
        <f t="shared" si="499"/>
        <v>0</v>
      </c>
      <c r="DY591" s="91">
        <f t="shared" si="499"/>
        <v>0</v>
      </c>
      <c r="DZ591" s="91">
        <f t="shared" si="499"/>
        <v>0</v>
      </c>
      <c r="EA591" s="91">
        <f t="shared" si="499"/>
        <v>0</v>
      </c>
      <c r="EB591" s="91">
        <f t="shared" si="499"/>
        <v>0</v>
      </c>
      <c r="EC591" s="91">
        <f t="shared" si="499"/>
        <v>0</v>
      </c>
      <c r="ED591" s="91">
        <f t="shared" si="499"/>
        <v>0</v>
      </c>
      <c r="EE591" s="91">
        <f t="shared" si="499"/>
        <v>0</v>
      </c>
      <c r="EF591" s="91">
        <f t="shared" si="499"/>
        <v>163.6</v>
      </c>
      <c r="EG591" s="91">
        <f t="shared" si="499"/>
        <v>0</v>
      </c>
      <c r="EH591" s="91">
        <f t="shared" si="499"/>
        <v>0</v>
      </c>
      <c r="EI591" s="91">
        <f t="shared" si="499"/>
        <v>0</v>
      </c>
      <c r="EJ591" s="91">
        <f t="shared" si="499"/>
        <v>0</v>
      </c>
      <c r="EK591" s="91">
        <f t="shared" si="507"/>
        <v>0</v>
      </c>
      <c r="EL591" s="91">
        <f t="shared" si="507"/>
        <v>0</v>
      </c>
      <c r="EM591" s="91">
        <f t="shared" si="507"/>
        <v>0</v>
      </c>
      <c r="EN591" s="91">
        <f t="shared" si="507"/>
        <v>0</v>
      </c>
      <c r="EO591" s="91">
        <f t="shared" si="507"/>
        <v>0</v>
      </c>
      <c r="EP591" s="91">
        <f t="shared" si="507"/>
        <v>0</v>
      </c>
      <c r="EQ591" s="91">
        <f t="shared" si="507"/>
        <v>0</v>
      </c>
      <c r="ER591" s="91">
        <f t="shared" si="507"/>
        <v>0</v>
      </c>
      <c r="ES591" s="91">
        <f t="shared" si="507"/>
        <v>0</v>
      </c>
      <c r="ET591" s="91">
        <f t="shared" si="507"/>
        <v>0</v>
      </c>
      <c r="EU591" s="91">
        <f t="shared" si="507"/>
        <v>0</v>
      </c>
      <c r="EV591" s="91">
        <f t="shared" si="507"/>
        <v>0</v>
      </c>
      <c r="EW591" s="91">
        <f t="shared" si="507"/>
        <v>0</v>
      </c>
      <c r="EX591" s="91">
        <f t="shared" si="507"/>
        <v>0</v>
      </c>
      <c r="EY591" s="91">
        <f t="shared" si="507"/>
        <v>0</v>
      </c>
      <c r="EZ591" s="91">
        <f t="shared" si="507"/>
        <v>0</v>
      </c>
      <c r="FA591" s="91">
        <f t="shared" si="505"/>
        <v>0</v>
      </c>
      <c r="FB591" s="91">
        <f t="shared" si="505"/>
        <v>0</v>
      </c>
      <c r="FC591" s="91">
        <f t="shared" si="505"/>
        <v>0</v>
      </c>
      <c r="FD591" s="91">
        <f t="shared" si="505"/>
        <v>0</v>
      </c>
      <c r="FE591" s="91">
        <f t="shared" si="505"/>
        <v>0</v>
      </c>
      <c r="FF591" s="91">
        <f t="shared" si="505"/>
        <v>0</v>
      </c>
      <c r="FG591" s="91">
        <f t="shared" si="505"/>
        <v>0</v>
      </c>
      <c r="FH591" s="91">
        <f t="shared" si="505"/>
        <v>0</v>
      </c>
      <c r="FI591" s="91">
        <f t="shared" si="505"/>
        <v>0</v>
      </c>
      <c r="FJ591" s="91">
        <f t="shared" si="505"/>
        <v>0</v>
      </c>
      <c r="FK591" s="91">
        <f t="shared" si="505"/>
        <v>0</v>
      </c>
      <c r="FL591" s="91">
        <f t="shared" si="505"/>
        <v>0</v>
      </c>
      <c r="FM591" s="91">
        <f t="shared" si="505"/>
        <v>0</v>
      </c>
      <c r="FN591" s="91">
        <f t="shared" si="505"/>
        <v>0</v>
      </c>
      <c r="FO591" s="91">
        <f t="shared" si="505"/>
        <v>0</v>
      </c>
      <c r="FP591" s="91">
        <f t="shared" si="503"/>
        <v>0</v>
      </c>
      <c r="FQ591" s="91">
        <f t="shared" si="503"/>
        <v>0</v>
      </c>
      <c r="FR591" s="91">
        <f t="shared" si="503"/>
        <v>0</v>
      </c>
      <c r="FS591" s="91">
        <f t="shared" si="491"/>
        <v>0</v>
      </c>
      <c r="FT591" s="91">
        <f t="shared" si="491"/>
        <v>0</v>
      </c>
      <c r="FU591" s="91">
        <f t="shared" si="491"/>
        <v>0</v>
      </c>
      <c r="FV591" s="91">
        <f t="shared" si="491"/>
        <v>0</v>
      </c>
      <c r="FW591" s="91">
        <f t="shared" si="491"/>
        <v>0</v>
      </c>
      <c r="FX591" s="91">
        <f t="shared" si="491"/>
        <v>0</v>
      </c>
      <c r="FY591" s="91">
        <f t="shared" si="491"/>
        <v>0</v>
      </c>
      <c r="FZ591" s="91">
        <f t="shared" si="491"/>
        <v>0</v>
      </c>
      <c r="GA591" s="91">
        <f t="shared" si="491"/>
        <v>0</v>
      </c>
      <c r="GB591" s="91">
        <f t="shared" si="491"/>
        <v>0</v>
      </c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</row>
    <row r="592" spans="1:213" ht="38.25">
      <c r="A592" s="68">
        <f>Данные!A592</f>
        <v>5791</v>
      </c>
      <c r="B592" s="68">
        <f>Данные!B592</f>
        <v>2020</v>
      </c>
      <c r="C592" s="68" t="str">
        <f>Данные!C592</f>
        <v>геологии и геоэкологии</v>
      </c>
      <c r="D592" s="68" t="str">
        <f>Данные!D592</f>
        <v>Любимов Александр Владимирович</v>
      </c>
      <c r="E592" s="68" t="str">
        <f>Данные!E592</f>
        <v>доктор сельскохоз. наук</v>
      </c>
      <c r="F592" s="68" t="str">
        <f>Данные!F592</f>
        <v>профессор</v>
      </c>
      <c r="G592" s="68">
        <f>Данные!G592</f>
        <v>1</v>
      </c>
      <c r="H592" s="68" t="str">
        <f>Данные!H592</f>
        <v>4 курс 2017 год/пост</v>
      </c>
      <c r="I592" s="68" t="str">
        <f>Данные!I592</f>
        <v>Модуль "Информационные технологии и системы". Геоинформационные системы</v>
      </c>
      <c r="J592" s="68">
        <f>Данные!J592</f>
        <v>18</v>
      </c>
      <c r="K592" s="68">
        <f>Данные!K592</f>
        <v>0</v>
      </c>
      <c r="L592" s="68">
        <f>Данные!L592</f>
        <v>36</v>
      </c>
      <c r="M592" s="16">
        <f t="shared" si="492"/>
        <v>5.4</v>
      </c>
      <c r="N592" s="16">
        <f t="shared" si="493"/>
        <v>11.666666666666666</v>
      </c>
      <c r="O592" s="16">
        <f t="shared" si="494"/>
        <v>12.083333333333334</v>
      </c>
      <c r="P592" s="16">
        <f t="shared" si="495"/>
        <v>12.083333333333334</v>
      </c>
      <c r="Q592" s="68">
        <f>Данные!Q592</f>
        <v>0</v>
      </c>
      <c r="R592" s="68">
        <f>Данные!R592</f>
        <v>0</v>
      </c>
      <c r="S592" s="68">
        <f>Данные!S592</f>
        <v>0</v>
      </c>
      <c r="T592" s="68">
        <f>Данные!T592</f>
        <v>0</v>
      </c>
      <c r="U592" s="68">
        <f>Данные!U592</f>
        <v>0</v>
      </c>
      <c r="V592" s="68">
        <f>Данные!V592</f>
        <v>0</v>
      </c>
      <c r="W592" s="68">
        <f>Данные!W592</f>
        <v>29</v>
      </c>
      <c r="X592" s="68">
        <f>Данные!X592</f>
        <v>1</v>
      </c>
      <c r="Y592" s="68">
        <f>Данные!Y592</f>
        <v>2</v>
      </c>
      <c r="Z592" s="68">
        <f>Данные!Z592</f>
        <v>0</v>
      </c>
      <c r="AA592" s="68">
        <f>Данные!AA592</f>
        <v>0</v>
      </c>
      <c r="AB592" s="83">
        <f>IF(F592=$HG$3,$HH$3,IF(F592=$HG$4,$HH$4,IF(F592=$HG$5,$HH$5,IF(F592=$HG$6,$HH$6,IF(F592=$HG$7,$HH$7,IF(F592=$HG$8,$HH$8,IF(F592=$HG$9,$HH$9,IF(F592=$HG$10,$HH$10,IF(F592=$HG$11,$HH$11,IF(F592=$HG$12,$HH$12,IF(F592=$HG$13,$HH$13,IF(F592=$HG$14,$HH$14,IF(F592=$HG$15,$HH$15,)))))))))))))</f>
        <v>750</v>
      </c>
      <c r="AC592" s="84" t="str">
        <f>IF(OR($GD$4=H592,$GE$4=H592,$GF$4=H592,$GG$4=H592,$GH$4=H592,$GI$4=H592,$GJ$4=H592,$GK$4=H592,$GL$4=H592,$GM$4=H592,$GN$4=H592,$GO$4=H592,$GP$4=H592,$GQ$4=H592,$GR$4=H592,$GS$4=H592,$GT$4=H592,$GU$4=H592,$GV$4=H592,$GW$4=H592,$GX$4=H592,$GY$4=H592,$GZ$4=H592,$HA$4=H592,$HB$4=H592,$HC$4=H592,$HD$4=H592,$HE$4=H592),$GC$4,IF(OR($GD$5=H592,$GE$5=H592,$GH$5=H592,$GI$5=H592,$GL$5=H592,$GM$5=H592,$GP$5=H592,$GQ$5=H592,$GT$5=H592,$GU$5=H592,$GX$5=H592,$GY$5=H592,$HB$5=H592,$HC$5=H592),$GC$5,))</f>
        <v>Бакалавры (ИВТ)</v>
      </c>
      <c r="AD592" s="84" t="str">
        <f>IF(OR(H592=$GD$4,H592=$GE$4,H592=$GF$4,H592=$GG$4,H592=$GD$5,H592=$GE$5),$GD$1,IF(OR(H592=$GH$4,H592=$GI$4,H592=$GJ$4,H592=$GK$4,H592=$GH$5,H592=$GI$5),$GH$1,IF(OR(H592=$GL$4,H592=$GM$4,H592=$GN$4,H592=$GO$4,H592=$GL$5,H592=$GM$5),$GL$1,IF(OR(H592=$GP$4,H592=$GQ$4,H592=$GR$4,H592=$GS$4,H592=$GP$5,H592=$GQ$5),$GP$1,IF(OR(H592=$GT$4,H592=$GU$4,H592=$GV$4,H592=$GW$4,H592=$GT$5,H592=$GU$5),$GT$1,IF(OR(H592=$GX$4,H592=$GY$4,H592=$GZ$4,H592=$HA$4,H592=$GX$5,H592=$GY$5),$GX$1,IF(OR(H592=$HB$4,H592=$HC$4,H592=$HD$4,H592=$HE$4,H592=$HB$5,H592=$HC$5),$HB$1,)))))))</f>
        <v>2020/2021</v>
      </c>
      <c r="AE592" s="85">
        <f t="shared" si="496"/>
        <v>95.23333333333332</v>
      </c>
      <c r="AF592" s="85">
        <f t="shared" si="497"/>
        <v>0.12697777777777777</v>
      </c>
      <c r="AG592" s="83"/>
      <c r="AH592" s="83"/>
      <c r="AI592" s="87">
        <f t="shared" si="500"/>
        <v>0</v>
      </c>
      <c r="AJ592" s="87">
        <f t="shared" si="500"/>
        <v>0</v>
      </c>
      <c r="AK592" s="87">
        <f t="shared" si="500"/>
        <v>0</v>
      </c>
      <c r="AL592" s="87">
        <f t="shared" si="500"/>
        <v>0</v>
      </c>
      <c r="AM592" s="87">
        <f t="shared" si="500"/>
        <v>0</v>
      </c>
      <c r="AN592" s="87">
        <f t="shared" si="500"/>
        <v>0</v>
      </c>
      <c r="AO592" s="87">
        <f t="shared" si="500"/>
        <v>0</v>
      </c>
      <c r="AP592" s="87">
        <f t="shared" si="500"/>
        <v>0</v>
      </c>
      <c r="AQ592" s="87">
        <f t="shared" si="500"/>
        <v>0</v>
      </c>
      <c r="AR592" s="87">
        <f t="shared" si="500"/>
        <v>0</v>
      </c>
      <c r="AS592" s="87">
        <f t="shared" si="500"/>
        <v>0</v>
      </c>
      <c r="AT592" s="87">
        <f t="shared" si="500"/>
        <v>0</v>
      </c>
      <c r="AU592" s="87">
        <f t="shared" si="500"/>
        <v>0</v>
      </c>
      <c r="AV592" s="87">
        <f t="shared" si="500"/>
        <v>0</v>
      </c>
      <c r="AW592" s="87">
        <f t="shared" si="500"/>
        <v>0</v>
      </c>
      <c r="AX592" s="87">
        <f t="shared" si="500"/>
        <v>0</v>
      </c>
      <c r="AY592" s="87">
        <f t="shared" si="498"/>
        <v>0</v>
      </c>
      <c r="AZ592" s="87">
        <f t="shared" si="498"/>
        <v>0</v>
      </c>
      <c r="BA592" s="87">
        <f t="shared" si="498"/>
        <v>0</v>
      </c>
      <c r="BB592" s="87">
        <f t="shared" si="498"/>
        <v>0</v>
      </c>
      <c r="BC592" s="87">
        <f t="shared" si="498"/>
        <v>0</v>
      </c>
      <c r="BD592" s="87">
        <f t="shared" si="498"/>
        <v>0</v>
      </c>
      <c r="BE592" s="87">
        <f t="shared" si="498"/>
        <v>0</v>
      </c>
      <c r="BF592" s="87">
        <f t="shared" si="498"/>
        <v>0</v>
      </c>
      <c r="BG592" s="87">
        <f t="shared" si="498"/>
        <v>0</v>
      </c>
      <c r="BH592" s="87">
        <f t="shared" si="498"/>
        <v>0</v>
      </c>
      <c r="BI592" s="87">
        <f t="shared" si="498"/>
        <v>0</v>
      </c>
      <c r="BJ592" s="87">
        <f t="shared" si="498"/>
        <v>0</v>
      </c>
      <c r="BK592" s="87">
        <f t="shared" si="498"/>
        <v>0</v>
      </c>
      <c r="BL592" s="87">
        <f t="shared" si="498"/>
        <v>0</v>
      </c>
      <c r="BM592" s="87">
        <f t="shared" si="498"/>
        <v>0</v>
      </c>
      <c r="BN592" s="87">
        <f t="shared" si="506"/>
        <v>0</v>
      </c>
      <c r="BO592" s="87">
        <f t="shared" si="506"/>
        <v>0</v>
      </c>
      <c r="BP592" s="87">
        <f t="shared" si="506"/>
        <v>0</v>
      </c>
      <c r="BQ592" s="87">
        <f t="shared" si="506"/>
        <v>0</v>
      </c>
      <c r="BR592" s="87">
        <f t="shared" si="506"/>
        <v>0</v>
      </c>
      <c r="BS592" s="87">
        <f t="shared" si="506"/>
        <v>0</v>
      </c>
      <c r="BT592" s="87">
        <f t="shared" si="506"/>
        <v>0</v>
      </c>
      <c r="BU592" s="87">
        <f t="shared" si="506"/>
        <v>0</v>
      </c>
      <c r="BV592" s="87">
        <f t="shared" si="506"/>
        <v>0</v>
      </c>
      <c r="BW592" s="87">
        <f t="shared" si="506"/>
        <v>0</v>
      </c>
      <c r="BX592" s="87">
        <f t="shared" si="506"/>
        <v>0</v>
      </c>
      <c r="BY592" s="87">
        <f t="shared" si="506"/>
        <v>0</v>
      </c>
      <c r="BZ592" s="87">
        <f t="shared" si="506"/>
        <v>0</v>
      </c>
      <c r="CA592" s="87">
        <f t="shared" si="506"/>
        <v>0</v>
      </c>
      <c r="CB592" s="87">
        <f t="shared" si="506"/>
        <v>0</v>
      </c>
      <c r="CC592" s="87">
        <f t="shared" si="506"/>
        <v>0</v>
      </c>
      <c r="CD592" s="87">
        <f t="shared" si="504"/>
        <v>0.12697777777777777</v>
      </c>
      <c r="CE592" s="87">
        <f t="shared" si="504"/>
        <v>0</v>
      </c>
      <c r="CF592" s="87">
        <f t="shared" si="504"/>
        <v>0</v>
      </c>
      <c r="CG592" s="87">
        <f t="shared" si="504"/>
        <v>0</v>
      </c>
      <c r="CH592" s="87">
        <f t="shared" si="504"/>
        <v>0</v>
      </c>
      <c r="CI592" s="87">
        <f t="shared" si="504"/>
        <v>0</v>
      </c>
      <c r="CJ592" s="87">
        <f t="shared" si="504"/>
        <v>0</v>
      </c>
      <c r="CK592" s="87">
        <f t="shared" si="504"/>
        <v>0</v>
      </c>
      <c r="CL592" s="87">
        <f t="shared" si="504"/>
        <v>0</v>
      </c>
      <c r="CM592" s="87">
        <f t="shared" si="504"/>
        <v>0</v>
      </c>
      <c r="CN592" s="87">
        <f t="shared" si="504"/>
        <v>0</v>
      </c>
      <c r="CO592" s="87">
        <f t="shared" si="504"/>
        <v>0</v>
      </c>
      <c r="CP592" s="87">
        <f t="shared" si="504"/>
        <v>0</v>
      </c>
      <c r="CQ592" s="87">
        <f t="shared" si="504"/>
        <v>0</v>
      </c>
      <c r="CR592" s="87">
        <f t="shared" si="504"/>
        <v>0</v>
      </c>
      <c r="CS592" s="87">
        <f t="shared" si="502"/>
        <v>0</v>
      </c>
      <c r="CT592" s="87">
        <f t="shared" si="502"/>
        <v>0</v>
      </c>
      <c r="CU592" s="87">
        <f t="shared" si="502"/>
        <v>0</v>
      </c>
      <c r="CV592" s="87">
        <f t="shared" si="490"/>
        <v>0</v>
      </c>
      <c r="CW592" s="87">
        <f t="shared" si="490"/>
        <v>0</v>
      </c>
      <c r="CX592" s="87">
        <f t="shared" si="490"/>
        <v>0</v>
      </c>
      <c r="CY592" s="87">
        <f t="shared" si="490"/>
        <v>0</v>
      </c>
      <c r="CZ592" s="87">
        <f t="shared" si="490"/>
        <v>0</v>
      </c>
      <c r="DA592" s="87">
        <f t="shared" si="490"/>
        <v>0</v>
      </c>
      <c r="DB592" s="87">
        <f t="shared" si="490"/>
        <v>0</v>
      </c>
      <c r="DC592" s="87">
        <f t="shared" si="490"/>
        <v>0</v>
      </c>
      <c r="DD592" s="87">
        <f t="shared" si="490"/>
        <v>0</v>
      </c>
      <c r="DE592" s="87">
        <f t="shared" si="490"/>
        <v>0</v>
      </c>
      <c r="DF592" s="91">
        <f t="shared" si="501"/>
        <v>0</v>
      </c>
      <c r="DG592" s="91">
        <f t="shared" si="501"/>
        <v>0</v>
      </c>
      <c r="DH592" s="91">
        <f t="shared" si="501"/>
        <v>0</v>
      </c>
      <c r="DI592" s="91">
        <f t="shared" si="501"/>
        <v>0</v>
      </c>
      <c r="DJ592" s="91">
        <f t="shared" si="501"/>
        <v>0</v>
      </c>
      <c r="DK592" s="91">
        <f t="shared" si="501"/>
        <v>0</v>
      </c>
      <c r="DL592" s="91">
        <f t="shared" si="501"/>
        <v>0</v>
      </c>
      <c r="DM592" s="91">
        <f t="shared" si="501"/>
        <v>0</v>
      </c>
      <c r="DN592" s="91">
        <f t="shared" si="501"/>
        <v>0</v>
      </c>
      <c r="DO592" s="91">
        <f t="shared" si="501"/>
        <v>0</v>
      </c>
      <c r="DP592" s="91">
        <f t="shared" si="501"/>
        <v>0</v>
      </c>
      <c r="DQ592" s="91">
        <f t="shared" si="501"/>
        <v>0</v>
      </c>
      <c r="DR592" s="91">
        <f t="shared" si="501"/>
        <v>0</v>
      </c>
      <c r="DS592" s="91">
        <f t="shared" si="501"/>
        <v>0</v>
      </c>
      <c r="DT592" s="91">
        <f t="shared" si="501"/>
        <v>0</v>
      </c>
      <c r="DU592" s="91">
        <f t="shared" si="501"/>
        <v>0</v>
      </c>
      <c r="DV592" s="91">
        <f t="shared" si="499"/>
        <v>0</v>
      </c>
      <c r="DW592" s="91">
        <f t="shared" si="499"/>
        <v>0</v>
      </c>
      <c r="DX592" s="91">
        <f t="shared" si="499"/>
        <v>0</v>
      </c>
      <c r="DY592" s="91">
        <f t="shared" si="499"/>
        <v>0</v>
      </c>
      <c r="DZ592" s="91">
        <f t="shared" si="499"/>
        <v>0</v>
      </c>
      <c r="EA592" s="91">
        <f t="shared" si="499"/>
        <v>0</v>
      </c>
      <c r="EB592" s="91">
        <f t="shared" si="499"/>
        <v>0</v>
      </c>
      <c r="EC592" s="91">
        <f t="shared" si="499"/>
        <v>0</v>
      </c>
      <c r="ED592" s="91">
        <f t="shared" si="499"/>
        <v>0</v>
      </c>
      <c r="EE592" s="91">
        <f t="shared" si="499"/>
        <v>0</v>
      </c>
      <c r="EF592" s="91">
        <f t="shared" si="499"/>
        <v>0</v>
      </c>
      <c r="EG592" s="91">
        <f t="shared" si="499"/>
        <v>0</v>
      </c>
      <c r="EH592" s="91">
        <f t="shared" si="499"/>
        <v>0</v>
      </c>
      <c r="EI592" s="91">
        <f t="shared" si="499"/>
        <v>0</v>
      </c>
      <c r="EJ592" s="91">
        <f t="shared" si="499"/>
        <v>0</v>
      </c>
      <c r="EK592" s="91">
        <f t="shared" si="507"/>
        <v>0</v>
      </c>
      <c r="EL592" s="91">
        <f t="shared" si="507"/>
        <v>0</v>
      </c>
      <c r="EM592" s="91">
        <f t="shared" si="507"/>
        <v>0</v>
      </c>
      <c r="EN592" s="91">
        <f t="shared" si="507"/>
        <v>0</v>
      </c>
      <c r="EO592" s="91">
        <f t="shared" si="507"/>
        <v>0</v>
      </c>
      <c r="EP592" s="91">
        <f t="shared" si="507"/>
        <v>0</v>
      </c>
      <c r="EQ592" s="91">
        <f t="shared" si="507"/>
        <v>0</v>
      </c>
      <c r="ER592" s="91">
        <f t="shared" si="507"/>
        <v>0</v>
      </c>
      <c r="ES592" s="91">
        <f t="shared" si="507"/>
        <v>0</v>
      </c>
      <c r="ET592" s="91">
        <f t="shared" si="507"/>
        <v>0</v>
      </c>
      <c r="EU592" s="91">
        <f t="shared" si="507"/>
        <v>0</v>
      </c>
      <c r="EV592" s="91">
        <f t="shared" si="507"/>
        <v>0</v>
      </c>
      <c r="EW592" s="91">
        <f t="shared" si="507"/>
        <v>0</v>
      </c>
      <c r="EX592" s="91">
        <f t="shared" si="507"/>
        <v>0</v>
      </c>
      <c r="EY592" s="91">
        <f t="shared" si="507"/>
        <v>0</v>
      </c>
      <c r="EZ592" s="91">
        <f t="shared" si="507"/>
        <v>0</v>
      </c>
      <c r="FA592" s="91">
        <f t="shared" si="505"/>
        <v>163.6</v>
      </c>
      <c r="FB592" s="91">
        <f t="shared" si="505"/>
        <v>0</v>
      </c>
      <c r="FC592" s="91">
        <f t="shared" si="505"/>
        <v>0</v>
      </c>
      <c r="FD592" s="91">
        <f t="shared" si="505"/>
        <v>0</v>
      </c>
      <c r="FE592" s="91">
        <f t="shared" si="505"/>
        <v>0</v>
      </c>
      <c r="FF592" s="91">
        <f t="shared" si="505"/>
        <v>0</v>
      </c>
      <c r="FG592" s="91">
        <f t="shared" si="505"/>
        <v>0</v>
      </c>
      <c r="FH592" s="91">
        <f t="shared" si="505"/>
        <v>0</v>
      </c>
      <c r="FI592" s="91">
        <f t="shared" si="505"/>
        <v>0</v>
      </c>
      <c r="FJ592" s="91">
        <f t="shared" si="505"/>
        <v>0</v>
      </c>
      <c r="FK592" s="91">
        <f t="shared" si="505"/>
        <v>0</v>
      </c>
      <c r="FL592" s="91">
        <f t="shared" si="505"/>
        <v>0</v>
      </c>
      <c r="FM592" s="91">
        <f t="shared" si="505"/>
        <v>0</v>
      </c>
      <c r="FN592" s="91">
        <f t="shared" si="505"/>
        <v>0</v>
      </c>
      <c r="FO592" s="91">
        <f t="shared" si="505"/>
        <v>0</v>
      </c>
      <c r="FP592" s="91">
        <f t="shared" si="503"/>
        <v>0</v>
      </c>
      <c r="FQ592" s="91">
        <f t="shared" si="503"/>
        <v>0</v>
      </c>
      <c r="FR592" s="91">
        <f t="shared" si="503"/>
        <v>0</v>
      </c>
      <c r="FS592" s="91">
        <f t="shared" si="491"/>
        <v>0</v>
      </c>
      <c r="FT592" s="91">
        <f t="shared" si="491"/>
        <v>0</v>
      </c>
      <c r="FU592" s="91">
        <f t="shared" si="491"/>
        <v>0</v>
      </c>
      <c r="FV592" s="91">
        <f t="shared" si="491"/>
        <v>0</v>
      </c>
      <c r="FW592" s="91">
        <f t="shared" si="491"/>
        <v>0</v>
      </c>
      <c r="FX592" s="91">
        <f t="shared" si="491"/>
        <v>0</v>
      </c>
      <c r="FY592" s="91">
        <f t="shared" si="491"/>
        <v>0</v>
      </c>
      <c r="FZ592" s="91">
        <f t="shared" si="491"/>
        <v>0</v>
      </c>
      <c r="GA592" s="91">
        <f t="shared" si="491"/>
        <v>0</v>
      </c>
      <c r="GB592" s="91">
        <f t="shared" si="491"/>
        <v>0</v>
      </c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</row>
    <row r="593" spans="1:213" ht="38.25">
      <c r="A593" s="68">
        <f>Данные!A593</f>
        <v>5791</v>
      </c>
      <c r="B593" s="68">
        <f>Данные!B593</f>
        <v>2020</v>
      </c>
      <c r="C593" s="68" t="str">
        <f>Данные!C593</f>
        <v>современных европейских языков</v>
      </c>
      <c r="D593" s="68" t="str">
        <f>Данные!D593</f>
        <v>Кудрявцева Наталья Фаддеевна</v>
      </c>
      <c r="E593" s="68" t="str">
        <f>Данные!E593</f>
        <v>кандидат социологических наук</v>
      </c>
      <c r="F593" s="68" t="str">
        <f>Данные!F593</f>
        <v>доцент</v>
      </c>
      <c r="G593" s="68">
        <f>Данные!G593</f>
        <v>1</v>
      </c>
      <c r="H593" s="68" t="str">
        <f>Данные!H593</f>
        <v>4 курс 2017 год/пост</v>
      </c>
      <c r="I593" s="68" t="str">
        <f>Данные!I593</f>
        <v>Дисциплины (модули) по выбору. Иностранный язык в профессиональной сфере</v>
      </c>
      <c r="J593" s="68">
        <f>Данные!J593</f>
        <v>0</v>
      </c>
      <c r="K593" s="68">
        <f>Данные!K593</f>
        <v>0</v>
      </c>
      <c r="L593" s="68">
        <f>Данные!L593</f>
        <v>0</v>
      </c>
      <c r="M593" s="16">
        <f t="shared" si="492"/>
        <v>0</v>
      </c>
      <c r="N593" s="16">
        <f t="shared" si="493"/>
        <v>11.666666666666666</v>
      </c>
      <c r="O593" s="16">
        <f t="shared" si="494"/>
        <v>12.083333333333334</v>
      </c>
      <c r="P593" s="16">
        <f t="shared" si="495"/>
        <v>12.083333333333334</v>
      </c>
      <c r="Q593" s="68">
        <f>Данные!Q593</f>
        <v>0</v>
      </c>
      <c r="R593" s="68">
        <f>Данные!R593</f>
        <v>0</v>
      </c>
      <c r="S593" s="68">
        <f>Данные!S593</f>
        <v>0</v>
      </c>
      <c r="T593" s="68">
        <f>Данные!T593</f>
        <v>0</v>
      </c>
      <c r="U593" s="68">
        <f>Данные!U593</f>
        <v>0</v>
      </c>
      <c r="V593" s="68">
        <f>Данные!V593</f>
        <v>0</v>
      </c>
      <c r="W593" s="68">
        <f>Данные!W593</f>
        <v>29</v>
      </c>
      <c r="X593" s="68">
        <f>Данные!X593</f>
        <v>1</v>
      </c>
      <c r="Y593" s="68">
        <f>Данные!Y593</f>
        <v>2</v>
      </c>
      <c r="Z593" s="68">
        <f>Данные!Z593</f>
        <v>0</v>
      </c>
      <c r="AA593" s="68">
        <f>Данные!AA593</f>
        <v>0</v>
      </c>
      <c r="AB593" s="83">
        <f>IF(F593=$HG$3,$HH$3,IF(F593=$HG$4,$HH$4,IF(F593=$HG$5,$HH$5,IF(F593=$HG$6,$HH$6,IF(F593=$HG$7,$HH$7,IF(F593=$HG$8,$HH$8,IF(F593=$HG$9,$HH$9,IF(F593=$HG$10,$HH$10,IF(F593=$HG$11,$HH$11,IF(F593=$HG$12,$HH$12,IF(F593=$HG$13,$HH$13,IF(F593=$HG$14,$HH$14,IF(F593=$HG$15,$HH$15,)))))))))))))</f>
        <v>800</v>
      </c>
      <c r="AC593" s="84" t="str">
        <f>IF(OR($GD$4=H593,$GE$4=H593,$GF$4=H593,$GG$4=H593,$GH$4=H593,$GI$4=H593,$GJ$4=H593,$GK$4=H593,$GL$4=H593,$GM$4=H593,$GN$4=H593,$GO$4=H593,$GP$4=H593,$GQ$4=H593,$GR$4=H593,$GS$4=H593,$GT$4=H593,$GU$4=H593,$GV$4=H593,$GW$4=H593,$GX$4=H593,$GY$4=H593,$GZ$4=H593,$HA$4=H593,$HB$4=H593,$HC$4=H593,$HD$4=H593,$HE$4=H593),$GC$4,IF(OR($GD$5=H593,$GE$5=H593,$GH$5=H593,$GI$5=H593,$GL$5=H593,$GM$5=H593,$GP$5=H593,$GQ$5=H593,$GT$5=H593,$GU$5=H593,$GX$5=H593,$GY$5=H593,$HB$5=H593,$HC$5=H593),$GC$5,))</f>
        <v>Бакалавры (ИВТ)</v>
      </c>
      <c r="AD593" s="84" t="str">
        <f>IF(OR(H593=$GD$4,H593=$GE$4,H593=$GF$4,H593=$GG$4,H593=$GD$5,H593=$GE$5),$GD$1,IF(OR(H593=$GH$4,H593=$GI$4,H593=$GJ$4,H593=$GK$4,H593=$GH$5,H593=$GI$5),$GH$1,IF(OR(H593=$GL$4,H593=$GM$4,H593=$GN$4,H593=$GO$4,H593=$GL$5,H593=$GM$5),$GL$1,IF(OR(H593=$GP$4,H593=$GQ$4,H593=$GR$4,H593=$GS$4,H593=$GP$5,H593=$GQ$5),$GP$1,IF(OR(H593=$GT$4,H593=$GU$4,H593=$GV$4,H593=$GW$4,H593=$GT$5,H593=$GU$5),$GT$1,IF(OR(H593=$GX$4,H593=$GY$4,H593=$GZ$4,H593=$HA$4,H593=$GX$5,H593=$GY$5),$GX$1,IF(OR(H593=$HB$4,H593=$HC$4,H593=$HD$4,H593=$HE$4,H593=$HB$5,H593=$HC$5),$HB$1,)))))))</f>
        <v>2020/2021</v>
      </c>
      <c r="AE593" s="85">
        <f t="shared" si="496"/>
        <v>35.833333333333336</v>
      </c>
      <c r="AF593" s="85">
        <f t="shared" si="497"/>
        <v>4.4791666666666667E-2</v>
      </c>
      <c r="AG593" s="83"/>
      <c r="AH593" s="83"/>
      <c r="AI593" s="87">
        <f t="shared" si="500"/>
        <v>0</v>
      </c>
      <c r="AJ593" s="87">
        <f t="shared" si="500"/>
        <v>0</v>
      </c>
      <c r="AK593" s="87">
        <f t="shared" si="500"/>
        <v>0</v>
      </c>
      <c r="AL593" s="87">
        <f t="shared" si="500"/>
        <v>0</v>
      </c>
      <c r="AM593" s="87">
        <f t="shared" si="500"/>
        <v>0</v>
      </c>
      <c r="AN593" s="87">
        <f t="shared" si="500"/>
        <v>0</v>
      </c>
      <c r="AO593" s="87">
        <f t="shared" si="500"/>
        <v>0</v>
      </c>
      <c r="AP593" s="87">
        <f t="shared" si="500"/>
        <v>0</v>
      </c>
      <c r="AQ593" s="87">
        <f t="shared" si="500"/>
        <v>0</v>
      </c>
      <c r="AR593" s="87">
        <f t="shared" si="500"/>
        <v>0</v>
      </c>
      <c r="AS593" s="87">
        <f t="shared" si="500"/>
        <v>0</v>
      </c>
      <c r="AT593" s="87">
        <f t="shared" si="500"/>
        <v>0</v>
      </c>
      <c r="AU593" s="87">
        <f t="shared" si="500"/>
        <v>0</v>
      </c>
      <c r="AV593" s="87">
        <f t="shared" si="500"/>
        <v>0</v>
      </c>
      <c r="AW593" s="87">
        <f t="shared" si="500"/>
        <v>0</v>
      </c>
      <c r="AX593" s="87">
        <f t="shared" si="500"/>
        <v>0</v>
      </c>
      <c r="AY593" s="87">
        <f t="shared" si="498"/>
        <v>0</v>
      </c>
      <c r="AZ593" s="87">
        <f t="shared" si="498"/>
        <v>0</v>
      </c>
      <c r="BA593" s="87">
        <f t="shared" si="498"/>
        <v>0</v>
      </c>
      <c r="BB593" s="87">
        <f t="shared" si="498"/>
        <v>0</v>
      </c>
      <c r="BC593" s="87">
        <f t="shared" si="498"/>
        <v>0</v>
      </c>
      <c r="BD593" s="87">
        <f t="shared" si="498"/>
        <v>0</v>
      </c>
      <c r="BE593" s="87">
        <f t="shared" si="498"/>
        <v>0</v>
      </c>
      <c r="BF593" s="87">
        <f t="shared" si="498"/>
        <v>0</v>
      </c>
      <c r="BG593" s="87">
        <f t="shared" si="498"/>
        <v>0</v>
      </c>
      <c r="BH593" s="87">
        <f t="shared" si="498"/>
        <v>0</v>
      </c>
      <c r="BI593" s="87">
        <f t="shared" si="498"/>
        <v>0</v>
      </c>
      <c r="BJ593" s="87">
        <f t="shared" si="498"/>
        <v>0</v>
      </c>
      <c r="BK593" s="87">
        <f t="shared" si="498"/>
        <v>0</v>
      </c>
      <c r="BL593" s="87">
        <f t="shared" si="498"/>
        <v>0</v>
      </c>
      <c r="BM593" s="87">
        <f t="shared" si="498"/>
        <v>0</v>
      </c>
      <c r="BN593" s="87">
        <f t="shared" si="506"/>
        <v>0</v>
      </c>
      <c r="BO593" s="87">
        <f t="shared" si="506"/>
        <v>0</v>
      </c>
      <c r="BP593" s="87">
        <f t="shared" si="506"/>
        <v>0</v>
      </c>
      <c r="BQ593" s="87">
        <f t="shared" si="506"/>
        <v>0</v>
      </c>
      <c r="BR593" s="87">
        <f t="shared" si="506"/>
        <v>0</v>
      </c>
      <c r="BS593" s="87">
        <f t="shared" si="506"/>
        <v>0</v>
      </c>
      <c r="BT593" s="87">
        <f t="shared" si="506"/>
        <v>0</v>
      </c>
      <c r="BU593" s="87">
        <f t="shared" si="506"/>
        <v>0</v>
      </c>
      <c r="BV593" s="87">
        <f t="shared" si="506"/>
        <v>0</v>
      </c>
      <c r="BW593" s="87">
        <f t="shared" si="506"/>
        <v>0</v>
      </c>
      <c r="BX593" s="87">
        <f t="shared" si="506"/>
        <v>4.4791666666666667E-2</v>
      </c>
      <c r="BY593" s="87">
        <f t="shared" si="506"/>
        <v>0</v>
      </c>
      <c r="BZ593" s="87">
        <f t="shared" si="506"/>
        <v>0</v>
      </c>
      <c r="CA593" s="87">
        <f t="shared" si="506"/>
        <v>0</v>
      </c>
      <c r="CB593" s="87">
        <f t="shared" si="506"/>
        <v>0</v>
      </c>
      <c r="CC593" s="87">
        <f t="shared" si="506"/>
        <v>0</v>
      </c>
      <c r="CD593" s="87">
        <f t="shared" si="504"/>
        <v>0</v>
      </c>
      <c r="CE593" s="87">
        <f t="shared" si="504"/>
        <v>0</v>
      </c>
      <c r="CF593" s="87">
        <f t="shared" si="504"/>
        <v>0</v>
      </c>
      <c r="CG593" s="87">
        <f t="shared" si="504"/>
        <v>0</v>
      </c>
      <c r="CH593" s="87">
        <f t="shared" si="504"/>
        <v>0</v>
      </c>
      <c r="CI593" s="87">
        <f t="shared" si="504"/>
        <v>0</v>
      </c>
      <c r="CJ593" s="87">
        <f t="shared" si="504"/>
        <v>0</v>
      </c>
      <c r="CK593" s="87">
        <f t="shared" si="504"/>
        <v>0</v>
      </c>
      <c r="CL593" s="87">
        <f t="shared" si="504"/>
        <v>0</v>
      </c>
      <c r="CM593" s="87">
        <f t="shared" si="504"/>
        <v>0</v>
      </c>
      <c r="CN593" s="87">
        <f t="shared" si="504"/>
        <v>0</v>
      </c>
      <c r="CO593" s="87">
        <f t="shared" si="504"/>
        <v>0</v>
      </c>
      <c r="CP593" s="87">
        <f t="shared" si="504"/>
        <v>0</v>
      </c>
      <c r="CQ593" s="87">
        <f t="shared" si="504"/>
        <v>0</v>
      </c>
      <c r="CR593" s="87">
        <f t="shared" si="504"/>
        <v>0</v>
      </c>
      <c r="CS593" s="87">
        <f t="shared" si="502"/>
        <v>0</v>
      </c>
      <c r="CT593" s="87">
        <f t="shared" si="502"/>
        <v>0</v>
      </c>
      <c r="CU593" s="87">
        <f t="shared" si="502"/>
        <v>0</v>
      </c>
      <c r="CV593" s="87">
        <f t="shared" si="490"/>
        <v>0</v>
      </c>
      <c r="CW593" s="87">
        <f t="shared" si="490"/>
        <v>0</v>
      </c>
      <c r="CX593" s="87">
        <f t="shared" si="490"/>
        <v>0</v>
      </c>
      <c r="CY593" s="87">
        <f t="shared" si="490"/>
        <v>0</v>
      </c>
      <c r="CZ593" s="87">
        <f t="shared" si="490"/>
        <v>0</v>
      </c>
      <c r="DA593" s="87">
        <f t="shared" si="490"/>
        <v>0</v>
      </c>
      <c r="DB593" s="87">
        <f t="shared" si="490"/>
        <v>0</v>
      </c>
      <c r="DC593" s="87">
        <f t="shared" si="490"/>
        <v>0</v>
      </c>
      <c r="DD593" s="87">
        <f t="shared" si="490"/>
        <v>0</v>
      </c>
      <c r="DE593" s="87">
        <f t="shared" si="490"/>
        <v>0</v>
      </c>
      <c r="DF593" s="91">
        <f t="shared" si="501"/>
        <v>0</v>
      </c>
      <c r="DG593" s="91">
        <f t="shared" si="501"/>
        <v>0</v>
      </c>
      <c r="DH593" s="91">
        <f t="shared" si="501"/>
        <v>0</v>
      </c>
      <c r="DI593" s="91">
        <f t="shared" si="501"/>
        <v>0</v>
      </c>
      <c r="DJ593" s="91">
        <f t="shared" si="501"/>
        <v>0</v>
      </c>
      <c r="DK593" s="91">
        <f t="shared" si="501"/>
        <v>0</v>
      </c>
      <c r="DL593" s="91">
        <f t="shared" si="501"/>
        <v>0</v>
      </c>
      <c r="DM593" s="91">
        <f t="shared" si="501"/>
        <v>0</v>
      </c>
      <c r="DN593" s="91">
        <f t="shared" si="501"/>
        <v>0</v>
      </c>
      <c r="DO593" s="91">
        <f t="shared" si="501"/>
        <v>0</v>
      </c>
      <c r="DP593" s="91">
        <f t="shared" si="501"/>
        <v>0</v>
      </c>
      <c r="DQ593" s="91">
        <f t="shared" si="501"/>
        <v>0</v>
      </c>
      <c r="DR593" s="91">
        <f t="shared" si="501"/>
        <v>0</v>
      </c>
      <c r="DS593" s="91">
        <f t="shared" si="501"/>
        <v>0</v>
      </c>
      <c r="DT593" s="91">
        <f t="shared" si="501"/>
        <v>0</v>
      </c>
      <c r="DU593" s="91">
        <f t="shared" si="501"/>
        <v>0</v>
      </c>
      <c r="DV593" s="91">
        <f t="shared" si="499"/>
        <v>0</v>
      </c>
      <c r="DW593" s="91">
        <f t="shared" si="499"/>
        <v>0</v>
      </c>
      <c r="DX593" s="91">
        <f t="shared" si="499"/>
        <v>0</v>
      </c>
      <c r="DY593" s="91">
        <f t="shared" si="499"/>
        <v>0</v>
      </c>
      <c r="DZ593" s="91">
        <f t="shared" si="499"/>
        <v>0</v>
      </c>
      <c r="EA593" s="91">
        <f t="shared" si="499"/>
        <v>0</v>
      </c>
      <c r="EB593" s="91">
        <f t="shared" si="499"/>
        <v>0</v>
      </c>
      <c r="EC593" s="91">
        <f t="shared" si="499"/>
        <v>0</v>
      </c>
      <c r="ED593" s="91">
        <f t="shared" si="499"/>
        <v>0</v>
      </c>
      <c r="EE593" s="91">
        <f t="shared" si="499"/>
        <v>0</v>
      </c>
      <c r="EF593" s="91">
        <f t="shared" si="499"/>
        <v>0</v>
      </c>
      <c r="EG593" s="91">
        <f t="shared" si="499"/>
        <v>0</v>
      </c>
      <c r="EH593" s="91">
        <f t="shared" si="499"/>
        <v>0</v>
      </c>
      <c r="EI593" s="91">
        <f t="shared" si="499"/>
        <v>0</v>
      </c>
      <c r="EJ593" s="91">
        <f t="shared" si="499"/>
        <v>0</v>
      </c>
      <c r="EK593" s="91">
        <f t="shared" si="507"/>
        <v>0</v>
      </c>
      <c r="EL593" s="91">
        <f t="shared" si="507"/>
        <v>0</v>
      </c>
      <c r="EM593" s="91">
        <f t="shared" si="507"/>
        <v>0</v>
      </c>
      <c r="EN593" s="91">
        <f t="shared" si="507"/>
        <v>0</v>
      </c>
      <c r="EO593" s="91">
        <f t="shared" si="507"/>
        <v>0</v>
      </c>
      <c r="EP593" s="91">
        <f t="shared" si="507"/>
        <v>0</v>
      </c>
      <c r="EQ593" s="91">
        <f t="shared" si="507"/>
        <v>0</v>
      </c>
      <c r="ER593" s="91">
        <f t="shared" si="507"/>
        <v>0</v>
      </c>
      <c r="ES593" s="91">
        <f t="shared" si="507"/>
        <v>0</v>
      </c>
      <c r="ET593" s="91">
        <f t="shared" si="507"/>
        <v>0</v>
      </c>
      <c r="EU593" s="91">
        <f t="shared" si="507"/>
        <v>163.6</v>
      </c>
      <c r="EV593" s="91">
        <f t="shared" si="507"/>
        <v>0</v>
      </c>
      <c r="EW593" s="91">
        <f t="shared" si="507"/>
        <v>0</v>
      </c>
      <c r="EX593" s="91">
        <f t="shared" si="507"/>
        <v>0</v>
      </c>
      <c r="EY593" s="91">
        <f t="shared" si="507"/>
        <v>0</v>
      </c>
      <c r="EZ593" s="91">
        <f t="shared" si="507"/>
        <v>0</v>
      </c>
      <c r="FA593" s="91">
        <f t="shared" si="505"/>
        <v>0</v>
      </c>
      <c r="FB593" s="91">
        <f t="shared" si="505"/>
        <v>0</v>
      </c>
      <c r="FC593" s="91">
        <f t="shared" si="505"/>
        <v>0</v>
      </c>
      <c r="FD593" s="91">
        <f t="shared" si="505"/>
        <v>0</v>
      </c>
      <c r="FE593" s="91">
        <f t="shared" si="505"/>
        <v>0</v>
      </c>
      <c r="FF593" s="91">
        <f t="shared" si="505"/>
        <v>0</v>
      </c>
      <c r="FG593" s="91">
        <f t="shared" si="505"/>
        <v>0</v>
      </c>
      <c r="FH593" s="91">
        <f t="shared" si="505"/>
        <v>0</v>
      </c>
      <c r="FI593" s="91">
        <f t="shared" si="505"/>
        <v>0</v>
      </c>
      <c r="FJ593" s="91">
        <f t="shared" si="505"/>
        <v>0</v>
      </c>
      <c r="FK593" s="91">
        <f t="shared" si="505"/>
        <v>0</v>
      </c>
      <c r="FL593" s="91">
        <f t="shared" si="505"/>
        <v>0</v>
      </c>
      <c r="FM593" s="91">
        <f t="shared" si="505"/>
        <v>0</v>
      </c>
      <c r="FN593" s="91">
        <f t="shared" si="505"/>
        <v>0</v>
      </c>
      <c r="FO593" s="91">
        <f t="shared" si="505"/>
        <v>0</v>
      </c>
      <c r="FP593" s="91">
        <f t="shared" si="503"/>
        <v>0</v>
      </c>
      <c r="FQ593" s="91">
        <f t="shared" si="503"/>
        <v>0</v>
      </c>
      <c r="FR593" s="91">
        <f t="shared" si="503"/>
        <v>0</v>
      </c>
      <c r="FS593" s="91">
        <f t="shared" si="491"/>
        <v>0</v>
      </c>
      <c r="FT593" s="91">
        <f t="shared" si="491"/>
        <v>0</v>
      </c>
      <c r="FU593" s="91">
        <f t="shared" si="491"/>
        <v>0</v>
      </c>
      <c r="FV593" s="91">
        <f t="shared" si="491"/>
        <v>0</v>
      </c>
      <c r="FW593" s="91">
        <f t="shared" si="491"/>
        <v>0</v>
      </c>
      <c r="FX593" s="91">
        <f t="shared" si="491"/>
        <v>0</v>
      </c>
      <c r="FY593" s="91">
        <f t="shared" si="491"/>
        <v>0</v>
      </c>
      <c r="FZ593" s="91">
        <f t="shared" si="491"/>
        <v>0</v>
      </c>
      <c r="GA593" s="91">
        <f t="shared" si="491"/>
        <v>0</v>
      </c>
      <c r="GB593" s="91">
        <f t="shared" si="491"/>
        <v>0</v>
      </c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</row>
    <row r="594" spans="1:213" ht="38.25">
      <c r="A594" s="68">
        <f>Данные!A594</f>
        <v>5791</v>
      </c>
      <c r="B594" s="68">
        <f>Данные!B594</f>
        <v>2020</v>
      </c>
      <c r="C594" s="68" t="str">
        <f>Данные!C594</f>
        <v>физической электроники</v>
      </c>
      <c r="D594" s="68" t="str">
        <f>Данные!D594</f>
        <v>Гасумянц Виталий Эдуардович</v>
      </c>
      <c r="E594" s="68" t="str">
        <f>Данные!E594</f>
        <v>доктор физ.-мат. наук</v>
      </c>
      <c r="F594" s="68" t="str">
        <f>Данные!F594</f>
        <v>профессор</v>
      </c>
      <c r="G594" s="68">
        <f>Данные!G594</f>
        <v>0.5</v>
      </c>
      <c r="H594" s="68" t="str">
        <f>Данные!H594</f>
        <v>4 курс 2017 год/пост</v>
      </c>
      <c r="I594" s="68" t="str">
        <f>Данные!I594</f>
        <v>Модуль "Физические основы ЭВМ"</v>
      </c>
      <c r="J594" s="68">
        <f>Данные!J594</f>
        <v>0</v>
      </c>
      <c r="K594" s="68">
        <f>Данные!K594</f>
        <v>0</v>
      </c>
      <c r="L594" s="68">
        <f>Данные!L594</f>
        <v>0</v>
      </c>
      <c r="M594" s="16">
        <f t="shared" si="492"/>
        <v>0</v>
      </c>
      <c r="N594" s="16">
        <f t="shared" si="493"/>
        <v>11.666666666666666</v>
      </c>
      <c r="O594" s="16">
        <f t="shared" si="494"/>
        <v>12.083333333333334</v>
      </c>
      <c r="P594" s="16">
        <f t="shared" si="495"/>
        <v>12.083333333333334</v>
      </c>
      <c r="Q594" s="68">
        <f>Данные!Q594</f>
        <v>0</v>
      </c>
      <c r="R594" s="68">
        <f>Данные!R594</f>
        <v>0</v>
      </c>
      <c r="S594" s="68">
        <f>Данные!S594</f>
        <v>0</v>
      </c>
      <c r="T594" s="68">
        <f>Данные!T594</f>
        <v>0</v>
      </c>
      <c r="U594" s="68">
        <f>Данные!U594</f>
        <v>0</v>
      </c>
      <c r="V594" s="68">
        <f>Данные!V594</f>
        <v>0</v>
      </c>
      <c r="W594" s="68">
        <f>Данные!W594</f>
        <v>29</v>
      </c>
      <c r="X594" s="68">
        <f>Данные!X594</f>
        <v>1</v>
      </c>
      <c r="Y594" s="68">
        <f>Данные!Y594</f>
        <v>2</v>
      </c>
      <c r="Z594" s="68">
        <f>Данные!Z594</f>
        <v>0</v>
      </c>
      <c r="AA594" s="68" t="str">
        <f>Данные!AA594</f>
        <v>доп</v>
      </c>
      <c r="AB594" s="83">
        <f>IF(F594=$HG$3,$HH$3,IF(F594=$HG$4,$HH$4,IF(F594=$HG$5,$HH$5,IF(F594=$HG$6,$HH$6,IF(F594=$HG$7,$HH$7,IF(F594=$HG$8,$HH$8,IF(F594=$HG$9,$HH$9,IF(F594=$HG$10,$HH$10,IF(F594=$HG$11,$HH$11,IF(F594=$HG$12,$HH$12,IF(F594=$HG$13,$HH$13,IF(F594=$HG$14,$HH$14,IF(F594=$HG$15,$HH$15,)))))))))))))</f>
        <v>750</v>
      </c>
      <c r="AC594" s="84" t="str">
        <f>IF(OR($GD$4=H594,$GE$4=H594,$GF$4=H594,$GG$4=H594,$GH$4=H594,$GI$4=H594,$GJ$4=H594,$GK$4=H594,$GL$4=H594,$GM$4=H594,$GN$4=H594,$GO$4=H594,$GP$4=H594,$GQ$4=H594,$GR$4=H594,$GS$4=H594,$GT$4=H594,$GU$4=H594,$GV$4=H594,$GW$4=H594,$GX$4=H594,$GY$4=H594,$GZ$4=H594,$HA$4=H594,$HB$4=H594,$HC$4=H594,$HD$4=H594,$HE$4=H594),$GC$4,IF(OR($GD$5=H594,$GE$5=H594,$GH$5=H594,$GI$5=H594,$GL$5=H594,$GM$5=H594,$GP$5=H594,$GQ$5=H594,$GT$5=H594,$GU$5=H594,$GX$5=H594,$GY$5=H594,$HB$5=H594,$HC$5=H594),$GC$5,))</f>
        <v>Бакалавры (ИВТ)</v>
      </c>
      <c r="AD594" s="84" t="str">
        <f>IF(OR(H594=$GD$4,H594=$GE$4,H594=$GF$4,H594=$GG$4,H594=$GD$5,H594=$GE$5),$GD$1,IF(OR(H594=$GH$4,H594=$GI$4,H594=$GJ$4,H594=$GK$4,H594=$GH$5,H594=$GI$5),$GH$1,IF(OR(H594=$GL$4,H594=$GM$4,H594=$GN$4,H594=$GO$4,H594=$GL$5,H594=$GM$5),$GL$1,IF(OR(H594=$GP$4,H594=$GQ$4,H594=$GR$4,H594=$GS$4,H594=$GP$5,H594=$GQ$5),$GP$1,IF(OR(H594=$GT$4,H594=$GU$4,H594=$GV$4,H594=$GW$4,H594=$GT$5,H594=$GU$5),$GT$1,IF(OR(H594=$GX$4,H594=$GY$4,H594=$GZ$4,H594=$HA$4,H594=$GX$5,H594=$GY$5),$GX$1,IF(OR(H594=$HB$4,H594=$HC$4,H594=$HD$4,H594=$HE$4,H594=$HB$5,H594=$HC$5),$HB$1,)))))))</f>
        <v>2020/2021</v>
      </c>
      <c r="AE594" s="85">
        <f t="shared" si="496"/>
        <v>35.833333333333336</v>
      </c>
      <c r="AF594" s="85">
        <f t="shared" si="497"/>
        <v>4.777777777777778E-2</v>
      </c>
      <c r="AG594" s="83"/>
      <c r="AH594" s="83"/>
      <c r="AI594" s="87">
        <f t="shared" si="500"/>
        <v>0</v>
      </c>
      <c r="AJ594" s="87">
        <f t="shared" si="500"/>
        <v>0</v>
      </c>
      <c r="AK594" s="87">
        <f t="shared" si="500"/>
        <v>0</v>
      </c>
      <c r="AL594" s="87">
        <f t="shared" si="500"/>
        <v>0</v>
      </c>
      <c r="AM594" s="87">
        <f t="shared" si="500"/>
        <v>0</v>
      </c>
      <c r="AN594" s="87">
        <f t="shared" si="500"/>
        <v>0</v>
      </c>
      <c r="AO594" s="87">
        <f t="shared" si="500"/>
        <v>0</v>
      </c>
      <c r="AP594" s="87">
        <f t="shared" si="500"/>
        <v>0</v>
      </c>
      <c r="AQ594" s="87">
        <f t="shared" si="500"/>
        <v>0</v>
      </c>
      <c r="AR594" s="87">
        <f t="shared" si="500"/>
        <v>0</v>
      </c>
      <c r="AS594" s="87">
        <f t="shared" si="500"/>
        <v>0</v>
      </c>
      <c r="AT594" s="87">
        <f t="shared" si="500"/>
        <v>0</v>
      </c>
      <c r="AU594" s="87">
        <f t="shared" si="500"/>
        <v>0</v>
      </c>
      <c r="AV594" s="87">
        <f t="shared" si="500"/>
        <v>0</v>
      </c>
      <c r="AW594" s="87">
        <f t="shared" si="500"/>
        <v>0</v>
      </c>
      <c r="AX594" s="87">
        <f t="shared" si="500"/>
        <v>0</v>
      </c>
      <c r="AY594" s="87">
        <f t="shared" si="498"/>
        <v>0</v>
      </c>
      <c r="AZ594" s="87">
        <f t="shared" si="498"/>
        <v>4.777777777777778E-2</v>
      </c>
      <c r="BA594" s="87">
        <f t="shared" si="498"/>
        <v>0</v>
      </c>
      <c r="BB594" s="87">
        <f t="shared" si="498"/>
        <v>0</v>
      </c>
      <c r="BC594" s="87">
        <f t="shared" si="498"/>
        <v>0</v>
      </c>
      <c r="BD594" s="87">
        <f t="shared" si="498"/>
        <v>0</v>
      </c>
      <c r="BE594" s="87">
        <f t="shared" si="498"/>
        <v>0</v>
      </c>
      <c r="BF594" s="87">
        <f t="shared" si="498"/>
        <v>0</v>
      </c>
      <c r="BG594" s="87">
        <f t="shared" si="498"/>
        <v>0</v>
      </c>
      <c r="BH594" s="87">
        <f t="shared" si="498"/>
        <v>0</v>
      </c>
      <c r="BI594" s="87">
        <f t="shared" si="498"/>
        <v>0</v>
      </c>
      <c r="BJ594" s="87">
        <f t="shared" si="498"/>
        <v>0</v>
      </c>
      <c r="BK594" s="87">
        <f t="shared" si="498"/>
        <v>0</v>
      </c>
      <c r="BL594" s="87">
        <f t="shared" si="498"/>
        <v>0</v>
      </c>
      <c r="BM594" s="87">
        <f t="shared" si="498"/>
        <v>0</v>
      </c>
      <c r="BN594" s="87">
        <f t="shared" si="506"/>
        <v>0</v>
      </c>
      <c r="BO594" s="87">
        <f t="shared" si="506"/>
        <v>0</v>
      </c>
      <c r="BP594" s="87">
        <f t="shared" si="506"/>
        <v>0</v>
      </c>
      <c r="BQ594" s="87">
        <f t="shared" si="506"/>
        <v>0</v>
      </c>
      <c r="BR594" s="87">
        <f t="shared" si="506"/>
        <v>0</v>
      </c>
      <c r="BS594" s="87">
        <f t="shared" si="506"/>
        <v>0</v>
      </c>
      <c r="BT594" s="87">
        <f t="shared" si="506"/>
        <v>0</v>
      </c>
      <c r="BU594" s="87">
        <f t="shared" si="506"/>
        <v>0</v>
      </c>
      <c r="BV594" s="87">
        <f t="shared" si="506"/>
        <v>0</v>
      </c>
      <c r="BW594" s="87">
        <f t="shared" si="506"/>
        <v>0</v>
      </c>
      <c r="BX594" s="87">
        <f t="shared" si="506"/>
        <v>0</v>
      </c>
      <c r="BY594" s="87">
        <f t="shared" si="506"/>
        <v>0</v>
      </c>
      <c r="BZ594" s="87">
        <f t="shared" si="506"/>
        <v>0</v>
      </c>
      <c r="CA594" s="87">
        <f t="shared" si="506"/>
        <v>0</v>
      </c>
      <c r="CB594" s="87">
        <f t="shared" si="506"/>
        <v>0</v>
      </c>
      <c r="CC594" s="87">
        <f t="shared" si="506"/>
        <v>0</v>
      </c>
      <c r="CD594" s="87">
        <f t="shared" si="504"/>
        <v>0</v>
      </c>
      <c r="CE594" s="87">
        <f t="shared" si="504"/>
        <v>0</v>
      </c>
      <c r="CF594" s="87">
        <f t="shared" si="504"/>
        <v>0</v>
      </c>
      <c r="CG594" s="87">
        <f t="shared" si="504"/>
        <v>0</v>
      </c>
      <c r="CH594" s="87">
        <f t="shared" si="504"/>
        <v>0</v>
      </c>
      <c r="CI594" s="87">
        <f t="shared" si="504"/>
        <v>0</v>
      </c>
      <c r="CJ594" s="87">
        <f t="shared" si="504"/>
        <v>0</v>
      </c>
      <c r="CK594" s="87">
        <f t="shared" si="504"/>
        <v>0</v>
      </c>
      <c r="CL594" s="87">
        <f t="shared" si="504"/>
        <v>0</v>
      </c>
      <c r="CM594" s="87">
        <f t="shared" si="504"/>
        <v>0</v>
      </c>
      <c r="CN594" s="87">
        <f t="shared" si="504"/>
        <v>0</v>
      </c>
      <c r="CO594" s="87">
        <f t="shared" si="504"/>
        <v>0</v>
      </c>
      <c r="CP594" s="87">
        <f t="shared" si="504"/>
        <v>0</v>
      </c>
      <c r="CQ594" s="87">
        <f t="shared" si="504"/>
        <v>0</v>
      </c>
      <c r="CR594" s="87">
        <f t="shared" si="504"/>
        <v>0</v>
      </c>
      <c r="CS594" s="87">
        <f t="shared" si="502"/>
        <v>0</v>
      </c>
      <c r="CT594" s="87">
        <f t="shared" si="502"/>
        <v>0</v>
      </c>
      <c r="CU594" s="87">
        <f t="shared" si="502"/>
        <v>0</v>
      </c>
      <c r="CV594" s="87">
        <f t="shared" si="490"/>
        <v>0</v>
      </c>
      <c r="CW594" s="87">
        <f t="shared" si="490"/>
        <v>0</v>
      </c>
      <c r="CX594" s="87">
        <f t="shared" si="490"/>
        <v>0</v>
      </c>
      <c r="CY594" s="87">
        <f t="shared" si="490"/>
        <v>0</v>
      </c>
      <c r="CZ594" s="87">
        <f t="shared" si="490"/>
        <v>0</v>
      </c>
      <c r="DA594" s="87">
        <f t="shared" si="490"/>
        <v>0</v>
      </c>
      <c r="DB594" s="87">
        <f t="shared" si="490"/>
        <v>0</v>
      </c>
      <c r="DC594" s="87">
        <f t="shared" si="490"/>
        <v>0</v>
      </c>
      <c r="DD594" s="87">
        <f t="shared" si="490"/>
        <v>0</v>
      </c>
      <c r="DE594" s="87">
        <f t="shared" si="490"/>
        <v>0</v>
      </c>
      <c r="DF594" s="91">
        <f t="shared" si="501"/>
        <v>0</v>
      </c>
      <c r="DG594" s="91">
        <f t="shared" si="501"/>
        <v>0</v>
      </c>
      <c r="DH594" s="91">
        <f t="shared" si="501"/>
        <v>0</v>
      </c>
      <c r="DI594" s="91">
        <f t="shared" si="501"/>
        <v>0</v>
      </c>
      <c r="DJ594" s="91">
        <f t="shared" si="501"/>
        <v>0</v>
      </c>
      <c r="DK594" s="91">
        <f t="shared" si="501"/>
        <v>0</v>
      </c>
      <c r="DL594" s="91">
        <f t="shared" si="501"/>
        <v>0</v>
      </c>
      <c r="DM594" s="91">
        <f t="shared" si="501"/>
        <v>0</v>
      </c>
      <c r="DN594" s="91">
        <f t="shared" si="501"/>
        <v>0</v>
      </c>
      <c r="DO594" s="91">
        <f t="shared" si="501"/>
        <v>0</v>
      </c>
      <c r="DP594" s="91">
        <f t="shared" si="501"/>
        <v>0</v>
      </c>
      <c r="DQ594" s="91">
        <f t="shared" si="501"/>
        <v>0</v>
      </c>
      <c r="DR594" s="91">
        <f t="shared" si="501"/>
        <v>0</v>
      </c>
      <c r="DS594" s="91">
        <f t="shared" si="501"/>
        <v>0</v>
      </c>
      <c r="DT594" s="91">
        <f t="shared" si="501"/>
        <v>0</v>
      </c>
      <c r="DU594" s="91">
        <f t="shared" si="501"/>
        <v>0</v>
      </c>
      <c r="DV594" s="91">
        <f t="shared" si="499"/>
        <v>0</v>
      </c>
      <c r="DW594" s="91">
        <f t="shared" si="499"/>
        <v>163.6</v>
      </c>
      <c r="DX594" s="91">
        <f t="shared" si="499"/>
        <v>0</v>
      </c>
      <c r="DY594" s="91">
        <f t="shared" si="499"/>
        <v>0</v>
      </c>
      <c r="DZ594" s="91">
        <f t="shared" si="499"/>
        <v>0</v>
      </c>
      <c r="EA594" s="91">
        <f t="shared" si="499"/>
        <v>0</v>
      </c>
      <c r="EB594" s="91">
        <f t="shared" si="499"/>
        <v>0</v>
      </c>
      <c r="EC594" s="91">
        <f t="shared" si="499"/>
        <v>0</v>
      </c>
      <c r="ED594" s="91">
        <f t="shared" si="499"/>
        <v>0</v>
      </c>
      <c r="EE594" s="91">
        <f t="shared" si="499"/>
        <v>0</v>
      </c>
      <c r="EF594" s="91">
        <f t="shared" si="499"/>
        <v>0</v>
      </c>
      <c r="EG594" s="91">
        <f t="shared" si="499"/>
        <v>0</v>
      </c>
      <c r="EH594" s="91">
        <f t="shared" si="499"/>
        <v>0</v>
      </c>
      <c r="EI594" s="91">
        <f t="shared" si="499"/>
        <v>0</v>
      </c>
      <c r="EJ594" s="91">
        <f t="shared" si="499"/>
        <v>0</v>
      </c>
      <c r="EK594" s="91">
        <f t="shared" si="507"/>
        <v>0</v>
      </c>
      <c r="EL594" s="91">
        <f t="shared" si="507"/>
        <v>0</v>
      </c>
      <c r="EM594" s="91">
        <f t="shared" si="507"/>
        <v>0</v>
      </c>
      <c r="EN594" s="91">
        <f t="shared" si="507"/>
        <v>0</v>
      </c>
      <c r="EO594" s="91">
        <f t="shared" si="507"/>
        <v>0</v>
      </c>
      <c r="EP594" s="91">
        <f t="shared" si="507"/>
        <v>0</v>
      </c>
      <c r="EQ594" s="91">
        <f t="shared" si="507"/>
        <v>0</v>
      </c>
      <c r="ER594" s="91">
        <f t="shared" si="507"/>
        <v>0</v>
      </c>
      <c r="ES594" s="91">
        <f t="shared" si="507"/>
        <v>0</v>
      </c>
      <c r="ET594" s="91">
        <f t="shared" si="507"/>
        <v>0</v>
      </c>
      <c r="EU594" s="91">
        <f t="shared" si="507"/>
        <v>0</v>
      </c>
      <c r="EV594" s="91">
        <f t="shared" si="507"/>
        <v>0</v>
      </c>
      <c r="EW594" s="91">
        <f t="shared" si="507"/>
        <v>0</v>
      </c>
      <c r="EX594" s="91">
        <f t="shared" si="507"/>
        <v>0</v>
      </c>
      <c r="EY594" s="91">
        <f t="shared" si="507"/>
        <v>0</v>
      </c>
      <c r="EZ594" s="91">
        <f t="shared" si="507"/>
        <v>0</v>
      </c>
      <c r="FA594" s="91">
        <f t="shared" si="505"/>
        <v>0</v>
      </c>
      <c r="FB594" s="91">
        <f t="shared" si="505"/>
        <v>0</v>
      </c>
      <c r="FC594" s="91">
        <f t="shared" si="505"/>
        <v>0</v>
      </c>
      <c r="FD594" s="91">
        <f t="shared" si="505"/>
        <v>0</v>
      </c>
      <c r="FE594" s="91">
        <f t="shared" si="505"/>
        <v>0</v>
      </c>
      <c r="FF594" s="91">
        <f t="shared" si="505"/>
        <v>0</v>
      </c>
      <c r="FG594" s="91">
        <f t="shared" si="505"/>
        <v>0</v>
      </c>
      <c r="FH594" s="91">
        <f t="shared" si="505"/>
        <v>0</v>
      </c>
      <c r="FI594" s="91">
        <f t="shared" si="505"/>
        <v>0</v>
      </c>
      <c r="FJ594" s="91">
        <f t="shared" si="505"/>
        <v>0</v>
      </c>
      <c r="FK594" s="91">
        <f t="shared" si="505"/>
        <v>0</v>
      </c>
      <c r="FL594" s="91">
        <f t="shared" si="505"/>
        <v>0</v>
      </c>
      <c r="FM594" s="91">
        <f t="shared" si="505"/>
        <v>0</v>
      </c>
      <c r="FN594" s="91">
        <f t="shared" si="505"/>
        <v>0</v>
      </c>
      <c r="FO594" s="91">
        <f t="shared" si="505"/>
        <v>0</v>
      </c>
      <c r="FP594" s="91">
        <f t="shared" si="503"/>
        <v>0</v>
      </c>
      <c r="FQ594" s="91">
        <f t="shared" si="503"/>
        <v>0</v>
      </c>
      <c r="FR594" s="91">
        <f t="shared" si="503"/>
        <v>0</v>
      </c>
      <c r="FS594" s="91">
        <f t="shared" si="491"/>
        <v>0</v>
      </c>
      <c r="FT594" s="91">
        <f t="shared" si="491"/>
        <v>0</v>
      </c>
      <c r="FU594" s="91">
        <f t="shared" si="491"/>
        <v>0</v>
      </c>
      <c r="FV594" s="91">
        <f t="shared" si="491"/>
        <v>0</v>
      </c>
      <c r="FW594" s="91">
        <f t="shared" si="491"/>
        <v>0</v>
      </c>
      <c r="FX594" s="91">
        <f t="shared" si="491"/>
        <v>0</v>
      </c>
      <c r="FY594" s="91">
        <f t="shared" si="491"/>
        <v>0</v>
      </c>
      <c r="FZ594" s="91">
        <f t="shared" si="491"/>
        <v>0</v>
      </c>
      <c r="GA594" s="91">
        <f t="shared" si="491"/>
        <v>0</v>
      </c>
      <c r="GB594" s="91">
        <f t="shared" si="491"/>
        <v>0</v>
      </c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</row>
    <row r="595" spans="1:213" ht="38.25">
      <c r="A595" s="68">
        <f>Данные!A595</f>
        <v>5791</v>
      </c>
      <c r="B595" s="68">
        <f>Данные!B595</f>
        <v>2020</v>
      </c>
      <c r="C595" s="68" t="str">
        <f>Данные!C595</f>
        <v>физической электроники</v>
      </c>
      <c r="D595" s="68" t="str">
        <f>Данные!D595</f>
        <v>Гасумянц Виталий Эдуардович</v>
      </c>
      <c r="E595" s="68" t="str">
        <f>Данные!E595</f>
        <v>доктор физ.-мат. наук</v>
      </c>
      <c r="F595" s="68" t="str">
        <f>Данные!F595</f>
        <v>профессор</v>
      </c>
      <c r="G595" s="68">
        <f>Данные!G595</f>
        <v>0.5</v>
      </c>
      <c r="H595" s="68" t="str">
        <f>Данные!H595</f>
        <v>4 курс 2017 год/пост</v>
      </c>
      <c r="I595" s="68" t="str">
        <f>Данные!I595</f>
        <v>Модуль "Организация ЭВМ". Физические основы микроэлектроники</v>
      </c>
      <c r="J595" s="68">
        <f>Данные!J595</f>
        <v>0</v>
      </c>
      <c r="K595" s="68">
        <f>Данные!K595</f>
        <v>18</v>
      </c>
      <c r="L595" s="68">
        <f>Данные!L595</f>
        <v>0</v>
      </c>
      <c r="M595" s="16">
        <f t="shared" si="492"/>
        <v>1.8</v>
      </c>
      <c r="N595" s="16">
        <f t="shared" si="493"/>
        <v>11.666666666666666</v>
      </c>
      <c r="O595" s="16">
        <f t="shared" si="494"/>
        <v>12.083333333333334</v>
      </c>
      <c r="P595" s="16">
        <f t="shared" si="495"/>
        <v>12.083333333333334</v>
      </c>
      <c r="Q595" s="68">
        <f>Данные!Q595</f>
        <v>0</v>
      </c>
      <c r="R595" s="68">
        <f>Данные!R595</f>
        <v>0</v>
      </c>
      <c r="S595" s="68">
        <f>Данные!S595</f>
        <v>0</v>
      </c>
      <c r="T595" s="68">
        <f>Данные!T595</f>
        <v>0</v>
      </c>
      <c r="U595" s="68">
        <f>Данные!U595</f>
        <v>0</v>
      </c>
      <c r="V595" s="68">
        <f>Данные!V595</f>
        <v>0</v>
      </c>
      <c r="W595" s="68">
        <f>Данные!W595</f>
        <v>29</v>
      </c>
      <c r="X595" s="68">
        <f>Данные!X595</f>
        <v>1</v>
      </c>
      <c r="Y595" s="68">
        <f>Данные!Y595</f>
        <v>2</v>
      </c>
      <c r="Z595" s="68">
        <f>Данные!Z595</f>
        <v>0</v>
      </c>
      <c r="AA595" s="68" t="str">
        <f>Данные!AA595</f>
        <v>доп</v>
      </c>
      <c r="AB595" s="83">
        <f>IF(F595=$HG$3,$HH$3,IF(F595=$HG$4,$HH$4,IF(F595=$HG$5,$HH$5,IF(F595=$HG$6,$HH$6,IF(F595=$HG$7,$HH$7,IF(F595=$HG$8,$HH$8,IF(F595=$HG$9,$HH$9,IF(F595=$HG$10,$HH$10,IF(F595=$HG$11,$HH$11,IF(F595=$HG$12,$HH$12,IF(F595=$HG$13,$HH$13,IF(F595=$HG$14,$HH$14,IF(F595=$HG$15,$HH$15,)))))))))))))</f>
        <v>750</v>
      </c>
      <c r="AC595" s="84" t="str">
        <f>IF(OR($GD$4=H595,$GE$4=H595,$GF$4=H595,$GG$4=H595,$GH$4=H595,$GI$4=H595,$GJ$4=H595,$GK$4=H595,$GL$4=H595,$GM$4=H595,$GN$4=H595,$GO$4=H595,$GP$4=H595,$GQ$4=H595,$GR$4=H595,$GS$4=H595,$GT$4=H595,$GU$4=H595,$GV$4=H595,$GW$4=H595,$GX$4=H595,$GY$4=H595,$GZ$4=H595,$HA$4=H595,$HB$4=H595,$HC$4=H595,$HD$4=H595,$HE$4=H595),$GC$4,IF(OR($GD$5=H595,$GE$5=H595,$GH$5=H595,$GI$5=H595,$GL$5=H595,$GM$5=H595,$GP$5=H595,$GQ$5=H595,$GT$5=H595,$GU$5=H595,$GX$5=H595,$GY$5=H595,$HB$5=H595,$HC$5=H595),$GC$5,))</f>
        <v>Бакалавры (ИВТ)</v>
      </c>
      <c r="AD595" s="84" t="str">
        <f>IF(OR(H595=$GD$4,H595=$GE$4,H595=$GF$4,H595=$GG$4,H595=$GD$5,H595=$GE$5),$GD$1,IF(OR(H595=$GH$4,H595=$GI$4,H595=$GJ$4,H595=$GK$4,H595=$GH$5,H595=$GI$5),$GH$1,IF(OR(H595=$GL$4,H595=$GM$4,H595=$GN$4,H595=$GO$4,H595=$GL$5,H595=$GM$5),$GL$1,IF(OR(H595=$GP$4,H595=$GQ$4,H595=$GR$4,H595=$GS$4,H595=$GP$5,H595=$GQ$5),$GP$1,IF(OR(H595=$GT$4,H595=$GU$4,H595=$GV$4,H595=$GW$4,H595=$GT$5,H595=$GU$5),$GT$1,IF(OR(H595=$GX$4,H595=$GY$4,H595=$GZ$4,H595=$HA$4,H595=$GX$5,H595=$GY$5),$GX$1,IF(OR(H595=$HB$4,H595=$HC$4,H595=$HD$4,H595=$HE$4,H595=$HB$5,H595=$HC$5),$HB$1,)))))))</f>
        <v>2020/2021</v>
      </c>
      <c r="AE595" s="85">
        <f t="shared" si="496"/>
        <v>55.63333333333334</v>
      </c>
      <c r="AF595" s="85">
        <f t="shared" si="497"/>
        <v>7.4177777777777787E-2</v>
      </c>
      <c r="AG595" s="83"/>
      <c r="AH595" s="83"/>
      <c r="AI595" s="87">
        <f t="shared" si="500"/>
        <v>0</v>
      </c>
      <c r="AJ595" s="87">
        <f t="shared" si="500"/>
        <v>0</v>
      </c>
      <c r="AK595" s="87">
        <f t="shared" si="500"/>
        <v>0</v>
      </c>
      <c r="AL595" s="87">
        <f t="shared" si="500"/>
        <v>0</v>
      </c>
      <c r="AM595" s="87">
        <f t="shared" si="500"/>
        <v>0</v>
      </c>
      <c r="AN595" s="87">
        <f t="shared" si="500"/>
        <v>0</v>
      </c>
      <c r="AO595" s="87">
        <f t="shared" si="500"/>
        <v>0</v>
      </c>
      <c r="AP595" s="87">
        <f t="shared" si="500"/>
        <v>0</v>
      </c>
      <c r="AQ595" s="87">
        <f t="shared" si="500"/>
        <v>0</v>
      </c>
      <c r="AR595" s="87">
        <f t="shared" si="500"/>
        <v>0</v>
      </c>
      <c r="AS595" s="87">
        <f t="shared" si="500"/>
        <v>0</v>
      </c>
      <c r="AT595" s="87">
        <f t="shared" si="500"/>
        <v>0</v>
      </c>
      <c r="AU595" s="87">
        <f t="shared" si="500"/>
        <v>0</v>
      </c>
      <c r="AV595" s="87">
        <f t="shared" si="500"/>
        <v>0</v>
      </c>
      <c r="AW595" s="87">
        <f t="shared" si="500"/>
        <v>0</v>
      </c>
      <c r="AX595" s="87">
        <f t="shared" si="500"/>
        <v>0</v>
      </c>
      <c r="AY595" s="87">
        <f t="shared" si="498"/>
        <v>0</v>
      </c>
      <c r="AZ595" s="87">
        <f t="shared" si="498"/>
        <v>7.4177777777777787E-2</v>
      </c>
      <c r="BA595" s="87">
        <f t="shared" si="498"/>
        <v>0</v>
      </c>
      <c r="BB595" s="87">
        <f t="shared" si="498"/>
        <v>0</v>
      </c>
      <c r="BC595" s="87">
        <f t="shared" si="498"/>
        <v>0</v>
      </c>
      <c r="BD595" s="87">
        <f t="shared" si="498"/>
        <v>0</v>
      </c>
      <c r="BE595" s="87">
        <f t="shared" si="498"/>
        <v>0</v>
      </c>
      <c r="BF595" s="87">
        <f t="shared" si="498"/>
        <v>0</v>
      </c>
      <c r="BG595" s="87">
        <f t="shared" si="498"/>
        <v>0</v>
      </c>
      <c r="BH595" s="87">
        <f t="shared" si="498"/>
        <v>0</v>
      </c>
      <c r="BI595" s="87">
        <f t="shared" si="498"/>
        <v>0</v>
      </c>
      <c r="BJ595" s="87">
        <f t="shared" si="498"/>
        <v>0</v>
      </c>
      <c r="BK595" s="87">
        <f t="shared" si="498"/>
        <v>0</v>
      </c>
      <c r="BL595" s="87">
        <f t="shared" si="498"/>
        <v>0</v>
      </c>
      <c r="BM595" s="87">
        <f t="shared" si="498"/>
        <v>0</v>
      </c>
      <c r="BN595" s="87">
        <f t="shared" si="506"/>
        <v>0</v>
      </c>
      <c r="BO595" s="87">
        <f t="shared" si="506"/>
        <v>0</v>
      </c>
      <c r="BP595" s="87">
        <f t="shared" si="506"/>
        <v>0</v>
      </c>
      <c r="BQ595" s="87">
        <f t="shared" si="506"/>
        <v>0</v>
      </c>
      <c r="BR595" s="87">
        <f t="shared" si="506"/>
        <v>0</v>
      </c>
      <c r="BS595" s="87">
        <f t="shared" si="506"/>
        <v>0</v>
      </c>
      <c r="BT595" s="87">
        <f t="shared" si="506"/>
        <v>0</v>
      </c>
      <c r="BU595" s="87">
        <f t="shared" si="506"/>
        <v>0</v>
      </c>
      <c r="BV595" s="87">
        <f t="shared" si="506"/>
        <v>0</v>
      </c>
      <c r="BW595" s="87">
        <f t="shared" si="506"/>
        <v>0</v>
      </c>
      <c r="BX595" s="87">
        <f t="shared" si="506"/>
        <v>0</v>
      </c>
      <c r="BY595" s="87">
        <f t="shared" si="506"/>
        <v>0</v>
      </c>
      <c r="BZ595" s="87">
        <f t="shared" si="506"/>
        <v>0</v>
      </c>
      <c r="CA595" s="87">
        <f t="shared" si="506"/>
        <v>0</v>
      </c>
      <c r="CB595" s="87">
        <f t="shared" si="506"/>
        <v>0</v>
      </c>
      <c r="CC595" s="87">
        <f t="shared" si="506"/>
        <v>0</v>
      </c>
      <c r="CD595" s="87">
        <f t="shared" si="504"/>
        <v>0</v>
      </c>
      <c r="CE595" s="87">
        <f t="shared" si="504"/>
        <v>0</v>
      </c>
      <c r="CF595" s="87">
        <f t="shared" si="504"/>
        <v>0</v>
      </c>
      <c r="CG595" s="87">
        <f t="shared" si="504"/>
        <v>0</v>
      </c>
      <c r="CH595" s="87">
        <f t="shared" si="504"/>
        <v>0</v>
      </c>
      <c r="CI595" s="87">
        <f t="shared" si="504"/>
        <v>0</v>
      </c>
      <c r="CJ595" s="87">
        <f t="shared" si="504"/>
        <v>0</v>
      </c>
      <c r="CK595" s="87">
        <f t="shared" si="504"/>
        <v>0</v>
      </c>
      <c r="CL595" s="87">
        <f t="shared" si="504"/>
        <v>0</v>
      </c>
      <c r="CM595" s="87">
        <f t="shared" si="504"/>
        <v>0</v>
      </c>
      <c r="CN595" s="87">
        <f t="shared" si="504"/>
        <v>0</v>
      </c>
      <c r="CO595" s="87">
        <f t="shared" si="504"/>
        <v>0</v>
      </c>
      <c r="CP595" s="87">
        <f t="shared" si="504"/>
        <v>0</v>
      </c>
      <c r="CQ595" s="87">
        <f t="shared" si="504"/>
        <v>0</v>
      </c>
      <c r="CR595" s="87">
        <f t="shared" si="504"/>
        <v>0</v>
      </c>
      <c r="CS595" s="87">
        <f t="shared" si="502"/>
        <v>0</v>
      </c>
      <c r="CT595" s="87">
        <f t="shared" si="502"/>
        <v>0</v>
      </c>
      <c r="CU595" s="87">
        <f t="shared" si="502"/>
        <v>0</v>
      </c>
      <c r="CV595" s="87">
        <f t="shared" si="490"/>
        <v>0</v>
      </c>
      <c r="CW595" s="87">
        <f t="shared" si="490"/>
        <v>0</v>
      </c>
      <c r="CX595" s="87">
        <f t="shared" si="490"/>
        <v>0</v>
      </c>
      <c r="CY595" s="87">
        <f t="shared" si="490"/>
        <v>0</v>
      </c>
      <c r="CZ595" s="87">
        <f t="shared" si="490"/>
        <v>0</v>
      </c>
      <c r="DA595" s="87">
        <f t="shared" si="490"/>
        <v>0</v>
      </c>
      <c r="DB595" s="87">
        <f t="shared" si="490"/>
        <v>0</v>
      </c>
      <c r="DC595" s="87">
        <f t="shared" si="490"/>
        <v>0</v>
      </c>
      <c r="DD595" s="87">
        <f t="shared" si="490"/>
        <v>0</v>
      </c>
      <c r="DE595" s="87">
        <f t="shared" si="490"/>
        <v>0</v>
      </c>
      <c r="DF595" s="91">
        <f t="shared" si="501"/>
        <v>0</v>
      </c>
      <c r="DG595" s="91">
        <f t="shared" si="501"/>
        <v>0</v>
      </c>
      <c r="DH595" s="91">
        <f t="shared" si="501"/>
        <v>0</v>
      </c>
      <c r="DI595" s="91">
        <f t="shared" si="501"/>
        <v>0</v>
      </c>
      <c r="DJ595" s="91">
        <f t="shared" si="501"/>
        <v>0</v>
      </c>
      <c r="DK595" s="91">
        <f t="shared" si="501"/>
        <v>0</v>
      </c>
      <c r="DL595" s="91">
        <f t="shared" si="501"/>
        <v>0</v>
      </c>
      <c r="DM595" s="91">
        <f t="shared" si="501"/>
        <v>0</v>
      </c>
      <c r="DN595" s="91">
        <f t="shared" si="501"/>
        <v>0</v>
      </c>
      <c r="DO595" s="91">
        <f t="shared" si="501"/>
        <v>0</v>
      </c>
      <c r="DP595" s="91">
        <f t="shared" si="501"/>
        <v>0</v>
      </c>
      <c r="DQ595" s="91">
        <f t="shared" si="501"/>
        <v>0</v>
      </c>
      <c r="DR595" s="91">
        <f t="shared" si="501"/>
        <v>0</v>
      </c>
      <c r="DS595" s="91">
        <f t="shared" si="501"/>
        <v>0</v>
      </c>
      <c r="DT595" s="91">
        <f t="shared" si="501"/>
        <v>0</v>
      </c>
      <c r="DU595" s="91">
        <f t="shared" si="501"/>
        <v>0</v>
      </c>
      <c r="DV595" s="91">
        <f t="shared" si="499"/>
        <v>0</v>
      </c>
      <c r="DW595" s="91">
        <f t="shared" si="499"/>
        <v>163.6</v>
      </c>
      <c r="DX595" s="91">
        <f t="shared" si="499"/>
        <v>0</v>
      </c>
      <c r="DY595" s="91">
        <f t="shared" si="499"/>
        <v>0</v>
      </c>
      <c r="DZ595" s="91">
        <f t="shared" si="499"/>
        <v>0</v>
      </c>
      <c r="EA595" s="91">
        <f t="shared" si="499"/>
        <v>0</v>
      </c>
      <c r="EB595" s="91">
        <f t="shared" si="499"/>
        <v>0</v>
      </c>
      <c r="EC595" s="91">
        <f t="shared" si="499"/>
        <v>0</v>
      </c>
      <c r="ED595" s="91">
        <f t="shared" si="499"/>
        <v>0</v>
      </c>
      <c r="EE595" s="91">
        <f t="shared" si="499"/>
        <v>0</v>
      </c>
      <c r="EF595" s="91">
        <f t="shared" si="499"/>
        <v>0</v>
      </c>
      <c r="EG595" s="91">
        <f t="shared" si="499"/>
        <v>0</v>
      </c>
      <c r="EH595" s="91">
        <f t="shared" si="499"/>
        <v>0</v>
      </c>
      <c r="EI595" s="91">
        <f t="shared" si="499"/>
        <v>0</v>
      </c>
      <c r="EJ595" s="91">
        <f t="shared" si="499"/>
        <v>0</v>
      </c>
      <c r="EK595" s="91">
        <f t="shared" si="507"/>
        <v>0</v>
      </c>
      <c r="EL595" s="91">
        <f t="shared" si="507"/>
        <v>0</v>
      </c>
      <c r="EM595" s="91">
        <f t="shared" si="507"/>
        <v>0</v>
      </c>
      <c r="EN595" s="91">
        <f t="shared" si="507"/>
        <v>0</v>
      </c>
      <c r="EO595" s="91">
        <f t="shared" si="507"/>
        <v>0</v>
      </c>
      <c r="EP595" s="91">
        <f t="shared" si="507"/>
        <v>0</v>
      </c>
      <c r="EQ595" s="91">
        <f t="shared" si="507"/>
        <v>0</v>
      </c>
      <c r="ER595" s="91">
        <f t="shared" si="507"/>
        <v>0</v>
      </c>
      <c r="ES595" s="91">
        <f t="shared" si="507"/>
        <v>0</v>
      </c>
      <c r="ET595" s="91">
        <f t="shared" si="507"/>
        <v>0</v>
      </c>
      <c r="EU595" s="91">
        <f t="shared" si="507"/>
        <v>0</v>
      </c>
      <c r="EV595" s="91">
        <f t="shared" si="507"/>
        <v>0</v>
      </c>
      <c r="EW595" s="91">
        <f t="shared" si="507"/>
        <v>0</v>
      </c>
      <c r="EX595" s="91">
        <f t="shared" si="507"/>
        <v>0</v>
      </c>
      <c r="EY595" s="91">
        <f t="shared" si="507"/>
        <v>0</v>
      </c>
      <c r="EZ595" s="91">
        <f t="shared" si="507"/>
        <v>0</v>
      </c>
      <c r="FA595" s="91">
        <f t="shared" si="505"/>
        <v>0</v>
      </c>
      <c r="FB595" s="91">
        <f t="shared" si="505"/>
        <v>0</v>
      </c>
      <c r="FC595" s="91">
        <f t="shared" si="505"/>
        <v>0</v>
      </c>
      <c r="FD595" s="91">
        <f t="shared" si="505"/>
        <v>0</v>
      </c>
      <c r="FE595" s="91">
        <f t="shared" si="505"/>
        <v>0</v>
      </c>
      <c r="FF595" s="91">
        <f t="shared" si="505"/>
        <v>0</v>
      </c>
      <c r="FG595" s="91">
        <f t="shared" si="505"/>
        <v>0</v>
      </c>
      <c r="FH595" s="91">
        <f t="shared" si="505"/>
        <v>0</v>
      </c>
      <c r="FI595" s="91">
        <f t="shared" si="505"/>
        <v>0</v>
      </c>
      <c r="FJ595" s="91">
        <f t="shared" si="505"/>
        <v>0</v>
      </c>
      <c r="FK595" s="91">
        <f t="shared" si="505"/>
        <v>0</v>
      </c>
      <c r="FL595" s="91">
        <f t="shared" si="505"/>
        <v>0</v>
      </c>
      <c r="FM595" s="91">
        <f t="shared" si="505"/>
        <v>0</v>
      </c>
      <c r="FN595" s="91">
        <f t="shared" si="505"/>
        <v>0</v>
      </c>
      <c r="FO595" s="91">
        <f t="shared" si="505"/>
        <v>0</v>
      </c>
      <c r="FP595" s="91">
        <f t="shared" si="503"/>
        <v>0</v>
      </c>
      <c r="FQ595" s="91">
        <f t="shared" si="503"/>
        <v>0</v>
      </c>
      <c r="FR595" s="91">
        <f t="shared" si="503"/>
        <v>0</v>
      </c>
      <c r="FS595" s="91">
        <f t="shared" si="491"/>
        <v>0</v>
      </c>
      <c r="FT595" s="91">
        <f t="shared" si="491"/>
        <v>0</v>
      </c>
      <c r="FU595" s="91">
        <f t="shared" si="491"/>
        <v>0</v>
      </c>
      <c r="FV595" s="91">
        <f t="shared" si="491"/>
        <v>0</v>
      </c>
      <c r="FW595" s="91">
        <f t="shared" si="491"/>
        <v>0</v>
      </c>
      <c r="FX595" s="91">
        <f t="shared" si="491"/>
        <v>0</v>
      </c>
      <c r="FY595" s="91">
        <f t="shared" si="491"/>
        <v>0</v>
      </c>
      <c r="FZ595" s="91">
        <f t="shared" si="491"/>
        <v>0</v>
      </c>
      <c r="GA595" s="91">
        <f t="shared" si="491"/>
        <v>0</v>
      </c>
      <c r="GB595" s="91">
        <f t="shared" si="491"/>
        <v>0</v>
      </c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</row>
    <row r="596" spans="1:213" ht="38.25">
      <c r="A596" s="68">
        <f>Данные!A596</f>
        <v>5791</v>
      </c>
      <c r="B596" s="68">
        <f>Данные!B596</f>
        <v>2020</v>
      </c>
      <c r="C596" s="68" t="str">
        <f>Данные!C596</f>
        <v>физической электроники</v>
      </c>
      <c r="D596" s="68" t="str">
        <f>Данные!D596</f>
        <v>Хинич Иосиф Исаакович</v>
      </c>
      <c r="E596" s="68" t="str">
        <f>Данные!E596</f>
        <v>доктор педагогических наук</v>
      </c>
      <c r="F596" s="68" t="str">
        <f>Данные!F596</f>
        <v>профессор</v>
      </c>
      <c r="G596" s="68">
        <f>Данные!G596</f>
        <v>0.75</v>
      </c>
      <c r="H596" s="68" t="str">
        <f>Данные!H596</f>
        <v>4 курс 2017 год/пост</v>
      </c>
      <c r="I596" s="68" t="str">
        <f>Данные!I596</f>
        <v>Модуль "Физические основы ЭВМ"</v>
      </c>
      <c r="J596" s="68">
        <f>Данные!J596</f>
        <v>0</v>
      </c>
      <c r="K596" s="68">
        <f>Данные!K596</f>
        <v>0</v>
      </c>
      <c r="L596" s="68">
        <f>Данные!L596</f>
        <v>0</v>
      </c>
      <c r="M596" s="16">
        <f t="shared" si="492"/>
        <v>0</v>
      </c>
      <c r="N596" s="16">
        <f t="shared" si="493"/>
        <v>11.666666666666666</v>
      </c>
      <c r="O596" s="16">
        <f t="shared" si="494"/>
        <v>12.083333333333334</v>
      </c>
      <c r="P596" s="16">
        <f t="shared" si="495"/>
        <v>12.083333333333334</v>
      </c>
      <c r="Q596" s="68">
        <f>Данные!Q596</f>
        <v>0</v>
      </c>
      <c r="R596" s="68">
        <f>Данные!R596</f>
        <v>0</v>
      </c>
      <c r="S596" s="68">
        <f>Данные!S596</f>
        <v>0</v>
      </c>
      <c r="T596" s="68">
        <f>Данные!T596</f>
        <v>0</v>
      </c>
      <c r="U596" s="68">
        <f>Данные!U596</f>
        <v>0</v>
      </c>
      <c r="V596" s="68">
        <f>Данные!V596</f>
        <v>0</v>
      </c>
      <c r="W596" s="68">
        <f>Данные!W596</f>
        <v>29</v>
      </c>
      <c r="X596" s="68">
        <f>Данные!X596</f>
        <v>1</v>
      </c>
      <c r="Y596" s="68">
        <f>Данные!Y596</f>
        <v>2</v>
      </c>
      <c r="Z596" s="68">
        <f>Данные!Z596</f>
        <v>0</v>
      </c>
      <c r="AA596" s="68" t="str">
        <f>Данные!AA596</f>
        <v>доп</v>
      </c>
      <c r="AB596" s="83">
        <f>IF(F596=$HG$3,$HH$3,IF(F596=$HG$4,$HH$4,IF(F596=$HG$5,$HH$5,IF(F596=$HG$6,$HH$6,IF(F596=$HG$7,$HH$7,IF(F596=$HG$8,$HH$8,IF(F596=$HG$9,$HH$9,IF(F596=$HG$10,$HH$10,IF(F596=$HG$11,$HH$11,IF(F596=$HG$12,$HH$12,IF(F596=$HG$13,$HH$13,IF(F596=$HG$14,$HH$14,IF(F596=$HG$15,$HH$15,)))))))))))))</f>
        <v>750</v>
      </c>
      <c r="AC596" s="84" t="str">
        <f>IF(OR($GD$4=H596,$GE$4=H596,$GF$4=H596,$GG$4=H596,$GH$4=H596,$GI$4=H596,$GJ$4=H596,$GK$4=H596,$GL$4=H596,$GM$4=H596,$GN$4=H596,$GO$4=H596,$GP$4=H596,$GQ$4=H596,$GR$4=H596,$GS$4=H596,$GT$4=H596,$GU$4=H596,$GV$4=H596,$GW$4=H596,$GX$4=H596,$GY$4=H596,$GZ$4=H596,$HA$4=H596,$HB$4=H596,$HC$4=H596,$HD$4=H596,$HE$4=H596),$GC$4,IF(OR($GD$5=H596,$GE$5=H596,$GH$5=H596,$GI$5=H596,$GL$5=H596,$GM$5=H596,$GP$5=H596,$GQ$5=H596,$GT$5=H596,$GU$5=H596,$GX$5=H596,$GY$5=H596,$HB$5=H596,$HC$5=H596),$GC$5,))</f>
        <v>Бакалавры (ИВТ)</v>
      </c>
      <c r="AD596" s="84" t="str">
        <f>IF(OR(H596=$GD$4,H596=$GE$4,H596=$GF$4,H596=$GG$4,H596=$GD$5,H596=$GE$5),$GD$1,IF(OR(H596=$GH$4,H596=$GI$4,H596=$GJ$4,H596=$GK$4,H596=$GH$5,H596=$GI$5),$GH$1,IF(OR(H596=$GL$4,H596=$GM$4,H596=$GN$4,H596=$GO$4,H596=$GL$5,H596=$GM$5),$GL$1,IF(OR(H596=$GP$4,H596=$GQ$4,H596=$GR$4,H596=$GS$4,H596=$GP$5,H596=$GQ$5),$GP$1,IF(OR(H596=$GT$4,H596=$GU$4,H596=$GV$4,H596=$GW$4,H596=$GT$5,H596=$GU$5),$GT$1,IF(OR(H596=$GX$4,H596=$GY$4,H596=$GZ$4,H596=$HA$4,H596=$GX$5,H596=$GY$5),$GX$1,IF(OR(H596=$HB$4,H596=$HC$4,H596=$HD$4,H596=$HE$4,H596=$HB$5,H596=$HC$5),$HB$1,)))))))</f>
        <v>2020/2021</v>
      </c>
      <c r="AE596" s="85">
        <f t="shared" si="496"/>
        <v>35.833333333333336</v>
      </c>
      <c r="AF596" s="85">
        <f t="shared" si="497"/>
        <v>4.777777777777778E-2</v>
      </c>
      <c r="AG596" s="83"/>
      <c r="AH596" s="83"/>
      <c r="AI596" s="87">
        <f t="shared" si="500"/>
        <v>0</v>
      </c>
      <c r="AJ596" s="87">
        <f t="shared" si="500"/>
        <v>0</v>
      </c>
      <c r="AK596" s="87">
        <f t="shared" si="500"/>
        <v>0</v>
      </c>
      <c r="AL596" s="87">
        <f t="shared" si="500"/>
        <v>0</v>
      </c>
      <c r="AM596" s="87">
        <f t="shared" si="500"/>
        <v>0</v>
      </c>
      <c r="AN596" s="87">
        <f t="shared" si="500"/>
        <v>0</v>
      </c>
      <c r="AO596" s="87">
        <f t="shared" si="500"/>
        <v>0</v>
      </c>
      <c r="AP596" s="87">
        <f t="shared" si="500"/>
        <v>0</v>
      </c>
      <c r="AQ596" s="87">
        <f t="shared" si="500"/>
        <v>0</v>
      </c>
      <c r="AR596" s="87">
        <f t="shared" si="500"/>
        <v>0</v>
      </c>
      <c r="AS596" s="87">
        <f t="shared" si="500"/>
        <v>0</v>
      </c>
      <c r="AT596" s="87">
        <f t="shared" si="500"/>
        <v>0</v>
      </c>
      <c r="AU596" s="87">
        <f t="shared" si="500"/>
        <v>0</v>
      </c>
      <c r="AV596" s="87">
        <f t="shared" si="500"/>
        <v>0</v>
      </c>
      <c r="AW596" s="87">
        <f t="shared" si="500"/>
        <v>0</v>
      </c>
      <c r="AX596" s="87">
        <f t="shared" si="500"/>
        <v>0</v>
      </c>
      <c r="AY596" s="87">
        <f t="shared" si="498"/>
        <v>0</v>
      </c>
      <c r="AZ596" s="87">
        <f t="shared" si="498"/>
        <v>0</v>
      </c>
      <c r="BA596" s="87">
        <f t="shared" si="498"/>
        <v>0</v>
      </c>
      <c r="BB596" s="87">
        <f t="shared" si="498"/>
        <v>0</v>
      </c>
      <c r="BC596" s="87">
        <f t="shared" si="498"/>
        <v>0</v>
      </c>
      <c r="BD596" s="87">
        <f t="shared" si="498"/>
        <v>0</v>
      </c>
      <c r="BE596" s="87">
        <f t="shared" si="498"/>
        <v>0</v>
      </c>
      <c r="BF596" s="87">
        <f t="shared" si="498"/>
        <v>0</v>
      </c>
      <c r="BG596" s="87">
        <f t="shared" si="498"/>
        <v>0</v>
      </c>
      <c r="BH596" s="87">
        <f t="shared" si="498"/>
        <v>0</v>
      </c>
      <c r="BI596" s="87">
        <f t="shared" si="498"/>
        <v>0</v>
      </c>
      <c r="BJ596" s="87">
        <f t="shared" si="498"/>
        <v>0</v>
      </c>
      <c r="BK596" s="87">
        <f t="shared" si="498"/>
        <v>0</v>
      </c>
      <c r="BL596" s="87">
        <f t="shared" si="498"/>
        <v>0</v>
      </c>
      <c r="BM596" s="87">
        <f t="shared" si="498"/>
        <v>0</v>
      </c>
      <c r="BN596" s="87">
        <f t="shared" si="506"/>
        <v>0</v>
      </c>
      <c r="BO596" s="87">
        <f t="shared" si="506"/>
        <v>0</v>
      </c>
      <c r="BP596" s="87">
        <f t="shared" si="506"/>
        <v>0</v>
      </c>
      <c r="BQ596" s="87">
        <f t="shared" si="506"/>
        <v>0</v>
      </c>
      <c r="BR596" s="87">
        <f t="shared" si="506"/>
        <v>0</v>
      </c>
      <c r="BS596" s="87">
        <f t="shared" si="506"/>
        <v>0</v>
      </c>
      <c r="BT596" s="87">
        <f t="shared" si="506"/>
        <v>0</v>
      </c>
      <c r="BU596" s="87">
        <f t="shared" si="506"/>
        <v>0</v>
      </c>
      <c r="BV596" s="87">
        <f t="shared" si="506"/>
        <v>0</v>
      </c>
      <c r="BW596" s="87">
        <f t="shared" si="506"/>
        <v>0</v>
      </c>
      <c r="BX596" s="87">
        <f t="shared" si="506"/>
        <v>0</v>
      </c>
      <c r="BY596" s="87">
        <f t="shared" si="506"/>
        <v>0</v>
      </c>
      <c r="BZ596" s="87">
        <f t="shared" si="506"/>
        <v>0</v>
      </c>
      <c r="CA596" s="87">
        <f t="shared" si="506"/>
        <v>0</v>
      </c>
      <c r="CB596" s="87">
        <f t="shared" si="506"/>
        <v>0</v>
      </c>
      <c r="CC596" s="87">
        <f t="shared" si="506"/>
        <v>0</v>
      </c>
      <c r="CD596" s="87">
        <f t="shared" si="504"/>
        <v>0</v>
      </c>
      <c r="CE596" s="87">
        <f t="shared" si="504"/>
        <v>0</v>
      </c>
      <c r="CF596" s="87">
        <f t="shared" si="504"/>
        <v>0</v>
      </c>
      <c r="CG596" s="87">
        <f t="shared" si="504"/>
        <v>0</v>
      </c>
      <c r="CH596" s="87">
        <f t="shared" si="504"/>
        <v>0</v>
      </c>
      <c r="CI596" s="87">
        <f t="shared" si="504"/>
        <v>0</v>
      </c>
      <c r="CJ596" s="87">
        <f t="shared" si="504"/>
        <v>0</v>
      </c>
      <c r="CK596" s="87">
        <f t="shared" si="504"/>
        <v>0</v>
      </c>
      <c r="CL596" s="87">
        <f t="shared" si="504"/>
        <v>0</v>
      </c>
      <c r="CM596" s="87">
        <f t="shared" si="504"/>
        <v>0</v>
      </c>
      <c r="CN596" s="87">
        <f t="shared" si="504"/>
        <v>0</v>
      </c>
      <c r="CO596" s="87">
        <f t="shared" si="504"/>
        <v>0</v>
      </c>
      <c r="CP596" s="87">
        <f t="shared" si="504"/>
        <v>0</v>
      </c>
      <c r="CQ596" s="87">
        <f t="shared" si="504"/>
        <v>0</v>
      </c>
      <c r="CR596" s="87">
        <f t="shared" si="504"/>
        <v>0</v>
      </c>
      <c r="CS596" s="87">
        <f t="shared" si="502"/>
        <v>0</v>
      </c>
      <c r="CT596" s="87">
        <f t="shared" si="502"/>
        <v>0</v>
      </c>
      <c r="CU596" s="87">
        <f t="shared" si="502"/>
        <v>0</v>
      </c>
      <c r="CV596" s="87">
        <f t="shared" si="490"/>
        <v>0</v>
      </c>
      <c r="CW596" s="87">
        <f t="shared" si="490"/>
        <v>0</v>
      </c>
      <c r="CX596" s="87">
        <f t="shared" si="490"/>
        <v>0</v>
      </c>
      <c r="CY596" s="87">
        <f t="shared" si="490"/>
        <v>0</v>
      </c>
      <c r="CZ596" s="87">
        <f t="shared" si="490"/>
        <v>0</v>
      </c>
      <c r="DA596" s="87">
        <f t="shared" si="490"/>
        <v>4.777777777777778E-2</v>
      </c>
      <c r="DB596" s="87">
        <f t="shared" si="490"/>
        <v>0</v>
      </c>
      <c r="DC596" s="87">
        <f t="shared" si="490"/>
        <v>0</v>
      </c>
      <c r="DD596" s="87">
        <f t="shared" si="490"/>
        <v>0</v>
      </c>
      <c r="DE596" s="87">
        <f t="shared" si="490"/>
        <v>0</v>
      </c>
      <c r="DF596" s="91">
        <f t="shared" si="501"/>
        <v>0</v>
      </c>
      <c r="DG596" s="91">
        <f t="shared" si="501"/>
        <v>0</v>
      </c>
      <c r="DH596" s="91">
        <f t="shared" si="501"/>
        <v>0</v>
      </c>
      <c r="DI596" s="91">
        <f t="shared" si="501"/>
        <v>0</v>
      </c>
      <c r="DJ596" s="91">
        <f t="shared" si="501"/>
        <v>0</v>
      </c>
      <c r="DK596" s="91">
        <f t="shared" si="501"/>
        <v>0</v>
      </c>
      <c r="DL596" s="91">
        <f t="shared" si="501"/>
        <v>0</v>
      </c>
      <c r="DM596" s="91">
        <f t="shared" si="501"/>
        <v>0</v>
      </c>
      <c r="DN596" s="91">
        <f t="shared" si="501"/>
        <v>0</v>
      </c>
      <c r="DO596" s="91">
        <f t="shared" si="501"/>
        <v>0</v>
      </c>
      <c r="DP596" s="91">
        <f t="shared" si="501"/>
        <v>0</v>
      </c>
      <c r="DQ596" s="91">
        <f t="shared" si="501"/>
        <v>0</v>
      </c>
      <c r="DR596" s="91">
        <f t="shared" si="501"/>
        <v>0</v>
      </c>
      <c r="DS596" s="91">
        <f t="shared" si="501"/>
        <v>0</v>
      </c>
      <c r="DT596" s="91">
        <f t="shared" si="501"/>
        <v>0</v>
      </c>
      <c r="DU596" s="91">
        <f t="shared" si="501"/>
        <v>0</v>
      </c>
      <c r="DV596" s="91">
        <f t="shared" si="499"/>
        <v>0</v>
      </c>
      <c r="DW596" s="91">
        <f t="shared" si="499"/>
        <v>0</v>
      </c>
      <c r="DX596" s="91">
        <f t="shared" si="499"/>
        <v>0</v>
      </c>
      <c r="DY596" s="91">
        <f t="shared" si="499"/>
        <v>0</v>
      </c>
      <c r="DZ596" s="91">
        <f t="shared" si="499"/>
        <v>0</v>
      </c>
      <c r="EA596" s="91">
        <f t="shared" si="499"/>
        <v>0</v>
      </c>
      <c r="EB596" s="91">
        <f t="shared" si="499"/>
        <v>0</v>
      </c>
      <c r="EC596" s="91">
        <f t="shared" si="499"/>
        <v>0</v>
      </c>
      <c r="ED596" s="91">
        <f t="shared" si="499"/>
        <v>0</v>
      </c>
      <c r="EE596" s="91">
        <f t="shared" si="499"/>
        <v>0</v>
      </c>
      <c r="EF596" s="91">
        <f t="shared" si="499"/>
        <v>0</v>
      </c>
      <c r="EG596" s="91">
        <f t="shared" si="499"/>
        <v>0</v>
      </c>
      <c r="EH596" s="91">
        <f t="shared" si="499"/>
        <v>0</v>
      </c>
      <c r="EI596" s="91">
        <f t="shared" si="499"/>
        <v>0</v>
      </c>
      <c r="EJ596" s="91">
        <f t="shared" si="499"/>
        <v>0</v>
      </c>
      <c r="EK596" s="91">
        <f t="shared" si="507"/>
        <v>0</v>
      </c>
      <c r="EL596" s="91">
        <f t="shared" si="507"/>
        <v>0</v>
      </c>
      <c r="EM596" s="91">
        <f t="shared" si="507"/>
        <v>0</v>
      </c>
      <c r="EN596" s="91">
        <f t="shared" si="507"/>
        <v>0</v>
      </c>
      <c r="EO596" s="91">
        <f t="shared" si="507"/>
        <v>0</v>
      </c>
      <c r="EP596" s="91">
        <f t="shared" si="507"/>
        <v>0</v>
      </c>
      <c r="EQ596" s="91">
        <f t="shared" si="507"/>
        <v>0</v>
      </c>
      <c r="ER596" s="91">
        <f t="shared" si="507"/>
        <v>0</v>
      </c>
      <c r="ES596" s="91">
        <f t="shared" si="507"/>
        <v>0</v>
      </c>
      <c r="ET596" s="91">
        <f t="shared" si="507"/>
        <v>0</v>
      </c>
      <c r="EU596" s="91">
        <f t="shared" si="507"/>
        <v>0</v>
      </c>
      <c r="EV596" s="91">
        <f t="shared" si="507"/>
        <v>0</v>
      </c>
      <c r="EW596" s="91">
        <f t="shared" si="507"/>
        <v>0</v>
      </c>
      <c r="EX596" s="91">
        <f t="shared" si="507"/>
        <v>0</v>
      </c>
      <c r="EY596" s="91">
        <f t="shared" si="507"/>
        <v>0</v>
      </c>
      <c r="EZ596" s="91">
        <f t="shared" si="507"/>
        <v>0</v>
      </c>
      <c r="FA596" s="91">
        <f t="shared" si="505"/>
        <v>0</v>
      </c>
      <c r="FB596" s="91">
        <f t="shared" si="505"/>
        <v>0</v>
      </c>
      <c r="FC596" s="91">
        <f t="shared" si="505"/>
        <v>0</v>
      </c>
      <c r="FD596" s="91">
        <f t="shared" si="505"/>
        <v>0</v>
      </c>
      <c r="FE596" s="91">
        <f t="shared" si="505"/>
        <v>0</v>
      </c>
      <c r="FF596" s="91">
        <f t="shared" si="505"/>
        <v>0</v>
      </c>
      <c r="FG596" s="91">
        <f t="shared" si="505"/>
        <v>0</v>
      </c>
      <c r="FH596" s="91">
        <f t="shared" si="505"/>
        <v>0</v>
      </c>
      <c r="FI596" s="91">
        <f t="shared" si="505"/>
        <v>0</v>
      </c>
      <c r="FJ596" s="91">
        <f t="shared" si="505"/>
        <v>0</v>
      </c>
      <c r="FK596" s="91">
        <f t="shared" si="505"/>
        <v>0</v>
      </c>
      <c r="FL596" s="91">
        <f t="shared" si="505"/>
        <v>0</v>
      </c>
      <c r="FM596" s="91">
        <f t="shared" si="505"/>
        <v>0</v>
      </c>
      <c r="FN596" s="91">
        <f t="shared" si="505"/>
        <v>0</v>
      </c>
      <c r="FO596" s="91">
        <f t="shared" si="505"/>
        <v>0</v>
      </c>
      <c r="FP596" s="91">
        <f t="shared" si="503"/>
        <v>0</v>
      </c>
      <c r="FQ596" s="91">
        <f t="shared" si="503"/>
        <v>0</v>
      </c>
      <c r="FR596" s="91">
        <f t="shared" si="503"/>
        <v>0</v>
      </c>
      <c r="FS596" s="91">
        <f t="shared" si="491"/>
        <v>0</v>
      </c>
      <c r="FT596" s="91">
        <f t="shared" si="491"/>
        <v>0</v>
      </c>
      <c r="FU596" s="91">
        <f t="shared" si="491"/>
        <v>0</v>
      </c>
      <c r="FV596" s="91">
        <f t="shared" si="491"/>
        <v>0</v>
      </c>
      <c r="FW596" s="91">
        <f t="shared" si="491"/>
        <v>0</v>
      </c>
      <c r="FX596" s="91">
        <f t="shared" si="491"/>
        <v>163.6</v>
      </c>
      <c r="FY596" s="91">
        <f t="shared" si="491"/>
        <v>0</v>
      </c>
      <c r="FZ596" s="91">
        <f t="shared" si="491"/>
        <v>0</v>
      </c>
      <c r="GA596" s="91">
        <f t="shared" si="491"/>
        <v>0</v>
      </c>
      <c r="GB596" s="91">
        <f t="shared" si="491"/>
        <v>0</v>
      </c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</row>
    <row r="597" spans="1:213" ht="38.25">
      <c r="A597" s="68">
        <f>Данные!A597</f>
        <v>5791</v>
      </c>
      <c r="B597" s="68">
        <f>Данные!B597</f>
        <v>2020</v>
      </c>
      <c r="C597" s="68" t="str">
        <f>Данные!C597</f>
        <v>физической электроники</v>
      </c>
      <c r="D597" s="68" t="str">
        <f>Данные!D597</f>
        <v>Хинич Иосиф Исаакович</v>
      </c>
      <c r="E597" s="68" t="str">
        <f>Данные!E597</f>
        <v>доктор педагогических наук</v>
      </c>
      <c r="F597" s="68" t="str">
        <f>Данные!F597</f>
        <v>профессор</v>
      </c>
      <c r="G597" s="68">
        <f>Данные!G597</f>
        <v>0.75</v>
      </c>
      <c r="H597" s="68" t="str">
        <f>Данные!H597</f>
        <v>4 курс 2017 год/пост</v>
      </c>
      <c r="I597" s="68" t="str">
        <f>Данные!I597</f>
        <v>Модуль "Физические основы ЭВМ". Введение в нанотехнологии</v>
      </c>
      <c r="J597" s="68">
        <f>Данные!J597</f>
        <v>0</v>
      </c>
      <c r="K597" s="68">
        <f>Данные!K597</f>
        <v>0</v>
      </c>
      <c r="L597" s="68">
        <f>Данные!L597</f>
        <v>0</v>
      </c>
      <c r="M597" s="16">
        <f t="shared" si="492"/>
        <v>0</v>
      </c>
      <c r="N597" s="16">
        <f t="shared" si="493"/>
        <v>11.666666666666666</v>
      </c>
      <c r="O597" s="16">
        <f t="shared" si="494"/>
        <v>12.083333333333334</v>
      </c>
      <c r="P597" s="16">
        <f t="shared" si="495"/>
        <v>12.083333333333334</v>
      </c>
      <c r="Q597" s="68">
        <f>Данные!Q597</f>
        <v>0</v>
      </c>
      <c r="R597" s="68">
        <f>Данные!R597</f>
        <v>0</v>
      </c>
      <c r="S597" s="68">
        <f>Данные!S597</f>
        <v>0</v>
      </c>
      <c r="T597" s="68">
        <f>Данные!T597</f>
        <v>0</v>
      </c>
      <c r="U597" s="68">
        <f>Данные!U597</f>
        <v>0</v>
      </c>
      <c r="V597" s="68">
        <f>Данные!V597</f>
        <v>0</v>
      </c>
      <c r="W597" s="68">
        <f>Данные!W597</f>
        <v>29</v>
      </c>
      <c r="X597" s="68">
        <f>Данные!X597</f>
        <v>1</v>
      </c>
      <c r="Y597" s="68">
        <f>Данные!Y597</f>
        <v>2</v>
      </c>
      <c r="Z597" s="68">
        <f>Данные!Z597</f>
        <v>0</v>
      </c>
      <c r="AA597" s="68" t="str">
        <f>Данные!AA597</f>
        <v>осн</v>
      </c>
      <c r="AB597" s="83">
        <f>IF(F597=$HG$3,$HH$3,IF(F597=$HG$4,$HH$4,IF(F597=$HG$5,$HH$5,IF(F597=$HG$6,$HH$6,IF(F597=$HG$7,$HH$7,IF(F597=$HG$8,$HH$8,IF(F597=$HG$9,$HH$9,IF(F597=$HG$10,$HH$10,IF(F597=$HG$11,$HH$11,IF(F597=$HG$12,$HH$12,IF(F597=$HG$13,$HH$13,IF(F597=$HG$14,$HH$14,IF(F597=$HG$15,$HH$15,)))))))))))))</f>
        <v>750</v>
      </c>
      <c r="AC597" s="84" t="str">
        <f>IF(OR($GD$4=H597,$GE$4=H597,$GF$4=H597,$GG$4=H597,$GH$4=H597,$GI$4=H597,$GJ$4=H597,$GK$4=H597,$GL$4=H597,$GM$4=H597,$GN$4=H597,$GO$4=H597,$GP$4=H597,$GQ$4=H597,$GR$4=H597,$GS$4=H597,$GT$4=H597,$GU$4=H597,$GV$4=H597,$GW$4=H597,$GX$4=H597,$GY$4=H597,$GZ$4=H597,$HA$4=H597,$HB$4=H597,$HC$4=H597,$HD$4=H597,$HE$4=H597),$GC$4,IF(OR($GD$5=H597,$GE$5=H597,$GH$5=H597,$GI$5=H597,$GL$5=H597,$GM$5=H597,$GP$5=H597,$GQ$5=H597,$GT$5=H597,$GU$5=H597,$GX$5=H597,$GY$5=H597,$HB$5=H597,$HC$5=H597),$GC$5,))</f>
        <v>Бакалавры (ИВТ)</v>
      </c>
      <c r="AD597" s="84" t="str">
        <f>IF(OR(H597=$GD$4,H597=$GE$4,H597=$GF$4,H597=$GG$4,H597=$GD$5,H597=$GE$5),$GD$1,IF(OR(H597=$GH$4,H597=$GI$4,H597=$GJ$4,H597=$GK$4,H597=$GH$5,H597=$GI$5),$GH$1,IF(OR(H597=$GL$4,H597=$GM$4,H597=$GN$4,H597=$GO$4,H597=$GL$5,H597=$GM$5),$GL$1,IF(OR(H597=$GP$4,H597=$GQ$4,H597=$GR$4,H597=$GS$4,H597=$GP$5,H597=$GQ$5),$GP$1,IF(OR(H597=$GT$4,H597=$GU$4,H597=$GV$4,H597=$GW$4,H597=$GT$5,H597=$GU$5),$GT$1,IF(OR(H597=$GX$4,H597=$GY$4,H597=$GZ$4,H597=$HA$4,H597=$GX$5,H597=$GY$5),$GX$1,IF(OR(H597=$HB$4,H597=$HC$4,H597=$HD$4,H597=$HE$4,H597=$HB$5,H597=$HC$5),$HB$1,)))))))</f>
        <v>2020/2021</v>
      </c>
      <c r="AE597" s="85">
        <f t="shared" si="496"/>
        <v>35.833333333333336</v>
      </c>
      <c r="AF597" s="85">
        <f t="shared" si="497"/>
        <v>4.777777777777778E-2</v>
      </c>
      <c r="AG597" s="83"/>
      <c r="AH597" s="83"/>
      <c r="AI597" s="87">
        <f t="shared" si="500"/>
        <v>0</v>
      </c>
      <c r="AJ597" s="87">
        <f t="shared" si="500"/>
        <v>0</v>
      </c>
      <c r="AK597" s="87">
        <f t="shared" si="500"/>
        <v>0</v>
      </c>
      <c r="AL597" s="87">
        <f t="shared" si="500"/>
        <v>0</v>
      </c>
      <c r="AM597" s="87">
        <f t="shared" si="500"/>
        <v>0</v>
      </c>
      <c r="AN597" s="87">
        <f t="shared" si="500"/>
        <v>0</v>
      </c>
      <c r="AO597" s="87">
        <f t="shared" si="500"/>
        <v>0</v>
      </c>
      <c r="AP597" s="87">
        <f t="shared" si="500"/>
        <v>0</v>
      </c>
      <c r="AQ597" s="87">
        <f t="shared" si="500"/>
        <v>0</v>
      </c>
      <c r="AR597" s="87">
        <f t="shared" si="500"/>
        <v>0</v>
      </c>
      <c r="AS597" s="87">
        <f t="shared" si="500"/>
        <v>0</v>
      </c>
      <c r="AT597" s="87">
        <f t="shared" si="500"/>
        <v>0</v>
      </c>
      <c r="AU597" s="87">
        <f t="shared" si="500"/>
        <v>0</v>
      </c>
      <c r="AV597" s="87">
        <f t="shared" si="500"/>
        <v>0</v>
      </c>
      <c r="AW597" s="87">
        <f t="shared" si="500"/>
        <v>0</v>
      </c>
      <c r="AX597" s="87">
        <f t="shared" si="500"/>
        <v>0</v>
      </c>
      <c r="AY597" s="87">
        <f t="shared" si="498"/>
        <v>0</v>
      </c>
      <c r="AZ597" s="87">
        <f t="shared" si="498"/>
        <v>0</v>
      </c>
      <c r="BA597" s="87">
        <f t="shared" si="498"/>
        <v>0</v>
      </c>
      <c r="BB597" s="87">
        <f t="shared" si="498"/>
        <v>0</v>
      </c>
      <c r="BC597" s="87">
        <f t="shared" si="498"/>
        <v>0</v>
      </c>
      <c r="BD597" s="87">
        <f t="shared" si="498"/>
        <v>0</v>
      </c>
      <c r="BE597" s="87">
        <f t="shared" si="498"/>
        <v>0</v>
      </c>
      <c r="BF597" s="87">
        <f t="shared" si="498"/>
        <v>0</v>
      </c>
      <c r="BG597" s="87">
        <f t="shared" si="498"/>
        <v>0</v>
      </c>
      <c r="BH597" s="87">
        <f t="shared" si="498"/>
        <v>0</v>
      </c>
      <c r="BI597" s="87">
        <f t="shared" si="498"/>
        <v>0</v>
      </c>
      <c r="BJ597" s="87">
        <f t="shared" si="498"/>
        <v>0</v>
      </c>
      <c r="BK597" s="87">
        <f t="shared" si="498"/>
        <v>0</v>
      </c>
      <c r="BL597" s="87">
        <f t="shared" si="498"/>
        <v>0</v>
      </c>
      <c r="BM597" s="87">
        <f t="shared" si="498"/>
        <v>0</v>
      </c>
      <c r="BN597" s="87">
        <f t="shared" si="506"/>
        <v>0</v>
      </c>
      <c r="BO597" s="87">
        <f t="shared" si="506"/>
        <v>0</v>
      </c>
      <c r="BP597" s="87">
        <f t="shared" si="506"/>
        <v>0</v>
      </c>
      <c r="BQ597" s="87">
        <f t="shared" si="506"/>
        <v>0</v>
      </c>
      <c r="BR597" s="87">
        <f t="shared" si="506"/>
        <v>0</v>
      </c>
      <c r="BS597" s="87">
        <f t="shared" si="506"/>
        <v>0</v>
      </c>
      <c r="BT597" s="87">
        <f t="shared" si="506"/>
        <v>0</v>
      </c>
      <c r="BU597" s="87">
        <f t="shared" si="506"/>
        <v>0</v>
      </c>
      <c r="BV597" s="87">
        <f t="shared" si="506"/>
        <v>0</v>
      </c>
      <c r="BW597" s="87">
        <f t="shared" si="506"/>
        <v>0</v>
      </c>
      <c r="BX597" s="87">
        <f t="shared" si="506"/>
        <v>0</v>
      </c>
      <c r="BY597" s="87">
        <f t="shared" si="506"/>
        <v>0</v>
      </c>
      <c r="BZ597" s="87">
        <f t="shared" si="506"/>
        <v>0</v>
      </c>
      <c r="CA597" s="87">
        <f t="shared" si="506"/>
        <v>0</v>
      </c>
      <c r="CB597" s="87">
        <f t="shared" si="506"/>
        <v>0</v>
      </c>
      <c r="CC597" s="87">
        <f t="shared" si="506"/>
        <v>0</v>
      </c>
      <c r="CD597" s="87">
        <f t="shared" si="504"/>
        <v>0</v>
      </c>
      <c r="CE597" s="87">
        <f t="shared" si="504"/>
        <v>0</v>
      </c>
      <c r="CF597" s="87">
        <f t="shared" si="504"/>
        <v>0</v>
      </c>
      <c r="CG597" s="87">
        <f t="shared" si="504"/>
        <v>0</v>
      </c>
      <c r="CH597" s="87">
        <f t="shared" si="504"/>
        <v>0</v>
      </c>
      <c r="CI597" s="87">
        <f t="shared" si="504"/>
        <v>0</v>
      </c>
      <c r="CJ597" s="87">
        <f t="shared" si="504"/>
        <v>0</v>
      </c>
      <c r="CK597" s="87">
        <f t="shared" si="504"/>
        <v>0</v>
      </c>
      <c r="CL597" s="87">
        <f t="shared" si="504"/>
        <v>0</v>
      </c>
      <c r="CM597" s="87">
        <f t="shared" si="504"/>
        <v>0</v>
      </c>
      <c r="CN597" s="87">
        <f t="shared" si="504"/>
        <v>0</v>
      </c>
      <c r="CO597" s="87">
        <f t="shared" si="504"/>
        <v>0</v>
      </c>
      <c r="CP597" s="87">
        <f t="shared" si="504"/>
        <v>0</v>
      </c>
      <c r="CQ597" s="87">
        <f t="shared" si="504"/>
        <v>0</v>
      </c>
      <c r="CR597" s="87">
        <f t="shared" si="504"/>
        <v>0</v>
      </c>
      <c r="CS597" s="87">
        <f t="shared" si="502"/>
        <v>0</v>
      </c>
      <c r="CT597" s="87">
        <f t="shared" si="502"/>
        <v>0</v>
      </c>
      <c r="CU597" s="87">
        <f t="shared" si="502"/>
        <v>0</v>
      </c>
      <c r="CV597" s="87">
        <f t="shared" si="490"/>
        <v>0</v>
      </c>
      <c r="CW597" s="87">
        <f t="shared" si="490"/>
        <v>0</v>
      </c>
      <c r="CX597" s="87">
        <f t="shared" si="490"/>
        <v>0</v>
      </c>
      <c r="CY597" s="87">
        <f t="shared" si="490"/>
        <v>0</v>
      </c>
      <c r="CZ597" s="87">
        <f t="shared" si="490"/>
        <v>0</v>
      </c>
      <c r="DA597" s="87">
        <f t="shared" si="490"/>
        <v>4.777777777777778E-2</v>
      </c>
      <c r="DB597" s="87">
        <f t="shared" si="490"/>
        <v>0</v>
      </c>
      <c r="DC597" s="87">
        <f t="shared" si="490"/>
        <v>0</v>
      </c>
      <c r="DD597" s="87">
        <f t="shared" si="490"/>
        <v>0</v>
      </c>
      <c r="DE597" s="87">
        <f t="shared" si="490"/>
        <v>0</v>
      </c>
      <c r="DF597" s="91">
        <f t="shared" si="501"/>
        <v>0</v>
      </c>
      <c r="DG597" s="91">
        <f t="shared" si="501"/>
        <v>0</v>
      </c>
      <c r="DH597" s="91">
        <f t="shared" si="501"/>
        <v>0</v>
      </c>
      <c r="DI597" s="91">
        <f t="shared" si="501"/>
        <v>0</v>
      </c>
      <c r="DJ597" s="91">
        <f t="shared" si="501"/>
        <v>0</v>
      </c>
      <c r="DK597" s="91">
        <f t="shared" si="501"/>
        <v>0</v>
      </c>
      <c r="DL597" s="91">
        <f t="shared" si="501"/>
        <v>0</v>
      </c>
      <c r="DM597" s="91">
        <f t="shared" si="501"/>
        <v>0</v>
      </c>
      <c r="DN597" s="91">
        <f t="shared" si="501"/>
        <v>0</v>
      </c>
      <c r="DO597" s="91">
        <f t="shared" si="501"/>
        <v>0</v>
      </c>
      <c r="DP597" s="91">
        <f t="shared" si="501"/>
        <v>0</v>
      </c>
      <c r="DQ597" s="91">
        <f t="shared" si="501"/>
        <v>0</v>
      </c>
      <c r="DR597" s="91">
        <f t="shared" si="501"/>
        <v>0</v>
      </c>
      <c r="DS597" s="91">
        <f t="shared" si="501"/>
        <v>0</v>
      </c>
      <c r="DT597" s="91">
        <f t="shared" si="501"/>
        <v>0</v>
      </c>
      <c r="DU597" s="91">
        <f t="shared" si="501"/>
        <v>0</v>
      </c>
      <c r="DV597" s="91">
        <f t="shared" si="499"/>
        <v>0</v>
      </c>
      <c r="DW597" s="91">
        <f t="shared" si="499"/>
        <v>0</v>
      </c>
      <c r="DX597" s="91">
        <f t="shared" si="499"/>
        <v>0</v>
      </c>
      <c r="DY597" s="91">
        <f t="shared" si="499"/>
        <v>0</v>
      </c>
      <c r="DZ597" s="91">
        <f t="shared" si="499"/>
        <v>0</v>
      </c>
      <c r="EA597" s="91">
        <f t="shared" si="499"/>
        <v>0</v>
      </c>
      <c r="EB597" s="91">
        <f t="shared" si="499"/>
        <v>0</v>
      </c>
      <c r="EC597" s="91">
        <f t="shared" si="499"/>
        <v>0</v>
      </c>
      <c r="ED597" s="91">
        <f t="shared" si="499"/>
        <v>0</v>
      </c>
      <c r="EE597" s="91">
        <f t="shared" si="499"/>
        <v>0</v>
      </c>
      <c r="EF597" s="91">
        <f t="shared" si="499"/>
        <v>0</v>
      </c>
      <c r="EG597" s="91">
        <f t="shared" si="499"/>
        <v>0</v>
      </c>
      <c r="EH597" s="91">
        <f t="shared" si="499"/>
        <v>0</v>
      </c>
      <c r="EI597" s="91">
        <f t="shared" si="499"/>
        <v>0</v>
      </c>
      <c r="EJ597" s="91">
        <f t="shared" si="499"/>
        <v>0</v>
      </c>
      <c r="EK597" s="91">
        <f t="shared" si="507"/>
        <v>0</v>
      </c>
      <c r="EL597" s="91">
        <f t="shared" si="507"/>
        <v>0</v>
      </c>
      <c r="EM597" s="91">
        <f t="shared" si="507"/>
        <v>0</v>
      </c>
      <c r="EN597" s="91">
        <f t="shared" si="507"/>
        <v>0</v>
      </c>
      <c r="EO597" s="91">
        <f t="shared" si="507"/>
        <v>0</v>
      </c>
      <c r="EP597" s="91">
        <f t="shared" si="507"/>
        <v>0</v>
      </c>
      <c r="EQ597" s="91">
        <f t="shared" si="507"/>
        <v>0</v>
      </c>
      <c r="ER597" s="91">
        <f t="shared" si="507"/>
        <v>0</v>
      </c>
      <c r="ES597" s="91">
        <f t="shared" si="507"/>
        <v>0</v>
      </c>
      <c r="ET597" s="91">
        <f t="shared" si="507"/>
        <v>0</v>
      </c>
      <c r="EU597" s="91">
        <f t="shared" si="507"/>
        <v>0</v>
      </c>
      <c r="EV597" s="91">
        <f t="shared" si="507"/>
        <v>0</v>
      </c>
      <c r="EW597" s="91">
        <f t="shared" si="507"/>
        <v>0</v>
      </c>
      <c r="EX597" s="91">
        <f t="shared" si="507"/>
        <v>0</v>
      </c>
      <c r="EY597" s="91">
        <f t="shared" si="507"/>
        <v>0</v>
      </c>
      <c r="EZ597" s="91">
        <f t="shared" si="507"/>
        <v>0</v>
      </c>
      <c r="FA597" s="91">
        <f t="shared" si="505"/>
        <v>0</v>
      </c>
      <c r="FB597" s="91">
        <f t="shared" si="505"/>
        <v>0</v>
      </c>
      <c r="FC597" s="91">
        <f t="shared" si="505"/>
        <v>0</v>
      </c>
      <c r="FD597" s="91">
        <f t="shared" si="505"/>
        <v>0</v>
      </c>
      <c r="FE597" s="91">
        <f t="shared" si="505"/>
        <v>0</v>
      </c>
      <c r="FF597" s="91">
        <f t="shared" si="505"/>
        <v>0</v>
      </c>
      <c r="FG597" s="91">
        <f t="shared" si="505"/>
        <v>0</v>
      </c>
      <c r="FH597" s="91">
        <f t="shared" si="505"/>
        <v>0</v>
      </c>
      <c r="FI597" s="91">
        <f t="shared" si="505"/>
        <v>0</v>
      </c>
      <c r="FJ597" s="91">
        <f t="shared" si="505"/>
        <v>0</v>
      </c>
      <c r="FK597" s="91">
        <f t="shared" si="505"/>
        <v>0</v>
      </c>
      <c r="FL597" s="91">
        <f t="shared" si="505"/>
        <v>0</v>
      </c>
      <c r="FM597" s="91">
        <f t="shared" si="505"/>
        <v>0</v>
      </c>
      <c r="FN597" s="91">
        <f t="shared" si="505"/>
        <v>0</v>
      </c>
      <c r="FO597" s="91">
        <f t="shared" si="505"/>
        <v>0</v>
      </c>
      <c r="FP597" s="91">
        <f t="shared" si="503"/>
        <v>0</v>
      </c>
      <c r="FQ597" s="91">
        <f t="shared" si="503"/>
        <v>0</v>
      </c>
      <c r="FR597" s="91">
        <f t="shared" si="503"/>
        <v>0</v>
      </c>
      <c r="FS597" s="91">
        <f t="shared" si="491"/>
        <v>0</v>
      </c>
      <c r="FT597" s="91">
        <f t="shared" si="491"/>
        <v>0</v>
      </c>
      <c r="FU597" s="91">
        <f t="shared" si="491"/>
        <v>0</v>
      </c>
      <c r="FV597" s="91">
        <f t="shared" si="491"/>
        <v>0</v>
      </c>
      <c r="FW597" s="91">
        <f t="shared" si="491"/>
        <v>0</v>
      </c>
      <c r="FX597" s="91">
        <f t="shared" si="491"/>
        <v>163.6</v>
      </c>
      <c r="FY597" s="91">
        <f t="shared" si="491"/>
        <v>0</v>
      </c>
      <c r="FZ597" s="91">
        <f t="shared" si="491"/>
        <v>0</v>
      </c>
      <c r="GA597" s="91">
        <f t="shared" si="491"/>
        <v>0</v>
      </c>
      <c r="GB597" s="91">
        <f t="shared" si="491"/>
        <v>0</v>
      </c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</row>
    <row r="598" spans="1:213" ht="38.25">
      <c r="A598" s="68">
        <f>Данные!A598</f>
        <v>5791</v>
      </c>
      <c r="B598" s="68">
        <f>Данные!B598</f>
        <v>2020</v>
      </c>
      <c r="C598" s="68" t="str">
        <f>Данные!C598</f>
        <v>современных европейских языков</v>
      </c>
      <c r="D598" s="68" t="str">
        <f>Данные!D598</f>
        <v>Хахалина Марина Сергеевна</v>
      </c>
      <c r="E598" s="68" t="str">
        <f>Данные!E598</f>
        <v>кандидат химических наук</v>
      </c>
      <c r="F598" s="68" t="str">
        <f>Данные!F598</f>
        <v>старший преподаватель</v>
      </c>
      <c r="G598" s="68">
        <f>Данные!G598</f>
        <v>1</v>
      </c>
      <c r="H598" s="68" t="str">
        <f>Данные!H598</f>
        <v>4 курс 2017 год/пост</v>
      </c>
      <c r="I598" s="68" t="str">
        <f>Данные!I598</f>
        <v>Модуль "Основы профессионального общения на иностранном языке"</v>
      </c>
      <c r="J598" s="68">
        <f>Данные!J598</f>
        <v>0</v>
      </c>
      <c r="K598" s="68">
        <f>Данные!K598</f>
        <v>0</v>
      </c>
      <c r="L598" s="68">
        <f>Данные!L598</f>
        <v>0</v>
      </c>
      <c r="M598" s="16">
        <f t="shared" si="492"/>
        <v>0</v>
      </c>
      <c r="N598" s="16">
        <f t="shared" si="493"/>
        <v>11.666666666666666</v>
      </c>
      <c r="O598" s="16">
        <f t="shared" si="494"/>
        <v>12.083333333333334</v>
      </c>
      <c r="P598" s="16">
        <f t="shared" si="495"/>
        <v>12.083333333333334</v>
      </c>
      <c r="Q598" s="68">
        <f>Данные!Q598</f>
        <v>0</v>
      </c>
      <c r="R598" s="68">
        <f>Данные!R598</f>
        <v>0</v>
      </c>
      <c r="S598" s="68">
        <f>Данные!S598</f>
        <v>0</v>
      </c>
      <c r="T598" s="68">
        <f>Данные!T598</f>
        <v>0</v>
      </c>
      <c r="U598" s="68">
        <f>Данные!U598</f>
        <v>0</v>
      </c>
      <c r="V598" s="68">
        <f>Данные!V598</f>
        <v>0</v>
      </c>
      <c r="W598" s="68">
        <f>Данные!W598</f>
        <v>29</v>
      </c>
      <c r="X598" s="68">
        <f>Данные!X598</f>
        <v>1</v>
      </c>
      <c r="Y598" s="68">
        <f>Данные!Y598</f>
        <v>2</v>
      </c>
      <c r="Z598" s="68">
        <f>Данные!Z598</f>
        <v>0</v>
      </c>
      <c r="AA598" s="68" t="str">
        <f>Данные!AA598</f>
        <v>доп</v>
      </c>
      <c r="AB598" s="83">
        <f>IF(F598=$HG$3,$HH$3,IF(F598=$HG$4,$HH$4,IF(F598=$HG$5,$HH$5,IF(F598=$HG$6,$HH$6,IF(F598=$HG$7,$HH$7,IF(F598=$HG$8,$HH$8,IF(F598=$HG$9,$HH$9,IF(F598=$HG$10,$HH$10,IF(F598=$HG$11,$HH$11,IF(F598=$HG$12,$HH$12,IF(F598=$HG$13,$HH$13,IF(F598=$HG$14,$HH$14,IF(F598=$HG$15,$HH$15,)))))))))))))</f>
        <v>850</v>
      </c>
      <c r="AC598" s="84" t="str">
        <f>IF(OR($GD$4=H598,$GE$4=H598,$GF$4=H598,$GG$4=H598,$GH$4=H598,$GI$4=H598,$GJ$4=H598,$GK$4=H598,$GL$4=H598,$GM$4=H598,$GN$4=H598,$GO$4=H598,$GP$4=H598,$GQ$4=H598,$GR$4=H598,$GS$4=H598,$GT$4=H598,$GU$4=H598,$GV$4=H598,$GW$4=H598,$GX$4=H598,$GY$4=H598,$GZ$4=H598,$HA$4=H598,$HB$4=H598,$HC$4=H598,$HD$4=H598,$HE$4=H598),$GC$4,IF(OR($GD$5=H598,$GE$5=H598,$GH$5=H598,$GI$5=H598,$GL$5=H598,$GM$5=H598,$GP$5=H598,$GQ$5=H598,$GT$5=H598,$GU$5=H598,$GX$5=H598,$GY$5=H598,$HB$5=H598,$HC$5=H598),$GC$5,))</f>
        <v>Бакалавры (ИВТ)</v>
      </c>
      <c r="AD598" s="84" t="str">
        <f>IF(OR(H598=$GD$4,H598=$GE$4,H598=$GF$4,H598=$GG$4,H598=$GD$5,H598=$GE$5),$GD$1,IF(OR(H598=$GH$4,H598=$GI$4,H598=$GJ$4,H598=$GK$4,H598=$GH$5,H598=$GI$5),$GH$1,IF(OR(H598=$GL$4,H598=$GM$4,H598=$GN$4,H598=$GO$4,H598=$GL$5,H598=$GM$5),$GL$1,IF(OR(H598=$GP$4,H598=$GQ$4,H598=$GR$4,H598=$GS$4,H598=$GP$5,H598=$GQ$5),$GP$1,IF(OR(H598=$GT$4,H598=$GU$4,H598=$GV$4,H598=$GW$4,H598=$GT$5,H598=$GU$5),$GT$1,IF(OR(H598=$GX$4,H598=$GY$4,H598=$GZ$4,H598=$HA$4,H598=$GX$5,H598=$GY$5),$GX$1,IF(OR(H598=$HB$4,H598=$HC$4,H598=$HD$4,H598=$HE$4,H598=$HB$5,H598=$HC$5),$HB$1,)))))))</f>
        <v>2020/2021</v>
      </c>
      <c r="AE598" s="85">
        <f t="shared" si="496"/>
        <v>35.833333333333336</v>
      </c>
      <c r="AF598" s="85">
        <f t="shared" si="497"/>
        <v>4.2156862745098042E-2</v>
      </c>
      <c r="AG598" s="83"/>
      <c r="AH598" s="83"/>
      <c r="AI598" s="87">
        <f t="shared" si="500"/>
        <v>0</v>
      </c>
      <c r="AJ598" s="87">
        <f t="shared" si="500"/>
        <v>0</v>
      </c>
      <c r="AK598" s="87">
        <f t="shared" si="500"/>
        <v>0</v>
      </c>
      <c r="AL598" s="87">
        <f t="shared" si="500"/>
        <v>0</v>
      </c>
      <c r="AM598" s="87">
        <f t="shared" si="500"/>
        <v>0</v>
      </c>
      <c r="AN598" s="87">
        <f t="shared" si="500"/>
        <v>0</v>
      </c>
      <c r="AO598" s="87">
        <f t="shared" si="500"/>
        <v>0</v>
      </c>
      <c r="AP598" s="87">
        <f t="shared" si="500"/>
        <v>0</v>
      </c>
      <c r="AQ598" s="87">
        <f t="shared" si="500"/>
        <v>0</v>
      </c>
      <c r="AR598" s="87">
        <f t="shared" si="500"/>
        <v>0</v>
      </c>
      <c r="AS598" s="87">
        <f t="shared" si="500"/>
        <v>0</v>
      </c>
      <c r="AT598" s="87">
        <f t="shared" si="500"/>
        <v>0</v>
      </c>
      <c r="AU598" s="87">
        <f t="shared" si="500"/>
        <v>0</v>
      </c>
      <c r="AV598" s="87">
        <f t="shared" si="500"/>
        <v>0</v>
      </c>
      <c r="AW598" s="87">
        <f t="shared" si="500"/>
        <v>0</v>
      </c>
      <c r="AX598" s="87">
        <f t="shared" si="500"/>
        <v>0</v>
      </c>
      <c r="AY598" s="87">
        <f t="shared" si="498"/>
        <v>0</v>
      </c>
      <c r="AZ598" s="87">
        <f t="shared" si="498"/>
        <v>0</v>
      </c>
      <c r="BA598" s="87">
        <f t="shared" si="498"/>
        <v>0</v>
      </c>
      <c r="BB598" s="87">
        <f t="shared" si="498"/>
        <v>0</v>
      </c>
      <c r="BC598" s="87">
        <f t="shared" si="498"/>
        <v>0</v>
      </c>
      <c r="BD598" s="87">
        <f t="shared" si="498"/>
        <v>0</v>
      </c>
      <c r="BE598" s="87">
        <f t="shared" si="498"/>
        <v>0</v>
      </c>
      <c r="BF598" s="87">
        <f t="shared" si="498"/>
        <v>0</v>
      </c>
      <c r="BG598" s="87">
        <f t="shared" si="498"/>
        <v>0</v>
      </c>
      <c r="BH598" s="87">
        <f t="shared" si="498"/>
        <v>0</v>
      </c>
      <c r="BI598" s="87">
        <f t="shared" si="498"/>
        <v>0</v>
      </c>
      <c r="BJ598" s="87">
        <f t="shared" si="498"/>
        <v>0</v>
      </c>
      <c r="BK598" s="87">
        <f t="shared" si="498"/>
        <v>0</v>
      </c>
      <c r="BL598" s="87">
        <f t="shared" si="498"/>
        <v>0</v>
      </c>
      <c r="BM598" s="87">
        <f t="shared" si="498"/>
        <v>0</v>
      </c>
      <c r="BN598" s="87">
        <f t="shared" si="506"/>
        <v>0</v>
      </c>
      <c r="BO598" s="87">
        <f t="shared" si="506"/>
        <v>0</v>
      </c>
      <c r="BP598" s="87">
        <f t="shared" si="506"/>
        <v>0</v>
      </c>
      <c r="BQ598" s="87">
        <f t="shared" si="506"/>
        <v>0</v>
      </c>
      <c r="BR598" s="87">
        <f t="shared" si="506"/>
        <v>0</v>
      </c>
      <c r="BS598" s="87">
        <f t="shared" si="506"/>
        <v>0</v>
      </c>
      <c r="BT598" s="87">
        <f t="shared" si="506"/>
        <v>0</v>
      </c>
      <c r="BU598" s="87">
        <f t="shared" si="506"/>
        <v>0</v>
      </c>
      <c r="BV598" s="87">
        <f t="shared" si="506"/>
        <v>0</v>
      </c>
      <c r="BW598" s="87">
        <f t="shared" si="506"/>
        <v>0</v>
      </c>
      <c r="BX598" s="87">
        <f t="shared" si="506"/>
        <v>0</v>
      </c>
      <c r="BY598" s="87">
        <f t="shared" si="506"/>
        <v>0</v>
      </c>
      <c r="BZ598" s="87">
        <f t="shared" si="506"/>
        <v>0</v>
      </c>
      <c r="CA598" s="87">
        <f t="shared" si="506"/>
        <v>0</v>
      </c>
      <c r="CB598" s="87">
        <f t="shared" si="506"/>
        <v>0</v>
      </c>
      <c r="CC598" s="87">
        <f t="shared" si="506"/>
        <v>0</v>
      </c>
      <c r="CD598" s="87">
        <f t="shared" si="504"/>
        <v>0</v>
      </c>
      <c r="CE598" s="87">
        <f t="shared" si="504"/>
        <v>0</v>
      </c>
      <c r="CF598" s="87">
        <f t="shared" si="504"/>
        <v>0</v>
      </c>
      <c r="CG598" s="87">
        <f t="shared" si="504"/>
        <v>0</v>
      </c>
      <c r="CH598" s="87">
        <f t="shared" si="504"/>
        <v>0</v>
      </c>
      <c r="CI598" s="87">
        <f t="shared" si="504"/>
        <v>0</v>
      </c>
      <c r="CJ598" s="87">
        <f t="shared" si="504"/>
        <v>0</v>
      </c>
      <c r="CK598" s="87">
        <f t="shared" si="504"/>
        <v>0</v>
      </c>
      <c r="CL598" s="87">
        <f t="shared" si="504"/>
        <v>0</v>
      </c>
      <c r="CM598" s="87">
        <f t="shared" si="504"/>
        <v>0</v>
      </c>
      <c r="CN598" s="87">
        <f t="shared" si="504"/>
        <v>0</v>
      </c>
      <c r="CO598" s="87">
        <f t="shared" si="504"/>
        <v>0</v>
      </c>
      <c r="CP598" s="87">
        <f t="shared" si="504"/>
        <v>0</v>
      </c>
      <c r="CQ598" s="87">
        <f t="shared" si="504"/>
        <v>0</v>
      </c>
      <c r="CR598" s="87">
        <f t="shared" si="504"/>
        <v>0</v>
      </c>
      <c r="CS598" s="87">
        <f t="shared" si="502"/>
        <v>0</v>
      </c>
      <c r="CT598" s="87">
        <f t="shared" si="502"/>
        <v>0</v>
      </c>
      <c r="CU598" s="87">
        <f t="shared" si="502"/>
        <v>0</v>
      </c>
      <c r="CV598" s="87">
        <f t="shared" si="490"/>
        <v>0</v>
      </c>
      <c r="CW598" s="87">
        <f t="shared" si="490"/>
        <v>0</v>
      </c>
      <c r="CX598" s="87">
        <f t="shared" si="490"/>
        <v>0</v>
      </c>
      <c r="CY598" s="87">
        <f t="shared" si="490"/>
        <v>0</v>
      </c>
      <c r="CZ598" s="87">
        <f t="shared" si="490"/>
        <v>4.2156862745098042E-2</v>
      </c>
      <c r="DA598" s="87">
        <f t="shared" si="490"/>
        <v>0</v>
      </c>
      <c r="DB598" s="87">
        <f t="shared" si="490"/>
        <v>0</v>
      </c>
      <c r="DC598" s="87">
        <f t="shared" si="490"/>
        <v>0</v>
      </c>
      <c r="DD598" s="87">
        <f t="shared" si="490"/>
        <v>0</v>
      </c>
      <c r="DE598" s="87">
        <f t="shared" si="490"/>
        <v>0</v>
      </c>
      <c r="DF598" s="91">
        <f t="shared" si="501"/>
        <v>0</v>
      </c>
      <c r="DG598" s="91">
        <f t="shared" si="501"/>
        <v>0</v>
      </c>
      <c r="DH598" s="91">
        <f t="shared" si="501"/>
        <v>0</v>
      </c>
      <c r="DI598" s="91">
        <f t="shared" si="501"/>
        <v>0</v>
      </c>
      <c r="DJ598" s="91">
        <f t="shared" si="501"/>
        <v>0</v>
      </c>
      <c r="DK598" s="91">
        <f t="shared" si="501"/>
        <v>0</v>
      </c>
      <c r="DL598" s="91">
        <f t="shared" si="501"/>
        <v>0</v>
      </c>
      <c r="DM598" s="91">
        <f t="shared" si="501"/>
        <v>0</v>
      </c>
      <c r="DN598" s="91">
        <f t="shared" si="501"/>
        <v>0</v>
      </c>
      <c r="DO598" s="91">
        <f t="shared" si="501"/>
        <v>0</v>
      </c>
      <c r="DP598" s="91">
        <f t="shared" si="501"/>
        <v>0</v>
      </c>
      <c r="DQ598" s="91">
        <f t="shared" si="501"/>
        <v>0</v>
      </c>
      <c r="DR598" s="91">
        <f t="shared" si="501"/>
        <v>0</v>
      </c>
      <c r="DS598" s="91">
        <f t="shared" si="501"/>
        <v>0</v>
      </c>
      <c r="DT598" s="91">
        <f t="shared" si="501"/>
        <v>0</v>
      </c>
      <c r="DU598" s="91">
        <f t="shared" si="501"/>
        <v>0</v>
      </c>
      <c r="DV598" s="91">
        <f t="shared" si="499"/>
        <v>0</v>
      </c>
      <c r="DW598" s="91">
        <f t="shared" si="499"/>
        <v>0</v>
      </c>
      <c r="DX598" s="91">
        <f t="shared" si="499"/>
        <v>0</v>
      </c>
      <c r="DY598" s="91">
        <f t="shared" si="499"/>
        <v>0</v>
      </c>
      <c r="DZ598" s="91">
        <f t="shared" si="499"/>
        <v>0</v>
      </c>
      <c r="EA598" s="91">
        <f t="shared" si="499"/>
        <v>0</v>
      </c>
      <c r="EB598" s="91">
        <f t="shared" si="499"/>
        <v>0</v>
      </c>
      <c r="EC598" s="91">
        <f t="shared" si="499"/>
        <v>0</v>
      </c>
      <c r="ED598" s="91">
        <f t="shared" si="499"/>
        <v>0</v>
      </c>
      <c r="EE598" s="91">
        <f t="shared" si="499"/>
        <v>0</v>
      </c>
      <c r="EF598" s="91">
        <f t="shared" si="499"/>
        <v>0</v>
      </c>
      <c r="EG598" s="91">
        <f t="shared" si="499"/>
        <v>0</v>
      </c>
      <c r="EH598" s="91">
        <f t="shared" si="499"/>
        <v>0</v>
      </c>
      <c r="EI598" s="91">
        <f t="shared" si="499"/>
        <v>0</v>
      </c>
      <c r="EJ598" s="91">
        <f t="shared" si="499"/>
        <v>0</v>
      </c>
      <c r="EK598" s="91">
        <f t="shared" si="507"/>
        <v>0</v>
      </c>
      <c r="EL598" s="91">
        <f t="shared" si="507"/>
        <v>0</v>
      </c>
      <c r="EM598" s="91">
        <f t="shared" si="507"/>
        <v>0</v>
      </c>
      <c r="EN598" s="91">
        <f t="shared" si="507"/>
        <v>0</v>
      </c>
      <c r="EO598" s="91">
        <f t="shared" si="507"/>
        <v>0</v>
      </c>
      <c r="EP598" s="91">
        <f t="shared" si="507"/>
        <v>0</v>
      </c>
      <c r="EQ598" s="91">
        <f t="shared" si="507"/>
        <v>0</v>
      </c>
      <c r="ER598" s="91">
        <f t="shared" si="507"/>
        <v>0</v>
      </c>
      <c r="ES598" s="91">
        <f t="shared" si="507"/>
        <v>0</v>
      </c>
      <c r="ET598" s="91">
        <f t="shared" si="507"/>
        <v>0</v>
      </c>
      <c r="EU598" s="91">
        <f t="shared" si="507"/>
        <v>0</v>
      </c>
      <c r="EV598" s="91">
        <f t="shared" si="507"/>
        <v>0</v>
      </c>
      <c r="EW598" s="91">
        <f t="shared" si="507"/>
        <v>0</v>
      </c>
      <c r="EX598" s="91">
        <f t="shared" si="507"/>
        <v>0</v>
      </c>
      <c r="EY598" s="91">
        <f t="shared" si="507"/>
        <v>0</v>
      </c>
      <c r="EZ598" s="91">
        <f t="shared" si="507"/>
        <v>0</v>
      </c>
      <c r="FA598" s="91">
        <f t="shared" si="505"/>
        <v>0</v>
      </c>
      <c r="FB598" s="91">
        <f t="shared" si="505"/>
        <v>0</v>
      </c>
      <c r="FC598" s="91">
        <f t="shared" si="505"/>
        <v>0</v>
      </c>
      <c r="FD598" s="91">
        <f t="shared" si="505"/>
        <v>0</v>
      </c>
      <c r="FE598" s="91">
        <f t="shared" si="505"/>
        <v>0</v>
      </c>
      <c r="FF598" s="91">
        <f t="shared" si="505"/>
        <v>0</v>
      </c>
      <c r="FG598" s="91">
        <f t="shared" si="505"/>
        <v>0</v>
      </c>
      <c r="FH598" s="91">
        <f t="shared" si="505"/>
        <v>0</v>
      </c>
      <c r="FI598" s="91">
        <f t="shared" si="505"/>
        <v>0</v>
      </c>
      <c r="FJ598" s="91">
        <f t="shared" si="505"/>
        <v>0</v>
      </c>
      <c r="FK598" s="91">
        <f t="shared" si="505"/>
        <v>0</v>
      </c>
      <c r="FL598" s="91">
        <f t="shared" si="505"/>
        <v>0</v>
      </c>
      <c r="FM598" s="91">
        <f t="shared" si="505"/>
        <v>0</v>
      </c>
      <c r="FN598" s="91">
        <f t="shared" si="505"/>
        <v>0</v>
      </c>
      <c r="FO598" s="91">
        <f t="shared" si="505"/>
        <v>0</v>
      </c>
      <c r="FP598" s="91">
        <f t="shared" si="503"/>
        <v>0</v>
      </c>
      <c r="FQ598" s="91">
        <f t="shared" si="503"/>
        <v>0</v>
      </c>
      <c r="FR598" s="91">
        <f t="shared" si="503"/>
        <v>0</v>
      </c>
      <c r="FS598" s="91">
        <f t="shared" si="491"/>
        <v>0</v>
      </c>
      <c r="FT598" s="91">
        <f t="shared" si="491"/>
        <v>0</v>
      </c>
      <c r="FU598" s="91">
        <f t="shared" si="491"/>
        <v>0</v>
      </c>
      <c r="FV598" s="91">
        <f t="shared" si="491"/>
        <v>0</v>
      </c>
      <c r="FW598" s="91">
        <f t="shared" si="491"/>
        <v>163.6</v>
      </c>
      <c r="FX598" s="91">
        <f t="shared" si="491"/>
        <v>0</v>
      </c>
      <c r="FY598" s="91">
        <f t="shared" si="491"/>
        <v>0</v>
      </c>
      <c r="FZ598" s="91">
        <f t="shared" si="491"/>
        <v>0</v>
      </c>
      <c r="GA598" s="91">
        <f t="shared" si="491"/>
        <v>0</v>
      </c>
      <c r="GB598" s="91">
        <f t="shared" si="491"/>
        <v>0</v>
      </c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</row>
    <row r="599" spans="1:213" ht="38.25">
      <c r="A599" s="68">
        <f>Данные!A599</f>
        <v>5791</v>
      </c>
      <c r="B599" s="68">
        <f>Данные!B599</f>
        <v>2020</v>
      </c>
      <c r="C599" s="68" t="str">
        <f>Данные!C599</f>
        <v>современных европейских языков</v>
      </c>
      <c r="D599" s="68" t="str">
        <f>Данные!D599</f>
        <v>Хахалина Марина Сергеевна</v>
      </c>
      <c r="E599" s="68" t="str">
        <f>Данные!E599</f>
        <v>кандидат химических наук</v>
      </c>
      <c r="F599" s="68" t="str">
        <f>Данные!F599</f>
        <v>старший преподаватель</v>
      </c>
      <c r="G599" s="68">
        <f>Данные!G599</f>
        <v>1</v>
      </c>
      <c r="H599" s="68" t="str">
        <f>Данные!H599</f>
        <v>4 курс 2017 год/пост</v>
      </c>
      <c r="I599" s="68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68">
        <f>Данные!J599</f>
        <v>0</v>
      </c>
      <c r="K599" s="68">
        <f>Данные!K599</f>
        <v>0</v>
      </c>
      <c r="L599" s="68">
        <f>Данные!L599</f>
        <v>36</v>
      </c>
      <c r="M599" s="16">
        <f t="shared" si="492"/>
        <v>3.6</v>
      </c>
      <c r="N599" s="16">
        <f t="shared" si="493"/>
        <v>11.666666666666666</v>
      </c>
      <c r="O599" s="16">
        <f t="shared" si="494"/>
        <v>12.083333333333334</v>
      </c>
      <c r="P599" s="16">
        <f t="shared" si="495"/>
        <v>12.083333333333334</v>
      </c>
      <c r="Q599" s="68">
        <f>Данные!Q599</f>
        <v>0</v>
      </c>
      <c r="R599" s="68">
        <f>Данные!R599</f>
        <v>0</v>
      </c>
      <c r="S599" s="68">
        <f>Данные!S599</f>
        <v>0</v>
      </c>
      <c r="T599" s="68">
        <f>Данные!T599</f>
        <v>0</v>
      </c>
      <c r="U599" s="68">
        <f>Данные!U599</f>
        <v>0</v>
      </c>
      <c r="V599" s="68">
        <f>Данные!V599</f>
        <v>0</v>
      </c>
      <c r="W599" s="68">
        <f>Данные!W599</f>
        <v>29</v>
      </c>
      <c r="X599" s="68">
        <f>Данные!X599</f>
        <v>1</v>
      </c>
      <c r="Y599" s="68">
        <f>Данные!Y599</f>
        <v>2</v>
      </c>
      <c r="Z599" s="68">
        <f>Данные!Z599</f>
        <v>0</v>
      </c>
      <c r="AA599" s="68" t="str">
        <f>Данные!AA599</f>
        <v>доп</v>
      </c>
      <c r="AB599" s="83">
        <f>IF(F599=$HG$3,$HH$3,IF(F599=$HG$4,$HH$4,IF(F599=$HG$5,$HH$5,IF(F599=$HG$6,$HH$6,IF(F599=$HG$7,$HH$7,IF(F599=$HG$8,$HH$8,IF(F599=$HG$9,$HH$9,IF(F599=$HG$10,$HH$10,IF(F599=$HG$11,$HH$11,IF(F599=$HG$12,$HH$12,IF(F599=$HG$13,$HH$13,IF(F599=$HG$14,$HH$14,IF(F599=$HG$15,$HH$15,)))))))))))))</f>
        <v>850</v>
      </c>
      <c r="AC599" s="84" t="str">
        <f>IF(OR($GD$4=H599,$GE$4=H599,$GF$4=H599,$GG$4=H599,$GH$4=H599,$GI$4=H599,$GJ$4=H599,$GK$4=H599,$GL$4=H599,$GM$4=H599,$GN$4=H599,$GO$4=H599,$GP$4=H599,$GQ$4=H599,$GR$4=H599,$GS$4=H599,$GT$4=H599,$GU$4=H599,$GV$4=H599,$GW$4=H599,$GX$4=H599,$GY$4=H599,$GZ$4=H599,$HA$4=H599,$HB$4=H599,$HC$4=H599,$HD$4=H599,$HE$4=H599),$GC$4,IF(OR($GD$5=H599,$GE$5=H599,$GH$5=H599,$GI$5=H599,$GL$5=H599,$GM$5=H599,$GP$5=H599,$GQ$5=H599,$GT$5=H599,$GU$5=H599,$GX$5=H599,$GY$5=H599,$HB$5=H599,$HC$5=H599),$GC$5,))</f>
        <v>Бакалавры (ИВТ)</v>
      </c>
      <c r="AD599" s="84" t="str">
        <f>IF(OR(H599=$GD$4,H599=$GE$4,H599=$GF$4,H599=$GG$4,H599=$GD$5,H599=$GE$5),$GD$1,IF(OR(H599=$GH$4,H599=$GI$4,H599=$GJ$4,H599=$GK$4,H599=$GH$5,H599=$GI$5),$GH$1,IF(OR(H599=$GL$4,H599=$GM$4,H599=$GN$4,H599=$GO$4,H599=$GL$5,H599=$GM$5),$GL$1,IF(OR(H599=$GP$4,H599=$GQ$4,H599=$GR$4,H599=$GS$4,H599=$GP$5,H599=$GQ$5),$GP$1,IF(OR(H599=$GT$4,H599=$GU$4,H599=$GV$4,H599=$GW$4,H599=$GT$5,H599=$GU$5),$GT$1,IF(OR(H599=$GX$4,H599=$GY$4,H599=$GZ$4,H599=$HA$4,H599=$GX$5,H599=$GY$5),$GX$1,IF(OR(H599=$HB$4,H599=$HC$4,H599=$HD$4,H599=$HE$4,H599=$HB$5,H599=$HC$5),$HB$1,)))))))</f>
        <v>2020/2021</v>
      </c>
      <c r="AE599" s="85">
        <f t="shared" si="496"/>
        <v>75.433333333333337</v>
      </c>
      <c r="AF599" s="85">
        <f t="shared" si="497"/>
        <v>8.8745098039215695E-2</v>
      </c>
      <c r="AG599" s="83"/>
      <c r="AH599" s="83"/>
      <c r="AI599" s="87">
        <f t="shared" si="500"/>
        <v>0</v>
      </c>
      <c r="AJ599" s="87">
        <f t="shared" si="500"/>
        <v>0</v>
      </c>
      <c r="AK599" s="87">
        <f t="shared" si="500"/>
        <v>0</v>
      </c>
      <c r="AL599" s="87">
        <f t="shared" si="500"/>
        <v>0</v>
      </c>
      <c r="AM599" s="87">
        <f t="shared" si="500"/>
        <v>0</v>
      </c>
      <c r="AN599" s="87">
        <f t="shared" si="500"/>
        <v>0</v>
      </c>
      <c r="AO599" s="87">
        <f t="shared" si="500"/>
        <v>0</v>
      </c>
      <c r="AP599" s="87">
        <f t="shared" si="500"/>
        <v>0</v>
      </c>
      <c r="AQ599" s="87">
        <f t="shared" si="500"/>
        <v>0</v>
      </c>
      <c r="AR599" s="87">
        <f t="shared" si="500"/>
        <v>0</v>
      </c>
      <c r="AS599" s="87">
        <f t="shared" si="500"/>
        <v>0</v>
      </c>
      <c r="AT599" s="87">
        <f t="shared" si="500"/>
        <v>0</v>
      </c>
      <c r="AU599" s="87">
        <f t="shared" si="500"/>
        <v>0</v>
      </c>
      <c r="AV599" s="87">
        <f t="shared" si="500"/>
        <v>0</v>
      </c>
      <c r="AW599" s="87">
        <f t="shared" si="500"/>
        <v>0</v>
      </c>
      <c r="AX599" s="87">
        <f t="shared" si="500"/>
        <v>0</v>
      </c>
      <c r="AY599" s="87">
        <f t="shared" si="498"/>
        <v>0</v>
      </c>
      <c r="AZ599" s="87">
        <f t="shared" si="498"/>
        <v>0</v>
      </c>
      <c r="BA599" s="87">
        <f t="shared" si="498"/>
        <v>0</v>
      </c>
      <c r="BB599" s="87">
        <f t="shared" si="498"/>
        <v>0</v>
      </c>
      <c r="BC599" s="87">
        <f t="shared" si="498"/>
        <v>0</v>
      </c>
      <c r="BD599" s="87">
        <f t="shared" si="498"/>
        <v>0</v>
      </c>
      <c r="BE599" s="87">
        <f t="shared" si="498"/>
        <v>0</v>
      </c>
      <c r="BF599" s="87">
        <f t="shared" si="498"/>
        <v>0</v>
      </c>
      <c r="BG599" s="87">
        <f t="shared" si="498"/>
        <v>0</v>
      </c>
      <c r="BH599" s="87">
        <f t="shared" si="498"/>
        <v>0</v>
      </c>
      <c r="BI599" s="87">
        <f t="shared" si="498"/>
        <v>0</v>
      </c>
      <c r="BJ599" s="87">
        <f t="shared" si="498"/>
        <v>0</v>
      </c>
      <c r="BK599" s="87">
        <f t="shared" si="498"/>
        <v>0</v>
      </c>
      <c r="BL599" s="87">
        <f t="shared" si="498"/>
        <v>0</v>
      </c>
      <c r="BM599" s="87">
        <f t="shared" si="498"/>
        <v>0</v>
      </c>
      <c r="BN599" s="87">
        <f t="shared" si="506"/>
        <v>0</v>
      </c>
      <c r="BO599" s="87">
        <f t="shared" si="506"/>
        <v>0</v>
      </c>
      <c r="BP599" s="87">
        <f t="shared" si="506"/>
        <v>0</v>
      </c>
      <c r="BQ599" s="87">
        <f t="shared" si="506"/>
        <v>0</v>
      </c>
      <c r="BR599" s="87">
        <f t="shared" si="506"/>
        <v>0</v>
      </c>
      <c r="BS599" s="87">
        <f t="shared" si="506"/>
        <v>0</v>
      </c>
      <c r="BT599" s="87">
        <f t="shared" si="506"/>
        <v>0</v>
      </c>
      <c r="BU599" s="87">
        <f t="shared" si="506"/>
        <v>0</v>
      </c>
      <c r="BV599" s="87">
        <f t="shared" si="506"/>
        <v>0</v>
      </c>
      <c r="BW599" s="87">
        <f t="shared" si="506"/>
        <v>0</v>
      </c>
      <c r="BX599" s="87">
        <f t="shared" si="506"/>
        <v>0</v>
      </c>
      <c r="BY599" s="87">
        <f t="shared" si="506"/>
        <v>0</v>
      </c>
      <c r="BZ599" s="87">
        <f t="shared" si="506"/>
        <v>0</v>
      </c>
      <c r="CA599" s="87">
        <f t="shared" si="506"/>
        <v>0</v>
      </c>
      <c r="CB599" s="87">
        <f t="shared" si="506"/>
        <v>0</v>
      </c>
      <c r="CC599" s="87">
        <f t="shared" si="506"/>
        <v>0</v>
      </c>
      <c r="CD599" s="87">
        <f t="shared" si="504"/>
        <v>0</v>
      </c>
      <c r="CE599" s="87">
        <f t="shared" si="504"/>
        <v>0</v>
      </c>
      <c r="CF599" s="87">
        <f t="shared" si="504"/>
        <v>0</v>
      </c>
      <c r="CG599" s="87">
        <f t="shared" si="504"/>
        <v>0</v>
      </c>
      <c r="CH599" s="87">
        <f t="shared" si="504"/>
        <v>0</v>
      </c>
      <c r="CI599" s="87">
        <f t="shared" si="504"/>
        <v>0</v>
      </c>
      <c r="CJ599" s="87">
        <f t="shared" si="504"/>
        <v>0</v>
      </c>
      <c r="CK599" s="87">
        <f t="shared" si="504"/>
        <v>0</v>
      </c>
      <c r="CL599" s="87">
        <f t="shared" si="504"/>
        <v>0</v>
      </c>
      <c r="CM599" s="87">
        <f t="shared" si="504"/>
        <v>0</v>
      </c>
      <c r="CN599" s="87">
        <f t="shared" si="504"/>
        <v>0</v>
      </c>
      <c r="CO599" s="87">
        <f t="shared" si="504"/>
        <v>0</v>
      </c>
      <c r="CP599" s="87">
        <f t="shared" si="504"/>
        <v>0</v>
      </c>
      <c r="CQ599" s="87">
        <f t="shared" si="504"/>
        <v>0</v>
      </c>
      <c r="CR599" s="87">
        <f t="shared" si="504"/>
        <v>0</v>
      </c>
      <c r="CS599" s="87">
        <f t="shared" si="502"/>
        <v>0</v>
      </c>
      <c r="CT599" s="87">
        <f t="shared" si="502"/>
        <v>0</v>
      </c>
      <c r="CU599" s="87">
        <f t="shared" si="502"/>
        <v>0</v>
      </c>
      <c r="CV599" s="87">
        <f t="shared" si="490"/>
        <v>0</v>
      </c>
      <c r="CW599" s="87">
        <f t="shared" si="490"/>
        <v>0</v>
      </c>
      <c r="CX599" s="87">
        <f t="shared" si="490"/>
        <v>0</v>
      </c>
      <c r="CY599" s="87">
        <f t="shared" si="490"/>
        <v>0</v>
      </c>
      <c r="CZ599" s="87">
        <f t="shared" si="490"/>
        <v>8.8745098039215695E-2</v>
      </c>
      <c r="DA599" s="87">
        <f t="shared" si="490"/>
        <v>0</v>
      </c>
      <c r="DB599" s="87">
        <f t="shared" si="490"/>
        <v>0</v>
      </c>
      <c r="DC599" s="87">
        <f t="shared" si="490"/>
        <v>0</v>
      </c>
      <c r="DD599" s="87">
        <f t="shared" si="490"/>
        <v>0</v>
      </c>
      <c r="DE599" s="87">
        <f t="shared" si="490"/>
        <v>0</v>
      </c>
      <c r="DF599" s="91">
        <f t="shared" si="501"/>
        <v>0</v>
      </c>
      <c r="DG599" s="91">
        <f t="shared" si="501"/>
        <v>0</v>
      </c>
      <c r="DH599" s="91">
        <f t="shared" si="501"/>
        <v>0</v>
      </c>
      <c r="DI599" s="91">
        <f t="shared" si="501"/>
        <v>0</v>
      </c>
      <c r="DJ599" s="91">
        <f t="shared" si="501"/>
        <v>0</v>
      </c>
      <c r="DK599" s="91">
        <f t="shared" si="501"/>
        <v>0</v>
      </c>
      <c r="DL599" s="91">
        <f t="shared" si="501"/>
        <v>0</v>
      </c>
      <c r="DM599" s="91">
        <f t="shared" si="501"/>
        <v>0</v>
      </c>
      <c r="DN599" s="91">
        <f t="shared" si="501"/>
        <v>0</v>
      </c>
      <c r="DO599" s="91">
        <f t="shared" si="501"/>
        <v>0</v>
      </c>
      <c r="DP599" s="91">
        <f t="shared" si="501"/>
        <v>0</v>
      </c>
      <c r="DQ599" s="91">
        <f t="shared" si="501"/>
        <v>0</v>
      </c>
      <c r="DR599" s="91">
        <f t="shared" si="501"/>
        <v>0</v>
      </c>
      <c r="DS599" s="91">
        <f t="shared" si="501"/>
        <v>0</v>
      </c>
      <c r="DT599" s="91">
        <f t="shared" si="501"/>
        <v>0</v>
      </c>
      <c r="DU599" s="91">
        <f t="shared" si="501"/>
        <v>0</v>
      </c>
      <c r="DV599" s="91">
        <f t="shared" si="499"/>
        <v>0</v>
      </c>
      <c r="DW599" s="91">
        <f t="shared" si="499"/>
        <v>0</v>
      </c>
      <c r="DX599" s="91">
        <f t="shared" si="499"/>
        <v>0</v>
      </c>
      <c r="DY599" s="91">
        <f t="shared" si="499"/>
        <v>0</v>
      </c>
      <c r="DZ599" s="91">
        <f t="shared" si="499"/>
        <v>0</v>
      </c>
      <c r="EA599" s="91">
        <f t="shared" si="499"/>
        <v>0</v>
      </c>
      <c r="EB599" s="91">
        <f t="shared" si="499"/>
        <v>0</v>
      </c>
      <c r="EC599" s="91">
        <f t="shared" si="499"/>
        <v>0</v>
      </c>
      <c r="ED599" s="91">
        <f t="shared" si="499"/>
        <v>0</v>
      </c>
      <c r="EE599" s="91">
        <f t="shared" si="499"/>
        <v>0</v>
      </c>
      <c r="EF599" s="91">
        <f t="shared" si="499"/>
        <v>0</v>
      </c>
      <c r="EG599" s="91">
        <f t="shared" si="499"/>
        <v>0</v>
      </c>
      <c r="EH599" s="91">
        <f t="shared" si="499"/>
        <v>0</v>
      </c>
      <c r="EI599" s="91">
        <f t="shared" si="499"/>
        <v>0</v>
      </c>
      <c r="EJ599" s="91">
        <f t="shared" si="499"/>
        <v>0</v>
      </c>
      <c r="EK599" s="91">
        <f t="shared" si="507"/>
        <v>0</v>
      </c>
      <c r="EL599" s="91">
        <f t="shared" si="507"/>
        <v>0</v>
      </c>
      <c r="EM599" s="91">
        <f t="shared" si="507"/>
        <v>0</v>
      </c>
      <c r="EN599" s="91">
        <f t="shared" si="507"/>
        <v>0</v>
      </c>
      <c r="EO599" s="91">
        <f t="shared" si="507"/>
        <v>0</v>
      </c>
      <c r="EP599" s="91">
        <f t="shared" si="507"/>
        <v>0</v>
      </c>
      <c r="EQ599" s="91">
        <f t="shared" si="507"/>
        <v>0</v>
      </c>
      <c r="ER599" s="91">
        <f t="shared" si="507"/>
        <v>0</v>
      </c>
      <c r="ES599" s="91">
        <f t="shared" si="507"/>
        <v>0</v>
      </c>
      <c r="ET599" s="91">
        <f t="shared" si="507"/>
        <v>0</v>
      </c>
      <c r="EU599" s="91">
        <f t="shared" si="507"/>
        <v>0</v>
      </c>
      <c r="EV599" s="91">
        <f t="shared" si="507"/>
        <v>0</v>
      </c>
      <c r="EW599" s="91">
        <f t="shared" si="507"/>
        <v>0</v>
      </c>
      <c r="EX599" s="91">
        <f t="shared" si="507"/>
        <v>0</v>
      </c>
      <c r="EY599" s="91">
        <f t="shared" si="507"/>
        <v>0</v>
      </c>
      <c r="EZ599" s="91">
        <f t="shared" si="507"/>
        <v>0</v>
      </c>
      <c r="FA599" s="91">
        <f t="shared" si="505"/>
        <v>0</v>
      </c>
      <c r="FB599" s="91">
        <f t="shared" si="505"/>
        <v>0</v>
      </c>
      <c r="FC599" s="91">
        <f t="shared" si="505"/>
        <v>0</v>
      </c>
      <c r="FD599" s="91">
        <f t="shared" si="505"/>
        <v>0</v>
      </c>
      <c r="FE599" s="91">
        <f t="shared" si="505"/>
        <v>0</v>
      </c>
      <c r="FF599" s="91">
        <f t="shared" si="505"/>
        <v>0</v>
      </c>
      <c r="FG599" s="91">
        <f t="shared" si="505"/>
        <v>0</v>
      </c>
      <c r="FH599" s="91">
        <f t="shared" si="505"/>
        <v>0</v>
      </c>
      <c r="FI599" s="91">
        <f t="shared" si="505"/>
        <v>0</v>
      </c>
      <c r="FJ599" s="91">
        <f t="shared" si="505"/>
        <v>0</v>
      </c>
      <c r="FK599" s="91">
        <f t="shared" si="505"/>
        <v>0</v>
      </c>
      <c r="FL599" s="91">
        <f t="shared" si="505"/>
        <v>0</v>
      </c>
      <c r="FM599" s="91">
        <f t="shared" si="505"/>
        <v>0</v>
      </c>
      <c r="FN599" s="91">
        <f t="shared" si="505"/>
        <v>0</v>
      </c>
      <c r="FO599" s="91">
        <f t="shared" si="505"/>
        <v>0</v>
      </c>
      <c r="FP599" s="91">
        <f t="shared" si="503"/>
        <v>0</v>
      </c>
      <c r="FQ599" s="91">
        <f t="shared" si="503"/>
        <v>0</v>
      </c>
      <c r="FR599" s="91">
        <f t="shared" si="503"/>
        <v>0</v>
      </c>
      <c r="FS599" s="91">
        <f t="shared" si="491"/>
        <v>0</v>
      </c>
      <c r="FT599" s="91">
        <f t="shared" si="491"/>
        <v>0</v>
      </c>
      <c r="FU599" s="91">
        <f t="shared" si="491"/>
        <v>0</v>
      </c>
      <c r="FV599" s="91">
        <f t="shared" si="491"/>
        <v>0</v>
      </c>
      <c r="FW599" s="91">
        <f t="shared" si="491"/>
        <v>163.6</v>
      </c>
      <c r="FX599" s="91">
        <f t="shared" si="491"/>
        <v>0</v>
      </c>
      <c r="FY599" s="91">
        <f t="shared" si="491"/>
        <v>0</v>
      </c>
      <c r="FZ599" s="91">
        <f t="shared" si="491"/>
        <v>0</v>
      </c>
      <c r="GA599" s="91">
        <f t="shared" si="491"/>
        <v>0</v>
      </c>
      <c r="GB599" s="91">
        <f t="shared" si="491"/>
        <v>0</v>
      </c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</row>
    <row r="600" spans="1:213" ht="38.25">
      <c r="A600" s="68">
        <f>Данные!A600</f>
        <v>5791</v>
      </c>
      <c r="B600" s="68">
        <f>Данные!B600</f>
        <v>2020</v>
      </c>
      <c r="C600" s="68" t="str">
        <f>Данные!C600</f>
        <v>современных европейских языков</v>
      </c>
      <c r="D600" s="68" t="str">
        <f>Данные!D600</f>
        <v>Кузнецова Надежда Леонидовна</v>
      </c>
      <c r="E600" s="68" t="str">
        <f>Данные!E600</f>
        <v>нет</v>
      </c>
      <c r="F600" s="68" t="str">
        <f>Данные!F600</f>
        <v>старший преподаватель</v>
      </c>
      <c r="G600" s="68">
        <f>Данные!G600</f>
        <v>0.75</v>
      </c>
      <c r="H600" s="68" t="str">
        <f>Данные!H600</f>
        <v>4 курс 2017 год/пост</v>
      </c>
      <c r="I600" s="68" t="str">
        <f>Данные!I600</f>
        <v>Модуль "Особенности профессиональной иноязычной коммуникации"</v>
      </c>
      <c r="J600" s="68">
        <f>Данные!J600</f>
        <v>0</v>
      </c>
      <c r="K600" s="68">
        <f>Данные!K600</f>
        <v>0</v>
      </c>
      <c r="L600" s="68">
        <f>Данные!L600</f>
        <v>0</v>
      </c>
      <c r="M600" s="16">
        <f t="shared" si="492"/>
        <v>0</v>
      </c>
      <c r="N600" s="16">
        <f t="shared" si="493"/>
        <v>11.666666666666666</v>
      </c>
      <c r="O600" s="16">
        <f t="shared" si="494"/>
        <v>12.083333333333334</v>
      </c>
      <c r="P600" s="16">
        <f t="shared" si="495"/>
        <v>12.083333333333334</v>
      </c>
      <c r="Q600" s="68">
        <f>Данные!Q600</f>
        <v>0</v>
      </c>
      <c r="R600" s="68">
        <f>Данные!R600</f>
        <v>0</v>
      </c>
      <c r="S600" s="68">
        <f>Данные!S600</f>
        <v>0</v>
      </c>
      <c r="T600" s="68">
        <f>Данные!T600</f>
        <v>0</v>
      </c>
      <c r="U600" s="68">
        <f>Данные!U600</f>
        <v>0</v>
      </c>
      <c r="V600" s="68">
        <f>Данные!V600</f>
        <v>0</v>
      </c>
      <c r="W600" s="68">
        <f>Данные!W600</f>
        <v>29</v>
      </c>
      <c r="X600" s="68">
        <f>Данные!X600</f>
        <v>1</v>
      </c>
      <c r="Y600" s="68">
        <f>Данные!Y600</f>
        <v>2</v>
      </c>
      <c r="Z600" s="68">
        <f>Данные!Z600</f>
        <v>0</v>
      </c>
      <c r="AA600" s="68" t="str">
        <f>Данные!AA600</f>
        <v>доп</v>
      </c>
      <c r="AB600" s="83">
        <f>IF(F600=$HG$3,$HH$3,IF(F600=$HG$4,$HH$4,IF(F600=$HG$5,$HH$5,IF(F600=$HG$6,$HH$6,IF(F600=$HG$7,$HH$7,IF(F600=$HG$8,$HH$8,IF(F600=$HG$9,$HH$9,IF(F600=$HG$10,$HH$10,IF(F600=$HG$11,$HH$11,IF(F600=$HG$12,$HH$12,IF(F600=$HG$13,$HH$13,IF(F600=$HG$14,$HH$14,IF(F600=$HG$15,$HH$15,)))))))))))))</f>
        <v>850</v>
      </c>
      <c r="AC600" s="84" t="str">
        <f>IF(OR($GD$4=H600,$GE$4=H600,$GF$4=H600,$GG$4=H600,$GH$4=H600,$GI$4=H600,$GJ$4=H600,$GK$4=H600,$GL$4=H600,$GM$4=H600,$GN$4=H600,$GO$4=H600,$GP$4=H600,$GQ$4=H600,$GR$4=H600,$GS$4=H600,$GT$4=H600,$GU$4=H600,$GV$4=H600,$GW$4=H600,$GX$4=H600,$GY$4=H600,$GZ$4=H600,$HA$4=H600,$HB$4=H600,$HC$4=H600,$HD$4=H600,$HE$4=H600),$GC$4,IF(OR($GD$5=H600,$GE$5=H600,$GH$5=H600,$GI$5=H600,$GL$5=H600,$GM$5=H600,$GP$5=H600,$GQ$5=H600,$GT$5=H600,$GU$5=H600,$GX$5=H600,$GY$5=H600,$HB$5=H600,$HC$5=H600),$GC$5,))</f>
        <v>Бакалавры (ИВТ)</v>
      </c>
      <c r="AD600" s="84" t="str">
        <f>IF(OR(H600=$GD$4,H600=$GE$4,H600=$GF$4,H600=$GG$4,H600=$GD$5,H600=$GE$5),$GD$1,IF(OR(H600=$GH$4,H600=$GI$4,H600=$GJ$4,H600=$GK$4,H600=$GH$5,H600=$GI$5),$GH$1,IF(OR(H600=$GL$4,H600=$GM$4,H600=$GN$4,H600=$GO$4,H600=$GL$5,H600=$GM$5),$GL$1,IF(OR(H600=$GP$4,H600=$GQ$4,H600=$GR$4,H600=$GS$4,H600=$GP$5,H600=$GQ$5),$GP$1,IF(OR(H600=$GT$4,H600=$GU$4,H600=$GV$4,H600=$GW$4,H600=$GT$5,H600=$GU$5),$GT$1,IF(OR(H600=$GX$4,H600=$GY$4,H600=$GZ$4,H600=$HA$4,H600=$GX$5,H600=$GY$5),$GX$1,IF(OR(H600=$HB$4,H600=$HC$4,H600=$HD$4,H600=$HE$4,H600=$HB$5,H600=$HC$5),$HB$1,)))))))</f>
        <v>2020/2021</v>
      </c>
      <c r="AE600" s="85">
        <f t="shared" si="496"/>
        <v>35.833333333333336</v>
      </c>
      <c r="AF600" s="85">
        <f t="shared" si="497"/>
        <v>4.2156862745098042E-2</v>
      </c>
      <c r="AG600" s="83"/>
      <c r="AH600" s="83"/>
      <c r="AI600" s="87">
        <f t="shared" si="500"/>
        <v>0</v>
      </c>
      <c r="AJ600" s="87">
        <f t="shared" si="500"/>
        <v>0</v>
      </c>
      <c r="AK600" s="87">
        <f t="shared" si="500"/>
        <v>0</v>
      </c>
      <c r="AL600" s="87">
        <f t="shared" si="500"/>
        <v>0</v>
      </c>
      <c r="AM600" s="87">
        <f t="shared" si="500"/>
        <v>0</v>
      </c>
      <c r="AN600" s="87">
        <f t="shared" si="500"/>
        <v>0</v>
      </c>
      <c r="AO600" s="87">
        <f t="shared" si="500"/>
        <v>0</v>
      </c>
      <c r="AP600" s="87">
        <f t="shared" si="500"/>
        <v>0</v>
      </c>
      <c r="AQ600" s="87">
        <f t="shared" si="500"/>
        <v>0</v>
      </c>
      <c r="AR600" s="87">
        <f t="shared" si="500"/>
        <v>0</v>
      </c>
      <c r="AS600" s="87">
        <f t="shared" si="500"/>
        <v>0</v>
      </c>
      <c r="AT600" s="87">
        <f t="shared" si="500"/>
        <v>0</v>
      </c>
      <c r="AU600" s="87">
        <f t="shared" si="500"/>
        <v>0</v>
      </c>
      <c r="AV600" s="87">
        <f t="shared" si="500"/>
        <v>0</v>
      </c>
      <c r="AW600" s="87">
        <f t="shared" si="500"/>
        <v>0</v>
      </c>
      <c r="AX600" s="87">
        <f t="shared" si="500"/>
        <v>0</v>
      </c>
      <c r="AY600" s="87">
        <f t="shared" si="498"/>
        <v>0</v>
      </c>
      <c r="AZ600" s="87">
        <f t="shared" si="498"/>
        <v>0</v>
      </c>
      <c r="BA600" s="87">
        <f t="shared" si="498"/>
        <v>0</v>
      </c>
      <c r="BB600" s="87">
        <f t="shared" si="498"/>
        <v>0</v>
      </c>
      <c r="BC600" s="87">
        <f t="shared" si="498"/>
        <v>0</v>
      </c>
      <c r="BD600" s="87">
        <f t="shared" si="498"/>
        <v>0</v>
      </c>
      <c r="BE600" s="87">
        <f t="shared" si="498"/>
        <v>0</v>
      </c>
      <c r="BF600" s="87">
        <f t="shared" si="498"/>
        <v>0</v>
      </c>
      <c r="BG600" s="87">
        <f t="shared" si="498"/>
        <v>0</v>
      </c>
      <c r="BH600" s="87">
        <f t="shared" si="498"/>
        <v>0</v>
      </c>
      <c r="BI600" s="87">
        <f t="shared" si="498"/>
        <v>0</v>
      </c>
      <c r="BJ600" s="87">
        <f t="shared" si="498"/>
        <v>0</v>
      </c>
      <c r="BK600" s="87">
        <f t="shared" si="498"/>
        <v>0</v>
      </c>
      <c r="BL600" s="87">
        <f t="shared" si="498"/>
        <v>0</v>
      </c>
      <c r="BM600" s="87">
        <f t="shared" si="498"/>
        <v>0</v>
      </c>
      <c r="BN600" s="87">
        <f t="shared" si="506"/>
        <v>0</v>
      </c>
      <c r="BO600" s="87">
        <f t="shared" si="506"/>
        <v>0</v>
      </c>
      <c r="BP600" s="87">
        <f t="shared" si="506"/>
        <v>0</v>
      </c>
      <c r="BQ600" s="87">
        <f t="shared" si="506"/>
        <v>0</v>
      </c>
      <c r="BR600" s="87">
        <f t="shared" si="506"/>
        <v>0</v>
      </c>
      <c r="BS600" s="87">
        <f t="shared" si="506"/>
        <v>0</v>
      </c>
      <c r="BT600" s="87">
        <f t="shared" si="506"/>
        <v>0</v>
      </c>
      <c r="BU600" s="87">
        <f t="shared" si="506"/>
        <v>0</v>
      </c>
      <c r="BV600" s="87">
        <f t="shared" si="506"/>
        <v>0</v>
      </c>
      <c r="BW600" s="87">
        <f t="shared" si="506"/>
        <v>0</v>
      </c>
      <c r="BX600" s="87">
        <f t="shared" si="506"/>
        <v>0</v>
      </c>
      <c r="BY600" s="87">
        <f t="shared" si="506"/>
        <v>0</v>
      </c>
      <c r="BZ600" s="87">
        <f t="shared" si="506"/>
        <v>4.2156862745098042E-2</v>
      </c>
      <c r="CA600" s="87">
        <f t="shared" si="506"/>
        <v>0</v>
      </c>
      <c r="CB600" s="87">
        <f t="shared" si="506"/>
        <v>0</v>
      </c>
      <c r="CC600" s="87">
        <f t="shared" si="506"/>
        <v>0</v>
      </c>
      <c r="CD600" s="87">
        <f t="shared" si="504"/>
        <v>0</v>
      </c>
      <c r="CE600" s="87">
        <f t="shared" si="504"/>
        <v>0</v>
      </c>
      <c r="CF600" s="87">
        <f t="shared" si="504"/>
        <v>0</v>
      </c>
      <c r="CG600" s="87">
        <f t="shared" si="504"/>
        <v>0</v>
      </c>
      <c r="CH600" s="87">
        <f t="shared" si="504"/>
        <v>0</v>
      </c>
      <c r="CI600" s="87">
        <f t="shared" si="504"/>
        <v>0</v>
      </c>
      <c r="CJ600" s="87">
        <f t="shared" si="504"/>
        <v>0</v>
      </c>
      <c r="CK600" s="87">
        <f t="shared" si="504"/>
        <v>0</v>
      </c>
      <c r="CL600" s="87">
        <f t="shared" si="504"/>
        <v>0</v>
      </c>
      <c r="CM600" s="87">
        <f t="shared" si="504"/>
        <v>0</v>
      </c>
      <c r="CN600" s="87">
        <f t="shared" si="504"/>
        <v>0</v>
      </c>
      <c r="CO600" s="87">
        <f t="shared" si="504"/>
        <v>0</v>
      </c>
      <c r="CP600" s="87">
        <f t="shared" si="504"/>
        <v>0</v>
      </c>
      <c r="CQ600" s="87">
        <f t="shared" si="504"/>
        <v>0</v>
      </c>
      <c r="CR600" s="87">
        <f t="shared" si="504"/>
        <v>0</v>
      </c>
      <c r="CS600" s="87">
        <f t="shared" si="502"/>
        <v>0</v>
      </c>
      <c r="CT600" s="87">
        <f t="shared" si="502"/>
        <v>0</v>
      </c>
      <c r="CU600" s="87">
        <f t="shared" si="502"/>
        <v>0</v>
      </c>
      <c r="CV600" s="87">
        <f t="shared" si="490"/>
        <v>0</v>
      </c>
      <c r="CW600" s="87">
        <f t="shared" si="490"/>
        <v>0</v>
      </c>
      <c r="CX600" s="87">
        <f t="shared" si="490"/>
        <v>0</v>
      </c>
      <c r="CY600" s="87">
        <f t="shared" si="490"/>
        <v>0</v>
      </c>
      <c r="CZ600" s="87">
        <f t="shared" si="490"/>
        <v>0</v>
      </c>
      <c r="DA600" s="87">
        <f t="shared" si="490"/>
        <v>0</v>
      </c>
      <c r="DB600" s="87">
        <f t="shared" si="490"/>
        <v>0</v>
      </c>
      <c r="DC600" s="87">
        <f t="shared" si="490"/>
        <v>0</v>
      </c>
      <c r="DD600" s="87">
        <f t="shared" si="490"/>
        <v>0</v>
      </c>
      <c r="DE600" s="87">
        <f t="shared" si="490"/>
        <v>0</v>
      </c>
      <c r="DF600" s="91">
        <f t="shared" si="501"/>
        <v>0</v>
      </c>
      <c r="DG600" s="91">
        <f t="shared" si="501"/>
        <v>0</v>
      </c>
      <c r="DH600" s="91">
        <f t="shared" si="501"/>
        <v>0</v>
      </c>
      <c r="DI600" s="91">
        <f t="shared" si="501"/>
        <v>0</v>
      </c>
      <c r="DJ600" s="91">
        <f t="shared" si="501"/>
        <v>0</v>
      </c>
      <c r="DK600" s="91">
        <f t="shared" si="501"/>
        <v>0</v>
      </c>
      <c r="DL600" s="91">
        <f t="shared" si="501"/>
        <v>0</v>
      </c>
      <c r="DM600" s="91">
        <f t="shared" si="501"/>
        <v>0</v>
      </c>
      <c r="DN600" s="91">
        <f t="shared" si="501"/>
        <v>0</v>
      </c>
      <c r="DO600" s="91">
        <f t="shared" si="501"/>
        <v>0</v>
      </c>
      <c r="DP600" s="91">
        <f t="shared" si="501"/>
        <v>0</v>
      </c>
      <c r="DQ600" s="91">
        <f t="shared" si="501"/>
        <v>0</v>
      </c>
      <c r="DR600" s="91">
        <f t="shared" si="501"/>
        <v>0</v>
      </c>
      <c r="DS600" s="91">
        <f t="shared" si="501"/>
        <v>0</v>
      </c>
      <c r="DT600" s="91">
        <f t="shared" si="501"/>
        <v>0</v>
      </c>
      <c r="DU600" s="91">
        <f t="shared" si="501"/>
        <v>0</v>
      </c>
      <c r="DV600" s="91">
        <f t="shared" si="499"/>
        <v>0</v>
      </c>
      <c r="DW600" s="91">
        <f t="shared" si="499"/>
        <v>0</v>
      </c>
      <c r="DX600" s="91">
        <f t="shared" si="499"/>
        <v>0</v>
      </c>
      <c r="DY600" s="91">
        <f t="shared" si="499"/>
        <v>0</v>
      </c>
      <c r="DZ600" s="91">
        <f t="shared" si="499"/>
        <v>0</v>
      </c>
      <c r="EA600" s="91">
        <f t="shared" si="499"/>
        <v>0</v>
      </c>
      <c r="EB600" s="91">
        <f t="shared" si="499"/>
        <v>0</v>
      </c>
      <c r="EC600" s="91">
        <f t="shared" si="499"/>
        <v>0</v>
      </c>
      <c r="ED600" s="91">
        <f t="shared" si="499"/>
        <v>0</v>
      </c>
      <c r="EE600" s="91">
        <f t="shared" si="499"/>
        <v>0</v>
      </c>
      <c r="EF600" s="91">
        <f t="shared" si="499"/>
        <v>0</v>
      </c>
      <c r="EG600" s="91">
        <f t="shared" si="499"/>
        <v>0</v>
      </c>
      <c r="EH600" s="91">
        <f t="shared" si="499"/>
        <v>0</v>
      </c>
      <c r="EI600" s="91">
        <f t="shared" si="499"/>
        <v>0</v>
      </c>
      <c r="EJ600" s="91">
        <f t="shared" si="499"/>
        <v>0</v>
      </c>
      <c r="EK600" s="91">
        <f t="shared" si="507"/>
        <v>0</v>
      </c>
      <c r="EL600" s="91">
        <f t="shared" si="507"/>
        <v>0</v>
      </c>
      <c r="EM600" s="91">
        <f t="shared" si="507"/>
        <v>0</v>
      </c>
      <c r="EN600" s="91">
        <f t="shared" si="507"/>
        <v>0</v>
      </c>
      <c r="EO600" s="91">
        <f t="shared" si="507"/>
        <v>0</v>
      </c>
      <c r="EP600" s="91">
        <f t="shared" si="507"/>
        <v>0</v>
      </c>
      <c r="EQ600" s="91">
        <f t="shared" si="507"/>
        <v>0</v>
      </c>
      <c r="ER600" s="91">
        <f t="shared" si="507"/>
        <v>0</v>
      </c>
      <c r="ES600" s="91">
        <f t="shared" si="507"/>
        <v>0</v>
      </c>
      <c r="ET600" s="91">
        <f t="shared" si="507"/>
        <v>0</v>
      </c>
      <c r="EU600" s="91">
        <f t="shared" si="507"/>
        <v>0</v>
      </c>
      <c r="EV600" s="91">
        <f t="shared" si="507"/>
        <v>0</v>
      </c>
      <c r="EW600" s="91">
        <f t="shared" si="507"/>
        <v>163.6</v>
      </c>
      <c r="EX600" s="91">
        <f t="shared" si="507"/>
        <v>0</v>
      </c>
      <c r="EY600" s="91">
        <f t="shared" si="507"/>
        <v>0</v>
      </c>
      <c r="EZ600" s="91">
        <f t="shared" si="507"/>
        <v>0</v>
      </c>
      <c r="FA600" s="91">
        <f t="shared" si="505"/>
        <v>0</v>
      </c>
      <c r="FB600" s="91">
        <f t="shared" si="505"/>
        <v>0</v>
      </c>
      <c r="FC600" s="91">
        <f t="shared" si="505"/>
        <v>0</v>
      </c>
      <c r="FD600" s="91">
        <f t="shared" si="505"/>
        <v>0</v>
      </c>
      <c r="FE600" s="91">
        <f t="shared" si="505"/>
        <v>0</v>
      </c>
      <c r="FF600" s="91">
        <f t="shared" si="505"/>
        <v>0</v>
      </c>
      <c r="FG600" s="91">
        <f t="shared" si="505"/>
        <v>0</v>
      </c>
      <c r="FH600" s="91">
        <f t="shared" si="505"/>
        <v>0</v>
      </c>
      <c r="FI600" s="91">
        <f t="shared" si="505"/>
        <v>0</v>
      </c>
      <c r="FJ600" s="91">
        <f t="shared" si="505"/>
        <v>0</v>
      </c>
      <c r="FK600" s="91">
        <f t="shared" si="505"/>
        <v>0</v>
      </c>
      <c r="FL600" s="91">
        <f t="shared" si="505"/>
        <v>0</v>
      </c>
      <c r="FM600" s="91">
        <f t="shared" si="505"/>
        <v>0</v>
      </c>
      <c r="FN600" s="91">
        <f t="shared" si="505"/>
        <v>0</v>
      </c>
      <c r="FO600" s="91">
        <f t="shared" si="505"/>
        <v>0</v>
      </c>
      <c r="FP600" s="91">
        <f t="shared" si="503"/>
        <v>0</v>
      </c>
      <c r="FQ600" s="91">
        <f t="shared" si="503"/>
        <v>0</v>
      </c>
      <c r="FR600" s="91">
        <f t="shared" si="503"/>
        <v>0</v>
      </c>
      <c r="FS600" s="91">
        <f t="shared" si="491"/>
        <v>0</v>
      </c>
      <c r="FT600" s="91">
        <f t="shared" si="491"/>
        <v>0</v>
      </c>
      <c r="FU600" s="91">
        <f t="shared" si="491"/>
        <v>0</v>
      </c>
      <c r="FV600" s="91">
        <f t="shared" si="491"/>
        <v>0</v>
      </c>
      <c r="FW600" s="91">
        <f t="shared" si="491"/>
        <v>0</v>
      </c>
      <c r="FX600" s="91">
        <f t="shared" si="491"/>
        <v>0</v>
      </c>
      <c r="FY600" s="91">
        <f t="shared" si="491"/>
        <v>0</v>
      </c>
      <c r="FZ600" s="91">
        <f t="shared" si="491"/>
        <v>0</v>
      </c>
      <c r="GA600" s="91">
        <f t="shared" si="491"/>
        <v>0</v>
      </c>
      <c r="GB600" s="91">
        <f t="shared" si="491"/>
        <v>0</v>
      </c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</row>
    <row r="601" spans="1:213" ht="38.25">
      <c r="A601" s="68">
        <f>Данные!A601</f>
        <v>5791</v>
      </c>
      <c r="B601" s="68">
        <f>Данные!B601</f>
        <v>2020</v>
      </c>
      <c r="C601" s="68" t="str">
        <f>Данные!C601</f>
        <v>современных европейских языков</v>
      </c>
      <c r="D601" s="68" t="str">
        <f>Данные!D601</f>
        <v>Кузнецова Надежда Леонидовна</v>
      </c>
      <c r="E601" s="68" t="str">
        <f>Данные!E601</f>
        <v>нет</v>
      </c>
      <c r="F601" s="68" t="str">
        <f>Данные!F601</f>
        <v>старший преподаватель</v>
      </c>
      <c r="G601" s="68">
        <f>Данные!G601</f>
        <v>0.75</v>
      </c>
      <c r="H601" s="68" t="str">
        <f>Данные!H601</f>
        <v>4 курс 2017 год/пост</v>
      </c>
      <c r="I601" s="68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68">
        <f>Данные!J601</f>
        <v>0</v>
      </c>
      <c r="K601" s="68">
        <f>Данные!K601</f>
        <v>0</v>
      </c>
      <c r="L601" s="68">
        <f>Данные!L601</f>
        <v>144</v>
      </c>
      <c r="M601" s="16">
        <f t="shared" si="492"/>
        <v>14.4</v>
      </c>
      <c r="N601" s="16">
        <f t="shared" si="493"/>
        <v>11.666666666666666</v>
      </c>
      <c r="O601" s="16">
        <f t="shared" si="494"/>
        <v>12.083333333333334</v>
      </c>
      <c r="P601" s="16">
        <f t="shared" si="495"/>
        <v>12.083333333333334</v>
      </c>
      <c r="Q601" s="68">
        <f>Данные!Q601</f>
        <v>0</v>
      </c>
      <c r="R601" s="68">
        <f>Данные!R601</f>
        <v>0</v>
      </c>
      <c r="S601" s="68">
        <f>Данные!S601</f>
        <v>0</v>
      </c>
      <c r="T601" s="68">
        <f>Данные!T601</f>
        <v>0</v>
      </c>
      <c r="U601" s="68">
        <f>Данные!U601</f>
        <v>0</v>
      </c>
      <c r="V601" s="68">
        <f>Данные!V601</f>
        <v>0</v>
      </c>
      <c r="W601" s="68">
        <f>Данные!W601</f>
        <v>29</v>
      </c>
      <c r="X601" s="68">
        <f>Данные!X601</f>
        <v>1</v>
      </c>
      <c r="Y601" s="68">
        <f>Данные!Y601</f>
        <v>2</v>
      </c>
      <c r="Z601" s="68">
        <f>Данные!Z601</f>
        <v>0</v>
      </c>
      <c r="AA601" s="68" t="str">
        <f>Данные!AA601</f>
        <v>осн</v>
      </c>
      <c r="AB601" s="83">
        <f>IF(F601=$HG$3,$HH$3,IF(F601=$HG$4,$HH$4,IF(F601=$HG$5,$HH$5,IF(F601=$HG$6,$HH$6,IF(F601=$HG$7,$HH$7,IF(F601=$HG$8,$HH$8,IF(F601=$HG$9,$HH$9,IF(F601=$HG$10,$HH$10,IF(F601=$HG$11,$HH$11,IF(F601=$HG$12,$HH$12,IF(F601=$HG$13,$HH$13,IF(F601=$HG$14,$HH$14,IF(F601=$HG$15,$HH$15,)))))))))))))</f>
        <v>850</v>
      </c>
      <c r="AC601" s="84" t="str">
        <f>IF(OR($GD$4=H601,$GE$4=H601,$GF$4=H601,$GG$4=H601,$GH$4=H601,$GI$4=H601,$GJ$4=H601,$GK$4=H601,$GL$4=H601,$GM$4=H601,$GN$4=H601,$GO$4=H601,$GP$4=H601,$GQ$4=H601,$GR$4=H601,$GS$4=H601,$GT$4=H601,$GU$4=H601,$GV$4=H601,$GW$4=H601,$GX$4=H601,$GY$4=H601,$GZ$4=H601,$HA$4=H601,$HB$4=H601,$HC$4=H601,$HD$4=H601,$HE$4=H601),$GC$4,IF(OR($GD$5=H601,$GE$5=H601,$GH$5=H601,$GI$5=H601,$GL$5=H601,$GM$5=H601,$GP$5=H601,$GQ$5=H601,$GT$5=H601,$GU$5=H601,$GX$5=H601,$GY$5=H601,$HB$5=H601,$HC$5=H601),$GC$5,))</f>
        <v>Бакалавры (ИВТ)</v>
      </c>
      <c r="AD601" s="84" t="str">
        <f>IF(OR(H601=$GD$4,H601=$GE$4,H601=$GF$4,H601=$GG$4,H601=$GD$5,H601=$GE$5),$GD$1,IF(OR(H601=$GH$4,H601=$GI$4,H601=$GJ$4,H601=$GK$4,H601=$GH$5,H601=$GI$5),$GH$1,IF(OR(H601=$GL$4,H601=$GM$4,H601=$GN$4,H601=$GO$4,H601=$GL$5,H601=$GM$5),$GL$1,IF(OR(H601=$GP$4,H601=$GQ$4,H601=$GR$4,H601=$GS$4,H601=$GP$5,H601=$GQ$5),$GP$1,IF(OR(H601=$GT$4,H601=$GU$4,H601=$GV$4,H601=$GW$4,H601=$GT$5,H601=$GU$5),$GT$1,IF(OR(H601=$GX$4,H601=$GY$4,H601=$GZ$4,H601=$HA$4,H601=$GX$5,H601=$GY$5),$GX$1,IF(OR(H601=$HB$4,H601=$HC$4,H601=$HD$4,H601=$HE$4,H601=$HB$5,H601=$HC$5),$HB$1,)))))))</f>
        <v>2020/2021</v>
      </c>
      <c r="AE601" s="85">
        <f t="shared" si="496"/>
        <v>194.23333333333335</v>
      </c>
      <c r="AF601" s="85">
        <f t="shared" si="497"/>
        <v>0.22850980392156864</v>
      </c>
      <c r="AG601" s="83"/>
      <c r="AH601" s="83"/>
      <c r="AI601" s="87">
        <f t="shared" si="500"/>
        <v>0</v>
      </c>
      <c r="AJ601" s="87">
        <f t="shared" si="500"/>
        <v>0</v>
      </c>
      <c r="AK601" s="87">
        <f t="shared" si="500"/>
        <v>0</v>
      </c>
      <c r="AL601" s="87">
        <f t="shared" si="500"/>
        <v>0</v>
      </c>
      <c r="AM601" s="87">
        <f t="shared" si="500"/>
        <v>0</v>
      </c>
      <c r="AN601" s="87">
        <f t="shared" si="500"/>
        <v>0</v>
      </c>
      <c r="AO601" s="87">
        <f t="shared" si="500"/>
        <v>0</v>
      </c>
      <c r="AP601" s="87">
        <f t="shared" si="500"/>
        <v>0</v>
      </c>
      <c r="AQ601" s="87">
        <f t="shared" si="500"/>
        <v>0</v>
      </c>
      <c r="AR601" s="87">
        <f t="shared" si="500"/>
        <v>0</v>
      </c>
      <c r="AS601" s="87">
        <f t="shared" si="500"/>
        <v>0</v>
      </c>
      <c r="AT601" s="87">
        <f t="shared" si="500"/>
        <v>0</v>
      </c>
      <c r="AU601" s="87">
        <f t="shared" si="500"/>
        <v>0</v>
      </c>
      <c r="AV601" s="87">
        <f t="shared" si="500"/>
        <v>0</v>
      </c>
      <c r="AW601" s="87">
        <f t="shared" si="500"/>
        <v>0</v>
      </c>
      <c r="AX601" s="87">
        <f t="shared" si="500"/>
        <v>0</v>
      </c>
      <c r="AY601" s="87">
        <f t="shared" si="498"/>
        <v>0</v>
      </c>
      <c r="AZ601" s="87">
        <f t="shared" si="498"/>
        <v>0</v>
      </c>
      <c r="BA601" s="87">
        <f t="shared" si="498"/>
        <v>0</v>
      </c>
      <c r="BB601" s="87">
        <f t="shared" si="498"/>
        <v>0</v>
      </c>
      <c r="BC601" s="87">
        <f t="shared" si="498"/>
        <v>0</v>
      </c>
      <c r="BD601" s="87">
        <f t="shared" si="498"/>
        <v>0</v>
      </c>
      <c r="BE601" s="87">
        <f t="shared" si="498"/>
        <v>0</v>
      </c>
      <c r="BF601" s="87">
        <f t="shared" si="498"/>
        <v>0</v>
      </c>
      <c r="BG601" s="87">
        <f t="shared" si="498"/>
        <v>0</v>
      </c>
      <c r="BH601" s="87">
        <f t="shared" si="498"/>
        <v>0</v>
      </c>
      <c r="BI601" s="87">
        <f t="shared" si="498"/>
        <v>0</v>
      </c>
      <c r="BJ601" s="87">
        <f t="shared" si="498"/>
        <v>0</v>
      </c>
      <c r="BK601" s="87">
        <f t="shared" si="498"/>
        <v>0</v>
      </c>
      <c r="BL601" s="87">
        <f t="shared" si="498"/>
        <v>0</v>
      </c>
      <c r="BM601" s="87">
        <f t="shared" si="498"/>
        <v>0</v>
      </c>
      <c r="BN601" s="87">
        <f t="shared" si="506"/>
        <v>0</v>
      </c>
      <c r="BO601" s="87">
        <f t="shared" si="506"/>
        <v>0</v>
      </c>
      <c r="BP601" s="87">
        <f t="shared" si="506"/>
        <v>0</v>
      </c>
      <c r="BQ601" s="87">
        <f t="shared" si="506"/>
        <v>0</v>
      </c>
      <c r="BR601" s="87">
        <f t="shared" si="506"/>
        <v>0</v>
      </c>
      <c r="BS601" s="87">
        <f t="shared" si="506"/>
        <v>0</v>
      </c>
      <c r="BT601" s="87">
        <f t="shared" si="506"/>
        <v>0</v>
      </c>
      <c r="BU601" s="87">
        <f t="shared" si="506"/>
        <v>0</v>
      </c>
      <c r="BV601" s="87">
        <f t="shared" si="506"/>
        <v>0</v>
      </c>
      <c r="BW601" s="87">
        <f t="shared" si="506"/>
        <v>0</v>
      </c>
      <c r="BX601" s="87">
        <f t="shared" si="506"/>
        <v>0</v>
      </c>
      <c r="BY601" s="87">
        <f t="shared" si="506"/>
        <v>0</v>
      </c>
      <c r="BZ601" s="87">
        <f t="shared" si="506"/>
        <v>0.22850980392156864</v>
      </c>
      <c r="CA601" s="87">
        <f t="shared" si="506"/>
        <v>0</v>
      </c>
      <c r="CB601" s="87">
        <f t="shared" si="506"/>
        <v>0</v>
      </c>
      <c r="CC601" s="87">
        <f t="shared" si="506"/>
        <v>0</v>
      </c>
      <c r="CD601" s="87">
        <f t="shared" si="504"/>
        <v>0</v>
      </c>
      <c r="CE601" s="87">
        <f t="shared" si="504"/>
        <v>0</v>
      </c>
      <c r="CF601" s="87">
        <f t="shared" si="504"/>
        <v>0</v>
      </c>
      <c r="CG601" s="87">
        <f t="shared" si="504"/>
        <v>0</v>
      </c>
      <c r="CH601" s="87">
        <f t="shared" si="504"/>
        <v>0</v>
      </c>
      <c r="CI601" s="87">
        <f t="shared" si="504"/>
        <v>0</v>
      </c>
      <c r="CJ601" s="87">
        <f t="shared" si="504"/>
        <v>0</v>
      </c>
      <c r="CK601" s="87">
        <f t="shared" si="504"/>
        <v>0</v>
      </c>
      <c r="CL601" s="87">
        <f t="shared" si="504"/>
        <v>0</v>
      </c>
      <c r="CM601" s="87">
        <f t="shared" si="504"/>
        <v>0</v>
      </c>
      <c r="CN601" s="87">
        <f t="shared" si="504"/>
        <v>0</v>
      </c>
      <c r="CO601" s="87">
        <f t="shared" si="504"/>
        <v>0</v>
      </c>
      <c r="CP601" s="87">
        <f t="shared" si="504"/>
        <v>0</v>
      </c>
      <c r="CQ601" s="87">
        <f t="shared" si="504"/>
        <v>0</v>
      </c>
      <c r="CR601" s="87">
        <f t="shared" si="504"/>
        <v>0</v>
      </c>
      <c r="CS601" s="87">
        <f t="shared" si="502"/>
        <v>0</v>
      </c>
      <c r="CT601" s="87">
        <f t="shared" si="502"/>
        <v>0</v>
      </c>
      <c r="CU601" s="87">
        <f t="shared" si="502"/>
        <v>0</v>
      </c>
      <c r="CV601" s="87">
        <f t="shared" si="490"/>
        <v>0</v>
      </c>
      <c r="CW601" s="87">
        <f t="shared" si="490"/>
        <v>0</v>
      </c>
      <c r="CX601" s="87">
        <f t="shared" si="490"/>
        <v>0</v>
      </c>
      <c r="CY601" s="87">
        <f t="shared" si="490"/>
        <v>0</v>
      </c>
      <c r="CZ601" s="87">
        <f t="shared" si="490"/>
        <v>0</v>
      </c>
      <c r="DA601" s="87">
        <f t="shared" si="490"/>
        <v>0</v>
      </c>
      <c r="DB601" s="87">
        <f t="shared" si="490"/>
        <v>0</v>
      </c>
      <c r="DC601" s="87">
        <f t="shared" si="490"/>
        <v>0</v>
      </c>
      <c r="DD601" s="87">
        <f t="shared" si="490"/>
        <v>0</v>
      </c>
      <c r="DE601" s="87">
        <f t="shared" si="490"/>
        <v>0</v>
      </c>
      <c r="DF601" s="91">
        <f t="shared" si="501"/>
        <v>0</v>
      </c>
      <c r="DG601" s="91">
        <f t="shared" si="501"/>
        <v>0</v>
      </c>
      <c r="DH601" s="91">
        <f t="shared" si="501"/>
        <v>0</v>
      </c>
      <c r="DI601" s="91">
        <f t="shared" si="501"/>
        <v>0</v>
      </c>
      <c r="DJ601" s="91">
        <f t="shared" si="501"/>
        <v>0</v>
      </c>
      <c r="DK601" s="91">
        <f t="shared" si="501"/>
        <v>0</v>
      </c>
      <c r="DL601" s="91">
        <f t="shared" si="501"/>
        <v>0</v>
      </c>
      <c r="DM601" s="91">
        <f t="shared" si="501"/>
        <v>0</v>
      </c>
      <c r="DN601" s="91">
        <f t="shared" si="501"/>
        <v>0</v>
      </c>
      <c r="DO601" s="91">
        <f t="shared" si="501"/>
        <v>0</v>
      </c>
      <c r="DP601" s="91">
        <f t="shared" si="501"/>
        <v>0</v>
      </c>
      <c r="DQ601" s="91">
        <f t="shared" si="501"/>
        <v>0</v>
      </c>
      <c r="DR601" s="91">
        <f t="shared" si="501"/>
        <v>0</v>
      </c>
      <c r="DS601" s="91">
        <f t="shared" si="501"/>
        <v>0</v>
      </c>
      <c r="DT601" s="91">
        <f t="shared" si="501"/>
        <v>0</v>
      </c>
      <c r="DU601" s="91">
        <f t="shared" si="501"/>
        <v>0</v>
      </c>
      <c r="DV601" s="91">
        <f t="shared" si="499"/>
        <v>0</v>
      </c>
      <c r="DW601" s="91">
        <f t="shared" si="499"/>
        <v>0</v>
      </c>
      <c r="DX601" s="91">
        <f t="shared" si="499"/>
        <v>0</v>
      </c>
      <c r="DY601" s="91">
        <f t="shared" si="499"/>
        <v>0</v>
      </c>
      <c r="DZ601" s="91">
        <f t="shared" si="499"/>
        <v>0</v>
      </c>
      <c r="EA601" s="91">
        <f t="shared" si="499"/>
        <v>0</v>
      </c>
      <c r="EB601" s="91">
        <f t="shared" si="499"/>
        <v>0</v>
      </c>
      <c r="EC601" s="91">
        <f t="shared" si="499"/>
        <v>0</v>
      </c>
      <c r="ED601" s="91">
        <f t="shared" si="499"/>
        <v>0</v>
      </c>
      <c r="EE601" s="91">
        <f t="shared" si="499"/>
        <v>0</v>
      </c>
      <c r="EF601" s="91">
        <f t="shared" si="499"/>
        <v>0</v>
      </c>
      <c r="EG601" s="91">
        <f t="shared" si="499"/>
        <v>0</v>
      </c>
      <c r="EH601" s="91">
        <f t="shared" si="499"/>
        <v>0</v>
      </c>
      <c r="EI601" s="91">
        <f t="shared" si="499"/>
        <v>0</v>
      </c>
      <c r="EJ601" s="91">
        <f t="shared" si="499"/>
        <v>0</v>
      </c>
      <c r="EK601" s="91">
        <f t="shared" si="507"/>
        <v>0</v>
      </c>
      <c r="EL601" s="91">
        <f t="shared" si="507"/>
        <v>0</v>
      </c>
      <c r="EM601" s="91">
        <f t="shared" si="507"/>
        <v>0</v>
      </c>
      <c r="EN601" s="91">
        <f t="shared" si="507"/>
        <v>0</v>
      </c>
      <c r="EO601" s="91">
        <f t="shared" si="507"/>
        <v>0</v>
      </c>
      <c r="EP601" s="91">
        <f t="shared" si="507"/>
        <v>0</v>
      </c>
      <c r="EQ601" s="91">
        <f t="shared" si="507"/>
        <v>0</v>
      </c>
      <c r="ER601" s="91">
        <f t="shared" si="507"/>
        <v>0</v>
      </c>
      <c r="ES601" s="91">
        <f t="shared" si="507"/>
        <v>0</v>
      </c>
      <c r="ET601" s="91">
        <f t="shared" si="507"/>
        <v>0</v>
      </c>
      <c r="EU601" s="91">
        <f t="shared" si="507"/>
        <v>0</v>
      </c>
      <c r="EV601" s="91">
        <f t="shared" si="507"/>
        <v>0</v>
      </c>
      <c r="EW601" s="91">
        <f t="shared" si="507"/>
        <v>163.6</v>
      </c>
      <c r="EX601" s="91">
        <f t="shared" si="507"/>
        <v>0</v>
      </c>
      <c r="EY601" s="91">
        <f t="shared" si="507"/>
        <v>0</v>
      </c>
      <c r="EZ601" s="91">
        <f t="shared" si="507"/>
        <v>0</v>
      </c>
      <c r="FA601" s="91">
        <f t="shared" si="505"/>
        <v>0</v>
      </c>
      <c r="FB601" s="91">
        <f t="shared" si="505"/>
        <v>0</v>
      </c>
      <c r="FC601" s="91">
        <f t="shared" si="505"/>
        <v>0</v>
      </c>
      <c r="FD601" s="91">
        <f t="shared" si="505"/>
        <v>0</v>
      </c>
      <c r="FE601" s="91">
        <f t="shared" si="505"/>
        <v>0</v>
      </c>
      <c r="FF601" s="91">
        <f t="shared" si="505"/>
        <v>0</v>
      </c>
      <c r="FG601" s="91">
        <f t="shared" si="505"/>
        <v>0</v>
      </c>
      <c r="FH601" s="91">
        <f t="shared" si="505"/>
        <v>0</v>
      </c>
      <c r="FI601" s="91">
        <f t="shared" si="505"/>
        <v>0</v>
      </c>
      <c r="FJ601" s="91">
        <f t="shared" si="505"/>
        <v>0</v>
      </c>
      <c r="FK601" s="91">
        <f t="shared" si="505"/>
        <v>0</v>
      </c>
      <c r="FL601" s="91">
        <f t="shared" si="505"/>
        <v>0</v>
      </c>
      <c r="FM601" s="91">
        <f t="shared" si="505"/>
        <v>0</v>
      </c>
      <c r="FN601" s="91">
        <f t="shared" si="505"/>
        <v>0</v>
      </c>
      <c r="FO601" s="91">
        <f t="shared" si="505"/>
        <v>0</v>
      </c>
      <c r="FP601" s="91">
        <f t="shared" si="503"/>
        <v>0</v>
      </c>
      <c r="FQ601" s="91">
        <f t="shared" si="503"/>
        <v>0</v>
      </c>
      <c r="FR601" s="91">
        <f t="shared" si="503"/>
        <v>0</v>
      </c>
      <c r="FS601" s="91">
        <f t="shared" si="491"/>
        <v>0</v>
      </c>
      <c r="FT601" s="91">
        <f t="shared" si="491"/>
        <v>0</v>
      </c>
      <c r="FU601" s="91">
        <f t="shared" si="491"/>
        <v>0</v>
      </c>
      <c r="FV601" s="91">
        <f t="shared" si="491"/>
        <v>0</v>
      </c>
      <c r="FW601" s="91">
        <f t="shared" si="491"/>
        <v>0</v>
      </c>
      <c r="FX601" s="91">
        <f t="shared" si="491"/>
        <v>0</v>
      </c>
      <c r="FY601" s="91">
        <f t="shared" si="491"/>
        <v>0</v>
      </c>
      <c r="FZ601" s="91">
        <f t="shared" si="491"/>
        <v>0</v>
      </c>
      <c r="GA601" s="91">
        <f t="shared" si="491"/>
        <v>0</v>
      </c>
      <c r="GB601" s="91">
        <f t="shared" si="491"/>
        <v>0</v>
      </c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</row>
    <row r="602" spans="1:213" ht="38.25">
      <c r="A602" s="68">
        <f>Данные!A602</f>
        <v>6368</v>
      </c>
      <c r="B602" s="68">
        <f>Данные!B602</f>
        <v>2021</v>
      </c>
      <c r="C602" s="68" t="str">
        <f>Данные!C602</f>
        <v>геологии и геоэкологии</v>
      </c>
      <c r="D602" s="68" t="str">
        <f>Данные!D602</f>
        <v>Любимов Александр Владимирович</v>
      </c>
      <c r="E602" s="68" t="str">
        <f>Данные!E602</f>
        <v>доктор сельскохоз. наук</v>
      </c>
      <c r="F602" s="68" t="str">
        <f>Данные!F602</f>
        <v>профессор</v>
      </c>
      <c r="G602" s="68">
        <f>Данные!G602</f>
        <v>1</v>
      </c>
      <c r="H602" s="68" t="str">
        <f>Данные!H602</f>
        <v>4 курс 2018 год/пост</v>
      </c>
      <c r="I602" s="68" t="str">
        <f>Данные!I602</f>
        <v>Модуль "Информационные технологии и системы". Геоинформационные системы</v>
      </c>
      <c r="J602" s="68">
        <f>Данные!J602</f>
        <v>0</v>
      </c>
      <c r="K602" s="68">
        <f>Данные!K602</f>
        <v>0</v>
      </c>
      <c r="L602" s="68">
        <f>Данные!L602</f>
        <v>0</v>
      </c>
      <c r="M602" s="16">
        <f t="shared" si="492"/>
        <v>0</v>
      </c>
      <c r="N602" s="16">
        <f t="shared" si="493"/>
        <v>15</v>
      </c>
      <c r="O602" s="16">
        <f t="shared" si="494"/>
        <v>16.25</v>
      </c>
      <c r="P602" s="16">
        <f t="shared" si="495"/>
        <v>16.25</v>
      </c>
      <c r="Q602" s="68">
        <f>Данные!Q602</f>
        <v>0</v>
      </c>
      <c r="R602" s="68">
        <f>Данные!R602</f>
        <v>0</v>
      </c>
      <c r="S602" s="68">
        <f>Данные!S602</f>
        <v>0</v>
      </c>
      <c r="T602" s="68">
        <f>Данные!T602</f>
        <v>0</v>
      </c>
      <c r="U602" s="68">
        <f>Данные!U602</f>
        <v>0</v>
      </c>
      <c r="V602" s="68">
        <f>Данные!V602</f>
        <v>0</v>
      </c>
      <c r="W602" s="68">
        <f>Данные!W602</f>
        <v>39</v>
      </c>
      <c r="X602" s="68">
        <f>Данные!X602</f>
        <v>2</v>
      </c>
      <c r="Y602" s="68">
        <f>Данные!Y602</f>
        <v>3</v>
      </c>
      <c r="Z602" s="68">
        <f>Данные!Z602</f>
        <v>0</v>
      </c>
      <c r="AA602" s="68" t="str">
        <f>Данные!AA602</f>
        <v>осн</v>
      </c>
      <c r="AB602" s="83">
        <f>IF(F602=$HG$3,$HH$3,IF(F602=$HG$4,$HH$4,IF(F602=$HG$5,$HH$5,IF(F602=$HG$6,$HH$6,IF(F602=$HG$7,$HH$7,IF(F602=$HG$8,$HH$8,IF(F602=$HG$9,$HH$9,IF(F602=$HG$10,$HH$10,IF(F602=$HG$11,$HH$11,IF(F602=$HG$12,$HH$12,IF(F602=$HG$13,$HH$13,IF(F602=$HG$14,$HH$14,IF(F602=$HG$15,$HH$15,)))))))))))))</f>
        <v>750</v>
      </c>
      <c r="AC602" s="84" t="str">
        <f>IF(OR($GD$4=H602,$GE$4=H602,$GF$4=H602,$GG$4=H602,$GH$4=H602,$GI$4=H602,$GJ$4=H602,$GK$4=H602,$GL$4=H602,$GM$4=H602,$GN$4=H602,$GO$4=H602,$GP$4=H602,$GQ$4=H602,$GR$4=H602,$GS$4=H602,$GT$4=H602,$GU$4=H602,$GV$4=H602,$GW$4=H602,$GX$4=H602,$GY$4=H602,$GZ$4=H602,$HA$4=H602,$HB$4=H602,$HC$4=H602,$HD$4=H602,$HE$4=H602),$GC$4,IF(OR($GD$5=H602,$GE$5=H602,$GH$5=H602,$GI$5=H602,$GL$5=H602,$GM$5=H602,$GP$5=H602,$GQ$5=H602,$GT$5=H602,$GU$5=H602,$GX$5=H602,$GY$5=H602,$HB$5=H602,$HC$5=H602),$GC$5,))</f>
        <v>Бакалавры (ИВТ)</v>
      </c>
      <c r="AD602" s="84" t="str">
        <f>IF(OR(H602=$GD$4,H602=$GE$4,H602=$GF$4,H602=$GG$4,H602=$GD$5,H602=$GE$5),$GD$1,IF(OR(H602=$GH$4,H602=$GI$4,H602=$GJ$4,H602=$GK$4,H602=$GH$5,H602=$GI$5),$GH$1,IF(OR(H602=$GL$4,H602=$GM$4,H602=$GN$4,H602=$GO$4,H602=$GL$5,H602=$GM$5),$GL$1,IF(OR(H602=$GP$4,H602=$GQ$4,H602=$GR$4,H602=$GS$4,H602=$GP$5,H602=$GQ$5),$GP$1,IF(OR(H602=$GT$4,H602=$GU$4,H602=$GV$4,H602=$GW$4,H602=$GT$5,H602=$GU$5),$GT$1,IF(OR(H602=$GX$4,H602=$GY$4,H602=$GZ$4,H602=$HA$4,H602=$GX$5,H602=$GY$5),$GX$1,IF(OR(H602=$HB$4,H602=$HC$4,H602=$HD$4,H602=$HE$4,H602=$HB$5,H602=$HC$5),$HB$1,)))))))</f>
        <v>2021/2022</v>
      </c>
      <c r="AE602" s="85">
        <f t="shared" si="496"/>
        <v>47.5</v>
      </c>
      <c r="AF602" s="85">
        <f t="shared" si="497"/>
        <v>6.3333333333333339E-2</v>
      </c>
      <c r="AG602" s="83"/>
      <c r="AH602" s="83"/>
      <c r="AI602" s="87">
        <f t="shared" si="500"/>
        <v>0</v>
      </c>
      <c r="AJ602" s="87">
        <f t="shared" si="500"/>
        <v>0</v>
      </c>
      <c r="AK602" s="87">
        <f t="shared" si="500"/>
        <v>0</v>
      </c>
      <c r="AL602" s="87">
        <f t="shared" si="500"/>
        <v>0</v>
      </c>
      <c r="AM602" s="87">
        <f t="shared" si="500"/>
        <v>0</v>
      </c>
      <c r="AN602" s="87">
        <f t="shared" si="500"/>
        <v>0</v>
      </c>
      <c r="AO602" s="87">
        <f t="shared" si="500"/>
        <v>0</v>
      </c>
      <c r="AP602" s="87">
        <f t="shared" si="500"/>
        <v>0</v>
      </c>
      <c r="AQ602" s="87">
        <f t="shared" si="500"/>
        <v>0</v>
      </c>
      <c r="AR602" s="87">
        <f t="shared" si="500"/>
        <v>0</v>
      </c>
      <c r="AS602" s="87">
        <f t="shared" si="500"/>
        <v>0</v>
      </c>
      <c r="AT602" s="87">
        <f t="shared" si="500"/>
        <v>0</v>
      </c>
      <c r="AU602" s="87">
        <f t="shared" si="500"/>
        <v>0</v>
      </c>
      <c r="AV602" s="87">
        <f t="shared" si="500"/>
        <v>0</v>
      </c>
      <c r="AW602" s="87">
        <f t="shared" si="500"/>
        <v>0</v>
      </c>
      <c r="AX602" s="87">
        <f t="shared" ref="AX602:BM665" si="508">IF(AX$1=$D602,$AF602,)</f>
        <v>0</v>
      </c>
      <c r="AY602" s="87">
        <f t="shared" si="508"/>
        <v>0</v>
      </c>
      <c r="AZ602" s="87">
        <f t="shared" si="508"/>
        <v>0</v>
      </c>
      <c r="BA602" s="87">
        <f t="shared" si="508"/>
        <v>0</v>
      </c>
      <c r="BB602" s="87">
        <f t="shared" si="508"/>
        <v>0</v>
      </c>
      <c r="BC602" s="87">
        <f t="shared" si="508"/>
        <v>0</v>
      </c>
      <c r="BD602" s="87">
        <f t="shared" si="508"/>
        <v>0</v>
      </c>
      <c r="BE602" s="87">
        <f t="shared" si="508"/>
        <v>0</v>
      </c>
      <c r="BF602" s="87">
        <f t="shared" si="508"/>
        <v>0</v>
      </c>
      <c r="BG602" s="87">
        <f t="shared" si="508"/>
        <v>0</v>
      </c>
      <c r="BH602" s="87">
        <f t="shared" si="508"/>
        <v>0</v>
      </c>
      <c r="BI602" s="87">
        <f t="shared" si="508"/>
        <v>0</v>
      </c>
      <c r="BJ602" s="87">
        <f t="shared" si="508"/>
        <v>0</v>
      </c>
      <c r="BK602" s="87">
        <f t="shared" si="508"/>
        <v>0</v>
      </c>
      <c r="BL602" s="87">
        <f t="shared" si="508"/>
        <v>0</v>
      </c>
      <c r="BM602" s="87">
        <f t="shared" si="508"/>
        <v>0</v>
      </c>
      <c r="BN602" s="87">
        <f t="shared" si="506"/>
        <v>0</v>
      </c>
      <c r="BO602" s="87">
        <f t="shared" si="506"/>
        <v>0</v>
      </c>
      <c r="BP602" s="87">
        <f t="shared" si="506"/>
        <v>0</v>
      </c>
      <c r="BQ602" s="87">
        <f t="shared" si="506"/>
        <v>0</v>
      </c>
      <c r="BR602" s="87">
        <f t="shared" si="506"/>
        <v>0</v>
      </c>
      <c r="BS602" s="87">
        <f t="shared" si="506"/>
        <v>0</v>
      </c>
      <c r="BT602" s="87">
        <f t="shared" si="506"/>
        <v>0</v>
      </c>
      <c r="BU602" s="87">
        <f t="shared" si="506"/>
        <v>0</v>
      </c>
      <c r="BV602" s="87">
        <f t="shared" si="506"/>
        <v>0</v>
      </c>
      <c r="BW602" s="87">
        <f t="shared" si="506"/>
        <v>0</v>
      </c>
      <c r="BX602" s="87">
        <f t="shared" si="506"/>
        <v>0</v>
      </c>
      <c r="BY602" s="87">
        <f t="shared" si="506"/>
        <v>0</v>
      </c>
      <c r="BZ602" s="87">
        <f t="shared" si="506"/>
        <v>0</v>
      </c>
      <c r="CA602" s="87">
        <f t="shared" si="506"/>
        <v>0</v>
      </c>
      <c r="CB602" s="87">
        <f t="shared" si="506"/>
        <v>0</v>
      </c>
      <c r="CC602" s="87">
        <f t="shared" si="506"/>
        <v>0</v>
      </c>
      <c r="CD602" s="87">
        <f t="shared" si="504"/>
        <v>6.3333333333333339E-2</v>
      </c>
      <c r="CE602" s="87">
        <f t="shared" si="504"/>
        <v>0</v>
      </c>
      <c r="CF602" s="87">
        <f t="shared" si="504"/>
        <v>0</v>
      </c>
      <c r="CG602" s="87">
        <f t="shared" si="504"/>
        <v>0</v>
      </c>
      <c r="CH602" s="87">
        <f t="shared" si="504"/>
        <v>0</v>
      </c>
      <c r="CI602" s="87">
        <f t="shared" si="504"/>
        <v>0</v>
      </c>
      <c r="CJ602" s="87">
        <f t="shared" si="504"/>
        <v>0</v>
      </c>
      <c r="CK602" s="87">
        <f t="shared" si="504"/>
        <v>0</v>
      </c>
      <c r="CL602" s="87">
        <f t="shared" si="504"/>
        <v>0</v>
      </c>
      <c r="CM602" s="87">
        <f t="shared" si="504"/>
        <v>0</v>
      </c>
      <c r="CN602" s="87">
        <f t="shared" si="504"/>
        <v>0</v>
      </c>
      <c r="CO602" s="87">
        <f t="shared" si="504"/>
        <v>0</v>
      </c>
      <c r="CP602" s="87">
        <f t="shared" si="504"/>
        <v>0</v>
      </c>
      <c r="CQ602" s="87">
        <f t="shared" si="504"/>
        <v>0</v>
      </c>
      <c r="CR602" s="87">
        <f t="shared" si="504"/>
        <v>0</v>
      </c>
      <c r="CS602" s="87">
        <f t="shared" si="502"/>
        <v>0</v>
      </c>
      <c r="CT602" s="87">
        <f t="shared" si="502"/>
        <v>0</v>
      </c>
      <c r="CU602" s="87">
        <f t="shared" si="502"/>
        <v>0</v>
      </c>
      <c r="CV602" s="87">
        <f t="shared" si="490"/>
        <v>0</v>
      </c>
      <c r="CW602" s="87">
        <f t="shared" si="490"/>
        <v>0</v>
      </c>
      <c r="CX602" s="87">
        <f t="shared" si="490"/>
        <v>0</v>
      </c>
      <c r="CY602" s="87">
        <f t="shared" ref="CV602:DE665" si="509">IF(CY$1=$D602,$AF602,)</f>
        <v>0</v>
      </c>
      <c r="CZ602" s="87">
        <f t="shared" si="509"/>
        <v>0</v>
      </c>
      <c r="DA602" s="87">
        <f t="shared" si="509"/>
        <v>0</v>
      </c>
      <c r="DB602" s="87">
        <f t="shared" si="509"/>
        <v>0</v>
      </c>
      <c r="DC602" s="87">
        <f t="shared" si="509"/>
        <v>0</v>
      </c>
      <c r="DD602" s="87">
        <f t="shared" si="509"/>
        <v>0</v>
      </c>
      <c r="DE602" s="87">
        <f t="shared" si="509"/>
        <v>0</v>
      </c>
      <c r="DF602" s="91">
        <f t="shared" si="501"/>
        <v>0</v>
      </c>
      <c r="DG602" s="91">
        <f t="shared" si="501"/>
        <v>0</v>
      </c>
      <c r="DH602" s="91">
        <f t="shared" si="501"/>
        <v>0</v>
      </c>
      <c r="DI602" s="91">
        <f t="shared" si="501"/>
        <v>0</v>
      </c>
      <c r="DJ602" s="91">
        <f t="shared" si="501"/>
        <v>0</v>
      </c>
      <c r="DK602" s="91">
        <f t="shared" si="501"/>
        <v>0</v>
      </c>
      <c r="DL602" s="91">
        <f t="shared" si="501"/>
        <v>0</v>
      </c>
      <c r="DM602" s="91">
        <f t="shared" si="501"/>
        <v>0</v>
      </c>
      <c r="DN602" s="91">
        <f t="shared" si="501"/>
        <v>0</v>
      </c>
      <c r="DO602" s="91">
        <f t="shared" si="501"/>
        <v>0</v>
      </c>
      <c r="DP602" s="91">
        <f t="shared" si="501"/>
        <v>0</v>
      </c>
      <c r="DQ602" s="91">
        <f t="shared" si="501"/>
        <v>0</v>
      </c>
      <c r="DR602" s="91">
        <f t="shared" si="501"/>
        <v>0</v>
      </c>
      <c r="DS602" s="91">
        <f t="shared" si="501"/>
        <v>0</v>
      </c>
      <c r="DT602" s="91">
        <f t="shared" si="501"/>
        <v>0</v>
      </c>
      <c r="DU602" s="91">
        <f t="shared" ref="DU602:EJ665" si="510">IF(DU$1=$D602,$AE$3,)</f>
        <v>0</v>
      </c>
      <c r="DV602" s="91">
        <f t="shared" si="510"/>
        <v>0</v>
      </c>
      <c r="DW602" s="91">
        <f t="shared" si="510"/>
        <v>0</v>
      </c>
      <c r="DX602" s="91">
        <f t="shared" si="510"/>
        <v>0</v>
      </c>
      <c r="DY602" s="91">
        <f t="shared" si="510"/>
        <v>0</v>
      </c>
      <c r="DZ602" s="91">
        <f t="shared" si="510"/>
        <v>0</v>
      </c>
      <c r="EA602" s="91">
        <f t="shared" si="510"/>
        <v>0</v>
      </c>
      <c r="EB602" s="91">
        <f t="shared" si="510"/>
        <v>0</v>
      </c>
      <c r="EC602" s="91">
        <f t="shared" si="510"/>
        <v>0</v>
      </c>
      <c r="ED602" s="91">
        <f t="shared" si="510"/>
        <v>0</v>
      </c>
      <c r="EE602" s="91">
        <f t="shared" si="510"/>
        <v>0</v>
      </c>
      <c r="EF602" s="91">
        <f t="shared" si="510"/>
        <v>0</v>
      </c>
      <c r="EG602" s="91">
        <f t="shared" si="510"/>
        <v>0</v>
      </c>
      <c r="EH602" s="91">
        <f t="shared" si="510"/>
        <v>0</v>
      </c>
      <c r="EI602" s="91">
        <f t="shared" si="510"/>
        <v>0</v>
      </c>
      <c r="EJ602" s="91">
        <f t="shared" si="510"/>
        <v>0</v>
      </c>
      <c r="EK602" s="91">
        <f t="shared" si="507"/>
        <v>0</v>
      </c>
      <c r="EL602" s="91">
        <f t="shared" si="507"/>
        <v>0</v>
      </c>
      <c r="EM602" s="91">
        <f t="shared" si="507"/>
        <v>0</v>
      </c>
      <c r="EN602" s="91">
        <f t="shared" si="507"/>
        <v>0</v>
      </c>
      <c r="EO602" s="91">
        <f t="shared" si="507"/>
        <v>0</v>
      </c>
      <c r="EP602" s="91">
        <f t="shared" si="507"/>
        <v>0</v>
      </c>
      <c r="EQ602" s="91">
        <f t="shared" si="507"/>
        <v>0</v>
      </c>
      <c r="ER602" s="91">
        <f t="shared" si="507"/>
        <v>0</v>
      </c>
      <c r="ES602" s="91">
        <f t="shared" si="507"/>
        <v>0</v>
      </c>
      <c r="ET602" s="91">
        <f t="shared" si="507"/>
        <v>0</v>
      </c>
      <c r="EU602" s="91">
        <f t="shared" si="507"/>
        <v>0</v>
      </c>
      <c r="EV602" s="91">
        <f t="shared" si="507"/>
        <v>0</v>
      </c>
      <c r="EW602" s="91">
        <f t="shared" si="507"/>
        <v>0</v>
      </c>
      <c r="EX602" s="91">
        <f t="shared" si="507"/>
        <v>0</v>
      </c>
      <c r="EY602" s="91">
        <f t="shared" si="507"/>
        <v>0</v>
      </c>
      <c r="EZ602" s="91">
        <f t="shared" si="507"/>
        <v>0</v>
      </c>
      <c r="FA602" s="91">
        <f t="shared" si="505"/>
        <v>163.6</v>
      </c>
      <c r="FB602" s="91">
        <f t="shared" si="505"/>
        <v>0</v>
      </c>
      <c r="FC602" s="91">
        <f t="shared" si="505"/>
        <v>0</v>
      </c>
      <c r="FD602" s="91">
        <f t="shared" si="505"/>
        <v>0</v>
      </c>
      <c r="FE602" s="91">
        <f t="shared" si="505"/>
        <v>0</v>
      </c>
      <c r="FF602" s="91">
        <f t="shared" si="505"/>
        <v>0</v>
      </c>
      <c r="FG602" s="91">
        <f t="shared" si="505"/>
        <v>0</v>
      </c>
      <c r="FH602" s="91">
        <f t="shared" si="505"/>
        <v>0</v>
      </c>
      <c r="FI602" s="91">
        <f t="shared" si="505"/>
        <v>0</v>
      </c>
      <c r="FJ602" s="91">
        <f t="shared" si="505"/>
        <v>0</v>
      </c>
      <c r="FK602" s="91">
        <f t="shared" si="505"/>
        <v>0</v>
      </c>
      <c r="FL602" s="91">
        <f t="shared" si="505"/>
        <v>0</v>
      </c>
      <c r="FM602" s="91">
        <f t="shared" si="505"/>
        <v>0</v>
      </c>
      <c r="FN602" s="91">
        <f t="shared" si="505"/>
        <v>0</v>
      </c>
      <c r="FO602" s="91">
        <f t="shared" si="505"/>
        <v>0</v>
      </c>
      <c r="FP602" s="91">
        <f t="shared" si="503"/>
        <v>0</v>
      </c>
      <c r="FQ602" s="91">
        <f t="shared" si="503"/>
        <v>0</v>
      </c>
      <c r="FR602" s="91">
        <f t="shared" si="503"/>
        <v>0</v>
      </c>
      <c r="FS602" s="91">
        <f t="shared" si="491"/>
        <v>0</v>
      </c>
      <c r="FT602" s="91">
        <f t="shared" si="491"/>
        <v>0</v>
      </c>
      <c r="FU602" s="91">
        <f t="shared" si="491"/>
        <v>0</v>
      </c>
      <c r="FV602" s="91">
        <f t="shared" ref="FS602:GB665" si="511">IF(FV$1=$D602,$AE$3,)</f>
        <v>0</v>
      </c>
      <c r="FW602" s="91">
        <f t="shared" si="511"/>
        <v>0</v>
      </c>
      <c r="FX602" s="91">
        <f t="shared" si="511"/>
        <v>0</v>
      </c>
      <c r="FY602" s="91">
        <f t="shared" si="511"/>
        <v>0</v>
      </c>
      <c r="FZ602" s="91">
        <f t="shared" si="511"/>
        <v>0</v>
      </c>
      <c r="GA602" s="91">
        <f t="shared" si="511"/>
        <v>0</v>
      </c>
      <c r="GB602" s="91">
        <f t="shared" si="511"/>
        <v>0</v>
      </c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</row>
    <row r="603" spans="1:213" ht="38.25">
      <c r="A603" s="68">
        <f>Данные!A603</f>
        <v>6368</v>
      </c>
      <c r="B603" s="68">
        <f>Данные!B603</f>
        <v>2021</v>
      </c>
      <c r="C603" s="68" t="str">
        <f>Данные!C603</f>
        <v>современных европейских языков</v>
      </c>
      <c r="D603" s="68" t="str">
        <f>Данные!D603</f>
        <v>Кудрявцева Наталья Фаддеевна</v>
      </c>
      <c r="E603" s="68" t="str">
        <f>Данные!E603</f>
        <v>кандидат социологических наук</v>
      </c>
      <c r="F603" s="68" t="str">
        <f>Данные!F603</f>
        <v>доцент</v>
      </c>
      <c r="G603" s="68">
        <f>Данные!G603</f>
        <v>1</v>
      </c>
      <c r="H603" s="68" t="str">
        <f>Данные!H603</f>
        <v>4 курс 2018 год/пост</v>
      </c>
      <c r="I603" s="68" t="str">
        <f>Данные!I603</f>
        <v>Дисциплины (модули) по выбору. Иностранный язык в профессиональной сфере</v>
      </c>
      <c r="J603" s="68">
        <f>Данные!J603</f>
        <v>0</v>
      </c>
      <c r="K603" s="68">
        <f>Данные!K603</f>
        <v>0</v>
      </c>
      <c r="L603" s="68">
        <f>Данные!L603</f>
        <v>36</v>
      </c>
      <c r="M603" s="16">
        <f t="shared" si="492"/>
        <v>3.6</v>
      </c>
      <c r="N603" s="16">
        <f t="shared" si="493"/>
        <v>15</v>
      </c>
      <c r="O603" s="16">
        <f t="shared" si="494"/>
        <v>16.25</v>
      </c>
      <c r="P603" s="16">
        <f t="shared" si="495"/>
        <v>16.25</v>
      </c>
      <c r="Q603" s="68">
        <f>Данные!Q603</f>
        <v>0</v>
      </c>
      <c r="R603" s="68">
        <f>Данные!R603</f>
        <v>0</v>
      </c>
      <c r="S603" s="68">
        <f>Данные!S603</f>
        <v>0</v>
      </c>
      <c r="T603" s="68">
        <f>Данные!T603</f>
        <v>7</v>
      </c>
      <c r="U603" s="68">
        <f>Данные!U603</f>
        <v>0</v>
      </c>
      <c r="V603" s="68">
        <f>Данные!V603</f>
        <v>0</v>
      </c>
      <c r="W603" s="68">
        <f>Данные!W603</f>
        <v>39</v>
      </c>
      <c r="X603" s="68">
        <f>Данные!X603</f>
        <v>2</v>
      </c>
      <c r="Y603" s="68">
        <f>Данные!Y603</f>
        <v>3</v>
      </c>
      <c r="Z603" s="68">
        <f>Данные!Z603</f>
        <v>0</v>
      </c>
      <c r="AA603" s="68" t="str">
        <f>Данные!AA603</f>
        <v>осн</v>
      </c>
      <c r="AB603" s="83">
        <f>IF(F603=$HG$3,$HH$3,IF(F603=$HG$4,$HH$4,IF(F603=$HG$5,$HH$5,IF(F603=$HG$6,$HH$6,IF(F603=$HG$7,$HH$7,IF(F603=$HG$8,$HH$8,IF(F603=$HG$9,$HH$9,IF(F603=$HG$10,$HH$10,IF(F603=$HG$11,$HH$11,IF(F603=$HG$12,$HH$12,IF(F603=$HG$13,$HH$13,IF(F603=$HG$14,$HH$14,IF(F603=$HG$15,$HH$15,)))))))))))))</f>
        <v>800</v>
      </c>
      <c r="AC603" s="84" t="str">
        <f>IF(OR($GD$4=H603,$GE$4=H603,$GF$4=H603,$GG$4=H603,$GH$4=H603,$GI$4=H603,$GJ$4=H603,$GK$4=H603,$GL$4=H603,$GM$4=H603,$GN$4=H603,$GO$4=H603,$GP$4=H603,$GQ$4=H603,$GR$4=H603,$GS$4=H603,$GT$4=H603,$GU$4=H603,$GV$4=H603,$GW$4=H603,$GX$4=H603,$GY$4=H603,$GZ$4=H603,$HA$4=H603,$HB$4=H603,$HC$4=H603,$HD$4=H603,$HE$4=H603),$GC$4,IF(OR($GD$5=H603,$GE$5=H603,$GH$5=H603,$GI$5=H603,$GL$5=H603,$GM$5=H603,$GP$5=H603,$GQ$5=H603,$GT$5=H603,$GU$5=H603,$GX$5=H603,$GY$5=H603,$HB$5=H603,$HC$5=H603),$GC$5,))</f>
        <v>Бакалавры (ИВТ)</v>
      </c>
      <c r="AD603" s="84" t="str">
        <f>IF(OR(H603=$GD$4,H603=$GE$4,H603=$GF$4,H603=$GG$4,H603=$GD$5,H603=$GE$5),$GD$1,IF(OR(H603=$GH$4,H603=$GI$4,H603=$GJ$4,H603=$GK$4,H603=$GH$5,H603=$GI$5),$GH$1,IF(OR(H603=$GL$4,H603=$GM$4,H603=$GN$4,H603=$GO$4,H603=$GL$5,H603=$GM$5),$GL$1,IF(OR(H603=$GP$4,H603=$GQ$4,H603=$GR$4,H603=$GS$4,H603=$GP$5,H603=$GQ$5),$GP$1,IF(OR(H603=$GT$4,H603=$GU$4,H603=$GV$4,H603=$GW$4,H603=$GT$5,H603=$GU$5),$GT$1,IF(OR(H603=$GX$4,H603=$GY$4,H603=$GZ$4,H603=$HA$4,H603=$GX$5,H603=$GY$5),$GX$1,IF(OR(H603=$HB$4,H603=$HC$4,H603=$HD$4,H603=$HE$4,H603=$HB$5,H603=$HC$5),$HB$1,)))))))</f>
        <v>2021/2022</v>
      </c>
      <c r="AE603" s="85">
        <f t="shared" si="496"/>
        <v>94.1</v>
      </c>
      <c r="AF603" s="85">
        <f t="shared" si="497"/>
        <v>0.11762499999999999</v>
      </c>
      <c r="AG603" s="83"/>
      <c r="AH603" s="83"/>
      <c r="AI603" s="87">
        <f t="shared" ref="AI603:AX666" si="512">IF(AI$1=$D603,$AF603,)</f>
        <v>0</v>
      </c>
      <c r="AJ603" s="87">
        <f t="shared" si="512"/>
        <v>0</v>
      </c>
      <c r="AK603" s="87">
        <f t="shared" si="512"/>
        <v>0</v>
      </c>
      <c r="AL603" s="87">
        <f t="shared" si="512"/>
        <v>0</v>
      </c>
      <c r="AM603" s="87">
        <f t="shared" si="512"/>
        <v>0</v>
      </c>
      <c r="AN603" s="87">
        <f t="shared" si="512"/>
        <v>0</v>
      </c>
      <c r="AO603" s="87">
        <f t="shared" si="512"/>
        <v>0</v>
      </c>
      <c r="AP603" s="87">
        <f t="shared" si="512"/>
        <v>0</v>
      </c>
      <c r="AQ603" s="87">
        <f t="shared" si="512"/>
        <v>0</v>
      </c>
      <c r="AR603" s="87">
        <f t="shared" si="512"/>
        <v>0</v>
      </c>
      <c r="AS603" s="87">
        <f t="shared" si="512"/>
        <v>0</v>
      </c>
      <c r="AT603" s="87">
        <f t="shared" si="512"/>
        <v>0</v>
      </c>
      <c r="AU603" s="87">
        <f t="shared" si="512"/>
        <v>0</v>
      </c>
      <c r="AV603" s="87">
        <f t="shared" si="512"/>
        <v>0</v>
      </c>
      <c r="AW603" s="87">
        <f t="shared" si="512"/>
        <v>0</v>
      </c>
      <c r="AX603" s="87">
        <f t="shared" si="512"/>
        <v>0</v>
      </c>
      <c r="AY603" s="87">
        <f t="shared" si="508"/>
        <v>0</v>
      </c>
      <c r="AZ603" s="87">
        <f t="shared" si="508"/>
        <v>0</v>
      </c>
      <c r="BA603" s="87">
        <f t="shared" si="508"/>
        <v>0</v>
      </c>
      <c r="BB603" s="87">
        <f t="shared" si="508"/>
        <v>0</v>
      </c>
      <c r="BC603" s="87">
        <f t="shared" si="508"/>
        <v>0</v>
      </c>
      <c r="BD603" s="87">
        <f t="shared" si="508"/>
        <v>0</v>
      </c>
      <c r="BE603" s="87">
        <f t="shared" si="508"/>
        <v>0</v>
      </c>
      <c r="BF603" s="87">
        <f t="shared" si="508"/>
        <v>0</v>
      </c>
      <c r="BG603" s="87">
        <f t="shared" si="508"/>
        <v>0</v>
      </c>
      <c r="BH603" s="87">
        <f t="shared" si="508"/>
        <v>0</v>
      </c>
      <c r="BI603" s="87">
        <f t="shared" si="508"/>
        <v>0</v>
      </c>
      <c r="BJ603" s="87">
        <f t="shared" si="508"/>
        <v>0</v>
      </c>
      <c r="BK603" s="87">
        <f t="shared" si="508"/>
        <v>0</v>
      </c>
      <c r="BL603" s="87">
        <f t="shared" si="508"/>
        <v>0</v>
      </c>
      <c r="BM603" s="87">
        <f t="shared" si="508"/>
        <v>0</v>
      </c>
      <c r="BN603" s="87">
        <f t="shared" si="506"/>
        <v>0</v>
      </c>
      <c r="BO603" s="87">
        <f t="shared" si="506"/>
        <v>0</v>
      </c>
      <c r="BP603" s="87">
        <f t="shared" si="506"/>
        <v>0</v>
      </c>
      <c r="BQ603" s="87">
        <f t="shared" si="506"/>
        <v>0</v>
      </c>
      <c r="BR603" s="87">
        <f t="shared" si="506"/>
        <v>0</v>
      </c>
      <c r="BS603" s="87">
        <f t="shared" si="506"/>
        <v>0</v>
      </c>
      <c r="BT603" s="87">
        <f t="shared" si="506"/>
        <v>0</v>
      </c>
      <c r="BU603" s="87">
        <f t="shared" si="506"/>
        <v>0</v>
      </c>
      <c r="BV603" s="87">
        <f t="shared" si="506"/>
        <v>0</v>
      </c>
      <c r="BW603" s="87">
        <f t="shared" si="506"/>
        <v>0</v>
      </c>
      <c r="BX603" s="87">
        <f t="shared" si="506"/>
        <v>0.11762499999999999</v>
      </c>
      <c r="BY603" s="87">
        <f t="shared" si="506"/>
        <v>0</v>
      </c>
      <c r="BZ603" s="87">
        <f t="shared" si="506"/>
        <v>0</v>
      </c>
      <c r="CA603" s="87">
        <f t="shared" si="506"/>
        <v>0</v>
      </c>
      <c r="CB603" s="87">
        <f t="shared" si="506"/>
        <v>0</v>
      </c>
      <c r="CC603" s="87">
        <f t="shared" si="506"/>
        <v>0</v>
      </c>
      <c r="CD603" s="87">
        <f t="shared" si="504"/>
        <v>0</v>
      </c>
      <c r="CE603" s="87">
        <f t="shared" si="504"/>
        <v>0</v>
      </c>
      <c r="CF603" s="87">
        <f t="shared" si="504"/>
        <v>0</v>
      </c>
      <c r="CG603" s="87">
        <f t="shared" si="504"/>
        <v>0</v>
      </c>
      <c r="CH603" s="87">
        <f t="shared" si="504"/>
        <v>0</v>
      </c>
      <c r="CI603" s="87">
        <f t="shared" si="504"/>
        <v>0</v>
      </c>
      <c r="CJ603" s="87">
        <f t="shared" si="504"/>
        <v>0</v>
      </c>
      <c r="CK603" s="87">
        <f t="shared" si="504"/>
        <v>0</v>
      </c>
      <c r="CL603" s="87">
        <f t="shared" si="504"/>
        <v>0</v>
      </c>
      <c r="CM603" s="87">
        <f t="shared" si="504"/>
        <v>0</v>
      </c>
      <c r="CN603" s="87">
        <f t="shared" si="504"/>
        <v>0</v>
      </c>
      <c r="CO603" s="87">
        <f t="shared" si="504"/>
        <v>0</v>
      </c>
      <c r="CP603" s="87">
        <f t="shared" si="504"/>
        <v>0</v>
      </c>
      <c r="CQ603" s="87">
        <f t="shared" si="504"/>
        <v>0</v>
      </c>
      <c r="CR603" s="87">
        <f t="shared" si="504"/>
        <v>0</v>
      </c>
      <c r="CS603" s="87">
        <f t="shared" si="502"/>
        <v>0</v>
      </c>
      <c r="CT603" s="87">
        <f t="shared" si="502"/>
        <v>0</v>
      </c>
      <c r="CU603" s="87">
        <f t="shared" si="502"/>
        <v>0</v>
      </c>
      <c r="CV603" s="87">
        <f t="shared" si="509"/>
        <v>0</v>
      </c>
      <c r="CW603" s="87">
        <f t="shared" si="509"/>
        <v>0</v>
      </c>
      <c r="CX603" s="87">
        <f t="shared" si="509"/>
        <v>0</v>
      </c>
      <c r="CY603" s="87">
        <f t="shared" si="509"/>
        <v>0</v>
      </c>
      <c r="CZ603" s="87">
        <f t="shared" si="509"/>
        <v>0</v>
      </c>
      <c r="DA603" s="87">
        <f t="shared" si="509"/>
        <v>0</v>
      </c>
      <c r="DB603" s="87">
        <f t="shared" si="509"/>
        <v>0</v>
      </c>
      <c r="DC603" s="87">
        <f t="shared" si="509"/>
        <v>0</v>
      </c>
      <c r="DD603" s="87">
        <f t="shared" si="509"/>
        <v>0</v>
      </c>
      <c r="DE603" s="87">
        <f t="shared" si="509"/>
        <v>0</v>
      </c>
      <c r="DF603" s="91">
        <f t="shared" ref="DF603:DU666" si="513">IF(DF$1=$D603,$AE$3,)</f>
        <v>0</v>
      </c>
      <c r="DG603" s="91">
        <f t="shared" si="513"/>
        <v>0</v>
      </c>
      <c r="DH603" s="91">
        <f t="shared" si="513"/>
        <v>0</v>
      </c>
      <c r="DI603" s="91">
        <f t="shared" si="513"/>
        <v>0</v>
      </c>
      <c r="DJ603" s="91">
        <f t="shared" si="513"/>
        <v>0</v>
      </c>
      <c r="DK603" s="91">
        <f t="shared" si="513"/>
        <v>0</v>
      </c>
      <c r="DL603" s="91">
        <f t="shared" si="513"/>
        <v>0</v>
      </c>
      <c r="DM603" s="91">
        <f t="shared" si="513"/>
        <v>0</v>
      </c>
      <c r="DN603" s="91">
        <f t="shared" si="513"/>
        <v>0</v>
      </c>
      <c r="DO603" s="91">
        <f t="shared" si="513"/>
        <v>0</v>
      </c>
      <c r="DP603" s="91">
        <f t="shared" si="513"/>
        <v>0</v>
      </c>
      <c r="DQ603" s="91">
        <f t="shared" si="513"/>
        <v>0</v>
      </c>
      <c r="DR603" s="91">
        <f t="shared" si="513"/>
        <v>0</v>
      </c>
      <c r="DS603" s="91">
        <f t="shared" si="513"/>
        <v>0</v>
      </c>
      <c r="DT603" s="91">
        <f t="shared" si="513"/>
        <v>0</v>
      </c>
      <c r="DU603" s="91">
        <f t="shared" si="513"/>
        <v>0</v>
      </c>
      <c r="DV603" s="91">
        <f t="shared" si="510"/>
        <v>0</v>
      </c>
      <c r="DW603" s="91">
        <f t="shared" si="510"/>
        <v>0</v>
      </c>
      <c r="DX603" s="91">
        <f t="shared" si="510"/>
        <v>0</v>
      </c>
      <c r="DY603" s="91">
        <f t="shared" si="510"/>
        <v>0</v>
      </c>
      <c r="DZ603" s="91">
        <f t="shared" si="510"/>
        <v>0</v>
      </c>
      <c r="EA603" s="91">
        <f t="shared" si="510"/>
        <v>0</v>
      </c>
      <c r="EB603" s="91">
        <f t="shared" si="510"/>
        <v>0</v>
      </c>
      <c r="EC603" s="91">
        <f t="shared" si="510"/>
        <v>0</v>
      </c>
      <c r="ED603" s="91">
        <f t="shared" si="510"/>
        <v>0</v>
      </c>
      <c r="EE603" s="91">
        <f t="shared" si="510"/>
        <v>0</v>
      </c>
      <c r="EF603" s="91">
        <f t="shared" si="510"/>
        <v>0</v>
      </c>
      <c r="EG603" s="91">
        <f t="shared" si="510"/>
        <v>0</v>
      </c>
      <c r="EH603" s="91">
        <f t="shared" si="510"/>
        <v>0</v>
      </c>
      <c r="EI603" s="91">
        <f t="shared" si="510"/>
        <v>0</v>
      </c>
      <c r="EJ603" s="91">
        <f t="shared" si="510"/>
        <v>0</v>
      </c>
      <c r="EK603" s="91">
        <f t="shared" si="507"/>
        <v>0</v>
      </c>
      <c r="EL603" s="91">
        <f t="shared" si="507"/>
        <v>0</v>
      </c>
      <c r="EM603" s="91">
        <f t="shared" si="507"/>
        <v>0</v>
      </c>
      <c r="EN603" s="91">
        <f t="shared" si="507"/>
        <v>0</v>
      </c>
      <c r="EO603" s="91">
        <f t="shared" si="507"/>
        <v>0</v>
      </c>
      <c r="EP603" s="91">
        <f t="shared" si="507"/>
        <v>0</v>
      </c>
      <c r="EQ603" s="91">
        <f t="shared" si="507"/>
        <v>0</v>
      </c>
      <c r="ER603" s="91">
        <f t="shared" si="507"/>
        <v>0</v>
      </c>
      <c r="ES603" s="91">
        <f t="shared" si="507"/>
        <v>0</v>
      </c>
      <c r="ET603" s="91">
        <f t="shared" si="507"/>
        <v>0</v>
      </c>
      <c r="EU603" s="91">
        <f t="shared" si="507"/>
        <v>163.6</v>
      </c>
      <c r="EV603" s="91">
        <f t="shared" si="507"/>
        <v>0</v>
      </c>
      <c r="EW603" s="91">
        <f t="shared" si="507"/>
        <v>0</v>
      </c>
      <c r="EX603" s="91">
        <f t="shared" si="507"/>
        <v>0</v>
      </c>
      <c r="EY603" s="91">
        <f t="shared" si="507"/>
        <v>0</v>
      </c>
      <c r="EZ603" s="91">
        <f t="shared" si="507"/>
        <v>0</v>
      </c>
      <c r="FA603" s="91">
        <f t="shared" si="505"/>
        <v>0</v>
      </c>
      <c r="FB603" s="91">
        <f t="shared" si="505"/>
        <v>0</v>
      </c>
      <c r="FC603" s="91">
        <f t="shared" si="505"/>
        <v>0</v>
      </c>
      <c r="FD603" s="91">
        <f t="shared" si="505"/>
        <v>0</v>
      </c>
      <c r="FE603" s="91">
        <f t="shared" si="505"/>
        <v>0</v>
      </c>
      <c r="FF603" s="91">
        <f t="shared" si="505"/>
        <v>0</v>
      </c>
      <c r="FG603" s="91">
        <f t="shared" si="505"/>
        <v>0</v>
      </c>
      <c r="FH603" s="91">
        <f t="shared" si="505"/>
        <v>0</v>
      </c>
      <c r="FI603" s="91">
        <f t="shared" si="505"/>
        <v>0</v>
      </c>
      <c r="FJ603" s="91">
        <f t="shared" si="505"/>
        <v>0</v>
      </c>
      <c r="FK603" s="91">
        <f t="shared" si="505"/>
        <v>0</v>
      </c>
      <c r="FL603" s="91">
        <f t="shared" si="505"/>
        <v>0</v>
      </c>
      <c r="FM603" s="91">
        <f t="shared" si="505"/>
        <v>0</v>
      </c>
      <c r="FN603" s="91">
        <f t="shared" si="505"/>
        <v>0</v>
      </c>
      <c r="FO603" s="91">
        <f t="shared" si="505"/>
        <v>0</v>
      </c>
      <c r="FP603" s="91">
        <f t="shared" si="503"/>
        <v>0</v>
      </c>
      <c r="FQ603" s="91">
        <f t="shared" si="503"/>
        <v>0</v>
      </c>
      <c r="FR603" s="91">
        <f t="shared" si="503"/>
        <v>0</v>
      </c>
      <c r="FS603" s="91">
        <f t="shared" si="511"/>
        <v>0</v>
      </c>
      <c r="FT603" s="91">
        <f t="shared" si="511"/>
        <v>0</v>
      </c>
      <c r="FU603" s="91">
        <f t="shared" si="511"/>
        <v>0</v>
      </c>
      <c r="FV603" s="91">
        <f t="shared" si="511"/>
        <v>0</v>
      </c>
      <c r="FW603" s="91">
        <f t="shared" si="511"/>
        <v>0</v>
      </c>
      <c r="FX603" s="91">
        <f t="shared" si="511"/>
        <v>0</v>
      </c>
      <c r="FY603" s="91">
        <f t="shared" si="511"/>
        <v>0</v>
      </c>
      <c r="FZ603" s="91">
        <f t="shared" si="511"/>
        <v>0</v>
      </c>
      <c r="GA603" s="91">
        <f t="shared" si="511"/>
        <v>0</v>
      </c>
      <c r="GB603" s="91">
        <f t="shared" si="511"/>
        <v>0</v>
      </c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</row>
    <row r="604" spans="1:213" ht="38.25">
      <c r="A604" s="68">
        <f>Данные!A604</f>
        <v>6368</v>
      </c>
      <c r="B604" s="68">
        <f>Данные!B604</f>
        <v>2021</v>
      </c>
      <c r="C604" s="68" t="str">
        <f>Данные!C604</f>
        <v>физической электроники</v>
      </c>
      <c r="D604" s="68" t="str">
        <f>Данные!D604</f>
        <v>Гасумянц Виталий Эдуардович</v>
      </c>
      <c r="E604" s="68" t="str">
        <f>Данные!E604</f>
        <v>доктор физ.-мат. наук</v>
      </c>
      <c r="F604" s="68" t="str">
        <f>Данные!F604</f>
        <v>профессор</v>
      </c>
      <c r="G604" s="68">
        <f>Данные!G604</f>
        <v>0.5</v>
      </c>
      <c r="H604" s="68" t="str">
        <f>Данные!H604</f>
        <v>4 курс 2018 год/пост</v>
      </c>
      <c r="I604" s="68" t="str">
        <f>Данные!I604</f>
        <v>Модуль "Физические основы ЭВМ"</v>
      </c>
      <c r="J604" s="68">
        <f>Данные!J604</f>
        <v>0</v>
      </c>
      <c r="K604" s="68">
        <f>Данные!K604</f>
        <v>0</v>
      </c>
      <c r="L604" s="68">
        <f>Данные!L604</f>
        <v>0</v>
      </c>
      <c r="M604" s="16">
        <f t="shared" si="492"/>
        <v>0</v>
      </c>
      <c r="N604" s="16">
        <f t="shared" si="493"/>
        <v>15</v>
      </c>
      <c r="O604" s="16">
        <f t="shared" si="494"/>
        <v>16.25</v>
      </c>
      <c r="P604" s="16">
        <f t="shared" si="495"/>
        <v>16.25</v>
      </c>
      <c r="Q604" s="68">
        <f>Данные!Q604</f>
        <v>0</v>
      </c>
      <c r="R604" s="68">
        <f>Данные!R604</f>
        <v>0</v>
      </c>
      <c r="S604" s="68">
        <f>Данные!S604</f>
        <v>0</v>
      </c>
      <c r="T604" s="68">
        <f>Данные!T604</f>
        <v>0</v>
      </c>
      <c r="U604" s="68">
        <f>Данные!U604</f>
        <v>0</v>
      </c>
      <c r="V604" s="68">
        <f>Данные!V604</f>
        <v>0</v>
      </c>
      <c r="W604" s="68">
        <f>Данные!W604</f>
        <v>39</v>
      </c>
      <c r="X604" s="68">
        <f>Данные!X604</f>
        <v>2</v>
      </c>
      <c r="Y604" s="68">
        <f>Данные!Y604</f>
        <v>3</v>
      </c>
      <c r="Z604" s="68">
        <f>Данные!Z604</f>
        <v>0</v>
      </c>
      <c r="AA604" s="68" t="str">
        <f>Данные!AA604</f>
        <v>осн</v>
      </c>
      <c r="AB604" s="83">
        <f>IF(F604=$HG$3,$HH$3,IF(F604=$HG$4,$HH$4,IF(F604=$HG$5,$HH$5,IF(F604=$HG$6,$HH$6,IF(F604=$HG$7,$HH$7,IF(F604=$HG$8,$HH$8,IF(F604=$HG$9,$HH$9,IF(F604=$HG$10,$HH$10,IF(F604=$HG$11,$HH$11,IF(F604=$HG$12,$HH$12,IF(F604=$HG$13,$HH$13,IF(F604=$HG$14,$HH$14,IF(F604=$HG$15,$HH$15,)))))))))))))</f>
        <v>750</v>
      </c>
      <c r="AC604" s="84" t="str">
        <f>IF(OR($GD$4=H604,$GE$4=H604,$GF$4=H604,$GG$4=H604,$GH$4=H604,$GI$4=H604,$GJ$4=H604,$GK$4=H604,$GL$4=H604,$GM$4=H604,$GN$4=H604,$GO$4=H604,$GP$4=H604,$GQ$4=H604,$GR$4=H604,$GS$4=H604,$GT$4=H604,$GU$4=H604,$GV$4=H604,$GW$4=H604,$GX$4=H604,$GY$4=H604,$GZ$4=H604,$HA$4=H604,$HB$4=H604,$HC$4=H604,$HD$4=H604,$HE$4=H604),$GC$4,IF(OR($GD$5=H604,$GE$5=H604,$GH$5=H604,$GI$5=H604,$GL$5=H604,$GM$5=H604,$GP$5=H604,$GQ$5=H604,$GT$5=H604,$GU$5=H604,$GX$5=H604,$GY$5=H604,$HB$5=H604,$HC$5=H604),$GC$5,))</f>
        <v>Бакалавры (ИВТ)</v>
      </c>
      <c r="AD604" s="84" t="str">
        <f>IF(OR(H604=$GD$4,H604=$GE$4,H604=$GF$4,H604=$GG$4,H604=$GD$5,H604=$GE$5),$GD$1,IF(OR(H604=$GH$4,H604=$GI$4,H604=$GJ$4,H604=$GK$4,H604=$GH$5,H604=$GI$5),$GH$1,IF(OR(H604=$GL$4,H604=$GM$4,H604=$GN$4,H604=$GO$4,H604=$GL$5,H604=$GM$5),$GL$1,IF(OR(H604=$GP$4,H604=$GQ$4,H604=$GR$4,H604=$GS$4,H604=$GP$5,H604=$GQ$5),$GP$1,IF(OR(H604=$GT$4,H604=$GU$4,H604=$GV$4,H604=$GW$4,H604=$GT$5,H604=$GU$5),$GT$1,IF(OR(H604=$GX$4,H604=$GY$4,H604=$GZ$4,H604=$HA$4,H604=$GX$5,H604=$GY$5),$GX$1,IF(OR(H604=$HB$4,H604=$HC$4,H604=$HD$4,H604=$HE$4,H604=$HB$5,H604=$HC$5),$HB$1,)))))))</f>
        <v>2021/2022</v>
      </c>
      <c r="AE604" s="85">
        <f t="shared" si="496"/>
        <v>47.5</v>
      </c>
      <c r="AF604" s="85">
        <f t="shared" si="497"/>
        <v>6.3333333333333339E-2</v>
      </c>
      <c r="AG604" s="83"/>
      <c r="AH604" s="83"/>
      <c r="AI604" s="87">
        <f t="shared" si="512"/>
        <v>0</v>
      </c>
      <c r="AJ604" s="87">
        <f t="shared" si="512"/>
        <v>0</v>
      </c>
      <c r="AK604" s="87">
        <f t="shared" si="512"/>
        <v>0</v>
      </c>
      <c r="AL604" s="87">
        <f t="shared" si="512"/>
        <v>0</v>
      </c>
      <c r="AM604" s="87">
        <f t="shared" si="512"/>
        <v>0</v>
      </c>
      <c r="AN604" s="87">
        <f t="shared" si="512"/>
        <v>0</v>
      </c>
      <c r="AO604" s="87">
        <f t="shared" si="512"/>
        <v>0</v>
      </c>
      <c r="AP604" s="87">
        <f t="shared" si="512"/>
        <v>0</v>
      </c>
      <c r="AQ604" s="87">
        <f t="shared" si="512"/>
        <v>0</v>
      </c>
      <c r="AR604" s="87">
        <f t="shared" si="512"/>
        <v>0</v>
      </c>
      <c r="AS604" s="87">
        <f t="shared" si="512"/>
        <v>0</v>
      </c>
      <c r="AT604" s="87">
        <f t="shared" si="512"/>
        <v>0</v>
      </c>
      <c r="AU604" s="87">
        <f t="shared" si="512"/>
        <v>0</v>
      </c>
      <c r="AV604" s="87">
        <f t="shared" si="512"/>
        <v>0</v>
      </c>
      <c r="AW604" s="87">
        <f t="shared" si="512"/>
        <v>0</v>
      </c>
      <c r="AX604" s="87">
        <f t="shared" si="512"/>
        <v>0</v>
      </c>
      <c r="AY604" s="87">
        <f t="shared" si="508"/>
        <v>0</v>
      </c>
      <c r="AZ604" s="87">
        <f t="shared" si="508"/>
        <v>6.3333333333333339E-2</v>
      </c>
      <c r="BA604" s="87">
        <f t="shared" si="508"/>
        <v>0</v>
      </c>
      <c r="BB604" s="87">
        <f t="shared" si="508"/>
        <v>0</v>
      </c>
      <c r="BC604" s="87">
        <f t="shared" si="508"/>
        <v>0</v>
      </c>
      <c r="BD604" s="87">
        <f t="shared" si="508"/>
        <v>0</v>
      </c>
      <c r="BE604" s="87">
        <f t="shared" si="508"/>
        <v>0</v>
      </c>
      <c r="BF604" s="87">
        <f t="shared" si="508"/>
        <v>0</v>
      </c>
      <c r="BG604" s="87">
        <f t="shared" si="508"/>
        <v>0</v>
      </c>
      <c r="BH604" s="87">
        <f t="shared" si="508"/>
        <v>0</v>
      </c>
      <c r="BI604" s="87">
        <f t="shared" si="508"/>
        <v>0</v>
      </c>
      <c r="BJ604" s="87">
        <f t="shared" si="508"/>
        <v>0</v>
      </c>
      <c r="BK604" s="87">
        <f t="shared" si="508"/>
        <v>0</v>
      </c>
      <c r="BL604" s="87">
        <f t="shared" si="508"/>
        <v>0</v>
      </c>
      <c r="BM604" s="87">
        <f t="shared" si="508"/>
        <v>0</v>
      </c>
      <c r="BN604" s="87">
        <f t="shared" si="506"/>
        <v>0</v>
      </c>
      <c r="BO604" s="87">
        <f t="shared" si="506"/>
        <v>0</v>
      </c>
      <c r="BP604" s="87">
        <f t="shared" si="506"/>
        <v>0</v>
      </c>
      <c r="BQ604" s="87">
        <f t="shared" si="506"/>
        <v>0</v>
      </c>
      <c r="BR604" s="87">
        <f t="shared" si="506"/>
        <v>0</v>
      </c>
      <c r="BS604" s="87">
        <f t="shared" si="506"/>
        <v>0</v>
      </c>
      <c r="BT604" s="87">
        <f t="shared" si="506"/>
        <v>0</v>
      </c>
      <c r="BU604" s="87">
        <f t="shared" si="506"/>
        <v>0</v>
      </c>
      <c r="BV604" s="87">
        <f t="shared" si="506"/>
        <v>0</v>
      </c>
      <c r="BW604" s="87">
        <f t="shared" si="506"/>
        <v>0</v>
      </c>
      <c r="BX604" s="87">
        <f t="shared" si="506"/>
        <v>0</v>
      </c>
      <c r="BY604" s="87">
        <f t="shared" si="506"/>
        <v>0</v>
      </c>
      <c r="BZ604" s="87">
        <f t="shared" si="506"/>
        <v>0</v>
      </c>
      <c r="CA604" s="87">
        <f t="shared" si="506"/>
        <v>0</v>
      </c>
      <c r="CB604" s="87">
        <f t="shared" si="506"/>
        <v>0</v>
      </c>
      <c r="CC604" s="87">
        <f t="shared" si="506"/>
        <v>0</v>
      </c>
      <c r="CD604" s="87">
        <f t="shared" si="504"/>
        <v>0</v>
      </c>
      <c r="CE604" s="87">
        <f t="shared" si="504"/>
        <v>0</v>
      </c>
      <c r="CF604" s="87">
        <f t="shared" si="504"/>
        <v>0</v>
      </c>
      <c r="CG604" s="87">
        <f t="shared" si="504"/>
        <v>0</v>
      </c>
      <c r="CH604" s="87">
        <f t="shared" si="504"/>
        <v>0</v>
      </c>
      <c r="CI604" s="87">
        <f t="shared" si="504"/>
        <v>0</v>
      </c>
      <c r="CJ604" s="87">
        <f t="shared" si="504"/>
        <v>0</v>
      </c>
      <c r="CK604" s="87">
        <f t="shared" si="504"/>
        <v>0</v>
      </c>
      <c r="CL604" s="87">
        <f t="shared" si="504"/>
        <v>0</v>
      </c>
      <c r="CM604" s="87">
        <f t="shared" si="504"/>
        <v>0</v>
      </c>
      <c r="CN604" s="87">
        <f t="shared" si="504"/>
        <v>0</v>
      </c>
      <c r="CO604" s="87">
        <f t="shared" si="504"/>
        <v>0</v>
      </c>
      <c r="CP604" s="87">
        <f t="shared" si="504"/>
        <v>0</v>
      </c>
      <c r="CQ604" s="87">
        <f t="shared" si="504"/>
        <v>0</v>
      </c>
      <c r="CR604" s="87">
        <f t="shared" si="504"/>
        <v>0</v>
      </c>
      <c r="CS604" s="87">
        <f t="shared" si="502"/>
        <v>0</v>
      </c>
      <c r="CT604" s="87">
        <f t="shared" si="502"/>
        <v>0</v>
      </c>
      <c r="CU604" s="87">
        <f t="shared" si="502"/>
        <v>0</v>
      </c>
      <c r="CV604" s="87">
        <f t="shared" si="509"/>
        <v>0</v>
      </c>
      <c r="CW604" s="87">
        <f t="shared" si="509"/>
        <v>0</v>
      </c>
      <c r="CX604" s="87">
        <f t="shared" si="509"/>
        <v>0</v>
      </c>
      <c r="CY604" s="87">
        <f t="shared" si="509"/>
        <v>0</v>
      </c>
      <c r="CZ604" s="87">
        <f t="shared" si="509"/>
        <v>0</v>
      </c>
      <c r="DA604" s="87">
        <f t="shared" si="509"/>
        <v>0</v>
      </c>
      <c r="DB604" s="87">
        <f t="shared" si="509"/>
        <v>0</v>
      </c>
      <c r="DC604" s="87">
        <f t="shared" si="509"/>
        <v>0</v>
      </c>
      <c r="DD604" s="87">
        <f t="shared" si="509"/>
        <v>0</v>
      </c>
      <c r="DE604" s="87">
        <f t="shared" si="509"/>
        <v>0</v>
      </c>
      <c r="DF604" s="91">
        <f t="shared" si="513"/>
        <v>0</v>
      </c>
      <c r="DG604" s="91">
        <f t="shared" si="513"/>
        <v>0</v>
      </c>
      <c r="DH604" s="91">
        <f t="shared" si="513"/>
        <v>0</v>
      </c>
      <c r="DI604" s="91">
        <f t="shared" si="513"/>
        <v>0</v>
      </c>
      <c r="DJ604" s="91">
        <f t="shared" si="513"/>
        <v>0</v>
      </c>
      <c r="DK604" s="91">
        <f t="shared" si="513"/>
        <v>0</v>
      </c>
      <c r="DL604" s="91">
        <f t="shared" si="513"/>
        <v>0</v>
      </c>
      <c r="DM604" s="91">
        <f t="shared" si="513"/>
        <v>0</v>
      </c>
      <c r="DN604" s="91">
        <f t="shared" si="513"/>
        <v>0</v>
      </c>
      <c r="DO604" s="91">
        <f t="shared" si="513"/>
        <v>0</v>
      </c>
      <c r="DP604" s="91">
        <f t="shared" si="513"/>
        <v>0</v>
      </c>
      <c r="DQ604" s="91">
        <f t="shared" si="513"/>
        <v>0</v>
      </c>
      <c r="DR604" s="91">
        <f t="shared" si="513"/>
        <v>0</v>
      </c>
      <c r="DS604" s="91">
        <f t="shared" si="513"/>
        <v>0</v>
      </c>
      <c r="DT604" s="91">
        <f t="shared" si="513"/>
        <v>0</v>
      </c>
      <c r="DU604" s="91">
        <f t="shared" si="513"/>
        <v>0</v>
      </c>
      <c r="DV604" s="91">
        <f t="shared" si="510"/>
        <v>0</v>
      </c>
      <c r="DW604" s="91">
        <f t="shared" si="510"/>
        <v>163.6</v>
      </c>
      <c r="DX604" s="91">
        <f t="shared" si="510"/>
        <v>0</v>
      </c>
      <c r="DY604" s="91">
        <f t="shared" si="510"/>
        <v>0</v>
      </c>
      <c r="DZ604" s="91">
        <f t="shared" si="510"/>
        <v>0</v>
      </c>
      <c r="EA604" s="91">
        <f t="shared" si="510"/>
        <v>0</v>
      </c>
      <c r="EB604" s="91">
        <f t="shared" si="510"/>
        <v>0</v>
      </c>
      <c r="EC604" s="91">
        <f t="shared" si="510"/>
        <v>0</v>
      </c>
      <c r="ED604" s="91">
        <f t="shared" si="510"/>
        <v>0</v>
      </c>
      <c r="EE604" s="91">
        <f t="shared" si="510"/>
        <v>0</v>
      </c>
      <c r="EF604" s="91">
        <f t="shared" si="510"/>
        <v>0</v>
      </c>
      <c r="EG604" s="91">
        <f t="shared" si="510"/>
        <v>0</v>
      </c>
      <c r="EH604" s="91">
        <f t="shared" si="510"/>
        <v>0</v>
      </c>
      <c r="EI604" s="91">
        <f t="shared" si="510"/>
        <v>0</v>
      </c>
      <c r="EJ604" s="91">
        <f t="shared" si="510"/>
        <v>0</v>
      </c>
      <c r="EK604" s="91">
        <f t="shared" si="507"/>
        <v>0</v>
      </c>
      <c r="EL604" s="91">
        <f t="shared" si="507"/>
        <v>0</v>
      </c>
      <c r="EM604" s="91">
        <f t="shared" si="507"/>
        <v>0</v>
      </c>
      <c r="EN604" s="91">
        <f t="shared" si="507"/>
        <v>0</v>
      </c>
      <c r="EO604" s="91">
        <f t="shared" si="507"/>
        <v>0</v>
      </c>
      <c r="EP604" s="91">
        <f t="shared" si="507"/>
        <v>0</v>
      </c>
      <c r="EQ604" s="91">
        <f t="shared" si="507"/>
        <v>0</v>
      </c>
      <c r="ER604" s="91">
        <f t="shared" si="507"/>
        <v>0</v>
      </c>
      <c r="ES604" s="91">
        <f t="shared" si="507"/>
        <v>0</v>
      </c>
      <c r="ET604" s="91">
        <f t="shared" si="507"/>
        <v>0</v>
      </c>
      <c r="EU604" s="91">
        <f t="shared" si="507"/>
        <v>0</v>
      </c>
      <c r="EV604" s="91">
        <f t="shared" si="507"/>
        <v>0</v>
      </c>
      <c r="EW604" s="91">
        <f t="shared" si="507"/>
        <v>0</v>
      </c>
      <c r="EX604" s="91">
        <f t="shared" si="507"/>
        <v>0</v>
      </c>
      <c r="EY604" s="91">
        <f t="shared" si="507"/>
        <v>0</v>
      </c>
      <c r="EZ604" s="91">
        <f t="shared" si="507"/>
        <v>0</v>
      </c>
      <c r="FA604" s="91">
        <f t="shared" si="505"/>
        <v>0</v>
      </c>
      <c r="FB604" s="91">
        <f t="shared" si="505"/>
        <v>0</v>
      </c>
      <c r="FC604" s="91">
        <f t="shared" si="505"/>
        <v>0</v>
      </c>
      <c r="FD604" s="91">
        <f t="shared" si="505"/>
        <v>0</v>
      </c>
      <c r="FE604" s="91">
        <f t="shared" si="505"/>
        <v>0</v>
      </c>
      <c r="FF604" s="91">
        <f t="shared" si="505"/>
        <v>0</v>
      </c>
      <c r="FG604" s="91">
        <f t="shared" si="505"/>
        <v>0</v>
      </c>
      <c r="FH604" s="91">
        <f t="shared" si="505"/>
        <v>0</v>
      </c>
      <c r="FI604" s="91">
        <f t="shared" si="505"/>
        <v>0</v>
      </c>
      <c r="FJ604" s="91">
        <f t="shared" si="505"/>
        <v>0</v>
      </c>
      <c r="FK604" s="91">
        <f t="shared" si="505"/>
        <v>0</v>
      </c>
      <c r="FL604" s="91">
        <f t="shared" si="505"/>
        <v>0</v>
      </c>
      <c r="FM604" s="91">
        <f t="shared" si="505"/>
        <v>0</v>
      </c>
      <c r="FN604" s="91">
        <f t="shared" si="505"/>
        <v>0</v>
      </c>
      <c r="FO604" s="91">
        <f t="shared" si="505"/>
        <v>0</v>
      </c>
      <c r="FP604" s="91">
        <f t="shared" si="503"/>
        <v>0</v>
      </c>
      <c r="FQ604" s="91">
        <f t="shared" si="503"/>
        <v>0</v>
      </c>
      <c r="FR604" s="91">
        <f t="shared" si="503"/>
        <v>0</v>
      </c>
      <c r="FS604" s="91">
        <f t="shared" si="511"/>
        <v>0</v>
      </c>
      <c r="FT604" s="91">
        <f t="shared" si="511"/>
        <v>0</v>
      </c>
      <c r="FU604" s="91">
        <f t="shared" si="511"/>
        <v>0</v>
      </c>
      <c r="FV604" s="91">
        <f t="shared" si="511"/>
        <v>0</v>
      </c>
      <c r="FW604" s="91">
        <f t="shared" si="511"/>
        <v>0</v>
      </c>
      <c r="FX604" s="91">
        <f t="shared" si="511"/>
        <v>0</v>
      </c>
      <c r="FY604" s="91">
        <f t="shared" si="511"/>
        <v>0</v>
      </c>
      <c r="FZ604" s="91">
        <f t="shared" si="511"/>
        <v>0</v>
      </c>
      <c r="GA604" s="91">
        <f t="shared" si="511"/>
        <v>0</v>
      </c>
      <c r="GB604" s="91">
        <f t="shared" si="511"/>
        <v>0</v>
      </c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</row>
    <row r="605" spans="1:213" ht="38.25">
      <c r="A605" s="68">
        <f>Данные!A605</f>
        <v>6368</v>
      </c>
      <c r="B605" s="68">
        <f>Данные!B605</f>
        <v>2021</v>
      </c>
      <c r="C605" s="68" t="str">
        <f>Данные!C605</f>
        <v>физической электроники</v>
      </c>
      <c r="D605" s="68" t="str">
        <f>Данные!D605</f>
        <v>Гасумянц Виталий Эдуардович</v>
      </c>
      <c r="E605" s="68" t="str">
        <f>Данные!E605</f>
        <v>доктор физ.-мат. наук</v>
      </c>
      <c r="F605" s="68" t="str">
        <f>Данные!F605</f>
        <v>профессор</v>
      </c>
      <c r="G605" s="68">
        <f>Данные!G605</f>
        <v>0.5</v>
      </c>
      <c r="H605" s="68" t="str">
        <f>Данные!H605</f>
        <v>4 курс 2018 год/пост</v>
      </c>
      <c r="I605" s="68" t="str">
        <f>Данные!I605</f>
        <v>Модуль "Организация ЭВМ". Физические основы микроэлектроники</v>
      </c>
      <c r="J605" s="68">
        <f>Данные!J605</f>
        <v>0</v>
      </c>
      <c r="K605" s="68">
        <f>Данные!K605</f>
        <v>36</v>
      </c>
      <c r="L605" s="68">
        <f>Данные!L605</f>
        <v>0</v>
      </c>
      <c r="M605" s="16">
        <f t="shared" si="492"/>
        <v>3.6</v>
      </c>
      <c r="N605" s="16">
        <f t="shared" si="493"/>
        <v>15</v>
      </c>
      <c r="O605" s="16">
        <f t="shared" si="494"/>
        <v>16.25</v>
      </c>
      <c r="P605" s="16">
        <f t="shared" si="495"/>
        <v>16.25</v>
      </c>
      <c r="Q605" s="68">
        <f>Данные!Q605</f>
        <v>0</v>
      </c>
      <c r="R605" s="68">
        <f>Данные!R605</f>
        <v>0</v>
      </c>
      <c r="S605" s="68">
        <f>Данные!S605</f>
        <v>0</v>
      </c>
      <c r="T605" s="68">
        <f>Данные!T605</f>
        <v>0</v>
      </c>
      <c r="U605" s="68">
        <f>Данные!U605</f>
        <v>0</v>
      </c>
      <c r="V605" s="68">
        <f>Данные!V605</f>
        <v>0</v>
      </c>
      <c r="W605" s="68">
        <f>Данные!W605</f>
        <v>39</v>
      </c>
      <c r="X605" s="68">
        <f>Данные!X605</f>
        <v>2</v>
      </c>
      <c r="Y605" s="68">
        <f>Данные!Y605</f>
        <v>3</v>
      </c>
      <c r="Z605" s="68">
        <f>Данные!Z605</f>
        <v>0</v>
      </c>
      <c r="AA605" s="68" t="str">
        <f>Данные!AA605</f>
        <v>осн</v>
      </c>
      <c r="AB605" s="83">
        <f>IF(F605=$HG$3,$HH$3,IF(F605=$HG$4,$HH$4,IF(F605=$HG$5,$HH$5,IF(F605=$HG$6,$HH$6,IF(F605=$HG$7,$HH$7,IF(F605=$HG$8,$HH$8,IF(F605=$HG$9,$HH$9,IF(F605=$HG$10,$HH$10,IF(F605=$HG$11,$HH$11,IF(F605=$HG$12,$HH$12,IF(F605=$HG$13,$HH$13,IF(F605=$HG$14,$HH$14,IF(F605=$HG$15,$HH$15,)))))))))))))</f>
        <v>750</v>
      </c>
      <c r="AC605" s="84" t="str">
        <f>IF(OR($GD$4=H605,$GE$4=H605,$GF$4=H605,$GG$4=H605,$GH$4=H605,$GI$4=H605,$GJ$4=H605,$GK$4=H605,$GL$4=H605,$GM$4=H605,$GN$4=H605,$GO$4=H605,$GP$4=H605,$GQ$4=H605,$GR$4=H605,$GS$4=H605,$GT$4=H605,$GU$4=H605,$GV$4=H605,$GW$4=H605,$GX$4=H605,$GY$4=H605,$GZ$4=H605,$HA$4=H605,$HB$4=H605,$HC$4=H605,$HD$4=H605,$HE$4=H605),$GC$4,IF(OR($GD$5=H605,$GE$5=H605,$GH$5=H605,$GI$5=H605,$GL$5=H605,$GM$5=H605,$GP$5=H605,$GQ$5=H605,$GT$5=H605,$GU$5=H605,$GX$5=H605,$GY$5=H605,$HB$5=H605,$HC$5=H605),$GC$5,))</f>
        <v>Бакалавры (ИВТ)</v>
      </c>
      <c r="AD605" s="84" t="str">
        <f>IF(OR(H605=$GD$4,H605=$GE$4,H605=$GF$4,H605=$GG$4,H605=$GD$5,H605=$GE$5),$GD$1,IF(OR(H605=$GH$4,H605=$GI$4,H605=$GJ$4,H605=$GK$4,H605=$GH$5,H605=$GI$5),$GH$1,IF(OR(H605=$GL$4,H605=$GM$4,H605=$GN$4,H605=$GO$4,H605=$GL$5,H605=$GM$5),$GL$1,IF(OR(H605=$GP$4,H605=$GQ$4,H605=$GR$4,H605=$GS$4,H605=$GP$5,H605=$GQ$5),$GP$1,IF(OR(H605=$GT$4,H605=$GU$4,H605=$GV$4,H605=$GW$4,H605=$GT$5,H605=$GU$5),$GT$1,IF(OR(H605=$GX$4,H605=$GY$4,H605=$GZ$4,H605=$HA$4,H605=$GX$5,H605=$GY$5),$GX$1,IF(OR(H605=$HB$4,H605=$HC$4,H605=$HD$4,H605=$HE$4,H605=$HB$5,H605=$HC$5),$HB$1,)))))))</f>
        <v>2021/2022</v>
      </c>
      <c r="AE605" s="85">
        <f t="shared" si="496"/>
        <v>87.1</v>
      </c>
      <c r="AF605" s="85">
        <f t="shared" si="497"/>
        <v>0.11613333333333332</v>
      </c>
      <c r="AG605" s="83"/>
      <c r="AH605" s="83"/>
      <c r="AI605" s="87">
        <f t="shared" si="512"/>
        <v>0</v>
      </c>
      <c r="AJ605" s="87">
        <f t="shared" si="512"/>
        <v>0</v>
      </c>
      <c r="AK605" s="87">
        <f t="shared" si="512"/>
        <v>0</v>
      </c>
      <c r="AL605" s="87">
        <f t="shared" si="512"/>
        <v>0</v>
      </c>
      <c r="AM605" s="87">
        <f t="shared" si="512"/>
        <v>0</v>
      </c>
      <c r="AN605" s="87">
        <f t="shared" si="512"/>
        <v>0</v>
      </c>
      <c r="AO605" s="87">
        <f t="shared" si="512"/>
        <v>0</v>
      </c>
      <c r="AP605" s="87">
        <f t="shared" si="512"/>
        <v>0</v>
      </c>
      <c r="AQ605" s="87">
        <f t="shared" si="512"/>
        <v>0</v>
      </c>
      <c r="AR605" s="87">
        <f t="shared" si="512"/>
        <v>0</v>
      </c>
      <c r="AS605" s="87">
        <f t="shared" si="512"/>
        <v>0</v>
      </c>
      <c r="AT605" s="87">
        <f t="shared" si="512"/>
        <v>0</v>
      </c>
      <c r="AU605" s="87">
        <f t="shared" si="512"/>
        <v>0</v>
      </c>
      <c r="AV605" s="87">
        <f t="shared" si="512"/>
        <v>0</v>
      </c>
      <c r="AW605" s="87">
        <f t="shared" si="512"/>
        <v>0</v>
      </c>
      <c r="AX605" s="87">
        <f t="shared" si="512"/>
        <v>0</v>
      </c>
      <c r="AY605" s="87">
        <f t="shared" si="508"/>
        <v>0</v>
      </c>
      <c r="AZ605" s="87">
        <f t="shared" si="508"/>
        <v>0.11613333333333332</v>
      </c>
      <c r="BA605" s="87">
        <f t="shared" si="508"/>
        <v>0</v>
      </c>
      <c r="BB605" s="87">
        <f t="shared" si="508"/>
        <v>0</v>
      </c>
      <c r="BC605" s="87">
        <f t="shared" si="508"/>
        <v>0</v>
      </c>
      <c r="BD605" s="87">
        <f t="shared" si="508"/>
        <v>0</v>
      </c>
      <c r="BE605" s="87">
        <f t="shared" si="508"/>
        <v>0</v>
      </c>
      <c r="BF605" s="87">
        <f t="shared" si="508"/>
        <v>0</v>
      </c>
      <c r="BG605" s="87">
        <f t="shared" si="508"/>
        <v>0</v>
      </c>
      <c r="BH605" s="87">
        <f t="shared" si="508"/>
        <v>0</v>
      </c>
      <c r="BI605" s="87">
        <f t="shared" si="508"/>
        <v>0</v>
      </c>
      <c r="BJ605" s="87">
        <f t="shared" si="508"/>
        <v>0</v>
      </c>
      <c r="BK605" s="87">
        <f t="shared" si="508"/>
        <v>0</v>
      </c>
      <c r="BL605" s="87">
        <f t="shared" si="508"/>
        <v>0</v>
      </c>
      <c r="BM605" s="87">
        <f t="shared" si="508"/>
        <v>0</v>
      </c>
      <c r="BN605" s="87">
        <f t="shared" si="506"/>
        <v>0</v>
      </c>
      <c r="BO605" s="87">
        <f t="shared" si="506"/>
        <v>0</v>
      </c>
      <c r="BP605" s="87">
        <f t="shared" si="506"/>
        <v>0</v>
      </c>
      <c r="BQ605" s="87">
        <f t="shared" si="506"/>
        <v>0</v>
      </c>
      <c r="BR605" s="87">
        <f t="shared" si="506"/>
        <v>0</v>
      </c>
      <c r="BS605" s="87">
        <f t="shared" si="506"/>
        <v>0</v>
      </c>
      <c r="BT605" s="87">
        <f t="shared" si="506"/>
        <v>0</v>
      </c>
      <c r="BU605" s="87">
        <f t="shared" si="506"/>
        <v>0</v>
      </c>
      <c r="BV605" s="87">
        <f t="shared" si="506"/>
        <v>0</v>
      </c>
      <c r="BW605" s="87">
        <f t="shared" si="506"/>
        <v>0</v>
      </c>
      <c r="BX605" s="87">
        <f t="shared" si="506"/>
        <v>0</v>
      </c>
      <c r="BY605" s="87">
        <f t="shared" si="506"/>
        <v>0</v>
      </c>
      <c r="BZ605" s="87">
        <f t="shared" si="506"/>
        <v>0</v>
      </c>
      <c r="CA605" s="87">
        <f t="shared" si="506"/>
        <v>0</v>
      </c>
      <c r="CB605" s="87">
        <f t="shared" si="506"/>
        <v>0</v>
      </c>
      <c r="CC605" s="87">
        <f t="shared" ref="CC605:CR668" si="514">IF(CC$1=$D605,$AF605,)</f>
        <v>0</v>
      </c>
      <c r="CD605" s="87">
        <f t="shared" si="514"/>
        <v>0</v>
      </c>
      <c r="CE605" s="87">
        <f t="shared" si="514"/>
        <v>0</v>
      </c>
      <c r="CF605" s="87">
        <f t="shared" si="514"/>
        <v>0</v>
      </c>
      <c r="CG605" s="87">
        <f t="shared" si="514"/>
        <v>0</v>
      </c>
      <c r="CH605" s="87">
        <f t="shared" si="514"/>
        <v>0</v>
      </c>
      <c r="CI605" s="87">
        <f t="shared" si="514"/>
        <v>0</v>
      </c>
      <c r="CJ605" s="87">
        <f t="shared" si="514"/>
        <v>0</v>
      </c>
      <c r="CK605" s="87">
        <f t="shared" si="514"/>
        <v>0</v>
      </c>
      <c r="CL605" s="87">
        <f t="shared" si="514"/>
        <v>0</v>
      </c>
      <c r="CM605" s="87">
        <f t="shared" si="514"/>
        <v>0</v>
      </c>
      <c r="CN605" s="87">
        <f t="shared" si="514"/>
        <v>0</v>
      </c>
      <c r="CO605" s="87">
        <f t="shared" si="514"/>
        <v>0</v>
      </c>
      <c r="CP605" s="87">
        <f t="shared" si="514"/>
        <v>0</v>
      </c>
      <c r="CQ605" s="87">
        <f t="shared" si="514"/>
        <v>0</v>
      </c>
      <c r="CR605" s="87">
        <f t="shared" si="514"/>
        <v>0</v>
      </c>
      <c r="CS605" s="87">
        <f t="shared" si="502"/>
        <v>0</v>
      </c>
      <c r="CT605" s="87">
        <f t="shared" si="502"/>
        <v>0</v>
      </c>
      <c r="CU605" s="87">
        <f t="shared" si="502"/>
        <v>0</v>
      </c>
      <c r="CV605" s="87">
        <f t="shared" si="509"/>
        <v>0</v>
      </c>
      <c r="CW605" s="87">
        <f t="shared" si="509"/>
        <v>0</v>
      </c>
      <c r="CX605" s="87">
        <f t="shared" si="509"/>
        <v>0</v>
      </c>
      <c r="CY605" s="87">
        <f t="shared" si="509"/>
        <v>0</v>
      </c>
      <c r="CZ605" s="87">
        <f t="shared" si="509"/>
        <v>0</v>
      </c>
      <c r="DA605" s="87">
        <f t="shared" si="509"/>
        <v>0</v>
      </c>
      <c r="DB605" s="87">
        <f t="shared" si="509"/>
        <v>0</v>
      </c>
      <c r="DC605" s="87">
        <f t="shared" si="509"/>
        <v>0</v>
      </c>
      <c r="DD605" s="87">
        <f t="shared" si="509"/>
        <v>0</v>
      </c>
      <c r="DE605" s="87">
        <f t="shared" si="509"/>
        <v>0</v>
      </c>
      <c r="DF605" s="91">
        <f t="shared" si="513"/>
        <v>0</v>
      </c>
      <c r="DG605" s="91">
        <f t="shared" si="513"/>
        <v>0</v>
      </c>
      <c r="DH605" s="91">
        <f t="shared" si="513"/>
        <v>0</v>
      </c>
      <c r="DI605" s="91">
        <f t="shared" si="513"/>
        <v>0</v>
      </c>
      <c r="DJ605" s="91">
        <f t="shared" si="513"/>
        <v>0</v>
      </c>
      <c r="DK605" s="91">
        <f t="shared" si="513"/>
        <v>0</v>
      </c>
      <c r="DL605" s="91">
        <f t="shared" si="513"/>
        <v>0</v>
      </c>
      <c r="DM605" s="91">
        <f t="shared" si="513"/>
        <v>0</v>
      </c>
      <c r="DN605" s="91">
        <f t="shared" si="513"/>
        <v>0</v>
      </c>
      <c r="DO605" s="91">
        <f t="shared" si="513"/>
        <v>0</v>
      </c>
      <c r="DP605" s="91">
        <f t="shared" si="513"/>
        <v>0</v>
      </c>
      <c r="DQ605" s="91">
        <f t="shared" si="513"/>
        <v>0</v>
      </c>
      <c r="DR605" s="91">
        <f t="shared" si="513"/>
        <v>0</v>
      </c>
      <c r="DS605" s="91">
        <f t="shared" si="513"/>
        <v>0</v>
      </c>
      <c r="DT605" s="91">
        <f t="shared" si="513"/>
        <v>0</v>
      </c>
      <c r="DU605" s="91">
        <f t="shared" si="513"/>
        <v>0</v>
      </c>
      <c r="DV605" s="91">
        <f t="shared" si="510"/>
        <v>0</v>
      </c>
      <c r="DW605" s="91">
        <f t="shared" si="510"/>
        <v>163.6</v>
      </c>
      <c r="DX605" s="91">
        <f t="shared" si="510"/>
        <v>0</v>
      </c>
      <c r="DY605" s="91">
        <f t="shared" si="510"/>
        <v>0</v>
      </c>
      <c r="DZ605" s="91">
        <f t="shared" si="510"/>
        <v>0</v>
      </c>
      <c r="EA605" s="91">
        <f t="shared" si="510"/>
        <v>0</v>
      </c>
      <c r="EB605" s="91">
        <f t="shared" si="510"/>
        <v>0</v>
      </c>
      <c r="EC605" s="91">
        <f t="shared" si="510"/>
        <v>0</v>
      </c>
      <c r="ED605" s="91">
        <f t="shared" si="510"/>
        <v>0</v>
      </c>
      <c r="EE605" s="91">
        <f t="shared" si="510"/>
        <v>0</v>
      </c>
      <c r="EF605" s="91">
        <f t="shared" si="510"/>
        <v>0</v>
      </c>
      <c r="EG605" s="91">
        <f t="shared" si="510"/>
        <v>0</v>
      </c>
      <c r="EH605" s="91">
        <f t="shared" si="510"/>
        <v>0</v>
      </c>
      <c r="EI605" s="91">
        <f t="shared" si="510"/>
        <v>0</v>
      </c>
      <c r="EJ605" s="91">
        <f t="shared" si="510"/>
        <v>0</v>
      </c>
      <c r="EK605" s="91">
        <f t="shared" si="507"/>
        <v>0</v>
      </c>
      <c r="EL605" s="91">
        <f t="shared" si="507"/>
        <v>0</v>
      </c>
      <c r="EM605" s="91">
        <f t="shared" si="507"/>
        <v>0</v>
      </c>
      <c r="EN605" s="91">
        <f t="shared" si="507"/>
        <v>0</v>
      </c>
      <c r="EO605" s="91">
        <f t="shared" si="507"/>
        <v>0</v>
      </c>
      <c r="EP605" s="91">
        <f t="shared" si="507"/>
        <v>0</v>
      </c>
      <c r="EQ605" s="91">
        <f t="shared" si="507"/>
        <v>0</v>
      </c>
      <c r="ER605" s="91">
        <f t="shared" si="507"/>
        <v>0</v>
      </c>
      <c r="ES605" s="91">
        <f t="shared" si="507"/>
        <v>0</v>
      </c>
      <c r="ET605" s="91">
        <f t="shared" si="507"/>
        <v>0</v>
      </c>
      <c r="EU605" s="91">
        <f t="shared" si="507"/>
        <v>0</v>
      </c>
      <c r="EV605" s="91">
        <f t="shared" si="507"/>
        <v>0</v>
      </c>
      <c r="EW605" s="91">
        <f t="shared" si="507"/>
        <v>0</v>
      </c>
      <c r="EX605" s="91">
        <f t="shared" si="507"/>
        <v>0</v>
      </c>
      <c r="EY605" s="91">
        <f t="shared" si="507"/>
        <v>0</v>
      </c>
      <c r="EZ605" s="91">
        <f t="shared" ref="EZ605:FO668" si="515">IF(EZ$1=$D605,$AE$3,)</f>
        <v>0</v>
      </c>
      <c r="FA605" s="91">
        <f t="shared" si="515"/>
        <v>0</v>
      </c>
      <c r="FB605" s="91">
        <f t="shared" si="515"/>
        <v>0</v>
      </c>
      <c r="FC605" s="91">
        <f t="shared" si="515"/>
        <v>0</v>
      </c>
      <c r="FD605" s="91">
        <f t="shared" si="515"/>
        <v>0</v>
      </c>
      <c r="FE605" s="91">
        <f t="shared" si="515"/>
        <v>0</v>
      </c>
      <c r="FF605" s="91">
        <f t="shared" si="515"/>
        <v>0</v>
      </c>
      <c r="FG605" s="91">
        <f t="shared" si="515"/>
        <v>0</v>
      </c>
      <c r="FH605" s="91">
        <f t="shared" si="515"/>
        <v>0</v>
      </c>
      <c r="FI605" s="91">
        <f t="shared" si="515"/>
        <v>0</v>
      </c>
      <c r="FJ605" s="91">
        <f t="shared" si="515"/>
        <v>0</v>
      </c>
      <c r="FK605" s="91">
        <f t="shared" si="515"/>
        <v>0</v>
      </c>
      <c r="FL605" s="91">
        <f t="shared" si="515"/>
        <v>0</v>
      </c>
      <c r="FM605" s="91">
        <f t="shared" si="515"/>
        <v>0</v>
      </c>
      <c r="FN605" s="91">
        <f t="shared" si="515"/>
        <v>0</v>
      </c>
      <c r="FO605" s="91">
        <f t="shared" si="515"/>
        <v>0</v>
      </c>
      <c r="FP605" s="91">
        <f t="shared" si="503"/>
        <v>0</v>
      </c>
      <c r="FQ605" s="91">
        <f t="shared" si="503"/>
        <v>0</v>
      </c>
      <c r="FR605" s="91">
        <f t="shared" si="503"/>
        <v>0</v>
      </c>
      <c r="FS605" s="91">
        <f t="shared" si="511"/>
        <v>0</v>
      </c>
      <c r="FT605" s="91">
        <f t="shared" si="511"/>
        <v>0</v>
      </c>
      <c r="FU605" s="91">
        <f t="shared" si="511"/>
        <v>0</v>
      </c>
      <c r="FV605" s="91">
        <f t="shared" si="511"/>
        <v>0</v>
      </c>
      <c r="FW605" s="91">
        <f t="shared" si="511"/>
        <v>0</v>
      </c>
      <c r="FX605" s="91">
        <f t="shared" si="511"/>
        <v>0</v>
      </c>
      <c r="FY605" s="91">
        <f t="shared" si="511"/>
        <v>0</v>
      </c>
      <c r="FZ605" s="91">
        <f t="shared" si="511"/>
        <v>0</v>
      </c>
      <c r="GA605" s="91">
        <f t="shared" si="511"/>
        <v>0</v>
      </c>
      <c r="GB605" s="91">
        <f t="shared" si="511"/>
        <v>0</v>
      </c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</row>
    <row r="606" spans="1:213" ht="38.25">
      <c r="A606" s="68">
        <f>Данные!A606</f>
        <v>6368</v>
      </c>
      <c r="B606" s="68">
        <f>Данные!B606</f>
        <v>2021</v>
      </c>
      <c r="C606" s="68" t="str">
        <f>Данные!C606</f>
        <v>физической электроники</v>
      </c>
      <c r="D606" s="68" t="str">
        <f>Данные!D606</f>
        <v>Хинич Иосиф Исаакович</v>
      </c>
      <c r="E606" s="68" t="str">
        <f>Данные!E606</f>
        <v>доктор педагогических наук</v>
      </c>
      <c r="F606" s="68" t="str">
        <f>Данные!F606</f>
        <v>профессор</v>
      </c>
      <c r="G606" s="68">
        <f>Данные!G606</f>
        <v>0.75</v>
      </c>
      <c r="H606" s="68" t="str">
        <f>Данные!H606</f>
        <v>4 курс 2018 год/пост</v>
      </c>
      <c r="I606" s="68" t="str">
        <f>Данные!I606</f>
        <v>Модуль "Физические основы ЭВМ"</v>
      </c>
      <c r="J606" s="68">
        <f>Данные!J606</f>
        <v>0</v>
      </c>
      <c r="K606" s="68">
        <f>Данные!K606</f>
        <v>0</v>
      </c>
      <c r="L606" s="68">
        <f>Данные!L606</f>
        <v>0</v>
      </c>
      <c r="M606" s="16">
        <f t="shared" si="492"/>
        <v>0</v>
      </c>
      <c r="N606" s="16">
        <f t="shared" si="493"/>
        <v>15</v>
      </c>
      <c r="O606" s="16">
        <f t="shared" si="494"/>
        <v>16.25</v>
      </c>
      <c r="P606" s="16">
        <f t="shared" si="495"/>
        <v>16.25</v>
      </c>
      <c r="Q606" s="68">
        <f>Данные!Q606</f>
        <v>0</v>
      </c>
      <c r="R606" s="68">
        <f>Данные!R606</f>
        <v>0</v>
      </c>
      <c r="S606" s="68">
        <f>Данные!S606</f>
        <v>0</v>
      </c>
      <c r="T606" s="68">
        <f>Данные!T606</f>
        <v>0</v>
      </c>
      <c r="U606" s="68">
        <f>Данные!U606</f>
        <v>0</v>
      </c>
      <c r="V606" s="68">
        <f>Данные!V606</f>
        <v>0</v>
      </c>
      <c r="W606" s="68">
        <f>Данные!W606</f>
        <v>39</v>
      </c>
      <c r="X606" s="68">
        <f>Данные!X606</f>
        <v>2</v>
      </c>
      <c r="Y606" s="68">
        <f>Данные!Y606</f>
        <v>3</v>
      </c>
      <c r="Z606" s="68">
        <f>Данные!Z606</f>
        <v>0</v>
      </c>
      <c r="AA606" s="68" t="str">
        <f>Данные!AA606</f>
        <v>осн</v>
      </c>
      <c r="AB606" s="83">
        <f>IF(F606=$HG$3,$HH$3,IF(F606=$HG$4,$HH$4,IF(F606=$HG$5,$HH$5,IF(F606=$HG$6,$HH$6,IF(F606=$HG$7,$HH$7,IF(F606=$HG$8,$HH$8,IF(F606=$HG$9,$HH$9,IF(F606=$HG$10,$HH$10,IF(F606=$HG$11,$HH$11,IF(F606=$HG$12,$HH$12,IF(F606=$HG$13,$HH$13,IF(F606=$HG$14,$HH$14,IF(F606=$HG$15,$HH$15,)))))))))))))</f>
        <v>750</v>
      </c>
      <c r="AC606" s="84" t="str">
        <f>IF(OR($GD$4=H606,$GE$4=H606,$GF$4=H606,$GG$4=H606,$GH$4=H606,$GI$4=H606,$GJ$4=H606,$GK$4=H606,$GL$4=H606,$GM$4=H606,$GN$4=H606,$GO$4=H606,$GP$4=H606,$GQ$4=H606,$GR$4=H606,$GS$4=H606,$GT$4=H606,$GU$4=H606,$GV$4=H606,$GW$4=H606,$GX$4=H606,$GY$4=H606,$GZ$4=H606,$HA$4=H606,$HB$4=H606,$HC$4=H606,$HD$4=H606,$HE$4=H606),$GC$4,IF(OR($GD$5=H606,$GE$5=H606,$GH$5=H606,$GI$5=H606,$GL$5=H606,$GM$5=H606,$GP$5=H606,$GQ$5=H606,$GT$5=H606,$GU$5=H606,$GX$5=H606,$GY$5=H606,$HB$5=H606,$HC$5=H606),$GC$5,))</f>
        <v>Бакалавры (ИВТ)</v>
      </c>
      <c r="AD606" s="84" t="str">
        <f>IF(OR(H606=$GD$4,H606=$GE$4,H606=$GF$4,H606=$GG$4,H606=$GD$5,H606=$GE$5),$GD$1,IF(OR(H606=$GH$4,H606=$GI$4,H606=$GJ$4,H606=$GK$4,H606=$GH$5,H606=$GI$5),$GH$1,IF(OR(H606=$GL$4,H606=$GM$4,H606=$GN$4,H606=$GO$4,H606=$GL$5,H606=$GM$5),$GL$1,IF(OR(H606=$GP$4,H606=$GQ$4,H606=$GR$4,H606=$GS$4,H606=$GP$5,H606=$GQ$5),$GP$1,IF(OR(H606=$GT$4,H606=$GU$4,H606=$GV$4,H606=$GW$4,H606=$GT$5,H606=$GU$5),$GT$1,IF(OR(H606=$GX$4,H606=$GY$4,H606=$GZ$4,H606=$HA$4,H606=$GX$5,H606=$GY$5),$GX$1,IF(OR(H606=$HB$4,H606=$HC$4,H606=$HD$4,H606=$HE$4,H606=$HB$5,H606=$HC$5),$HB$1,)))))))</f>
        <v>2021/2022</v>
      </c>
      <c r="AE606" s="85">
        <f t="shared" si="496"/>
        <v>47.5</v>
      </c>
      <c r="AF606" s="85">
        <f t="shared" si="497"/>
        <v>6.3333333333333339E-2</v>
      </c>
      <c r="AG606" s="83"/>
      <c r="AH606" s="83"/>
      <c r="AI606" s="87">
        <f t="shared" si="512"/>
        <v>0</v>
      </c>
      <c r="AJ606" s="87">
        <f t="shared" si="512"/>
        <v>0</v>
      </c>
      <c r="AK606" s="87">
        <f t="shared" si="512"/>
        <v>0</v>
      </c>
      <c r="AL606" s="87">
        <f t="shared" si="512"/>
        <v>0</v>
      </c>
      <c r="AM606" s="87">
        <f t="shared" si="512"/>
        <v>0</v>
      </c>
      <c r="AN606" s="87">
        <f t="shared" si="512"/>
        <v>0</v>
      </c>
      <c r="AO606" s="87">
        <f t="shared" si="512"/>
        <v>0</v>
      </c>
      <c r="AP606" s="87">
        <f t="shared" si="512"/>
        <v>0</v>
      </c>
      <c r="AQ606" s="87">
        <f t="shared" si="512"/>
        <v>0</v>
      </c>
      <c r="AR606" s="87">
        <f t="shared" si="512"/>
        <v>0</v>
      </c>
      <c r="AS606" s="87">
        <f t="shared" si="512"/>
        <v>0</v>
      </c>
      <c r="AT606" s="87">
        <f t="shared" si="512"/>
        <v>0</v>
      </c>
      <c r="AU606" s="87">
        <f t="shared" si="512"/>
        <v>0</v>
      </c>
      <c r="AV606" s="87">
        <f t="shared" si="512"/>
        <v>0</v>
      </c>
      <c r="AW606" s="87">
        <f t="shared" si="512"/>
        <v>0</v>
      </c>
      <c r="AX606" s="87">
        <f t="shared" si="512"/>
        <v>0</v>
      </c>
      <c r="AY606" s="87">
        <f t="shared" si="508"/>
        <v>0</v>
      </c>
      <c r="AZ606" s="87">
        <f t="shared" si="508"/>
        <v>0</v>
      </c>
      <c r="BA606" s="87">
        <f t="shared" si="508"/>
        <v>0</v>
      </c>
      <c r="BB606" s="87">
        <f t="shared" si="508"/>
        <v>0</v>
      </c>
      <c r="BC606" s="87">
        <f t="shared" si="508"/>
        <v>0</v>
      </c>
      <c r="BD606" s="87">
        <f t="shared" si="508"/>
        <v>0</v>
      </c>
      <c r="BE606" s="87">
        <f t="shared" si="508"/>
        <v>0</v>
      </c>
      <c r="BF606" s="87">
        <f t="shared" si="508"/>
        <v>0</v>
      </c>
      <c r="BG606" s="87">
        <f t="shared" si="508"/>
        <v>0</v>
      </c>
      <c r="BH606" s="87">
        <f t="shared" si="508"/>
        <v>0</v>
      </c>
      <c r="BI606" s="87">
        <f t="shared" si="508"/>
        <v>0</v>
      </c>
      <c r="BJ606" s="87">
        <f t="shared" si="508"/>
        <v>0</v>
      </c>
      <c r="BK606" s="87">
        <f t="shared" si="508"/>
        <v>0</v>
      </c>
      <c r="BL606" s="87">
        <f t="shared" si="508"/>
        <v>0</v>
      </c>
      <c r="BM606" s="87">
        <f t="shared" si="508"/>
        <v>0</v>
      </c>
      <c r="BN606" s="87">
        <f t="shared" ref="BN606:CC669" si="516">IF(BN$1=$D606,$AF606,)</f>
        <v>0</v>
      </c>
      <c r="BO606" s="87">
        <f t="shared" si="516"/>
        <v>0</v>
      </c>
      <c r="BP606" s="87">
        <f t="shared" si="516"/>
        <v>0</v>
      </c>
      <c r="BQ606" s="87">
        <f t="shared" si="516"/>
        <v>0</v>
      </c>
      <c r="BR606" s="87">
        <f t="shared" si="516"/>
        <v>0</v>
      </c>
      <c r="BS606" s="87">
        <f t="shared" si="516"/>
        <v>0</v>
      </c>
      <c r="BT606" s="87">
        <f t="shared" si="516"/>
        <v>0</v>
      </c>
      <c r="BU606" s="87">
        <f t="shared" si="516"/>
        <v>0</v>
      </c>
      <c r="BV606" s="87">
        <f t="shared" si="516"/>
        <v>0</v>
      </c>
      <c r="BW606" s="87">
        <f t="shared" si="516"/>
        <v>0</v>
      </c>
      <c r="BX606" s="87">
        <f t="shared" si="516"/>
        <v>0</v>
      </c>
      <c r="BY606" s="87">
        <f t="shared" si="516"/>
        <v>0</v>
      </c>
      <c r="BZ606" s="87">
        <f t="shared" si="516"/>
        <v>0</v>
      </c>
      <c r="CA606" s="87">
        <f t="shared" si="516"/>
        <v>0</v>
      </c>
      <c r="CB606" s="87">
        <f t="shared" si="516"/>
        <v>0</v>
      </c>
      <c r="CC606" s="87">
        <f t="shared" si="516"/>
        <v>0</v>
      </c>
      <c r="CD606" s="87">
        <f t="shared" si="514"/>
        <v>0</v>
      </c>
      <c r="CE606" s="87">
        <f t="shared" si="514"/>
        <v>0</v>
      </c>
      <c r="CF606" s="87">
        <f t="shared" si="514"/>
        <v>0</v>
      </c>
      <c r="CG606" s="87">
        <f t="shared" si="514"/>
        <v>0</v>
      </c>
      <c r="CH606" s="87">
        <f t="shared" si="514"/>
        <v>0</v>
      </c>
      <c r="CI606" s="87">
        <f t="shared" si="514"/>
        <v>0</v>
      </c>
      <c r="CJ606" s="87">
        <f t="shared" si="514"/>
        <v>0</v>
      </c>
      <c r="CK606" s="87">
        <f t="shared" si="514"/>
        <v>0</v>
      </c>
      <c r="CL606" s="87">
        <f t="shared" si="514"/>
        <v>0</v>
      </c>
      <c r="CM606" s="87">
        <f t="shared" si="514"/>
        <v>0</v>
      </c>
      <c r="CN606" s="87">
        <f t="shared" si="514"/>
        <v>0</v>
      </c>
      <c r="CO606" s="87">
        <f t="shared" si="514"/>
        <v>0</v>
      </c>
      <c r="CP606" s="87">
        <f t="shared" si="514"/>
        <v>0</v>
      </c>
      <c r="CQ606" s="87">
        <f t="shared" si="514"/>
        <v>0</v>
      </c>
      <c r="CR606" s="87">
        <f t="shared" si="514"/>
        <v>0</v>
      </c>
      <c r="CS606" s="87">
        <f t="shared" si="502"/>
        <v>0</v>
      </c>
      <c r="CT606" s="87">
        <f t="shared" si="502"/>
        <v>0</v>
      </c>
      <c r="CU606" s="87">
        <f t="shared" si="502"/>
        <v>0</v>
      </c>
      <c r="CV606" s="87">
        <f t="shared" si="509"/>
        <v>0</v>
      </c>
      <c r="CW606" s="87">
        <f t="shared" si="509"/>
        <v>0</v>
      </c>
      <c r="CX606" s="87">
        <f t="shared" si="509"/>
        <v>0</v>
      </c>
      <c r="CY606" s="87">
        <f t="shared" si="509"/>
        <v>0</v>
      </c>
      <c r="CZ606" s="87">
        <f t="shared" si="509"/>
        <v>0</v>
      </c>
      <c r="DA606" s="87">
        <f t="shared" si="509"/>
        <v>6.3333333333333339E-2</v>
      </c>
      <c r="DB606" s="87">
        <f t="shared" si="509"/>
        <v>0</v>
      </c>
      <c r="DC606" s="87">
        <f t="shared" si="509"/>
        <v>0</v>
      </c>
      <c r="DD606" s="87">
        <f t="shared" si="509"/>
        <v>0</v>
      </c>
      <c r="DE606" s="87">
        <f t="shared" si="509"/>
        <v>0</v>
      </c>
      <c r="DF606" s="91">
        <f t="shared" si="513"/>
        <v>0</v>
      </c>
      <c r="DG606" s="91">
        <f t="shared" si="513"/>
        <v>0</v>
      </c>
      <c r="DH606" s="91">
        <f t="shared" si="513"/>
        <v>0</v>
      </c>
      <c r="DI606" s="91">
        <f t="shared" si="513"/>
        <v>0</v>
      </c>
      <c r="DJ606" s="91">
        <f t="shared" si="513"/>
        <v>0</v>
      </c>
      <c r="DK606" s="91">
        <f t="shared" si="513"/>
        <v>0</v>
      </c>
      <c r="DL606" s="91">
        <f t="shared" si="513"/>
        <v>0</v>
      </c>
      <c r="DM606" s="91">
        <f t="shared" si="513"/>
        <v>0</v>
      </c>
      <c r="DN606" s="91">
        <f t="shared" si="513"/>
        <v>0</v>
      </c>
      <c r="DO606" s="91">
        <f t="shared" si="513"/>
        <v>0</v>
      </c>
      <c r="DP606" s="91">
        <f t="shared" si="513"/>
        <v>0</v>
      </c>
      <c r="DQ606" s="91">
        <f t="shared" si="513"/>
        <v>0</v>
      </c>
      <c r="DR606" s="91">
        <f t="shared" si="513"/>
        <v>0</v>
      </c>
      <c r="DS606" s="91">
        <f t="shared" si="513"/>
        <v>0</v>
      </c>
      <c r="DT606" s="91">
        <f t="shared" si="513"/>
        <v>0</v>
      </c>
      <c r="DU606" s="91">
        <f t="shared" si="513"/>
        <v>0</v>
      </c>
      <c r="DV606" s="91">
        <f t="shared" si="510"/>
        <v>0</v>
      </c>
      <c r="DW606" s="91">
        <f t="shared" si="510"/>
        <v>0</v>
      </c>
      <c r="DX606" s="91">
        <f t="shared" si="510"/>
        <v>0</v>
      </c>
      <c r="DY606" s="91">
        <f t="shared" si="510"/>
        <v>0</v>
      </c>
      <c r="DZ606" s="91">
        <f t="shared" si="510"/>
        <v>0</v>
      </c>
      <c r="EA606" s="91">
        <f t="shared" si="510"/>
        <v>0</v>
      </c>
      <c r="EB606" s="91">
        <f t="shared" si="510"/>
        <v>0</v>
      </c>
      <c r="EC606" s="91">
        <f t="shared" si="510"/>
        <v>0</v>
      </c>
      <c r="ED606" s="91">
        <f t="shared" si="510"/>
        <v>0</v>
      </c>
      <c r="EE606" s="91">
        <f t="shared" si="510"/>
        <v>0</v>
      </c>
      <c r="EF606" s="91">
        <f t="shared" si="510"/>
        <v>0</v>
      </c>
      <c r="EG606" s="91">
        <f t="shared" si="510"/>
        <v>0</v>
      </c>
      <c r="EH606" s="91">
        <f t="shared" si="510"/>
        <v>0</v>
      </c>
      <c r="EI606" s="91">
        <f t="shared" si="510"/>
        <v>0</v>
      </c>
      <c r="EJ606" s="91">
        <f t="shared" si="510"/>
        <v>0</v>
      </c>
      <c r="EK606" s="91">
        <f t="shared" ref="EK606:EZ669" si="517">IF(EK$1=$D606,$AE$3,)</f>
        <v>0</v>
      </c>
      <c r="EL606" s="91">
        <f t="shared" si="517"/>
        <v>0</v>
      </c>
      <c r="EM606" s="91">
        <f t="shared" si="517"/>
        <v>0</v>
      </c>
      <c r="EN606" s="91">
        <f t="shared" si="517"/>
        <v>0</v>
      </c>
      <c r="EO606" s="91">
        <f t="shared" si="517"/>
        <v>0</v>
      </c>
      <c r="EP606" s="91">
        <f t="shared" si="517"/>
        <v>0</v>
      </c>
      <c r="EQ606" s="91">
        <f t="shared" si="517"/>
        <v>0</v>
      </c>
      <c r="ER606" s="91">
        <f t="shared" si="517"/>
        <v>0</v>
      </c>
      <c r="ES606" s="91">
        <f t="shared" si="517"/>
        <v>0</v>
      </c>
      <c r="ET606" s="91">
        <f t="shared" si="517"/>
        <v>0</v>
      </c>
      <c r="EU606" s="91">
        <f t="shared" si="517"/>
        <v>0</v>
      </c>
      <c r="EV606" s="91">
        <f t="shared" si="517"/>
        <v>0</v>
      </c>
      <c r="EW606" s="91">
        <f t="shared" si="517"/>
        <v>0</v>
      </c>
      <c r="EX606" s="91">
        <f t="shared" si="517"/>
        <v>0</v>
      </c>
      <c r="EY606" s="91">
        <f t="shared" si="517"/>
        <v>0</v>
      </c>
      <c r="EZ606" s="91">
        <f t="shared" si="517"/>
        <v>0</v>
      </c>
      <c r="FA606" s="91">
        <f t="shared" si="515"/>
        <v>0</v>
      </c>
      <c r="FB606" s="91">
        <f t="shared" si="515"/>
        <v>0</v>
      </c>
      <c r="FC606" s="91">
        <f t="shared" si="515"/>
        <v>0</v>
      </c>
      <c r="FD606" s="91">
        <f t="shared" si="515"/>
        <v>0</v>
      </c>
      <c r="FE606" s="91">
        <f t="shared" si="515"/>
        <v>0</v>
      </c>
      <c r="FF606" s="91">
        <f t="shared" si="515"/>
        <v>0</v>
      </c>
      <c r="FG606" s="91">
        <f t="shared" si="515"/>
        <v>0</v>
      </c>
      <c r="FH606" s="91">
        <f t="shared" si="515"/>
        <v>0</v>
      </c>
      <c r="FI606" s="91">
        <f t="shared" si="515"/>
        <v>0</v>
      </c>
      <c r="FJ606" s="91">
        <f t="shared" si="515"/>
        <v>0</v>
      </c>
      <c r="FK606" s="91">
        <f t="shared" si="515"/>
        <v>0</v>
      </c>
      <c r="FL606" s="91">
        <f t="shared" si="515"/>
        <v>0</v>
      </c>
      <c r="FM606" s="91">
        <f t="shared" si="515"/>
        <v>0</v>
      </c>
      <c r="FN606" s="91">
        <f t="shared" si="515"/>
        <v>0</v>
      </c>
      <c r="FO606" s="91">
        <f t="shared" si="515"/>
        <v>0</v>
      </c>
      <c r="FP606" s="91">
        <f t="shared" si="503"/>
        <v>0</v>
      </c>
      <c r="FQ606" s="91">
        <f t="shared" si="503"/>
        <v>0</v>
      </c>
      <c r="FR606" s="91">
        <f t="shared" si="503"/>
        <v>0</v>
      </c>
      <c r="FS606" s="91">
        <f t="shared" si="511"/>
        <v>0</v>
      </c>
      <c r="FT606" s="91">
        <f t="shared" si="511"/>
        <v>0</v>
      </c>
      <c r="FU606" s="91">
        <f t="shared" si="511"/>
        <v>0</v>
      </c>
      <c r="FV606" s="91">
        <f t="shared" si="511"/>
        <v>0</v>
      </c>
      <c r="FW606" s="91">
        <f t="shared" si="511"/>
        <v>0</v>
      </c>
      <c r="FX606" s="91">
        <f t="shared" si="511"/>
        <v>163.6</v>
      </c>
      <c r="FY606" s="91">
        <f t="shared" si="511"/>
        <v>0</v>
      </c>
      <c r="FZ606" s="91">
        <f t="shared" si="511"/>
        <v>0</v>
      </c>
      <c r="GA606" s="91">
        <f t="shared" si="511"/>
        <v>0</v>
      </c>
      <c r="GB606" s="91">
        <f t="shared" si="511"/>
        <v>0</v>
      </c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</row>
    <row r="607" spans="1:213" ht="38.25">
      <c r="A607" s="68">
        <f>Данные!A607</f>
        <v>6368</v>
      </c>
      <c r="B607" s="68">
        <f>Данные!B607</f>
        <v>2021</v>
      </c>
      <c r="C607" s="68" t="str">
        <f>Данные!C607</f>
        <v>физической электроники</v>
      </c>
      <c r="D607" s="68" t="str">
        <f>Данные!D607</f>
        <v>Хинич Иосиф Исаакович</v>
      </c>
      <c r="E607" s="68" t="str">
        <f>Данные!E607</f>
        <v>доктор педагогических наук</v>
      </c>
      <c r="F607" s="68" t="str">
        <f>Данные!F607</f>
        <v>профессор</v>
      </c>
      <c r="G607" s="68">
        <f>Данные!G607</f>
        <v>0.75</v>
      </c>
      <c r="H607" s="68" t="str">
        <f>Данные!H607</f>
        <v>4 курс 2018 год/пост</v>
      </c>
      <c r="I607" s="68" t="str">
        <f>Данные!I607</f>
        <v>Модуль "Физические основы ЭВМ". Введение в нанотехнологии</v>
      </c>
      <c r="J607" s="68">
        <f>Данные!J607</f>
        <v>9</v>
      </c>
      <c r="K607" s="68">
        <f>Данные!K607</f>
        <v>0</v>
      </c>
      <c r="L607" s="68">
        <f>Данные!L607</f>
        <v>27</v>
      </c>
      <c r="M607" s="16">
        <f t="shared" si="492"/>
        <v>3.6</v>
      </c>
      <c r="N607" s="16">
        <f t="shared" si="493"/>
        <v>15</v>
      </c>
      <c r="O607" s="16">
        <f t="shared" si="494"/>
        <v>16.25</v>
      </c>
      <c r="P607" s="16">
        <f t="shared" si="495"/>
        <v>16.25</v>
      </c>
      <c r="Q607" s="68">
        <f>Данные!Q607</f>
        <v>0</v>
      </c>
      <c r="R607" s="68">
        <f>Данные!R607</f>
        <v>0</v>
      </c>
      <c r="S607" s="68">
        <f>Данные!S607</f>
        <v>0</v>
      </c>
      <c r="T607" s="68">
        <f>Данные!T607</f>
        <v>0</v>
      </c>
      <c r="U607" s="68">
        <f>Данные!U607</f>
        <v>0</v>
      </c>
      <c r="V607" s="68">
        <f>Данные!V607</f>
        <v>0</v>
      </c>
      <c r="W607" s="68">
        <f>Данные!W607</f>
        <v>39</v>
      </c>
      <c r="X607" s="68">
        <f>Данные!X607</f>
        <v>2</v>
      </c>
      <c r="Y607" s="68">
        <f>Данные!Y607</f>
        <v>3</v>
      </c>
      <c r="Z607" s="68">
        <f>Данные!Z607</f>
        <v>0</v>
      </c>
      <c r="AA607" s="68" t="str">
        <f>Данные!AA607</f>
        <v>осн</v>
      </c>
      <c r="AB607" s="83">
        <f>IF(F607=$HG$3,$HH$3,IF(F607=$HG$4,$HH$4,IF(F607=$HG$5,$HH$5,IF(F607=$HG$6,$HH$6,IF(F607=$HG$7,$HH$7,IF(F607=$HG$8,$HH$8,IF(F607=$HG$9,$HH$9,IF(F607=$HG$10,$HH$10,IF(F607=$HG$11,$HH$11,IF(F607=$HG$12,$HH$12,IF(F607=$HG$13,$HH$13,IF(F607=$HG$14,$HH$14,IF(F607=$HG$15,$HH$15,)))))))))))))</f>
        <v>750</v>
      </c>
      <c r="AC607" s="84" t="str">
        <f>IF(OR($GD$4=H607,$GE$4=H607,$GF$4=H607,$GG$4=H607,$GH$4=H607,$GI$4=H607,$GJ$4=H607,$GK$4=H607,$GL$4=H607,$GM$4=H607,$GN$4=H607,$GO$4=H607,$GP$4=H607,$GQ$4=H607,$GR$4=H607,$GS$4=H607,$GT$4=H607,$GU$4=H607,$GV$4=H607,$GW$4=H607,$GX$4=H607,$GY$4=H607,$GZ$4=H607,$HA$4=H607,$HB$4=H607,$HC$4=H607,$HD$4=H607,$HE$4=H607),$GC$4,IF(OR($GD$5=H607,$GE$5=H607,$GH$5=H607,$GI$5=H607,$GL$5=H607,$GM$5=H607,$GP$5=H607,$GQ$5=H607,$GT$5=H607,$GU$5=H607,$GX$5=H607,$GY$5=H607,$HB$5=H607,$HC$5=H607),$GC$5,))</f>
        <v>Бакалавры (ИВТ)</v>
      </c>
      <c r="AD607" s="84" t="str">
        <f>IF(OR(H607=$GD$4,H607=$GE$4,H607=$GF$4,H607=$GG$4,H607=$GD$5,H607=$GE$5),$GD$1,IF(OR(H607=$GH$4,H607=$GI$4,H607=$GJ$4,H607=$GK$4,H607=$GH$5,H607=$GI$5),$GH$1,IF(OR(H607=$GL$4,H607=$GM$4,H607=$GN$4,H607=$GO$4,H607=$GL$5,H607=$GM$5),$GL$1,IF(OR(H607=$GP$4,H607=$GQ$4,H607=$GR$4,H607=$GS$4,H607=$GP$5,H607=$GQ$5),$GP$1,IF(OR(H607=$GT$4,H607=$GU$4,H607=$GV$4,H607=$GW$4,H607=$GT$5,H607=$GU$5),$GT$1,IF(OR(H607=$GX$4,H607=$GY$4,H607=$GZ$4,H607=$HA$4,H607=$GX$5,H607=$GY$5),$GX$1,IF(OR(H607=$HB$4,H607=$HC$4,H607=$HD$4,H607=$HE$4,H607=$HB$5,H607=$HC$5),$HB$1,)))))))</f>
        <v>2021/2022</v>
      </c>
      <c r="AE607" s="85">
        <f t="shared" si="496"/>
        <v>87.1</v>
      </c>
      <c r="AF607" s="85">
        <f t="shared" si="497"/>
        <v>0.11613333333333332</v>
      </c>
      <c r="AG607" s="83"/>
      <c r="AH607" s="83"/>
      <c r="AI607" s="87">
        <f t="shared" si="512"/>
        <v>0</v>
      </c>
      <c r="AJ607" s="87">
        <f t="shared" si="512"/>
        <v>0</v>
      </c>
      <c r="AK607" s="87">
        <f t="shared" si="512"/>
        <v>0</v>
      </c>
      <c r="AL607" s="87">
        <f t="shared" si="512"/>
        <v>0</v>
      </c>
      <c r="AM607" s="87">
        <f t="shared" si="512"/>
        <v>0</v>
      </c>
      <c r="AN607" s="87">
        <f t="shared" si="512"/>
        <v>0</v>
      </c>
      <c r="AO607" s="87">
        <f t="shared" si="512"/>
        <v>0</v>
      </c>
      <c r="AP607" s="87">
        <f t="shared" si="512"/>
        <v>0</v>
      </c>
      <c r="AQ607" s="87">
        <f t="shared" si="512"/>
        <v>0</v>
      </c>
      <c r="AR607" s="87">
        <f t="shared" si="512"/>
        <v>0</v>
      </c>
      <c r="AS607" s="87">
        <f t="shared" si="512"/>
        <v>0</v>
      </c>
      <c r="AT607" s="87">
        <f t="shared" si="512"/>
        <v>0</v>
      </c>
      <c r="AU607" s="87">
        <f t="shared" si="512"/>
        <v>0</v>
      </c>
      <c r="AV607" s="87">
        <f t="shared" si="512"/>
        <v>0</v>
      </c>
      <c r="AW607" s="87">
        <f t="shared" si="512"/>
        <v>0</v>
      </c>
      <c r="AX607" s="87">
        <f t="shared" si="512"/>
        <v>0</v>
      </c>
      <c r="AY607" s="87">
        <f t="shared" si="508"/>
        <v>0</v>
      </c>
      <c r="AZ607" s="87">
        <f t="shared" si="508"/>
        <v>0</v>
      </c>
      <c r="BA607" s="87">
        <f t="shared" si="508"/>
        <v>0</v>
      </c>
      <c r="BB607" s="87">
        <f t="shared" si="508"/>
        <v>0</v>
      </c>
      <c r="BC607" s="87">
        <f t="shared" si="508"/>
        <v>0</v>
      </c>
      <c r="BD607" s="87">
        <f t="shared" si="508"/>
        <v>0</v>
      </c>
      <c r="BE607" s="87">
        <f t="shared" si="508"/>
        <v>0</v>
      </c>
      <c r="BF607" s="87">
        <f t="shared" si="508"/>
        <v>0</v>
      </c>
      <c r="BG607" s="87">
        <f t="shared" si="508"/>
        <v>0</v>
      </c>
      <c r="BH607" s="87">
        <f t="shared" si="508"/>
        <v>0</v>
      </c>
      <c r="BI607" s="87">
        <f t="shared" si="508"/>
        <v>0</v>
      </c>
      <c r="BJ607" s="87">
        <f t="shared" si="508"/>
        <v>0</v>
      </c>
      <c r="BK607" s="87">
        <f t="shared" si="508"/>
        <v>0</v>
      </c>
      <c r="BL607" s="87">
        <f t="shared" si="508"/>
        <v>0</v>
      </c>
      <c r="BM607" s="87">
        <f t="shared" si="508"/>
        <v>0</v>
      </c>
      <c r="BN607" s="87">
        <f t="shared" si="516"/>
        <v>0</v>
      </c>
      <c r="BO607" s="87">
        <f t="shared" si="516"/>
        <v>0</v>
      </c>
      <c r="BP607" s="87">
        <f t="shared" si="516"/>
        <v>0</v>
      </c>
      <c r="BQ607" s="87">
        <f t="shared" si="516"/>
        <v>0</v>
      </c>
      <c r="BR607" s="87">
        <f t="shared" si="516"/>
        <v>0</v>
      </c>
      <c r="BS607" s="87">
        <f t="shared" si="516"/>
        <v>0</v>
      </c>
      <c r="BT607" s="87">
        <f t="shared" si="516"/>
        <v>0</v>
      </c>
      <c r="BU607" s="87">
        <f t="shared" si="516"/>
        <v>0</v>
      </c>
      <c r="BV607" s="87">
        <f t="shared" si="516"/>
        <v>0</v>
      </c>
      <c r="BW607" s="87">
        <f t="shared" si="516"/>
        <v>0</v>
      </c>
      <c r="BX607" s="87">
        <f t="shared" si="516"/>
        <v>0</v>
      </c>
      <c r="BY607" s="87">
        <f t="shared" si="516"/>
        <v>0</v>
      </c>
      <c r="BZ607" s="87">
        <f t="shared" si="516"/>
        <v>0</v>
      </c>
      <c r="CA607" s="87">
        <f t="shared" si="516"/>
        <v>0</v>
      </c>
      <c r="CB607" s="87">
        <f t="shared" si="516"/>
        <v>0</v>
      </c>
      <c r="CC607" s="87">
        <f t="shared" si="516"/>
        <v>0</v>
      </c>
      <c r="CD607" s="87">
        <f t="shared" si="514"/>
        <v>0</v>
      </c>
      <c r="CE607" s="87">
        <f t="shared" si="514"/>
        <v>0</v>
      </c>
      <c r="CF607" s="87">
        <f t="shared" si="514"/>
        <v>0</v>
      </c>
      <c r="CG607" s="87">
        <f t="shared" si="514"/>
        <v>0</v>
      </c>
      <c r="CH607" s="87">
        <f t="shared" si="514"/>
        <v>0</v>
      </c>
      <c r="CI607" s="87">
        <f t="shared" si="514"/>
        <v>0</v>
      </c>
      <c r="CJ607" s="87">
        <f t="shared" si="514"/>
        <v>0</v>
      </c>
      <c r="CK607" s="87">
        <f t="shared" si="514"/>
        <v>0</v>
      </c>
      <c r="CL607" s="87">
        <f t="shared" si="514"/>
        <v>0</v>
      </c>
      <c r="CM607" s="87">
        <f t="shared" si="514"/>
        <v>0</v>
      </c>
      <c r="CN607" s="87">
        <f t="shared" si="514"/>
        <v>0</v>
      </c>
      <c r="CO607" s="87">
        <f t="shared" si="514"/>
        <v>0</v>
      </c>
      <c r="CP607" s="87">
        <f t="shared" si="514"/>
        <v>0</v>
      </c>
      <c r="CQ607" s="87">
        <f t="shared" si="514"/>
        <v>0</v>
      </c>
      <c r="CR607" s="87">
        <f t="shared" si="514"/>
        <v>0</v>
      </c>
      <c r="CS607" s="87">
        <f t="shared" si="502"/>
        <v>0</v>
      </c>
      <c r="CT607" s="87">
        <f t="shared" si="502"/>
        <v>0</v>
      </c>
      <c r="CU607" s="87">
        <f t="shared" si="502"/>
        <v>0</v>
      </c>
      <c r="CV607" s="87">
        <f t="shared" si="509"/>
        <v>0</v>
      </c>
      <c r="CW607" s="87">
        <f t="shared" si="509"/>
        <v>0</v>
      </c>
      <c r="CX607" s="87">
        <f t="shared" si="509"/>
        <v>0</v>
      </c>
      <c r="CY607" s="87">
        <f t="shared" si="509"/>
        <v>0</v>
      </c>
      <c r="CZ607" s="87">
        <f t="shared" si="509"/>
        <v>0</v>
      </c>
      <c r="DA607" s="87">
        <f t="shared" si="509"/>
        <v>0.11613333333333332</v>
      </c>
      <c r="DB607" s="87">
        <f t="shared" si="509"/>
        <v>0</v>
      </c>
      <c r="DC607" s="87">
        <f t="shared" si="509"/>
        <v>0</v>
      </c>
      <c r="DD607" s="87">
        <f t="shared" si="509"/>
        <v>0</v>
      </c>
      <c r="DE607" s="87">
        <f t="shared" si="509"/>
        <v>0</v>
      </c>
      <c r="DF607" s="91">
        <f t="shared" si="513"/>
        <v>0</v>
      </c>
      <c r="DG607" s="91">
        <f t="shared" si="513"/>
        <v>0</v>
      </c>
      <c r="DH607" s="91">
        <f t="shared" si="513"/>
        <v>0</v>
      </c>
      <c r="DI607" s="91">
        <f t="shared" si="513"/>
        <v>0</v>
      </c>
      <c r="DJ607" s="91">
        <f t="shared" si="513"/>
        <v>0</v>
      </c>
      <c r="DK607" s="91">
        <f t="shared" si="513"/>
        <v>0</v>
      </c>
      <c r="DL607" s="91">
        <f t="shared" si="513"/>
        <v>0</v>
      </c>
      <c r="DM607" s="91">
        <f t="shared" si="513"/>
        <v>0</v>
      </c>
      <c r="DN607" s="91">
        <f t="shared" si="513"/>
        <v>0</v>
      </c>
      <c r="DO607" s="91">
        <f t="shared" si="513"/>
        <v>0</v>
      </c>
      <c r="DP607" s="91">
        <f t="shared" si="513"/>
        <v>0</v>
      </c>
      <c r="DQ607" s="91">
        <f t="shared" si="513"/>
        <v>0</v>
      </c>
      <c r="DR607" s="91">
        <f t="shared" si="513"/>
        <v>0</v>
      </c>
      <c r="DS607" s="91">
        <f t="shared" si="513"/>
        <v>0</v>
      </c>
      <c r="DT607" s="91">
        <f t="shared" si="513"/>
        <v>0</v>
      </c>
      <c r="DU607" s="91">
        <f t="shared" si="513"/>
        <v>0</v>
      </c>
      <c r="DV607" s="91">
        <f t="shared" si="510"/>
        <v>0</v>
      </c>
      <c r="DW607" s="91">
        <f t="shared" si="510"/>
        <v>0</v>
      </c>
      <c r="DX607" s="91">
        <f t="shared" si="510"/>
        <v>0</v>
      </c>
      <c r="DY607" s="91">
        <f t="shared" si="510"/>
        <v>0</v>
      </c>
      <c r="DZ607" s="91">
        <f t="shared" si="510"/>
        <v>0</v>
      </c>
      <c r="EA607" s="91">
        <f t="shared" si="510"/>
        <v>0</v>
      </c>
      <c r="EB607" s="91">
        <f t="shared" si="510"/>
        <v>0</v>
      </c>
      <c r="EC607" s="91">
        <f t="shared" si="510"/>
        <v>0</v>
      </c>
      <c r="ED607" s="91">
        <f t="shared" si="510"/>
        <v>0</v>
      </c>
      <c r="EE607" s="91">
        <f t="shared" si="510"/>
        <v>0</v>
      </c>
      <c r="EF607" s="91">
        <f t="shared" si="510"/>
        <v>0</v>
      </c>
      <c r="EG607" s="91">
        <f t="shared" si="510"/>
        <v>0</v>
      </c>
      <c r="EH607" s="91">
        <f t="shared" si="510"/>
        <v>0</v>
      </c>
      <c r="EI607" s="91">
        <f t="shared" si="510"/>
        <v>0</v>
      </c>
      <c r="EJ607" s="91">
        <f t="shared" si="510"/>
        <v>0</v>
      </c>
      <c r="EK607" s="91">
        <f t="shared" si="517"/>
        <v>0</v>
      </c>
      <c r="EL607" s="91">
        <f t="shared" si="517"/>
        <v>0</v>
      </c>
      <c r="EM607" s="91">
        <f t="shared" si="517"/>
        <v>0</v>
      </c>
      <c r="EN607" s="91">
        <f t="shared" si="517"/>
        <v>0</v>
      </c>
      <c r="EO607" s="91">
        <f t="shared" si="517"/>
        <v>0</v>
      </c>
      <c r="EP607" s="91">
        <f t="shared" si="517"/>
        <v>0</v>
      </c>
      <c r="EQ607" s="91">
        <f t="shared" si="517"/>
        <v>0</v>
      </c>
      <c r="ER607" s="91">
        <f t="shared" si="517"/>
        <v>0</v>
      </c>
      <c r="ES607" s="91">
        <f t="shared" si="517"/>
        <v>0</v>
      </c>
      <c r="ET607" s="91">
        <f t="shared" si="517"/>
        <v>0</v>
      </c>
      <c r="EU607" s="91">
        <f t="shared" si="517"/>
        <v>0</v>
      </c>
      <c r="EV607" s="91">
        <f t="shared" si="517"/>
        <v>0</v>
      </c>
      <c r="EW607" s="91">
        <f t="shared" si="517"/>
        <v>0</v>
      </c>
      <c r="EX607" s="91">
        <f t="shared" si="517"/>
        <v>0</v>
      </c>
      <c r="EY607" s="91">
        <f t="shared" si="517"/>
        <v>0</v>
      </c>
      <c r="EZ607" s="91">
        <f t="shared" si="517"/>
        <v>0</v>
      </c>
      <c r="FA607" s="91">
        <f t="shared" si="515"/>
        <v>0</v>
      </c>
      <c r="FB607" s="91">
        <f t="shared" si="515"/>
        <v>0</v>
      </c>
      <c r="FC607" s="91">
        <f t="shared" si="515"/>
        <v>0</v>
      </c>
      <c r="FD607" s="91">
        <f t="shared" si="515"/>
        <v>0</v>
      </c>
      <c r="FE607" s="91">
        <f t="shared" si="515"/>
        <v>0</v>
      </c>
      <c r="FF607" s="91">
        <f t="shared" si="515"/>
        <v>0</v>
      </c>
      <c r="FG607" s="91">
        <f t="shared" si="515"/>
        <v>0</v>
      </c>
      <c r="FH607" s="91">
        <f t="shared" si="515"/>
        <v>0</v>
      </c>
      <c r="FI607" s="91">
        <f t="shared" si="515"/>
        <v>0</v>
      </c>
      <c r="FJ607" s="91">
        <f t="shared" si="515"/>
        <v>0</v>
      </c>
      <c r="FK607" s="91">
        <f t="shared" si="515"/>
        <v>0</v>
      </c>
      <c r="FL607" s="91">
        <f t="shared" si="515"/>
        <v>0</v>
      </c>
      <c r="FM607" s="91">
        <f t="shared" si="515"/>
        <v>0</v>
      </c>
      <c r="FN607" s="91">
        <f t="shared" si="515"/>
        <v>0</v>
      </c>
      <c r="FO607" s="91">
        <f t="shared" si="515"/>
        <v>0</v>
      </c>
      <c r="FP607" s="91">
        <f t="shared" si="503"/>
        <v>0</v>
      </c>
      <c r="FQ607" s="91">
        <f t="shared" si="503"/>
        <v>0</v>
      </c>
      <c r="FR607" s="91">
        <f t="shared" si="503"/>
        <v>0</v>
      </c>
      <c r="FS607" s="91">
        <f t="shared" si="511"/>
        <v>0</v>
      </c>
      <c r="FT607" s="91">
        <f t="shared" si="511"/>
        <v>0</v>
      </c>
      <c r="FU607" s="91">
        <f t="shared" si="511"/>
        <v>0</v>
      </c>
      <c r="FV607" s="91">
        <f t="shared" si="511"/>
        <v>0</v>
      </c>
      <c r="FW607" s="91">
        <f t="shared" si="511"/>
        <v>0</v>
      </c>
      <c r="FX607" s="91">
        <f t="shared" si="511"/>
        <v>163.6</v>
      </c>
      <c r="FY607" s="91">
        <f t="shared" si="511"/>
        <v>0</v>
      </c>
      <c r="FZ607" s="91">
        <f t="shared" si="511"/>
        <v>0</v>
      </c>
      <c r="GA607" s="91">
        <f t="shared" si="511"/>
        <v>0</v>
      </c>
      <c r="GB607" s="91">
        <f t="shared" si="511"/>
        <v>0</v>
      </c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</row>
    <row r="608" spans="1:213" ht="38.25">
      <c r="A608" s="68">
        <f>Данные!A608</f>
        <v>6368</v>
      </c>
      <c r="B608" s="68">
        <f>Данные!B608</f>
        <v>2021</v>
      </c>
      <c r="C608" s="68" t="str">
        <f>Данные!C608</f>
        <v>современных европейских языков</v>
      </c>
      <c r="D608" s="68" t="str">
        <f>Данные!D608</f>
        <v>Хахалина Марина Сергеевна</v>
      </c>
      <c r="E608" s="68" t="str">
        <f>Данные!E608</f>
        <v>кандидат химических наук</v>
      </c>
      <c r="F608" s="68" t="str">
        <f>Данные!F608</f>
        <v>старший преподаватель</v>
      </c>
      <c r="G608" s="68">
        <f>Данные!G608</f>
        <v>1</v>
      </c>
      <c r="H608" s="68" t="str">
        <f>Данные!H608</f>
        <v>4 курс 2018 год/пост</v>
      </c>
      <c r="I608" s="68" t="str">
        <f>Данные!I608</f>
        <v>Модуль "Основы профессионального общения на иностранном языке"</v>
      </c>
      <c r="J608" s="68">
        <f>Данные!J608</f>
        <v>0</v>
      </c>
      <c r="K608" s="68">
        <f>Данные!K608</f>
        <v>0</v>
      </c>
      <c r="L608" s="68">
        <f>Данные!L608</f>
        <v>0</v>
      </c>
      <c r="M608" s="16">
        <f t="shared" si="492"/>
        <v>0</v>
      </c>
      <c r="N608" s="16">
        <f t="shared" si="493"/>
        <v>15</v>
      </c>
      <c r="O608" s="16">
        <f t="shared" si="494"/>
        <v>16.25</v>
      </c>
      <c r="P608" s="16">
        <f t="shared" si="495"/>
        <v>16.25</v>
      </c>
      <c r="Q608" s="68">
        <f>Данные!Q608</f>
        <v>0</v>
      </c>
      <c r="R608" s="68">
        <f>Данные!R608</f>
        <v>0</v>
      </c>
      <c r="S608" s="68">
        <f>Данные!S608</f>
        <v>0</v>
      </c>
      <c r="T608" s="68">
        <f>Данные!T608</f>
        <v>0</v>
      </c>
      <c r="U608" s="68">
        <f>Данные!U608</f>
        <v>0</v>
      </c>
      <c r="V608" s="68">
        <f>Данные!V608</f>
        <v>0</v>
      </c>
      <c r="W608" s="68">
        <f>Данные!W608</f>
        <v>39</v>
      </c>
      <c r="X608" s="68">
        <f>Данные!X608</f>
        <v>2</v>
      </c>
      <c r="Y608" s="68">
        <f>Данные!Y608</f>
        <v>3</v>
      </c>
      <c r="Z608" s="68">
        <f>Данные!Z608</f>
        <v>0</v>
      </c>
      <c r="AA608" s="68" t="str">
        <f>Данные!AA608</f>
        <v>осн</v>
      </c>
      <c r="AB608" s="83">
        <f>IF(F608=$HG$3,$HH$3,IF(F608=$HG$4,$HH$4,IF(F608=$HG$5,$HH$5,IF(F608=$HG$6,$HH$6,IF(F608=$HG$7,$HH$7,IF(F608=$HG$8,$HH$8,IF(F608=$HG$9,$HH$9,IF(F608=$HG$10,$HH$10,IF(F608=$HG$11,$HH$11,IF(F608=$HG$12,$HH$12,IF(F608=$HG$13,$HH$13,IF(F608=$HG$14,$HH$14,IF(F608=$HG$15,$HH$15,)))))))))))))</f>
        <v>850</v>
      </c>
      <c r="AC608" s="84" t="str">
        <f>IF(OR($GD$4=H608,$GE$4=H608,$GF$4=H608,$GG$4=H608,$GH$4=H608,$GI$4=H608,$GJ$4=H608,$GK$4=H608,$GL$4=H608,$GM$4=H608,$GN$4=H608,$GO$4=H608,$GP$4=H608,$GQ$4=H608,$GR$4=H608,$GS$4=H608,$GT$4=H608,$GU$4=H608,$GV$4=H608,$GW$4=H608,$GX$4=H608,$GY$4=H608,$GZ$4=H608,$HA$4=H608,$HB$4=H608,$HC$4=H608,$HD$4=H608,$HE$4=H608),$GC$4,IF(OR($GD$5=H608,$GE$5=H608,$GH$5=H608,$GI$5=H608,$GL$5=H608,$GM$5=H608,$GP$5=H608,$GQ$5=H608,$GT$5=H608,$GU$5=H608,$GX$5=H608,$GY$5=H608,$HB$5=H608,$HC$5=H608),$GC$5,))</f>
        <v>Бакалавры (ИВТ)</v>
      </c>
      <c r="AD608" s="84" t="str">
        <f>IF(OR(H608=$GD$4,H608=$GE$4,H608=$GF$4,H608=$GG$4,H608=$GD$5,H608=$GE$5),$GD$1,IF(OR(H608=$GH$4,H608=$GI$4,H608=$GJ$4,H608=$GK$4,H608=$GH$5,H608=$GI$5),$GH$1,IF(OR(H608=$GL$4,H608=$GM$4,H608=$GN$4,H608=$GO$4,H608=$GL$5,H608=$GM$5),$GL$1,IF(OR(H608=$GP$4,H608=$GQ$4,H608=$GR$4,H608=$GS$4,H608=$GP$5,H608=$GQ$5),$GP$1,IF(OR(H608=$GT$4,H608=$GU$4,H608=$GV$4,H608=$GW$4,H608=$GT$5,H608=$GU$5),$GT$1,IF(OR(H608=$GX$4,H608=$GY$4,H608=$GZ$4,H608=$HA$4,H608=$GX$5,H608=$GY$5),$GX$1,IF(OR(H608=$HB$4,H608=$HC$4,H608=$HD$4,H608=$HE$4,H608=$HB$5,H608=$HC$5),$HB$1,)))))))</f>
        <v>2021/2022</v>
      </c>
      <c r="AE608" s="85">
        <f t="shared" si="496"/>
        <v>47.5</v>
      </c>
      <c r="AF608" s="85">
        <f t="shared" si="497"/>
        <v>5.5882352941176473E-2</v>
      </c>
      <c r="AG608" s="83"/>
      <c r="AH608" s="83"/>
      <c r="AI608" s="87">
        <f t="shared" si="512"/>
        <v>0</v>
      </c>
      <c r="AJ608" s="87">
        <f t="shared" si="512"/>
        <v>0</v>
      </c>
      <c r="AK608" s="87">
        <f t="shared" si="512"/>
        <v>0</v>
      </c>
      <c r="AL608" s="87">
        <f t="shared" si="512"/>
        <v>0</v>
      </c>
      <c r="AM608" s="87">
        <f t="shared" si="512"/>
        <v>0</v>
      </c>
      <c r="AN608" s="87">
        <f t="shared" si="512"/>
        <v>0</v>
      </c>
      <c r="AO608" s="87">
        <f t="shared" si="512"/>
        <v>0</v>
      </c>
      <c r="AP608" s="87">
        <f t="shared" si="512"/>
        <v>0</v>
      </c>
      <c r="AQ608" s="87">
        <f t="shared" si="512"/>
        <v>0</v>
      </c>
      <c r="AR608" s="87">
        <f t="shared" si="512"/>
        <v>0</v>
      </c>
      <c r="AS608" s="87">
        <f t="shared" si="512"/>
        <v>0</v>
      </c>
      <c r="AT608" s="87">
        <f t="shared" si="512"/>
        <v>0</v>
      </c>
      <c r="AU608" s="87">
        <f t="shared" si="512"/>
        <v>0</v>
      </c>
      <c r="AV608" s="87">
        <f t="shared" si="512"/>
        <v>0</v>
      </c>
      <c r="AW608" s="87">
        <f t="shared" si="512"/>
        <v>0</v>
      </c>
      <c r="AX608" s="87">
        <f t="shared" si="512"/>
        <v>0</v>
      </c>
      <c r="AY608" s="87">
        <f t="shared" si="508"/>
        <v>0</v>
      </c>
      <c r="AZ608" s="87">
        <f t="shared" si="508"/>
        <v>0</v>
      </c>
      <c r="BA608" s="87">
        <f t="shared" si="508"/>
        <v>0</v>
      </c>
      <c r="BB608" s="87">
        <f t="shared" si="508"/>
        <v>0</v>
      </c>
      <c r="BC608" s="87">
        <f t="shared" si="508"/>
        <v>0</v>
      </c>
      <c r="BD608" s="87">
        <f t="shared" si="508"/>
        <v>0</v>
      </c>
      <c r="BE608" s="87">
        <f t="shared" si="508"/>
        <v>0</v>
      </c>
      <c r="BF608" s="87">
        <f t="shared" si="508"/>
        <v>0</v>
      </c>
      <c r="BG608" s="87">
        <f t="shared" si="508"/>
        <v>0</v>
      </c>
      <c r="BH608" s="87">
        <f t="shared" si="508"/>
        <v>0</v>
      </c>
      <c r="BI608" s="87">
        <f t="shared" si="508"/>
        <v>0</v>
      </c>
      <c r="BJ608" s="87">
        <f t="shared" si="508"/>
        <v>0</v>
      </c>
      <c r="BK608" s="87">
        <f t="shared" si="508"/>
        <v>0</v>
      </c>
      <c r="BL608" s="87">
        <f t="shared" si="508"/>
        <v>0</v>
      </c>
      <c r="BM608" s="87">
        <f t="shared" si="508"/>
        <v>0</v>
      </c>
      <c r="BN608" s="87">
        <f t="shared" si="516"/>
        <v>0</v>
      </c>
      <c r="BO608" s="87">
        <f t="shared" si="516"/>
        <v>0</v>
      </c>
      <c r="BP608" s="87">
        <f t="shared" si="516"/>
        <v>0</v>
      </c>
      <c r="BQ608" s="87">
        <f t="shared" si="516"/>
        <v>0</v>
      </c>
      <c r="BR608" s="87">
        <f t="shared" si="516"/>
        <v>0</v>
      </c>
      <c r="BS608" s="87">
        <f t="shared" si="516"/>
        <v>0</v>
      </c>
      <c r="BT608" s="87">
        <f t="shared" si="516"/>
        <v>0</v>
      </c>
      <c r="BU608" s="87">
        <f t="shared" si="516"/>
        <v>0</v>
      </c>
      <c r="BV608" s="87">
        <f t="shared" si="516"/>
        <v>0</v>
      </c>
      <c r="BW608" s="87">
        <f t="shared" si="516"/>
        <v>0</v>
      </c>
      <c r="BX608" s="87">
        <f t="shared" si="516"/>
        <v>0</v>
      </c>
      <c r="BY608" s="87">
        <f t="shared" si="516"/>
        <v>0</v>
      </c>
      <c r="BZ608" s="87">
        <f t="shared" si="516"/>
        <v>0</v>
      </c>
      <c r="CA608" s="87">
        <f t="shared" si="516"/>
        <v>0</v>
      </c>
      <c r="CB608" s="87">
        <f t="shared" si="516"/>
        <v>0</v>
      </c>
      <c r="CC608" s="87">
        <f t="shared" si="516"/>
        <v>0</v>
      </c>
      <c r="CD608" s="87">
        <f t="shared" si="514"/>
        <v>0</v>
      </c>
      <c r="CE608" s="87">
        <f t="shared" si="514"/>
        <v>0</v>
      </c>
      <c r="CF608" s="87">
        <f t="shared" si="514"/>
        <v>0</v>
      </c>
      <c r="CG608" s="87">
        <f t="shared" si="514"/>
        <v>0</v>
      </c>
      <c r="CH608" s="87">
        <f t="shared" si="514"/>
        <v>0</v>
      </c>
      <c r="CI608" s="87">
        <f t="shared" si="514"/>
        <v>0</v>
      </c>
      <c r="CJ608" s="87">
        <f t="shared" si="514"/>
        <v>0</v>
      </c>
      <c r="CK608" s="87">
        <f t="shared" si="514"/>
        <v>0</v>
      </c>
      <c r="CL608" s="87">
        <f t="shared" si="514"/>
        <v>0</v>
      </c>
      <c r="CM608" s="87">
        <f t="shared" si="514"/>
        <v>0</v>
      </c>
      <c r="CN608" s="87">
        <f t="shared" si="514"/>
        <v>0</v>
      </c>
      <c r="CO608" s="87">
        <f t="shared" si="514"/>
        <v>0</v>
      </c>
      <c r="CP608" s="87">
        <f t="shared" si="514"/>
        <v>0</v>
      </c>
      <c r="CQ608" s="87">
        <f t="shared" si="514"/>
        <v>0</v>
      </c>
      <c r="CR608" s="87">
        <f t="shared" si="514"/>
        <v>0</v>
      </c>
      <c r="CS608" s="87">
        <f t="shared" si="502"/>
        <v>0</v>
      </c>
      <c r="CT608" s="87">
        <f t="shared" si="502"/>
        <v>0</v>
      </c>
      <c r="CU608" s="87">
        <f t="shared" si="502"/>
        <v>0</v>
      </c>
      <c r="CV608" s="87">
        <f t="shared" si="509"/>
        <v>0</v>
      </c>
      <c r="CW608" s="87">
        <f t="shared" si="509"/>
        <v>0</v>
      </c>
      <c r="CX608" s="87">
        <f t="shared" si="509"/>
        <v>0</v>
      </c>
      <c r="CY608" s="87">
        <f t="shared" si="509"/>
        <v>0</v>
      </c>
      <c r="CZ608" s="87">
        <f t="shared" si="509"/>
        <v>5.5882352941176473E-2</v>
      </c>
      <c r="DA608" s="87">
        <f t="shared" si="509"/>
        <v>0</v>
      </c>
      <c r="DB608" s="87">
        <f t="shared" si="509"/>
        <v>0</v>
      </c>
      <c r="DC608" s="87">
        <f t="shared" si="509"/>
        <v>0</v>
      </c>
      <c r="DD608" s="87">
        <f t="shared" si="509"/>
        <v>0</v>
      </c>
      <c r="DE608" s="87">
        <f t="shared" si="509"/>
        <v>0</v>
      </c>
      <c r="DF608" s="91">
        <f t="shared" si="513"/>
        <v>0</v>
      </c>
      <c r="DG608" s="91">
        <f t="shared" si="513"/>
        <v>0</v>
      </c>
      <c r="DH608" s="91">
        <f t="shared" si="513"/>
        <v>0</v>
      </c>
      <c r="DI608" s="91">
        <f t="shared" si="513"/>
        <v>0</v>
      </c>
      <c r="DJ608" s="91">
        <f t="shared" si="513"/>
        <v>0</v>
      </c>
      <c r="DK608" s="91">
        <f t="shared" si="513"/>
        <v>0</v>
      </c>
      <c r="DL608" s="91">
        <f t="shared" si="513"/>
        <v>0</v>
      </c>
      <c r="DM608" s="91">
        <f t="shared" si="513"/>
        <v>0</v>
      </c>
      <c r="DN608" s="91">
        <f t="shared" si="513"/>
        <v>0</v>
      </c>
      <c r="DO608" s="91">
        <f t="shared" si="513"/>
        <v>0</v>
      </c>
      <c r="DP608" s="91">
        <f t="shared" si="513"/>
        <v>0</v>
      </c>
      <c r="DQ608" s="91">
        <f t="shared" si="513"/>
        <v>0</v>
      </c>
      <c r="DR608" s="91">
        <f t="shared" si="513"/>
        <v>0</v>
      </c>
      <c r="DS608" s="91">
        <f t="shared" si="513"/>
        <v>0</v>
      </c>
      <c r="DT608" s="91">
        <f t="shared" si="513"/>
        <v>0</v>
      </c>
      <c r="DU608" s="91">
        <f t="shared" si="513"/>
        <v>0</v>
      </c>
      <c r="DV608" s="91">
        <f t="shared" si="510"/>
        <v>0</v>
      </c>
      <c r="DW608" s="91">
        <f t="shared" si="510"/>
        <v>0</v>
      </c>
      <c r="DX608" s="91">
        <f t="shared" si="510"/>
        <v>0</v>
      </c>
      <c r="DY608" s="91">
        <f t="shared" si="510"/>
        <v>0</v>
      </c>
      <c r="DZ608" s="91">
        <f t="shared" si="510"/>
        <v>0</v>
      </c>
      <c r="EA608" s="91">
        <f t="shared" si="510"/>
        <v>0</v>
      </c>
      <c r="EB608" s="91">
        <f t="shared" si="510"/>
        <v>0</v>
      </c>
      <c r="EC608" s="91">
        <f t="shared" si="510"/>
        <v>0</v>
      </c>
      <c r="ED608" s="91">
        <f t="shared" si="510"/>
        <v>0</v>
      </c>
      <c r="EE608" s="91">
        <f t="shared" si="510"/>
        <v>0</v>
      </c>
      <c r="EF608" s="91">
        <f t="shared" si="510"/>
        <v>0</v>
      </c>
      <c r="EG608" s="91">
        <f t="shared" si="510"/>
        <v>0</v>
      </c>
      <c r="EH608" s="91">
        <f t="shared" si="510"/>
        <v>0</v>
      </c>
      <c r="EI608" s="91">
        <f t="shared" si="510"/>
        <v>0</v>
      </c>
      <c r="EJ608" s="91">
        <f t="shared" si="510"/>
        <v>0</v>
      </c>
      <c r="EK608" s="91">
        <f t="shared" si="517"/>
        <v>0</v>
      </c>
      <c r="EL608" s="91">
        <f t="shared" si="517"/>
        <v>0</v>
      </c>
      <c r="EM608" s="91">
        <f t="shared" si="517"/>
        <v>0</v>
      </c>
      <c r="EN608" s="91">
        <f t="shared" si="517"/>
        <v>0</v>
      </c>
      <c r="EO608" s="91">
        <f t="shared" si="517"/>
        <v>0</v>
      </c>
      <c r="EP608" s="91">
        <f t="shared" si="517"/>
        <v>0</v>
      </c>
      <c r="EQ608" s="91">
        <f t="shared" si="517"/>
        <v>0</v>
      </c>
      <c r="ER608" s="91">
        <f t="shared" si="517"/>
        <v>0</v>
      </c>
      <c r="ES608" s="91">
        <f t="shared" si="517"/>
        <v>0</v>
      </c>
      <c r="ET608" s="91">
        <f t="shared" si="517"/>
        <v>0</v>
      </c>
      <c r="EU608" s="91">
        <f t="shared" si="517"/>
        <v>0</v>
      </c>
      <c r="EV608" s="91">
        <f t="shared" si="517"/>
        <v>0</v>
      </c>
      <c r="EW608" s="91">
        <f t="shared" si="517"/>
        <v>0</v>
      </c>
      <c r="EX608" s="91">
        <f t="shared" si="517"/>
        <v>0</v>
      </c>
      <c r="EY608" s="91">
        <f t="shared" si="517"/>
        <v>0</v>
      </c>
      <c r="EZ608" s="91">
        <f t="shared" si="517"/>
        <v>0</v>
      </c>
      <c r="FA608" s="91">
        <f t="shared" si="515"/>
        <v>0</v>
      </c>
      <c r="FB608" s="91">
        <f t="shared" si="515"/>
        <v>0</v>
      </c>
      <c r="FC608" s="91">
        <f t="shared" si="515"/>
        <v>0</v>
      </c>
      <c r="FD608" s="91">
        <f t="shared" si="515"/>
        <v>0</v>
      </c>
      <c r="FE608" s="91">
        <f t="shared" si="515"/>
        <v>0</v>
      </c>
      <c r="FF608" s="91">
        <f t="shared" si="515"/>
        <v>0</v>
      </c>
      <c r="FG608" s="91">
        <f t="shared" si="515"/>
        <v>0</v>
      </c>
      <c r="FH608" s="91">
        <f t="shared" si="515"/>
        <v>0</v>
      </c>
      <c r="FI608" s="91">
        <f t="shared" si="515"/>
        <v>0</v>
      </c>
      <c r="FJ608" s="91">
        <f t="shared" si="515"/>
        <v>0</v>
      </c>
      <c r="FK608" s="91">
        <f t="shared" si="515"/>
        <v>0</v>
      </c>
      <c r="FL608" s="91">
        <f t="shared" si="515"/>
        <v>0</v>
      </c>
      <c r="FM608" s="91">
        <f t="shared" si="515"/>
        <v>0</v>
      </c>
      <c r="FN608" s="91">
        <f t="shared" si="515"/>
        <v>0</v>
      </c>
      <c r="FO608" s="91">
        <f t="shared" si="515"/>
        <v>0</v>
      </c>
      <c r="FP608" s="91">
        <f t="shared" si="503"/>
        <v>0</v>
      </c>
      <c r="FQ608" s="91">
        <f t="shared" si="503"/>
        <v>0</v>
      </c>
      <c r="FR608" s="91">
        <f t="shared" si="503"/>
        <v>0</v>
      </c>
      <c r="FS608" s="91">
        <f t="shared" si="511"/>
        <v>0</v>
      </c>
      <c r="FT608" s="91">
        <f t="shared" si="511"/>
        <v>0</v>
      </c>
      <c r="FU608" s="91">
        <f t="shared" si="511"/>
        <v>0</v>
      </c>
      <c r="FV608" s="91">
        <f t="shared" si="511"/>
        <v>0</v>
      </c>
      <c r="FW608" s="91">
        <f t="shared" si="511"/>
        <v>163.6</v>
      </c>
      <c r="FX608" s="91">
        <f t="shared" si="511"/>
        <v>0</v>
      </c>
      <c r="FY608" s="91">
        <f t="shared" si="511"/>
        <v>0</v>
      </c>
      <c r="FZ608" s="91">
        <f t="shared" si="511"/>
        <v>0</v>
      </c>
      <c r="GA608" s="91">
        <f t="shared" si="511"/>
        <v>0</v>
      </c>
      <c r="GB608" s="91">
        <f t="shared" si="511"/>
        <v>0</v>
      </c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</row>
    <row r="609" spans="1:213" ht="38.25">
      <c r="A609" s="68">
        <f>Данные!A609</f>
        <v>6368</v>
      </c>
      <c r="B609" s="68">
        <f>Данные!B609</f>
        <v>2021</v>
      </c>
      <c r="C609" s="68" t="str">
        <f>Данные!C609</f>
        <v>современных европейских языков</v>
      </c>
      <c r="D609" s="68" t="str">
        <f>Данные!D609</f>
        <v>Хахалина Марина Сергеевна</v>
      </c>
      <c r="E609" s="68" t="str">
        <f>Данные!E609</f>
        <v>кандидат химических наук</v>
      </c>
      <c r="F609" s="68" t="str">
        <f>Данные!F609</f>
        <v>старший преподаватель</v>
      </c>
      <c r="G609" s="68">
        <f>Данные!G609</f>
        <v>1</v>
      </c>
      <c r="H609" s="68" t="str">
        <f>Данные!H609</f>
        <v>4 курс 2018 год/пост</v>
      </c>
      <c r="I609" s="68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68">
        <f>Данные!J609</f>
        <v>0</v>
      </c>
      <c r="K609" s="68">
        <f>Данные!K609</f>
        <v>0</v>
      </c>
      <c r="L609" s="68">
        <f>Данные!L609</f>
        <v>54</v>
      </c>
      <c r="M609" s="16">
        <f t="shared" si="492"/>
        <v>5.4</v>
      </c>
      <c r="N609" s="16">
        <f t="shared" si="493"/>
        <v>15</v>
      </c>
      <c r="O609" s="16">
        <f t="shared" si="494"/>
        <v>16.25</v>
      </c>
      <c r="P609" s="16">
        <f t="shared" si="495"/>
        <v>16.25</v>
      </c>
      <c r="Q609" s="68">
        <f>Данные!Q609</f>
        <v>0</v>
      </c>
      <c r="R609" s="68">
        <f>Данные!R609</f>
        <v>0</v>
      </c>
      <c r="S609" s="68">
        <f>Данные!S609</f>
        <v>0</v>
      </c>
      <c r="T609" s="68">
        <f>Данные!T609</f>
        <v>0</v>
      </c>
      <c r="U609" s="68">
        <f>Данные!U609</f>
        <v>0</v>
      </c>
      <c r="V609" s="68">
        <f>Данные!V609</f>
        <v>0</v>
      </c>
      <c r="W609" s="68">
        <f>Данные!W609</f>
        <v>39</v>
      </c>
      <c r="X609" s="68">
        <f>Данные!X609</f>
        <v>2</v>
      </c>
      <c r="Y609" s="68">
        <f>Данные!Y609</f>
        <v>3</v>
      </c>
      <c r="Z609" s="68">
        <f>Данные!Z609</f>
        <v>0</v>
      </c>
      <c r="AA609" s="68" t="str">
        <f>Данные!AA609</f>
        <v>доп</v>
      </c>
      <c r="AB609" s="83">
        <f>IF(F609=$HG$3,$HH$3,IF(F609=$HG$4,$HH$4,IF(F609=$HG$5,$HH$5,IF(F609=$HG$6,$HH$6,IF(F609=$HG$7,$HH$7,IF(F609=$HG$8,$HH$8,IF(F609=$HG$9,$HH$9,IF(F609=$HG$10,$HH$10,IF(F609=$HG$11,$HH$11,IF(F609=$HG$12,$HH$12,IF(F609=$HG$13,$HH$13,IF(F609=$HG$14,$HH$14,IF(F609=$HG$15,$HH$15,)))))))))))))</f>
        <v>850</v>
      </c>
      <c r="AC609" s="84" t="str">
        <f>IF(OR($GD$4=H609,$GE$4=H609,$GF$4=H609,$GG$4=H609,$GH$4=H609,$GI$4=H609,$GJ$4=H609,$GK$4=H609,$GL$4=H609,$GM$4=H609,$GN$4=H609,$GO$4=H609,$GP$4=H609,$GQ$4=H609,$GR$4=H609,$GS$4=H609,$GT$4=H609,$GU$4=H609,$GV$4=H609,$GW$4=H609,$GX$4=H609,$GY$4=H609,$GZ$4=H609,$HA$4=H609,$HB$4=H609,$HC$4=H609,$HD$4=H609,$HE$4=H609),$GC$4,IF(OR($GD$5=H609,$GE$5=H609,$GH$5=H609,$GI$5=H609,$GL$5=H609,$GM$5=H609,$GP$5=H609,$GQ$5=H609,$GT$5=H609,$GU$5=H609,$GX$5=H609,$GY$5=H609,$HB$5=H609,$HC$5=H609),$GC$5,))</f>
        <v>Бакалавры (ИВТ)</v>
      </c>
      <c r="AD609" s="84" t="str">
        <f>IF(OR(H609=$GD$4,H609=$GE$4,H609=$GF$4,H609=$GG$4,H609=$GD$5,H609=$GE$5),$GD$1,IF(OR(H609=$GH$4,H609=$GI$4,H609=$GJ$4,H609=$GK$4,H609=$GH$5,H609=$GI$5),$GH$1,IF(OR(H609=$GL$4,H609=$GM$4,H609=$GN$4,H609=$GO$4,H609=$GL$5,H609=$GM$5),$GL$1,IF(OR(H609=$GP$4,H609=$GQ$4,H609=$GR$4,H609=$GS$4,H609=$GP$5,H609=$GQ$5),$GP$1,IF(OR(H609=$GT$4,H609=$GU$4,H609=$GV$4,H609=$GW$4,H609=$GT$5,H609=$GU$5),$GT$1,IF(OR(H609=$GX$4,H609=$GY$4,H609=$GZ$4,H609=$HA$4,H609=$GX$5,H609=$GY$5),$GX$1,IF(OR(H609=$HB$4,H609=$HC$4,H609=$HD$4,H609=$HE$4,H609=$HB$5,H609=$HC$5),$HB$1,)))))))</f>
        <v>2021/2022</v>
      </c>
      <c r="AE609" s="85">
        <f t="shared" si="496"/>
        <v>106.9</v>
      </c>
      <c r="AF609" s="85">
        <f t="shared" si="497"/>
        <v>0.12576470588235295</v>
      </c>
      <c r="AG609" s="83"/>
      <c r="AH609" s="83"/>
      <c r="AI609" s="87">
        <f t="shared" si="512"/>
        <v>0</v>
      </c>
      <c r="AJ609" s="87">
        <f t="shared" si="512"/>
        <v>0</v>
      </c>
      <c r="AK609" s="87">
        <f t="shared" si="512"/>
        <v>0</v>
      </c>
      <c r="AL609" s="87">
        <f t="shared" si="512"/>
        <v>0</v>
      </c>
      <c r="AM609" s="87">
        <f t="shared" si="512"/>
        <v>0</v>
      </c>
      <c r="AN609" s="87">
        <f t="shared" si="512"/>
        <v>0</v>
      </c>
      <c r="AO609" s="87">
        <f t="shared" si="512"/>
        <v>0</v>
      </c>
      <c r="AP609" s="87">
        <f t="shared" si="512"/>
        <v>0</v>
      </c>
      <c r="AQ609" s="87">
        <f t="shared" si="512"/>
        <v>0</v>
      </c>
      <c r="AR609" s="87">
        <f t="shared" si="512"/>
        <v>0</v>
      </c>
      <c r="AS609" s="87">
        <f t="shared" si="512"/>
        <v>0</v>
      </c>
      <c r="AT609" s="87">
        <f t="shared" si="512"/>
        <v>0</v>
      </c>
      <c r="AU609" s="87">
        <f t="shared" si="512"/>
        <v>0</v>
      </c>
      <c r="AV609" s="87">
        <f t="shared" si="512"/>
        <v>0</v>
      </c>
      <c r="AW609" s="87">
        <f t="shared" si="512"/>
        <v>0</v>
      </c>
      <c r="AX609" s="87">
        <f t="shared" si="512"/>
        <v>0</v>
      </c>
      <c r="AY609" s="87">
        <f t="shared" si="508"/>
        <v>0</v>
      </c>
      <c r="AZ609" s="87">
        <f t="shared" si="508"/>
        <v>0</v>
      </c>
      <c r="BA609" s="87">
        <f t="shared" si="508"/>
        <v>0</v>
      </c>
      <c r="BB609" s="87">
        <f t="shared" si="508"/>
        <v>0</v>
      </c>
      <c r="BC609" s="87">
        <f t="shared" si="508"/>
        <v>0</v>
      </c>
      <c r="BD609" s="87">
        <f t="shared" si="508"/>
        <v>0</v>
      </c>
      <c r="BE609" s="87">
        <f t="shared" si="508"/>
        <v>0</v>
      </c>
      <c r="BF609" s="87">
        <f t="shared" si="508"/>
        <v>0</v>
      </c>
      <c r="BG609" s="87">
        <f t="shared" si="508"/>
        <v>0</v>
      </c>
      <c r="BH609" s="87">
        <f t="shared" si="508"/>
        <v>0</v>
      </c>
      <c r="BI609" s="87">
        <f t="shared" si="508"/>
        <v>0</v>
      </c>
      <c r="BJ609" s="87">
        <f t="shared" si="508"/>
        <v>0</v>
      </c>
      <c r="BK609" s="87">
        <f t="shared" si="508"/>
        <v>0</v>
      </c>
      <c r="BL609" s="87">
        <f t="shared" si="508"/>
        <v>0</v>
      </c>
      <c r="BM609" s="87">
        <f t="shared" si="508"/>
        <v>0</v>
      </c>
      <c r="BN609" s="87">
        <f t="shared" si="516"/>
        <v>0</v>
      </c>
      <c r="BO609" s="87">
        <f t="shared" si="516"/>
        <v>0</v>
      </c>
      <c r="BP609" s="87">
        <f t="shared" si="516"/>
        <v>0</v>
      </c>
      <c r="BQ609" s="87">
        <f t="shared" si="516"/>
        <v>0</v>
      </c>
      <c r="BR609" s="87">
        <f t="shared" si="516"/>
        <v>0</v>
      </c>
      <c r="BS609" s="87">
        <f t="shared" si="516"/>
        <v>0</v>
      </c>
      <c r="BT609" s="87">
        <f t="shared" si="516"/>
        <v>0</v>
      </c>
      <c r="BU609" s="87">
        <f t="shared" si="516"/>
        <v>0</v>
      </c>
      <c r="BV609" s="87">
        <f t="shared" si="516"/>
        <v>0</v>
      </c>
      <c r="BW609" s="87">
        <f t="shared" si="516"/>
        <v>0</v>
      </c>
      <c r="BX609" s="87">
        <f t="shared" si="516"/>
        <v>0</v>
      </c>
      <c r="BY609" s="87">
        <f t="shared" si="516"/>
        <v>0</v>
      </c>
      <c r="BZ609" s="87">
        <f t="shared" si="516"/>
        <v>0</v>
      </c>
      <c r="CA609" s="87">
        <f t="shared" si="516"/>
        <v>0</v>
      </c>
      <c r="CB609" s="87">
        <f t="shared" si="516"/>
        <v>0</v>
      </c>
      <c r="CC609" s="87">
        <f t="shared" si="516"/>
        <v>0</v>
      </c>
      <c r="CD609" s="87">
        <f t="shared" si="514"/>
        <v>0</v>
      </c>
      <c r="CE609" s="87">
        <f t="shared" si="514"/>
        <v>0</v>
      </c>
      <c r="CF609" s="87">
        <f t="shared" si="514"/>
        <v>0</v>
      </c>
      <c r="CG609" s="87">
        <f t="shared" si="514"/>
        <v>0</v>
      </c>
      <c r="CH609" s="87">
        <f t="shared" si="514"/>
        <v>0</v>
      </c>
      <c r="CI609" s="87">
        <f t="shared" si="514"/>
        <v>0</v>
      </c>
      <c r="CJ609" s="87">
        <f t="shared" si="514"/>
        <v>0</v>
      </c>
      <c r="CK609" s="87">
        <f t="shared" si="514"/>
        <v>0</v>
      </c>
      <c r="CL609" s="87">
        <f t="shared" si="514"/>
        <v>0</v>
      </c>
      <c r="CM609" s="87">
        <f t="shared" si="514"/>
        <v>0</v>
      </c>
      <c r="CN609" s="87">
        <f t="shared" si="514"/>
        <v>0</v>
      </c>
      <c r="CO609" s="87">
        <f t="shared" si="514"/>
        <v>0</v>
      </c>
      <c r="CP609" s="87">
        <f t="shared" si="514"/>
        <v>0</v>
      </c>
      <c r="CQ609" s="87">
        <f t="shared" si="514"/>
        <v>0</v>
      </c>
      <c r="CR609" s="87">
        <f t="shared" si="514"/>
        <v>0</v>
      </c>
      <c r="CS609" s="87">
        <f t="shared" si="502"/>
        <v>0</v>
      </c>
      <c r="CT609" s="87">
        <f t="shared" si="502"/>
        <v>0</v>
      </c>
      <c r="CU609" s="87">
        <f t="shared" si="502"/>
        <v>0</v>
      </c>
      <c r="CV609" s="87">
        <f t="shared" si="509"/>
        <v>0</v>
      </c>
      <c r="CW609" s="87">
        <f t="shared" si="509"/>
        <v>0</v>
      </c>
      <c r="CX609" s="87">
        <f t="shared" si="509"/>
        <v>0</v>
      </c>
      <c r="CY609" s="87">
        <f t="shared" si="509"/>
        <v>0</v>
      </c>
      <c r="CZ609" s="87">
        <f t="shared" si="509"/>
        <v>0.12576470588235295</v>
      </c>
      <c r="DA609" s="87">
        <f t="shared" si="509"/>
        <v>0</v>
      </c>
      <c r="DB609" s="87">
        <f t="shared" si="509"/>
        <v>0</v>
      </c>
      <c r="DC609" s="87">
        <f t="shared" si="509"/>
        <v>0</v>
      </c>
      <c r="DD609" s="87">
        <f t="shared" si="509"/>
        <v>0</v>
      </c>
      <c r="DE609" s="87">
        <f t="shared" si="509"/>
        <v>0</v>
      </c>
      <c r="DF609" s="91">
        <f t="shared" si="513"/>
        <v>0</v>
      </c>
      <c r="DG609" s="91">
        <f t="shared" si="513"/>
        <v>0</v>
      </c>
      <c r="DH609" s="91">
        <f t="shared" si="513"/>
        <v>0</v>
      </c>
      <c r="DI609" s="91">
        <f t="shared" si="513"/>
        <v>0</v>
      </c>
      <c r="DJ609" s="91">
        <f t="shared" si="513"/>
        <v>0</v>
      </c>
      <c r="DK609" s="91">
        <f t="shared" si="513"/>
        <v>0</v>
      </c>
      <c r="DL609" s="91">
        <f t="shared" si="513"/>
        <v>0</v>
      </c>
      <c r="DM609" s="91">
        <f t="shared" si="513"/>
        <v>0</v>
      </c>
      <c r="DN609" s="91">
        <f t="shared" si="513"/>
        <v>0</v>
      </c>
      <c r="DO609" s="91">
        <f t="shared" si="513"/>
        <v>0</v>
      </c>
      <c r="DP609" s="91">
        <f t="shared" si="513"/>
        <v>0</v>
      </c>
      <c r="DQ609" s="91">
        <f t="shared" si="513"/>
        <v>0</v>
      </c>
      <c r="DR609" s="91">
        <f t="shared" si="513"/>
        <v>0</v>
      </c>
      <c r="DS609" s="91">
        <f t="shared" si="513"/>
        <v>0</v>
      </c>
      <c r="DT609" s="91">
        <f t="shared" si="513"/>
        <v>0</v>
      </c>
      <c r="DU609" s="91">
        <f t="shared" si="513"/>
        <v>0</v>
      </c>
      <c r="DV609" s="91">
        <f t="shared" si="510"/>
        <v>0</v>
      </c>
      <c r="DW609" s="91">
        <f t="shared" si="510"/>
        <v>0</v>
      </c>
      <c r="DX609" s="91">
        <f t="shared" si="510"/>
        <v>0</v>
      </c>
      <c r="DY609" s="91">
        <f t="shared" si="510"/>
        <v>0</v>
      </c>
      <c r="DZ609" s="91">
        <f t="shared" si="510"/>
        <v>0</v>
      </c>
      <c r="EA609" s="91">
        <f t="shared" si="510"/>
        <v>0</v>
      </c>
      <c r="EB609" s="91">
        <f t="shared" si="510"/>
        <v>0</v>
      </c>
      <c r="EC609" s="91">
        <f t="shared" si="510"/>
        <v>0</v>
      </c>
      <c r="ED609" s="91">
        <f t="shared" si="510"/>
        <v>0</v>
      </c>
      <c r="EE609" s="91">
        <f t="shared" si="510"/>
        <v>0</v>
      </c>
      <c r="EF609" s="91">
        <f t="shared" si="510"/>
        <v>0</v>
      </c>
      <c r="EG609" s="91">
        <f t="shared" si="510"/>
        <v>0</v>
      </c>
      <c r="EH609" s="91">
        <f t="shared" si="510"/>
        <v>0</v>
      </c>
      <c r="EI609" s="91">
        <f t="shared" si="510"/>
        <v>0</v>
      </c>
      <c r="EJ609" s="91">
        <f t="shared" si="510"/>
        <v>0</v>
      </c>
      <c r="EK609" s="91">
        <f t="shared" si="517"/>
        <v>0</v>
      </c>
      <c r="EL609" s="91">
        <f t="shared" si="517"/>
        <v>0</v>
      </c>
      <c r="EM609" s="91">
        <f t="shared" si="517"/>
        <v>0</v>
      </c>
      <c r="EN609" s="91">
        <f t="shared" si="517"/>
        <v>0</v>
      </c>
      <c r="EO609" s="91">
        <f t="shared" si="517"/>
        <v>0</v>
      </c>
      <c r="EP609" s="91">
        <f t="shared" si="517"/>
        <v>0</v>
      </c>
      <c r="EQ609" s="91">
        <f t="shared" si="517"/>
        <v>0</v>
      </c>
      <c r="ER609" s="91">
        <f t="shared" si="517"/>
        <v>0</v>
      </c>
      <c r="ES609" s="91">
        <f t="shared" si="517"/>
        <v>0</v>
      </c>
      <c r="ET609" s="91">
        <f t="shared" si="517"/>
        <v>0</v>
      </c>
      <c r="EU609" s="91">
        <f t="shared" si="517"/>
        <v>0</v>
      </c>
      <c r="EV609" s="91">
        <f t="shared" si="517"/>
        <v>0</v>
      </c>
      <c r="EW609" s="91">
        <f t="shared" si="517"/>
        <v>0</v>
      </c>
      <c r="EX609" s="91">
        <f t="shared" si="517"/>
        <v>0</v>
      </c>
      <c r="EY609" s="91">
        <f t="shared" si="517"/>
        <v>0</v>
      </c>
      <c r="EZ609" s="91">
        <f t="shared" si="517"/>
        <v>0</v>
      </c>
      <c r="FA609" s="91">
        <f t="shared" si="515"/>
        <v>0</v>
      </c>
      <c r="FB609" s="91">
        <f t="shared" si="515"/>
        <v>0</v>
      </c>
      <c r="FC609" s="91">
        <f t="shared" si="515"/>
        <v>0</v>
      </c>
      <c r="FD609" s="91">
        <f t="shared" si="515"/>
        <v>0</v>
      </c>
      <c r="FE609" s="91">
        <f t="shared" si="515"/>
        <v>0</v>
      </c>
      <c r="FF609" s="91">
        <f t="shared" si="515"/>
        <v>0</v>
      </c>
      <c r="FG609" s="91">
        <f t="shared" si="515"/>
        <v>0</v>
      </c>
      <c r="FH609" s="91">
        <f t="shared" si="515"/>
        <v>0</v>
      </c>
      <c r="FI609" s="91">
        <f t="shared" si="515"/>
        <v>0</v>
      </c>
      <c r="FJ609" s="91">
        <f t="shared" si="515"/>
        <v>0</v>
      </c>
      <c r="FK609" s="91">
        <f t="shared" si="515"/>
        <v>0</v>
      </c>
      <c r="FL609" s="91">
        <f t="shared" si="515"/>
        <v>0</v>
      </c>
      <c r="FM609" s="91">
        <f t="shared" si="515"/>
        <v>0</v>
      </c>
      <c r="FN609" s="91">
        <f t="shared" si="515"/>
        <v>0</v>
      </c>
      <c r="FO609" s="91">
        <f t="shared" si="515"/>
        <v>0</v>
      </c>
      <c r="FP609" s="91">
        <f t="shared" si="503"/>
        <v>0</v>
      </c>
      <c r="FQ609" s="91">
        <f t="shared" si="503"/>
        <v>0</v>
      </c>
      <c r="FR609" s="91">
        <f t="shared" si="503"/>
        <v>0</v>
      </c>
      <c r="FS609" s="91">
        <f t="shared" si="511"/>
        <v>0</v>
      </c>
      <c r="FT609" s="91">
        <f t="shared" si="511"/>
        <v>0</v>
      </c>
      <c r="FU609" s="91">
        <f t="shared" si="511"/>
        <v>0</v>
      </c>
      <c r="FV609" s="91">
        <f t="shared" si="511"/>
        <v>0</v>
      </c>
      <c r="FW609" s="91">
        <f t="shared" si="511"/>
        <v>163.6</v>
      </c>
      <c r="FX609" s="91">
        <f t="shared" si="511"/>
        <v>0</v>
      </c>
      <c r="FY609" s="91">
        <f t="shared" si="511"/>
        <v>0</v>
      </c>
      <c r="FZ609" s="91">
        <f t="shared" si="511"/>
        <v>0</v>
      </c>
      <c r="GA609" s="91">
        <f t="shared" si="511"/>
        <v>0</v>
      </c>
      <c r="GB609" s="91">
        <f t="shared" si="511"/>
        <v>0</v>
      </c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</row>
    <row r="610" spans="1:213" ht="38.25">
      <c r="A610" s="68">
        <f>Данные!A610</f>
        <v>6368</v>
      </c>
      <c r="B610" s="68">
        <f>Данные!B610</f>
        <v>2021</v>
      </c>
      <c r="C610" s="68" t="str">
        <f>Данные!C610</f>
        <v>современных европейских языков</v>
      </c>
      <c r="D610" s="68" t="str">
        <f>Данные!D610</f>
        <v>Кузнецова Надежда Леонидовна</v>
      </c>
      <c r="E610" s="68" t="str">
        <f>Данные!E610</f>
        <v>нет</v>
      </c>
      <c r="F610" s="68" t="str">
        <f>Данные!F610</f>
        <v>старший преподаватель</v>
      </c>
      <c r="G610" s="68">
        <f>Данные!G610</f>
        <v>0.75</v>
      </c>
      <c r="H610" s="68" t="str">
        <f>Данные!H610</f>
        <v>4 курс 2018 год/пост</v>
      </c>
      <c r="I610" s="68" t="str">
        <f>Данные!I610</f>
        <v>Модуль "Особенности профессиональной иноязычной коммуникации"</v>
      </c>
      <c r="J610" s="68">
        <f>Данные!J610</f>
        <v>0</v>
      </c>
      <c r="K610" s="68">
        <f>Данные!K610</f>
        <v>0</v>
      </c>
      <c r="L610" s="68">
        <f>Данные!L610</f>
        <v>0</v>
      </c>
      <c r="M610" s="16">
        <f t="shared" si="492"/>
        <v>0</v>
      </c>
      <c r="N610" s="16">
        <f t="shared" si="493"/>
        <v>15</v>
      </c>
      <c r="O610" s="16">
        <f t="shared" si="494"/>
        <v>16.25</v>
      </c>
      <c r="P610" s="16">
        <f t="shared" si="495"/>
        <v>16.25</v>
      </c>
      <c r="Q610" s="68">
        <f>Данные!Q610</f>
        <v>0</v>
      </c>
      <c r="R610" s="68">
        <f>Данные!R610</f>
        <v>0</v>
      </c>
      <c r="S610" s="68">
        <f>Данные!S610</f>
        <v>0</v>
      </c>
      <c r="T610" s="68">
        <f>Данные!T610</f>
        <v>0</v>
      </c>
      <c r="U610" s="68">
        <f>Данные!U610</f>
        <v>0</v>
      </c>
      <c r="V610" s="68">
        <f>Данные!V610</f>
        <v>0</v>
      </c>
      <c r="W610" s="68">
        <f>Данные!W610</f>
        <v>39</v>
      </c>
      <c r="X610" s="68">
        <f>Данные!X610</f>
        <v>2</v>
      </c>
      <c r="Y610" s="68">
        <f>Данные!Y610</f>
        <v>3</v>
      </c>
      <c r="Z610" s="68">
        <f>Данные!Z610</f>
        <v>0</v>
      </c>
      <c r="AA610" s="68" t="str">
        <f>Данные!AA610</f>
        <v>доп</v>
      </c>
      <c r="AB610" s="83">
        <f>IF(F610=$HG$3,$HH$3,IF(F610=$HG$4,$HH$4,IF(F610=$HG$5,$HH$5,IF(F610=$HG$6,$HH$6,IF(F610=$HG$7,$HH$7,IF(F610=$HG$8,$HH$8,IF(F610=$HG$9,$HH$9,IF(F610=$HG$10,$HH$10,IF(F610=$HG$11,$HH$11,IF(F610=$HG$12,$HH$12,IF(F610=$HG$13,$HH$13,IF(F610=$HG$14,$HH$14,IF(F610=$HG$15,$HH$15,)))))))))))))</f>
        <v>850</v>
      </c>
      <c r="AC610" s="84" t="str">
        <f>IF(OR($GD$4=H610,$GE$4=H610,$GF$4=H610,$GG$4=H610,$GH$4=H610,$GI$4=H610,$GJ$4=H610,$GK$4=H610,$GL$4=H610,$GM$4=H610,$GN$4=H610,$GO$4=H610,$GP$4=H610,$GQ$4=H610,$GR$4=H610,$GS$4=H610,$GT$4=H610,$GU$4=H610,$GV$4=H610,$GW$4=H610,$GX$4=H610,$GY$4=H610,$GZ$4=H610,$HA$4=H610,$HB$4=H610,$HC$4=H610,$HD$4=H610,$HE$4=H610),$GC$4,IF(OR($GD$5=H610,$GE$5=H610,$GH$5=H610,$GI$5=H610,$GL$5=H610,$GM$5=H610,$GP$5=H610,$GQ$5=H610,$GT$5=H610,$GU$5=H610,$GX$5=H610,$GY$5=H610,$HB$5=H610,$HC$5=H610),$GC$5,))</f>
        <v>Бакалавры (ИВТ)</v>
      </c>
      <c r="AD610" s="84" t="str">
        <f>IF(OR(H610=$GD$4,H610=$GE$4,H610=$GF$4,H610=$GG$4,H610=$GD$5,H610=$GE$5),$GD$1,IF(OR(H610=$GH$4,H610=$GI$4,H610=$GJ$4,H610=$GK$4,H610=$GH$5,H610=$GI$5),$GH$1,IF(OR(H610=$GL$4,H610=$GM$4,H610=$GN$4,H610=$GO$4,H610=$GL$5,H610=$GM$5),$GL$1,IF(OR(H610=$GP$4,H610=$GQ$4,H610=$GR$4,H610=$GS$4,H610=$GP$5,H610=$GQ$5),$GP$1,IF(OR(H610=$GT$4,H610=$GU$4,H610=$GV$4,H610=$GW$4,H610=$GT$5,H610=$GU$5),$GT$1,IF(OR(H610=$GX$4,H610=$GY$4,H610=$GZ$4,H610=$HA$4,H610=$GX$5,H610=$GY$5),$GX$1,IF(OR(H610=$HB$4,H610=$HC$4,H610=$HD$4,H610=$HE$4,H610=$HB$5,H610=$HC$5),$HB$1,)))))))</f>
        <v>2021/2022</v>
      </c>
      <c r="AE610" s="85">
        <f t="shared" si="496"/>
        <v>47.5</v>
      </c>
      <c r="AF610" s="85">
        <f t="shared" si="497"/>
        <v>5.5882352941176473E-2</v>
      </c>
      <c r="AG610" s="83"/>
      <c r="AH610" s="83"/>
      <c r="AI610" s="87">
        <f t="shared" si="512"/>
        <v>0</v>
      </c>
      <c r="AJ610" s="87">
        <f t="shared" si="512"/>
        <v>0</v>
      </c>
      <c r="AK610" s="87">
        <f t="shared" si="512"/>
        <v>0</v>
      </c>
      <c r="AL610" s="87">
        <f t="shared" si="512"/>
        <v>0</v>
      </c>
      <c r="AM610" s="87">
        <f t="shared" si="512"/>
        <v>0</v>
      </c>
      <c r="AN610" s="87">
        <f t="shared" si="512"/>
        <v>0</v>
      </c>
      <c r="AO610" s="87">
        <f t="shared" si="512"/>
        <v>0</v>
      </c>
      <c r="AP610" s="87">
        <f t="shared" si="512"/>
        <v>0</v>
      </c>
      <c r="AQ610" s="87">
        <f t="shared" si="512"/>
        <v>0</v>
      </c>
      <c r="AR610" s="87">
        <f t="shared" si="512"/>
        <v>0</v>
      </c>
      <c r="AS610" s="87">
        <f t="shared" si="512"/>
        <v>0</v>
      </c>
      <c r="AT610" s="87">
        <f t="shared" si="512"/>
        <v>0</v>
      </c>
      <c r="AU610" s="87">
        <f t="shared" si="512"/>
        <v>0</v>
      </c>
      <c r="AV610" s="87">
        <f t="shared" si="512"/>
        <v>0</v>
      </c>
      <c r="AW610" s="87">
        <f t="shared" si="512"/>
        <v>0</v>
      </c>
      <c r="AX610" s="87">
        <f t="shared" si="512"/>
        <v>0</v>
      </c>
      <c r="AY610" s="87">
        <f t="shared" si="508"/>
        <v>0</v>
      </c>
      <c r="AZ610" s="87">
        <f t="shared" si="508"/>
        <v>0</v>
      </c>
      <c r="BA610" s="87">
        <f t="shared" si="508"/>
        <v>0</v>
      </c>
      <c r="BB610" s="87">
        <f t="shared" si="508"/>
        <v>0</v>
      </c>
      <c r="BC610" s="87">
        <f t="shared" si="508"/>
        <v>0</v>
      </c>
      <c r="BD610" s="87">
        <f t="shared" si="508"/>
        <v>0</v>
      </c>
      <c r="BE610" s="87">
        <f t="shared" si="508"/>
        <v>0</v>
      </c>
      <c r="BF610" s="87">
        <f t="shared" si="508"/>
        <v>0</v>
      </c>
      <c r="BG610" s="87">
        <f t="shared" si="508"/>
        <v>0</v>
      </c>
      <c r="BH610" s="87">
        <f t="shared" si="508"/>
        <v>0</v>
      </c>
      <c r="BI610" s="87">
        <f t="shared" si="508"/>
        <v>0</v>
      </c>
      <c r="BJ610" s="87">
        <f t="shared" si="508"/>
        <v>0</v>
      </c>
      <c r="BK610" s="87">
        <f t="shared" si="508"/>
        <v>0</v>
      </c>
      <c r="BL610" s="87">
        <f t="shared" si="508"/>
        <v>0</v>
      </c>
      <c r="BM610" s="87">
        <f t="shared" si="508"/>
        <v>0</v>
      </c>
      <c r="BN610" s="87">
        <f t="shared" si="516"/>
        <v>0</v>
      </c>
      <c r="BO610" s="87">
        <f t="shared" si="516"/>
        <v>0</v>
      </c>
      <c r="BP610" s="87">
        <f t="shared" si="516"/>
        <v>0</v>
      </c>
      <c r="BQ610" s="87">
        <f t="shared" si="516"/>
        <v>0</v>
      </c>
      <c r="BR610" s="87">
        <f t="shared" si="516"/>
        <v>0</v>
      </c>
      <c r="BS610" s="87">
        <f t="shared" si="516"/>
        <v>0</v>
      </c>
      <c r="BT610" s="87">
        <f t="shared" si="516"/>
        <v>0</v>
      </c>
      <c r="BU610" s="87">
        <f t="shared" si="516"/>
        <v>0</v>
      </c>
      <c r="BV610" s="87">
        <f t="shared" si="516"/>
        <v>0</v>
      </c>
      <c r="BW610" s="87">
        <f t="shared" si="516"/>
        <v>0</v>
      </c>
      <c r="BX610" s="87">
        <f t="shared" si="516"/>
        <v>0</v>
      </c>
      <c r="BY610" s="87">
        <f t="shared" si="516"/>
        <v>0</v>
      </c>
      <c r="BZ610" s="87">
        <f t="shared" si="516"/>
        <v>5.5882352941176473E-2</v>
      </c>
      <c r="CA610" s="87">
        <f t="shared" si="516"/>
        <v>0</v>
      </c>
      <c r="CB610" s="87">
        <f t="shared" si="516"/>
        <v>0</v>
      </c>
      <c r="CC610" s="87">
        <f t="shared" si="516"/>
        <v>0</v>
      </c>
      <c r="CD610" s="87">
        <f t="shared" si="514"/>
        <v>0</v>
      </c>
      <c r="CE610" s="87">
        <f t="shared" si="514"/>
        <v>0</v>
      </c>
      <c r="CF610" s="87">
        <f t="shared" si="514"/>
        <v>0</v>
      </c>
      <c r="CG610" s="87">
        <f t="shared" si="514"/>
        <v>0</v>
      </c>
      <c r="CH610" s="87">
        <f t="shared" si="514"/>
        <v>0</v>
      </c>
      <c r="CI610" s="87">
        <f t="shared" si="514"/>
        <v>0</v>
      </c>
      <c r="CJ610" s="87">
        <f t="shared" si="514"/>
        <v>0</v>
      </c>
      <c r="CK610" s="87">
        <f t="shared" si="514"/>
        <v>0</v>
      </c>
      <c r="CL610" s="87">
        <f t="shared" si="514"/>
        <v>0</v>
      </c>
      <c r="CM610" s="87">
        <f t="shared" si="514"/>
        <v>0</v>
      </c>
      <c r="CN610" s="87">
        <f t="shared" si="514"/>
        <v>0</v>
      </c>
      <c r="CO610" s="87">
        <f t="shared" si="514"/>
        <v>0</v>
      </c>
      <c r="CP610" s="87">
        <f t="shared" si="514"/>
        <v>0</v>
      </c>
      <c r="CQ610" s="87">
        <f t="shared" si="514"/>
        <v>0</v>
      </c>
      <c r="CR610" s="87">
        <f t="shared" si="514"/>
        <v>0</v>
      </c>
      <c r="CS610" s="87">
        <f t="shared" si="502"/>
        <v>0</v>
      </c>
      <c r="CT610" s="87">
        <f t="shared" si="502"/>
        <v>0</v>
      </c>
      <c r="CU610" s="87">
        <f t="shared" si="502"/>
        <v>0</v>
      </c>
      <c r="CV610" s="87">
        <f t="shared" si="509"/>
        <v>0</v>
      </c>
      <c r="CW610" s="87">
        <f t="shared" si="509"/>
        <v>0</v>
      </c>
      <c r="CX610" s="87">
        <f t="shared" si="509"/>
        <v>0</v>
      </c>
      <c r="CY610" s="87">
        <f t="shared" si="509"/>
        <v>0</v>
      </c>
      <c r="CZ610" s="87">
        <f t="shared" si="509"/>
        <v>0</v>
      </c>
      <c r="DA610" s="87">
        <f t="shared" si="509"/>
        <v>0</v>
      </c>
      <c r="DB610" s="87">
        <f t="shared" si="509"/>
        <v>0</v>
      </c>
      <c r="DC610" s="87">
        <f t="shared" si="509"/>
        <v>0</v>
      </c>
      <c r="DD610" s="87">
        <f t="shared" si="509"/>
        <v>0</v>
      </c>
      <c r="DE610" s="87">
        <f t="shared" si="509"/>
        <v>0</v>
      </c>
      <c r="DF610" s="91">
        <f t="shared" si="513"/>
        <v>0</v>
      </c>
      <c r="DG610" s="91">
        <f t="shared" si="513"/>
        <v>0</v>
      </c>
      <c r="DH610" s="91">
        <f t="shared" si="513"/>
        <v>0</v>
      </c>
      <c r="DI610" s="91">
        <f t="shared" si="513"/>
        <v>0</v>
      </c>
      <c r="DJ610" s="91">
        <f t="shared" si="513"/>
        <v>0</v>
      </c>
      <c r="DK610" s="91">
        <f t="shared" si="513"/>
        <v>0</v>
      </c>
      <c r="DL610" s="91">
        <f t="shared" si="513"/>
        <v>0</v>
      </c>
      <c r="DM610" s="91">
        <f t="shared" si="513"/>
        <v>0</v>
      </c>
      <c r="DN610" s="91">
        <f t="shared" si="513"/>
        <v>0</v>
      </c>
      <c r="DO610" s="91">
        <f t="shared" si="513"/>
        <v>0</v>
      </c>
      <c r="DP610" s="91">
        <f t="shared" si="513"/>
        <v>0</v>
      </c>
      <c r="DQ610" s="91">
        <f t="shared" si="513"/>
        <v>0</v>
      </c>
      <c r="DR610" s="91">
        <f t="shared" si="513"/>
        <v>0</v>
      </c>
      <c r="DS610" s="91">
        <f t="shared" si="513"/>
        <v>0</v>
      </c>
      <c r="DT610" s="91">
        <f t="shared" si="513"/>
        <v>0</v>
      </c>
      <c r="DU610" s="91">
        <f t="shared" si="513"/>
        <v>0</v>
      </c>
      <c r="DV610" s="91">
        <f t="shared" si="510"/>
        <v>0</v>
      </c>
      <c r="DW610" s="91">
        <f t="shared" si="510"/>
        <v>0</v>
      </c>
      <c r="DX610" s="91">
        <f t="shared" si="510"/>
        <v>0</v>
      </c>
      <c r="DY610" s="91">
        <f t="shared" si="510"/>
        <v>0</v>
      </c>
      <c r="DZ610" s="91">
        <f t="shared" si="510"/>
        <v>0</v>
      </c>
      <c r="EA610" s="91">
        <f t="shared" si="510"/>
        <v>0</v>
      </c>
      <c r="EB610" s="91">
        <f t="shared" si="510"/>
        <v>0</v>
      </c>
      <c r="EC610" s="91">
        <f t="shared" si="510"/>
        <v>0</v>
      </c>
      <c r="ED610" s="91">
        <f t="shared" si="510"/>
        <v>0</v>
      </c>
      <c r="EE610" s="91">
        <f t="shared" si="510"/>
        <v>0</v>
      </c>
      <c r="EF610" s="91">
        <f t="shared" si="510"/>
        <v>0</v>
      </c>
      <c r="EG610" s="91">
        <f t="shared" si="510"/>
        <v>0</v>
      </c>
      <c r="EH610" s="91">
        <f t="shared" si="510"/>
        <v>0</v>
      </c>
      <c r="EI610" s="91">
        <f t="shared" si="510"/>
        <v>0</v>
      </c>
      <c r="EJ610" s="91">
        <f t="shared" si="510"/>
        <v>0</v>
      </c>
      <c r="EK610" s="91">
        <f t="shared" si="517"/>
        <v>0</v>
      </c>
      <c r="EL610" s="91">
        <f t="shared" si="517"/>
        <v>0</v>
      </c>
      <c r="EM610" s="91">
        <f t="shared" si="517"/>
        <v>0</v>
      </c>
      <c r="EN610" s="91">
        <f t="shared" si="517"/>
        <v>0</v>
      </c>
      <c r="EO610" s="91">
        <f t="shared" si="517"/>
        <v>0</v>
      </c>
      <c r="EP610" s="91">
        <f t="shared" si="517"/>
        <v>0</v>
      </c>
      <c r="EQ610" s="91">
        <f t="shared" si="517"/>
        <v>0</v>
      </c>
      <c r="ER610" s="91">
        <f t="shared" si="517"/>
        <v>0</v>
      </c>
      <c r="ES610" s="91">
        <f t="shared" si="517"/>
        <v>0</v>
      </c>
      <c r="ET610" s="91">
        <f t="shared" si="517"/>
        <v>0</v>
      </c>
      <c r="EU610" s="91">
        <f t="shared" si="517"/>
        <v>0</v>
      </c>
      <c r="EV610" s="91">
        <f t="shared" si="517"/>
        <v>0</v>
      </c>
      <c r="EW610" s="91">
        <f t="shared" si="517"/>
        <v>163.6</v>
      </c>
      <c r="EX610" s="91">
        <f t="shared" si="517"/>
        <v>0</v>
      </c>
      <c r="EY610" s="91">
        <f t="shared" si="517"/>
        <v>0</v>
      </c>
      <c r="EZ610" s="91">
        <f t="shared" si="517"/>
        <v>0</v>
      </c>
      <c r="FA610" s="91">
        <f t="shared" si="515"/>
        <v>0</v>
      </c>
      <c r="FB610" s="91">
        <f t="shared" si="515"/>
        <v>0</v>
      </c>
      <c r="FC610" s="91">
        <f t="shared" si="515"/>
        <v>0</v>
      </c>
      <c r="FD610" s="91">
        <f t="shared" si="515"/>
        <v>0</v>
      </c>
      <c r="FE610" s="91">
        <f t="shared" si="515"/>
        <v>0</v>
      </c>
      <c r="FF610" s="91">
        <f t="shared" si="515"/>
        <v>0</v>
      </c>
      <c r="FG610" s="91">
        <f t="shared" si="515"/>
        <v>0</v>
      </c>
      <c r="FH610" s="91">
        <f t="shared" si="515"/>
        <v>0</v>
      </c>
      <c r="FI610" s="91">
        <f t="shared" si="515"/>
        <v>0</v>
      </c>
      <c r="FJ610" s="91">
        <f t="shared" si="515"/>
        <v>0</v>
      </c>
      <c r="FK610" s="91">
        <f t="shared" si="515"/>
        <v>0</v>
      </c>
      <c r="FL610" s="91">
        <f t="shared" si="515"/>
        <v>0</v>
      </c>
      <c r="FM610" s="91">
        <f t="shared" si="515"/>
        <v>0</v>
      </c>
      <c r="FN610" s="91">
        <f t="shared" si="515"/>
        <v>0</v>
      </c>
      <c r="FO610" s="91">
        <f t="shared" si="515"/>
        <v>0</v>
      </c>
      <c r="FP610" s="91">
        <f t="shared" si="503"/>
        <v>0</v>
      </c>
      <c r="FQ610" s="91">
        <f t="shared" si="503"/>
        <v>0</v>
      </c>
      <c r="FR610" s="91">
        <f t="shared" si="503"/>
        <v>0</v>
      </c>
      <c r="FS610" s="91">
        <f t="shared" si="511"/>
        <v>0</v>
      </c>
      <c r="FT610" s="91">
        <f t="shared" si="511"/>
        <v>0</v>
      </c>
      <c r="FU610" s="91">
        <f t="shared" si="511"/>
        <v>0</v>
      </c>
      <c r="FV610" s="91">
        <f t="shared" si="511"/>
        <v>0</v>
      </c>
      <c r="FW610" s="91">
        <f t="shared" si="511"/>
        <v>0</v>
      </c>
      <c r="FX610" s="91">
        <f t="shared" si="511"/>
        <v>0</v>
      </c>
      <c r="FY610" s="91">
        <f t="shared" si="511"/>
        <v>0</v>
      </c>
      <c r="FZ610" s="91">
        <f t="shared" si="511"/>
        <v>0</v>
      </c>
      <c r="GA610" s="91">
        <f t="shared" si="511"/>
        <v>0</v>
      </c>
      <c r="GB610" s="91">
        <f t="shared" si="511"/>
        <v>0</v>
      </c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</row>
    <row r="611" spans="1:213" ht="38.25">
      <c r="A611" s="68">
        <f>Данные!A611</f>
        <v>6368</v>
      </c>
      <c r="B611" s="68">
        <f>Данные!B611</f>
        <v>2021</v>
      </c>
      <c r="C611" s="68" t="str">
        <f>Данные!C611</f>
        <v>современных европейских языков</v>
      </c>
      <c r="D611" s="68" t="str">
        <f>Данные!D611</f>
        <v>Кузнецова Надежда Леонидовна</v>
      </c>
      <c r="E611" s="68" t="str">
        <f>Данные!E611</f>
        <v>нет</v>
      </c>
      <c r="F611" s="68" t="str">
        <f>Данные!F611</f>
        <v>старший преподаватель</v>
      </c>
      <c r="G611" s="68">
        <f>Данные!G611</f>
        <v>0.75</v>
      </c>
      <c r="H611" s="68" t="str">
        <f>Данные!H611</f>
        <v>4 курс 2018 год/пост</v>
      </c>
      <c r="I611" s="68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68">
        <f>Данные!J611</f>
        <v>0</v>
      </c>
      <c r="K611" s="68">
        <f>Данные!K611</f>
        <v>0</v>
      </c>
      <c r="L611" s="68">
        <f>Данные!L611</f>
        <v>216</v>
      </c>
      <c r="M611" s="16">
        <f t="shared" si="492"/>
        <v>21.6</v>
      </c>
      <c r="N611" s="16">
        <f t="shared" si="493"/>
        <v>15</v>
      </c>
      <c r="O611" s="16">
        <f t="shared" si="494"/>
        <v>16.25</v>
      </c>
      <c r="P611" s="16">
        <f t="shared" si="495"/>
        <v>16.25</v>
      </c>
      <c r="Q611" s="68">
        <f>Данные!Q611</f>
        <v>0</v>
      </c>
      <c r="R611" s="68">
        <f>Данные!R611</f>
        <v>0</v>
      </c>
      <c r="S611" s="68">
        <f>Данные!S611</f>
        <v>0</v>
      </c>
      <c r="T611" s="68">
        <f>Данные!T611</f>
        <v>0</v>
      </c>
      <c r="U611" s="68">
        <f>Данные!U611</f>
        <v>0</v>
      </c>
      <c r="V611" s="68">
        <f>Данные!V611</f>
        <v>0</v>
      </c>
      <c r="W611" s="68">
        <f>Данные!W611</f>
        <v>39</v>
      </c>
      <c r="X611" s="68">
        <f>Данные!X611</f>
        <v>2</v>
      </c>
      <c r="Y611" s="68">
        <f>Данные!Y611</f>
        <v>3</v>
      </c>
      <c r="Z611" s="68">
        <f>Данные!Z611</f>
        <v>0</v>
      </c>
      <c r="AA611" s="68" t="str">
        <f>Данные!AA611</f>
        <v>осн</v>
      </c>
      <c r="AB611" s="83">
        <f>IF(F611=$HG$3,$HH$3,IF(F611=$HG$4,$HH$4,IF(F611=$HG$5,$HH$5,IF(F611=$HG$6,$HH$6,IF(F611=$HG$7,$HH$7,IF(F611=$HG$8,$HH$8,IF(F611=$HG$9,$HH$9,IF(F611=$HG$10,$HH$10,IF(F611=$HG$11,$HH$11,IF(F611=$HG$12,$HH$12,IF(F611=$HG$13,$HH$13,IF(F611=$HG$14,$HH$14,IF(F611=$HG$15,$HH$15,)))))))))))))</f>
        <v>850</v>
      </c>
      <c r="AC611" s="84" t="str">
        <f>IF(OR($GD$4=H611,$GE$4=H611,$GF$4=H611,$GG$4=H611,$GH$4=H611,$GI$4=H611,$GJ$4=H611,$GK$4=H611,$GL$4=H611,$GM$4=H611,$GN$4=H611,$GO$4=H611,$GP$4=H611,$GQ$4=H611,$GR$4=H611,$GS$4=H611,$GT$4=H611,$GU$4=H611,$GV$4=H611,$GW$4=H611,$GX$4=H611,$GY$4=H611,$GZ$4=H611,$HA$4=H611,$HB$4=H611,$HC$4=H611,$HD$4=H611,$HE$4=H611),$GC$4,IF(OR($GD$5=H611,$GE$5=H611,$GH$5=H611,$GI$5=H611,$GL$5=H611,$GM$5=H611,$GP$5=H611,$GQ$5=H611,$GT$5=H611,$GU$5=H611,$GX$5=H611,$GY$5=H611,$HB$5=H611,$HC$5=H611),$GC$5,))</f>
        <v>Бакалавры (ИВТ)</v>
      </c>
      <c r="AD611" s="84" t="str">
        <f>IF(OR(H611=$GD$4,H611=$GE$4,H611=$GF$4,H611=$GG$4,H611=$GD$5,H611=$GE$5),$GD$1,IF(OR(H611=$GH$4,H611=$GI$4,H611=$GJ$4,H611=$GK$4,H611=$GH$5,H611=$GI$5),$GH$1,IF(OR(H611=$GL$4,H611=$GM$4,H611=$GN$4,H611=$GO$4,H611=$GL$5,H611=$GM$5),$GL$1,IF(OR(H611=$GP$4,H611=$GQ$4,H611=$GR$4,H611=$GS$4,H611=$GP$5,H611=$GQ$5),$GP$1,IF(OR(H611=$GT$4,H611=$GU$4,H611=$GV$4,H611=$GW$4,H611=$GT$5,H611=$GU$5),$GT$1,IF(OR(H611=$GX$4,H611=$GY$4,H611=$GZ$4,H611=$HA$4,H611=$GX$5,H611=$GY$5),$GX$1,IF(OR(H611=$HB$4,H611=$HC$4,H611=$HD$4,H611=$HE$4,H611=$HB$5,H611=$HC$5),$HB$1,)))))))</f>
        <v>2021/2022</v>
      </c>
      <c r="AE611" s="85">
        <f t="shared" si="496"/>
        <v>285.10000000000002</v>
      </c>
      <c r="AF611" s="85">
        <f t="shared" si="497"/>
        <v>0.33541176470588235</v>
      </c>
      <c r="AG611" s="83"/>
      <c r="AH611" s="83"/>
      <c r="AI611" s="87">
        <f t="shared" si="512"/>
        <v>0</v>
      </c>
      <c r="AJ611" s="87">
        <f t="shared" si="512"/>
        <v>0</v>
      </c>
      <c r="AK611" s="87">
        <f t="shared" si="512"/>
        <v>0</v>
      </c>
      <c r="AL611" s="87">
        <f t="shared" si="512"/>
        <v>0</v>
      </c>
      <c r="AM611" s="87">
        <f t="shared" si="512"/>
        <v>0</v>
      </c>
      <c r="AN611" s="87">
        <f t="shared" si="512"/>
        <v>0</v>
      </c>
      <c r="AO611" s="87">
        <f t="shared" si="512"/>
        <v>0</v>
      </c>
      <c r="AP611" s="87">
        <f t="shared" si="512"/>
        <v>0</v>
      </c>
      <c r="AQ611" s="87">
        <f t="shared" si="512"/>
        <v>0</v>
      </c>
      <c r="AR611" s="87">
        <f t="shared" si="512"/>
        <v>0</v>
      </c>
      <c r="AS611" s="87">
        <f t="shared" si="512"/>
        <v>0</v>
      </c>
      <c r="AT611" s="87">
        <f t="shared" si="512"/>
        <v>0</v>
      </c>
      <c r="AU611" s="87">
        <f t="shared" si="512"/>
        <v>0</v>
      </c>
      <c r="AV611" s="87">
        <f t="shared" si="512"/>
        <v>0</v>
      </c>
      <c r="AW611" s="87">
        <f t="shared" si="512"/>
        <v>0</v>
      </c>
      <c r="AX611" s="87">
        <f t="shared" si="512"/>
        <v>0</v>
      </c>
      <c r="AY611" s="87">
        <f t="shared" si="508"/>
        <v>0</v>
      </c>
      <c r="AZ611" s="87">
        <f t="shared" si="508"/>
        <v>0</v>
      </c>
      <c r="BA611" s="87">
        <f t="shared" si="508"/>
        <v>0</v>
      </c>
      <c r="BB611" s="87">
        <f t="shared" si="508"/>
        <v>0</v>
      </c>
      <c r="BC611" s="87">
        <f t="shared" si="508"/>
        <v>0</v>
      </c>
      <c r="BD611" s="87">
        <f t="shared" si="508"/>
        <v>0</v>
      </c>
      <c r="BE611" s="87">
        <f t="shared" si="508"/>
        <v>0</v>
      </c>
      <c r="BF611" s="87">
        <f t="shared" si="508"/>
        <v>0</v>
      </c>
      <c r="BG611" s="87">
        <f t="shared" si="508"/>
        <v>0</v>
      </c>
      <c r="BH611" s="87">
        <f t="shared" si="508"/>
        <v>0</v>
      </c>
      <c r="BI611" s="87">
        <f t="shared" si="508"/>
        <v>0</v>
      </c>
      <c r="BJ611" s="87">
        <f t="shared" si="508"/>
        <v>0</v>
      </c>
      <c r="BK611" s="87">
        <f t="shared" si="508"/>
        <v>0</v>
      </c>
      <c r="BL611" s="87">
        <f t="shared" si="508"/>
        <v>0</v>
      </c>
      <c r="BM611" s="87">
        <f t="shared" si="508"/>
        <v>0</v>
      </c>
      <c r="BN611" s="87">
        <f t="shared" si="516"/>
        <v>0</v>
      </c>
      <c r="BO611" s="87">
        <f t="shared" si="516"/>
        <v>0</v>
      </c>
      <c r="BP611" s="87">
        <f t="shared" si="516"/>
        <v>0</v>
      </c>
      <c r="BQ611" s="87">
        <f t="shared" si="516"/>
        <v>0</v>
      </c>
      <c r="BR611" s="87">
        <f t="shared" si="516"/>
        <v>0</v>
      </c>
      <c r="BS611" s="87">
        <f t="shared" si="516"/>
        <v>0</v>
      </c>
      <c r="BT611" s="87">
        <f t="shared" si="516"/>
        <v>0</v>
      </c>
      <c r="BU611" s="87">
        <f t="shared" si="516"/>
        <v>0</v>
      </c>
      <c r="BV611" s="87">
        <f t="shared" si="516"/>
        <v>0</v>
      </c>
      <c r="BW611" s="87">
        <f t="shared" si="516"/>
        <v>0</v>
      </c>
      <c r="BX611" s="87">
        <f t="shared" si="516"/>
        <v>0</v>
      </c>
      <c r="BY611" s="87">
        <f t="shared" si="516"/>
        <v>0</v>
      </c>
      <c r="BZ611" s="87">
        <f t="shared" si="516"/>
        <v>0.33541176470588235</v>
      </c>
      <c r="CA611" s="87">
        <f t="shared" si="516"/>
        <v>0</v>
      </c>
      <c r="CB611" s="87">
        <f t="shared" si="516"/>
        <v>0</v>
      </c>
      <c r="CC611" s="87">
        <f t="shared" si="516"/>
        <v>0</v>
      </c>
      <c r="CD611" s="87">
        <f t="shared" si="514"/>
        <v>0</v>
      </c>
      <c r="CE611" s="87">
        <f t="shared" si="514"/>
        <v>0</v>
      </c>
      <c r="CF611" s="87">
        <f t="shared" si="514"/>
        <v>0</v>
      </c>
      <c r="CG611" s="87">
        <f t="shared" si="514"/>
        <v>0</v>
      </c>
      <c r="CH611" s="87">
        <f t="shared" si="514"/>
        <v>0</v>
      </c>
      <c r="CI611" s="87">
        <f t="shared" si="514"/>
        <v>0</v>
      </c>
      <c r="CJ611" s="87">
        <f t="shared" si="514"/>
        <v>0</v>
      </c>
      <c r="CK611" s="87">
        <f t="shared" si="514"/>
        <v>0</v>
      </c>
      <c r="CL611" s="87">
        <f t="shared" si="514"/>
        <v>0</v>
      </c>
      <c r="CM611" s="87">
        <f t="shared" si="514"/>
        <v>0</v>
      </c>
      <c r="CN611" s="87">
        <f t="shared" si="514"/>
        <v>0</v>
      </c>
      <c r="CO611" s="87">
        <f t="shared" si="514"/>
        <v>0</v>
      </c>
      <c r="CP611" s="87">
        <f t="shared" si="514"/>
        <v>0</v>
      </c>
      <c r="CQ611" s="87">
        <f t="shared" si="514"/>
        <v>0</v>
      </c>
      <c r="CR611" s="87">
        <f t="shared" si="514"/>
        <v>0</v>
      </c>
      <c r="CS611" s="87">
        <f t="shared" si="502"/>
        <v>0</v>
      </c>
      <c r="CT611" s="87">
        <f t="shared" si="502"/>
        <v>0</v>
      </c>
      <c r="CU611" s="87">
        <f t="shared" si="502"/>
        <v>0</v>
      </c>
      <c r="CV611" s="87">
        <f t="shared" si="509"/>
        <v>0</v>
      </c>
      <c r="CW611" s="87">
        <f t="shared" si="509"/>
        <v>0</v>
      </c>
      <c r="CX611" s="87">
        <f t="shared" si="509"/>
        <v>0</v>
      </c>
      <c r="CY611" s="87">
        <f t="shared" si="509"/>
        <v>0</v>
      </c>
      <c r="CZ611" s="87">
        <f t="shared" si="509"/>
        <v>0</v>
      </c>
      <c r="DA611" s="87">
        <f t="shared" si="509"/>
        <v>0</v>
      </c>
      <c r="DB611" s="87">
        <f t="shared" si="509"/>
        <v>0</v>
      </c>
      <c r="DC611" s="87">
        <f t="shared" si="509"/>
        <v>0</v>
      </c>
      <c r="DD611" s="87">
        <f t="shared" si="509"/>
        <v>0</v>
      </c>
      <c r="DE611" s="87">
        <f t="shared" si="509"/>
        <v>0</v>
      </c>
      <c r="DF611" s="91">
        <f t="shared" si="513"/>
        <v>0</v>
      </c>
      <c r="DG611" s="91">
        <f t="shared" si="513"/>
        <v>0</v>
      </c>
      <c r="DH611" s="91">
        <f t="shared" si="513"/>
        <v>0</v>
      </c>
      <c r="DI611" s="91">
        <f t="shared" si="513"/>
        <v>0</v>
      </c>
      <c r="DJ611" s="91">
        <f t="shared" si="513"/>
        <v>0</v>
      </c>
      <c r="DK611" s="91">
        <f t="shared" si="513"/>
        <v>0</v>
      </c>
      <c r="DL611" s="91">
        <f t="shared" si="513"/>
        <v>0</v>
      </c>
      <c r="DM611" s="91">
        <f t="shared" si="513"/>
        <v>0</v>
      </c>
      <c r="DN611" s="91">
        <f t="shared" si="513"/>
        <v>0</v>
      </c>
      <c r="DO611" s="91">
        <f t="shared" si="513"/>
        <v>0</v>
      </c>
      <c r="DP611" s="91">
        <f t="shared" si="513"/>
        <v>0</v>
      </c>
      <c r="DQ611" s="91">
        <f t="shared" si="513"/>
        <v>0</v>
      </c>
      <c r="DR611" s="91">
        <f t="shared" si="513"/>
        <v>0</v>
      </c>
      <c r="DS611" s="91">
        <f t="shared" si="513"/>
        <v>0</v>
      </c>
      <c r="DT611" s="91">
        <f t="shared" si="513"/>
        <v>0</v>
      </c>
      <c r="DU611" s="91">
        <f t="shared" si="513"/>
        <v>0</v>
      </c>
      <c r="DV611" s="91">
        <f t="shared" si="510"/>
        <v>0</v>
      </c>
      <c r="DW611" s="91">
        <f t="shared" si="510"/>
        <v>0</v>
      </c>
      <c r="DX611" s="91">
        <f t="shared" si="510"/>
        <v>0</v>
      </c>
      <c r="DY611" s="91">
        <f t="shared" si="510"/>
        <v>0</v>
      </c>
      <c r="DZ611" s="91">
        <f t="shared" si="510"/>
        <v>0</v>
      </c>
      <c r="EA611" s="91">
        <f t="shared" si="510"/>
        <v>0</v>
      </c>
      <c r="EB611" s="91">
        <f t="shared" si="510"/>
        <v>0</v>
      </c>
      <c r="EC611" s="91">
        <f t="shared" si="510"/>
        <v>0</v>
      </c>
      <c r="ED611" s="91">
        <f t="shared" si="510"/>
        <v>0</v>
      </c>
      <c r="EE611" s="91">
        <f t="shared" si="510"/>
        <v>0</v>
      </c>
      <c r="EF611" s="91">
        <f t="shared" si="510"/>
        <v>0</v>
      </c>
      <c r="EG611" s="91">
        <f t="shared" si="510"/>
        <v>0</v>
      </c>
      <c r="EH611" s="91">
        <f t="shared" si="510"/>
        <v>0</v>
      </c>
      <c r="EI611" s="91">
        <f t="shared" si="510"/>
        <v>0</v>
      </c>
      <c r="EJ611" s="91">
        <f t="shared" si="510"/>
        <v>0</v>
      </c>
      <c r="EK611" s="91">
        <f t="shared" si="517"/>
        <v>0</v>
      </c>
      <c r="EL611" s="91">
        <f t="shared" si="517"/>
        <v>0</v>
      </c>
      <c r="EM611" s="91">
        <f t="shared" si="517"/>
        <v>0</v>
      </c>
      <c r="EN611" s="91">
        <f t="shared" si="517"/>
        <v>0</v>
      </c>
      <c r="EO611" s="91">
        <f t="shared" si="517"/>
        <v>0</v>
      </c>
      <c r="EP611" s="91">
        <f t="shared" si="517"/>
        <v>0</v>
      </c>
      <c r="EQ611" s="91">
        <f t="shared" si="517"/>
        <v>0</v>
      </c>
      <c r="ER611" s="91">
        <f t="shared" si="517"/>
        <v>0</v>
      </c>
      <c r="ES611" s="91">
        <f t="shared" si="517"/>
        <v>0</v>
      </c>
      <c r="ET611" s="91">
        <f t="shared" si="517"/>
        <v>0</v>
      </c>
      <c r="EU611" s="91">
        <f t="shared" si="517"/>
        <v>0</v>
      </c>
      <c r="EV611" s="91">
        <f t="shared" si="517"/>
        <v>0</v>
      </c>
      <c r="EW611" s="91">
        <f t="shared" si="517"/>
        <v>163.6</v>
      </c>
      <c r="EX611" s="91">
        <f t="shared" si="517"/>
        <v>0</v>
      </c>
      <c r="EY611" s="91">
        <f t="shared" si="517"/>
        <v>0</v>
      </c>
      <c r="EZ611" s="91">
        <f t="shared" si="517"/>
        <v>0</v>
      </c>
      <c r="FA611" s="91">
        <f t="shared" si="515"/>
        <v>0</v>
      </c>
      <c r="FB611" s="91">
        <f t="shared" si="515"/>
        <v>0</v>
      </c>
      <c r="FC611" s="91">
        <f t="shared" si="515"/>
        <v>0</v>
      </c>
      <c r="FD611" s="91">
        <f t="shared" si="515"/>
        <v>0</v>
      </c>
      <c r="FE611" s="91">
        <f t="shared" si="515"/>
        <v>0</v>
      </c>
      <c r="FF611" s="91">
        <f t="shared" si="515"/>
        <v>0</v>
      </c>
      <c r="FG611" s="91">
        <f t="shared" si="515"/>
        <v>0</v>
      </c>
      <c r="FH611" s="91">
        <f t="shared" si="515"/>
        <v>0</v>
      </c>
      <c r="FI611" s="91">
        <f t="shared" si="515"/>
        <v>0</v>
      </c>
      <c r="FJ611" s="91">
        <f t="shared" si="515"/>
        <v>0</v>
      </c>
      <c r="FK611" s="91">
        <f t="shared" si="515"/>
        <v>0</v>
      </c>
      <c r="FL611" s="91">
        <f t="shared" si="515"/>
        <v>0</v>
      </c>
      <c r="FM611" s="91">
        <f t="shared" si="515"/>
        <v>0</v>
      </c>
      <c r="FN611" s="91">
        <f t="shared" si="515"/>
        <v>0</v>
      </c>
      <c r="FO611" s="91">
        <f t="shared" si="515"/>
        <v>0</v>
      </c>
      <c r="FP611" s="91">
        <f t="shared" si="503"/>
        <v>0</v>
      </c>
      <c r="FQ611" s="91">
        <f t="shared" si="503"/>
        <v>0</v>
      </c>
      <c r="FR611" s="91">
        <f t="shared" si="503"/>
        <v>0</v>
      </c>
      <c r="FS611" s="91">
        <f t="shared" si="511"/>
        <v>0</v>
      </c>
      <c r="FT611" s="91">
        <f t="shared" si="511"/>
        <v>0</v>
      </c>
      <c r="FU611" s="91">
        <f t="shared" si="511"/>
        <v>0</v>
      </c>
      <c r="FV611" s="91">
        <f t="shared" si="511"/>
        <v>0</v>
      </c>
      <c r="FW611" s="91">
        <f t="shared" si="511"/>
        <v>0</v>
      </c>
      <c r="FX611" s="91">
        <f t="shared" si="511"/>
        <v>0</v>
      </c>
      <c r="FY611" s="91">
        <f t="shared" si="511"/>
        <v>0</v>
      </c>
      <c r="FZ611" s="91">
        <f t="shared" si="511"/>
        <v>0</v>
      </c>
      <c r="GA611" s="91">
        <f t="shared" si="511"/>
        <v>0</v>
      </c>
      <c r="GB611" s="91">
        <f t="shared" si="511"/>
        <v>0</v>
      </c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</row>
    <row r="612" spans="1:213" ht="38.25">
      <c r="A612" s="68">
        <f>Данные!A612</f>
        <v>4281</v>
      </c>
      <c r="B612" s="68">
        <f>Данные!B612</f>
        <v>2017</v>
      </c>
      <c r="C612" s="68" t="str">
        <f>Данные!C612</f>
        <v>компьютерных технологий и электронного обучения</v>
      </c>
      <c r="D612" s="68" t="str">
        <f>Данные!D612</f>
        <v>Жуков Николай Николаевич</v>
      </c>
      <c r="E612" s="68" t="str">
        <f>Данные!E612</f>
        <v>нет</v>
      </c>
      <c r="F612" s="68" t="str">
        <f>Данные!F612</f>
        <v>ассистент</v>
      </c>
      <c r="G612" s="68">
        <f>Данные!G612</f>
        <v>1</v>
      </c>
      <c r="H612" s="68">
        <f>Данные!H612</f>
        <v>16097</v>
      </c>
      <c r="I612" s="68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68">
        <f>Данные!J612</f>
        <v>4</v>
      </c>
      <c r="K612" s="68">
        <f>Данные!K612</f>
        <v>0</v>
      </c>
      <c r="L612" s="68">
        <f>Данные!L612</f>
        <v>8</v>
      </c>
      <c r="M612" s="16">
        <f t="shared" si="492"/>
        <v>1.2</v>
      </c>
      <c r="N612" s="16">
        <f t="shared" si="493"/>
        <v>14.333333333333334</v>
      </c>
      <c r="O612" s="16">
        <f t="shared" si="494"/>
        <v>15.416666666666668</v>
      </c>
      <c r="P612" s="16">
        <f t="shared" si="495"/>
        <v>15.416666666666668</v>
      </c>
      <c r="Q612" s="68">
        <f>Данные!Q612</f>
        <v>0</v>
      </c>
      <c r="R612" s="68">
        <f>Данные!R612</f>
        <v>0</v>
      </c>
      <c r="S612" s="68">
        <f>Данные!S612</f>
        <v>0</v>
      </c>
      <c r="T612" s="68">
        <f>Данные!T612</f>
        <v>0</v>
      </c>
      <c r="U612" s="68">
        <f>Данные!U612</f>
        <v>0</v>
      </c>
      <c r="V612" s="68">
        <f>Данные!V612</f>
        <v>0</v>
      </c>
      <c r="W612" s="68">
        <f>Данные!W612</f>
        <v>37</v>
      </c>
      <c r="X612" s="68">
        <f>Данные!X612</f>
        <v>2</v>
      </c>
      <c r="Y612" s="68">
        <f>Данные!Y612</f>
        <v>3</v>
      </c>
      <c r="Z612" s="68">
        <f>Данные!Z612</f>
        <v>0</v>
      </c>
      <c r="AA612" s="68" t="str">
        <f>Данные!AA612</f>
        <v>осн</v>
      </c>
      <c r="AB612" s="83">
        <f>IF(F612=$HG$3,$HH$3,IF(F612=$HG$4,$HH$4,IF(F612=$HG$5,$HH$5,IF(F612=$HG$6,$HH$6,IF(F612=$HG$7,$HH$7,IF(F612=$HG$8,$HH$8,IF(F612=$HG$9,$HH$9,IF(F612=$HG$10,$HH$10,IF(F612=$HG$11,$HH$11,IF(F612=$HG$12,$HH$12,IF(F612=$HG$13,$HH$13,IF(F612=$HG$14,$HH$14,IF(F612=$HG$15,$HH$15,)))))))))))))</f>
        <v>900</v>
      </c>
      <c r="AC612" s="84">
        <f>IF(OR($GD$4=H612,$GE$4=H612,$GF$4=H612,$GG$4=H612,$GH$4=H612,$GI$4=H612,$GJ$4=H612,$GK$4=H612,$GL$4=H612,$GM$4=H612,$GN$4=H612,$GO$4=H612,$GP$4=H612,$GQ$4=H612,$GR$4=H612,$GS$4=H612,$GT$4=H612,$GU$4=H612,$GV$4=H612,$GW$4=H612,$GX$4=H612,$GY$4=H612,$GZ$4=H612,$HA$4=H612,$HB$4=H612,$HC$4=H612,$HD$4=H612,$HE$4=H612),$GC$4,IF(OR($GD$5=H612,$GE$5=H612,$GH$5=H612,$GI$5=H612,$GL$5=H612,$GM$5=H612,$GP$5=H612,$GQ$5=H612,$GT$5=H612,$GU$5=H612,$GX$5=H612,$GY$5=H612,$HB$5=H612,$HC$5=H612),$GC$5,))</f>
        <v>0</v>
      </c>
      <c r="AD612" s="84">
        <f>IF(OR(H612=$GD$4,H612=$GE$4,H612=$GF$4,H612=$GG$4,H612=$GD$5,H612=$GE$5),$GD$1,IF(OR(H612=$GH$4,H612=$GI$4,H612=$GJ$4,H612=$GK$4,H612=$GH$5,H612=$GI$5),$GH$1,IF(OR(H612=$GL$4,H612=$GM$4,H612=$GN$4,H612=$GO$4,H612=$GL$5,H612=$GM$5),$GL$1,IF(OR(H612=$GP$4,H612=$GQ$4,H612=$GR$4,H612=$GS$4,H612=$GP$5,H612=$GQ$5),$GP$1,IF(OR(H612=$GT$4,H612=$GU$4,H612=$GV$4,H612=$GW$4,H612=$GT$5,H612=$GU$5),$GT$1,IF(OR(H612=$GX$4,H612=$GY$4,H612=$GZ$4,H612=$HA$4,H612=$GX$5,H612=$GY$5),$GX$1,IF(OR(H612=$HB$4,H612=$HC$4,H612=$HD$4,H612=$HE$4,H612=$HB$5,H612=$HC$5),$HB$1,)))))))</f>
        <v>0</v>
      </c>
      <c r="AE612" s="85">
        <f t="shared" si="496"/>
        <v>58.366666666666674</v>
      </c>
      <c r="AF612" s="85">
        <f t="shared" si="497"/>
        <v>6.4851851851851855E-2</v>
      </c>
      <c r="AG612" s="83"/>
      <c r="AH612" s="83"/>
      <c r="AI612" s="87">
        <f t="shared" si="512"/>
        <v>0</v>
      </c>
      <c r="AJ612" s="87">
        <f t="shared" si="512"/>
        <v>0</v>
      </c>
      <c r="AK612" s="87">
        <f t="shared" si="512"/>
        <v>0</v>
      </c>
      <c r="AL612" s="87">
        <f t="shared" si="512"/>
        <v>0</v>
      </c>
      <c r="AM612" s="87">
        <f t="shared" si="512"/>
        <v>0</v>
      </c>
      <c r="AN612" s="87">
        <f t="shared" si="512"/>
        <v>0</v>
      </c>
      <c r="AO612" s="87">
        <f t="shared" si="512"/>
        <v>0</v>
      </c>
      <c r="AP612" s="87">
        <f t="shared" si="512"/>
        <v>0</v>
      </c>
      <c r="AQ612" s="87">
        <f t="shared" si="512"/>
        <v>0</v>
      </c>
      <c r="AR612" s="87">
        <f t="shared" si="512"/>
        <v>0</v>
      </c>
      <c r="AS612" s="87">
        <f t="shared" si="512"/>
        <v>0</v>
      </c>
      <c r="AT612" s="87">
        <f t="shared" si="512"/>
        <v>0</v>
      </c>
      <c r="AU612" s="87">
        <f t="shared" si="512"/>
        <v>0</v>
      </c>
      <c r="AV612" s="87">
        <f t="shared" si="512"/>
        <v>0</v>
      </c>
      <c r="AW612" s="87">
        <f t="shared" si="512"/>
        <v>0</v>
      </c>
      <c r="AX612" s="87">
        <f t="shared" si="512"/>
        <v>0</v>
      </c>
      <c r="AY612" s="87">
        <f t="shared" si="508"/>
        <v>0</v>
      </c>
      <c r="AZ612" s="87">
        <f t="shared" si="508"/>
        <v>0</v>
      </c>
      <c r="BA612" s="87">
        <f t="shared" si="508"/>
        <v>0</v>
      </c>
      <c r="BB612" s="87">
        <f t="shared" si="508"/>
        <v>0</v>
      </c>
      <c r="BC612" s="87">
        <f t="shared" si="508"/>
        <v>0</v>
      </c>
      <c r="BD612" s="87">
        <f t="shared" si="508"/>
        <v>0</v>
      </c>
      <c r="BE612" s="87">
        <f t="shared" si="508"/>
        <v>0</v>
      </c>
      <c r="BF612" s="87">
        <f t="shared" si="508"/>
        <v>0</v>
      </c>
      <c r="BG612" s="87">
        <f t="shared" si="508"/>
        <v>0</v>
      </c>
      <c r="BH612" s="87">
        <f t="shared" si="508"/>
        <v>0</v>
      </c>
      <c r="BI612" s="87">
        <f t="shared" si="508"/>
        <v>0</v>
      </c>
      <c r="BJ612" s="87">
        <f t="shared" si="508"/>
        <v>6.4851851851851855E-2</v>
      </c>
      <c r="BK612" s="87">
        <f t="shared" si="508"/>
        <v>0</v>
      </c>
      <c r="BL612" s="87">
        <f t="shared" si="508"/>
        <v>0</v>
      </c>
      <c r="BM612" s="87">
        <f t="shared" si="508"/>
        <v>0</v>
      </c>
      <c r="BN612" s="87">
        <f t="shared" si="516"/>
        <v>0</v>
      </c>
      <c r="BO612" s="87">
        <f t="shared" si="516"/>
        <v>0</v>
      </c>
      <c r="BP612" s="87">
        <f t="shared" si="516"/>
        <v>0</v>
      </c>
      <c r="BQ612" s="87">
        <f t="shared" si="516"/>
        <v>0</v>
      </c>
      <c r="BR612" s="87">
        <f t="shared" si="516"/>
        <v>0</v>
      </c>
      <c r="BS612" s="87">
        <f t="shared" si="516"/>
        <v>0</v>
      </c>
      <c r="BT612" s="87">
        <f t="shared" si="516"/>
        <v>0</v>
      </c>
      <c r="BU612" s="87">
        <f t="shared" si="516"/>
        <v>0</v>
      </c>
      <c r="BV612" s="87">
        <f t="shared" si="516"/>
        <v>0</v>
      </c>
      <c r="BW612" s="87">
        <f t="shared" si="516"/>
        <v>0</v>
      </c>
      <c r="BX612" s="87">
        <f t="shared" si="516"/>
        <v>0</v>
      </c>
      <c r="BY612" s="87">
        <f t="shared" si="516"/>
        <v>0</v>
      </c>
      <c r="BZ612" s="87">
        <f t="shared" si="516"/>
        <v>0</v>
      </c>
      <c r="CA612" s="87">
        <f t="shared" si="516"/>
        <v>0</v>
      </c>
      <c r="CB612" s="87">
        <f t="shared" si="516"/>
        <v>0</v>
      </c>
      <c r="CC612" s="87">
        <f t="shared" si="516"/>
        <v>0</v>
      </c>
      <c r="CD612" s="87">
        <f t="shared" si="514"/>
        <v>0</v>
      </c>
      <c r="CE612" s="87">
        <f t="shared" si="514"/>
        <v>0</v>
      </c>
      <c r="CF612" s="87">
        <f t="shared" si="514"/>
        <v>0</v>
      </c>
      <c r="CG612" s="87">
        <f t="shared" si="514"/>
        <v>0</v>
      </c>
      <c r="CH612" s="87">
        <f t="shared" si="514"/>
        <v>0</v>
      </c>
      <c r="CI612" s="87">
        <f t="shared" si="514"/>
        <v>0</v>
      </c>
      <c r="CJ612" s="87">
        <f t="shared" si="514"/>
        <v>0</v>
      </c>
      <c r="CK612" s="87">
        <f t="shared" si="514"/>
        <v>0</v>
      </c>
      <c r="CL612" s="87">
        <f t="shared" si="514"/>
        <v>0</v>
      </c>
      <c r="CM612" s="87">
        <f t="shared" si="514"/>
        <v>0</v>
      </c>
      <c r="CN612" s="87">
        <f t="shared" si="514"/>
        <v>0</v>
      </c>
      <c r="CO612" s="87">
        <f t="shared" si="514"/>
        <v>0</v>
      </c>
      <c r="CP612" s="87">
        <f t="shared" si="514"/>
        <v>0</v>
      </c>
      <c r="CQ612" s="87">
        <f t="shared" si="514"/>
        <v>0</v>
      </c>
      <c r="CR612" s="87">
        <f t="shared" si="514"/>
        <v>0</v>
      </c>
      <c r="CS612" s="87">
        <f t="shared" si="502"/>
        <v>0</v>
      </c>
      <c r="CT612" s="87">
        <f t="shared" si="502"/>
        <v>0</v>
      </c>
      <c r="CU612" s="87">
        <f t="shared" si="502"/>
        <v>0</v>
      </c>
      <c r="CV612" s="87">
        <f t="shared" si="509"/>
        <v>0</v>
      </c>
      <c r="CW612" s="87">
        <f t="shared" si="509"/>
        <v>0</v>
      </c>
      <c r="CX612" s="87">
        <f t="shared" si="509"/>
        <v>0</v>
      </c>
      <c r="CY612" s="87">
        <f t="shared" si="509"/>
        <v>0</v>
      </c>
      <c r="CZ612" s="87">
        <f t="shared" si="509"/>
        <v>0</v>
      </c>
      <c r="DA612" s="87">
        <f t="shared" si="509"/>
        <v>0</v>
      </c>
      <c r="DB612" s="87">
        <f t="shared" si="509"/>
        <v>0</v>
      </c>
      <c r="DC612" s="87">
        <f t="shared" si="509"/>
        <v>0</v>
      </c>
      <c r="DD612" s="87">
        <f t="shared" si="509"/>
        <v>0</v>
      </c>
      <c r="DE612" s="87">
        <f t="shared" si="509"/>
        <v>0</v>
      </c>
      <c r="DF612" s="91">
        <f t="shared" si="513"/>
        <v>0</v>
      </c>
      <c r="DG612" s="91">
        <f t="shared" si="513"/>
        <v>0</v>
      </c>
      <c r="DH612" s="91">
        <f t="shared" si="513"/>
        <v>0</v>
      </c>
      <c r="DI612" s="91">
        <f t="shared" si="513"/>
        <v>0</v>
      </c>
      <c r="DJ612" s="91">
        <f t="shared" si="513"/>
        <v>0</v>
      </c>
      <c r="DK612" s="91">
        <f t="shared" si="513"/>
        <v>0</v>
      </c>
      <c r="DL612" s="91">
        <f t="shared" si="513"/>
        <v>0</v>
      </c>
      <c r="DM612" s="91">
        <f t="shared" si="513"/>
        <v>0</v>
      </c>
      <c r="DN612" s="91">
        <f t="shared" si="513"/>
        <v>0</v>
      </c>
      <c r="DO612" s="91">
        <f t="shared" si="513"/>
        <v>0</v>
      </c>
      <c r="DP612" s="91">
        <f t="shared" si="513"/>
        <v>0</v>
      </c>
      <c r="DQ612" s="91">
        <f t="shared" si="513"/>
        <v>0</v>
      </c>
      <c r="DR612" s="91">
        <f t="shared" si="513"/>
        <v>0</v>
      </c>
      <c r="DS612" s="91">
        <f t="shared" si="513"/>
        <v>0</v>
      </c>
      <c r="DT612" s="91">
        <f t="shared" si="513"/>
        <v>0</v>
      </c>
      <c r="DU612" s="91">
        <f t="shared" si="513"/>
        <v>0</v>
      </c>
      <c r="DV612" s="91">
        <f t="shared" si="510"/>
        <v>0</v>
      </c>
      <c r="DW612" s="91">
        <f t="shared" si="510"/>
        <v>0</v>
      </c>
      <c r="DX612" s="91">
        <f t="shared" si="510"/>
        <v>0</v>
      </c>
      <c r="DY612" s="91">
        <f t="shared" si="510"/>
        <v>0</v>
      </c>
      <c r="DZ612" s="91">
        <f t="shared" si="510"/>
        <v>0</v>
      </c>
      <c r="EA612" s="91">
        <f t="shared" si="510"/>
        <v>0</v>
      </c>
      <c r="EB612" s="91">
        <f t="shared" si="510"/>
        <v>0</v>
      </c>
      <c r="EC612" s="91">
        <f t="shared" si="510"/>
        <v>0</v>
      </c>
      <c r="ED612" s="91">
        <f t="shared" si="510"/>
        <v>0</v>
      </c>
      <c r="EE612" s="91">
        <f t="shared" si="510"/>
        <v>0</v>
      </c>
      <c r="EF612" s="91">
        <f t="shared" si="510"/>
        <v>0</v>
      </c>
      <c r="EG612" s="91">
        <f t="shared" si="510"/>
        <v>163.6</v>
      </c>
      <c r="EH612" s="91">
        <f t="shared" si="510"/>
        <v>0</v>
      </c>
      <c r="EI612" s="91">
        <f t="shared" si="510"/>
        <v>0</v>
      </c>
      <c r="EJ612" s="91">
        <f t="shared" si="510"/>
        <v>0</v>
      </c>
      <c r="EK612" s="91">
        <f t="shared" si="517"/>
        <v>0</v>
      </c>
      <c r="EL612" s="91">
        <f t="shared" si="517"/>
        <v>0</v>
      </c>
      <c r="EM612" s="91">
        <f t="shared" si="517"/>
        <v>0</v>
      </c>
      <c r="EN612" s="91">
        <f t="shared" si="517"/>
        <v>0</v>
      </c>
      <c r="EO612" s="91">
        <f t="shared" si="517"/>
        <v>0</v>
      </c>
      <c r="EP612" s="91">
        <f t="shared" si="517"/>
        <v>0</v>
      </c>
      <c r="EQ612" s="91">
        <f t="shared" si="517"/>
        <v>0</v>
      </c>
      <c r="ER612" s="91">
        <f t="shared" si="517"/>
        <v>0</v>
      </c>
      <c r="ES612" s="91">
        <f t="shared" si="517"/>
        <v>0</v>
      </c>
      <c r="ET612" s="91">
        <f t="shared" si="517"/>
        <v>0</v>
      </c>
      <c r="EU612" s="91">
        <f t="shared" si="517"/>
        <v>0</v>
      </c>
      <c r="EV612" s="91">
        <f t="shared" si="517"/>
        <v>0</v>
      </c>
      <c r="EW612" s="91">
        <f t="shared" si="517"/>
        <v>0</v>
      </c>
      <c r="EX612" s="91">
        <f t="shared" si="517"/>
        <v>0</v>
      </c>
      <c r="EY612" s="91">
        <f t="shared" si="517"/>
        <v>0</v>
      </c>
      <c r="EZ612" s="91">
        <f t="shared" si="517"/>
        <v>0</v>
      </c>
      <c r="FA612" s="91">
        <f t="shared" si="515"/>
        <v>0</v>
      </c>
      <c r="FB612" s="91">
        <f t="shared" si="515"/>
        <v>0</v>
      </c>
      <c r="FC612" s="91">
        <f t="shared" si="515"/>
        <v>0</v>
      </c>
      <c r="FD612" s="91">
        <f t="shared" si="515"/>
        <v>0</v>
      </c>
      <c r="FE612" s="91">
        <f t="shared" si="515"/>
        <v>0</v>
      </c>
      <c r="FF612" s="91">
        <f t="shared" si="515"/>
        <v>0</v>
      </c>
      <c r="FG612" s="91">
        <f t="shared" si="515"/>
        <v>0</v>
      </c>
      <c r="FH612" s="91">
        <f t="shared" si="515"/>
        <v>0</v>
      </c>
      <c r="FI612" s="91">
        <f t="shared" si="515"/>
        <v>0</v>
      </c>
      <c r="FJ612" s="91">
        <f t="shared" si="515"/>
        <v>0</v>
      </c>
      <c r="FK612" s="91">
        <f t="shared" si="515"/>
        <v>0</v>
      </c>
      <c r="FL612" s="91">
        <f t="shared" si="515"/>
        <v>0</v>
      </c>
      <c r="FM612" s="91">
        <f t="shared" si="515"/>
        <v>0</v>
      </c>
      <c r="FN612" s="91">
        <f t="shared" si="515"/>
        <v>0</v>
      </c>
      <c r="FO612" s="91">
        <f t="shared" si="515"/>
        <v>0</v>
      </c>
      <c r="FP612" s="91">
        <f t="shared" si="503"/>
        <v>0</v>
      </c>
      <c r="FQ612" s="91">
        <f t="shared" si="503"/>
        <v>0</v>
      </c>
      <c r="FR612" s="91">
        <f t="shared" si="503"/>
        <v>0</v>
      </c>
      <c r="FS612" s="91">
        <f t="shared" si="511"/>
        <v>0</v>
      </c>
      <c r="FT612" s="91">
        <f t="shared" si="511"/>
        <v>0</v>
      </c>
      <c r="FU612" s="91">
        <f t="shared" si="511"/>
        <v>0</v>
      </c>
      <c r="FV612" s="91">
        <f t="shared" si="511"/>
        <v>0</v>
      </c>
      <c r="FW612" s="91">
        <f t="shared" si="511"/>
        <v>0</v>
      </c>
      <c r="FX612" s="91">
        <f t="shared" si="511"/>
        <v>0</v>
      </c>
      <c r="FY612" s="91">
        <f t="shared" si="511"/>
        <v>0</v>
      </c>
      <c r="FZ612" s="91">
        <f t="shared" si="511"/>
        <v>0</v>
      </c>
      <c r="GA612" s="91">
        <f t="shared" si="511"/>
        <v>0</v>
      </c>
      <c r="GB612" s="91">
        <f t="shared" si="511"/>
        <v>0</v>
      </c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</row>
    <row r="613" spans="1:213" ht="51">
      <c r="A613" s="68">
        <f>Данные!A613</f>
        <v>4282</v>
      </c>
      <c r="B613" s="68">
        <f>Данные!B613</f>
        <v>2016</v>
      </c>
      <c r="C613" s="68" t="str">
        <f>Данные!C613</f>
        <v>компьютерных технологий и электронного обучения</v>
      </c>
      <c r="D613" s="68" t="str">
        <f>Данные!D613</f>
        <v>Готская Ирина Борисовна</v>
      </c>
      <c r="E613" s="68" t="str">
        <f>Данные!E613</f>
        <v>доктор педагогических наук</v>
      </c>
      <c r="F613" s="68" t="str">
        <f>Данные!F613</f>
        <v>профессор</v>
      </c>
      <c r="G613" s="68">
        <f>Данные!G613</f>
        <v>1</v>
      </c>
      <c r="H613" s="68">
        <f>Данные!H613</f>
        <v>14908</v>
      </c>
      <c r="I613" s="68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68">
        <f>Данные!J613</f>
        <v>4</v>
      </c>
      <c r="K613" s="68">
        <f>Данные!K613</f>
        <v>0</v>
      </c>
      <c r="L613" s="68">
        <f>Данные!L613</f>
        <v>8</v>
      </c>
      <c r="M613" s="16">
        <f t="shared" si="492"/>
        <v>1.2</v>
      </c>
      <c r="N613" s="16">
        <f t="shared" si="493"/>
        <v>14</v>
      </c>
      <c r="O613" s="16">
        <f t="shared" si="494"/>
        <v>15</v>
      </c>
      <c r="P613" s="16">
        <f t="shared" si="495"/>
        <v>15</v>
      </c>
      <c r="Q613" s="68">
        <f>Данные!Q613</f>
        <v>0</v>
      </c>
      <c r="R613" s="68">
        <f>Данные!R613</f>
        <v>0</v>
      </c>
      <c r="S613" s="68">
        <f>Данные!S613</f>
        <v>0</v>
      </c>
      <c r="T613" s="68">
        <f>Данные!T613</f>
        <v>0</v>
      </c>
      <c r="U613" s="68">
        <f>Данные!U613</f>
        <v>0</v>
      </c>
      <c r="V613" s="68">
        <f>Данные!V613</f>
        <v>0</v>
      </c>
      <c r="W613" s="68">
        <f>Данные!W613</f>
        <v>36</v>
      </c>
      <c r="X613" s="68">
        <f>Данные!X613</f>
        <v>2</v>
      </c>
      <c r="Y613" s="68">
        <f>Данные!Y613</f>
        <v>3</v>
      </c>
      <c r="Z613" s="68">
        <f>Данные!Z613</f>
        <v>0</v>
      </c>
      <c r="AA613" s="68" t="str">
        <f>Данные!AA613</f>
        <v>осн</v>
      </c>
      <c r="AB613" s="83">
        <f>IF(F613=$HG$3,$HH$3,IF(F613=$HG$4,$HH$4,IF(F613=$HG$5,$HH$5,IF(F613=$HG$6,$HH$6,IF(F613=$HG$7,$HH$7,IF(F613=$HG$8,$HH$8,IF(F613=$HG$9,$HH$9,IF(F613=$HG$10,$HH$10,IF(F613=$HG$11,$HH$11,IF(F613=$HG$12,$HH$12,IF(F613=$HG$13,$HH$13,IF(F613=$HG$14,$HH$14,IF(F613=$HG$15,$HH$15,)))))))))))))</f>
        <v>750</v>
      </c>
      <c r="AC613" s="84">
        <f>IF(OR($GD$4=H613,$GE$4=H613,$GF$4=H613,$GG$4=H613,$GH$4=H613,$GI$4=H613,$GJ$4=H613,$GK$4=H613,$GL$4=H613,$GM$4=H613,$GN$4=H613,$GO$4=H613,$GP$4=H613,$GQ$4=H613,$GR$4=H613,$GS$4=H613,$GT$4=H613,$GU$4=H613,$GV$4=H613,$GW$4=H613,$GX$4=H613,$GY$4=H613,$GZ$4=H613,$HA$4=H613,$HB$4=H613,$HC$4=H613,$HD$4=H613,$HE$4=H613),$GC$4,IF(OR($GD$5=H613,$GE$5=H613,$GH$5=H613,$GI$5=H613,$GL$5=H613,$GM$5=H613,$GP$5=H613,$GQ$5=H613,$GT$5=H613,$GU$5=H613,$GX$5=H613,$GY$5=H613,$HB$5=H613,$HC$5=H613),$GC$5,))</f>
        <v>0</v>
      </c>
      <c r="AD613" s="84">
        <f>IF(OR(H613=$GD$4,H613=$GE$4,H613=$GF$4,H613=$GG$4,H613=$GD$5,H613=$GE$5),$GD$1,IF(OR(H613=$GH$4,H613=$GI$4,H613=$GJ$4,H613=$GK$4,H613=$GH$5,H613=$GI$5),$GH$1,IF(OR(H613=$GL$4,H613=$GM$4,H613=$GN$4,H613=$GO$4,H613=$GL$5,H613=$GM$5),$GL$1,IF(OR(H613=$GP$4,H613=$GQ$4,H613=$GR$4,H613=$GS$4,H613=$GP$5,H613=$GQ$5),$GP$1,IF(OR(H613=$GT$4,H613=$GU$4,H613=$GV$4,H613=$GW$4,H613=$GT$5,H613=$GU$5),$GT$1,IF(OR(H613=$GX$4,H613=$GY$4,H613=$GZ$4,H613=$HA$4,H613=$GX$5,H613=$GY$5),$GX$1,IF(OR(H613=$HB$4,H613=$HC$4,H613=$HD$4,H613=$HE$4,H613=$HB$5,H613=$HC$5),$HB$1,)))))))</f>
        <v>0</v>
      </c>
      <c r="AE613" s="85">
        <f t="shared" si="496"/>
        <v>57.2</v>
      </c>
      <c r="AF613" s="85">
        <f t="shared" si="497"/>
        <v>7.6266666666666677E-2</v>
      </c>
      <c r="AG613" s="83"/>
      <c r="AH613" s="83"/>
      <c r="AI613" s="87">
        <f t="shared" si="512"/>
        <v>0</v>
      </c>
      <c r="AJ613" s="87">
        <f t="shared" si="512"/>
        <v>0</v>
      </c>
      <c r="AK613" s="87">
        <f t="shared" si="512"/>
        <v>0</v>
      </c>
      <c r="AL613" s="87">
        <f t="shared" si="512"/>
        <v>0</v>
      </c>
      <c r="AM613" s="87">
        <f t="shared" si="512"/>
        <v>0</v>
      </c>
      <c r="AN613" s="87">
        <f t="shared" si="512"/>
        <v>0</v>
      </c>
      <c r="AO613" s="87">
        <f t="shared" si="512"/>
        <v>0</v>
      </c>
      <c r="AP613" s="87">
        <f t="shared" si="512"/>
        <v>0</v>
      </c>
      <c r="AQ613" s="87">
        <f t="shared" si="512"/>
        <v>0</v>
      </c>
      <c r="AR613" s="87">
        <f t="shared" si="512"/>
        <v>0</v>
      </c>
      <c r="AS613" s="87">
        <f t="shared" si="512"/>
        <v>0</v>
      </c>
      <c r="AT613" s="87">
        <f t="shared" si="512"/>
        <v>0</v>
      </c>
      <c r="AU613" s="87">
        <f t="shared" si="512"/>
        <v>0</v>
      </c>
      <c r="AV613" s="87">
        <f t="shared" si="512"/>
        <v>0</v>
      </c>
      <c r="AW613" s="87">
        <f t="shared" si="512"/>
        <v>0</v>
      </c>
      <c r="AX613" s="87">
        <f t="shared" si="512"/>
        <v>0</v>
      </c>
      <c r="AY613" s="87">
        <f t="shared" si="508"/>
        <v>0</v>
      </c>
      <c r="AZ613" s="87">
        <f t="shared" si="508"/>
        <v>0</v>
      </c>
      <c r="BA613" s="87">
        <f t="shared" si="508"/>
        <v>0</v>
      </c>
      <c r="BB613" s="87">
        <f t="shared" si="508"/>
        <v>0</v>
      </c>
      <c r="BC613" s="87">
        <f t="shared" si="508"/>
        <v>0</v>
      </c>
      <c r="BD613" s="87">
        <f t="shared" si="508"/>
        <v>7.6266666666666677E-2</v>
      </c>
      <c r="BE613" s="87">
        <f t="shared" si="508"/>
        <v>0</v>
      </c>
      <c r="BF613" s="87">
        <f t="shared" si="508"/>
        <v>0</v>
      </c>
      <c r="BG613" s="87">
        <f t="shared" si="508"/>
        <v>0</v>
      </c>
      <c r="BH613" s="87">
        <f t="shared" si="508"/>
        <v>0</v>
      </c>
      <c r="BI613" s="87">
        <f t="shared" si="508"/>
        <v>0</v>
      </c>
      <c r="BJ613" s="87">
        <f t="shared" si="508"/>
        <v>0</v>
      </c>
      <c r="BK613" s="87">
        <f t="shared" si="508"/>
        <v>0</v>
      </c>
      <c r="BL613" s="87">
        <f t="shared" si="508"/>
        <v>0</v>
      </c>
      <c r="BM613" s="87">
        <f t="shared" si="508"/>
        <v>0</v>
      </c>
      <c r="BN613" s="87">
        <f t="shared" si="516"/>
        <v>0</v>
      </c>
      <c r="BO613" s="87">
        <f t="shared" si="516"/>
        <v>0</v>
      </c>
      <c r="BP613" s="87">
        <f t="shared" si="516"/>
        <v>0</v>
      </c>
      <c r="BQ613" s="87">
        <f t="shared" si="516"/>
        <v>0</v>
      </c>
      <c r="BR613" s="87">
        <f t="shared" si="516"/>
        <v>0</v>
      </c>
      <c r="BS613" s="87">
        <f t="shared" si="516"/>
        <v>0</v>
      </c>
      <c r="BT613" s="87">
        <f t="shared" si="516"/>
        <v>0</v>
      </c>
      <c r="BU613" s="87">
        <f t="shared" si="516"/>
        <v>0</v>
      </c>
      <c r="BV613" s="87">
        <f t="shared" si="516"/>
        <v>0</v>
      </c>
      <c r="BW613" s="87">
        <f t="shared" si="516"/>
        <v>0</v>
      </c>
      <c r="BX613" s="87">
        <f t="shared" si="516"/>
        <v>0</v>
      </c>
      <c r="BY613" s="87">
        <f t="shared" si="516"/>
        <v>0</v>
      </c>
      <c r="BZ613" s="87">
        <f t="shared" si="516"/>
        <v>0</v>
      </c>
      <c r="CA613" s="87">
        <f t="shared" si="516"/>
        <v>0</v>
      </c>
      <c r="CB613" s="87">
        <f t="shared" si="516"/>
        <v>0</v>
      </c>
      <c r="CC613" s="87">
        <f t="shared" si="516"/>
        <v>0</v>
      </c>
      <c r="CD613" s="87">
        <f t="shared" si="514"/>
        <v>0</v>
      </c>
      <c r="CE613" s="87">
        <f t="shared" si="514"/>
        <v>0</v>
      </c>
      <c r="CF613" s="87">
        <f t="shared" si="514"/>
        <v>0</v>
      </c>
      <c r="CG613" s="87">
        <f t="shared" si="514"/>
        <v>0</v>
      </c>
      <c r="CH613" s="87">
        <f t="shared" si="514"/>
        <v>0</v>
      </c>
      <c r="CI613" s="87">
        <f t="shared" si="514"/>
        <v>0</v>
      </c>
      <c r="CJ613" s="87">
        <f t="shared" si="514"/>
        <v>0</v>
      </c>
      <c r="CK613" s="87">
        <f t="shared" si="514"/>
        <v>0</v>
      </c>
      <c r="CL613" s="87">
        <f t="shared" si="514"/>
        <v>0</v>
      </c>
      <c r="CM613" s="87">
        <f t="shared" si="514"/>
        <v>0</v>
      </c>
      <c r="CN613" s="87">
        <f t="shared" si="514"/>
        <v>0</v>
      </c>
      <c r="CO613" s="87">
        <f t="shared" si="514"/>
        <v>0</v>
      </c>
      <c r="CP613" s="87">
        <f t="shared" si="514"/>
        <v>0</v>
      </c>
      <c r="CQ613" s="87">
        <f t="shared" si="514"/>
        <v>0</v>
      </c>
      <c r="CR613" s="87">
        <f t="shared" si="514"/>
        <v>0</v>
      </c>
      <c r="CS613" s="87">
        <f t="shared" si="502"/>
        <v>0</v>
      </c>
      <c r="CT613" s="87">
        <f t="shared" si="502"/>
        <v>0</v>
      </c>
      <c r="CU613" s="87">
        <f t="shared" si="502"/>
        <v>0</v>
      </c>
      <c r="CV613" s="87">
        <f t="shared" si="509"/>
        <v>0</v>
      </c>
      <c r="CW613" s="87">
        <f t="shared" si="509"/>
        <v>0</v>
      </c>
      <c r="CX613" s="87">
        <f t="shared" si="509"/>
        <v>0</v>
      </c>
      <c r="CY613" s="87">
        <f t="shared" si="509"/>
        <v>0</v>
      </c>
      <c r="CZ613" s="87">
        <f t="shared" si="509"/>
        <v>0</v>
      </c>
      <c r="DA613" s="87">
        <f t="shared" si="509"/>
        <v>0</v>
      </c>
      <c r="DB613" s="87">
        <f t="shared" si="509"/>
        <v>0</v>
      </c>
      <c r="DC613" s="87">
        <f t="shared" si="509"/>
        <v>0</v>
      </c>
      <c r="DD613" s="87">
        <f t="shared" si="509"/>
        <v>0</v>
      </c>
      <c r="DE613" s="87">
        <f t="shared" si="509"/>
        <v>0</v>
      </c>
      <c r="DF613" s="91">
        <f t="shared" si="513"/>
        <v>0</v>
      </c>
      <c r="DG613" s="91">
        <f t="shared" si="513"/>
        <v>0</v>
      </c>
      <c r="DH613" s="91">
        <f t="shared" si="513"/>
        <v>0</v>
      </c>
      <c r="DI613" s="91">
        <f t="shared" si="513"/>
        <v>0</v>
      </c>
      <c r="DJ613" s="91">
        <f t="shared" si="513"/>
        <v>0</v>
      </c>
      <c r="DK613" s="91">
        <f t="shared" si="513"/>
        <v>0</v>
      </c>
      <c r="DL613" s="91">
        <f t="shared" si="513"/>
        <v>0</v>
      </c>
      <c r="DM613" s="91">
        <f t="shared" si="513"/>
        <v>0</v>
      </c>
      <c r="DN613" s="91">
        <f t="shared" si="513"/>
        <v>0</v>
      </c>
      <c r="DO613" s="91">
        <f t="shared" si="513"/>
        <v>0</v>
      </c>
      <c r="DP613" s="91">
        <f t="shared" si="513"/>
        <v>0</v>
      </c>
      <c r="DQ613" s="91">
        <f t="shared" si="513"/>
        <v>0</v>
      </c>
      <c r="DR613" s="91">
        <f t="shared" si="513"/>
        <v>0</v>
      </c>
      <c r="DS613" s="91">
        <f t="shared" si="513"/>
        <v>0</v>
      </c>
      <c r="DT613" s="91">
        <f t="shared" si="513"/>
        <v>0</v>
      </c>
      <c r="DU613" s="91">
        <f t="shared" si="513"/>
        <v>0</v>
      </c>
      <c r="DV613" s="91">
        <f t="shared" si="510"/>
        <v>0</v>
      </c>
      <c r="DW613" s="91">
        <f t="shared" si="510"/>
        <v>0</v>
      </c>
      <c r="DX613" s="91">
        <f t="shared" si="510"/>
        <v>0</v>
      </c>
      <c r="DY613" s="91">
        <f t="shared" si="510"/>
        <v>0</v>
      </c>
      <c r="DZ613" s="91">
        <f t="shared" si="510"/>
        <v>0</v>
      </c>
      <c r="EA613" s="91">
        <f t="shared" si="510"/>
        <v>163.6</v>
      </c>
      <c r="EB613" s="91">
        <f t="shared" si="510"/>
        <v>0</v>
      </c>
      <c r="EC613" s="91">
        <f t="shared" si="510"/>
        <v>0</v>
      </c>
      <c r="ED613" s="91">
        <f t="shared" si="510"/>
        <v>0</v>
      </c>
      <c r="EE613" s="91">
        <f t="shared" si="510"/>
        <v>0</v>
      </c>
      <c r="EF613" s="91">
        <f t="shared" si="510"/>
        <v>0</v>
      </c>
      <c r="EG613" s="91">
        <f t="shared" si="510"/>
        <v>0</v>
      </c>
      <c r="EH613" s="91">
        <f t="shared" si="510"/>
        <v>0</v>
      </c>
      <c r="EI613" s="91">
        <f t="shared" si="510"/>
        <v>0</v>
      </c>
      <c r="EJ613" s="91">
        <f t="shared" si="510"/>
        <v>0</v>
      </c>
      <c r="EK613" s="91">
        <f t="shared" si="517"/>
        <v>0</v>
      </c>
      <c r="EL613" s="91">
        <f t="shared" si="517"/>
        <v>0</v>
      </c>
      <c r="EM613" s="91">
        <f t="shared" si="517"/>
        <v>0</v>
      </c>
      <c r="EN613" s="91">
        <f t="shared" si="517"/>
        <v>0</v>
      </c>
      <c r="EO613" s="91">
        <f t="shared" si="517"/>
        <v>0</v>
      </c>
      <c r="EP613" s="91">
        <f t="shared" si="517"/>
        <v>0</v>
      </c>
      <c r="EQ613" s="91">
        <f t="shared" si="517"/>
        <v>0</v>
      </c>
      <c r="ER613" s="91">
        <f t="shared" si="517"/>
        <v>0</v>
      </c>
      <c r="ES613" s="91">
        <f t="shared" si="517"/>
        <v>0</v>
      </c>
      <c r="ET613" s="91">
        <f t="shared" si="517"/>
        <v>0</v>
      </c>
      <c r="EU613" s="91">
        <f t="shared" si="517"/>
        <v>0</v>
      </c>
      <c r="EV613" s="91">
        <f t="shared" si="517"/>
        <v>0</v>
      </c>
      <c r="EW613" s="91">
        <f t="shared" si="517"/>
        <v>0</v>
      </c>
      <c r="EX613" s="91">
        <f t="shared" si="517"/>
        <v>0</v>
      </c>
      <c r="EY613" s="91">
        <f t="shared" si="517"/>
        <v>0</v>
      </c>
      <c r="EZ613" s="91">
        <f t="shared" si="517"/>
        <v>0</v>
      </c>
      <c r="FA613" s="91">
        <f t="shared" si="515"/>
        <v>0</v>
      </c>
      <c r="FB613" s="91">
        <f t="shared" si="515"/>
        <v>0</v>
      </c>
      <c r="FC613" s="91">
        <f t="shared" si="515"/>
        <v>0</v>
      </c>
      <c r="FD613" s="91">
        <f t="shared" si="515"/>
        <v>0</v>
      </c>
      <c r="FE613" s="91">
        <f t="shared" si="515"/>
        <v>0</v>
      </c>
      <c r="FF613" s="91">
        <f t="shared" si="515"/>
        <v>0</v>
      </c>
      <c r="FG613" s="91">
        <f t="shared" si="515"/>
        <v>0</v>
      </c>
      <c r="FH613" s="91">
        <f t="shared" si="515"/>
        <v>0</v>
      </c>
      <c r="FI613" s="91">
        <f t="shared" si="515"/>
        <v>0</v>
      </c>
      <c r="FJ613" s="91">
        <f t="shared" si="515"/>
        <v>0</v>
      </c>
      <c r="FK613" s="91">
        <f t="shared" si="515"/>
        <v>0</v>
      </c>
      <c r="FL613" s="91">
        <f t="shared" si="515"/>
        <v>0</v>
      </c>
      <c r="FM613" s="91">
        <f t="shared" si="515"/>
        <v>0</v>
      </c>
      <c r="FN613" s="91">
        <f t="shared" si="515"/>
        <v>0</v>
      </c>
      <c r="FO613" s="91">
        <f t="shared" si="515"/>
        <v>0</v>
      </c>
      <c r="FP613" s="91">
        <f t="shared" si="503"/>
        <v>0</v>
      </c>
      <c r="FQ613" s="91">
        <f t="shared" si="503"/>
        <v>0</v>
      </c>
      <c r="FR613" s="91">
        <f t="shared" si="503"/>
        <v>0</v>
      </c>
      <c r="FS613" s="91">
        <f t="shared" si="511"/>
        <v>0</v>
      </c>
      <c r="FT613" s="91">
        <f t="shared" si="511"/>
        <v>0</v>
      </c>
      <c r="FU613" s="91">
        <f t="shared" si="511"/>
        <v>0</v>
      </c>
      <c r="FV613" s="91">
        <f t="shared" si="511"/>
        <v>0</v>
      </c>
      <c r="FW613" s="91">
        <f t="shared" si="511"/>
        <v>0</v>
      </c>
      <c r="FX613" s="91">
        <f t="shared" si="511"/>
        <v>0</v>
      </c>
      <c r="FY613" s="91">
        <f t="shared" si="511"/>
        <v>0</v>
      </c>
      <c r="FZ613" s="91">
        <f t="shared" si="511"/>
        <v>0</v>
      </c>
      <c r="GA613" s="91">
        <f t="shared" si="511"/>
        <v>0</v>
      </c>
      <c r="GB613" s="91">
        <f t="shared" si="511"/>
        <v>0</v>
      </c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</row>
    <row r="614" spans="1:213" ht="38.25">
      <c r="A614" s="68">
        <f>Данные!A614</f>
        <v>4282</v>
      </c>
      <c r="B614" s="68">
        <f>Данные!B614</f>
        <v>2016</v>
      </c>
      <c r="C614" s="68" t="str">
        <f>Данные!C614</f>
        <v>компьютерных технологий и электронного обучения</v>
      </c>
      <c r="D614" s="68" t="str">
        <f>Данные!D614</f>
        <v>Готская Ирина Борисовна</v>
      </c>
      <c r="E614" s="68" t="str">
        <f>Данные!E614</f>
        <v>доктор педагогических наук</v>
      </c>
      <c r="F614" s="68" t="str">
        <f>Данные!F614</f>
        <v>профессор</v>
      </c>
      <c r="G614" s="68">
        <f>Данные!G614</f>
        <v>1</v>
      </c>
      <c r="H614" s="68">
        <f>Данные!H614</f>
        <v>14908</v>
      </c>
      <c r="I614" s="68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68">
        <f>Данные!J614</f>
        <v>4</v>
      </c>
      <c r="K614" s="68">
        <f>Данные!K614</f>
        <v>0</v>
      </c>
      <c r="L614" s="68">
        <f>Данные!L614</f>
        <v>8</v>
      </c>
      <c r="M614" s="16">
        <f t="shared" si="492"/>
        <v>1.2</v>
      </c>
      <c r="N614" s="16">
        <f t="shared" si="493"/>
        <v>14</v>
      </c>
      <c r="O614" s="16">
        <f t="shared" si="494"/>
        <v>15</v>
      </c>
      <c r="P614" s="16">
        <f t="shared" si="495"/>
        <v>15</v>
      </c>
      <c r="Q614" s="68">
        <f>Данные!Q614</f>
        <v>0</v>
      </c>
      <c r="R614" s="68">
        <f>Данные!R614</f>
        <v>0</v>
      </c>
      <c r="S614" s="68">
        <f>Данные!S614</f>
        <v>0</v>
      </c>
      <c r="T614" s="68">
        <f>Данные!T614</f>
        <v>0</v>
      </c>
      <c r="U614" s="68">
        <f>Данные!U614</f>
        <v>0</v>
      </c>
      <c r="V614" s="68">
        <f>Данные!V614</f>
        <v>0</v>
      </c>
      <c r="W614" s="68">
        <f>Данные!W614</f>
        <v>36</v>
      </c>
      <c r="X614" s="68">
        <f>Данные!X614</f>
        <v>2</v>
      </c>
      <c r="Y614" s="68">
        <f>Данные!Y614</f>
        <v>3</v>
      </c>
      <c r="Z614" s="68">
        <f>Данные!Z614</f>
        <v>0</v>
      </c>
      <c r="AA614" s="68" t="str">
        <f>Данные!AA614</f>
        <v>осн</v>
      </c>
      <c r="AB614" s="83">
        <f>IF(F614=$HG$3,$HH$3,IF(F614=$HG$4,$HH$4,IF(F614=$HG$5,$HH$5,IF(F614=$HG$6,$HH$6,IF(F614=$HG$7,$HH$7,IF(F614=$HG$8,$HH$8,IF(F614=$HG$9,$HH$9,IF(F614=$HG$10,$HH$10,IF(F614=$HG$11,$HH$11,IF(F614=$HG$12,$HH$12,IF(F614=$HG$13,$HH$13,IF(F614=$HG$14,$HH$14,IF(F614=$HG$15,$HH$15,)))))))))))))</f>
        <v>750</v>
      </c>
      <c r="AC614" s="84">
        <f>IF(OR($GD$4=H614,$GE$4=H614,$GF$4=H614,$GG$4=H614,$GH$4=H614,$GI$4=H614,$GJ$4=H614,$GK$4=H614,$GL$4=H614,$GM$4=H614,$GN$4=H614,$GO$4=H614,$GP$4=H614,$GQ$4=H614,$GR$4=H614,$GS$4=H614,$GT$4=H614,$GU$4=H614,$GV$4=H614,$GW$4=H614,$GX$4=H614,$GY$4=H614,$GZ$4=H614,$HA$4=H614,$HB$4=H614,$HC$4=H614,$HD$4=H614,$HE$4=H614),$GC$4,IF(OR($GD$5=H614,$GE$5=H614,$GH$5=H614,$GI$5=H614,$GL$5=H614,$GM$5=H614,$GP$5=H614,$GQ$5=H614,$GT$5=H614,$GU$5=H614,$GX$5=H614,$GY$5=H614,$HB$5=H614,$HC$5=H614),$GC$5,))</f>
        <v>0</v>
      </c>
      <c r="AD614" s="84">
        <f>IF(OR(H614=$GD$4,H614=$GE$4,H614=$GF$4,H614=$GG$4,H614=$GD$5,H614=$GE$5),$GD$1,IF(OR(H614=$GH$4,H614=$GI$4,H614=$GJ$4,H614=$GK$4,H614=$GH$5,H614=$GI$5),$GH$1,IF(OR(H614=$GL$4,H614=$GM$4,H614=$GN$4,H614=$GO$4,H614=$GL$5,H614=$GM$5),$GL$1,IF(OR(H614=$GP$4,H614=$GQ$4,H614=$GR$4,H614=$GS$4,H614=$GP$5,H614=$GQ$5),$GP$1,IF(OR(H614=$GT$4,H614=$GU$4,H614=$GV$4,H614=$GW$4,H614=$GT$5,H614=$GU$5),$GT$1,IF(OR(H614=$GX$4,H614=$GY$4,H614=$GZ$4,H614=$HA$4,H614=$GX$5,H614=$GY$5),$GX$1,IF(OR(H614=$HB$4,H614=$HC$4,H614=$HD$4,H614=$HE$4,H614=$HB$5,H614=$HC$5),$HB$1,)))))))</f>
        <v>0</v>
      </c>
      <c r="AE614" s="85">
        <f t="shared" si="496"/>
        <v>57.2</v>
      </c>
      <c r="AF614" s="85">
        <f t="shared" si="497"/>
        <v>7.6266666666666677E-2</v>
      </c>
      <c r="AG614" s="83"/>
      <c r="AH614" s="83"/>
      <c r="AI614" s="87">
        <f t="shared" si="512"/>
        <v>0</v>
      </c>
      <c r="AJ614" s="87">
        <f t="shared" si="512"/>
        <v>0</v>
      </c>
      <c r="AK614" s="87">
        <f t="shared" si="512"/>
        <v>0</v>
      </c>
      <c r="AL614" s="87">
        <f t="shared" si="512"/>
        <v>0</v>
      </c>
      <c r="AM614" s="87">
        <f t="shared" si="512"/>
        <v>0</v>
      </c>
      <c r="AN614" s="87">
        <f t="shared" si="512"/>
        <v>0</v>
      </c>
      <c r="AO614" s="87">
        <f t="shared" si="512"/>
        <v>0</v>
      </c>
      <c r="AP614" s="87">
        <f t="shared" si="512"/>
        <v>0</v>
      </c>
      <c r="AQ614" s="87">
        <f t="shared" si="512"/>
        <v>0</v>
      </c>
      <c r="AR614" s="87">
        <f t="shared" si="512"/>
        <v>0</v>
      </c>
      <c r="AS614" s="87">
        <f t="shared" si="512"/>
        <v>0</v>
      </c>
      <c r="AT614" s="87">
        <f t="shared" si="512"/>
        <v>0</v>
      </c>
      <c r="AU614" s="87">
        <f t="shared" si="512"/>
        <v>0</v>
      </c>
      <c r="AV614" s="87">
        <f t="shared" si="512"/>
        <v>0</v>
      </c>
      <c r="AW614" s="87">
        <f t="shared" si="512"/>
        <v>0</v>
      </c>
      <c r="AX614" s="87">
        <f t="shared" si="512"/>
        <v>0</v>
      </c>
      <c r="AY614" s="87">
        <f t="shared" si="508"/>
        <v>0</v>
      </c>
      <c r="AZ614" s="87">
        <f t="shared" si="508"/>
        <v>0</v>
      </c>
      <c r="BA614" s="87">
        <f t="shared" si="508"/>
        <v>0</v>
      </c>
      <c r="BB614" s="87">
        <f t="shared" si="508"/>
        <v>0</v>
      </c>
      <c r="BC614" s="87">
        <f t="shared" si="508"/>
        <v>0</v>
      </c>
      <c r="BD614" s="87">
        <f t="shared" si="508"/>
        <v>7.6266666666666677E-2</v>
      </c>
      <c r="BE614" s="87">
        <f t="shared" si="508"/>
        <v>0</v>
      </c>
      <c r="BF614" s="87">
        <f t="shared" si="508"/>
        <v>0</v>
      </c>
      <c r="BG614" s="87">
        <f t="shared" si="508"/>
        <v>0</v>
      </c>
      <c r="BH614" s="87">
        <f t="shared" si="508"/>
        <v>0</v>
      </c>
      <c r="BI614" s="87">
        <f t="shared" si="508"/>
        <v>0</v>
      </c>
      <c r="BJ614" s="87">
        <f t="shared" si="508"/>
        <v>0</v>
      </c>
      <c r="BK614" s="87">
        <f t="shared" si="508"/>
        <v>0</v>
      </c>
      <c r="BL614" s="87">
        <f t="shared" si="508"/>
        <v>0</v>
      </c>
      <c r="BM614" s="87">
        <f t="shared" si="508"/>
        <v>0</v>
      </c>
      <c r="BN614" s="87">
        <f t="shared" si="516"/>
        <v>0</v>
      </c>
      <c r="BO614" s="87">
        <f t="shared" si="516"/>
        <v>0</v>
      </c>
      <c r="BP614" s="87">
        <f t="shared" si="516"/>
        <v>0</v>
      </c>
      <c r="BQ614" s="87">
        <f t="shared" si="516"/>
        <v>0</v>
      </c>
      <c r="BR614" s="87">
        <f t="shared" si="516"/>
        <v>0</v>
      </c>
      <c r="BS614" s="87">
        <f t="shared" si="516"/>
        <v>0</v>
      </c>
      <c r="BT614" s="87">
        <f t="shared" si="516"/>
        <v>0</v>
      </c>
      <c r="BU614" s="87">
        <f t="shared" si="516"/>
        <v>0</v>
      </c>
      <c r="BV614" s="87">
        <f t="shared" si="516"/>
        <v>0</v>
      </c>
      <c r="BW614" s="87">
        <f t="shared" si="516"/>
        <v>0</v>
      </c>
      <c r="BX614" s="87">
        <f t="shared" si="516"/>
        <v>0</v>
      </c>
      <c r="BY614" s="87">
        <f t="shared" si="516"/>
        <v>0</v>
      </c>
      <c r="BZ614" s="87">
        <f t="shared" si="516"/>
        <v>0</v>
      </c>
      <c r="CA614" s="87">
        <f t="shared" si="516"/>
        <v>0</v>
      </c>
      <c r="CB614" s="87">
        <f t="shared" si="516"/>
        <v>0</v>
      </c>
      <c r="CC614" s="87">
        <f t="shared" si="516"/>
        <v>0</v>
      </c>
      <c r="CD614" s="87">
        <f t="shared" si="514"/>
        <v>0</v>
      </c>
      <c r="CE614" s="87">
        <f t="shared" si="514"/>
        <v>0</v>
      </c>
      <c r="CF614" s="87">
        <f t="shared" si="514"/>
        <v>0</v>
      </c>
      <c r="CG614" s="87">
        <f t="shared" si="514"/>
        <v>0</v>
      </c>
      <c r="CH614" s="87">
        <f t="shared" si="514"/>
        <v>0</v>
      </c>
      <c r="CI614" s="87">
        <f t="shared" si="514"/>
        <v>0</v>
      </c>
      <c r="CJ614" s="87">
        <f t="shared" si="514"/>
        <v>0</v>
      </c>
      <c r="CK614" s="87">
        <f t="shared" si="514"/>
        <v>0</v>
      </c>
      <c r="CL614" s="87">
        <f t="shared" si="514"/>
        <v>0</v>
      </c>
      <c r="CM614" s="87">
        <f t="shared" si="514"/>
        <v>0</v>
      </c>
      <c r="CN614" s="87">
        <f t="shared" si="514"/>
        <v>0</v>
      </c>
      <c r="CO614" s="87">
        <f t="shared" si="514"/>
        <v>0</v>
      </c>
      <c r="CP614" s="87">
        <f t="shared" si="514"/>
        <v>0</v>
      </c>
      <c r="CQ614" s="87">
        <f t="shared" si="514"/>
        <v>0</v>
      </c>
      <c r="CR614" s="87">
        <f t="shared" si="514"/>
        <v>0</v>
      </c>
      <c r="CS614" s="87">
        <f t="shared" si="502"/>
        <v>0</v>
      </c>
      <c r="CT614" s="87">
        <f t="shared" si="502"/>
        <v>0</v>
      </c>
      <c r="CU614" s="87">
        <f t="shared" si="502"/>
        <v>0</v>
      </c>
      <c r="CV614" s="87">
        <f t="shared" si="509"/>
        <v>0</v>
      </c>
      <c r="CW614" s="87">
        <f t="shared" si="509"/>
        <v>0</v>
      </c>
      <c r="CX614" s="87">
        <f t="shared" si="509"/>
        <v>0</v>
      </c>
      <c r="CY614" s="87">
        <f t="shared" si="509"/>
        <v>0</v>
      </c>
      <c r="CZ614" s="87">
        <f t="shared" si="509"/>
        <v>0</v>
      </c>
      <c r="DA614" s="87">
        <f t="shared" si="509"/>
        <v>0</v>
      </c>
      <c r="DB614" s="87">
        <f t="shared" si="509"/>
        <v>0</v>
      </c>
      <c r="DC614" s="87">
        <f t="shared" si="509"/>
        <v>0</v>
      </c>
      <c r="DD614" s="87">
        <f t="shared" si="509"/>
        <v>0</v>
      </c>
      <c r="DE614" s="87">
        <f t="shared" si="509"/>
        <v>0</v>
      </c>
      <c r="DF614" s="91">
        <f t="shared" si="513"/>
        <v>0</v>
      </c>
      <c r="DG614" s="91">
        <f t="shared" si="513"/>
        <v>0</v>
      </c>
      <c r="DH614" s="91">
        <f t="shared" si="513"/>
        <v>0</v>
      </c>
      <c r="DI614" s="91">
        <f t="shared" si="513"/>
        <v>0</v>
      </c>
      <c r="DJ614" s="91">
        <f t="shared" si="513"/>
        <v>0</v>
      </c>
      <c r="DK614" s="91">
        <f t="shared" si="513"/>
        <v>0</v>
      </c>
      <c r="DL614" s="91">
        <f t="shared" si="513"/>
        <v>0</v>
      </c>
      <c r="DM614" s="91">
        <f t="shared" si="513"/>
        <v>0</v>
      </c>
      <c r="DN614" s="91">
        <f t="shared" si="513"/>
        <v>0</v>
      </c>
      <c r="DO614" s="91">
        <f t="shared" si="513"/>
        <v>0</v>
      </c>
      <c r="DP614" s="91">
        <f t="shared" si="513"/>
        <v>0</v>
      </c>
      <c r="DQ614" s="91">
        <f t="shared" si="513"/>
        <v>0</v>
      </c>
      <c r="DR614" s="91">
        <f t="shared" si="513"/>
        <v>0</v>
      </c>
      <c r="DS614" s="91">
        <f t="shared" si="513"/>
        <v>0</v>
      </c>
      <c r="DT614" s="91">
        <f t="shared" si="513"/>
        <v>0</v>
      </c>
      <c r="DU614" s="91">
        <f t="shared" si="513"/>
        <v>0</v>
      </c>
      <c r="DV614" s="91">
        <f t="shared" si="510"/>
        <v>0</v>
      </c>
      <c r="DW614" s="91">
        <f t="shared" si="510"/>
        <v>0</v>
      </c>
      <c r="DX614" s="91">
        <f t="shared" si="510"/>
        <v>0</v>
      </c>
      <c r="DY614" s="91">
        <f t="shared" si="510"/>
        <v>0</v>
      </c>
      <c r="DZ614" s="91">
        <f t="shared" si="510"/>
        <v>0</v>
      </c>
      <c r="EA614" s="91">
        <f t="shared" si="510"/>
        <v>163.6</v>
      </c>
      <c r="EB614" s="91">
        <f t="shared" si="510"/>
        <v>0</v>
      </c>
      <c r="EC614" s="91">
        <f t="shared" si="510"/>
        <v>0</v>
      </c>
      <c r="ED614" s="91">
        <f t="shared" si="510"/>
        <v>0</v>
      </c>
      <c r="EE614" s="91">
        <f t="shared" si="510"/>
        <v>0</v>
      </c>
      <c r="EF614" s="91">
        <f t="shared" si="510"/>
        <v>0</v>
      </c>
      <c r="EG614" s="91">
        <f t="shared" si="510"/>
        <v>0</v>
      </c>
      <c r="EH614" s="91">
        <f t="shared" si="510"/>
        <v>0</v>
      </c>
      <c r="EI614" s="91">
        <f t="shared" si="510"/>
        <v>0</v>
      </c>
      <c r="EJ614" s="91">
        <f t="shared" si="510"/>
        <v>0</v>
      </c>
      <c r="EK614" s="91">
        <f t="shared" si="517"/>
        <v>0</v>
      </c>
      <c r="EL614" s="91">
        <f t="shared" si="517"/>
        <v>0</v>
      </c>
      <c r="EM614" s="91">
        <f t="shared" si="517"/>
        <v>0</v>
      </c>
      <c r="EN614" s="91">
        <f t="shared" si="517"/>
        <v>0</v>
      </c>
      <c r="EO614" s="91">
        <f t="shared" si="517"/>
        <v>0</v>
      </c>
      <c r="EP614" s="91">
        <f t="shared" si="517"/>
        <v>0</v>
      </c>
      <c r="EQ614" s="91">
        <f t="shared" si="517"/>
        <v>0</v>
      </c>
      <c r="ER614" s="91">
        <f t="shared" si="517"/>
        <v>0</v>
      </c>
      <c r="ES614" s="91">
        <f t="shared" si="517"/>
        <v>0</v>
      </c>
      <c r="ET614" s="91">
        <f t="shared" si="517"/>
        <v>0</v>
      </c>
      <c r="EU614" s="91">
        <f t="shared" si="517"/>
        <v>0</v>
      </c>
      <c r="EV614" s="91">
        <f t="shared" si="517"/>
        <v>0</v>
      </c>
      <c r="EW614" s="91">
        <f t="shared" si="517"/>
        <v>0</v>
      </c>
      <c r="EX614" s="91">
        <f t="shared" si="517"/>
        <v>0</v>
      </c>
      <c r="EY614" s="91">
        <f t="shared" si="517"/>
        <v>0</v>
      </c>
      <c r="EZ614" s="91">
        <f t="shared" si="517"/>
        <v>0</v>
      </c>
      <c r="FA614" s="91">
        <f t="shared" si="515"/>
        <v>0</v>
      </c>
      <c r="FB614" s="91">
        <f t="shared" si="515"/>
        <v>0</v>
      </c>
      <c r="FC614" s="91">
        <f t="shared" si="515"/>
        <v>0</v>
      </c>
      <c r="FD614" s="91">
        <f t="shared" si="515"/>
        <v>0</v>
      </c>
      <c r="FE614" s="91">
        <f t="shared" si="515"/>
        <v>0</v>
      </c>
      <c r="FF614" s="91">
        <f t="shared" si="515"/>
        <v>0</v>
      </c>
      <c r="FG614" s="91">
        <f t="shared" si="515"/>
        <v>0</v>
      </c>
      <c r="FH614" s="91">
        <f t="shared" si="515"/>
        <v>0</v>
      </c>
      <c r="FI614" s="91">
        <f t="shared" si="515"/>
        <v>0</v>
      </c>
      <c r="FJ614" s="91">
        <f t="shared" si="515"/>
        <v>0</v>
      </c>
      <c r="FK614" s="91">
        <f t="shared" si="515"/>
        <v>0</v>
      </c>
      <c r="FL614" s="91">
        <f t="shared" si="515"/>
        <v>0</v>
      </c>
      <c r="FM614" s="91">
        <f t="shared" si="515"/>
        <v>0</v>
      </c>
      <c r="FN614" s="91">
        <f t="shared" si="515"/>
        <v>0</v>
      </c>
      <c r="FO614" s="91">
        <f t="shared" si="515"/>
        <v>0</v>
      </c>
      <c r="FP614" s="91">
        <f t="shared" si="503"/>
        <v>0</v>
      </c>
      <c r="FQ614" s="91">
        <f t="shared" si="503"/>
        <v>0</v>
      </c>
      <c r="FR614" s="91">
        <f t="shared" si="503"/>
        <v>0</v>
      </c>
      <c r="FS614" s="91">
        <f t="shared" si="511"/>
        <v>0</v>
      </c>
      <c r="FT614" s="91">
        <f t="shared" si="511"/>
        <v>0</v>
      </c>
      <c r="FU614" s="91">
        <f t="shared" si="511"/>
        <v>0</v>
      </c>
      <c r="FV614" s="91">
        <f t="shared" si="511"/>
        <v>0</v>
      </c>
      <c r="FW614" s="91">
        <f t="shared" si="511"/>
        <v>0</v>
      </c>
      <c r="FX614" s="91">
        <f t="shared" si="511"/>
        <v>0</v>
      </c>
      <c r="FY614" s="91">
        <f t="shared" si="511"/>
        <v>0</v>
      </c>
      <c r="FZ614" s="91">
        <f t="shared" si="511"/>
        <v>0</v>
      </c>
      <c r="GA614" s="91">
        <f t="shared" si="511"/>
        <v>0</v>
      </c>
      <c r="GB614" s="91">
        <f t="shared" si="511"/>
        <v>0</v>
      </c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</row>
    <row r="615" spans="1:213" ht="38.25">
      <c r="A615" s="68">
        <f>Данные!A615</f>
        <v>4282</v>
      </c>
      <c r="B615" s="68">
        <f>Данные!B615</f>
        <v>2018</v>
      </c>
      <c r="C615" s="68" t="str">
        <f>Данные!C615</f>
        <v>компьютерных технологий и электронного обучения</v>
      </c>
      <c r="D615" s="68" t="str">
        <f>Данные!D615</f>
        <v>Готская Ирина Борисовна</v>
      </c>
      <c r="E615" s="68" t="str">
        <f>Данные!E615</f>
        <v>доктор педагогических наук</v>
      </c>
      <c r="F615" s="68" t="str">
        <f>Данные!F615</f>
        <v>профессор</v>
      </c>
      <c r="G615" s="68">
        <f>Данные!G615</f>
        <v>0.75</v>
      </c>
      <c r="H615" s="68">
        <f>Данные!H615</f>
        <v>17244</v>
      </c>
      <c r="I615" s="68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68">
        <f>Данные!J615</f>
        <v>4</v>
      </c>
      <c r="K615" s="68">
        <f>Данные!K615</f>
        <v>0</v>
      </c>
      <c r="L615" s="68">
        <f>Данные!L615</f>
        <v>8</v>
      </c>
      <c r="M615" s="16">
        <f t="shared" si="492"/>
        <v>1.2</v>
      </c>
      <c r="N615" s="16">
        <f t="shared" si="493"/>
        <v>14</v>
      </c>
      <c r="O615" s="16">
        <f t="shared" si="494"/>
        <v>15</v>
      </c>
      <c r="P615" s="16">
        <f t="shared" si="495"/>
        <v>15</v>
      </c>
      <c r="Q615" s="68">
        <f>Данные!Q615</f>
        <v>0</v>
      </c>
      <c r="R615" s="68">
        <f>Данные!R615</f>
        <v>0</v>
      </c>
      <c r="S615" s="68">
        <f>Данные!S615</f>
        <v>0</v>
      </c>
      <c r="T615" s="68">
        <f>Данные!T615</f>
        <v>0</v>
      </c>
      <c r="U615" s="68">
        <f>Данные!U615</f>
        <v>0</v>
      </c>
      <c r="V615" s="68">
        <f>Данные!V615</f>
        <v>0</v>
      </c>
      <c r="W615" s="68">
        <f>Данные!W615</f>
        <v>36</v>
      </c>
      <c r="X615" s="68">
        <f>Данные!X615</f>
        <v>2</v>
      </c>
      <c r="Y615" s="68">
        <f>Данные!Y615</f>
        <v>3</v>
      </c>
      <c r="Z615" s="68">
        <f>Данные!Z615</f>
        <v>0</v>
      </c>
      <c r="AA615" s="68" t="str">
        <f>Данные!AA615</f>
        <v>осн</v>
      </c>
      <c r="AB615" s="83">
        <f>IF(F615=$HG$3,$HH$3,IF(F615=$HG$4,$HH$4,IF(F615=$HG$5,$HH$5,IF(F615=$HG$6,$HH$6,IF(F615=$HG$7,$HH$7,IF(F615=$HG$8,$HH$8,IF(F615=$HG$9,$HH$9,IF(F615=$HG$10,$HH$10,IF(F615=$HG$11,$HH$11,IF(F615=$HG$12,$HH$12,IF(F615=$HG$13,$HH$13,IF(F615=$HG$14,$HH$14,IF(F615=$HG$15,$HH$15,)))))))))))))</f>
        <v>750</v>
      </c>
      <c r="AC615" s="84">
        <f>IF(OR($GD$4=H615,$GE$4=H615,$GF$4=H615,$GG$4=H615,$GH$4=H615,$GI$4=H615,$GJ$4=H615,$GK$4=H615,$GL$4=H615,$GM$4=H615,$GN$4=H615,$GO$4=H615,$GP$4=H615,$GQ$4=H615,$GR$4=H615,$GS$4=H615,$GT$4=H615,$GU$4=H615,$GV$4=H615,$GW$4=H615,$GX$4=H615,$GY$4=H615,$GZ$4=H615,$HA$4=H615,$HB$4=H615,$HC$4=H615,$HD$4=H615,$HE$4=H615),$GC$4,IF(OR($GD$5=H615,$GE$5=H615,$GH$5=H615,$GI$5=H615,$GL$5=H615,$GM$5=H615,$GP$5=H615,$GQ$5=H615,$GT$5=H615,$GU$5=H615,$GX$5=H615,$GY$5=H615,$HB$5=H615,$HC$5=H615),$GC$5,))</f>
        <v>0</v>
      </c>
      <c r="AD615" s="84">
        <f>IF(OR(H615=$GD$4,H615=$GE$4,H615=$GF$4,H615=$GG$4,H615=$GD$5,H615=$GE$5),$GD$1,IF(OR(H615=$GH$4,H615=$GI$4,H615=$GJ$4,H615=$GK$4,H615=$GH$5,H615=$GI$5),$GH$1,IF(OR(H615=$GL$4,H615=$GM$4,H615=$GN$4,H615=$GO$4,H615=$GL$5,H615=$GM$5),$GL$1,IF(OR(H615=$GP$4,H615=$GQ$4,H615=$GR$4,H615=$GS$4,H615=$GP$5,H615=$GQ$5),$GP$1,IF(OR(H615=$GT$4,H615=$GU$4,H615=$GV$4,H615=$GW$4,H615=$GT$5,H615=$GU$5),$GT$1,IF(OR(H615=$GX$4,H615=$GY$4,H615=$GZ$4,H615=$HA$4,H615=$GX$5,H615=$GY$5),$GX$1,IF(OR(H615=$HB$4,H615=$HC$4,H615=$HD$4,H615=$HE$4,H615=$HB$5,H615=$HC$5),$HB$1,)))))))</f>
        <v>0</v>
      </c>
      <c r="AE615" s="85">
        <f t="shared" si="496"/>
        <v>57.2</v>
      </c>
      <c r="AF615" s="85">
        <f t="shared" si="497"/>
        <v>7.6266666666666677E-2</v>
      </c>
      <c r="AG615" s="83"/>
      <c r="AH615" s="83"/>
      <c r="AI615" s="87">
        <f t="shared" si="512"/>
        <v>0</v>
      </c>
      <c r="AJ615" s="87">
        <f t="shared" si="512"/>
        <v>0</v>
      </c>
      <c r="AK615" s="87">
        <f t="shared" si="512"/>
        <v>0</v>
      </c>
      <c r="AL615" s="87">
        <f t="shared" si="512"/>
        <v>0</v>
      </c>
      <c r="AM615" s="87">
        <f t="shared" si="512"/>
        <v>0</v>
      </c>
      <c r="AN615" s="87">
        <f t="shared" si="512"/>
        <v>0</v>
      </c>
      <c r="AO615" s="87">
        <f t="shared" si="512"/>
        <v>0</v>
      </c>
      <c r="AP615" s="87">
        <f t="shared" si="512"/>
        <v>0</v>
      </c>
      <c r="AQ615" s="87">
        <f t="shared" si="512"/>
        <v>0</v>
      </c>
      <c r="AR615" s="87">
        <f t="shared" si="512"/>
        <v>0</v>
      </c>
      <c r="AS615" s="87">
        <f t="shared" si="512"/>
        <v>0</v>
      </c>
      <c r="AT615" s="87">
        <f t="shared" si="512"/>
        <v>0</v>
      </c>
      <c r="AU615" s="87">
        <f t="shared" si="512"/>
        <v>0</v>
      </c>
      <c r="AV615" s="87">
        <f t="shared" si="512"/>
        <v>0</v>
      </c>
      <c r="AW615" s="87">
        <f t="shared" si="512"/>
        <v>0</v>
      </c>
      <c r="AX615" s="87">
        <f t="shared" si="512"/>
        <v>0</v>
      </c>
      <c r="AY615" s="87">
        <f t="shared" si="508"/>
        <v>0</v>
      </c>
      <c r="AZ615" s="87">
        <f t="shared" si="508"/>
        <v>0</v>
      </c>
      <c r="BA615" s="87">
        <f t="shared" si="508"/>
        <v>0</v>
      </c>
      <c r="BB615" s="87">
        <f t="shared" si="508"/>
        <v>0</v>
      </c>
      <c r="BC615" s="87">
        <f t="shared" si="508"/>
        <v>0</v>
      </c>
      <c r="BD615" s="87">
        <f t="shared" si="508"/>
        <v>7.6266666666666677E-2</v>
      </c>
      <c r="BE615" s="87">
        <f t="shared" si="508"/>
        <v>0</v>
      </c>
      <c r="BF615" s="87">
        <f t="shared" si="508"/>
        <v>0</v>
      </c>
      <c r="BG615" s="87">
        <f t="shared" si="508"/>
        <v>0</v>
      </c>
      <c r="BH615" s="87">
        <f t="shared" si="508"/>
        <v>0</v>
      </c>
      <c r="BI615" s="87">
        <f t="shared" si="508"/>
        <v>0</v>
      </c>
      <c r="BJ615" s="87">
        <f t="shared" si="508"/>
        <v>0</v>
      </c>
      <c r="BK615" s="87">
        <f t="shared" si="508"/>
        <v>0</v>
      </c>
      <c r="BL615" s="87">
        <f t="shared" si="508"/>
        <v>0</v>
      </c>
      <c r="BM615" s="87">
        <f t="shared" si="508"/>
        <v>0</v>
      </c>
      <c r="BN615" s="87">
        <f t="shared" si="516"/>
        <v>0</v>
      </c>
      <c r="BO615" s="87">
        <f t="shared" si="516"/>
        <v>0</v>
      </c>
      <c r="BP615" s="87">
        <f t="shared" si="516"/>
        <v>0</v>
      </c>
      <c r="BQ615" s="87">
        <f t="shared" si="516"/>
        <v>0</v>
      </c>
      <c r="BR615" s="87">
        <f t="shared" si="516"/>
        <v>0</v>
      </c>
      <c r="BS615" s="87">
        <f t="shared" si="516"/>
        <v>0</v>
      </c>
      <c r="BT615" s="87">
        <f t="shared" si="516"/>
        <v>0</v>
      </c>
      <c r="BU615" s="87">
        <f t="shared" si="516"/>
        <v>0</v>
      </c>
      <c r="BV615" s="87">
        <f t="shared" si="516"/>
        <v>0</v>
      </c>
      <c r="BW615" s="87">
        <f t="shared" si="516"/>
        <v>0</v>
      </c>
      <c r="BX615" s="87">
        <f t="shared" si="516"/>
        <v>0</v>
      </c>
      <c r="BY615" s="87">
        <f t="shared" si="516"/>
        <v>0</v>
      </c>
      <c r="BZ615" s="87">
        <f t="shared" si="516"/>
        <v>0</v>
      </c>
      <c r="CA615" s="87">
        <f t="shared" si="516"/>
        <v>0</v>
      </c>
      <c r="CB615" s="87">
        <f t="shared" si="516"/>
        <v>0</v>
      </c>
      <c r="CC615" s="87">
        <f t="shared" si="516"/>
        <v>0</v>
      </c>
      <c r="CD615" s="87">
        <f t="shared" si="514"/>
        <v>0</v>
      </c>
      <c r="CE615" s="87">
        <f t="shared" si="514"/>
        <v>0</v>
      </c>
      <c r="CF615" s="87">
        <f t="shared" si="514"/>
        <v>0</v>
      </c>
      <c r="CG615" s="87">
        <f t="shared" si="514"/>
        <v>0</v>
      </c>
      <c r="CH615" s="87">
        <f t="shared" si="514"/>
        <v>0</v>
      </c>
      <c r="CI615" s="87">
        <f t="shared" si="514"/>
        <v>0</v>
      </c>
      <c r="CJ615" s="87">
        <f t="shared" si="514"/>
        <v>0</v>
      </c>
      <c r="CK615" s="87">
        <f t="shared" si="514"/>
        <v>0</v>
      </c>
      <c r="CL615" s="87">
        <f t="shared" si="514"/>
        <v>0</v>
      </c>
      <c r="CM615" s="87">
        <f t="shared" si="514"/>
        <v>0</v>
      </c>
      <c r="CN615" s="87">
        <f t="shared" si="514"/>
        <v>0</v>
      </c>
      <c r="CO615" s="87">
        <f t="shared" si="514"/>
        <v>0</v>
      </c>
      <c r="CP615" s="87">
        <f t="shared" si="514"/>
        <v>0</v>
      </c>
      <c r="CQ615" s="87">
        <f t="shared" si="514"/>
        <v>0</v>
      </c>
      <c r="CR615" s="87">
        <f t="shared" si="514"/>
        <v>0</v>
      </c>
      <c r="CS615" s="87">
        <f t="shared" si="502"/>
        <v>0</v>
      </c>
      <c r="CT615" s="87">
        <f t="shared" si="502"/>
        <v>0</v>
      </c>
      <c r="CU615" s="87">
        <f t="shared" si="502"/>
        <v>0</v>
      </c>
      <c r="CV615" s="87">
        <f t="shared" si="509"/>
        <v>0</v>
      </c>
      <c r="CW615" s="87">
        <f t="shared" si="509"/>
        <v>0</v>
      </c>
      <c r="CX615" s="87">
        <f t="shared" si="509"/>
        <v>0</v>
      </c>
      <c r="CY615" s="87">
        <f t="shared" si="509"/>
        <v>0</v>
      </c>
      <c r="CZ615" s="87">
        <f t="shared" si="509"/>
        <v>0</v>
      </c>
      <c r="DA615" s="87">
        <f t="shared" si="509"/>
        <v>0</v>
      </c>
      <c r="DB615" s="87">
        <f t="shared" si="509"/>
        <v>0</v>
      </c>
      <c r="DC615" s="87">
        <f t="shared" si="509"/>
        <v>0</v>
      </c>
      <c r="DD615" s="87">
        <f t="shared" si="509"/>
        <v>0</v>
      </c>
      <c r="DE615" s="87">
        <f t="shared" si="509"/>
        <v>0</v>
      </c>
      <c r="DF615" s="91">
        <f t="shared" si="513"/>
        <v>0</v>
      </c>
      <c r="DG615" s="91">
        <f t="shared" si="513"/>
        <v>0</v>
      </c>
      <c r="DH615" s="91">
        <f t="shared" si="513"/>
        <v>0</v>
      </c>
      <c r="DI615" s="91">
        <f t="shared" si="513"/>
        <v>0</v>
      </c>
      <c r="DJ615" s="91">
        <f t="shared" si="513"/>
        <v>0</v>
      </c>
      <c r="DK615" s="91">
        <f t="shared" si="513"/>
        <v>0</v>
      </c>
      <c r="DL615" s="91">
        <f t="shared" si="513"/>
        <v>0</v>
      </c>
      <c r="DM615" s="91">
        <f t="shared" si="513"/>
        <v>0</v>
      </c>
      <c r="DN615" s="91">
        <f t="shared" si="513"/>
        <v>0</v>
      </c>
      <c r="DO615" s="91">
        <f t="shared" si="513"/>
        <v>0</v>
      </c>
      <c r="DP615" s="91">
        <f t="shared" si="513"/>
        <v>0</v>
      </c>
      <c r="DQ615" s="91">
        <f t="shared" si="513"/>
        <v>0</v>
      </c>
      <c r="DR615" s="91">
        <f t="shared" si="513"/>
        <v>0</v>
      </c>
      <c r="DS615" s="91">
        <f t="shared" si="513"/>
        <v>0</v>
      </c>
      <c r="DT615" s="91">
        <f t="shared" si="513"/>
        <v>0</v>
      </c>
      <c r="DU615" s="91">
        <f t="shared" si="513"/>
        <v>0</v>
      </c>
      <c r="DV615" s="91">
        <f t="shared" si="510"/>
        <v>0</v>
      </c>
      <c r="DW615" s="91">
        <f t="shared" si="510"/>
        <v>0</v>
      </c>
      <c r="DX615" s="91">
        <f t="shared" si="510"/>
        <v>0</v>
      </c>
      <c r="DY615" s="91">
        <f t="shared" si="510"/>
        <v>0</v>
      </c>
      <c r="DZ615" s="91">
        <f t="shared" si="510"/>
        <v>0</v>
      </c>
      <c r="EA615" s="91">
        <f t="shared" si="510"/>
        <v>163.6</v>
      </c>
      <c r="EB615" s="91">
        <f t="shared" si="510"/>
        <v>0</v>
      </c>
      <c r="EC615" s="91">
        <f t="shared" si="510"/>
        <v>0</v>
      </c>
      <c r="ED615" s="91">
        <f t="shared" si="510"/>
        <v>0</v>
      </c>
      <c r="EE615" s="91">
        <f t="shared" si="510"/>
        <v>0</v>
      </c>
      <c r="EF615" s="91">
        <f t="shared" si="510"/>
        <v>0</v>
      </c>
      <c r="EG615" s="91">
        <f t="shared" si="510"/>
        <v>0</v>
      </c>
      <c r="EH615" s="91">
        <f t="shared" si="510"/>
        <v>0</v>
      </c>
      <c r="EI615" s="91">
        <f t="shared" si="510"/>
        <v>0</v>
      </c>
      <c r="EJ615" s="91">
        <f t="shared" si="510"/>
        <v>0</v>
      </c>
      <c r="EK615" s="91">
        <f t="shared" si="517"/>
        <v>0</v>
      </c>
      <c r="EL615" s="91">
        <f t="shared" si="517"/>
        <v>0</v>
      </c>
      <c r="EM615" s="91">
        <f t="shared" si="517"/>
        <v>0</v>
      </c>
      <c r="EN615" s="91">
        <f t="shared" si="517"/>
        <v>0</v>
      </c>
      <c r="EO615" s="91">
        <f t="shared" si="517"/>
        <v>0</v>
      </c>
      <c r="EP615" s="91">
        <f t="shared" si="517"/>
        <v>0</v>
      </c>
      <c r="EQ615" s="91">
        <f t="shared" si="517"/>
        <v>0</v>
      </c>
      <c r="ER615" s="91">
        <f t="shared" si="517"/>
        <v>0</v>
      </c>
      <c r="ES615" s="91">
        <f t="shared" si="517"/>
        <v>0</v>
      </c>
      <c r="ET615" s="91">
        <f t="shared" si="517"/>
        <v>0</v>
      </c>
      <c r="EU615" s="91">
        <f t="shared" si="517"/>
        <v>0</v>
      </c>
      <c r="EV615" s="91">
        <f t="shared" si="517"/>
        <v>0</v>
      </c>
      <c r="EW615" s="91">
        <f t="shared" si="517"/>
        <v>0</v>
      </c>
      <c r="EX615" s="91">
        <f t="shared" si="517"/>
        <v>0</v>
      </c>
      <c r="EY615" s="91">
        <f t="shared" si="517"/>
        <v>0</v>
      </c>
      <c r="EZ615" s="91">
        <f t="shared" si="517"/>
        <v>0</v>
      </c>
      <c r="FA615" s="91">
        <f t="shared" si="515"/>
        <v>0</v>
      </c>
      <c r="FB615" s="91">
        <f t="shared" si="515"/>
        <v>0</v>
      </c>
      <c r="FC615" s="91">
        <f t="shared" si="515"/>
        <v>0</v>
      </c>
      <c r="FD615" s="91">
        <f t="shared" si="515"/>
        <v>0</v>
      </c>
      <c r="FE615" s="91">
        <f t="shared" si="515"/>
        <v>0</v>
      </c>
      <c r="FF615" s="91">
        <f t="shared" si="515"/>
        <v>0</v>
      </c>
      <c r="FG615" s="91">
        <f t="shared" si="515"/>
        <v>0</v>
      </c>
      <c r="FH615" s="91">
        <f t="shared" si="515"/>
        <v>0</v>
      </c>
      <c r="FI615" s="91">
        <f t="shared" si="515"/>
        <v>0</v>
      </c>
      <c r="FJ615" s="91">
        <f t="shared" si="515"/>
        <v>0</v>
      </c>
      <c r="FK615" s="91">
        <f t="shared" si="515"/>
        <v>0</v>
      </c>
      <c r="FL615" s="91">
        <f t="shared" si="515"/>
        <v>0</v>
      </c>
      <c r="FM615" s="91">
        <f t="shared" si="515"/>
        <v>0</v>
      </c>
      <c r="FN615" s="91">
        <f t="shared" si="515"/>
        <v>0</v>
      </c>
      <c r="FO615" s="91">
        <f t="shared" si="515"/>
        <v>0</v>
      </c>
      <c r="FP615" s="91">
        <f t="shared" si="503"/>
        <v>0</v>
      </c>
      <c r="FQ615" s="91">
        <f t="shared" si="503"/>
        <v>0</v>
      </c>
      <c r="FR615" s="91">
        <f t="shared" si="503"/>
        <v>0</v>
      </c>
      <c r="FS615" s="91">
        <f t="shared" si="511"/>
        <v>0</v>
      </c>
      <c r="FT615" s="91">
        <f t="shared" si="511"/>
        <v>0</v>
      </c>
      <c r="FU615" s="91">
        <f t="shared" si="511"/>
        <v>0</v>
      </c>
      <c r="FV615" s="91">
        <f t="shared" si="511"/>
        <v>0</v>
      </c>
      <c r="FW615" s="91">
        <f t="shared" si="511"/>
        <v>0</v>
      </c>
      <c r="FX615" s="91">
        <f t="shared" si="511"/>
        <v>0</v>
      </c>
      <c r="FY615" s="91">
        <f t="shared" si="511"/>
        <v>0</v>
      </c>
      <c r="FZ615" s="91">
        <f t="shared" si="511"/>
        <v>0</v>
      </c>
      <c r="GA615" s="91">
        <f t="shared" si="511"/>
        <v>0</v>
      </c>
      <c r="GB615" s="91">
        <f t="shared" si="511"/>
        <v>0</v>
      </c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</row>
    <row r="616" spans="1:213" ht="38.25">
      <c r="A616" s="68">
        <f>Данные!A616</f>
        <v>4773</v>
      </c>
      <c r="B616" s="68">
        <f>Данные!B616</f>
        <v>2016</v>
      </c>
      <c r="C616" s="68" t="str">
        <f>Данные!C616</f>
        <v>компьютерных технологий и электронного обучения</v>
      </c>
      <c r="D616" s="68" t="str">
        <f>Данные!D616</f>
        <v>Жуков Николай Николаевич</v>
      </c>
      <c r="E616" s="68" t="str">
        <f>Данные!E616</f>
        <v>нет</v>
      </c>
      <c r="F616" s="68" t="str">
        <f>Данные!F616</f>
        <v>ассистент</v>
      </c>
      <c r="G616" s="68">
        <f>Данные!G616</f>
        <v>1</v>
      </c>
      <c r="H616" s="68">
        <f>Данные!H616</f>
        <v>15073</v>
      </c>
      <c r="I616" s="68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68">
        <f>Данные!J616</f>
        <v>4</v>
      </c>
      <c r="K616" s="68">
        <f>Данные!K616</f>
        <v>0</v>
      </c>
      <c r="L616" s="68">
        <f>Данные!L616</f>
        <v>8</v>
      </c>
      <c r="M616" s="16">
        <f t="shared" si="492"/>
        <v>1.2</v>
      </c>
      <c r="N616" s="16">
        <f t="shared" si="493"/>
        <v>14</v>
      </c>
      <c r="O616" s="16">
        <f t="shared" si="494"/>
        <v>15</v>
      </c>
      <c r="P616" s="16">
        <f t="shared" si="495"/>
        <v>15</v>
      </c>
      <c r="Q616" s="68">
        <f>Данные!Q616</f>
        <v>0</v>
      </c>
      <c r="R616" s="68">
        <f>Данные!R616</f>
        <v>0</v>
      </c>
      <c r="S616" s="68">
        <f>Данные!S616</f>
        <v>0</v>
      </c>
      <c r="T616" s="68">
        <f>Данные!T616</f>
        <v>0</v>
      </c>
      <c r="U616" s="68">
        <f>Данные!U616</f>
        <v>0</v>
      </c>
      <c r="V616" s="68">
        <f>Данные!V616</f>
        <v>0</v>
      </c>
      <c r="W616" s="68">
        <f>Данные!W616</f>
        <v>36</v>
      </c>
      <c r="X616" s="68">
        <f>Данные!X616</f>
        <v>2</v>
      </c>
      <c r="Y616" s="68">
        <f>Данные!Y616</f>
        <v>3</v>
      </c>
      <c r="Z616" s="68">
        <f>Данные!Z616</f>
        <v>0</v>
      </c>
      <c r="AA616" s="68" t="str">
        <f>Данные!AA616</f>
        <v>осн</v>
      </c>
      <c r="AB616" s="83">
        <f>IF(F616=$HG$3,$HH$3,IF(F616=$HG$4,$HH$4,IF(F616=$HG$5,$HH$5,IF(F616=$HG$6,$HH$6,IF(F616=$HG$7,$HH$7,IF(F616=$HG$8,$HH$8,IF(F616=$HG$9,$HH$9,IF(F616=$HG$10,$HH$10,IF(F616=$HG$11,$HH$11,IF(F616=$HG$12,$HH$12,IF(F616=$HG$13,$HH$13,IF(F616=$HG$14,$HH$14,IF(F616=$HG$15,$HH$15,)))))))))))))</f>
        <v>900</v>
      </c>
      <c r="AC616" s="84">
        <f>IF(OR($GD$4=H616,$GE$4=H616,$GF$4=H616,$GG$4=H616,$GH$4=H616,$GI$4=H616,$GJ$4=H616,$GK$4=H616,$GL$4=H616,$GM$4=H616,$GN$4=H616,$GO$4=H616,$GP$4=H616,$GQ$4=H616,$GR$4=H616,$GS$4=H616,$GT$4=H616,$GU$4=H616,$GV$4=H616,$GW$4=H616,$GX$4=H616,$GY$4=H616,$GZ$4=H616,$HA$4=H616,$HB$4=H616,$HC$4=H616,$HD$4=H616,$HE$4=H616),$GC$4,IF(OR($GD$5=H616,$GE$5=H616,$GH$5=H616,$GI$5=H616,$GL$5=H616,$GM$5=H616,$GP$5=H616,$GQ$5=H616,$GT$5=H616,$GU$5=H616,$GX$5=H616,$GY$5=H616,$HB$5=H616,$HC$5=H616),$GC$5,))</f>
        <v>0</v>
      </c>
      <c r="AD616" s="84">
        <f>IF(OR(H616=$GD$4,H616=$GE$4,H616=$GF$4,H616=$GG$4,H616=$GD$5,H616=$GE$5),$GD$1,IF(OR(H616=$GH$4,H616=$GI$4,H616=$GJ$4,H616=$GK$4,H616=$GH$5,H616=$GI$5),$GH$1,IF(OR(H616=$GL$4,H616=$GM$4,H616=$GN$4,H616=$GO$4,H616=$GL$5,H616=$GM$5),$GL$1,IF(OR(H616=$GP$4,H616=$GQ$4,H616=$GR$4,H616=$GS$4,H616=$GP$5,H616=$GQ$5),$GP$1,IF(OR(H616=$GT$4,H616=$GU$4,H616=$GV$4,H616=$GW$4,H616=$GT$5,H616=$GU$5),$GT$1,IF(OR(H616=$GX$4,H616=$GY$4,H616=$GZ$4,H616=$HA$4,H616=$GX$5,H616=$GY$5),$GX$1,IF(OR(H616=$HB$4,H616=$HC$4,H616=$HD$4,H616=$HE$4,H616=$HB$5,H616=$HC$5),$HB$1,)))))))</f>
        <v>0</v>
      </c>
      <c r="AE616" s="85">
        <f t="shared" si="496"/>
        <v>57.2</v>
      </c>
      <c r="AF616" s="85">
        <f t="shared" si="497"/>
        <v>6.355555555555556E-2</v>
      </c>
      <c r="AG616" s="83"/>
      <c r="AH616" s="83"/>
      <c r="AI616" s="87">
        <f t="shared" si="512"/>
        <v>0</v>
      </c>
      <c r="AJ616" s="87">
        <f t="shared" si="512"/>
        <v>0</v>
      </c>
      <c r="AK616" s="87">
        <f t="shared" si="512"/>
        <v>0</v>
      </c>
      <c r="AL616" s="87">
        <f t="shared" si="512"/>
        <v>0</v>
      </c>
      <c r="AM616" s="87">
        <f t="shared" si="512"/>
        <v>0</v>
      </c>
      <c r="AN616" s="87">
        <f t="shared" si="512"/>
        <v>0</v>
      </c>
      <c r="AO616" s="87">
        <f t="shared" si="512"/>
        <v>0</v>
      </c>
      <c r="AP616" s="87">
        <f t="shared" si="512"/>
        <v>0</v>
      </c>
      <c r="AQ616" s="87">
        <f t="shared" si="512"/>
        <v>0</v>
      </c>
      <c r="AR616" s="87">
        <f t="shared" si="512"/>
        <v>0</v>
      </c>
      <c r="AS616" s="87">
        <f t="shared" si="512"/>
        <v>0</v>
      </c>
      <c r="AT616" s="87">
        <f t="shared" si="512"/>
        <v>0</v>
      </c>
      <c r="AU616" s="87">
        <f t="shared" si="512"/>
        <v>0</v>
      </c>
      <c r="AV616" s="87">
        <f t="shared" si="512"/>
        <v>0</v>
      </c>
      <c r="AW616" s="87">
        <f t="shared" si="512"/>
        <v>0</v>
      </c>
      <c r="AX616" s="87">
        <f t="shared" si="512"/>
        <v>0</v>
      </c>
      <c r="AY616" s="87">
        <f t="shared" si="508"/>
        <v>0</v>
      </c>
      <c r="AZ616" s="87">
        <f t="shared" si="508"/>
        <v>0</v>
      </c>
      <c r="BA616" s="87">
        <f t="shared" si="508"/>
        <v>0</v>
      </c>
      <c r="BB616" s="87">
        <f t="shared" si="508"/>
        <v>0</v>
      </c>
      <c r="BC616" s="87">
        <f t="shared" si="508"/>
        <v>0</v>
      </c>
      <c r="BD616" s="87">
        <f t="shared" si="508"/>
        <v>0</v>
      </c>
      <c r="BE616" s="87">
        <f t="shared" si="508"/>
        <v>0</v>
      </c>
      <c r="BF616" s="87">
        <f t="shared" si="508"/>
        <v>0</v>
      </c>
      <c r="BG616" s="87">
        <f t="shared" si="508"/>
        <v>0</v>
      </c>
      <c r="BH616" s="87">
        <f t="shared" si="508"/>
        <v>0</v>
      </c>
      <c r="BI616" s="87">
        <f t="shared" si="508"/>
        <v>0</v>
      </c>
      <c r="BJ616" s="87">
        <f t="shared" si="508"/>
        <v>6.355555555555556E-2</v>
      </c>
      <c r="BK616" s="87">
        <f t="shared" si="508"/>
        <v>0</v>
      </c>
      <c r="BL616" s="87">
        <f t="shared" si="508"/>
        <v>0</v>
      </c>
      <c r="BM616" s="87">
        <f t="shared" si="508"/>
        <v>0</v>
      </c>
      <c r="BN616" s="87">
        <f t="shared" si="516"/>
        <v>0</v>
      </c>
      <c r="BO616" s="87">
        <f t="shared" si="516"/>
        <v>0</v>
      </c>
      <c r="BP616" s="87">
        <f t="shared" si="516"/>
        <v>0</v>
      </c>
      <c r="BQ616" s="87">
        <f t="shared" si="516"/>
        <v>0</v>
      </c>
      <c r="BR616" s="87">
        <f t="shared" si="516"/>
        <v>0</v>
      </c>
      <c r="BS616" s="87">
        <f t="shared" si="516"/>
        <v>0</v>
      </c>
      <c r="BT616" s="87">
        <f t="shared" si="516"/>
        <v>0</v>
      </c>
      <c r="BU616" s="87">
        <f t="shared" si="516"/>
        <v>0</v>
      </c>
      <c r="BV616" s="87">
        <f t="shared" si="516"/>
        <v>0</v>
      </c>
      <c r="BW616" s="87">
        <f t="shared" si="516"/>
        <v>0</v>
      </c>
      <c r="BX616" s="87">
        <f t="shared" si="516"/>
        <v>0</v>
      </c>
      <c r="BY616" s="87">
        <f t="shared" si="516"/>
        <v>0</v>
      </c>
      <c r="BZ616" s="87">
        <f t="shared" si="516"/>
        <v>0</v>
      </c>
      <c r="CA616" s="87">
        <f t="shared" si="516"/>
        <v>0</v>
      </c>
      <c r="CB616" s="87">
        <f t="shared" si="516"/>
        <v>0</v>
      </c>
      <c r="CC616" s="87">
        <f t="shared" si="516"/>
        <v>0</v>
      </c>
      <c r="CD616" s="87">
        <f t="shared" si="514"/>
        <v>0</v>
      </c>
      <c r="CE616" s="87">
        <f t="shared" si="514"/>
        <v>0</v>
      </c>
      <c r="CF616" s="87">
        <f t="shared" si="514"/>
        <v>0</v>
      </c>
      <c r="CG616" s="87">
        <f t="shared" si="514"/>
        <v>0</v>
      </c>
      <c r="CH616" s="87">
        <f t="shared" si="514"/>
        <v>0</v>
      </c>
      <c r="CI616" s="87">
        <f t="shared" si="514"/>
        <v>0</v>
      </c>
      <c r="CJ616" s="87">
        <f t="shared" si="514"/>
        <v>0</v>
      </c>
      <c r="CK616" s="87">
        <f t="shared" si="514"/>
        <v>0</v>
      </c>
      <c r="CL616" s="87">
        <f t="shared" si="514"/>
        <v>0</v>
      </c>
      <c r="CM616" s="87">
        <f t="shared" si="514"/>
        <v>0</v>
      </c>
      <c r="CN616" s="87">
        <f t="shared" si="514"/>
        <v>0</v>
      </c>
      <c r="CO616" s="87">
        <f t="shared" si="514"/>
        <v>0</v>
      </c>
      <c r="CP616" s="87">
        <f t="shared" si="514"/>
        <v>0</v>
      </c>
      <c r="CQ616" s="87">
        <f t="shared" si="514"/>
        <v>0</v>
      </c>
      <c r="CR616" s="87">
        <f t="shared" si="514"/>
        <v>0</v>
      </c>
      <c r="CS616" s="87">
        <f t="shared" si="502"/>
        <v>0</v>
      </c>
      <c r="CT616" s="87">
        <f t="shared" si="502"/>
        <v>0</v>
      </c>
      <c r="CU616" s="87">
        <f t="shared" si="502"/>
        <v>0</v>
      </c>
      <c r="CV616" s="87">
        <f t="shared" si="509"/>
        <v>0</v>
      </c>
      <c r="CW616" s="87">
        <f t="shared" si="509"/>
        <v>0</v>
      </c>
      <c r="CX616" s="87">
        <f t="shared" si="509"/>
        <v>0</v>
      </c>
      <c r="CY616" s="87">
        <f t="shared" si="509"/>
        <v>0</v>
      </c>
      <c r="CZ616" s="87">
        <f t="shared" si="509"/>
        <v>0</v>
      </c>
      <c r="DA616" s="87">
        <f t="shared" si="509"/>
        <v>0</v>
      </c>
      <c r="DB616" s="87">
        <f t="shared" si="509"/>
        <v>0</v>
      </c>
      <c r="DC616" s="87">
        <f t="shared" si="509"/>
        <v>0</v>
      </c>
      <c r="DD616" s="87">
        <f t="shared" si="509"/>
        <v>0</v>
      </c>
      <c r="DE616" s="87">
        <f t="shared" si="509"/>
        <v>0</v>
      </c>
      <c r="DF616" s="91">
        <f t="shared" si="513"/>
        <v>0</v>
      </c>
      <c r="DG616" s="91">
        <f t="shared" si="513"/>
        <v>0</v>
      </c>
      <c r="DH616" s="91">
        <f t="shared" si="513"/>
        <v>0</v>
      </c>
      <c r="DI616" s="91">
        <f t="shared" si="513"/>
        <v>0</v>
      </c>
      <c r="DJ616" s="91">
        <f t="shared" si="513"/>
        <v>0</v>
      </c>
      <c r="DK616" s="91">
        <f t="shared" si="513"/>
        <v>0</v>
      </c>
      <c r="DL616" s="91">
        <f t="shared" si="513"/>
        <v>0</v>
      </c>
      <c r="DM616" s="91">
        <f t="shared" si="513"/>
        <v>0</v>
      </c>
      <c r="DN616" s="91">
        <f t="shared" si="513"/>
        <v>0</v>
      </c>
      <c r="DO616" s="91">
        <f t="shared" si="513"/>
        <v>0</v>
      </c>
      <c r="DP616" s="91">
        <f t="shared" si="513"/>
        <v>0</v>
      </c>
      <c r="DQ616" s="91">
        <f t="shared" si="513"/>
        <v>0</v>
      </c>
      <c r="DR616" s="91">
        <f t="shared" si="513"/>
        <v>0</v>
      </c>
      <c r="DS616" s="91">
        <f t="shared" si="513"/>
        <v>0</v>
      </c>
      <c r="DT616" s="91">
        <f t="shared" si="513"/>
        <v>0</v>
      </c>
      <c r="DU616" s="91">
        <f t="shared" si="513"/>
        <v>0</v>
      </c>
      <c r="DV616" s="91">
        <f t="shared" si="510"/>
        <v>0</v>
      </c>
      <c r="DW616" s="91">
        <f t="shared" si="510"/>
        <v>0</v>
      </c>
      <c r="DX616" s="91">
        <f t="shared" si="510"/>
        <v>0</v>
      </c>
      <c r="DY616" s="91">
        <f t="shared" si="510"/>
        <v>0</v>
      </c>
      <c r="DZ616" s="91">
        <f t="shared" si="510"/>
        <v>0</v>
      </c>
      <c r="EA616" s="91">
        <f t="shared" si="510"/>
        <v>0</v>
      </c>
      <c r="EB616" s="91">
        <f t="shared" si="510"/>
        <v>0</v>
      </c>
      <c r="EC616" s="91">
        <f t="shared" si="510"/>
        <v>0</v>
      </c>
      <c r="ED616" s="91">
        <f t="shared" si="510"/>
        <v>0</v>
      </c>
      <c r="EE616" s="91">
        <f t="shared" si="510"/>
        <v>0</v>
      </c>
      <c r="EF616" s="91">
        <f t="shared" si="510"/>
        <v>0</v>
      </c>
      <c r="EG616" s="91">
        <f t="shared" si="510"/>
        <v>163.6</v>
      </c>
      <c r="EH616" s="91">
        <f t="shared" si="510"/>
        <v>0</v>
      </c>
      <c r="EI616" s="91">
        <f t="shared" si="510"/>
        <v>0</v>
      </c>
      <c r="EJ616" s="91">
        <f t="shared" si="510"/>
        <v>0</v>
      </c>
      <c r="EK616" s="91">
        <f t="shared" si="517"/>
        <v>0</v>
      </c>
      <c r="EL616" s="91">
        <f t="shared" si="517"/>
        <v>0</v>
      </c>
      <c r="EM616" s="91">
        <f t="shared" si="517"/>
        <v>0</v>
      </c>
      <c r="EN616" s="91">
        <f t="shared" si="517"/>
        <v>0</v>
      </c>
      <c r="EO616" s="91">
        <f t="shared" si="517"/>
        <v>0</v>
      </c>
      <c r="EP616" s="91">
        <f t="shared" si="517"/>
        <v>0</v>
      </c>
      <c r="EQ616" s="91">
        <f t="shared" si="517"/>
        <v>0</v>
      </c>
      <c r="ER616" s="91">
        <f t="shared" si="517"/>
        <v>0</v>
      </c>
      <c r="ES616" s="91">
        <f t="shared" si="517"/>
        <v>0</v>
      </c>
      <c r="ET616" s="91">
        <f t="shared" si="517"/>
        <v>0</v>
      </c>
      <c r="EU616" s="91">
        <f t="shared" si="517"/>
        <v>0</v>
      </c>
      <c r="EV616" s="91">
        <f t="shared" si="517"/>
        <v>0</v>
      </c>
      <c r="EW616" s="91">
        <f t="shared" si="517"/>
        <v>0</v>
      </c>
      <c r="EX616" s="91">
        <f t="shared" si="517"/>
        <v>0</v>
      </c>
      <c r="EY616" s="91">
        <f t="shared" si="517"/>
        <v>0</v>
      </c>
      <c r="EZ616" s="91">
        <f t="shared" si="517"/>
        <v>0</v>
      </c>
      <c r="FA616" s="91">
        <f t="shared" si="515"/>
        <v>0</v>
      </c>
      <c r="FB616" s="91">
        <f t="shared" si="515"/>
        <v>0</v>
      </c>
      <c r="FC616" s="91">
        <f t="shared" si="515"/>
        <v>0</v>
      </c>
      <c r="FD616" s="91">
        <f t="shared" si="515"/>
        <v>0</v>
      </c>
      <c r="FE616" s="91">
        <f t="shared" si="515"/>
        <v>0</v>
      </c>
      <c r="FF616" s="91">
        <f t="shared" si="515"/>
        <v>0</v>
      </c>
      <c r="FG616" s="91">
        <f t="shared" si="515"/>
        <v>0</v>
      </c>
      <c r="FH616" s="91">
        <f t="shared" si="515"/>
        <v>0</v>
      </c>
      <c r="FI616" s="91">
        <f t="shared" si="515"/>
        <v>0</v>
      </c>
      <c r="FJ616" s="91">
        <f t="shared" si="515"/>
        <v>0</v>
      </c>
      <c r="FK616" s="91">
        <f t="shared" si="515"/>
        <v>0</v>
      </c>
      <c r="FL616" s="91">
        <f t="shared" si="515"/>
        <v>0</v>
      </c>
      <c r="FM616" s="91">
        <f t="shared" si="515"/>
        <v>0</v>
      </c>
      <c r="FN616" s="91">
        <f t="shared" si="515"/>
        <v>0</v>
      </c>
      <c r="FO616" s="91">
        <f t="shared" si="515"/>
        <v>0</v>
      </c>
      <c r="FP616" s="91">
        <f t="shared" si="503"/>
        <v>0</v>
      </c>
      <c r="FQ616" s="91">
        <f t="shared" si="503"/>
        <v>0</v>
      </c>
      <c r="FR616" s="91">
        <f t="shared" si="503"/>
        <v>0</v>
      </c>
      <c r="FS616" s="91">
        <f t="shared" si="511"/>
        <v>0</v>
      </c>
      <c r="FT616" s="91">
        <f t="shared" si="511"/>
        <v>0</v>
      </c>
      <c r="FU616" s="91">
        <f t="shared" si="511"/>
        <v>0</v>
      </c>
      <c r="FV616" s="91">
        <f t="shared" si="511"/>
        <v>0</v>
      </c>
      <c r="FW616" s="91">
        <f t="shared" si="511"/>
        <v>0</v>
      </c>
      <c r="FX616" s="91">
        <f t="shared" si="511"/>
        <v>0</v>
      </c>
      <c r="FY616" s="91">
        <f t="shared" si="511"/>
        <v>0</v>
      </c>
      <c r="FZ616" s="91">
        <f t="shared" si="511"/>
        <v>0</v>
      </c>
      <c r="GA616" s="91">
        <f t="shared" si="511"/>
        <v>0</v>
      </c>
      <c r="GB616" s="91">
        <f t="shared" si="511"/>
        <v>0</v>
      </c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</row>
    <row r="617" spans="1:213" ht="38.25">
      <c r="A617" s="68">
        <f>Данные!A617</f>
        <v>4773</v>
      </c>
      <c r="B617" s="68">
        <f>Данные!B617</f>
        <v>2017</v>
      </c>
      <c r="C617" s="68" t="str">
        <f>Данные!C617</f>
        <v>компьютерных технологий и электронного обучения</v>
      </c>
      <c r="D617" s="68" t="str">
        <f>Данные!D617</f>
        <v>Жуков Николай Николаевич</v>
      </c>
      <c r="E617" s="68" t="str">
        <f>Данные!E617</f>
        <v>нет</v>
      </c>
      <c r="F617" s="68" t="str">
        <f>Данные!F617</f>
        <v>ассистент</v>
      </c>
      <c r="G617" s="68">
        <f>Данные!G617</f>
        <v>1</v>
      </c>
      <c r="H617" s="68">
        <f>Данные!H617</f>
        <v>16095</v>
      </c>
      <c r="I617" s="68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68">
        <f>Данные!J617</f>
        <v>6</v>
      </c>
      <c r="K617" s="68">
        <f>Данные!K617</f>
        <v>0</v>
      </c>
      <c r="L617" s="68">
        <f>Данные!L617</f>
        <v>12</v>
      </c>
      <c r="M617" s="16">
        <f t="shared" si="492"/>
        <v>1.8</v>
      </c>
      <c r="N617" s="16">
        <f t="shared" si="493"/>
        <v>14</v>
      </c>
      <c r="O617" s="16">
        <f t="shared" si="494"/>
        <v>15</v>
      </c>
      <c r="P617" s="16">
        <f t="shared" si="495"/>
        <v>15</v>
      </c>
      <c r="Q617" s="68">
        <f>Данные!Q617</f>
        <v>0</v>
      </c>
      <c r="R617" s="68">
        <f>Данные!R617</f>
        <v>0</v>
      </c>
      <c r="S617" s="68">
        <f>Данные!S617</f>
        <v>0</v>
      </c>
      <c r="T617" s="68">
        <f>Данные!T617</f>
        <v>0</v>
      </c>
      <c r="U617" s="68">
        <f>Данные!U617</f>
        <v>0</v>
      </c>
      <c r="V617" s="68">
        <f>Данные!V617</f>
        <v>0</v>
      </c>
      <c r="W617" s="68">
        <f>Данные!W617</f>
        <v>36</v>
      </c>
      <c r="X617" s="68">
        <f>Данные!X617</f>
        <v>2</v>
      </c>
      <c r="Y617" s="68">
        <f>Данные!Y617</f>
        <v>3</v>
      </c>
      <c r="Z617" s="68">
        <f>Данные!Z617</f>
        <v>0</v>
      </c>
      <c r="AA617" s="68" t="str">
        <f>Данные!AA617</f>
        <v>осн</v>
      </c>
      <c r="AB617" s="83">
        <f>IF(F617=$HG$3,$HH$3,IF(F617=$HG$4,$HH$4,IF(F617=$HG$5,$HH$5,IF(F617=$HG$6,$HH$6,IF(F617=$HG$7,$HH$7,IF(F617=$HG$8,$HH$8,IF(F617=$HG$9,$HH$9,IF(F617=$HG$10,$HH$10,IF(F617=$HG$11,$HH$11,IF(F617=$HG$12,$HH$12,IF(F617=$HG$13,$HH$13,IF(F617=$HG$14,$HH$14,IF(F617=$HG$15,$HH$15,)))))))))))))</f>
        <v>900</v>
      </c>
      <c r="AC617" s="84">
        <f>IF(OR($GD$4=H617,$GE$4=H617,$GF$4=H617,$GG$4=H617,$GH$4=H617,$GI$4=H617,$GJ$4=H617,$GK$4=H617,$GL$4=H617,$GM$4=H617,$GN$4=H617,$GO$4=H617,$GP$4=H617,$GQ$4=H617,$GR$4=H617,$GS$4=H617,$GT$4=H617,$GU$4=H617,$GV$4=H617,$GW$4=H617,$GX$4=H617,$GY$4=H617,$GZ$4=H617,$HA$4=H617,$HB$4=H617,$HC$4=H617,$HD$4=H617,$HE$4=H617),$GC$4,IF(OR($GD$5=H617,$GE$5=H617,$GH$5=H617,$GI$5=H617,$GL$5=H617,$GM$5=H617,$GP$5=H617,$GQ$5=H617,$GT$5=H617,$GU$5=H617,$GX$5=H617,$GY$5=H617,$HB$5=H617,$HC$5=H617),$GC$5,))</f>
        <v>0</v>
      </c>
      <c r="AD617" s="84">
        <f>IF(OR(H617=$GD$4,H617=$GE$4,H617=$GF$4,H617=$GG$4,H617=$GD$5,H617=$GE$5),$GD$1,IF(OR(H617=$GH$4,H617=$GI$4,H617=$GJ$4,H617=$GK$4,H617=$GH$5,H617=$GI$5),$GH$1,IF(OR(H617=$GL$4,H617=$GM$4,H617=$GN$4,H617=$GO$4,H617=$GL$5,H617=$GM$5),$GL$1,IF(OR(H617=$GP$4,H617=$GQ$4,H617=$GR$4,H617=$GS$4,H617=$GP$5,H617=$GQ$5),$GP$1,IF(OR(H617=$GT$4,H617=$GU$4,H617=$GV$4,H617=$GW$4,H617=$GT$5,H617=$GU$5),$GT$1,IF(OR(H617=$GX$4,H617=$GY$4,H617=$GZ$4,H617=$HA$4,H617=$GX$5,H617=$GY$5),$GX$1,IF(OR(H617=$HB$4,H617=$HC$4,H617=$HD$4,H617=$HE$4,H617=$HB$5,H617=$HC$5),$HB$1,)))))))</f>
        <v>0</v>
      </c>
      <c r="AE617" s="85">
        <f t="shared" si="496"/>
        <v>63.8</v>
      </c>
      <c r="AF617" s="85">
        <f t="shared" si="497"/>
        <v>7.088888888888889E-2</v>
      </c>
      <c r="AG617" s="83"/>
      <c r="AH617" s="83"/>
      <c r="AI617" s="87">
        <f t="shared" si="512"/>
        <v>0</v>
      </c>
      <c r="AJ617" s="87">
        <f t="shared" si="512"/>
        <v>0</v>
      </c>
      <c r="AK617" s="87">
        <f t="shared" si="512"/>
        <v>0</v>
      </c>
      <c r="AL617" s="87">
        <f t="shared" si="512"/>
        <v>0</v>
      </c>
      <c r="AM617" s="87">
        <f t="shared" si="512"/>
        <v>0</v>
      </c>
      <c r="AN617" s="87">
        <f t="shared" si="512"/>
        <v>0</v>
      </c>
      <c r="AO617" s="87">
        <f t="shared" si="512"/>
        <v>0</v>
      </c>
      <c r="AP617" s="87">
        <f t="shared" si="512"/>
        <v>0</v>
      </c>
      <c r="AQ617" s="87">
        <f t="shared" si="512"/>
        <v>0</v>
      </c>
      <c r="AR617" s="87">
        <f t="shared" si="512"/>
        <v>0</v>
      </c>
      <c r="AS617" s="87">
        <f t="shared" si="512"/>
        <v>0</v>
      </c>
      <c r="AT617" s="87">
        <f t="shared" si="512"/>
        <v>0</v>
      </c>
      <c r="AU617" s="87">
        <f t="shared" si="512"/>
        <v>0</v>
      </c>
      <c r="AV617" s="87">
        <f t="shared" si="512"/>
        <v>0</v>
      </c>
      <c r="AW617" s="87">
        <f t="shared" si="512"/>
        <v>0</v>
      </c>
      <c r="AX617" s="87">
        <f t="shared" si="512"/>
        <v>0</v>
      </c>
      <c r="AY617" s="87">
        <f t="shared" si="508"/>
        <v>0</v>
      </c>
      <c r="AZ617" s="87">
        <f t="shared" si="508"/>
        <v>0</v>
      </c>
      <c r="BA617" s="87">
        <f t="shared" si="508"/>
        <v>0</v>
      </c>
      <c r="BB617" s="87">
        <f t="shared" si="508"/>
        <v>0</v>
      </c>
      <c r="BC617" s="87">
        <f t="shared" si="508"/>
        <v>0</v>
      </c>
      <c r="BD617" s="87">
        <f t="shared" si="508"/>
        <v>0</v>
      </c>
      <c r="BE617" s="87">
        <f t="shared" si="508"/>
        <v>0</v>
      </c>
      <c r="BF617" s="87">
        <f t="shared" si="508"/>
        <v>0</v>
      </c>
      <c r="BG617" s="87">
        <f t="shared" si="508"/>
        <v>0</v>
      </c>
      <c r="BH617" s="87">
        <f t="shared" si="508"/>
        <v>0</v>
      </c>
      <c r="BI617" s="87">
        <f t="shared" si="508"/>
        <v>0</v>
      </c>
      <c r="BJ617" s="87">
        <f t="shared" si="508"/>
        <v>7.088888888888889E-2</v>
      </c>
      <c r="BK617" s="87">
        <f t="shared" si="508"/>
        <v>0</v>
      </c>
      <c r="BL617" s="87">
        <f t="shared" si="508"/>
        <v>0</v>
      </c>
      <c r="BM617" s="87">
        <f t="shared" si="508"/>
        <v>0</v>
      </c>
      <c r="BN617" s="87">
        <f t="shared" si="516"/>
        <v>0</v>
      </c>
      <c r="BO617" s="87">
        <f t="shared" si="516"/>
        <v>0</v>
      </c>
      <c r="BP617" s="87">
        <f t="shared" si="516"/>
        <v>0</v>
      </c>
      <c r="BQ617" s="87">
        <f t="shared" si="516"/>
        <v>0</v>
      </c>
      <c r="BR617" s="87">
        <f t="shared" si="516"/>
        <v>0</v>
      </c>
      <c r="BS617" s="87">
        <f t="shared" si="516"/>
        <v>0</v>
      </c>
      <c r="BT617" s="87">
        <f t="shared" si="516"/>
        <v>0</v>
      </c>
      <c r="BU617" s="87">
        <f t="shared" si="516"/>
        <v>0</v>
      </c>
      <c r="BV617" s="87">
        <f t="shared" si="516"/>
        <v>0</v>
      </c>
      <c r="BW617" s="87">
        <f t="shared" si="516"/>
        <v>0</v>
      </c>
      <c r="BX617" s="87">
        <f t="shared" si="516"/>
        <v>0</v>
      </c>
      <c r="BY617" s="87">
        <f t="shared" si="516"/>
        <v>0</v>
      </c>
      <c r="BZ617" s="87">
        <f t="shared" si="516"/>
        <v>0</v>
      </c>
      <c r="CA617" s="87">
        <f t="shared" si="516"/>
        <v>0</v>
      </c>
      <c r="CB617" s="87">
        <f t="shared" si="516"/>
        <v>0</v>
      </c>
      <c r="CC617" s="87">
        <f t="shared" si="516"/>
        <v>0</v>
      </c>
      <c r="CD617" s="87">
        <f t="shared" si="514"/>
        <v>0</v>
      </c>
      <c r="CE617" s="87">
        <f t="shared" si="514"/>
        <v>0</v>
      </c>
      <c r="CF617" s="87">
        <f t="shared" si="514"/>
        <v>0</v>
      </c>
      <c r="CG617" s="87">
        <f t="shared" si="514"/>
        <v>0</v>
      </c>
      <c r="CH617" s="87">
        <f t="shared" si="514"/>
        <v>0</v>
      </c>
      <c r="CI617" s="87">
        <f t="shared" si="514"/>
        <v>0</v>
      </c>
      <c r="CJ617" s="87">
        <f t="shared" si="514"/>
        <v>0</v>
      </c>
      <c r="CK617" s="87">
        <f t="shared" si="514"/>
        <v>0</v>
      </c>
      <c r="CL617" s="87">
        <f t="shared" si="514"/>
        <v>0</v>
      </c>
      <c r="CM617" s="87">
        <f t="shared" si="514"/>
        <v>0</v>
      </c>
      <c r="CN617" s="87">
        <f t="shared" si="514"/>
        <v>0</v>
      </c>
      <c r="CO617" s="87">
        <f t="shared" si="514"/>
        <v>0</v>
      </c>
      <c r="CP617" s="87">
        <f t="shared" si="514"/>
        <v>0</v>
      </c>
      <c r="CQ617" s="87">
        <f t="shared" si="514"/>
        <v>0</v>
      </c>
      <c r="CR617" s="87">
        <f t="shared" si="514"/>
        <v>0</v>
      </c>
      <c r="CS617" s="87">
        <f t="shared" si="502"/>
        <v>0</v>
      </c>
      <c r="CT617" s="87">
        <f t="shared" si="502"/>
        <v>0</v>
      </c>
      <c r="CU617" s="87">
        <f t="shared" si="502"/>
        <v>0</v>
      </c>
      <c r="CV617" s="87">
        <f t="shared" si="509"/>
        <v>0</v>
      </c>
      <c r="CW617" s="87">
        <f t="shared" si="509"/>
        <v>0</v>
      </c>
      <c r="CX617" s="87">
        <f t="shared" si="509"/>
        <v>0</v>
      </c>
      <c r="CY617" s="87">
        <f t="shared" si="509"/>
        <v>0</v>
      </c>
      <c r="CZ617" s="87">
        <f t="shared" si="509"/>
        <v>0</v>
      </c>
      <c r="DA617" s="87">
        <f t="shared" si="509"/>
        <v>0</v>
      </c>
      <c r="DB617" s="87">
        <f t="shared" si="509"/>
        <v>0</v>
      </c>
      <c r="DC617" s="87">
        <f t="shared" si="509"/>
        <v>0</v>
      </c>
      <c r="DD617" s="87">
        <f t="shared" si="509"/>
        <v>0</v>
      </c>
      <c r="DE617" s="87">
        <f t="shared" si="509"/>
        <v>0</v>
      </c>
      <c r="DF617" s="91">
        <f t="shared" si="513"/>
        <v>0</v>
      </c>
      <c r="DG617" s="91">
        <f t="shared" si="513"/>
        <v>0</v>
      </c>
      <c r="DH617" s="91">
        <f t="shared" si="513"/>
        <v>0</v>
      </c>
      <c r="DI617" s="91">
        <f t="shared" si="513"/>
        <v>0</v>
      </c>
      <c r="DJ617" s="91">
        <f t="shared" si="513"/>
        <v>0</v>
      </c>
      <c r="DK617" s="91">
        <f t="shared" si="513"/>
        <v>0</v>
      </c>
      <c r="DL617" s="91">
        <f t="shared" si="513"/>
        <v>0</v>
      </c>
      <c r="DM617" s="91">
        <f t="shared" si="513"/>
        <v>0</v>
      </c>
      <c r="DN617" s="91">
        <f t="shared" si="513"/>
        <v>0</v>
      </c>
      <c r="DO617" s="91">
        <f t="shared" si="513"/>
        <v>0</v>
      </c>
      <c r="DP617" s="91">
        <f t="shared" si="513"/>
        <v>0</v>
      </c>
      <c r="DQ617" s="91">
        <f t="shared" si="513"/>
        <v>0</v>
      </c>
      <c r="DR617" s="91">
        <f t="shared" si="513"/>
        <v>0</v>
      </c>
      <c r="DS617" s="91">
        <f t="shared" si="513"/>
        <v>0</v>
      </c>
      <c r="DT617" s="91">
        <f t="shared" si="513"/>
        <v>0</v>
      </c>
      <c r="DU617" s="91">
        <f t="shared" si="513"/>
        <v>0</v>
      </c>
      <c r="DV617" s="91">
        <f t="shared" si="510"/>
        <v>0</v>
      </c>
      <c r="DW617" s="91">
        <f t="shared" si="510"/>
        <v>0</v>
      </c>
      <c r="DX617" s="91">
        <f t="shared" si="510"/>
        <v>0</v>
      </c>
      <c r="DY617" s="91">
        <f t="shared" si="510"/>
        <v>0</v>
      </c>
      <c r="DZ617" s="91">
        <f t="shared" si="510"/>
        <v>0</v>
      </c>
      <c r="EA617" s="91">
        <f t="shared" si="510"/>
        <v>0</v>
      </c>
      <c r="EB617" s="91">
        <f t="shared" si="510"/>
        <v>0</v>
      </c>
      <c r="EC617" s="91">
        <f t="shared" si="510"/>
        <v>0</v>
      </c>
      <c r="ED617" s="91">
        <f t="shared" si="510"/>
        <v>0</v>
      </c>
      <c r="EE617" s="91">
        <f t="shared" si="510"/>
        <v>0</v>
      </c>
      <c r="EF617" s="91">
        <f t="shared" si="510"/>
        <v>0</v>
      </c>
      <c r="EG617" s="91">
        <f t="shared" si="510"/>
        <v>163.6</v>
      </c>
      <c r="EH617" s="91">
        <f t="shared" si="510"/>
        <v>0</v>
      </c>
      <c r="EI617" s="91">
        <f t="shared" si="510"/>
        <v>0</v>
      </c>
      <c r="EJ617" s="91">
        <f t="shared" si="510"/>
        <v>0</v>
      </c>
      <c r="EK617" s="91">
        <f t="shared" si="517"/>
        <v>0</v>
      </c>
      <c r="EL617" s="91">
        <f t="shared" si="517"/>
        <v>0</v>
      </c>
      <c r="EM617" s="91">
        <f t="shared" si="517"/>
        <v>0</v>
      </c>
      <c r="EN617" s="91">
        <f t="shared" si="517"/>
        <v>0</v>
      </c>
      <c r="EO617" s="91">
        <f t="shared" si="517"/>
        <v>0</v>
      </c>
      <c r="EP617" s="91">
        <f t="shared" si="517"/>
        <v>0</v>
      </c>
      <c r="EQ617" s="91">
        <f t="shared" si="517"/>
        <v>0</v>
      </c>
      <c r="ER617" s="91">
        <f t="shared" si="517"/>
        <v>0</v>
      </c>
      <c r="ES617" s="91">
        <f t="shared" si="517"/>
        <v>0</v>
      </c>
      <c r="ET617" s="91">
        <f t="shared" si="517"/>
        <v>0</v>
      </c>
      <c r="EU617" s="91">
        <f t="shared" si="517"/>
        <v>0</v>
      </c>
      <c r="EV617" s="91">
        <f t="shared" si="517"/>
        <v>0</v>
      </c>
      <c r="EW617" s="91">
        <f t="shared" si="517"/>
        <v>0</v>
      </c>
      <c r="EX617" s="91">
        <f t="shared" si="517"/>
        <v>0</v>
      </c>
      <c r="EY617" s="91">
        <f t="shared" si="517"/>
        <v>0</v>
      </c>
      <c r="EZ617" s="91">
        <f t="shared" si="517"/>
        <v>0</v>
      </c>
      <c r="FA617" s="91">
        <f t="shared" si="515"/>
        <v>0</v>
      </c>
      <c r="FB617" s="91">
        <f t="shared" si="515"/>
        <v>0</v>
      </c>
      <c r="FC617" s="91">
        <f t="shared" si="515"/>
        <v>0</v>
      </c>
      <c r="FD617" s="91">
        <f t="shared" si="515"/>
        <v>0</v>
      </c>
      <c r="FE617" s="91">
        <f t="shared" si="515"/>
        <v>0</v>
      </c>
      <c r="FF617" s="91">
        <f t="shared" si="515"/>
        <v>0</v>
      </c>
      <c r="FG617" s="91">
        <f t="shared" si="515"/>
        <v>0</v>
      </c>
      <c r="FH617" s="91">
        <f t="shared" si="515"/>
        <v>0</v>
      </c>
      <c r="FI617" s="91">
        <f t="shared" si="515"/>
        <v>0</v>
      </c>
      <c r="FJ617" s="91">
        <f t="shared" si="515"/>
        <v>0</v>
      </c>
      <c r="FK617" s="91">
        <f t="shared" si="515"/>
        <v>0</v>
      </c>
      <c r="FL617" s="91">
        <f t="shared" si="515"/>
        <v>0</v>
      </c>
      <c r="FM617" s="91">
        <f t="shared" si="515"/>
        <v>0</v>
      </c>
      <c r="FN617" s="91">
        <f t="shared" si="515"/>
        <v>0</v>
      </c>
      <c r="FO617" s="91">
        <f t="shared" si="515"/>
        <v>0</v>
      </c>
      <c r="FP617" s="91">
        <f t="shared" si="503"/>
        <v>0</v>
      </c>
      <c r="FQ617" s="91">
        <f t="shared" si="503"/>
        <v>0</v>
      </c>
      <c r="FR617" s="91">
        <f t="shared" si="503"/>
        <v>0</v>
      </c>
      <c r="FS617" s="91">
        <f t="shared" si="511"/>
        <v>0</v>
      </c>
      <c r="FT617" s="91">
        <f t="shared" si="511"/>
        <v>0</v>
      </c>
      <c r="FU617" s="91">
        <f t="shared" si="511"/>
        <v>0</v>
      </c>
      <c r="FV617" s="91">
        <f t="shared" si="511"/>
        <v>0</v>
      </c>
      <c r="FW617" s="91">
        <f t="shared" si="511"/>
        <v>0</v>
      </c>
      <c r="FX617" s="91">
        <f t="shared" si="511"/>
        <v>0</v>
      </c>
      <c r="FY617" s="91">
        <f t="shared" si="511"/>
        <v>0</v>
      </c>
      <c r="FZ617" s="91">
        <f t="shared" si="511"/>
        <v>0</v>
      </c>
      <c r="GA617" s="91">
        <f t="shared" si="511"/>
        <v>0</v>
      </c>
      <c r="GB617" s="91">
        <f t="shared" si="511"/>
        <v>0</v>
      </c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</row>
    <row r="618" spans="1:213" ht="25.5">
      <c r="A618" s="68">
        <f>Данные!A618</f>
        <v>4773</v>
      </c>
      <c r="B618" s="68">
        <f>Данные!B618</f>
        <v>2017</v>
      </c>
      <c r="C618" s="68" t="str">
        <f>Данные!C618</f>
        <v>компьютерных технологий и электронного обучения</v>
      </c>
      <c r="D618" s="68" t="str">
        <f>Данные!D618</f>
        <v>Жуков Николай Николаевич</v>
      </c>
      <c r="E618" s="68" t="str">
        <f>Данные!E618</f>
        <v>нет</v>
      </c>
      <c r="F618" s="68" t="str">
        <f>Данные!F618</f>
        <v>ассистент</v>
      </c>
      <c r="G618" s="68">
        <f>Данные!G618</f>
        <v>1</v>
      </c>
      <c r="H618" s="68">
        <f>Данные!H618</f>
        <v>16095</v>
      </c>
      <c r="I618" s="68" t="str">
        <f>Данные!I618</f>
        <v>Информационные технологии</v>
      </c>
      <c r="J618" s="68">
        <f>Данные!J618</f>
        <v>4</v>
      </c>
      <c r="K618" s="68">
        <f>Данные!K618</f>
        <v>0</v>
      </c>
      <c r="L618" s="68">
        <f>Данные!L618</f>
        <v>6</v>
      </c>
      <c r="M618" s="16">
        <f t="shared" si="492"/>
        <v>1</v>
      </c>
      <c r="N618" s="16">
        <f t="shared" si="493"/>
        <v>14</v>
      </c>
      <c r="O618" s="16">
        <f t="shared" si="494"/>
        <v>15</v>
      </c>
      <c r="P618" s="16">
        <f t="shared" si="495"/>
        <v>15</v>
      </c>
      <c r="Q618" s="68">
        <f>Данные!Q618</f>
        <v>0</v>
      </c>
      <c r="R618" s="68">
        <f>Данные!R618</f>
        <v>0</v>
      </c>
      <c r="S618" s="68">
        <f>Данные!S618</f>
        <v>0</v>
      </c>
      <c r="T618" s="68">
        <f>Данные!T618</f>
        <v>0</v>
      </c>
      <c r="U618" s="68">
        <f>Данные!U618</f>
        <v>0</v>
      </c>
      <c r="V618" s="68">
        <f>Данные!V618</f>
        <v>0</v>
      </c>
      <c r="W618" s="68">
        <f>Данные!W618</f>
        <v>36</v>
      </c>
      <c r="X618" s="68">
        <f>Данные!X618</f>
        <v>2</v>
      </c>
      <c r="Y618" s="68">
        <f>Данные!Y618</f>
        <v>3</v>
      </c>
      <c r="Z618" s="68">
        <f>Данные!Z618</f>
        <v>0</v>
      </c>
      <c r="AA618" s="68" t="str">
        <f>Данные!AA618</f>
        <v>осн</v>
      </c>
      <c r="AB618" s="83">
        <f>IF(F618=$HG$3,$HH$3,IF(F618=$HG$4,$HH$4,IF(F618=$HG$5,$HH$5,IF(F618=$HG$6,$HH$6,IF(F618=$HG$7,$HH$7,IF(F618=$HG$8,$HH$8,IF(F618=$HG$9,$HH$9,IF(F618=$HG$10,$HH$10,IF(F618=$HG$11,$HH$11,IF(F618=$HG$12,$HH$12,IF(F618=$HG$13,$HH$13,IF(F618=$HG$14,$HH$14,IF(F618=$HG$15,$HH$15,)))))))))))))</f>
        <v>900</v>
      </c>
      <c r="AC618" s="84">
        <f>IF(OR($GD$4=H618,$GE$4=H618,$GF$4=H618,$GG$4=H618,$GH$4=H618,$GI$4=H618,$GJ$4=H618,$GK$4=H618,$GL$4=H618,$GM$4=H618,$GN$4=H618,$GO$4=H618,$GP$4=H618,$GQ$4=H618,$GR$4=H618,$GS$4=H618,$GT$4=H618,$GU$4=H618,$GV$4=H618,$GW$4=H618,$GX$4=H618,$GY$4=H618,$GZ$4=H618,$HA$4=H618,$HB$4=H618,$HC$4=H618,$HD$4=H618,$HE$4=H618),$GC$4,IF(OR($GD$5=H618,$GE$5=H618,$GH$5=H618,$GI$5=H618,$GL$5=H618,$GM$5=H618,$GP$5=H618,$GQ$5=H618,$GT$5=H618,$GU$5=H618,$GX$5=H618,$GY$5=H618,$HB$5=H618,$HC$5=H618),$GC$5,))</f>
        <v>0</v>
      </c>
      <c r="AD618" s="84">
        <f>IF(OR(H618=$GD$4,H618=$GE$4,H618=$GF$4,H618=$GG$4,H618=$GD$5,H618=$GE$5),$GD$1,IF(OR(H618=$GH$4,H618=$GI$4,H618=$GJ$4,H618=$GK$4,H618=$GH$5,H618=$GI$5),$GH$1,IF(OR(H618=$GL$4,H618=$GM$4,H618=$GN$4,H618=$GO$4,H618=$GL$5,H618=$GM$5),$GL$1,IF(OR(H618=$GP$4,H618=$GQ$4,H618=$GR$4,H618=$GS$4,H618=$GP$5,H618=$GQ$5),$GP$1,IF(OR(H618=$GT$4,H618=$GU$4,H618=$GV$4,H618=$GW$4,H618=$GT$5,H618=$GU$5),$GT$1,IF(OR(H618=$GX$4,H618=$GY$4,H618=$GZ$4,H618=$HA$4,H618=$GX$5,H618=$GY$5),$GX$1,IF(OR(H618=$HB$4,H618=$HC$4,H618=$HD$4,H618=$HE$4,H618=$HB$5,H618=$HC$5),$HB$1,)))))))</f>
        <v>0</v>
      </c>
      <c r="AE618" s="85">
        <f t="shared" si="496"/>
        <v>55</v>
      </c>
      <c r="AF618" s="85">
        <f t="shared" si="497"/>
        <v>6.1111111111111109E-2</v>
      </c>
      <c r="AG618" s="83"/>
      <c r="AH618" s="83"/>
      <c r="AI618" s="87">
        <f t="shared" si="512"/>
        <v>0</v>
      </c>
      <c r="AJ618" s="87">
        <f t="shared" si="512"/>
        <v>0</v>
      </c>
      <c r="AK618" s="87">
        <f t="shared" si="512"/>
        <v>0</v>
      </c>
      <c r="AL618" s="87">
        <f t="shared" si="512"/>
        <v>0</v>
      </c>
      <c r="AM618" s="87">
        <f t="shared" si="512"/>
        <v>0</v>
      </c>
      <c r="AN618" s="87">
        <f t="shared" si="512"/>
        <v>0</v>
      </c>
      <c r="AO618" s="87">
        <f t="shared" si="512"/>
        <v>0</v>
      </c>
      <c r="AP618" s="87">
        <f t="shared" si="512"/>
        <v>0</v>
      </c>
      <c r="AQ618" s="87">
        <f t="shared" si="512"/>
        <v>0</v>
      </c>
      <c r="AR618" s="87">
        <f t="shared" si="512"/>
        <v>0</v>
      </c>
      <c r="AS618" s="87">
        <f t="shared" si="512"/>
        <v>0</v>
      </c>
      <c r="AT618" s="87">
        <f t="shared" si="512"/>
        <v>0</v>
      </c>
      <c r="AU618" s="87">
        <f t="shared" si="512"/>
        <v>0</v>
      </c>
      <c r="AV618" s="87">
        <f t="shared" si="512"/>
        <v>0</v>
      </c>
      <c r="AW618" s="87">
        <f t="shared" si="512"/>
        <v>0</v>
      </c>
      <c r="AX618" s="87">
        <f t="shared" ref="AX618:BM681" si="518">IF(AX$1=$D618,$AF618,)</f>
        <v>0</v>
      </c>
      <c r="AY618" s="87">
        <f t="shared" si="518"/>
        <v>0</v>
      </c>
      <c r="AZ618" s="87">
        <f t="shared" si="518"/>
        <v>0</v>
      </c>
      <c r="BA618" s="87">
        <f t="shared" si="518"/>
        <v>0</v>
      </c>
      <c r="BB618" s="87">
        <f t="shared" si="518"/>
        <v>0</v>
      </c>
      <c r="BC618" s="87">
        <f t="shared" si="518"/>
        <v>0</v>
      </c>
      <c r="BD618" s="87">
        <f t="shared" si="518"/>
        <v>0</v>
      </c>
      <c r="BE618" s="87">
        <f t="shared" si="518"/>
        <v>0</v>
      </c>
      <c r="BF618" s="87">
        <f t="shared" si="518"/>
        <v>0</v>
      </c>
      <c r="BG618" s="87">
        <f t="shared" si="518"/>
        <v>0</v>
      </c>
      <c r="BH618" s="87">
        <f t="shared" si="518"/>
        <v>0</v>
      </c>
      <c r="BI618" s="87">
        <f t="shared" si="518"/>
        <v>0</v>
      </c>
      <c r="BJ618" s="87">
        <f t="shared" si="518"/>
        <v>6.1111111111111109E-2</v>
      </c>
      <c r="BK618" s="87">
        <f t="shared" si="518"/>
        <v>0</v>
      </c>
      <c r="BL618" s="87">
        <f t="shared" si="518"/>
        <v>0</v>
      </c>
      <c r="BM618" s="87">
        <f t="shared" si="518"/>
        <v>0</v>
      </c>
      <c r="BN618" s="87">
        <f t="shared" si="516"/>
        <v>0</v>
      </c>
      <c r="BO618" s="87">
        <f t="shared" si="516"/>
        <v>0</v>
      </c>
      <c r="BP618" s="87">
        <f t="shared" si="516"/>
        <v>0</v>
      </c>
      <c r="BQ618" s="87">
        <f t="shared" si="516"/>
        <v>0</v>
      </c>
      <c r="BR618" s="87">
        <f t="shared" si="516"/>
        <v>0</v>
      </c>
      <c r="BS618" s="87">
        <f t="shared" si="516"/>
        <v>0</v>
      </c>
      <c r="BT618" s="87">
        <f t="shared" si="516"/>
        <v>0</v>
      </c>
      <c r="BU618" s="87">
        <f t="shared" si="516"/>
        <v>0</v>
      </c>
      <c r="BV618" s="87">
        <f t="shared" si="516"/>
        <v>0</v>
      </c>
      <c r="BW618" s="87">
        <f t="shared" si="516"/>
        <v>0</v>
      </c>
      <c r="BX618" s="87">
        <f t="shared" si="516"/>
        <v>0</v>
      </c>
      <c r="BY618" s="87">
        <f t="shared" si="516"/>
        <v>0</v>
      </c>
      <c r="BZ618" s="87">
        <f t="shared" si="516"/>
        <v>0</v>
      </c>
      <c r="CA618" s="87">
        <f t="shared" si="516"/>
        <v>0</v>
      </c>
      <c r="CB618" s="87">
        <f t="shared" si="516"/>
        <v>0</v>
      </c>
      <c r="CC618" s="87">
        <f t="shared" si="516"/>
        <v>0</v>
      </c>
      <c r="CD618" s="87">
        <f t="shared" si="514"/>
        <v>0</v>
      </c>
      <c r="CE618" s="87">
        <f t="shared" si="514"/>
        <v>0</v>
      </c>
      <c r="CF618" s="87">
        <f t="shared" si="514"/>
        <v>0</v>
      </c>
      <c r="CG618" s="87">
        <f t="shared" si="514"/>
        <v>0</v>
      </c>
      <c r="CH618" s="87">
        <f t="shared" si="514"/>
        <v>0</v>
      </c>
      <c r="CI618" s="87">
        <f t="shared" si="514"/>
        <v>0</v>
      </c>
      <c r="CJ618" s="87">
        <f t="shared" si="514"/>
        <v>0</v>
      </c>
      <c r="CK618" s="87">
        <f t="shared" si="514"/>
        <v>0</v>
      </c>
      <c r="CL618" s="87">
        <f t="shared" si="514"/>
        <v>0</v>
      </c>
      <c r="CM618" s="87">
        <f t="shared" si="514"/>
        <v>0</v>
      </c>
      <c r="CN618" s="87">
        <f t="shared" si="514"/>
        <v>0</v>
      </c>
      <c r="CO618" s="87">
        <f t="shared" si="514"/>
        <v>0</v>
      </c>
      <c r="CP618" s="87">
        <f t="shared" si="514"/>
        <v>0</v>
      </c>
      <c r="CQ618" s="87">
        <f t="shared" si="514"/>
        <v>0</v>
      </c>
      <c r="CR618" s="87">
        <f t="shared" si="514"/>
        <v>0</v>
      </c>
      <c r="CS618" s="87">
        <f t="shared" si="502"/>
        <v>0</v>
      </c>
      <c r="CT618" s="87">
        <f t="shared" si="502"/>
        <v>0</v>
      </c>
      <c r="CU618" s="87">
        <f t="shared" si="502"/>
        <v>0</v>
      </c>
      <c r="CV618" s="87">
        <f t="shared" si="509"/>
        <v>0</v>
      </c>
      <c r="CW618" s="87">
        <f t="shared" si="509"/>
        <v>0</v>
      </c>
      <c r="CX618" s="87">
        <f t="shared" si="509"/>
        <v>0</v>
      </c>
      <c r="CY618" s="87">
        <f t="shared" si="509"/>
        <v>0</v>
      </c>
      <c r="CZ618" s="87">
        <f t="shared" si="509"/>
        <v>0</v>
      </c>
      <c r="DA618" s="87">
        <f t="shared" si="509"/>
        <v>0</v>
      </c>
      <c r="DB618" s="87">
        <f t="shared" si="509"/>
        <v>0</v>
      </c>
      <c r="DC618" s="87">
        <f t="shared" si="509"/>
        <v>0</v>
      </c>
      <c r="DD618" s="87">
        <f t="shared" si="509"/>
        <v>0</v>
      </c>
      <c r="DE618" s="87">
        <f t="shared" si="509"/>
        <v>0</v>
      </c>
      <c r="DF618" s="91">
        <f t="shared" si="513"/>
        <v>0</v>
      </c>
      <c r="DG618" s="91">
        <f t="shared" si="513"/>
        <v>0</v>
      </c>
      <c r="DH618" s="91">
        <f t="shared" si="513"/>
        <v>0</v>
      </c>
      <c r="DI618" s="91">
        <f t="shared" si="513"/>
        <v>0</v>
      </c>
      <c r="DJ618" s="91">
        <f t="shared" si="513"/>
        <v>0</v>
      </c>
      <c r="DK618" s="91">
        <f t="shared" si="513"/>
        <v>0</v>
      </c>
      <c r="DL618" s="91">
        <f t="shared" si="513"/>
        <v>0</v>
      </c>
      <c r="DM618" s="91">
        <f t="shared" si="513"/>
        <v>0</v>
      </c>
      <c r="DN618" s="91">
        <f t="shared" si="513"/>
        <v>0</v>
      </c>
      <c r="DO618" s="91">
        <f t="shared" si="513"/>
        <v>0</v>
      </c>
      <c r="DP618" s="91">
        <f t="shared" si="513"/>
        <v>0</v>
      </c>
      <c r="DQ618" s="91">
        <f t="shared" si="513"/>
        <v>0</v>
      </c>
      <c r="DR618" s="91">
        <f t="shared" si="513"/>
        <v>0</v>
      </c>
      <c r="DS618" s="91">
        <f t="shared" si="513"/>
        <v>0</v>
      </c>
      <c r="DT618" s="91">
        <f t="shared" si="513"/>
        <v>0</v>
      </c>
      <c r="DU618" s="91">
        <f t="shared" ref="DU618:EJ681" si="519">IF(DU$1=$D618,$AE$3,)</f>
        <v>0</v>
      </c>
      <c r="DV618" s="91">
        <f t="shared" si="519"/>
        <v>0</v>
      </c>
      <c r="DW618" s="91">
        <f t="shared" si="519"/>
        <v>0</v>
      </c>
      <c r="DX618" s="91">
        <f t="shared" si="519"/>
        <v>0</v>
      </c>
      <c r="DY618" s="91">
        <f t="shared" si="519"/>
        <v>0</v>
      </c>
      <c r="DZ618" s="91">
        <f t="shared" si="519"/>
        <v>0</v>
      </c>
      <c r="EA618" s="91">
        <f t="shared" si="519"/>
        <v>0</v>
      </c>
      <c r="EB618" s="91">
        <f t="shared" si="519"/>
        <v>0</v>
      </c>
      <c r="EC618" s="91">
        <f t="shared" si="519"/>
        <v>0</v>
      </c>
      <c r="ED618" s="91">
        <f t="shared" si="519"/>
        <v>0</v>
      </c>
      <c r="EE618" s="91">
        <f t="shared" si="519"/>
        <v>0</v>
      </c>
      <c r="EF618" s="91">
        <f t="shared" si="519"/>
        <v>0</v>
      </c>
      <c r="EG618" s="91">
        <f t="shared" si="519"/>
        <v>163.6</v>
      </c>
      <c r="EH618" s="91">
        <f t="shared" si="519"/>
        <v>0</v>
      </c>
      <c r="EI618" s="91">
        <f t="shared" si="519"/>
        <v>0</v>
      </c>
      <c r="EJ618" s="91">
        <f t="shared" si="519"/>
        <v>0</v>
      </c>
      <c r="EK618" s="91">
        <f t="shared" si="517"/>
        <v>0</v>
      </c>
      <c r="EL618" s="91">
        <f t="shared" si="517"/>
        <v>0</v>
      </c>
      <c r="EM618" s="91">
        <f t="shared" si="517"/>
        <v>0</v>
      </c>
      <c r="EN618" s="91">
        <f t="shared" si="517"/>
        <v>0</v>
      </c>
      <c r="EO618" s="91">
        <f t="shared" si="517"/>
        <v>0</v>
      </c>
      <c r="EP618" s="91">
        <f t="shared" si="517"/>
        <v>0</v>
      </c>
      <c r="EQ618" s="91">
        <f t="shared" si="517"/>
        <v>0</v>
      </c>
      <c r="ER618" s="91">
        <f t="shared" si="517"/>
        <v>0</v>
      </c>
      <c r="ES618" s="91">
        <f t="shared" si="517"/>
        <v>0</v>
      </c>
      <c r="ET618" s="91">
        <f t="shared" si="517"/>
        <v>0</v>
      </c>
      <c r="EU618" s="91">
        <f t="shared" si="517"/>
        <v>0</v>
      </c>
      <c r="EV618" s="91">
        <f t="shared" si="517"/>
        <v>0</v>
      </c>
      <c r="EW618" s="91">
        <f t="shared" si="517"/>
        <v>0</v>
      </c>
      <c r="EX618" s="91">
        <f t="shared" si="517"/>
        <v>0</v>
      </c>
      <c r="EY618" s="91">
        <f t="shared" si="517"/>
        <v>0</v>
      </c>
      <c r="EZ618" s="91">
        <f t="shared" si="517"/>
        <v>0</v>
      </c>
      <c r="FA618" s="91">
        <f t="shared" si="515"/>
        <v>0</v>
      </c>
      <c r="FB618" s="91">
        <f t="shared" si="515"/>
        <v>0</v>
      </c>
      <c r="FC618" s="91">
        <f t="shared" si="515"/>
        <v>0</v>
      </c>
      <c r="FD618" s="91">
        <f t="shared" si="515"/>
        <v>0</v>
      </c>
      <c r="FE618" s="91">
        <f t="shared" si="515"/>
        <v>0</v>
      </c>
      <c r="FF618" s="91">
        <f t="shared" si="515"/>
        <v>0</v>
      </c>
      <c r="FG618" s="91">
        <f t="shared" si="515"/>
        <v>0</v>
      </c>
      <c r="FH618" s="91">
        <f t="shared" si="515"/>
        <v>0</v>
      </c>
      <c r="FI618" s="91">
        <f t="shared" si="515"/>
        <v>0</v>
      </c>
      <c r="FJ618" s="91">
        <f t="shared" si="515"/>
        <v>0</v>
      </c>
      <c r="FK618" s="91">
        <f t="shared" si="515"/>
        <v>0</v>
      </c>
      <c r="FL618" s="91">
        <f t="shared" si="515"/>
        <v>0</v>
      </c>
      <c r="FM618" s="91">
        <f t="shared" si="515"/>
        <v>0</v>
      </c>
      <c r="FN618" s="91">
        <f t="shared" si="515"/>
        <v>0</v>
      </c>
      <c r="FO618" s="91">
        <f t="shared" si="515"/>
        <v>0</v>
      </c>
      <c r="FP618" s="91">
        <f t="shared" si="503"/>
        <v>0</v>
      </c>
      <c r="FQ618" s="91">
        <f t="shared" si="503"/>
        <v>0</v>
      </c>
      <c r="FR618" s="91">
        <f t="shared" si="503"/>
        <v>0</v>
      </c>
      <c r="FS618" s="91">
        <f t="shared" si="511"/>
        <v>0</v>
      </c>
      <c r="FT618" s="91">
        <f t="shared" si="511"/>
        <v>0</v>
      </c>
      <c r="FU618" s="91">
        <f t="shared" si="511"/>
        <v>0</v>
      </c>
      <c r="FV618" s="91">
        <f t="shared" si="511"/>
        <v>0</v>
      </c>
      <c r="FW618" s="91">
        <f t="shared" si="511"/>
        <v>0</v>
      </c>
      <c r="FX618" s="91">
        <f t="shared" si="511"/>
        <v>0</v>
      </c>
      <c r="FY618" s="91">
        <f t="shared" si="511"/>
        <v>0</v>
      </c>
      <c r="FZ618" s="91">
        <f t="shared" si="511"/>
        <v>0</v>
      </c>
      <c r="GA618" s="91">
        <f t="shared" si="511"/>
        <v>0</v>
      </c>
      <c r="GB618" s="91">
        <f t="shared" si="511"/>
        <v>0</v>
      </c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</row>
    <row r="619" spans="1:213" ht="25.5">
      <c r="A619" s="68">
        <f>Данные!A619</f>
        <v>5933</v>
      </c>
      <c r="B619" s="68">
        <f>Данные!B619</f>
        <v>2018</v>
      </c>
      <c r="C619" s="68" t="str">
        <f>Данные!C619</f>
        <v>компьютерных технологий и электронного обучения</v>
      </c>
      <c r="D619" s="68" t="str">
        <f>Данные!D619</f>
        <v>Готская Ирина Борисовна</v>
      </c>
      <c r="E619" s="68" t="str">
        <f>Данные!E619</f>
        <v>доктор педагогических наук</v>
      </c>
      <c r="F619" s="68" t="str">
        <f>Данные!F619</f>
        <v>профессор</v>
      </c>
      <c r="G619" s="68">
        <f>Данные!G619</f>
        <v>0.75</v>
      </c>
      <c r="H619" s="68">
        <f>Данные!H619</f>
        <v>17241</v>
      </c>
      <c r="I619" s="68" t="str">
        <f>Данные!I619</f>
        <v>Модуль "Естественнонаучный". Информационные технологии</v>
      </c>
      <c r="J619" s="68">
        <f>Данные!J619</f>
        <v>4</v>
      </c>
      <c r="K619" s="68">
        <f>Данные!K619</f>
        <v>6</v>
      </c>
      <c r="L619" s="68">
        <f>Данные!L619</f>
        <v>0</v>
      </c>
      <c r="M619" s="16">
        <f t="shared" si="492"/>
        <v>1</v>
      </c>
      <c r="N619" s="16">
        <f t="shared" si="493"/>
        <v>14</v>
      </c>
      <c r="O619" s="16">
        <f t="shared" si="494"/>
        <v>15</v>
      </c>
      <c r="P619" s="16">
        <f t="shared" si="495"/>
        <v>15</v>
      </c>
      <c r="Q619" s="68">
        <f>Данные!Q619</f>
        <v>0</v>
      </c>
      <c r="R619" s="68">
        <f>Данные!R619</f>
        <v>0</v>
      </c>
      <c r="S619" s="68">
        <f>Данные!S619</f>
        <v>0</v>
      </c>
      <c r="T619" s="68">
        <f>Данные!T619</f>
        <v>0</v>
      </c>
      <c r="U619" s="68">
        <f>Данные!U619</f>
        <v>0</v>
      </c>
      <c r="V619" s="68">
        <f>Данные!V619</f>
        <v>0</v>
      </c>
      <c r="W619" s="68">
        <f>Данные!W619</f>
        <v>36</v>
      </c>
      <c r="X619" s="68">
        <f>Данные!X619</f>
        <v>2</v>
      </c>
      <c r="Y619" s="68">
        <f>Данные!Y619</f>
        <v>3</v>
      </c>
      <c r="Z619" s="68">
        <f>Данные!Z619</f>
        <v>0</v>
      </c>
      <c r="AA619" s="68" t="str">
        <f>Данные!AA619</f>
        <v>осн</v>
      </c>
      <c r="AB619" s="83">
        <f>IF(F619=$HG$3,$HH$3,IF(F619=$HG$4,$HH$4,IF(F619=$HG$5,$HH$5,IF(F619=$HG$6,$HH$6,IF(F619=$HG$7,$HH$7,IF(F619=$HG$8,$HH$8,IF(F619=$HG$9,$HH$9,IF(F619=$HG$10,$HH$10,IF(F619=$HG$11,$HH$11,IF(F619=$HG$12,$HH$12,IF(F619=$HG$13,$HH$13,IF(F619=$HG$14,$HH$14,IF(F619=$HG$15,$HH$15,)))))))))))))</f>
        <v>750</v>
      </c>
      <c r="AC619" s="84">
        <f>IF(OR($GD$4=H619,$GE$4=H619,$GF$4=H619,$GG$4=H619,$GH$4=H619,$GI$4=H619,$GJ$4=H619,$GK$4=H619,$GL$4=H619,$GM$4=H619,$GN$4=H619,$GO$4=H619,$GP$4=H619,$GQ$4=H619,$GR$4=H619,$GS$4=H619,$GT$4=H619,$GU$4=H619,$GV$4=H619,$GW$4=H619,$GX$4=H619,$GY$4=H619,$GZ$4=H619,$HA$4=H619,$HB$4=H619,$HC$4=H619,$HD$4=H619,$HE$4=H619),$GC$4,IF(OR($GD$5=H619,$GE$5=H619,$GH$5=H619,$GI$5=H619,$GL$5=H619,$GM$5=H619,$GP$5=H619,$GQ$5=H619,$GT$5=H619,$GU$5=H619,$GX$5=H619,$GY$5=H619,$HB$5=H619,$HC$5=H619),$GC$5,))</f>
        <v>0</v>
      </c>
      <c r="AD619" s="84">
        <f>IF(OR(H619=$GD$4,H619=$GE$4,H619=$GF$4,H619=$GG$4,H619=$GD$5,H619=$GE$5),$GD$1,IF(OR(H619=$GH$4,H619=$GI$4,H619=$GJ$4,H619=$GK$4,H619=$GH$5,H619=$GI$5),$GH$1,IF(OR(H619=$GL$4,H619=$GM$4,H619=$GN$4,H619=$GO$4,H619=$GL$5,H619=$GM$5),$GL$1,IF(OR(H619=$GP$4,H619=$GQ$4,H619=$GR$4,H619=$GS$4,H619=$GP$5,H619=$GQ$5),$GP$1,IF(OR(H619=$GT$4,H619=$GU$4,H619=$GV$4,H619=$GW$4,H619=$GT$5,H619=$GU$5),$GT$1,IF(OR(H619=$GX$4,H619=$GY$4,H619=$GZ$4,H619=$HA$4,H619=$GX$5,H619=$GY$5),$GX$1,IF(OR(H619=$HB$4,H619=$HC$4,H619=$HD$4,H619=$HE$4,H619=$HB$5,H619=$HC$5),$HB$1,)))))))</f>
        <v>0</v>
      </c>
      <c r="AE619" s="85">
        <f t="shared" si="496"/>
        <v>55</v>
      </c>
      <c r="AF619" s="85">
        <f t="shared" si="497"/>
        <v>7.3333333333333334E-2</v>
      </c>
      <c r="AG619" s="83"/>
      <c r="AH619" s="83"/>
      <c r="AI619" s="87">
        <f t="shared" ref="AI619:AX682" si="520">IF(AI$1=$D619,$AF619,)</f>
        <v>0</v>
      </c>
      <c r="AJ619" s="87">
        <f t="shared" si="520"/>
        <v>0</v>
      </c>
      <c r="AK619" s="87">
        <f t="shared" si="520"/>
        <v>0</v>
      </c>
      <c r="AL619" s="87">
        <f t="shared" si="520"/>
        <v>0</v>
      </c>
      <c r="AM619" s="87">
        <f t="shared" si="520"/>
        <v>0</v>
      </c>
      <c r="AN619" s="87">
        <f t="shared" si="520"/>
        <v>0</v>
      </c>
      <c r="AO619" s="87">
        <f t="shared" si="520"/>
        <v>0</v>
      </c>
      <c r="AP619" s="87">
        <f t="shared" si="520"/>
        <v>0</v>
      </c>
      <c r="AQ619" s="87">
        <f t="shared" si="520"/>
        <v>0</v>
      </c>
      <c r="AR619" s="87">
        <f t="shared" si="520"/>
        <v>0</v>
      </c>
      <c r="AS619" s="87">
        <f t="shared" si="520"/>
        <v>0</v>
      </c>
      <c r="AT619" s="87">
        <f t="shared" si="520"/>
        <v>0</v>
      </c>
      <c r="AU619" s="87">
        <f t="shared" si="520"/>
        <v>0</v>
      </c>
      <c r="AV619" s="87">
        <f t="shared" si="520"/>
        <v>0</v>
      </c>
      <c r="AW619" s="87">
        <f t="shared" si="520"/>
        <v>0</v>
      </c>
      <c r="AX619" s="87">
        <f t="shared" si="520"/>
        <v>0</v>
      </c>
      <c r="AY619" s="87">
        <f t="shared" si="518"/>
        <v>0</v>
      </c>
      <c r="AZ619" s="87">
        <f t="shared" si="518"/>
        <v>0</v>
      </c>
      <c r="BA619" s="87">
        <f t="shared" si="518"/>
        <v>0</v>
      </c>
      <c r="BB619" s="87">
        <f t="shared" si="518"/>
        <v>0</v>
      </c>
      <c r="BC619" s="87">
        <f t="shared" si="518"/>
        <v>0</v>
      </c>
      <c r="BD619" s="87">
        <f t="shared" si="518"/>
        <v>7.3333333333333334E-2</v>
      </c>
      <c r="BE619" s="87">
        <f t="shared" si="518"/>
        <v>0</v>
      </c>
      <c r="BF619" s="87">
        <f t="shared" si="518"/>
        <v>0</v>
      </c>
      <c r="BG619" s="87">
        <f t="shared" si="518"/>
        <v>0</v>
      </c>
      <c r="BH619" s="87">
        <f t="shared" si="518"/>
        <v>0</v>
      </c>
      <c r="BI619" s="87">
        <f t="shared" si="518"/>
        <v>0</v>
      </c>
      <c r="BJ619" s="87">
        <f t="shared" si="518"/>
        <v>0</v>
      </c>
      <c r="BK619" s="87">
        <f t="shared" si="518"/>
        <v>0</v>
      </c>
      <c r="BL619" s="87">
        <f t="shared" si="518"/>
        <v>0</v>
      </c>
      <c r="BM619" s="87">
        <f t="shared" si="518"/>
        <v>0</v>
      </c>
      <c r="BN619" s="87">
        <f t="shared" si="516"/>
        <v>0</v>
      </c>
      <c r="BO619" s="87">
        <f t="shared" si="516"/>
        <v>0</v>
      </c>
      <c r="BP619" s="87">
        <f t="shared" si="516"/>
        <v>0</v>
      </c>
      <c r="BQ619" s="87">
        <f t="shared" si="516"/>
        <v>0</v>
      </c>
      <c r="BR619" s="87">
        <f t="shared" si="516"/>
        <v>0</v>
      </c>
      <c r="BS619" s="87">
        <f t="shared" si="516"/>
        <v>0</v>
      </c>
      <c r="BT619" s="87">
        <f t="shared" si="516"/>
        <v>0</v>
      </c>
      <c r="BU619" s="87">
        <f t="shared" si="516"/>
        <v>0</v>
      </c>
      <c r="BV619" s="87">
        <f t="shared" si="516"/>
        <v>0</v>
      </c>
      <c r="BW619" s="87">
        <f t="shared" si="516"/>
        <v>0</v>
      </c>
      <c r="BX619" s="87">
        <f t="shared" si="516"/>
        <v>0</v>
      </c>
      <c r="BY619" s="87">
        <f t="shared" si="516"/>
        <v>0</v>
      </c>
      <c r="BZ619" s="87">
        <f t="shared" si="516"/>
        <v>0</v>
      </c>
      <c r="CA619" s="87">
        <f t="shared" si="516"/>
        <v>0</v>
      </c>
      <c r="CB619" s="87">
        <f t="shared" si="516"/>
        <v>0</v>
      </c>
      <c r="CC619" s="87">
        <f t="shared" si="516"/>
        <v>0</v>
      </c>
      <c r="CD619" s="87">
        <f t="shared" si="514"/>
        <v>0</v>
      </c>
      <c r="CE619" s="87">
        <f t="shared" si="514"/>
        <v>0</v>
      </c>
      <c r="CF619" s="87">
        <f t="shared" si="514"/>
        <v>0</v>
      </c>
      <c r="CG619" s="87">
        <f t="shared" si="514"/>
        <v>0</v>
      </c>
      <c r="CH619" s="87">
        <f t="shared" si="514"/>
        <v>0</v>
      </c>
      <c r="CI619" s="87">
        <f t="shared" si="514"/>
        <v>0</v>
      </c>
      <c r="CJ619" s="87">
        <f t="shared" si="514"/>
        <v>0</v>
      </c>
      <c r="CK619" s="87">
        <f t="shared" si="514"/>
        <v>0</v>
      </c>
      <c r="CL619" s="87">
        <f t="shared" si="514"/>
        <v>0</v>
      </c>
      <c r="CM619" s="87">
        <f t="shared" si="514"/>
        <v>0</v>
      </c>
      <c r="CN619" s="87">
        <f t="shared" si="514"/>
        <v>0</v>
      </c>
      <c r="CO619" s="87">
        <f t="shared" si="514"/>
        <v>0</v>
      </c>
      <c r="CP619" s="87">
        <f t="shared" si="514"/>
        <v>0</v>
      </c>
      <c r="CQ619" s="87">
        <f t="shared" si="514"/>
        <v>0</v>
      </c>
      <c r="CR619" s="87">
        <f t="shared" si="514"/>
        <v>0</v>
      </c>
      <c r="CS619" s="87">
        <f t="shared" si="502"/>
        <v>0</v>
      </c>
      <c r="CT619" s="87">
        <f t="shared" si="502"/>
        <v>0</v>
      </c>
      <c r="CU619" s="87">
        <f t="shared" si="502"/>
        <v>0</v>
      </c>
      <c r="CV619" s="87">
        <f t="shared" si="509"/>
        <v>0</v>
      </c>
      <c r="CW619" s="87">
        <f t="shared" si="509"/>
        <v>0</v>
      </c>
      <c r="CX619" s="87">
        <f t="shared" si="509"/>
        <v>0</v>
      </c>
      <c r="CY619" s="87">
        <f t="shared" si="509"/>
        <v>0</v>
      </c>
      <c r="CZ619" s="87">
        <f t="shared" si="509"/>
        <v>0</v>
      </c>
      <c r="DA619" s="87">
        <f t="shared" si="509"/>
        <v>0</v>
      </c>
      <c r="DB619" s="87">
        <f t="shared" si="509"/>
        <v>0</v>
      </c>
      <c r="DC619" s="87">
        <f t="shared" si="509"/>
        <v>0</v>
      </c>
      <c r="DD619" s="87">
        <f t="shared" si="509"/>
        <v>0</v>
      </c>
      <c r="DE619" s="87">
        <f t="shared" si="509"/>
        <v>0</v>
      </c>
      <c r="DF619" s="91">
        <f t="shared" ref="DF619:DU682" si="521">IF(DF$1=$D619,$AE$3,)</f>
        <v>0</v>
      </c>
      <c r="DG619" s="91">
        <f t="shared" si="521"/>
        <v>0</v>
      </c>
      <c r="DH619" s="91">
        <f t="shared" si="521"/>
        <v>0</v>
      </c>
      <c r="DI619" s="91">
        <f t="shared" si="521"/>
        <v>0</v>
      </c>
      <c r="DJ619" s="91">
        <f t="shared" si="521"/>
        <v>0</v>
      </c>
      <c r="DK619" s="91">
        <f t="shared" si="521"/>
        <v>0</v>
      </c>
      <c r="DL619" s="91">
        <f t="shared" si="521"/>
        <v>0</v>
      </c>
      <c r="DM619" s="91">
        <f t="shared" si="521"/>
        <v>0</v>
      </c>
      <c r="DN619" s="91">
        <f t="shared" si="521"/>
        <v>0</v>
      </c>
      <c r="DO619" s="91">
        <f t="shared" si="521"/>
        <v>0</v>
      </c>
      <c r="DP619" s="91">
        <f t="shared" si="521"/>
        <v>0</v>
      </c>
      <c r="DQ619" s="91">
        <f t="shared" si="521"/>
        <v>0</v>
      </c>
      <c r="DR619" s="91">
        <f t="shared" si="521"/>
        <v>0</v>
      </c>
      <c r="DS619" s="91">
        <f t="shared" si="521"/>
        <v>0</v>
      </c>
      <c r="DT619" s="91">
        <f t="shared" si="521"/>
        <v>0</v>
      </c>
      <c r="DU619" s="91">
        <f t="shared" si="521"/>
        <v>0</v>
      </c>
      <c r="DV619" s="91">
        <f t="shared" si="519"/>
        <v>0</v>
      </c>
      <c r="DW619" s="91">
        <f t="shared" si="519"/>
        <v>0</v>
      </c>
      <c r="DX619" s="91">
        <f t="shared" si="519"/>
        <v>0</v>
      </c>
      <c r="DY619" s="91">
        <f t="shared" si="519"/>
        <v>0</v>
      </c>
      <c r="DZ619" s="91">
        <f t="shared" si="519"/>
        <v>0</v>
      </c>
      <c r="EA619" s="91">
        <f t="shared" si="519"/>
        <v>163.6</v>
      </c>
      <c r="EB619" s="91">
        <f t="shared" si="519"/>
        <v>0</v>
      </c>
      <c r="EC619" s="91">
        <f t="shared" si="519"/>
        <v>0</v>
      </c>
      <c r="ED619" s="91">
        <f t="shared" si="519"/>
        <v>0</v>
      </c>
      <c r="EE619" s="91">
        <f t="shared" si="519"/>
        <v>0</v>
      </c>
      <c r="EF619" s="91">
        <f t="shared" si="519"/>
        <v>0</v>
      </c>
      <c r="EG619" s="91">
        <f t="shared" si="519"/>
        <v>0</v>
      </c>
      <c r="EH619" s="91">
        <f t="shared" si="519"/>
        <v>0</v>
      </c>
      <c r="EI619" s="91">
        <f t="shared" si="519"/>
        <v>0</v>
      </c>
      <c r="EJ619" s="91">
        <f t="shared" si="519"/>
        <v>0</v>
      </c>
      <c r="EK619" s="91">
        <f t="shared" si="517"/>
        <v>0</v>
      </c>
      <c r="EL619" s="91">
        <f t="shared" si="517"/>
        <v>0</v>
      </c>
      <c r="EM619" s="91">
        <f t="shared" si="517"/>
        <v>0</v>
      </c>
      <c r="EN619" s="91">
        <f t="shared" si="517"/>
        <v>0</v>
      </c>
      <c r="EO619" s="91">
        <f t="shared" si="517"/>
        <v>0</v>
      </c>
      <c r="EP619" s="91">
        <f t="shared" si="517"/>
        <v>0</v>
      </c>
      <c r="EQ619" s="91">
        <f t="shared" si="517"/>
        <v>0</v>
      </c>
      <c r="ER619" s="91">
        <f t="shared" si="517"/>
        <v>0</v>
      </c>
      <c r="ES619" s="91">
        <f t="shared" si="517"/>
        <v>0</v>
      </c>
      <c r="ET619" s="91">
        <f t="shared" si="517"/>
        <v>0</v>
      </c>
      <c r="EU619" s="91">
        <f t="shared" si="517"/>
        <v>0</v>
      </c>
      <c r="EV619" s="91">
        <f t="shared" si="517"/>
        <v>0</v>
      </c>
      <c r="EW619" s="91">
        <f t="shared" si="517"/>
        <v>0</v>
      </c>
      <c r="EX619" s="91">
        <f t="shared" si="517"/>
        <v>0</v>
      </c>
      <c r="EY619" s="91">
        <f t="shared" si="517"/>
        <v>0</v>
      </c>
      <c r="EZ619" s="91">
        <f t="shared" si="517"/>
        <v>0</v>
      </c>
      <c r="FA619" s="91">
        <f t="shared" si="515"/>
        <v>0</v>
      </c>
      <c r="FB619" s="91">
        <f t="shared" si="515"/>
        <v>0</v>
      </c>
      <c r="FC619" s="91">
        <f t="shared" si="515"/>
        <v>0</v>
      </c>
      <c r="FD619" s="91">
        <f t="shared" si="515"/>
        <v>0</v>
      </c>
      <c r="FE619" s="91">
        <f t="shared" si="515"/>
        <v>0</v>
      </c>
      <c r="FF619" s="91">
        <f t="shared" si="515"/>
        <v>0</v>
      </c>
      <c r="FG619" s="91">
        <f t="shared" si="515"/>
        <v>0</v>
      </c>
      <c r="FH619" s="91">
        <f t="shared" si="515"/>
        <v>0</v>
      </c>
      <c r="FI619" s="91">
        <f t="shared" si="515"/>
        <v>0</v>
      </c>
      <c r="FJ619" s="91">
        <f t="shared" si="515"/>
        <v>0</v>
      </c>
      <c r="FK619" s="91">
        <f t="shared" si="515"/>
        <v>0</v>
      </c>
      <c r="FL619" s="91">
        <f t="shared" si="515"/>
        <v>0</v>
      </c>
      <c r="FM619" s="91">
        <f t="shared" si="515"/>
        <v>0</v>
      </c>
      <c r="FN619" s="91">
        <f t="shared" si="515"/>
        <v>0</v>
      </c>
      <c r="FO619" s="91">
        <f t="shared" si="515"/>
        <v>0</v>
      </c>
      <c r="FP619" s="91">
        <f t="shared" si="503"/>
        <v>0</v>
      </c>
      <c r="FQ619" s="91">
        <f t="shared" si="503"/>
        <v>0</v>
      </c>
      <c r="FR619" s="91">
        <f t="shared" si="503"/>
        <v>0</v>
      </c>
      <c r="FS619" s="91">
        <f t="shared" si="511"/>
        <v>0</v>
      </c>
      <c r="FT619" s="91">
        <f t="shared" si="511"/>
        <v>0</v>
      </c>
      <c r="FU619" s="91">
        <f t="shared" si="511"/>
        <v>0</v>
      </c>
      <c r="FV619" s="91">
        <f t="shared" si="511"/>
        <v>0</v>
      </c>
      <c r="FW619" s="91">
        <f t="shared" si="511"/>
        <v>0</v>
      </c>
      <c r="FX619" s="91">
        <f t="shared" si="511"/>
        <v>0</v>
      </c>
      <c r="FY619" s="91">
        <f t="shared" si="511"/>
        <v>0</v>
      </c>
      <c r="FZ619" s="91">
        <f t="shared" si="511"/>
        <v>0</v>
      </c>
      <c r="GA619" s="91">
        <f t="shared" si="511"/>
        <v>0</v>
      </c>
      <c r="GB619" s="91">
        <f t="shared" si="511"/>
        <v>0</v>
      </c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</row>
    <row r="620" spans="1:213" ht="25.5">
      <c r="A620" s="68">
        <f>Данные!A620</f>
        <v>5933</v>
      </c>
      <c r="B620" s="68">
        <f>Данные!B620</f>
        <v>2018</v>
      </c>
      <c r="C620" s="68" t="str">
        <f>Данные!C620</f>
        <v>компьютерных технологий и электронного обучения</v>
      </c>
      <c r="D620" s="68" t="str">
        <f>Данные!D620</f>
        <v>Готская Ирина Борисовна</v>
      </c>
      <c r="E620" s="68" t="str">
        <f>Данные!E620</f>
        <v>доктор педагогических наук</v>
      </c>
      <c r="F620" s="68" t="str">
        <f>Данные!F620</f>
        <v>профессор</v>
      </c>
      <c r="G620" s="68">
        <f>Данные!G620</f>
        <v>0.75</v>
      </c>
      <c r="H620" s="68">
        <f>Данные!H620</f>
        <v>17241</v>
      </c>
      <c r="I620" s="68" t="str">
        <f>Данные!I620</f>
        <v>Модуль "Технологический". Информационное обеспечение производственных процессов</v>
      </c>
      <c r="J620" s="68">
        <f>Данные!J620</f>
        <v>4</v>
      </c>
      <c r="K620" s="68">
        <f>Данные!K620</f>
        <v>12</v>
      </c>
      <c r="L620" s="68">
        <f>Данные!L620</f>
        <v>0</v>
      </c>
      <c r="M620" s="16">
        <f t="shared" si="492"/>
        <v>1.6</v>
      </c>
      <c r="N620" s="16">
        <f t="shared" si="493"/>
        <v>14</v>
      </c>
      <c r="O620" s="16">
        <f t="shared" si="494"/>
        <v>15</v>
      </c>
      <c r="P620" s="16">
        <f t="shared" si="495"/>
        <v>15</v>
      </c>
      <c r="Q620" s="68">
        <f>Данные!Q620</f>
        <v>0</v>
      </c>
      <c r="R620" s="68">
        <f>Данные!R620</f>
        <v>0</v>
      </c>
      <c r="S620" s="68">
        <f>Данные!S620</f>
        <v>0</v>
      </c>
      <c r="T620" s="68">
        <f>Данные!T620</f>
        <v>0</v>
      </c>
      <c r="U620" s="68">
        <f>Данные!U620</f>
        <v>0</v>
      </c>
      <c r="V620" s="68">
        <f>Данные!V620</f>
        <v>0</v>
      </c>
      <c r="W620" s="68">
        <f>Данные!W620</f>
        <v>36</v>
      </c>
      <c r="X620" s="68">
        <f>Данные!X620</f>
        <v>2</v>
      </c>
      <c r="Y620" s="68">
        <f>Данные!Y620</f>
        <v>3</v>
      </c>
      <c r="Z620" s="68">
        <f>Данные!Z620</f>
        <v>0</v>
      </c>
      <c r="AA620" s="68" t="str">
        <f>Данные!AA620</f>
        <v>осн</v>
      </c>
      <c r="AB620" s="83">
        <f>IF(F620=$HG$3,$HH$3,IF(F620=$HG$4,$HH$4,IF(F620=$HG$5,$HH$5,IF(F620=$HG$6,$HH$6,IF(F620=$HG$7,$HH$7,IF(F620=$HG$8,$HH$8,IF(F620=$HG$9,$HH$9,IF(F620=$HG$10,$HH$10,IF(F620=$HG$11,$HH$11,IF(F620=$HG$12,$HH$12,IF(F620=$HG$13,$HH$13,IF(F620=$HG$14,$HH$14,IF(F620=$HG$15,$HH$15,)))))))))))))</f>
        <v>750</v>
      </c>
      <c r="AC620" s="84">
        <f>IF(OR($GD$4=H620,$GE$4=H620,$GF$4=H620,$GG$4=H620,$GH$4=H620,$GI$4=H620,$GJ$4=H620,$GK$4=H620,$GL$4=H620,$GM$4=H620,$GN$4=H620,$GO$4=H620,$GP$4=H620,$GQ$4=H620,$GR$4=H620,$GS$4=H620,$GT$4=H620,$GU$4=H620,$GV$4=H620,$GW$4=H620,$GX$4=H620,$GY$4=H620,$GZ$4=H620,$HA$4=H620,$HB$4=H620,$HC$4=H620,$HD$4=H620,$HE$4=H620),$GC$4,IF(OR($GD$5=H620,$GE$5=H620,$GH$5=H620,$GI$5=H620,$GL$5=H620,$GM$5=H620,$GP$5=H620,$GQ$5=H620,$GT$5=H620,$GU$5=H620,$GX$5=H620,$GY$5=H620,$HB$5=H620,$HC$5=H620),$GC$5,))</f>
        <v>0</v>
      </c>
      <c r="AD620" s="84">
        <f>IF(OR(H620=$GD$4,H620=$GE$4,H620=$GF$4,H620=$GG$4,H620=$GD$5,H620=$GE$5),$GD$1,IF(OR(H620=$GH$4,H620=$GI$4,H620=$GJ$4,H620=$GK$4,H620=$GH$5,H620=$GI$5),$GH$1,IF(OR(H620=$GL$4,H620=$GM$4,H620=$GN$4,H620=$GO$4,H620=$GL$5,H620=$GM$5),$GL$1,IF(OR(H620=$GP$4,H620=$GQ$4,H620=$GR$4,H620=$GS$4,H620=$GP$5,H620=$GQ$5),$GP$1,IF(OR(H620=$GT$4,H620=$GU$4,H620=$GV$4,H620=$GW$4,H620=$GT$5,H620=$GU$5),$GT$1,IF(OR(H620=$GX$4,H620=$GY$4,H620=$GZ$4,H620=$HA$4,H620=$GX$5,H620=$GY$5),$GX$1,IF(OR(H620=$HB$4,H620=$HC$4,H620=$HD$4,H620=$HE$4,H620=$HB$5,H620=$HC$5),$HB$1,)))))))</f>
        <v>0</v>
      </c>
      <c r="AE620" s="85">
        <f t="shared" si="496"/>
        <v>61.6</v>
      </c>
      <c r="AF620" s="85">
        <f t="shared" si="497"/>
        <v>8.2133333333333336E-2</v>
      </c>
      <c r="AG620" s="83"/>
      <c r="AH620" s="83"/>
      <c r="AI620" s="87">
        <f t="shared" si="520"/>
        <v>0</v>
      </c>
      <c r="AJ620" s="87">
        <f t="shared" si="520"/>
        <v>0</v>
      </c>
      <c r="AK620" s="87">
        <f t="shared" si="520"/>
        <v>0</v>
      </c>
      <c r="AL620" s="87">
        <f t="shared" si="520"/>
        <v>0</v>
      </c>
      <c r="AM620" s="87">
        <f t="shared" si="520"/>
        <v>0</v>
      </c>
      <c r="AN620" s="87">
        <f t="shared" si="520"/>
        <v>0</v>
      </c>
      <c r="AO620" s="87">
        <f t="shared" si="520"/>
        <v>0</v>
      </c>
      <c r="AP620" s="87">
        <f t="shared" si="520"/>
        <v>0</v>
      </c>
      <c r="AQ620" s="87">
        <f t="shared" si="520"/>
        <v>0</v>
      </c>
      <c r="AR620" s="87">
        <f t="shared" si="520"/>
        <v>0</v>
      </c>
      <c r="AS620" s="87">
        <f t="shared" si="520"/>
        <v>0</v>
      </c>
      <c r="AT620" s="87">
        <f t="shared" si="520"/>
        <v>0</v>
      </c>
      <c r="AU620" s="87">
        <f t="shared" si="520"/>
        <v>0</v>
      </c>
      <c r="AV620" s="87">
        <f t="shared" si="520"/>
        <v>0</v>
      </c>
      <c r="AW620" s="87">
        <f t="shared" si="520"/>
        <v>0</v>
      </c>
      <c r="AX620" s="87">
        <f t="shared" si="520"/>
        <v>0</v>
      </c>
      <c r="AY620" s="87">
        <f t="shared" si="518"/>
        <v>0</v>
      </c>
      <c r="AZ620" s="87">
        <f t="shared" si="518"/>
        <v>0</v>
      </c>
      <c r="BA620" s="87">
        <f t="shared" si="518"/>
        <v>0</v>
      </c>
      <c r="BB620" s="87">
        <f t="shared" si="518"/>
        <v>0</v>
      </c>
      <c r="BC620" s="87">
        <f t="shared" si="518"/>
        <v>0</v>
      </c>
      <c r="BD620" s="87">
        <f t="shared" si="518"/>
        <v>8.2133333333333336E-2</v>
      </c>
      <c r="BE620" s="87">
        <f t="shared" si="518"/>
        <v>0</v>
      </c>
      <c r="BF620" s="87">
        <f t="shared" si="518"/>
        <v>0</v>
      </c>
      <c r="BG620" s="87">
        <f t="shared" si="518"/>
        <v>0</v>
      </c>
      <c r="BH620" s="87">
        <f t="shared" si="518"/>
        <v>0</v>
      </c>
      <c r="BI620" s="87">
        <f t="shared" si="518"/>
        <v>0</v>
      </c>
      <c r="BJ620" s="87">
        <f t="shared" si="518"/>
        <v>0</v>
      </c>
      <c r="BK620" s="87">
        <f t="shared" si="518"/>
        <v>0</v>
      </c>
      <c r="BL620" s="87">
        <f t="shared" si="518"/>
        <v>0</v>
      </c>
      <c r="BM620" s="87">
        <f t="shared" si="518"/>
        <v>0</v>
      </c>
      <c r="BN620" s="87">
        <f t="shared" si="516"/>
        <v>0</v>
      </c>
      <c r="BO620" s="87">
        <f t="shared" si="516"/>
        <v>0</v>
      </c>
      <c r="BP620" s="87">
        <f t="shared" si="516"/>
        <v>0</v>
      </c>
      <c r="BQ620" s="87">
        <f t="shared" si="516"/>
        <v>0</v>
      </c>
      <c r="BR620" s="87">
        <f t="shared" si="516"/>
        <v>0</v>
      </c>
      <c r="BS620" s="87">
        <f t="shared" si="516"/>
        <v>0</v>
      </c>
      <c r="BT620" s="87">
        <f t="shared" si="516"/>
        <v>0</v>
      </c>
      <c r="BU620" s="87">
        <f t="shared" si="516"/>
        <v>0</v>
      </c>
      <c r="BV620" s="87">
        <f t="shared" si="516"/>
        <v>0</v>
      </c>
      <c r="BW620" s="87">
        <f t="shared" si="516"/>
        <v>0</v>
      </c>
      <c r="BX620" s="87">
        <f t="shared" si="516"/>
        <v>0</v>
      </c>
      <c r="BY620" s="87">
        <f t="shared" si="516"/>
        <v>0</v>
      </c>
      <c r="BZ620" s="87">
        <f t="shared" si="516"/>
        <v>0</v>
      </c>
      <c r="CA620" s="87">
        <f t="shared" si="516"/>
        <v>0</v>
      </c>
      <c r="CB620" s="87">
        <f t="shared" si="516"/>
        <v>0</v>
      </c>
      <c r="CC620" s="87">
        <f t="shared" si="516"/>
        <v>0</v>
      </c>
      <c r="CD620" s="87">
        <f t="shared" si="514"/>
        <v>0</v>
      </c>
      <c r="CE620" s="87">
        <f t="shared" si="514"/>
        <v>0</v>
      </c>
      <c r="CF620" s="87">
        <f t="shared" si="514"/>
        <v>0</v>
      </c>
      <c r="CG620" s="87">
        <f t="shared" si="514"/>
        <v>0</v>
      </c>
      <c r="CH620" s="87">
        <f t="shared" si="514"/>
        <v>0</v>
      </c>
      <c r="CI620" s="87">
        <f t="shared" si="514"/>
        <v>0</v>
      </c>
      <c r="CJ620" s="87">
        <f t="shared" si="514"/>
        <v>0</v>
      </c>
      <c r="CK620" s="87">
        <f t="shared" si="514"/>
        <v>0</v>
      </c>
      <c r="CL620" s="87">
        <f t="shared" si="514"/>
        <v>0</v>
      </c>
      <c r="CM620" s="87">
        <f t="shared" si="514"/>
        <v>0</v>
      </c>
      <c r="CN620" s="87">
        <f t="shared" si="514"/>
        <v>0</v>
      </c>
      <c r="CO620" s="87">
        <f t="shared" si="514"/>
        <v>0</v>
      </c>
      <c r="CP620" s="87">
        <f t="shared" si="514"/>
        <v>0</v>
      </c>
      <c r="CQ620" s="87">
        <f t="shared" si="514"/>
        <v>0</v>
      </c>
      <c r="CR620" s="87">
        <f t="shared" si="514"/>
        <v>0</v>
      </c>
      <c r="CS620" s="87">
        <f t="shared" si="502"/>
        <v>0</v>
      </c>
      <c r="CT620" s="87">
        <f t="shared" si="502"/>
        <v>0</v>
      </c>
      <c r="CU620" s="87">
        <f t="shared" si="502"/>
        <v>0</v>
      </c>
      <c r="CV620" s="87">
        <f t="shared" si="509"/>
        <v>0</v>
      </c>
      <c r="CW620" s="87">
        <f t="shared" si="509"/>
        <v>0</v>
      </c>
      <c r="CX620" s="87">
        <f t="shared" si="509"/>
        <v>0</v>
      </c>
      <c r="CY620" s="87">
        <f t="shared" si="509"/>
        <v>0</v>
      </c>
      <c r="CZ620" s="87">
        <f t="shared" si="509"/>
        <v>0</v>
      </c>
      <c r="DA620" s="87">
        <f t="shared" si="509"/>
        <v>0</v>
      </c>
      <c r="DB620" s="87">
        <f t="shared" si="509"/>
        <v>0</v>
      </c>
      <c r="DC620" s="87">
        <f t="shared" si="509"/>
        <v>0</v>
      </c>
      <c r="DD620" s="87">
        <f t="shared" si="509"/>
        <v>0</v>
      </c>
      <c r="DE620" s="87">
        <f t="shared" si="509"/>
        <v>0</v>
      </c>
      <c r="DF620" s="91">
        <f t="shared" si="521"/>
        <v>0</v>
      </c>
      <c r="DG620" s="91">
        <f t="shared" si="521"/>
        <v>0</v>
      </c>
      <c r="DH620" s="91">
        <f t="shared" si="521"/>
        <v>0</v>
      </c>
      <c r="DI620" s="91">
        <f t="shared" si="521"/>
        <v>0</v>
      </c>
      <c r="DJ620" s="91">
        <f t="shared" si="521"/>
        <v>0</v>
      </c>
      <c r="DK620" s="91">
        <f t="shared" si="521"/>
        <v>0</v>
      </c>
      <c r="DL620" s="91">
        <f t="shared" si="521"/>
        <v>0</v>
      </c>
      <c r="DM620" s="91">
        <f t="shared" si="521"/>
        <v>0</v>
      </c>
      <c r="DN620" s="91">
        <f t="shared" si="521"/>
        <v>0</v>
      </c>
      <c r="DO620" s="91">
        <f t="shared" si="521"/>
        <v>0</v>
      </c>
      <c r="DP620" s="91">
        <f t="shared" si="521"/>
        <v>0</v>
      </c>
      <c r="DQ620" s="91">
        <f t="shared" si="521"/>
        <v>0</v>
      </c>
      <c r="DR620" s="91">
        <f t="shared" si="521"/>
        <v>0</v>
      </c>
      <c r="DS620" s="91">
        <f t="shared" si="521"/>
        <v>0</v>
      </c>
      <c r="DT620" s="91">
        <f t="shared" si="521"/>
        <v>0</v>
      </c>
      <c r="DU620" s="91">
        <f t="shared" si="521"/>
        <v>0</v>
      </c>
      <c r="DV620" s="91">
        <f t="shared" si="519"/>
        <v>0</v>
      </c>
      <c r="DW620" s="91">
        <f t="shared" si="519"/>
        <v>0</v>
      </c>
      <c r="DX620" s="91">
        <f t="shared" si="519"/>
        <v>0</v>
      </c>
      <c r="DY620" s="91">
        <f t="shared" si="519"/>
        <v>0</v>
      </c>
      <c r="DZ620" s="91">
        <f t="shared" si="519"/>
        <v>0</v>
      </c>
      <c r="EA620" s="91">
        <f t="shared" si="519"/>
        <v>163.6</v>
      </c>
      <c r="EB620" s="91">
        <f t="shared" si="519"/>
        <v>0</v>
      </c>
      <c r="EC620" s="91">
        <f t="shared" si="519"/>
        <v>0</v>
      </c>
      <c r="ED620" s="91">
        <f t="shared" si="519"/>
        <v>0</v>
      </c>
      <c r="EE620" s="91">
        <f t="shared" si="519"/>
        <v>0</v>
      </c>
      <c r="EF620" s="91">
        <f t="shared" si="519"/>
        <v>0</v>
      </c>
      <c r="EG620" s="91">
        <f t="shared" si="519"/>
        <v>0</v>
      </c>
      <c r="EH620" s="91">
        <f t="shared" si="519"/>
        <v>0</v>
      </c>
      <c r="EI620" s="91">
        <f t="shared" si="519"/>
        <v>0</v>
      </c>
      <c r="EJ620" s="91">
        <f t="shared" si="519"/>
        <v>0</v>
      </c>
      <c r="EK620" s="91">
        <f t="shared" si="517"/>
        <v>0</v>
      </c>
      <c r="EL620" s="91">
        <f t="shared" si="517"/>
        <v>0</v>
      </c>
      <c r="EM620" s="91">
        <f t="shared" si="517"/>
        <v>0</v>
      </c>
      <c r="EN620" s="91">
        <f t="shared" si="517"/>
        <v>0</v>
      </c>
      <c r="EO620" s="91">
        <f t="shared" si="517"/>
        <v>0</v>
      </c>
      <c r="EP620" s="91">
        <f t="shared" si="517"/>
        <v>0</v>
      </c>
      <c r="EQ620" s="91">
        <f t="shared" si="517"/>
        <v>0</v>
      </c>
      <c r="ER620" s="91">
        <f t="shared" si="517"/>
        <v>0</v>
      </c>
      <c r="ES620" s="91">
        <f t="shared" si="517"/>
        <v>0</v>
      </c>
      <c r="ET620" s="91">
        <f t="shared" si="517"/>
        <v>0</v>
      </c>
      <c r="EU620" s="91">
        <f t="shared" si="517"/>
        <v>0</v>
      </c>
      <c r="EV620" s="91">
        <f t="shared" si="517"/>
        <v>0</v>
      </c>
      <c r="EW620" s="91">
        <f t="shared" si="517"/>
        <v>0</v>
      </c>
      <c r="EX620" s="91">
        <f t="shared" si="517"/>
        <v>0</v>
      </c>
      <c r="EY620" s="91">
        <f t="shared" si="517"/>
        <v>0</v>
      </c>
      <c r="EZ620" s="91">
        <f t="shared" si="517"/>
        <v>0</v>
      </c>
      <c r="FA620" s="91">
        <f t="shared" si="515"/>
        <v>0</v>
      </c>
      <c r="FB620" s="91">
        <f t="shared" si="515"/>
        <v>0</v>
      </c>
      <c r="FC620" s="91">
        <f t="shared" si="515"/>
        <v>0</v>
      </c>
      <c r="FD620" s="91">
        <f t="shared" si="515"/>
        <v>0</v>
      </c>
      <c r="FE620" s="91">
        <f t="shared" si="515"/>
        <v>0</v>
      </c>
      <c r="FF620" s="91">
        <f t="shared" si="515"/>
        <v>0</v>
      </c>
      <c r="FG620" s="91">
        <f t="shared" si="515"/>
        <v>0</v>
      </c>
      <c r="FH620" s="91">
        <f t="shared" si="515"/>
        <v>0</v>
      </c>
      <c r="FI620" s="91">
        <f t="shared" si="515"/>
        <v>0</v>
      </c>
      <c r="FJ620" s="91">
        <f t="shared" si="515"/>
        <v>0</v>
      </c>
      <c r="FK620" s="91">
        <f t="shared" si="515"/>
        <v>0</v>
      </c>
      <c r="FL620" s="91">
        <f t="shared" si="515"/>
        <v>0</v>
      </c>
      <c r="FM620" s="91">
        <f t="shared" si="515"/>
        <v>0</v>
      </c>
      <c r="FN620" s="91">
        <f t="shared" si="515"/>
        <v>0</v>
      </c>
      <c r="FO620" s="91">
        <f t="shared" si="515"/>
        <v>0</v>
      </c>
      <c r="FP620" s="91">
        <f t="shared" si="503"/>
        <v>0</v>
      </c>
      <c r="FQ620" s="91">
        <f t="shared" si="503"/>
        <v>0</v>
      </c>
      <c r="FR620" s="91">
        <f t="shared" si="503"/>
        <v>0</v>
      </c>
      <c r="FS620" s="91">
        <f t="shared" si="511"/>
        <v>0</v>
      </c>
      <c r="FT620" s="91">
        <f t="shared" si="511"/>
        <v>0</v>
      </c>
      <c r="FU620" s="91">
        <f t="shared" si="511"/>
        <v>0</v>
      </c>
      <c r="FV620" s="91">
        <f t="shared" si="511"/>
        <v>0</v>
      </c>
      <c r="FW620" s="91">
        <f t="shared" si="511"/>
        <v>0</v>
      </c>
      <c r="FX620" s="91">
        <f t="shared" si="511"/>
        <v>0</v>
      </c>
      <c r="FY620" s="91">
        <f t="shared" si="511"/>
        <v>0</v>
      </c>
      <c r="FZ620" s="91">
        <f t="shared" si="511"/>
        <v>0</v>
      </c>
      <c r="GA620" s="91">
        <f t="shared" si="511"/>
        <v>0</v>
      </c>
      <c r="GB620" s="91">
        <f t="shared" si="511"/>
        <v>0</v>
      </c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</row>
    <row r="621" spans="1:213" ht="51">
      <c r="A621" s="68">
        <f>Данные!A621</f>
        <v>5761</v>
      </c>
      <c r="B621" s="68">
        <f>Данные!B621</f>
        <v>2018</v>
      </c>
      <c r="C621" s="68" t="str">
        <f>Данные!C621</f>
        <v>компьютерных технологий и электронного обучения</v>
      </c>
      <c r="D621" s="68" t="str">
        <f>Данные!D621</f>
        <v>Готская Ирина Борисовна</v>
      </c>
      <c r="E621" s="68" t="str">
        <f>Данные!E621</f>
        <v>доктор педагогических наук</v>
      </c>
      <c r="F621" s="68" t="str">
        <f>Данные!F621</f>
        <v>профессор</v>
      </c>
      <c r="G621" s="68">
        <f>Данные!G621</f>
        <v>0.75</v>
      </c>
      <c r="H621" s="68">
        <f>Данные!H621</f>
        <v>17247</v>
      </c>
      <c r="I621" s="68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68">
        <f>Данные!J621</f>
        <v>0</v>
      </c>
      <c r="K621" s="68">
        <f>Данные!K621</f>
        <v>0</v>
      </c>
      <c r="L621" s="68">
        <f>Данные!L621</f>
        <v>0</v>
      </c>
      <c r="M621" s="16">
        <f t="shared" si="492"/>
        <v>0</v>
      </c>
      <c r="N621" s="16">
        <f t="shared" si="493"/>
        <v>21.666666666666668</v>
      </c>
      <c r="O621" s="16">
        <f t="shared" si="494"/>
        <v>24.583333333333336</v>
      </c>
      <c r="P621" s="16">
        <f t="shared" si="495"/>
        <v>24.583333333333336</v>
      </c>
      <c r="Q621" s="68">
        <f>Данные!Q621</f>
        <v>0</v>
      </c>
      <c r="R621" s="68">
        <f>Данные!R621</f>
        <v>0</v>
      </c>
      <c r="S621" s="68">
        <f>Данные!S621</f>
        <v>0</v>
      </c>
      <c r="T621" s="68">
        <f>Данные!T621</f>
        <v>0</v>
      </c>
      <c r="U621" s="68">
        <f>Данные!U621</f>
        <v>0</v>
      </c>
      <c r="V621" s="68">
        <f>Данные!V621</f>
        <v>8</v>
      </c>
      <c r="W621" s="68">
        <f>Данные!W621</f>
        <v>59</v>
      </c>
      <c r="X621" s="68">
        <f>Данные!X621</f>
        <v>2</v>
      </c>
      <c r="Y621" s="68">
        <f>Данные!Y621</f>
        <v>4</v>
      </c>
      <c r="Z621" s="68">
        <f>Данные!Z621</f>
        <v>0</v>
      </c>
      <c r="AA621" s="68" t="str">
        <f>Данные!AA621</f>
        <v>осн</v>
      </c>
      <c r="AB621" s="83">
        <f>IF(F621=$HG$3,$HH$3,IF(F621=$HG$4,$HH$4,IF(F621=$HG$5,$HH$5,IF(F621=$HG$6,$HH$6,IF(F621=$HG$7,$HH$7,IF(F621=$HG$8,$HH$8,IF(F621=$HG$9,$HH$9,IF(F621=$HG$10,$HH$10,IF(F621=$HG$11,$HH$11,IF(F621=$HG$12,$HH$12,IF(F621=$HG$13,$HH$13,IF(F621=$HG$14,$HH$14,IF(F621=$HG$15,$HH$15,)))))))))))))</f>
        <v>750</v>
      </c>
      <c r="AC621" s="84">
        <f>IF(OR($GD$4=H621,$GE$4=H621,$GF$4=H621,$GG$4=H621,$GH$4=H621,$GI$4=H621,$GJ$4=H621,$GK$4=H621,$GL$4=H621,$GM$4=H621,$GN$4=H621,$GO$4=H621,$GP$4=H621,$GQ$4=H621,$GR$4=H621,$GS$4=H621,$GT$4=H621,$GU$4=H621,$GV$4=H621,$GW$4=H621,$GX$4=H621,$GY$4=H621,$GZ$4=H621,$HA$4=H621,$HB$4=H621,$HC$4=H621,$HD$4=H621,$HE$4=H621),$GC$4,IF(OR($GD$5=H621,$GE$5=H621,$GH$5=H621,$GI$5=H621,$GL$5=H621,$GM$5=H621,$GP$5=H621,$GQ$5=H621,$GT$5=H621,$GU$5=H621,$GX$5=H621,$GY$5=H621,$HB$5=H621,$HC$5=H621),$GC$5,))</f>
        <v>0</v>
      </c>
      <c r="AD621" s="84">
        <f>IF(OR(H621=$GD$4,H621=$GE$4,H621=$GF$4,H621=$GG$4,H621=$GD$5,H621=$GE$5),$GD$1,IF(OR(H621=$GH$4,H621=$GI$4,H621=$GJ$4,H621=$GK$4,H621=$GH$5,H621=$GI$5),$GH$1,IF(OR(H621=$GL$4,H621=$GM$4,H621=$GN$4,H621=$GO$4,H621=$GL$5,H621=$GM$5),$GL$1,IF(OR(H621=$GP$4,H621=$GQ$4,H621=$GR$4,H621=$GS$4,H621=$GP$5,H621=$GQ$5),$GP$1,IF(OR(H621=$GT$4,H621=$GU$4,H621=$GV$4,H621=$GW$4,H621=$GT$5,H621=$GU$5),$GT$1,IF(OR(H621=$GX$4,H621=$GY$4,H621=$GZ$4,H621=$HA$4,H621=$GX$5,H621=$GY$5),$GX$1,IF(OR(H621=$HB$4,H621=$HC$4,H621=$HD$4,H621=$HE$4,H621=$HB$5,H621=$HC$5),$HB$1,)))))))</f>
        <v>0</v>
      </c>
      <c r="AE621" s="85">
        <f t="shared" si="496"/>
        <v>78.833333333333343</v>
      </c>
      <c r="AF621" s="85">
        <f t="shared" si="497"/>
        <v>0.10511111111111113</v>
      </c>
      <c r="AG621" s="83"/>
      <c r="AH621" s="83"/>
      <c r="AI621" s="87">
        <f t="shared" si="520"/>
        <v>0</v>
      </c>
      <c r="AJ621" s="87">
        <f t="shared" si="520"/>
        <v>0</v>
      </c>
      <c r="AK621" s="87">
        <f t="shared" si="520"/>
        <v>0</v>
      </c>
      <c r="AL621" s="87">
        <f t="shared" si="520"/>
        <v>0</v>
      </c>
      <c r="AM621" s="87">
        <f t="shared" si="520"/>
        <v>0</v>
      </c>
      <c r="AN621" s="87">
        <f t="shared" si="520"/>
        <v>0</v>
      </c>
      <c r="AO621" s="87">
        <f t="shared" si="520"/>
        <v>0</v>
      </c>
      <c r="AP621" s="87">
        <f t="shared" si="520"/>
        <v>0</v>
      </c>
      <c r="AQ621" s="87">
        <f t="shared" si="520"/>
        <v>0</v>
      </c>
      <c r="AR621" s="87">
        <f t="shared" si="520"/>
        <v>0</v>
      </c>
      <c r="AS621" s="87">
        <f t="shared" si="520"/>
        <v>0</v>
      </c>
      <c r="AT621" s="87">
        <f t="shared" si="520"/>
        <v>0</v>
      </c>
      <c r="AU621" s="87">
        <f t="shared" si="520"/>
        <v>0</v>
      </c>
      <c r="AV621" s="87">
        <f t="shared" si="520"/>
        <v>0</v>
      </c>
      <c r="AW621" s="87">
        <f t="shared" si="520"/>
        <v>0</v>
      </c>
      <c r="AX621" s="87">
        <f t="shared" si="520"/>
        <v>0</v>
      </c>
      <c r="AY621" s="87">
        <f t="shared" si="518"/>
        <v>0</v>
      </c>
      <c r="AZ621" s="87">
        <f t="shared" si="518"/>
        <v>0</v>
      </c>
      <c r="BA621" s="87">
        <f t="shared" si="518"/>
        <v>0</v>
      </c>
      <c r="BB621" s="87">
        <f t="shared" si="518"/>
        <v>0</v>
      </c>
      <c r="BC621" s="87">
        <f t="shared" si="518"/>
        <v>0</v>
      </c>
      <c r="BD621" s="87">
        <f t="shared" si="518"/>
        <v>0.10511111111111113</v>
      </c>
      <c r="BE621" s="87">
        <f t="shared" si="518"/>
        <v>0</v>
      </c>
      <c r="BF621" s="87">
        <f t="shared" si="518"/>
        <v>0</v>
      </c>
      <c r="BG621" s="87">
        <f t="shared" si="518"/>
        <v>0</v>
      </c>
      <c r="BH621" s="87">
        <f t="shared" si="518"/>
        <v>0</v>
      </c>
      <c r="BI621" s="87">
        <f t="shared" si="518"/>
        <v>0</v>
      </c>
      <c r="BJ621" s="87">
        <f t="shared" si="518"/>
        <v>0</v>
      </c>
      <c r="BK621" s="87">
        <f t="shared" si="518"/>
        <v>0</v>
      </c>
      <c r="BL621" s="87">
        <f t="shared" si="518"/>
        <v>0</v>
      </c>
      <c r="BM621" s="87">
        <f t="shared" si="518"/>
        <v>0</v>
      </c>
      <c r="BN621" s="87">
        <f t="shared" si="516"/>
        <v>0</v>
      </c>
      <c r="BO621" s="87">
        <f t="shared" si="516"/>
        <v>0</v>
      </c>
      <c r="BP621" s="87">
        <f t="shared" si="516"/>
        <v>0</v>
      </c>
      <c r="BQ621" s="87">
        <f t="shared" si="516"/>
        <v>0</v>
      </c>
      <c r="BR621" s="87">
        <f t="shared" si="516"/>
        <v>0</v>
      </c>
      <c r="BS621" s="87">
        <f t="shared" si="516"/>
        <v>0</v>
      </c>
      <c r="BT621" s="87">
        <f t="shared" si="516"/>
        <v>0</v>
      </c>
      <c r="BU621" s="87">
        <f t="shared" si="516"/>
        <v>0</v>
      </c>
      <c r="BV621" s="87">
        <f t="shared" si="516"/>
        <v>0</v>
      </c>
      <c r="BW621" s="87">
        <f t="shared" si="516"/>
        <v>0</v>
      </c>
      <c r="BX621" s="87">
        <f t="shared" si="516"/>
        <v>0</v>
      </c>
      <c r="BY621" s="87">
        <f t="shared" si="516"/>
        <v>0</v>
      </c>
      <c r="BZ621" s="87">
        <f t="shared" si="516"/>
        <v>0</v>
      </c>
      <c r="CA621" s="87">
        <f t="shared" si="516"/>
        <v>0</v>
      </c>
      <c r="CB621" s="87">
        <f t="shared" si="516"/>
        <v>0</v>
      </c>
      <c r="CC621" s="87">
        <f t="shared" ref="CC621:CR684" si="522">IF(CC$1=$D621,$AF621,)</f>
        <v>0</v>
      </c>
      <c r="CD621" s="87">
        <f t="shared" si="522"/>
        <v>0</v>
      </c>
      <c r="CE621" s="87">
        <f t="shared" si="522"/>
        <v>0</v>
      </c>
      <c r="CF621" s="87">
        <f t="shared" si="522"/>
        <v>0</v>
      </c>
      <c r="CG621" s="87">
        <f t="shared" si="522"/>
        <v>0</v>
      </c>
      <c r="CH621" s="87">
        <f t="shared" si="522"/>
        <v>0</v>
      </c>
      <c r="CI621" s="87">
        <f t="shared" si="522"/>
        <v>0</v>
      </c>
      <c r="CJ621" s="87">
        <f t="shared" si="522"/>
        <v>0</v>
      </c>
      <c r="CK621" s="87">
        <f t="shared" si="522"/>
        <v>0</v>
      </c>
      <c r="CL621" s="87">
        <f t="shared" si="522"/>
        <v>0</v>
      </c>
      <c r="CM621" s="87">
        <f t="shared" si="522"/>
        <v>0</v>
      </c>
      <c r="CN621" s="87">
        <f t="shared" si="522"/>
        <v>0</v>
      </c>
      <c r="CO621" s="87">
        <f t="shared" si="522"/>
        <v>0</v>
      </c>
      <c r="CP621" s="87">
        <f t="shared" si="522"/>
        <v>0</v>
      </c>
      <c r="CQ621" s="87">
        <f t="shared" si="522"/>
        <v>0</v>
      </c>
      <c r="CR621" s="87">
        <f t="shared" si="522"/>
        <v>0</v>
      </c>
      <c r="CS621" s="87">
        <f t="shared" si="502"/>
        <v>0</v>
      </c>
      <c r="CT621" s="87">
        <f t="shared" si="502"/>
        <v>0</v>
      </c>
      <c r="CU621" s="87">
        <f t="shared" si="502"/>
        <v>0</v>
      </c>
      <c r="CV621" s="87">
        <f t="shared" si="509"/>
        <v>0</v>
      </c>
      <c r="CW621" s="87">
        <f t="shared" si="509"/>
        <v>0</v>
      </c>
      <c r="CX621" s="87">
        <f t="shared" si="509"/>
        <v>0</v>
      </c>
      <c r="CY621" s="87">
        <f t="shared" si="509"/>
        <v>0</v>
      </c>
      <c r="CZ621" s="87">
        <f t="shared" si="509"/>
        <v>0</v>
      </c>
      <c r="DA621" s="87">
        <f t="shared" si="509"/>
        <v>0</v>
      </c>
      <c r="DB621" s="87">
        <f t="shared" si="509"/>
        <v>0</v>
      </c>
      <c r="DC621" s="87">
        <f t="shared" si="509"/>
        <v>0</v>
      </c>
      <c r="DD621" s="87">
        <f t="shared" si="509"/>
        <v>0</v>
      </c>
      <c r="DE621" s="87">
        <f t="shared" si="509"/>
        <v>0</v>
      </c>
      <c r="DF621" s="91">
        <f t="shared" si="521"/>
        <v>0</v>
      </c>
      <c r="DG621" s="91">
        <f t="shared" si="521"/>
        <v>0</v>
      </c>
      <c r="DH621" s="91">
        <f t="shared" si="521"/>
        <v>0</v>
      </c>
      <c r="DI621" s="91">
        <f t="shared" si="521"/>
        <v>0</v>
      </c>
      <c r="DJ621" s="91">
        <f t="shared" si="521"/>
        <v>0</v>
      </c>
      <c r="DK621" s="91">
        <f t="shared" si="521"/>
        <v>0</v>
      </c>
      <c r="DL621" s="91">
        <f t="shared" si="521"/>
        <v>0</v>
      </c>
      <c r="DM621" s="91">
        <f t="shared" si="521"/>
        <v>0</v>
      </c>
      <c r="DN621" s="91">
        <f t="shared" si="521"/>
        <v>0</v>
      </c>
      <c r="DO621" s="91">
        <f t="shared" si="521"/>
        <v>0</v>
      </c>
      <c r="DP621" s="91">
        <f t="shared" si="521"/>
        <v>0</v>
      </c>
      <c r="DQ621" s="91">
        <f t="shared" si="521"/>
        <v>0</v>
      </c>
      <c r="DR621" s="91">
        <f t="shared" si="521"/>
        <v>0</v>
      </c>
      <c r="DS621" s="91">
        <f t="shared" si="521"/>
        <v>0</v>
      </c>
      <c r="DT621" s="91">
        <f t="shared" si="521"/>
        <v>0</v>
      </c>
      <c r="DU621" s="91">
        <f t="shared" si="521"/>
        <v>0</v>
      </c>
      <c r="DV621" s="91">
        <f t="shared" si="519"/>
        <v>0</v>
      </c>
      <c r="DW621" s="91">
        <f t="shared" si="519"/>
        <v>0</v>
      </c>
      <c r="DX621" s="91">
        <f t="shared" si="519"/>
        <v>0</v>
      </c>
      <c r="DY621" s="91">
        <f t="shared" si="519"/>
        <v>0</v>
      </c>
      <c r="DZ621" s="91">
        <f t="shared" si="519"/>
        <v>0</v>
      </c>
      <c r="EA621" s="91">
        <f t="shared" si="519"/>
        <v>163.6</v>
      </c>
      <c r="EB621" s="91">
        <f t="shared" si="519"/>
        <v>0</v>
      </c>
      <c r="EC621" s="91">
        <f t="shared" si="519"/>
        <v>0</v>
      </c>
      <c r="ED621" s="91">
        <f t="shared" si="519"/>
        <v>0</v>
      </c>
      <c r="EE621" s="91">
        <f t="shared" si="519"/>
        <v>0</v>
      </c>
      <c r="EF621" s="91">
        <f t="shared" si="519"/>
        <v>0</v>
      </c>
      <c r="EG621" s="91">
        <f t="shared" si="519"/>
        <v>0</v>
      </c>
      <c r="EH621" s="91">
        <f t="shared" si="519"/>
        <v>0</v>
      </c>
      <c r="EI621" s="91">
        <f t="shared" si="519"/>
        <v>0</v>
      </c>
      <c r="EJ621" s="91">
        <f t="shared" si="519"/>
        <v>0</v>
      </c>
      <c r="EK621" s="91">
        <f t="shared" si="517"/>
        <v>0</v>
      </c>
      <c r="EL621" s="91">
        <f t="shared" si="517"/>
        <v>0</v>
      </c>
      <c r="EM621" s="91">
        <f t="shared" si="517"/>
        <v>0</v>
      </c>
      <c r="EN621" s="91">
        <f t="shared" si="517"/>
        <v>0</v>
      </c>
      <c r="EO621" s="91">
        <f t="shared" si="517"/>
        <v>0</v>
      </c>
      <c r="EP621" s="91">
        <f t="shared" si="517"/>
        <v>0</v>
      </c>
      <c r="EQ621" s="91">
        <f t="shared" si="517"/>
        <v>0</v>
      </c>
      <c r="ER621" s="91">
        <f t="shared" si="517"/>
        <v>0</v>
      </c>
      <c r="ES621" s="91">
        <f t="shared" si="517"/>
        <v>0</v>
      </c>
      <c r="ET621" s="91">
        <f t="shared" si="517"/>
        <v>0</v>
      </c>
      <c r="EU621" s="91">
        <f t="shared" si="517"/>
        <v>0</v>
      </c>
      <c r="EV621" s="91">
        <f t="shared" si="517"/>
        <v>0</v>
      </c>
      <c r="EW621" s="91">
        <f t="shared" si="517"/>
        <v>0</v>
      </c>
      <c r="EX621" s="91">
        <f t="shared" si="517"/>
        <v>0</v>
      </c>
      <c r="EY621" s="91">
        <f t="shared" si="517"/>
        <v>0</v>
      </c>
      <c r="EZ621" s="91">
        <f t="shared" ref="EZ621:FO684" si="523">IF(EZ$1=$D621,$AE$3,)</f>
        <v>0</v>
      </c>
      <c r="FA621" s="91">
        <f t="shared" si="523"/>
        <v>0</v>
      </c>
      <c r="FB621" s="91">
        <f t="shared" si="523"/>
        <v>0</v>
      </c>
      <c r="FC621" s="91">
        <f t="shared" si="523"/>
        <v>0</v>
      </c>
      <c r="FD621" s="91">
        <f t="shared" si="523"/>
        <v>0</v>
      </c>
      <c r="FE621" s="91">
        <f t="shared" si="523"/>
        <v>0</v>
      </c>
      <c r="FF621" s="91">
        <f t="shared" si="523"/>
        <v>0</v>
      </c>
      <c r="FG621" s="91">
        <f t="shared" si="523"/>
        <v>0</v>
      </c>
      <c r="FH621" s="91">
        <f t="shared" si="523"/>
        <v>0</v>
      </c>
      <c r="FI621" s="91">
        <f t="shared" si="523"/>
        <v>0</v>
      </c>
      <c r="FJ621" s="91">
        <f t="shared" si="523"/>
        <v>0</v>
      </c>
      <c r="FK621" s="91">
        <f t="shared" si="523"/>
        <v>0</v>
      </c>
      <c r="FL621" s="91">
        <f t="shared" si="523"/>
        <v>0</v>
      </c>
      <c r="FM621" s="91">
        <f t="shared" si="523"/>
        <v>0</v>
      </c>
      <c r="FN621" s="91">
        <f t="shared" si="523"/>
        <v>0</v>
      </c>
      <c r="FO621" s="91">
        <f t="shared" si="523"/>
        <v>0</v>
      </c>
      <c r="FP621" s="91">
        <f t="shared" si="503"/>
        <v>0</v>
      </c>
      <c r="FQ621" s="91">
        <f t="shared" si="503"/>
        <v>0</v>
      </c>
      <c r="FR621" s="91">
        <f t="shared" si="503"/>
        <v>0</v>
      </c>
      <c r="FS621" s="91">
        <f t="shared" si="511"/>
        <v>0</v>
      </c>
      <c r="FT621" s="91">
        <f t="shared" si="511"/>
        <v>0</v>
      </c>
      <c r="FU621" s="91">
        <f t="shared" si="511"/>
        <v>0</v>
      </c>
      <c r="FV621" s="91">
        <f t="shared" si="511"/>
        <v>0</v>
      </c>
      <c r="FW621" s="91">
        <f t="shared" si="511"/>
        <v>0</v>
      </c>
      <c r="FX621" s="91">
        <f t="shared" si="511"/>
        <v>0</v>
      </c>
      <c r="FY621" s="91">
        <f t="shared" si="511"/>
        <v>0</v>
      </c>
      <c r="FZ621" s="91">
        <f t="shared" si="511"/>
        <v>0</v>
      </c>
      <c r="GA621" s="91">
        <f t="shared" si="511"/>
        <v>0</v>
      </c>
      <c r="GB621" s="91">
        <f t="shared" si="511"/>
        <v>0</v>
      </c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</row>
    <row r="622" spans="1:213" ht="51">
      <c r="A622" s="68">
        <f>Данные!A622</f>
        <v>5761</v>
      </c>
      <c r="B622" s="68">
        <f>Данные!B622</f>
        <v>2018</v>
      </c>
      <c r="C622" s="68" t="str">
        <f>Данные!C622</f>
        <v>компьютерных технологий и электронного обучения</v>
      </c>
      <c r="D622" s="68" t="str">
        <f>Данные!D622</f>
        <v>Готская Ирина Борисовна</v>
      </c>
      <c r="E622" s="68" t="str">
        <f>Данные!E622</f>
        <v>доктор педагогических наук</v>
      </c>
      <c r="F622" s="68" t="str">
        <f>Данные!F622</f>
        <v>профессор</v>
      </c>
      <c r="G622" s="68">
        <f>Данные!G622</f>
        <v>0.75</v>
      </c>
      <c r="H622" s="68">
        <f>Данные!H622</f>
        <v>17247</v>
      </c>
      <c r="I622" s="68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68">
        <f>Данные!J622</f>
        <v>0</v>
      </c>
      <c r="K622" s="68">
        <f>Данные!K622</f>
        <v>0</v>
      </c>
      <c r="L622" s="68">
        <f>Данные!L622</f>
        <v>0</v>
      </c>
      <c r="M622" s="16">
        <f t="shared" si="492"/>
        <v>0</v>
      </c>
      <c r="N622" s="16">
        <f t="shared" si="493"/>
        <v>21.666666666666668</v>
      </c>
      <c r="O622" s="16">
        <f t="shared" si="494"/>
        <v>24.583333333333336</v>
      </c>
      <c r="P622" s="16">
        <f t="shared" si="495"/>
        <v>24.583333333333336</v>
      </c>
      <c r="Q622" s="68">
        <f>Данные!Q622</f>
        <v>0</v>
      </c>
      <c r="R622" s="68">
        <f>Данные!R622</f>
        <v>0</v>
      </c>
      <c r="S622" s="68">
        <f>Данные!S622</f>
        <v>0</v>
      </c>
      <c r="T622" s="68">
        <f>Данные!T622</f>
        <v>0</v>
      </c>
      <c r="U622" s="68">
        <f>Данные!U622</f>
        <v>0</v>
      </c>
      <c r="V622" s="68">
        <f>Данные!V622</f>
        <v>8</v>
      </c>
      <c r="W622" s="68">
        <f>Данные!W622</f>
        <v>59</v>
      </c>
      <c r="X622" s="68">
        <f>Данные!X622</f>
        <v>2</v>
      </c>
      <c r="Y622" s="68">
        <f>Данные!Y622</f>
        <v>4</v>
      </c>
      <c r="Z622" s="68">
        <f>Данные!Z622</f>
        <v>0</v>
      </c>
      <c r="AA622" s="68" t="str">
        <f>Данные!AA622</f>
        <v>осн</v>
      </c>
      <c r="AB622" s="83">
        <f>IF(F622=$HG$3,$HH$3,IF(F622=$HG$4,$HH$4,IF(F622=$HG$5,$HH$5,IF(F622=$HG$6,$HH$6,IF(F622=$HG$7,$HH$7,IF(F622=$HG$8,$HH$8,IF(F622=$HG$9,$HH$9,IF(F622=$HG$10,$HH$10,IF(F622=$HG$11,$HH$11,IF(F622=$HG$12,$HH$12,IF(F622=$HG$13,$HH$13,IF(F622=$HG$14,$HH$14,IF(F622=$HG$15,$HH$15,)))))))))))))</f>
        <v>750</v>
      </c>
      <c r="AC622" s="84">
        <f>IF(OR($GD$4=H622,$GE$4=H622,$GF$4=H622,$GG$4=H622,$GH$4=H622,$GI$4=H622,$GJ$4=H622,$GK$4=H622,$GL$4=H622,$GM$4=H622,$GN$4=H622,$GO$4=H622,$GP$4=H622,$GQ$4=H622,$GR$4=H622,$GS$4=H622,$GT$4=H622,$GU$4=H622,$GV$4=H622,$GW$4=H622,$GX$4=H622,$GY$4=H622,$GZ$4=H622,$HA$4=H622,$HB$4=H622,$HC$4=H622,$HD$4=H622,$HE$4=H622),$GC$4,IF(OR($GD$5=H622,$GE$5=H622,$GH$5=H622,$GI$5=H622,$GL$5=H622,$GM$5=H622,$GP$5=H622,$GQ$5=H622,$GT$5=H622,$GU$5=H622,$GX$5=H622,$GY$5=H622,$HB$5=H622,$HC$5=H622),$GC$5,))</f>
        <v>0</v>
      </c>
      <c r="AD622" s="84">
        <f>IF(OR(H622=$GD$4,H622=$GE$4,H622=$GF$4,H622=$GG$4,H622=$GD$5,H622=$GE$5),$GD$1,IF(OR(H622=$GH$4,H622=$GI$4,H622=$GJ$4,H622=$GK$4,H622=$GH$5,H622=$GI$5),$GH$1,IF(OR(H622=$GL$4,H622=$GM$4,H622=$GN$4,H622=$GO$4,H622=$GL$5,H622=$GM$5),$GL$1,IF(OR(H622=$GP$4,H622=$GQ$4,H622=$GR$4,H622=$GS$4,H622=$GP$5,H622=$GQ$5),$GP$1,IF(OR(H622=$GT$4,H622=$GU$4,H622=$GV$4,H622=$GW$4,H622=$GT$5,H622=$GU$5),$GT$1,IF(OR(H622=$GX$4,H622=$GY$4,H622=$GZ$4,H622=$HA$4,H622=$GX$5,H622=$GY$5),$GX$1,IF(OR(H622=$HB$4,H622=$HC$4,H622=$HD$4,H622=$HE$4,H622=$HB$5,H622=$HC$5),$HB$1,)))))))</f>
        <v>0</v>
      </c>
      <c r="AE622" s="85">
        <f t="shared" si="496"/>
        <v>78.833333333333343</v>
      </c>
      <c r="AF622" s="85">
        <f t="shared" si="497"/>
        <v>0.10511111111111113</v>
      </c>
      <c r="AG622" s="83"/>
      <c r="AH622" s="83"/>
      <c r="AI622" s="87">
        <f t="shared" si="520"/>
        <v>0</v>
      </c>
      <c r="AJ622" s="87">
        <f t="shared" si="520"/>
        <v>0</v>
      </c>
      <c r="AK622" s="87">
        <f t="shared" si="520"/>
        <v>0</v>
      </c>
      <c r="AL622" s="87">
        <f t="shared" si="520"/>
        <v>0</v>
      </c>
      <c r="AM622" s="87">
        <f t="shared" si="520"/>
        <v>0</v>
      </c>
      <c r="AN622" s="87">
        <f t="shared" si="520"/>
        <v>0</v>
      </c>
      <c r="AO622" s="87">
        <f t="shared" si="520"/>
        <v>0</v>
      </c>
      <c r="AP622" s="87">
        <f t="shared" si="520"/>
        <v>0</v>
      </c>
      <c r="AQ622" s="87">
        <f t="shared" si="520"/>
        <v>0</v>
      </c>
      <c r="AR622" s="87">
        <f t="shared" si="520"/>
        <v>0</v>
      </c>
      <c r="AS622" s="87">
        <f t="shared" si="520"/>
        <v>0</v>
      </c>
      <c r="AT622" s="87">
        <f t="shared" si="520"/>
        <v>0</v>
      </c>
      <c r="AU622" s="87">
        <f t="shared" si="520"/>
        <v>0</v>
      </c>
      <c r="AV622" s="87">
        <f t="shared" si="520"/>
        <v>0</v>
      </c>
      <c r="AW622" s="87">
        <f t="shared" si="520"/>
        <v>0</v>
      </c>
      <c r="AX622" s="87">
        <f t="shared" si="520"/>
        <v>0</v>
      </c>
      <c r="AY622" s="87">
        <f t="shared" si="518"/>
        <v>0</v>
      </c>
      <c r="AZ622" s="87">
        <f t="shared" si="518"/>
        <v>0</v>
      </c>
      <c r="BA622" s="87">
        <f t="shared" si="518"/>
        <v>0</v>
      </c>
      <c r="BB622" s="87">
        <f t="shared" si="518"/>
        <v>0</v>
      </c>
      <c r="BC622" s="87">
        <f t="shared" si="518"/>
        <v>0</v>
      </c>
      <c r="BD622" s="87">
        <f t="shared" si="518"/>
        <v>0.10511111111111113</v>
      </c>
      <c r="BE622" s="87">
        <f t="shared" si="518"/>
        <v>0</v>
      </c>
      <c r="BF622" s="87">
        <f t="shared" si="518"/>
        <v>0</v>
      </c>
      <c r="BG622" s="87">
        <f t="shared" si="518"/>
        <v>0</v>
      </c>
      <c r="BH622" s="87">
        <f t="shared" si="518"/>
        <v>0</v>
      </c>
      <c r="BI622" s="87">
        <f t="shared" si="518"/>
        <v>0</v>
      </c>
      <c r="BJ622" s="87">
        <f t="shared" si="518"/>
        <v>0</v>
      </c>
      <c r="BK622" s="87">
        <f t="shared" si="518"/>
        <v>0</v>
      </c>
      <c r="BL622" s="87">
        <f t="shared" si="518"/>
        <v>0</v>
      </c>
      <c r="BM622" s="87">
        <f t="shared" si="518"/>
        <v>0</v>
      </c>
      <c r="BN622" s="87">
        <f t="shared" ref="BN622:CC685" si="524">IF(BN$1=$D622,$AF622,)</f>
        <v>0</v>
      </c>
      <c r="BO622" s="87">
        <f t="shared" si="524"/>
        <v>0</v>
      </c>
      <c r="BP622" s="87">
        <f t="shared" si="524"/>
        <v>0</v>
      </c>
      <c r="BQ622" s="87">
        <f t="shared" si="524"/>
        <v>0</v>
      </c>
      <c r="BR622" s="87">
        <f t="shared" si="524"/>
        <v>0</v>
      </c>
      <c r="BS622" s="87">
        <f t="shared" si="524"/>
        <v>0</v>
      </c>
      <c r="BT622" s="87">
        <f t="shared" si="524"/>
        <v>0</v>
      </c>
      <c r="BU622" s="87">
        <f t="shared" si="524"/>
        <v>0</v>
      </c>
      <c r="BV622" s="87">
        <f t="shared" si="524"/>
        <v>0</v>
      </c>
      <c r="BW622" s="87">
        <f t="shared" si="524"/>
        <v>0</v>
      </c>
      <c r="BX622" s="87">
        <f t="shared" si="524"/>
        <v>0</v>
      </c>
      <c r="BY622" s="87">
        <f t="shared" si="524"/>
        <v>0</v>
      </c>
      <c r="BZ622" s="87">
        <f t="shared" si="524"/>
        <v>0</v>
      </c>
      <c r="CA622" s="87">
        <f t="shared" si="524"/>
        <v>0</v>
      </c>
      <c r="CB622" s="87">
        <f t="shared" si="524"/>
        <v>0</v>
      </c>
      <c r="CC622" s="87">
        <f t="shared" si="524"/>
        <v>0</v>
      </c>
      <c r="CD622" s="87">
        <f t="shared" si="522"/>
        <v>0</v>
      </c>
      <c r="CE622" s="87">
        <f t="shared" si="522"/>
        <v>0</v>
      </c>
      <c r="CF622" s="87">
        <f t="shared" si="522"/>
        <v>0</v>
      </c>
      <c r="CG622" s="87">
        <f t="shared" si="522"/>
        <v>0</v>
      </c>
      <c r="CH622" s="87">
        <f t="shared" si="522"/>
        <v>0</v>
      </c>
      <c r="CI622" s="87">
        <f t="shared" si="522"/>
        <v>0</v>
      </c>
      <c r="CJ622" s="87">
        <f t="shared" si="522"/>
        <v>0</v>
      </c>
      <c r="CK622" s="87">
        <f t="shared" si="522"/>
        <v>0</v>
      </c>
      <c r="CL622" s="87">
        <f t="shared" si="522"/>
        <v>0</v>
      </c>
      <c r="CM622" s="87">
        <f t="shared" si="522"/>
        <v>0</v>
      </c>
      <c r="CN622" s="87">
        <f t="shared" si="522"/>
        <v>0</v>
      </c>
      <c r="CO622" s="87">
        <f t="shared" si="522"/>
        <v>0</v>
      </c>
      <c r="CP622" s="87">
        <f t="shared" si="522"/>
        <v>0</v>
      </c>
      <c r="CQ622" s="87">
        <f t="shared" si="522"/>
        <v>0</v>
      </c>
      <c r="CR622" s="87">
        <f t="shared" si="522"/>
        <v>0</v>
      </c>
      <c r="CS622" s="87">
        <f t="shared" si="502"/>
        <v>0</v>
      </c>
      <c r="CT622" s="87">
        <f t="shared" si="502"/>
        <v>0</v>
      </c>
      <c r="CU622" s="87">
        <f t="shared" si="502"/>
        <v>0</v>
      </c>
      <c r="CV622" s="87">
        <f t="shared" si="509"/>
        <v>0</v>
      </c>
      <c r="CW622" s="87">
        <f t="shared" si="509"/>
        <v>0</v>
      </c>
      <c r="CX622" s="87">
        <f t="shared" si="509"/>
        <v>0</v>
      </c>
      <c r="CY622" s="87">
        <f t="shared" si="509"/>
        <v>0</v>
      </c>
      <c r="CZ622" s="87">
        <f t="shared" si="509"/>
        <v>0</v>
      </c>
      <c r="DA622" s="87">
        <f t="shared" si="509"/>
        <v>0</v>
      </c>
      <c r="DB622" s="87">
        <f t="shared" si="509"/>
        <v>0</v>
      </c>
      <c r="DC622" s="87">
        <f t="shared" si="509"/>
        <v>0</v>
      </c>
      <c r="DD622" s="87">
        <f t="shared" si="509"/>
        <v>0</v>
      </c>
      <c r="DE622" s="87">
        <f t="shared" si="509"/>
        <v>0</v>
      </c>
      <c r="DF622" s="91">
        <f t="shared" si="521"/>
        <v>0</v>
      </c>
      <c r="DG622" s="91">
        <f t="shared" si="521"/>
        <v>0</v>
      </c>
      <c r="DH622" s="91">
        <f t="shared" si="521"/>
        <v>0</v>
      </c>
      <c r="DI622" s="91">
        <f t="shared" si="521"/>
        <v>0</v>
      </c>
      <c r="DJ622" s="91">
        <f t="shared" si="521"/>
        <v>0</v>
      </c>
      <c r="DK622" s="91">
        <f t="shared" si="521"/>
        <v>0</v>
      </c>
      <c r="DL622" s="91">
        <f t="shared" si="521"/>
        <v>0</v>
      </c>
      <c r="DM622" s="91">
        <f t="shared" si="521"/>
        <v>0</v>
      </c>
      <c r="DN622" s="91">
        <f t="shared" si="521"/>
        <v>0</v>
      </c>
      <c r="DO622" s="91">
        <f t="shared" si="521"/>
        <v>0</v>
      </c>
      <c r="DP622" s="91">
        <f t="shared" si="521"/>
        <v>0</v>
      </c>
      <c r="DQ622" s="91">
        <f t="shared" si="521"/>
        <v>0</v>
      </c>
      <c r="DR622" s="91">
        <f t="shared" si="521"/>
        <v>0</v>
      </c>
      <c r="DS622" s="91">
        <f t="shared" si="521"/>
        <v>0</v>
      </c>
      <c r="DT622" s="91">
        <f t="shared" si="521"/>
        <v>0</v>
      </c>
      <c r="DU622" s="91">
        <f t="shared" si="521"/>
        <v>0</v>
      </c>
      <c r="DV622" s="91">
        <f t="shared" si="519"/>
        <v>0</v>
      </c>
      <c r="DW622" s="91">
        <f t="shared" si="519"/>
        <v>0</v>
      </c>
      <c r="DX622" s="91">
        <f t="shared" si="519"/>
        <v>0</v>
      </c>
      <c r="DY622" s="91">
        <f t="shared" si="519"/>
        <v>0</v>
      </c>
      <c r="DZ622" s="91">
        <f t="shared" si="519"/>
        <v>0</v>
      </c>
      <c r="EA622" s="91">
        <f t="shared" si="519"/>
        <v>163.6</v>
      </c>
      <c r="EB622" s="91">
        <f t="shared" si="519"/>
        <v>0</v>
      </c>
      <c r="EC622" s="91">
        <f t="shared" si="519"/>
        <v>0</v>
      </c>
      <c r="ED622" s="91">
        <f t="shared" si="519"/>
        <v>0</v>
      </c>
      <c r="EE622" s="91">
        <f t="shared" si="519"/>
        <v>0</v>
      </c>
      <c r="EF622" s="91">
        <f t="shared" si="519"/>
        <v>0</v>
      </c>
      <c r="EG622" s="91">
        <f t="shared" si="519"/>
        <v>0</v>
      </c>
      <c r="EH622" s="91">
        <f t="shared" si="519"/>
        <v>0</v>
      </c>
      <c r="EI622" s="91">
        <f t="shared" si="519"/>
        <v>0</v>
      </c>
      <c r="EJ622" s="91">
        <f t="shared" si="519"/>
        <v>0</v>
      </c>
      <c r="EK622" s="91">
        <f t="shared" ref="EK622:EZ685" si="525">IF(EK$1=$D622,$AE$3,)</f>
        <v>0</v>
      </c>
      <c r="EL622" s="91">
        <f t="shared" si="525"/>
        <v>0</v>
      </c>
      <c r="EM622" s="91">
        <f t="shared" si="525"/>
        <v>0</v>
      </c>
      <c r="EN622" s="91">
        <f t="shared" si="525"/>
        <v>0</v>
      </c>
      <c r="EO622" s="91">
        <f t="shared" si="525"/>
        <v>0</v>
      </c>
      <c r="EP622" s="91">
        <f t="shared" si="525"/>
        <v>0</v>
      </c>
      <c r="EQ622" s="91">
        <f t="shared" si="525"/>
        <v>0</v>
      </c>
      <c r="ER622" s="91">
        <f t="shared" si="525"/>
        <v>0</v>
      </c>
      <c r="ES622" s="91">
        <f t="shared" si="525"/>
        <v>0</v>
      </c>
      <c r="ET622" s="91">
        <f t="shared" si="525"/>
        <v>0</v>
      </c>
      <c r="EU622" s="91">
        <f t="shared" si="525"/>
        <v>0</v>
      </c>
      <c r="EV622" s="91">
        <f t="shared" si="525"/>
        <v>0</v>
      </c>
      <c r="EW622" s="91">
        <f t="shared" si="525"/>
        <v>0</v>
      </c>
      <c r="EX622" s="91">
        <f t="shared" si="525"/>
        <v>0</v>
      </c>
      <c r="EY622" s="91">
        <f t="shared" si="525"/>
        <v>0</v>
      </c>
      <c r="EZ622" s="91">
        <f t="shared" si="525"/>
        <v>0</v>
      </c>
      <c r="FA622" s="91">
        <f t="shared" si="523"/>
        <v>0</v>
      </c>
      <c r="FB622" s="91">
        <f t="shared" si="523"/>
        <v>0</v>
      </c>
      <c r="FC622" s="91">
        <f t="shared" si="523"/>
        <v>0</v>
      </c>
      <c r="FD622" s="91">
        <f t="shared" si="523"/>
        <v>0</v>
      </c>
      <c r="FE622" s="91">
        <f t="shared" si="523"/>
        <v>0</v>
      </c>
      <c r="FF622" s="91">
        <f t="shared" si="523"/>
        <v>0</v>
      </c>
      <c r="FG622" s="91">
        <f t="shared" si="523"/>
        <v>0</v>
      </c>
      <c r="FH622" s="91">
        <f t="shared" si="523"/>
        <v>0</v>
      </c>
      <c r="FI622" s="91">
        <f t="shared" si="523"/>
        <v>0</v>
      </c>
      <c r="FJ622" s="91">
        <f t="shared" si="523"/>
        <v>0</v>
      </c>
      <c r="FK622" s="91">
        <f t="shared" si="523"/>
        <v>0</v>
      </c>
      <c r="FL622" s="91">
        <f t="shared" si="523"/>
        <v>0</v>
      </c>
      <c r="FM622" s="91">
        <f t="shared" si="523"/>
        <v>0</v>
      </c>
      <c r="FN622" s="91">
        <f t="shared" si="523"/>
        <v>0</v>
      </c>
      <c r="FO622" s="91">
        <f t="shared" si="523"/>
        <v>0</v>
      </c>
      <c r="FP622" s="91">
        <f t="shared" si="503"/>
        <v>0</v>
      </c>
      <c r="FQ622" s="91">
        <f t="shared" si="503"/>
        <v>0</v>
      </c>
      <c r="FR622" s="91">
        <f t="shared" si="503"/>
        <v>0</v>
      </c>
      <c r="FS622" s="91">
        <f t="shared" si="511"/>
        <v>0</v>
      </c>
      <c r="FT622" s="91">
        <f t="shared" si="511"/>
        <v>0</v>
      </c>
      <c r="FU622" s="91">
        <f t="shared" si="511"/>
        <v>0</v>
      </c>
      <c r="FV622" s="91">
        <f t="shared" si="511"/>
        <v>0</v>
      </c>
      <c r="FW622" s="91">
        <f t="shared" si="511"/>
        <v>0</v>
      </c>
      <c r="FX622" s="91">
        <f t="shared" si="511"/>
        <v>0</v>
      </c>
      <c r="FY622" s="91">
        <f t="shared" si="511"/>
        <v>0</v>
      </c>
      <c r="FZ622" s="91">
        <f t="shared" si="511"/>
        <v>0</v>
      </c>
      <c r="GA622" s="91">
        <f t="shared" si="511"/>
        <v>0</v>
      </c>
      <c r="GB622" s="91">
        <f t="shared" si="511"/>
        <v>0</v>
      </c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</row>
    <row r="623" spans="1:213" ht="38.25">
      <c r="A623" s="68">
        <f>Данные!A623</f>
        <v>5762</v>
      </c>
      <c r="B623" s="68">
        <f>Данные!B623</f>
        <v>2017</v>
      </c>
      <c r="C623" s="68" t="str">
        <f>Данные!C623</f>
        <v>компьютерных технологий и электронного обучения</v>
      </c>
      <c r="D623" s="68" t="str">
        <f>Данные!D623</f>
        <v>Авксентьева Елена Юрьевна</v>
      </c>
      <c r="E623" s="68" t="str">
        <f>Данные!E623</f>
        <v>кандидат педагогических наук</v>
      </c>
      <c r="F623" s="68" t="str">
        <f>Данные!F623</f>
        <v>доцент</v>
      </c>
      <c r="G623" s="68">
        <f>Данные!G623</f>
        <v>1</v>
      </c>
      <c r="H623" s="68">
        <f>Данные!H623</f>
        <v>16595</v>
      </c>
      <c r="I623" s="68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68">
        <f>Данные!J623</f>
        <v>0</v>
      </c>
      <c r="K623" s="68">
        <f>Данные!K623</f>
        <v>0</v>
      </c>
      <c r="L623" s="68">
        <f>Данные!L623</f>
        <v>0</v>
      </c>
      <c r="M623" s="16">
        <f t="shared" si="492"/>
        <v>0</v>
      </c>
      <c r="N623" s="16">
        <f t="shared" si="493"/>
        <v>5.3333333333333339</v>
      </c>
      <c r="O623" s="16">
        <f t="shared" si="494"/>
        <v>4.166666666666667</v>
      </c>
      <c r="P623" s="16">
        <f t="shared" si="495"/>
        <v>4.166666666666667</v>
      </c>
      <c r="Q623" s="68">
        <f>Данные!Q623</f>
        <v>0</v>
      </c>
      <c r="R623" s="68">
        <f>Данные!R623</f>
        <v>0</v>
      </c>
      <c r="S623" s="68">
        <f>Данные!S623</f>
        <v>0</v>
      </c>
      <c r="T623" s="68">
        <f>Данные!T623</f>
        <v>0</v>
      </c>
      <c r="U623" s="68">
        <f>Данные!U623</f>
        <v>7</v>
      </c>
      <c r="V623" s="68">
        <f>Данные!V623</f>
        <v>0</v>
      </c>
      <c r="W623" s="68">
        <f>Данные!W623</f>
        <v>10</v>
      </c>
      <c r="X623" s="68">
        <f>Данные!X623</f>
        <v>1</v>
      </c>
      <c r="Y623" s="68">
        <f>Данные!Y623</f>
        <v>1</v>
      </c>
      <c r="Z623" s="68">
        <f>Данные!Z623</f>
        <v>0</v>
      </c>
      <c r="AA623" s="68" t="str">
        <f>Данные!AA623</f>
        <v>осн</v>
      </c>
      <c r="AB623" s="83">
        <f>IF(F623=$HG$3,$HH$3,IF(F623=$HG$4,$HH$4,IF(F623=$HG$5,$HH$5,IF(F623=$HG$6,$HH$6,IF(F623=$HG$7,$HH$7,IF(F623=$HG$8,$HH$8,IF(F623=$HG$9,$HH$9,IF(F623=$HG$10,$HH$10,IF(F623=$HG$11,$HH$11,IF(F623=$HG$12,$HH$12,IF(F623=$HG$13,$HH$13,IF(F623=$HG$14,$HH$14,IF(F623=$HG$15,$HH$15,)))))))))))))</f>
        <v>800</v>
      </c>
      <c r="AC623" s="84" t="str">
        <f>IF(OR($GD$4=H623,$GE$4=H623,$GF$4=H623,$GG$4=H623,$GH$4=H623,$GI$4=H623,$GJ$4=H623,$GK$4=H623,$GL$4=H623,$GM$4=H623,$GN$4=H623,$GO$4=H623,$GP$4=H623,$GQ$4=H623,$GR$4=H623,$GS$4=H623,$GT$4=H623,$GU$4=H623,$GV$4=H623,$GW$4=H623,$GX$4=H623,$GY$4=H623,$GZ$4=H623,$HA$4=H623,$HB$4=H623,$HC$4=H623,$HD$4=H623,$HE$4=H623),$GC$4,IF(OR($GD$5=H623,$GE$5=H623,$GH$5=H623,$GI$5=H623,$GL$5=H623,$GM$5=H623,$GP$5=H623,$GQ$5=H623,$GT$5=H623,$GU$5=H623,$GX$5=H623,$GY$5=H623,$HB$5=H623,$HC$5=H623),$GC$5,))</f>
        <v>Магистры (КЭО)</v>
      </c>
      <c r="AD623" s="84" t="str">
        <f>IF(OR(H623=$GD$4,H623=$GE$4,H623=$GF$4,H623=$GG$4,H623=$GD$5,H623=$GE$5),$GD$1,IF(OR(H623=$GH$4,H623=$GI$4,H623=$GJ$4,H623=$GK$4,H623=$GH$5,H623=$GI$5),$GH$1,IF(OR(H623=$GL$4,H623=$GM$4,H623=$GN$4,H623=$GO$4,H623=$GL$5,H623=$GM$5),$GL$1,IF(OR(H623=$GP$4,H623=$GQ$4,H623=$GR$4,H623=$GS$4,H623=$GP$5,H623=$GQ$5),$GP$1,IF(OR(H623=$GT$4,H623=$GU$4,H623=$GV$4,H623=$GW$4,H623=$GT$5,H623=$GU$5),$GT$1,IF(OR(H623=$GX$4,H623=$GY$4,H623=$GZ$4,H623=$HA$4,H623=$GX$5,H623=$GY$5),$GX$1,IF(OR(H623=$HB$4,H623=$HC$4,H623=$HD$4,H623=$HE$4,H623=$HB$5,H623=$HC$5),$HB$1,)))))))</f>
        <v>2017/2018</v>
      </c>
      <c r="AE623" s="85">
        <f t="shared" si="496"/>
        <v>20.666666666666668</v>
      </c>
      <c r="AF623" s="85">
        <f t="shared" si="497"/>
        <v>2.5833333333333333E-2</v>
      </c>
      <c r="AG623" s="83"/>
      <c r="AH623" s="83"/>
      <c r="AI623" s="87">
        <f t="shared" si="520"/>
        <v>0</v>
      </c>
      <c r="AJ623" s="87">
        <f t="shared" si="520"/>
        <v>0</v>
      </c>
      <c r="AK623" s="87">
        <f t="shared" si="520"/>
        <v>2.5833333333333333E-2</v>
      </c>
      <c r="AL623" s="87">
        <f t="shared" si="520"/>
        <v>0</v>
      </c>
      <c r="AM623" s="87">
        <f t="shared" si="520"/>
        <v>0</v>
      </c>
      <c r="AN623" s="87">
        <f t="shared" si="520"/>
        <v>0</v>
      </c>
      <c r="AO623" s="87">
        <f t="shared" si="520"/>
        <v>0</v>
      </c>
      <c r="AP623" s="87">
        <f t="shared" si="520"/>
        <v>0</v>
      </c>
      <c r="AQ623" s="87">
        <f t="shared" si="520"/>
        <v>0</v>
      </c>
      <c r="AR623" s="87">
        <f t="shared" si="520"/>
        <v>0</v>
      </c>
      <c r="AS623" s="87">
        <f t="shared" si="520"/>
        <v>0</v>
      </c>
      <c r="AT623" s="87">
        <f t="shared" si="520"/>
        <v>0</v>
      </c>
      <c r="AU623" s="87">
        <f t="shared" si="520"/>
        <v>0</v>
      </c>
      <c r="AV623" s="87">
        <f t="shared" si="520"/>
        <v>0</v>
      </c>
      <c r="AW623" s="87">
        <f t="shared" si="520"/>
        <v>0</v>
      </c>
      <c r="AX623" s="87">
        <f t="shared" si="520"/>
        <v>0</v>
      </c>
      <c r="AY623" s="87">
        <f t="shared" si="518"/>
        <v>0</v>
      </c>
      <c r="AZ623" s="87">
        <f t="shared" si="518"/>
        <v>0</v>
      </c>
      <c r="BA623" s="87">
        <f t="shared" si="518"/>
        <v>0</v>
      </c>
      <c r="BB623" s="87">
        <f t="shared" si="518"/>
        <v>0</v>
      </c>
      <c r="BC623" s="87">
        <f t="shared" si="518"/>
        <v>0</v>
      </c>
      <c r="BD623" s="87">
        <f t="shared" si="518"/>
        <v>0</v>
      </c>
      <c r="BE623" s="87">
        <f t="shared" si="518"/>
        <v>0</v>
      </c>
      <c r="BF623" s="87">
        <f t="shared" si="518"/>
        <v>0</v>
      </c>
      <c r="BG623" s="87">
        <f t="shared" si="518"/>
        <v>0</v>
      </c>
      <c r="BH623" s="87">
        <f t="shared" si="518"/>
        <v>0</v>
      </c>
      <c r="BI623" s="87">
        <f t="shared" si="518"/>
        <v>0</v>
      </c>
      <c r="BJ623" s="87">
        <f t="shared" si="518"/>
        <v>0</v>
      </c>
      <c r="BK623" s="87">
        <f t="shared" si="518"/>
        <v>0</v>
      </c>
      <c r="BL623" s="87">
        <f t="shared" si="518"/>
        <v>0</v>
      </c>
      <c r="BM623" s="87">
        <f t="shared" si="518"/>
        <v>0</v>
      </c>
      <c r="BN623" s="87">
        <f t="shared" si="524"/>
        <v>0</v>
      </c>
      <c r="BO623" s="87">
        <f t="shared" si="524"/>
        <v>0</v>
      </c>
      <c r="BP623" s="87">
        <f t="shared" si="524"/>
        <v>0</v>
      </c>
      <c r="BQ623" s="87">
        <f t="shared" si="524"/>
        <v>0</v>
      </c>
      <c r="BR623" s="87">
        <f t="shared" si="524"/>
        <v>0</v>
      </c>
      <c r="BS623" s="87">
        <f t="shared" si="524"/>
        <v>0</v>
      </c>
      <c r="BT623" s="87">
        <f t="shared" si="524"/>
        <v>0</v>
      </c>
      <c r="BU623" s="87">
        <f t="shared" si="524"/>
        <v>0</v>
      </c>
      <c r="BV623" s="87">
        <f t="shared" si="524"/>
        <v>0</v>
      </c>
      <c r="BW623" s="87">
        <f t="shared" si="524"/>
        <v>0</v>
      </c>
      <c r="BX623" s="87">
        <f t="shared" si="524"/>
        <v>0</v>
      </c>
      <c r="BY623" s="87">
        <f t="shared" si="524"/>
        <v>0</v>
      </c>
      <c r="BZ623" s="87">
        <f t="shared" si="524"/>
        <v>0</v>
      </c>
      <c r="CA623" s="87">
        <f t="shared" si="524"/>
        <v>0</v>
      </c>
      <c r="CB623" s="87">
        <f t="shared" si="524"/>
        <v>0</v>
      </c>
      <c r="CC623" s="87">
        <f t="shared" si="524"/>
        <v>0</v>
      </c>
      <c r="CD623" s="87">
        <f t="shared" si="522"/>
        <v>0</v>
      </c>
      <c r="CE623" s="87">
        <f t="shared" si="522"/>
        <v>0</v>
      </c>
      <c r="CF623" s="87">
        <f t="shared" si="522"/>
        <v>0</v>
      </c>
      <c r="CG623" s="87">
        <f t="shared" si="522"/>
        <v>0</v>
      </c>
      <c r="CH623" s="87">
        <f t="shared" si="522"/>
        <v>0</v>
      </c>
      <c r="CI623" s="87">
        <f t="shared" si="522"/>
        <v>0</v>
      </c>
      <c r="CJ623" s="87">
        <f t="shared" si="522"/>
        <v>0</v>
      </c>
      <c r="CK623" s="87">
        <f t="shared" si="522"/>
        <v>0</v>
      </c>
      <c r="CL623" s="87">
        <f t="shared" si="522"/>
        <v>0</v>
      </c>
      <c r="CM623" s="87">
        <f t="shared" si="522"/>
        <v>0</v>
      </c>
      <c r="CN623" s="87">
        <f t="shared" si="522"/>
        <v>0</v>
      </c>
      <c r="CO623" s="87">
        <f t="shared" si="522"/>
        <v>0</v>
      </c>
      <c r="CP623" s="87">
        <f t="shared" si="522"/>
        <v>0</v>
      </c>
      <c r="CQ623" s="87">
        <f t="shared" si="522"/>
        <v>0</v>
      </c>
      <c r="CR623" s="87">
        <f t="shared" si="522"/>
        <v>0</v>
      </c>
      <c r="CS623" s="87">
        <f t="shared" si="502"/>
        <v>0</v>
      </c>
      <c r="CT623" s="87">
        <f t="shared" si="502"/>
        <v>0</v>
      </c>
      <c r="CU623" s="87">
        <f t="shared" si="502"/>
        <v>0</v>
      </c>
      <c r="CV623" s="87">
        <f t="shared" si="509"/>
        <v>0</v>
      </c>
      <c r="CW623" s="87">
        <f t="shared" si="509"/>
        <v>0</v>
      </c>
      <c r="CX623" s="87">
        <f t="shared" si="509"/>
        <v>0</v>
      </c>
      <c r="CY623" s="87">
        <f t="shared" si="509"/>
        <v>0</v>
      </c>
      <c r="CZ623" s="87">
        <f t="shared" si="509"/>
        <v>0</v>
      </c>
      <c r="DA623" s="87">
        <f t="shared" si="509"/>
        <v>0</v>
      </c>
      <c r="DB623" s="87">
        <f t="shared" si="509"/>
        <v>0</v>
      </c>
      <c r="DC623" s="87">
        <f t="shared" si="509"/>
        <v>0</v>
      </c>
      <c r="DD623" s="87">
        <f t="shared" si="509"/>
        <v>0</v>
      </c>
      <c r="DE623" s="87">
        <f t="shared" si="509"/>
        <v>0</v>
      </c>
      <c r="DF623" s="91">
        <f t="shared" si="521"/>
        <v>0</v>
      </c>
      <c r="DG623" s="91">
        <f t="shared" si="521"/>
        <v>0</v>
      </c>
      <c r="DH623" s="91">
        <f t="shared" si="521"/>
        <v>163.6</v>
      </c>
      <c r="DI623" s="91">
        <f t="shared" si="521"/>
        <v>0</v>
      </c>
      <c r="DJ623" s="91">
        <f t="shared" si="521"/>
        <v>0</v>
      </c>
      <c r="DK623" s="91">
        <f t="shared" si="521"/>
        <v>0</v>
      </c>
      <c r="DL623" s="91">
        <f t="shared" si="521"/>
        <v>0</v>
      </c>
      <c r="DM623" s="91">
        <f t="shared" si="521"/>
        <v>0</v>
      </c>
      <c r="DN623" s="91">
        <f t="shared" si="521"/>
        <v>0</v>
      </c>
      <c r="DO623" s="91">
        <f t="shared" si="521"/>
        <v>0</v>
      </c>
      <c r="DP623" s="91">
        <f t="shared" si="521"/>
        <v>0</v>
      </c>
      <c r="DQ623" s="91">
        <f t="shared" si="521"/>
        <v>0</v>
      </c>
      <c r="DR623" s="91">
        <f t="shared" si="521"/>
        <v>0</v>
      </c>
      <c r="DS623" s="91">
        <f t="shared" si="521"/>
        <v>0</v>
      </c>
      <c r="DT623" s="91">
        <f t="shared" si="521"/>
        <v>0</v>
      </c>
      <c r="DU623" s="91">
        <f t="shared" si="521"/>
        <v>0</v>
      </c>
      <c r="DV623" s="91">
        <f t="shared" si="519"/>
        <v>0</v>
      </c>
      <c r="DW623" s="91">
        <f t="shared" si="519"/>
        <v>0</v>
      </c>
      <c r="DX623" s="91">
        <f t="shared" si="519"/>
        <v>0</v>
      </c>
      <c r="DY623" s="91">
        <f t="shared" si="519"/>
        <v>0</v>
      </c>
      <c r="DZ623" s="91">
        <f t="shared" si="519"/>
        <v>0</v>
      </c>
      <c r="EA623" s="91">
        <f t="shared" si="519"/>
        <v>0</v>
      </c>
      <c r="EB623" s="91">
        <f t="shared" si="519"/>
        <v>0</v>
      </c>
      <c r="EC623" s="91">
        <f t="shared" si="519"/>
        <v>0</v>
      </c>
      <c r="ED623" s="91">
        <f t="shared" si="519"/>
        <v>0</v>
      </c>
      <c r="EE623" s="91">
        <f t="shared" si="519"/>
        <v>0</v>
      </c>
      <c r="EF623" s="91">
        <f t="shared" si="519"/>
        <v>0</v>
      </c>
      <c r="EG623" s="91">
        <f t="shared" si="519"/>
        <v>0</v>
      </c>
      <c r="EH623" s="91">
        <f t="shared" si="519"/>
        <v>0</v>
      </c>
      <c r="EI623" s="91">
        <f t="shared" si="519"/>
        <v>0</v>
      </c>
      <c r="EJ623" s="91">
        <f t="shared" si="519"/>
        <v>0</v>
      </c>
      <c r="EK623" s="91">
        <f t="shared" si="525"/>
        <v>0</v>
      </c>
      <c r="EL623" s="91">
        <f t="shared" si="525"/>
        <v>0</v>
      </c>
      <c r="EM623" s="91">
        <f t="shared" si="525"/>
        <v>0</v>
      </c>
      <c r="EN623" s="91">
        <f t="shared" si="525"/>
        <v>0</v>
      </c>
      <c r="EO623" s="91">
        <f t="shared" si="525"/>
        <v>0</v>
      </c>
      <c r="EP623" s="91">
        <f t="shared" si="525"/>
        <v>0</v>
      </c>
      <c r="EQ623" s="91">
        <f t="shared" si="525"/>
        <v>0</v>
      </c>
      <c r="ER623" s="91">
        <f t="shared" si="525"/>
        <v>0</v>
      </c>
      <c r="ES623" s="91">
        <f t="shared" si="525"/>
        <v>0</v>
      </c>
      <c r="ET623" s="91">
        <f t="shared" si="525"/>
        <v>0</v>
      </c>
      <c r="EU623" s="91">
        <f t="shared" si="525"/>
        <v>0</v>
      </c>
      <c r="EV623" s="91">
        <f t="shared" si="525"/>
        <v>0</v>
      </c>
      <c r="EW623" s="91">
        <f t="shared" si="525"/>
        <v>0</v>
      </c>
      <c r="EX623" s="91">
        <f t="shared" si="525"/>
        <v>0</v>
      </c>
      <c r="EY623" s="91">
        <f t="shared" si="525"/>
        <v>0</v>
      </c>
      <c r="EZ623" s="91">
        <f t="shared" si="525"/>
        <v>0</v>
      </c>
      <c r="FA623" s="91">
        <f t="shared" si="523"/>
        <v>0</v>
      </c>
      <c r="FB623" s="91">
        <f t="shared" si="523"/>
        <v>0</v>
      </c>
      <c r="FC623" s="91">
        <f t="shared" si="523"/>
        <v>0</v>
      </c>
      <c r="FD623" s="91">
        <f t="shared" si="523"/>
        <v>0</v>
      </c>
      <c r="FE623" s="91">
        <f t="shared" si="523"/>
        <v>0</v>
      </c>
      <c r="FF623" s="91">
        <f t="shared" si="523"/>
        <v>0</v>
      </c>
      <c r="FG623" s="91">
        <f t="shared" si="523"/>
        <v>0</v>
      </c>
      <c r="FH623" s="91">
        <f t="shared" si="523"/>
        <v>0</v>
      </c>
      <c r="FI623" s="91">
        <f t="shared" si="523"/>
        <v>0</v>
      </c>
      <c r="FJ623" s="91">
        <f t="shared" si="523"/>
        <v>0</v>
      </c>
      <c r="FK623" s="91">
        <f t="shared" si="523"/>
        <v>0</v>
      </c>
      <c r="FL623" s="91">
        <f t="shared" si="523"/>
        <v>0</v>
      </c>
      <c r="FM623" s="91">
        <f t="shared" si="523"/>
        <v>0</v>
      </c>
      <c r="FN623" s="91">
        <f t="shared" si="523"/>
        <v>0</v>
      </c>
      <c r="FO623" s="91">
        <f t="shared" si="523"/>
        <v>0</v>
      </c>
      <c r="FP623" s="91">
        <f t="shared" si="503"/>
        <v>0</v>
      </c>
      <c r="FQ623" s="91">
        <f t="shared" si="503"/>
        <v>0</v>
      </c>
      <c r="FR623" s="91">
        <f t="shared" si="503"/>
        <v>0</v>
      </c>
      <c r="FS623" s="91">
        <f t="shared" si="511"/>
        <v>0</v>
      </c>
      <c r="FT623" s="91">
        <f t="shared" si="511"/>
        <v>0</v>
      </c>
      <c r="FU623" s="91">
        <f t="shared" si="511"/>
        <v>0</v>
      </c>
      <c r="FV623" s="91">
        <f t="shared" si="511"/>
        <v>0</v>
      </c>
      <c r="FW623" s="91">
        <f t="shared" si="511"/>
        <v>0</v>
      </c>
      <c r="FX623" s="91">
        <f t="shared" si="511"/>
        <v>0</v>
      </c>
      <c r="FY623" s="91">
        <f t="shared" si="511"/>
        <v>0</v>
      </c>
      <c r="FZ623" s="91">
        <f t="shared" si="511"/>
        <v>0</v>
      </c>
      <c r="GA623" s="91">
        <f t="shared" si="511"/>
        <v>0</v>
      </c>
      <c r="GB623" s="91">
        <f t="shared" si="511"/>
        <v>0</v>
      </c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</row>
    <row r="624" spans="1:213" ht="38.25">
      <c r="A624" s="68">
        <f>Данные!A624</f>
        <v>5762</v>
      </c>
      <c r="B624" s="68">
        <f>Данные!B624</f>
        <v>2017</v>
      </c>
      <c r="C624" s="68" t="str">
        <f>Данные!C624</f>
        <v>компьютерных технологий и электронного обучения</v>
      </c>
      <c r="D624" s="68" t="str">
        <f>Данные!D624</f>
        <v>Авксентьева Елена Юрьевна</v>
      </c>
      <c r="E624" s="68" t="str">
        <f>Данные!E624</f>
        <v>кандидат педагогических наук</v>
      </c>
      <c r="F624" s="68" t="str">
        <f>Данные!F624</f>
        <v>доцент</v>
      </c>
      <c r="G624" s="68">
        <f>Данные!G624</f>
        <v>1</v>
      </c>
      <c r="H624" s="68">
        <f>Данные!H624</f>
        <v>16595</v>
      </c>
      <c r="I624" s="68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68">
        <f>Данные!J624</f>
        <v>0</v>
      </c>
      <c r="K624" s="68">
        <f>Данные!K624</f>
        <v>0</v>
      </c>
      <c r="L624" s="68">
        <f>Данные!L624</f>
        <v>0</v>
      </c>
      <c r="M624" s="16">
        <f t="shared" si="492"/>
        <v>0</v>
      </c>
      <c r="N624" s="16">
        <f t="shared" si="493"/>
        <v>5.3333333333333339</v>
      </c>
      <c r="O624" s="16">
        <f t="shared" si="494"/>
        <v>4.166666666666667</v>
      </c>
      <c r="P624" s="16">
        <f t="shared" si="495"/>
        <v>4.166666666666667</v>
      </c>
      <c r="Q624" s="68">
        <f>Данные!Q624</f>
        <v>0</v>
      </c>
      <c r="R624" s="68">
        <f>Данные!R624</f>
        <v>0</v>
      </c>
      <c r="S624" s="68">
        <f>Данные!S624</f>
        <v>0</v>
      </c>
      <c r="T624" s="68">
        <f>Данные!T624</f>
        <v>0</v>
      </c>
      <c r="U624" s="68">
        <f>Данные!U624</f>
        <v>2</v>
      </c>
      <c r="V624" s="68">
        <f>Данные!V624</f>
        <v>0</v>
      </c>
      <c r="W624" s="68">
        <f>Данные!W624</f>
        <v>10</v>
      </c>
      <c r="X624" s="68">
        <f>Данные!X624</f>
        <v>1</v>
      </c>
      <c r="Y624" s="68">
        <f>Данные!Y624</f>
        <v>1</v>
      </c>
      <c r="Z624" s="68">
        <f>Данные!Z624</f>
        <v>0</v>
      </c>
      <c r="AA624" s="68" t="str">
        <f>Данные!AA624</f>
        <v>доп</v>
      </c>
      <c r="AB624" s="83">
        <f>IF(F624=$HG$3,$HH$3,IF(F624=$HG$4,$HH$4,IF(F624=$HG$5,$HH$5,IF(F624=$HG$6,$HH$6,IF(F624=$HG$7,$HH$7,IF(F624=$HG$8,$HH$8,IF(F624=$HG$9,$HH$9,IF(F624=$HG$10,$HH$10,IF(F624=$HG$11,$HH$11,IF(F624=$HG$12,$HH$12,IF(F624=$HG$13,$HH$13,IF(F624=$HG$14,$HH$14,IF(F624=$HG$15,$HH$15,)))))))))))))</f>
        <v>800</v>
      </c>
      <c r="AC624" s="84" t="str">
        <f>IF(OR($GD$4=H624,$GE$4=H624,$GF$4=H624,$GG$4=H624,$GH$4=H624,$GI$4=H624,$GJ$4=H624,$GK$4=H624,$GL$4=H624,$GM$4=H624,$GN$4=H624,$GO$4=H624,$GP$4=H624,$GQ$4=H624,$GR$4=H624,$GS$4=H624,$GT$4=H624,$GU$4=H624,$GV$4=H624,$GW$4=H624,$GX$4=H624,$GY$4=H624,$GZ$4=H624,$HA$4=H624,$HB$4=H624,$HC$4=H624,$HD$4=H624,$HE$4=H624),$GC$4,IF(OR($GD$5=H624,$GE$5=H624,$GH$5=H624,$GI$5=H624,$GL$5=H624,$GM$5=H624,$GP$5=H624,$GQ$5=H624,$GT$5=H624,$GU$5=H624,$GX$5=H624,$GY$5=H624,$HB$5=H624,$HC$5=H624),$GC$5,))</f>
        <v>Магистры (КЭО)</v>
      </c>
      <c r="AD624" s="84" t="str">
        <f>IF(OR(H624=$GD$4,H624=$GE$4,H624=$GF$4,H624=$GG$4,H624=$GD$5,H624=$GE$5),$GD$1,IF(OR(H624=$GH$4,H624=$GI$4,H624=$GJ$4,H624=$GK$4,H624=$GH$5,H624=$GI$5),$GH$1,IF(OR(H624=$GL$4,H624=$GM$4,H624=$GN$4,H624=$GO$4,H624=$GL$5,H624=$GM$5),$GL$1,IF(OR(H624=$GP$4,H624=$GQ$4,H624=$GR$4,H624=$GS$4,H624=$GP$5,H624=$GQ$5),$GP$1,IF(OR(H624=$GT$4,H624=$GU$4,H624=$GV$4,H624=$GW$4,H624=$GT$5,H624=$GU$5),$GT$1,IF(OR(H624=$GX$4,H624=$GY$4,H624=$GZ$4,H624=$HA$4,H624=$GX$5,H624=$GY$5),$GX$1,IF(OR(H624=$HB$4,H624=$HC$4,H624=$HD$4,H624=$HE$4,H624=$HB$5,H624=$HC$5),$HB$1,)))))))</f>
        <v>2017/2018</v>
      </c>
      <c r="AE624" s="85">
        <f t="shared" si="496"/>
        <v>15.666666666666668</v>
      </c>
      <c r="AF624" s="85">
        <f t="shared" si="497"/>
        <v>1.9583333333333335E-2</v>
      </c>
      <c r="AG624" s="83"/>
      <c r="AH624" s="83"/>
      <c r="AI624" s="87">
        <f t="shared" si="520"/>
        <v>0</v>
      </c>
      <c r="AJ624" s="87">
        <f t="shared" si="520"/>
        <v>0</v>
      </c>
      <c r="AK624" s="87">
        <f t="shared" si="520"/>
        <v>1.9583333333333335E-2</v>
      </c>
      <c r="AL624" s="87">
        <f t="shared" si="520"/>
        <v>0</v>
      </c>
      <c r="AM624" s="87">
        <f t="shared" si="520"/>
        <v>0</v>
      </c>
      <c r="AN624" s="87">
        <f t="shared" si="520"/>
        <v>0</v>
      </c>
      <c r="AO624" s="87">
        <f t="shared" si="520"/>
        <v>0</v>
      </c>
      <c r="AP624" s="87">
        <f t="shared" si="520"/>
        <v>0</v>
      </c>
      <c r="AQ624" s="87">
        <f t="shared" si="520"/>
        <v>0</v>
      </c>
      <c r="AR624" s="87">
        <f t="shared" si="520"/>
        <v>0</v>
      </c>
      <c r="AS624" s="87">
        <f t="shared" si="520"/>
        <v>0</v>
      </c>
      <c r="AT624" s="87">
        <f t="shared" si="520"/>
        <v>0</v>
      </c>
      <c r="AU624" s="87">
        <f t="shared" si="520"/>
        <v>0</v>
      </c>
      <c r="AV624" s="87">
        <f t="shared" si="520"/>
        <v>0</v>
      </c>
      <c r="AW624" s="87">
        <f t="shared" si="520"/>
        <v>0</v>
      </c>
      <c r="AX624" s="87">
        <f t="shared" si="520"/>
        <v>0</v>
      </c>
      <c r="AY624" s="87">
        <f t="shared" si="518"/>
        <v>0</v>
      </c>
      <c r="AZ624" s="87">
        <f t="shared" si="518"/>
        <v>0</v>
      </c>
      <c r="BA624" s="87">
        <f t="shared" si="518"/>
        <v>0</v>
      </c>
      <c r="BB624" s="87">
        <f t="shared" si="518"/>
        <v>0</v>
      </c>
      <c r="BC624" s="87">
        <f t="shared" si="518"/>
        <v>0</v>
      </c>
      <c r="BD624" s="87">
        <f t="shared" si="518"/>
        <v>0</v>
      </c>
      <c r="BE624" s="87">
        <f t="shared" si="518"/>
        <v>0</v>
      </c>
      <c r="BF624" s="87">
        <f t="shared" si="518"/>
        <v>0</v>
      </c>
      <c r="BG624" s="87">
        <f t="shared" si="518"/>
        <v>0</v>
      </c>
      <c r="BH624" s="87">
        <f t="shared" si="518"/>
        <v>0</v>
      </c>
      <c r="BI624" s="87">
        <f t="shared" si="518"/>
        <v>0</v>
      </c>
      <c r="BJ624" s="87">
        <f t="shared" si="518"/>
        <v>0</v>
      </c>
      <c r="BK624" s="87">
        <f t="shared" si="518"/>
        <v>0</v>
      </c>
      <c r="BL624" s="87">
        <f t="shared" si="518"/>
        <v>0</v>
      </c>
      <c r="BM624" s="87">
        <f t="shared" si="518"/>
        <v>0</v>
      </c>
      <c r="BN624" s="87">
        <f t="shared" si="524"/>
        <v>0</v>
      </c>
      <c r="BO624" s="87">
        <f t="shared" si="524"/>
        <v>0</v>
      </c>
      <c r="BP624" s="87">
        <f t="shared" si="524"/>
        <v>0</v>
      </c>
      <c r="BQ624" s="87">
        <f t="shared" si="524"/>
        <v>0</v>
      </c>
      <c r="BR624" s="87">
        <f t="shared" si="524"/>
        <v>0</v>
      </c>
      <c r="BS624" s="87">
        <f t="shared" si="524"/>
        <v>0</v>
      </c>
      <c r="BT624" s="87">
        <f t="shared" si="524"/>
        <v>0</v>
      </c>
      <c r="BU624" s="87">
        <f t="shared" si="524"/>
        <v>0</v>
      </c>
      <c r="BV624" s="87">
        <f t="shared" si="524"/>
        <v>0</v>
      </c>
      <c r="BW624" s="87">
        <f t="shared" si="524"/>
        <v>0</v>
      </c>
      <c r="BX624" s="87">
        <f t="shared" si="524"/>
        <v>0</v>
      </c>
      <c r="BY624" s="87">
        <f t="shared" si="524"/>
        <v>0</v>
      </c>
      <c r="BZ624" s="87">
        <f t="shared" si="524"/>
        <v>0</v>
      </c>
      <c r="CA624" s="87">
        <f t="shared" si="524"/>
        <v>0</v>
      </c>
      <c r="CB624" s="87">
        <f t="shared" si="524"/>
        <v>0</v>
      </c>
      <c r="CC624" s="87">
        <f t="shared" si="524"/>
        <v>0</v>
      </c>
      <c r="CD624" s="87">
        <f t="shared" si="522"/>
        <v>0</v>
      </c>
      <c r="CE624" s="87">
        <f t="shared" si="522"/>
        <v>0</v>
      </c>
      <c r="CF624" s="87">
        <f t="shared" si="522"/>
        <v>0</v>
      </c>
      <c r="CG624" s="87">
        <f t="shared" si="522"/>
        <v>0</v>
      </c>
      <c r="CH624" s="87">
        <f t="shared" si="522"/>
        <v>0</v>
      </c>
      <c r="CI624" s="87">
        <f t="shared" si="522"/>
        <v>0</v>
      </c>
      <c r="CJ624" s="87">
        <f t="shared" si="522"/>
        <v>0</v>
      </c>
      <c r="CK624" s="87">
        <f t="shared" si="522"/>
        <v>0</v>
      </c>
      <c r="CL624" s="87">
        <f t="shared" si="522"/>
        <v>0</v>
      </c>
      <c r="CM624" s="87">
        <f t="shared" si="522"/>
        <v>0</v>
      </c>
      <c r="CN624" s="87">
        <f t="shared" si="522"/>
        <v>0</v>
      </c>
      <c r="CO624" s="87">
        <f t="shared" si="522"/>
        <v>0</v>
      </c>
      <c r="CP624" s="87">
        <f t="shared" si="522"/>
        <v>0</v>
      </c>
      <c r="CQ624" s="87">
        <f t="shared" si="522"/>
        <v>0</v>
      </c>
      <c r="CR624" s="87">
        <f t="shared" si="522"/>
        <v>0</v>
      </c>
      <c r="CS624" s="87">
        <f t="shared" si="502"/>
        <v>0</v>
      </c>
      <c r="CT624" s="87">
        <f t="shared" si="502"/>
        <v>0</v>
      </c>
      <c r="CU624" s="87">
        <f t="shared" si="502"/>
        <v>0</v>
      </c>
      <c r="CV624" s="87">
        <f t="shared" si="509"/>
        <v>0</v>
      </c>
      <c r="CW624" s="87">
        <f t="shared" si="509"/>
        <v>0</v>
      </c>
      <c r="CX624" s="87">
        <f t="shared" si="509"/>
        <v>0</v>
      </c>
      <c r="CY624" s="87">
        <f t="shared" si="509"/>
        <v>0</v>
      </c>
      <c r="CZ624" s="87">
        <f t="shared" si="509"/>
        <v>0</v>
      </c>
      <c r="DA624" s="87">
        <f t="shared" si="509"/>
        <v>0</v>
      </c>
      <c r="DB624" s="87">
        <f t="shared" si="509"/>
        <v>0</v>
      </c>
      <c r="DC624" s="87">
        <f t="shared" si="509"/>
        <v>0</v>
      </c>
      <c r="DD624" s="87">
        <f t="shared" si="509"/>
        <v>0</v>
      </c>
      <c r="DE624" s="87">
        <f t="shared" si="509"/>
        <v>0</v>
      </c>
      <c r="DF624" s="91">
        <f t="shared" si="521"/>
        <v>0</v>
      </c>
      <c r="DG624" s="91">
        <f t="shared" si="521"/>
        <v>0</v>
      </c>
      <c r="DH624" s="91">
        <f t="shared" si="521"/>
        <v>163.6</v>
      </c>
      <c r="DI624" s="91">
        <f t="shared" si="521"/>
        <v>0</v>
      </c>
      <c r="DJ624" s="91">
        <f t="shared" si="521"/>
        <v>0</v>
      </c>
      <c r="DK624" s="91">
        <f t="shared" si="521"/>
        <v>0</v>
      </c>
      <c r="DL624" s="91">
        <f t="shared" si="521"/>
        <v>0</v>
      </c>
      <c r="DM624" s="91">
        <f t="shared" si="521"/>
        <v>0</v>
      </c>
      <c r="DN624" s="91">
        <f t="shared" si="521"/>
        <v>0</v>
      </c>
      <c r="DO624" s="91">
        <f t="shared" si="521"/>
        <v>0</v>
      </c>
      <c r="DP624" s="91">
        <f t="shared" si="521"/>
        <v>0</v>
      </c>
      <c r="DQ624" s="91">
        <f t="shared" si="521"/>
        <v>0</v>
      </c>
      <c r="DR624" s="91">
        <f t="shared" si="521"/>
        <v>0</v>
      </c>
      <c r="DS624" s="91">
        <f t="shared" si="521"/>
        <v>0</v>
      </c>
      <c r="DT624" s="91">
        <f t="shared" si="521"/>
        <v>0</v>
      </c>
      <c r="DU624" s="91">
        <f t="shared" si="521"/>
        <v>0</v>
      </c>
      <c r="DV624" s="91">
        <f t="shared" si="519"/>
        <v>0</v>
      </c>
      <c r="DW624" s="91">
        <f t="shared" si="519"/>
        <v>0</v>
      </c>
      <c r="DX624" s="91">
        <f t="shared" si="519"/>
        <v>0</v>
      </c>
      <c r="DY624" s="91">
        <f t="shared" si="519"/>
        <v>0</v>
      </c>
      <c r="DZ624" s="91">
        <f t="shared" si="519"/>
        <v>0</v>
      </c>
      <c r="EA624" s="91">
        <f t="shared" si="519"/>
        <v>0</v>
      </c>
      <c r="EB624" s="91">
        <f t="shared" si="519"/>
        <v>0</v>
      </c>
      <c r="EC624" s="91">
        <f t="shared" si="519"/>
        <v>0</v>
      </c>
      <c r="ED624" s="91">
        <f t="shared" si="519"/>
        <v>0</v>
      </c>
      <c r="EE624" s="91">
        <f t="shared" si="519"/>
        <v>0</v>
      </c>
      <c r="EF624" s="91">
        <f t="shared" si="519"/>
        <v>0</v>
      </c>
      <c r="EG624" s="91">
        <f t="shared" si="519"/>
        <v>0</v>
      </c>
      <c r="EH624" s="91">
        <f t="shared" si="519"/>
        <v>0</v>
      </c>
      <c r="EI624" s="91">
        <f t="shared" si="519"/>
        <v>0</v>
      </c>
      <c r="EJ624" s="91">
        <f t="shared" si="519"/>
        <v>0</v>
      </c>
      <c r="EK624" s="91">
        <f t="shared" si="525"/>
        <v>0</v>
      </c>
      <c r="EL624" s="91">
        <f t="shared" si="525"/>
        <v>0</v>
      </c>
      <c r="EM624" s="91">
        <f t="shared" si="525"/>
        <v>0</v>
      </c>
      <c r="EN624" s="91">
        <f t="shared" si="525"/>
        <v>0</v>
      </c>
      <c r="EO624" s="91">
        <f t="shared" si="525"/>
        <v>0</v>
      </c>
      <c r="EP624" s="91">
        <f t="shared" si="525"/>
        <v>0</v>
      </c>
      <c r="EQ624" s="91">
        <f t="shared" si="525"/>
        <v>0</v>
      </c>
      <c r="ER624" s="91">
        <f t="shared" si="525"/>
        <v>0</v>
      </c>
      <c r="ES624" s="91">
        <f t="shared" si="525"/>
        <v>0</v>
      </c>
      <c r="ET624" s="91">
        <f t="shared" si="525"/>
        <v>0</v>
      </c>
      <c r="EU624" s="91">
        <f t="shared" si="525"/>
        <v>0</v>
      </c>
      <c r="EV624" s="91">
        <f t="shared" si="525"/>
        <v>0</v>
      </c>
      <c r="EW624" s="91">
        <f t="shared" si="525"/>
        <v>0</v>
      </c>
      <c r="EX624" s="91">
        <f t="shared" si="525"/>
        <v>0</v>
      </c>
      <c r="EY624" s="91">
        <f t="shared" si="525"/>
        <v>0</v>
      </c>
      <c r="EZ624" s="91">
        <f t="shared" si="525"/>
        <v>0</v>
      </c>
      <c r="FA624" s="91">
        <f t="shared" si="523"/>
        <v>0</v>
      </c>
      <c r="FB624" s="91">
        <f t="shared" si="523"/>
        <v>0</v>
      </c>
      <c r="FC624" s="91">
        <f t="shared" si="523"/>
        <v>0</v>
      </c>
      <c r="FD624" s="91">
        <f t="shared" si="523"/>
        <v>0</v>
      </c>
      <c r="FE624" s="91">
        <f t="shared" si="523"/>
        <v>0</v>
      </c>
      <c r="FF624" s="91">
        <f t="shared" si="523"/>
        <v>0</v>
      </c>
      <c r="FG624" s="91">
        <f t="shared" si="523"/>
        <v>0</v>
      </c>
      <c r="FH624" s="91">
        <f t="shared" si="523"/>
        <v>0</v>
      </c>
      <c r="FI624" s="91">
        <f t="shared" si="523"/>
        <v>0</v>
      </c>
      <c r="FJ624" s="91">
        <f t="shared" si="523"/>
        <v>0</v>
      </c>
      <c r="FK624" s="91">
        <f t="shared" si="523"/>
        <v>0</v>
      </c>
      <c r="FL624" s="91">
        <f t="shared" si="523"/>
        <v>0</v>
      </c>
      <c r="FM624" s="91">
        <f t="shared" si="523"/>
        <v>0</v>
      </c>
      <c r="FN624" s="91">
        <f t="shared" si="523"/>
        <v>0</v>
      </c>
      <c r="FO624" s="91">
        <f t="shared" si="523"/>
        <v>0</v>
      </c>
      <c r="FP624" s="91">
        <f t="shared" si="503"/>
        <v>0</v>
      </c>
      <c r="FQ624" s="91">
        <f t="shared" si="503"/>
        <v>0</v>
      </c>
      <c r="FR624" s="91">
        <f t="shared" si="503"/>
        <v>0</v>
      </c>
      <c r="FS624" s="91">
        <f t="shared" si="511"/>
        <v>0</v>
      </c>
      <c r="FT624" s="91">
        <f t="shared" si="511"/>
        <v>0</v>
      </c>
      <c r="FU624" s="91">
        <f t="shared" si="511"/>
        <v>0</v>
      </c>
      <c r="FV624" s="91">
        <f t="shared" si="511"/>
        <v>0</v>
      </c>
      <c r="FW624" s="91">
        <f t="shared" si="511"/>
        <v>0</v>
      </c>
      <c r="FX624" s="91">
        <f t="shared" si="511"/>
        <v>0</v>
      </c>
      <c r="FY624" s="91">
        <f t="shared" si="511"/>
        <v>0</v>
      </c>
      <c r="FZ624" s="91">
        <f t="shared" si="511"/>
        <v>0</v>
      </c>
      <c r="GA624" s="91">
        <f t="shared" si="511"/>
        <v>0</v>
      </c>
      <c r="GB624" s="91">
        <f t="shared" si="511"/>
        <v>0</v>
      </c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</row>
    <row r="625" spans="1:213" ht="30">
      <c r="A625" s="68">
        <f>Данные!A625</f>
        <v>5762</v>
      </c>
      <c r="B625" s="68">
        <f>Данные!B625</f>
        <v>2017</v>
      </c>
      <c r="C625" s="68" t="str">
        <f>Данные!C625</f>
        <v>компьютерных технологий и электронного обучения</v>
      </c>
      <c r="D625" s="68" t="str">
        <f>Данные!D625</f>
        <v>Авксентьева Елена Юрьевна</v>
      </c>
      <c r="E625" s="68" t="str">
        <f>Данные!E625</f>
        <v>кандидат педагогических наук</v>
      </c>
      <c r="F625" s="68" t="str">
        <f>Данные!F625</f>
        <v>доцент</v>
      </c>
      <c r="G625" s="68">
        <f>Данные!G625</f>
        <v>1</v>
      </c>
      <c r="H625" s="68">
        <f>Данные!H625</f>
        <v>16595</v>
      </c>
      <c r="I625" s="68" t="str">
        <f>Данные!I625</f>
        <v>Руководство ВКР (магистерская диссертация)</v>
      </c>
      <c r="J625" s="68">
        <f>Данные!J625</f>
        <v>0</v>
      </c>
      <c r="K625" s="68">
        <f>Данные!K625</f>
        <v>0</v>
      </c>
      <c r="L625" s="68">
        <f>Данные!L625</f>
        <v>0</v>
      </c>
      <c r="M625" s="16">
        <f t="shared" si="492"/>
        <v>0</v>
      </c>
      <c r="N625" s="16">
        <f t="shared" si="493"/>
        <v>5.3333333333333339</v>
      </c>
      <c r="O625" s="16">
        <f t="shared" si="494"/>
        <v>4.166666666666667</v>
      </c>
      <c r="P625" s="16">
        <f t="shared" si="495"/>
        <v>4.166666666666667</v>
      </c>
      <c r="Q625" s="68">
        <f>Данные!Q625</f>
        <v>0</v>
      </c>
      <c r="R625" s="68">
        <f>Данные!R625</f>
        <v>0</v>
      </c>
      <c r="S625" s="68">
        <f>Данные!S625</f>
        <v>0</v>
      </c>
      <c r="T625" s="68">
        <f>Данные!T625</f>
        <v>0</v>
      </c>
      <c r="U625" s="68">
        <f>Данные!U625</f>
        <v>0</v>
      </c>
      <c r="V625" s="68">
        <f>Данные!V625</f>
        <v>18</v>
      </c>
      <c r="W625" s="68">
        <f>Данные!W625</f>
        <v>10</v>
      </c>
      <c r="X625" s="68">
        <f>Данные!X625</f>
        <v>1</v>
      </c>
      <c r="Y625" s="68">
        <f>Данные!Y625</f>
        <v>1</v>
      </c>
      <c r="Z625" s="68">
        <f>Данные!Z625</f>
        <v>0</v>
      </c>
      <c r="AA625" s="68" t="str">
        <f>Данные!AA625</f>
        <v>осн</v>
      </c>
      <c r="AB625" s="83">
        <f>IF(F625=$HG$3,$HH$3,IF(F625=$HG$4,$HH$4,IF(F625=$HG$5,$HH$5,IF(F625=$HG$6,$HH$6,IF(F625=$HG$7,$HH$7,IF(F625=$HG$8,$HH$8,IF(F625=$HG$9,$HH$9,IF(F625=$HG$10,$HH$10,IF(F625=$HG$11,$HH$11,IF(F625=$HG$12,$HH$12,IF(F625=$HG$13,$HH$13,IF(F625=$HG$14,$HH$14,IF(F625=$HG$15,$HH$15,)))))))))))))</f>
        <v>800</v>
      </c>
      <c r="AC625" s="84" t="str">
        <f>IF(OR($GD$4=H625,$GE$4=H625,$GF$4=H625,$GG$4=H625,$GH$4=H625,$GI$4=H625,$GJ$4=H625,$GK$4=H625,$GL$4=H625,$GM$4=H625,$GN$4=H625,$GO$4=H625,$GP$4=H625,$GQ$4=H625,$GR$4=H625,$GS$4=H625,$GT$4=H625,$GU$4=H625,$GV$4=H625,$GW$4=H625,$GX$4=H625,$GY$4=H625,$GZ$4=H625,$HA$4=H625,$HB$4=H625,$HC$4=H625,$HD$4=H625,$HE$4=H625),$GC$4,IF(OR($GD$5=H625,$GE$5=H625,$GH$5=H625,$GI$5=H625,$GL$5=H625,$GM$5=H625,$GP$5=H625,$GQ$5=H625,$GT$5=H625,$GU$5=H625,$GX$5=H625,$GY$5=H625,$HB$5=H625,$HC$5=H625),$GC$5,))</f>
        <v>Магистры (КЭО)</v>
      </c>
      <c r="AD625" s="84" t="str">
        <f>IF(OR(H625=$GD$4,H625=$GE$4,H625=$GF$4,H625=$GG$4,H625=$GD$5,H625=$GE$5),$GD$1,IF(OR(H625=$GH$4,H625=$GI$4,H625=$GJ$4,H625=$GK$4,H625=$GH$5,H625=$GI$5),$GH$1,IF(OR(H625=$GL$4,H625=$GM$4,H625=$GN$4,H625=$GO$4,H625=$GL$5,H625=$GM$5),$GL$1,IF(OR(H625=$GP$4,H625=$GQ$4,H625=$GR$4,H625=$GS$4,H625=$GP$5,H625=$GQ$5),$GP$1,IF(OR(H625=$GT$4,H625=$GU$4,H625=$GV$4,H625=$GW$4,H625=$GT$5,H625=$GU$5),$GT$1,IF(OR(H625=$GX$4,H625=$GY$4,H625=$GZ$4,H625=$HA$4,H625=$GX$5,H625=$GY$5),$GX$1,IF(OR(H625=$HB$4,H625=$HC$4,H625=$HD$4,H625=$HE$4,H625=$HB$5,H625=$HC$5),$HB$1,)))))))</f>
        <v>2017/2018</v>
      </c>
      <c r="AE625" s="85">
        <f t="shared" si="496"/>
        <v>31.666666666666668</v>
      </c>
      <c r="AF625" s="85">
        <f t="shared" si="497"/>
        <v>3.9583333333333331E-2</v>
      </c>
      <c r="AG625" s="83"/>
      <c r="AH625" s="83"/>
      <c r="AI625" s="87">
        <f t="shared" si="520"/>
        <v>0</v>
      </c>
      <c r="AJ625" s="87">
        <f t="shared" si="520"/>
        <v>0</v>
      </c>
      <c r="AK625" s="87">
        <f t="shared" si="520"/>
        <v>3.9583333333333331E-2</v>
      </c>
      <c r="AL625" s="87">
        <f t="shared" si="520"/>
        <v>0</v>
      </c>
      <c r="AM625" s="87">
        <f t="shared" si="520"/>
        <v>0</v>
      </c>
      <c r="AN625" s="87">
        <f t="shared" si="520"/>
        <v>0</v>
      </c>
      <c r="AO625" s="87">
        <f t="shared" si="520"/>
        <v>0</v>
      </c>
      <c r="AP625" s="87">
        <f t="shared" si="520"/>
        <v>0</v>
      </c>
      <c r="AQ625" s="87">
        <f t="shared" si="520"/>
        <v>0</v>
      </c>
      <c r="AR625" s="87">
        <f t="shared" si="520"/>
        <v>0</v>
      </c>
      <c r="AS625" s="87">
        <f t="shared" si="520"/>
        <v>0</v>
      </c>
      <c r="AT625" s="87">
        <f t="shared" si="520"/>
        <v>0</v>
      </c>
      <c r="AU625" s="87">
        <f t="shared" si="520"/>
        <v>0</v>
      </c>
      <c r="AV625" s="87">
        <f t="shared" si="520"/>
        <v>0</v>
      </c>
      <c r="AW625" s="87">
        <f t="shared" si="520"/>
        <v>0</v>
      </c>
      <c r="AX625" s="87">
        <f t="shared" si="520"/>
        <v>0</v>
      </c>
      <c r="AY625" s="87">
        <f t="shared" si="518"/>
        <v>0</v>
      </c>
      <c r="AZ625" s="87">
        <f t="shared" si="518"/>
        <v>0</v>
      </c>
      <c r="BA625" s="87">
        <f t="shared" si="518"/>
        <v>0</v>
      </c>
      <c r="BB625" s="87">
        <f t="shared" si="518"/>
        <v>0</v>
      </c>
      <c r="BC625" s="87">
        <f t="shared" si="518"/>
        <v>0</v>
      </c>
      <c r="BD625" s="87">
        <f t="shared" si="518"/>
        <v>0</v>
      </c>
      <c r="BE625" s="87">
        <f t="shared" si="518"/>
        <v>0</v>
      </c>
      <c r="BF625" s="87">
        <f t="shared" si="518"/>
        <v>0</v>
      </c>
      <c r="BG625" s="87">
        <f t="shared" si="518"/>
        <v>0</v>
      </c>
      <c r="BH625" s="87">
        <f t="shared" si="518"/>
        <v>0</v>
      </c>
      <c r="BI625" s="87">
        <f t="shared" si="518"/>
        <v>0</v>
      </c>
      <c r="BJ625" s="87">
        <f t="shared" si="518"/>
        <v>0</v>
      </c>
      <c r="BK625" s="87">
        <f t="shared" si="518"/>
        <v>0</v>
      </c>
      <c r="BL625" s="87">
        <f t="shared" si="518"/>
        <v>0</v>
      </c>
      <c r="BM625" s="87">
        <f t="shared" si="518"/>
        <v>0</v>
      </c>
      <c r="BN625" s="87">
        <f t="shared" si="524"/>
        <v>0</v>
      </c>
      <c r="BO625" s="87">
        <f t="shared" si="524"/>
        <v>0</v>
      </c>
      <c r="BP625" s="87">
        <f t="shared" si="524"/>
        <v>0</v>
      </c>
      <c r="BQ625" s="87">
        <f t="shared" si="524"/>
        <v>0</v>
      </c>
      <c r="BR625" s="87">
        <f t="shared" si="524"/>
        <v>0</v>
      </c>
      <c r="BS625" s="87">
        <f t="shared" si="524"/>
        <v>0</v>
      </c>
      <c r="BT625" s="87">
        <f t="shared" si="524"/>
        <v>0</v>
      </c>
      <c r="BU625" s="87">
        <f t="shared" si="524"/>
        <v>0</v>
      </c>
      <c r="BV625" s="87">
        <f t="shared" si="524"/>
        <v>0</v>
      </c>
      <c r="BW625" s="87">
        <f t="shared" si="524"/>
        <v>0</v>
      </c>
      <c r="BX625" s="87">
        <f t="shared" si="524"/>
        <v>0</v>
      </c>
      <c r="BY625" s="87">
        <f t="shared" si="524"/>
        <v>0</v>
      </c>
      <c r="BZ625" s="87">
        <f t="shared" si="524"/>
        <v>0</v>
      </c>
      <c r="CA625" s="87">
        <f t="shared" si="524"/>
        <v>0</v>
      </c>
      <c r="CB625" s="87">
        <f t="shared" si="524"/>
        <v>0</v>
      </c>
      <c r="CC625" s="87">
        <f t="shared" si="524"/>
        <v>0</v>
      </c>
      <c r="CD625" s="87">
        <f t="shared" si="522"/>
        <v>0</v>
      </c>
      <c r="CE625" s="87">
        <f t="shared" si="522"/>
        <v>0</v>
      </c>
      <c r="CF625" s="87">
        <f t="shared" si="522"/>
        <v>0</v>
      </c>
      <c r="CG625" s="87">
        <f t="shared" si="522"/>
        <v>0</v>
      </c>
      <c r="CH625" s="87">
        <f t="shared" si="522"/>
        <v>0</v>
      </c>
      <c r="CI625" s="87">
        <f t="shared" si="522"/>
        <v>0</v>
      </c>
      <c r="CJ625" s="87">
        <f t="shared" si="522"/>
        <v>0</v>
      </c>
      <c r="CK625" s="87">
        <f t="shared" si="522"/>
        <v>0</v>
      </c>
      <c r="CL625" s="87">
        <f t="shared" si="522"/>
        <v>0</v>
      </c>
      <c r="CM625" s="87">
        <f t="shared" si="522"/>
        <v>0</v>
      </c>
      <c r="CN625" s="87">
        <f t="shared" si="522"/>
        <v>0</v>
      </c>
      <c r="CO625" s="87">
        <f t="shared" si="522"/>
        <v>0</v>
      </c>
      <c r="CP625" s="87">
        <f t="shared" si="522"/>
        <v>0</v>
      </c>
      <c r="CQ625" s="87">
        <f t="shared" si="522"/>
        <v>0</v>
      </c>
      <c r="CR625" s="87">
        <f t="shared" si="522"/>
        <v>0</v>
      </c>
      <c r="CS625" s="87">
        <f t="shared" si="502"/>
        <v>0</v>
      </c>
      <c r="CT625" s="87">
        <f t="shared" si="502"/>
        <v>0</v>
      </c>
      <c r="CU625" s="87">
        <f t="shared" si="502"/>
        <v>0</v>
      </c>
      <c r="CV625" s="87">
        <f t="shared" si="509"/>
        <v>0</v>
      </c>
      <c r="CW625" s="87">
        <f t="shared" si="509"/>
        <v>0</v>
      </c>
      <c r="CX625" s="87">
        <f t="shared" si="509"/>
        <v>0</v>
      </c>
      <c r="CY625" s="87">
        <f t="shared" si="509"/>
        <v>0</v>
      </c>
      <c r="CZ625" s="87">
        <f t="shared" si="509"/>
        <v>0</v>
      </c>
      <c r="DA625" s="87">
        <f t="shared" si="509"/>
        <v>0</v>
      </c>
      <c r="DB625" s="87">
        <f t="shared" si="509"/>
        <v>0</v>
      </c>
      <c r="DC625" s="87">
        <f t="shared" si="509"/>
        <v>0</v>
      </c>
      <c r="DD625" s="87">
        <f t="shared" si="509"/>
        <v>0</v>
      </c>
      <c r="DE625" s="87">
        <f t="shared" si="509"/>
        <v>0</v>
      </c>
      <c r="DF625" s="91">
        <f t="shared" si="521"/>
        <v>0</v>
      </c>
      <c r="DG625" s="91">
        <f t="shared" si="521"/>
        <v>0</v>
      </c>
      <c r="DH625" s="91">
        <f t="shared" si="521"/>
        <v>163.6</v>
      </c>
      <c r="DI625" s="91">
        <f t="shared" si="521"/>
        <v>0</v>
      </c>
      <c r="DJ625" s="91">
        <f t="shared" si="521"/>
        <v>0</v>
      </c>
      <c r="DK625" s="91">
        <f t="shared" si="521"/>
        <v>0</v>
      </c>
      <c r="DL625" s="91">
        <f t="shared" si="521"/>
        <v>0</v>
      </c>
      <c r="DM625" s="91">
        <f t="shared" si="521"/>
        <v>0</v>
      </c>
      <c r="DN625" s="91">
        <f t="shared" si="521"/>
        <v>0</v>
      </c>
      <c r="DO625" s="91">
        <f t="shared" si="521"/>
        <v>0</v>
      </c>
      <c r="DP625" s="91">
        <f t="shared" si="521"/>
        <v>0</v>
      </c>
      <c r="DQ625" s="91">
        <f t="shared" si="521"/>
        <v>0</v>
      </c>
      <c r="DR625" s="91">
        <f t="shared" si="521"/>
        <v>0</v>
      </c>
      <c r="DS625" s="91">
        <f t="shared" si="521"/>
        <v>0</v>
      </c>
      <c r="DT625" s="91">
        <f t="shared" si="521"/>
        <v>0</v>
      </c>
      <c r="DU625" s="91">
        <f t="shared" si="521"/>
        <v>0</v>
      </c>
      <c r="DV625" s="91">
        <f t="shared" si="519"/>
        <v>0</v>
      </c>
      <c r="DW625" s="91">
        <f t="shared" si="519"/>
        <v>0</v>
      </c>
      <c r="DX625" s="91">
        <f t="shared" si="519"/>
        <v>0</v>
      </c>
      <c r="DY625" s="91">
        <f t="shared" si="519"/>
        <v>0</v>
      </c>
      <c r="DZ625" s="91">
        <f t="shared" si="519"/>
        <v>0</v>
      </c>
      <c r="EA625" s="91">
        <f t="shared" si="519"/>
        <v>0</v>
      </c>
      <c r="EB625" s="91">
        <f t="shared" si="519"/>
        <v>0</v>
      </c>
      <c r="EC625" s="91">
        <f t="shared" si="519"/>
        <v>0</v>
      </c>
      <c r="ED625" s="91">
        <f t="shared" si="519"/>
        <v>0</v>
      </c>
      <c r="EE625" s="91">
        <f t="shared" si="519"/>
        <v>0</v>
      </c>
      <c r="EF625" s="91">
        <f t="shared" si="519"/>
        <v>0</v>
      </c>
      <c r="EG625" s="91">
        <f t="shared" si="519"/>
        <v>0</v>
      </c>
      <c r="EH625" s="91">
        <f t="shared" si="519"/>
        <v>0</v>
      </c>
      <c r="EI625" s="91">
        <f t="shared" si="519"/>
        <v>0</v>
      </c>
      <c r="EJ625" s="91">
        <f t="shared" si="519"/>
        <v>0</v>
      </c>
      <c r="EK625" s="91">
        <f t="shared" si="525"/>
        <v>0</v>
      </c>
      <c r="EL625" s="91">
        <f t="shared" si="525"/>
        <v>0</v>
      </c>
      <c r="EM625" s="91">
        <f t="shared" si="525"/>
        <v>0</v>
      </c>
      <c r="EN625" s="91">
        <f t="shared" si="525"/>
        <v>0</v>
      </c>
      <c r="EO625" s="91">
        <f t="shared" si="525"/>
        <v>0</v>
      </c>
      <c r="EP625" s="91">
        <f t="shared" si="525"/>
        <v>0</v>
      </c>
      <c r="EQ625" s="91">
        <f t="shared" si="525"/>
        <v>0</v>
      </c>
      <c r="ER625" s="91">
        <f t="shared" si="525"/>
        <v>0</v>
      </c>
      <c r="ES625" s="91">
        <f t="shared" si="525"/>
        <v>0</v>
      </c>
      <c r="ET625" s="91">
        <f t="shared" si="525"/>
        <v>0</v>
      </c>
      <c r="EU625" s="91">
        <f t="shared" si="525"/>
        <v>0</v>
      </c>
      <c r="EV625" s="91">
        <f t="shared" si="525"/>
        <v>0</v>
      </c>
      <c r="EW625" s="91">
        <f t="shared" si="525"/>
        <v>0</v>
      </c>
      <c r="EX625" s="91">
        <f t="shared" si="525"/>
        <v>0</v>
      </c>
      <c r="EY625" s="91">
        <f t="shared" si="525"/>
        <v>0</v>
      </c>
      <c r="EZ625" s="91">
        <f t="shared" si="525"/>
        <v>0</v>
      </c>
      <c r="FA625" s="91">
        <f t="shared" si="523"/>
        <v>0</v>
      </c>
      <c r="FB625" s="91">
        <f t="shared" si="523"/>
        <v>0</v>
      </c>
      <c r="FC625" s="91">
        <f t="shared" si="523"/>
        <v>0</v>
      </c>
      <c r="FD625" s="91">
        <f t="shared" si="523"/>
        <v>0</v>
      </c>
      <c r="FE625" s="91">
        <f t="shared" si="523"/>
        <v>0</v>
      </c>
      <c r="FF625" s="91">
        <f t="shared" si="523"/>
        <v>0</v>
      </c>
      <c r="FG625" s="91">
        <f t="shared" si="523"/>
        <v>0</v>
      </c>
      <c r="FH625" s="91">
        <f t="shared" si="523"/>
        <v>0</v>
      </c>
      <c r="FI625" s="91">
        <f t="shared" si="523"/>
        <v>0</v>
      </c>
      <c r="FJ625" s="91">
        <f t="shared" si="523"/>
        <v>0</v>
      </c>
      <c r="FK625" s="91">
        <f t="shared" si="523"/>
        <v>0</v>
      </c>
      <c r="FL625" s="91">
        <f t="shared" si="523"/>
        <v>0</v>
      </c>
      <c r="FM625" s="91">
        <f t="shared" si="523"/>
        <v>0</v>
      </c>
      <c r="FN625" s="91">
        <f t="shared" si="523"/>
        <v>0</v>
      </c>
      <c r="FO625" s="91">
        <f t="shared" si="523"/>
        <v>0</v>
      </c>
      <c r="FP625" s="91">
        <f t="shared" si="503"/>
        <v>0</v>
      </c>
      <c r="FQ625" s="91">
        <f t="shared" si="503"/>
        <v>0</v>
      </c>
      <c r="FR625" s="91">
        <f t="shared" si="503"/>
        <v>0</v>
      </c>
      <c r="FS625" s="91">
        <f t="shared" si="511"/>
        <v>0</v>
      </c>
      <c r="FT625" s="91">
        <f t="shared" si="511"/>
        <v>0</v>
      </c>
      <c r="FU625" s="91">
        <f t="shared" si="511"/>
        <v>0</v>
      </c>
      <c r="FV625" s="91">
        <f t="shared" si="511"/>
        <v>0</v>
      </c>
      <c r="FW625" s="91">
        <f t="shared" si="511"/>
        <v>0</v>
      </c>
      <c r="FX625" s="91">
        <f t="shared" si="511"/>
        <v>0</v>
      </c>
      <c r="FY625" s="91">
        <f t="shared" si="511"/>
        <v>0</v>
      </c>
      <c r="FZ625" s="91">
        <f t="shared" si="511"/>
        <v>0</v>
      </c>
      <c r="GA625" s="91">
        <f t="shared" si="511"/>
        <v>0</v>
      </c>
      <c r="GB625" s="91">
        <f t="shared" si="511"/>
        <v>0</v>
      </c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</row>
    <row r="626" spans="1:213" ht="30">
      <c r="A626" s="68">
        <f>Данные!A626</f>
        <v>5762</v>
      </c>
      <c r="B626" s="68">
        <f>Данные!B626</f>
        <v>2017</v>
      </c>
      <c r="C626" s="68" t="str">
        <f>Данные!C626</f>
        <v>компьютерных технологий и электронного обучения</v>
      </c>
      <c r="D626" s="68" t="str">
        <f>Данные!D626</f>
        <v>Власова Елена Зотиковна</v>
      </c>
      <c r="E626" s="68" t="str">
        <f>Данные!E626</f>
        <v>доктор педагогических наук</v>
      </c>
      <c r="F626" s="68" t="str">
        <f>Данные!F626</f>
        <v>заведующий кафедрой</v>
      </c>
      <c r="G626" s="68">
        <f>Данные!G626</f>
        <v>1</v>
      </c>
      <c r="H626" s="68">
        <f>Данные!H626</f>
        <v>16595</v>
      </c>
      <c r="I626" s="68" t="str">
        <f>Данные!I626</f>
        <v>Модуль "Методология исследования в образовании". Методология и методы научного исследования</v>
      </c>
      <c r="J626" s="68">
        <f>Данные!J626</f>
        <v>2</v>
      </c>
      <c r="K626" s="68">
        <f>Данные!K626</f>
        <v>0</v>
      </c>
      <c r="L626" s="68">
        <f>Данные!L626</f>
        <v>0</v>
      </c>
      <c r="M626" s="16">
        <f t="shared" si="492"/>
        <v>0.2</v>
      </c>
      <c r="N626" s="16">
        <f t="shared" si="493"/>
        <v>5.3333333333333339</v>
      </c>
      <c r="O626" s="16">
        <f t="shared" si="494"/>
        <v>4.166666666666667</v>
      </c>
      <c r="P626" s="16">
        <f t="shared" si="495"/>
        <v>4.166666666666667</v>
      </c>
      <c r="Q626" s="68">
        <f>Данные!Q626</f>
        <v>0</v>
      </c>
      <c r="R626" s="68">
        <f>Данные!R626</f>
        <v>0</v>
      </c>
      <c r="S626" s="68">
        <f>Данные!S626</f>
        <v>0</v>
      </c>
      <c r="T626" s="68">
        <f>Данные!T626</f>
        <v>0</v>
      </c>
      <c r="U626" s="68">
        <f>Данные!U626</f>
        <v>0</v>
      </c>
      <c r="V626" s="68">
        <f>Данные!V626</f>
        <v>0</v>
      </c>
      <c r="W626" s="68">
        <f>Данные!W626</f>
        <v>10</v>
      </c>
      <c r="X626" s="68">
        <f>Данные!X626</f>
        <v>1</v>
      </c>
      <c r="Y626" s="68">
        <f>Данные!Y626</f>
        <v>1</v>
      </c>
      <c r="Z626" s="68">
        <f>Данные!Z626</f>
        <v>0</v>
      </c>
      <c r="AA626" s="68" t="str">
        <f>Данные!AA626</f>
        <v>осн</v>
      </c>
      <c r="AB626" s="83">
        <f>IF(F626=$HG$3,$HH$3,IF(F626=$HG$4,$HH$4,IF(F626=$HG$5,$HH$5,IF(F626=$HG$6,$HH$6,IF(F626=$HG$7,$HH$7,IF(F626=$HG$8,$HH$8,IF(F626=$HG$9,$HH$9,IF(F626=$HG$10,$HH$10,IF(F626=$HG$11,$HH$11,IF(F626=$HG$12,$HH$12,IF(F626=$HG$13,$HH$13,IF(F626=$HG$14,$HH$14,IF(F626=$HG$15,$HH$15,)))))))))))))</f>
        <v>700</v>
      </c>
      <c r="AC626" s="84" t="str">
        <f>IF(OR($GD$4=H626,$GE$4=H626,$GF$4=H626,$GG$4=H626,$GH$4=H626,$GI$4=H626,$GJ$4=H626,$GK$4=H626,$GL$4=H626,$GM$4=H626,$GN$4=H626,$GO$4=H626,$GP$4=H626,$GQ$4=H626,$GR$4=H626,$GS$4=H626,$GT$4=H626,$GU$4=H626,$GV$4=H626,$GW$4=H626,$GX$4=H626,$GY$4=H626,$GZ$4=H626,$HA$4=H626,$HB$4=H626,$HC$4=H626,$HD$4=H626,$HE$4=H626),$GC$4,IF(OR($GD$5=H626,$GE$5=H626,$GH$5=H626,$GI$5=H626,$GL$5=H626,$GM$5=H626,$GP$5=H626,$GQ$5=H626,$GT$5=H626,$GU$5=H626,$GX$5=H626,$GY$5=H626,$HB$5=H626,$HC$5=H626),$GC$5,))</f>
        <v>Магистры (КЭО)</v>
      </c>
      <c r="AD626" s="84" t="str">
        <f>IF(OR(H626=$GD$4,H626=$GE$4,H626=$GF$4,H626=$GG$4,H626=$GD$5,H626=$GE$5),$GD$1,IF(OR(H626=$GH$4,H626=$GI$4,H626=$GJ$4,H626=$GK$4,H626=$GH$5,H626=$GI$5),$GH$1,IF(OR(H626=$GL$4,H626=$GM$4,H626=$GN$4,H626=$GO$4,H626=$GL$5,H626=$GM$5),$GL$1,IF(OR(H626=$GP$4,H626=$GQ$4,H626=$GR$4,H626=$GS$4,H626=$GP$5,H626=$GQ$5),$GP$1,IF(OR(H626=$GT$4,H626=$GU$4,H626=$GV$4,H626=$GW$4,H626=$GT$5,H626=$GU$5),$GT$1,IF(OR(H626=$GX$4,H626=$GY$4,H626=$GZ$4,H626=$HA$4,H626=$GX$5,H626=$GY$5),$GX$1,IF(OR(H626=$HB$4,H626=$HC$4,H626=$HD$4,H626=$HE$4,H626=$HB$5,H626=$HC$5),$HB$1,)))))))</f>
        <v>2017/2018</v>
      </c>
      <c r="AE626" s="85">
        <f t="shared" si="496"/>
        <v>15.866666666666667</v>
      </c>
      <c r="AF626" s="85">
        <f t="shared" si="497"/>
        <v>2.2666666666666668E-2</v>
      </c>
      <c r="AG626" s="83"/>
      <c r="AH626" s="83"/>
      <c r="AI626" s="87">
        <f t="shared" si="520"/>
        <v>0</v>
      </c>
      <c r="AJ626" s="87">
        <f t="shared" si="520"/>
        <v>0</v>
      </c>
      <c r="AK626" s="87">
        <f t="shared" si="520"/>
        <v>0</v>
      </c>
      <c r="AL626" s="87">
        <f t="shared" si="520"/>
        <v>0</v>
      </c>
      <c r="AM626" s="87">
        <f t="shared" si="520"/>
        <v>0</v>
      </c>
      <c r="AN626" s="87">
        <f t="shared" si="520"/>
        <v>0</v>
      </c>
      <c r="AO626" s="87">
        <f t="shared" si="520"/>
        <v>0</v>
      </c>
      <c r="AP626" s="87">
        <f t="shared" si="520"/>
        <v>0</v>
      </c>
      <c r="AQ626" s="87">
        <f t="shared" si="520"/>
        <v>0</v>
      </c>
      <c r="AR626" s="87">
        <f t="shared" si="520"/>
        <v>0</v>
      </c>
      <c r="AS626" s="87">
        <f t="shared" si="520"/>
        <v>0</v>
      </c>
      <c r="AT626" s="87">
        <f t="shared" si="520"/>
        <v>0</v>
      </c>
      <c r="AU626" s="87">
        <f t="shared" si="520"/>
        <v>0</v>
      </c>
      <c r="AV626" s="87">
        <f t="shared" si="520"/>
        <v>0</v>
      </c>
      <c r="AW626" s="87">
        <f t="shared" si="520"/>
        <v>0</v>
      </c>
      <c r="AX626" s="87">
        <f t="shared" si="520"/>
        <v>2.2666666666666668E-2</v>
      </c>
      <c r="AY626" s="87">
        <f t="shared" si="518"/>
        <v>0</v>
      </c>
      <c r="AZ626" s="87">
        <f t="shared" si="518"/>
        <v>0</v>
      </c>
      <c r="BA626" s="87">
        <f t="shared" si="518"/>
        <v>0</v>
      </c>
      <c r="BB626" s="87">
        <f t="shared" si="518"/>
        <v>0</v>
      </c>
      <c r="BC626" s="87">
        <f t="shared" si="518"/>
        <v>0</v>
      </c>
      <c r="BD626" s="87">
        <f t="shared" si="518"/>
        <v>0</v>
      </c>
      <c r="BE626" s="87">
        <f t="shared" si="518"/>
        <v>0</v>
      </c>
      <c r="BF626" s="87">
        <f t="shared" si="518"/>
        <v>0</v>
      </c>
      <c r="BG626" s="87">
        <f t="shared" si="518"/>
        <v>0</v>
      </c>
      <c r="BH626" s="87">
        <f t="shared" si="518"/>
        <v>0</v>
      </c>
      <c r="BI626" s="87">
        <f t="shared" si="518"/>
        <v>0</v>
      </c>
      <c r="BJ626" s="87">
        <f t="shared" si="518"/>
        <v>0</v>
      </c>
      <c r="BK626" s="87">
        <f t="shared" si="518"/>
        <v>0</v>
      </c>
      <c r="BL626" s="87">
        <f t="shared" si="518"/>
        <v>0</v>
      </c>
      <c r="BM626" s="87">
        <f t="shared" si="518"/>
        <v>0</v>
      </c>
      <c r="BN626" s="87">
        <f t="shared" si="524"/>
        <v>0</v>
      </c>
      <c r="BO626" s="87">
        <f t="shared" si="524"/>
        <v>0</v>
      </c>
      <c r="BP626" s="87">
        <f t="shared" si="524"/>
        <v>0</v>
      </c>
      <c r="BQ626" s="87">
        <f t="shared" si="524"/>
        <v>0</v>
      </c>
      <c r="BR626" s="87">
        <f t="shared" si="524"/>
        <v>0</v>
      </c>
      <c r="BS626" s="87">
        <f t="shared" si="524"/>
        <v>0</v>
      </c>
      <c r="BT626" s="87">
        <f t="shared" si="524"/>
        <v>0</v>
      </c>
      <c r="BU626" s="87">
        <f t="shared" si="524"/>
        <v>0</v>
      </c>
      <c r="BV626" s="87">
        <f t="shared" si="524"/>
        <v>0</v>
      </c>
      <c r="BW626" s="87">
        <f t="shared" si="524"/>
        <v>0</v>
      </c>
      <c r="BX626" s="87">
        <f t="shared" si="524"/>
        <v>0</v>
      </c>
      <c r="BY626" s="87">
        <f t="shared" si="524"/>
        <v>0</v>
      </c>
      <c r="BZ626" s="87">
        <f t="shared" si="524"/>
        <v>0</v>
      </c>
      <c r="CA626" s="87">
        <f t="shared" si="524"/>
        <v>0</v>
      </c>
      <c r="CB626" s="87">
        <f t="shared" si="524"/>
        <v>0</v>
      </c>
      <c r="CC626" s="87">
        <f t="shared" si="524"/>
        <v>0</v>
      </c>
      <c r="CD626" s="87">
        <f t="shared" si="522"/>
        <v>0</v>
      </c>
      <c r="CE626" s="87">
        <f t="shared" si="522"/>
        <v>0</v>
      </c>
      <c r="CF626" s="87">
        <f t="shared" si="522"/>
        <v>0</v>
      </c>
      <c r="CG626" s="87">
        <f t="shared" si="522"/>
        <v>0</v>
      </c>
      <c r="CH626" s="87">
        <f t="shared" si="522"/>
        <v>0</v>
      </c>
      <c r="CI626" s="87">
        <f t="shared" si="522"/>
        <v>0</v>
      </c>
      <c r="CJ626" s="87">
        <f t="shared" si="522"/>
        <v>0</v>
      </c>
      <c r="CK626" s="87">
        <f t="shared" si="522"/>
        <v>0</v>
      </c>
      <c r="CL626" s="87">
        <f t="shared" si="522"/>
        <v>0</v>
      </c>
      <c r="CM626" s="87">
        <f t="shared" si="522"/>
        <v>0</v>
      </c>
      <c r="CN626" s="87">
        <f t="shared" si="522"/>
        <v>0</v>
      </c>
      <c r="CO626" s="87">
        <f t="shared" si="522"/>
        <v>0</v>
      </c>
      <c r="CP626" s="87">
        <f t="shared" si="522"/>
        <v>0</v>
      </c>
      <c r="CQ626" s="87">
        <f t="shared" si="522"/>
        <v>0</v>
      </c>
      <c r="CR626" s="87">
        <f t="shared" si="522"/>
        <v>0</v>
      </c>
      <c r="CS626" s="87">
        <f t="shared" si="502"/>
        <v>0</v>
      </c>
      <c r="CT626" s="87">
        <f t="shared" si="502"/>
        <v>0</v>
      </c>
      <c r="CU626" s="87">
        <f t="shared" si="502"/>
        <v>0</v>
      </c>
      <c r="CV626" s="87">
        <f t="shared" si="509"/>
        <v>0</v>
      </c>
      <c r="CW626" s="87">
        <f t="shared" si="509"/>
        <v>0</v>
      </c>
      <c r="CX626" s="87">
        <f t="shared" si="509"/>
        <v>0</v>
      </c>
      <c r="CY626" s="87">
        <f t="shared" si="509"/>
        <v>0</v>
      </c>
      <c r="CZ626" s="87">
        <f t="shared" si="509"/>
        <v>0</v>
      </c>
      <c r="DA626" s="87">
        <f t="shared" si="509"/>
        <v>0</v>
      </c>
      <c r="DB626" s="87">
        <f t="shared" si="509"/>
        <v>0</v>
      </c>
      <c r="DC626" s="87">
        <f t="shared" si="509"/>
        <v>0</v>
      </c>
      <c r="DD626" s="87">
        <f t="shared" si="509"/>
        <v>0</v>
      </c>
      <c r="DE626" s="87">
        <f t="shared" si="509"/>
        <v>0</v>
      </c>
      <c r="DF626" s="91">
        <f t="shared" si="521"/>
        <v>0</v>
      </c>
      <c r="DG626" s="91">
        <f t="shared" si="521"/>
        <v>0</v>
      </c>
      <c r="DH626" s="91">
        <f t="shared" si="521"/>
        <v>0</v>
      </c>
      <c r="DI626" s="91">
        <f t="shared" si="521"/>
        <v>0</v>
      </c>
      <c r="DJ626" s="91">
        <f t="shared" si="521"/>
        <v>0</v>
      </c>
      <c r="DK626" s="91">
        <f t="shared" si="521"/>
        <v>0</v>
      </c>
      <c r="DL626" s="91">
        <f t="shared" si="521"/>
        <v>0</v>
      </c>
      <c r="DM626" s="91">
        <f t="shared" si="521"/>
        <v>0</v>
      </c>
      <c r="DN626" s="91">
        <f t="shared" si="521"/>
        <v>0</v>
      </c>
      <c r="DO626" s="91">
        <f t="shared" si="521"/>
        <v>0</v>
      </c>
      <c r="DP626" s="91">
        <f t="shared" si="521"/>
        <v>0</v>
      </c>
      <c r="DQ626" s="91">
        <f t="shared" si="521"/>
        <v>0</v>
      </c>
      <c r="DR626" s="91">
        <f t="shared" si="521"/>
        <v>0</v>
      </c>
      <c r="DS626" s="91">
        <f t="shared" si="521"/>
        <v>0</v>
      </c>
      <c r="DT626" s="91">
        <f t="shared" si="521"/>
        <v>0</v>
      </c>
      <c r="DU626" s="91">
        <f t="shared" si="521"/>
        <v>163.6</v>
      </c>
      <c r="DV626" s="91">
        <f t="shared" si="519"/>
        <v>0</v>
      </c>
      <c r="DW626" s="91">
        <f t="shared" si="519"/>
        <v>0</v>
      </c>
      <c r="DX626" s="91">
        <f t="shared" si="519"/>
        <v>0</v>
      </c>
      <c r="DY626" s="91">
        <f t="shared" si="519"/>
        <v>0</v>
      </c>
      <c r="DZ626" s="91">
        <f t="shared" si="519"/>
        <v>0</v>
      </c>
      <c r="EA626" s="91">
        <f t="shared" si="519"/>
        <v>0</v>
      </c>
      <c r="EB626" s="91">
        <f t="shared" si="519"/>
        <v>0</v>
      </c>
      <c r="EC626" s="91">
        <f t="shared" si="519"/>
        <v>0</v>
      </c>
      <c r="ED626" s="91">
        <f t="shared" si="519"/>
        <v>0</v>
      </c>
      <c r="EE626" s="91">
        <f t="shared" si="519"/>
        <v>0</v>
      </c>
      <c r="EF626" s="91">
        <f t="shared" si="519"/>
        <v>0</v>
      </c>
      <c r="EG626" s="91">
        <f t="shared" si="519"/>
        <v>0</v>
      </c>
      <c r="EH626" s="91">
        <f t="shared" si="519"/>
        <v>0</v>
      </c>
      <c r="EI626" s="91">
        <f t="shared" si="519"/>
        <v>0</v>
      </c>
      <c r="EJ626" s="91">
        <f t="shared" si="519"/>
        <v>0</v>
      </c>
      <c r="EK626" s="91">
        <f t="shared" si="525"/>
        <v>0</v>
      </c>
      <c r="EL626" s="91">
        <f t="shared" si="525"/>
        <v>0</v>
      </c>
      <c r="EM626" s="91">
        <f t="shared" si="525"/>
        <v>0</v>
      </c>
      <c r="EN626" s="91">
        <f t="shared" si="525"/>
        <v>0</v>
      </c>
      <c r="EO626" s="91">
        <f t="shared" si="525"/>
        <v>0</v>
      </c>
      <c r="EP626" s="91">
        <f t="shared" si="525"/>
        <v>0</v>
      </c>
      <c r="EQ626" s="91">
        <f t="shared" si="525"/>
        <v>0</v>
      </c>
      <c r="ER626" s="91">
        <f t="shared" si="525"/>
        <v>0</v>
      </c>
      <c r="ES626" s="91">
        <f t="shared" si="525"/>
        <v>0</v>
      </c>
      <c r="ET626" s="91">
        <f t="shared" si="525"/>
        <v>0</v>
      </c>
      <c r="EU626" s="91">
        <f t="shared" si="525"/>
        <v>0</v>
      </c>
      <c r="EV626" s="91">
        <f t="shared" si="525"/>
        <v>0</v>
      </c>
      <c r="EW626" s="91">
        <f t="shared" si="525"/>
        <v>0</v>
      </c>
      <c r="EX626" s="91">
        <f t="shared" si="525"/>
        <v>0</v>
      </c>
      <c r="EY626" s="91">
        <f t="shared" si="525"/>
        <v>0</v>
      </c>
      <c r="EZ626" s="91">
        <f t="shared" si="525"/>
        <v>0</v>
      </c>
      <c r="FA626" s="91">
        <f t="shared" si="523"/>
        <v>0</v>
      </c>
      <c r="FB626" s="91">
        <f t="shared" si="523"/>
        <v>0</v>
      </c>
      <c r="FC626" s="91">
        <f t="shared" si="523"/>
        <v>0</v>
      </c>
      <c r="FD626" s="91">
        <f t="shared" si="523"/>
        <v>0</v>
      </c>
      <c r="FE626" s="91">
        <f t="shared" si="523"/>
        <v>0</v>
      </c>
      <c r="FF626" s="91">
        <f t="shared" si="523"/>
        <v>0</v>
      </c>
      <c r="FG626" s="91">
        <f t="shared" si="523"/>
        <v>0</v>
      </c>
      <c r="FH626" s="91">
        <f t="shared" si="523"/>
        <v>0</v>
      </c>
      <c r="FI626" s="91">
        <f t="shared" si="523"/>
        <v>0</v>
      </c>
      <c r="FJ626" s="91">
        <f t="shared" si="523"/>
        <v>0</v>
      </c>
      <c r="FK626" s="91">
        <f t="shared" si="523"/>
        <v>0</v>
      </c>
      <c r="FL626" s="91">
        <f t="shared" si="523"/>
        <v>0</v>
      </c>
      <c r="FM626" s="91">
        <f t="shared" si="523"/>
        <v>0</v>
      </c>
      <c r="FN626" s="91">
        <f t="shared" si="523"/>
        <v>0</v>
      </c>
      <c r="FO626" s="91">
        <f t="shared" si="523"/>
        <v>0</v>
      </c>
      <c r="FP626" s="91">
        <f t="shared" si="503"/>
        <v>0</v>
      </c>
      <c r="FQ626" s="91">
        <f t="shared" si="503"/>
        <v>0</v>
      </c>
      <c r="FR626" s="91">
        <f t="shared" si="503"/>
        <v>0</v>
      </c>
      <c r="FS626" s="91">
        <f t="shared" si="511"/>
        <v>0</v>
      </c>
      <c r="FT626" s="91">
        <f t="shared" si="511"/>
        <v>0</v>
      </c>
      <c r="FU626" s="91">
        <f t="shared" si="511"/>
        <v>0</v>
      </c>
      <c r="FV626" s="91">
        <f t="shared" si="511"/>
        <v>0</v>
      </c>
      <c r="FW626" s="91">
        <f t="shared" si="511"/>
        <v>0</v>
      </c>
      <c r="FX626" s="91">
        <f t="shared" si="511"/>
        <v>0</v>
      </c>
      <c r="FY626" s="91">
        <f t="shared" si="511"/>
        <v>0</v>
      </c>
      <c r="FZ626" s="91">
        <f t="shared" si="511"/>
        <v>0</v>
      </c>
      <c r="GA626" s="91">
        <f t="shared" si="511"/>
        <v>0</v>
      </c>
      <c r="GB626" s="91">
        <f t="shared" si="511"/>
        <v>0</v>
      </c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</row>
    <row r="627" spans="1:213" ht="38.25">
      <c r="A627" s="68">
        <f>Данные!A627</f>
        <v>5762</v>
      </c>
      <c r="B627" s="68">
        <f>Данные!B627</f>
        <v>2017</v>
      </c>
      <c r="C627" s="68" t="str">
        <f>Данные!C627</f>
        <v>компьютерных технологий и электронного обучения</v>
      </c>
      <c r="D627" s="68" t="str">
        <f>Данные!D627</f>
        <v>Власова Елена Зотиковна</v>
      </c>
      <c r="E627" s="68" t="str">
        <f>Данные!E627</f>
        <v>доктор педагогических наук</v>
      </c>
      <c r="F627" s="68" t="str">
        <f>Данные!F627</f>
        <v>заведующий кафедрой</v>
      </c>
      <c r="G627" s="68">
        <f>Данные!G627</f>
        <v>1</v>
      </c>
      <c r="H627" s="68">
        <f>Данные!H627</f>
        <v>16595</v>
      </c>
      <c r="I627" s="68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68">
        <f>Данные!J627</f>
        <v>4</v>
      </c>
      <c r="K627" s="68">
        <f>Данные!K627</f>
        <v>0</v>
      </c>
      <c r="L627" s="68">
        <f>Данные!L627</f>
        <v>0</v>
      </c>
      <c r="M627" s="16">
        <f t="shared" si="492"/>
        <v>0.4</v>
      </c>
      <c r="N627" s="16">
        <f t="shared" si="493"/>
        <v>5.3333333333333339</v>
      </c>
      <c r="O627" s="16">
        <f t="shared" si="494"/>
        <v>4.166666666666667</v>
      </c>
      <c r="P627" s="16">
        <f t="shared" si="495"/>
        <v>4.166666666666667</v>
      </c>
      <c r="Q627" s="68">
        <f>Данные!Q627</f>
        <v>0</v>
      </c>
      <c r="R627" s="68">
        <f>Данные!R627</f>
        <v>0</v>
      </c>
      <c r="S627" s="68">
        <f>Данные!S627</f>
        <v>0</v>
      </c>
      <c r="T627" s="68">
        <f>Данные!T627</f>
        <v>0</v>
      </c>
      <c r="U627" s="68">
        <f>Данные!U627</f>
        <v>0</v>
      </c>
      <c r="V627" s="68">
        <f>Данные!V627</f>
        <v>0</v>
      </c>
      <c r="W627" s="68">
        <f>Данные!W627</f>
        <v>10</v>
      </c>
      <c r="X627" s="68">
        <f>Данные!X627</f>
        <v>1</v>
      </c>
      <c r="Y627" s="68">
        <f>Данные!Y627</f>
        <v>1</v>
      </c>
      <c r="Z627" s="68">
        <f>Данные!Z627</f>
        <v>0</v>
      </c>
      <c r="AA627" s="68" t="str">
        <f>Данные!AA627</f>
        <v>осн</v>
      </c>
      <c r="AB627" s="83">
        <f>IF(F627=$HG$3,$HH$3,IF(F627=$HG$4,$HH$4,IF(F627=$HG$5,$HH$5,IF(F627=$HG$6,$HH$6,IF(F627=$HG$7,$HH$7,IF(F627=$HG$8,$HH$8,IF(F627=$HG$9,$HH$9,IF(F627=$HG$10,$HH$10,IF(F627=$HG$11,$HH$11,IF(F627=$HG$12,$HH$12,IF(F627=$HG$13,$HH$13,IF(F627=$HG$14,$HH$14,IF(F627=$HG$15,$HH$15,)))))))))))))</f>
        <v>700</v>
      </c>
      <c r="AC627" s="84" t="str">
        <f>IF(OR($GD$4=H627,$GE$4=H627,$GF$4=H627,$GG$4=H627,$GH$4=H627,$GI$4=H627,$GJ$4=H627,$GK$4=H627,$GL$4=H627,$GM$4=H627,$GN$4=H627,$GO$4=H627,$GP$4=H627,$GQ$4=H627,$GR$4=H627,$GS$4=H627,$GT$4=H627,$GU$4=H627,$GV$4=H627,$GW$4=H627,$GX$4=H627,$GY$4=H627,$GZ$4=H627,$HA$4=H627,$HB$4=H627,$HC$4=H627,$HD$4=H627,$HE$4=H627),$GC$4,IF(OR($GD$5=H627,$GE$5=H627,$GH$5=H627,$GI$5=H627,$GL$5=H627,$GM$5=H627,$GP$5=H627,$GQ$5=H627,$GT$5=H627,$GU$5=H627,$GX$5=H627,$GY$5=H627,$HB$5=H627,$HC$5=H627),$GC$5,))</f>
        <v>Магистры (КЭО)</v>
      </c>
      <c r="AD627" s="84" t="str">
        <f>IF(OR(H627=$GD$4,H627=$GE$4,H627=$GF$4,H627=$GG$4,H627=$GD$5,H627=$GE$5),$GD$1,IF(OR(H627=$GH$4,H627=$GI$4,H627=$GJ$4,H627=$GK$4,H627=$GH$5,H627=$GI$5),$GH$1,IF(OR(H627=$GL$4,H627=$GM$4,H627=$GN$4,H627=$GO$4,H627=$GL$5,H627=$GM$5),$GL$1,IF(OR(H627=$GP$4,H627=$GQ$4,H627=$GR$4,H627=$GS$4,H627=$GP$5,H627=$GQ$5),$GP$1,IF(OR(H627=$GT$4,H627=$GU$4,H627=$GV$4,H627=$GW$4,H627=$GT$5,H627=$GU$5),$GT$1,IF(OR(H627=$GX$4,H627=$GY$4,H627=$GZ$4,H627=$HA$4,H627=$GX$5,H627=$GY$5),$GX$1,IF(OR(H627=$HB$4,H627=$HC$4,H627=$HD$4,H627=$HE$4,H627=$HB$5,H627=$HC$5),$HB$1,)))))))</f>
        <v>2017/2018</v>
      </c>
      <c r="AE627" s="85">
        <f t="shared" si="496"/>
        <v>18.06666666666667</v>
      </c>
      <c r="AF627" s="85">
        <f t="shared" si="497"/>
        <v>2.5809523809523813E-2</v>
      </c>
      <c r="AG627" s="83"/>
      <c r="AH627" s="83"/>
      <c r="AI627" s="87">
        <f t="shared" si="520"/>
        <v>0</v>
      </c>
      <c r="AJ627" s="87">
        <f t="shared" si="520"/>
        <v>0</v>
      </c>
      <c r="AK627" s="87">
        <f t="shared" si="520"/>
        <v>0</v>
      </c>
      <c r="AL627" s="87">
        <f t="shared" si="520"/>
        <v>0</v>
      </c>
      <c r="AM627" s="87">
        <f t="shared" si="520"/>
        <v>0</v>
      </c>
      <c r="AN627" s="87">
        <f t="shared" si="520"/>
        <v>0</v>
      </c>
      <c r="AO627" s="87">
        <f t="shared" si="520"/>
        <v>0</v>
      </c>
      <c r="AP627" s="87">
        <f t="shared" si="520"/>
        <v>0</v>
      </c>
      <c r="AQ627" s="87">
        <f t="shared" si="520"/>
        <v>0</v>
      </c>
      <c r="AR627" s="87">
        <f t="shared" si="520"/>
        <v>0</v>
      </c>
      <c r="AS627" s="87">
        <f t="shared" si="520"/>
        <v>0</v>
      </c>
      <c r="AT627" s="87">
        <f t="shared" si="520"/>
        <v>0</v>
      </c>
      <c r="AU627" s="87">
        <f t="shared" si="520"/>
        <v>0</v>
      </c>
      <c r="AV627" s="87">
        <f t="shared" si="520"/>
        <v>0</v>
      </c>
      <c r="AW627" s="87">
        <f t="shared" si="520"/>
        <v>0</v>
      </c>
      <c r="AX627" s="87">
        <f t="shared" si="520"/>
        <v>2.5809523809523813E-2</v>
      </c>
      <c r="AY627" s="87">
        <f t="shared" si="518"/>
        <v>0</v>
      </c>
      <c r="AZ627" s="87">
        <f t="shared" si="518"/>
        <v>0</v>
      </c>
      <c r="BA627" s="87">
        <f t="shared" si="518"/>
        <v>0</v>
      </c>
      <c r="BB627" s="87">
        <f t="shared" si="518"/>
        <v>0</v>
      </c>
      <c r="BC627" s="87">
        <f t="shared" si="518"/>
        <v>0</v>
      </c>
      <c r="BD627" s="87">
        <f t="shared" si="518"/>
        <v>0</v>
      </c>
      <c r="BE627" s="87">
        <f t="shared" si="518"/>
        <v>0</v>
      </c>
      <c r="BF627" s="87">
        <f t="shared" si="518"/>
        <v>0</v>
      </c>
      <c r="BG627" s="87">
        <f t="shared" si="518"/>
        <v>0</v>
      </c>
      <c r="BH627" s="87">
        <f t="shared" si="518"/>
        <v>0</v>
      </c>
      <c r="BI627" s="87">
        <f t="shared" si="518"/>
        <v>0</v>
      </c>
      <c r="BJ627" s="87">
        <f t="shared" si="518"/>
        <v>0</v>
      </c>
      <c r="BK627" s="87">
        <f t="shared" si="518"/>
        <v>0</v>
      </c>
      <c r="BL627" s="87">
        <f t="shared" si="518"/>
        <v>0</v>
      </c>
      <c r="BM627" s="87">
        <f t="shared" si="518"/>
        <v>0</v>
      </c>
      <c r="BN627" s="87">
        <f t="shared" si="524"/>
        <v>0</v>
      </c>
      <c r="BO627" s="87">
        <f t="shared" si="524"/>
        <v>0</v>
      </c>
      <c r="BP627" s="87">
        <f t="shared" si="524"/>
        <v>0</v>
      </c>
      <c r="BQ627" s="87">
        <f t="shared" si="524"/>
        <v>0</v>
      </c>
      <c r="BR627" s="87">
        <f t="shared" si="524"/>
        <v>0</v>
      </c>
      <c r="BS627" s="87">
        <f t="shared" si="524"/>
        <v>0</v>
      </c>
      <c r="BT627" s="87">
        <f t="shared" si="524"/>
        <v>0</v>
      </c>
      <c r="BU627" s="87">
        <f t="shared" si="524"/>
        <v>0</v>
      </c>
      <c r="BV627" s="87">
        <f t="shared" si="524"/>
        <v>0</v>
      </c>
      <c r="BW627" s="87">
        <f t="shared" si="524"/>
        <v>0</v>
      </c>
      <c r="BX627" s="87">
        <f t="shared" si="524"/>
        <v>0</v>
      </c>
      <c r="BY627" s="87">
        <f t="shared" si="524"/>
        <v>0</v>
      </c>
      <c r="BZ627" s="87">
        <f t="shared" si="524"/>
        <v>0</v>
      </c>
      <c r="CA627" s="87">
        <f t="shared" si="524"/>
        <v>0</v>
      </c>
      <c r="CB627" s="87">
        <f t="shared" si="524"/>
        <v>0</v>
      </c>
      <c r="CC627" s="87">
        <f t="shared" si="524"/>
        <v>0</v>
      </c>
      <c r="CD627" s="87">
        <f t="shared" si="522"/>
        <v>0</v>
      </c>
      <c r="CE627" s="87">
        <f t="shared" si="522"/>
        <v>0</v>
      </c>
      <c r="CF627" s="87">
        <f t="shared" si="522"/>
        <v>0</v>
      </c>
      <c r="CG627" s="87">
        <f t="shared" si="522"/>
        <v>0</v>
      </c>
      <c r="CH627" s="87">
        <f t="shared" si="522"/>
        <v>0</v>
      </c>
      <c r="CI627" s="87">
        <f t="shared" si="522"/>
        <v>0</v>
      </c>
      <c r="CJ627" s="87">
        <f t="shared" si="522"/>
        <v>0</v>
      </c>
      <c r="CK627" s="87">
        <f t="shared" si="522"/>
        <v>0</v>
      </c>
      <c r="CL627" s="87">
        <f t="shared" si="522"/>
        <v>0</v>
      </c>
      <c r="CM627" s="87">
        <f t="shared" si="522"/>
        <v>0</v>
      </c>
      <c r="CN627" s="87">
        <f t="shared" si="522"/>
        <v>0</v>
      </c>
      <c r="CO627" s="87">
        <f t="shared" si="522"/>
        <v>0</v>
      </c>
      <c r="CP627" s="87">
        <f t="shared" si="522"/>
        <v>0</v>
      </c>
      <c r="CQ627" s="87">
        <f t="shared" si="522"/>
        <v>0</v>
      </c>
      <c r="CR627" s="87">
        <f t="shared" si="522"/>
        <v>0</v>
      </c>
      <c r="CS627" s="87">
        <f t="shared" si="502"/>
        <v>0</v>
      </c>
      <c r="CT627" s="87">
        <f t="shared" si="502"/>
        <v>0</v>
      </c>
      <c r="CU627" s="87">
        <f t="shared" si="502"/>
        <v>0</v>
      </c>
      <c r="CV627" s="87">
        <f t="shared" si="509"/>
        <v>0</v>
      </c>
      <c r="CW627" s="87">
        <f t="shared" si="509"/>
        <v>0</v>
      </c>
      <c r="CX627" s="87">
        <f t="shared" si="509"/>
        <v>0</v>
      </c>
      <c r="CY627" s="87">
        <f t="shared" si="509"/>
        <v>0</v>
      </c>
      <c r="CZ627" s="87">
        <f t="shared" si="509"/>
        <v>0</v>
      </c>
      <c r="DA627" s="87">
        <f t="shared" si="509"/>
        <v>0</v>
      </c>
      <c r="DB627" s="87">
        <f t="shared" si="509"/>
        <v>0</v>
      </c>
      <c r="DC627" s="87">
        <f t="shared" si="509"/>
        <v>0</v>
      </c>
      <c r="DD627" s="87">
        <f t="shared" ref="CV627:DE690" si="526">IF(DD$1=$D627,$AF627,)</f>
        <v>0</v>
      </c>
      <c r="DE627" s="87">
        <f t="shared" si="526"/>
        <v>0</v>
      </c>
      <c r="DF627" s="91">
        <f t="shared" si="521"/>
        <v>0</v>
      </c>
      <c r="DG627" s="91">
        <f t="shared" si="521"/>
        <v>0</v>
      </c>
      <c r="DH627" s="91">
        <f t="shared" si="521"/>
        <v>0</v>
      </c>
      <c r="DI627" s="91">
        <f t="shared" si="521"/>
        <v>0</v>
      </c>
      <c r="DJ627" s="91">
        <f t="shared" si="521"/>
        <v>0</v>
      </c>
      <c r="DK627" s="91">
        <f t="shared" si="521"/>
        <v>0</v>
      </c>
      <c r="DL627" s="91">
        <f t="shared" si="521"/>
        <v>0</v>
      </c>
      <c r="DM627" s="91">
        <f t="shared" si="521"/>
        <v>0</v>
      </c>
      <c r="DN627" s="91">
        <f t="shared" si="521"/>
        <v>0</v>
      </c>
      <c r="DO627" s="91">
        <f t="shared" si="521"/>
        <v>0</v>
      </c>
      <c r="DP627" s="91">
        <f t="shared" si="521"/>
        <v>0</v>
      </c>
      <c r="DQ627" s="91">
        <f t="shared" si="521"/>
        <v>0</v>
      </c>
      <c r="DR627" s="91">
        <f t="shared" si="521"/>
        <v>0</v>
      </c>
      <c r="DS627" s="91">
        <f t="shared" si="521"/>
        <v>0</v>
      </c>
      <c r="DT627" s="91">
        <f t="shared" si="521"/>
        <v>0</v>
      </c>
      <c r="DU627" s="91">
        <f t="shared" si="521"/>
        <v>163.6</v>
      </c>
      <c r="DV627" s="91">
        <f t="shared" si="519"/>
        <v>0</v>
      </c>
      <c r="DW627" s="91">
        <f t="shared" si="519"/>
        <v>0</v>
      </c>
      <c r="DX627" s="91">
        <f t="shared" si="519"/>
        <v>0</v>
      </c>
      <c r="DY627" s="91">
        <f t="shared" si="519"/>
        <v>0</v>
      </c>
      <c r="DZ627" s="91">
        <f t="shared" si="519"/>
        <v>0</v>
      </c>
      <c r="EA627" s="91">
        <f t="shared" si="519"/>
        <v>0</v>
      </c>
      <c r="EB627" s="91">
        <f t="shared" si="519"/>
        <v>0</v>
      </c>
      <c r="EC627" s="91">
        <f t="shared" si="519"/>
        <v>0</v>
      </c>
      <c r="ED627" s="91">
        <f t="shared" si="519"/>
        <v>0</v>
      </c>
      <c r="EE627" s="91">
        <f t="shared" si="519"/>
        <v>0</v>
      </c>
      <c r="EF627" s="91">
        <f t="shared" si="519"/>
        <v>0</v>
      </c>
      <c r="EG627" s="91">
        <f t="shared" si="519"/>
        <v>0</v>
      </c>
      <c r="EH627" s="91">
        <f t="shared" si="519"/>
        <v>0</v>
      </c>
      <c r="EI627" s="91">
        <f t="shared" si="519"/>
        <v>0</v>
      </c>
      <c r="EJ627" s="91">
        <f t="shared" si="519"/>
        <v>0</v>
      </c>
      <c r="EK627" s="91">
        <f t="shared" si="525"/>
        <v>0</v>
      </c>
      <c r="EL627" s="91">
        <f t="shared" si="525"/>
        <v>0</v>
      </c>
      <c r="EM627" s="91">
        <f t="shared" si="525"/>
        <v>0</v>
      </c>
      <c r="EN627" s="91">
        <f t="shared" si="525"/>
        <v>0</v>
      </c>
      <c r="EO627" s="91">
        <f t="shared" si="525"/>
        <v>0</v>
      </c>
      <c r="EP627" s="91">
        <f t="shared" si="525"/>
        <v>0</v>
      </c>
      <c r="EQ627" s="91">
        <f t="shared" si="525"/>
        <v>0</v>
      </c>
      <c r="ER627" s="91">
        <f t="shared" si="525"/>
        <v>0</v>
      </c>
      <c r="ES627" s="91">
        <f t="shared" si="525"/>
        <v>0</v>
      </c>
      <c r="ET627" s="91">
        <f t="shared" si="525"/>
        <v>0</v>
      </c>
      <c r="EU627" s="91">
        <f t="shared" si="525"/>
        <v>0</v>
      </c>
      <c r="EV627" s="91">
        <f t="shared" si="525"/>
        <v>0</v>
      </c>
      <c r="EW627" s="91">
        <f t="shared" si="525"/>
        <v>0</v>
      </c>
      <c r="EX627" s="91">
        <f t="shared" si="525"/>
        <v>0</v>
      </c>
      <c r="EY627" s="91">
        <f t="shared" si="525"/>
        <v>0</v>
      </c>
      <c r="EZ627" s="91">
        <f t="shared" si="525"/>
        <v>0</v>
      </c>
      <c r="FA627" s="91">
        <f t="shared" si="523"/>
        <v>0</v>
      </c>
      <c r="FB627" s="91">
        <f t="shared" si="523"/>
        <v>0</v>
      </c>
      <c r="FC627" s="91">
        <f t="shared" si="523"/>
        <v>0</v>
      </c>
      <c r="FD627" s="91">
        <f t="shared" si="523"/>
        <v>0</v>
      </c>
      <c r="FE627" s="91">
        <f t="shared" si="523"/>
        <v>0</v>
      </c>
      <c r="FF627" s="91">
        <f t="shared" si="523"/>
        <v>0</v>
      </c>
      <c r="FG627" s="91">
        <f t="shared" si="523"/>
        <v>0</v>
      </c>
      <c r="FH627" s="91">
        <f t="shared" si="523"/>
        <v>0</v>
      </c>
      <c r="FI627" s="91">
        <f t="shared" si="523"/>
        <v>0</v>
      </c>
      <c r="FJ627" s="91">
        <f t="shared" si="523"/>
        <v>0</v>
      </c>
      <c r="FK627" s="91">
        <f t="shared" si="523"/>
        <v>0</v>
      </c>
      <c r="FL627" s="91">
        <f t="shared" si="523"/>
        <v>0</v>
      </c>
      <c r="FM627" s="91">
        <f t="shared" si="523"/>
        <v>0</v>
      </c>
      <c r="FN627" s="91">
        <f t="shared" si="523"/>
        <v>0</v>
      </c>
      <c r="FO627" s="91">
        <f t="shared" si="523"/>
        <v>0</v>
      </c>
      <c r="FP627" s="91">
        <f t="shared" si="503"/>
        <v>0</v>
      </c>
      <c r="FQ627" s="91">
        <f t="shared" si="503"/>
        <v>0</v>
      </c>
      <c r="FR627" s="91">
        <f t="shared" si="503"/>
        <v>0</v>
      </c>
      <c r="FS627" s="91">
        <f t="shared" si="511"/>
        <v>0</v>
      </c>
      <c r="FT627" s="91">
        <f t="shared" si="511"/>
        <v>0</v>
      </c>
      <c r="FU627" s="91">
        <f t="shared" si="511"/>
        <v>0</v>
      </c>
      <c r="FV627" s="91">
        <f t="shared" si="511"/>
        <v>0</v>
      </c>
      <c r="FW627" s="91">
        <f t="shared" si="511"/>
        <v>0</v>
      </c>
      <c r="FX627" s="91">
        <f t="shared" si="511"/>
        <v>0</v>
      </c>
      <c r="FY627" s="91">
        <f t="shared" si="511"/>
        <v>0</v>
      </c>
      <c r="FZ627" s="91">
        <f t="shared" si="511"/>
        <v>0</v>
      </c>
      <c r="GA627" s="91">
        <f t="shared" ref="FS627:GB690" si="527">IF(GA$1=$D627,$AE$3,)</f>
        <v>0</v>
      </c>
      <c r="GB627" s="91">
        <f t="shared" si="527"/>
        <v>0</v>
      </c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</row>
    <row r="628" spans="1:213" ht="38.25">
      <c r="A628" s="68">
        <f>Данные!A628</f>
        <v>5762</v>
      </c>
      <c r="B628" s="68">
        <f>Данные!B628</f>
        <v>2017</v>
      </c>
      <c r="C628" s="68" t="str">
        <f>Данные!C628</f>
        <v>компьютерных технологий и электронного обучения</v>
      </c>
      <c r="D628" s="68" t="str">
        <f>Данные!D628</f>
        <v>Власова Елена Зотиковна</v>
      </c>
      <c r="E628" s="68" t="str">
        <f>Данные!E628</f>
        <v>доктор педагогических наук</v>
      </c>
      <c r="F628" s="68" t="str">
        <f>Данные!F628</f>
        <v>заведующий кафедрой</v>
      </c>
      <c r="G628" s="68">
        <f>Данные!G628</f>
        <v>1</v>
      </c>
      <c r="H628" s="68">
        <f>Данные!H628</f>
        <v>16595</v>
      </c>
      <c r="I628" s="68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68">
        <f>Данные!J628</f>
        <v>3</v>
      </c>
      <c r="K628" s="68">
        <f>Данные!K628</f>
        <v>6</v>
      </c>
      <c r="L628" s="68">
        <f>Данные!L628</f>
        <v>0</v>
      </c>
      <c r="M628" s="16">
        <f t="shared" si="492"/>
        <v>0.9</v>
      </c>
      <c r="N628" s="16">
        <f t="shared" si="493"/>
        <v>5.3333333333333339</v>
      </c>
      <c r="O628" s="16">
        <f t="shared" si="494"/>
        <v>4.166666666666667</v>
      </c>
      <c r="P628" s="16">
        <f t="shared" si="495"/>
        <v>4.166666666666667</v>
      </c>
      <c r="Q628" s="68">
        <f>Данные!Q628</f>
        <v>0</v>
      </c>
      <c r="R628" s="68">
        <f>Данные!R628</f>
        <v>0</v>
      </c>
      <c r="S628" s="68">
        <f>Данные!S628</f>
        <v>0</v>
      </c>
      <c r="T628" s="68">
        <f>Данные!T628</f>
        <v>0</v>
      </c>
      <c r="U628" s="68">
        <f>Данные!U628</f>
        <v>0</v>
      </c>
      <c r="V628" s="68">
        <f>Данные!V628</f>
        <v>0</v>
      </c>
      <c r="W628" s="68">
        <f>Данные!W628</f>
        <v>10</v>
      </c>
      <c r="X628" s="68">
        <f>Данные!X628</f>
        <v>1</v>
      </c>
      <c r="Y628" s="68">
        <f>Данные!Y628</f>
        <v>1</v>
      </c>
      <c r="Z628" s="68">
        <f>Данные!Z628</f>
        <v>0</v>
      </c>
      <c r="AA628" s="68" t="str">
        <f>Данные!AA628</f>
        <v>осн</v>
      </c>
      <c r="AB628" s="83">
        <f>IF(F628=$HG$3,$HH$3,IF(F628=$HG$4,$HH$4,IF(F628=$HG$5,$HH$5,IF(F628=$HG$6,$HH$6,IF(F628=$HG$7,$HH$7,IF(F628=$HG$8,$HH$8,IF(F628=$HG$9,$HH$9,IF(F628=$HG$10,$HH$10,IF(F628=$HG$11,$HH$11,IF(F628=$HG$12,$HH$12,IF(F628=$HG$13,$HH$13,IF(F628=$HG$14,$HH$14,IF(F628=$HG$15,$HH$15,)))))))))))))</f>
        <v>700</v>
      </c>
      <c r="AC628" s="84" t="str">
        <f>IF(OR($GD$4=H628,$GE$4=H628,$GF$4=H628,$GG$4=H628,$GH$4=H628,$GI$4=H628,$GJ$4=H628,$GK$4=H628,$GL$4=H628,$GM$4=H628,$GN$4=H628,$GO$4=H628,$GP$4=H628,$GQ$4=H628,$GR$4=H628,$GS$4=H628,$GT$4=H628,$GU$4=H628,$GV$4=H628,$GW$4=H628,$GX$4=H628,$GY$4=H628,$GZ$4=H628,$HA$4=H628,$HB$4=H628,$HC$4=H628,$HD$4=H628,$HE$4=H628),$GC$4,IF(OR($GD$5=H628,$GE$5=H628,$GH$5=H628,$GI$5=H628,$GL$5=H628,$GM$5=H628,$GP$5=H628,$GQ$5=H628,$GT$5=H628,$GU$5=H628,$GX$5=H628,$GY$5=H628,$HB$5=H628,$HC$5=H628),$GC$5,))</f>
        <v>Магистры (КЭО)</v>
      </c>
      <c r="AD628" s="84" t="str">
        <f>IF(OR(H628=$GD$4,H628=$GE$4,H628=$GF$4,H628=$GG$4,H628=$GD$5,H628=$GE$5),$GD$1,IF(OR(H628=$GH$4,H628=$GI$4,H628=$GJ$4,H628=$GK$4,H628=$GH$5,H628=$GI$5),$GH$1,IF(OR(H628=$GL$4,H628=$GM$4,H628=$GN$4,H628=$GO$4,H628=$GL$5,H628=$GM$5),$GL$1,IF(OR(H628=$GP$4,H628=$GQ$4,H628=$GR$4,H628=$GS$4,H628=$GP$5,H628=$GQ$5),$GP$1,IF(OR(H628=$GT$4,H628=$GU$4,H628=$GV$4,H628=$GW$4,H628=$GT$5,H628=$GU$5),$GT$1,IF(OR(H628=$GX$4,H628=$GY$4,H628=$GZ$4,H628=$HA$4,H628=$GX$5,H628=$GY$5),$GX$1,IF(OR(H628=$HB$4,H628=$HC$4,H628=$HD$4,H628=$HE$4,H628=$HB$5,H628=$HC$5),$HB$1,)))))))</f>
        <v>2017/2018</v>
      </c>
      <c r="AE628" s="85">
        <f t="shared" si="496"/>
        <v>23.56666666666667</v>
      </c>
      <c r="AF628" s="85">
        <f t="shared" si="497"/>
        <v>3.3666666666666671E-2</v>
      </c>
      <c r="AG628" s="83"/>
      <c r="AH628" s="83"/>
      <c r="AI628" s="87">
        <f t="shared" si="520"/>
        <v>0</v>
      </c>
      <c r="AJ628" s="87">
        <f t="shared" si="520"/>
        <v>0</v>
      </c>
      <c r="AK628" s="87">
        <f t="shared" si="520"/>
        <v>0</v>
      </c>
      <c r="AL628" s="87">
        <f t="shared" si="520"/>
        <v>0</v>
      </c>
      <c r="AM628" s="87">
        <f t="shared" si="520"/>
        <v>0</v>
      </c>
      <c r="AN628" s="87">
        <f t="shared" si="520"/>
        <v>0</v>
      </c>
      <c r="AO628" s="87">
        <f t="shared" si="520"/>
        <v>0</v>
      </c>
      <c r="AP628" s="87">
        <f t="shared" si="520"/>
        <v>0</v>
      </c>
      <c r="AQ628" s="87">
        <f t="shared" si="520"/>
        <v>0</v>
      </c>
      <c r="AR628" s="87">
        <f t="shared" si="520"/>
        <v>0</v>
      </c>
      <c r="AS628" s="87">
        <f t="shared" si="520"/>
        <v>0</v>
      </c>
      <c r="AT628" s="87">
        <f t="shared" si="520"/>
        <v>0</v>
      </c>
      <c r="AU628" s="87">
        <f t="shared" si="520"/>
        <v>0</v>
      </c>
      <c r="AV628" s="87">
        <f t="shared" si="520"/>
        <v>0</v>
      </c>
      <c r="AW628" s="87">
        <f t="shared" si="520"/>
        <v>0</v>
      </c>
      <c r="AX628" s="87">
        <f t="shared" si="520"/>
        <v>3.3666666666666671E-2</v>
      </c>
      <c r="AY628" s="87">
        <f t="shared" si="518"/>
        <v>0</v>
      </c>
      <c r="AZ628" s="87">
        <f t="shared" si="518"/>
        <v>0</v>
      </c>
      <c r="BA628" s="87">
        <f t="shared" si="518"/>
        <v>0</v>
      </c>
      <c r="BB628" s="87">
        <f t="shared" si="518"/>
        <v>0</v>
      </c>
      <c r="BC628" s="87">
        <f t="shared" si="518"/>
        <v>0</v>
      </c>
      <c r="BD628" s="87">
        <f t="shared" si="518"/>
        <v>0</v>
      </c>
      <c r="BE628" s="87">
        <f t="shared" si="518"/>
        <v>0</v>
      </c>
      <c r="BF628" s="87">
        <f t="shared" si="518"/>
        <v>0</v>
      </c>
      <c r="BG628" s="87">
        <f t="shared" si="518"/>
        <v>0</v>
      </c>
      <c r="BH628" s="87">
        <f t="shared" si="518"/>
        <v>0</v>
      </c>
      <c r="BI628" s="87">
        <f t="shared" si="518"/>
        <v>0</v>
      </c>
      <c r="BJ628" s="87">
        <f t="shared" si="518"/>
        <v>0</v>
      </c>
      <c r="BK628" s="87">
        <f t="shared" si="518"/>
        <v>0</v>
      </c>
      <c r="BL628" s="87">
        <f t="shared" si="518"/>
        <v>0</v>
      </c>
      <c r="BM628" s="87">
        <f t="shared" si="518"/>
        <v>0</v>
      </c>
      <c r="BN628" s="87">
        <f t="shared" si="524"/>
        <v>0</v>
      </c>
      <c r="BO628" s="87">
        <f t="shared" si="524"/>
        <v>0</v>
      </c>
      <c r="BP628" s="87">
        <f t="shared" si="524"/>
        <v>0</v>
      </c>
      <c r="BQ628" s="87">
        <f t="shared" si="524"/>
        <v>0</v>
      </c>
      <c r="BR628" s="87">
        <f t="shared" si="524"/>
        <v>0</v>
      </c>
      <c r="BS628" s="87">
        <f t="shared" si="524"/>
        <v>0</v>
      </c>
      <c r="BT628" s="87">
        <f t="shared" si="524"/>
        <v>0</v>
      </c>
      <c r="BU628" s="87">
        <f t="shared" si="524"/>
        <v>0</v>
      </c>
      <c r="BV628" s="87">
        <f t="shared" si="524"/>
        <v>0</v>
      </c>
      <c r="BW628" s="87">
        <f t="shared" si="524"/>
        <v>0</v>
      </c>
      <c r="BX628" s="87">
        <f t="shared" si="524"/>
        <v>0</v>
      </c>
      <c r="BY628" s="87">
        <f t="shared" si="524"/>
        <v>0</v>
      </c>
      <c r="BZ628" s="87">
        <f t="shared" si="524"/>
        <v>0</v>
      </c>
      <c r="CA628" s="87">
        <f t="shared" si="524"/>
        <v>0</v>
      </c>
      <c r="CB628" s="87">
        <f t="shared" si="524"/>
        <v>0</v>
      </c>
      <c r="CC628" s="87">
        <f t="shared" si="524"/>
        <v>0</v>
      </c>
      <c r="CD628" s="87">
        <f t="shared" si="522"/>
        <v>0</v>
      </c>
      <c r="CE628" s="87">
        <f t="shared" si="522"/>
        <v>0</v>
      </c>
      <c r="CF628" s="87">
        <f t="shared" si="522"/>
        <v>0</v>
      </c>
      <c r="CG628" s="87">
        <f t="shared" si="522"/>
        <v>0</v>
      </c>
      <c r="CH628" s="87">
        <f t="shared" si="522"/>
        <v>0</v>
      </c>
      <c r="CI628" s="87">
        <f t="shared" si="522"/>
        <v>0</v>
      </c>
      <c r="CJ628" s="87">
        <f t="shared" si="522"/>
        <v>0</v>
      </c>
      <c r="CK628" s="87">
        <f t="shared" si="522"/>
        <v>0</v>
      </c>
      <c r="CL628" s="87">
        <f t="shared" si="522"/>
        <v>0</v>
      </c>
      <c r="CM628" s="87">
        <f t="shared" si="522"/>
        <v>0</v>
      </c>
      <c r="CN628" s="87">
        <f t="shared" si="522"/>
        <v>0</v>
      </c>
      <c r="CO628" s="87">
        <f t="shared" si="522"/>
        <v>0</v>
      </c>
      <c r="CP628" s="87">
        <f t="shared" si="522"/>
        <v>0</v>
      </c>
      <c r="CQ628" s="87">
        <f t="shared" si="522"/>
        <v>0</v>
      </c>
      <c r="CR628" s="87">
        <f t="shared" si="522"/>
        <v>0</v>
      </c>
      <c r="CS628" s="87">
        <f t="shared" si="502"/>
        <v>0</v>
      </c>
      <c r="CT628" s="87">
        <f t="shared" si="502"/>
        <v>0</v>
      </c>
      <c r="CU628" s="87">
        <f t="shared" si="502"/>
        <v>0</v>
      </c>
      <c r="CV628" s="87">
        <f t="shared" si="526"/>
        <v>0</v>
      </c>
      <c r="CW628" s="87">
        <f t="shared" si="526"/>
        <v>0</v>
      </c>
      <c r="CX628" s="87">
        <f t="shared" si="526"/>
        <v>0</v>
      </c>
      <c r="CY628" s="87">
        <f t="shared" si="526"/>
        <v>0</v>
      </c>
      <c r="CZ628" s="87">
        <f t="shared" si="526"/>
        <v>0</v>
      </c>
      <c r="DA628" s="87">
        <f t="shared" si="526"/>
        <v>0</v>
      </c>
      <c r="DB628" s="87">
        <f t="shared" si="526"/>
        <v>0</v>
      </c>
      <c r="DC628" s="87">
        <f t="shared" si="526"/>
        <v>0</v>
      </c>
      <c r="DD628" s="87">
        <f t="shared" si="526"/>
        <v>0</v>
      </c>
      <c r="DE628" s="87">
        <f t="shared" si="526"/>
        <v>0</v>
      </c>
      <c r="DF628" s="91">
        <f t="shared" si="521"/>
        <v>0</v>
      </c>
      <c r="DG628" s="91">
        <f t="shared" si="521"/>
        <v>0</v>
      </c>
      <c r="DH628" s="91">
        <f t="shared" si="521"/>
        <v>0</v>
      </c>
      <c r="DI628" s="91">
        <f t="shared" si="521"/>
        <v>0</v>
      </c>
      <c r="DJ628" s="91">
        <f t="shared" si="521"/>
        <v>0</v>
      </c>
      <c r="DK628" s="91">
        <f t="shared" si="521"/>
        <v>0</v>
      </c>
      <c r="DL628" s="91">
        <f t="shared" si="521"/>
        <v>0</v>
      </c>
      <c r="DM628" s="91">
        <f t="shared" si="521"/>
        <v>0</v>
      </c>
      <c r="DN628" s="91">
        <f t="shared" si="521"/>
        <v>0</v>
      </c>
      <c r="DO628" s="91">
        <f t="shared" si="521"/>
        <v>0</v>
      </c>
      <c r="DP628" s="91">
        <f t="shared" si="521"/>
        <v>0</v>
      </c>
      <c r="DQ628" s="91">
        <f t="shared" si="521"/>
        <v>0</v>
      </c>
      <c r="DR628" s="91">
        <f t="shared" si="521"/>
        <v>0</v>
      </c>
      <c r="DS628" s="91">
        <f t="shared" si="521"/>
        <v>0</v>
      </c>
      <c r="DT628" s="91">
        <f t="shared" si="521"/>
        <v>0</v>
      </c>
      <c r="DU628" s="91">
        <f t="shared" si="521"/>
        <v>163.6</v>
      </c>
      <c r="DV628" s="91">
        <f t="shared" si="519"/>
        <v>0</v>
      </c>
      <c r="DW628" s="91">
        <f t="shared" si="519"/>
        <v>0</v>
      </c>
      <c r="DX628" s="91">
        <f t="shared" si="519"/>
        <v>0</v>
      </c>
      <c r="DY628" s="91">
        <f t="shared" si="519"/>
        <v>0</v>
      </c>
      <c r="DZ628" s="91">
        <f t="shared" si="519"/>
        <v>0</v>
      </c>
      <c r="EA628" s="91">
        <f t="shared" si="519"/>
        <v>0</v>
      </c>
      <c r="EB628" s="91">
        <f t="shared" si="519"/>
        <v>0</v>
      </c>
      <c r="EC628" s="91">
        <f t="shared" si="519"/>
        <v>0</v>
      </c>
      <c r="ED628" s="91">
        <f t="shared" si="519"/>
        <v>0</v>
      </c>
      <c r="EE628" s="91">
        <f t="shared" si="519"/>
        <v>0</v>
      </c>
      <c r="EF628" s="91">
        <f t="shared" si="519"/>
        <v>0</v>
      </c>
      <c r="EG628" s="91">
        <f t="shared" si="519"/>
        <v>0</v>
      </c>
      <c r="EH628" s="91">
        <f t="shared" si="519"/>
        <v>0</v>
      </c>
      <c r="EI628" s="91">
        <f t="shared" si="519"/>
        <v>0</v>
      </c>
      <c r="EJ628" s="91">
        <f t="shared" si="519"/>
        <v>0</v>
      </c>
      <c r="EK628" s="91">
        <f t="shared" si="525"/>
        <v>0</v>
      </c>
      <c r="EL628" s="91">
        <f t="shared" si="525"/>
        <v>0</v>
      </c>
      <c r="EM628" s="91">
        <f t="shared" si="525"/>
        <v>0</v>
      </c>
      <c r="EN628" s="91">
        <f t="shared" si="525"/>
        <v>0</v>
      </c>
      <c r="EO628" s="91">
        <f t="shared" si="525"/>
        <v>0</v>
      </c>
      <c r="EP628" s="91">
        <f t="shared" si="525"/>
        <v>0</v>
      </c>
      <c r="EQ628" s="91">
        <f t="shared" si="525"/>
        <v>0</v>
      </c>
      <c r="ER628" s="91">
        <f t="shared" si="525"/>
        <v>0</v>
      </c>
      <c r="ES628" s="91">
        <f t="shared" si="525"/>
        <v>0</v>
      </c>
      <c r="ET628" s="91">
        <f t="shared" si="525"/>
        <v>0</v>
      </c>
      <c r="EU628" s="91">
        <f t="shared" si="525"/>
        <v>0</v>
      </c>
      <c r="EV628" s="91">
        <f t="shared" si="525"/>
        <v>0</v>
      </c>
      <c r="EW628" s="91">
        <f t="shared" si="525"/>
        <v>0</v>
      </c>
      <c r="EX628" s="91">
        <f t="shared" si="525"/>
        <v>0</v>
      </c>
      <c r="EY628" s="91">
        <f t="shared" si="525"/>
        <v>0</v>
      </c>
      <c r="EZ628" s="91">
        <f t="shared" si="525"/>
        <v>0</v>
      </c>
      <c r="FA628" s="91">
        <f t="shared" si="523"/>
        <v>0</v>
      </c>
      <c r="FB628" s="91">
        <f t="shared" si="523"/>
        <v>0</v>
      </c>
      <c r="FC628" s="91">
        <f t="shared" si="523"/>
        <v>0</v>
      </c>
      <c r="FD628" s="91">
        <f t="shared" si="523"/>
        <v>0</v>
      </c>
      <c r="FE628" s="91">
        <f t="shared" si="523"/>
        <v>0</v>
      </c>
      <c r="FF628" s="91">
        <f t="shared" si="523"/>
        <v>0</v>
      </c>
      <c r="FG628" s="91">
        <f t="shared" si="523"/>
        <v>0</v>
      </c>
      <c r="FH628" s="91">
        <f t="shared" si="523"/>
        <v>0</v>
      </c>
      <c r="FI628" s="91">
        <f t="shared" si="523"/>
        <v>0</v>
      </c>
      <c r="FJ628" s="91">
        <f t="shared" si="523"/>
        <v>0</v>
      </c>
      <c r="FK628" s="91">
        <f t="shared" si="523"/>
        <v>0</v>
      </c>
      <c r="FL628" s="91">
        <f t="shared" si="523"/>
        <v>0</v>
      </c>
      <c r="FM628" s="91">
        <f t="shared" si="523"/>
        <v>0</v>
      </c>
      <c r="FN628" s="91">
        <f t="shared" si="523"/>
        <v>0</v>
      </c>
      <c r="FO628" s="91">
        <f t="shared" si="523"/>
        <v>0</v>
      </c>
      <c r="FP628" s="91">
        <f t="shared" si="503"/>
        <v>0</v>
      </c>
      <c r="FQ628" s="91">
        <f t="shared" si="503"/>
        <v>0</v>
      </c>
      <c r="FR628" s="91">
        <f t="shared" si="503"/>
        <v>0</v>
      </c>
      <c r="FS628" s="91">
        <f t="shared" si="527"/>
        <v>0</v>
      </c>
      <c r="FT628" s="91">
        <f t="shared" si="527"/>
        <v>0</v>
      </c>
      <c r="FU628" s="91">
        <f t="shared" si="527"/>
        <v>0</v>
      </c>
      <c r="FV628" s="91">
        <f t="shared" si="527"/>
        <v>0</v>
      </c>
      <c r="FW628" s="91">
        <f t="shared" si="527"/>
        <v>0</v>
      </c>
      <c r="FX628" s="91">
        <f t="shared" si="527"/>
        <v>0</v>
      </c>
      <c r="FY628" s="91">
        <f t="shared" si="527"/>
        <v>0</v>
      </c>
      <c r="FZ628" s="91">
        <f t="shared" si="527"/>
        <v>0</v>
      </c>
      <c r="GA628" s="91">
        <f t="shared" si="527"/>
        <v>0</v>
      </c>
      <c r="GB628" s="91">
        <f t="shared" si="527"/>
        <v>0</v>
      </c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</row>
    <row r="629" spans="1:213" ht="38.25">
      <c r="A629" s="68">
        <f>Данные!A629</f>
        <v>5762</v>
      </c>
      <c r="B629" s="68">
        <f>Данные!B629</f>
        <v>2017</v>
      </c>
      <c r="C629" s="68" t="str">
        <f>Данные!C629</f>
        <v>компьютерных технологий и электронного обучения</v>
      </c>
      <c r="D629" s="68" t="str">
        <f>Данные!D629</f>
        <v>Власова Елена Зотиковна</v>
      </c>
      <c r="E629" s="68" t="str">
        <f>Данные!E629</f>
        <v>доктор педагогических наук</v>
      </c>
      <c r="F629" s="68" t="str">
        <f>Данные!F629</f>
        <v>заведующий кафедрой</v>
      </c>
      <c r="G629" s="68">
        <f>Данные!G629</f>
        <v>1</v>
      </c>
      <c r="H629" s="68">
        <f>Данные!H629</f>
        <v>16595</v>
      </c>
      <c r="I629" s="68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68">
        <f>Данные!J629</f>
        <v>0</v>
      </c>
      <c r="K629" s="68">
        <f>Данные!K629</f>
        <v>0</v>
      </c>
      <c r="L629" s="68">
        <f>Данные!L629</f>
        <v>0</v>
      </c>
      <c r="M629" s="16">
        <f t="shared" si="492"/>
        <v>0</v>
      </c>
      <c r="N629" s="16">
        <f t="shared" si="493"/>
        <v>5.3333333333333339</v>
      </c>
      <c r="O629" s="16">
        <f t="shared" si="494"/>
        <v>4.166666666666667</v>
      </c>
      <c r="P629" s="16">
        <f t="shared" si="495"/>
        <v>4.166666666666667</v>
      </c>
      <c r="Q629" s="68">
        <f>Данные!Q629</f>
        <v>0</v>
      </c>
      <c r="R629" s="68">
        <f>Данные!R629</f>
        <v>0</v>
      </c>
      <c r="S629" s="68">
        <f>Данные!S629</f>
        <v>0</v>
      </c>
      <c r="T629" s="68">
        <f>Данные!T629</f>
        <v>0</v>
      </c>
      <c r="U629" s="68">
        <f>Данные!U629</f>
        <v>23</v>
      </c>
      <c r="V629" s="68">
        <f>Данные!V629</f>
        <v>0</v>
      </c>
      <c r="W629" s="68">
        <f>Данные!W629</f>
        <v>10</v>
      </c>
      <c r="X629" s="68">
        <f>Данные!X629</f>
        <v>1</v>
      </c>
      <c r="Y629" s="68">
        <f>Данные!Y629</f>
        <v>1</v>
      </c>
      <c r="Z629" s="68">
        <f>Данные!Z629</f>
        <v>0</v>
      </c>
      <c r="AA629" s="68" t="str">
        <f>Данные!AA629</f>
        <v>осн</v>
      </c>
      <c r="AB629" s="83">
        <f>IF(F629=$HG$3,$HH$3,IF(F629=$HG$4,$HH$4,IF(F629=$HG$5,$HH$5,IF(F629=$HG$6,$HH$6,IF(F629=$HG$7,$HH$7,IF(F629=$HG$8,$HH$8,IF(F629=$HG$9,$HH$9,IF(F629=$HG$10,$HH$10,IF(F629=$HG$11,$HH$11,IF(F629=$HG$12,$HH$12,IF(F629=$HG$13,$HH$13,IF(F629=$HG$14,$HH$14,IF(F629=$HG$15,$HH$15,)))))))))))))</f>
        <v>700</v>
      </c>
      <c r="AC629" s="84" t="str">
        <f>IF(OR($GD$4=H629,$GE$4=H629,$GF$4=H629,$GG$4=H629,$GH$4=H629,$GI$4=H629,$GJ$4=H629,$GK$4=H629,$GL$4=H629,$GM$4=H629,$GN$4=H629,$GO$4=H629,$GP$4=H629,$GQ$4=H629,$GR$4=H629,$GS$4=H629,$GT$4=H629,$GU$4=H629,$GV$4=H629,$GW$4=H629,$GX$4=H629,$GY$4=H629,$GZ$4=H629,$HA$4=H629,$HB$4=H629,$HC$4=H629,$HD$4=H629,$HE$4=H629),$GC$4,IF(OR($GD$5=H629,$GE$5=H629,$GH$5=H629,$GI$5=H629,$GL$5=H629,$GM$5=H629,$GP$5=H629,$GQ$5=H629,$GT$5=H629,$GU$5=H629,$GX$5=H629,$GY$5=H629,$HB$5=H629,$HC$5=H629),$GC$5,))</f>
        <v>Магистры (КЭО)</v>
      </c>
      <c r="AD629" s="84" t="str">
        <f>IF(OR(H629=$GD$4,H629=$GE$4,H629=$GF$4,H629=$GG$4,H629=$GD$5,H629=$GE$5),$GD$1,IF(OR(H629=$GH$4,H629=$GI$4,H629=$GJ$4,H629=$GK$4,H629=$GH$5,H629=$GI$5),$GH$1,IF(OR(H629=$GL$4,H629=$GM$4,H629=$GN$4,H629=$GO$4,H629=$GL$5,H629=$GM$5),$GL$1,IF(OR(H629=$GP$4,H629=$GQ$4,H629=$GR$4,H629=$GS$4,H629=$GP$5,H629=$GQ$5),$GP$1,IF(OR(H629=$GT$4,H629=$GU$4,H629=$GV$4,H629=$GW$4,H629=$GT$5,H629=$GU$5),$GT$1,IF(OR(H629=$GX$4,H629=$GY$4,H629=$GZ$4,H629=$HA$4,H629=$GX$5,H629=$GY$5),$GX$1,IF(OR(H629=$HB$4,H629=$HC$4,H629=$HD$4,H629=$HE$4,H629=$HB$5,H629=$HC$5),$HB$1,)))))))</f>
        <v>2017/2018</v>
      </c>
      <c r="AE629" s="85">
        <f t="shared" si="496"/>
        <v>36.666666666666671</v>
      </c>
      <c r="AF629" s="85">
        <f t="shared" si="497"/>
        <v>5.2380952380952389E-2</v>
      </c>
      <c r="AG629" s="83"/>
      <c r="AH629" s="83"/>
      <c r="AI629" s="87">
        <f t="shared" si="520"/>
        <v>0</v>
      </c>
      <c r="AJ629" s="87">
        <f t="shared" si="520"/>
        <v>0</v>
      </c>
      <c r="AK629" s="87">
        <f t="shared" si="520"/>
        <v>0</v>
      </c>
      <c r="AL629" s="87">
        <f t="shared" si="520"/>
        <v>0</v>
      </c>
      <c r="AM629" s="87">
        <f t="shared" si="520"/>
        <v>0</v>
      </c>
      <c r="AN629" s="87">
        <f t="shared" si="520"/>
        <v>0</v>
      </c>
      <c r="AO629" s="87">
        <f t="shared" si="520"/>
        <v>0</v>
      </c>
      <c r="AP629" s="87">
        <f t="shared" si="520"/>
        <v>0</v>
      </c>
      <c r="AQ629" s="87">
        <f t="shared" si="520"/>
        <v>0</v>
      </c>
      <c r="AR629" s="87">
        <f t="shared" si="520"/>
        <v>0</v>
      </c>
      <c r="AS629" s="87">
        <f t="shared" si="520"/>
        <v>0</v>
      </c>
      <c r="AT629" s="87">
        <f t="shared" si="520"/>
        <v>0</v>
      </c>
      <c r="AU629" s="87">
        <f t="shared" si="520"/>
        <v>0</v>
      </c>
      <c r="AV629" s="87">
        <f t="shared" si="520"/>
        <v>0</v>
      </c>
      <c r="AW629" s="87">
        <f t="shared" si="520"/>
        <v>0</v>
      </c>
      <c r="AX629" s="87">
        <f t="shared" si="520"/>
        <v>5.2380952380952389E-2</v>
      </c>
      <c r="AY629" s="87">
        <f t="shared" si="518"/>
        <v>0</v>
      </c>
      <c r="AZ629" s="87">
        <f t="shared" si="518"/>
        <v>0</v>
      </c>
      <c r="BA629" s="87">
        <f t="shared" si="518"/>
        <v>0</v>
      </c>
      <c r="BB629" s="87">
        <f t="shared" si="518"/>
        <v>0</v>
      </c>
      <c r="BC629" s="87">
        <f t="shared" si="518"/>
        <v>0</v>
      </c>
      <c r="BD629" s="87">
        <f t="shared" si="518"/>
        <v>0</v>
      </c>
      <c r="BE629" s="87">
        <f t="shared" si="518"/>
        <v>0</v>
      </c>
      <c r="BF629" s="87">
        <f t="shared" si="518"/>
        <v>0</v>
      </c>
      <c r="BG629" s="87">
        <f t="shared" si="518"/>
        <v>0</v>
      </c>
      <c r="BH629" s="87">
        <f t="shared" si="518"/>
        <v>0</v>
      </c>
      <c r="BI629" s="87">
        <f t="shared" si="518"/>
        <v>0</v>
      </c>
      <c r="BJ629" s="87">
        <f t="shared" si="518"/>
        <v>0</v>
      </c>
      <c r="BK629" s="87">
        <f t="shared" si="518"/>
        <v>0</v>
      </c>
      <c r="BL629" s="87">
        <f t="shared" si="518"/>
        <v>0</v>
      </c>
      <c r="BM629" s="87">
        <f t="shared" si="518"/>
        <v>0</v>
      </c>
      <c r="BN629" s="87">
        <f t="shared" si="524"/>
        <v>0</v>
      </c>
      <c r="BO629" s="87">
        <f t="shared" si="524"/>
        <v>0</v>
      </c>
      <c r="BP629" s="87">
        <f t="shared" si="524"/>
        <v>0</v>
      </c>
      <c r="BQ629" s="87">
        <f t="shared" si="524"/>
        <v>0</v>
      </c>
      <c r="BR629" s="87">
        <f t="shared" si="524"/>
        <v>0</v>
      </c>
      <c r="BS629" s="87">
        <f t="shared" si="524"/>
        <v>0</v>
      </c>
      <c r="BT629" s="87">
        <f t="shared" si="524"/>
        <v>0</v>
      </c>
      <c r="BU629" s="87">
        <f t="shared" si="524"/>
        <v>0</v>
      </c>
      <c r="BV629" s="87">
        <f t="shared" si="524"/>
        <v>0</v>
      </c>
      <c r="BW629" s="87">
        <f t="shared" si="524"/>
        <v>0</v>
      </c>
      <c r="BX629" s="87">
        <f t="shared" si="524"/>
        <v>0</v>
      </c>
      <c r="BY629" s="87">
        <f t="shared" si="524"/>
        <v>0</v>
      </c>
      <c r="BZ629" s="87">
        <f t="shared" si="524"/>
        <v>0</v>
      </c>
      <c r="CA629" s="87">
        <f t="shared" si="524"/>
        <v>0</v>
      </c>
      <c r="CB629" s="87">
        <f t="shared" si="524"/>
        <v>0</v>
      </c>
      <c r="CC629" s="87">
        <f t="shared" si="524"/>
        <v>0</v>
      </c>
      <c r="CD629" s="87">
        <f t="shared" si="522"/>
        <v>0</v>
      </c>
      <c r="CE629" s="87">
        <f t="shared" si="522"/>
        <v>0</v>
      </c>
      <c r="CF629" s="87">
        <f t="shared" si="522"/>
        <v>0</v>
      </c>
      <c r="CG629" s="87">
        <f t="shared" si="522"/>
        <v>0</v>
      </c>
      <c r="CH629" s="87">
        <f t="shared" si="522"/>
        <v>0</v>
      </c>
      <c r="CI629" s="87">
        <f t="shared" si="522"/>
        <v>0</v>
      </c>
      <c r="CJ629" s="87">
        <f t="shared" si="522"/>
        <v>0</v>
      </c>
      <c r="CK629" s="87">
        <f t="shared" si="522"/>
        <v>0</v>
      </c>
      <c r="CL629" s="87">
        <f t="shared" si="522"/>
        <v>0</v>
      </c>
      <c r="CM629" s="87">
        <f t="shared" si="522"/>
        <v>0</v>
      </c>
      <c r="CN629" s="87">
        <f t="shared" si="522"/>
        <v>0</v>
      </c>
      <c r="CO629" s="87">
        <f t="shared" si="522"/>
        <v>0</v>
      </c>
      <c r="CP629" s="87">
        <f t="shared" si="522"/>
        <v>0</v>
      </c>
      <c r="CQ629" s="87">
        <f t="shared" si="522"/>
        <v>0</v>
      </c>
      <c r="CR629" s="87">
        <f t="shared" si="522"/>
        <v>0</v>
      </c>
      <c r="CS629" s="87">
        <f t="shared" si="502"/>
        <v>0</v>
      </c>
      <c r="CT629" s="87">
        <f t="shared" si="502"/>
        <v>0</v>
      </c>
      <c r="CU629" s="87">
        <f t="shared" si="502"/>
        <v>0</v>
      </c>
      <c r="CV629" s="87">
        <f t="shared" si="526"/>
        <v>0</v>
      </c>
      <c r="CW629" s="87">
        <f t="shared" si="526"/>
        <v>0</v>
      </c>
      <c r="CX629" s="87">
        <f t="shared" si="526"/>
        <v>0</v>
      </c>
      <c r="CY629" s="87">
        <f t="shared" si="526"/>
        <v>0</v>
      </c>
      <c r="CZ629" s="87">
        <f t="shared" si="526"/>
        <v>0</v>
      </c>
      <c r="DA629" s="87">
        <f t="shared" si="526"/>
        <v>0</v>
      </c>
      <c r="DB629" s="87">
        <f t="shared" si="526"/>
        <v>0</v>
      </c>
      <c r="DC629" s="87">
        <f t="shared" si="526"/>
        <v>0</v>
      </c>
      <c r="DD629" s="87">
        <f t="shared" si="526"/>
        <v>0</v>
      </c>
      <c r="DE629" s="87">
        <f t="shared" si="526"/>
        <v>0</v>
      </c>
      <c r="DF629" s="91">
        <f t="shared" si="521"/>
        <v>0</v>
      </c>
      <c r="DG629" s="91">
        <f t="shared" si="521"/>
        <v>0</v>
      </c>
      <c r="DH629" s="91">
        <f t="shared" si="521"/>
        <v>0</v>
      </c>
      <c r="DI629" s="91">
        <f t="shared" si="521"/>
        <v>0</v>
      </c>
      <c r="DJ629" s="91">
        <f t="shared" si="521"/>
        <v>0</v>
      </c>
      <c r="DK629" s="91">
        <f t="shared" si="521"/>
        <v>0</v>
      </c>
      <c r="DL629" s="91">
        <f t="shared" si="521"/>
        <v>0</v>
      </c>
      <c r="DM629" s="91">
        <f t="shared" si="521"/>
        <v>0</v>
      </c>
      <c r="DN629" s="91">
        <f t="shared" si="521"/>
        <v>0</v>
      </c>
      <c r="DO629" s="91">
        <f t="shared" si="521"/>
        <v>0</v>
      </c>
      <c r="DP629" s="91">
        <f t="shared" si="521"/>
        <v>0</v>
      </c>
      <c r="DQ629" s="91">
        <f t="shared" si="521"/>
        <v>0</v>
      </c>
      <c r="DR629" s="91">
        <f t="shared" si="521"/>
        <v>0</v>
      </c>
      <c r="DS629" s="91">
        <f t="shared" si="521"/>
        <v>0</v>
      </c>
      <c r="DT629" s="91">
        <f t="shared" si="521"/>
        <v>0</v>
      </c>
      <c r="DU629" s="91">
        <f t="shared" si="521"/>
        <v>163.6</v>
      </c>
      <c r="DV629" s="91">
        <f t="shared" si="519"/>
        <v>0</v>
      </c>
      <c r="DW629" s="91">
        <f t="shared" si="519"/>
        <v>0</v>
      </c>
      <c r="DX629" s="91">
        <f t="shared" si="519"/>
        <v>0</v>
      </c>
      <c r="DY629" s="91">
        <f t="shared" si="519"/>
        <v>0</v>
      </c>
      <c r="DZ629" s="91">
        <f t="shared" si="519"/>
        <v>0</v>
      </c>
      <c r="EA629" s="91">
        <f t="shared" si="519"/>
        <v>0</v>
      </c>
      <c r="EB629" s="91">
        <f t="shared" si="519"/>
        <v>0</v>
      </c>
      <c r="EC629" s="91">
        <f t="shared" si="519"/>
        <v>0</v>
      </c>
      <c r="ED629" s="91">
        <f t="shared" si="519"/>
        <v>0</v>
      </c>
      <c r="EE629" s="91">
        <f t="shared" si="519"/>
        <v>0</v>
      </c>
      <c r="EF629" s="91">
        <f t="shared" si="519"/>
        <v>0</v>
      </c>
      <c r="EG629" s="91">
        <f t="shared" si="519"/>
        <v>0</v>
      </c>
      <c r="EH629" s="91">
        <f t="shared" si="519"/>
        <v>0</v>
      </c>
      <c r="EI629" s="91">
        <f t="shared" si="519"/>
        <v>0</v>
      </c>
      <c r="EJ629" s="91">
        <f t="shared" si="519"/>
        <v>0</v>
      </c>
      <c r="EK629" s="91">
        <f t="shared" si="525"/>
        <v>0</v>
      </c>
      <c r="EL629" s="91">
        <f t="shared" si="525"/>
        <v>0</v>
      </c>
      <c r="EM629" s="91">
        <f t="shared" si="525"/>
        <v>0</v>
      </c>
      <c r="EN629" s="91">
        <f t="shared" si="525"/>
        <v>0</v>
      </c>
      <c r="EO629" s="91">
        <f t="shared" si="525"/>
        <v>0</v>
      </c>
      <c r="EP629" s="91">
        <f t="shared" si="525"/>
        <v>0</v>
      </c>
      <c r="EQ629" s="91">
        <f t="shared" si="525"/>
        <v>0</v>
      </c>
      <c r="ER629" s="91">
        <f t="shared" si="525"/>
        <v>0</v>
      </c>
      <c r="ES629" s="91">
        <f t="shared" si="525"/>
        <v>0</v>
      </c>
      <c r="ET629" s="91">
        <f t="shared" si="525"/>
        <v>0</v>
      </c>
      <c r="EU629" s="91">
        <f t="shared" si="525"/>
        <v>0</v>
      </c>
      <c r="EV629" s="91">
        <f t="shared" si="525"/>
        <v>0</v>
      </c>
      <c r="EW629" s="91">
        <f t="shared" si="525"/>
        <v>0</v>
      </c>
      <c r="EX629" s="91">
        <f t="shared" si="525"/>
        <v>0</v>
      </c>
      <c r="EY629" s="91">
        <f t="shared" si="525"/>
        <v>0</v>
      </c>
      <c r="EZ629" s="91">
        <f t="shared" si="525"/>
        <v>0</v>
      </c>
      <c r="FA629" s="91">
        <f t="shared" si="523"/>
        <v>0</v>
      </c>
      <c r="FB629" s="91">
        <f t="shared" si="523"/>
        <v>0</v>
      </c>
      <c r="FC629" s="91">
        <f t="shared" si="523"/>
        <v>0</v>
      </c>
      <c r="FD629" s="91">
        <f t="shared" si="523"/>
        <v>0</v>
      </c>
      <c r="FE629" s="91">
        <f t="shared" si="523"/>
        <v>0</v>
      </c>
      <c r="FF629" s="91">
        <f t="shared" si="523"/>
        <v>0</v>
      </c>
      <c r="FG629" s="91">
        <f t="shared" si="523"/>
        <v>0</v>
      </c>
      <c r="FH629" s="91">
        <f t="shared" si="523"/>
        <v>0</v>
      </c>
      <c r="FI629" s="91">
        <f t="shared" si="523"/>
        <v>0</v>
      </c>
      <c r="FJ629" s="91">
        <f t="shared" si="523"/>
        <v>0</v>
      </c>
      <c r="FK629" s="91">
        <f t="shared" si="523"/>
        <v>0</v>
      </c>
      <c r="FL629" s="91">
        <f t="shared" si="523"/>
        <v>0</v>
      </c>
      <c r="FM629" s="91">
        <f t="shared" si="523"/>
        <v>0</v>
      </c>
      <c r="FN629" s="91">
        <f t="shared" si="523"/>
        <v>0</v>
      </c>
      <c r="FO629" s="91">
        <f t="shared" si="523"/>
        <v>0</v>
      </c>
      <c r="FP629" s="91">
        <f t="shared" si="503"/>
        <v>0</v>
      </c>
      <c r="FQ629" s="91">
        <f t="shared" si="503"/>
        <v>0</v>
      </c>
      <c r="FR629" s="91">
        <f t="shared" si="503"/>
        <v>0</v>
      </c>
      <c r="FS629" s="91">
        <f t="shared" si="527"/>
        <v>0</v>
      </c>
      <c r="FT629" s="91">
        <f t="shared" si="527"/>
        <v>0</v>
      </c>
      <c r="FU629" s="91">
        <f t="shared" si="527"/>
        <v>0</v>
      </c>
      <c r="FV629" s="91">
        <f t="shared" si="527"/>
        <v>0</v>
      </c>
      <c r="FW629" s="91">
        <f t="shared" si="527"/>
        <v>0</v>
      </c>
      <c r="FX629" s="91">
        <f t="shared" si="527"/>
        <v>0</v>
      </c>
      <c r="FY629" s="91">
        <f t="shared" si="527"/>
        <v>0</v>
      </c>
      <c r="FZ629" s="91">
        <f t="shared" si="527"/>
        <v>0</v>
      </c>
      <c r="GA629" s="91">
        <f t="shared" si="527"/>
        <v>0</v>
      </c>
      <c r="GB629" s="91">
        <f t="shared" si="527"/>
        <v>0</v>
      </c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</row>
    <row r="630" spans="1:213" ht="38.25">
      <c r="A630" s="68">
        <f>Данные!A630</f>
        <v>5762</v>
      </c>
      <c r="B630" s="68">
        <f>Данные!B630</f>
        <v>2017</v>
      </c>
      <c r="C630" s="68" t="str">
        <f>Данные!C630</f>
        <v>компьютерных технологий и электронного обучения</v>
      </c>
      <c r="D630" s="68" t="str">
        <f>Данные!D630</f>
        <v>Власова Елена Зотиковна</v>
      </c>
      <c r="E630" s="68" t="str">
        <f>Данные!E630</f>
        <v>доктор педагогических наук</v>
      </c>
      <c r="F630" s="68" t="str">
        <f>Данные!F630</f>
        <v>заведующий кафедрой</v>
      </c>
      <c r="G630" s="68">
        <f>Данные!G630</f>
        <v>1</v>
      </c>
      <c r="H630" s="68">
        <f>Данные!H630</f>
        <v>16595</v>
      </c>
      <c r="I630" s="68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68">
        <f>Данные!J630</f>
        <v>0</v>
      </c>
      <c r="K630" s="68">
        <f>Данные!K630</f>
        <v>0</v>
      </c>
      <c r="L630" s="68">
        <f>Данные!L630</f>
        <v>0</v>
      </c>
      <c r="M630" s="16">
        <f t="shared" si="492"/>
        <v>0</v>
      </c>
      <c r="N630" s="16">
        <f t="shared" si="493"/>
        <v>5.3333333333333339</v>
      </c>
      <c r="O630" s="16">
        <f t="shared" si="494"/>
        <v>4.166666666666667</v>
      </c>
      <c r="P630" s="16">
        <f t="shared" si="495"/>
        <v>4.166666666666667</v>
      </c>
      <c r="Q630" s="68">
        <f>Данные!Q630</f>
        <v>0</v>
      </c>
      <c r="R630" s="68">
        <f>Данные!R630</f>
        <v>0</v>
      </c>
      <c r="S630" s="68">
        <f>Данные!S630</f>
        <v>0</v>
      </c>
      <c r="T630" s="68">
        <f>Данные!T630</f>
        <v>0</v>
      </c>
      <c r="U630" s="68">
        <f>Данные!U630</f>
        <v>6</v>
      </c>
      <c r="V630" s="68">
        <f>Данные!V630</f>
        <v>0</v>
      </c>
      <c r="W630" s="68">
        <f>Данные!W630</f>
        <v>10</v>
      </c>
      <c r="X630" s="68">
        <f>Данные!X630</f>
        <v>1</v>
      </c>
      <c r="Y630" s="68">
        <f>Данные!Y630</f>
        <v>1</v>
      </c>
      <c r="Z630" s="68">
        <f>Данные!Z630</f>
        <v>0</v>
      </c>
      <c r="AA630" s="68" t="str">
        <f>Данные!AA630</f>
        <v>осн</v>
      </c>
      <c r="AB630" s="83">
        <f>IF(F630=$HG$3,$HH$3,IF(F630=$HG$4,$HH$4,IF(F630=$HG$5,$HH$5,IF(F630=$HG$6,$HH$6,IF(F630=$HG$7,$HH$7,IF(F630=$HG$8,$HH$8,IF(F630=$HG$9,$HH$9,IF(F630=$HG$10,$HH$10,IF(F630=$HG$11,$HH$11,IF(F630=$HG$12,$HH$12,IF(F630=$HG$13,$HH$13,IF(F630=$HG$14,$HH$14,IF(F630=$HG$15,$HH$15,)))))))))))))</f>
        <v>700</v>
      </c>
      <c r="AC630" s="84" t="str">
        <f>IF(OR($GD$4=H630,$GE$4=H630,$GF$4=H630,$GG$4=H630,$GH$4=H630,$GI$4=H630,$GJ$4=H630,$GK$4=H630,$GL$4=H630,$GM$4=H630,$GN$4=H630,$GO$4=H630,$GP$4=H630,$GQ$4=H630,$GR$4=H630,$GS$4=H630,$GT$4=H630,$GU$4=H630,$GV$4=H630,$GW$4=H630,$GX$4=H630,$GY$4=H630,$GZ$4=H630,$HA$4=H630,$HB$4=H630,$HC$4=H630,$HD$4=H630,$HE$4=H630),$GC$4,IF(OR($GD$5=H630,$GE$5=H630,$GH$5=H630,$GI$5=H630,$GL$5=H630,$GM$5=H630,$GP$5=H630,$GQ$5=H630,$GT$5=H630,$GU$5=H630,$GX$5=H630,$GY$5=H630,$HB$5=H630,$HC$5=H630),$GC$5,))</f>
        <v>Магистры (КЭО)</v>
      </c>
      <c r="AD630" s="84" t="str">
        <f>IF(OR(H630=$GD$4,H630=$GE$4,H630=$GF$4,H630=$GG$4,H630=$GD$5,H630=$GE$5),$GD$1,IF(OR(H630=$GH$4,H630=$GI$4,H630=$GJ$4,H630=$GK$4,H630=$GH$5,H630=$GI$5),$GH$1,IF(OR(H630=$GL$4,H630=$GM$4,H630=$GN$4,H630=$GO$4,H630=$GL$5,H630=$GM$5),$GL$1,IF(OR(H630=$GP$4,H630=$GQ$4,H630=$GR$4,H630=$GS$4,H630=$GP$5,H630=$GQ$5),$GP$1,IF(OR(H630=$GT$4,H630=$GU$4,H630=$GV$4,H630=$GW$4,H630=$GT$5,H630=$GU$5),$GT$1,IF(OR(H630=$GX$4,H630=$GY$4,H630=$GZ$4,H630=$HA$4,H630=$GX$5,H630=$GY$5),$GX$1,IF(OR(H630=$HB$4,H630=$HC$4,H630=$HD$4,H630=$HE$4,H630=$HB$5,H630=$HC$5),$HB$1,)))))))</f>
        <v>2017/2018</v>
      </c>
      <c r="AE630" s="85">
        <f t="shared" si="496"/>
        <v>19.666666666666668</v>
      </c>
      <c r="AF630" s="85">
        <f t="shared" si="497"/>
        <v>2.8095238095238097E-2</v>
      </c>
      <c r="AG630" s="83"/>
      <c r="AH630" s="83"/>
      <c r="AI630" s="87">
        <f t="shared" si="520"/>
        <v>0</v>
      </c>
      <c r="AJ630" s="87">
        <f t="shared" si="520"/>
        <v>0</v>
      </c>
      <c r="AK630" s="87">
        <f t="shared" si="520"/>
        <v>0</v>
      </c>
      <c r="AL630" s="87">
        <f t="shared" si="520"/>
        <v>0</v>
      </c>
      <c r="AM630" s="87">
        <f t="shared" si="520"/>
        <v>0</v>
      </c>
      <c r="AN630" s="87">
        <f t="shared" si="520"/>
        <v>0</v>
      </c>
      <c r="AO630" s="87">
        <f t="shared" si="520"/>
        <v>0</v>
      </c>
      <c r="AP630" s="87">
        <f t="shared" si="520"/>
        <v>0</v>
      </c>
      <c r="AQ630" s="87">
        <f t="shared" si="520"/>
        <v>0</v>
      </c>
      <c r="AR630" s="87">
        <f t="shared" si="520"/>
        <v>0</v>
      </c>
      <c r="AS630" s="87">
        <f t="shared" si="520"/>
        <v>0</v>
      </c>
      <c r="AT630" s="87">
        <f t="shared" si="520"/>
        <v>0</v>
      </c>
      <c r="AU630" s="87">
        <f t="shared" si="520"/>
        <v>0</v>
      </c>
      <c r="AV630" s="87">
        <f t="shared" si="520"/>
        <v>0</v>
      </c>
      <c r="AW630" s="87">
        <f t="shared" si="520"/>
        <v>0</v>
      </c>
      <c r="AX630" s="87">
        <f t="shared" si="520"/>
        <v>2.8095238095238097E-2</v>
      </c>
      <c r="AY630" s="87">
        <f t="shared" si="518"/>
        <v>0</v>
      </c>
      <c r="AZ630" s="87">
        <f t="shared" si="518"/>
        <v>0</v>
      </c>
      <c r="BA630" s="87">
        <f t="shared" si="518"/>
        <v>0</v>
      </c>
      <c r="BB630" s="87">
        <f t="shared" si="518"/>
        <v>0</v>
      </c>
      <c r="BC630" s="87">
        <f t="shared" si="518"/>
        <v>0</v>
      </c>
      <c r="BD630" s="87">
        <f t="shared" si="518"/>
        <v>0</v>
      </c>
      <c r="BE630" s="87">
        <f t="shared" si="518"/>
        <v>0</v>
      </c>
      <c r="BF630" s="87">
        <f t="shared" si="518"/>
        <v>0</v>
      </c>
      <c r="BG630" s="87">
        <f t="shared" si="518"/>
        <v>0</v>
      </c>
      <c r="BH630" s="87">
        <f t="shared" si="518"/>
        <v>0</v>
      </c>
      <c r="BI630" s="87">
        <f t="shared" si="518"/>
        <v>0</v>
      </c>
      <c r="BJ630" s="87">
        <f t="shared" si="518"/>
        <v>0</v>
      </c>
      <c r="BK630" s="87">
        <f t="shared" si="518"/>
        <v>0</v>
      </c>
      <c r="BL630" s="87">
        <f t="shared" si="518"/>
        <v>0</v>
      </c>
      <c r="BM630" s="87">
        <f t="shared" si="518"/>
        <v>0</v>
      </c>
      <c r="BN630" s="87">
        <f t="shared" si="524"/>
        <v>0</v>
      </c>
      <c r="BO630" s="87">
        <f t="shared" si="524"/>
        <v>0</v>
      </c>
      <c r="BP630" s="87">
        <f t="shared" si="524"/>
        <v>0</v>
      </c>
      <c r="BQ630" s="87">
        <f t="shared" si="524"/>
        <v>0</v>
      </c>
      <c r="BR630" s="87">
        <f t="shared" si="524"/>
        <v>0</v>
      </c>
      <c r="BS630" s="87">
        <f t="shared" si="524"/>
        <v>0</v>
      </c>
      <c r="BT630" s="87">
        <f t="shared" si="524"/>
        <v>0</v>
      </c>
      <c r="BU630" s="87">
        <f t="shared" si="524"/>
        <v>0</v>
      </c>
      <c r="BV630" s="87">
        <f t="shared" si="524"/>
        <v>0</v>
      </c>
      <c r="BW630" s="87">
        <f t="shared" si="524"/>
        <v>0</v>
      </c>
      <c r="BX630" s="87">
        <f t="shared" si="524"/>
        <v>0</v>
      </c>
      <c r="BY630" s="87">
        <f t="shared" si="524"/>
        <v>0</v>
      </c>
      <c r="BZ630" s="87">
        <f t="shared" si="524"/>
        <v>0</v>
      </c>
      <c r="CA630" s="87">
        <f t="shared" si="524"/>
        <v>0</v>
      </c>
      <c r="CB630" s="87">
        <f t="shared" si="524"/>
        <v>0</v>
      </c>
      <c r="CC630" s="87">
        <f t="shared" si="524"/>
        <v>0</v>
      </c>
      <c r="CD630" s="87">
        <f t="shared" si="522"/>
        <v>0</v>
      </c>
      <c r="CE630" s="87">
        <f t="shared" si="522"/>
        <v>0</v>
      </c>
      <c r="CF630" s="87">
        <f t="shared" si="522"/>
        <v>0</v>
      </c>
      <c r="CG630" s="87">
        <f t="shared" si="522"/>
        <v>0</v>
      </c>
      <c r="CH630" s="87">
        <f t="shared" si="522"/>
        <v>0</v>
      </c>
      <c r="CI630" s="87">
        <f t="shared" si="522"/>
        <v>0</v>
      </c>
      <c r="CJ630" s="87">
        <f t="shared" si="522"/>
        <v>0</v>
      </c>
      <c r="CK630" s="87">
        <f t="shared" si="522"/>
        <v>0</v>
      </c>
      <c r="CL630" s="87">
        <f t="shared" si="522"/>
        <v>0</v>
      </c>
      <c r="CM630" s="87">
        <f t="shared" si="522"/>
        <v>0</v>
      </c>
      <c r="CN630" s="87">
        <f t="shared" si="522"/>
        <v>0</v>
      </c>
      <c r="CO630" s="87">
        <f t="shared" si="522"/>
        <v>0</v>
      </c>
      <c r="CP630" s="87">
        <f t="shared" si="522"/>
        <v>0</v>
      </c>
      <c r="CQ630" s="87">
        <f t="shared" si="522"/>
        <v>0</v>
      </c>
      <c r="CR630" s="87">
        <f t="shared" si="522"/>
        <v>0</v>
      </c>
      <c r="CS630" s="87">
        <f t="shared" si="502"/>
        <v>0</v>
      </c>
      <c r="CT630" s="87">
        <f t="shared" si="502"/>
        <v>0</v>
      </c>
      <c r="CU630" s="87">
        <f t="shared" si="502"/>
        <v>0</v>
      </c>
      <c r="CV630" s="87">
        <f t="shared" si="526"/>
        <v>0</v>
      </c>
      <c r="CW630" s="87">
        <f t="shared" si="526"/>
        <v>0</v>
      </c>
      <c r="CX630" s="87">
        <f t="shared" si="526"/>
        <v>0</v>
      </c>
      <c r="CY630" s="87">
        <f t="shared" si="526"/>
        <v>0</v>
      </c>
      <c r="CZ630" s="87">
        <f t="shared" si="526"/>
        <v>0</v>
      </c>
      <c r="DA630" s="87">
        <f t="shared" si="526"/>
        <v>0</v>
      </c>
      <c r="DB630" s="87">
        <f t="shared" si="526"/>
        <v>0</v>
      </c>
      <c r="DC630" s="87">
        <f t="shared" si="526"/>
        <v>0</v>
      </c>
      <c r="DD630" s="87">
        <f t="shared" si="526"/>
        <v>0</v>
      </c>
      <c r="DE630" s="87">
        <f t="shared" si="526"/>
        <v>0</v>
      </c>
      <c r="DF630" s="91">
        <f t="shared" si="521"/>
        <v>0</v>
      </c>
      <c r="DG630" s="91">
        <f t="shared" si="521"/>
        <v>0</v>
      </c>
      <c r="DH630" s="91">
        <f t="shared" si="521"/>
        <v>0</v>
      </c>
      <c r="DI630" s="91">
        <f t="shared" si="521"/>
        <v>0</v>
      </c>
      <c r="DJ630" s="91">
        <f t="shared" si="521"/>
        <v>0</v>
      </c>
      <c r="DK630" s="91">
        <f t="shared" si="521"/>
        <v>0</v>
      </c>
      <c r="DL630" s="91">
        <f t="shared" si="521"/>
        <v>0</v>
      </c>
      <c r="DM630" s="91">
        <f t="shared" si="521"/>
        <v>0</v>
      </c>
      <c r="DN630" s="91">
        <f t="shared" si="521"/>
        <v>0</v>
      </c>
      <c r="DO630" s="91">
        <f t="shared" si="521"/>
        <v>0</v>
      </c>
      <c r="DP630" s="91">
        <f t="shared" si="521"/>
        <v>0</v>
      </c>
      <c r="DQ630" s="91">
        <f t="shared" si="521"/>
        <v>0</v>
      </c>
      <c r="DR630" s="91">
        <f t="shared" si="521"/>
        <v>0</v>
      </c>
      <c r="DS630" s="91">
        <f t="shared" si="521"/>
        <v>0</v>
      </c>
      <c r="DT630" s="91">
        <f t="shared" si="521"/>
        <v>0</v>
      </c>
      <c r="DU630" s="91">
        <f t="shared" si="521"/>
        <v>163.6</v>
      </c>
      <c r="DV630" s="91">
        <f t="shared" si="519"/>
        <v>0</v>
      </c>
      <c r="DW630" s="91">
        <f t="shared" si="519"/>
        <v>0</v>
      </c>
      <c r="DX630" s="91">
        <f t="shared" si="519"/>
        <v>0</v>
      </c>
      <c r="DY630" s="91">
        <f t="shared" si="519"/>
        <v>0</v>
      </c>
      <c r="DZ630" s="91">
        <f t="shared" si="519"/>
        <v>0</v>
      </c>
      <c r="EA630" s="91">
        <f t="shared" si="519"/>
        <v>0</v>
      </c>
      <c r="EB630" s="91">
        <f t="shared" si="519"/>
        <v>0</v>
      </c>
      <c r="EC630" s="91">
        <f t="shared" si="519"/>
        <v>0</v>
      </c>
      <c r="ED630" s="91">
        <f t="shared" si="519"/>
        <v>0</v>
      </c>
      <c r="EE630" s="91">
        <f t="shared" si="519"/>
        <v>0</v>
      </c>
      <c r="EF630" s="91">
        <f t="shared" si="519"/>
        <v>0</v>
      </c>
      <c r="EG630" s="91">
        <f t="shared" si="519"/>
        <v>0</v>
      </c>
      <c r="EH630" s="91">
        <f t="shared" si="519"/>
        <v>0</v>
      </c>
      <c r="EI630" s="91">
        <f t="shared" si="519"/>
        <v>0</v>
      </c>
      <c r="EJ630" s="91">
        <f t="shared" si="519"/>
        <v>0</v>
      </c>
      <c r="EK630" s="91">
        <f t="shared" si="525"/>
        <v>0</v>
      </c>
      <c r="EL630" s="91">
        <f t="shared" si="525"/>
        <v>0</v>
      </c>
      <c r="EM630" s="91">
        <f t="shared" si="525"/>
        <v>0</v>
      </c>
      <c r="EN630" s="91">
        <f t="shared" si="525"/>
        <v>0</v>
      </c>
      <c r="EO630" s="91">
        <f t="shared" si="525"/>
        <v>0</v>
      </c>
      <c r="EP630" s="91">
        <f t="shared" si="525"/>
        <v>0</v>
      </c>
      <c r="EQ630" s="91">
        <f t="shared" si="525"/>
        <v>0</v>
      </c>
      <c r="ER630" s="91">
        <f t="shared" si="525"/>
        <v>0</v>
      </c>
      <c r="ES630" s="91">
        <f t="shared" si="525"/>
        <v>0</v>
      </c>
      <c r="ET630" s="91">
        <f t="shared" si="525"/>
        <v>0</v>
      </c>
      <c r="EU630" s="91">
        <f t="shared" si="525"/>
        <v>0</v>
      </c>
      <c r="EV630" s="91">
        <f t="shared" si="525"/>
        <v>0</v>
      </c>
      <c r="EW630" s="91">
        <f t="shared" si="525"/>
        <v>0</v>
      </c>
      <c r="EX630" s="91">
        <f t="shared" si="525"/>
        <v>0</v>
      </c>
      <c r="EY630" s="91">
        <f t="shared" si="525"/>
        <v>0</v>
      </c>
      <c r="EZ630" s="91">
        <f t="shared" si="525"/>
        <v>0</v>
      </c>
      <c r="FA630" s="91">
        <f t="shared" si="523"/>
        <v>0</v>
      </c>
      <c r="FB630" s="91">
        <f t="shared" si="523"/>
        <v>0</v>
      </c>
      <c r="FC630" s="91">
        <f t="shared" si="523"/>
        <v>0</v>
      </c>
      <c r="FD630" s="91">
        <f t="shared" si="523"/>
        <v>0</v>
      </c>
      <c r="FE630" s="91">
        <f t="shared" si="523"/>
        <v>0</v>
      </c>
      <c r="FF630" s="91">
        <f t="shared" si="523"/>
        <v>0</v>
      </c>
      <c r="FG630" s="91">
        <f t="shared" si="523"/>
        <v>0</v>
      </c>
      <c r="FH630" s="91">
        <f t="shared" si="523"/>
        <v>0</v>
      </c>
      <c r="FI630" s="91">
        <f t="shared" si="523"/>
        <v>0</v>
      </c>
      <c r="FJ630" s="91">
        <f t="shared" si="523"/>
        <v>0</v>
      </c>
      <c r="FK630" s="91">
        <f t="shared" si="523"/>
        <v>0</v>
      </c>
      <c r="FL630" s="91">
        <f t="shared" si="523"/>
        <v>0</v>
      </c>
      <c r="FM630" s="91">
        <f t="shared" si="523"/>
        <v>0</v>
      </c>
      <c r="FN630" s="91">
        <f t="shared" si="523"/>
        <v>0</v>
      </c>
      <c r="FO630" s="91">
        <f t="shared" si="523"/>
        <v>0</v>
      </c>
      <c r="FP630" s="91">
        <f t="shared" si="503"/>
        <v>0</v>
      </c>
      <c r="FQ630" s="91">
        <f t="shared" si="503"/>
        <v>0</v>
      </c>
      <c r="FR630" s="91">
        <f t="shared" si="503"/>
        <v>0</v>
      </c>
      <c r="FS630" s="91">
        <f t="shared" si="527"/>
        <v>0</v>
      </c>
      <c r="FT630" s="91">
        <f t="shared" si="527"/>
        <v>0</v>
      </c>
      <c r="FU630" s="91">
        <f t="shared" si="527"/>
        <v>0</v>
      </c>
      <c r="FV630" s="91">
        <f t="shared" si="527"/>
        <v>0</v>
      </c>
      <c r="FW630" s="91">
        <f t="shared" si="527"/>
        <v>0</v>
      </c>
      <c r="FX630" s="91">
        <f t="shared" si="527"/>
        <v>0</v>
      </c>
      <c r="FY630" s="91">
        <f t="shared" si="527"/>
        <v>0</v>
      </c>
      <c r="FZ630" s="91">
        <f t="shared" si="527"/>
        <v>0</v>
      </c>
      <c r="GA630" s="91">
        <f t="shared" si="527"/>
        <v>0</v>
      </c>
      <c r="GB630" s="91">
        <f t="shared" si="527"/>
        <v>0</v>
      </c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</row>
    <row r="631" spans="1:213" ht="30">
      <c r="A631" s="68">
        <f>Данные!A631</f>
        <v>5762</v>
      </c>
      <c r="B631" s="68">
        <f>Данные!B631</f>
        <v>2017</v>
      </c>
      <c r="C631" s="68" t="str">
        <f>Данные!C631</f>
        <v>компьютерных технологий и электронного обучения</v>
      </c>
      <c r="D631" s="68" t="str">
        <f>Данные!D631</f>
        <v>Власова Елена Зотиковна</v>
      </c>
      <c r="E631" s="68" t="str">
        <f>Данные!E631</f>
        <v>доктор педагогических наук</v>
      </c>
      <c r="F631" s="68" t="str">
        <f>Данные!F631</f>
        <v>заведующий кафедрой</v>
      </c>
      <c r="G631" s="68">
        <f>Данные!G631</f>
        <v>1</v>
      </c>
      <c r="H631" s="68">
        <f>Данные!H631</f>
        <v>16595</v>
      </c>
      <c r="I631" s="68" t="str">
        <f>Данные!I631</f>
        <v>Руководство ВКР (магистерская диссертация)</v>
      </c>
      <c r="J631" s="68">
        <f>Данные!J631</f>
        <v>0</v>
      </c>
      <c r="K631" s="68">
        <f>Данные!K631</f>
        <v>0</v>
      </c>
      <c r="L631" s="68">
        <f>Данные!L631</f>
        <v>0</v>
      </c>
      <c r="M631" s="16">
        <f t="shared" si="492"/>
        <v>0</v>
      </c>
      <c r="N631" s="16">
        <f t="shared" si="493"/>
        <v>5.3333333333333339</v>
      </c>
      <c r="O631" s="16">
        <f t="shared" si="494"/>
        <v>4.166666666666667</v>
      </c>
      <c r="P631" s="16">
        <f t="shared" si="495"/>
        <v>4.166666666666667</v>
      </c>
      <c r="Q631" s="68">
        <f>Данные!Q631</f>
        <v>0</v>
      </c>
      <c r="R631" s="68">
        <f>Данные!R631</f>
        <v>0</v>
      </c>
      <c r="S631" s="68">
        <f>Данные!S631</f>
        <v>0</v>
      </c>
      <c r="T631" s="68">
        <f>Данные!T631</f>
        <v>0</v>
      </c>
      <c r="U631" s="68">
        <f>Данные!U631</f>
        <v>0</v>
      </c>
      <c r="V631" s="68">
        <f>Данные!V631</f>
        <v>54</v>
      </c>
      <c r="W631" s="68">
        <f>Данные!W631</f>
        <v>10</v>
      </c>
      <c r="X631" s="68">
        <f>Данные!X631</f>
        <v>1</v>
      </c>
      <c r="Y631" s="68">
        <f>Данные!Y631</f>
        <v>1</v>
      </c>
      <c r="Z631" s="68">
        <f>Данные!Z631</f>
        <v>0</v>
      </c>
      <c r="AA631" s="68" t="str">
        <f>Данные!AA631</f>
        <v>осн</v>
      </c>
      <c r="AB631" s="83">
        <f>IF(F631=$HG$3,$HH$3,IF(F631=$HG$4,$HH$4,IF(F631=$HG$5,$HH$5,IF(F631=$HG$6,$HH$6,IF(F631=$HG$7,$HH$7,IF(F631=$HG$8,$HH$8,IF(F631=$HG$9,$HH$9,IF(F631=$HG$10,$HH$10,IF(F631=$HG$11,$HH$11,IF(F631=$HG$12,$HH$12,IF(F631=$HG$13,$HH$13,IF(F631=$HG$14,$HH$14,IF(F631=$HG$15,$HH$15,)))))))))))))</f>
        <v>700</v>
      </c>
      <c r="AC631" s="84" t="str">
        <f>IF(OR($GD$4=H631,$GE$4=H631,$GF$4=H631,$GG$4=H631,$GH$4=H631,$GI$4=H631,$GJ$4=H631,$GK$4=H631,$GL$4=H631,$GM$4=H631,$GN$4=H631,$GO$4=H631,$GP$4=H631,$GQ$4=H631,$GR$4=H631,$GS$4=H631,$GT$4=H631,$GU$4=H631,$GV$4=H631,$GW$4=H631,$GX$4=H631,$GY$4=H631,$GZ$4=H631,$HA$4=H631,$HB$4=H631,$HC$4=H631,$HD$4=H631,$HE$4=H631),$GC$4,IF(OR($GD$5=H631,$GE$5=H631,$GH$5=H631,$GI$5=H631,$GL$5=H631,$GM$5=H631,$GP$5=H631,$GQ$5=H631,$GT$5=H631,$GU$5=H631,$GX$5=H631,$GY$5=H631,$HB$5=H631,$HC$5=H631),$GC$5,))</f>
        <v>Магистры (КЭО)</v>
      </c>
      <c r="AD631" s="84" t="str">
        <f>IF(OR(H631=$GD$4,H631=$GE$4,H631=$GF$4,H631=$GG$4,H631=$GD$5,H631=$GE$5),$GD$1,IF(OR(H631=$GH$4,H631=$GI$4,H631=$GJ$4,H631=$GK$4,H631=$GH$5,H631=$GI$5),$GH$1,IF(OR(H631=$GL$4,H631=$GM$4,H631=$GN$4,H631=$GO$4,H631=$GL$5,H631=$GM$5),$GL$1,IF(OR(H631=$GP$4,H631=$GQ$4,H631=$GR$4,H631=$GS$4,H631=$GP$5,H631=$GQ$5),$GP$1,IF(OR(H631=$GT$4,H631=$GU$4,H631=$GV$4,H631=$GW$4,H631=$GT$5,H631=$GU$5),$GT$1,IF(OR(H631=$GX$4,H631=$GY$4,H631=$GZ$4,H631=$HA$4,H631=$GX$5,H631=$GY$5),$GX$1,IF(OR(H631=$HB$4,H631=$HC$4,H631=$HD$4,H631=$HE$4,H631=$HB$5,H631=$HC$5),$HB$1,)))))))</f>
        <v>2017/2018</v>
      </c>
      <c r="AE631" s="85">
        <f t="shared" si="496"/>
        <v>67.666666666666671</v>
      </c>
      <c r="AF631" s="85">
        <f t="shared" si="497"/>
        <v>9.6666666666666679E-2</v>
      </c>
      <c r="AG631" s="83"/>
      <c r="AH631" s="83"/>
      <c r="AI631" s="87">
        <f t="shared" si="520"/>
        <v>0</v>
      </c>
      <c r="AJ631" s="87">
        <f t="shared" si="520"/>
        <v>0</v>
      </c>
      <c r="AK631" s="87">
        <f t="shared" si="520"/>
        <v>0</v>
      </c>
      <c r="AL631" s="87">
        <f t="shared" si="520"/>
        <v>0</v>
      </c>
      <c r="AM631" s="87">
        <f t="shared" si="520"/>
        <v>0</v>
      </c>
      <c r="AN631" s="87">
        <f t="shared" si="520"/>
        <v>0</v>
      </c>
      <c r="AO631" s="87">
        <f t="shared" si="520"/>
        <v>0</v>
      </c>
      <c r="AP631" s="87">
        <f t="shared" si="520"/>
        <v>0</v>
      </c>
      <c r="AQ631" s="87">
        <f t="shared" si="520"/>
        <v>0</v>
      </c>
      <c r="AR631" s="87">
        <f t="shared" si="520"/>
        <v>0</v>
      </c>
      <c r="AS631" s="87">
        <f t="shared" si="520"/>
        <v>0</v>
      </c>
      <c r="AT631" s="87">
        <f t="shared" si="520"/>
        <v>0</v>
      </c>
      <c r="AU631" s="87">
        <f t="shared" si="520"/>
        <v>0</v>
      </c>
      <c r="AV631" s="87">
        <f t="shared" si="520"/>
        <v>0</v>
      </c>
      <c r="AW631" s="87">
        <f t="shared" si="520"/>
        <v>0</v>
      </c>
      <c r="AX631" s="87">
        <f t="shared" si="520"/>
        <v>9.6666666666666679E-2</v>
      </c>
      <c r="AY631" s="87">
        <f t="shared" si="518"/>
        <v>0</v>
      </c>
      <c r="AZ631" s="87">
        <f t="shared" si="518"/>
        <v>0</v>
      </c>
      <c r="BA631" s="87">
        <f t="shared" si="518"/>
        <v>0</v>
      </c>
      <c r="BB631" s="87">
        <f t="shared" si="518"/>
        <v>0</v>
      </c>
      <c r="BC631" s="87">
        <f t="shared" si="518"/>
        <v>0</v>
      </c>
      <c r="BD631" s="87">
        <f t="shared" si="518"/>
        <v>0</v>
      </c>
      <c r="BE631" s="87">
        <f t="shared" si="518"/>
        <v>0</v>
      </c>
      <c r="BF631" s="87">
        <f t="shared" si="518"/>
        <v>0</v>
      </c>
      <c r="BG631" s="87">
        <f t="shared" si="518"/>
        <v>0</v>
      </c>
      <c r="BH631" s="87">
        <f t="shared" si="518"/>
        <v>0</v>
      </c>
      <c r="BI631" s="87">
        <f t="shared" si="518"/>
        <v>0</v>
      </c>
      <c r="BJ631" s="87">
        <f t="shared" si="518"/>
        <v>0</v>
      </c>
      <c r="BK631" s="87">
        <f t="shared" si="518"/>
        <v>0</v>
      </c>
      <c r="BL631" s="87">
        <f t="shared" si="518"/>
        <v>0</v>
      </c>
      <c r="BM631" s="87">
        <f t="shared" si="518"/>
        <v>0</v>
      </c>
      <c r="BN631" s="87">
        <f t="shared" si="524"/>
        <v>0</v>
      </c>
      <c r="BO631" s="87">
        <f t="shared" si="524"/>
        <v>0</v>
      </c>
      <c r="BP631" s="87">
        <f t="shared" si="524"/>
        <v>0</v>
      </c>
      <c r="BQ631" s="87">
        <f t="shared" si="524"/>
        <v>0</v>
      </c>
      <c r="BR631" s="87">
        <f t="shared" si="524"/>
        <v>0</v>
      </c>
      <c r="BS631" s="87">
        <f t="shared" si="524"/>
        <v>0</v>
      </c>
      <c r="BT631" s="87">
        <f t="shared" si="524"/>
        <v>0</v>
      </c>
      <c r="BU631" s="87">
        <f t="shared" si="524"/>
        <v>0</v>
      </c>
      <c r="BV631" s="87">
        <f t="shared" si="524"/>
        <v>0</v>
      </c>
      <c r="BW631" s="87">
        <f t="shared" si="524"/>
        <v>0</v>
      </c>
      <c r="BX631" s="87">
        <f t="shared" si="524"/>
        <v>0</v>
      </c>
      <c r="BY631" s="87">
        <f t="shared" si="524"/>
        <v>0</v>
      </c>
      <c r="BZ631" s="87">
        <f t="shared" si="524"/>
        <v>0</v>
      </c>
      <c r="CA631" s="87">
        <f t="shared" si="524"/>
        <v>0</v>
      </c>
      <c r="CB631" s="87">
        <f t="shared" si="524"/>
        <v>0</v>
      </c>
      <c r="CC631" s="87">
        <f t="shared" si="524"/>
        <v>0</v>
      </c>
      <c r="CD631" s="87">
        <f t="shared" si="522"/>
        <v>0</v>
      </c>
      <c r="CE631" s="87">
        <f t="shared" si="522"/>
        <v>0</v>
      </c>
      <c r="CF631" s="87">
        <f t="shared" si="522"/>
        <v>0</v>
      </c>
      <c r="CG631" s="87">
        <f t="shared" si="522"/>
        <v>0</v>
      </c>
      <c r="CH631" s="87">
        <f t="shared" si="522"/>
        <v>0</v>
      </c>
      <c r="CI631" s="87">
        <f t="shared" si="522"/>
        <v>0</v>
      </c>
      <c r="CJ631" s="87">
        <f t="shared" si="522"/>
        <v>0</v>
      </c>
      <c r="CK631" s="87">
        <f t="shared" si="522"/>
        <v>0</v>
      </c>
      <c r="CL631" s="87">
        <f t="shared" si="522"/>
        <v>0</v>
      </c>
      <c r="CM631" s="87">
        <f t="shared" si="522"/>
        <v>0</v>
      </c>
      <c r="CN631" s="87">
        <f t="shared" si="522"/>
        <v>0</v>
      </c>
      <c r="CO631" s="87">
        <f t="shared" si="522"/>
        <v>0</v>
      </c>
      <c r="CP631" s="87">
        <f t="shared" si="522"/>
        <v>0</v>
      </c>
      <c r="CQ631" s="87">
        <f t="shared" si="522"/>
        <v>0</v>
      </c>
      <c r="CR631" s="87">
        <f t="shared" si="522"/>
        <v>0</v>
      </c>
      <c r="CS631" s="87">
        <f t="shared" si="502"/>
        <v>0</v>
      </c>
      <c r="CT631" s="87">
        <f t="shared" si="502"/>
        <v>0</v>
      </c>
      <c r="CU631" s="87">
        <f t="shared" si="502"/>
        <v>0</v>
      </c>
      <c r="CV631" s="87">
        <f t="shared" si="526"/>
        <v>0</v>
      </c>
      <c r="CW631" s="87">
        <f t="shared" si="526"/>
        <v>0</v>
      </c>
      <c r="CX631" s="87">
        <f t="shared" si="526"/>
        <v>0</v>
      </c>
      <c r="CY631" s="87">
        <f t="shared" si="526"/>
        <v>0</v>
      </c>
      <c r="CZ631" s="87">
        <f t="shared" si="526"/>
        <v>0</v>
      </c>
      <c r="DA631" s="87">
        <f t="shared" si="526"/>
        <v>0</v>
      </c>
      <c r="DB631" s="87">
        <f t="shared" si="526"/>
        <v>0</v>
      </c>
      <c r="DC631" s="87">
        <f t="shared" si="526"/>
        <v>0</v>
      </c>
      <c r="DD631" s="87">
        <f t="shared" si="526"/>
        <v>0</v>
      </c>
      <c r="DE631" s="87">
        <f t="shared" si="526"/>
        <v>0</v>
      </c>
      <c r="DF631" s="91">
        <f t="shared" si="521"/>
        <v>0</v>
      </c>
      <c r="DG631" s="91">
        <f t="shared" si="521"/>
        <v>0</v>
      </c>
      <c r="DH631" s="91">
        <f t="shared" si="521"/>
        <v>0</v>
      </c>
      <c r="DI631" s="91">
        <f t="shared" si="521"/>
        <v>0</v>
      </c>
      <c r="DJ631" s="91">
        <f t="shared" si="521"/>
        <v>0</v>
      </c>
      <c r="DK631" s="91">
        <f t="shared" si="521"/>
        <v>0</v>
      </c>
      <c r="DL631" s="91">
        <f t="shared" si="521"/>
        <v>0</v>
      </c>
      <c r="DM631" s="91">
        <f t="shared" si="521"/>
        <v>0</v>
      </c>
      <c r="DN631" s="91">
        <f t="shared" si="521"/>
        <v>0</v>
      </c>
      <c r="DO631" s="91">
        <f t="shared" si="521"/>
        <v>0</v>
      </c>
      <c r="DP631" s="91">
        <f t="shared" si="521"/>
        <v>0</v>
      </c>
      <c r="DQ631" s="91">
        <f t="shared" si="521"/>
        <v>0</v>
      </c>
      <c r="DR631" s="91">
        <f t="shared" si="521"/>
        <v>0</v>
      </c>
      <c r="DS631" s="91">
        <f t="shared" si="521"/>
        <v>0</v>
      </c>
      <c r="DT631" s="91">
        <f t="shared" si="521"/>
        <v>0</v>
      </c>
      <c r="DU631" s="91">
        <f t="shared" si="521"/>
        <v>163.6</v>
      </c>
      <c r="DV631" s="91">
        <f t="shared" si="519"/>
        <v>0</v>
      </c>
      <c r="DW631" s="91">
        <f t="shared" si="519"/>
        <v>0</v>
      </c>
      <c r="DX631" s="91">
        <f t="shared" si="519"/>
        <v>0</v>
      </c>
      <c r="DY631" s="91">
        <f t="shared" si="519"/>
        <v>0</v>
      </c>
      <c r="DZ631" s="91">
        <f t="shared" si="519"/>
        <v>0</v>
      </c>
      <c r="EA631" s="91">
        <f t="shared" si="519"/>
        <v>0</v>
      </c>
      <c r="EB631" s="91">
        <f t="shared" si="519"/>
        <v>0</v>
      </c>
      <c r="EC631" s="91">
        <f t="shared" si="519"/>
        <v>0</v>
      </c>
      <c r="ED631" s="91">
        <f t="shared" si="519"/>
        <v>0</v>
      </c>
      <c r="EE631" s="91">
        <f t="shared" si="519"/>
        <v>0</v>
      </c>
      <c r="EF631" s="91">
        <f t="shared" si="519"/>
        <v>0</v>
      </c>
      <c r="EG631" s="91">
        <f t="shared" si="519"/>
        <v>0</v>
      </c>
      <c r="EH631" s="91">
        <f t="shared" si="519"/>
        <v>0</v>
      </c>
      <c r="EI631" s="91">
        <f t="shared" si="519"/>
        <v>0</v>
      </c>
      <c r="EJ631" s="91">
        <f t="shared" si="519"/>
        <v>0</v>
      </c>
      <c r="EK631" s="91">
        <f t="shared" si="525"/>
        <v>0</v>
      </c>
      <c r="EL631" s="91">
        <f t="shared" si="525"/>
        <v>0</v>
      </c>
      <c r="EM631" s="91">
        <f t="shared" si="525"/>
        <v>0</v>
      </c>
      <c r="EN631" s="91">
        <f t="shared" si="525"/>
        <v>0</v>
      </c>
      <c r="EO631" s="91">
        <f t="shared" si="525"/>
        <v>0</v>
      </c>
      <c r="EP631" s="91">
        <f t="shared" si="525"/>
        <v>0</v>
      </c>
      <c r="EQ631" s="91">
        <f t="shared" si="525"/>
        <v>0</v>
      </c>
      <c r="ER631" s="91">
        <f t="shared" si="525"/>
        <v>0</v>
      </c>
      <c r="ES631" s="91">
        <f t="shared" si="525"/>
        <v>0</v>
      </c>
      <c r="ET631" s="91">
        <f t="shared" si="525"/>
        <v>0</v>
      </c>
      <c r="EU631" s="91">
        <f t="shared" si="525"/>
        <v>0</v>
      </c>
      <c r="EV631" s="91">
        <f t="shared" si="525"/>
        <v>0</v>
      </c>
      <c r="EW631" s="91">
        <f t="shared" si="525"/>
        <v>0</v>
      </c>
      <c r="EX631" s="91">
        <f t="shared" si="525"/>
        <v>0</v>
      </c>
      <c r="EY631" s="91">
        <f t="shared" si="525"/>
        <v>0</v>
      </c>
      <c r="EZ631" s="91">
        <f t="shared" si="525"/>
        <v>0</v>
      </c>
      <c r="FA631" s="91">
        <f t="shared" si="523"/>
        <v>0</v>
      </c>
      <c r="FB631" s="91">
        <f t="shared" si="523"/>
        <v>0</v>
      </c>
      <c r="FC631" s="91">
        <f t="shared" si="523"/>
        <v>0</v>
      </c>
      <c r="FD631" s="91">
        <f t="shared" si="523"/>
        <v>0</v>
      </c>
      <c r="FE631" s="91">
        <f t="shared" si="523"/>
        <v>0</v>
      </c>
      <c r="FF631" s="91">
        <f t="shared" si="523"/>
        <v>0</v>
      </c>
      <c r="FG631" s="91">
        <f t="shared" si="523"/>
        <v>0</v>
      </c>
      <c r="FH631" s="91">
        <f t="shared" si="523"/>
        <v>0</v>
      </c>
      <c r="FI631" s="91">
        <f t="shared" si="523"/>
        <v>0</v>
      </c>
      <c r="FJ631" s="91">
        <f t="shared" si="523"/>
        <v>0</v>
      </c>
      <c r="FK631" s="91">
        <f t="shared" si="523"/>
        <v>0</v>
      </c>
      <c r="FL631" s="91">
        <f t="shared" si="523"/>
        <v>0</v>
      </c>
      <c r="FM631" s="91">
        <f t="shared" si="523"/>
        <v>0</v>
      </c>
      <c r="FN631" s="91">
        <f t="shared" si="523"/>
        <v>0</v>
      </c>
      <c r="FO631" s="91">
        <f t="shared" si="523"/>
        <v>0</v>
      </c>
      <c r="FP631" s="91">
        <f t="shared" si="503"/>
        <v>0</v>
      </c>
      <c r="FQ631" s="91">
        <f t="shared" si="503"/>
        <v>0</v>
      </c>
      <c r="FR631" s="91">
        <f t="shared" si="503"/>
        <v>0</v>
      </c>
      <c r="FS631" s="91">
        <f t="shared" si="527"/>
        <v>0</v>
      </c>
      <c r="FT631" s="91">
        <f t="shared" si="527"/>
        <v>0</v>
      </c>
      <c r="FU631" s="91">
        <f t="shared" si="527"/>
        <v>0</v>
      </c>
      <c r="FV631" s="91">
        <f t="shared" si="527"/>
        <v>0</v>
      </c>
      <c r="FW631" s="91">
        <f t="shared" si="527"/>
        <v>0</v>
      </c>
      <c r="FX631" s="91">
        <f t="shared" si="527"/>
        <v>0</v>
      </c>
      <c r="FY631" s="91">
        <f t="shared" si="527"/>
        <v>0</v>
      </c>
      <c r="FZ631" s="91">
        <f t="shared" si="527"/>
        <v>0</v>
      </c>
      <c r="GA631" s="91">
        <f t="shared" si="527"/>
        <v>0</v>
      </c>
      <c r="GB631" s="91">
        <f t="shared" si="527"/>
        <v>0</v>
      </c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</row>
    <row r="632" spans="1:213" ht="38.25">
      <c r="A632" s="68">
        <f>Данные!A632</f>
        <v>5762</v>
      </c>
      <c r="B632" s="68">
        <f>Данные!B632</f>
        <v>2017</v>
      </c>
      <c r="C632" s="68" t="str">
        <f>Данные!C632</f>
        <v>компьютерных технологий и электронного обучения</v>
      </c>
      <c r="D632" s="68" t="str">
        <f>Данные!D632</f>
        <v>Гончарова Светлана Викторовна</v>
      </c>
      <c r="E632" s="68" t="str">
        <f>Данные!E632</f>
        <v>кандидат педагогических наук</v>
      </c>
      <c r="F632" s="68" t="str">
        <f>Данные!F632</f>
        <v>доцент</v>
      </c>
      <c r="G632" s="68">
        <f>Данные!G632</f>
        <v>1</v>
      </c>
      <c r="H632" s="68">
        <f>Данные!H632</f>
        <v>16595</v>
      </c>
      <c r="I632" s="68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68">
        <f>Данные!J632</f>
        <v>0</v>
      </c>
      <c r="K632" s="68">
        <f>Данные!K632</f>
        <v>0</v>
      </c>
      <c r="L632" s="68">
        <f>Данные!L632</f>
        <v>0</v>
      </c>
      <c r="M632" s="16">
        <f t="shared" si="492"/>
        <v>0</v>
      </c>
      <c r="N632" s="16">
        <f t="shared" si="493"/>
        <v>5.3333333333333339</v>
      </c>
      <c r="O632" s="16">
        <f t="shared" si="494"/>
        <v>4.166666666666667</v>
      </c>
      <c r="P632" s="16">
        <f t="shared" si="495"/>
        <v>4.166666666666667</v>
      </c>
      <c r="Q632" s="68">
        <f>Данные!Q632</f>
        <v>0</v>
      </c>
      <c r="R632" s="68">
        <f>Данные!R632</f>
        <v>0</v>
      </c>
      <c r="S632" s="68">
        <f>Данные!S632</f>
        <v>0</v>
      </c>
      <c r="T632" s="68">
        <f>Данные!T632</f>
        <v>0</v>
      </c>
      <c r="U632" s="68">
        <f>Данные!U632</f>
        <v>8</v>
      </c>
      <c r="V632" s="68">
        <f>Данные!V632</f>
        <v>0</v>
      </c>
      <c r="W632" s="68">
        <f>Данные!W632</f>
        <v>10</v>
      </c>
      <c r="X632" s="68">
        <f>Данные!X632</f>
        <v>1</v>
      </c>
      <c r="Y632" s="68">
        <f>Данные!Y632</f>
        <v>1</v>
      </c>
      <c r="Z632" s="68">
        <f>Данные!Z632</f>
        <v>0</v>
      </c>
      <c r="AA632" s="68" t="str">
        <f>Данные!AA632</f>
        <v>осн</v>
      </c>
      <c r="AB632" s="83">
        <f>IF(F632=$HG$3,$HH$3,IF(F632=$HG$4,$HH$4,IF(F632=$HG$5,$HH$5,IF(F632=$HG$6,$HH$6,IF(F632=$HG$7,$HH$7,IF(F632=$HG$8,$HH$8,IF(F632=$HG$9,$HH$9,IF(F632=$HG$10,$HH$10,IF(F632=$HG$11,$HH$11,IF(F632=$HG$12,$HH$12,IF(F632=$HG$13,$HH$13,IF(F632=$HG$14,$HH$14,IF(F632=$HG$15,$HH$15,)))))))))))))</f>
        <v>800</v>
      </c>
      <c r="AC632" s="84" t="str">
        <f>IF(OR($GD$4=H632,$GE$4=H632,$GF$4=H632,$GG$4=H632,$GH$4=H632,$GI$4=H632,$GJ$4=H632,$GK$4=H632,$GL$4=H632,$GM$4=H632,$GN$4=H632,$GO$4=H632,$GP$4=H632,$GQ$4=H632,$GR$4=H632,$GS$4=H632,$GT$4=H632,$GU$4=H632,$GV$4=H632,$GW$4=H632,$GX$4=H632,$GY$4=H632,$GZ$4=H632,$HA$4=H632,$HB$4=H632,$HC$4=H632,$HD$4=H632,$HE$4=H632),$GC$4,IF(OR($GD$5=H632,$GE$5=H632,$GH$5=H632,$GI$5=H632,$GL$5=H632,$GM$5=H632,$GP$5=H632,$GQ$5=H632,$GT$5=H632,$GU$5=H632,$GX$5=H632,$GY$5=H632,$HB$5=H632,$HC$5=H632),$GC$5,))</f>
        <v>Магистры (КЭО)</v>
      </c>
      <c r="AD632" s="84" t="str">
        <f>IF(OR(H632=$GD$4,H632=$GE$4,H632=$GF$4,H632=$GG$4,H632=$GD$5,H632=$GE$5),$GD$1,IF(OR(H632=$GH$4,H632=$GI$4,H632=$GJ$4,H632=$GK$4,H632=$GH$5,H632=$GI$5),$GH$1,IF(OR(H632=$GL$4,H632=$GM$4,H632=$GN$4,H632=$GO$4,H632=$GL$5,H632=$GM$5),$GL$1,IF(OR(H632=$GP$4,H632=$GQ$4,H632=$GR$4,H632=$GS$4,H632=$GP$5,H632=$GQ$5),$GP$1,IF(OR(H632=$GT$4,H632=$GU$4,H632=$GV$4,H632=$GW$4,H632=$GT$5,H632=$GU$5),$GT$1,IF(OR(H632=$GX$4,H632=$GY$4,H632=$GZ$4,H632=$HA$4,H632=$GX$5,H632=$GY$5),$GX$1,IF(OR(H632=$HB$4,H632=$HC$4,H632=$HD$4,H632=$HE$4,H632=$HB$5,H632=$HC$5),$HB$1,)))))))</f>
        <v>2017/2018</v>
      </c>
      <c r="AE632" s="85">
        <f t="shared" si="496"/>
        <v>21.666666666666668</v>
      </c>
      <c r="AF632" s="85">
        <f t="shared" si="497"/>
        <v>2.7083333333333334E-2</v>
      </c>
      <c r="AG632" s="83"/>
      <c r="AH632" s="83"/>
      <c r="AI632" s="87">
        <f t="shared" si="520"/>
        <v>0</v>
      </c>
      <c r="AJ632" s="87">
        <f t="shared" si="520"/>
        <v>0</v>
      </c>
      <c r="AK632" s="87">
        <f t="shared" si="520"/>
        <v>0</v>
      </c>
      <c r="AL632" s="87">
        <f t="shared" si="520"/>
        <v>0</v>
      </c>
      <c r="AM632" s="87">
        <f t="shared" si="520"/>
        <v>0</v>
      </c>
      <c r="AN632" s="87">
        <f t="shared" si="520"/>
        <v>0</v>
      </c>
      <c r="AO632" s="87">
        <f t="shared" si="520"/>
        <v>0</v>
      </c>
      <c r="AP632" s="87">
        <f t="shared" si="520"/>
        <v>0</v>
      </c>
      <c r="AQ632" s="87">
        <f t="shared" si="520"/>
        <v>0</v>
      </c>
      <c r="AR632" s="87">
        <f t="shared" si="520"/>
        <v>0</v>
      </c>
      <c r="AS632" s="87">
        <f t="shared" si="520"/>
        <v>0</v>
      </c>
      <c r="AT632" s="87">
        <f t="shared" si="520"/>
        <v>0</v>
      </c>
      <c r="AU632" s="87">
        <f t="shared" si="520"/>
        <v>0</v>
      </c>
      <c r="AV632" s="87">
        <f t="shared" si="520"/>
        <v>0</v>
      </c>
      <c r="AW632" s="87">
        <f t="shared" si="520"/>
        <v>0</v>
      </c>
      <c r="AX632" s="87">
        <f t="shared" si="520"/>
        <v>0</v>
      </c>
      <c r="AY632" s="87">
        <f t="shared" si="518"/>
        <v>0</v>
      </c>
      <c r="AZ632" s="87">
        <f t="shared" si="518"/>
        <v>0</v>
      </c>
      <c r="BA632" s="87">
        <f t="shared" si="518"/>
        <v>0</v>
      </c>
      <c r="BB632" s="87">
        <f t="shared" si="518"/>
        <v>2.7083333333333334E-2</v>
      </c>
      <c r="BC632" s="87">
        <f t="shared" si="518"/>
        <v>0</v>
      </c>
      <c r="BD632" s="87">
        <f t="shared" si="518"/>
        <v>0</v>
      </c>
      <c r="BE632" s="87">
        <f t="shared" si="518"/>
        <v>0</v>
      </c>
      <c r="BF632" s="87">
        <f t="shared" si="518"/>
        <v>0</v>
      </c>
      <c r="BG632" s="87">
        <f t="shared" si="518"/>
        <v>0</v>
      </c>
      <c r="BH632" s="87">
        <f t="shared" si="518"/>
        <v>0</v>
      </c>
      <c r="BI632" s="87">
        <f t="shared" si="518"/>
        <v>0</v>
      </c>
      <c r="BJ632" s="87">
        <f t="shared" si="518"/>
        <v>0</v>
      </c>
      <c r="BK632" s="87">
        <f t="shared" si="518"/>
        <v>0</v>
      </c>
      <c r="BL632" s="87">
        <f t="shared" si="518"/>
        <v>0</v>
      </c>
      <c r="BM632" s="87">
        <f t="shared" si="518"/>
        <v>0</v>
      </c>
      <c r="BN632" s="87">
        <f t="shared" si="524"/>
        <v>0</v>
      </c>
      <c r="BO632" s="87">
        <f t="shared" si="524"/>
        <v>0</v>
      </c>
      <c r="BP632" s="87">
        <f t="shared" si="524"/>
        <v>0</v>
      </c>
      <c r="BQ632" s="87">
        <f t="shared" si="524"/>
        <v>0</v>
      </c>
      <c r="BR632" s="87">
        <f t="shared" si="524"/>
        <v>0</v>
      </c>
      <c r="BS632" s="87">
        <f t="shared" si="524"/>
        <v>0</v>
      </c>
      <c r="BT632" s="87">
        <f t="shared" si="524"/>
        <v>0</v>
      </c>
      <c r="BU632" s="87">
        <f t="shared" si="524"/>
        <v>0</v>
      </c>
      <c r="BV632" s="87">
        <f t="shared" si="524"/>
        <v>0</v>
      </c>
      <c r="BW632" s="87">
        <f t="shared" si="524"/>
        <v>0</v>
      </c>
      <c r="BX632" s="87">
        <f t="shared" si="524"/>
        <v>0</v>
      </c>
      <c r="BY632" s="87">
        <f t="shared" si="524"/>
        <v>0</v>
      </c>
      <c r="BZ632" s="87">
        <f t="shared" si="524"/>
        <v>0</v>
      </c>
      <c r="CA632" s="87">
        <f t="shared" si="524"/>
        <v>0</v>
      </c>
      <c r="CB632" s="87">
        <f t="shared" si="524"/>
        <v>0</v>
      </c>
      <c r="CC632" s="87">
        <f t="shared" si="524"/>
        <v>0</v>
      </c>
      <c r="CD632" s="87">
        <f t="shared" si="522"/>
        <v>0</v>
      </c>
      <c r="CE632" s="87">
        <f t="shared" si="522"/>
        <v>0</v>
      </c>
      <c r="CF632" s="87">
        <f t="shared" si="522"/>
        <v>0</v>
      </c>
      <c r="CG632" s="87">
        <f t="shared" si="522"/>
        <v>0</v>
      </c>
      <c r="CH632" s="87">
        <f t="shared" si="522"/>
        <v>0</v>
      </c>
      <c r="CI632" s="87">
        <f t="shared" si="522"/>
        <v>0</v>
      </c>
      <c r="CJ632" s="87">
        <f t="shared" si="522"/>
        <v>0</v>
      </c>
      <c r="CK632" s="87">
        <f t="shared" si="522"/>
        <v>0</v>
      </c>
      <c r="CL632" s="87">
        <f t="shared" si="522"/>
        <v>0</v>
      </c>
      <c r="CM632" s="87">
        <f t="shared" si="522"/>
        <v>0</v>
      </c>
      <c r="CN632" s="87">
        <f t="shared" si="522"/>
        <v>0</v>
      </c>
      <c r="CO632" s="87">
        <f t="shared" si="522"/>
        <v>0</v>
      </c>
      <c r="CP632" s="87">
        <f t="shared" si="522"/>
        <v>0</v>
      </c>
      <c r="CQ632" s="87">
        <f t="shared" si="522"/>
        <v>0</v>
      </c>
      <c r="CR632" s="87">
        <f t="shared" si="522"/>
        <v>0</v>
      </c>
      <c r="CS632" s="87">
        <f t="shared" si="502"/>
        <v>0</v>
      </c>
      <c r="CT632" s="87">
        <f t="shared" si="502"/>
        <v>0</v>
      </c>
      <c r="CU632" s="87">
        <f t="shared" si="502"/>
        <v>0</v>
      </c>
      <c r="CV632" s="87">
        <f t="shared" si="526"/>
        <v>0</v>
      </c>
      <c r="CW632" s="87">
        <f t="shared" si="526"/>
        <v>0</v>
      </c>
      <c r="CX632" s="87">
        <f t="shared" si="526"/>
        <v>0</v>
      </c>
      <c r="CY632" s="87">
        <f t="shared" si="526"/>
        <v>0</v>
      </c>
      <c r="CZ632" s="87">
        <f t="shared" si="526"/>
        <v>0</v>
      </c>
      <c r="DA632" s="87">
        <f t="shared" si="526"/>
        <v>0</v>
      </c>
      <c r="DB632" s="87">
        <f t="shared" si="526"/>
        <v>0</v>
      </c>
      <c r="DC632" s="87">
        <f t="shared" si="526"/>
        <v>0</v>
      </c>
      <c r="DD632" s="87">
        <f t="shared" si="526"/>
        <v>0</v>
      </c>
      <c r="DE632" s="87">
        <f t="shared" si="526"/>
        <v>0</v>
      </c>
      <c r="DF632" s="91">
        <f t="shared" si="521"/>
        <v>0</v>
      </c>
      <c r="DG632" s="91">
        <f t="shared" si="521"/>
        <v>0</v>
      </c>
      <c r="DH632" s="91">
        <f t="shared" si="521"/>
        <v>0</v>
      </c>
      <c r="DI632" s="91">
        <f t="shared" si="521"/>
        <v>0</v>
      </c>
      <c r="DJ632" s="91">
        <f t="shared" si="521"/>
        <v>0</v>
      </c>
      <c r="DK632" s="91">
        <f t="shared" si="521"/>
        <v>0</v>
      </c>
      <c r="DL632" s="91">
        <f t="shared" si="521"/>
        <v>0</v>
      </c>
      <c r="DM632" s="91">
        <f t="shared" si="521"/>
        <v>0</v>
      </c>
      <c r="DN632" s="91">
        <f t="shared" si="521"/>
        <v>0</v>
      </c>
      <c r="DO632" s="91">
        <f t="shared" si="521"/>
        <v>0</v>
      </c>
      <c r="DP632" s="91">
        <f t="shared" si="521"/>
        <v>0</v>
      </c>
      <c r="DQ632" s="91">
        <f t="shared" si="521"/>
        <v>0</v>
      </c>
      <c r="DR632" s="91">
        <f t="shared" si="521"/>
        <v>0</v>
      </c>
      <c r="DS632" s="91">
        <f t="shared" si="521"/>
        <v>0</v>
      </c>
      <c r="DT632" s="91">
        <f t="shared" si="521"/>
        <v>0</v>
      </c>
      <c r="DU632" s="91">
        <f t="shared" si="521"/>
        <v>0</v>
      </c>
      <c r="DV632" s="91">
        <f t="shared" si="519"/>
        <v>0</v>
      </c>
      <c r="DW632" s="91">
        <f t="shared" si="519"/>
        <v>0</v>
      </c>
      <c r="DX632" s="91">
        <f t="shared" si="519"/>
        <v>0</v>
      </c>
      <c r="DY632" s="91">
        <f t="shared" si="519"/>
        <v>163.6</v>
      </c>
      <c r="DZ632" s="91">
        <f t="shared" si="519"/>
        <v>0</v>
      </c>
      <c r="EA632" s="91">
        <f t="shared" si="519"/>
        <v>0</v>
      </c>
      <c r="EB632" s="91">
        <f t="shared" si="519"/>
        <v>0</v>
      </c>
      <c r="EC632" s="91">
        <f t="shared" si="519"/>
        <v>0</v>
      </c>
      <c r="ED632" s="91">
        <f t="shared" si="519"/>
        <v>0</v>
      </c>
      <c r="EE632" s="91">
        <f t="shared" si="519"/>
        <v>0</v>
      </c>
      <c r="EF632" s="91">
        <f t="shared" si="519"/>
        <v>0</v>
      </c>
      <c r="EG632" s="91">
        <f t="shared" si="519"/>
        <v>0</v>
      </c>
      <c r="EH632" s="91">
        <f t="shared" si="519"/>
        <v>0</v>
      </c>
      <c r="EI632" s="91">
        <f t="shared" si="519"/>
        <v>0</v>
      </c>
      <c r="EJ632" s="91">
        <f t="shared" si="519"/>
        <v>0</v>
      </c>
      <c r="EK632" s="91">
        <f t="shared" si="525"/>
        <v>0</v>
      </c>
      <c r="EL632" s="91">
        <f t="shared" si="525"/>
        <v>0</v>
      </c>
      <c r="EM632" s="91">
        <f t="shared" si="525"/>
        <v>0</v>
      </c>
      <c r="EN632" s="91">
        <f t="shared" si="525"/>
        <v>0</v>
      </c>
      <c r="EO632" s="91">
        <f t="shared" si="525"/>
        <v>0</v>
      </c>
      <c r="EP632" s="91">
        <f t="shared" si="525"/>
        <v>0</v>
      </c>
      <c r="EQ632" s="91">
        <f t="shared" si="525"/>
        <v>0</v>
      </c>
      <c r="ER632" s="91">
        <f t="shared" si="525"/>
        <v>0</v>
      </c>
      <c r="ES632" s="91">
        <f t="shared" si="525"/>
        <v>0</v>
      </c>
      <c r="ET632" s="91">
        <f t="shared" si="525"/>
        <v>0</v>
      </c>
      <c r="EU632" s="91">
        <f t="shared" si="525"/>
        <v>0</v>
      </c>
      <c r="EV632" s="91">
        <f t="shared" si="525"/>
        <v>0</v>
      </c>
      <c r="EW632" s="91">
        <f t="shared" si="525"/>
        <v>0</v>
      </c>
      <c r="EX632" s="91">
        <f t="shared" si="525"/>
        <v>0</v>
      </c>
      <c r="EY632" s="91">
        <f t="shared" si="525"/>
        <v>0</v>
      </c>
      <c r="EZ632" s="91">
        <f t="shared" si="525"/>
        <v>0</v>
      </c>
      <c r="FA632" s="91">
        <f t="shared" si="523"/>
        <v>0</v>
      </c>
      <c r="FB632" s="91">
        <f t="shared" si="523"/>
        <v>0</v>
      </c>
      <c r="FC632" s="91">
        <f t="shared" si="523"/>
        <v>0</v>
      </c>
      <c r="FD632" s="91">
        <f t="shared" si="523"/>
        <v>0</v>
      </c>
      <c r="FE632" s="91">
        <f t="shared" si="523"/>
        <v>0</v>
      </c>
      <c r="FF632" s="91">
        <f t="shared" si="523"/>
        <v>0</v>
      </c>
      <c r="FG632" s="91">
        <f t="shared" si="523"/>
        <v>0</v>
      </c>
      <c r="FH632" s="91">
        <f t="shared" si="523"/>
        <v>0</v>
      </c>
      <c r="FI632" s="91">
        <f t="shared" si="523"/>
        <v>0</v>
      </c>
      <c r="FJ632" s="91">
        <f t="shared" si="523"/>
        <v>0</v>
      </c>
      <c r="FK632" s="91">
        <f t="shared" si="523"/>
        <v>0</v>
      </c>
      <c r="FL632" s="91">
        <f t="shared" si="523"/>
        <v>0</v>
      </c>
      <c r="FM632" s="91">
        <f t="shared" si="523"/>
        <v>0</v>
      </c>
      <c r="FN632" s="91">
        <f t="shared" si="523"/>
        <v>0</v>
      </c>
      <c r="FO632" s="91">
        <f t="shared" si="523"/>
        <v>0</v>
      </c>
      <c r="FP632" s="91">
        <f t="shared" si="503"/>
        <v>0</v>
      </c>
      <c r="FQ632" s="91">
        <f t="shared" si="503"/>
        <v>0</v>
      </c>
      <c r="FR632" s="91">
        <f t="shared" si="503"/>
        <v>0</v>
      </c>
      <c r="FS632" s="91">
        <f t="shared" si="527"/>
        <v>0</v>
      </c>
      <c r="FT632" s="91">
        <f t="shared" si="527"/>
        <v>0</v>
      </c>
      <c r="FU632" s="91">
        <f t="shared" si="527"/>
        <v>0</v>
      </c>
      <c r="FV632" s="91">
        <f t="shared" si="527"/>
        <v>0</v>
      </c>
      <c r="FW632" s="91">
        <f t="shared" si="527"/>
        <v>0</v>
      </c>
      <c r="FX632" s="91">
        <f t="shared" si="527"/>
        <v>0</v>
      </c>
      <c r="FY632" s="91">
        <f t="shared" si="527"/>
        <v>0</v>
      </c>
      <c r="FZ632" s="91">
        <f t="shared" si="527"/>
        <v>0</v>
      </c>
      <c r="GA632" s="91">
        <f t="shared" si="527"/>
        <v>0</v>
      </c>
      <c r="GB632" s="91">
        <f t="shared" si="527"/>
        <v>0</v>
      </c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</row>
    <row r="633" spans="1:213" ht="38.25">
      <c r="A633" s="68">
        <f>Данные!A633</f>
        <v>5762</v>
      </c>
      <c r="B633" s="68">
        <f>Данные!B633</f>
        <v>2017</v>
      </c>
      <c r="C633" s="68" t="str">
        <f>Данные!C633</f>
        <v>компьютерных технологий и электронного обучения</v>
      </c>
      <c r="D633" s="68" t="str">
        <f>Данные!D633</f>
        <v>Гончарова Светлана Викторовна</v>
      </c>
      <c r="E633" s="68" t="str">
        <f>Данные!E633</f>
        <v>кандидат педагогических наук</v>
      </c>
      <c r="F633" s="68" t="str">
        <f>Данные!F633</f>
        <v>доцент</v>
      </c>
      <c r="G633" s="68">
        <f>Данные!G633</f>
        <v>1</v>
      </c>
      <c r="H633" s="68">
        <f>Данные!H633</f>
        <v>16595</v>
      </c>
      <c r="I633" s="68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68">
        <f>Данные!J633</f>
        <v>0</v>
      </c>
      <c r="K633" s="68">
        <f>Данные!K633</f>
        <v>0</v>
      </c>
      <c r="L633" s="68">
        <f>Данные!L633</f>
        <v>0</v>
      </c>
      <c r="M633" s="16">
        <f t="shared" si="492"/>
        <v>0</v>
      </c>
      <c r="N633" s="16">
        <f t="shared" si="493"/>
        <v>5.3333333333333339</v>
      </c>
      <c r="O633" s="16">
        <f t="shared" si="494"/>
        <v>4.166666666666667</v>
      </c>
      <c r="P633" s="16">
        <f t="shared" si="495"/>
        <v>4.166666666666667</v>
      </c>
      <c r="Q633" s="68">
        <f>Данные!Q633</f>
        <v>0</v>
      </c>
      <c r="R633" s="68">
        <f>Данные!R633</f>
        <v>0</v>
      </c>
      <c r="S633" s="68">
        <f>Данные!S633</f>
        <v>0</v>
      </c>
      <c r="T633" s="68">
        <f>Данные!T633</f>
        <v>0</v>
      </c>
      <c r="U633" s="68">
        <f>Данные!U633</f>
        <v>2</v>
      </c>
      <c r="V633" s="68">
        <f>Данные!V633</f>
        <v>0</v>
      </c>
      <c r="W633" s="68">
        <f>Данные!W633</f>
        <v>10</v>
      </c>
      <c r="X633" s="68">
        <f>Данные!X633</f>
        <v>1</v>
      </c>
      <c r="Y633" s="68">
        <f>Данные!Y633</f>
        <v>1</v>
      </c>
      <c r="Z633" s="68">
        <f>Данные!Z633</f>
        <v>0</v>
      </c>
      <c r="AA633" s="68" t="str">
        <f>Данные!AA633</f>
        <v>осн</v>
      </c>
      <c r="AB633" s="83">
        <f>IF(F633=$HG$3,$HH$3,IF(F633=$HG$4,$HH$4,IF(F633=$HG$5,$HH$5,IF(F633=$HG$6,$HH$6,IF(F633=$HG$7,$HH$7,IF(F633=$HG$8,$HH$8,IF(F633=$HG$9,$HH$9,IF(F633=$HG$10,$HH$10,IF(F633=$HG$11,$HH$11,IF(F633=$HG$12,$HH$12,IF(F633=$HG$13,$HH$13,IF(F633=$HG$14,$HH$14,IF(F633=$HG$15,$HH$15,)))))))))))))</f>
        <v>800</v>
      </c>
      <c r="AC633" s="84" t="str">
        <f>IF(OR($GD$4=H633,$GE$4=H633,$GF$4=H633,$GG$4=H633,$GH$4=H633,$GI$4=H633,$GJ$4=H633,$GK$4=H633,$GL$4=H633,$GM$4=H633,$GN$4=H633,$GO$4=H633,$GP$4=H633,$GQ$4=H633,$GR$4=H633,$GS$4=H633,$GT$4=H633,$GU$4=H633,$GV$4=H633,$GW$4=H633,$GX$4=H633,$GY$4=H633,$GZ$4=H633,$HA$4=H633,$HB$4=H633,$HC$4=H633,$HD$4=H633,$HE$4=H633),$GC$4,IF(OR($GD$5=H633,$GE$5=H633,$GH$5=H633,$GI$5=H633,$GL$5=H633,$GM$5=H633,$GP$5=H633,$GQ$5=H633,$GT$5=H633,$GU$5=H633,$GX$5=H633,$GY$5=H633,$HB$5=H633,$HC$5=H633),$GC$5,))</f>
        <v>Магистры (КЭО)</v>
      </c>
      <c r="AD633" s="84" t="str">
        <f>IF(OR(H633=$GD$4,H633=$GE$4,H633=$GF$4,H633=$GG$4,H633=$GD$5,H633=$GE$5),$GD$1,IF(OR(H633=$GH$4,H633=$GI$4,H633=$GJ$4,H633=$GK$4,H633=$GH$5,H633=$GI$5),$GH$1,IF(OR(H633=$GL$4,H633=$GM$4,H633=$GN$4,H633=$GO$4,H633=$GL$5,H633=$GM$5),$GL$1,IF(OR(H633=$GP$4,H633=$GQ$4,H633=$GR$4,H633=$GS$4,H633=$GP$5,H633=$GQ$5),$GP$1,IF(OR(H633=$GT$4,H633=$GU$4,H633=$GV$4,H633=$GW$4,H633=$GT$5,H633=$GU$5),$GT$1,IF(OR(H633=$GX$4,H633=$GY$4,H633=$GZ$4,H633=$HA$4,H633=$GX$5,H633=$GY$5),$GX$1,IF(OR(H633=$HB$4,H633=$HC$4,H633=$HD$4,H633=$HE$4,H633=$HB$5,H633=$HC$5),$HB$1,)))))))</f>
        <v>2017/2018</v>
      </c>
      <c r="AE633" s="85">
        <f t="shared" si="496"/>
        <v>15.666666666666668</v>
      </c>
      <c r="AF633" s="85">
        <f t="shared" si="497"/>
        <v>1.9583333333333335E-2</v>
      </c>
      <c r="AG633" s="83"/>
      <c r="AH633" s="83"/>
      <c r="AI633" s="87">
        <f t="shared" si="520"/>
        <v>0</v>
      </c>
      <c r="AJ633" s="87">
        <f t="shared" si="520"/>
        <v>0</v>
      </c>
      <c r="AK633" s="87">
        <f t="shared" si="520"/>
        <v>0</v>
      </c>
      <c r="AL633" s="87">
        <f t="shared" si="520"/>
        <v>0</v>
      </c>
      <c r="AM633" s="87">
        <f t="shared" si="520"/>
        <v>0</v>
      </c>
      <c r="AN633" s="87">
        <f t="shared" si="520"/>
        <v>0</v>
      </c>
      <c r="AO633" s="87">
        <f t="shared" si="520"/>
        <v>0</v>
      </c>
      <c r="AP633" s="87">
        <f t="shared" si="520"/>
        <v>0</v>
      </c>
      <c r="AQ633" s="87">
        <f t="shared" si="520"/>
        <v>0</v>
      </c>
      <c r="AR633" s="87">
        <f t="shared" si="520"/>
        <v>0</v>
      </c>
      <c r="AS633" s="87">
        <f t="shared" si="520"/>
        <v>0</v>
      </c>
      <c r="AT633" s="87">
        <f t="shared" si="520"/>
        <v>0</v>
      </c>
      <c r="AU633" s="87">
        <f t="shared" si="520"/>
        <v>0</v>
      </c>
      <c r="AV633" s="87">
        <f t="shared" si="520"/>
        <v>0</v>
      </c>
      <c r="AW633" s="87">
        <f t="shared" si="520"/>
        <v>0</v>
      </c>
      <c r="AX633" s="87">
        <f t="shared" si="520"/>
        <v>0</v>
      </c>
      <c r="AY633" s="87">
        <f t="shared" si="518"/>
        <v>0</v>
      </c>
      <c r="AZ633" s="87">
        <f t="shared" si="518"/>
        <v>0</v>
      </c>
      <c r="BA633" s="87">
        <f t="shared" si="518"/>
        <v>0</v>
      </c>
      <c r="BB633" s="87">
        <f t="shared" si="518"/>
        <v>1.9583333333333335E-2</v>
      </c>
      <c r="BC633" s="87">
        <f t="shared" si="518"/>
        <v>0</v>
      </c>
      <c r="BD633" s="87">
        <f t="shared" si="518"/>
        <v>0</v>
      </c>
      <c r="BE633" s="87">
        <f t="shared" si="518"/>
        <v>0</v>
      </c>
      <c r="BF633" s="87">
        <f t="shared" si="518"/>
        <v>0</v>
      </c>
      <c r="BG633" s="87">
        <f t="shared" si="518"/>
        <v>0</v>
      </c>
      <c r="BH633" s="87">
        <f t="shared" si="518"/>
        <v>0</v>
      </c>
      <c r="BI633" s="87">
        <f t="shared" si="518"/>
        <v>0</v>
      </c>
      <c r="BJ633" s="87">
        <f t="shared" si="518"/>
        <v>0</v>
      </c>
      <c r="BK633" s="87">
        <f t="shared" si="518"/>
        <v>0</v>
      </c>
      <c r="BL633" s="87">
        <f t="shared" si="518"/>
        <v>0</v>
      </c>
      <c r="BM633" s="87">
        <f t="shared" si="518"/>
        <v>0</v>
      </c>
      <c r="BN633" s="87">
        <f t="shared" si="524"/>
        <v>0</v>
      </c>
      <c r="BO633" s="87">
        <f t="shared" si="524"/>
        <v>0</v>
      </c>
      <c r="BP633" s="87">
        <f t="shared" si="524"/>
        <v>0</v>
      </c>
      <c r="BQ633" s="87">
        <f t="shared" si="524"/>
        <v>0</v>
      </c>
      <c r="BR633" s="87">
        <f t="shared" si="524"/>
        <v>0</v>
      </c>
      <c r="BS633" s="87">
        <f t="shared" si="524"/>
        <v>0</v>
      </c>
      <c r="BT633" s="87">
        <f t="shared" si="524"/>
        <v>0</v>
      </c>
      <c r="BU633" s="87">
        <f t="shared" si="524"/>
        <v>0</v>
      </c>
      <c r="BV633" s="87">
        <f t="shared" si="524"/>
        <v>0</v>
      </c>
      <c r="BW633" s="87">
        <f t="shared" si="524"/>
        <v>0</v>
      </c>
      <c r="BX633" s="87">
        <f t="shared" si="524"/>
        <v>0</v>
      </c>
      <c r="BY633" s="87">
        <f t="shared" si="524"/>
        <v>0</v>
      </c>
      <c r="BZ633" s="87">
        <f t="shared" si="524"/>
        <v>0</v>
      </c>
      <c r="CA633" s="87">
        <f t="shared" si="524"/>
        <v>0</v>
      </c>
      <c r="CB633" s="87">
        <f t="shared" si="524"/>
        <v>0</v>
      </c>
      <c r="CC633" s="87">
        <f t="shared" si="524"/>
        <v>0</v>
      </c>
      <c r="CD633" s="87">
        <f t="shared" si="522"/>
        <v>0</v>
      </c>
      <c r="CE633" s="87">
        <f t="shared" si="522"/>
        <v>0</v>
      </c>
      <c r="CF633" s="87">
        <f t="shared" si="522"/>
        <v>0</v>
      </c>
      <c r="CG633" s="87">
        <f t="shared" si="522"/>
        <v>0</v>
      </c>
      <c r="CH633" s="87">
        <f t="shared" si="522"/>
        <v>0</v>
      </c>
      <c r="CI633" s="87">
        <f t="shared" si="522"/>
        <v>0</v>
      </c>
      <c r="CJ633" s="87">
        <f t="shared" si="522"/>
        <v>0</v>
      </c>
      <c r="CK633" s="87">
        <f t="shared" si="522"/>
        <v>0</v>
      </c>
      <c r="CL633" s="87">
        <f t="shared" si="522"/>
        <v>0</v>
      </c>
      <c r="CM633" s="87">
        <f t="shared" si="522"/>
        <v>0</v>
      </c>
      <c r="CN633" s="87">
        <f t="shared" si="522"/>
        <v>0</v>
      </c>
      <c r="CO633" s="87">
        <f t="shared" si="522"/>
        <v>0</v>
      </c>
      <c r="CP633" s="87">
        <f t="shared" si="522"/>
        <v>0</v>
      </c>
      <c r="CQ633" s="87">
        <f t="shared" si="522"/>
        <v>0</v>
      </c>
      <c r="CR633" s="87">
        <f t="shared" si="522"/>
        <v>0</v>
      </c>
      <c r="CS633" s="87">
        <f t="shared" si="502"/>
        <v>0</v>
      </c>
      <c r="CT633" s="87">
        <f t="shared" si="502"/>
        <v>0</v>
      </c>
      <c r="CU633" s="87">
        <f t="shared" si="502"/>
        <v>0</v>
      </c>
      <c r="CV633" s="87">
        <f t="shared" si="526"/>
        <v>0</v>
      </c>
      <c r="CW633" s="87">
        <f t="shared" si="526"/>
        <v>0</v>
      </c>
      <c r="CX633" s="87">
        <f t="shared" si="526"/>
        <v>0</v>
      </c>
      <c r="CY633" s="87">
        <f t="shared" si="526"/>
        <v>0</v>
      </c>
      <c r="CZ633" s="87">
        <f t="shared" si="526"/>
        <v>0</v>
      </c>
      <c r="DA633" s="87">
        <f t="shared" si="526"/>
        <v>0</v>
      </c>
      <c r="DB633" s="87">
        <f t="shared" si="526"/>
        <v>0</v>
      </c>
      <c r="DC633" s="87">
        <f t="shared" si="526"/>
        <v>0</v>
      </c>
      <c r="DD633" s="87">
        <f t="shared" si="526"/>
        <v>0</v>
      </c>
      <c r="DE633" s="87">
        <f t="shared" si="526"/>
        <v>0</v>
      </c>
      <c r="DF633" s="91">
        <f t="shared" si="521"/>
        <v>0</v>
      </c>
      <c r="DG633" s="91">
        <f t="shared" si="521"/>
        <v>0</v>
      </c>
      <c r="DH633" s="91">
        <f t="shared" si="521"/>
        <v>0</v>
      </c>
      <c r="DI633" s="91">
        <f t="shared" si="521"/>
        <v>0</v>
      </c>
      <c r="DJ633" s="91">
        <f t="shared" si="521"/>
        <v>0</v>
      </c>
      <c r="DK633" s="91">
        <f t="shared" si="521"/>
        <v>0</v>
      </c>
      <c r="DL633" s="91">
        <f t="shared" si="521"/>
        <v>0</v>
      </c>
      <c r="DM633" s="91">
        <f t="shared" si="521"/>
        <v>0</v>
      </c>
      <c r="DN633" s="91">
        <f t="shared" si="521"/>
        <v>0</v>
      </c>
      <c r="DO633" s="91">
        <f t="shared" si="521"/>
        <v>0</v>
      </c>
      <c r="DP633" s="91">
        <f t="shared" si="521"/>
        <v>0</v>
      </c>
      <c r="DQ633" s="91">
        <f t="shared" si="521"/>
        <v>0</v>
      </c>
      <c r="DR633" s="91">
        <f t="shared" si="521"/>
        <v>0</v>
      </c>
      <c r="DS633" s="91">
        <f t="shared" si="521"/>
        <v>0</v>
      </c>
      <c r="DT633" s="91">
        <f t="shared" si="521"/>
        <v>0</v>
      </c>
      <c r="DU633" s="91">
        <f t="shared" si="521"/>
        <v>0</v>
      </c>
      <c r="DV633" s="91">
        <f t="shared" si="519"/>
        <v>0</v>
      </c>
      <c r="DW633" s="91">
        <f t="shared" si="519"/>
        <v>0</v>
      </c>
      <c r="DX633" s="91">
        <f t="shared" si="519"/>
        <v>0</v>
      </c>
      <c r="DY633" s="91">
        <f t="shared" si="519"/>
        <v>163.6</v>
      </c>
      <c r="DZ633" s="91">
        <f t="shared" si="519"/>
        <v>0</v>
      </c>
      <c r="EA633" s="91">
        <f t="shared" si="519"/>
        <v>0</v>
      </c>
      <c r="EB633" s="91">
        <f t="shared" si="519"/>
        <v>0</v>
      </c>
      <c r="EC633" s="91">
        <f t="shared" si="519"/>
        <v>0</v>
      </c>
      <c r="ED633" s="91">
        <f t="shared" si="519"/>
        <v>0</v>
      </c>
      <c r="EE633" s="91">
        <f t="shared" si="519"/>
        <v>0</v>
      </c>
      <c r="EF633" s="91">
        <f t="shared" si="519"/>
        <v>0</v>
      </c>
      <c r="EG633" s="91">
        <f t="shared" si="519"/>
        <v>0</v>
      </c>
      <c r="EH633" s="91">
        <f t="shared" si="519"/>
        <v>0</v>
      </c>
      <c r="EI633" s="91">
        <f t="shared" si="519"/>
        <v>0</v>
      </c>
      <c r="EJ633" s="91">
        <f t="shared" si="519"/>
        <v>0</v>
      </c>
      <c r="EK633" s="91">
        <f t="shared" si="525"/>
        <v>0</v>
      </c>
      <c r="EL633" s="91">
        <f t="shared" si="525"/>
        <v>0</v>
      </c>
      <c r="EM633" s="91">
        <f t="shared" si="525"/>
        <v>0</v>
      </c>
      <c r="EN633" s="91">
        <f t="shared" si="525"/>
        <v>0</v>
      </c>
      <c r="EO633" s="91">
        <f t="shared" si="525"/>
        <v>0</v>
      </c>
      <c r="EP633" s="91">
        <f t="shared" si="525"/>
        <v>0</v>
      </c>
      <c r="EQ633" s="91">
        <f t="shared" si="525"/>
        <v>0</v>
      </c>
      <c r="ER633" s="91">
        <f t="shared" si="525"/>
        <v>0</v>
      </c>
      <c r="ES633" s="91">
        <f t="shared" si="525"/>
        <v>0</v>
      </c>
      <c r="ET633" s="91">
        <f t="shared" si="525"/>
        <v>0</v>
      </c>
      <c r="EU633" s="91">
        <f t="shared" si="525"/>
        <v>0</v>
      </c>
      <c r="EV633" s="91">
        <f t="shared" si="525"/>
        <v>0</v>
      </c>
      <c r="EW633" s="91">
        <f t="shared" si="525"/>
        <v>0</v>
      </c>
      <c r="EX633" s="91">
        <f t="shared" si="525"/>
        <v>0</v>
      </c>
      <c r="EY633" s="91">
        <f t="shared" si="525"/>
        <v>0</v>
      </c>
      <c r="EZ633" s="91">
        <f t="shared" si="525"/>
        <v>0</v>
      </c>
      <c r="FA633" s="91">
        <f t="shared" si="523"/>
        <v>0</v>
      </c>
      <c r="FB633" s="91">
        <f t="shared" si="523"/>
        <v>0</v>
      </c>
      <c r="FC633" s="91">
        <f t="shared" si="523"/>
        <v>0</v>
      </c>
      <c r="FD633" s="91">
        <f t="shared" si="523"/>
        <v>0</v>
      </c>
      <c r="FE633" s="91">
        <f t="shared" si="523"/>
        <v>0</v>
      </c>
      <c r="FF633" s="91">
        <f t="shared" si="523"/>
        <v>0</v>
      </c>
      <c r="FG633" s="91">
        <f t="shared" si="523"/>
        <v>0</v>
      </c>
      <c r="FH633" s="91">
        <f t="shared" si="523"/>
        <v>0</v>
      </c>
      <c r="FI633" s="91">
        <f t="shared" si="523"/>
        <v>0</v>
      </c>
      <c r="FJ633" s="91">
        <f t="shared" si="523"/>
        <v>0</v>
      </c>
      <c r="FK633" s="91">
        <f t="shared" si="523"/>
        <v>0</v>
      </c>
      <c r="FL633" s="91">
        <f t="shared" si="523"/>
        <v>0</v>
      </c>
      <c r="FM633" s="91">
        <f t="shared" si="523"/>
        <v>0</v>
      </c>
      <c r="FN633" s="91">
        <f t="shared" si="523"/>
        <v>0</v>
      </c>
      <c r="FO633" s="91">
        <f t="shared" si="523"/>
        <v>0</v>
      </c>
      <c r="FP633" s="91">
        <f t="shared" si="503"/>
        <v>0</v>
      </c>
      <c r="FQ633" s="91">
        <f t="shared" si="503"/>
        <v>0</v>
      </c>
      <c r="FR633" s="91">
        <f t="shared" si="503"/>
        <v>0</v>
      </c>
      <c r="FS633" s="91">
        <f t="shared" si="527"/>
        <v>0</v>
      </c>
      <c r="FT633" s="91">
        <f t="shared" si="527"/>
        <v>0</v>
      </c>
      <c r="FU633" s="91">
        <f t="shared" si="527"/>
        <v>0</v>
      </c>
      <c r="FV633" s="91">
        <f t="shared" si="527"/>
        <v>0</v>
      </c>
      <c r="FW633" s="91">
        <f t="shared" si="527"/>
        <v>0</v>
      </c>
      <c r="FX633" s="91">
        <f t="shared" si="527"/>
        <v>0</v>
      </c>
      <c r="FY633" s="91">
        <f t="shared" si="527"/>
        <v>0</v>
      </c>
      <c r="FZ633" s="91">
        <f t="shared" si="527"/>
        <v>0</v>
      </c>
      <c r="GA633" s="91">
        <f t="shared" si="527"/>
        <v>0</v>
      </c>
      <c r="GB633" s="91">
        <f t="shared" si="527"/>
        <v>0</v>
      </c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</row>
    <row r="634" spans="1:213" ht="30">
      <c r="A634" s="68">
        <f>Данные!A634</f>
        <v>5762</v>
      </c>
      <c r="B634" s="68">
        <f>Данные!B634</f>
        <v>2017</v>
      </c>
      <c r="C634" s="68" t="str">
        <f>Данные!C634</f>
        <v>компьютерных технологий и электронного обучения</v>
      </c>
      <c r="D634" s="68" t="str">
        <f>Данные!D634</f>
        <v>Гончарова Светлана Викторовна</v>
      </c>
      <c r="E634" s="68" t="str">
        <f>Данные!E634</f>
        <v>кандидат педагогических наук</v>
      </c>
      <c r="F634" s="68" t="str">
        <f>Данные!F634</f>
        <v>доцент</v>
      </c>
      <c r="G634" s="68">
        <f>Данные!G634</f>
        <v>1</v>
      </c>
      <c r="H634" s="68">
        <f>Данные!H634</f>
        <v>16595</v>
      </c>
      <c r="I634" s="68" t="str">
        <f>Данные!I634</f>
        <v>Руководство ВКР (магистерская диссертация)</v>
      </c>
      <c r="J634" s="68">
        <f>Данные!J634</f>
        <v>0</v>
      </c>
      <c r="K634" s="68">
        <f>Данные!K634</f>
        <v>0</v>
      </c>
      <c r="L634" s="68">
        <f>Данные!L634</f>
        <v>0</v>
      </c>
      <c r="M634" s="16">
        <f t="shared" si="492"/>
        <v>0</v>
      </c>
      <c r="N634" s="16">
        <f t="shared" si="493"/>
        <v>5.3333333333333339</v>
      </c>
      <c r="O634" s="16">
        <f t="shared" si="494"/>
        <v>4.166666666666667</v>
      </c>
      <c r="P634" s="16">
        <f t="shared" si="495"/>
        <v>4.166666666666667</v>
      </c>
      <c r="Q634" s="68">
        <f>Данные!Q634</f>
        <v>0</v>
      </c>
      <c r="R634" s="68">
        <f>Данные!R634</f>
        <v>0</v>
      </c>
      <c r="S634" s="68">
        <f>Данные!S634</f>
        <v>0</v>
      </c>
      <c r="T634" s="68">
        <f>Данные!T634</f>
        <v>0</v>
      </c>
      <c r="U634" s="68">
        <f>Данные!U634</f>
        <v>0</v>
      </c>
      <c r="V634" s="68">
        <f>Данные!V634</f>
        <v>18</v>
      </c>
      <c r="W634" s="68">
        <f>Данные!W634</f>
        <v>10</v>
      </c>
      <c r="X634" s="68">
        <f>Данные!X634</f>
        <v>1</v>
      </c>
      <c r="Y634" s="68">
        <f>Данные!Y634</f>
        <v>1</v>
      </c>
      <c r="Z634" s="68">
        <f>Данные!Z634</f>
        <v>0</v>
      </c>
      <c r="AA634" s="68" t="str">
        <f>Данные!AA634</f>
        <v>осн</v>
      </c>
      <c r="AB634" s="83">
        <f>IF(F634=$HG$3,$HH$3,IF(F634=$HG$4,$HH$4,IF(F634=$HG$5,$HH$5,IF(F634=$HG$6,$HH$6,IF(F634=$HG$7,$HH$7,IF(F634=$HG$8,$HH$8,IF(F634=$HG$9,$HH$9,IF(F634=$HG$10,$HH$10,IF(F634=$HG$11,$HH$11,IF(F634=$HG$12,$HH$12,IF(F634=$HG$13,$HH$13,IF(F634=$HG$14,$HH$14,IF(F634=$HG$15,$HH$15,)))))))))))))</f>
        <v>800</v>
      </c>
      <c r="AC634" s="84" t="str">
        <f>IF(OR($GD$4=H634,$GE$4=H634,$GF$4=H634,$GG$4=H634,$GH$4=H634,$GI$4=H634,$GJ$4=H634,$GK$4=H634,$GL$4=H634,$GM$4=H634,$GN$4=H634,$GO$4=H634,$GP$4=H634,$GQ$4=H634,$GR$4=H634,$GS$4=H634,$GT$4=H634,$GU$4=H634,$GV$4=H634,$GW$4=H634,$GX$4=H634,$GY$4=H634,$GZ$4=H634,$HA$4=H634,$HB$4=H634,$HC$4=H634,$HD$4=H634,$HE$4=H634),$GC$4,IF(OR($GD$5=H634,$GE$5=H634,$GH$5=H634,$GI$5=H634,$GL$5=H634,$GM$5=H634,$GP$5=H634,$GQ$5=H634,$GT$5=H634,$GU$5=H634,$GX$5=H634,$GY$5=H634,$HB$5=H634,$HC$5=H634),$GC$5,))</f>
        <v>Магистры (КЭО)</v>
      </c>
      <c r="AD634" s="84" t="str">
        <f>IF(OR(H634=$GD$4,H634=$GE$4,H634=$GF$4,H634=$GG$4,H634=$GD$5,H634=$GE$5),$GD$1,IF(OR(H634=$GH$4,H634=$GI$4,H634=$GJ$4,H634=$GK$4,H634=$GH$5,H634=$GI$5),$GH$1,IF(OR(H634=$GL$4,H634=$GM$4,H634=$GN$4,H634=$GO$4,H634=$GL$5,H634=$GM$5),$GL$1,IF(OR(H634=$GP$4,H634=$GQ$4,H634=$GR$4,H634=$GS$4,H634=$GP$5,H634=$GQ$5),$GP$1,IF(OR(H634=$GT$4,H634=$GU$4,H634=$GV$4,H634=$GW$4,H634=$GT$5,H634=$GU$5),$GT$1,IF(OR(H634=$GX$4,H634=$GY$4,H634=$GZ$4,H634=$HA$4,H634=$GX$5,H634=$GY$5),$GX$1,IF(OR(H634=$HB$4,H634=$HC$4,H634=$HD$4,H634=$HE$4,H634=$HB$5,H634=$HC$5),$HB$1,)))))))</f>
        <v>2017/2018</v>
      </c>
      <c r="AE634" s="85">
        <f t="shared" si="496"/>
        <v>31.666666666666668</v>
      </c>
      <c r="AF634" s="85">
        <f t="shared" si="497"/>
        <v>3.9583333333333331E-2</v>
      </c>
      <c r="AG634" s="83"/>
      <c r="AH634" s="83"/>
      <c r="AI634" s="87">
        <f t="shared" si="520"/>
        <v>0</v>
      </c>
      <c r="AJ634" s="87">
        <f t="shared" si="520"/>
        <v>0</v>
      </c>
      <c r="AK634" s="87">
        <f t="shared" si="520"/>
        <v>0</v>
      </c>
      <c r="AL634" s="87">
        <f t="shared" si="520"/>
        <v>0</v>
      </c>
      <c r="AM634" s="87">
        <f t="shared" si="520"/>
        <v>0</v>
      </c>
      <c r="AN634" s="87">
        <f t="shared" si="520"/>
        <v>0</v>
      </c>
      <c r="AO634" s="87">
        <f t="shared" si="520"/>
        <v>0</v>
      </c>
      <c r="AP634" s="87">
        <f t="shared" si="520"/>
        <v>0</v>
      </c>
      <c r="AQ634" s="87">
        <f t="shared" si="520"/>
        <v>0</v>
      </c>
      <c r="AR634" s="87">
        <f t="shared" si="520"/>
        <v>0</v>
      </c>
      <c r="AS634" s="87">
        <f t="shared" si="520"/>
        <v>0</v>
      </c>
      <c r="AT634" s="87">
        <f t="shared" si="520"/>
        <v>0</v>
      </c>
      <c r="AU634" s="87">
        <f t="shared" si="520"/>
        <v>0</v>
      </c>
      <c r="AV634" s="87">
        <f t="shared" si="520"/>
        <v>0</v>
      </c>
      <c r="AW634" s="87">
        <f t="shared" si="520"/>
        <v>0</v>
      </c>
      <c r="AX634" s="87">
        <f t="shared" ref="AX634:BM697" si="528">IF(AX$1=$D634,$AF634,)</f>
        <v>0</v>
      </c>
      <c r="AY634" s="87">
        <f t="shared" si="528"/>
        <v>0</v>
      </c>
      <c r="AZ634" s="87">
        <f t="shared" si="528"/>
        <v>0</v>
      </c>
      <c r="BA634" s="87">
        <f t="shared" si="528"/>
        <v>0</v>
      </c>
      <c r="BB634" s="87">
        <f t="shared" si="528"/>
        <v>3.9583333333333331E-2</v>
      </c>
      <c r="BC634" s="87">
        <f t="shared" si="528"/>
        <v>0</v>
      </c>
      <c r="BD634" s="87">
        <f t="shared" si="528"/>
        <v>0</v>
      </c>
      <c r="BE634" s="87">
        <f t="shared" si="528"/>
        <v>0</v>
      </c>
      <c r="BF634" s="87">
        <f t="shared" si="528"/>
        <v>0</v>
      </c>
      <c r="BG634" s="87">
        <f t="shared" si="528"/>
        <v>0</v>
      </c>
      <c r="BH634" s="87">
        <f t="shared" si="528"/>
        <v>0</v>
      </c>
      <c r="BI634" s="87">
        <f t="shared" si="528"/>
        <v>0</v>
      </c>
      <c r="BJ634" s="87">
        <f t="shared" si="528"/>
        <v>0</v>
      </c>
      <c r="BK634" s="87">
        <f t="shared" si="528"/>
        <v>0</v>
      </c>
      <c r="BL634" s="87">
        <f t="shared" si="528"/>
        <v>0</v>
      </c>
      <c r="BM634" s="87">
        <f t="shared" si="528"/>
        <v>0</v>
      </c>
      <c r="BN634" s="87">
        <f t="shared" si="524"/>
        <v>0</v>
      </c>
      <c r="BO634" s="87">
        <f t="shared" si="524"/>
        <v>0</v>
      </c>
      <c r="BP634" s="87">
        <f t="shared" si="524"/>
        <v>0</v>
      </c>
      <c r="BQ634" s="87">
        <f t="shared" si="524"/>
        <v>0</v>
      </c>
      <c r="BR634" s="87">
        <f t="shared" si="524"/>
        <v>0</v>
      </c>
      <c r="BS634" s="87">
        <f t="shared" si="524"/>
        <v>0</v>
      </c>
      <c r="BT634" s="87">
        <f t="shared" si="524"/>
        <v>0</v>
      </c>
      <c r="BU634" s="87">
        <f t="shared" si="524"/>
        <v>0</v>
      </c>
      <c r="BV634" s="87">
        <f t="shared" si="524"/>
        <v>0</v>
      </c>
      <c r="BW634" s="87">
        <f t="shared" si="524"/>
        <v>0</v>
      </c>
      <c r="BX634" s="87">
        <f t="shared" si="524"/>
        <v>0</v>
      </c>
      <c r="BY634" s="87">
        <f t="shared" si="524"/>
        <v>0</v>
      </c>
      <c r="BZ634" s="87">
        <f t="shared" si="524"/>
        <v>0</v>
      </c>
      <c r="CA634" s="87">
        <f t="shared" si="524"/>
        <v>0</v>
      </c>
      <c r="CB634" s="87">
        <f t="shared" si="524"/>
        <v>0</v>
      </c>
      <c r="CC634" s="87">
        <f t="shared" si="524"/>
        <v>0</v>
      </c>
      <c r="CD634" s="87">
        <f t="shared" si="522"/>
        <v>0</v>
      </c>
      <c r="CE634" s="87">
        <f t="shared" si="522"/>
        <v>0</v>
      </c>
      <c r="CF634" s="87">
        <f t="shared" si="522"/>
        <v>0</v>
      </c>
      <c r="CG634" s="87">
        <f t="shared" si="522"/>
        <v>0</v>
      </c>
      <c r="CH634" s="87">
        <f t="shared" si="522"/>
        <v>0</v>
      </c>
      <c r="CI634" s="87">
        <f t="shared" si="522"/>
        <v>0</v>
      </c>
      <c r="CJ634" s="87">
        <f t="shared" si="522"/>
        <v>0</v>
      </c>
      <c r="CK634" s="87">
        <f t="shared" si="522"/>
        <v>0</v>
      </c>
      <c r="CL634" s="87">
        <f t="shared" si="522"/>
        <v>0</v>
      </c>
      <c r="CM634" s="87">
        <f t="shared" si="522"/>
        <v>0</v>
      </c>
      <c r="CN634" s="87">
        <f t="shared" si="522"/>
        <v>0</v>
      </c>
      <c r="CO634" s="87">
        <f t="shared" si="522"/>
        <v>0</v>
      </c>
      <c r="CP634" s="87">
        <f t="shared" si="522"/>
        <v>0</v>
      </c>
      <c r="CQ634" s="87">
        <f t="shared" si="522"/>
        <v>0</v>
      </c>
      <c r="CR634" s="87">
        <f t="shared" si="522"/>
        <v>0</v>
      </c>
      <c r="CS634" s="87">
        <f t="shared" si="502"/>
        <v>0</v>
      </c>
      <c r="CT634" s="87">
        <f t="shared" si="502"/>
        <v>0</v>
      </c>
      <c r="CU634" s="87">
        <f t="shared" si="502"/>
        <v>0</v>
      </c>
      <c r="CV634" s="87">
        <f t="shared" si="526"/>
        <v>0</v>
      </c>
      <c r="CW634" s="87">
        <f t="shared" si="526"/>
        <v>0</v>
      </c>
      <c r="CX634" s="87">
        <f t="shared" si="526"/>
        <v>0</v>
      </c>
      <c r="CY634" s="87">
        <f t="shared" si="526"/>
        <v>0</v>
      </c>
      <c r="CZ634" s="87">
        <f t="shared" si="526"/>
        <v>0</v>
      </c>
      <c r="DA634" s="87">
        <f t="shared" si="526"/>
        <v>0</v>
      </c>
      <c r="DB634" s="87">
        <f t="shared" si="526"/>
        <v>0</v>
      </c>
      <c r="DC634" s="87">
        <f t="shared" si="526"/>
        <v>0</v>
      </c>
      <c r="DD634" s="87">
        <f t="shared" si="526"/>
        <v>0</v>
      </c>
      <c r="DE634" s="87">
        <f t="shared" si="526"/>
        <v>0</v>
      </c>
      <c r="DF634" s="91">
        <f t="shared" si="521"/>
        <v>0</v>
      </c>
      <c r="DG634" s="91">
        <f t="shared" si="521"/>
        <v>0</v>
      </c>
      <c r="DH634" s="91">
        <f t="shared" si="521"/>
        <v>0</v>
      </c>
      <c r="DI634" s="91">
        <f t="shared" si="521"/>
        <v>0</v>
      </c>
      <c r="DJ634" s="91">
        <f t="shared" si="521"/>
        <v>0</v>
      </c>
      <c r="DK634" s="91">
        <f t="shared" si="521"/>
        <v>0</v>
      </c>
      <c r="DL634" s="91">
        <f t="shared" si="521"/>
        <v>0</v>
      </c>
      <c r="DM634" s="91">
        <f t="shared" si="521"/>
        <v>0</v>
      </c>
      <c r="DN634" s="91">
        <f t="shared" si="521"/>
        <v>0</v>
      </c>
      <c r="DO634" s="91">
        <f t="shared" si="521"/>
        <v>0</v>
      </c>
      <c r="DP634" s="91">
        <f t="shared" si="521"/>
        <v>0</v>
      </c>
      <c r="DQ634" s="91">
        <f t="shared" si="521"/>
        <v>0</v>
      </c>
      <c r="DR634" s="91">
        <f t="shared" si="521"/>
        <v>0</v>
      </c>
      <c r="DS634" s="91">
        <f t="shared" si="521"/>
        <v>0</v>
      </c>
      <c r="DT634" s="91">
        <f t="shared" si="521"/>
        <v>0</v>
      </c>
      <c r="DU634" s="91">
        <f t="shared" ref="DU634:EJ697" si="529">IF(DU$1=$D634,$AE$3,)</f>
        <v>0</v>
      </c>
      <c r="DV634" s="91">
        <f t="shared" si="529"/>
        <v>0</v>
      </c>
      <c r="DW634" s="91">
        <f t="shared" si="529"/>
        <v>0</v>
      </c>
      <c r="DX634" s="91">
        <f t="shared" si="529"/>
        <v>0</v>
      </c>
      <c r="DY634" s="91">
        <f t="shared" si="529"/>
        <v>163.6</v>
      </c>
      <c r="DZ634" s="91">
        <f t="shared" si="529"/>
        <v>0</v>
      </c>
      <c r="EA634" s="91">
        <f t="shared" si="529"/>
        <v>0</v>
      </c>
      <c r="EB634" s="91">
        <f t="shared" si="529"/>
        <v>0</v>
      </c>
      <c r="EC634" s="91">
        <f t="shared" si="529"/>
        <v>0</v>
      </c>
      <c r="ED634" s="91">
        <f t="shared" si="529"/>
        <v>0</v>
      </c>
      <c r="EE634" s="91">
        <f t="shared" si="529"/>
        <v>0</v>
      </c>
      <c r="EF634" s="91">
        <f t="shared" si="529"/>
        <v>0</v>
      </c>
      <c r="EG634" s="91">
        <f t="shared" si="529"/>
        <v>0</v>
      </c>
      <c r="EH634" s="91">
        <f t="shared" si="529"/>
        <v>0</v>
      </c>
      <c r="EI634" s="91">
        <f t="shared" si="529"/>
        <v>0</v>
      </c>
      <c r="EJ634" s="91">
        <f t="shared" si="529"/>
        <v>0</v>
      </c>
      <c r="EK634" s="91">
        <f t="shared" si="525"/>
        <v>0</v>
      </c>
      <c r="EL634" s="91">
        <f t="shared" si="525"/>
        <v>0</v>
      </c>
      <c r="EM634" s="91">
        <f t="shared" si="525"/>
        <v>0</v>
      </c>
      <c r="EN634" s="91">
        <f t="shared" si="525"/>
        <v>0</v>
      </c>
      <c r="EO634" s="91">
        <f t="shared" si="525"/>
        <v>0</v>
      </c>
      <c r="EP634" s="91">
        <f t="shared" si="525"/>
        <v>0</v>
      </c>
      <c r="EQ634" s="91">
        <f t="shared" si="525"/>
        <v>0</v>
      </c>
      <c r="ER634" s="91">
        <f t="shared" si="525"/>
        <v>0</v>
      </c>
      <c r="ES634" s="91">
        <f t="shared" si="525"/>
        <v>0</v>
      </c>
      <c r="ET634" s="91">
        <f t="shared" si="525"/>
        <v>0</v>
      </c>
      <c r="EU634" s="91">
        <f t="shared" si="525"/>
        <v>0</v>
      </c>
      <c r="EV634" s="91">
        <f t="shared" si="525"/>
        <v>0</v>
      </c>
      <c r="EW634" s="91">
        <f t="shared" si="525"/>
        <v>0</v>
      </c>
      <c r="EX634" s="91">
        <f t="shared" si="525"/>
        <v>0</v>
      </c>
      <c r="EY634" s="91">
        <f t="shared" si="525"/>
        <v>0</v>
      </c>
      <c r="EZ634" s="91">
        <f t="shared" si="525"/>
        <v>0</v>
      </c>
      <c r="FA634" s="91">
        <f t="shared" si="523"/>
        <v>0</v>
      </c>
      <c r="FB634" s="91">
        <f t="shared" si="523"/>
        <v>0</v>
      </c>
      <c r="FC634" s="91">
        <f t="shared" si="523"/>
        <v>0</v>
      </c>
      <c r="FD634" s="91">
        <f t="shared" si="523"/>
        <v>0</v>
      </c>
      <c r="FE634" s="91">
        <f t="shared" si="523"/>
        <v>0</v>
      </c>
      <c r="FF634" s="91">
        <f t="shared" si="523"/>
        <v>0</v>
      </c>
      <c r="FG634" s="91">
        <f t="shared" si="523"/>
        <v>0</v>
      </c>
      <c r="FH634" s="91">
        <f t="shared" si="523"/>
        <v>0</v>
      </c>
      <c r="FI634" s="91">
        <f t="shared" si="523"/>
        <v>0</v>
      </c>
      <c r="FJ634" s="91">
        <f t="shared" si="523"/>
        <v>0</v>
      </c>
      <c r="FK634" s="91">
        <f t="shared" si="523"/>
        <v>0</v>
      </c>
      <c r="FL634" s="91">
        <f t="shared" si="523"/>
        <v>0</v>
      </c>
      <c r="FM634" s="91">
        <f t="shared" si="523"/>
        <v>0</v>
      </c>
      <c r="FN634" s="91">
        <f t="shared" si="523"/>
        <v>0</v>
      </c>
      <c r="FO634" s="91">
        <f t="shared" si="523"/>
        <v>0</v>
      </c>
      <c r="FP634" s="91">
        <f t="shared" si="503"/>
        <v>0</v>
      </c>
      <c r="FQ634" s="91">
        <f t="shared" si="503"/>
        <v>0</v>
      </c>
      <c r="FR634" s="91">
        <f t="shared" si="503"/>
        <v>0</v>
      </c>
      <c r="FS634" s="91">
        <f t="shared" si="527"/>
        <v>0</v>
      </c>
      <c r="FT634" s="91">
        <f t="shared" si="527"/>
        <v>0</v>
      </c>
      <c r="FU634" s="91">
        <f t="shared" si="527"/>
        <v>0</v>
      </c>
      <c r="FV634" s="91">
        <f t="shared" si="527"/>
        <v>0</v>
      </c>
      <c r="FW634" s="91">
        <f t="shared" si="527"/>
        <v>0</v>
      </c>
      <c r="FX634" s="91">
        <f t="shared" si="527"/>
        <v>0</v>
      </c>
      <c r="FY634" s="91">
        <f t="shared" si="527"/>
        <v>0</v>
      </c>
      <c r="FZ634" s="91">
        <f t="shared" si="527"/>
        <v>0</v>
      </c>
      <c r="GA634" s="91">
        <f t="shared" si="527"/>
        <v>0</v>
      </c>
      <c r="GB634" s="91">
        <f t="shared" si="527"/>
        <v>0</v>
      </c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</row>
    <row r="635" spans="1:213" ht="30">
      <c r="A635" s="68">
        <f>Данные!A635</f>
        <v>5762</v>
      </c>
      <c r="B635" s="68">
        <f>Данные!B635</f>
        <v>2017</v>
      </c>
      <c r="C635" s="68" t="str">
        <f>Данные!C635</f>
        <v>компьютерных технологий и электронного обучения</v>
      </c>
      <c r="D635" s="68" t="str">
        <f>Данные!D635</f>
        <v>Государев Илья Борисович</v>
      </c>
      <c r="E635" s="68" t="str">
        <f>Данные!E635</f>
        <v>кандидат педагогических наук</v>
      </c>
      <c r="F635" s="68" t="str">
        <f>Данные!F635</f>
        <v>доцент</v>
      </c>
      <c r="G635" s="68">
        <f>Данные!G635</f>
        <v>1</v>
      </c>
      <c r="H635" s="68">
        <f>Данные!H635</f>
        <v>16595</v>
      </c>
      <c r="I635" s="68" t="str">
        <f>Данные!I635</f>
        <v>Модуль "IT- инфраструктура образовательного учреждения". Web-технологии и web-проектирование</v>
      </c>
      <c r="J635" s="68">
        <f>Данные!J635</f>
        <v>0</v>
      </c>
      <c r="K635" s="68">
        <f>Данные!K635</f>
        <v>9</v>
      </c>
      <c r="L635" s="68">
        <f>Данные!L635</f>
        <v>0</v>
      </c>
      <c r="M635" s="16">
        <f t="shared" si="492"/>
        <v>0.9</v>
      </c>
      <c r="N635" s="16">
        <f t="shared" si="493"/>
        <v>5.3333333333333339</v>
      </c>
      <c r="O635" s="16">
        <f t="shared" si="494"/>
        <v>4.166666666666667</v>
      </c>
      <c r="P635" s="16">
        <f t="shared" si="495"/>
        <v>4.166666666666667</v>
      </c>
      <c r="Q635" s="68">
        <f>Данные!Q635</f>
        <v>0</v>
      </c>
      <c r="R635" s="68">
        <f>Данные!R635</f>
        <v>0</v>
      </c>
      <c r="S635" s="68">
        <f>Данные!S635</f>
        <v>0</v>
      </c>
      <c r="T635" s="68">
        <f>Данные!T635</f>
        <v>0</v>
      </c>
      <c r="U635" s="68">
        <f>Данные!U635</f>
        <v>0</v>
      </c>
      <c r="V635" s="68">
        <f>Данные!V635</f>
        <v>0</v>
      </c>
      <c r="W635" s="68">
        <f>Данные!W635</f>
        <v>10</v>
      </c>
      <c r="X635" s="68">
        <f>Данные!X635</f>
        <v>1</v>
      </c>
      <c r="Y635" s="68">
        <f>Данные!Y635</f>
        <v>1</v>
      </c>
      <c r="Z635" s="68">
        <f>Данные!Z635</f>
        <v>0</v>
      </c>
      <c r="AA635" s="68" t="str">
        <f>Данные!AA635</f>
        <v>осн</v>
      </c>
      <c r="AB635" s="83">
        <f>IF(F635=$HG$3,$HH$3,IF(F635=$HG$4,$HH$4,IF(F635=$HG$5,$HH$5,IF(F635=$HG$6,$HH$6,IF(F635=$HG$7,$HH$7,IF(F635=$HG$8,$HH$8,IF(F635=$HG$9,$HH$9,IF(F635=$HG$10,$HH$10,IF(F635=$HG$11,$HH$11,IF(F635=$HG$12,$HH$12,IF(F635=$HG$13,$HH$13,IF(F635=$HG$14,$HH$14,IF(F635=$HG$15,$HH$15,)))))))))))))</f>
        <v>800</v>
      </c>
      <c r="AC635" s="84" t="str">
        <f>IF(OR($GD$4=H635,$GE$4=H635,$GF$4=H635,$GG$4=H635,$GH$4=H635,$GI$4=H635,$GJ$4=H635,$GK$4=H635,$GL$4=H635,$GM$4=H635,$GN$4=H635,$GO$4=H635,$GP$4=H635,$GQ$4=H635,$GR$4=H635,$GS$4=H635,$GT$4=H635,$GU$4=H635,$GV$4=H635,$GW$4=H635,$GX$4=H635,$GY$4=H635,$GZ$4=H635,$HA$4=H635,$HB$4=H635,$HC$4=H635,$HD$4=H635,$HE$4=H635),$GC$4,IF(OR($GD$5=H635,$GE$5=H635,$GH$5=H635,$GI$5=H635,$GL$5=H635,$GM$5=H635,$GP$5=H635,$GQ$5=H635,$GT$5=H635,$GU$5=H635,$GX$5=H635,$GY$5=H635,$HB$5=H635,$HC$5=H635),$GC$5,))</f>
        <v>Магистры (КЭО)</v>
      </c>
      <c r="AD635" s="84" t="str">
        <f>IF(OR(H635=$GD$4,H635=$GE$4,H635=$GF$4,H635=$GG$4,H635=$GD$5,H635=$GE$5),$GD$1,IF(OR(H635=$GH$4,H635=$GI$4,H635=$GJ$4,H635=$GK$4,H635=$GH$5,H635=$GI$5),$GH$1,IF(OR(H635=$GL$4,H635=$GM$4,H635=$GN$4,H635=$GO$4,H635=$GL$5,H635=$GM$5),$GL$1,IF(OR(H635=$GP$4,H635=$GQ$4,H635=$GR$4,H635=$GS$4,H635=$GP$5,H635=$GQ$5),$GP$1,IF(OR(H635=$GT$4,H635=$GU$4,H635=$GV$4,H635=$GW$4,H635=$GT$5,H635=$GU$5),$GT$1,IF(OR(H635=$GX$4,H635=$GY$4,H635=$GZ$4,H635=$HA$4,H635=$GX$5,H635=$GY$5),$GX$1,IF(OR(H635=$HB$4,H635=$HC$4,H635=$HD$4,H635=$HE$4,H635=$HB$5,H635=$HC$5),$HB$1,)))))))</f>
        <v>2017/2018</v>
      </c>
      <c r="AE635" s="85">
        <f t="shared" si="496"/>
        <v>23.56666666666667</v>
      </c>
      <c r="AF635" s="85">
        <f t="shared" si="497"/>
        <v>2.9458333333333336E-2</v>
      </c>
      <c r="AG635" s="83"/>
      <c r="AH635" s="83"/>
      <c r="AI635" s="87">
        <f t="shared" ref="AI635:AX698" si="530">IF(AI$1=$D635,$AF635,)</f>
        <v>0</v>
      </c>
      <c r="AJ635" s="87">
        <f t="shared" si="530"/>
        <v>0</v>
      </c>
      <c r="AK635" s="87">
        <f t="shared" si="530"/>
        <v>0</v>
      </c>
      <c r="AL635" s="87">
        <f t="shared" si="530"/>
        <v>0</v>
      </c>
      <c r="AM635" s="87">
        <f t="shared" si="530"/>
        <v>0</v>
      </c>
      <c r="AN635" s="87">
        <f t="shared" si="530"/>
        <v>0</v>
      </c>
      <c r="AO635" s="87">
        <f t="shared" si="530"/>
        <v>0</v>
      </c>
      <c r="AP635" s="87">
        <f t="shared" si="530"/>
        <v>0</v>
      </c>
      <c r="AQ635" s="87">
        <f t="shared" si="530"/>
        <v>0</v>
      </c>
      <c r="AR635" s="87">
        <f t="shared" si="530"/>
        <v>0</v>
      </c>
      <c r="AS635" s="87">
        <f t="shared" si="530"/>
        <v>0</v>
      </c>
      <c r="AT635" s="87">
        <f t="shared" si="530"/>
        <v>0</v>
      </c>
      <c r="AU635" s="87">
        <f t="shared" si="530"/>
        <v>0</v>
      </c>
      <c r="AV635" s="87">
        <f t="shared" si="530"/>
        <v>0</v>
      </c>
      <c r="AW635" s="87">
        <f t="shared" si="530"/>
        <v>0</v>
      </c>
      <c r="AX635" s="87">
        <f t="shared" si="530"/>
        <v>0</v>
      </c>
      <c r="AY635" s="87">
        <f t="shared" si="528"/>
        <v>0</v>
      </c>
      <c r="AZ635" s="87">
        <f t="shared" si="528"/>
        <v>0</v>
      </c>
      <c r="BA635" s="87">
        <f t="shared" si="528"/>
        <v>0</v>
      </c>
      <c r="BB635" s="87">
        <f t="shared" si="528"/>
        <v>0</v>
      </c>
      <c r="BC635" s="87">
        <f t="shared" si="528"/>
        <v>2.9458333333333336E-2</v>
      </c>
      <c r="BD635" s="87">
        <f t="shared" si="528"/>
        <v>0</v>
      </c>
      <c r="BE635" s="87">
        <f t="shared" si="528"/>
        <v>0</v>
      </c>
      <c r="BF635" s="87">
        <f t="shared" si="528"/>
        <v>0</v>
      </c>
      <c r="BG635" s="87">
        <f t="shared" si="528"/>
        <v>0</v>
      </c>
      <c r="BH635" s="87">
        <f t="shared" si="528"/>
        <v>0</v>
      </c>
      <c r="BI635" s="87">
        <f t="shared" si="528"/>
        <v>0</v>
      </c>
      <c r="BJ635" s="87">
        <f t="shared" si="528"/>
        <v>0</v>
      </c>
      <c r="BK635" s="87">
        <f t="shared" si="528"/>
        <v>0</v>
      </c>
      <c r="BL635" s="87">
        <f t="shared" si="528"/>
        <v>0</v>
      </c>
      <c r="BM635" s="87">
        <f t="shared" si="528"/>
        <v>0</v>
      </c>
      <c r="BN635" s="87">
        <f t="shared" si="524"/>
        <v>0</v>
      </c>
      <c r="BO635" s="87">
        <f t="shared" si="524"/>
        <v>0</v>
      </c>
      <c r="BP635" s="87">
        <f t="shared" si="524"/>
        <v>0</v>
      </c>
      <c r="BQ635" s="87">
        <f t="shared" si="524"/>
        <v>0</v>
      </c>
      <c r="BR635" s="87">
        <f t="shared" si="524"/>
        <v>0</v>
      </c>
      <c r="BS635" s="87">
        <f t="shared" si="524"/>
        <v>0</v>
      </c>
      <c r="BT635" s="87">
        <f t="shared" si="524"/>
        <v>0</v>
      </c>
      <c r="BU635" s="87">
        <f t="shared" si="524"/>
        <v>0</v>
      </c>
      <c r="BV635" s="87">
        <f t="shared" si="524"/>
        <v>0</v>
      </c>
      <c r="BW635" s="87">
        <f t="shared" si="524"/>
        <v>0</v>
      </c>
      <c r="BX635" s="87">
        <f t="shared" si="524"/>
        <v>0</v>
      </c>
      <c r="BY635" s="87">
        <f t="shared" si="524"/>
        <v>0</v>
      </c>
      <c r="BZ635" s="87">
        <f t="shared" si="524"/>
        <v>0</v>
      </c>
      <c r="CA635" s="87">
        <f t="shared" si="524"/>
        <v>0</v>
      </c>
      <c r="CB635" s="87">
        <f t="shared" si="524"/>
        <v>0</v>
      </c>
      <c r="CC635" s="87">
        <f t="shared" si="524"/>
        <v>0</v>
      </c>
      <c r="CD635" s="87">
        <f t="shared" si="522"/>
        <v>0</v>
      </c>
      <c r="CE635" s="87">
        <f t="shared" si="522"/>
        <v>0</v>
      </c>
      <c r="CF635" s="87">
        <f t="shared" si="522"/>
        <v>0</v>
      </c>
      <c r="CG635" s="87">
        <f t="shared" si="522"/>
        <v>0</v>
      </c>
      <c r="CH635" s="87">
        <f t="shared" si="522"/>
        <v>0</v>
      </c>
      <c r="CI635" s="87">
        <f t="shared" si="522"/>
        <v>0</v>
      </c>
      <c r="CJ635" s="87">
        <f t="shared" si="522"/>
        <v>0</v>
      </c>
      <c r="CK635" s="87">
        <f t="shared" si="522"/>
        <v>0</v>
      </c>
      <c r="CL635" s="87">
        <f t="shared" si="522"/>
        <v>0</v>
      </c>
      <c r="CM635" s="87">
        <f t="shared" si="522"/>
        <v>0</v>
      </c>
      <c r="CN635" s="87">
        <f t="shared" si="522"/>
        <v>0</v>
      </c>
      <c r="CO635" s="87">
        <f t="shared" si="522"/>
        <v>0</v>
      </c>
      <c r="CP635" s="87">
        <f t="shared" si="522"/>
        <v>0</v>
      </c>
      <c r="CQ635" s="87">
        <f t="shared" si="522"/>
        <v>0</v>
      </c>
      <c r="CR635" s="87">
        <f t="shared" si="522"/>
        <v>0</v>
      </c>
      <c r="CS635" s="87">
        <f t="shared" si="502"/>
        <v>0</v>
      </c>
      <c r="CT635" s="87">
        <f t="shared" si="502"/>
        <v>0</v>
      </c>
      <c r="CU635" s="87">
        <f t="shared" si="502"/>
        <v>0</v>
      </c>
      <c r="CV635" s="87">
        <f t="shared" si="526"/>
        <v>0</v>
      </c>
      <c r="CW635" s="87">
        <f t="shared" si="526"/>
        <v>0</v>
      </c>
      <c r="CX635" s="87">
        <f t="shared" si="526"/>
        <v>0</v>
      </c>
      <c r="CY635" s="87">
        <f t="shared" si="526"/>
        <v>0</v>
      </c>
      <c r="CZ635" s="87">
        <f t="shared" si="526"/>
        <v>0</v>
      </c>
      <c r="DA635" s="87">
        <f t="shared" si="526"/>
        <v>0</v>
      </c>
      <c r="DB635" s="87">
        <f t="shared" si="526"/>
        <v>0</v>
      </c>
      <c r="DC635" s="87">
        <f t="shared" si="526"/>
        <v>0</v>
      </c>
      <c r="DD635" s="87">
        <f t="shared" si="526"/>
        <v>0</v>
      </c>
      <c r="DE635" s="87">
        <f t="shared" si="526"/>
        <v>0</v>
      </c>
      <c r="DF635" s="91">
        <f t="shared" ref="DF635:DU698" si="531">IF(DF$1=$D635,$AE$3,)</f>
        <v>0</v>
      </c>
      <c r="DG635" s="91">
        <f t="shared" si="531"/>
        <v>0</v>
      </c>
      <c r="DH635" s="91">
        <f t="shared" si="531"/>
        <v>0</v>
      </c>
      <c r="DI635" s="91">
        <f t="shared" si="531"/>
        <v>0</v>
      </c>
      <c r="DJ635" s="91">
        <f t="shared" si="531"/>
        <v>0</v>
      </c>
      <c r="DK635" s="91">
        <f t="shared" si="531"/>
        <v>0</v>
      </c>
      <c r="DL635" s="91">
        <f t="shared" si="531"/>
        <v>0</v>
      </c>
      <c r="DM635" s="91">
        <f t="shared" si="531"/>
        <v>0</v>
      </c>
      <c r="DN635" s="91">
        <f t="shared" si="531"/>
        <v>0</v>
      </c>
      <c r="DO635" s="91">
        <f t="shared" si="531"/>
        <v>0</v>
      </c>
      <c r="DP635" s="91">
        <f t="shared" si="531"/>
        <v>0</v>
      </c>
      <c r="DQ635" s="91">
        <f t="shared" si="531"/>
        <v>0</v>
      </c>
      <c r="DR635" s="91">
        <f t="shared" si="531"/>
        <v>0</v>
      </c>
      <c r="DS635" s="91">
        <f t="shared" si="531"/>
        <v>0</v>
      </c>
      <c r="DT635" s="91">
        <f t="shared" si="531"/>
        <v>0</v>
      </c>
      <c r="DU635" s="91">
        <f t="shared" si="531"/>
        <v>0</v>
      </c>
      <c r="DV635" s="91">
        <f t="shared" si="529"/>
        <v>0</v>
      </c>
      <c r="DW635" s="91">
        <f t="shared" si="529"/>
        <v>0</v>
      </c>
      <c r="DX635" s="91">
        <f t="shared" si="529"/>
        <v>0</v>
      </c>
      <c r="DY635" s="91">
        <f t="shared" si="529"/>
        <v>0</v>
      </c>
      <c r="DZ635" s="91">
        <f t="shared" si="529"/>
        <v>163.6</v>
      </c>
      <c r="EA635" s="91">
        <f t="shared" si="529"/>
        <v>0</v>
      </c>
      <c r="EB635" s="91">
        <f t="shared" si="529"/>
        <v>0</v>
      </c>
      <c r="EC635" s="91">
        <f t="shared" si="529"/>
        <v>0</v>
      </c>
      <c r="ED635" s="91">
        <f t="shared" si="529"/>
        <v>0</v>
      </c>
      <c r="EE635" s="91">
        <f t="shared" si="529"/>
        <v>0</v>
      </c>
      <c r="EF635" s="91">
        <f t="shared" si="529"/>
        <v>0</v>
      </c>
      <c r="EG635" s="91">
        <f t="shared" si="529"/>
        <v>0</v>
      </c>
      <c r="EH635" s="91">
        <f t="shared" si="529"/>
        <v>0</v>
      </c>
      <c r="EI635" s="91">
        <f t="shared" si="529"/>
        <v>0</v>
      </c>
      <c r="EJ635" s="91">
        <f t="shared" si="529"/>
        <v>0</v>
      </c>
      <c r="EK635" s="91">
        <f t="shared" si="525"/>
        <v>0</v>
      </c>
      <c r="EL635" s="91">
        <f t="shared" si="525"/>
        <v>0</v>
      </c>
      <c r="EM635" s="91">
        <f t="shared" si="525"/>
        <v>0</v>
      </c>
      <c r="EN635" s="91">
        <f t="shared" si="525"/>
        <v>0</v>
      </c>
      <c r="EO635" s="91">
        <f t="shared" si="525"/>
        <v>0</v>
      </c>
      <c r="EP635" s="91">
        <f t="shared" si="525"/>
        <v>0</v>
      </c>
      <c r="EQ635" s="91">
        <f t="shared" si="525"/>
        <v>0</v>
      </c>
      <c r="ER635" s="91">
        <f t="shared" si="525"/>
        <v>0</v>
      </c>
      <c r="ES635" s="91">
        <f t="shared" si="525"/>
        <v>0</v>
      </c>
      <c r="ET635" s="91">
        <f t="shared" si="525"/>
        <v>0</v>
      </c>
      <c r="EU635" s="91">
        <f t="shared" si="525"/>
        <v>0</v>
      </c>
      <c r="EV635" s="91">
        <f t="shared" si="525"/>
        <v>0</v>
      </c>
      <c r="EW635" s="91">
        <f t="shared" si="525"/>
        <v>0</v>
      </c>
      <c r="EX635" s="91">
        <f t="shared" si="525"/>
        <v>0</v>
      </c>
      <c r="EY635" s="91">
        <f t="shared" si="525"/>
        <v>0</v>
      </c>
      <c r="EZ635" s="91">
        <f t="shared" si="525"/>
        <v>0</v>
      </c>
      <c r="FA635" s="91">
        <f t="shared" si="523"/>
        <v>0</v>
      </c>
      <c r="FB635" s="91">
        <f t="shared" si="523"/>
        <v>0</v>
      </c>
      <c r="FC635" s="91">
        <f t="shared" si="523"/>
        <v>0</v>
      </c>
      <c r="FD635" s="91">
        <f t="shared" si="523"/>
        <v>0</v>
      </c>
      <c r="FE635" s="91">
        <f t="shared" si="523"/>
        <v>0</v>
      </c>
      <c r="FF635" s="91">
        <f t="shared" si="523"/>
        <v>0</v>
      </c>
      <c r="FG635" s="91">
        <f t="shared" si="523"/>
        <v>0</v>
      </c>
      <c r="FH635" s="91">
        <f t="shared" si="523"/>
        <v>0</v>
      </c>
      <c r="FI635" s="91">
        <f t="shared" si="523"/>
        <v>0</v>
      </c>
      <c r="FJ635" s="91">
        <f t="shared" si="523"/>
        <v>0</v>
      </c>
      <c r="FK635" s="91">
        <f t="shared" si="523"/>
        <v>0</v>
      </c>
      <c r="FL635" s="91">
        <f t="shared" si="523"/>
        <v>0</v>
      </c>
      <c r="FM635" s="91">
        <f t="shared" si="523"/>
        <v>0</v>
      </c>
      <c r="FN635" s="91">
        <f t="shared" si="523"/>
        <v>0</v>
      </c>
      <c r="FO635" s="91">
        <f t="shared" si="523"/>
        <v>0</v>
      </c>
      <c r="FP635" s="91">
        <f t="shared" si="503"/>
        <v>0</v>
      </c>
      <c r="FQ635" s="91">
        <f t="shared" si="503"/>
        <v>0</v>
      </c>
      <c r="FR635" s="91">
        <f t="shared" si="503"/>
        <v>0</v>
      </c>
      <c r="FS635" s="91">
        <f t="shared" si="527"/>
        <v>0</v>
      </c>
      <c r="FT635" s="91">
        <f t="shared" si="527"/>
        <v>0</v>
      </c>
      <c r="FU635" s="91">
        <f t="shared" si="527"/>
        <v>0</v>
      </c>
      <c r="FV635" s="91">
        <f t="shared" si="527"/>
        <v>0</v>
      </c>
      <c r="FW635" s="91">
        <f t="shared" si="527"/>
        <v>0</v>
      </c>
      <c r="FX635" s="91">
        <f t="shared" si="527"/>
        <v>0</v>
      </c>
      <c r="FY635" s="91">
        <f t="shared" si="527"/>
        <v>0</v>
      </c>
      <c r="FZ635" s="91">
        <f t="shared" si="527"/>
        <v>0</v>
      </c>
      <c r="GA635" s="91">
        <f t="shared" si="527"/>
        <v>0</v>
      </c>
      <c r="GB635" s="91">
        <f t="shared" si="527"/>
        <v>0</v>
      </c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</row>
    <row r="636" spans="1:213" ht="30">
      <c r="A636" s="68">
        <f>Данные!A636</f>
        <v>5762</v>
      </c>
      <c r="B636" s="68">
        <f>Данные!B636</f>
        <v>2017</v>
      </c>
      <c r="C636" s="68" t="str">
        <f>Данные!C636</f>
        <v>компьютерных технологий и электронного обучения</v>
      </c>
      <c r="D636" s="68" t="str">
        <f>Данные!D636</f>
        <v>Государев Илья Борисович</v>
      </c>
      <c r="E636" s="68" t="str">
        <f>Данные!E636</f>
        <v>кандидат педагогических наук</v>
      </c>
      <c r="F636" s="68" t="str">
        <f>Данные!F636</f>
        <v>доцент</v>
      </c>
      <c r="G636" s="68">
        <f>Данные!G636</f>
        <v>1</v>
      </c>
      <c r="H636" s="68">
        <f>Данные!H636</f>
        <v>16595</v>
      </c>
      <c r="I636" s="68" t="str">
        <f>Данные!I636</f>
        <v>Модуль "Инновационные методы и технологии корпоративного электронного обучения "</v>
      </c>
      <c r="J636" s="68">
        <f>Данные!J636</f>
        <v>0</v>
      </c>
      <c r="K636" s="68">
        <f>Данные!K636</f>
        <v>0</v>
      </c>
      <c r="L636" s="68">
        <f>Данные!L636</f>
        <v>0</v>
      </c>
      <c r="M636" s="16">
        <f t="shared" si="492"/>
        <v>0</v>
      </c>
      <c r="N636" s="16">
        <f t="shared" si="493"/>
        <v>5.3333333333333339</v>
      </c>
      <c r="O636" s="16">
        <f t="shared" si="494"/>
        <v>4.166666666666667</v>
      </c>
      <c r="P636" s="16">
        <f t="shared" si="495"/>
        <v>4.166666666666667</v>
      </c>
      <c r="Q636" s="68">
        <f>Данные!Q636</f>
        <v>0</v>
      </c>
      <c r="R636" s="68">
        <f>Данные!R636</f>
        <v>0</v>
      </c>
      <c r="S636" s="68">
        <f>Данные!S636</f>
        <v>0</v>
      </c>
      <c r="T636" s="68">
        <f>Данные!T636</f>
        <v>0</v>
      </c>
      <c r="U636" s="68">
        <f>Данные!U636</f>
        <v>0</v>
      </c>
      <c r="V636" s="68">
        <f>Данные!V636</f>
        <v>0</v>
      </c>
      <c r="W636" s="68">
        <f>Данные!W636</f>
        <v>10</v>
      </c>
      <c r="X636" s="68">
        <f>Данные!X636</f>
        <v>1</v>
      </c>
      <c r="Y636" s="68">
        <f>Данные!Y636</f>
        <v>1</v>
      </c>
      <c r="Z636" s="68">
        <f>Данные!Z636</f>
        <v>0</v>
      </c>
      <c r="AA636" s="68" t="str">
        <f>Данные!AA636</f>
        <v>осн</v>
      </c>
      <c r="AB636" s="83">
        <f>IF(F636=$HG$3,$HH$3,IF(F636=$HG$4,$HH$4,IF(F636=$HG$5,$HH$5,IF(F636=$HG$6,$HH$6,IF(F636=$HG$7,$HH$7,IF(F636=$HG$8,$HH$8,IF(F636=$HG$9,$HH$9,IF(F636=$HG$10,$HH$10,IF(F636=$HG$11,$HH$11,IF(F636=$HG$12,$HH$12,IF(F636=$HG$13,$HH$13,IF(F636=$HG$14,$HH$14,IF(F636=$HG$15,$HH$15,)))))))))))))</f>
        <v>800</v>
      </c>
      <c r="AC636" s="84" t="str">
        <f>IF(OR($GD$4=H636,$GE$4=H636,$GF$4=H636,$GG$4=H636,$GH$4=H636,$GI$4=H636,$GJ$4=H636,$GK$4=H636,$GL$4=H636,$GM$4=H636,$GN$4=H636,$GO$4=H636,$GP$4=H636,$GQ$4=H636,$GR$4=H636,$GS$4=H636,$GT$4=H636,$GU$4=H636,$GV$4=H636,$GW$4=H636,$GX$4=H636,$GY$4=H636,$GZ$4=H636,$HA$4=H636,$HB$4=H636,$HC$4=H636,$HD$4=H636,$HE$4=H636),$GC$4,IF(OR($GD$5=H636,$GE$5=H636,$GH$5=H636,$GI$5=H636,$GL$5=H636,$GM$5=H636,$GP$5=H636,$GQ$5=H636,$GT$5=H636,$GU$5=H636,$GX$5=H636,$GY$5=H636,$HB$5=H636,$HC$5=H636),$GC$5,))</f>
        <v>Магистры (КЭО)</v>
      </c>
      <c r="AD636" s="84" t="str">
        <f>IF(OR(H636=$GD$4,H636=$GE$4,H636=$GF$4,H636=$GG$4,H636=$GD$5,H636=$GE$5),$GD$1,IF(OR(H636=$GH$4,H636=$GI$4,H636=$GJ$4,H636=$GK$4,H636=$GH$5,H636=$GI$5),$GH$1,IF(OR(H636=$GL$4,H636=$GM$4,H636=$GN$4,H636=$GO$4,H636=$GL$5,H636=$GM$5),$GL$1,IF(OR(H636=$GP$4,H636=$GQ$4,H636=$GR$4,H636=$GS$4,H636=$GP$5,H636=$GQ$5),$GP$1,IF(OR(H636=$GT$4,H636=$GU$4,H636=$GV$4,H636=$GW$4,H636=$GT$5,H636=$GU$5),$GT$1,IF(OR(H636=$GX$4,H636=$GY$4,H636=$GZ$4,H636=$HA$4,H636=$GX$5,H636=$GY$5),$GX$1,IF(OR(H636=$HB$4,H636=$HC$4,H636=$HD$4,H636=$HE$4,H636=$HB$5,H636=$HC$5),$HB$1,)))))))</f>
        <v>2017/2018</v>
      </c>
      <c r="AE636" s="85">
        <f t="shared" si="496"/>
        <v>13.666666666666668</v>
      </c>
      <c r="AF636" s="85">
        <f t="shared" si="497"/>
        <v>1.7083333333333336E-2</v>
      </c>
      <c r="AG636" s="83"/>
      <c r="AH636" s="83"/>
      <c r="AI636" s="87">
        <f t="shared" si="530"/>
        <v>0</v>
      </c>
      <c r="AJ636" s="87">
        <f t="shared" si="530"/>
        <v>0</v>
      </c>
      <c r="AK636" s="87">
        <f t="shared" si="530"/>
        <v>0</v>
      </c>
      <c r="AL636" s="87">
        <f t="shared" si="530"/>
        <v>0</v>
      </c>
      <c r="AM636" s="87">
        <f t="shared" si="530"/>
        <v>0</v>
      </c>
      <c r="AN636" s="87">
        <f t="shared" si="530"/>
        <v>0</v>
      </c>
      <c r="AO636" s="87">
        <f t="shared" si="530"/>
        <v>0</v>
      </c>
      <c r="AP636" s="87">
        <f t="shared" si="530"/>
        <v>0</v>
      </c>
      <c r="AQ636" s="87">
        <f t="shared" si="530"/>
        <v>0</v>
      </c>
      <c r="AR636" s="87">
        <f t="shared" si="530"/>
        <v>0</v>
      </c>
      <c r="AS636" s="87">
        <f t="shared" si="530"/>
        <v>0</v>
      </c>
      <c r="AT636" s="87">
        <f t="shared" si="530"/>
        <v>0</v>
      </c>
      <c r="AU636" s="87">
        <f t="shared" si="530"/>
        <v>0</v>
      </c>
      <c r="AV636" s="87">
        <f t="shared" si="530"/>
        <v>0</v>
      </c>
      <c r="AW636" s="87">
        <f t="shared" si="530"/>
        <v>0</v>
      </c>
      <c r="AX636" s="87">
        <f t="shared" si="530"/>
        <v>0</v>
      </c>
      <c r="AY636" s="87">
        <f t="shared" si="528"/>
        <v>0</v>
      </c>
      <c r="AZ636" s="87">
        <f t="shared" si="528"/>
        <v>0</v>
      </c>
      <c r="BA636" s="87">
        <f t="shared" si="528"/>
        <v>0</v>
      </c>
      <c r="BB636" s="87">
        <f t="shared" si="528"/>
        <v>0</v>
      </c>
      <c r="BC636" s="87">
        <f t="shared" si="528"/>
        <v>1.7083333333333336E-2</v>
      </c>
      <c r="BD636" s="87">
        <f t="shared" si="528"/>
        <v>0</v>
      </c>
      <c r="BE636" s="87">
        <f t="shared" si="528"/>
        <v>0</v>
      </c>
      <c r="BF636" s="87">
        <f t="shared" si="528"/>
        <v>0</v>
      </c>
      <c r="BG636" s="87">
        <f t="shared" si="528"/>
        <v>0</v>
      </c>
      <c r="BH636" s="87">
        <f t="shared" si="528"/>
        <v>0</v>
      </c>
      <c r="BI636" s="87">
        <f t="shared" si="528"/>
        <v>0</v>
      </c>
      <c r="BJ636" s="87">
        <f t="shared" si="528"/>
        <v>0</v>
      </c>
      <c r="BK636" s="87">
        <f t="shared" si="528"/>
        <v>0</v>
      </c>
      <c r="BL636" s="87">
        <f t="shared" si="528"/>
        <v>0</v>
      </c>
      <c r="BM636" s="87">
        <f t="shared" si="528"/>
        <v>0</v>
      </c>
      <c r="BN636" s="87">
        <f t="shared" si="524"/>
        <v>0</v>
      </c>
      <c r="BO636" s="87">
        <f t="shared" si="524"/>
        <v>0</v>
      </c>
      <c r="BP636" s="87">
        <f t="shared" si="524"/>
        <v>0</v>
      </c>
      <c r="BQ636" s="87">
        <f t="shared" si="524"/>
        <v>0</v>
      </c>
      <c r="BR636" s="87">
        <f t="shared" si="524"/>
        <v>0</v>
      </c>
      <c r="BS636" s="87">
        <f t="shared" si="524"/>
        <v>0</v>
      </c>
      <c r="BT636" s="87">
        <f t="shared" si="524"/>
        <v>0</v>
      </c>
      <c r="BU636" s="87">
        <f t="shared" si="524"/>
        <v>0</v>
      </c>
      <c r="BV636" s="87">
        <f t="shared" si="524"/>
        <v>0</v>
      </c>
      <c r="BW636" s="87">
        <f t="shared" si="524"/>
        <v>0</v>
      </c>
      <c r="BX636" s="87">
        <f t="shared" si="524"/>
        <v>0</v>
      </c>
      <c r="BY636" s="87">
        <f t="shared" si="524"/>
        <v>0</v>
      </c>
      <c r="BZ636" s="87">
        <f t="shared" si="524"/>
        <v>0</v>
      </c>
      <c r="CA636" s="87">
        <f t="shared" si="524"/>
        <v>0</v>
      </c>
      <c r="CB636" s="87">
        <f t="shared" si="524"/>
        <v>0</v>
      </c>
      <c r="CC636" s="87">
        <f t="shared" si="524"/>
        <v>0</v>
      </c>
      <c r="CD636" s="87">
        <f t="shared" si="522"/>
        <v>0</v>
      </c>
      <c r="CE636" s="87">
        <f t="shared" si="522"/>
        <v>0</v>
      </c>
      <c r="CF636" s="87">
        <f t="shared" si="522"/>
        <v>0</v>
      </c>
      <c r="CG636" s="87">
        <f t="shared" si="522"/>
        <v>0</v>
      </c>
      <c r="CH636" s="87">
        <f t="shared" si="522"/>
        <v>0</v>
      </c>
      <c r="CI636" s="87">
        <f t="shared" si="522"/>
        <v>0</v>
      </c>
      <c r="CJ636" s="87">
        <f t="shared" si="522"/>
        <v>0</v>
      </c>
      <c r="CK636" s="87">
        <f t="shared" si="522"/>
        <v>0</v>
      </c>
      <c r="CL636" s="87">
        <f t="shared" si="522"/>
        <v>0</v>
      </c>
      <c r="CM636" s="87">
        <f t="shared" si="522"/>
        <v>0</v>
      </c>
      <c r="CN636" s="87">
        <f t="shared" si="522"/>
        <v>0</v>
      </c>
      <c r="CO636" s="87">
        <f t="shared" si="522"/>
        <v>0</v>
      </c>
      <c r="CP636" s="87">
        <f t="shared" si="522"/>
        <v>0</v>
      </c>
      <c r="CQ636" s="87">
        <f t="shared" si="522"/>
        <v>0</v>
      </c>
      <c r="CR636" s="87">
        <f t="shared" si="522"/>
        <v>0</v>
      </c>
      <c r="CS636" s="87">
        <f t="shared" si="502"/>
        <v>0</v>
      </c>
      <c r="CT636" s="87">
        <f t="shared" si="502"/>
        <v>0</v>
      </c>
      <c r="CU636" s="87">
        <f t="shared" si="502"/>
        <v>0</v>
      </c>
      <c r="CV636" s="87">
        <f t="shared" si="526"/>
        <v>0</v>
      </c>
      <c r="CW636" s="87">
        <f t="shared" si="526"/>
        <v>0</v>
      </c>
      <c r="CX636" s="87">
        <f t="shared" si="526"/>
        <v>0</v>
      </c>
      <c r="CY636" s="87">
        <f t="shared" si="526"/>
        <v>0</v>
      </c>
      <c r="CZ636" s="87">
        <f t="shared" si="526"/>
        <v>0</v>
      </c>
      <c r="DA636" s="87">
        <f t="shared" si="526"/>
        <v>0</v>
      </c>
      <c r="DB636" s="87">
        <f t="shared" si="526"/>
        <v>0</v>
      </c>
      <c r="DC636" s="87">
        <f t="shared" si="526"/>
        <v>0</v>
      </c>
      <c r="DD636" s="87">
        <f t="shared" si="526"/>
        <v>0</v>
      </c>
      <c r="DE636" s="87">
        <f t="shared" si="526"/>
        <v>0</v>
      </c>
      <c r="DF636" s="91">
        <f t="shared" si="531"/>
        <v>0</v>
      </c>
      <c r="DG636" s="91">
        <f t="shared" si="531"/>
        <v>0</v>
      </c>
      <c r="DH636" s="91">
        <f t="shared" si="531"/>
        <v>0</v>
      </c>
      <c r="DI636" s="91">
        <f t="shared" si="531"/>
        <v>0</v>
      </c>
      <c r="DJ636" s="91">
        <f t="shared" si="531"/>
        <v>0</v>
      </c>
      <c r="DK636" s="91">
        <f t="shared" si="531"/>
        <v>0</v>
      </c>
      <c r="DL636" s="91">
        <f t="shared" si="531"/>
        <v>0</v>
      </c>
      <c r="DM636" s="91">
        <f t="shared" si="531"/>
        <v>0</v>
      </c>
      <c r="DN636" s="91">
        <f t="shared" si="531"/>
        <v>0</v>
      </c>
      <c r="DO636" s="91">
        <f t="shared" si="531"/>
        <v>0</v>
      </c>
      <c r="DP636" s="91">
        <f t="shared" si="531"/>
        <v>0</v>
      </c>
      <c r="DQ636" s="91">
        <f t="shared" si="531"/>
        <v>0</v>
      </c>
      <c r="DR636" s="91">
        <f t="shared" si="531"/>
        <v>0</v>
      </c>
      <c r="DS636" s="91">
        <f t="shared" si="531"/>
        <v>0</v>
      </c>
      <c r="DT636" s="91">
        <f t="shared" si="531"/>
        <v>0</v>
      </c>
      <c r="DU636" s="91">
        <f t="shared" si="531"/>
        <v>0</v>
      </c>
      <c r="DV636" s="91">
        <f t="shared" si="529"/>
        <v>0</v>
      </c>
      <c r="DW636" s="91">
        <f t="shared" si="529"/>
        <v>0</v>
      </c>
      <c r="DX636" s="91">
        <f t="shared" si="529"/>
        <v>0</v>
      </c>
      <c r="DY636" s="91">
        <f t="shared" si="529"/>
        <v>0</v>
      </c>
      <c r="DZ636" s="91">
        <f t="shared" si="529"/>
        <v>163.6</v>
      </c>
      <c r="EA636" s="91">
        <f t="shared" si="529"/>
        <v>0</v>
      </c>
      <c r="EB636" s="91">
        <f t="shared" si="529"/>
        <v>0</v>
      </c>
      <c r="EC636" s="91">
        <f t="shared" si="529"/>
        <v>0</v>
      </c>
      <c r="ED636" s="91">
        <f t="shared" si="529"/>
        <v>0</v>
      </c>
      <c r="EE636" s="91">
        <f t="shared" si="529"/>
        <v>0</v>
      </c>
      <c r="EF636" s="91">
        <f t="shared" si="529"/>
        <v>0</v>
      </c>
      <c r="EG636" s="91">
        <f t="shared" si="529"/>
        <v>0</v>
      </c>
      <c r="EH636" s="91">
        <f t="shared" si="529"/>
        <v>0</v>
      </c>
      <c r="EI636" s="91">
        <f t="shared" si="529"/>
        <v>0</v>
      </c>
      <c r="EJ636" s="91">
        <f t="shared" si="529"/>
        <v>0</v>
      </c>
      <c r="EK636" s="91">
        <f t="shared" si="525"/>
        <v>0</v>
      </c>
      <c r="EL636" s="91">
        <f t="shared" si="525"/>
        <v>0</v>
      </c>
      <c r="EM636" s="91">
        <f t="shared" si="525"/>
        <v>0</v>
      </c>
      <c r="EN636" s="91">
        <f t="shared" si="525"/>
        <v>0</v>
      </c>
      <c r="EO636" s="91">
        <f t="shared" si="525"/>
        <v>0</v>
      </c>
      <c r="EP636" s="91">
        <f t="shared" si="525"/>
        <v>0</v>
      </c>
      <c r="EQ636" s="91">
        <f t="shared" si="525"/>
        <v>0</v>
      </c>
      <c r="ER636" s="91">
        <f t="shared" si="525"/>
        <v>0</v>
      </c>
      <c r="ES636" s="91">
        <f t="shared" si="525"/>
        <v>0</v>
      </c>
      <c r="ET636" s="91">
        <f t="shared" si="525"/>
        <v>0</v>
      </c>
      <c r="EU636" s="91">
        <f t="shared" si="525"/>
        <v>0</v>
      </c>
      <c r="EV636" s="91">
        <f t="shared" si="525"/>
        <v>0</v>
      </c>
      <c r="EW636" s="91">
        <f t="shared" si="525"/>
        <v>0</v>
      </c>
      <c r="EX636" s="91">
        <f t="shared" si="525"/>
        <v>0</v>
      </c>
      <c r="EY636" s="91">
        <f t="shared" si="525"/>
        <v>0</v>
      </c>
      <c r="EZ636" s="91">
        <f t="shared" si="525"/>
        <v>0</v>
      </c>
      <c r="FA636" s="91">
        <f t="shared" si="523"/>
        <v>0</v>
      </c>
      <c r="FB636" s="91">
        <f t="shared" si="523"/>
        <v>0</v>
      </c>
      <c r="FC636" s="91">
        <f t="shared" si="523"/>
        <v>0</v>
      </c>
      <c r="FD636" s="91">
        <f t="shared" si="523"/>
        <v>0</v>
      </c>
      <c r="FE636" s="91">
        <f t="shared" si="523"/>
        <v>0</v>
      </c>
      <c r="FF636" s="91">
        <f t="shared" si="523"/>
        <v>0</v>
      </c>
      <c r="FG636" s="91">
        <f t="shared" si="523"/>
        <v>0</v>
      </c>
      <c r="FH636" s="91">
        <f t="shared" si="523"/>
        <v>0</v>
      </c>
      <c r="FI636" s="91">
        <f t="shared" si="523"/>
        <v>0</v>
      </c>
      <c r="FJ636" s="91">
        <f t="shared" si="523"/>
        <v>0</v>
      </c>
      <c r="FK636" s="91">
        <f t="shared" si="523"/>
        <v>0</v>
      </c>
      <c r="FL636" s="91">
        <f t="shared" si="523"/>
        <v>0</v>
      </c>
      <c r="FM636" s="91">
        <f t="shared" si="523"/>
        <v>0</v>
      </c>
      <c r="FN636" s="91">
        <f t="shared" si="523"/>
        <v>0</v>
      </c>
      <c r="FO636" s="91">
        <f t="shared" si="523"/>
        <v>0</v>
      </c>
      <c r="FP636" s="91">
        <f t="shared" si="503"/>
        <v>0</v>
      </c>
      <c r="FQ636" s="91">
        <f t="shared" si="503"/>
        <v>0</v>
      </c>
      <c r="FR636" s="91">
        <f t="shared" si="503"/>
        <v>0</v>
      </c>
      <c r="FS636" s="91">
        <f t="shared" si="527"/>
        <v>0</v>
      </c>
      <c r="FT636" s="91">
        <f t="shared" si="527"/>
        <v>0</v>
      </c>
      <c r="FU636" s="91">
        <f t="shared" si="527"/>
        <v>0</v>
      </c>
      <c r="FV636" s="91">
        <f t="shared" si="527"/>
        <v>0</v>
      </c>
      <c r="FW636" s="91">
        <f t="shared" si="527"/>
        <v>0</v>
      </c>
      <c r="FX636" s="91">
        <f t="shared" si="527"/>
        <v>0</v>
      </c>
      <c r="FY636" s="91">
        <f t="shared" si="527"/>
        <v>0</v>
      </c>
      <c r="FZ636" s="91">
        <f t="shared" si="527"/>
        <v>0</v>
      </c>
      <c r="GA636" s="91">
        <f t="shared" si="527"/>
        <v>0</v>
      </c>
      <c r="GB636" s="91">
        <f t="shared" si="527"/>
        <v>0</v>
      </c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</row>
    <row r="637" spans="1:213" ht="38.25">
      <c r="A637" s="68">
        <f>Данные!A637</f>
        <v>5762</v>
      </c>
      <c r="B637" s="68">
        <f>Данные!B637</f>
        <v>2017</v>
      </c>
      <c r="C637" s="68" t="str">
        <f>Данные!C637</f>
        <v>компьютерных технологий и электронного обучения</v>
      </c>
      <c r="D637" s="68" t="str">
        <f>Данные!D637</f>
        <v>Государев Илья Борисович</v>
      </c>
      <c r="E637" s="68" t="str">
        <f>Данные!E637</f>
        <v>кандидат педагогических наук</v>
      </c>
      <c r="F637" s="68" t="str">
        <f>Данные!F637</f>
        <v>доцент</v>
      </c>
      <c r="G637" s="68">
        <f>Данные!G637</f>
        <v>1</v>
      </c>
      <c r="H637" s="68">
        <f>Данные!H637</f>
        <v>16595</v>
      </c>
      <c r="I637" s="68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68">
        <f>Данные!J637</f>
        <v>4</v>
      </c>
      <c r="K637" s="68">
        <f>Данные!K637</f>
        <v>0</v>
      </c>
      <c r="L637" s="68">
        <f>Данные!L637</f>
        <v>0</v>
      </c>
      <c r="M637" s="16">
        <f t="shared" si="492"/>
        <v>0.4</v>
      </c>
      <c r="N637" s="16">
        <f t="shared" si="493"/>
        <v>5.3333333333333339</v>
      </c>
      <c r="O637" s="16">
        <f t="shared" si="494"/>
        <v>4.166666666666667</v>
      </c>
      <c r="P637" s="16">
        <f t="shared" si="495"/>
        <v>4.166666666666667</v>
      </c>
      <c r="Q637" s="68">
        <f>Данные!Q637</f>
        <v>0</v>
      </c>
      <c r="R637" s="68">
        <f>Данные!R637</f>
        <v>0</v>
      </c>
      <c r="S637" s="68">
        <f>Данные!S637</f>
        <v>0</v>
      </c>
      <c r="T637" s="68">
        <f>Данные!T637</f>
        <v>0</v>
      </c>
      <c r="U637" s="68">
        <f>Данные!U637</f>
        <v>0</v>
      </c>
      <c r="V637" s="68">
        <f>Данные!V637</f>
        <v>0</v>
      </c>
      <c r="W637" s="68">
        <f>Данные!W637</f>
        <v>10</v>
      </c>
      <c r="X637" s="68">
        <f>Данные!X637</f>
        <v>1</v>
      </c>
      <c r="Y637" s="68">
        <f>Данные!Y637</f>
        <v>1</v>
      </c>
      <c r="Z637" s="68">
        <f>Данные!Z637</f>
        <v>0</v>
      </c>
      <c r="AA637" s="68" t="str">
        <f>Данные!AA637</f>
        <v>осн</v>
      </c>
      <c r="AB637" s="83">
        <f>IF(F637=$HG$3,$HH$3,IF(F637=$HG$4,$HH$4,IF(F637=$HG$5,$HH$5,IF(F637=$HG$6,$HH$6,IF(F637=$HG$7,$HH$7,IF(F637=$HG$8,$HH$8,IF(F637=$HG$9,$HH$9,IF(F637=$HG$10,$HH$10,IF(F637=$HG$11,$HH$11,IF(F637=$HG$12,$HH$12,IF(F637=$HG$13,$HH$13,IF(F637=$HG$14,$HH$14,IF(F637=$HG$15,$HH$15,)))))))))))))</f>
        <v>800</v>
      </c>
      <c r="AC637" s="84" t="str">
        <f>IF(OR($GD$4=H637,$GE$4=H637,$GF$4=H637,$GG$4=H637,$GH$4=H637,$GI$4=H637,$GJ$4=H637,$GK$4=H637,$GL$4=H637,$GM$4=H637,$GN$4=H637,$GO$4=H637,$GP$4=H637,$GQ$4=H637,$GR$4=H637,$GS$4=H637,$GT$4=H637,$GU$4=H637,$GV$4=H637,$GW$4=H637,$GX$4=H637,$GY$4=H637,$GZ$4=H637,$HA$4=H637,$HB$4=H637,$HC$4=H637,$HD$4=H637,$HE$4=H637),$GC$4,IF(OR($GD$5=H637,$GE$5=H637,$GH$5=H637,$GI$5=H637,$GL$5=H637,$GM$5=H637,$GP$5=H637,$GQ$5=H637,$GT$5=H637,$GU$5=H637,$GX$5=H637,$GY$5=H637,$HB$5=H637,$HC$5=H637),$GC$5,))</f>
        <v>Магистры (КЭО)</v>
      </c>
      <c r="AD637" s="84" t="str">
        <f>IF(OR(H637=$GD$4,H637=$GE$4,H637=$GF$4,H637=$GG$4,H637=$GD$5,H637=$GE$5),$GD$1,IF(OR(H637=$GH$4,H637=$GI$4,H637=$GJ$4,H637=$GK$4,H637=$GH$5,H637=$GI$5),$GH$1,IF(OR(H637=$GL$4,H637=$GM$4,H637=$GN$4,H637=$GO$4,H637=$GL$5,H637=$GM$5),$GL$1,IF(OR(H637=$GP$4,H637=$GQ$4,H637=$GR$4,H637=$GS$4,H637=$GP$5,H637=$GQ$5),$GP$1,IF(OR(H637=$GT$4,H637=$GU$4,H637=$GV$4,H637=$GW$4,H637=$GT$5,H637=$GU$5),$GT$1,IF(OR(H637=$GX$4,H637=$GY$4,H637=$GZ$4,H637=$HA$4,H637=$GX$5,H637=$GY$5),$GX$1,IF(OR(H637=$HB$4,H637=$HC$4,H637=$HD$4,H637=$HE$4,H637=$HB$5,H637=$HC$5),$HB$1,)))))))</f>
        <v>2017/2018</v>
      </c>
      <c r="AE637" s="85">
        <f t="shared" si="496"/>
        <v>18.06666666666667</v>
      </c>
      <c r="AF637" s="85">
        <f t="shared" si="497"/>
        <v>2.2583333333333337E-2</v>
      </c>
      <c r="AG637" s="83"/>
      <c r="AH637" s="83"/>
      <c r="AI637" s="87">
        <f t="shared" si="530"/>
        <v>0</v>
      </c>
      <c r="AJ637" s="87">
        <f t="shared" si="530"/>
        <v>0</v>
      </c>
      <c r="AK637" s="87">
        <f t="shared" si="530"/>
        <v>0</v>
      </c>
      <c r="AL637" s="87">
        <f t="shared" si="530"/>
        <v>0</v>
      </c>
      <c r="AM637" s="87">
        <f t="shared" si="530"/>
        <v>0</v>
      </c>
      <c r="AN637" s="87">
        <f t="shared" si="530"/>
        <v>0</v>
      </c>
      <c r="AO637" s="87">
        <f t="shared" si="530"/>
        <v>0</v>
      </c>
      <c r="AP637" s="87">
        <f t="shared" si="530"/>
        <v>0</v>
      </c>
      <c r="AQ637" s="87">
        <f t="shared" si="530"/>
        <v>0</v>
      </c>
      <c r="AR637" s="87">
        <f t="shared" si="530"/>
        <v>0</v>
      </c>
      <c r="AS637" s="87">
        <f t="shared" si="530"/>
        <v>0</v>
      </c>
      <c r="AT637" s="87">
        <f t="shared" si="530"/>
        <v>0</v>
      </c>
      <c r="AU637" s="87">
        <f t="shared" si="530"/>
        <v>0</v>
      </c>
      <c r="AV637" s="87">
        <f t="shared" si="530"/>
        <v>0</v>
      </c>
      <c r="AW637" s="87">
        <f t="shared" si="530"/>
        <v>0</v>
      </c>
      <c r="AX637" s="87">
        <f t="shared" si="530"/>
        <v>0</v>
      </c>
      <c r="AY637" s="87">
        <f t="shared" si="528"/>
        <v>0</v>
      </c>
      <c r="AZ637" s="87">
        <f t="shared" si="528"/>
        <v>0</v>
      </c>
      <c r="BA637" s="87">
        <f t="shared" si="528"/>
        <v>0</v>
      </c>
      <c r="BB637" s="87">
        <f t="shared" si="528"/>
        <v>0</v>
      </c>
      <c r="BC637" s="87">
        <f t="shared" si="528"/>
        <v>2.2583333333333337E-2</v>
      </c>
      <c r="BD637" s="87">
        <f t="shared" si="528"/>
        <v>0</v>
      </c>
      <c r="BE637" s="87">
        <f t="shared" si="528"/>
        <v>0</v>
      </c>
      <c r="BF637" s="87">
        <f t="shared" si="528"/>
        <v>0</v>
      </c>
      <c r="BG637" s="87">
        <f t="shared" si="528"/>
        <v>0</v>
      </c>
      <c r="BH637" s="87">
        <f t="shared" si="528"/>
        <v>0</v>
      </c>
      <c r="BI637" s="87">
        <f t="shared" si="528"/>
        <v>0</v>
      </c>
      <c r="BJ637" s="87">
        <f t="shared" si="528"/>
        <v>0</v>
      </c>
      <c r="BK637" s="87">
        <f t="shared" si="528"/>
        <v>0</v>
      </c>
      <c r="BL637" s="87">
        <f t="shared" si="528"/>
        <v>0</v>
      </c>
      <c r="BM637" s="87">
        <f t="shared" si="528"/>
        <v>0</v>
      </c>
      <c r="BN637" s="87">
        <f t="shared" si="524"/>
        <v>0</v>
      </c>
      <c r="BO637" s="87">
        <f t="shared" si="524"/>
        <v>0</v>
      </c>
      <c r="BP637" s="87">
        <f t="shared" si="524"/>
        <v>0</v>
      </c>
      <c r="BQ637" s="87">
        <f t="shared" si="524"/>
        <v>0</v>
      </c>
      <c r="BR637" s="87">
        <f t="shared" si="524"/>
        <v>0</v>
      </c>
      <c r="BS637" s="87">
        <f t="shared" si="524"/>
        <v>0</v>
      </c>
      <c r="BT637" s="87">
        <f t="shared" si="524"/>
        <v>0</v>
      </c>
      <c r="BU637" s="87">
        <f t="shared" si="524"/>
        <v>0</v>
      </c>
      <c r="BV637" s="87">
        <f t="shared" si="524"/>
        <v>0</v>
      </c>
      <c r="BW637" s="87">
        <f t="shared" si="524"/>
        <v>0</v>
      </c>
      <c r="BX637" s="87">
        <f t="shared" si="524"/>
        <v>0</v>
      </c>
      <c r="BY637" s="87">
        <f t="shared" si="524"/>
        <v>0</v>
      </c>
      <c r="BZ637" s="87">
        <f t="shared" si="524"/>
        <v>0</v>
      </c>
      <c r="CA637" s="87">
        <f t="shared" si="524"/>
        <v>0</v>
      </c>
      <c r="CB637" s="87">
        <f t="shared" si="524"/>
        <v>0</v>
      </c>
      <c r="CC637" s="87">
        <f t="shared" ref="CC637:CR700" si="532">IF(CC$1=$D637,$AF637,)</f>
        <v>0</v>
      </c>
      <c r="CD637" s="87">
        <f t="shared" si="532"/>
        <v>0</v>
      </c>
      <c r="CE637" s="87">
        <f t="shared" si="532"/>
        <v>0</v>
      </c>
      <c r="CF637" s="87">
        <f t="shared" si="532"/>
        <v>0</v>
      </c>
      <c r="CG637" s="87">
        <f t="shared" si="532"/>
        <v>0</v>
      </c>
      <c r="CH637" s="87">
        <f t="shared" si="532"/>
        <v>0</v>
      </c>
      <c r="CI637" s="87">
        <f t="shared" si="532"/>
        <v>0</v>
      </c>
      <c r="CJ637" s="87">
        <f t="shared" si="532"/>
        <v>0</v>
      </c>
      <c r="CK637" s="87">
        <f t="shared" si="532"/>
        <v>0</v>
      </c>
      <c r="CL637" s="87">
        <f t="shared" si="532"/>
        <v>0</v>
      </c>
      <c r="CM637" s="87">
        <f t="shared" si="532"/>
        <v>0</v>
      </c>
      <c r="CN637" s="87">
        <f t="shared" si="532"/>
        <v>0</v>
      </c>
      <c r="CO637" s="87">
        <f t="shared" si="532"/>
        <v>0</v>
      </c>
      <c r="CP637" s="87">
        <f t="shared" si="532"/>
        <v>0</v>
      </c>
      <c r="CQ637" s="87">
        <f t="shared" si="532"/>
        <v>0</v>
      </c>
      <c r="CR637" s="87">
        <f t="shared" si="532"/>
        <v>0</v>
      </c>
      <c r="CS637" s="87">
        <f t="shared" si="502"/>
        <v>0</v>
      </c>
      <c r="CT637" s="87">
        <f t="shared" si="502"/>
        <v>0</v>
      </c>
      <c r="CU637" s="87">
        <f t="shared" si="502"/>
        <v>0</v>
      </c>
      <c r="CV637" s="87">
        <f t="shared" si="526"/>
        <v>0</v>
      </c>
      <c r="CW637" s="87">
        <f t="shared" si="526"/>
        <v>0</v>
      </c>
      <c r="CX637" s="87">
        <f t="shared" si="526"/>
        <v>0</v>
      </c>
      <c r="CY637" s="87">
        <f t="shared" si="526"/>
        <v>0</v>
      </c>
      <c r="CZ637" s="87">
        <f t="shared" si="526"/>
        <v>0</v>
      </c>
      <c r="DA637" s="87">
        <f t="shared" si="526"/>
        <v>0</v>
      </c>
      <c r="DB637" s="87">
        <f t="shared" si="526"/>
        <v>0</v>
      </c>
      <c r="DC637" s="87">
        <f t="shared" si="526"/>
        <v>0</v>
      </c>
      <c r="DD637" s="87">
        <f t="shared" si="526"/>
        <v>0</v>
      </c>
      <c r="DE637" s="87">
        <f t="shared" si="526"/>
        <v>0</v>
      </c>
      <c r="DF637" s="91">
        <f t="shared" si="531"/>
        <v>0</v>
      </c>
      <c r="DG637" s="91">
        <f t="shared" si="531"/>
        <v>0</v>
      </c>
      <c r="DH637" s="91">
        <f t="shared" si="531"/>
        <v>0</v>
      </c>
      <c r="DI637" s="91">
        <f t="shared" si="531"/>
        <v>0</v>
      </c>
      <c r="DJ637" s="91">
        <f t="shared" si="531"/>
        <v>0</v>
      </c>
      <c r="DK637" s="91">
        <f t="shared" si="531"/>
        <v>0</v>
      </c>
      <c r="DL637" s="91">
        <f t="shared" si="531"/>
        <v>0</v>
      </c>
      <c r="DM637" s="91">
        <f t="shared" si="531"/>
        <v>0</v>
      </c>
      <c r="DN637" s="91">
        <f t="shared" si="531"/>
        <v>0</v>
      </c>
      <c r="DO637" s="91">
        <f t="shared" si="531"/>
        <v>0</v>
      </c>
      <c r="DP637" s="91">
        <f t="shared" si="531"/>
        <v>0</v>
      </c>
      <c r="DQ637" s="91">
        <f t="shared" si="531"/>
        <v>0</v>
      </c>
      <c r="DR637" s="91">
        <f t="shared" si="531"/>
        <v>0</v>
      </c>
      <c r="DS637" s="91">
        <f t="shared" si="531"/>
        <v>0</v>
      </c>
      <c r="DT637" s="91">
        <f t="shared" si="531"/>
        <v>0</v>
      </c>
      <c r="DU637" s="91">
        <f t="shared" si="531"/>
        <v>0</v>
      </c>
      <c r="DV637" s="91">
        <f t="shared" si="529"/>
        <v>0</v>
      </c>
      <c r="DW637" s="91">
        <f t="shared" si="529"/>
        <v>0</v>
      </c>
      <c r="DX637" s="91">
        <f t="shared" si="529"/>
        <v>0</v>
      </c>
      <c r="DY637" s="91">
        <f t="shared" si="529"/>
        <v>0</v>
      </c>
      <c r="DZ637" s="91">
        <f t="shared" si="529"/>
        <v>163.6</v>
      </c>
      <c r="EA637" s="91">
        <f t="shared" si="529"/>
        <v>0</v>
      </c>
      <c r="EB637" s="91">
        <f t="shared" si="529"/>
        <v>0</v>
      </c>
      <c r="EC637" s="91">
        <f t="shared" si="529"/>
        <v>0</v>
      </c>
      <c r="ED637" s="91">
        <f t="shared" si="529"/>
        <v>0</v>
      </c>
      <c r="EE637" s="91">
        <f t="shared" si="529"/>
        <v>0</v>
      </c>
      <c r="EF637" s="91">
        <f t="shared" si="529"/>
        <v>0</v>
      </c>
      <c r="EG637" s="91">
        <f t="shared" si="529"/>
        <v>0</v>
      </c>
      <c r="EH637" s="91">
        <f t="shared" si="529"/>
        <v>0</v>
      </c>
      <c r="EI637" s="91">
        <f t="shared" si="529"/>
        <v>0</v>
      </c>
      <c r="EJ637" s="91">
        <f t="shared" si="529"/>
        <v>0</v>
      </c>
      <c r="EK637" s="91">
        <f t="shared" si="525"/>
        <v>0</v>
      </c>
      <c r="EL637" s="91">
        <f t="shared" si="525"/>
        <v>0</v>
      </c>
      <c r="EM637" s="91">
        <f t="shared" si="525"/>
        <v>0</v>
      </c>
      <c r="EN637" s="91">
        <f t="shared" si="525"/>
        <v>0</v>
      </c>
      <c r="EO637" s="91">
        <f t="shared" si="525"/>
        <v>0</v>
      </c>
      <c r="EP637" s="91">
        <f t="shared" si="525"/>
        <v>0</v>
      </c>
      <c r="EQ637" s="91">
        <f t="shared" si="525"/>
        <v>0</v>
      </c>
      <c r="ER637" s="91">
        <f t="shared" si="525"/>
        <v>0</v>
      </c>
      <c r="ES637" s="91">
        <f t="shared" si="525"/>
        <v>0</v>
      </c>
      <c r="ET637" s="91">
        <f t="shared" si="525"/>
        <v>0</v>
      </c>
      <c r="EU637" s="91">
        <f t="shared" si="525"/>
        <v>0</v>
      </c>
      <c r="EV637" s="91">
        <f t="shared" si="525"/>
        <v>0</v>
      </c>
      <c r="EW637" s="91">
        <f t="shared" si="525"/>
        <v>0</v>
      </c>
      <c r="EX637" s="91">
        <f t="shared" si="525"/>
        <v>0</v>
      </c>
      <c r="EY637" s="91">
        <f t="shared" si="525"/>
        <v>0</v>
      </c>
      <c r="EZ637" s="91">
        <f t="shared" ref="EZ637:FO700" si="533">IF(EZ$1=$D637,$AE$3,)</f>
        <v>0</v>
      </c>
      <c r="FA637" s="91">
        <f t="shared" si="533"/>
        <v>0</v>
      </c>
      <c r="FB637" s="91">
        <f t="shared" si="533"/>
        <v>0</v>
      </c>
      <c r="FC637" s="91">
        <f t="shared" si="533"/>
        <v>0</v>
      </c>
      <c r="FD637" s="91">
        <f t="shared" si="533"/>
        <v>0</v>
      </c>
      <c r="FE637" s="91">
        <f t="shared" si="533"/>
        <v>0</v>
      </c>
      <c r="FF637" s="91">
        <f t="shared" si="533"/>
        <v>0</v>
      </c>
      <c r="FG637" s="91">
        <f t="shared" si="533"/>
        <v>0</v>
      </c>
      <c r="FH637" s="91">
        <f t="shared" si="533"/>
        <v>0</v>
      </c>
      <c r="FI637" s="91">
        <f t="shared" si="533"/>
        <v>0</v>
      </c>
      <c r="FJ637" s="91">
        <f t="shared" si="533"/>
        <v>0</v>
      </c>
      <c r="FK637" s="91">
        <f t="shared" si="533"/>
        <v>0</v>
      </c>
      <c r="FL637" s="91">
        <f t="shared" si="533"/>
        <v>0</v>
      </c>
      <c r="FM637" s="91">
        <f t="shared" si="533"/>
        <v>0</v>
      </c>
      <c r="FN637" s="91">
        <f t="shared" si="533"/>
        <v>0</v>
      </c>
      <c r="FO637" s="91">
        <f t="shared" si="533"/>
        <v>0</v>
      </c>
      <c r="FP637" s="91">
        <f t="shared" si="503"/>
        <v>0</v>
      </c>
      <c r="FQ637" s="91">
        <f t="shared" si="503"/>
        <v>0</v>
      </c>
      <c r="FR637" s="91">
        <f t="shared" si="503"/>
        <v>0</v>
      </c>
      <c r="FS637" s="91">
        <f t="shared" si="527"/>
        <v>0</v>
      </c>
      <c r="FT637" s="91">
        <f t="shared" si="527"/>
        <v>0</v>
      </c>
      <c r="FU637" s="91">
        <f t="shared" si="527"/>
        <v>0</v>
      </c>
      <c r="FV637" s="91">
        <f t="shared" si="527"/>
        <v>0</v>
      </c>
      <c r="FW637" s="91">
        <f t="shared" si="527"/>
        <v>0</v>
      </c>
      <c r="FX637" s="91">
        <f t="shared" si="527"/>
        <v>0</v>
      </c>
      <c r="FY637" s="91">
        <f t="shared" si="527"/>
        <v>0</v>
      </c>
      <c r="FZ637" s="91">
        <f t="shared" si="527"/>
        <v>0</v>
      </c>
      <c r="GA637" s="91">
        <f t="shared" si="527"/>
        <v>0</v>
      </c>
      <c r="GB637" s="91">
        <f t="shared" si="527"/>
        <v>0</v>
      </c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</row>
    <row r="638" spans="1:213" ht="51">
      <c r="A638" s="68">
        <f>Данные!A638</f>
        <v>5762</v>
      </c>
      <c r="B638" s="68">
        <f>Данные!B638</f>
        <v>2017</v>
      </c>
      <c r="C638" s="68" t="str">
        <f>Данные!C638</f>
        <v>компьютерных технологий и электронного обучения</v>
      </c>
      <c r="D638" s="68" t="str">
        <f>Данные!D638</f>
        <v>Государев Илья Борисович</v>
      </c>
      <c r="E638" s="68" t="str">
        <f>Данные!E638</f>
        <v>кандидат педагогических наук</v>
      </c>
      <c r="F638" s="68" t="str">
        <f>Данные!F638</f>
        <v>доцент</v>
      </c>
      <c r="G638" s="68">
        <f>Данные!G638</f>
        <v>1</v>
      </c>
      <c r="H638" s="68">
        <f>Данные!H638</f>
        <v>16595</v>
      </c>
      <c r="I638" s="68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68">
        <f>Данные!J638</f>
        <v>4</v>
      </c>
      <c r="K638" s="68">
        <f>Данные!K638</f>
        <v>0</v>
      </c>
      <c r="L638" s="68">
        <f>Данные!L638</f>
        <v>0</v>
      </c>
      <c r="M638" s="16">
        <f t="shared" si="492"/>
        <v>0.4</v>
      </c>
      <c r="N638" s="16">
        <f t="shared" si="493"/>
        <v>5.3333333333333339</v>
      </c>
      <c r="O638" s="16">
        <f t="shared" si="494"/>
        <v>4.166666666666667</v>
      </c>
      <c r="P638" s="16">
        <f t="shared" si="495"/>
        <v>4.166666666666667</v>
      </c>
      <c r="Q638" s="68">
        <f>Данные!Q638</f>
        <v>0</v>
      </c>
      <c r="R638" s="68">
        <f>Данные!R638</f>
        <v>0</v>
      </c>
      <c r="S638" s="68">
        <f>Данные!S638</f>
        <v>0</v>
      </c>
      <c r="T638" s="68">
        <f>Данные!T638</f>
        <v>0</v>
      </c>
      <c r="U638" s="68">
        <f>Данные!U638</f>
        <v>0</v>
      </c>
      <c r="V638" s="68">
        <f>Данные!V638</f>
        <v>0</v>
      </c>
      <c r="W638" s="68">
        <f>Данные!W638</f>
        <v>10</v>
      </c>
      <c r="X638" s="68">
        <f>Данные!X638</f>
        <v>1</v>
      </c>
      <c r="Y638" s="68">
        <f>Данные!Y638</f>
        <v>1</v>
      </c>
      <c r="Z638" s="68">
        <f>Данные!Z638</f>
        <v>0</v>
      </c>
      <c r="AA638" s="68" t="str">
        <f>Данные!AA638</f>
        <v>осн</v>
      </c>
      <c r="AB638" s="83">
        <f>IF(F638=$HG$3,$HH$3,IF(F638=$HG$4,$HH$4,IF(F638=$HG$5,$HH$5,IF(F638=$HG$6,$HH$6,IF(F638=$HG$7,$HH$7,IF(F638=$HG$8,$HH$8,IF(F638=$HG$9,$HH$9,IF(F638=$HG$10,$HH$10,IF(F638=$HG$11,$HH$11,IF(F638=$HG$12,$HH$12,IF(F638=$HG$13,$HH$13,IF(F638=$HG$14,$HH$14,IF(F638=$HG$15,$HH$15,)))))))))))))</f>
        <v>800</v>
      </c>
      <c r="AC638" s="84" t="str">
        <f>IF(OR($GD$4=H638,$GE$4=H638,$GF$4=H638,$GG$4=H638,$GH$4=H638,$GI$4=H638,$GJ$4=H638,$GK$4=H638,$GL$4=H638,$GM$4=H638,$GN$4=H638,$GO$4=H638,$GP$4=H638,$GQ$4=H638,$GR$4=H638,$GS$4=H638,$GT$4=H638,$GU$4=H638,$GV$4=H638,$GW$4=H638,$GX$4=H638,$GY$4=H638,$GZ$4=H638,$HA$4=H638,$HB$4=H638,$HC$4=H638,$HD$4=H638,$HE$4=H638),$GC$4,IF(OR($GD$5=H638,$GE$5=H638,$GH$5=H638,$GI$5=H638,$GL$5=H638,$GM$5=H638,$GP$5=H638,$GQ$5=H638,$GT$5=H638,$GU$5=H638,$GX$5=H638,$GY$5=H638,$HB$5=H638,$HC$5=H638),$GC$5,))</f>
        <v>Магистры (КЭО)</v>
      </c>
      <c r="AD638" s="84" t="str">
        <f>IF(OR(H638=$GD$4,H638=$GE$4,H638=$GF$4,H638=$GG$4,H638=$GD$5,H638=$GE$5),$GD$1,IF(OR(H638=$GH$4,H638=$GI$4,H638=$GJ$4,H638=$GK$4,H638=$GH$5,H638=$GI$5),$GH$1,IF(OR(H638=$GL$4,H638=$GM$4,H638=$GN$4,H638=$GO$4,H638=$GL$5,H638=$GM$5),$GL$1,IF(OR(H638=$GP$4,H638=$GQ$4,H638=$GR$4,H638=$GS$4,H638=$GP$5,H638=$GQ$5),$GP$1,IF(OR(H638=$GT$4,H638=$GU$4,H638=$GV$4,H638=$GW$4,H638=$GT$5,H638=$GU$5),$GT$1,IF(OR(H638=$GX$4,H638=$GY$4,H638=$GZ$4,H638=$HA$4,H638=$GX$5,H638=$GY$5),$GX$1,IF(OR(H638=$HB$4,H638=$HC$4,H638=$HD$4,H638=$HE$4,H638=$HB$5,H638=$HC$5),$HB$1,)))))))</f>
        <v>2017/2018</v>
      </c>
      <c r="AE638" s="85">
        <f t="shared" si="496"/>
        <v>18.06666666666667</v>
      </c>
      <c r="AF638" s="85">
        <f t="shared" si="497"/>
        <v>2.2583333333333337E-2</v>
      </c>
      <c r="AG638" s="83"/>
      <c r="AH638" s="83"/>
      <c r="AI638" s="87">
        <f t="shared" si="530"/>
        <v>0</v>
      </c>
      <c r="AJ638" s="87">
        <f t="shared" si="530"/>
        <v>0</v>
      </c>
      <c r="AK638" s="87">
        <f t="shared" si="530"/>
        <v>0</v>
      </c>
      <c r="AL638" s="87">
        <f t="shared" si="530"/>
        <v>0</v>
      </c>
      <c r="AM638" s="87">
        <f t="shared" si="530"/>
        <v>0</v>
      </c>
      <c r="AN638" s="87">
        <f t="shared" si="530"/>
        <v>0</v>
      </c>
      <c r="AO638" s="87">
        <f t="shared" si="530"/>
        <v>0</v>
      </c>
      <c r="AP638" s="87">
        <f t="shared" si="530"/>
        <v>0</v>
      </c>
      <c r="AQ638" s="87">
        <f t="shared" si="530"/>
        <v>0</v>
      </c>
      <c r="AR638" s="87">
        <f t="shared" si="530"/>
        <v>0</v>
      </c>
      <c r="AS638" s="87">
        <f t="shared" si="530"/>
        <v>0</v>
      </c>
      <c r="AT638" s="87">
        <f t="shared" si="530"/>
        <v>0</v>
      </c>
      <c r="AU638" s="87">
        <f t="shared" si="530"/>
        <v>0</v>
      </c>
      <c r="AV638" s="87">
        <f t="shared" si="530"/>
        <v>0</v>
      </c>
      <c r="AW638" s="87">
        <f t="shared" si="530"/>
        <v>0</v>
      </c>
      <c r="AX638" s="87">
        <f t="shared" si="530"/>
        <v>0</v>
      </c>
      <c r="AY638" s="87">
        <f t="shared" si="528"/>
        <v>0</v>
      </c>
      <c r="AZ638" s="87">
        <f t="shared" si="528"/>
        <v>0</v>
      </c>
      <c r="BA638" s="87">
        <f t="shared" si="528"/>
        <v>0</v>
      </c>
      <c r="BB638" s="87">
        <f t="shared" si="528"/>
        <v>0</v>
      </c>
      <c r="BC638" s="87">
        <f t="shared" si="528"/>
        <v>2.2583333333333337E-2</v>
      </c>
      <c r="BD638" s="87">
        <f t="shared" si="528"/>
        <v>0</v>
      </c>
      <c r="BE638" s="87">
        <f t="shared" si="528"/>
        <v>0</v>
      </c>
      <c r="BF638" s="87">
        <f t="shared" si="528"/>
        <v>0</v>
      </c>
      <c r="BG638" s="87">
        <f t="shared" si="528"/>
        <v>0</v>
      </c>
      <c r="BH638" s="87">
        <f t="shared" si="528"/>
        <v>0</v>
      </c>
      <c r="BI638" s="87">
        <f t="shared" si="528"/>
        <v>0</v>
      </c>
      <c r="BJ638" s="87">
        <f t="shared" si="528"/>
        <v>0</v>
      </c>
      <c r="BK638" s="87">
        <f t="shared" si="528"/>
        <v>0</v>
      </c>
      <c r="BL638" s="87">
        <f t="shared" si="528"/>
        <v>0</v>
      </c>
      <c r="BM638" s="87">
        <f t="shared" si="528"/>
        <v>0</v>
      </c>
      <c r="BN638" s="87">
        <f t="shared" ref="BN638:CC701" si="534">IF(BN$1=$D638,$AF638,)</f>
        <v>0</v>
      </c>
      <c r="BO638" s="87">
        <f t="shared" si="534"/>
        <v>0</v>
      </c>
      <c r="BP638" s="87">
        <f t="shared" si="534"/>
        <v>0</v>
      </c>
      <c r="BQ638" s="87">
        <f t="shared" si="534"/>
        <v>0</v>
      </c>
      <c r="BR638" s="87">
        <f t="shared" si="534"/>
        <v>0</v>
      </c>
      <c r="BS638" s="87">
        <f t="shared" si="534"/>
        <v>0</v>
      </c>
      <c r="BT638" s="87">
        <f t="shared" si="534"/>
        <v>0</v>
      </c>
      <c r="BU638" s="87">
        <f t="shared" si="534"/>
        <v>0</v>
      </c>
      <c r="BV638" s="87">
        <f t="shared" si="534"/>
        <v>0</v>
      </c>
      <c r="BW638" s="87">
        <f t="shared" si="534"/>
        <v>0</v>
      </c>
      <c r="BX638" s="87">
        <f t="shared" si="534"/>
        <v>0</v>
      </c>
      <c r="BY638" s="87">
        <f t="shared" si="534"/>
        <v>0</v>
      </c>
      <c r="BZ638" s="87">
        <f t="shared" si="534"/>
        <v>0</v>
      </c>
      <c r="CA638" s="87">
        <f t="shared" si="534"/>
        <v>0</v>
      </c>
      <c r="CB638" s="87">
        <f t="shared" si="534"/>
        <v>0</v>
      </c>
      <c r="CC638" s="87">
        <f t="shared" si="534"/>
        <v>0</v>
      </c>
      <c r="CD638" s="87">
        <f t="shared" si="532"/>
        <v>0</v>
      </c>
      <c r="CE638" s="87">
        <f t="shared" si="532"/>
        <v>0</v>
      </c>
      <c r="CF638" s="87">
        <f t="shared" si="532"/>
        <v>0</v>
      </c>
      <c r="CG638" s="87">
        <f t="shared" si="532"/>
        <v>0</v>
      </c>
      <c r="CH638" s="87">
        <f t="shared" si="532"/>
        <v>0</v>
      </c>
      <c r="CI638" s="87">
        <f t="shared" si="532"/>
        <v>0</v>
      </c>
      <c r="CJ638" s="87">
        <f t="shared" si="532"/>
        <v>0</v>
      </c>
      <c r="CK638" s="87">
        <f t="shared" si="532"/>
        <v>0</v>
      </c>
      <c r="CL638" s="87">
        <f t="shared" si="532"/>
        <v>0</v>
      </c>
      <c r="CM638" s="87">
        <f t="shared" si="532"/>
        <v>0</v>
      </c>
      <c r="CN638" s="87">
        <f t="shared" si="532"/>
        <v>0</v>
      </c>
      <c r="CO638" s="87">
        <f t="shared" si="532"/>
        <v>0</v>
      </c>
      <c r="CP638" s="87">
        <f t="shared" si="532"/>
        <v>0</v>
      </c>
      <c r="CQ638" s="87">
        <f t="shared" si="532"/>
        <v>0</v>
      </c>
      <c r="CR638" s="87">
        <f t="shared" si="532"/>
        <v>0</v>
      </c>
      <c r="CS638" s="87">
        <f t="shared" si="502"/>
        <v>0</v>
      </c>
      <c r="CT638" s="87">
        <f t="shared" si="502"/>
        <v>0</v>
      </c>
      <c r="CU638" s="87">
        <f t="shared" si="502"/>
        <v>0</v>
      </c>
      <c r="CV638" s="87">
        <f t="shared" si="526"/>
        <v>0</v>
      </c>
      <c r="CW638" s="87">
        <f t="shared" si="526"/>
        <v>0</v>
      </c>
      <c r="CX638" s="87">
        <f t="shared" si="526"/>
        <v>0</v>
      </c>
      <c r="CY638" s="87">
        <f t="shared" si="526"/>
        <v>0</v>
      </c>
      <c r="CZ638" s="87">
        <f t="shared" si="526"/>
        <v>0</v>
      </c>
      <c r="DA638" s="87">
        <f t="shared" si="526"/>
        <v>0</v>
      </c>
      <c r="DB638" s="87">
        <f t="shared" si="526"/>
        <v>0</v>
      </c>
      <c r="DC638" s="87">
        <f t="shared" si="526"/>
        <v>0</v>
      </c>
      <c r="DD638" s="87">
        <f t="shared" si="526"/>
        <v>0</v>
      </c>
      <c r="DE638" s="87">
        <f t="shared" si="526"/>
        <v>0</v>
      </c>
      <c r="DF638" s="91">
        <f t="shared" si="531"/>
        <v>0</v>
      </c>
      <c r="DG638" s="91">
        <f t="shared" si="531"/>
        <v>0</v>
      </c>
      <c r="DH638" s="91">
        <f t="shared" si="531"/>
        <v>0</v>
      </c>
      <c r="DI638" s="91">
        <f t="shared" si="531"/>
        <v>0</v>
      </c>
      <c r="DJ638" s="91">
        <f t="shared" si="531"/>
        <v>0</v>
      </c>
      <c r="DK638" s="91">
        <f t="shared" si="531"/>
        <v>0</v>
      </c>
      <c r="DL638" s="91">
        <f t="shared" si="531"/>
        <v>0</v>
      </c>
      <c r="DM638" s="91">
        <f t="shared" si="531"/>
        <v>0</v>
      </c>
      <c r="DN638" s="91">
        <f t="shared" si="531"/>
        <v>0</v>
      </c>
      <c r="DO638" s="91">
        <f t="shared" si="531"/>
        <v>0</v>
      </c>
      <c r="DP638" s="91">
        <f t="shared" si="531"/>
        <v>0</v>
      </c>
      <c r="DQ638" s="91">
        <f t="shared" si="531"/>
        <v>0</v>
      </c>
      <c r="DR638" s="91">
        <f t="shared" si="531"/>
        <v>0</v>
      </c>
      <c r="DS638" s="91">
        <f t="shared" si="531"/>
        <v>0</v>
      </c>
      <c r="DT638" s="91">
        <f t="shared" si="531"/>
        <v>0</v>
      </c>
      <c r="DU638" s="91">
        <f t="shared" si="531"/>
        <v>0</v>
      </c>
      <c r="DV638" s="91">
        <f t="shared" si="529"/>
        <v>0</v>
      </c>
      <c r="DW638" s="91">
        <f t="shared" si="529"/>
        <v>0</v>
      </c>
      <c r="DX638" s="91">
        <f t="shared" si="529"/>
        <v>0</v>
      </c>
      <c r="DY638" s="91">
        <f t="shared" si="529"/>
        <v>0</v>
      </c>
      <c r="DZ638" s="91">
        <f t="shared" si="529"/>
        <v>163.6</v>
      </c>
      <c r="EA638" s="91">
        <f t="shared" si="529"/>
        <v>0</v>
      </c>
      <c r="EB638" s="91">
        <f t="shared" si="529"/>
        <v>0</v>
      </c>
      <c r="EC638" s="91">
        <f t="shared" si="529"/>
        <v>0</v>
      </c>
      <c r="ED638" s="91">
        <f t="shared" si="529"/>
        <v>0</v>
      </c>
      <c r="EE638" s="91">
        <f t="shared" si="529"/>
        <v>0</v>
      </c>
      <c r="EF638" s="91">
        <f t="shared" si="529"/>
        <v>0</v>
      </c>
      <c r="EG638" s="91">
        <f t="shared" si="529"/>
        <v>0</v>
      </c>
      <c r="EH638" s="91">
        <f t="shared" si="529"/>
        <v>0</v>
      </c>
      <c r="EI638" s="91">
        <f t="shared" si="529"/>
        <v>0</v>
      </c>
      <c r="EJ638" s="91">
        <f t="shared" si="529"/>
        <v>0</v>
      </c>
      <c r="EK638" s="91">
        <f t="shared" ref="EK638:EZ701" si="535">IF(EK$1=$D638,$AE$3,)</f>
        <v>0</v>
      </c>
      <c r="EL638" s="91">
        <f t="shared" si="535"/>
        <v>0</v>
      </c>
      <c r="EM638" s="91">
        <f t="shared" si="535"/>
        <v>0</v>
      </c>
      <c r="EN638" s="91">
        <f t="shared" si="535"/>
        <v>0</v>
      </c>
      <c r="EO638" s="91">
        <f t="shared" si="535"/>
        <v>0</v>
      </c>
      <c r="EP638" s="91">
        <f t="shared" si="535"/>
        <v>0</v>
      </c>
      <c r="EQ638" s="91">
        <f t="shared" si="535"/>
        <v>0</v>
      </c>
      <c r="ER638" s="91">
        <f t="shared" si="535"/>
        <v>0</v>
      </c>
      <c r="ES638" s="91">
        <f t="shared" si="535"/>
        <v>0</v>
      </c>
      <c r="ET638" s="91">
        <f t="shared" si="535"/>
        <v>0</v>
      </c>
      <c r="EU638" s="91">
        <f t="shared" si="535"/>
        <v>0</v>
      </c>
      <c r="EV638" s="91">
        <f t="shared" si="535"/>
        <v>0</v>
      </c>
      <c r="EW638" s="91">
        <f t="shared" si="535"/>
        <v>0</v>
      </c>
      <c r="EX638" s="91">
        <f t="shared" si="535"/>
        <v>0</v>
      </c>
      <c r="EY638" s="91">
        <f t="shared" si="535"/>
        <v>0</v>
      </c>
      <c r="EZ638" s="91">
        <f t="shared" si="535"/>
        <v>0</v>
      </c>
      <c r="FA638" s="91">
        <f t="shared" si="533"/>
        <v>0</v>
      </c>
      <c r="FB638" s="91">
        <f t="shared" si="533"/>
        <v>0</v>
      </c>
      <c r="FC638" s="91">
        <f t="shared" si="533"/>
        <v>0</v>
      </c>
      <c r="FD638" s="91">
        <f t="shared" si="533"/>
        <v>0</v>
      </c>
      <c r="FE638" s="91">
        <f t="shared" si="533"/>
        <v>0</v>
      </c>
      <c r="FF638" s="91">
        <f t="shared" si="533"/>
        <v>0</v>
      </c>
      <c r="FG638" s="91">
        <f t="shared" si="533"/>
        <v>0</v>
      </c>
      <c r="FH638" s="91">
        <f t="shared" si="533"/>
        <v>0</v>
      </c>
      <c r="FI638" s="91">
        <f t="shared" si="533"/>
        <v>0</v>
      </c>
      <c r="FJ638" s="91">
        <f t="shared" si="533"/>
        <v>0</v>
      </c>
      <c r="FK638" s="91">
        <f t="shared" si="533"/>
        <v>0</v>
      </c>
      <c r="FL638" s="91">
        <f t="shared" si="533"/>
        <v>0</v>
      </c>
      <c r="FM638" s="91">
        <f t="shared" si="533"/>
        <v>0</v>
      </c>
      <c r="FN638" s="91">
        <f t="shared" si="533"/>
        <v>0</v>
      </c>
      <c r="FO638" s="91">
        <f t="shared" si="533"/>
        <v>0</v>
      </c>
      <c r="FP638" s="91">
        <f t="shared" si="503"/>
        <v>0</v>
      </c>
      <c r="FQ638" s="91">
        <f t="shared" si="503"/>
        <v>0</v>
      </c>
      <c r="FR638" s="91">
        <f t="shared" si="503"/>
        <v>0</v>
      </c>
      <c r="FS638" s="91">
        <f t="shared" si="527"/>
        <v>0</v>
      </c>
      <c r="FT638" s="91">
        <f t="shared" si="527"/>
        <v>0</v>
      </c>
      <c r="FU638" s="91">
        <f t="shared" si="527"/>
        <v>0</v>
      </c>
      <c r="FV638" s="91">
        <f t="shared" si="527"/>
        <v>0</v>
      </c>
      <c r="FW638" s="91">
        <f t="shared" si="527"/>
        <v>0</v>
      </c>
      <c r="FX638" s="91">
        <f t="shared" si="527"/>
        <v>0</v>
      </c>
      <c r="FY638" s="91">
        <f t="shared" si="527"/>
        <v>0</v>
      </c>
      <c r="FZ638" s="91">
        <f t="shared" si="527"/>
        <v>0</v>
      </c>
      <c r="GA638" s="91">
        <f t="shared" si="527"/>
        <v>0</v>
      </c>
      <c r="GB638" s="91">
        <f t="shared" si="527"/>
        <v>0</v>
      </c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</row>
    <row r="639" spans="1:213" ht="38.25">
      <c r="A639" s="68">
        <f>Данные!A639</f>
        <v>5762</v>
      </c>
      <c r="B639" s="68">
        <f>Данные!B639</f>
        <v>2017</v>
      </c>
      <c r="C639" s="68" t="str">
        <f>Данные!C639</f>
        <v>компьютерных технологий и электронного обучения</v>
      </c>
      <c r="D639" s="68" t="str">
        <f>Данные!D639</f>
        <v>Государев Илья Борисович</v>
      </c>
      <c r="E639" s="68" t="str">
        <f>Данные!E639</f>
        <v>кандидат педагогических наук</v>
      </c>
      <c r="F639" s="68" t="str">
        <f>Данные!F639</f>
        <v>доцент</v>
      </c>
      <c r="G639" s="68">
        <f>Данные!G639</f>
        <v>1</v>
      </c>
      <c r="H639" s="68">
        <f>Данные!H639</f>
        <v>16595</v>
      </c>
      <c r="I639" s="68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68">
        <f>Данные!J639</f>
        <v>6</v>
      </c>
      <c r="K639" s="68">
        <f>Данные!K639</f>
        <v>0</v>
      </c>
      <c r="L639" s="68">
        <f>Данные!L639</f>
        <v>0</v>
      </c>
      <c r="M639" s="16">
        <f t="shared" si="492"/>
        <v>0.6</v>
      </c>
      <c r="N639" s="16">
        <f t="shared" si="493"/>
        <v>5.3333333333333339</v>
      </c>
      <c r="O639" s="16">
        <f t="shared" si="494"/>
        <v>4.166666666666667</v>
      </c>
      <c r="P639" s="16">
        <f t="shared" si="495"/>
        <v>4.166666666666667</v>
      </c>
      <c r="Q639" s="68">
        <f>Данные!Q639</f>
        <v>0</v>
      </c>
      <c r="R639" s="68">
        <f>Данные!R639</f>
        <v>0</v>
      </c>
      <c r="S639" s="68">
        <f>Данные!S639</f>
        <v>0</v>
      </c>
      <c r="T639" s="68">
        <f>Данные!T639</f>
        <v>0</v>
      </c>
      <c r="U639" s="68">
        <f>Данные!U639</f>
        <v>0</v>
      </c>
      <c r="V639" s="68">
        <f>Данные!V639</f>
        <v>0</v>
      </c>
      <c r="W639" s="68">
        <f>Данные!W639</f>
        <v>10</v>
      </c>
      <c r="X639" s="68">
        <f>Данные!X639</f>
        <v>1</v>
      </c>
      <c r="Y639" s="68">
        <f>Данные!Y639</f>
        <v>1</v>
      </c>
      <c r="Z639" s="68">
        <f>Данные!Z639</f>
        <v>0</v>
      </c>
      <c r="AA639" s="68" t="str">
        <f>Данные!AA639</f>
        <v>доп</v>
      </c>
      <c r="AB639" s="83">
        <f>IF(F639=$HG$3,$HH$3,IF(F639=$HG$4,$HH$4,IF(F639=$HG$5,$HH$5,IF(F639=$HG$6,$HH$6,IF(F639=$HG$7,$HH$7,IF(F639=$HG$8,$HH$8,IF(F639=$HG$9,$HH$9,IF(F639=$HG$10,$HH$10,IF(F639=$HG$11,$HH$11,IF(F639=$HG$12,$HH$12,IF(F639=$HG$13,$HH$13,IF(F639=$HG$14,$HH$14,IF(F639=$HG$15,$HH$15,)))))))))))))</f>
        <v>800</v>
      </c>
      <c r="AC639" s="84" t="str">
        <f>IF(OR($GD$4=H639,$GE$4=H639,$GF$4=H639,$GG$4=H639,$GH$4=H639,$GI$4=H639,$GJ$4=H639,$GK$4=H639,$GL$4=H639,$GM$4=H639,$GN$4=H639,$GO$4=H639,$GP$4=H639,$GQ$4=H639,$GR$4=H639,$GS$4=H639,$GT$4=H639,$GU$4=H639,$GV$4=H639,$GW$4=H639,$GX$4=H639,$GY$4=H639,$GZ$4=H639,$HA$4=H639,$HB$4=H639,$HC$4=H639,$HD$4=H639,$HE$4=H639),$GC$4,IF(OR($GD$5=H639,$GE$5=H639,$GH$5=H639,$GI$5=H639,$GL$5=H639,$GM$5=H639,$GP$5=H639,$GQ$5=H639,$GT$5=H639,$GU$5=H639,$GX$5=H639,$GY$5=H639,$HB$5=H639,$HC$5=H639),$GC$5,))</f>
        <v>Магистры (КЭО)</v>
      </c>
      <c r="AD639" s="84" t="str">
        <f>IF(OR(H639=$GD$4,H639=$GE$4,H639=$GF$4,H639=$GG$4,H639=$GD$5,H639=$GE$5),$GD$1,IF(OR(H639=$GH$4,H639=$GI$4,H639=$GJ$4,H639=$GK$4,H639=$GH$5,H639=$GI$5),$GH$1,IF(OR(H639=$GL$4,H639=$GM$4,H639=$GN$4,H639=$GO$4,H639=$GL$5,H639=$GM$5),$GL$1,IF(OR(H639=$GP$4,H639=$GQ$4,H639=$GR$4,H639=$GS$4,H639=$GP$5,H639=$GQ$5),$GP$1,IF(OR(H639=$GT$4,H639=$GU$4,H639=$GV$4,H639=$GW$4,H639=$GT$5,H639=$GU$5),$GT$1,IF(OR(H639=$GX$4,H639=$GY$4,H639=$GZ$4,H639=$HA$4,H639=$GX$5,H639=$GY$5),$GX$1,IF(OR(H639=$HB$4,H639=$HC$4,H639=$HD$4,H639=$HE$4,H639=$HB$5,H639=$HC$5),$HB$1,)))))))</f>
        <v>2017/2018</v>
      </c>
      <c r="AE639" s="85">
        <f t="shared" si="496"/>
        <v>20.266666666666669</v>
      </c>
      <c r="AF639" s="85">
        <f t="shared" si="497"/>
        <v>2.5333333333333336E-2</v>
      </c>
      <c r="AG639" s="83"/>
      <c r="AH639" s="83"/>
      <c r="AI639" s="87">
        <f t="shared" si="530"/>
        <v>0</v>
      </c>
      <c r="AJ639" s="87">
        <f t="shared" si="530"/>
        <v>0</v>
      </c>
      <c r="AK639" s="87">
        <f t="shared" si="530"/>
        <v>0</v>
      </c>
      <c r="AL639" s="87">
        <f t="shared" si="530"/>
        <v>0</v>
      </c>
      <c r="AM639" s="87">
        <f t="shared" si="530"/>
        <v>0</v>
      </c>
      <c r="AN639" s="87">
        <f t="shared" si="530"/>
        <v>0</v>
      </c>
      <c r="AO639" s="87">
        <f t="shared" si="530"/>
        <v>0</v>
      </c>
      <c r="AP639" s="87">
        <f t="shared" si="530"/>
        <v>0</v>
      </c>
      <c r="AQ639" s="87">
        <f t="shared" si="530"/>
        <v>0</v>
      </c>
      <c r="AR639" s="87">
        <f t="shared" si="530"/>
        <v>0</v>
      </c>
      <c r="AS639" s="87">
        <f t="shared" si="530"/>
        <v>0</v>
      </c>
      <c r="AT639" s="87">
        <f t="shared" si="530"/>
        <v>0</v>
      </c>
      <c r="AU639" s="87">
        <f t="shared" si="530"/>
        <v>0</v>
      </c>
      <c r="AV639" s="87">
        <f t="shared" si="530"/>
        <v>0</v>
      </c>
      <c r="AW639" s="87">
        <f t="shared" si="530"/>
        <v>0</v>
      </c>
      <c r="AX639" s="87">
        <f t="shared" si="530"/>
        <v>0</v>
      </c>
      <c r="AY639" s="87">
        <f t="shared" si="528"/>
        <v>0</v>
      </c>
      <c r="AZ639" s="87">
        <f t="shared" si="528"/>
        <v>0</v>
      </c>
      <c r="BA639" s="87">
        <f t="shared" si="528"/>
        <v>0</v>
      </c>
      <c r="BB639" s="87">
        <f t="shared" si="528"/>
        <v>0</v>
      </c>
      <c r="BC639" s="87">
        <f t="shared" si="528"/>
        <v>2.5333333333333336E-2</v>
      </c>
      <c r="BD639" s="87">
        <f t="shared" si="528"/>
        <v>0</v>
      </c>
      <c r="BE639" s="87">
        <f t="shared" si="528"/>
        <v>0</v>
      </c>
      <c r="BF639" s="87">
        <f t="shared" si="528"/>
        <v>0</v>
      </c>
      <c r="BG639" s="87">
        <f t="shared" si="528"/>
        <v>0</v>
      </c>
      <c r="BH639" s="87">
        <f t="shared" si="528"/>
        <v>0</v>
      </c>
      <c r="BI639" s="87">
        <f t="shared" si="528"/>
        <v>0</v>
      </c>
      <c r="BJ639" s="87">
        <f t="shared" si="528"/>
        <v>0</v>
      </c>
      <c r="BK639" s="87">
        <f t="shared" si="528"/>
        <v>0</v>
      </c>
      <c r="BL639" s="87">
        <f t="shared" si="528"/>
        <v>0</v>
      </c>
      <c r="BM639" s="87">
        <f t="shared" si="528"/>
        <v>0</v>
      </c>
      <c r="BN639" s="87">
        <f t="shared" si="534"/>
        <v>0</v>
      </c>
      <c r="BO639" s="87">
        <f t="shared" si="534"/>
        <v>0</v>
      </c>
      <c r="BP639" s="87">
        <f t="shared" si="534"/>
        <v>0</v>
      </c>
      <c r="BQ639" s="87">
        <f t="shared" si="534"/>
        <v>0</v>
      </c>
      <c r="BR639" s="87">
        <f t="shared" si="534"/>
        <v>0</v>
      </c>
      <c r="BS639" s="87">
        <f t="shared" si="534"/>
        <v>0</v>
      </c>
      <c r="BT639" s="87">
        <f t="shared" si="534"/>
        <v>0</v>
      </c>
      <c r="BU639" s="87">
        <f t="shared" si="534"/>
        <v>0</v>
      </c>
      <c r="BV639" s="87">
        <f t="shared" si="534"/>
        <v>0</v>
      </c>
      <c r="BW639" s="87">
        <f t="shared" si="534"/>
        <v>0</v>
      </c>
      <c r="BX639" s="87">
        <f t="shared" si="534"/>
        <v>0</v>
      </c>
      <c r="BY639" s="87">
        <f t="shared" si="534"/>
        <v>0</v>
      </c>
      <c r="BZ639" s="87">
        <f t="shared" si="534"/>
        <v>0</v>
      </c>
      <c r="CA639" s="87">
        <f t="shared" si="534"/>
        <v>0</v>
      </c>
      <c r="CB639" s="87">
        <f t="shared" si="534"/>
        <v>0</v>
      </c>
      <c r="CC639" s="87">
        <f t="shared" si="534"/>
        <v>0</v>
      </c>
      <c r="CD639" s="87">
        <f t="shared" si="532"/>
        <v>0</v>
      </c>
      <c r="CE639" s="87">
        <f t="shared" si="532"/>
        <v>0</v>
      </c>
      <c r="CF639" s="87">
        <f t="shared" si="532"/>
        <v>0</v>
      </c>
      <c r="CG639" s="87">
        <f t="shared" si="532"/>
        <v>0</v>
      </c>
      <c r="CH639" s="87">
        <f t="shared" si="532"/>
        <v>0</v>
      </c>
      <c r="CI639" s="87">
        <f t="shared" si="532"/>
        <v>0</v>
      </c>
      <c r="CJ639" s="87">
        <f t="shared" si="532"/>
        <v>0</v>
      </c>
      <c r="CK639" s="87">
        <f t="shared" si="532"/>
        <v>0</v>
      </c>
      <c r="CL639" s="87">
        <f t="shared" si="532"/>
        <v>0</v>
      </c>
      <c r="CM639" s="87">
        <f t="shared" si="532"/>
        <v>0</v>
      </c>
      <c r="CN639" s="87">
        <f t="shared" si="532"/>
        <v>0</v>
      </c>
      <c r="CO639" s="87">
        <f t="shared" si="532"/>
        <v>0</v>
      </c>
      <c r="CP639" s="87">
        <f t="shared" si="532"/>
        <v>0</v>
      </c>
      <c r="CQ639" s="87">
        <f t="shared" si="532"/>
        <v>0</v>
      </c>
      <c r="CR639" s="87">
        <f t="shared" si="532"/>
        <v>0</v>
      </c>
      <c r="CS639" s="87">
        <f t="shared" si="502"/>
        <v>0</v>
      </c>
      <c r="CT639" s="87">
        <f t="shared" si="502"/>
        <v>0</v>
      </c>
      <c r="CU639" s="87">
        <f t="shared" si="502"/>
        <v>0</v>
      </c>
      <c r="CV639" s="87">
        <f t="shared" si="526"/>
        <v>0</v>
      </c>
      <c r="CW639" s="87">
        <f t="shared" si="526"/>
        <v>0</v>
      </c>
      <c r="CX639" s="87">
        <f t="shared" si="526"/>
        <v>0</v>
      </c>
      <c r="CY639" s="87">
        <f t="shared" si="526"/>
        <v>0</v>
      </c>
      <c r="CZ639" s="87">
        <f t="shared" si="526"/>
        <v>0</v>
      </c>
      <c r="DA639" s="87">
        <f t="shared" si="526"/>
        <v>0</v>
      </c>
      <c r="DB639" s="87">
        <f t="shared" si="526"/>
        <v>0</v>
      </c>
      <c r="DC639" s="87">
        <f t="shared" si="526"/>
        <v>0</v>
      </c>
      <c r="DD639" s="87">
        <f t="shared" si="526"/>
        <v>0</v>
      </c>
      <c r="DE639" s="87">
        <f t="shared" si="526"/>
        <v>0</v>
      </c>
      <c r="DF639" s="91">
        <f t="shared" si="531"/>
        <v>0</v>
      </c>
      <c r="DG639" s="91">
        <f t="shared" si="531"/>
        <v>0</v>
      </c>
      <c r="DH639" s="91">
        <f t="shared" si="531"/>
        <v>0</v>
      </c>
      <c r="DI639" s="91">
        <f t="shared" si="531"/>
        <v>0</v>
      </c>
      <c r="DJ639" s="91">
        <f t="shared" si="531"/>
        <v>0</v>
      </c>
      <c r="DK639" s="91">
        <f t="shared" si="531"/>
        <v>0</v>
      </c>
      <c r="DL639" s="91">
        <f t="shared" si="531"/>
        <v>0</v>
      </c>
      <c r="DM639" s="91">
        <f t="shared" si="531"/>
        <v>0</v>
      </c>
      <c r="DN639" s="91">
        <f t="shared" si="531"/>
        <v>0</v>
      </c>
      <c r="DO639" s="91">
        <f t="shared" si="531"/>
        <v>0</v>
      </c>
      <c r="DP639" s="91">
        <f t="shared" si="531"/>
        <v>0</v>
      </c>
      <c r="DQ639" s="91">
        <f t="shared" si="531"/>
        <v>0</v>
      </c>
      <c r="DR639" s="91">
        <f t="shared" si="531"/>
        <v>0</v>
      </c>
      <c r="DS639" s="91">
        <f t="shared" si="531"/>
        <v>0</v>
      </c>
      <c r="DT639" s="91">
        <f t="shared" si="531"/>
        <v>0</v>
      </c>
      <c r="DU639" s="91">
        <f t="shared" si="531"/>
        <v>0</v>
      </c>
      <c r="DV639" s="91">
        <f t="shared" si="529"/>
        <v>0</v>
      </c>
      <c r="DW639" s="91">
        <f t="shared" si="529"/>
        <v>0</v>
      </c>
      <c r="DX639" s="91">
        <f t="shared" si="529"/>
        <v>0</v>
      </c>
      <c r="DY639" s="91">
        <f t="shared" si="529"/>
        <v>0</v>
      </c>
      <c r="DZ639" s="91">
        <f t="shared" si="529"/>
        <v>163.6</v>
      </c>
      <c r="EA639" s="91">
        <f t="shared" si="529"/>
        <v>0</v>
      </c>
      <c r="EB639" s="91">
        <f t="shared" si="529"/>
        <v>0</v>
      </c>
      <c r="EC639" s="91">
        <f t="shared" si="529"/>
        <v>0</v>
      </c>
      <c r="ED639" s="91">
        <f t="shared" si="529"/>
        <v>0</v>
      </c>
      <c r="EE639" s="91">
        <f t="shared" si="529"/>
        <v>0</v>
      </c>
      <c r="EF639" s="91">
        <f t="shared" si="529"/>
        <v>0</v>
      </c>
      <c r="EG639" s="91">
        <f t="shared" si="529"/>
        <v>0</v>
      </c>
      <c r="EH639" s="91">
        <f t="shared" si="529"/>
        <v>0</v>
      </c>
      <c r="EI639" s="91">
        <f t="shared" si="529"/>
        <v>0</v>
      </c>
      <c r="EJ639" s="91">
        <f t="shared" si="529"/>
        <v>0</v>
      </c>
      <c r="EK639" s="91">
        <f t="shared" si="535"/>
        <v>0</v>
      </c>
      <c r="EL639" s="91">
        <f t="shared" si="535"/>
        <v>0</v>
      </c>
      <c r="EM639" s="91">
        <f t="shared" si="535"/>
        <v>0</v>
      </c>
      <c r="EN639" s="91">
        <f t="shared" si="535"/>
        <v>0</v>
      </c>
      <c r="EO639" s="91">
        <f t="shared" si="535"/>
        <v>0</v>
      </c>
      <c r="EP639" s="91">
        <f t="shared" si="535"/>
        <v>0</v>
      </c>
      <c r="EQ639" s="91">
        <f t="shared" si="535"/>
        <v>0</v>
      </c>
      <c r="ER639" s="91">
        <f t="shared" si="535"/>
        <v>0</v>
      </c>
      <c r="ES639" s="91">
        <f t="shared" si="535"/>
        <v>0</v>
      </c>
      <c r="ET639" s="91">
        <f t="shared" si="535"/>
        <v>0</v>
      </c>
      <c r="EU639" s="91">
        <f t="shared" si="535"/>
        <v>0</v>
      </c>
      <c r="EV639" s="91">
        <f t="shared" si="535"/>
        <v>0</v>
      </c>
      <c r="EW639" s="91">
        <f t="shared" si="535"/>
        <v>0</v>
      </c>
      <c r="EX639" s="91">
        <f t="shared" si="535"/>
        <v>0</v>
      </c>
      <c r="EY639" s="91">
        <f t="shared" si="535"/>
        <v>0</v>
      </c>
      <c r="EZ639" s="91">
        <f t="shared" si="535"/>
        <v>0</v>
      </c>
      <c r="FA639" s="91">
        <f t="shared" si="533"/>
        <v>0</v>
      </c>
      <c r="FB639" s="91">
        <f t="shared" si="533"/>
        <v>0</v>
      </c>
      <c r="FC639" s="91">
        <f t="shared" si="533"/>
        <v>0</v>
      </c>
      <c r="FD639" s="91">
        <f t="shared" si="533"/>
        <v>0</v>
      </c>
      <c r="FE639" s="91">
        <f t="shared" si="533"/>
        <v>0</v>
      </c>
      <c r="FF639" s="91">
        <f t="shared" si="533"/>
        <v>0</v>
      </c>
      <c r="FG639" s="91">
        <f t="shared" si="533"/>
        <v>0</v>
      </c>
      <c r="FH639" s="91">
        <f t="shared" si="533"/>
        <v>0</v>
      </c>
      <c r="FI639" s="91">
        <f t="shared" si="533"/>
        <v>0</v>
      </c>
      <c r="FJ639" s="91">
        <f t="shared" si="533"/>
        <v>0</v>
      </c>
      <c r="FK639" s="91">
        <f t="shared" si="533"/>
        <v>0</v>
      </c>
      <c r="FL639" s="91">
        <f t="shared" si="533"/>
        <v>0</v>
      </c>
      <c r="FM639" s="91">
        <f t="shared" si="533"/>
        <v>0</v>
      </c>
      <c r="FN639" s="91">
        <f t="shared" si="533"/>
        <v>0</v>
      </c>
      <c r="FO639" s="91">
        <f t="shared" si="533"/>
        <v>0</v>
      </c>
      <c r="FP639" s="91">
        <f t="shared" si="503"/>
        <v>0</v>
      </c>
      <c r="FQ639" s="91">
        <f t="shared" si="503"/>
        <v>0</v>
      </c>
      <c r="FR639" s="91">
        <f t="shared" si="503"/>
        <v>0</v>
      </c>
      <c r="FS639" s="91">
        <f t="shared" si="527"/>
        <v>0</v>
      </c>
      <c r="FT639" s="91">
        <f t="shared" si="527"/>
        <v>0</v>
      </c>
      <c r="FU639" s="91">
        <f t="shared" si="527"/>
        <v>0</v>
      </c>
      <c r="FV639" s="91">
        <f t="shared" si="527"/>
        <v>0</v>
      </c>
      <c r="FW639" s="91">
        <f t="shared" si="527"/>
        <v>0</v>
      </c>
      <c r="FX639" s="91">
        <f t="shared" si="527"/>
        <v>0</v>
      </c>
      <c r="FY639" s="91">
        <f t="shared" si="527"/>
        <v>0</v>
      </c>
      <c r="FZ639" s="91">
        <f t="shared" si="527"/>
        <v>0</v>
      </c>
      <c r="GA639" s="91">
        <f t="shared" si="527"/>
        <v>0</v>
      </c>
      <c r="GB639" s="91">
        <f t="shared" si="527"/>
        <v>0</v>
      </c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</row>
    <row r="640" spans="1:213" ht="30">
      <c r="A640" s="68">
        <f>Данные!A640</f>
        <v>5762</v>
      </c>
      <c r="B640" s="68">
        <f>Данные!B640</f>
        <v>2017</v>
      </c>
      <c r="C640" s="68" t="str">
        <f>Данные!C640</f>
        <v>компьютерных технологий и электронного обучения</v>
      </c>
      <c r="D640" s="68" t="str">
        <f>Данные!D640</f>
        <v>Государев Илья Борисович</v>
      </c>
      <c r="E640" s="68" t="str">
        <f>Данные!E640</f>
        <v>кандидат педагогических наук</v>
      </c>
      <c r="F640" s="68" t="str">
        <f>Данные!F640</f>
        <v>доцент</v>
      </c>
      <c r="G640" s="68">
        <f>Данные!G640</f>
        <v>1</v>
      </c>
      <c r="H640" s="68">
        <f>Данные!H640</f>
        <v>16595</v>
      </c>
      <c r="I640" s="68" t="str">
        <f>Данные!I640</f>
        <v>Модуль "Прикладные информационные технологии в образовательном процессе"</v>
      </c>
      <c r="J640" s="68">
        <f>Данные!J640</f>
        <v>0</v>
      </c>
      <c r="K640" s="68">
        <f>Данные!K640</f>
        <v>0</v>
      </c>
      <c r="L640" s="68">
        <f>Данные!L640</f>
        <v>0</v>
      </c>
      <c r="M640" s="16">
        <f t="shared" si="492"/>
        <v>0</v>
      </c>
      <c r="N640" s="16">
        <f t="shared" si="493"/>
        <v>5.3333333333333339</v>
      </c>
      <c r="O640" s="16">
        <f t="shared" si="494"/>
        <v>4.166666666666667</v>
      </c>
      <c r="P640" s="16">
        <f t="shared" si="495"/>
        <v>4.166666666666667</v>
      </c>
      <c r="Q640" s="68">
        <f>Данные!Q640</f>
        <v>0</v>
      </c>
      <c r="R640" s="68">
        <f>Данные!R640</f>
        <v>0</v>
      </c>
      <c r="S640" s="68">
        <f>Данные!S640</f>
        <v>0</v>
      </c>
      <c r="T640" s="68">
        <f>Данные!T640</f>
        <v>0</v>
      </c>
      <c r="U640" s="68">
        <f>Данные!U640</f>
        <v>0</v>
      </c>
      <c r="V640" s="68">
        <f>Данные!V640</f>
        <v>0</v>
      </c>
      <c r="W640" s="68">
        <f>Данные!W640</f>
        <v>10</v>
      </c>
      <c r="X640" s="68">
        <f>Данные!X640</f>
        <v>1</v>
      </c>
      <c r="Y640" s="68">
        <f>Данные!Y640</f>
        <v>1</v>
      </c>
      <c r="Z640" s="68">
        <f>Данные!Z640</f>
        <v>0</v>
      </c>
      <c r="AA640" s="68" t="str">
        <f>Данные!AA640</f>
        <v>осн</v>
      </c>
      <c r="AB640" s="83">
        <f>IF(F640=$HG$3,$HH$3,IF(F640=$HG$4,$HH$4,IF(F640=$HG$5,$HH$5,IF(F640=$HG$6,$HH$6,IF(F640=$HG$7,$HH$7,IF(F640=$HG$8,$HH$8,IF(F640=$HG$9,$HH$9,IF(F640=$HG$10,$HH$10,IF(F640=$HG$11,$HH$11,IF(F640=$HG$12,$HH$12,IF(F640=$HG$13,$HH$13,IF(F640=$HG$14,$HH$14,IF(F640=$HG$15,$HH$15,)))))))))))))</f>
        <v>800</v>
      </c>
      <c r="AC640" s="84" t="str">
        <f>IF(OR($GD$4=H640,$GE$4=H640,$GF$4=H640,$GG$4=H640,$GH$4=H640,$GI$4=H640,$GJ$4=H640,$GK$4=H640,$GL$4=H640,$GM$4=H640,$GN$4=H640,$GO$4=H640,$GP$4=H640,$GQ$4=H640,$GR$4=H640,$GS$4=H640,$GT$4=H640,$GU$4=H640,$GV$4=H640,$GW$4=H640,$GX$4=H640,$GY$4=H640,$GZ$4=H640,$HA$4=H640,$HB$4=H640,$HC$4=H640,$HD$4=H640,$HE$4=H640),$GC$4,IF(OR($GD$5=H640,$GE$5=H640,$GH$5=H640,$GI$5=H640,$GL$5=H640,$GM$5=H640,$GP$5=H640,$GQ$5=H640,$GT$5=H640,$GU$5=H640,$GX$5=H640,$GY$5=H640,$HB$5=H640,$HC$5=H640),$GC$5,))</f>
        <v>Магистры (КЭО)</v>
      </c>
      <c r="AD640" s="84" t="str">
        <f>IF(OR(H640=$GD$4,H640=$GE$4,H640=$GF$4,H640=$GG$4,H640=$GD$5,H640=$GE$5),$GD$1,IF(OR(H640=$GH$4,H640=$GI$4,H640=$GJ$4,H640=$GK$4,H640=$GH$5,H640=$GI$5),$GH$1,IF(OR(H640=$GL$4,H640=$GM$4,H640=$GN$4,H640=$GO$4,H640=$GL$5,H640=$GM$5),$GL$1,IF(OR(H640=$GP$4,H640=$GQ$4,H640=$GR$4,H640=$GS$4,H640=$GP$5,H640=$GQ$5),$GP$1,IF(OR(H640=$GT$4,H640=$GU$4,H640=$GV$4,H640=$GW$4,H640=$GT$5,H640=$GU$5),$GT$1,IF(OR(H640=$GX$4,H640=$GY$4,H640=$GZ$4,H640=$HA$4,H640=$GX$5,H640=$GY$5),$GX$1,IF(OR(H640=$HB$4,H640=$HC$4,H640=$HD$4,H640=$HE$4,H640=$HB$5,H640=$HC$5),$HB$1,)))))))</f>
        <v>2017/2018</v>
      </c>
      <c r="AE640" s="85">
        <f t="shared" si="496"/>
        <v>13.666666666666668</v>
      </c>
      <c r="AF640" s="85">
        <f t="shared" si="497"/>
        <v>1.7083333333333336E-2</v>
      </c>
      <c r="AG640" s="83"/>
      <c r="AH640" s="83"/>
      <c r="AI640" s="87">
        <f t="shared" si="530"/>
        <v>0</v>
      </c>
      <c r="AJ640" s="87">
        <f t="shared" si="530"/>
        <v>0</v>
      </c>
      <c r="AK640" s="87">
        <f t="shared" si="530"/>
        <v>0</v>
      </c>
      <c r="AL640" s="87">
        <f t="shared" si="530"/>
        <v>0</v>
      </c>
      <c r="AM640" s="87">
        <f t="shared" si="530"/>
        <v>0</v>
      </c>
      <c r="AN640" s="87">
        <f t="shared" si="530"/>
        <v>0</v>
      </c>
      <c r="AO640" s="87">
        <f t="shared" si="530"/>
        <v>0</v>
      </c>
      <c r="AP640" s="87">
        <f t="shared" si="530"/>
        <v>0</v>
      </c>
      <c r="AQ640" s="87">
        <f t="shared" si="530"/>
        <v>0</v>
      </c>
      <c r="AR640" s="87">
        <f t="shared" si="530"/>
        <v>0</v>
      </c>
      <c r="AS640" s="87">
        <f t="shared" si="530"/>
        <v>0</v>
      </c>
      <c r="AT640" s="87">
        <f t="shared" si="530"/>
        <v>0</v>
      </c>
      <c r="AU640" s="87">
        <f t="shared" si="530"/>
        <v>0</v>
      </c>
      <c r="AV640" s="87">
        <f t="shared" si="530"/>
        <v>0</v>
      </c>
      <c r="AW640" s="87">
        <f t="shared" si="530"/>
        <v>0</v>
      </c>
      <c r="AX640" s="87">
        <f t="shared" si="530"/>
        <v>0</v>
      </c>
      <c r="AY640" s="87">
        <f t="shared" si="528"/>
        <v>0</v>
      </c>
      <c r="AZ640" s="87">
        <f t="shared" si="528"/>
        <v>0</v>
      </c>
      <c r="BA640" s="87">
        <f t="shared" si="528"/>
        <v>0</v>
      </c>
      <c r="BB640" s="87">
        <f t="shared" si="528"/>
        <v>0</v>
      </c>
      <c r="BC640" s="87">
        <f t="shared" si="528"/>
        <v>1.7083333333333336E-2</v>
      </c>
      <c r="BD640" s="87">
        <f t="shared" si="528"/>
        <v>0</v>
      </c>
      <c r="BE640" s="87">
        <f t="shared" si="528"/>
        <v>0</v>
      </c>
      <c r="BF640" s="87">
        <f t="shared" si="528"/>
        <v>0</v>
      </c>
      <c r="BG640" s="87">
        <f t="shared" si="528"/>
        <v>0</v>
      </c>
      <c r="BH640" s="87">
        <f t="shared" si="528"/>
        <v>0</v>
      </c>
      <c r="BI640" s="87">
        <f t="shared" si="528"/>
        <v>0</v>
      </c>
      <c r="BJ640" s="87">
        <f t="shared" si="528"/>
        <v>0</v>
      </c>
      <c r="BK640" s="87">
        <f t="shared" si="528"/>
        <v>0</v>
      </c>
      <c r="BL640" s="87">
        <f t="shared" si="528"/>
        <v>0</v>
      </c>
      <c r="BM640" s="87">
        <f t="shared" si="528"/>
        <v>0</v>
      </c>
      <c r="BN640" s="87">
        <f t="shared" si="534"/>
        <v>0</v>
      </c>
      <c r="BO640" s="87">
        <f t="shared" si="534"/>
        <v>0</v>
      </c>
      <c r="BP640" s="87">
        <f t="shared" si="534"/>
        <v>0</v>
      </c>
      <c r="BQ640" s="87">
        <f t="shared" si="534"/>
        <v>0</v>
      </c>
      <c r="BR640" s="87">
        <f t="shared" si="534"/>
        <v>0</v>
      </c>
      <c r="BS640" s="87">
        <f t="shared" si="534"/>
        <v>0</v>
      </c>
      <c r="BT640" s="87">
        <f t="shared" si="534"/>
        <v>0</v>
      </c>
      <c r="BU640" s="87">
        <f t="shared" si="534"/>
        <v>0</v>
      </c>
      <c r="BV640" s="87">
        <f t="shared" si="534"/>
        <v>0</v>
      </c>
      <c r="BW640" s="87">
        <f t="shared" si="534"/>
        <v>0</v>
      </c>
      <c r="BX640" s="87">
        <f t="shared" si="534"/>
        <v>0</v>
      </c>
      <c r="BY640" s="87">
        <f t="shared" si="534"/>
        <v>0</v>
      </c>
      <c r="BZ640" s="87">
        <f t="shared" si="534"/>
        <v>0</v>
      </c>
      <c r="CA640" s="87">
        <f t="shared" si="534"/>
        <v>0</v>
      </c>
      <c r="CB640" s="87">
        <f t="shared" si="534"/>
        <v>0</v>
      </c>
      <c r="CC640" s="87">
        <f t="shared" si="534"/>
        <v>0</v>
      </c>
      <c r="CD640" s="87">
        <f t="shared" si="532"/>
        <v>0</v>
      </c>
      <c r="CE640" s="87">
        <f t="shared" si="532"/>
        <v>0</v>
      </c>
      <c r="CF640" s="87">
        <f t="shared" si="532"/>
        <v>0</v>
      </c>
      <c r="CG640" s="87">
        <f t="shared" si="532"/>
        <v>0</v>
      </c>
      <c r="CH640" s="87">
        <f t="shared" si="532"/>
        <v>0</v>
      </c>
      <c r="CI640" s="87">
        <f t="shared" si="532"/>
        <v>0</v>
      </c>
      <c r="CJ640" s="87">
        <f t="shared" si="532"/>
        <v>0</v>
      </c>
      <c r="CK640" s="87">
        <f t="shared" si="532"/>
        <v>0</v>
      </c>
      <c r="CL640" s="87">
        <f t="shared" si="532"/>
        <v>0</v>
      </c>
      <c r="CM640" s="87">
        <f t="shared" si="532"/>
        <v>0</v>
      </c>
      <c r="CN640" s="87">
        <f t="shared" si="532"/>
        <v>0</v>
      </c>
      <c r="CO640" s="87">
        <f t="shared" si="532"/>
        <v>0</v>
      </c>
      <c r="CP640" s="87">
        <f t="shared" si="532"/>
        <v>0</v>
      </c>
      <c r="CQ640" s="87">
        <f t="shared" si="532"/>
        <v>0</v>
      </c>
      <c r="CR640" s="87">
        <f t="shared" si="532"/>
        <v>0</v>
      </c>
      <c r="CS640" s="87">
        <f t="shared" si="502"/>
        <v>0</v>
      </c>
      <c r="CT640" s="87">
        <f t="shared" si="502"/>
        <v>0</v>
      </c>
      <c r="CU640" s="87">
        <f t="shared" si="502"/>
        <v>0</v>
      </c>
      <c r="CV640" s="87">
        <f t="shared" si="526"/>
        <v>0</v>
      </c>
      <c r="CW640" s="87">
        <f t="shared" si="526"/>
        <v>0</v>
      </c>
      <c r="CX640" s="87">
        <f t="shared" si="526"/>
        <v>0</v>
      </c>
      <c r="CY640" s="87">
        <f t="shared" si="526"/>
        <v>0</v>
      </c>
      <c r="CZ640" s="87">
        <f t="shared" si="526"/>
        <v>0</v>
      </c>
      <c r="DA640" s="87">
        <f t="shared" si="526"/>
        <v>0</v>
      </c>
      <c r="DB640" s="87">
        <f t="shared" si="526"/>
        <v>0</v>
      </c>
      <c r="DC640" s="87">
        <f t="shared" si="526"/>
        <v>0</v>
      </c>
      <c r="DD640" s="87">
        <f t="shared" si="526"/>
        <v>0</v>
      </c>
      <c r="DE640" s="87">
        <f t="shared" si="526"/>
        <v>0</v>
      </c>
      <c r="DF640" s="91">
        <f t="shared" si="531"/>
        <v>0</v>
      </c>
      <c r="DG640" s="91">
        <f t="shared" si="531"/>
        <v>0</v>
      </c>
      <c r="DH640" s="91">
        <f t="shared" si="531"/>
        <v>0</v>
      </c>
      <c r="DI640" s="91">
        <f t="shared" si="531"/>
        <v>0</v>
      </c>
      <c r="DJ640" s="91">
        <f t="shared" si="531"/>
        <v>0</v>
      </c>
      <c r="DK640" s="91">
        <f t="shared" si="531"/>
        <v>0</v>
      </c>
      <c r="DL640" s="91">
        <f t="shared" si="531"/>
        <v>0</v>
      </c>
      <c r="DM640" s="91">
        <f t="shared" si="531"/>
        <v>0</v>
      </c>
      <c r="DN640" s="91">
        <f t="shared" si="531"/>
        <v>0</v>
      </c>
      <c r="DO640" s="91">
        <f t="shared" si="531"/>
        <v>0</v>
      </c>
      <c r="DP640" s="91">
        <f t="shared" si="531"/>
        <v>0</v>
      </c>
      <c r="DQ640" s="91">
        <f t="shared" si="531"/>
        <v>0</v>
      </c>
      <c r="DR640" s="91">
        <f t="shared" si="531"/>
        <v>0</v>
      </c>
      <c r="DS640" s="91">
        <f t="shared" si="531"/>
        <v>0</v>
      </c>
      <c r="DT640" s="91">
        <f t="shared" si="531"/>
        <v>0</v>
      </c>
      <c r="DU640" s="91">
        <f t="shared" si="531"/>
        <v>0</v>
      </c>
      <c r="DV640" s="91">
        <f t="shared" si="529"/>
        <v>0</v>
      </c>
      <c r="DW640" s="91">
        <f t="shared" si="529"/>
        <v>0</v>
      </c>
      <c r="DX640" s="91">
        <f t="shared" si="529"/>
        <v>0</v>
      </c>
      <c r="DY640" s="91">
        <f t="shared" si="529"/>
        <v>0</v>
      </c>
      <c r="DZ640" s="91">
        <f t="shared" si="529"/>
        <v>163.6</v>
      </c>
      <c r="EA640" s="91">
        <f t="shared" si="529"/>
        <v>0</v>
      </c>
      <c r="EB640" s="91">
        <f t="shared" si="529"/>
        <v>0</v>
      </c>
      <c r="EC640" s="91">
        <f t="shared" si="529"/>
        <v>0</v>
      </c>
      <c r="ED640" s="91">
        <f t="shared" si="529"/>
        <v>0</v>
      </c>
      <c r="EE640" s="91">
        <f t="shared" si="529"/>
        <v>0</v>
      </c>
      <c r="EF640" s="91">
        <f t="shared" si="529"/>
        <v>0</v>
      </c>
      <c r="EG640" s="91">
        <f t="shared" si="529"/>
        <v>0</v>
      </c>
      <c r="EH640" s="91">
        <f t="shared" si="529"/>
        <v>0</v>
      </c>
      <c r="EI640" s="91">
        <f t="shared" si="529"/>
        <v>0</v>
      </c>
      <c r="EJ640" s="91">
        <f t="shared" si="529"/>
        <v>0</v>
      </c>
      <c r="EK640" s="91">
        <f t="shared" si="535"/>
        <v>0</v>
      </c>
      <c r="EL640" s="91">
        <f t="shared" si="535"/>
        <v>0</v>
      </c>
      <c r="EM640" s="91">
        <f t="shared" si="535"/>
        <v>0</v>
      </c>
      <c r="EN640" s="91">
        <f t="shared" si="535"/>
        <v>0</v>
      </c>
      <c r="EO640" s="91">
        <f t="shared" si="535"/>
        <v>0</v>
      </c>
      <c r="EP640" s="91">
        <f t="shared" si="535"/>
        <v>0</v>
      </c>
      <c r="EQ640" s="91">
        <f t="shared" si="535"/>
        <v>0</v>
      </c>
      <c r="ER640" s="91">
        <f t="shared" si="535"/>
        <v>0</v>
      </c>
      <c r="ES640" s="91">
        <f t="shared" si="535"/>
        <v>0</v>
      </c>
      <c r="ET640" s="91">
        <f t="shared" si="535"/>
        <v>0</v>
      </c>
      <c r="EU640" s="91">
        <f t="shared" si="535"/>
        <v>0</v>
      </c>
      <c r="EV640" s="91">
        <f t="shared" si="535"/>
        <v>0</v>
      </c>
      <c r="EW640" s="91">
        <f t="shared" si="535"/>
        <v>0</v>
      </c>
      <c r="EX640" s="91">
        <f t="shared" si="535"/>
        <v>0</v>
      </c>
      <c r="EY640" s="91">
        <f t="shared" si="535"/>
        <v>0</v>
      </c>
      <c r="EZ640" s="91">
        <f t="shared" si="535"/>
        <v>0</v>
      </c>
      <c r="FA640" s="91">
        <f t="shared" si="533"/>
        <v>0</v>
      </c>
      <c r="FB640" s="91">
        <f t="shared" si="533"/>
        <v>0</v>
      </c>
      <c r="FC640" s="91">
        <f t="shared" si="533"/>
        <v>0</v>
      </c>
      <c r="FD640" s="91">
        <f t="shared" si="533"/>
        <v>0</v>
      </c>
      <c r="FE640" s="91">
        <f t="shared" si="533"/>
        <v>0</v>
      </c>
      <c r="FF640" s="91">
        <f t="shared" si="533"/>
        <v>0</v>
      </c>
      <c r="FG640" s="91">
        <f t="shared" si="533"/>
        <v>0</v>
      </c>
      <c r="FH640" s="91">
        <f t="shared" si="533"/>
        <v>0</v>
      </c>
      <c r="FI640" s="91">
        <f t="shared" si="533"/>
        <v>0</v>
      </c>
      <c r="FJ640" s="91">
        <f t="shared" si="533"/>
        <v>0</v>
      </c>
      <c r="FK640" s="91">
        <f t="shared" si="533"/>
        <v>0</v>
      </c>
      <c r="FL640" s="91">
        <f t="shared" si="533"/>
        <v>0</v>
      </c>
      <c r="FM640" s="91">
        <f t="shared" si="533"/>
        <v>0</v>
      </c>
      <c r="FN640" s="91">
        <f t="shared" si="533"/>
        <v>0</v>
      </c>
      <c r="FO640" s="91">
        <f t="shared" si="533"/>
        <v>0</v>
      </c>
      <c r="FP640" s="91">
        <f t="shared" si="503"/>
        <v>0</v>
      </c>
      <c r="FQ640" s="91">
        <f t="shared" si="503"/>
        <v>0</v>
      </c>
      <c r="FR640" s="91">
        <f t="shared" si="503"/>
        <v>0</v>
      </c>
      <c r="FS640" s="91">
        <f t="shared" si="527"/>
        <v>0</v>
      </c>
      <c r="FT640" s="91">
        <f t="shared" si="527"/>
        <v>0</v>
      </c>
      <c r="FU640" s="91">
        <f t="shared" si="527"/>
        <v>0</v>
      </c>
      <c r="FV640" s="91">
        <f t="shared" si="527"/>
        <v>0</v>
      </c>
      <c r="FW640" s="91">
        <f t="shared" si="527"/>
        <v>0</v>
      </c>
      <c r="FX640" s="91">
        <f t="shared" si="527"/>
        <v>0</v>
      </c>
      <c r="FY640" s="91">
        <f t="shared" si="527"/>
        <v>0</v>
      </c>
      <c r="FZ640" s="91">
        <f t="shared" si="527"/>
        <v>0</v>
      </c>
      <c r="GA640" s="91">
        <f t="shared" si="527"/>
        <v>0</v>
      </c>
      <c r="GB640" s="91">
        <f t="shared" si="527"/>
        <v>0</v>
      </c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</row>
    <row r="641" spans="1:213" ht="38.25">
      <c r="A641" s="68">
        <f>Данные!A641</f>
        <v>5762</v>
      </c>
      <c r="B641" s="68">
        <f>Данные!B641</f>
        <v>2017</v>
      </c>
      <c r="C641" s="68" t="str">
        <f>Данные!C641</f>
        <v>компьютерных технологий и электронного обучения</v>
      </c>
      <c r="D641" s="68" t="str">
        <f>Данные!D641</f>
        <v>Государев Илья Борисович</v>
      </c>
      <c r="E641" s="68" t="str">
        <f>Данные!E641</f>
        <v>кандидат педагогических наук</v>
      </c>
      <c r="F641" s="68" t="str">
        <f>Данные!F641</f>
        <v>доцент</v>
      </c>
      <c r="G641" s="68">
        <f>Данные!G641</f>
        <v>1</v>
      </c>
      <c r="H641" s="68">
        <f>Данные!H641</f>
        <v>16595</v>
      </c>
      <c r="I641" s="68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68">
        <f>Данные!J641</f>
        <v>4</v>
      </c>
      <c r="K641" s="68">
        <f>Данные!K641</f>
        <v>0</v>
      </c>
      <c r="L641" s="68">
        <f>Данные!L641</f>
        <v>0</v>
      </c>
      <c r="M641" s="16">
        <f t="shared" si="492"/>
        <v>0.4</v>
      </c>
      <c r="N641" s="16">
        <f t="shared" si="493"/>
        <v>5.3333333333333339</v>
      </c>
      <c r="O641" s="16">
        <f t="shared" si="494"/>
        <v>4.166666666666667</v>
      </c>
      <c r="P641" s="16">
        <f t="shared" si="495"/>
        <v>4.166666666666667</v>
      </c>
      <c r="Q641" s="68">
        <f>Данные!Q641</f>
        <v>0</v>
      </c>
      <c r="R641" s="68">
        <f>Данные!R641</f>
        <v>0</v>
      </c>
      <c r="S641" s="68">
        <f>Данные!S641</f>
        <v>0</v>
      </c>
      <c r="T641" s="68">
        <f>Данные!T641</f>
        <v>0</v>
      </c>
      <c r="U641" s="68">
        <f>Данные!U641</f>
        <v>0</v>
      </c>
      <c r="V641" s="68">
        <f>Данные!V641</f>
        <v>0</v>
      </c>
      <c r="W641" s="68">
        <f>Данные!W641</f>
        <v>10</v>
      </c>
      <c r="X641" s="68">
        <f>Данные!X641</f>
        <v>1</v>
      </c>
      <c r="Y641" s="68">
        <f>Данные!Y641</f>
        <v>1</v>
      </c>
      <c r="Z641" s="68">
        <f>Данные!Z641</f>
        <v>0</v>
      </c>
      <c r="AA641" s="68" t="str">
        <f>Данные!AA641</f>
        <v>осн</v>
      </c>
      <c r="AB641" s="83">
        <f>IF(F641=$HG$3,$HH$3,IF(F641=$HG$4,$HH$4,IF(F641=$HG$5,$HH$5,IF(F641=$HG$6,$HH$6,IF(F641=$HG$7,$HH$7,IF(F641=$HG$8,$HH$8,IF(F641=$HG$9,$HH$9,IF(F641=$HG$10,$HH$10,IF(F641=$HG$11,$HH$11,IF(F641=$HG$12,$HH$12,IF(F641=$HG$13,$HH$13,IF(F641=$HG$14,$HH$14,IF(F641=$HG$15,$HH$15,)))))))))))))</f>
        <v>800</v>
      </c>
      <c r="AC641" s="84" t="str">
        <f>IF(OR($GD$4=H641,$GE$4=H641,$GF$4=H641,$GG$4=H641,$GH$4=H641,$GI$4=H641,$GJ$4=H641,$GK$4=H641,$GL$4=H641,$GM$4=H641,$GN$4=H641,$GO$4=H641,$GP$4=H641,$GQ$4=H641,$GR$4=H641,$GS$4=H641,$GT$4=H641,$GU$4=H641,$GV$4=H641,$GW$4=H641,$GX$4=H641,$GY$4=H641,$GZ$4=H641,$HA$4=H641,$HB$4=H641,$HC$4=H641,$HD$4=H641,$HE$4=H641),$GC$4,IF(OR($GD$5=H641,$GE$5=H641,$GH$5=H641,$GI$5=H641,$GL$5=H641,$GM$5=H641,$GP$5=H641,$GQ$5=H641,$GT$5=H641,$GU$5=H641,$GX$5=H641,$GY$5=H641,$HB$5=H641,$HC$5=H641),$GC$5,))</f>
        <v>Магистры (КЭО)</v>
      </c>
      <c r="AD641" s="84" t="str">
        <f>IF(OR(H641=$GD$4,H641=$GE$4,H641=$GF$4,H641=$GG$4,H641=$GD$5,H641=$GE$5),$GD$1,IF(OR(H641=$GH$4,H641=$GI$4,H641=$GJ$4,H641=$GK$4,H641=$GH$5,H641=$GI$5),$GH$1,IF(OR(H641=$GL$4,H641=$GM$4,H641=$GN$4,H641=$GO$4,H641=$GL$5,H641=$GM$5),$GL$1,IF(OR(H641=$GP$4,H641=$GQ$4,H641=$GR$4,H641=$GS$4,H641=$GP$5,H641=$GQ$5),$GP$1,IF(OR(H641=$GT$4,H641=$GU$4,H641=$GV$4,H641=$GW$4,H641=$GT$5,H641=$GU$5),$GT$1,IF(OR(H641=$GX$4,H641=$GY$4,H641=$GZ$4,H641=$HA$4,H641=$GX$5,H641=$GY$5),$GX$1,IF(OR(H641=$HB$4,H641=$HC$4,H641=$HD$4,H641=$HE$4,H641=$HB$5,H641=$HC$5),$HB$1,)))))))</f>
        <v>2017/2018</v>
      </c>
      <c r="AE641" s="85">
        <f t="shared" si="496"/>
        <v>18.06666666666667</v>
      </c>
      <c r="AF641" s="85">
        <f t="shared" si="497"/>
        <v>2.2583333333333337E-2</v>
      </c>
      <c r="AG641" s="83"/>
      <c r="AH641" s="83"/>
      <c r="AI641" s="87">
        <f t="shared" si="530"/>
        <v>0</v>
      </c>
      <c r="AJ641" s="87">
        <f t="shared" si="530"/>
        <v>0</v>
      </c>
      <c r="AK641" s="87">
        <f t="shared" si="530"/>
        <v>0</v>
      </c>
      <c r="AL641" s="87">
        <f t="shared" si="530"/>
        <v>0</v>
      </c>
      <c r="AM641" s="87">
        <f t="shared" si="530"/>
        <v>0</v>
      </c>
      <c r="AN641" s="87">
        <f t="shared" si="530"/>
        <v>0</v>
      </c>
      <c r="AO641" s="87">
        <f t="shared" si="530"/>
        <v>0</v>
      </c>
      <c r="AP641" s="87">
        <f t="shared" si="530"/>
        <v>0</v>
      </c>
      <c r="AQ641" s="87">
        <f t="shared" si="530"/>
        <v>0</v>
      </c>
      <c r="AR641" s="87">
        <f t="shared" si="530"/>
        <v>0</v>
      </c>
      <c r="AS641" s="87">
        <f t="shared" si="530"/>
        <v>0</v>
      </c>
      <c r="AT641" s="87">
        <f t="shared" si="530"/>
        <v>0</v>
      </c>
      <c r="AU641" s="87">
        <f t="shared" si="530"/>
        <v>0</v>
      </c>
      <c r="AV641" s="87">
        <f t="shared" si="530"/>
        <v>0</v>
      </c>
      <c r="AW641" s="87">
        <f t="shared" si="530"/>
        <v>0</v>
      </c>
      <c r="AX641" s="87">
        <f t="shared" si="530"/>
        <v>0</v>
      </c>
      <c r="AY641" s="87">
        <f t="shared" si="528"/>
        <v>0</v>
      </c>
      <c r="AZ641" s="87">
        <f t="shared" si="528"/>
        <v>0</v>
      </c>
      <c r="BA641" s="87">
        <f t="shared" si="528"/>
        <v>0</v>
      </c>
      <c r="BB641" s="87">
        <f t="shared" si="528"/>
        <v>0</v>
      </c>
      <c r="BC641" s="87">
        <f t="shared" si="528"/>
        <v>2.2583333333333337E-2</v>
      </c>
      <c r="BD641" s="87">
        <f t="shared" si="528"/>
        <v>0</v>
      </c>
      <c r="BE641" s="87">
        <f t="shared" si="528"/>
        <v>0</v>
      </c>
      <c r="BF641" s="87">
        <f t="shared" si="528"/>
        <v>0</v>
      </c>
      <c r="BG641" s="87">
        <f t="shared" si="528"/>
        <v>0</v>
      </c>
      <c r="BH641" s="87">
        <f t="shared" si="528"/>
        <v>0</v>
      </c>
      <c r="BI641" s="87">
        <f t="shared" si="528"/>
        <v>0</v>
      </c>
      <c r="BJ641" s="87">
        <f t="shared" si="528"/>
        <v>0</v>
      </c>
      <c r="BK641" s="87">
        <f t="shared" si="528"/>
        <v>0</v>
      </c>
      <c r="BL641" s="87">
        <f t="shared" si="528"/>
        <v>0</v>
      </c>
      <c r="BM641" s="87">
        <f t="shared" si="528"/>
        <v>0</v>
      </c>
      <c r="BN641" s="87">
        <f t="shared" si="534"/>
        <v>0</v>
      </c>
      <c r="BO641" s="87">
        <f t="shared" si="534"/>
        <v>0</v>
      </c>
      <c r="BP641" s="87">
        <f t="shared" si="534"/>
        <v>0</v>
      </c>
      <c r="BQ641" s="87">
        <f t="shared" si="534"/>
        <v>0</v>
      </c>
      <c r="BR641" s="87">
        <f t="shared" si="534"/>
        <v>0</v>
      </c>
      <c r="BS641" s="87">
        <f t="shared" si="534"/>
        <v>0</v>
      </c>
      <c r="BT641" s="87">
        <f t="shared" si="534"/>
        <v>0</v>
      </c>
      <c r="BU641" s="87">
        <f t="shared" si="534"/>
        <v>0</v>
      </c>
      <c r="BV641" s="87">
        <f t="shared" si="534"/>
        <v>0</v>
      </c>
      <c r="BW641" s="87">
        <f t="shared" si="534"/>
        <v>0</v>
      </c>
      <c r="BX641" s="87">
        <f t="shared" si="534"/>
        <v>0</v>
      </c>
      <c r="BY641" s="87">
        <f t="shared" si="534"/>
        <v>0</v>
      </c>
      <c r="BZ641" s="87">
        <f t="shared" si="534"/>
        <v>0</v>
      </c>
      <c r="CA641" s="87">
        <f t="shared" si="534"/>
        <v>0</v>
      </c>
      <c r="CB641" s="87">
        <f t="shared" si="534"/>
        <v>0</v>
      </c>
      <c r="CC641" s="87">
        <f t="shared" si="534"/>
        <v>0</v>
      </c>
      <c r="CD641" s="87">
        <f t="shared" si="532"/>
        <v>0</v>
      </c>
      <c r="CE641" s="87">
        <f t="shared" si="532"/>
        <v>0</v>
      </c>
      <c r="CF641" s="87">
        <f t="shared" si="532"/>
        <v>0</v>
      </c>
      <c r="CG641" s="87">
        <f t="shared" si="532"/>
        <v>0</v>
      </c>
      <c r="CH641" s="87">
        <f t="shared" si="532"/>
        <v>0</v>
      </c>
      <c r="CI641" s="87">
        <f t="shared" si="532"/>
        <v>0</v>
      </c>
      <c r="CJ641" s="87">
        <f t="shared" si="532"/>
        <v>0</v>
      </c>
      <c r="CK641" s="87">
        <f t="shared" si="532"/>
        <v>0</v>
      </c>
      <c r="CL641" s="87">
        <f t="shared" si="532"/>
        <v>0</v>
      </c>
      <c r="CM641" s="87">
        <f t="shared" si="532"/>
        <v>0</v>
      </c>
      <c r="CN641" s="87">
        <f t="shared" si="532"/>
        <v>0</v>
      </c>
      <c r="CO641" s="87">
        <f t="shared" si="532"/>
        <v>0</v>
      </c>
      <c r="CP641" s="87">
        <f t="shared" si="532"/>
        <v>0</v>
      </c>
      <c r="CQ641" s="87">
        <f t="shared" si="532"/>
        <v>0</v>
      </c>
      <c r="CR641" s="87">
        <f t="shared" si="532"/>
        <v>0</v>
      </c>
      <c r="CS641" s="87">
        <f t="shared" si="502"/>
        <v>0</v>
      </c>
      <c r="CT641" s="87">
        <f t="shared" si="502"/>
        <v>0</v>
      </c>
      <c r="CU641" s="87">
        <f t="shared" si="502"/>
        <v>0</v>
      </c>
      <c r="CV641" s="87">
        <f t="shared" si="526"/>
        <v>0</v>
      </c>
      <c r="CW641" s="87">
        <f t="shared" si="526"/>
        <v>0</v>
      </c>
      <c r="CX641" s="87">
        <f t="shared" si="526"/>
        <v>0</v>
      </c>
      <c r="CY641" s="87">
        <f t="shared" si="526"/>
        <v>0</v>
      </c>
      <c r="CZ641" s="87">
        <f t="shared" si="526"/>
        <v>0</v>
      </c>
      <c r="DA641" s="87">
        <f t="shared" si="526"/>
        <v>0</v>
      </c>
      <c r="DB641" s="87">
        <f t="shared" si="526"/>
        <v>0</v>
      </c>
      <c r="DC641" s="87">
        <f t="shared" si="526"/>
        <v>0</v>
      </c>
      <c r="DD641" s="87">
        <f t="shared" si="526"/>
        <v>0</v>
      </c>
      <c r="DE641" s="87">
        <f t="shared" si="526"/>
        <v>0</v>
      </c>
      <c r="DF641" s="91">
        <f t="shared" si="531"/>
        <v>0</v>
      </c>
      <c r="DG641" s="91">
        <f t="shared" si="531"/>
        <v>0</v>
      </c>
      <c r="DH641" s="91">
        <f t="shared" si="531"/>
        <v>0</v>
      </c>
      <c r="DI641" s="91">
        <f t="shared" si="531"/>
        <v>0</v>
      </c>
      <c r="DJ641" s="91">
        <f t="shared" si="531"/>
        <v>0</v>
      </c>
      <c r="DK641" s="91">
        <f t="shared" si="531"/>
        <v>0</v>
      </c>
      <c r="DL641" s="91">
        <f t="shared" si="531"/>
        <v>0</v>
      </c>
      <c r="DM641" s="91">
        <f t="shared" si="531"/>
        <v>0</v>
      </c>
      <c r="DN641" s="91">
        <f t="shared" si="531"/>
        <v>0</v>
      </c>
      <c r="DO641" s="91">
        <f t="shared" si="531"/>
        <v>0</v>
      </c>
      <c r="DP641" s="91">
        <f t="shared" si="531"/>
        <v>0</v>
      </c>
      <c r="DQ641" s="91">
        <f t="shared" si="531"/>
        <v>0</v>
      </c>
      <c r="DR641" s="91">
        <f t="shared" si="531"/>
        <v>0</v>
      </c>
      <c r="DS641" s="91">
        <f t="shared" si="531"/>
        <v>0</v>
      </c>
      <c r="DT641" s="91">
        <f t="shared" si="531"/>
        <v>0</v>
      </c>
      <c r="DU641" s="91">
        <f t="shared" si="531"/>
        <v>0</v>
      </c>
      <c r="DV641" s="91">
        <f t="shared" si="529"/>
        <v>0</v>
      </c>
      <c r="DW641" s="91">
        <f t="shared" si="529"/>
        <v>0</v>
      </c>
      <c r="DX641" s="91">
        <f t="shared" si="529"/>
        <v>0</v>
      </c>
      <c r="DY641" s="91">
        <f t="shared" si="529"/>
        <v>0</v>
      </c>
      <c r="DZ641" s="91">
        <f t="shared" si="529"/>
        <v>163.6</v>
      </c>
      <c r="EA641" s="91">
        <f t="shared" si="529"/>
        <v>0</v>
      </c>
      <c r="EB641" s="91">
        <f t="shared" si="529"/>
        <v>0</v>
      </c>
      <c r="EC641" s="91">
        <f t="shared" si="529"/>
        <v>0</v>
      </c>
      <c r="ED641" s="91">
        <f t="shared" si="529"/>
        <v>0</v>
      </c>
      <c r="EE641" s="91">
        <f t="shared" si="529"/>
        <v>0</v>
      </c>
      <c r="EF641" s="91">
        <f t="shared" si="529"/>
        <v>0</v>
      </c>
      <c r="EG641" s="91">
        <f t="shared" si="529"/>
        <v>0</v>
      </c>
      <c r="EH641" s="91">
        <f t="shared" si="529"/>
        <v>0</v>
      </c>
      <c r="EI641" s="91">
        <f t="shared" si="529"/>
        <v>0</v>
      </c>
      <c r="EJ641" s="91">
        <f t="shared" si="529"/>
        <v>0</v>
      </c>
      <c r="EK641" s="91">
        <f t="shared" si="535"/>
        <v>0</v>
      </c>
      <c r="EL641" s="91">
        <f t="shared" si="535"/>
        <v>0</v>
      </c>
      <c r="EM641" s="91">
        <f t="shared" si="535"/>
        <v>0</v>
      </c>
      <c r="EN641" s="91">
        <f t="shared" si="535"/>
        <v>0</v>
      </c>
      <c r="EO641" s="91">
        <f t="shared" si="535"/>
        <v>0</v>
      </c>
      <c r="EP641" s="91">
        <f t="shared" si="535"/>
        <v>0</v>
      </c>
      <c r="EQ641" s="91">
        <f t="shared" si="535"/>
        <v>0</v>
      </c>
      <c r="ER641" s="91">
        <f t="shared" si="535"/>
        <v>0</v>
      </c>
      <c r="ES641" s="91">
        <f t="shared" si="535"/>
        <v>0</v>
      </c>
      <c r="ET641" s="91">
        <f t="shared" si="535"/>
        <v>0</v>
      </c>
      <c r="EU641" s="91">
        <f t="shared" si="535"/>
        <v>0</v>
      </c>
      <c r="EV641" s="91">
        <f t="shared" si="535"/>
        <v>0</v>
      </c>
      <c r="EW641" s="91">
        <f t="shared" si="535"/>
        <v>0</v>
      </c>
      <c r="EX641" s="91">
        <f t="shared" si="535"/>
        <v>0</v>
      </c>
      <c r="EY641" s="91">
        <f t="shared" si="535"/>
        <v>0</v>
      </c>
      <c r="EZ641" s="91">
        <f t="shared" si="535"/>
        <v>0</v>
      </c>
      <c r="FA641" s="91">
        <f t="shared" si="533"/>
        <v>0</v>
      </c>
      <c r="FB641" s="91">
        <f t="shared" si="533"/>
        <v>0</v>
      </c>
      <c r="FC641" s="91">
        <f t="shared" si="533"/>
        <v>0</v>
      </c>
      <c r="FD641" s="91">
        <f t="shared" si="533"/>
        <v>0</v>
      </c>
      <c r="FE641" s="91">
        <f t="shared" si="533"/>
        <v>0</v>
      </c>
      <c r="FF641" s="91">
        <f t="shared" si="533"/>
        <v>0</v>
      </c>
      <c r="FG641" s="91">
        <f t="shared" si="533"/>
        <v>0</v>
      </c>
      <c r="FH641" s="91">
        <f t="shared" si="533"/>
        <v>0</v>
      </c>
      <c r="FI641" s="91">
        <f t="shared" si="533"/>
        <v>0</v>
      </c>
      <c r="FJ641" s="91">
        <f t="shared" si="533"/>
        <v>0</v>
      </c>
      <c r="FK641" s="91">
        <f t="shared" si="533"/>
        <v>0</v>
      </c>
      <c r="FL641" s="91">
        <f t="shared" si="533"/>
        <v>0</v>
      </c>
      <c r="FM641" s="91">
        <f t="shared" si="533"/>
        <v>0</v>
      </c>
      <c r="FN641" s="91">
        <f t="shared" si="533"/>
        <v>0</v>
      </c>
      <c r="FO641" s="91">
        <f t="shared" si="533"/>
        <v>0</v>
      </c>
      <c r="FP641" s="91">
        <f t="shared" si="503"/>
        <v>0</v>
      </c>
      <c r="FQ641" s="91">
        <f t="shared" si="503"/>
        <v>0</v>
      </c>
      <c r="FR641" s="91">
        <f t="shared" si="503"/>
        <v>0</v>
      </c>
      <c r="FS641" s="91">
        <f t="shared" si="527"/>
        <v>0</v>
      </c>
      <c r="FT641" s="91">
        <f t="shared" si="527"/>
        <v>0</v>
      </c>
      <c r="FU641" s="91">
        <f t="shared" si="527"/>
        <v>0</v>
      </c>
      <c r="FV641" s="91">
        <f t="shared" si="527"/>
        <v>0</v>
      </c>
      <c r="FW641" s="91">
        <f t="shared" si="527"/>
        <v>0</v>
      </c>
      <c r="FX641" s="91">
        <f t="shared" si="527"/>
        <v>0</v>
      </c>
      <c r="FY641" s="91">
        <f t="shared" si="527"/>
        <v>0</v>
      </c>
      <c r="FZ641" s="91">
        <f t="shared" si="527"/>
        <v>0</v>
      </c>
      <c r="GA641" s="91">
        <f t="shared" si="527"/>
        <v>0</v>
      </c>
      <c r="GB641" s="91">
        <f t="shared" si="527"/>
        <v>0</v>
      </c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</row>
    <row r="642" spans="1:213" ht="30">
      <c r="A642" s="68">
        <f>Данные!A642</f>
        <v>5762</v>
      </c>
      <c r="B642" s="68">
        <f>Данные!B642</f>
        <v>2017</v>
      </c>
      <c r="C642" s="68" t="str">
        <f>Данные!C642</f>
        <v>компьютерных технологий и электронного обучения</v>
      </c>
      <c r="D642" s="68" t="str">
        <f>Данные!D642</f>
        <v>Государев Илья Борисович</v>
      </c>
      <c r="E642" s="68" t="str">
        <f>Данные!E642</f>
        <v>кандидат педагогических наук</v>
      </c>
      <c r="F642" s="68" t="str">
        <f>Данные!F642</f>
        <v>доцент</v>
      </c>
      <c r="G642" s="68">
        <f>Данные!G642</f>
        <v>1</v>
      </c>
      <c r="H642" s="68">
        <f>Данные!H642</f>
        <v>16595</v>
      </c>
      <c r="I642" s="68" t="str">
        <f>Данные!I642</f>
        <v>Руководство ВКР (магистерская диссертация)</v>
      </c>
      <c r="J642" s="68">
        <f>Данные!J642</f>
        <v>0</v>
      </c>
      <c r="K642" s="68">
        <f>Данные!K642</f>
        <v>0</v>
      </c>
      <c r="L642" s="68">
        <f>Данные!L642</f>
        <v>0</v>
      </c>
      <c r="M642" s="16">
        <f t="shared" si="492"/>
        <v>0</v>
      </c>
      <c r="N642" s="16">
        <f t="shared" si="493"/>
        <v>5.3333333333333339</v>
      </c>
      <c r="O642" s="16">
        <f t="shared" si="494"/>
        <v>4.166666666666667</v>
      </c>
      <c r="P642" s="16">
        <f t="shared" si="495"/>
        <v>4.166666666666667</v>
      </c>
      <c r="Q642" s="68">
        <f>Данные!Q642</f>
        <v>0</v>
      </c>
      <c r="R642" s="68">
        <f>Данные!R642</f>
        <v>0</v>
      </c>
      <c r="S642" s="68">
        <f>Данные!S642</f>
        <v>0</v>
      </c>
      <c r="T642" s="68">
        <f>Данные!T642</f>
        <v>0</v>
      </c>
      <c r="U642" s="68">
        <f>Данные!U642</f>
        <v>0</v>
      </c>
      <c r="V642" s="68">
        <f>Данные!V642</f>
        <v>18</v>
      </c>
      <c r="W642" s="68">
        <f>Данные!W642</f>
        <v>10</v>
      </c>
      <c r="X642" s="68">
        <f>Данные!X642</f>
        <v>1</v>
      </c>
      <c r="Y642" s="68">
        <f>Данные!Y642</f>
        <v>1</v>
      </c>
      <c r="Z642" s="68">
        <f>Данные!Z642</f>
        <v>0</v>
      </c>
      <c r="AA642" s="68" t="str">
        <f>Данные!AA642</f>
        <v>осн</v>
      </c>
      <c r="AB642" s="83">
        <f>IF(F642=$HG$3,$HH$3,IF(F642=$HG$4,$HH$4,IF(F642=$HG$5,$HH$5,IF(F642=$HG$6,$HH$6,IF(F642=$HG$7,$HH$7,IF(F642=$HG$8,$HH$8,IF(F642=$HG$9,$HH$9,IF(F642=$HG$10,$HH$10,IF(F642=$HG$11,$HH$11,IF(F642=$HG$12,$HH$12,IF(F642=$HG$13,$HH$13,IF(F642=$HG$14,$HH$14,IF(F642=$HG$15,$HH$15,)))))))))))))</f>
        <v>800</v>
      </c>
      <c r="AC642" s="84" t="str">
        <f>IF(OR($GD$4=H642,$GE$4=H642,$GF$4=H642,$GG$4=H642,$GH$4=H642,$GI$4=H642,$GJ$4=H642,$GK$4=H642,$GL$4=H642,$GM$4=H642,$GN$4=H642,$GO$4=H642,$GP$4=H642,$GQ$4=H642,$GR$4=H642,$GS$4=H642,$GT$4=H642,$GU$4=H642,$GV$4=H642,$GW$4=H642,$GX$4=H642,$GY$4=H642,$GZ$4=H642,$HA$4=H642,$HB$4=H642,$HC$4=H642,$HD$4=H642,$HE$4=H642),$GC$4,IF(OR($GD$5=H642,$GE$5=H642,$GH$5=H642,$GI$5=H642,$GL$5=H642,$GM$5=H642,$GP$5=H642,$GQ$5=H642,$GT$5=H642,$GU$5=H642,$GX$5=H642,$GY$5=H642,$HB$5=H642,$HC$5=H642),$GC$5,))</f>
        <v>Магистры (КЭО)</v>
      </c>
      <c r="AD642" s="84" t="str">
        <f>IF(OR(H642=$GD$4,H642=$GE$4,H642=$GF$4,H642=$GG$4,H642=$GD$5,H642=$GE$5),$GD$1,IF(OR(H642=$GH$4,H642=$GI$4,H642=$GJ$4,H642=$GK$4,H642=$GH$5,H642=$GI$5),$GH$1,IF(OR(H642=$GL$4,H642=$GM$4,H642=$GN$4,H642=$GO$4,H642=$GL$5,H642=$GM$5),$GL$1,IF(OR(H642=$GP$4,H642=$GQ$4,H642=$GR$4,H642=$GS$4,H642=$GP$5,H642=$GQ$5),$GP$1,IF(OR(H642=$GT$4,H642=$GU$4,H642=$GV$4,H642=$GW$4,H642=$GT$5,H642=$GU$5),$GT$1,IF(OR(H642=$GX$4,H642=$GY$4,H642=$GZ$4,H642=$HA$4,H642=$GX$5,H642=$GY$5),$GX$1,IF(OR(H642=$HB$4,H642=$HC$4,H642=$HD$4,H642=$HE$4,H642=$HB$5,H642=$HC$5),$HB$1,)))))))</f>
        <v>2017/2018</v>
      </c>
      <c r="AE642" s="85">
        <f t="shared" si="496"/>
        <v>31.666666666666668</v>
      </c>
      <c r="AF642" s="85">
        <f t="shared" si="497"/>
        <v>3.9583333333333331E-2</v>
      </c>
      <c r="AG642" s="83"/>
      <c r="AH642" s="83"/>
      <c r="AI642" s="87">
        <f t="shared" si="530"/>
        <v>0</v>
      </c>
      <c r="AJ642" s="87">
        <f t="shared" si="530"/>
        <v>0</v>
      </c>
      <c r="AK642" s="87">
        <f t="shared" si="530"/>
        <v>0</v>
      </c>
      <c r="AL642" s="87">
        <f t="shared" si="530"/>
        <v>0</v>
      </c>
      <c r="AM642" s="87">
        <f t="shared" si="530"/>
        <v>0</v>
      </c>
      <c r="AN642" s="87">
        <f t="shared" si="530"/>
        <v>0</v>
      </c>
      <c r="AO642" s="87">
        <f t="shared" si="530"/>
        <v>0</v>
      </c>
      <c r="AP642" s="87">
        <f t="shared" si="530"/>
        <v>0</v>
      </c>
      <c r="AQ642" s="87">
        <f t="shared" si="530"/>
        <v>0</v>
      </c>
      <c r="AR642" s="87">
        <f t="shared" si="530"/>
        <v>0</v>
      </c>
      <c r="AS642" s="87">
        <f t="shared" si="530"/>
        <v>0</v>
      </c>
      <c r="AT642" s="87">
        <f t="shared" si="530"/>
        <v>0</v>
      </c>
      <c r="AU642" s="87">
        <f t="shared" si="530"/>
        <v>0</v>
      </c>
      <c r="AV642" s="87">
        <f t="shared" si="530"/>
        <v>0</v>
      </c>
      <c r="AW642" s="87">
        <f t="shared" si="530"/>
        <v>0</v>
      </c>
      <c r="AX642" s="87">
        <f t="shared" si="530"/>
        <v>0</v>
      </c>
      <c r="AY642" s="87">
        <f t="shared" si="528"/>
        <v>0</v>
      </c>
      <c r="AZ642" s="87">
        <f t="shared" si="528"/>
        <v>0</v>
      </c>
      <c r="BA642" s="87">
        <f t="shared" si="528"/>
        <v>0</v>
      </c>
      <c r="BB642" s="87">
        <f t="shared" si="528"/>
        <v>0</v>
      </c>
      <c r="BC642" s="87">
        <f t="shared" si="528"/>
        <v>3.9583333333333331E-2</v>
      </c>
      <c r="BD642" s="87">
        <f t="shared" si="528"/>
        <v>0</v>
      </c>
      <c r="BE642" s="87">
        <f t="shared" si="528"/>
        <v>0</v>
      </c>
      <c r="BF642" s="87">
        <f t="shared" si="528"/>
        <v>0</v>
      </c>
      <c r="BG642" s="87">
        <f t="shared" si="528"/>
        <v>0</v>
      </c>
      <c r="BH642" s="87">
        <f t="shared" si="528"/>
        <v>0</v>
      </c>
      <c r="BI642" s="87">
        <f t="shared" si="528"/>
        <v>0</v>
      </c>
      <c r="BJ642" s="87">
        <f t="shared" si="528"/>
        <v>0</v>
      </c>
      <c r="BK642" s="87">
        <f t="shared" si="528"/>
        <v>0</v>
      </c>
      <c r="BL642" s="87">
        <f t="shared" si="528"/>
        <v>0</v>
      </c>
      <c r="BM642" s="87">
        <f t="shared" si="528"/>
        <v>0</v>
      </c>
      <c r="BN642" s="87">
        <f t="shared" si="534"/>
        <v>0</v>
      </c>
      <c r="BO642" s="87">
        <f t="shared" si="534"/>
        <v>0</v>
      </c>
      <c r="BP642" s="87">
        <f t="shared" si="534"/>
        <v>0</v>
      </c>
      <c r="BQ642" s="87">
        <f t="shared" si="534"/>
        <v>0</v>
      </c>
      <c r="BR642" s="87">
        <f t="shared" si="534"/>
        <v>0</v>
      </c>
      <c r="BS642" s="87">
        <f t="shared" si="534"/>
        <v>0</v>
      </c>
      <c r="BT642" s="87">
        <f t="shared" si="534"/>
        <v>0</v>
      </c>
      <c r="BU642" s="87">
        <f t="shared" si="534"/>
        <v>0</v>
      </c>
      <c r="BV642" s="87">
        <f t="shared" si="534"/>
        <v>0</v>
      </c>
      <c r="BW642" s="87">
        <f t="shared" si="534"/>
        <v>0</v>
      </c>
      <c r="BX642" s="87">
        <f t="shared" si="534"/>
        <v>0</v>
      </c>
      <c r="BY642" s="87">
        <f t="shared" si="534"/>
        <v>0</v>
      </c>
      <c r="BZ642" s="87">
        <f t="shared" si="534"/>
        <v>0</v>
      </c>
      <c r="CA642" s="87">
        <f t="shared" si="534"/>
        <v>0</v>
      </c>
      <c r="CB642" s="87">
        <f t="shared" si="534"/>
        <v>0</v>
      </c>
      <c r="CC642" s="87">
        <f t="shared" si="534"/>
        <v>0</v>
      </c>
      <c r="CD642" s="87">
        <f t="shared" si="532"/>
        <v>0</v>
      </c>
      <c r="CE642" s="87">
        <f t="shared" si="532"/>
        <v>0</v>
      </c>
      <c r="CF642" s="87">
        <f t="shared" si="532"/>
        <v>0</v>
      </c>
      <c r="CG642" s="87">
        <f t="shared" si="532"/>
        <v>0</v>
      </c>
      <c r="CH642" s="87">
        <f t="shared" si="532"/>
        <v>0</v>
      </c>
      <c r="CI642" s="87">
        <f t="shared" si="532"/>
        <v>0</v>
      </c>
      <c r="CJ642" s="87">
        <f t="shared" si="532"/>
        <v>0</v>
      </c>
      <c r="CK642" s="87">
        <f t="shared" si="532"/>
        <v>0</v>
      </c>
      <c r="CL642" s="87">
        <f t="shared" si="532"/>
        <v>0</v>
      </c>
      <c r="CM642" s="87">
        <f t="shared" si="532"/>
        <v>0</v>
      </c>
      <c r="CN642" s="87">
        <f t="shared" si="532"/>
        <v>0</v>
      </c>
      <c r="CO642" s="87">
        <f t="shared" si="532"/>
        <v>0</v>
      </c>
      <c r="CP642" s="87">
        <f t="shared" si="532"/>
        <v>0</v>
      </c>
      <c r="CQ642" s="87">
        <f t="shared" si="532"/>
        <v>0</v>
      </c>
      <c r="CR642" s="87">
        <f t="shared" si="532"/>
        <v>0</v>
      </c>
      <c r="CS642" s="87">
        <f t="shared" si="502"/>
        <v>0</v>
      </c>
      <c r="CT642" s="87">
        <f t="shared" si="502"/>
        <v>0</v>
      </c>
      <c r="CU642" s="87">
        <f t="shared" si="502"/>
        <v>0</v>
      </c>
      <c r="CV642" s="87">
        <f t="shared" si="526"/>
        <v>0</v>
      </c>
      <c r="CW642" s="87">
        <f t="shared" si="526"/>
        <v>0</v>
      </c>
      <c r="CX642" s="87">
        <f t="shared" si="526"/>
        <v>0</v>
      </c>
      <c r="CY642" s="87">
        <f t="shared" si="526"/>
        <v>0</v>
      </c>
      <c r="CZ642" s="87">
        <f t="shared" si="526"/>
        <v>0</v>
      </c>
      <c r="DA642" s="87">
        <f t="shared" si="526"/>
        <v>0</v>
      </c>
      <c r="DB642" s="87">
        <f t="shared" si="526"/>
        <v>0</v>
      </c>
      <c r="DC642" s="87">
        <f t="shared" si="526"/>
        <v>0</v>
      </c>
      <c r="DD642" s="87">
        <f t="shared" si="526"/>
        <v>0</v>
      </c>
      <c r="DE642" s="87">
        <f t="shared" si="526"/>
        <v>0</v>
      </c>
      <c r="DF642" s="91">
        <f t="shared" si="531"/>
        <v>0</v>
      </c>
      <c r="DG642" s="91">
        <f t="shared" si="531"/>
        <v>0</v>
      </c>
      <c r="DH642" s="91">
        <f t="shared" si="531"/>
        <v>0</v>
      </c>
      <c r="DI642" s="91">
        <f t="shared" si="531"/>
        <v>0</v>
      </c>
      <c r="DJ642" s="91">
        <f t="shared" si="531"/>
        <v>0</v>
      </c>
      <c r="DK642" s="91">
        <f t="shared" si="531"/>
        <v>0</v>
      </c>
      <c r="DL642" s="91">
        <f t="shared" si="531"/>
        <v>0</v>
      </c>
      <c r="DM642" s="91">
        <f t="shared" si="531"/>
        <v>0</v>
      </c>
      <c r="DN642" s="91">
        <f t="shared" si="531"/>
        <v>0</v>
      </c>
      <c r="DO642" s="91">
        <f t="shared" si="531"/>
        <v>0</v>
      </c>
      <c r="DP642" s="91">
        <f t="shared" si="531"/>
        <v>0</v>
      </c>
      <c r="DQ642" s="91">
        <f t="shared" si="531"/>
        <v>0</v>
      </c>
      <c r="DR642" s="91">
        <f t="shared" si="531"/>
        <v>0</v>
      </c>
      <c r="DS642" s="91">
        <f t="shared" si="531"/>
        <v>0</v>
      </c>
      <c r="DT642" s="91">
        <f t="shared" si="531"/>
        <v>0</v>
      </c>
      <c r="DU642" s="91">
        <f t="shared" si="531"/>
        <v>0</v>
      </c>
      <c r="DV642" s="91">
        <f t="shared" si="529"/>
        <v>0</v>
      </c>
      <c r="DW642" s="91">
        <f t="shared" si="529"/>
        <v>0</v>
      </c>
      <c r="DX642" s="91">
        <f t="shared" si="529"/>
        <v>0</v>
      </c>
      <c r="DY642" s="91">
        <f t="shared" si="529"/>
        <v>0</v>
      </c>
      <c r="DZ642" s="91">
        <f t="shared" si="529"/>
        <v>163.6</v>
      </c>
      <c r="EA642" s="91">
        <f t="shared" si="529"/>
        <v>0</v>
      </c>
      <c r="EB642" s="91">
        <f t="shared" si="529"/>
        <v>0</v>
      </c>
      <c r="EC642" s="91">
        <f t="shared" si="529"/>
        <v>0</v>
      </c>
      <c r="ED642" s="91">
        <f t="shared" si="529"/>
        <v>0</v>
      </c>
      <c r="EE642" s="91">
        <f t="shared" si="529"/>
        <v>0</v>
      </c>
      <c r="EF642" s="91">
        <f t="shared" si="529"/>
        <v>0</v>
      </c>
      <c r="EG642" s="91">
        <f t="shared" si="529"/>
        <v>0</v>
      </c>
      <c r="EH642" s="91">
        <f t="shared" si="529"/>
        <v>0</v>
      </c>
      <c r="EI642" s="91">
        <f t="shared" si="529"/>
        <v>0</v>
      </c>
      <c r="EJ642" s="91">
        <f t="shared" si="529"/>
        <v>0</v>
      </c>
      <c r="EK642" s="91">
        <f t="shared" si="535"/>
        <v>0</v>
      </c>
      <c r="EL642" s="91">
        <f t="shared" si="535"/>
        <v>0</v>
      </c>
      <c r="EM642" s="91">
        <f t="shared" si="535"/>
        <v>0</v>
      </c>
      <c r="EN642" s="91">
        <f t="shared" si="535"/>
        <v>0</v>
      </c>
      <c r="EO642" s="91">
        <f t="shared" si="535"/>
        <v>0</v>
      </c>
      <c r="EP642" s="91">
        <f t="shared" si="535"/>
        <v>0</v>
      </c>
      <c r="EQ642" s="91">
        <f t="shared" si="535"/>
        <v>0</v>
      </c>
      <c r="ER642" s="91">
        <f t="shared" si="535"/>
        <v>0</v>
      </c>
      <c r="ES642" s="91">
        <f t="shared" si="535"/>
        <v>0</v>
      </c>
      <c r="ET642" s="91">
        <f t="shared" si="535"/>
        <v>0</v>
      </c>
      <c r="EU642" s="91">
        <f t="shared" si="535"/>
        <v>0</v>
      </c>
      <c r="EV642" s="91">
        <f t="shared" si="535"/>
        <v>0</v>
      </c>
      <c r="EW642" s="91">
        <f t="shared" si="535"/>
        <v>0</v>
      </c>
      <c r="EX642" s="91">
        <f t="shared" si="535"/>
        <v>0</v>
      </c>
      <c r="EY642" s="91">
        <f t="shared" si="535"/>
        <v>0</v>
      </c>
      <c r="EZ642" s="91">
        <f t="shared" si="535"/>
        <v>0</v>
      </c>
      <c r="FA642" s="91">
        <f t="shared" si="533"/>
        <v>0</v>
      </c>
      <c r="FB642" s="91">
        <f t="shared" si="533"/>
        <v>0</v>
      </c>
      <c r="FC642" s="91">
        <f t="shared" si="533"/>
        <v>0</v>
      </c>
      <c r="FD642" s="91">
        <f t="shared" si="533"/>
        <v>0</v>
      </c>
      <c r="FE642" s="91">
        <f t="shared" si="533"/>
        <v>0</v>
      </c>
      <c r="FF642" s="91">
        <f t="shared" si="533"/>
        <v>0</v>
      </c>
      <c r="FG642" s="91">
        <f t="shared" si="533"/>
        <v>0</v>
      </c>
      <c r="FH642" s="91">
        <f t="shared" si="533"/>
        <v>0</v>
      </c>
      <c r="FI642" s="91">
        <f t="shared" si="533"/>
        <v>0</v>
      </c>
      <c r="FJ642" s="91">
        <f t="shared" si="533"/>
        <v>0</v>
      </c>
      <c r="FK642" s="91">
        <f t="shared" si="533"/>
        <v>0</v>
      </c>
      <c r="FL642" s="91">
        <f t="shared" si="533"/>
        <v>0</v>
      </c>
      <c r="FM642" s="91">
        <f t="shared" si="533"/>
        <v>0</v>
      </c>
      <c r="FN642" s="91">
        <f t="shared" si="533"/>
        <v>0</v>
      </c>
      <c r="FO642" s="91">
        <f t="shared" si="533"/>
        <v>0</v>
      </c>
      <c r="FP642" s="91">
        <f t="shared" si="503"/>
        <v>0</v>
      </c>
      <c r="FQ642" s="91">
        <f t="shared" si="503"/>
        <v>0</v>
      </c>
      <c r="FR642" s="91">
        <f t="shared" si="503"/>
        <v>0</v>
      </c>
      <c r="FS642" s="91">
        <f t="shared" si="527"/>
        <v>0</v>
      </c>
      <c r="FT642" s="91">
        <f t="shared" si="527"/>
        <v>0</v>
      </c>
      <c r="FU642" s="91">
        <f t="shared" si="527"/>
        <v>0</v>
      </c>
      <c r="FV642" s="91">
        <f t="shared" si="527"/>
        <v>0</v>
      </c>
      <c r="FW642" s="91">
        <f t="shared" si="527"/>
        <v>0</v>
      </c>
      <c r="FX642" s="91">
        <f t="shared" si="527"/>
        <v>0</v>
      </c>
      <c r="FY642" s="91">
        <f t="shared" si="527"/>
        <v>0</v>
      </c>
      <c r="FZ642" s="91">
        <f t="shared" si="527"/>
        <v>0</v>
      </c>
      <c r="GA642" s="91">
        <f t="shared" si="527"/>
        <v>0</v>
      </c>
      <c r="GB642" s="91">
        <f t="shared" si="527"/>
        <v>0</v>
      </c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</row>
    <row r="643" spans="1:213" ht="38.25">
      <c r="A643" s="68">
        <f>Данные!A643</f>
        <v>5762</v>
      </c>
      <c r="B643" s="68">
        <f>Данные!B643</f>
        <v>2017</v>
      </c>
      <c r="C643" s="68" t="str">
        <f>Данные!C643</f>
        <v>компьютерных технологий и электронного обучения</v>
      </c>
      <c r="D643" s="68" t="str">
        <f>Данные!D643</f>
        <v>Государев Илья Борисович</v>
      </c>
      <c r="E643" s="68" t="str">
        <f>Данные!E643</f>
        <v>кандидат педагогических наук</v>
      </c>
      <c r="F643" s="68" t="str">
        <f>Данные!F643</f>
        <v>доцент</v>
      </c>
      <c r="G643" s="68">
        <f>Данные!G643</f>
        <v>1</v>
      </c>
      <c r="H643" s="68">
        <f>Данные!H643</f>
        <v>16595</v>
      </c>
      <c r="I643" s="68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68">
        <f>Данные!J643</f>
        <v>0</v>
      </c>
      <c r="K643" s="68">
        <f>Данные!K643</f>
        <v>0</v>
      </c>
      <c r="L643" s="68">
        <f>Данные!L643</f>
        <v>0</v>
      </c>
      <c r="M643" s="16">
        <f t="shared" si="492"/>
        <v>0</v>
      </c>
      <c r="N643" s="16">
        <f t="shared" si="493"/>
        <v>5.3333333333333339</v>
      </c>
      <c r="O643" s="16">
        <f t="shared" si="494"/>
        <v>4.166666666666667</v>
      </c>
      <c r="P643" s="16">
        <f t="shared" si="495"/>
        <v>4.166666666666667</v>
      </c>
      <c r="Q643" s="68">
        <f>Данные!Q643</f>
        <v>0</v>
      </c>
      <c r="R643" s="68">
        <f>Данные!R643</f>
        <v>0</v>
      </c>
      <c r="S643" s="68">
        <f>Данные!S643</f>
        <v>0</v>
      </c>
      <c r="T643" s="68">
        <f>Данные!T643</f>
        <v>0</v>
      </c>
      <c r="U643" s="68">
        <f>Данные!U643</f>
        <v>7</v>
      </c>
      <c r="V643" s="68">
        <f>Данные!V643</f>
        <v>0</v>
      </c>
      <c r="W643" s="68">
        <f>Данные!W643</f>
        <v>10</v>
      </c>
      <c r="X643" s="68">
        <f>Данные!X643</f>
        <v>1</v>
      </c>
      <c r="Y643" s="68">
        <f>Данные!Y643</f>
        <v>1</v>
      </c>
      <c r="Z643" s="68">
        <f>Данные!Z643</f>
        <v>0</v>
      </c>
      <c r="AA643" s="68" t="str">
        <f>Данные!AA643</f>
        <v>осн</v>
      </c>
      <c r="AB643" s="83">
        <f>IF(F643=$HG$3,$HH$3,IF(F643=$HG$4,$HH$4,IF(F643=$HG$5,$HH$5,IF(F643=$HG$6,$HH$6,IF(F643=$HG$7,$HH$7,IF(F643=$HG$8,$HH$8,IF(F643=$HG$9,$HH$9,IF(F643=$HG$10,$HH$10,IF(F643=$HG$11,$HH$11,IF(F643=$HG$12,$HH$12,IF(F643=$HG$13,$HH$13,IF(F643=$HG$14,$HH$14,IF(F643=$HG$15,$HH$15,)))))))))))))</f>
        <v>800</v>
      </c>
      <c r="AC643" s="84" t="str">
        <f>IF(OR($GD$4=H643,$GE$4=H643,$GF$4=H643,$GG$4=H643,$GH$4=H643,$GI$4=H643,$GJ$4=H643,$GK$4=H643,$GL$4=H643,$GM$4=H643,$GN$4=H643,$GO$4=H643,$GP$4=H643,$GQ$4=H643,$GR$4=H643,$GS$4=H643,$GT$4=H643,$GU$4=H643,$GV$4=H643,$GW$4=H643,$GX$4=H643,$GY$4=H643,$GZ$4=H643,$HA$4=H643,$HB$4=H643,$HC$4=H643,$HD$4=H643,$HE$4=H643),$GC$4,IF(OR($GD$5=H643,$GE$5=H643,$GH$5=H643,$GI$5=H643,$GL$5=H643,$GM$5=H643,$GP$5=H643,$GQ$5=H643,$GT$5=H643,$GU$5=H643,$GX$5=H643,$GY$5=H643,$HB$5=H643,$HC$5=H643),$GC$5,))</f>
        <v>Магистры (КЭО)</v>
      </c>
      <c r="AD643" s="84" t="str">
        <f>IF(OR(H643=$GD$4,H643=$GE$4,H643=$GF$4,H643=$GG$4,H643=$GD$5,H643=$GE$5),$GD$1,IF(OR(H643=$GH$4,H643=$GI$4,H643=$GJ$4,H643=$GK$4,H643=$GH$5,H643=$GI$5),$GH$1,IF(OR(H643=$GL$4,H643=$GM$4,H643=$GN$4,H643=$GO$4,H643=$GL$5,H643=$GM$5),$GL$1,IF(OR(H643=$GP$4,H643=$GQ$4,H643=$GR$4,H643=$GS$4,H643=$GP$5,H643=$GQ$5),$GP$1,IF(OR(H643=$GT$4,H643=$GU$4,H643=$GV$4,H643=$GW$4,H643=$GT$5,H643=$GU$5),$GT$1,IF(OR(H643=$GX$4,H643=$GY$4,H643=$GZ$4,H643=$HA$4,H643=$GX$5,H643=$GY$5),$GX$1,IF(OR(H643=$HB$4,H643=$HC$4,H643=$HD$4,H643=$HE$4,H643=$HB$5,H643=$HC$5),$HB$1,)))))))</f>
        <v>2017/2018</v>
      </c>
      <c r="AE643" s="85">
        <f t="shared" si="496"/>
        <v>20.666666666666668</v>
      </c>
      <c r="AF643" s="85">
        <f t="shared" si="497"/>
        <v>2.5833333333333333E-2</v>
      </c>
      <c r="AG643" s="83"/>
      <c r="AH643" s="83"/>
      <c r="AI643" s="87">
        <f t="shared" si="530"/>
        <v>0</v>
      </c>
      <c r="AJ643" s="87">
        <f t="shared" si="530"/>
        <v>0</v>
      </c>
      <c r="AK643" s="87">
        <f t="shared" si="530"/>
        <v>0</v>
      </c>
      <c r="AL643" s="87">
        <f t="shared" si="530"/>
        <v>0</v>
      </c>
      <c r="AM643" s="87">
        <f t="shared" si="530"/>
        <v>0</v>
      </c>
      <c r="AN643" s="87">
        <f t="shared" si="530"/>
        <v>0</v>
      </c>
      <c r="AO643" s="87">
        <f t="shared" si="530"/>
        <v>0</v>
      </c>
      <c r="AP643" s="87">
        <f t="shared" si="530"/>
        <v>0</v>
      </c>
      <c r="AQ643" s="87">
        <f t="shared" si="530"/>
        <v>0</v>
      </c>
      <c r="AR643" s="87">
        <f t="shared" si="530"/>
        <v>0</v>
      </c>
      <c r="AS643" s="87">
        <f t="shared" si="530"/>
        <v>0</v>
      </c>
      <c r="AT643" s="87">
        <f t="shared" si="530"/>
        <v>0</v>
      </c>
      <c r="AU643" s="87">
        <f t="shared" si="530"/>
        <v>0</v>
      </c>
      <c r="AV643" s="87">
        <f t="shared" si="530"/>
        <v>0</v>
      </c>
      <c r="AW643" s="87">
        <f t="shared" si="530"/>
        <v>0</v>
      </c>
      <c r="AX643" s="87">
        <f t="shared" si="530"/>
        <v>0</v>
      </c>
      <c r="AY643" s="87">
        <f t="shared" si="528"/>
        <v>0</v>
      </c>
      <c r="AZ643" s="87">
        <f t="shared" si="528"/>
        <v>0</v>
      </c>
      <c r="BA643" s="87">
        <f t="shared" si="528"/>
        <v>0</v>
      </c>
      <c r="BB643" s="87">
        <f t="shared" si="528"/>
        <v>0</v>
      </c>
      <c r="BC643" s="87">
        <f t="shared" si="528"/>
        <v>2.5833333333333333E-2</v>
      </c>
      <c r="BD643" s="87">
        <f t="shared" si="528"/>
        <v>0</v>
      </c>
      <c r="BE643" s="87">
        <f t="shared" si="528"/>
        <v>0</v>
      </c>
      <c r="BF643" s="87">
        <f t="shared" si="528"/>
        <v>0</v>
      </c>
      <c r="BG643" s="87">
        <f t="shared" si="528"/>
        <v>0</v>
      </c>
      <c r="BH643" s="87">
        <f t="shared" si="528"/>
        <v>0</v>
      </c>
      <c r="BI643" s="87">
        <f t="shared" si="528"/>
        <v>0</v>
      </c>
      <c r="BJ643" s="87">
        <f t="shared" si="528"/>
        <v>0</v>
      </c>
      <c r="BK643" s="87">
        <f t="shared" si="528"/>
        <v>0</v>
      </c>
      <c r="BL643" s="87">
        <f t="shared" si="528"/>
        <v>0</v>
      </c>
      <c r="BM643" s="87">
        <f t="shared" si="528"/>
        <v>0</v>
      </c>
      <c r="BN643" s="87">
        <f t="shared" si="534"/>
        <v>0</v>
      </c>
      <c r="BO643" s="87">
        <f t="shared" si="534"/>
        <v>0</v>
      </c>
      <c r="BP643" s="87">
        <f t="shared" si="534"/>
        <v>0</v>
      </c>
      <c r="BQ643" s="87">
        <f t="shared" si="534"/>
        <v>0</v>
      </c>
      <c r="BR643" s="87">
        <f t="shared" si="534"/>
        <v>0</v>
      </c>
      <c r="BS643" s="87">
        <f t="shared" si="534"/>
        <v>0</v>
      </c>
      <c r="BT643" s="87">
        <f t="shared" si="534"/>
        <v>0</v>
      </c>
      <c r="BU643" s="87">
        <f t="shared" si="534"/>
        <v>0</v>
      </c>
      <c r="BV643" s="87">
        <f t="shared" si="534"/>
        <v>0</v>
      </c>
      <c r="BW643" s="87">
        <f t="shared" si="534"/>
        <v>0</v>
      </c>
      <c r="BX643" s="87">
        <f t="shared" si="534"/>
        <v>0</v>
      </c>
      <c r="BY643" s="87">
        <f t="shared" si="534"/>
        <v>0</v>
      </c>
      <c r="BZ643" s="87">
        <f t="shared" si="534"/>
        <v>0</v>
      </c>
      <c r="CA643" s="87">
        <f t="shared" si="534"/>
        <v>0</v>
      </c>
      <c r="CB643" s="87">
        <f t="shared" si="534"/>
        <v>0</v>
      </c>
      <c r="CC643" s="87">
        <f t="shared" si="534"/>
        <v>0</v>
      </c>
      <c r="CD643" s="87">
        <f t="shared" si="532"/>
        <v>0</v>
      </c>
      <c r="CE643" s="87">
        <f t="shared" si="532"/>
        <v>0</v>
      </c>
      <c r="CF643" s="87">
        <f t="shared" si="532"/>
        <v>0</v>
      </c>
      <c r="CG643" s="87">
        <f t="shared" si="532"/>
        <v>0</v>
      </c>
      <c r="CH643" s="87">
        <f t="shared" si="532"/>
        <v>0</v>
      </c>
      <c r="CI643" s="87">
        <f t="shared" si="532"/>
        <v>0</v>
      </c>
      <c r="CJ643" s="87">
        <f t="shared" si="532"/>
        <v>0</v>
      </c>
      <c r="CK643" s="87">
        <f t="shared" si="532"/>
        <v>0</v>
      </c>
      <c r="CL643" s="87">
        <f t="shared" si="532"/>
        <v>0</v>
      </c>
      <c r="CM643" s="87">
        <f t="shared" si="532"/>
        <v>0</v>
      </c>
      <c r="CN643" s="87">
        <f t="shared" si="532"/>
        <v>0</v>
      </c>
      <c r="CO643" s="87">
        <f t="shared" si="532"/>
        <v>0</v>
      </c>
      <c r="CP643" s="87">
        <f t="shared" si="532"/>
        <v>0</v>
      </c>
      <c r="CQ643" s="87">
        <f t="shared" si="532"/>
        <v>0</v>
      </c>
      <c r="CR643" s="87">
        <f t="shared" si="532"/>
        <v>0</v>
      </c>
      <c r="CS643" s="87">
        <f t="shared" si="502"/>
        <v>0</v>
      </c>
      <c r="CT643" s="87">
        <f t="shared" si="502"/>
        <v>0</v>
      </c>
      <c r="CU643" s="87">
        <f t="shared" si="502"/>
        <v>0</v>
      </c>
      <c r="CV643" s="87">
        <f t="shared" si="526"/>
        <v>0</v>
      </c>
      <c r="CW643" s="87">
        <f t="shared" si="526"/>
        <v>0</v>
      </c>
      <c r="CX643" s="87">
        <f t="shared" si="526"/>
        <v>0</v>
      </c>
      <c r="CY643" s="87">
        <f t="shared" si="526"/>
        <v>0</v>
      </c>
      <c r="CZ643" s="87">
        <f t="shared" si="526"/>
        <v>0</v>
      </c>
      <c r="DA643" s="87">
        <f t="shared" si="526"/>
        <v>0</v>
      </c>
      <c r="DB643" s="87">
        <f t="shared" si="526"/>
        <v>0</v>
      </c>
      <c r="DC643" s="87">
        <f t="shared" si="526"/>
        <v>0</v>
      </c>
      <c r="DD643" s="87">
        <f t="shared" si="526"/>
        <v>0</v>
      </c>
      <c r="DE643" s="87">
        <f t="shared" si="526"/>
        <v>0</v>
      </c>
      <c r="DF643" s="91">
        <f t="shared" si="531"/>
        <v>0</v>
      </c>
      <c r="DG643" s="91">
        <f t="shared" si="531"/>
        <v>0</v>
      </c>
      <c r="DH643" s="91">
        <f t="shared" si="531"/>
        <v>0</v>
      </c>
      <c r="DI643" s="91">
        <f t="shared" si="531"/>
        <v>0</v>
      </c>
      <c r="DJ643" s="91">
        <f t="shared" si="531"/>
        <v>0</v>
      </c>
      <c r="DK643" s="91">
        <f t="shared" si="531"/>
        <v>0</v>
      </c>
      <c r="DL643" s="91">
        <f t="shared" si="531"/>
        <v>0</v>
      </c>
      <c r="DM643" s="91">
        <f t="shared" si="531"/>
        <v>0</v>
      </c>
      <c r="DN643" s="91">
        <f t="shared" si="531"/>
        <v>0</v>
      </c>
      <c r="DO643" s="91">
        <f t="shared" si="531"/>
        <v>0</v>
      </c>
      <c r="DP643" s="91">
        <f t="shared" si="531"/>
        <v>0</v>
      </c>
      <c r="DQ643" s="91">
        <f t="shared" si="531"/>
        <v>0</v>
      </c>
      <c r="DR643" s="91">
        <f t="shared" si="531"/>
        <v>0</v>
      </c>
      <c r="DS643" s="91">
        <f t="shared" si="531"/>
        <v>0</v>
      </c>
      <c r="DT643" s="91">
        <f t="shared" si="531"/>
        <v>0</v>
      </c>
      <c r="DU643" s="91">
        <f t="shared" si="531"/>
        <v>0</v>
      </c>
      <c r="DV643" s="91">
        <f t="shared" si="529"/>
        <v>0</v>
      </c>
      <c r="DW643" s="91">
        <f t="shared" si="529"/>
        <v>0</v>
      </c>
      <c r="DX643" s="91">
        <f t="shared" si="529"/>
        <v>0</v>
      </c>
      <c r="DY643" s="91">
        <f t="shared" si="529"/>
        <v>0</v>
      </c>
      <c r="DZ643" s="91">
        <f t="shared" si="529"/>
        <v>163.6</v>
      </c>
      <c r="EA643" s="91">
        <f t="shared" si="529"/>
        <v>0</v>
      </c>
      <c r="EB643" s="91">
        <f t="shared" si="529"/>
        <v>0</v>
      </c>
      <c r="EC643" s="91">
        <f t="shared" si="529"/>
        <v>0</v>
      </c>
      <c r="ED643" s="91">
        <f t="shared" si="529"/>
        <v>0</v>
      </c>
      <c r="EE643" s="91">
        <f t="shared" si="529"/>
        <v>0</v>
      </c>
      <c r="EF643" s="91">
        <f t="shared" si="529"/>
        <v>0</v>
      </c>
      <c r="EG643" s="91">
        <f t="shared" si="529"/>
        <v>0</v>
      </c>
      <c r="EH643" s="91">
        <f t="shared" si="529"/>
        <v>0</v>
      </c>
      <c r="EI643" s="91">
        <f t="shared" si="529"/>
        <v>0</v>
      </c>
      <c r="EJ643" s="91">
        <f t="shared" si="529"/>
        <v>0</v>
      </c>
      <c r="EK643" s="91">
        <f t="shared" si="535"/>
        <v>0</v>
      </c>
      <c r="EL643" s="91">
        <f t="shared" si="535"/>
        <v>0</v>
      </c>
      <c r="EM643" s="91">
        <f t="shared" si="535"/>
        <v>0</v>
      </c>
      <c r="EN643" s="91">
        <f t="shared" si="535"/>
        <v>0</v>
      </c>
      <c r="EO643" s="91">
        <f t="shared" si="535"/>
        <v>0</v>
      </c>
      <c r="EP643" s="91">
        <f t="shared" si="535"/>
        <v>0</v>
      </c>
      <c r="EQ643" s="91">
        <f t="shared" si="535"/>
        <v>0</v>
      </c>
      <c r="ER643" s="91">
        <f t="shared" si="535"/>
        <v>0</v>
      </c>
      <c r="ES643" s="91">
        <f t="shared" si="535"/>
        <v>0</v>
      </c>
      <c r="ET643" s="91">
        <f t="shared" si="535"/>
        <v>0</v>
      </c>
      <c r="EU643" s="91">
        <f t="shared" si="535"/>
        <v>0</v>
      </c>
      <c r="EV643" s="91">
        <f t="shared" si="535"/>
        <v>0</v>
      </c>
      <c r="EW643" s="91">
        <f t="shared" si="535"/>
        <v>0</v>
      </c>
      <c r="EX643" s="91">
        <f t="shared" si="535"/>
        <v>0</v>
      </c>
      <c r="EY643" s="91">
        <f t="shared" si="535"/>
        <v>0</v>
      </c>
      <c r="EZ643" s="91">
        <f t="shared" si="535"/>
        <v>0</v>
      </c>
      <c r="FA643" s="91">
        <f t="shared" si="533"/>
        <v>0</v>
      </c>
      <c r="FB643" s="91">
        <f t="shared" si="533"/>
        <v>0</v>
      </c>
      <c r="FC643" s="91">
        <f t="shared" si="533"/>
        <v>0</v>
      </c>
      <c r="FD643" s="91">
        <f t="shared" si="533"/>
        <v>0</v>
      </c>
      <c r="FE643" s="91">
        <f t="shared" si="533"/>
        <v>0</v>
      </c>
      <c r="FF643" s="91">
        <f t="shared" si="533"/>
        <v>0</v>
      </c>
      <c r="FG643" s="91">
        <f t="shared" si="533"/>
        <v>0</v>
      </c>
      <c r="FH643" s="91">
        <f t="shared" si="533"/>
        <v>0</v>
      </c>
      <c r="FI643" s="91">
        <f t="shared" si="533"/>
        <v>0</v>
      </c>
      <c r="FJ643" s="91">
        <f t="shared" si="533"/>
        <v>0</v>
      </c>
      <c r="FK643" s="91">
        <f t="shared" si="533"/>
        <v>0</v>
      </c>
      <c r="FL643" s="91">
        <f t="shared" si="533"/>
        <v>0</v>
      </c>
      <c r="FM643" s="91">
        <f t="shared" si="533"/>
        <v>0</v>
      </c>
      <c r="FN643" s="91">
        <f t="shared" si="533"/>
        <v>0</v>
      </c>
      <c r="FO643" s="91">
        <f t="shared" si="533"/>
        <v>0</v>
      </c>
      <c r="FP643" s="91">
        <f t="shared" si="503"/>
        <v>0</v>
      </c>
      <c r="FQ643" s="91">
        <f t="shared" si="503"/>
        <v>0</v>
      </c>
      <c r="FR643" s="91">
        <f t="shared" si="503"/>
        <v>0</v>
      </c>
      <c r="FS643" s="91">
        <f t="shared" si="527"/>
        <v>0</v>
      </c>
      <c r="FT643" s="91">
        <f t="shared" si="527"/>
        <v>0</v>
      </c>
      <c r="FU643" s="91">
        <f t="shared" si="527"/>
        <v>0</v>
      </c>
      <c r="FV643" s="91">
        <f t="shared" si="527"/>
        <v>0</v>
      </c>
      <c r="FW643" s="91">
        <f t="shared" si="527"/>
        <v>0</v>
      </c>
      <c r="FX643" s="91">
        <f t="shared" si="527"/>
        <v>0</v>
      </c>
      <c r="FY643" s="91">
        <f t="shared" si="527"/>
        <v>0</v>
      </c>
      <c r="FZ643" s="91">
        <f t="shared" si="527"/>
        <v>0</v>
      </c>
      <c r="GA643" s="91">
        <f t="shared" si="527"/>
        <v>0</v>
      </c>
      <c r="GB643" s="91">
        <f t="shared" si="527"/>
        <v>0</v>
      </c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</row>
    <row r="644" spans="1:213" ht="38.25">
      <c r="A644" s="68">
        <f>Данные!A644</f>
        <v>5762</v>
      </c>
      <c r="B644" s="68">
        <f>Данные!B644</f>
        <v>2017</v>
      </c>
      <c r="C644" s="68" t="str">
        <f>Данные!C644</f>
        <v>компьютерных технологий и электронного обучения</v>
      </c>
      <c r="D644" s="68" t="str">
        <f>Данные!D644</f>
        <v>Государев Илья Борисович</v>
      </c>
      <c r="E644" s="68" t="str">
        <f>Данные!E644</f>
        <v>кандидат педагогических наук</v>
      </c>
      <c r="F644" s="68" t="str">
        <f>Данные!F644</f>
        <v>доцент</v>
      </c>
      <c r="G644" s="68">
        <f>Данные!G644</f>
        <v>1</v>
      </c>
      <c r="H644" s="68">
        <f>Данные!H644</f>
        <v>16595</v>
      </c>
      <c r="I644" s="68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68">
        <f>Данные!J644</f>
        <v>0</v>
      </c>
      <c r="K644" s="68">
        <f>Данные!K644</f>
        <v>0</v>
      </c>
      <c r="L644" s="68">
        <f>Данные!L644</f>
        <v>0</v>
      </c>
      <c r="M644" s="16">
        <f t="shared" ref="M644:M707" si="536">(J644+K644+L644)/10</f>
        <v>0</v>
      </c>
      <c r="N644" s="16">
        <f t="shared" ref="N644:N707" si="537">2+(W644/3)</f>
        <v>5.3333333333333339</v>
      </c>
      <c r="O644" s="16">
        <f t="shared" ref="O644:O707" si="538">W644*(5/12)</f>
        <v>4.166666666666667</v>
      </c>
      <c r="P644" s="16">
        <f t="shared" ref="P644:P707" si="539">W644*(5/12)</f>
        <v>4.166666666666667</v>
      </c>
      <c r="Q644" s="68">
        <f>Данные!Q644</f>
        <v>0</v>
      </c>
      <c r="R644" s="68">
        <f>Данные!R644</f>
        <v>0</v>
      </c>
      <c r="S644" s="68">
        <f>Данные!S644</f>
        <v>0</v>
      </c>
      <c r="T644" s="68">
        <f>Данные!T644</f>
        <v>0</v>
      </c>
      <c r="U644" s="68">
        <f>Данные!U644</f>
        <v>2</v>
      </c>
      <c r="V644" s="68">
        <f>Данные!V644</f>
        <v>0</v>
      </c>
      <c r="W644" s="68">
        <f>Данные!W644</f>
        <v>10</v>
      </c>
      <c r="X644" s="68">
        <f>Данные!X644</f>
        <v>1</v>
      </c>
      <c r="Y644" s="68">
        <f>Данные!Y644</f>
        <v>1</v>
      </c>
      <c r="Z644" s="68">
        <f>Данные!Z644</f>
        <v>0</v>
      </c>
      <c r="AA644" s="68" t="str">
        <f>Данные!AA644</f>
        <v>осн</v>
      </c>
      <c r="AB644" s="83">
        <f>IF(F644=$HG$3,$HH$3,IF(F644=$HG$4,$HH$4,IF(F644=$HG$5,$HH$5,IF(F644=$HG$6,$HH$6,IF(F644=$HG$7,$HH$7,IF(F644=$HG$8,$HH$8,IF(F644=$HG$9,$HH$9,IF(F644=$HG$10,$HH$10,IF(F644=$HG$11,$HH$11,IF(F644=$HG$12,$HH$12,IF(F644=$HG$13,$HH$13,IF(F644=$HG$14,$HH$14,IF(F644=$HG$15,$HH$15,)))))))))))))</f>
        <v>800</v>
      </c>
      <c r="AC644" s="84" t="str">
        <f>IF(OR($GD$4=H644,$GE$4=H644,$GF$4=H644,$GG$4=H644,$GH$4=H644,$GI$4=H644,$GJ$4=H644,$GK$4=H644,$GL$4=H644,$GM$4=H644,$GN$4=H644,$GO$4=H644,$GP$4=H644,$GQ$4=H644,$GR$4=H644,$GS$4=H644,$GT$4=H644,$GU$4=H644,$GV$4=H644,$GW$4=H644,$GX$4=H644,$GY$4=H644,$GZ$4=H644,$HA$4=H644,$HB$4=H644,$HC$4=H644,$HD$4=H644,$HE$4=H644),$GC$4,IF(OR($GD$5=H644,$GE$5=H644,$GH$5=H644,$GI$5=H644,$GL$5=H644,$GM$5=H644,$GP$5=H644,$GQ$5=H644,$GT$5=H644,$GU$5=H644,$GX$5=H644,$GY$5=H644,$HB$5=H644,$HC$5=H644),$GC$5,))</f>
        <v>Магистры (КЭО)</v>
      </c>
      <c r="AD644" s="84" t="str">
        <f>IF(OR(H644=$GD$4,H644=$GE$4,H644=$GF$4,H644=$GG$4,H644=$GD$5,H644=$GE$5),$GD$1,IF(OR(H644=$GH$4,H644=$GI$4,H644=$GJ$4,H644=$GK$4,H644=$GH$5,H644=$GI$5),$GH$1,IF(OR(H644=$GL$4,H644=$GM$4,H644=$GN$4,H644=$GO$4,H644=$GL$5,H644=$GM$5),$GL$1,IF(OR(H644=$GP$4,H644=$GQ$4,H644=$GR$4,H644=$GS$4,H644=$GP$5,H644=$GQ$5),$GP$1,IF(OR(H644=$GT$4,H644=$GU$4,H644=$GV$4,H644=$GW$4,H644=$GT$5,H644=$GU$5),$GT$1,IF(OR(H644=$GX$4,H644=$GY$4,H644=$GZ$4,H644=$HA$4,H644=$GX$5,H644=$GY$5),$GX$1,IF(OR(H644=$HB$4,H644=$HC$4,H644=$HD$4,H644=$HE$4,H644=$HB$5,H644=$HC$5),$HB$1,)))))))</f>
        <v>2017/2018</v>
      </c>
      <c r="AE644" s="85">
        <f t="shared" ref="AE644:AE707" si="540">SUM(J644:V644)</f>
        <v>15.666666666666668</v>
      </c>
      <c r="AF644" s="85">
        <f t="shared" ref="AF644:AF707" si="541">AE644/AB644</f>
        <v>1.9583333333333335E-2</v>
      </c>
      <c r="AG644" s="83"/>
      <c r="AH644" s="83"/>
      <c r="AI644" s="87">
        <f t="shared" si="530"/>
        <v>0</v>
      </c>
      <c r="AJ644" s="87">
        <f t="shared" si="530"/>
        <v>0</v>
      </c>
      <c r="AK644" s="87">
        <f t="shared" si="530"/>
        <v>0</v>
      </c>
      <c r="AL644" s="87">
        <f t="shared" si="530"/>
        <v>0</v>
      </c>
      <c r="AM644" s="87">
        <f t="shared" si="530"/>
        <v>0</v>
      </c>
      <c r="AN644" s="87">
        <f t="shared" si="530"/>
        <v>0</v>
      </c>
      <c r="AO644" s="87">
        <f t="shared" si="530"/>
        <v>0</v>
      </c>
      <c r="AP644" s="87">
        <f t="shared" si="530"/>
        <v>0</v>
      </c>
      <c r="AQ644" s="87">
        <f t="shared" si="530"/>
        <v>0</v>
      </c>
      <c r="AR644" s="87">
        <f t="shared" si="530"/>
        <v>0</v>
      </c>
      <c r="AS644" s="87">
        <f t="shared" si="530"/>
        <v>0</v>
      </c>
      <c r="AT644" s="87">
        <f t="shared" si="530"/>
        <v>0</v>
      </c>
      <c r="AU644" s="87">
        <f t="shared" si="530"/>
        <v>0</v>
      </c>
      <c r="AV644" s="87">
        <f t="shared" si="530"/>
        <v>0</v>
      </c>
      <c r="AW644" s="87">
        <f t="shared" si="530"/>
        <v>0</v>
      </c>
      <c r="AX644" s="87">
        <f t="shared" si="530"/>
        <v>0</v>
      </c>
      <c r="AY644" s="87">
        <f t="shared" si="528"/>
        <v>0</v>
      </c>
      <c r="AZ644" s="87">
        <f t="shared" si="528"/>
        <v>0</v>
      </c>
      <c r="BA644" s="87">
        <f t="shared" si="528"/>
        <v>0</v>
      </c>
      <c r="BB644" s="87">
        <f t="shared" si="528"/>
        <v>0</v>
      </c>
      <c r="BC644" s="87">
        <f t="shared" si="528"/>
        <v>1.9583333333333335E-2</v>
      </c>
      <c r="BD644" s="87">
        <f t="shared" si="528"/>
        <v>0</v>
      </c>
      <c r="BE644" s="87">
        <f t="shared" si="528"/>
        <v>0</v>
      </c>
      <c r="BF644" s="87">
        <f t="shared" si="528"/>
        <v>0</v>
      </c>
      <c r="BG644" s="87">
        <f t="shared" si="528"/>
        <v>0</v>
      </c>
      <c r="BH644" s="87">
        <f t="shared" si="528"/>
        <v>0</v>
      </c>
      <c r="BI644" s="87">
        <f t="shared" si="528"/>
        <v>0</v>
      </c>
      <c r="BJ644" s="87">
        <f t="shared" si="528"/>
        <v>0</v>
      </c>
      <c r="BK644" s="87">
        <f t="shared" si="528"/>
        <v>0</v>
      </c>
      <c r="BL644" s="87">
        <f t="shared" si="528"/>
        <v>0</v>
      </c>
      <c r="BM644" s="87">
        <f t="shared" si="528"/>
        <v>0</v>
      </c>
      <c r="BN644" s="87">
        <f t="shared" si="534"/>
        <v>0</v>
      </c>
      <c r="BO644" s="87">
        <f t="shared" si="534"/>
        <v>0</v>
      </c>
      <c r="BP644" s="87">
        <f t="shared" si="534"/>
        <v>0</v>
      </c>
      <c r="BQ644" s="87">
        <f t="shared" si="534"/>
        <v>0</v>
      </c>
      <c r="BR644" s="87">
        <f t="shared" si="534"/>
        <v>0</v>
      </c>
      <c r="BS644" s="87">
        <f t="shared" si="534"/>
        <v>0</v>
      </c>
      <c r="BT644" s="87">
        <f t="shared" si="534"/>
        <v>0</v>
      </c>
      <c r="BU644" s="87">
        <f t="shared" si="534"/>
        <v>0</v>
      </c>
      <c r="BV644" s="87">
        <f t="shared" si="534"/>
        <v>0</v>
      </c>
      <c r="BW644" s="87">
        <f t="shared" si="534"/>
        <v>0</v>
      </c>
      <c r="BX644" s="87">
        <f t="shared" si="534"/>
        <v>0</v>
      </c>
      <c r="BY644" s="87">
        <f t="shared" si="534"/>
        <v>0</v>
      </c>
      <c r="BZ644" s="87">
        <f t="shared" si="534"/>
        <v>0</v>
      </c>
      <c r="CA644" s="87">
        <f t="shared" si="534"/>
        <v>0</v>
      </c>
      <c r="CB644" s="87">
        <f t="shared" si="534"/>
        <v>0</v>
      </c>
      <c r="CC644" s="87">
        <f t="shared" si="534"/>
        <v>0</v>
      </c>
      <c r="CD644" s="87">
        <f t="shared" si="532"/>
        <v>0</v>
      </c>
      <c r="CE644" s="87">
        <f t="shared" si="532"/>
        <v>0</v>
      </c>
      <c r="CF644" s="87">
        <f t="shared" si="532"/>
        <v>0</v>
      </c>
      <c r="CG644" s="87">
        <f t="shared" si="532"/>
        <v>0</v>
      </c>
      <c r="CH644" s="87">
        <f t="shared" si="532"/>
        <v>0</v>
      </c>
      <c r="CI644" s="87">
        <f t="shared" si="532"/>
        <v>0</v>
      </c>
      <c r="CJ644" s="87">
        <f t="shared" si="532"/>
        <v>0</v>
      </c>
      <c r="CK644" s="87">
        <f t="shared" si="532"/>
        <v>0</v>
      </c>
      <c r="CL644" s="87">
        <f t="shared" si="532"/>
        <v>0</v>
      </c>
      <c r="CM644" s="87">
        <f t="shared" si="532"/>
        <v>0</v>
      </c>
      <c r="CN644" s="87">
        <f t="shared" si="532"/>
        <v>0</v>
      </c>
      <c r="CO644" s="87">
        <f t="shared" si="532"/>
        <v>0</v>
      </c>
      <c r="CP644" s="87">
        <f t="shared" si="532"/>
        <v>0</v>
      </c>
      <c r="CQ644" s="87">
        <f t="shared" si="532"/>
        <v>0</v>
      </c>
      <c r="CR644" s="87">
        <f t="shared" si="532"/>
        <v>0</v>
      </c>
      <c r="CS644" s="87">
        <f t="shared" si="502"/>
        <v>0</v>
      </c>
      <c r="CT644" s="87">
        <f t="shared" si="502"/>
        <v>0</v>
      </c>
      <c r="CU644" s="87">
        <f t="shared" si="502"/>
        <v>0</v>
      </c>
      <c r="CV644" s="87">
        <f t="shared" si="526"/>
        <v>0</v>
      </c>
      <c r="CW644" s="87">
        <f t="shared" si="526"/>
        <v>0</v>
      </c>
      <c r="CX644" s="87">
        <f t="shared" si="526"/>
        <v>0</v>
      </c>
      <c r="CY644" s="87">
        <f t="shared" si="526"/>
        <v>0</v>
      </c>
      <c r="CZ644" s="87">
        <f t="shared" si="526"/>
        <v>0</v>
      </c>
      <c r="DA644" s="87">
        <f t="shared" si="526"/>
        <v>0</v>
      </c>
      <c r="DB644" s="87">
        <f t="shared" si="526"/>
        <v>0</v>
      </c>
      <c r="DC644" s="87">
        <f t="shared" si="526"/>
        <v>0</v>
      </c>
      <c r="DD644" s="87">
        <f t="shared" si="526"/>
        <v>0</v>
      </c>
      <c r="DE644" s="87">
        <f t="shared" si="526"/>
        <v>0</v>
      </c>
      <c r="DF644" s="91">
        <f t="shared" si="531"/>
        <v>0</v>
      </c>
      <c r="DG644" s="91">
        <f t="shared" si="531"/>
        <v>0</v>
      </c>
      <c r="DH644" s="91">
        <f t="shared" si="531"/>
        <v>0</v>
      </c>
      <c r="DI644" s="91">
        <f t="shared" si="531"/>
        <v>0</v>
      </c>
      <c r="DJ644" s="91">
        <f t="shared" si="531"/>
        <v>0</v>
      </c>
      <c r="DK644" s="91">
        <f t="shared" si="531"/>
        <v>0</v>
      </c>
      <c r="DL644" s="91">
        <f t="shared" si="531"/>
        <v>0</v>
      </c>
      <c r="DM644" s="91">
        <f t="shared" si="531"/>
        <v>0</v>
      </c>
      <c r="DN644" s="91">
        <f t="shared" si="531"/>
        <v>0</v>
      </c>
      <c r="DO644" s="91">
        <f t="shared" si="531"/>
        <v>0</v>
      </c>
      <c r="DP644" s="91">
        <f t="shared" si="531"/>
        <v>0</v>
      </c>
      <c r="DQ644" s="91">
        <f t="shared" si="531"/>
        <v>0</v>
      </c>
      <c r="DR644" s="91">
        <f t="shared" si="531"/>
        <v>0</v>
      </c>
      <c r="DS644" s="91">
        <f t="shared" si="531"/>
        <v>0</v>
      </c>
      <c r="DT644" s="91">
        <f t="shared" si="531"/>
        <v>0</v>
      </c>
      <c r="DU644" s="91">
        <f t="shared" si="531"/>
        <v>0</v>
      </c>
      <c r="DV644" s="91">
        <f t="shared" si="529"/>
        <v>0</v>
      </c>
      <c r="DW644" s="91">
        <f t="shared" si="529"/>
        <v>0</v>
      </c>
      <c r="DX644" s="91">
        <f t="shared" si="529"/>
        <v>0</v>
      </c>
      <c r="DY644" s="91">
        <f t="shared" si="529"/>
        <v>0</v>
      </c>
      <c r="DZ644" s="91">
        <f t="shared" si="529"/>
        <v>163.6</v>
      </c>
      <c r="EA644" s="91">
        <f t="shared" si="529"/>
        <v>0</v>
      </c>
      <c r="EB644" s="91">
        <f t="shared" si="529"/>
        <v>0</v>
      </c>
      <c r="EC644" s="91">
        <f t="shared" si="529"/>
        <v>0</v>
      </c>
      <c r="ED644" s="91">
        <f t="shared" si="529"/>
        <v>0</v>
      </c>
      <c r="EE644" s="91">
        <f t="shared" si="529"/>
        <v>0</v>
      </c>
      <c r="EF644" s="91">
        <f t="shared" si="529"/>
        <v>0</v>
      </c>
      <c r="EG644" s="91">
        <f t="shared" si="529"/>
        <v>0</v>
      </c>
      <c r="EH644" s="91">
        <f t="shared" si="529"/>
        <v>0</v>
      </c>
      <c r="EI644" s="91">
        <f t="shared" si="529"/>
        <v>0</v>
      </c>
      <c r="EJ644" s="91">
        <f t="shared" si="529"/>
        <v>0</v>
      </c>
      <c r="EK644" s="91">
        <f t="shared" si="535"/>
        <v>0</v>
      </c>
      <c r="EL644" s="91">
        <f t="shared" si="535"/>
        <v>0</v>
      </c>
      <c r="EM644" s="91">
        <f t="shared" si="535"/>
        <v>0</v>
      </c>
      <c r="EN644" s="91">
        <f t="shared" si="535"/>
        <v>0</v>
      </c>
      <c r="EO644" s="91">
        <f t="shared" si="535"/>
        <v>0</v>
      </c>
      <c r="EP644" s="91">
        <f t="shared" si="535"/>
        <v>0</v>
      </c>
      <c r="EQ644" s="91">
        <f t="shared" si="535"/>
        <v>0</v>
      </c>
      <c r="ER644" s="91">
        <f t="shared" si="535"/>
        <v>0</v>
      </c>
      <c r="ES644" s="91">
        <f t="shared" si="535"/>
        <v>0</v>
      </c>
      <c r="ET644" s="91">
        <f t="shared" si="535"/>
        <v>0</v>
      </c>
      <c r="EU644" s="91">
        <f t="shared" si="535"/>
        <v>0</v>
      </c>
      <c r="EV644" s="91">
        <f t="shared" si="535"/>
        <v>0</v>
      </c>
      <c r="EW644" s="91">
        <f t="shared" si="535"/>
        <v>0</v>
      </c>
      <c r="EX644" s="91">
        <f t="shared" si="535"/>
        <v>0</v>
      </c>
      <c r="EY644" s="91">
        <f t="shared" si="535"/>
        <v>0</v>
      </c>
      <c r="EZ644" s="91">
        <f t="shared" si="535"/>
        <v>0</v>
      </c>
      <c r="FA644" s="91">
        <f t="shared" si="533"/>
        <v>0</v>
      </c>
      <c r="FB644" s="91">
        <f t="shared" si="533"/>
        <v>0</v>
      </c>
      <c r="FC644" s="91">
        <f t="shared" si="533"/>
        <v>0</v>
      </c>
      <c r="FD644" s="91">
        <f t="shared" si="533"/>
        <v>0</v>
      </c>
      <c r="FE644" s="91">
        <f t="shared" si="533"/>
        <v>0</v>
      </c>
      <c r="FF644" s="91">
        <f t="shared" si="533"/>
        <v>0</v>
      </c>
      <c r="FG644" s="91">
        <f t="shared" si="533"/>
        <v>0</v>
      </c>
      <c r="FH644" s="91">
        <f t="shared" si="533"/>
        <v>0</v>
      </c>
      <c r="FI644" s="91">
        <f t="shared" si="533"/>
        <v>0</v>
      </c>
      <c r="FJ644" s="91">
        <f t="shared" si="533"/>
        <v>0</v>
      </c>
      <c r="FK644" s="91">
        <f t="shared" si="533"/>
        <v>0</v>
      </c>
      <c r="FL644" s="91">
        <f t="shared" si="533"/>
        <v>0</v>
      </c>
      <c r="FM644" s="91">
        <f t="shared" si="533"/>
        <v>0</v>
      </c>
      <c r="FN644" s="91">
        <f t="shared" si="533"/>
        <v>0</v>
      </c>
      <c r="FO644" s="91">
        <f t="shared" si="533"/>
        <v>0</v>
      </c>
      <c r="FP644" s="91">
        <f t="shared" si="503"/>
        <v>0</v>
      </c>
      <c r="FQ644" s="91">
        <f t="shared" si="503"/>
        <v>0</v>
      </c>
      <c r="FR644" s="91">
        <f t="shared" si="503"/>
        <v>0</v>
      </c>
      <c r="FS644" s="91">
        <f t="shared" si="527"/>
        <v>0</v>
      </c>
      <c r="FT644" s="91">
        <f t="shared" si="527"/>
        <v>0</v>
      </c>
      <c r="FU644" s="91">
        <f t="shared" si="527"/>
        <v>0</v>
      </c>
      <c r="FV644" s="91">
        <f t="shared" si="527"/>
        <v>0</v>
      </c>
      <c r="FW644" s="91">
        <f t="shared" si="527"/>
        <v>0</v>
      </c>
      <c r="FX644" s="91">
        <f t="shared" si="527"/>
        <v>0</v>
      </c>
      <c r="FY644" s="91">
        <f t="shared" si="527"/>
        <v>0</v>
      </c>
      <c r="FZ644" s="91">
        <f t="shared" si="527"/>
        <v>0</v>
      </c>
      <c r="GA644" s="91">
        <f t="shared" si="527"/>
        <v>0</v>
      </c>
      <c r="GB644" s="91">
        <f t="shared" si="527"/>
        <v>0</v>
      </c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</row>
    <row r="645" spans="1:213" ht="30">
      <c r="A645" s="68">
        <f>Данные!A645</f>
        <v>5762</v>
      </c>
      <c r="B645" s="68">
        <f>Данные!B645</f>
        <v>2017</v>
      </c>
      <c r="C645" s="68" t="str">
        <f>Данные!C645</f>
        <v>компьютерных технологий и электронного обучения</v>
      </c>
      <c r="D645" s="68" t="str">
        <f>Данные!D645</f>
        <v>Готская Ирина Борисовна</v>
      </c>
      <c r="E645" s="68" t="str">
        <f>Данные!E645</f>
        <v>доктор педагогических наук</v>
      </c>
      <c r="F645" s="68" t="str">
        <f>Данные!F645</f>
        <v>профессор</v>
      </c>
      <c r="G645" s="68">
        <f>Данные!G645</f>
        <v>1</v>
      </c>
      <c r="H645" s="68">
        <f>Данные!H645</f>
        <v>16595</v>
      </c>
      <c r="I645" s="68" t="str">
        <f>Данные!I645</f>
        <v>Модуль "Методология исследования в образовании". Методология и методы научного исследования</v>
      </c>
      <c r="J645" s="68">
        <f>Данные!J645</f>
        <v>4</v>
      </c>
      <c r="K645" s="68">
        <f>Данные!K645</f>
        <v>22</v>
      </c>
      <c r="L645" s="68">
        <f>Данные!L645</f>
        <v>0</v>
      </c>
      <c r="M645" s="16">
        <f t="shared" si="536"/>
        <v>2.6</v>
      </c>
      <c r="N645" s="16">
        <f t="shared" si="537"/>
        <v>5.3333333333333339</v>
      </c>
      <c r="O645" s="16">
        <f t="shared" si="538"/>
        <v>4.166666666666667</v>
      </c>
      <c r="P645" s="16">
        <f t="shared" si="539"/>
        <v>4.166666666666667</v>
      </c>
      <c r="Q645" s="68">
        <f>Данные!Q645</f>
        <v>0</v>
      </c>
      <c r="R645" s="68">
        <f>Данные!R645</f>
        <v>0</v>
      </c>
      <c r="S645" s="68">
        <f>Данные!S645</f>
        <v>0</v>
      </c>
      <c r="T645" s="68">
        <f>Данные!T645</f>
        <v>0</v>
      </c>
      <c r="U645" s="68">
        <f>Данные!U645</f>
        <v>0</v>
      </c>
      <c r="V645" s="68">
        <f>Данные!V645</f>
        <v>0</v>
      </c>
      <c r="W645" s="68">
        <f>Данные!W645</f>
        <v>10</v>
      </c>
      <c r="X645" s="68">
        <f>Данные!X645</f>
        <v>1</v>
      </c>
      <c r="Y645" s="68">
        <f>Данные!Y645</f>
        <v>1</v>
      </c>
      <c r="Z645" s="68">
        <f>Данные!Z645</f>
        <v>0</v>
      </c>
      <c r="AA645" s="68" t="str">
        <f>Данные!AA645</f>
        <v>осн</v>
      </c>
      <c r="AB645" s="83">
        <f>IF(F645=$HG$3,$HH$3,IF(F645=$HG$4,$HH$4,IF(F645=$HG$5,$HH$5,IF(F645=$HG$6,$HH$6,IF(F645=$HG$7,$HH$7,IF(F645=$HG$8,$HH$8,IF(F645=$HG$9,$HH$9,IF(F645=$HG$10,$HH$10,IF(F645=$HG$11,$HH$11,IF(F645=$HG$12,$HH$12,IF(F645=$HG$13,$HH$13,IF(F645=$HG$14,$HH$14,IF(F645=$HG$15,$HH$15,)))))))))))))</f>
        <v>750</v>
      </c>
      <c r="AC645" s="84" t="str">
        <f>IF(OR($GD$4=H645,$GE$4=H645,$GF$4=H645,$GG$4=H645,$GH$4=H645,$GI$4=H645,$GJ$4=H645,$GK$4=H645,$GL$4=H645,$GM$4=H645,$GN$4=H645,$GO$4=H645,$GP$4=H645,$GQ$4=H645,$GR$4=H645,$GS$4=H645,$GT$4=H645,$GU$4=H645,$GV$4=H645,$GW$4=H645,$GX$4=H645,$GY$4=H645,$GZ$4=H645,$HA$4=H645,$HB$4=H645,$HC$4=H645,$HD$4=H645,$HE$4=H645),$GC$4,IF(OR($GD$5=H645,$GE$5=H645,$GH$5=H645,$GI$5=H645,$GL$5=H645,$GM$5=H645,$GP$5=H645,$GQ$5=H645,$GT$5=H645,$GU$5=H645,$GX$5=H645,$GY$5=H645,$HB$5=H645,$HC$5=H645),$GC$5,))</f>
        <v>Магистры (КЭО)</v>
      </c>
      <c r="AD645" s="84" t="str">
        <f>IF(OR(H645=$GD$4,H645=$GE$4,H645=$GF$4,H645=$GG$4,H645=$GD$5,H645=$GE$5),$GD$1,IF(OR(H645=$GH$4,H645=$GI$4,H645=$GJ$4,H645=$GK$4,H645=$GH$5,H645=$GI$5),$GH$1,IF(OR(H645=$GL$4,H645=$GM$4,H645=$GN$4,H645=$GO$4,H645=$GL$5,H645=$GM$5),$GL$1,IF(OR(H645=$GP$4,H645=$GQ$4,H645=$GR$4,H645=$GS$4,H645=$GP$5,H645=$GQ$5),$GP$1,IF(OR(H645=$GT$4,H645=$GU$4,H645=$GV$4,H645=$GW$4,H645=$GT$5,H645=$GU$5),$GT$1,IF(OR(H645=$GX$4,H645=$GY$4,H645=$GZ$4,H645=$HA$4,H645=$GX$5,H645=$GY$5),$GX$1,IF(OR(H645=$HB$4,H645=$HC$4,H645=$HD$4,H645=$HE$4,H645=$HB$5,H645=$HC$5),$HB$1,)))))))</f>
        <v>2017/2018</v>
      </c>
      <c r="AE645" s="85">
        <f t="shared" si="540"/>
        <v>42.266666666666666</v>
      </c>
      <c r="AF645" s="85">
        <f t="shared" si="541"/>
        <v>5.6355555555555555E-2</v>
      </c>
      <c r="AG645" s="83"/>
      <c r="AH645" s="83"/>
      <c r="AI645" s="87">
        <f t="shared" si="530"/>
        <v>0</v>
      </c>
      <c r="AJ645" s="87">
        <f t="shared" si="530"/>
        <v>0</v>
      </c>
      <c r="AK645" s="87">
        <f t="shared" si="530"/>
        <v>0</v>
      </c>
      <c r="AL645" s="87">
        <f t="shared" si="530"/>
        <v>0</v>
      </c>
      <c r="AM645" s="87">
        <f t="shared" si="530"/>
        <v>0</v>
      </c>
      <c r="AN645" s="87">
        <f t="shared" si="530"/>
        <v>0</v>
      </c>
      <c r="AO645" s="87">
        <f t="shared" si="530"/>
        <v>0</v>
      </c>
      <c r="AP645" s="87">
        <f t="shared" si="530"/>
        <v>0</v>
      </c>
      <c r="AQ645" s="87">
        <f t="shared" si="530"/>
        <v>0</v>
      </c>
      <c r="AR645" s="87">
        <f t="shared" si="530"/>
        <v>0</v>
      </c>
      <c r="AS645" s="87">
        <f t="shared" si="530"/>
        <v>0</v>
      </c>
      <c r="AT645" s="87">
        <f t="shared" si="530"/>
        <v>0</v>
      </c>
      <c r="AU645" s="87">
        <f t="shared" si="530"/>
        <v>0</v>
      </c>
      <c r="AV645" s="87">
        <f t="shared" si="530"/>
        <v>0</v>
      </c>
      <c r="AW645" s="87">
        <f t="shared" si="530"/>
        <v>0</v>
      </c>
      <c r="AX645" s="87">
        <f t="shared" si="530"/>
        <v>0</v>
      </c>
      <c r="AY645" s="87">
        <f t="shared" si="528"/>
        <v>0</v>
      </c>
      <c r="AZ645" s="87">
        <f t="shared" si="528"/>
        <v>0</v>
      </c>
      <c r="BA645" s="87">
        <f t="shared" si="528"/>
        <v>0</v>
      </c>
      <c r="BB645" s="87">
        <f t="shared" si="528"/>
        <v>0</v>
      </c>
      <c r="BC645" s="87">
        <f t="shared" si="528"/>
        <v>0</v>
      </c>
      <c r="BD645" s="87">
        <f t="shared" si="528"/>
        <v>5.6355555555555555E-2</v>
      </c>
      <c r="BE645" s="87">
        <f t="shared" si="528"/>
        <v>0</v>
      </c>
      <c r="BF645" s="87">
        <f t="shared" si="528"/>
        <v>0</v>
      </c>
      <c r="BG645" s="87">
        <f t="shared" si="528"/>
        <v>0</v>
      </c>
      <c r="BH645" s="87">
        <f t="shared" si="528"/>
        <v>0</v>
      </c>
      <c r="BI645" s="87">
        <f t="shared" si="528"/>
        <v>0</v>
      </c>
      <c r="BJ645" s="87">
        <f t="shared" si="528"/>
        <v>0</v>
      </c>
      <c r="BK645" s="87">
        <f t="shared" si="528"/>
        <v>0</v>
      </c>
      <c r="BL645" s="87">
        <f t="shared" si="528"/>
        <v>0</v>
      </c>
      <c r="BM645" s="87">
        <f t="shared" si="528"/>
        <v>0</v>
      </c>
      <c r="BN645" s="87">
        <f t="shared" si="534"/>
        <v>0</v>
      </c>
      <c r="BO645" s="87">
        <f t="shared" si="534"/>
        <v>0</v>
      </c>
      <c r="BP645" s="87">
        <f t="shared" si="534"/>
        <v>0</v>
      </c>
      <c r="BQ645" s="87">
        <f t="shared" si="534"/>
        <v>0</v>
      </c>
      <c r="BR645" s="87">
        <f t="shared" si="534"/>
        <v>0</v>
      </c>
      <c r="BS645" s="87">
        <f t="shared" si="534"/>
        <v>0</v>
      </c>
      <c r="BT645" s="87">
        <f t="shared" si="534"/>
        <v>0</v>
      </c>
      <c r="BU645" s="87">
        <f t="shared" si="534"/>
        <v>0</v>
      </c>
      <c r="BV645" s="87">
        <f t="shared" si="534"/>
        <v>0</v>
      </c>
      <c r="BW645" s="87">
        <f t="shared" si="534"/>
        <v>0</v>
      </c>
      <c r="BX645" s="87">
        <f t="shared" si="534"/>
        <v>0</v>
      </c>
      <c r="BY645" s="87">
        <f t="shared" si="534"/>
        <v>0</v>
      </c>
      <c r="BZ645" s="87">
        <f t="shared" si="534"/>
        <v>0</v>
      </c>
      <c r="CA645" s="87">
        <f t="shared" si="534"/>
        <v>0</v>
      </c>
      <c r="CB645" s="87">
        <f t="shared" si="534"/>
        <v>0</v>
      </c>
      <c r="CC645" s="87">
        <f t="shared" si="534"/>
        <v>0</v>
      </c>
      <c r="CD645" s="87">
        <f t="shared" si="532"/>
        <v>0</v>
      </c>
      <c r="CE645" s="87">
        <f t="shared" si="532"/>
        <v>0</v>
      </c>
      <c r="CF645" s="87">
        <f t="shared" si="532"/>
        <v>0</v>
      </c>
      <c r="CG645" s="87">
        <f t="shared" si="532"/>
        <v>0</v>
      </c>
      <c r="CH645" s="87">
        <f t="shared" si="532"/>
        <v>0</v>
      </c>
      <c r="CI645" s="87">
        <f t="shared" si="532"/>
        <v>0</v>
      </c>
      <c r="CJ645" s="87">
        <f t="shared" si="532"/>
        <v>0</v>
      </c>
      <c r="CK645" s="87">
        <f t="shared" si="532"/>
        <v>0</v>
      </c>
      <c r="CL645" s="87">
        <f t="shared" si="532"/>
        <v>0</v>
      </c>
      <c r="CM645" s="87">
        <f t="shared" si="532"/>
        <v>0</v>
      </c>
      <c r="CN645" s="87">
        <f t="shared" si="532"/>
        <v>0</v>
      </c>
      <c r="CO645" s="87">
        <f t="shared" si="532"/>
        <v>0</v>
      </c>
      <c r="CP645" s="87">
        <f t="shared" si="532"/>
        <v>0</v>
      </c>
      <c r="CQ645" s="87">
        <f t="shared" si="532"/>
        <v>0</v>
      </c>
      <c r="CR645" s="87">
        <f t="shared" si="532"/>
        <v>0</v>
      </c>
      <c r="CS645" s="87">
        <f t="shared" si="502"/>
        <v>0</v>
      </c>
      <c r="CT645" s="87">
        <f t="shared" si="502"/>
        <v>0</v>
      </c>
      <c r="CU645" s="87">
        <f t="shared" si="502"/>
        <v>0</v>
      </c>
      <c r="CV645" s="87">
        <f t="shared" si="526"/>
        <v>0</v>
      </c>
      <c r="CW645" s="87">
        <f t="shared" si="526"/>
        <v>0</v>
      </c>
      <c r="CX645" s="87">
        <f t="shared" si="526"/>
        <v>0</v>
      </c>
      <c r="CY645" s="87">
        <f t="shared" si="526"/>
        <v>0</v>
      </c>
      <c r="CZ645" s="87">
        <f t="shared" si="526"/>
        <v>0</v>
      </c>
      <c r="DA645" s="87">
        <f t="shared" si="526"/>
        <v>0</v>
      </c>
      <c r="DB645" s="87">
        <f t="shared" si="526"/>
        <v>0</v>
      </c>
      <c r="DC645" s="87">
        <f t="shared" si="526"/>
        <v>0</v>
      </c>
      <c r="DD645" s="87">
        <f t="shared" si="526"/>
        <v>0</v>
      </c>
      <c r="DE645" s="87">
        <f t="shared" si="526"/>
        <v>0</v>
      </c>
      <c r="DF645" s="91">
        <f t="shared" si="531"/>
        <v>0</v>
      </c>
      <c r="DG645" s="91">
        <f t="shared" si="531"/>
        <v>0</v>
      </c>
      <c r="DH645" s="91">
        <f t="shared" si="531"/>
        <v>0</v>
      </c>
      <c r="DI645" s="91">
        <f t="shared" si="531"/>
        <v>0</v>
      </c>
      <c r="DJ645" s="91">
        <f t="shared" si="531"/>
        <v>0</v>
      </c>
      <c r="DK645" s="91">
        <f t="shared" si="531"/>
        <v>0</v>
      </c>
      <c r="DL645" s="91">
        <f t="shared" si="531"/>
        <v>0</v>
      </c>
      <c r="DM645" s="91">
        <f t="shared" si="531"/>
        <v>0</v>
      </c>
      <c r="DN645" s="91">
        <f t="shared" si="531"/>
        <v>0</v>
      </c>
      <c r="DO645" s="91">
        <f t="shared" si="531"/>
        <v>0</v>
      </c>
      <c r="DP645" s="91">
        <f t="shared" si="531"/>
        <v>0</v>
      </c>
      <c r="DQ645" s="91">
        <f t="shared" si="531"/>
        <v>0</v>
      </c>
      <c r="DR645" s="91">
        <f t="shared" si="531"/>
        <v>0</v>
      </c>
      <c r="DS645" s="91">
        <f t="shared" si="531"/>
        <v>0</v>
      </c>
      <c r="DT645" s="91">
        <f t="shared" si="531"/>
        <v>0</v>
      </c>
      <c r="DU645" s="91">
        <f t="shared" si="531"/>
        <v>0</v>
      </c>
      <c r="DV645" s="91">
        <f t="shared" si="529"/>
        <v>0</v>
      </c>
      <c r="DW645" s="91">
        <f t="shared" si="529"/>
        <v>0</v>
      </c>
      <c r="DX645" s="91">
        <f t="shared" si="529"/>
        <v>0</v>
      </c>
      <c r="DY645" s="91">
        <f t="shared" si="529"/>
        <v>0</v>
      </c>
      <c r="DZ645" s="91">
        <f t="shared" si="529"/>
        <v>0</v>
      </c>
      <c r="EA645" s="91">
        <f t="shared" si="529"/>
        <v>163.6</v>
      </c>
      <c r="EB645" s="91">
        <f t="shared" si="529"/>
        <v>0</v>
      </c>
      <c r="EC645" s="91">
        <f t="shared" si="529"/>
        <v>0</v>
      </c>
      <c r="ED645" s="91">
        <f t="shared" si="529"/>
        <v>0</v>
      </c>
      <c r="EE645" s="91">
        <f t="shared" si="529"/>
        <v>0</v>
      </c>
      <c r="EF645" s="91">
        <f t="shared" si="529"/>
        <v>0</v>
      </c>
      <c r="EG645" s="91">
        <f t="shared" si="529"/>
        <v>0</v>
      </c>
      <c r="EH645" s="91">
        <f t="shared" si="529"/>
        <v>0</v>
      </c>
      <c r="EI645" s="91">
        <f t="shared" si="529"/>
        <v>0</v>
      </c>
      <c r="EJ645" s="91">
        <f t="shared" si="529"/>
        <v>0</v>
      </c>
      <c r="EK645" s="91">
        <f t="shared" si="535"/>
        <v>0</v>
      </c>
      <c r="EL645" s="91">
        <f t="shared" si="535"/>
        <v>0</v>
      </c>
      <c r="EM645" s="91">
        <f t="shared" si="535"/>
        <v>0</v>
      </c>
      <c r="EN645" s="91">
        <f t="shared" si="535"/>
        <v>0</v>
      </c>
      <c r="EO645" s="91">
        <f t="shared" si="535"/>
        <v>0</v>
      </c>
      <c r="EP645" s="91">
        <f t="shared" si="535"/>
        <v>0</v>
      </c>
      <c r="EQ645" s="91">
        <f t="shared" si="535"/>
        <v>0</v>
      </c>
      <c r="ER645" s="91">
        <f t="shared" si="535"/>
        <v>0</v>
      </c>
      <c r="ES645" s="91">
        <f t="shared" si="535"/>
        <v>0</v>
      </c>
      <c r="ET645" s="91">
        <f t="shared" si="535"/>
        <v>0</v>
      </c>
      <c r="EU645" s="91">
        <f t="shared" si="535"/>
        <v>0</v>
      </c>
      <c r="EV645" s="91">
        <f t="shared" si="535"/>
        <v>0</v>
      </c>
      <c r="EW645" s="91">
        <f t="shared" si="535"/>
        <v>0</v>
      </c>
      <c r="EX645" s="91">
        <f t="shared" si="535"/>
        <v>0</v>
      </c>
      <c r="EY645" s="91">
        <f t="shared" si="535"/>
        <v>0</v>
      </c>
      <c r="EZ645" s="91">
        <f t="shared" si="535"/>
        <v>0</v>
      </c>
      <c r="FA645" s="91">
        <f t="shared" si="533"/>
        <v>0</v>
      </c>
      <c r="FB645" s="91">
        <f t="shared" si="533"/>
        <v>0</v>
      </c>
      <c r="FC645" s="91">
        <f t="shared" si="533"/>
        <v>0</v>
      </c>
      <c r="FD645" s="91">
        <f t="shared" si="533"/>
        <v>0</v>
      </c>
      <c r="FE645" s="91">
        <f t="shared" si="533"/>
        <v>0</v>
      </c>
      <c r="FF645" s="91">
        <f t="shared" si="533"/>
        <v>0</v>
      </c>
      <c r="FG645" s="91">
        <f t="shared" si="533"/>
        <v>0</v>
      </c>
      <c r="FH645" s="91">
        <f t="shared" si="533"/>
        <v>0</v>
      </c>
      <c r="FI645" s="91">
        <f t="shared" si="533"/>
        <v>0</v>
      </c>
      <c r="FJ645" s="91">
        <f t="shared" si="533"/>
        <v>0</v>
      </c>
      <c r="FK645" s="91">
        <f t="shared" si="533"/>
        <v>0</v>
      </c>
      <c r="FL645" s="91">
        <f t="shared" si="533"/>
        <v>0</v>
      </c>
      <c r="FM645" s="91">
        <f t="shared" si="533"/>
        <v>0</v>
      </c>
      <c r="FN645" s="91">
        <f t="shared" si="533"/>
        <v>0</v>
      </c>
      <c r="FO645" s="91">
        <f t="shared" si="533"/>
        <v>0</v>
      </c>
      <c r="FP645" s="91">
        <f t="shared" si="503"/>
        <v>0</v>
      </c>
      <c r="FQ645" s="91">
        <f t="shared" si="503"/>
        <v>0</v>
      </c>
      <c r="FR645" s="91">
        <f t="shared" si="503"/>
        <v>0</v>
      </c>
      <c r="FS645" s="91">
        <f t="shared" si="527"/>
        <v>0</v>
      </c>
      <c r="FT645" s="91">
        <f t="shared" si="527"/>
        <v>0</v>
      </c>
      <c r="FU645" s="91">
        <f t="shared" si="527"/>
        <v>0</v>
      </c>
      <c r="FV645" s="91">
        <f t="shared" si="527"/>
        <v>0</v>
      </c>
      <c r="FW645" s="91">
        <f t="shared" si="527"/>
        <v>0</v>
      </c>
      <c r="FX645" s="91">
        <f t="shared" si="527"/>
        <v>0</v>
      </c>
      <c r="FY645" s="91">
        <f t="shared" si="527"/>
        <v>0</v>
      </c>
      <c r="FZ645" s="91">
        <f t="shared" si="527"/>
        <v>0</v>
      </c>
      <c r="GA645" s="91">
        <f t="shared" si="527"/>
        <v>0</v>
      </c>
      <c r="GB645" s="91">
        <f t="shared" si="527"/>
        <v>0</v>
      </c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</row>
    <row r="646" spans="1:213" ht="30">
      <c r="A646" s="68">
        <f>Данные!A646</f>
        <v>5762</v>
      </c>
      <c r="B646" s="68">
        <f>Данные!B646</f>
        <v>2017</v>
      </c>
      <c r="C646" s="68" t="str">
        <f>Данные!C646</f>
        <v>компьютерных технологий и электронного обучения</v>
      </c>
      <c r="D646" s="68" t="str">
        <f>Данные!D646</f>
        <v>Готская Ирина Борисовна</v>
      </c>
      <c r="E646" s="68" t="str">
        <f>Данные!E646</f>
        <v>доктор педагогических наук</v>
      </c>
      <c r="F646" s="68" t="str">
        <f>Данные!F646</f>
        <v>профессор</v>
      </c>
      <c r="G646" s="68">
        <f>Данные!G646</f>
        <v>1</v>
      </c>
      <c r="H646" s="68">
        <f>Данные!H646</f>
        <v>16595</v>
      </c>
      <c r="I646" s="68" t="str">
        <f>Данные!I646</f>
        <v>Модуль "Методология исследования в образовании". Современные проблемы науки и образования</v>
      </c>
      <c r="J646" s="68">
        <f>Данные!J646</f>
        <v>10</v>
      </c>
      <c r="K646" s="68">
        <f>Данные!K646</f>
        <v>36</v>
      </c>
      <c r="L646" s="68">
        <f>Данные!L646</f>
        <v>0</v>
      </c>
      <c r="M646" s="16">
        <f t="shared" si="536"/>
        <v>4.5999999999999996</v>
      </c>
      <c r="N646" s="16">
        <f t="shared" si="537"/>
        <v>5.3333333333333339</v>
      </c>
      <c r="O646" s="16">
        <f t="shared" si="538"/>
        <v>4.166666666666667</v>
      </c>
      <c r="P646" s="16">
        <f t="shared" si="539"/>
        <v>4.166666666666667</v>
      </c>
      <c r="Q646" s="68">
        <f>Данные!Q646</f>
        <v>0</v>
      </c>
      <c r="R646" s="68">
        <f>Данные!R646</f>
        <v>0</v>
      </c>
      <c r="S646" s="68">
        <f>Данные!S646</f>
        <v>0</v>
      </c>
      <c r="T646" s="68">
        <f>Данные!T646</f>
        <v>0</v>
      </c>
      <c r="U646" s="68">
        <f>Данные!U646</f>
        <v>0</v>
      </c>
      <c r="V646" s="68">
        <f>Данные!V646</f>
        <v>0</v>
      </c>
      <c r="W646" s="68">
        <f>Данные!W646</f>
        <v>10</v>
      </c>
      <c r="X646" s="68">
        <f>Данные!X646</f>
        <v>1</v>
      </c>
      <c r="Y646" s="68">
        <f>Данные!Y646</f>
        <v>1</v>
      </c>
      <c r="Z646" s="68">
        <f>Данные!Z646</f>
        <v>0</v>
      </c>
      <c r="AA646" s="68" t="str">
        <f>Данные!AA646</f>
        <v>осн</v>
      </c>
      <c r="AB646" s="83">
        <f>IF(F646=$HG$3,$HH$3,IF(F646=$HG$4,$HH$4,IF(F646=$HG$5,$HH$5,IF(F646=$HG$6,$HH$6,IF(F646=$HG$7,$HH$7,IF(F646=$HG$8,$HH$8,IF(F646=$HG$9,$HH$9,IF(F646=$HG$10,$HH$10,IF(F646=$HG$11,$HH$11,IF(F646=$HG$12,$HH$12,IF(F646=$HG$13,$HH$13,IF(F646=$HG$14,$HH$14,IF(F646=$HG$15,$HH$15,)))))))))))))</f>
        <v>750</v>
      </c>
      <c r="AC646" s="84" t="str">
        <f>IF(OR($GD$4=H646,$GE$4=H646,$GF$4=H646,$GG$4=H646,$GH$4=H646,$GI$4=H646,$GJ$4=H646,$GK$4=H646,$GL$4=H646,$GM$4=H646,$GN$4=H646,$GO$4=H646,$GP$4=H646,$GQ$4=H646,$GR$4=H646,$GS$4=H646,$GT$4=H646,$GU$4=H646,$GV$4=H646,$GW$4=H646,$GX$4=H646,$GY$4=H646,$GZ$4=H646,$HA$4=H646,$HB$4=H646,$HC$4=H646,$HD$4=H646,$HE$4=H646),$GC$4,IF(OR($GD$5=H646,$GE$5=H646,$GH$5=H646,$GI$5=H646,$GL$5=H646,$GM$5=H646,$GP$5=H646,$GQ$5=H646,$GT$5=H646,$GU$5=H646,$GX$5=H646,$GY$5=H646,$HB$5=H646,$HC$5=H646),$GC$5,))</f>
        <v>Магистры (КЭО)</v>
      </c>
      <c r="AD646" s="84" t="str">
        <f>IF(OR(H646=$GD$4,H646=$GE$4,H646=$GF$4,H646=$GG$4,H646=$GD$5,H646=$GE$5),$GD$1,IF(OR(H646=$GH$4,H646=$GI$4,H646=$GJ$4,H646=$GK$4,H646=$GH$5,H646=$GI$5),$GH$1,IF(OR(H646=$GL$4,H646=$GM$4,H646=$GN$4,H646=$GO$4,H646=$GL$5,H646=$GM$5),$GL$1,IF(OR(H646=$GP$4,H646=$GQ$4,H646=$GR$4,H646=$GS$4,H646=$GP$5,H646=$GQ$5),$GP$1,IF(OR(H646=$GT$4,H646=$GU$4,H646=$GV$4,H646=$GW$4,H646=$GT$5,H646=$GU$5),$GT$1,IF(OR(H646=$GX$4,H646=$GY$4,H646=$GZ$4,H646=$HA$4,H646=$GX$5,H646=$GY$5),$GX$1,IF(OR(H646=$HB$4,H646=$HC$4,H646=$HD$4,H646=$HE$4,H646=$HB$5,H646=$HC$5),$HB$1,)))))))</f>
        <v>2017/2018</v>
      </c>
      <c r="AE646" s="85">
        <f t="shared" si="540"/>
        <v>64.266666666666666</v>
      </c>
      <c r="AF646" s="85">
        <f t="shared" si="541"/>
        <v>8.5688888888888884E-2</v>
      </c>
      <c r="AG646" s="83"/>
      <c r="AH646" s="83"/>
      <c r="AI646" s="87">
        <f t="shared" si="530"/>
        <v>0</v>
      </c>
      <c r="AJ646" s="87">
        <f t="shared" si="530"/>
        <v>0</v>
      </c>
      <c r="AK646" s="87">
        <f t="shared" si="530"/>
        <v>0</v>
      </c>
      <c r="AL646" s="87">
        <f t="shared" si="530"/>
        <v>0</v>
      </c>
      <c r="AM646" s="87">
        <f t="shared" si="530"/>
        <v>0</v>
      </c>
      <c r="AN646" s="87">
        <f t="shared" si="530"/>
        <v>0</v>
      </c>
      <c r="AO646" s="87">
        <f t="shared" si="530"/>
        <v>0</v>
      </c>
      <c r="AP646" s="87">
        <f t="shared" si="530"/>
        <v>0</v>
      </c>
      <c r="AQ646" s="87">
        <f t="shared" si="530"/>
        <v>0</v>
      </c>
      <c r="AR646" s="87">
        <f t="shared" si="530"/>
        <v>0</v>
      </c>
      <c r="AS646" s="87">
        <f t="shared" si="530"/>
        <v>0</v>
      </c>
      <c r="AT646" s="87">
        <f t="shared" si="530"/>
        <v>0</v>
      </c>
      <c r="AU646" s="87">
        <f t="shared" si="530"/>
        <v>0</v>
      </c>
      <c r="AV646" s="87">
        <f t="shared" si="530"/>
        <v>0</v>
      </c>
      <c r="AW646" s="87">
        <f t="shared" si="530"/>
        <v>0</v>
      </c>
      <c r="AX646" s="87">
        <f t="shared" si="530"/>
        <v>0</v>
      </c>
      <c r="AY646" s="87">
        <f t="shared" si="528"/>
        <v>0</v>
      </c>
      <c r="AZ646" s="87">
        <f t="shared" si="528"/>
        <v>0</v>
      </c>
      <c r="BA646" s="87">
        <f t="shared" si="528"/>
        <v>0</v>
      </c>
      <c r="BB646" s="87">
        <f t="shared" si="528"/>
        <v>0</v>
      </c>
      <c r="BC646" s="87">
        <f t="shared" si="528"/>
        <v>0</v>
      </c>
      <c r="BD646" s="87">
        <f t="shared" si="528"/>
        <v>8.5688888888888884E-2</v>
      </c>
      <c r="BE646" s="87">
        <f t="shared" si="528"/>
        <v>0</v>
      </c>
      <c r="BF646" s="87">
        <f t="shared" si="528"/>
        <v>0</v>
      </c>
      <c r="BG646" s="87">
        <f t="shared" si="528"/>
        <v>0</v>
      </c>
      <c r="BH646" s="87">
        <f t="shared" si="528"/>
        <v>0</v>
      </c>
      <c r="BI646" s="87">
        <f t="shared" si="528"/>
        <v>0</v>
      </c>
      <c r="BJ646" s="87">
        <f t="shared" si="528"/>
        <v>0</v>
      </c>
      <c r="BK646" s="87">
        <f t="shared" si="528"/>
        <v>0</v>
      </c>
      <c r="BL646" s="87">
        <f t="shared" si="528"/>
        <v>0</v>
      </c>
      <c r="BM646" s="87">
        <f t="shared" si="528"/>
        <v>0</v>
      </c>
      <c r="BN646" s="87">
        <f t="shared" si="534"/>
        <v>0</v>
      </c>
      <c r="BO646" s="87">
        <f t="shared" si="534"/>
        <v>0</v>
      </c>
      <c r="BP646" s="87">
        <f t="shared" si="534"/>
        <v>0</v>
      </c>
      <c r="BQ646" s="87">
        <f t="shared" si="534"/>
        <v>0</v>
      </c>
      <c r="BR646" s="87">
        <f t="shared" si="534"/>
        <v>0</v>
      </c>
      <c r="BS646" s="87">
        <f t="shared" si="534"/>
        <v>0</v>
      </c>
      <c r="BT646" s="87">
        <f t="shared" si="534"/>
        <v>0</v>
      </c>
      <c r="BU646" s="87">
        <f t="shared" si="534"/>
        <v>0</v>
      </c>
      <c r="BV646" s="87">
        <f t="shared" si="534"/>
        <v>0</v>
      </c>
      <c r="BW646" s="87">
        <f t="shared" si="534"/>
        <v>0</v>
      </c>
      <c r="BX646" s="87">
        <f t="shared" si="534"/>
        <v>0</v>
      </c>
      <c r="BY646" s="87">
        <f t="shared" si="534"/>
        <v>0</v>
      </c>
      <c r="BZ646" s="87">
        <f t="shared" si="534"/>
        <v>0</v>
      </c>
      <c r="CA646" s="87">
        <f t="shared" si="534"/>
        <v>0</v>
      </c>
      <c r="CB646" s="87">
        <f t="shared" si="534"/>
        <v>0</v>
      </c>
      <c r="CC646" s="87">
        <f t="shared" si="534"/>
        <v>0</v>
      </c>
      <c r="CD646" s="87">
        <f t="shared" si="532"/>
        <v>0</v>
      </c>
      <c r="CE646" s="87">
        <f t="shared" si="532"/>
        <v>0</v>
      </c>
      <c r="CF646" s="87">
        <f t="shared" si="532"/>
        <v>0</v>
      </c>
      <c r="CG646" s="87">
        <f t="shared" si="532"/>
        <v>0</v>
      </c>
      <c r="CH646" s="87">
        <f t="shared" si="532"/>
        <v>0</v>
      </c>
      <c r="CI646" s="87">
        <f t="shared" si="532"/>
        <v>0</v>
      </c>
      <c r="CJ646" s="87">
        <f t="shared" si="532"/>
        <v>0</v>
      </c>
      <c r="CK646" s="87">
        <f t="shared" si="532"/>
        <v>0</v>
      </c>
      <c r="CL646" s="87">
        <f t="shared" si="532"/>
        <v>0</v>
      </c>
      <c r="CM646" s="87">
        <f t="shared" si="532"/>
        <v>0</v>
      </c>
      <c r="CN646" s="87">
        <f t="shared" si="532"/>
        <v>0</v>
      </c>
      <c r="CO646" s="87">
        <f t="shared" si="532"/>
        <v>0</v>
      </c>
      <c r="CP646" s="87">
        <f t="shared" si="532"/>
        <v>0</v>
      </c>
      <c r="CQ646" s="87">
        <f t="shared" si="532"/>
        <v>0</v>
      </c>
      <c r="CR646" s="87">
        <f t="shared" si="532"/>
        <v>0</v>
      </c>
      <c r="CS646" s="87">
        <f t="shared" si="502"/>
        <v>0</v>
      </c>
      <c r="CT646" s="87">
        <f t="shared" si="502"/>
        <v>0</v>
      </c>
      <c r="CU646" s="87">
        <f t="shared" si="502"/>
        <v>0</v>
      </c>
      <c r="CV646" s="87">
        <f t="shared" si="526"/>
        <v>0</v>
      </c>
      <c r="CW646" s="87">
        <f t="shared" si="526"/>
        <v>0</v>
      </c>
      <c r="CX646" s="87">
        <f t="shared" si="526"/>
        <v>0</v>
      </c>
      <c r="CY646" s="87">
        <f t="shared" si="526"/>
        <v>0</v>
      </c>
      <c r="CZ646" s="87">
        <f t="shared" si="526"/>
        <v>0</v>
      </c>
      <c r="DA646" s="87">
        <f t="shared" si="526"/>
        <v>0</v>
      </c>
      <c r="DB646" s="87">
        <f t="shared" si="526"/>
        <v>0</v>
      </c>
      <c r="DC646" s="87">
        <f t="shared" si="526"/>
        <v>0</v>
      </c>
      <c r="DD646" s="87">
        <f t="shared" si="526"/>
        <v>0</v>
      </c>
      <c r="DE646" s="87">
        <f t="shared" si="526"/>
        <v>0</v>
      </c>
      <c r="DF646" s="91">
        <f t="shared" si="531"/>
        <v>0</v>
      </c>
      <c r="DG646" s="91">
        <f t="shared" si="531"/>
        <v>0</v>
      </c>
      <c r="DH646" s="91">
        <f t="shared" si="531"/>
        <v>0</v>
      </c>
      <c r="DI646" s="91">
        <f t="shared" si="531"/>
        <v>0</v>
      </c>
      <c r="DJ646" s="91">
        <f t="shared" si="531"/>
        <v>0</v>
      </c>
      <c r="DK646" s="91">
        <f t="shared" si="531"/>
        <v>0</v>
      </c>
      <c r="DL646" s="91">
        <f t="shared" si="531"/>
        <v>0</v>
      </c>
      <c r="DM646" s="91">
        <f t="shared" si="531"/>
        <v>0</v>
      </c>
      <c r="DN646" s="91">
        <f t="shared" si="531"/>
        <v>0</v>
      </c>
      <c r="DO646" s="91">
        <f t="shared" si="531"/>
        <v>0</v>
      </c>
      <c r="DP646" s="91">
        <f t="shared" si="531"/>
        <v>0</v>
      </c>
      <c r="DQ646" s="91">
        <f t="shared" si="531"/>
        <v>0</v>
      </c>
      <c r="DR646" s="91">
        <f t="shared" si="531"/>
        <v>0</v>
      </c>
      <c r="DS646" s="91">
        <f t="shared" si="531"/>
        <v>0</v>
      </c>
      <c r="DT646" s="91">
        <f t="shared" si="531"/>
        <v>0</v>
      </c>
      <c r="DU646" s="91">
        <f t="shared" si="531"/>
        <v>0</v>
      </c>
      <c r="DV646" s="91">
        <f t="shared" si="529"/>
        <v>0</v>
      </c>
      <c r="DW646" s="91">
        <f t="shared" si="529"/>
        <v>0</v>
      </c>
      <c r="DX646" s="91">
        <f t="shared" si="529"/>
        <v>0</v>
      </c>
      <c r="DY646" s="91">
        <f t="shared" si="529"/>
        <v>0</v>
      </c>
      <c r="DZ646" s="91">
        <f t="shared" si="529"/>
        <v>0</v>
      </c>
      <c r="EA646" s="91">
        <f t="shared" si="529"/>
        <v>163.6</v>
      </c>
      <c r="EB646" s="91">
        <f t="shared" si="529"/>
        <v>0</v>
      </c>
      <c r="EC646" s="91">
        <f t="shared" si="529"/>
        <v>0</v>
      </c>
      <c r="ED646" s="91">
        <f t="shared" si="529"/>
        <v>0</v>
      </c>
      <c r="EE646" s="91">
        <f t="shared" si="529"/>
        <v>0</v>
      </c>
      <c r="EF646" s="91">
        <f t="shared" si="529"/>
        <v>0</v>
      </c>
      <c r="EG646" s="91">
        <f t="shared" si="529"/>
        <v>0</v>
      </c>
      <c r="EH646" s="91">
        <f t="shared" si="529"/>
        <v>0</v>
      </c>
      <c r="EI646" s="91">
        <f t="shared" si="529"/>
        <v>0</v>
      </c>
      <c r="EJ646" s="91">
        <f t="shared" si="529"/>
        <v>0</v>
      </c>
      <c r="EK646" s="91">
        <f t="shared" si="535"/>
        <v>0</v>
      </c>
      <c r="EL646" s="91">
        <f t="shared" si="535"/>
        <v>0</v>
      </c>
      <c r="EM646" s="91">
        <f t="shared" si="535"/>
        <v>0</v>
      </c>
      <c r="EN646" s="91">
        <f t="shared" si="535"/>
        <v>0</v>
      </c>
      <c r="EO646" s="91">
        <f t="shared" si="535"/>
        <v>0</v>
      </c>
      <c r="EP646" s="91">
        <f t="shared" si="535"/>
        <v>0</v>
      </c>
      <c r="EQ646" s="91">
        <f t="shared" si="535"/>
        <v>0</v>
      </c>
      <c r="ER646" s="91">
        <f t="shared" si="535"/>
        <v>0</v>
      </c>
      <c r="ES646" s="91">
        <f t="shared" si="535"/>
        <v>0</v>
      </c>
      <c r="ET646" s="91">
        <f t="shared" si="535"/>
        <v>0</v>
      </c>
      <c r="EU646" s="91">
        <f t="shared" si="535"/>
        <v>0</v>
      </c>
      <c r="EV646" s="91">
        <f t="shared" si="535"/>
        <v>0</v>
      </c>
      <c r="EW646" s="91">
        <f t="shared" si="535"/>
        <v>0</v>
      </c>
      <c r="EX646" s="91">
        <f t="shared" si="535"/>
        <v>0</v>
      </c>
      <c r="EY646" s="91">
        <f t="shared" si="535"/>
        <v>0</v>
      </c>
      <c r="EZ646" s="91">
        <f t="shared" si="535"/>
        <v>0</v>
      </c>
      <c r="FA646" s="91">
        <f t="shared" si="533"/>
        <v>0</v>
      </c>
      <c r="FB646" s="91">
        <f t="shared" si="533"/>
        <v>0</v>
      </c>
      <c r="FC646" s="91">
        <f t="shared" si="533"/>
        <v>0</v>
      </c>
      <c r="FD646" s="91">
        <f t="shared" si="533"/>
        <v>0</v>
      </c>
      <c r="FE646" s="91">
        <f t="shared" si="533"/>
        <v>0</v>
      </c>
      <c r="FF646" s="91">
        <f t="shared" si="533"/>
        <v>0</v>
      </c>
      <c r="FG646" s="91">
        <f t="shared" si="533"/>
        <v>0</v>
      </c>
      <c r="FH646" s="91">
        <f t="shared" si="533"/>
        <v>0</v>
      </c>
      <c r="FI646" s="91">
        <f t="shared" si="533"/>
        <v>0</v>
      </c>
      <c r="FJ646" s="91">
        <f t="shared" si="533"/>
        <v>0</v>
      </c>
      <c r="FK646" s="91">
        <f t="shared" si="533"/>
        <v>0</v>
      </c>
      <c r="FL646" s="91">
        <f t="shared" si="533"/>
        <v>0</v>
      </c>
      <c r="FM646" s="91">
        <f t="shared" si="533"/>
        <v>0</v>
      </c>
      <c r="FN646" s="91">
        <f t="shared" si="533"/>
        <v>0</v>
      </c>
      <c r="FO646" s="91">
        <f t="shared" si="533"/>
        <v>0</v>
      </c>
      <c r="FP646" s="91">
        <f t="shared" si="503"/>
        <v>0</v>
      </c>
      <c r="FQ646" s="91">
        <f t="shared" si="503"/>
        <v>0</v>
      </c>
      <c r="FR646" s="91">
        <f t="shared" si="503"/>
        <v>0</v>
      </c>
      <c r="FS646" s="91">
        <f t="shared" si="527"/>
        <v>0</v>
      </c>
      <c r="FT646" s="91">
        <f t="shared" si="527"/>
        <v>0</v>
      </c>
      <c r="FU646" s="91">
        <f t="shared" si="527"/>
        <v>0</v>
      </c>
      <c r="FV646" s="91">
        <f t="shared" si="527"/>
        <v>0</v>
      </c>
      <c r="FW646" s="91">
        <f t="shared" si="527"/>
        <v>0</v>
      </c>
      <c r="FX646" s="91">
        <f t="shared" si="527"/>
        <v>0</v>
      </c>
      <c r="FY646" s="91">
        <f t="shared" si="527"/>
        <v>0</v>
      </c>
      <c r="FZ646" s="91">
        <f t="shared" si="527"/>
        <v>0</v>
      </c>
      <c r="GA646" s="91">
        <f t="shared" si="527"/>
        <v>0</v>
      </c>
      <c r="GB646" s="91">
        <f t="shared" si="527"/>
        <v>0</v>
      </c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</row>
    <row r="647" spans="1:213" ht="38.25">
      <c r="A647" s="68">
        <f>Данные!A647</f>
        <v>5762</v>
      </c>
      <c r="B647" s="68">
        <f>Данные!B647</f>
        <v>2017</v>
      </c>
      <c r="C647" s="68" t="str">
        <f>Данные!C647</f>
        <v>компьютерных технологий и электронного обучения</v>
      </c>
      <c r="D647" s="68" t="str">
        <f>Данные!D647</f>
        <v>Готская Ирина Борисовна</v>
      </c>
      <c r="E647" s="68" t="str">
        <f>Данные!E647</f>
        <v>доктор педагогических наук</v>
      </c>
      <c r="F647" s="68" t="str">
        <f>Данные!F647</f>
        <v>профессор</v>
      </c>
      <c r="G647" s="68">
        <f>Данные!G647</f>
        <v>1</v>
      </c>
      <c r="H647" s="68">
        <f>Данные!H647</f>
        <v>16595</v>
      </c>
      <c r="I647" s="68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68">
        <f>Данные!J647</f>
        <v>0</v>
      </c>
      <c r="K647" s="68">
        <f>Данные!K647</f>
        <v>0</v>
      </c>
      <c r="L647" s="68">
        <f>Данные!L647</f>
        <v>0</v>
      </c>
      <c r="M647" s="16">
        <f t="shared" si="536"/>
        <v>0</v>
      </c>
      <c r="N647" s="16">
        <f t="shared" si="537"/>
        <v>5.3333333333333339</v>
      </c>
      <c r="O647" s="16">
        <f t="shared" si="538"/>
        <v>4.166666666666667</v>
      </c>
      <c r="P647" s="16">
        <f t="shared" si="539"/>
        <v>4.166666666666667</v>
      </c>
      <c r="Q647" s="68">
        <f>Данные!Q647</f>
        <v>0</v>
      </c>
      <c r="R647" s="68">
        <f>Данные!R647</f>
        <v>0</v>
      </c>
      <c r="S647" s="68">
        <f>Данные!S647</f>
        <v>0</v>
      </c>
      <c r="T647" s="68">
        <f>Данные!T647</f>
        <v>0</v>
      </c>
      <c r="U647" s="68">
        <f>Данные!U647</f>
        <v>15</v>
      </c>
      <c r="V647" s="68">
        <f>Данные!V647</f>
        <v>0</v>
      </c>
      <c r="W647" s="68">
        <f>Данные!W647</f>
        <v>10</v>
      </c>
      <c r="X647" s="68">
        <f>Данные!X647</f>
        <v>1</v>
      </c>
      <c r="Y647" s="68">
        <f>Данные!Y647</f>
        <v>1</v>
      </c>
      <c r="Z647" s="68">
        <f>Данные!Z647</f>
        <v>0</v>
      </c>
      <c r="AA647" s="68" t="str">
        <f>Данные!AA647</f>
        <v>осн</v>
      </c>
      <c r="AB647" s="83">
        <f>IF(F647=$HG$3,$HH$3,IF(F647=$HG$4,$HH$4,IF(F647=$HG$5,$HH$5,IF(F647=$HG$6,$HH$6,IF(F647=$HG$7,$HH$7,IF(F647=$HG$8,$HH$8,IF(F647=$HG$9,$HH$9,IF(F647=$HG$10,$HH$10,IF(F647=$HG$11,$HH$11,IF(F647=$HG$12,$HH$12,IF(F647=$HG$13,$HH$13,IF(F647=$HG$14,$HH$14,IF(F647=$HG$15,$HH$15,)))))))))))))</f>
        <v>750</v>
      </c>
      <c r="AC647" s="84" t="str">
        <f>IF(OR($GD$4=H647,$GE$4=H647,$GF$4=H647,$GG$4=H647,$GH$4=H647,$GI$4=H647,$GJ$4=H647,$GK$4=H647,$GL$4=H647,$GM$4=H647,$GN$4=H647,$GO$4=H647,$GP$4=H647,$GQ$4=H647,$GR$4=H647,$GS$4=H647,$GT$4=H647,$GU$4=H647,$GV$4=H647,$GW$4=H647,$GX$4=H647,$GY$4=H647,$GZ$4=H647,$HA$4=H647,$HB$4=H647,$HC$4=H647,$HD$4=H647,$HE$4=H647),$GC$4,IF(OR($GD$5=H647,$GE$5=H647,$GH$5=H647,$GI$5=H647,$GL$5=H647,$GM$5=H647,$GP$5=H647,$GQ$5=H647,$GT$5=H647,$GU$5=H647,$GX$5=H647,$GY$5=H647,$HB$5=H647,$HC$5=H647),$GC$5,))</f>
        <v>Магистры (КЭО)</v>
      </c>
      <c r="AD647" s="84" t="str">
        <f>IF(OR(H647=$GD$4,H647=$GE$4,H647=$GF$4,H647=$GG$4,H647=$GD$5,H647=$GE$5),$GD$1,IF(OR(H647=$GH$4,H647=$GI$4,H647=$GJ$4,H647=$GK$4,H647=$GH$5,H647=$GI$5),$GH$1,IF(OR(H647=$GL$4,H647=$GM$4,H647=$GN$4,H647=$GO$4,H647=$GL$5,H647=$GM$5),$GL$1,IF(OR(H647=$GP$4,H647=$GQ$4,H647=$GR$4,H647=$GS$4,H647=$GP$5,H647=$GQ$5),$GP$1,IF(OR(H647=$GT$4,H647=$GU$4,H647=$GV$4,H647=$GW$4,H647=$GT$5,H647=$GU$5),$GT$1,IF(OR(H647=$GX$4,H647=$GY$4,H647=$GZ$4,H647=$HA$4,H647=$GX$5,H647=$GY$5),$GX$1,IF(OR(H647=$HB$4,H647=$HC$4,H647=$HD$4,H647=$HE$4,H647=$HB$5,H647=$HC$5),$HB$1,)))))))</f>
        <v>2017/2018</v>
      </c>
      <c r="AE647" s="85">
        <f t="shared" si="540"/>
        <v>28.666666666666668</v>
      </c>
      <c r="AF647" s="85">
        <f t="shared" si="541"/>
        <v>3.8222222222222227E-2</v>
      </c>
      <c r="AG647" s="83"/>
      <c r="AH647" s="83"/>
      <c r="AI647" s="87">
        <f t="shared" si="530"/>
        <v>0</v>
      </c>
      <c r="AJ647" s="87">
        <f t="shared" si="530"/>
        <v>0</v>
      </c>
      <c r="AK647" s="87">
        <f t="shared" si="530"/>
        <v>0</v>
      </c>
      <c r="AL647" s="87">
        <f t="shared" si="530"/>
        <v>0</v>
      </c>
      <c r="AM647" s="87">
        <f t="shared" si="530"/>
        <v>0</v>
      </c>
      <c r="AN647" s="87">
        <f t="shared" si="530"/>
        <v>0</v>
      </c>
      <c r="AO647" s="87">
        <f t="shared" si="530"/>
        <v>0</v>
      </c>
      <c r="AP647" s="87">
        <f t="shared" si="530"/>
        <v>0</v>
      </c>
      <c r="AQ647" s="87">
        <f t="shared" si="530"/>
        <v>0</v>
      </c>
      <c r="AR647" s="87">
        <f t="shared" si="530"/>
        <v>0</v>
      </c>
      <c r="AS647" s="87">
        <f t="shared" si="530"/>
        <v>0</v>
      </c>
      <c r="AT647" s="87">
        <f t="shared" si="530"/>
        <v>0</v>
      </c>
      <c r="AU647" s="87">
        <f t="shared" si="530"/>
        <v>0</v>
      </c>
      <c r="AV647" s="87">
        <f t="shared" si="530"/>
        <v>0</v>
      </c>
      <c r="AW647" s="87">
        <f t="shared" si="530"/>
        <v>0</v>
      </c>
      <c r="AX647" s="87">
        <f t="shared" si="530"/>
        <v>0</v>
      </c>
      <c r="AY647" s="87">
        <f t="shared" si="528"/>
        <v>0</v>
      </c>
      <c r="AZ647" s="87">
        <f t="shared" si="528"/>
        <v>0</v>
      </c>
      <c r="BA647" s="87">
        <f t="shared" si="528"/>
        <v>0</v>
      </c>
      <c r="BB647" s="87">
        <f t="shared" si="528"/>
        <v>0</v>
      </c>
      <c r="BC647" s="87">
        <f t="shared" si="528"/>
        <v>0</v>
      </c>
      <c r="BD647" s="87">
        <f t="shared" si="528"/>
        <v>3.8222222222222227E-2</v>
      </c>
      <c r="BE647" s="87">
        <f t="shared" si="528"/>
        <v>0</v>
      </c>
      <c r="BF647" s="87">
        <f t="shared" si="528"/>
        <v>0</v>
      </c>
      <c r="BG647" s="87">
        <f t="shared" si="528"/>
        <v>0</v>
      </c>
      <c r="BH647" s="87">
        <f t="shared" si="528"/>
        <v>0</v>
      </c>
      <c r="BI647" s="87">
        <f t="shared" si="528"/>
        <v>0</v>
      </c>
      <c r="BJ647" s="87">
        <f t="shared" si="528"/>
        <v>0</v>
      </c>
      <c r="BK647" s="87">
        <f t="shared" si="528"/>
        <v>0</v>
      </c>
      <c r="BL647" s="87">
        <f t="shared" si="528"/>
        <v>0</v>
      </c>
      <c r="BM647" s="87">
        <f t="shared" si="528"/>
        <v>0</v>
      </c>
      <c r="BN647" s="87">
        <f t="shared" si="534"/>
        <v>0</v>
      </c>
      <c r="BO647" s="87">
        <f t="shared" si="534"/>
        <v>0</v>
      </c>
      <c r="BP647" s="87">
        <f t="shared" si="534"/>
        <v>0</v>
      </c>
      <c r="BQ647" s="87">
        <f t="shared" si="534"/>
        <v>0</v>
      </c>
      <c r="BR647" s="87">
        <f t="shared" si="534"/>
        <v>0</v>
      </c>
      <c r="BS647" s="87">
        <f t="shared" si="534"/>
        <v>0</v>
      </c>
      <c r="BT647" s="87">
        <f t="shared" si="534"/>
        <v>0</v>
      </c>
      <c r="BU647" s="87">
        <f t="shared" si="534"/>
        <v>0</v>
      </c>
      <c r="BV647" s="87">
        <f t="shared" si="534"/>
        <v>0</v>
      </c>
      <c r="BW647" s="87">
        <f t="shared" si="534"/>
        <v>0</v>
      </c>
      <c r="BX647" s="87">
        <f t="shared" si="534"/>
        <v>0</v>
      </c>
      <c r="BY647" s="87">
        <f t="shared" si="534"/>
        <v>0</v>
      </c>
      <c r="BZ647" s="87">
        <f t="shared" si="534"/>
        <v>0</v>
      </c>
      <c r="CA647" s="87">
        <f t="shared" si="534"/>
        <v>0</v>
      </c>
      <c r="CB647" s="87">
        <f t="shared" si="534"/>
        <v>0</v>
      </c>
      <c r="CC647" s="87">
        <f t="shared" si="534"/>
        <v>0</v>
      </c>
      <c r="CD647" s="87">
        <f t="shared" si="532"/>
        <v>0</v>
      </c>
      <c r="CE647" s="87">
        <f t="shared" si="532"/>
        <v>0</v>
      </c>
      <c r="CF647" s="87">
        <f t="shared" si="532"/>
        <v>0</v>
      </c>
      <c r="CG647" s="87">
        <f t="shared" si="532"/>
        <v>0</v>
      </c>
      <c r="CH647" s="87">
        <f t="shared" si="532"/>
        <v>0</v>
      </c>
      <c r="CI647" s="87">
        <f t="shared" si="532"/>
        <v>0</v>
      </c>
      <c r="CJ647" s="87">
        <f t="shared" si="532"/>
        <v>0</v>
      </c>
      <c r="CK647" s="87">
        <f t="shared" si="532"/>
        <v>0</v>
      </c>
      <c r="CL647" s="87">
        <f t="shared" si="532"/>
        <v>0</v>
      </c>
      <c r="CM647" s="87">
        <f t="shared" si="532"/>
        <v>0</v>
      </c>
      <c r="CN647" s="87">
        <f t="shared" si="532"/>
        <v>0</v>
      </c>
      <c r="CO647" s="87">
        <f t="shared" si="532"/>
        <v>0</v>
      </c>
      <c r="CP647" s="87">
        <f t="shared" si="532"/>
        <v>0</v>
      </c>
      <c r="CQ647" s="87">
        <f t="shared" si="532"/>
        <v>0</v>
      </c>
      <c r="CR647" s="87">
        <f t="shared" si="532"/>
        <v>0</v>
      </c>
      <c r="CS647" s="87">
        <f t="shared" si="502"/>
        <v>0</v>
      </c>
      <c r="CT647" s="87">
        <f t="shared" si="502"/>
        <v>0</v>
      </c>
      <c r="CU647" s="87">
        <f t="shared" si="502"/>
        <v>0</v>
      </c>
      <c r="CV647" s="87">
        <f t="shared" si="526"/>
        <v>0</v>
      </c>
      <c r="CW647" s="87">
        <f t="shared" si="526"/>
        <v>0</v>
      </c>
      <c r="CX647" s="87">
        <f t="shared" si="526"/>
        <v>0</v>
      </c>
      <c r="CY647" s="87">
        <f t="shared" si="526"/>
        <v>0</v>
      </c>
      <c r="CZ647" s="87">
        <f t="shared" si="526"/>
        <v>0</v>
      </c>
      <c r="DA647" s="87">
        <f t="shared" si="526"/>
        <v>0</v>
      </c>
      <c r="DB647" s="87">
        <f t="shared" si="526"/>
        <v>0</v>
      </c>
      <c r="DC647" s="87">
        <f t="shared" si="526"/>
        <v>0</v>
      </c>
      <c r="DD647" s="87">
        <f t="shared" si="526"/>
        <v>0</v>
      </c>
      <c r="DE647" s="87">
        <f t="shared" si="526"/>
        <v>0</v>
      </c>
      <c r="DF647" s="91">
        <f t="shared" si="531"/>
        <v>0</v>
      </c>
      <c r="DG647" s="91">
        <f t="shared" si="531"/>
        <v>0</v>
      </c>
      <c r="DH647" s="91">
        <f t="shared" si="531"/>
        <v>0</v>
      </c>
      <c r="DI647" s="91">
        <f t="shared" si="531"/>
        <v>0</v>
      </c>
      <c r="DJ647" s="91">
        <f t="shared" si="531"/>
        <v>0</v>
      </c>
      <c r="DK647" s="91">
        <f t="shared" si="531"/>
        <v>0</v>
      </c>
      <c r="DL647" s="91">
        <f t="shared" si="531"/>
        <v>0</v>
      </c>
      <c r="DM647" s="91">
        <f t="shared" si="531"/>
        <v>0</v>
      </c>
      <c r="DN647" s="91">
        <f t="shared" si="531"/>
        <v>0</v>
      </c>
      <c r="DO647" s="91">
        <f t="shared" si="531"/>
        <v>0</v>
      </c>
      <c r="DP647" s="91">
        <f t="shared" si="531"/>
        <v>0</v>
      </c>
      <c r="DQ647" s="91">
        <f t="shared" si="531"/>
        <v>0</v>
      </c>
      <c r="DR647" s="91">
        <f t="shared" si="531"/>
        <v>0</v>
      </c>
      <c r="DS647" s="91">
        <f t="shared" si="531"/>
        <v>0</v>
      </c>
      <c r="DT647" s="91">
        <f t="shared" si="531"/>
        <v>0</v>
      </c>
      <c r="DU647" s="91">
        <f t="shared" si="531"/>
        <v>0</v>
      </c>
      <c r="DV647" s="91">
        <f t="shared" si="529"/>
        <v>0</v>
      </c>
      <c r="DW647" s="91">
        <f t="shared" si="529"/>
        <v>0</v>
      </c>
      <c r="DX647" s="91">
        <f t="shared" si="529"/>
        <v>0</v>
      </c>
      <c r="DY647" s="91">
        <f t="shared" si="529"/>
        <v>0</v>
      </c>
      <c r="DZ647" s="91">
        <f t="shared" si="529"/>
        <v>0</v>
      </c>
      <c r="EA647" s="91">
        <f t="shared" si="529"/>
        <v>163.6</v>
      </c>
      <c r="EB647" s="91">
        <f t="shared" si="529"/>
        <v>0</v>
      </c>
      <c r="EC647" s="91">
        <f t="shared" si="529"/>
        <v>0</v>
      </c>
      <c r="ED647" s="91">
        <f t="shared" si="529"/>
        <v>0</v>
      </c>
      <c r="EE647" s="91">
        <f t="shared" si="529"/>
        <v>0</v>
      </c>
      <c r="EF647" s="91">
        <f t="shared" si="529"/>
        <v>0</v>
      </c>
      <c r="EG647" s="91">
        <f t="shared" si="529"/>
        <v>0</v>
      </c>
      <c r="EH647" s="91">
        <f t="shared" si="529"/>
        <v>0</v>
      </c>
      <c r="EI647" s="91">
        <f t="shared" si="529"/>
        <v>0</v>
      </c>
      <c r="EJ647" s="91">
        <f t="shared" si="529"/>
        <v>0</v>
      </c>
      <c r="EK647" s="91">
        <f t="shared" si="535"/>
        <v>0</v>
      </c>
      <c r="EL647" s="91">
        <f t="shared" si="535"/>
        <v>0</v>
      </c>
      <c r="EM647" s="91">
        <f t="shared" si="535"/>
        <v>0</v>
      </c>
      <c r="EN647" s="91">
        <f t="shared" si="535"/>
        <v>0</v>
      </c>
      <c r="EO647" s="91">
        <f t="shared" si="535"/>
        <v>0</v>
      </c>
      <c r="EP647" s="91">
        <f t="shared" si="535"/>
        <v>0</v>
      </c>
      <c r="EQ647" s="91">
        <f t="shared" si="535"/>
        <v>0</v>
      </c>
      <c r="ER647" s="91">
        <f t="shared" si="535"/>
        <v>0</v>
      </c>
      <c r="ES647" s="91">
        <f t="shared" si="535"/>
        <v>0</v>
      </c>
      <c r="ET647" s="91">
        <f t="shared" si="535"/>
        <v>0</v>
      </c>
      <c r="EU647" s="91">
        <f t="shared" si="535"/>
        <v>0</v>
      </c>
      <c r="EV647" s="91">
        <f t="shared" si="535"/>
        <v>0</v>
      </c>
      <c r="EW647" s="91">
        <f t="shared" si="535"/>
        <v>0</v>
      </c>
      <c r="EX647" s="91">
        <f t="shared" si="535"/>
        <v>0</v>
      </c>
      <c r="EY647" s="91">
        <f t="shared" si="535"/>
        <v>0</v>
      </c>
      <c r="EZ647" s="91">
        <f t="shared" si="535"/>
        <v>0</v>
      </c>
      <c r="FA647" s="91">
        <f t="shared" si="533"/>
        <v>0</v>
      </c>
      <c r="FB647" s="91">
        <f t="shared" si="533"/>
        <v>0</v>
      </c>
      <c r="FC647" s="91">
        <f t="shared" si="533"/>
        <v>0</v>
      </c>
      <c r="FD647" s="91">
        <f t="shared" si="533"/>
        <v>0</v>
      </c>
      <c r="FE647" s="91">
        <f t="shared" si="533"/>
        <v>0</v>
      </c>
      <c r="FF647" s="91">
        <f t="shared" si="533"/>
        <v>0</v>
      </c>
      <c r="FG647" s="91">
        <f t="shared" si="533"/>
        <v>0</v>
      </c>
      <c r="FH647" s="91">
        <f t="shared" si="533"/>
        <v>0</v>
      </c>
      <c r="FI647" s="91">
        <f t="shared" si="533"/>
        <v>0</v>
      </c>
      <c r="FJ647" s="91">
        <f t="shared" si="533"/>
        <v>0</v>
      </c>
      <c r="FK647" s="91">
        <f t="shared" si="533"/>
        <v>0</v>
      </c>
      <c r="FL647" s="91">
        <f t="shared" si="533"/>
        <v>0</v>
      </c>
      <c r="FM647" s="91">
        <f t="shared" si="533"/>
        <v>0</v>
      </c>
      <c r="FN647" s="91">
        <f t="shared" si="533"/>
        <v>0</v>
      </c>
      <c r="FO647" s="91">
        <f t="shared" si="533"/>
        <v>0</v>
      </c>
      <c r="FP647" s="91">
        <f t="shared" si="503"/>
        <v>0</v>
      </c>
      <c r="FQ647" s="91">
        <f t="shared" si="503"/>
        <v>0</v>
      </c>
      <c r="FR647" s="91">
        <f t="shared" si="503"/>
        <v>0</v>
      </c>
      <c r="FS647" s="91">
        <f t="shared" si="527"/>
        <v>0</v>
      </c>
      <c r="FT647" s="91">
        <f t="shared" si="527"/>
        <v>0</v>
      </c>
      <c r="FU647" s="91">
        <f t="shared" si="527"/>
        <v>0</v>
      </c>
      <c r="FV647" s="91">
        <f t="shared" si="527"/>
        <v>0</v>
      </c>
      <c r="FW647" s="91">
        <f t="shared" si="527"/>
        <v>0</v>
      </c>
      <c r="FX647" s="91">
        <f t="shared" si="527"/>
        <v>0</v>
      </c>
      <c r="FY647" s="91">
        <f t="shared" si="527"/>
        <v>0</v>
      </c>
      <c r="FZ647" s="91">
        <f t="shared" si="527"/>
        <v>0</v>
      </c>
      <c r="GA647" s="91">
        <f t="shared" si="527"/>
        <v>0</v>
      </c>
      <c r="GB647" s="91">
        <f t="shared" si="527"/>
        <v>0</v>
      </c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</row>
    <row r="648" spans="1:213" ht="38.25">
      <c r="A648" s="68">
        <f>Данные!A648</f>
        <v>5762</v>
      </c>
      <c r="B648" s="68">
        <f>Данные!B648</f>
        <v>2017</v>
      </c>
      <c r="C648" s="68" t="str">
        <f>Данные!C648</f>
        <v>компьютерных технологий и электронного обучения</v>
      </c>
      <c r="D648" s="68" t="str">
        <f>Данные!D648</f>
        <v>Готская Ирина Борисовна</v>
      </c>
      <c r="E648" s="68" t="str">
        <f>Данные!E648</f>
        <v>доктор педагогических наук</v>
      </c>
      <c r="F648" s="68" t="str">
        <f>Данные!F648</f>
        <v>профессор</v>
      </c>
      <c r="G648" s="68">
        <f>Данные!G648</f>
        <v>1</v>
      </c>
      <c r="H648" s="68">
        <f>Данные!H648</f>
        <v>16595</v>
      </c>
      <c r="I648" s="68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68">
        <f>Данные!J648</f>
        <v>0</v>
      </c>
      <c r="K648" s="68">
        <f>Данные!K648</f>
        <v>0</v>
      </c>
      <c r="L648" s="68">
        <f>Данные!L648</f>
        <v>0</v>
      </c>
      <c r="M648" s="16">
        <f t="shared" si="536"/>
        <v>0</v>
      </c>
      <c r="N648" s="16">
        <f t="shared" si="537"/>
        <v>5.3333333333333339</v>
      </c>
      <c r="O648" s="16">
        <f t="shared" si="538"/>
        <v>4.166666666666667</v>
      </c>
      <c r="P648" s="16">
        <f t="shared" si="539"/>
        <v>4.166666666666667</v>
      </c>
      <c r="Q648" s="68">
        <f>Данные!Q648</f>
        <v>0</v>
      </c>
      <c r="R648" s="68">
        <f>Данные!R648</f>
        <v>0</v>
      </c>
      <c r="S648" s="68">
        <f>Данные!S648</f>
        <v>0</v>
      </c>
      <c r="T648" s="68">
        <f>Данные!T648</f>
        <v>0</v>
      </c>
      <c r="U648" s="68">
        <f>Данные!U648</f>
        <v>4</v>
      </c>
      <c r="V648" s="68">
        <f>Данные!V648</f>
        <v>0</v>
      </c>
      <c r="W648" s="68">
        <f>Данные!W648</f>
        <v>10</v>
      </c>
      <c r="X648" s="68">
        <f>Данные!X648</f>
        <v>1</v>
      </c>
      <c r="Y648" s="68">
        <f>Данные!Y648</f>
        <v>1</v>
      </c>
      <c r="Z648" s="68">
        <f>Данные!Z648</f>
        <v>0</v>
      </c>
      <c r="AA648" s="68" t="str">
        <f>Данные!AA648</f>
        <v>осн</v>
      </c>
      <c r="AB648" s="83">
        <f>IF(F648=$HG$3,$HH$3,IF(F648=$HG$4,$HH$4,IF(F648=$HG$5,$HH$5,IF(F648=$HG$6,$HH$6,IF(F648=$HG$7,$HH$7,IF(F648=$HG$8,$HH$8,IF(F648=$HG$9,$HH$9,IF(F648=$HG$10,$HH$10,IF(F648=$HG$11,$HH$11,IF(F648=$HG$12,$HH$12,IF(F648=$HG$13,$HH$13,IF(F648=$HG$14,$HH$14,IF(F648=$HG$15,$HH$15,)))))))))))))</f>
        <v>750</v>
      </c>
      <c r="AC648" s="84" t="str">
        <f>IF(OR($GD$4=H648,$GE$4=H648,$GF$4=H648,$GG$4=H648,$GH$4=H648,$GI$4=H648,$GJ$4=H648,$GK$4=H648,$GL$4=H648,$GM$4=H648,$GN$4=H648,$GO$4=H648,$GP$4=H648,$GQ$4=H648,$GR$4=H648,$GS$4=H648,$GT$4=H648,$GU$4=H648,$GV$4=H648,$GW$4=H648,$GX$4=H648,$GY$4=H648,$GZ$4=H648,$HA$4=H648,$HB$4=H648,$HC$4=H648,$HD$4=H648,$HE$4=H648),$GC$4,IF(OR($GD$5=H648,$GE$5=H648,$GH$5=H648,$GI$5=H648,$GL$5=H648,$GM$5=H648,$GP$5=H648,$GQ$5=H648,$GT$5=H648,$GU$5=H648,$GX$5=H648,$GY$5=H648,$HB$5=H648,$HC$5=H648),$GC$5,))</f>
        <v>Магистры (КЭО)</v>
      </c>
      <c r="AD648" s="84" t="str">
        <f>IF(OR(H648=$GD$4,H648=$GE$4,H648=$GF$4,H648=$GG$4,H648=$GD$5,H648=$GE$5),$GD$1,IF(OR(H648=$GH$4,H648=$GI$4,H648=$GJ$4,H648=$GK$4,H648=$GH$5,H648=$GI$5),$GH$1,IF(OR(H648=$GL$4,H648=$GM$4,H648=$GN$4,H648=$GO$4,H648=$GL$5,H648=$GM$5),$GL$1,IF(OR(H648=$GP$4,H648=$GQ$4,H648=$GR$4,H648=$GS$4,H648=$GP$5,H648=$GQ$5),$GP$1,IF(OR(H648=$GT$4,H648=$GU$4,H648=$GV$4,H648=$GW$4,H648=$GT$5,H648=$GU$5),$GT$1,IF(OR(H648=$GX$4,H648=$GY$4,H648=$GZ$4,H648=$HA$4,H648=$GX$5,H648=$GY$5),$GX$1,IF(OR(H648=$HB$4,H648=$HC$4,H648=$HD$4,H648=$HE$4,H648=$HB$5,H648=$HC$5),$HB$1,)))))))</f>
        <v>2017/2018</v>
      </c>
      <c r="AE648" s="85">
        <f t="shared" si="540"/>
        <v>17.666666666666668</v>
      </c>
      <c r="AF648" s="85">
        <f t="shared" si="541"/>
        <v>2.3555555555555559E-2</v>
      </c>
      <c r="AG648" s="83"/>
      <c r="AH648" s="83"/>
      <c r="AI648" s="87">
        <f t="shared" si="530"/>
        <v>0</v>
      </c>
      <c r="AJ648" s="87">
        <f t="shared" si="530"/>
        <v>0</v>
      </c>
      <c r="AK648" s="87">
        <f t="shared" si="530"/>
        <v>0</v>
      </c>
      <c r="AL648" s="87">
        <f t="shared" si="530"/>
        <v>0</v>
      </c>
      <c r="AM648" s="87">
        <f t="shared" si="530"/>
        <v>0</v>
      </c>
      <c r="AN648" s="87">
        <f t="shared" si="530"/>
        <v>0</v>
      </c>
      <c r="AO648" s="87">
        <f t="shared" si="530"/>
        <v>0</v>
      </c>
      <c r="AP648" s="87">
        <f t="shared" si="530"/>
        <v>0</v>
      </c>
      <c r="AQ648" s="87">
        <f t="shared" si="530"/>
        <v>0</v>
      </c>
      <c r="AR648" s="87">
        <f t="shared" si="530"/>
        <v>0</v>
      </c>
      <c r="AS648" s="87">
        <f t="shared" si="530"/>
        <v>0</v>
      </c>
      <c r="AT648" s="87">
        <f t="shared" si="530"/>
        <v>0</v>
      </c>
      <c r="AU648" s="87">
        <f t="shared" si="530"/>
        <v>0</v>
      </c>
      <c r="AV648" s="87">
        <f t="shared" si="530"/>
        <v>0</v>
      </c>
      <c r="AW648" s="87">
        <f t="shared" si="530"/>
        <v>0</v>
      </c>
      <c r="AX648" s="87">
        <f t="shared" si="530"/>
        <v>0</v>
      </c>
      <c r="AY648" s="87">
        <f t="shared" si="528"/>
        <v>0</v>
      </c>
      <c r="AZ648" s="87">
        <f t="shared" si="528"/>
        <v>0</v>
      </c>
      <c r="BA648" s="87">
        <f t="shared" si="528"/>
        <v>0</v>
      </c>
      <c r="BB648" s="87">
        <f t="shared" si="528"/>
        <v>0</v>
      </c>
      <c r="BC648" s="87">
        <f t="shared" si="528"/>
        <v>0</v>
      </c>
      <c r="BD648" s="87">
        <f t="shared" si="528"/>
        <v>2.3555555555555559E-2</v>
      </c>
      <c r="BE648" s="87">
        <f t="shared" si="528"/>
        <v>0</v>
      </c>
      <c r="BF648" s="87">
        <f t="shared" si="528"/>
        <v>0</v>
      </c>
      <c r="BG648" s="87">
        <f t="shared" si="528"/>
        <v>0</v>
      </c>
      <c r="BH648" s="87">
        <f t="shared" si="528"/>
        <v>0</v>
      </c>
      <c r="BI648" s="87">
        <f t="shared" si="528"/>
        <v>0</v>
      </c>
      <c r="BJ648" s="87">
        <f t="shared" si="528"/>
        <v>0</v>
      </c>
      <c r="BK648" s="87">
        <f t="shared" si="528"/>
        <v>0</v>
      </c>
      <c r="BL648" s="87">
        <f t="shared" si="528"/>
        <v>0</v>
      </c>
      <c r="BM648" s="87">
        <f t="shared" si="528"/>
        <v>0</v>
      </c>
      <c r="BN648" s="87">
        <f t="shared" si="534"/>
        <v>0</v>
      </c>
      <c r="BO648" s="87">
        <f t="shared" si="534"/>
        <v>0</v>
      </c>
      <c r="BP648" s="87">
        <f t="shared" si="534"/>
        <v>0</v>
      </c>
      <c r="BQ648" s="87">
        <f t="shared" si="534"/>
        <v>0</v>
      </c>
      <c r="BR648" s="87">
        <f t="shared" si="534"/>
        <v>0</v>
      </c>
      <c r="BS648" s="87">
        <f t="shared" si="534"/>
        <v>0</v>
      </c>
      <c r="BT648" s="87">
        <f t="shared" si="534"/>
        <v>0</v>
      </c>
      <c r="BU648" s="87">
        <f t="shared" si="534"/>
        <v>0</v>
      </c>
      <c r="BV648" s="87">
        <f t="shared" si="534"/>
        <v>0</v>
      </c>
      <c r="BW648" s="87">
        <f t="shared" si="534"/>
        <v>0</v>
      </c>
      <c r="BX648" s="87">
        <f t="shared" si="534"/>
        <v>0</v>
      </c>
      <c r="BY648" s="87">
        <f t="shared" si="534"/>
        <v>0</v>
      </c>
      <c r="BZ648" s="87">
        <f t="shared" si="534"/>
        <v>0</v>
      </c>
      <c r="CA648" s="87">
        <f t="shared" si="534"/>
        <v>0</v>
      </c>
      <c r="CB648" s="87">
        <f t="shared" si="534"/>
        <v>0</v>
      </c>
      <c r="CC648" s="87">
        <f t="shared" si="534"/>
        <v>0</v>
      </c>
      <c r="CD648" s="87">
        <f t="shared" si="532"/>
        <v>0</v>
      </c>
      <c r="CE648" s="87">
        <f t="shared" si="532"/>
        <v>0</v>
      </c>
      <c r="CF648" s="87">
        <f t="shared" si="532"/>
        <v>0</v>
      </c>
      <c r="CG648" s="87">
        <f t="shared" si="532"/>
        <v>0</v>
      </c>
      <c r="CH648" s="87">
        <f t="shared" si="532"/>
        <v>0</v>
      </c>
      <c r="CI648" s="87">
        <f t="shared" si="532"/>
        <v>0</v>
      </c>
      <c r="CJ648" s="87">
        <f t="shared" si="532"/>
        <v>0</v>
      </c>
      <c r="CK648" s="87">
        <f t="shared" si="532"/>
        <v>0</v>
      </c>
      <c r="CL648" s="87">
        <f t="shared" si="532"/>
        <v>0</v>
      </c>
      <c r="CM648" s="87">
        <f t="shared" si="532"/>
        <v>0</v>
      </c>
      <c r="CN648" s="87">
        <f t="shared" si="532"/>
        <v>0</v>
      </c>
      <c r="CO648" s="87">
        <f t="shared" si="532"/>
        <v>0</v>
      </c>
      <c r="CP648" s="87">
        <f t="shared" si="532"/>
        <v>0</v>
      </c>
      <c r="CQ648" s="87">
        <f t="shared" si="532"/>
        <v>0</v>
      </c>
      <c r="CR648" s="87">
        <f t="shared" si="532"/>
        <v>0</v>
      </c>
      <c r="CS648" s="87">
        <f t="shared" si="502"/>
        <v>0</v>
      </c>
      <c r="CT648" s="87">
        <f t="shared" si="502"/>
        <v>0</v>
      </c>
      <c r="CU648" s="87">
        <f t="shared" si="502"/>
        <v>0</v>
      </c>
      <c r="CV648" s="87">
        <f t="shared" si="526"/>
        <v>0</v>
      </c>
      <c r="CW648" s="87">
        <f t="shared" si="526"/>
        <v>0</v>
      </c>
      <c r="CX648" s="87">
        <f t="shared" si="526"/>
        <v>0</v>
      </c>
      <c r="CY648" s="87">
        <f t="shared" si="526"/>
        <v>0</v>
      </c>
      <c r="CZ648" s="87">
        <f t="shared" si="526"/>
        <v>0</v>
      </c>
      <c r="DA648" s="87">
        <f t="shared" si="526"/>
        <v>0</v>
      </c>
      <c r="DB648" s="87">
        <f t="shared" si="526"/>
        <v>0</v>
      </c>
      <c r="DC648" s="87">
        <f t="shared" si="526"/>
        <v>0</v>
      </c>
      <c r="DD648" s="87">
        <f t="shared" si="526"/>
        <v>0</v>
      </c>
      <c r="DE648" s="87">
        <f t="shared" si="526"/>
        <v>0</v>
      </c>
      <c r="DF648" s="91">
        <f t="shared" si="531"/>
        <v>0</v>
      </c>
      <c r="DG648" s="91">
        <f t="shared" si="531"/>
        <v>0</v>
      </c>
      <c r="DH648" s="91">
        <f t="shared" si="531"/>
        <v>0</v>
      </c>
      <c r="DI648" s="91">
        <f t="shared" si="531"/>
        <v>0</v>
      </c>
      <c r="DJ648" s="91">
        <f t="shared" si="531"/>
        <v>0</v>
      </c>
      <c r="DK648" s="91">
        <f t="shared" si="531"/>
        <v>0</v>
      </c>
      <c r="DL648" s="91">
        <f t="shared" si="531"/>
        <v>0</v>
      </c>
      <c r="DM648" s="91">
        <f t="shared" si="531"/>
        <v>0</v>
      </c>
      <c r="DN648" s="91">
        <f t="shared" si="531"/>
        <v>0</v>
      </c>
      <c r="DO648" s="91">
        <f t="shared" si="531"/>
        <v>0</v>
      </c>
      <c r="DP648" s="91">
        <f t="shared" si="531"/>
        <v>0</v>
      </c>
      <c r="DQ648" s="91">
        <f t="shared" si="531"/>
        <v>0</v>
      </c>
      <c r="DR648" s="91">
        <f t="shared" si="531"/>
        <v>0</v>
      </c>
      <c r="DS648" s="91">
        <f t="shared" si="531"/>
        <v>0</v>
      </c>
      <c r="DT648" s="91">
        <f t="shared" si="531"/>
        <v>0</v>
      </c>
      <c r="DU648" s="91">
        <f t="shared" si="531"/>
        <v>0</v>
      </c>
      <c r="DV648" s="91">
        <f t="shared" si="529"/>
        <v>0</v>
      </c>
      <c r="DW648" s="91">
        <f t="shared" si="529"/>
        <v>0</v>
      </c>
      <c r="DX648" s="91">
        <f t="shared" si="529"/>
        <v>0</v>
      </c>
      <c r="DY648" s="91">
        <f t="shared" si="529"/>
        <v>0</v>
      </c>
      <c r="DZ648" s="91">
        <f t="shared" si="529"/>
        <v>0</v>
      </c>
      <c r="EA648" s="91">
        <f t="shared" si="529"/>
        <v>163.6</v>
      </c>
      <c r="EB648" s="91">
        <f t="shared" si="529"/>
        <v>0</v>
      </c>
      <c r="EC648" s="91">
        <f t="shared" si="529"/>
        <v>0</v>
      </c>
      <c r="ED648" s="91">
        <f t="shared" si="529"/>
        <v>0</v>
      </c>
      <c r="EE648" s="91">
        <f t="shared" si="529"/>
        <v>0</v>
      </c>
      <c r="EF648" s="91">
        <f t="shared" si="529"/>
        <v>0</v>
      </c>
      <c r="EG648" s="91">
        <f t="shared" si="529"/>
        <v>0</v>
      </c>
      <c r="EH648" s="91">
        <f t="shared" si="529"/>
        <v>0</v>
      </c>
      <c r="EI648" s="91">
        <f t="shared" si="529"/>
        <v>0</v>
      </c>
      <c r="EJ648" s="91">
        <f t="shared" si="529"/>
        <v>0</v>
      </c>
      <c r="EK648" s="91">
        <f t="shared" si="535"/>
        <v>0</v>
      </c>
      <c r="EL648" s="91">
        <f t="shared" si="535"/>
        <v>0</v>
      </c>
      <c r="EM648" s="91">
        <f t="shared" si="535"/>
        <v>0</v>
      </c>
      <c r="EN648" s="91">
        <f t="shared" si="535"/>
        <v>0</v>
      </c>
      <c r="EO648" s="91">
        <f t="shared" si="535"/>
        <v>0</v>
      </c>
      <c r="EP648" s="91">
        <f t="shared" si="535"/>
        <v>0</v>
      </c>
      <c r="EQ648" s="91">
        <f t="shared" si="535"/>
        <v>0</v>
      </c>
      <c r="ER648" s="91">
        <f t="shared" si="535"/>
        <v>0</v>
      </c>
      <c r="ES648" s="91">
        <f t="shared" si="535"/>
        <v>0</v>
      </c>
      <c r="ET648" s="91">
        <f t="shared" si="535"/>
        <v>0</v>
      </c>
      <c r="EU648" s="91">
        <f t="shared" si="535"/>
        <v>0</v>
      </c>
      <c r="EV648" s="91">
        <f t="shared" si="535"/>
        <v>0</v>
      </c>
      <c r="EW648" s="91">
        <f t="shared" si="535"/>
        <v>0</v>
      </c>
      <c r="EX648" s="91">
        <f t="shared" si="535"/>
        <v>0</v>
      </c>
      <c r="EY648" s="91">
        <f t="shared" si="535"/>
        <v>0</v>
      </c>
      <c r="EZ648" s="91">
        <f t="shared" si="535"/>
        <v>0</v>
      </c>
      <c r="FA648" s="91">
        <f t="shared" si="533"/>
        <v>0</v>
      </c>
      <c r="FB648" s="91">
        <f t="shared" si="533"/>
        <v>0</v>
      </c>
      <c r="FC648" s="91">
        <f t="shared" si="533"/>
        <v>0</v>
      </c>
      <c r="FD648" s="91">
        <f t="shared" si="533"/>
        <v>0</v>
      </c>
      <c r="FE648" s="91">
        <f t="shared" si="533"/>
        <v>0</v>
      </c>
      <c r="FF648" s="91">
        <f t="shared" si="533"/>
        <v>0</v>
      </c>
      <c r="FG648" s="91">
        <f t="shared" si="533"/>
        <v>0</v>
      </c>
      <c r="FH648" s="91">
        <f t="shared" si="533"/>
        <v>0</v>
      </c>
      <c r="FI648" s="91">
        <f t="shared" si="533"/>
        <v>0</v>
      </c>
      <c r="FJ648" s="91">
        <f t="shared" si="533"/>
        <v>0</v>
      </c>
      <c r="FK648" s="91">
        <f t="shared" si="533"/>
        <v>0</v>
      </c>
      <c r="FL648" s="91">
        <f t="shared" si="533"/>
        <v>0</v>
      </c>
      <c r="FM648" s="91">
        <f t="shared" si="533"/>
        <v>0</v>
      </c>
      <c r="FN648" s="91">
        <f t="shared" si="533"/>
        <v>0</v>
      </c>
      <c r="FO648" s="91">
        <f t="shared" si="533"/>
        <v>0</v>
      </c>
      <c r="FP648" s="91">
        <f t="shared" si="503"/>
        <v>0</v>
      </c>
      <c r="FQ648" s="91">
        <f t="shared" si="503"/>
        <v>0</v>
      </c>
      <c r="FR648" s="91">
        <f t="shared" si="503"/>
        <v>0</v>
      </c>
      <c r="FS648" s="91">
        <f t="shared" si="527"/>
        <v>0</v>
      </c>
      <c r="FT648" s="91">
        <f t="shared" si="527"/>
        <v>0</v>
      </c>
      <c r="FU648" s="91">
        <f t="shared" si="527"/>
        <v>0</v>
      </c>
      <c r="FV648" s="91">
        <f t="shared" si="527"/>
        <v>0</v>
      </c>
      <c r="FW648" s="91">
        <f t="shared" si="527"/>
        <v>0</v>
      </c>
      <c r="FX648" s="91">
        <f t="shared" si="527"/>
        <v>0</v>
      </c>
      <c r="FY648" s="91">
        <f t="shared" si="527"/>
        <v>0</v>
      </c>
      <c r="FZ648" s="91">
        <f t="shared" si="527"/>
        <v>0</v>
      </c>
      <c r="GA648" s="91">
        <f t="shared" si="527"/>
        <v>0</v>
      </c>
      <c r="GB648" s="91">
        <f t="shared" si="527"/>
        <v>0</v>
      </c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</row>
    <row r="649" spans="1:213" ht="30">
      <c r="A649" s="68">
        <f>Данные!A649</f>
        <v>5762</v>
      </c>
      <c r="B649" s="68">
        <f>Данные!B649</f>
        <v>2017</v>
      </c>
      <c r="C649" s="68" t="str">
        <f>Данные!C649</f>
        <v>компьютерных технологий и электронного обучения</v>
      </c>
      <c r="D649" s="68" t="str">
        <f>Данные!D649</f>
        <v>Готская Ирина Борисовна</v>
      </c>
      <c r="E649" s="68" t="str">
        <f>Данные!E649</f>
        <v>доктор педагогических наук</v>
      </c>
      <c r="F649" s="68" t="str">
        <f>Данные!F649</f>
        <v>профессор</v>
      </c>
      <c r="G649" s="68">
        <f>Данные!G649</f>
        <v>1</v>
      </c>
      <c r="H649" s="68">
        <f>Данные!H649</f>
        <v>16595</v>
      </c>
      <c r="I649" s="68" t="str">
        <f>Данные!I649</f>
        <v>Руководство ВКР (магистерская диссертация)</v>
      </c>
      <c r="J649" s="68">
        <f>Данные!J649</f>
        <v>0</v>
      </c>
      <c r="K649" s="68">
        <f>Данные!K649</f>
        <v>0</v>
      </c>
      <c r="L649" s="68">
        <f>Данные!L649</f>
        <v>0</v>
      </c>
      <c r="M649" s="16">
        <f t="shared" si="536"/>
        <v>0</v>
      </c>
      <c r="N649" s="16">
        <f t="shared" si="537"/>
        <v>5.3333333333333339</v>
      </c>
      <c r="O649" s="16">
        <f t="shared" si="538"/>
        <v>4.166666666666667</v>
      </c>
      <c r="P649" s="16">
        <f t="shared" si="539"/>
        <v>4.166666666666667</v>
      </c>
      <c r="Q649" s="68">
        <f>Данные!Q649</f>
        <v>0</v>
      </c>
      <c r="R649" s="68">
        <f>Данные!R649</f>
        <v>0</v>
      </c>
      <c r="S649" s="68">
        <f>Данные!S649</f>
        <v>0</v>
      </c>
      <c r="T649" s="68">
        <f>Данные!T649</f>
        <v>0</v>
      </c>
      <c r="U649" s="68">
        <f>Данные!U649</f>
        <v>0</v>
      </c>
      <c r="V649" s="68">
        <f>Данные!V649</f>
        <v>36</v>
      </c>
      <c r="W649" s="68">
        <f>Данные!W649</f>
        <v>10</v>
      </c>
      <c r="X649" s="68">
        <f>Данные!X649</f>
        <v>1</v>
      </c>
      <c r="Y649" s="68">
        <f>Данные!Y649</f>
        <v>1</v>
      </c>
      <c r="Z649" s="68">
        <f>Данные!Z649</f>
        <v>0</v>
      </c>
      <c r="AA649" s="68" t="str">
        <f>Данные!AA649</f>
        <v>осн</v>
      </c>
      <c r="AB649" s="83">
        <f>IF(F649=$HG$3,$HH$3,IF(F649=$HG$4,$HH$4,IF(F649=$HG$5,$HH$5,IF(F649=$HG$6,$HH$6,IF(F649=$HG$7,$HH$7,IF(F649=$HG$8,$HH$8,IF(F649=$HG$9,$HH$9,IF(F649=$HG$10,$HH$10,IF(F649=$HG$11,$HH$11,IF(F649=$HG$12,$HH$12,IF(F649=$HG$13,$HH$13,IF(F649=$HG$14,$HH$14,IF(F649=$HG$15,$HH$15,)))))))))))))</f>
        <v>750</v>
      </c>
      <c r="AC649" s="84" t="str">
        <f>IF(OR($GD$4=H649,$GE$4=H649,$GF$4=H649,$GG$4=H649,$GH$4=H649,$GI$4=H649,$GJ$4=H649,$GK$4=H649,$GL$4=H649,$GM$4=H649,$GN$4=H649,$GO$4=H649,$GP$4=H649,$GQ$4=H649,$GR$4=H649,$GS$4=H649,$GT$4=H649,$GU$4=H649,$GV$4=H649,$GW$4=H649,$GX$4=H649,$GY$4=H649,$GZ$4=H649,$HA$4=H649,$HB$4=H649,$HC$4=H649,$HD$4=H649,$HE$4=H649),$GC$4,IF(OR($GD$5=H649,$GE$5=H649,$GH$5=H649,$GI$5=H649,$GL$5=H649,$GM$5=H649,$GP$5=H649,$GQ$5=H649,$GT$5=H649,$GU$5=H649,$GX$5=H649,$GY$5=H649,$HB$5=H649,$HC$5=H649),$GC$5,))</f>
        <v>Магистры (КЭО)</v>
      </c>
      <c r="AD649" s="84" t="str">
        <f>IF(OR(H649=$GD$4,H649=$GE$4,H649=$GF$4,H649=$GG$4,H649=$GD$5,H649=$GE$5),$GD$1,IF(OR(H649=$GH$4,H649=$GI$4,H649=$GJ$4,H649=$GK$4,H649=$GH$5,H649=$GI$5),$GH$1,IF(OR(H649=$GL$4,H649=$GM$4,H649=$GN$4,H649=$GO$4,H649=$GL$5,H649=$GM$5),$GL$1,IF(OR(H649=$GP$4,H649=$GQ$4,H649=$GR$4,H649=$GS$4,H649=$GP$5,H649=$GQ$5),$GP$1,IF(OR(H649=$GT$4,H649=$GU$4,H649=$GV$4,H649=$GW$4,H649=$GT$5,H649=$GU$5),$GT$1,IF(OR(H649=$GX$4,H649=$GY$4,H649=$GZ$4,H649=$HA$4,H649=$GX$5,H649=$GY$5),$GX$1,IF(OR(H649=$HB$4,H649=$HC$4,H649=$HD$4,H649=$HE$4,H649=$HB$5,H649=$HC$5),$HB$1,)))))))</f>
        <v>2017/2018</v>
      </c>
      <c r="AE649" s="85">
        <f t="shared" si="540"/>
        <v>49.666666666666671</v>
      </c>
      <c r="AF649" s="85">
        <f t="shared" si="541"/>
        <v>6.6222222222222224E-2</v>
      </c>
      <c r="AG649" s="83"/>
      <c r="AH649" s="83"/>
      <c r="AI649" s="87">
        <f t="shared" si="530"/>
        <v>0</v>
      </c>
      <c r="AJ649" s="87">
        <f t="shared" si="530"/>
        <v>0</v>
      </c>
      <c r="AK649" s="87">
        <f t="shared" si="530"/>
        <v>0</v>
      </c>
      <c r="AL649" s="87">
        <f t="shared" si="530"/>
        <v>0</v>
      </c>
      <c r="AM649" s="87">
        <f t="shared" si="530"/>
        <v>0</v>
      </c>
      <c r="AN649" s="87">
        <f t="shared" si="530"/>
        <v>0</v>
      </c>
      <c r="AO649" s="87">
        <f t="shared" si="530"/>
        <v>0</v>
      </c>
      <c r="AP649" s="87">
        <f t="shared" si="530"/>
        <v>0</v>
      </c>
      <c r="AQ649" s="87">
        <f t="shared" si="530"/>
        <v>0</v>
      </c>
      <c r="AR649" s="87">
        <f t="shared" si="530"/>
        <v>0</v>
      </c>
      <c r="AS649" s="87">
        <f t="shared" si="530"/>
        <v>0</v>
      </c>
      <c r="AT649" s="87">
        <f t="shared" si="530"/>
        <v>0</v>
      </c>
      <c r="AU649" s="87">
        <f t="shared" si="530"/>
        <v>0</v>
      </c>
      <c r="AV649" s="87">
        <f t="shared" si="530"/>
        <v>0</v>
      </c>
      <c r="AW649" s="87">
        <f t="shared" si="530"/>
        <v>0</v>
      </c>
      <c r="AX649" s="87">
        <f t="shared" si="530"/>
        <v>0</v>
      </c>
      <c r="AY649" s="87">
        <f t="shared" si="528"/>
        <v>0</v>
      </c>
      <c r="AZ649" s="87">
        <f t="shared" si="528"/>
        <v>0</v>
      </c>
      <c r="BA649" s="87">
        <f t="shared" si="528"/>
        <v>0</v>
      </c>
      <c r="BB649" s="87">
        <f t="shared" si="528"/>
        <v>0</v>
      </c>
      <c r="BC649" s="87">
        <f t="shared" si="528"/>
        <v>0</v>
      </c>
      <c r="BD649" s="87">
        <f t="shared" si="528"/>
        <v>6.6222222222222224E-2</v>
      </c>
      <c r="BE649" s="87">
        <f t="shared" si="528"/>
        <v>0</v>
      </c>
      <c r="BF649" s="87">
        <f t="shared" si="528"/>
        <v>0</v>
      </c>
      <c r="BG649" s="87">
        <f t="shared" si="528"/>
        <v>0</v>
      </c>
      <c r="BH649" s="87">
        <f t="shared" si="528"/>
        <v>0</v>
      </c>
      <c r="BI649" s="87">
        <f t="shared" si="528"/>
        <v>0</v>
      </c>
      <c r="BJ649" s="87">
        <f t="shared" si="528"/>
        <v>0</v>
      </c>
      <c r="BK649" s="87">
        <f t="shared" si="528"/>
        <v>0</v>
      </c>
      <c r="BL649" s="87">
        <f t="shared" si="528"/>
        <v>0</v>
      </c>
      <c r="BM649" s="87">
        <f t="shared" si="528"/>
        <v>0</v>
      </c>
      <c r="BN649" s="87">
        <f t="shared" si="534"/>
        <v>0</v>
      </c>
      <c r="BO649" s="87">
        <f t="shared" si="534"/>
        <v>0</v>
      </c>
      <c r="BP649" s="87">
        <f t="shared" si="534"/>
        <v>0</v>
      </c>
      <c r="BQ649" s="87">
        <f t="shared" si="534"/>
        <v>0</v>
      </c>
      <c r="BR649" s="87">
        <f t="shared" si="534"/>
        <v>0</v>
      </c>
      <c r="BS649" s="87">
        <f t="shared" si="534"/>
        <v>0</v>
      </c>
      <c r="BT649" s="87">
        <f t="shared" si="534"/>
        <v>0</v>
      </c>
      <c r="BU649" s="87">
        <f t="shared" si="534"/>
        <v>0</v>
      </c>
      <c r="BV649" s="87">
        <f t="shared" si="534"/>
        <v>0</v>
      </c>
      <c r="BW649" s="87">
        <f t="shared" si="534"/>
        <v>0</v>
      </c>
      <c r="BX649" s="87">
        <f t="shared" si="534"/>
        <v>0</v>
      </c>
      <c r="BY649" s="87">
        <f t="shared" si="534"/>
        <v>0</v>
      </c>
      <c r="BZ649" s="87">
        <f t="shared" si="534"/>
        <v>0</v>
      </c>
      <c r="CA649" s="87">
        <f t="shared" si="534"/>
        <v>0</v>
      </c>
      <c r="CB649" s="87">
        <f t="shared" si="534"/>
        <v>0</v>
      </c>
      <c r="CC649" s="87">
        <f t="shared" si="534"/>
        <v>0</v>
      </c>
      <c r="CD649" s="87">
        <f t="shared" si="532"/>
        <v>0</v>
      </c>
      <c r="CE649" s="87">
        <f t="shared" si="532"/>
        <v>0</v>
      </c>
      <c r="CF649" s="87">
        <f t="shared" si="532"/>
        <v>0</v>
      </c>
      <c r="CG649" s="87">
        <f t="shared" si="532"/>
        <v>0</v>
      </c>
      <c r="CH649" s="87">
        <f t="shared" si="532"/>
        <v>0</v>
      </c>
      <c r="CI649" s="87">
        <f t="shared" si="532"/>
        <v>0</v>
      </c>
      <c r="CJ649" s="87">
        <f t="shared" si="532"/>
        <v>0</v>
      </c>
      <c r="CK649" s="87">
        <f t="shared" si="532"/>
        <v>0</v>
      </c>
      <c r="CL649" s="87">
        <f t="shared" si="532"/>
        <v>0</v>
      </c>
      <c r="CM649" s="87">
        <f t="shared" si="532"/>
        <v>0</v>
      </c>
      <c r="CN649" s="87">
        <f t="shared" si="532"/>
        <v>0</v>
      </c>
      <c r="CO649" s="87">
        <f t="shared" si="532"/>
        <v>0</v>
      </c>
      <c r="CP649" s="87">
        <f t="shared" si="532"/>
        <v>0</v>
      </c>
      <c r="CQ649" s="87">
        <f t="shared" si="532"/>
        <v>0</v>
      </c>
      <c r="CR649" s="87">
        <f t="shared" si="532"/>
        <v>0</v>
      </c>
      <c r="CS649" s="87">
        <f t="shared" si="502"/>
        <v>0</v>
      </c>
      <c r="CT649" s="87">
        <f t="shared" si="502"/>
        <v>0</v>
      </c>
      <c r="CU649" s="87">
        <f t="shared" si="502"/>
        <v>0</v>
      </c>
      <c r="CV649" s="87">
        <f t="shared" si="526"/>
        <v>0</v>
      </c>
      <c r="CW649" s="87">
        <f t="shared" si="526"/>
        <v>0</v>
      </c>
      <c r="CX649" s="87">
        <f t="shared" si="526"/>
        <v>0</v>
      </c>
      <c r="CY649" s="87">
        <f t="shared" si="526"/>
        <v>0</v>
      </c>
      <c r="CZ649" s="87">
        <f t="shared" si="526"/>
        <v>0</v>
      </c>
      <c r="DA649" s="87">
        <f t="shared" si="526"/>
        <v>0</v>
      </c>
      <c r="DB649" s="87">
        <f t="shared" si="526"/>
        <v>0</v>
      </c>
      <c r="DC649" s="87">
        <f t="shared" si="526"/>
        <v>0</v>
      </c>
      <c r="DD649" s="87">
        <f t="shared" si="526"/>
        <v>0</v>
      </c>
      <c r="DE649" s="87">
        <f t="shared" si="526"/>
        <v>0</v>
      </c>
      <c r="DF649" s="91">
        <f t="shared" si="531"/>
        <v>0</v>
      </c>
      <c r="DG649" s="91">
        <f t="shared" si="531"/>
        <v>0</v>
      </c>
      <c r="DH649" s="91">
        <f t="shared" si="531"/>
        <v>0</v>
      </c>
      <c r="DI649" s="91">
        <f t="shared" si="531"/>
        <v>0</v>
      </c>
      <c r="DJ649" s="91">
        <f t="shared" si="531"/>
        <v>0</v>
      </c>
      <c r="DK649" s="91">
        <f t="shared" si="531"/>
        <v>0</v>
      </c>
      <c r="DL649" s="91">
        <f t="shared" si="531"/>
        <v>0</v>
      </c>
      <c r="DM649" s="91">
        <f t="shared" si="531"/>
        <v>0</v>
      </c>
      <c r="DN649" s="91">
        <f t="shared" si="531"/>
        <v>0</v>
      </c>
      <c r="DO649" s="91">
        <f t="shared" si="531"/>
        <v>0</v>
      </c>
      <c r="DP649" s="91">
        <f t="shared" si="531"/>
        <v>0</v>
      </c>
      <c r="DQ649" s="91">
        <f t="shared" si="531"/>
        <v>0</v>
      </c>
      <c r="DR649" s="91">
        <f t="shared" si="531"/>
        <v>0</v>
      </c>
      <c r="DS649" s="91">
        <f t="shared" si="531"/>
        <v>0</v>
      </c>
      <c r="DT649" s="91">
        <f t="shared" si="531"/>
        <v>0</v>
      </c>
      <c r="DU649" s="91">
        <f t="shared" si="531"/>
        <v>0</v>
      </c>
      <c r="DV649" s="91">
        <f t="shared" si="529"/>
        <v>0</v>
      </c>
      <c r="DW649" s="91">
        <f t="shared" si="529"/>
        <v>0</v>
      </c>
      <c r="DX649" s="91">
        <f t="shared" si="529"/>
        <v>0</v>
      </c>
      <c r="DY649" s="91">
        <f t="shared" si="529"/>
        <v>0</v>
      </c>
      <c r="DZ649" s="91">
        <f t="shared" si="529"/>
        <v>0</v>
      </c>
      <c r="EA649" s="91">
        <f t="shared" si="529"/>
        <v>163.6</v>
      </c>
      <c r="EB649" s="91">
        <f t="shared" si="529"/>
        <v>0</v>
      </c>
      <c r="EC649" s="91">
        <f t="shared" si="529"/>
        <v>0</v>
      </c>
      <c r="ED649" s="91">
        <f t="shared" si="529"/>
        <v>0</v>
      </c>
      <c r="EE649" s="91">
        <f t="shared" si="529"/>
        <v>0</v>
      </c>
      <c r="EF649" s="91">
        <f t="shared" si="529"/>
        <v>0</v>
      </c>
      <c r="EG649" s="91">
        <f t="shared" si="529"/>
        <v>0</v>
      </c>
      <c r="EH649" s="91">
        <f t="shared" si="529"/>
        <v>0</v>
      </c>
      <c r="EI649" s="91">
        <f t="shared" si="529"/>
        <v>0</v>
      </c>
      <c r="EJ649" s="91">
        <f t="shared" si="529"/>
        <v>0</v>
      </c>
      <c r="EK649" s="91">
        <f t="shared" si="535"/>
        <v>0</v>
      </c>
      <c r="EL649" s="91">
        <f t="shared" si="535"/>
        <v>0</v>
      </c>
      <c r="EM649" s="91">
        <f t="shared" si="535"/>
        <v>0</v>
      </c>
      <c r="EN649" s="91">
        <f t="shared" si="535"/>
        <v>0</v>
      </c>
      <c r="EO649" s="91">
        <f t="shared" si="535"/>
        <v>0</v>
      </c>
      <c r="EP649" s="91">
        <f t="shared" si="535"/>
        <v>0</v>
      </c>
      <c r="EQ649" s="91">
        <f t="shared" si="535"/>
        <v>0</v>
      </c>
      <c r="ER649" s="91">
        <f t="shared" si="535"/>
        <v>0</v>
      </c>
      <c r="ES649" s="91">
        <f t="shared" si="535"/>
        <v>0</v>
      </c>
      <c r="ET649" s="91">
        <f t="shared" si="535"/>
        <v>0</v>
      </c>
      <c r="EU649" s="91">
        <f t="shared" si="535"/>
        <v>0</v>
      </c>
      <c r="EV649" s="91">
        <f t="shared" si="535"/>
        <v>0</v>
      </c>
      <c r="EW649" s="91">
        <f t="shared" si="535"/>
        <v>0</v>
      </c>
      <c r="EX649" s="91">
        <f t="shared" si="535"/>
        <v>0</v>
      </c>
      <c r="EY649" s="91">
        <f t="shared" si="535"/>
        <v>0</v>
      </c>
      <c r="EZ649" s="91">
        <f t="shared" si="535"/>
        <v>0</v>
      </c>
      <c r="FA649" s="91">
        <f t="shared" si="533"/>
        <v>0</v>
      </c>
      <c r="FB649" s="91">
        <f t="shared" si="533"/>
        <v>0</v>
      </c>
      <c r="FC649" s="91">
        <f t="shared" si="533"/>
        <v>0</v>
      </c>
      <c r="FD649" s="91">
        <f t="shared" si="533"/>
        <v>0</v>
      </c>
      <c r="FE649" s="91">
        <f t="shared" si="533"/>
        <v>0</v>
      </c>
      <c r="FF649" s="91">
        <f t="shared" si="533"/>
        <v>0</v>
      </c>
      <c r="FG649" s="91">
        <f t="shared" si="533"/>
        <v>0</v>
      </c>
      <c r="FH649" s="91">
        <f t="shared" si="533"/>
        <v>0</v>
      </c>
      <c r="FI649" s="91">
        <f t="shared" si="533"/>
        <v>0</v>
      </c>
      <c r="FJ649" s="91">
        <f t="shared" si="533"/>
        <v>0</v>
      </c>
      <c r="FK649" s="91">
        <f t="shared" si="533"/>
        <v>0</v>
      </c>
      <c r="FL649" s="91">
        <f t="shared" si="533"/>
        <v>0</v>
      </c>
      <c r="FM649" s="91">
        <f t="shared" si="533"/>
        <v>0</v>
      </c>
      <c r="FN649" s="91">
        <f t="shared" si="533"/>
        <v>0</v>
      </c>
      <c r="FO649" s="91">
        <f t="shared" si="533"/>
        <v>0</v>
      </c>
      <c r="FP649" s="91">
        <f t="shared" si="503"/>
        <v>0</v>
      </c>
      <c r="FQ649" s="91">
        <f t="shared" si="503"/>
        <v>0</v>
      </c>
      <c r="FR649" s="91">
        <f t="shared" si="503"/>
        <v>0</v>
      </c>
      <c r="FS649" s="91">
        <f t="shared" si="527"/>
        <v>0</v>
      </c>
      <c r="FT649" s="91">
        <f t="shared" si="527"/>
        <v>0</v>
      </c>
      <c r="FU649" s="91">
        <f t="shared" si="527"/>
        <v>0</v>
      </c>
      <c r="FV649" s="91">
        <f t="shared" si="527"/>
        <v>0</v>
      </c>
      <c r="FW649" s="91">
        <f t="shared" si="527"/>
        <v>0</v>
      </c>
      <c r="FX649" s="91">
        <f t="shared" si="527"/>
        <v>0</v>
      </c>
      <c r="FY649" s="91">
        <f t="shared" si="527"/>
        <v>0</v>
      </c>
      <c r="FZ649" s="91">
        <f t="shared" si="527"/>
        <v>0</v>
      </c>
      <c r="GA649" s="91">
        <f t="shared" si="527"/>
        <v>0</v>
      </c>
      <c r="GB649" s="91">
        <f t="shared" si="527"/>
        <v>0</v>
      </c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</row>
    <row r="650" spans="1:213" ht="38.25">
      <c r="A650" s="68">
        <f>Данные!A650</f>
        <v>5762</v>
      </c>
      <c r="B650" s="68">
        <f>Данные!B650</f>
        <v>2017</v>
      </c>
      <c r="C650" s="68" t="str">
        <f>Данные!C650</f>
        <v>компьютерных технологий и электронного обучения</v>
      </c>
      <c r="D650" s="68" t="str">
        <f>Данные!D650</f>
        <v>Жуков Николай Николаевич</v>
      </c>
      <c r="E650" s="68" t="str">
        <f>Данные!E650</f>
        <v>нет</v>
      </c>
      <c r="F650" s="68" t="str">
        <f>Данные!F650</f>
        <v>ассистент</v>
      </c>
      <c r="G650" s="68">
        <f>Данные!G650</f>
        <v>1</v>
      </c>
      <c r="H650" s="68">
        <f>Данные!H650</f>
        <v>16595</v>
      </c>
      <c r="I650" s="68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68">
        <f>Данные!J650</f>
        <v>4</v>
      </c>
      <c r="K650" s="68">
        <f>Данные!K650</f>
        <v>22</v>
      </c>
      <c r="L650" s="68">
        <f>Данные!L650</f>
        <v>0</v>
      </c>
      <c r="M650" s="16">
        <f t="shared" si="536"/>
        <v>2.6</v>
      </c>
      <c r="N650" s="16">
        <f t="shared" si="537"/>
        <v>5.3333333333333339</v>
      </c>
      <c r="O650" s="16">
        <f t="shared" si="538"/>
        <v>4.166666666666667</v>
      </c>
      <c r="P650" s="16">
        <f t="shared" si="539"/>
        <v>4.166666666666667</v>
      </c>
      <c r="Q650" s="68">
        <f>Данные!Q650</f>
        <v>0</v>
      </c>
      <c r="R650" s="68">
        <f>Данные!R650</f>
        <v>0</v>
      </c>
      <c r="S650" s="68">
        <f>Данные!S650</f>
        <v>0</v>
      </c>
      <c r="T650" s="68">
        <f>Данные!T650</f>
        <v>0</v>
      </c>
      <c r="U650" s="68">
        <f>Данные!U650</f>
        <v>0</v>
      </c>
      <c r="V650" s="68">
        <f>Данные!V650</f>
        <v>0</v>
      </c>
      <c r="W650" s="68">
        <f>Данные!W650</f>
        <v>10</v>
      </c>
      <c r="X650" s="68">
        <f>Данные!X650</f>
        <v>1</v>
      </c>
      <c r="Y650" s="68">
        <f>Данные!Y650</f>
        <v>1</v>
      </c>
      <c r="Z650" s="68">
        <f>Данные!Z650</f>
        <v>0</v>
      </c>
      <c r="AA650" s="68" t="str">
        <f>Данные!AA650</f>
        <v>осн</v>
      </c>
      <c r="AB650" s="83">
        <f>IF(F650=$HG$3,$HH$3,IF(F650=$HG$4,$HH$4,IF(F650=$HG$5,$HH$5,IF(F650=$HG$6,$HH$6,IF(F650=$HG$7,$HH$7,IF(F650=$HG$8,$HH$8,IF(F650=$HG$9,$HH$9,IF(F650=$HG$10,$HH$10,IF(F650=$HG$11,$HH$11,IF(F650=$HG$12,$HH$12,IF(F650=$HG$13,$HH$13,IF(F650=$HG$14,$HH$14,IF(F650=$HG$15,$HH$15,)))))))))))))</f>
        <v>900</v>
      </c>
      <c r="AC650" s="84" t="str">
        <f>IF(OR($GD$4=H650,$GE$4=H650,$GF$4=H650,$GG$4=H650,$GH$4=H650,$GI$4=H650,$GJ$4=H650,$GK$4=H650,$GL$4=H650,$GM$4=H650,$GN$4=H650,$GO$4=H650,$GP$4=H650,$GQ$4=H650,$GR$4=H650,$GS$4=H650,$GT$4=H650,$GU$4=H650,$GV$4=H650,$GW$4=H650,$GX$4=H650,$GY$4=H650,$GZ$4=H650,$HA$4=H650,$HB$4=H650,$HC$4=H650,$HD$4=H650,$HE$4=H650),$GC$4,IF(OR($GD$5=H650,$GE$5=H650,$GH$5=H650,$GI$5=H650,$GL$5=H650,$GM$5=H650,$GP$5=H650,$GQ$5=H650,$GT$5=H650,$GU$5=H650,$GX$5=H650,$GY$5=H650,$HB$5=H650,$HC$5=H650),$GC$5,))</f>
        <v>Магистры (КЭО)</v>
      </c>
      <c r="AD650" s="84" t="str">
        <f>IF(OR(H650=$GD$4,H650=$GE$4,H650=$GF$4,H650=$GG$4,H650=$GD$5,H650=$GE$5),$GD$1,IF(OR(H650=$GH$4,H650=$GI$4,H650=$GJ$4,H650=$GK$4,H650=$GH$5,H650=$GI$5),$GH$1,IF(OR(H650=$GL$4,H650=$GM$4,H650=$GN$4,H650=$GO$4,H650=$GL$5,H650=$GM$5),$GL$1,IF(OR(H650=$GP$4,H650=$GQ$4,H650=$GR$4,H650=$GS$4,H650=$GP$5,H650=$GQ$5),$GP$1,IF(OR(H650=$GT$4,H650=$GU$4,H650=$GV$4,H650=$GW$4,H650=$GT$5,H650=$GU$5),$GT$1,IF(OR(H650=$GX$4,H650=$GY$4,H650=$GZ$4,H650=$HA$4,H650=$GX$5,H650=$GY$5),$GX$1,IF(OR(H650=$HB$4,H650=$HC$4,H650=$HD$4,H650=$HE$4,H650=$HB$5,H650=$HC$5),$HB$1,)))))))</f>
        <v>2017/2018</v>
      </c>
      <c r="AE650" s="85">
        <f t="shared" si="540"/>
        <v>42.266666666666666</v>
      </c>
      <c r="AF650" s="85">
        <f t="shared" si="541"/>
        <v>4.6962962962962963E-2</v>
      </c>
      <c r="AG650" s="83"/>
      <c r="AH650" s="83"/>
      <c r="AI650" s="87">
        <f t="shared" si="530"/>
        <v>0</v>
      </c>
      <c r="AJ650" s="87">
        <f t="shared" si="530"/>
        <v>0</v>
      </c>
      <c r="AK650" s="87">
        <f t="shared" si="530"/>
        <v>0</v>
      </c>
      <c r="AL650" s="87">
        <f t="shared" si="530"/>
        <v>0</v>
      </c>
      <c r="AM650" s="87">
        <f t="shared" si="530"/>
        <v>0</v>
      </c>
      <c r="AN650" s="87">
        <f t="shared" si="530"/>
        <v>0</v>
      </c>
      <c r="AO650" s="87">
        <f t="shared" si="530"/>
        <v>0</v>
      </c>
      <c r="AP650" s="87">
        <f t="shared" si="530"/>
        <v>0</v>
      </c>
      <c r="AQ650" s="87">
        <f t="shared" si="530"/>
        <v>0</v>
      </c>
      <c r="AR650" s="87">
        <f t="shared" si="530"/>
        <v>0</v>
      </c>
      <c r="AS650" s="87">
        <f t="shared" si="530"/>
        <v>0</v>
      </c>
      <c r="AT650" s="87">
        <f t="shared" si="530"/>
        <v>0</v>
      </c>
      <c r="AU650" s="87">
        <f t="shared" si="530"/>
        <v>0</v>
      </c>
      <c r="AV650" s="87">
        <f t="shared" si="530"/>
        <v>0</v>
      </c>
      <c r="AW650" s="87">
        <f t="shared" si="530"/>
        <v>0</v>
      </c>
      <c r="AX650" s="87">
        <f t="shared" ref="AX650:BM713" si="542">IF(AX$1=$D650,$AF650,)</f>
        <v>0</v>
      </c>
      <c r="AY650" s="87">
        <f t="shared" si="542"/>
        <v>0</v>
      </c>
      <c r="AZ650" s="87">
        <f t="shared" si="542"/>
        <v>0</v>
      </c>
      <c r="BA650" s="87">
        <f t="shared" si="542"/>
        <v>0</v>
      </c>
      <c r="BB650" s="87">
        <f t="shared" si="542"/>
        <v>0</v>
      </c>
      <c r="BC650" s="87">
        <f t="shared" si="542"/>
        <v>0</v>
      </c>
      <c r="BD650" s="87">
        <f t="shared" si="542"/>
        <v>0</v>
      </c>
      <c r="BE650" s="87">
        <f t="shared" si="542"/>
        <v>0</v>
      </c>
      <c r="BF650" s="87">
        <f t="shared" si="542"/>
        <v>0</v>
      </c>
      <c r="BG650" s="87">
        <f t="shared" si="542"/>
        <v>0</v>
      </c>
      <c r="BH650" s="87">
        <f t="shared" si="542"/>
        <v>0</v>
      </c>
      <c r="BI650" s="87">
        <f t="shared" si="542"/>
        <v>0</v>
      </c>
      <c r="BJ650" s="87">
        <f t="shared" si="542"/>
        <v>4.6962962962962963E-2</v>
      </c>
      <c r="BK650" s="87">
        <f t="shared" si="542"/>
        <v>0</v>
      </c>
      <c r="BL650" s="87">
        <f t="shared" si="542"/>
        <v>0</v>
      </c>
      <c r="BM650" s="87">
        <f t="shared" si="542"/>
        <v>0</v>
      </c>
      <c r="BN650" s="87">
        <f t="shared" si="534"/>
        <v>0</v>
      </c>
      <c r="BO650" s="87">
        <f t="shared" si="534"/>
        <v>0</v>
      </c>
      <c r="BP650" s="87">
        <f t="shared" si="534"/>
        <v>0</v>
      </c>
      <c r="BQ650" s="87">
        <f t="shared" si="534"/>
        <v>0</v>
      </c>
      <c r="BR650" s="87">
        <f t="shared" si="534"/>
        <v>0</v>
      </c>
      <c r="BS650" s="87">
        <f t="shared" si="534"/>
        <v>0</v>
      </c>
      <c r="BT650" s="87">
        <f t="shared" si="534"/>
        <v>0</v>
      </c>
      <c r="BU650" s="87">
        <f t="shared" si="534"/>
        <v>0</v>
      </c>
      <c r="BV650" s="87">
        <f t="shared" si="534"/>
        <v>0</v>
      </c>
      <c r="BW650" s="87">
        <f t="shared" si="534"/>
        <v>0</v>
      </c>
      <c r="BX650" s="87">
        <f t="shared" si="534"/>
        <v>0</v>
      </c>
      <c r="BY650" s="87">
        <f t="shared" si="534"/>
        <v>0</v>
      </c>
      <c r="BZ650" s="87">
        <f t="shared" si="534"/>
        <v>0</v>
      </c>
      <c r="CA650" s="87">
        <f t="shared" si="534"/>
        <v>0</v>
      </c>
      <c r="CB650" s="87">
        <f t="shared" si="534"/>
        <v>0</v>
      </c>
      <c r="CC650" s="87">
        <f t="shared" si="534"/>
        <v>0</v>
      </c>
      <c r="CD650" s="87">
        <f t="shared" si="532"/>
        <v>0</v>
      </c>
      <c r="CE650" s="87">
        <f t="shared" si="532"/>
        <v>0</v>
      </c>
      <c r="CF650" s="87">
        <f t="shared" si="532"/>
        <v>0</v>
      </c>
      <c r="CG650" s="87">
        <f t="shared" si="532"/>
        <v>0</v>
      </c>
      <c r="CH650" s="87">
        <f t="shared" si="532"/>
        <v>0</v>
      </c>
      <c r="CI650" s="87">
        <f t="shared" si="532"/>
        <v>0</v>
      </c>
      <c r="CJ650" s="87">
        <f t="shared" si="532"/>
        <v>0</v>
      </c>
      <c r="CK650" s="87">
        <f t="shared" si="532"/>
        <v>0</v>
      </c>
      <c r="CL650" s="87">
        <f t="shared" si="532"/>
        <v>0</v>
      </c>
      <c r="CM650" s="87">
        <f t="shared" si="532"/>
        <v>0</v>
      </c>
      <c r="CN650" s="87">
        <f t="shared" si="532"/>
        <v>0</v>
      </c>
      <c r="CO650" s="87">
        <f t="shared" si="532"/>
        <v>0</v>
      </c>
      <c r="CP650" s="87">
        <f t="shared" si="532"/>
        <v>0</v>
      </c>
      <c r="CQ650" s="87">
        <f t="shared" si="532"/>
        <v>0</v>
      </c>
      <c r="CR650" s="87">
        <f t="shared" si="532"/>
        <v>0</v>
      </c>
      <c r="CS650" s="87">
        <f t="shared" si="502"/>
        <v>0</v>
      </c>
      <c r="CT650" s="87">
        <f t="shared" si="502"/>
        <v>0</v>
      </c>
      <c r="CU650" s="87">
        <f t="shared" si="502"/>
        <v>0</v>
      </c>
      <c r="CV650" s="87">
        <f t="shared" si="526"/>
        <v>0</v>
      </c>
      <c r="CW650" s="87">
        <f t="shared" si="526"/>
        <v>0</v>
      </c>
      <c r="CX650" s="87">
        <f t="shared" si="526"/>
        <v>0</v>
      </c>
      <c r="CY650" s="87">
        <f t="shared" si="526"/>
        <v>0</v>
      </c>
      <c r="CZ650" s="87">
        <f t="shared" si="526"/>
        <v>0</v>
      </c>
      <c r="DA650" s="87">
        <f t="shared" si="526"/>
        <v>0</v>
      </c>
      <c r="DB650" s="87">
        <f t="shared" si="526"/>
        <v>0</v>
      </c>
      <c r="DC650" s="87">
        <f t="shared" si="526"/>
        <v>0</v>
      </c>
      <c r="DD650" s="87">
        <f t="shared" si="526"/>
        <v>0</v>
      </c>
      <c r="DE650" s="87">
        <f t="shared" si="526"/>
        <v>0</v>
      </c>
      <c r="DF650" s="91">
        <f t="shared" si="531"/>
        <v>0</v>
      </c>
      <c r="DG650" s="91">
        <f t="shared" si="531"/>
        <v>0</v>
      </c>
      <c r="DH650" s="91">
        <f t="shared" si="531"/>
        <v>0</v>
      </c>
      <c r="DI650" s="91">
        <f t="shared" si="531"/>
        <v>0</v>
      </c>
      <c r="DJ650" s="91">
        <f t="shared" si="531"/>
        <v>0</v>
      </c>
      <c r="DK650" s="91">
        <f t="shared" si="531"/>
        <v>0</v>
      </c>
      <c r="DL650" s="91">
        <f t="shared" si="531"/>
        <v>0</v>
      </c>
      <c r="DM650" s="91">
        <f t="shared" si="531"/>
        <v>0</v>
      </c>
      <c r="DN650" s="91">
        <f t="shared" si="531"/>
        <v>0</v>
      </c>
      <c r="DO650" s="91">
        <f t="shared" si="531"/>
        <v>0</v>
      </c>
      <c r="DP650" s="91">
        <f t="shared" si="531"/>
        <v>0</v>
      </c>
      <c r="DQ650" s="91">
        <f t="shared" si="531"/>
        <v>0</v>
      </c>
      <c r="DR650" s="91">
        <f t="shared" si="531"/>
        <v>0</v>
      </c>
      <c r="DS650" s="91">
        <f t="shared" si="531"/>
        <v>0</v>
      </c>
      <c r="DT650" s="91">
        <f t="shared" si="531"/>
        <v>0</v>
      </c>
      <c r="DU650" s="91">
        <f t="shared" ref="DU650:EJ713" si="543">IF(DU$1=$D650,$AE$3,)</f>
        <v>0</v>
      </c>
      <c r="DV650" s="91">
        <f t="shared" si="543"/>
        <v>0</v>
      </c>
      <c r="DW650" s="91">
        <f t="shared" si="543"/>
        <v>0</v>
      </c>
      <c r="DX650" s="91">
        <f t="shared" si="543"/>
        <v>0</v>
      </c>
      <c r="DY650" s="91">
        <f t="shared" si="543"/>
        <v>0</v>
      </c>
      <c r="DZ650" s="91">
        <f t="shared" si="543"/>
        <v>0</v>
      </c>
      <c r="EA650" s="91">
        <f t="shared" si="543"/>
        <v>0</v>
      </c>
      <c r="EB650" s="91">
        <f t="shared" si="543"/>
        <v>0</v>
      </c>
      <c r="EC650" s="91">
        <f t="shared" si="543"/>
        <v>0</v>
      </c>
      <c r="ED650" s="91">
        <f t="shared" si="543"/>
        <v>0</v>
      </c>
      <c r="EE650" s="91">
        <f t="shared" si="543"/>
        <v>0</v>
      </c>
      <c r="EF650" s="91">
        <f t="shared" si="543"/>
        <v>0</v>
      </c>
      <c r="EG650" s="91">
        <f t="shared" si="543"/>
        <v>163.6</v>
      </c>
      <c r="EH650" s="91">
        <f t="shared" si="543"/>
        <v>0</v>
      </c>
      <c r="EI650" s="91">
        <f t="shared" si="543"/>
        <v>0</v>
      </c>
      <c r="EJ650" s="91">
        <f t="shared" si="543"/>
        <v>0</v>
      </c>
      <c r="EK650" s="91">
        <f t="shared" si="535"/>
        <v>0</v>
      </c>
      <c r="EL650" s="91">
        <f t="shared" si="535"/>
        <v>0</v>
      </c>
      <c r="EM650" s="91">
        <f t="shared" si="535"/>
        <v>0</v>
      </c>
      <c r="EN650" s="91">
        <f t="shared" si="535"/>
        <v>0</v>
      </c>
      <c r="EO650" s="91">
        <f t="shared" si="535"/>
        <v>0</v>
      </c>
      <c r="EP650" s="91">
        <f t="shared" si="535"/>
        <v>0</v>
      </c>
      <c r="EQ650" s="91">
        <f t="shared" si="535"/>
        <v>0</v>
      </c>
      <c r="ER650" s="91">
        <f t="shared" si="535"/>
        <v>0</v>
      </c>
      <c r="ES650" s="91">
        <f t="shared" si="535"/>
        <v>0</v>
      </c>
      <c r="ET650" s="91">
        <f t="shared" si="535"/>
        <v>0</v>
      </c>
      <c r="EU650" s="91">
        <f t="shared" si="535"/>
        <v>0</v>
      </c>
      <c r="EV650" s="91">
        <f t="shared" si="535"/>
        <v>0</v>
      </c>
      <c r="EW650" s="91">
        <f t="shared" si="535"/>
        <v>0</v>
      </c>
      <c r="EX650" s="91">
        <f t="shared" si="535"/>
        <v>0</v>
      </c>
      <c r="EY650" s="91">
        <f t="shared" si="535"/>
        <v>0</v>
      </c>
      <c r="EZ650" s="91">
        <f t="shared" si="535"/>
        <v>0</v>
      </c>
      <c r="FA650" s="91">
        <f t="shared" si="533"/>
        <v>0</v>
      </c>
      <c r="FB650" s="91">
        <f t="shared" si="533"/>
        <v>0</v>
      </c>
      <c r="FC650" s="91">
        <f t="shared" si="533"/>
        <v>0</v>
      </c>
      <c r="FD650" s="91">
        <f t="shared" si="533"/>
        <v>0</v>
      </c>
      <c r="FE650" s="91">
        <f t="shared" si="533"/>
        <v>0</v>
      </c>
      <c r="FF650" s="91">
        <f t="shared" si="533"/>
        <v>0</v>
      </c>
      <c r="FG650" s="91">
        <f t="shared" si="533"/>
        <v>0</v>
      </c>
      <c r="FH650" s="91">
        <f t="shared" si="533"/>
        <v>0</v>
      </c>
      <c r="FI650" s="91">
        <f t="shared" si="533"/>
        <v>0</v>
      </c>
      <c r="FJ650" s="91">
        <f t="shared" si="533"/>
        <v>0</v>
      </c>
      <c r="FK650" s="91">
        <f t="shared" si="533"/>
        <v>0</v>
      </c>
      <c r="FL650" s="91">
        <f t="shared" si="533"/>
        <v>0</v>
      </c>
      <c r="FM650" s="91">
        <f t="shared" si="533"/>
        <v>0</v>
      </c>
      <c r="FN650" s="91">
        <f t="shared" si="533"/>
        <v>0</v>
      </c>
      <c r="FO650" s="91">
        <f t="shared" si="533"/>
        <v>0</v>
      </c>
      <c r="FP650" s="91">
        <f t="shared" si="503"/>
        <v>0</v>
      </c>
      <c r="FQ650" s="91">
        <f t="shared" si="503"/>
        <v>0</v>
      </c>
      <c r="FR650" s="91">
        <f t="shared" si="503"/>
        <v>0</v>
      </c>
      <c r="FS650" s="91">
        <f t="shared" si="527"/>
        <v>0</v>
      </c>
      <c r="FT650" s="91">
        <f t="shared" si="527"/>
        <v>0</v>
      </c>
      <c r="FU650" s="91">
        <f t="shared" si="527"/>
        <v>0</v>
      </c>
      <c r="FV650" s="91">
        <f t="shared" si="527"/>
        <v>0</v>
      </c>
      <c r="FW650" s="91">
        <f t="shared" si="527"/>
        <v>0</v>
      </c>
      <c r="FX650" s="91">
        <f t="shared" si="527"/>
        <v>0</v>
      </c>
      <c r="FY650" s="91">
        <f t="shared" si="527"/>
        <v>0</v>
      </c>
      <c r="FZ650" s="91">
        <f t="shared" si="527"/>
        <v>0</v>
      </c>
      <c r="GA650" s="91">
        <f t="shared" si="527"/>
        <v>0</v>
      </c>
      <c r="GB650" s="91">
        <f t="shared" si="527"/>
        <v>0</v>
      </c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</row>
    <row r="651" spans="1:213" ht="38.25">
      <c r="A651" s="68">
        <f>Данные!A651</f>
        <v>5762</v>
      </c>
      <c r="B651" s="68">
        <f>Данные!B651</f>
        <v>2017</v>
      </c>
      <c r="C651" s="68" t="str">
        <f>Данные!C651</f>
        <v>компьютерных технологий и электронного обучения</v>
      </c>
      <c r="D651" s="68" t="str">
        <f>Данные!D651</f>
        <v>Жуков Николай Николаевич</v>
      </c>
      <c r="E651" s="68" t="str">
        <f>Данные!E651</f>
        <v>нет</v>
      </c>
      <c r="F651" s="68" t="str">
        <f>Данные!F651</f>
        <v>ассистент</v>
      </c>
      <c r="G651" s="68">
        <f>Данные!G651</f>
        <v>1</v>
      </c>
      <c r="H651" s="68">
        <f>Данные!H651</f>
        <v>16595</v>
      </c>
      <c r="I651" s="68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68">
        <f>Данные!J651</f>
        <v>4</v>
      </c>
      <c r="K651" s="68">
        <f>Данные!K651</f>
        <v>14</v>
      </c>
      <c r="L651" s="68">
        <f>Данные!L651</f>
        <v>0</v>
      </c>
      <c r="M651" s="16">
        <f t="shared" si="536"/>
        <v>1.8</v>
      </c>
      <c r="N651" s="16">
        <f t="shared" si="537"/>
        <v>5.3333333333333339</v>
      </c>
      <c r="O651" s="16">
        <f t="shared" si="538"/>
        <v>4.166666666666667</v>
      </c>
      <c r="P651" s="16">
        <f t="shared" si="539"/>
        <v>4.166666666666667</v>
      </c>
      <c r="Q651" s="68">
        <f>Данные!Q651</f>
        <v>0</v>
      </c>
      <c r="R651" s="68">
        <f>Данные!R651</f>
        <v>0</v>
      </c>
      <c r="S651" s="68">
        <f>Данные!S651</f>
        <v>0</v>
      </c>
      <c r="T651" s="68">
        <f>Данные!T651</f>
        <v>0</v>
      </c>
      <c r="U651" s="68">
        <f>Данные!U651</f>
        <v>0</v>
      </c>
      <c r="V651" s="68">
        <f>Данные!V651</f>
        <v>0</v>
      </c>
      <c r="W651" s="68">
        <f>Данные!W651</f>
        <v>10</v>
      </c>
      <c r="X651" s="68">
        <f>Данные!X651</f>
        <v>1</v>
      </c>
      <c r="Y651" s="68">
        <f>Данные!Y651</f>
        <v>1</v>
      </c>
      <c r="Z651" s="68">
        <f>Данные!Z651</f>
        <v>0</v>
      </c>
      <c r="AA651" s="68" t="str">
        <f>Данные!AA651</f>
        <v>осн</v>
      </c>
      <c r="AB651" s="83">
        <f>IF(F651=$HG$3,$HH$3,IF(F651=$HG$4,$HH$4,IF(F651=$HG$5,$HH$5,IF(F651=$HG$6,$HH$6,IF(F651=$HG$7,$HH$7,IF(F651=$HG$8,$HH$8,IF(F651=$HG$9,$HH$9,IF(F651=$HG$10,$HH$10,IF(F651=$HG$11,$HH$11,IF(F651=$HG$12,$HH$12,IF(F651=$HG$13,$HH$13,IF(F651=$HG$14,$HH$14,IF(F651=$HG$15,$HH$15,)))))))))))))</f>
        <v>900</v>
      </c>
      <c r="AC651" s="84" t="str">
        <f>IF(OR($GD$4=H651,$GE$4=H651,$GF$4=H651,$GG$4=H651,$GH$4=H651,$GI$4=H651,$GJ$4=H651,$GK$4=H651,$GL$4=H651,$GM$4=H651,$GN$4=H651,$GO$4=H651,$GP$4=H651,$GQ$4=H651,$GR$4=H651,$GS$4=H651,$GT$4=H651,$GU$4=H651,$GV$4=H651,$GW$4=H651,$GX$4=H651,$GY$4=H651,$GZ$4=H651,$HA$4=H651,$HB$4=H651,$HC$4=H651,$HD$4=H651,$HE$4=H651),$GC$4,IF(OR($GD$5=H651,$GE$5=H651,$GH$5=H651,$GI$5=H651,$GL$5=H651,$GM$5=H651,$GP$5=H651,$GQ$5=H651,$GT$5=H651,$GU$5=H651,$GX$5=H651,$GY$5=H651,$HB$5=H651,$HC$5=H651),$GC$5,))</f>
        <v>Магистры (КЭО)</v>
      </c>
      <c r="AD651" s="84" t="str">
        <f>IF(OR(H651=$GD$4,H651=$GE$4,H651=$GF$4,H651=$GG$4,H651=$GD$5,H651=$GE$5),$GD$1,IF(OR(H651=$GH$4,H651=$GI$4,H651=$GJ$4,H651=$GK$4,H651=$GH$5,H651=$GI$5),$GH$1,IF(OR(H651=$GL$4,H651=$GM$4,H651=$GN$4,H651=$GO$4,H651=$GL$5,H651=$GM$5),$GL$1,IF(OR(H651=$GP$4,H651=$GQ$4,H651=$GR$4,H651=$GS$4,H651=$GP$5,H651=$GQ$5),$GP$1,IF(OR(H651=$GT$4,H651=$GU$4,H651=$GV$4,H651=$GW$4,H651=$GT$5,H651=$GU$5),$GT$1,IF(OR(H651=$GX$4,H651=$GY$4,H651=$GZ$4,H651=$HA$4,H651=$GX$5,H651=$GY$5),$GX$1,IF(OR(H651=$HB$4,H651=$HC$4,H651=$HD$4,H651=$HE$4,H651=$HB$5,H651=$HC$5),$HB$1,)))))))</f>
        <v>2017/2018</v>
      </c>
      <c r="AE651" s="85">
        <f t="shared" si="540"/>
        <v>33.466666666666669</v>
      </c>
      <c r="AF651" s="85">
        <f t="shared" si="541"/>
        <v>3.7185185185185189E-2</v>
      </c>
      <c r="AG651" s="83"/>
      <c r="AH651" s="83"/>
      <c r="AI651" s="87">
        <f t="shared" ref="AI651:AX714" si="544">IF(AI$1=$D651,$AF651,)</f>
        <v>0</v>
      </c>
      <c r="AJ651" s="87">
        <f t="shared" si="544"/>
        <v>0</v>
      </c>
      <c r="AK651" s="87">
        <f t="shared" si="544"/>
        <v>0</v>
      </c>
      <c r="AL651" s="87">
        <f t="shared" si="544"/>
        <v>0</v>
      </c>
      <c r="AM651" s="87">
        <f t="shared" si="544"/>
        <v>0</v>
      </c>
      <c r="AN651" s="87">
        <f t="shared" si="544"/>
        <v>0</v>
      </c>
      <c r="AO651" s="87">
        <f t="shared" si="544"/>
        <v>0</v>
      </c>
      <c r="AP651" s="87">
        <f t="shared" si="544"/>
        <v>0</v>
      </c>
      <c r="AQ651" s="87">
        <f t="shared" si="544"/>
        <v>0</v>
      </c>
      <c r="AR651" s="87">
        <f t="shared" si="544"/>
        <v>0</v>
      </c>
      <c r="AS651" s="87">
        <f t="shared" si="544"/>
        <v>0</v>
      </c>
      <c r="AT651" s="87">
        <f t="shared" si="544"/>
        <v>0</v>
      </c>
      <c r="AU651" s="87">
        <f t="shared" si="544"/>
        <v>0</v>
      </c>
      <c r="AV651" s="87">
        <f t="shared" si="544"/>
        <v>0</v>
      </c>
      <c r="AW651" s="87">
        <f t="shared" si="544"/>
        <v>0</v>
      </c>
      <c r="AX651" s="87">
        <f t="shared" si="544"/>
        <v>0</v>
      </c>
      <c r="AY651" s="87">
        <f t="shared" si="542"/>
        <v>0</v>
      </c>
      <c r="AZ651" s="87">
        <f t="shared" si="542"/>
        <v>0</v>
      </c>
      <c r="BA651" s="87">
        <f t="shared" si="542"/>
        <v>0</v>
      </c>
      <c r="BB651" s="87">
        <f t="shared" si="542"/>
        <v>0</v>
      </c>
      <c r="BC651" s="87">
        <f t="shared" si="542"/>
        <v>0</v>
      </c>
      <c r="BD651" s="87">
        <f t="shared" si="542"/>
        <v>0</v>
      </c>
      <c r="BE651" s="87">
        <f t="shared" si="542"/>
        <v>0</v>
      </c>
      <c r="BF651" s="87">
        <f t="shared" si="542"/>
        <v>0</v>
      </c>
      <c r="BG651" s="87">
        <f t="shared" si="542"/>
        <v>0</v>
      </c>
      <c r="BH651" s="87">
        <f t="shared" si="542"/>
        <v>0</v>
      </c>
      <c r="BI651" s="87">
        <f t="shared" si="542"/>
        <v>0</v>
      </c>
      <c r="BJ651" s="87">
        <f t="shared" si="542"/>
        <v>3.7185185185185189E-2</v>
      </c>
      <c r="BK651" s="87">
        <f t="shared" si="542"/>
        <v>0</v>
      </c>
      <c r="BL651" s="87">
        <f t="shared" si="542"/>
        <v>0</v>
      </c>
      <c r="BM651" s="87">
        <f t="shared" si="542"/>
        <v>0</v>
      </c>
      <c r="BN651" s="87">
        <f t="shared" si="534"/>
        <v>0</v>
      </c>
      <c r="BO651" s="87">
        <f t="shared" si="534"/>
        <v>0</v>
      </c>
      <c r="BP651" s="87">
        <f t="shared" si="534"/>
        <v>0</v>
      </c>
      <c r="BQ651" s="87">
        <f t="shared" si="534"/>
        <v>0</v>
      </c>
      <c r="BR651" s="87">
        <f t="shared" si="534"/>
        <v>0</v>
      </c>
      <c r="BS651" s="87">
        <f t="shared" si="534"/>
        <v>0</v>
      </c>
      <c r="BT651" s="87">
        <f t="shared" si="534"/>
        <v>0</v>
      </c>
      <c r="BU651" s="87">
        <f t="shared" si="534"/>
        <v>0</v>
      </c>
      <c r="BV651" s="87">
        <f t="shared" si="534"/>
        <v>0</v>
      </c>
      <c r="BW651" s="87">
        <f t="shared" si="534"/>
        <v>0</v>
      </c>
      <c r="BX651" s="87">
        <f t="shared" si="534"/>
        <v>0</v>
      </c>
      <c r="BY651" s="87">
        <f t="shared" si="534"/>
        <v>0</v>
      </c>
      <c r="BZ651" s="87">
        <f t="shared" si="534"/>
        <v>0</v>
      </c>
      <c r="CA651" s="87">
        <f t="shared" si="534"/>
        <v>0</v>
      </c>
      <c r="CB651" s="87">
        <f t="shared" si="534"/>
        <v>0</v>
      </c>
      <c r="CC651" s="87">
        <f t="shared" si="534"/>
        <v>0</v>
      </c>
      <c r="CD651" s="87">
        <f t="shared" si="532"/>
        <v>0</v>
      </c>
      <c r="CE651" s="87">
        <f t="shared" si="532"/>
        <v>0</v>
      </c>
      <c r="CF651" s="87">
        <f t="shared" si="532"/>
        <v>0</v>
      </c>
      <c r="CG651" s="87">
        <f t="shared" si="532"/>
        <v>0</v>
      </c>
      <c r="CH651" s="87">
        <f t="shared" si="532"/>
        <v>0</v>
      </c>
      <c r="CI651" s="87">
        <f t="shared" si="532"/>
        <v>0</v>
      </c>
      <c r="CJ651" s="87">
        <f t="shared" si="532"/>
        <v>0</v>
      </c>
      <c r="CK651" s="87">
        <f t="shared" si="532"/>
        <v>0</v>
      </c>
      <c r="CL651" s="87">
        <f t="shared" si="532"/>
        <v>0</v>
      </c>
      <c r="CM651" s="87">
        <f t="shared" si="532"/>
        <v>0</v>
      </c>
      <c r="CN651" s="87">
        <f t="shared" si="532"/>
        <v>0</v>
      </c>
      <c r="CO651" s="87">
        <f t="shared" si="532"/>
        <v>0</v>
      </c>
      <c r="CP651" s="87">
        <f t="shared" si="532"/>
        <v>0</v>
      </c>
      <c r="CQ651" s="87">
        <f t="shared" si="532"/>
        <v>0</v>
      </c>
      <c r="CR651" s="87">
        <f t="shared" si="532"/>
        <v>0</v>
      </c>
      <c r="CS651" s="87">
        <f t="shared" si="502"/>
        <v>0</v>
      </c>
      <c r="CT651" s="87">
        <f t="shared" si="502"/>
        <v>0</v>
      </c>
      <c r="CU651" s="87">
        <f t="shared" si="502"/>
        <v>0</v>
      </c>
      <c r="CV651" s="87">
        <f t="shared" si="526"/>
        <v>0</v>
      </c>
      <c r="CW651" s="87">
        <f t="shared" si="526"/>
        <v>0</v>
      </c>
      <c r="CX651" s="87">
        <f t="shared" si="526"/>
        <v>0</v>
      </c>
      <c r="CY651" s="87">
        <f t="shared" si="526"/>
        <v>0</v>
      </c>
      <c r="CZ651" s="87">
        <f t="shared" si="526"/>
        <v>0</v>
      </c>
      <c r="DA651" s="87">
        <f t="shared" si="526"/>
        <v>0</v>
      </c>
      <c r="DB651" s="87">
        <f t="shared" si="526"/>
        <v>0</v>
      </c>
      <c r="DC651" s="87">
        <f t="shared" si="526"/>
        <v>0</v>
      </c>
      <c r="DD651" s="87">
        <f t="shared" si="526"/>
        <v>0</v>
      </c>
      <c r="DE651" s="87">
        <f t="shared" si="526"/>
        <v>0</v>
      </c>
      <c r="DF651" s="91">
        <f t="shared" ref="DF651:DU714" si="545">IF(DF$1=$D651,$AE$3,)</f>
        <v>0</v>
      </c>
      <c r="DG651" s="91">
        <f t="shared" si="545"/>
        <v>0</v>
      </c>
      <c r="DH651" s="91">
        <f t="shared" si="545"/>
        <v>0</v>
      </c>
      <c r="DI651" s="91">
        <f t="shared" si="545"/>
        <v>0</v>
      </c>
      <c r="DJ651" s="91">
        <f t="shared" si="545"/>
        <v>0</v>
      </c>
      <c r="DK651" s="91">
        <f t="shared" si="545"/>
        <v>0</v>
      </c>
      <c r="DL651" s="91">
        <f t="shared" si="545"/>
        <v>0</v>
      </c>
      <c r="DM651" s="91">
        <f t="shared" si="545"/>
        <v>0</v>
      </c>
      <c r="DN651" s="91">
        <f t="shared" si="545"/>
        <v>0</v>
      </c>
      <c r="DO651" s="91">
        <f t="shared" si="545"/>
        <v>0</v>
      </c>
      <c r="DP651" s="91">
        <f t="shared" si="545"/>
        <v>0</v>
      </c>
      <c r="DQ651" s="91">
        <f t="shared" si="545"/>
        <v>0</v>
      </c>
      <c r="DR651" s="91">
        <f t="shared" si="545"/>
        <v>0</v>
      </c>
      <c r="DS651" s="91">
        <f t="shared" si="545"/>
        <v>0</v>
      </c>
      <c r="DT651" s="91">
        <f t="shared" si="545"/>
        <v>0</v>
      </c>
      <c r="DU651" s="91">
        <f t="shared" si="545"/>
        <v>0</v>
      </c>
      <c r="DV651" s="91">
        <f t="shared" si="543"/>
        <v>0</v>
      </c>
      <c r="DW651" s="91">
        <f t="shared" si="543"/>
        <v>0</v>
      </c>
      <c r="DX651" s="91">
        <f t="shared" si="543"/>
        <v>0</v>
      </c>
      <c r="DY651" s="91">
        <f t="shared" si="543"/>
        <v>0</v>
      </c>
      <c r="DZ651" s="91">
        <f t="shared" si="543"/>
        <v>0</v>
      </c>
      <c r="EA651" s="91">
        <f t="shared" si="543"/>
        <v>0</v>
      </c>
      <c r="EB651" s="91">
        <f t="shared" si="543"/>
        <v>0</v>
      </c>
      <c r="EC651" s="91">
        <f t="shared" si="543"/>
        <v>0</v>
      </c>
      <c r="ED651" s="91">
        <f t="shared" si="543"/>
        <v>0</v>
      </c>
      <c r="EE651" s="91">
        <f t="shared" si="543"/>
        <v>0</v>
      </c>
      <c r="EF651" s="91">
        <f t="shared" si="543"/>
        <v>0</v>
      </c>
      <c r="EG651" s="91">
        <f t="shared" si="543"/>
        <v>163.6</v>
      </c>
      <c r="EH651" s="91">
        <f t="shared" si="543"/>
        <v>0</v>
      </c>
      <c r="EI651" s="91">
        <f t="shared" si="543"/>
        <v>0</v>
      </c>
      <c r="EJ651" s="91">
        <f t="shared" si="543"/>
        <v>0</v>
      </c>
      <c r="EK651" s="91">
        <f t="shared" si="535"/>
        <v>0</v>
      </c>
      <c r="EL651" s="91">
        <f t="shared" si="535"/>
        <v>0</v>
      </c>
      <c r="EM651" s="91">
        <f t="shared" si="535"/>
        <v>0</v>
      </c>
      <c r="EN651" s="91">
        <f t="shared" si="535"/>
        <v>0</v>
      </c>
      <c r="EO651" s="91">
        <f t="shared" si="535"/>
        <v>0</v>
      </c>
      <c r="EP651" s="91">
        <f t="shared" si="535"/>
        <v>0</v>
      </c>
      <c r="EQ651" s="91">
        <f t="shared" si="535"/>
        <v>0</v>
      </c>
      <c r="ER651" s="91">
        <f t="shared" si="535"/>
        <v>0</v>
      </c>
      <c r="ES651" s="91">
        <f t="shared" si="535"/>
        <v>0</v>
      </c>
      <c r="ET651" s="91">
        <f t="shared" si="535"/>
        <v>0</v>
      </c>
      <c r="EU651" s="91">
        <f t="shared" si="535"/>
        <v>0</v>
      </c>
      <c r="EV651" s="91">
        <f t="shared" si="535"/>
        <v>0</v>
      </c>
      <c r="EW651" s="91">
        <f t="shared" si="535"/>
        <v>0</v>
      </c>
      <c r="EX651" s="91">
        <f t="shared" si="535"/>
        <v>0</v>
      </c>
      <c r="EY651" s="91">
        <f t="shared" si="535"/>
        <v>0</v>
      </c>
      <c r="EZ651" s="91">
        <f t="shared" si="535"/>
        <v>0</v>
      </c>
      <c r="FA651" s="91">
        <f t="shared" si="533"/>
        <v>0</v>
      </c>
      <c r="FB651" s="91">
        <f t="shared" si="533"/>
        <v>0</v>
      </c>
      <c r="FC651" s="91">
        <f t="shared" si="533"/>
        <v>0</v>
      </c>
      <c r="FD651" s="91">
        <f t="shared" si="533"/>
        <v>0</v>
      </c>
      <c r="FE651" s="91">
        <f t="shared" si="533"/>
        <v>0</v>
      </c>
      <c r="FF651" s="91">
        <f t="shared" si="533"/>
        <v>0</v>
      </c>
      <c r="FG651" s="91">
        <f t="shared" si="533"/>
        <v>0</v>
      </c>
      <c r="FH651" s="91">
        <f t="shared" si="533"/>
        <v>0</v>
      </c>
      <c r="FI651" s="91">
        <f t="shared" si="533"/>
        <v>0</v>
      </c>
      <c r="FJ651" s="91">
        <f t="shared" si="533"/>
        <v>0</v>
      </c>
      <c r="FK651" s="91">
        <f t="shared" si="533"/>
        <v>0</v>
      </c>
      <c r="FL651" s="91">
        <f t="shared" si="533"/>
        <v>0</v>
      </c>
      <c r="FM651" s="91">
        <f t="shared" si="533"/>
        <v>0</v>
      </c>
      <c r="FN651" s="91">
        <f t="shared" si="533"/>
        <v>0</v>
      </c>
      <c r="FO651" s="91">
        <f t="shared" si="533"/>
        <v>0</v>
      </c>
      <c r="FP651" s="91">
        <f t="shared" si="503"/>
        <v>0</v>
      </c>
      <c r="FQ651" s="91">
        <f t="shared" si="503"/>
        <v>0</v>
      </c>
      <c r="FR651" s="91">
        <f t="shared" si="503"/>
        <v>0</v>
      </c>
      <c r="FS651" s="91">
        <f t="shared" si="527"/>
        <v>0</v>
      </c>
      <c r="FT651" s="91">
        <f t="shared" si="527"/>
        <v>0</v>
      </c>
      <c r="FU651" s="91">
        <f t="shared" si="527"/>
        <v>0</v>
      </c>
      <c r="FV651" s="91">
        <f t="shared" si="527"/>
        <v>0</v>
      </c>
      <c r="FW651" s="91">
        <f t="shared" si="527"/>
        <v>0</v>
      </c>
      <c r="FX651" s="91">
        <f t="shared" si="527"/>
        <v>0</v>
      </c>
      <c r="FY651" s="91">
        <f t="shared" si="527"/>
        <v>0</v>
      </c>
      <c r="FZ651" s="91">
        <f t="shared" si="527"/>
        <v>0</v>
      </c>
      <c r="GA651" s="91">
        <f t="shared" si="527"/>
        <v>0</v>
      </c>
      <c r="GB651" s="91">
        <f t="shared" si="527"/>
        <v>0</v>
      </c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</row>
    <row r="652" spans="1:213" ht="38.25">
      <c r="A652" s="68">
        <f>Данные!A652</f>
        <v>5762</v>
      </c>
      <c r="B652" s="68">
        <f>Данные!B652</f>
        <v>2017</v>
      </c>
      <c r="C652" s="68" t="str">
        <f>Данные!C652</f>
        <v>компьютерных технологий и электронного обучения</v>
      </c>
      <c r="D652" s="68" t="str">
        <f>Данные!D652</f>
        <v>Жуков Николай Николаевич</v>
      </c>
      <c r="E652" s="68" t="str">
        <f>Данные!E652</f>
        <v>нет</v>
      </c>
      <c r="F652" s="68" t="str">
        <f>Данные!F652</f>
        <v>ассистент</v>
      </c>
      <c r="G652" s="68">
        <f>Данные!G652</f>
        <v>1</v>
      </c>
      <c r="H652" s="68">
        <f>Данные!H652</f>
        <v>16595</v>
      </c>
      <c r="I652" s="68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68">
        <f>Данные!J652</f>
        <v>0</v>
      </c>
      <c r="K652" s="68">
        <f>Данные!K652</f>
        <v>22</v>
      </c>
      <c r="L652" s="68">
        <f>Данные!L652</f>
        <v>0</v>
      </c>
      <c r="M652" s="16">
        <f t="shared" si="536"/>
        <v>2.2000000000000002</v>
      </c>
      <c r="N652" s="16">
        <f t="shared" si="537"/>
        <v>5.3333333333333339</v>
      </c>
      <c r="O652" s="16">
        <f t="shared" si="538"/>
        <v>4.166666666666667</v>
      </c>
      <c r="P652" s="16">
        <f t="shared" si="539"/>
        <v>4.166666666666667</v>
      </c>
      <c r="Q652" s="68">
        <f>Данные!Q652</f>
        <v>0</v>
      </c>
      <c r="R652" s="68">
        <f>Данные!R652</f>
        <v>0</v>
      </c>
      <c r="S652" s="68">
        <f>Данные!S652</f>
        <v>0</v>
      </c>
      <c r="T652" s="68">
        <f>Данные!T652</f>
        <v>0</v>
      </c>
      <c r="U652" s="68">
        <f>Данные!U652</f>
        <v>0</v>
      </c>
      <c r="V652" s="68">
        <f>Данные!V652</f>
        <v>0</v>
      </c>
      <c r="W652" s="68">
        <f>Данные!W652</f>
        <v>10</v>
      </c>
      <c r="X652" s="68">
        <f>Данные!X652</f>
        <v>1</v>
      </c>
      <c r="Y652" s="68">
        <f>Данные!Y652</f>
        <v>1</v>
      </c>
      <c r="Z652" s="68">
        <f>Данные!Z652</f>
        <v>0</v>
      </c>
      <c r="AA652" s="68" t="str">
        <f>Данные!AA652</f>
        <v>осн</v>
      </c>
      <c r="AB652" s="83">
        <f>IF(F652=$HG$3,$HH$3,IF(F652=$HG$4,$HH$4,IF(F652=$HG$5,$HH$5,IF(F652=$HG$6,$HH$6,IF(F652=$HG$7,$HH$7,IF(F652=$HG$8,$HH$8,IF(F652=$HG$9,$HH$9,IF(F652=$HG$10,$HH$10,IF(F652=$HG$11,$HH$11,IF(F652=$HG$12,$HH$12,IF(F652=$HG$13,$HH$13,IF(F652=$HG$14,$HH$14,IF(F652=$HG$15,$HH$15,)))))))))))))</f>
        <v>900</v>
      </c>
      <c r="AC652" s="84" t="str">
        <f>IF(OR($GD$4=H652,$GE$4=H652,$GF$4=H652,$GG$4=H652,$GH$4=H652,$GI$4=H652,$GJ$4=H652,$GK$4=H652,$GL$4=H652,$GM$4=H652,$GN$4=H652,$GO$4=H652,$GP$4=H652,$GQ$4=H652,$GR$4=H652,$GS$4=H652,$GT$4=H652,$GU$4=H652,$GV$4=H652,$GW$4=H652,$GX$4=H652,$GY$4=H652,$GZ$4=H652,$HA$4=H652,$HB$4=H652,$HC$4=H652,$HD$4=H652,$HE$4=H652),$GC$4,IF(OR($GD$5=H652,$GE$5=H652,$GH$5=H652,$GI$5=H652,$GL$5=H652,$GM$5=H652,$GP$5=H652,$GQ$5=H652,$GT$5=H652,$GU$5=H652,$GX$5=H652,$GY$5=H652,$HB$5=H652,$HC$5=H652),$GC$5,))</f>
        <v>Магистры (КЭО)</v>
      </c>
      <c r="AD652" s="84" t="str">
        <f>IF(OR(H652=$GD$4,H652=$GE$4,H652=$GF$4,H652=$GG$4,H652=$GD$5,H652=$GE$5),$GD$1,IF(OR(H652=$GH$4,H652=$GI$4,H652=$GJ$4,H652=$GK$4,H652=$GH$5,H652=$GI$5),$GH$1,IF(OR(H652=$GL$4,H652=$GM$4,H652=$GN$4,H652=$GO$4,H652=$GL$5,H652=$GM$5),$GL$1,IF(OR(H652=$GP$4,H652=$GQ$4,H652=$GR$4,H652=$GS$4,H652=$GP$5,H652=$GQ$5),$GP$1,IF(OR(H652=$GT$4,H652=$GU$4,H652=$GV$4,H652=$GW$4,H652=$GT$5,H652=$GU$5),$GT$1,IF(OR(H652=$GX$4,H652=$GY$4,H652=$GZ$4,H652=$HA$4,H652=$GX$5,H652=$GY$5),$GX$1,IF(OR(H652=$HB$4,H652=$HC$4,H652=$HD$4,H652=$HE$4,H652=$HB$5,H652=$HC$5),$HB$1,)))))))</f>
        <v>2017/2018</v>
      </c>
      <c r="AE652" s="85">
        <f t="shared" si="540"/>
        <v>37.86666666666666</v>
      </c>
      <c r="AF652" s="85">
        <f t="shared" si="541"/>
        <v>4.2074074074074069E-2</v>
      </c>
      <c r="AG652" s="83"/>
      <c r="AH652" s="83"/>
      <c r="AI652" s="87">
        <f t="shared" si="544"/>
        <v>0</v>
      </c>
      <c r="AJ652" s="87">
        <f t="shared" si="544"/>
        <v>0</v>
      </c>
      <c r="AK652" s="87">
        <f t="shared" si="544"/>
        <v>0</v>
      </c>
      <c r="AL652" s="87">
        <f t="shared" si="544"/>
        <v>0</v>
      </c>
      <c r="AM652" s="87">
        <f t="shared" si="544"/>
        <v>0</v>
      </c>
      <c r="AN652" s="87">
        <f t="shared" si="544"/>
        <v>0</v>
      </c>
      <c r="AO652" s="87">
        <f t="shared" si="544"/>
        <v>0</v>
      </c>
      <c r="AP652" s="87">
        <f t="shared" si="544"/>
        <v>0</v>
      </c>
      <c r="AQ652" s="87">
        <f t="shared" si="544"/>
        <v>0</v>
      </c>
      <c r="AR652" s="87">
        <f t="shared" si="544"/>
        <v>0</v>
      </c>
      <c r="AS652" s="87">
        <f t="shared" si="544"/>
        <v>0</v>
      </c>
      <c r="AT652" s="87">
        <f t="shared" si="544"/>
        <v>0</v>
      </c>
      <c r="AU652" s="87">
        <f t="shared" si="544"/>
        <v>0</v>
      </c>
      <c r="AV652" s="87">
        <f t="shared" si="544"/>
        <v>0</v>
      </c>
      <c r="AW652" s="87">
        <f t="shared" si="544"/>
        <v>0</v>
      </c>
      <c r="AX652" s="87">
        <f t="shared" si="544"/>
        <v>0</v>
      </c>
      <c r="AY652" s="87">
        <f t="shared" si="542"/>
        <v>0</v>
      </c>
      <c r="AZ652" s="87">
        <f t="shared" si="542"/>
        <v>0</v>
      </c>
      <c r="BA652" s="87">
        <f t="shared" si="542"/>
        <v>0</v>
      </c>
      <c r="BB652" s="87">
        <f t="shared" si="542"/>
        <v>0</v>
      </c>
      <c r="BC652" s="87">
        <f t="shared" si="542"/>
        <v>0</v>
      </c>
      <c r="BD652" s="87">
        <f t="shared" si="542"/>
        <v>0</v>
      </c>
      <c r="BE652" s="87">
        <f t="shared" si="542"/>
        <v>0</v>
      </c>
      <c r="BF652" s="87">
        <f t="shared" si="542"/>
        <v>0</v>
      </c>
      <c r="BG652" s="87">
        <f t="shared" si="542"/>
        <v>0</v>
      </c>
      <c r="BH652" s="87">
        <f t="shared" si="542"/>
        <v>0</v>
      </c>
      <c r="BI652" s="87">
        <f t="shared" si="542"/>
        <v>0</v>
      </c>
      <c r="BJ652" s="87">
        <f t="shared" si="542"/>
        <v>4.2074074074074069E-2</v>
      </c>
      <c r="BK652" s="87">
        <f t="shared" si="542"/>
        <v>0</v>
      </c>
      <c r="BL652" s="87">
        <f t="shared" si="542"/>
        <v>0</v>
      </c>
      <c r="BM652" s="87">
        <f t="shared" si="542"/>
        <v>0</v>
      </c>
      <c r="BN652" s="87">
        <f t="shared" si="534"/>
        <v>0</v>
      </c>
      <c r="BO652" s="87">
        <f t="shared" si="534"/>
        <v>0</v>
      </c>
      <c r="BP652" s="87">
        <f t="shared" si="534"/>
        <v>0</v>
      </c>
      <c r="BQ652" s="87">
        <f t="shared" si="534"/>
        <v>0</v>
      </c>
      <c r="BR652" s="87">
        <f t="shared" si="534"/>
        <v>0</v>
      </c>
      <c r="BS652" s="87">
        <f t="shared" si="534"/>
        <v>0</v>
      </c>
      <c r="BT652" s="87">
        <f t="shared" si="534"/>
        <v>0</v>
      </c>
      <c r="BU652" s="87">
        <f t="shared" si="534"/>
        <v>0</v>
      </c>
      <c r="BV652" s="87">
        <f t="shared" si="534"/>
        <v>0</v>
      </c>
      <c r="BW652" s="87">
        <f t="shared" si="534"/>
        <v>0</v>
      </c>
      <c r="BX652" s="87">
        <f t="shared" si="534"/>
        <v>0</v>
      </c>
      <c r="BY652" s="87">
        <f t="shared" si="534"/>
        <v>0</v>
      </c>
      <c r="BZ652" s="87">
        <f t="shared" si="534"/>
        <v>0</v>
      </c>
      <c r="CA652" s="87">
        <f t="shared" si="534"/>
        <v>0</v>
      </c>
      <c r="CB652" s="87">
        <f t="shared" si="534"/>
        <v>0</v>
      </c>
      <c r="CC652" s="87">
        <f t="shared" si="534"/>
        <v>0</v>
      </c>
      <c r="CD652" s="87">
        <f t="shared" si="532"/>
        <v>0</v>
      </c>
      <c r="CE652" s="87">
        <f t="shared" si="532"/>
        <v>0</v>
      </c>
      <c r="CF652" s="87">
        <f t="shared" si="532"/>
        <v>0</v>
      </c>
      <c r="CG652" s="87">
        <f t="shared" si="532"/>
        <v>0</v>
      </c>
      <c r="CH652" s="87">
        <f t="shared" si="532"/>
        <v>0</v>
      </c>
      <c r="CI652" s="87">
        <f t="shared" si="532"/>
        <v>0</v>
      </c>
      <c r="CJ652" s="87">
        <f t="shared" si="532"/>
        <v>0</v>
      </c>
      <c r="CK652" s="87">
        <f t="shared" si="532"/>
        <v>0</v>
      </c>
      <c r="CL652" s="87">
        <f t="shared" si="532"/>
        <v>0</v>
      </c>
      <c r="CM652" s="87">
        <f t="shared" si="532"/>
        <v>0</v>
      </c>
      <c r="CN652" s="87">
        <f t="shared" si="532"/>
        <v>0</v>
      </c>
      <c r="CO652" s="87">
        <f t="shared" si="532"/>
        <v>0</v>
      </c>
      <c r="CP652" s="87">
        <f t="shared" si="532"/>
        <v>0</v>
      </c>
      <c r="CQ652" s="87">
        <f t="shared" si="532"/>
        <v>0</v>
      </c>
      <c r="CR652" s="87">
        <f t="shared" si="532"/>
        <v>0</v>
      </c>
      <c r="CS652" s="87">
        <f t="shared" ref="CS652:CU715" si="546">IF(CS$1=$D652,$AF652,)</f>
        <v>0</v>
      </c>
      <c r="CT652" s="87">
        <f t="shared" si="546"/>
        <v>0</v>
      </c>
      <c r="CU652" s="87">
        <f t="shared" si="546"/>
        <v>0</v>
      </c>
      <c r="CV652" s="87">
        <f t="shared" si="526"/>
        <v>0</v>
      </c>
      <c r="CW652" s="87">
        <f t="shared" si="526"/>
        <v>0</v>
      </c>
      <c r="CX652" s="87">
        <f t="shared" si="526"/>
        <v>0</v>
      </c>
      <c r="CY652" s="87">
        <f t="shared" si="526"/>
        <v>0</v>
      </c>
      <c r="CZ652" s="87">
        <f t="shared" si="526"/>
        <v>0</v>
      </c>
      <c r="DA652" s="87">
        <f t="shared" si="526"/>
        <v>0</v>
      </c>
      <c r="DB652" s="87">
        <f t="shared" si="526"/>
        <v>0</v>
      </c>
      <c r="DC652" s="87">
        <f t="shared" si="526"/>
        <v>0</v>
      </c>
      <c r="DD652" s="87">
        <f t="shared" si="526"/>
        <v>0</v>
      </c>
      <c r="DE652" s="87">
        <f t="shared" si="526"/>
        <v>0</v>
      </c>
      <c r="DF652" s="91">
        <f t="shared" si="545"/>
        <v>0</v>
      </c>
      <c r="DG652" s="91">
        <f t="shared" si="545"/>
        <v>0</v>
      </c>
      <c r="DH652" s="91">
        <f t="shared" si="545"/>
        <v>0</v>
      </c>
      <c r="DI652" s="91">
        <f t="shared" si="545"/>
        <v>0</v>
      </c>
      <c r="DJ652" s="91">
        <f t="shared" si="545"/>
        <v>0</v>
      </c>
      <c r="DK652" s="91">
        <f t="shared" si="545"/>
        <v>0</v>
      </c>
      <c r="DL652" s="91">
        <f t="shared" si="545"/>
        <v>0</v>
      </c>
      <c r="DM652" s="91">
        <f t="shared" si="545"/>
        <v>0</v>
      </c>
      <c r="DN652" s="91">
        <f t="shared" si="545"/>
        <v>0</v>
      </c>
      <c r="DO652" s="91">
        <f t="shared" si="545"/>
        <v>0</v>
      </c>
      <c r="DP652" s="91">
        <f t="shared" si="545"/>
        <v>0</v>
      </c>
      <c r="DQ652" s="91">
        <f t="shared" si="545"/>
        <v>0</v>
      </c>
      <c r="DR652" s="91">
        <f t="shared" si="545"/>
        <v>0</v>
      </c>
      <c r="DS652" s="91">
        <f t="shared" si="545"/>
        <v>0</v>
      </c>
      <c r="DT652" s="91">
        <f t="shared" si="545"/>
        <v>0</v>
      </c>
      <c r="DU652" s="91">
        <f t="shared" si="545"/>
        <v>0</v>
      </c>
      <c r="DV652" s="91">
        <f t="shared" si="543"/>
        <v>0</v>
      </c>
      <c r="DW652" s="91">
        <f t="shared" si="543"/>
        <v>0</v>
      </c>
      <c r="DX652" s="91">
        <f t="shared" si="543"/>
        <v>0</v>
      </c>
      <c r="DY652" s="91">
        <f t="shared" si="543"/>
        <v>0</v>
      </c>
      <c r="DZ652" s="91">
        <f t="shared" si="543"/>
        <v>0</v>
      </c>
      <c r="EA652" s="91">
        <f t="shared" si="543"/>
        <v>0</v>
      </c>
      <c r="EB652" s="91">
        <f t="shared" si="543"/>
        <v>0</v>
      </c>
      <c r="EC652" s="91">
        <f t="shared" si="543"/>
        <v>0</v>
      </c>
      <c r="ED652" s="91">
        <f t="shared" si="543"/>
        <v>0</v>
      </c>
      <c r="EE652" s="91">
        <f t="shared" si="543"/>
        <v>0</v>
      </c>
      <c r="EF652" s="91">
        <f t="shared" si="543"/>
        <v>0</v>
      </c>
      <c r="EG652" s="91">
        <f t="shared" si="543"/>
        <v>163.6</v>
      </c>
      <c r="EH652" s="91">
        <f t="shared" si="543"/>
        <v>0</v>
      </c>
      <c r="EI652" s="91">
        <f t="shared" si="543"/>
        <v>0</v>
      </c>
      <c r="EJ652" s="91">
        <f t="shared" si="543"/>
        <v>0</v>
      </c>
      <c r="EK652" s="91">
        <f t="shared" si="535"/>
        <v>0</v>
      </c>
      <c r="EL652" s="91">
        <f t="shared" si="535"/>
        <v>0</v>
      </c>
      <c r="EM652" s="91">
        <f t="shared" si="535"/>
        <v>0</v>
      </c>
      <c r="EN652" s="91">
        <f t="shared" si="535"/>
        <v>0</v>
      </c>
      <c r="EO652" s="91">
        <f t="shared" si="535"/>
        <v>0</v>
      </c>
      <c r="EP652" s="91">
        <f t="shared" si="535"/>
        <v>0</v>
      </c>
      <c r="EQ652" s="91">
        <f t="shared" si="535"/>
        <v>0</v>
      </c>
      <c r="ER652" s="91">
        <f t="shared" si="535"/>
        <v>0</v>
      </c>
      <c r="ES652" s="91">
        <f t="shared" si="535"/>
        <v>0</v>
      </c>
      <c r="ET652" s="91">
        <f t="shared" si="535"/>
        <v>0</v>
      </c>
      <c r="EU652" s="91">
        <f t="shared" si="535"/>
        <v>0</v>
      </c>
      <c r="EV652" s="91">
        <f t="shared" si="535"/>
        <v>0</v>
      </c>
      <c r="EW652" s="91">
        <f t="shared" si="535"/>
        <v>0</v>
      </c>
      <c r="EX652" s="91">
        <f t="shared" si="535"/>
        <v>0</v>
      </c>
      <c r="EY652" s="91">
        <f t="shared" si="535"/>
        <v>0</v>
      </c>
      <c r="EZ652" s="91">
        <f t="shared" si="535"/>
        <v>0</v>
      </c>
      <c r="FA652" s="91">
        <f t="shared" si="533"/>
        <v>0</v>
      </c>
      <c r="FB652" s="91">
        <f t="shared" si="533"/>
        <v>0</v>
      </c>
      <c r="FC652" s="91">
        <f t="shared" si="533"/>
        <v>0</v>
      </c>
      <c r="FD652" s="91">
        <f t="shared" si="533"/>
        <v>0</v>
      </c>
      <c r="FE652" s="91">
        <f t="shared" si="533"/>
        <v>0</v>
      </c>
      <c r="FF652" s="91">
        <f t="shared" si="533"/>
        <v>0</v>
      </c>
      <c r="FG652" s="91">
        <f t="shared" si="533"/>
        <v>0</v>
      </c>
      <c r="FH652" s="91">
        <f t="shared" si="533"/>
        <v>0</v>
      </c>
      <c r="FI652" s="91">
        <f t="shared" si="533"/>
        <v>0</v>
      </c>
      <c r="FJ652" s="91">
        <f t="shared" si="533"/>
        <v>0</v>
      </c>
      <c r="FK652" s="91">
        <f t="shared" si="533"/>
        <v>0</v>
      </c>
      <c r="FL652" s="91">
        <f t="shared" si="533"/>
        <v>0</v>
      </c>
      <c r="FM652" s="91">
        <f t="shared" si="533"/>
        <v>0</v>
      </c>
      <c r="FN652" s="91">
        <f t="shared" si="533"/>
        <v>0</v>
      </c>
      <c r="FO652" s="91">
        <f t="shared" si="533"/>
        <v>0</v>
      </c>
      <c r="FP652" s="91">
        <f t="shared" ref="FP652:FR715" si="547">IF(FP$1=$D652,$AE$3,)</f>
        <v>0</v>
      </c>
      <c r="FQ652" s="91">
        <f t="shared" si="547"/>
        <v>0</v>
      </c>
      <c r="FR652" s="91">
        <f t="shared" si="547"/>
        <v>0</v>
      </c>
      <c r="FS652" s="91">
        <f t="shared" si="527"/>
        <v>0</v>
      </c>
      <c r="FT652" s="91">
        <f t="shared" si="527"/>
        <v>0</v>
      </c>
      <c r="FU652" s="91">
        <f t="shared" si="527"/>
        <v>0</v>
      </c>
      <c r="FV652" s="91">
        <f t="shared" si="527"/>
        <v>0</v>
      </c>
      <c r="FW652" s="91">
        <f t="shared" si="527"/>
        <v>0</v>
      </c>
      <c r="FX652" s="91">
        <f t="shared" si="527"/>
        <v>0</v>
      </c>
      <c r="FY652" s="91">
        <f t="shared" si="527"/>
        <v>0</v>
      </c>
      <c r="FZ652" s="91">
        <f t="shared" si="527"/>
        <v>0</v>
      </c>
      <c r="GA652" s="91">
        <f t="shared" si="527"/>
        <v>0</v>
      </c>
      <c r="GB652" s="91">
        <f t="shared" si="527"/>
        <v>0</v>
      </c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</row>
    <row r="653" spans="1:213" ht="51">
      <c r="A653" s="68">
        <f>Данные!A653</f>
        <v>5762</v>
      </c>
      <c r="B653" s="68">
        <f>Данные!B653</f>
        <v>2017</v>
      </c>
      <c r="C653" s="68" t="str">
        <f>Данные!C653</f>
        <v>компьютерных технологий и электронного обучения</v>
      </c>
      <c r="D653" s="68" t="str">
        <f>Данные!D653</f>
        <v>Жуков Николай Николаевич</v>
      </c>
      <c r="E653" s="68" t="str">
        <f>Данные!E653</f>
        <v>нет</v>
      </c>
      <c r="F653" s="68" t="str">
        <f>Данные!F653</f>
        <v>ассистент</v>
      </c>
      <c r="G653" s="68">
        <f>Данные!G653</f>
        <v>1</v>
      </c>
      <c r="H653" s="68">
        <f>Данные!H653</f>
        <v>16595</v>
      </c>
      <c r="I653" s="68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68">
        <f>Данные!J653</f>
        <v>0</v>
      </c>
      <c r="K653" s="68">
        <f>Данные!K653</f>
        <v>22</v>
      </c>
      <c r="L653" s="68">
        <f>Данные!L653</f>
        <v>0</v>
      </c>
      <c r="M653" s="16">
        <f t="shared" si="536"/>
        <v>2.2000000000000002</v>
      </c>
      <c r="N653" s="16">
        <f t="shared" si="537"/>
        <v>5.3333333333333339</v>
      </c>
      <c r="O653" s="16">
        <f t="shared" si="538"/>
        <v>4.166666666666667</v>
      </c>
      <c r="P653" s="16">
        <f t="shared" si="539"/>
        <v>4.166666666666667</v>
      </c>
      <c r="Q653" s="68">
        <f>Данные!Q653</f>
        <v>0</v>
      </c>
      <c r="R653" s="68">
        <f>Данные!R653</f>
        <v>0</v>
      </c>
      <c r="S653" s="68">
        <f>Данные!S653</f>
        <v>0</v>
      </c>
      <c r="T653" s="68">
        <f>Данные!T653</f>
        <v>0</v>
      </c>
      <c r="U653" s="68">
        <f>Данные!U653</f>
        <v>0</v>
      </c>
      <c r="V653" s="68">
        <f>Данные!V653</f>
        <v>0</v>
      </c>
      <c r="W653" s="68">
        <f>Данные!W653</f>
        <v>10</v>
      </c>
      <c r="X653" s="68">
        <f>Данные!X653</f>
        <v>1</v>
      </c>
      <c r="Y653" s="68">
        <f>Данные!Y653</f>
        <v>1</v>
      </c>
      <c r="Z653" s="68">
        <f>Данные!Z653</f>
        <v>0</v>
      </c>
      <c r="AA653" s="68" t="str">
        <f>Данные!AA653</f>
        <v>доп</v>
      </c>
      <c r="AB653" s="83">
        <f>IF(F653=$HG$3,$HH$3,IF(F653=$HG$4,$HH$4,IF(F653=$HG$5,$HH$5,IF(F653=$HG$6,$HH$6,IF(F653=$HG$7,$HH$7,IF(F653=$HG$8,$HH$8,IF(F653=$HG$9,$HH$9,IF(F653=$HG$10,$HH$10,IF(F653=$HG$11,$HH$11,IF(F653=$HG$12,$HH$12,IF(F653=$HG$13,$HH$13,IF(F653=$HG$14,$HH$14,IF(F653=$HG$15,$HH$15,)))))))))))))</f>
        <v>900</v>
      </c>
      <c r="AC653" s="84" t="str">
        <f>IF(OR($GD$4=H653,$GE$4=H653,$GF$4=H653,$GG$4=H653,$GH$4=H653,$GI$4=H653,$GJ$4=H653,$GK$4=H653,$GL$4=H653,$GM$4=H653,$GN$4=H653,$GO$4=H653,$GP$4=H653,$GQ$4=H653,$GR$4=H653,$GS$4=H653,$GT$4=H653,$GU$4=H653,$GV$4=H653,$GW$4=H653,$GX$4=H653,$GY$4=H653,$GZ$4=H653,$HA$4=H653,$HB$4=H653,$HC$4=H653,$HD$4=H653,$HE$4=H653),$GC$4,IF(OR($GD$5=H653,$GE$5=H653,$GH$5=H653,$GI$5=H653,$GL$5=H653,$GM$5=H653,$GP$5=H653,$GQ$5=H653,$GT$5=H653,$GU$5=H653,$GX$5=H653,$GY$5=H653,$HB$5=H653,$HC$5=H653),$GC$5,))</f>
        <v>Магистры (КЭО)</v>
      </c>
      <c r="AD653" s="84" t="str">
        <f>IF(OR(H653=$GD$4,H653=$GE$4,H653=$GF$4,H653=$GG$4,H653=$GD$5,H653=$GE$5),$GD$1,IF(OR(H653=$GH$4,H653=$GI$4,H653=$GJ$4,H653=$GK$4,H653=$GH$5,H653=$GI$5),$GH$1,IF(OR(H653=$GL$4,H653=$GM$4,H653=$GN$4,H653=$GO$4,H653=$GL$5,H653=$GM$5),$GL$1,IF(OR(H653=$GP$4,H653=$GQ$4,H653=$GR$4,H653=$GS$4,H653=$GP$5,H653=$GQ$5),$GP$1,IF(OR(H653=$GT$4,H653=$GU$4,H653=$GV$4,H653=$GW$4,H653=$GT$5,H653=$GU$5),$GT$1,IF(OR(H653=$GX$4,H653=$GY$4,H653=$GZ$4,H653=$HA$4,H653=$GX$5,H653=$GY$5),$GX$1,IF(OR(H653=$HB$4,H653=$HC$4,H653=$HD$4,H653=$HE$4,H653=$HB$5,H653=$HC$5),$HB$1,)))))))</f>
        <v>2017/2018</v>
      </c>
      <c r="AE653" s="85">
        <f t="shared" si="540"/>
        <v>37.86666666666666</v>
      </c>
      <c r="AF653" s="85">
        <f t="shared" si="541"/>
        <v>4.2074074074074069E-2</v>
      </c>
      <c r="AG653" s="83"/>
      <c r="AH653" s="83"/>
      <c r="AI653" s="87">
        <f t="shared" si="544"/>
        <v>0</v>
      </c>
      <c r="AJ653" s="87">
        <f t="shared" si="544"/>
        <v>0</v>
      </c>
      <c r="AK653" s="87">
        <f t="shared" si="544"/>
        <v>0</v>
      </c>
      <c r="AL653" s="87">
        <f t="shared" si="544"/>
        <v>0</v>
      </c>
      <c r="AM653" s="87">
        <f t="shared" si="544"/>
        <v>0</v>
      </c>
      <c r="AN653" s="87">
        <f t="shared" si="544"/>
        <v>0</v>
      </c>
      <c r="AO653" s="87">
        <f t="shared" si="544"/>
        <v>0</v>
      </c>
      <c r="AP653" s="87">
        <f t="shared" si="544"/>
        <v>0</v>
      </c>
      <c r="AQ653" s="87">
        <f t="shared" si="544"/>
        <v>0</v>
      </c>
      <c r="AR653" s="87">
        <f t="shared" si="544"/>
        <v>0</v>
      </c>
      <c r="AS653" s="87">
        <f t="shared" si="544"/>
        <v>0</v>
      </c>
      <c r="AT653" s="87">
        <f t="shared" si="544"/>
        <v>0</v>
      </c>
      <c r="AU653" s="87">
        <f t="shared" si="544"/>
        <v>0</v>
      </c>
      <c r="AV653" s="87">
        <f t="shared" si="544"/>
        <v>0</v>
      </c>
      <c r="AW653" s="87">
        <f t="shared" si="544"/>
        <v>0</v>
      </c>
      <c r="AX653" s="87">
        <f t="shared" si="544"/>
        <v>0</v>
      </c>
      <c r="AY653" s="87">
        <f t="shared" si="542"/>
        <v>0</v>
      </c>
      <c r="AZ653" s="87">
        <f t="shared" si="542"/>
        <v>0</v>
      </c>
      <c r="BA653" s="87">
        <f t="shared" si="542"/>
        <v>0</v>
      </c>
      <c r="BB653" s="87">
        <f t="shared" si="542"/>
        <v>0</v>
      </c>
      <c r="BC653" s="87">
        <f t="shared" si="542"/>
        <v>0</v>
      </c>
      <c r="BD653" s="87">
        <f t="shared" si="542"/>
        <v>0</v>
      </c>
      <c r="BE653" s="87">
        <f t="shared" si="542"/>
        <v>0</v>
      </c>
      <c r="BF653" s="87">
        <f t="shared" si="542"/>
        <v>0</v>
      </c>
      <c r="BG653" s="87">
        <f t="shared" si="542"/>
        <v>0</v>
      </c>
      <c r="BH653" s="87">
        <f t="shared" si="542"/>
        <v>0</v>
      </c>
      <c r="BI653" s="87">
        <f t="shared" si="542"/>
        <v>0</v>
      </c>
      <c r="BJ653" s="87">
        <f t="shared" si="542"/>
        <v>4.2074074074074069E-2</v>
      </c>
      <c r="BK653" s="87">
        <f t="shared" si="542"/>
        <v>0</v>
      </c>
      <c r="BL653" s="87">
        <f t="shared" si="542"/>
        <v>0</v>
      </c>
      <c r="BM653" s="87">
        <f t="shared" si="542"/>
        <v>0</v>
      </c>
      <c r="BN653" s="87">
        <f t="shared" si="534"/>
        <v>0</v>
      </c>
      <c r="BO653" s="87">
        <f t="shared" si="534"/>
        <v>0</v>
      </c>
      <c r="BP653" s="87">
        <f t="shared" si="534"/>
        <v>0</v>
      </c>
      <c r="BQ653" s="87">
        <f t="shared" si="534"/>
        <v>0</v>
      </c>
      <c r="BR653" s="87">
        <f t="shared" si="534"/>
        <v>0</v>
      </c>
      <c r="BS653" s="87">
        <f t="shared" si="534"/>
        <v>0</v>
      </c>
      <c r="BT653" s="87">
        <f t="shared" si="534"/>
        <v>0</v>
      </c>
      <c r="BU653" s="87">
        <f t="shared" si="534"/>
        <v>0</v>
      </c>
      <c r="BV653" s="87">
        <f t="shared" si="534"/>
        <v>0</v>
      </c>
      <c r="BW653" s="87">
        <f t="shared" si="534"/>
        <v>0</v>
      </c>
      <c r="BX653" s="87">
        <f t="shared" si="534"/>
        <v>0</v>
      </c>
      <c r="BY653" s="87">
        <f t="shared" si="534"/>
        <v>0</v>
      </c>
      <c r="BZ653" s="87">
        <f t="shared" si="534"/>
        <v>0</v>
      </c>
      <c r="CA653" s="87">
        <f t="shared" si="534"/>
        <v>0</v>
      </c>
      <c r="CB653" s="87">
        <f t="shared" si="534"/>
        <v>0</v>
      </c>
      <c r="CC653" s="87">
        <f t="shared" ref="CC653:CR716" si="548">IF(CC$1=$D653,$AF653,)</f>
        <v>0</v>
      </c>
      <c r="CD653" s="87">
        <f t="shared" si="548"/>
        <v>0</v>
      </c>
      <c r="CE653" s="87">
        <f t="shared" si="548"/>
        <v>0</v>
      </c>
      <c r="CF653" s="87">
        <f t="shared" si="548"/>
        <v>0</v>
      </c>
      <c r="CG653" s="87">
        <f t="shared" si="548"/>
        <v>0</v>
      </c>
      <c r="CH653" s="87">
        <f t="shared" si="548"/>
        <v>0</v>
      </c>
      <c r="CI653" s="87">
        <f t="shared" si="548"/>
        <v>0</v>
      </c>
      <c r="CJ653" s="87">
        <f t="shared" si="548"/>
        <v>0</v>
      </c>
      <c r="CK653" s="87">
        <f t="shared" si="548"/>
        <v>0</v>
      </c>
      <c r="CL653" s="87">
        <f t="shared" si="548"/>
        <v>0</v>
      </c>
      <c r="CM653" s="87">
        <f t="shared" si="548"/>
        <v>0</v>
      </c>
      <c r="CN653" s="87">
        <f t="shared" si="548"/>
        <v>0</v>
      </c>
      <c r="CO653" s="87">
        <f t="shared" si="548"/>
        <v>0</v>
      </c>
      <c r="CP653" s="87">
        <f t="shared" si="548"/>
        <v>0</v>
      </c>
      <c r="CQ653" s="87">
        <f t="shared" si="548"/>
        <v>0</v>
      </c>
      <c r="CR653" s="87">
        <f t="shared" si="548"/>
        <v>0</v>
      </c>
      <c r="CS653" s="87">
        <f t="shared" si="546"/>
        <v>0</v>
      </c>
      <c r="CT653" s="87">
        <f t="shared" si="546"/>
        <v>0</v>
      </c>
      <c r="CU653" s="87">
        <f t="shared" si="546"/>
        <v>0</v>
      </c>
      <c r="CV653" s="87">
        <f t="shared" si="526"/>
        <v>0</v>
      </c>
      <c r="CW653" s="87">
        <f t="shared" si="526"/>
        <v>0</v>
      </c>
      <c r="CX653" s="87">
        <f t="shared" si="526"/>
        <v>0</v>
      </c>
      <c r="CY653" s="87">
        <f t="shared" ref="CV653:DE716" si="549">IF(CY$1=$D653,$AF653,)</f>
        <v>0</v>
      </c>
      <c r="CZ653" s="87">
        <f t="shared" si="549"/>
        <v>0</v>
      </c>
      <c r="DA653" s="87">
        <f t="shared" si="549"/>
        <v>0</v>
      </c>
      <c r="DB653" s="87">
        <f t="shared" si="549"/>
        <v>0</v>
      </c>
      <c r="DC653" s="87">
        <f t="shared" si="549"/>
        <v>0</v>
      </c>
      <c r="DD653" s="87">
        <f t="shared" si="549"/>
        <v>0</v>
      </c>
      <c r="DE653" s="87">
        <f t="shared" si="549"/>
        <v>0</v>
      </c>
      <c r="DF653" s="91">
        <f t="shared" si="545"/>
        <v>0</v>
      </c>
      <c r="DG653" s="91">
        <f t="shared" si="545"/>
        <v>0</v>
      </c>
      <c r="DH653" s="91">
        <f t="shared" si="545"/>
        <v>0</v>
      </c>
      <c r="DI653" s="91">
        <f t="shared" si="545"/>
        <v>0</v>
      </c>
      <c r="DJ653" s="91">
        <f t="shared" si="545"/>
        <v>0</v>
      </c>
      <c r="DK653" s="91">
        <f t="shared" si="545"/>
        <v>0</v>
      </c>
      <c r="DL653" s="91">
        <f t="shared" si="545"/>
        <v>0</v>
      </c>
      <c r="DM653" s="91">
        <f t="shared" si="545"/>
        <v>0</v>
      </c>
      <c r="DN653" s="91">
        <f t="shared" si="545"/>
        <v>0</v>
      </c>
      <c r="DO653" s="91">
        <f t="shared" si="545"/>
        <v>0</v>
      </c>
      <c r="DP653" s="91">
        <f t="shared" si="545"/>
        <v>0</v>
      </c>
      <c r="DQ653" s="91">
        <f t="shared" si="545"/>
        <v>0</v>
      </c>
      <c r="DR653" s="91">
        <f t="shared" si="545"/>
        <v>0</v>
      </c>
      <c r="DS653" s="91">
        <f t="shared" si="545"/>
        <v>0</v>
      </c>
      <c r="DT653" s="91">
        <f t="shared" si="545"/>
        <v>0</v>
      </c>
      <c r="DU653" s="91">
        <f t="shared" si="545"/>
        <v>0</v>
      </c>
      <c r="DV653" s="91">
        <f t="shared" si="543"/>
        <v>0</v>
      </c>
      <c r="DW653" s="91">
        <f t="shared" si="543"/>
        <v>0</v>
      </c>
      <c r="DX653" s="91">
        <f t="shared" si="543"/>
        <v>0</v>
      </c>
      <c r="DY653" s="91">
        <f t="shared" si="543"/>
        <v>0</v>
      </c>
      <c r="DZ653" s="91">
        <f t="shared" si="543"/>
        <v>0</v>
      </c>
      <c r="EA653" s="91">
        <f t="shared" si="543"/>
        <v>0</v>
      </c>
      <c r="EB653" s="91">
        <f t="shared" si="543"/>
        <v>0</v>
      </c>
      <c r="EC653" s="91">
        <f t="shared" si="543"/>
        <v>0</v>
      </c>
      <c r="ED653" s="91">
        <f t="shared" si="543"/>
        <v>0</v>
      </c>
      <c r="EE653" s="91">
        <f t="shared" si="543"/>
        <v>0</v>
      </c>
      <c r="EF653" s="91">
        <f t="shared" si="543"/>
        <v>0</v>
      </c>
      <c r="EG653" s="91">
        <f t="shared" si="543"/>
        <v>163.6</v>
      </c>
      <c r="EH653" s="91">
        <f t="shared" si="543"/>
        <v>0</v>
      </c>
      <c r="EI653" s="91">
        <f t="shared" si="543"/>
        <v>0</v>
      </c>
      <c r="EJ653" s="91">
        <f t="shared" si="543"/>
        <v>0</v>
      </c>
      <c r="EK653" s="91">
        <f t="shared" si="535"/>
        <v>0</v>
      </c>
      <c r="EL653" s="91">
        <f t="shared" si="535"/>
        <v>0</v>
      </c>
      <c r="EM653" s="91">
        <f t="shared" si="535"/>
        <v>0</v>
      </c>
      <c r="EN653" s="91">
        <f t="shared" si="535"/>
        <v>0</v>
      </c>
      <c r="EO653" s="91">
        <f t="shared" si="535"/>
        <v>0</v>
      </c>
      <c r="EP653" s="91">
        <f t="shared" si="535"/>
        <v>0</v>
      </c>
      <c r="EQ653" s="91">
        <f t="shared" si="535"/>
        <v>0</v>
      </c>
      <c r="ER653" s="91">
        <f t="shared" si="535"/>
        <v>0</v>
      </c>
      <c r="ES653" s="91">
        <f t="shared" si="535"/>
        <v>0</v>
      </c>
      <c r="ET653" s="91">
        <f t="shared" si="535"/>
        <v>0</v>
      </c>
      <c r="EU653" s="91">
        <f t="shared" si="535"/>
        <v>0</v>
      </c>
      <c r="EV653" s="91">
        <f t="shared" si="535"/>
        <v>0</v>
      </c>
      <c r="EW653" s="91">
        <f t="shared" si="535"/>
        <v>0</v>
      </c>
      <c r="EX653" s="91">
        <f t="shared" si="535"/>
        <v>0</v>
      </c>
      <c r="EY653" s="91">
        <f t="shared" si="535"/>
        <v>0</v>
      </c>
      <c r="EZ653" s="91">
        <f t="shared" ref="EZ653:FO716" si="550">IF(EZ$1=$D653,$AE$3,)</f>
        <v>0</v>
      </c>
      <c r="FA653" s="91">
        <f t="shared" si="550"/>
        <v>0</v>
      </c>
      <c r="FB653" s="91">
        <f t="shared" si="550"/>
        <v>0</v>
      </c>
      <c r="FC653" s="91">
        <f t="shared" si="550"/>
        <v>0</v>
      </c>
      <c r="FD653" s="91">
        <f t="shared" si="550"/>
        <v>0</v>
      </c>
      <c r="FE653" s="91">
        <f t="shared" si="550"/>
        <v>0</v>
      </c>
      <c r="FF653" s="91">
        <f t="shared" si="550"/>
        <v>0</v>
      </c>
      <c r="FG653" s="91">
        <f t="shared" si="550"/>
        <v>0</v>
      </c>
      <c r="FH653" s="91">
        <f t="shared" si="550"/>
        <v>0</v>
      </c>
      <c r="FI653" s="91">
        <f t="shared" si="550"/>
        <v>0</v>
      </c>
      <c r="FJ653" s="91">
        <f t="shared" si="550"/>
        <v>0</v>
      </c>
      <c r="FK653" s="91">
        <f t="shared" si="550"/>
        <v>0</v>
      </c>
      <c r="FL653" s="91">
        <f t="shared" si="550"/>
        <v>0</v>
      </c>
      <c r="FM653" s="91">
        <f t="shared" si="550"/>
        <v>0</v>
      </c>
      <c r="FN653" s="91">
        <f t="shared" si="550"/>
        <v>0</v>
      </c>
      <c r="FO653" s="91">
        <f t="shared" si="550"/>
        <v>0</v>
      </c>
      <c r="FP653" s="91">
        <f t="shared" si="547"/>
        <v>0</v>
      </c>
      <c r="FQ653" s="91">
        <f t="shared" si="547"/>
        <v>0</v>
      </c>
      <c r="FR653" s="91">
        <f t="shared" si="547"/>
        <v>0</v>
      </c>
      <c r="FS653" s="91">
        <f t="shared" si="527"/>
        <v>0</v>
      </c>
      <c r="FT653" s="91">
        <f t="shared" si="527"/>
        <v>0</v>
      </c>
      <c r="FU653" s="91">
        <f t="shared" si="527"/>
        <v>0</v>
      </c>
      <c r="FV653" s="91">
        <f t="shared" ref="FS653:GB716" si="551">IF(FV$1=$D653,$AE$3,)</f>
        <v>0</v>
      </c>
      <c r="FW653" s="91">
        <f t="shared" si="551"/>
        <v>0</v>
      </c>
      <c r="FX653" s="91">
        <f t="shared" si="551"/>
        <v>0</v>
      </c>
      <c r="FY653" s="91">
        <f t="shared" si="551"/>
        <v>0</v>
      </c>
      <c r="FZ653" s="91">
        <f t="shared" si="551"/>
        <v>0</v>
      </c>
      <c r="GA653" s="91">
        <f t="shared" si="551"/>
        <v>0</v>
      </c>
      <c r="GB653" s="91">
        <f t="shared" si="551"/>
        <v>0</v>
      </c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</row>
    <row r="654" spans="1:213" ht="38.25">
      <c r="A654" s="68">
        <f>Данные!A654</f>
        <v>5762</v>
      </c>
      <c r="B654" s="68">
        <f>Данные!B654</f>
        <v>2017</v>
      </c>
      <c r="C654" s="68" t="str">
        <f>Данные!C654</f>
        <v>компьютерных технологий и электронного обучения</v>
      </c>
      <c r="D654" s="68" t="str">
        <f>Данные!D654</f>
        <v>Жуков Николай Николаевич</v>
      </c>
      <c r="E654" s="68" t="str">
        <f>Данные!E654</f>
        <v>нет</v>
      </c>
      <c r="F654" s="68" t="str">
        <f>Данные!F654</f>
        <v>ассистент</v>
      </c>
      <c r="G654" s="68">
        <f>Данные!G654</f>
        <v>1</v>
      </c>
      <c r="H654" s="68">
        <f>Данные!H654</f>
        <v>16595</v>
      </c>
      <c r="I654" s="68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68">
        <f>Данные!J654</f>
        <v>0</v>
      </c>
      <c r="K654" s="68">
        <f>Данные!K654</f>
        <v>12</v>
      </c>
      <c r="L654" s="68">
        <f>Данные!L654</f>
        <v>0</v>
      </c>
      <c r="M654" s="16">
        <f t="shared" si="536"/>
        <v>1.2</v>
      </c>
      <c r="N654" s="16">
        <f t="shared" si="537"/>
        <v>5.3333333333333339</v>
      </c>
      <c r="O654" s="16">
        <f t="shared" si="538"/>
        <v>4.166666666666667</v>
      </c>
      <c r="P654" s="16">
        <f t="shared" si="539"/>
        <v>4.166666666666667</v>
      </c>
      <c r="Q654" s="68">
        <f>Данные!Q654</f>
        <v>0</v>
      </c>
      <c r="R654" s="68">
        <f>Данные!R654</f>
        <v>0</v>
      </c>
      <c r="S654" s="68">
        <f>Данные!S654</f>
        <v>0</v>
      </c>
      <c r="T654" s="68">
        <f>Данные!T654</f>
        <v>0</v>
      </c>
      <c r="U654" s="68">
        <f>Данные!U654</f>
        <v>0</v>
      </c>
      <c r="V654" s="68">
        <f>Данные!V654</f>
        <v>0</v>
      </c>
      <c r="W654" s="68">
        <f>Данные!W654</f>
        <v>10</v>
      </c>
      <c r="X654" s="68">
        <f>Данные!X654</f>
        <v>1</v>
      </c>
      <c r="Y654" s="68">
        <f>Данные!Y654</f>
        <v>1</v>
      </c>
      <c r="Z654" s="68">
        <f>Данные!Z654</f>
        <v>0</v>
      </c>
      <c r="AA654" s="68" t="str">
        <f>Данные!AA654</f>
        <v>осн</v>
      </c>
      <c r="AB654" s="83">
        <f>IF(F654=$HG$3,$HH$3,IF(F654=$HG$4,$HH$4,IF(F654=$HG$5,$HH$5,IF(F654=$HG$6,$HH$6,IF(F654=$HG$7,$HH$7,IF(F654=$HG$8,$HH$8,IF(F654=$HG$9,$HH$9,IF(F654=$HG$10,$HH$10,IF(F654=$HG$11,$HH$11,IF(F654=$HG$12,$HH$12,IF(F654=$HG$13,$HH$13,IF(F654=$HG$14,$HH$14,IF(F654=$HG$15,$HH$15,)))))))))))))</f>
        <v>900</v>
      </c>
      <c r="AC654" s="84" t="str">
        <f>IF(OR($GD$4=H654,$GE$4=H654,$GF$4=H654,$GG$4=H654,$GH$4=H654,$GI$4=H654,$GJ$4=H654,$GK$4=H654,$GL$4=H654,$GM$4=H654,$GN$4=H654,$GO$4=H654,$GP$4=H654,$GQ$4=H654,$GR$4=H654,$GS$4=H654,$GT$4=H654,$GU$4=H654,$GV$4=H654,$GW$4=H654,$GX$4=H654,$GY$4=H654,$GZ$4=H654,$HA$4=H654,$HB$4=H654,$HC$4=H654,$HD$4=H654,$HE$4=H654),$GC$4,IF(OR($GD$5=H654,$GE$5=H654,$GH$5=H654,$GI$5=H654,$GL$5=H654,$GM$5=H654,$GP$5=H654,$GQ$5=H654,$GT$5=H654,$GU$5=H654,$GX$5=H654,$GY$5=H654,$HB$5=H654,$HC$5=H654),$GC$5,))</f>
        <v>Магистры (КЭО)</v>
      </c>
      <c r="AD654" s="84" t="str">
        <f>IF(OR(H654=$GD$4,H654=$GE$4,H654=$GF$4,H654=$GG$4,H654=$GD$5,H654=$GE$5),$GD$1,IF(OR(H654=$GH$4,H654=$GI$4,H654=$GJ$4,H654=$GK$4,H654=$GH$5,H654=$GI$5),$GH$1,IF(OR(H654=$GL$4,H654=$GM$4,H654=$GN$4,H654=$GO$4,H654=$GL$5,H654=$GM$5),$GL$1,IF(OR(H654=$GP$4,H654=$GQ$4,H654=$GR$4,H654=$GS$4,H654=$GP$5,H654=$GQ$5),$GP$1,IF(OR(H654=$GT$4,H654=$GU$4,H654=$GV$4,H654=$GW$4,H654=$GT$5,H654=$GU$5),$GT$1,IF(OR(H654=$GX$4,H654=$GY$4,H654=$GZ$4,H654=$HA$4,H654=$GX$5,H654=$GY$5),$GX$1,IF(OR(H654=$HB$4,H654=$HC$4,H654=$HD$4,H654=$HE$4,H654=$HB$5,H654=$HC$5),$HB$1,)))))))</f>
        <v>2017/2018</v>
      </c>
      <c r="AE654" s="85">
        <f t="shared" si="540"/>
        <v>26.866666666666667</v>
      </c>
      <c r="AF654" s="85">
        <f t="shared" si="541"/>
        <v>2.9851851851851852E-2</v>
      </c>
      <c r="AG654" s="83"/>
      <c r="AH654" s="83"/>
      <c r="AI654" s="87">
        <f t="shared" si="544"/>
        <v>0</v>
      </c>
      <c r="AJ654" s="87">
        <f t="shared" si="544"/>
        <v>0</v>
      </c>
      <c r="AK654" s="87">
        <f t="shared" si="544"/>
        <v>0</v>
      </c>
      <c r="AL654" s="87">
        <f t="shared" si="544"/>
        <v>0</v>
      </c>
      <c r="AM654" s="87">
        <f t="shared" si="544"/>
        <v>0</v>
      </c>
      <c r="AN654" s="87">
        <f t="shared" si="544"/>
        <v>0</v>
      </c>
      <c r="AO654" s="87">
        <f t="shared" si="544"/>
        <v>0</v>
      </c>
      <c r="AP654" s="87">
        <f t="shared" si="544"/>
        <v>0</v>
      </c>
      <c r="AQ654" s="87">
        <f t="shared" si="544"/>
        <v>0</v>
      </c>
      <c r="AR654" s="87">
        <f t="shared" si="544"/>
        <v>0</v>
      </c>
      <c r="AS654" s="87">
        <f t="shared" si="544"/>
        <v>0</v>
      </c>
      <c r="AT654" s="87">
        <f t="shared" si="544"/>
        <v>0</v>
      </c>
      <c r="AU654" s="87">
        <f t="shared" si="544"/>
        <v>0</v>
      </c>
      <c r="AV654" s="87">
        <f t="shared" si="544"/>
        <v>0</v>
      </c>
      <c r="AW654" s="87">
        <f t="shared" si="544"/>
        <v>0</v>
      </c>
      <c r="AX654" s="87">
        <f t="shared" si="544"/>
        <v>0</v>
      </c>
      <c r="AY654" s="87">
        <f t="shared" si="542"/>
        <v>0</v>
      </c>
      <c r="AZ654" s="87">
        <f t="shared" si="542"/>
        <v>0</v>
      </c>
      <c r="BA654" s="87">
        <f t="shared" si="542"/>
        <v>0</v>
      </c>
      <c r="BB654" s="87">
        <f t="shared" si="542"/>
        <v>0</v>
      </c>
      <c r="BC654" s="87">
        <f t="shared" si="542"/>
        <v>0</v>
      </c>
      <c r="BD654" s="87">
        <f t="shared" si="542"/>
        <v>0</v>
      </c>
      <c r="BE654" s="87">
        <f t="shared" si="542"/>
        <v>0</v>
      </c>
      <c r="BF654" s="87">
        <f t="shared" si="542"/>
        <v>0</v>
      </c>
      <c r="BG654" s="87">
        <f t="shared" si="542"/>
        <v>0</v>
      </c>
      <c r="BH654" s="87">
        <f t="shared" si="542"/>
        <v>0</v>
      </c>
      <c r="BI654" s="87">
        <f t="shared" si="542"/>
        <v>0</v>
      </c>
      <c r="BJ654" s="87">
        <f t="shared" si="542"/>
        <v>2.9851851851851852E-2</v>
      </c>
      <c r="BK654" s="87">
        <f t="shared" si="542"/>
        <v>0</v>
      </c>
      <c r="BL654" s="87">
        <f t="shared" si="542"/>
        <v>0</v>
      </c>
      <c r="BM654" s="87">
        <f t="shared" si="542"/>
        <v>0</v>
      </c>
      <c r="BN654" s="87">
        <f t="shared" ref="BN654:CC717" si="552">IF(BN$1=$D654,$AF654,)</f>
        <v>0</v>
      </c>
      <c r="BO654" s="87">
        <f t="shared" si="552"/>
        <v>0</v>
      </c>
      <c r="BP654" s="87">
        <f t="shared" si="552"/>
        <v>0</v>
      </c>
      <c r="BQ654" s="87">
        <f t="shared" si="552"/>
        <v>0</v>
      </c>
      <c r="BR654" s="87">
        <f t="shared" si="552"/>
        <v>0</v>
      </c>
      <c r="BS654" s="87">
        <f t="shared" si="552"/>
        <v>0</v>
      </c>
      <c r="BT654" s="87">
        <f t="shared" si="552"/>
        <v>0</v>
      </c>
      <c r="BU654" s="87">
        <f t="shared" si="552"/>
        <v>0</v>
      </c>
      <c r="BV654" s="87">
        <f t="shared" si="552"/>
        <v>0</v>
      </c>
      <c r="BW654" s="87">
        <f t="shared" si="552"/>
        <v>0</v>
      </c>
      <c r="BX654" s="87">
        <f t="shared" si="552"/>
        <v>0</v>
      </c>
      <c r="BY654" s="87">
        <f t="shared" si="552"/>
        <v>0</v>
      </c>
      <c r="BZ654" s="87">
        <f t="shared" si="552"/>
        <v>0</v>
      </c>
      <c r="CA654" s="87">
        <f t="shared" si="552"/>
        <v>0</v>
      </c>
      <c r="CB654" s="87">
        <f t="shared" si="552"/>
        <v>0</v>
      </c>
      <c r="CC654" s="87">
        <f t="shared" si="552"/>
        <v>0</v>
      </c>
      <c r="CD654" s="87">
        <f t="shared" si="548"/>
        <v>0</v>
      </c>
      <c r="CE654" s="87">
        <f t="shared" si="548"/>
        <v>0</v>
      </c>
      <c r="CF654" s="87">
        <f t="shared" si="548"/>
        <v>0</v>
      </c>
      <c r="CG654" s="87">
        <f t="shared" si="548"/>
        <v>0</v>
      </c>
      <c r="CH654" s="87">
        <f t="shared" si="548"/>
        <v>0</v>
      </c>
      <c r="CI654" s="87">
        <f t="shared" si="548"/>
        <v>0</v>
      </c>
      <c r="CJ654" s="87">
        <f t="shared" si="548"/>
        <v>0</v>
      </c>
      <c r="CK654" s="87">
        <f t="shared" si="548"/>
        <v>0</v>
      </c>
      <c r="CL654" s="87">
        <f t="shared" si="548"/>
        <v>0</v>
      </c>
      <c r="CM654" s="87">
        <f t="shared" si="548"/>
        <v>0</v>
      </c>
      <c r="CN654" s="87">
        <f t="shared" si="548"/>
        <v>0</v>
      </c>
      <c r="CO654" s="87">
        <f t="shared" si="548"/>
        <v>0</v>
      </c>
      <c r="CP654" s="87">
        <f t="shared" si="548"/>
        <v>0</v>
      </c>
      <c r="CQ654" s="87">
        <f t="shared" si="548"/>
        <v>0</v>
      </c>
      <c r="CR654" s="87">
        <f t="shared" si="548"/>
        <v>0</v>
      </c>
      <c r="CS654" s="87">
        <f t="shared" si="546"/>
        <v>0</v>
      </c>
      <c r="CT654" s="87">
        <f t="shared" si="546"/>
        <v>0</v>
      </c>
      <c r="CU654" s="87">
        <f t="shared" si="546"/>
        <v>0</v>
      </c>
      <c r="CV654" s="87">
        <f t="shared" si="549"/>
        <v>0</v>
      </c>
      <c r="CW654" s="87">
        <f t="shared" si="549"/>
        <v>0</v>
      </c>
      <c r="CX654" s="87">
        <f t="shared" si="549"/>
        <v>0</v>
      </c>
      <c r="CY654" s="87">
        <f t="shared" si="549"/>
        <v>0</v>
      </c>
      <c r="CZ654" s="87">
        <f t="shared" si="549"/>
        <v>0</v>
      </c>
      <c r="DA654" s="87">
        <f t="shared" si="549"/>
        <v>0</v>
      </c>
      <c r="DB654" s="87">
        <f t="shared" si="549"/>
        <v>0</v>
      </c>
      <c r="DC654" s="87">
        <f t="shared" si="549"/>
        <v>0</v>
      </c>
      <c r="DD654" s="87">
        <f t="shared" si="549"/>
        <v>0</v>
      </c>
      <c r="DE654" s="87">
        <f t="shared" si="549"/>
        <v>0</v>
      </c>
      <c r="DF654" s="91">
        <f t="shared" si="545"/>
        <v>0</v>
      </c>
      <c r="DG654" s="91">
        <f t="shared" si="545"/>
        <v>0</v>
      </c>
      <c r="DH654" s="91">
        <f t="shared" si="545"/>
        <v>0</v>
      </c>
      <c r="DI654" s="91">
        <f t="shared" si="545"/>
        <v>0</v>
      </c>
      <c r="DJ654" s="91">
        <f t="shared" si="545"/>
        <v>0</v>
      </c>
      <c r="DK654" s="91">
        <f t="shared" si="545"/>
        <v>0</v>
      </c>
      <c r="DL654" s="91">
        <f t="shared" si="545"/>
        <v>0</v>
      </c>
      <c r="DM654" s="91">
        <f t="shared" si="545"/>
        <v>0</v>
      </c>
      <c r="DN654" s="91">
        <f t="shared" si="545"/>
        <v>0</v>
      </c>
      <c r="DO654" s="91">
        <f t="shared" si="545"/>
        <v>0</v>
      </c>
      <c r="DP654" s="91">
        <f t="shared" si="545"/>
        <v>0</v>
      </c>
      <c r="DQ654" s="91">
        <f t="shared" si="545"/>
        <v>0</v>
      </c>
      <c r="DR654" s="91">
        <f t="shared" si="545"/>
        <v>0</v>
      </c>
      <c r="DS654" s="91">
        <f t="shared" si="545"/>
        <v>0</v>
      </c>
      <c r="DT654" s="91">
        <f t="shared" si="545"/>
        <v>0</v>
      </c>
      <c r="DU654" s="91">
        <f t="shared" si="545"/>
        <v>0</v>
      </c>
      <c r="DV654" s="91">
        <f t="shared" si="543"/>
        <v>0</v>
      </c>
      <c r="DW654" s="91">
        <f t="shared" si="543"/>
        <v>0</v>
      </c>
      <c r="DX654" s="91">
        <f t="shared" si="543"/>
        <v>0</v>
      </c>
      <c r="DY654" s="91">
        <f t="shared" si="543"/>
        <v>0</v>
      </c>
      <c r="DZ654" s="91">
        <f t="shared" si="543"/>
        <v>0</v>
      </c>
      <c r="EA654" s="91">
        <f t="shared" si="543"/>
        <v>0</v>
      </c>
      <c r="EB654" s="91">
        <f t="shared" si="543"/>
        <v>0</v>
      </c>
      <c r="EC654" s="91">
        <f t="shared" si="543"/>
        <v>0</v>
      </c>
      <c r="ED654" s="91">
        <f t="shared" si="543"/>
        <v>0</v>
      </c>
      <c r="EE654" s="91">
        <f t="shared" si="543"/>
        <v>0</v>
      </c>
      <c r="EF654" s="91">
        <f t="shared" si="543"/>
        <v>0</v>
      </c>
      <c r="EG654" s="91">
        <f t="shared" si="543"/>
        <v>163.6</v>
      </c>
      <c r="EH654" s="91">
        <f t="shared" si="543"/>
        <v>0</v>
      </c>
      <c r="EI654" s="91">
        <f t="shared" si="543"/>
        <v>0</v>
      </c>
      <c r="EJ654" s="91">
        <f t="shared" si="543"/>
        <v>0</v>
      </c>
      <c r="EK654" s="91">
        <f t="shared" ref="EK654:EZ717" si="553">IF(EK$1=$D654,$AE$3,)</f>
        <v>0</v>
      </c>
      <c r="EL654" s="91">
        <f t="shared" si="553"/>
        <v>0</v>
      </c>
      <c r="EM654" s="91">
        <f t="shared" si="553"/>
        <v>0</v>
      </c>
      <c r="EN654" s="91">
        <f t="shared" si="553"/>
        <v>0</v>
      </c>
      <c r="EO654" s="91">
        <f t="shared" si="553"/>
        <v>0</v>
      </c>
      <c r="EP654" s="91">
        <f t="shared" si="553"/>
        <v>0</v>
      </c>
      <c r="EQ654" s="91">
        <f t="shared" si="553"/>
        <v>0</v>
      </c>
      <c r="ER654" s="91">
        <f t="shared" si="553"/>
        <v>0</v>
      </c>
      <c r="ES654" s="91">
        <f t="shared" si="553"/>
        <v>0</v>
      </c>
      <c r="ET654" s="91">
        <f t="shared" si="553"/>
        <v>0</v>
      </c>
      <c r="EU654" s="91">
        <f t="shared" si="553"/>
        <v>0</v>
      </c>
      <c r="EV654" s="91">
        <f t="shared" si="553"/>
        <v>0</v>
      </c>
      <c r="EW654" s="91">
        <f t="shared" si="553"/>
        <v>0</v>
      </c>
      <c r="EX654" s="91">
        <f t="shared" si="553"/>
        <v>0</v>
      </c>
      <c r="EY654" s="91">
        <f t="shared" si="553"/>
        <v>0</v>
      </c>
      <c r="EZ654" s="91">
        <f t="shared" si="553"/>
        <v>0</v>
      </c>
      <c r="FA654" s="91">
        <f t="shared" si="550"/>
        <v>0</v>
      </c>
      <c r="FB654" s="91">
        <f t="shared" si="550"/>
        <v>0</v>
      </c>
      <c r="FC654" s="91">
        <f t="shared" si="550"/>
        <v>0</v>
      </c>
      <c r="FD654" s="91">
        <f t="shared" si="550"/>
        <v>0</v>
      </c>
      <c r="FE654" s="91">
        <f t="shared" si="550"/>
        <v>0</v>
      </c>
      <c r="FF654" s="91">
        <f t="shared" si="550"/>
        <v>0</v>
      </c>
      <c r="FG654" s="91">
        <f t="shared" si="550"/>
        <v>0</v>
      </c>
      <c r="FH654" s="91">
        <f t="shared" si="550"/>
        <v>0</v>
      </c>
      <c r="FI654" s="91">
        <f t="shared" si="550"/>
        <v>0</v>
      </c>
      <c r="FJ654" s="91">
        <f t="shared" si="550"/>
        <v>0</v>
      </c>
      <c r="FK654" s="91">
        <f t="shared" si="550"/>
        <v>0</v>
      </c>
      <c r="FL654" s="91">
        <f t="shared" si="550"/>
        <v>0</v>
      </c>
      <c r="FM654" s="91">
        <f t="shared" si="550"/>
        <v>0</v>
      </c>
      <c r="FN654" s="91">
        <f t="shared" si="550"/>
        <v>0</v>
      </c>
      <c r="FO654" s="91">
        <f t="shared" si="550"/>
        <v>0</v>
      </c>
      <c r="FP654" s="91">
        <f t="shared" si="547"/>
        <v>0</v>
      </c>
      <c r="FQ654" s="91">
        <f t="shared" si="547"/>
        <v>0</v>
      </c>
      <c r="FR654" s="91">
        <f t="shared" si="547"/>
        <v>0</v>
      </c>
      <c r="FS654" s="91">
        <f t="shared" si="551"/>
        <v>0</v>
      </c>
      <c r="FT654" s="91">
        <f t="shared" si="551"/>
        <v>0</v>
      </c>
      <c r="FU654" s="91">
        <f t="shared" si="551"/>
        <v>0</v>
      </c>
      <c r="FV654" s="91">
        <f t="shared" si="551"/>
        <v>0</v>
      </c>
      <c r="FW654" s="91">
        <f t="shared" si="551"/>
        <v>0</v>
      </c>
      <c r="FX654" s="91">
        <f t="shared" si="551"/>
        <v>0</v>
      </c>
      <c r="FY654" s="91">
        <f t="shared" si="551"/>
        <v>0</v>
      </c>
      <c r="FZ654" s="91">
        <f t="shared" si="551"/>
        <v>0</v>
      </c>
      <c r="GA654" s="91">
        <f t="shared" si="551"/>
        <v>0</v>
      </c>
      <c r="GB654" s="91">
        <f t="shared" si="551"/>
        <v>0</v>
      </c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</row>
    <row r="655" spans="1:213" ht="38.25">
      <c r="A655" s="68">
        <f>Данные!A655</f>
        <v>5762</v>
      </c>
      <c r="B655" s="68">
        <f>Данные!B655</f>
        <v>2017</v>
      </c>
      <c r="C655" s="68" t="str">
        <f>Данные!C655</f>
        <v>компьютерных технологий и электронного обучения</v>
      </c>
      <c r="D655" s="68" t="str">
        <f>Данные!D655</f>
        <v>Жуков Николай Николаевич</v>
      </c>
      <c r="E655" s="68" t="str">
        <f>Данные!E655</f>
        <v>нет</v>
      </c>
      <c r="F655" s="68" t="str">
        <f>Данные!F655</f>
        <v>ассистент</v>
      </c>
      <c r="G655" s="68">
        <f>Данные!G655</f>
        <v>1</v>
      </c>
      <c r="H655" s="68">
        <f>Данные!H655</f>
        <v>16595</v>
      </c>
      <c r="I655" s="68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68">
        <f>Данные!J655</f>
        <v>2</v>
      </c>
      <c r="K655" s="68">
        <f>Данные!K655</f>
        <v>16</v>
      </c>
      <c r="L655" s="68">
        <f>Данные!L655</f>
        <v>0</v>
      </c>
      <c r="M655" s="16">
        <f t="shared" si="536"/>
        <v>1.8</v>
      </c>
      <c r="N655" s="16">
        <f t="shared" si="537"/>
        <v>5.3333333333333339</v>
      </c>
      <c r="O655" s="16">
        <f t="shared" si="538"/>
        <v>4.166666666666667</v>
      </c>
      <c r="P655" s="16">
        <f t="shared" si="539"/>
        <v>4.166666666666667</v>
      </c>
      <c r="Q655" s="68">
        <f>Данные!Q655</f>
        <v>0</v>
      </c>
      <c r="R655" s="68">
        <f>Данные!R655</f>
        <v>0</v>
      </c>
      <c r="S655" s="68">
        <f>Данные!S655</f>
        <v>0</v>
      </c>
      <c r="T655" s="68">
        <f>Данные!T655</f>
        <v>0</v>
      </c>
      <c r="U655" s="68">
        <f>Данные!U655</f>
        <v>0</v>
      </c>
      <c r="V655" s="68">
        <f>Данные!V655</f>
        <v>0</v>
      </c>
      <c r="W655" s="68">
        <f>Данные!W655</f>
        <v>10</v>
      </c>
      <c r="X655" s="68">
        <f>Данные!X655</f>
        <v>1</v>
      </c>
      <c r="Y655" s="68">
        <f>Данные!Y655</f>
        <v>1</v>
      </c>
      <c r="Z655" s="68">
        <f>Данные!Z655</f>
        <v>0</v>
      </c>
      <c r="AA655" s="68" t="str">
        <f>Данные!AA655</f>
        <v>осн</v>
      </c>
      <c r="AB655" s="83">
        <f>IF(F655=$HG$3,$HH$3,IF(F655=$HG$4,$HH$4,IF(F655=$HG$5,$HH$5,IF(F655=$HG$6,$HH$6,IF(F655=$HG$7,$HH$7,IF(F655=$HG$8,$HH$8,IF(F655=$HG$9,$HH$9,IF(F655=$HG$10,$HH$10,IF(F655=$HG$11,$HH$11,IF(F655=$HG$12,$HH$12,IF(F655=$HG$13,$HH$13,IF(F655=$HG$14,$HH$14,IF(F655=$HG$15,$HH$15,)))))))))))))</f>
        <v>900</v>
      </c>
      <c r="AC655" s="84" t="str">
        <f>IF(OR($GD$4=H655,$GE$4=H655,$GF$4=H655,$GG$4=H655,$GH$4=H655,$GI$4=H655,$GJ$4=H655,$GK$4=H655,$GL$4=H655,$GM$4=H655,$GN$4=H655,$GO$4=H655,$GP$4=H655,$GQ$4=H655,$GR$4=H655,$GS$4=H655,$GT$4=H655,$GU$4=H655,$GV$4=H655,$GW$4=H655,$GX$4=H655,$GY$4=H655,$GZ$4=H655,$HA$4=H655,$HB$4=H655,$HC$4=H655,$HD$4=H655,$HE$4=H655),$GC$4,IF(OR($GD$5=H655,$GE$5=H655,$GH$5=H655,$GI$5=H655,$GL$5=H655,$GM$5=H655,$GP$5=H655,$GQ$5=H655,$GT$5=H655,$GU$5=H655,$GX$5=H655,$GY$5=H655,$HB$5=H655,$HC$5=H655),$GC$5,))</f>
        <v>Магистры (КЭО)</v>
      </c>
      <c r="AD655" s="84" t="str">
        <f>IF(OR(H655=$GD$4,H655=$GE$4,H655=$GF$4,H655=$GG$4,H655=$GD$5,H655=$GE$5),$GD$1,IF(OR(H655=$GH$4,H655=$GI$4,H655=$GJ$4,H655=$GK$4,H655=$GH$5,H655=$GI$5),$GH$1,IF(OR(H655=$GL$4,H655=$GM$4,H655=$GN$4,H655=$GO$4,H655=$GL$5,H655=$GM$5),$GL$1,IF(OR(H655=$GP$4,H655=$GQ$4,H655=$GR$4,H655=$GS$4,H655=$GP$5,H655=$GQ$5),$GP$1,IF(OR(H655=$GT$4,H655=$GU$4,H655=$GV$4,H655=$GW$4,H655=$GT$5,H655=$GU$5),$GT$1,IF(OR(H655=$GX$4,H655=$GY$4,H655=$GZ$4,H655=$HA$4,H655=$GX$5,H655=$GY$5),$GX$1,IF(OR(H655=$HB$4,H655=$HC$4,H655=$HD$4,H655=$HE$4,H655=$HB$5,H655=$HC$5),$HB$1,)))))))</f>
        <v>2017/2018</v>
      </c>
      <c r="AE655" s="85">
        <f t="shared" si="540"/>
        <v>33.466666666666669</v>
      </c>
      <c r="AF655" s="85">
        <f t="shared" si="541"/>
        <v>3.7185185185185189E-2</v>
      </c>
      <c r="AG655" s="83"/>
      <c r="AH655" s="83"/>
      <c r="AI655" s="87">
        <f t="shared" si="544"/>
        <v>0</v>
      </c>
      <c r="AJ655" s="87">
        <f t="shared" si="544"/>
        <v>0</v>
      </c>
      <c r="AK655" s="87">
        <f t="shared" si="544"/>
        <v>0</v>
      </c>
      <c r="AL655" s="87">
        <f t="shared" si="544"/>
        <v>0</v>
      </c>
      <c r="AM655" s="87">
        <f t="shared" si="544"/>
        <v>0</v>
      </c>
      <c r="AN655" s="87">
        <f t="shared" si="544"/>
        <v>0</v>
      </c>
      <c r="AO655" s="87">
        <f t="shared" si="544"/>
        <v>0</v>
      </c>
      <c r="AP655" s="87">
        <f t="shared" si="544"/>
        <v>0</v>
      </c>
      <c r="AQ655" s="87">
        <f t="shared" si="544"/>
        <v>0</v>
      </c>
      <c r="AR655" s="87">
        <f t="shared" si="544"/>
        <v>0</v>
      </c>
      <c r="AS655" s="87">
        <f t="shared" si="544"/>
        <v>0</v>
      </c>
      <c r="AT655" s="87">
        <f t="shared" si="544"/>
        <v>0</v>
      </c>
      <c r="AU655" s="87">
        <f t="shared" si="544"/>
        <v>0</v>
      </c>
      <c r="AV655" s="87">
        <f t="shared" si="544"/>
        <v>0</v>
      </c>
      <c r="AW655" s="87">
        <f t="shared" si="544"/>
        <v>0</v>
      </c>
      <c r="AX655" s="87">
        <f t="shared" si="544"/>
        <v>0</v>
      </c>
      <c r="AY655" s="87">
        <f t="shared" si="542"/>
        <v>0</v>
      </c>
      <c r="AZ655" s="87">
        <f t="shared" si="542"/>
        <v>0</v>
      </c>
      <c r="BA655" s="87">
        <f t="shared" si="542"/>
        <v>0</v>
      </c>
      <c r="BB655" s="87">
        <f t="shared" si="542"/>
        <v>0</v>
      </c>
      <c r="BC655" s="87">
        <f t="shared" si="542"/>
        <v>0</v>
      </c>
      <c r="BD655" s="87">
        <f t="shared" si="542"/>
        <v>0</v>
      </c>
      <c r="BE655" s="87">
        <f t="shared" si="542"/>
        <v>0</v>
      </c>
      <c r="BF655" s="87">
        <f t="shared" si="542"/>
        <v>0</v>
      </c>
      <c r="BG655" s="87">
        <f t="shared" si="542"/>
        <v>0</v>
      </c>
      <c r="BH655" s="87">
        <f t="shared" si="542"/>
        <v>0</v>
      </c>
      <c r="BI655" s="87">
        <f t="shared" si="542"/>
        <v>0</v>
      </c>
      <c r="BJ655" s="87">
        <f t="shared" si="542"/>
        <v>3.7185185185185189E-2</v>
      </c>
      <c r="BK655" s="87">
        <f t="shared" si="542"/>
        <v>0</v>
      </c>
      <c r="BL655" s="87">
        <f t="shared" si="542"/>
        <v>0</v>
      </c>
      <c r="BM655" s="87">
        <f t="shared" si="542"/>
        <v>0</v>
      </c>
      <c r="BN655" s="87">
        <f t="shared" si="552"/>
        <v>0</v>
      </c>
      <c r="BO655" s="87">
        <f t="shared" si="552"/>
        <v>0</v>
      </c>
      <c r="BP655" s="87">
        <f t="shared" si="552"/>
        <v>0</v>
      </c>
      <c r="BQ655" s="87">
        <f t="shared" si="552"/>
        <v>0</v>
      </c>
      <c r="BR655" s="87">
        <f t="shared" si="552"/>
        <v>0</v>
      </c>
      <c r="BS655" s="87">
        <f t="shared" si="552"/>
        <v>0</v>
      </c>
      <c r="BT655" s="87">
        <f t="shared" si="552"/>
        <v>0</v>
      </c>
      <c r="BU655" s="87">
        <f t="shared" si="552"/>
        <v>0</v>
      </c>
      <c r="BV655" s="87">
        <f t="shared" si="552"/>
        <v>0</v>
      </c>
      <c r="BW655" s="87">
        <f t="shared" si="552"/>
        <v>0</v>
      </c>
      <c r="BX655" s="87">
        <f t="shared" si="552"/>
        <v>0</v>
      </c>
      <c r="BY655" s="87">
        <f t="shared" si="552"/>
        <v>0</v>
      </c>
      <c r="BZ655" s="87">
        <f t="shared" si="552"/>
        <v>0</v>
      </c>
      <c r="CA655" s="87">
        <f t="shared" si="552"/>
        <v>0</v>
      </c>
      <c r="CB655" s="87">
        <f t="shared" si="552"/>
        <v>0</v>
      </c>
      <c r="CC655" s="87">
        <f t="shared" si="552"/>
        <v>0</v>
      </c>
      <c r="CD655" s="87">
        <f t="shared" si="548"/>
        <v>0</v>
      </c>
      <c r="CE655" s="87">
        <f t="shared" si="548"/>
        <v>0</v>
      </c>
      <c r="CF655" s="87">
        <f t="shared" si="548"/>
        <v>0</v>
      </c>
      <c r="CG655" s="87">
        <f t="shared" si="548"/>
        <v>0</v>
      </c>
      <c r="CH655" s="87">
        <f t="shared" si="548"/>
        <v>0</v>
      </c>
      <c r="CI655" s="87">
        <f t="shared" si="548"/>
        <v>0</v>
      </c>
      <c r="CJ655" s="87">
        <f t="shared" si="548"/>
        <v>0</v>
      </c>
      <c r="CK655" s="87">
        <f t="shared" si="548"/>
        <v>0</v>
      </c>
      <c r="CL655" s="87">
        <f t="shared" si="548"/>
        <v>0</v>
      </c>
      <c r="CM655" s="87">
        <f t="shared" si="548"/>
        <v>0</v>
      </c>
      <c r="CN655" s="87">
        <f t="shared" si="548"/>
        <v>0</v>
      </c>
      <c r="CO655" s="87">
        <f t="shared" si="548"/>
        <v>0</v>
      </c>
      <c r="CP655" s="87">
        <f t="shared" si="548"/>
        <v>0</v>
      </c>
      <c r="CQ655" s="87">
        <f t="shared" si="548"/>
        <v>0</v>
      </c>
      <c r="CR655" s="87">
        <f t="shared" si="548"/>
        <v>0</v>
      </c>
      <c r="CS655" s="87">
        <f t="shared" si="546"/>
        <v>0</v>
      </c>
      <c r="CT655" s="87">
        <f t="shared" si="546"/>
        <v>0</v>
      </c>
      <c r="CU655" s="87">
        <f t="shared" si="546"/>
        <v>0</v>
      </c>
      <c r="CV655" s="87">
        <f t="shared" si="549"/>
        <v>0</v>
      </c>
      <c r="CW655" s="87">
        <f t="shared" si="549"/>
        <v>0</v>
      </c>
      <c r="CX655" s="87">
        <f t="shared" si="549"/>
        <v>0</v>
      </c>
      <c r="CY655" s="87">
        <f t="shared" si="549"/>
        <v>0</v>
      </c>
      <c r="CZ655" s="87">
        <f t="shared" si="549"/>
        <v>0</v>
      </c>
      <c r="DA655" s="87">
        <f t="shared" si="549"/>
        <v>0</v>
      </c>
      <c r="DB655" s="87">
        <f t="shared" si="549"/>
        <v>0</v>
      </c>
      <c r="DC655" s="87">
        <f t="shared" si="549"/>
        <v>0</v>
      </c>
      <c r="DD655" s="87">
        <f t="shared" si="549"/>
        <v>0</v>
      </c>
      <c r="DE655" s="87">
        <f t="shared" si="549"/>
        <v>0</v>
      </c>
      <c r="DF655" s="91">
        <f t="shared" si="545"/>
        <v>0</v>
      </c>
      <c r="DG655" s="91">
        <f t="shared" si="545"/>
        <v>0</v>
      </c>
      <c r="DH655" s="91">
        <f t="shared" si="545"/>
        <v>0</v>
      </c>
      <c r="DI655" s="91">
        <f t="shared" si="545"/>
        <v>0</v>
      </c>
      <c r="DJ655" s="91">
        <f t="shared" si="545"/>
        <v>0</v>
      </c>
      <c r="DK655" s="91">
        <f t="shared" si="545"/>
        <v>0</v>
      </c>
      <c r="DL655" s="91">
        <f t="shared" si="545"/>
        <v>0</v>
      </c>
      <c r="DM655" s="91">
        <f t="shared" si="545"/>
        <v>0</v>
      </c>
      <c r="DN655" s="91">
        <f t="shared" si="545"/>
        <v>0</v>
      </c>
      <c r="DO655" s="91">
        <f t="shared" si="545"/>
        <v>0</v>
      </c>
      <c r="DP655" s="91">
        <f t="shared" si="545"/>
        <v>0</v>
      </c>
      <c r="DQ655" s="91">
        <f t="shared" si="545"/>
        <v>0</v>
      </c>
      <c r="DR655" s="91">
        <f t="shared" si="545"/>
        <v>0</v>
      </c>
      <c r="DS655" s="91">
        <f t="shared" si="545"/>
        <v>0</v>
      </c>
      <c r="DT655" s="91">
        <f t="shared" si="545"/>
        <v>0</v>
      </c>
      <c r="DU655" s="91">
        <f t="shared" si="545"/>
        <v>0</v>
      </c>
      <c r="DV655" s="91">
        <f t="shared" si="543"/>
        <v>0</v>
      </c>
      <c r="DW655" s="91">
        <f t="shared" si="543"/>
        <v>0</v>
      </c>
      <c r="DX655" s="91">
        <f t="shared" si="543"/>
        <v>0</v>
      </c>
      <c r="DY655" s="91">
        <f t="shared" si="543"/>
        <v>0</v>
      </c>
      <c r="DZ655" s="91">
        <f t="shared" si="543"/>
        <v>0</v>
      </c>
      <c r="EA655" s="91">
        <f t="shared" si="543"/>
        <v>0</v>
      </c>
      <c r="EB655" s="91">
        <f t="shared" si="543"/>
        <v>0</v>
      </c>
      <c r="EC655" s="91">
        <f t="shared" si="543"/>
        <v>0</v>
      </c>
      <c r="ED655" s="91">
        <f t="shared" si="543"/>
        <v>0</v>
      </c>
      <c r="EE655" s="91">
        <f t="shared" si="543"/>
        <v>0</v>
      </c>
      <c r="EF655" s="91">
        <f t="shared" si="543"/>
        <v>0</v>
      </c>
      <c r="EG655" s="91">
        <f t="shared" si="543"/>
        <v>163.6</v>
      </c>
      <c r="EH655" s="91">
        <f t="shared" si="543"/>
        <v>0</v>
      </c>
      <c r="EI655" s="91">
        <f t="shared" si="543"/>
        <v>0</v>
      </c>
      <c r="EJ655" s="91">
        <f t="shared" si="543"/>
        <v>0</v>
      </c>
      <c r="EK655" s="91">
        <f t="shared" si="553"/>
        <v>0</v>
      </c>
      <c r="EL655" s="91">
        <f t="shared" si="553"/>
        <v>0</v>
      </c>
      <c r="EM655" s="91">
        <f t="shared" si="553"/>
        <v>0</v>
      </c>
      <c r="EN655" s="91">
        <f t="shared" si="553"/>
        <v>0</v>
      </c>
      <c r="EO655" s="91">
        <f t="shared" si="553"/>
        <v>0</v>
      </c>
      <c r="EP655" s="91">
        <f t="shared" si="553"/>
        <v>0</v>
      </c>
      <c r="EQ655" s="91">
        <f t="shared" si="553"/>
        <v>0</v>
      </c>
      <c r="ER655" s="91">
        <f t="shared" si="553"/>
        <v>0</v>
      </c>
      <c r="ES655" s="91">
        <f t="shared" si="553"/>
        <v>0</v>
      </c>
      <c r="ET655" s="91">
        <f t="shared" si="553"/>
        <v>0</v>
      </c>
      <c r="EU655" s="91">
        <f t="shared" si="553"/>
        <v>0</v>
      </c>
      <c r="EV655" s="91">
        <f t="shared" si="553"/>
        <v>0</v>
      </c>
      <c r="EW655" s="91">
        <f t="shared" si="553"/>
        <v>0</v>
      </c>
      <c r="EX655" s="91">
        <f t="shared" si="553"/>
        <v>0</v>
      </c>
      <c r="EY655" s="91">
        <f t="shared" si="553"/>
        <v>0</v>
      </c>
      <c r="EZ655" s="91">
        <f t="shared" si="553"/>
        <v>0</v>
      </c>
      <c r="FA655" s="91">
        <f t="shared" si="550"/>
        <v>0</v>
      </c>
      <c r="FB655" s="91">
        <f t="shared" si="550"/>
        <v>0</v>
      </c>
      <c r="FC655" s="91">
        <f t="shared" si="550"/>
        <v>0</v>
      </c>
      <c r="FD655" s="91">
        <f t="shared" si="550"/>
        <v>0</v>
      </c>
      <c r="FE655" s="91">
        <f t="shared" si="550"/>
        <v>0</v>
      </c>
      <c r="FF655" s="91">
        <f t="shared" si="550"/>
        <v>0</v>
      </c>
      <c r="FG655" s="91">
        <f t="shared" si="550"/>
        <v>0</v>
      </c>
      <c r="FH655" s="91">
        <f t="shared" si="550"/>
        <v>0</v>
      </c>
      <c r="FI655" s="91">
        <f t="shared" si="550"/>
        <v>0</v>
      </c>
      <c r="FJ655" s="91">
        <f t="shared" si="550"/>
        <v>0</v>
      </c>
      <c r="FK655" s="91">
        <f t="shared" si="550"/>
        <v>0</v>
      </c>
      <c r="FL655" s="91">
        <f t="shared" si="550"/>
        <v>0</v>
      </c>
      <c r="FM655" s="91">
        <f t="shared" si="550"/>
        <v>0</v>
      </c>
      <c r="FN655" s="91">
        <f t="shared" si="550"/>
        <v>0</v>
      </c>
      <c r="FO655" s="91">
        <f t="shared" si="550"/>
        <v>0</v>
      </c>
      <c r="FP655" s="91">
        <f t="shared" si="547"/>
        <v>0</v>
      </c>
      <c r="FQ655" s="91">
        <f t="shared" si="547"/>
        <v>0</v>
      </c>
      <c r="FR655" s="91">
        <f t="shared" si="547"/>
        <v>0</v>
      </c>
      <c r="FS655" s="91">
        <f t="shared" si="551"/>
        <v>0</v>
      </c>
      <c r="FT655" s="91">
        <f t="shared" si="551"/>
        <v>0</v>
      </c>
      <c r="FU655" s="91">
        <f t="shared" si="551"/>
        <v>0</v>
      </c>
      <c r="FV655" s="91">
        <f t="shared" si="551"/>
        <v>0</v>
      </c>
      <c r="FW655" s="91">
        <f t="shared" si="551"/>
        <v>0</v>
      </c>
      <c r="FX655" s="91">
        <f t="shared" si="551"/>
        <v>0</v>
      </c>
      <c r="FY655" s="91">
        <f t="shared" si="551"/>
        <v>0</v>
      </c>
      <c r="FZ655" s="91">
        <f t="shared" si="551"/>
        <v>0</v>
      </c>
      <c r="GA655" s="91">
        <f t="shared" si="551"/>
        <v>0</v>
      </c>
      <c r="GB655" s="91">
        <f t="shared" si="551"/>
        <v>0</v>
      </c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</row>
    <row r="656" spans="1:213" ht="38.25">
      <c r="A656" s="68">
        <f>Данные!A656</f>
        <v>5762</v>
      </c>
      <c r="B656" s="68">
        <f>Данные!B656</f>
        <v>2017</v>
      </c>
      <c r="C656" s="68" t="str">
        <f>Данные!C656</f>
        <v>компьютерных технологий и электронного обучения</v>
      </c>
      <c r="D656" s="68" t="str">
        <f>Данные!D656</f>
        <v>Жуков Николай Николаевич</v>
      </c>
      <c r="E656" s="68" t="str">
        <f>Данные!E656</f>
        <v>нет</v>
      </c>
      <c r="F656" s="68" t="str">
        <f>Данные!F656</f>
        <v>ассистент</v>
      </c>
      <c r="G656" s="68">
        <f>Данные!G656</f>
        <v>1</v>
      </c>
      <c r="H656" s="68">
        <f>Данные!H656</f>
        <v>16595</v>
      </c>
      <c r="I656" s="68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68">
        <f>Данные!J656</f>
        <v>0</v>
      </c>
      <c r="K656" s="68">
        <f>Данные!K656</f>
        <v>22</v>
      </c>
      <c r="L656" s="68">
        <f>Данные!L656</f>
        <v>0</v>
      </c>
      <c r="M656" s="16">
        <f t="shared" si="536"/>
        <v>2.2000000000000002</v>
      </c>
      <c r="N656" s="16">
        <f t="shared" si="537"/>
        <v>5.3333333333333339</v>
      </c>
      <c r="O656" s="16">
        <f t="shared" si="538"/>
        <v>4.166666666666667</v>
      </c>
      <c r="P656" s="16">
        <f t="shared" si="539"/>
        <v>4.166666666666667</v>
      </c>
      <c r="Q656" s="68">
        <f>Данные!Q656</f>
        <v>0</v>
      </c>
      <c r="R656" s="68">
        <f>Данные!R656</f>
        <v>0</v>
      </c>
      <c r="S656" s="68">
        <f>Данные!S656</f>
        <v>0</v>
      </c>
      <c r="T656" s="68">
        <f>Данные!T656</f>
        <v>0</v>
      </c>
      <c r="U656" s="68">
        <f>Данные!U656</f>
        <v>0</v>
      </c>
      <c r="V656" s="68">
        <f>Данные!V656</f>
        <v>0</v>
      </c>
      <c r="W656" s="68">
        <f>Данные!W656</f>
        <v>10</v>
      </c>
      <c r="X656" s="68">
        <f>Данные!X656</f>
        <v>1</v>
      </c>
      <c r="Y656" s="68">
        <f>Данные!Y656</f>
        <v>1</v>
      </c>
      <c r="Z656" s="68">
        <f>Данные!Z656</f>
        <v>0</v>
      </c>
      <c r="AA656" s="68" t="str">
        <f>Данные!AA656</f>
        <v>осн</v>
      </c>
      <c r="AB656" s="83">
        <f>IF(F656=$HG$3,$HH$3,IF(F656=$HG$4,$HH$4,IF(F656=$HG$5,$HH$5,IF(F656=$HG$6,$HH$6,IF(F656=$HG$7,$HH$7,IF(F656=$HG$8,$HH$8,IF(F656=$HG$9,$HH$9,IF(F656=$HG$10,$HH$10,IF(F656=$HG$11,$HH$11,IF(F656=$HG$12,$HH$12,IF(F656=$HG$13,$HH$13,IF(F656=$HG$14,$HH$14,IF(F656=$HG$15,$HH$15,)))))))))))))</f>
        <v>900</v>
      </c>
      <c r="AC656" s="84" t="str">
        <f>IF(OR($GD$4=H656,$GE$4=H656,$GF$4=H656,$GG$4=H656,$GH$4=H656,$GI$4=H656,$GJ$4=H656,$GK$4=H656,$GL$4=H656,$GM$4=H656,$GN$4=H656,$GO$4=H656,$GP$4=H656,$GQ$4=H656,$GR$4=H656,$GS$4=H656,$GT$4=H656,$GU$4=H656,$GV$4=H656,$GW$4=H656,$GX$4=H656,$GY$4=H656,$GZ$4=H656,$HA$4=H656,$HB$4=H656,$HC$4=H656,$HD$4=H656,$HE$4=H656),$GC$4,IF(OR($GD$5=H656,$GE$5=H656,$GH$5=H656,$GI$5=H656,$GL$5=H656,$GM$5=H656,$GP$5=H656,$GQ$5=H656,$GT$5=H656,$GU$5=H656,$GX$5=H656,$GY$5=H656,$HB$5=H656,$HC$5=H656),$GC$5,))</f>
        <v>Магистры (КЭО)</v>
      </c>
      <c r="AD656" s="84" t="str">
        <f>IF(OR(H656=$GD$4,H656=$GE$4,H656=$GF$4,H656=$GG$4,H656=$GD$5,H656=$GE$5),$GD$1,IF(OR(H656=$GH$4,H656=$GI$4,H656=$GJ$4,H656=$GK$4,H656=$GH$5,H656=$GI$5),$GH$1,IF(OR(H656=$GL$4,H656=$GM$4,H656=$GN$4,H656=$GO$4,H656=$GL$5,H656=$GM$5),$GL$1,IF(OR(H656=$GP$4,H656=$GQ$4,H656=$GR$4,H656=$GS$4,H656=$GP$5,H656=$GQ$5),$GP$1,IF(OR(H656=$GT$4,H656=$GU$4,H656=$GV$4,H656=$GW$4,H656=$GT$5,H656=$GU$5),$GT$1,IF(OR(H656=$GX$4,H656=$GY$4,H656=$GZ$4,H656=$HA$4,H656=$GX$5,H656=$GY$5),$GX$1,IF(OR(H656=$HB$4,H656=$HC$4,H656=$HD$4,H656=$HE$4,H656=$HB$5,H656=$HC$5),$HB$1,)))))))</f>
        <v>2017/2018</v>
      </c>
      <c r="AE656" s="85">
        <f t="shared" si="540"/>
        <v>37.86666666666666</v>
      </c>
      <c r="AF656" s="85">
        <f t="shared" si="541"/>
        <v>4.2074074074074069E-2</v>
      </c>
      <c r="AG656" s="83"/>
      <c r="AH656" s="83"/>
      <c r="AI656" s="87">
        <f t="shared" si="544"/>
        <v>0</v>
      </c>
      <c r="AJ656" s="87">
        <f t="shared" si="544"/>
        <v>0</v>
      </c>
      <c r="AK656" s="87">
        <f t="shared" si="544"/>
        <v>0</v>
      </c>
      <c r="AL656" s="87">
        <f t="shared" si="544"/>
        <v>0</v>
      </c>
      <c r="AM656" s="87">
        <f t="shared" si="544"/>
        <v>0</v>
      </c>
      <c r="AN656" s="87">
        <f t="shared" si="544"/>
        <v>0</v>
      </c>
      <c r="AO656" s="87">
        <f t="shared" si="544"/>
        <v>0</v>
      </c>
      <c r="AP656" s="87">
        <f t="shared" si="544"/>
        <v>0</v>
      </c>
      <c r="AQ656" s="87">
        <f t="shared" si="544"/>
        <v>0</v>
      </c>
      <c r="AR656" s="87">
        <f t="shared" si="544"/>
        <v>0</v>
      </c>
      <c r="AS656" s="87">
        <f t="shared" si="544"/>
        <v>0</v>
      </c>
      <c r="AT656" s="87">
        <f t="shared" si="544"/>
        <v>0</v>
      </c>
      <c r="AU656" s="87">
        <f t="shared" si="544"/>
        <v>0</v>
      </c>
      <c r="AV656" s="87">
        <f t="shared" si="544"/>
        <v>0</v>
      </c>
      <c r="AW656" s="87">
        <f t="shared" si="544"/>
        <v>0</v>
      </c>
      <c r="AX656" s="87">
        <f t="shared" si="544"/>
        <v>0</v>
      </c>
      <c r="AY656" s="87">
        <f t="shared" si="542"/>
        <v>0</v>
      </c>
      <c r="AZ656" s="87">
        <f t="shared" si="542"/>
        <v>0</v>
      </c>
      <c r="BA656" s="87">
        <f t="shared" si="542"/>
        <v>0</v>
      </c>
      <c r="BB656" s="87">
        <f t="shared" si="542"/>
        <v>0</v>
      </c>
      <c r="BC656" s="87">
        <f t="shared" si="542"/>
        <v>0</v>
      </c>
      <c r="BD656" s="87">
        <f t="shared" si="542"/>
        <v>0</v>
      </c>
      <c r="BE656" s="87">
        <f t="shared" si="542"/>
        <v>0</v>
      </c>
      <c r="BF656" s="87">
        <f t="shared" si="542"/>
        <v>0</v>
      </c>
      <c r="BG656" s="87">
        <f t="shared" si="542"/>
        <v>0</v>
      </c>
      <c r="BH656" s="87">
        <f t="shared" si="542"/>
        <v>0</v>
      </c>
      <c r="BI656" s="87">
        <f t="shared" si="542"/>
        <v>0</v>
      </c>
      <c r="BJ656" s="87">
        <f t="shared" si="542"/>
        <v>4.2074074074074069E-2</v>
      </c>
      <c r="BK656" s="87">
        <f t="shared" si="542"/>
        <v>0</v>
      </c>
      <c r="BL656" s="87">
        <f t="shared" si="542"/>
        <v>0</v>
      </c>
      <c r="BM656" s="87">
        <f t="shared" si="542"/>
        <v>0</v>
      </c>
      <c r="BN656" s="87">
        <f t="shared" si="552"/>
        <v>0</v>
      </c>
      <c r="BO656" s="87">
        <f t="shared" si="552"/>
        <v>0</v>
      </c>
      <c r="BP656" s="87">
        <f t="shared" si="552"/>
        <v>0</v>
      </c>
      <c r="BQ656" s="87">
        <f t="shared" si="552"/>
        <v>0</v>
      </c>
      <c r="BR656" s="87">
        <f t="shared" si="552"/>
        <v>0</v>
      </c>
      <c r="BS656" s="87">
        <f t="shared" si="552"/>
        <v>0</v>
      </c>
      <c r="BT656" s="87">
        <f t="shared" si="552"/>
        <v>0</v>
      </c>
      <c r="BU656" s="87">
        <f t="shared" si="552"/>
        <v>0</v>
      </c>
      <c r="BV656" s="87">
        <f t="shared" si="552"/>
        <v>0</v>
      </c>
      <c r="BW656" s="87">
        <f t="shared" si="552"/>
        <v>0</v>
      </c>
      <c r="BX656" s="87">
        <f t="shared" si="552"/>
        <v>0</v>
      </c>
      <c r="BY656" s="87">
        <f t="shared" si="552"/>
        <v>0</v>
      </c>
      <c r="BZ656" s="87">
        <f t="shared" si="552"/>
        <v>0</v>
      </c>
      <c r="CA656" s="87">
        <f t="shared" si="552"/>
        <v>0</v>
      </c>
      <c r="CB656" s="87">
        <f t="shared" si="552"/>
        <v>0</v>
      </c>
      <c r="CC656" s="87">
        <f t="shared" si="552"/>
        <v>0</v>
      </c>
      <c r="CD656" s="87">
        <f t="shared" si="548"/>
        <v>0</v>
      </c>
      <c r="CE656" s="87">
        <f t="shared" si="548"/>
        <v>0</v>
      </c>
      <c r="CF656" s="87">
        <f t="shared" si="548"/>
        <v>0</v>
      </c>
      <c r="CG656" s="87">
        <f t="shared" si="548"/>
        <v>0</v>
      </c>
      <c r="CH656" s="87">
        <f t="shared" si="548"/>
        <v>0</v>
      </c>
      <c r="CI656" s="87">
        <f t="shared" si="548"/>
        <v>0</v>
      </c>
      <c r="CJ656" s="87">
        <f t="shared" si="548"/>
        <v>0</v>
      </c>
      <c r="CK656" s="87">
        <f t="shared" si="548"/>
        <v>0</v>
      </c>
      <c r="CL656" s="87">
        <f t="shared" si="548"/>
        <v>0</v>
      </c>
      <c r="CM656" s="87">
        <f t="shared" si="548"/>
        <v>0</v>
      </c>
      <c r="CN656" s="87">
        <f t="shared" si="548"/>
        <v>0</v>
      </c>
      <c r="CO656" s="87">
        <f t="shared" si="548"/>
        <v>0</v>
      </c>
      <c r="CP656" s="87">
        <f t="shared" si="548"/>
        <v>0</v>
      </c>
      <c r="CQ656" s="87">
        <f t="shared" si="548"/>
        <v>0</v>
      </c>
      <c r="CR656" s="87">
        <f t="shared" si="548"/>
        <v>0</v>
      </c>
      <c r="CS656" s="87">
        <f t="shared" si="546"/>
        <v>0</v>
      </c>
      <c r="CT656" s="87">
        <f t="shared" si="546"/>
        <v>0</v>
      </c>
      <c r="CU656" s="87">
        <f t="shared" si="546"/>
        <v>0</v>
      </c>
      <c r="CV656" s="87">
        <f t="shared" si="549"/>
        <v>0</v>
      </c>
      <c r="CW656" s="87">
        <f t="shared" si="549"/>
        <v>0</v>
      </c>
      <c r="CX656" s="87">
        <f t="shared" si="549"/>
        <v>0</v>
      </c>
      <c r="CY656" s="87">
        <f t="shared" si="549"/>
        <v>0</v>
      </c>
      <c r="CZ656" s="87">
        <f t="shared" si="549"/>
        <v>0</v>
      </c>
      <c r="DA656" s="87">
        <f t="shared" si="549"/>
        <v>0</v>
      </c>
      <c r="DB656" s="87">
        <f t="shared" si="549"/>
        <v>0</v>
      </c>
      <c r="DC656" s="87">
        <f t="shared" si="549"/>
        <v>0</v>
      </c>
      <c r="DD656" s="87">
        <f t="shared" si="549"/>
        <v>0</v>
      </c>
      <c r="DE656" s="87">
        <f t="shared" si="549"/>
        <v>0</v>
      </c>
      <c r="DF656" s="91">
        <f t="shared" si="545"/>
        <v>0</v>
      </c>
      <c r="DG656" s="91">
        <f t="shared" si="545"/>
        <v>0</v>
      </c>
      <c r="DH656" s="91">
        <f t="shared" si="545"/>
        <v>0</v>
      </c>
      <c r="DI656" s="91">
        <f t="shared" si="545"/>
        <v>0</v>
      </c>
      <c r="DJ656" s="91">
        <f t="shared" si="545"/>
        <v>0</v>
      </c>
      <c r="DK656" s="91">
        <f t="shared" si="545"/>
        <v>0</v>
      </c>
      <c r="DL656" s="91">
        <f t="shared" si="545"/>
        <v>0</v>
      </c>
      <c r="DM656" s="91">
        <f t="shared" si="545"/>
        <v>0</v>
      </c>
      <c r="DN656" s="91">
        <f t="shared" si="545"/>
        <v>0</v>
      </c>
      <c r="DO656" s="91">
        <f t="shared" si="545"/>
        <v>0</v>
      </c>
      <c r="DP656" s="91">
        <f t="shared" si="545"/>
        <v>0</v>
      </c>
      <c r="DQ656" s="91">
        <f t="shared" si="545"/>
        <v>0</v>
      </c>
      <c r="DR656" s="91">
        <f t="shared" si="545"/>
        <v>0</v>
      </c>
      <c r="DS656" s="91">
        <f t="shared" si="545"/>
        <v>0</v>
      </c>
      <c r="DT656" s="91">
        <f t="shared" si="545"/>
        <v>0</v>
      </c>
      <c r="DU656" s="91">
        <f t="shared" si="545"/>
        <v>0</v>
      </c>
      <c r="DV656" s="91">
        <f t="shared" si="543"/>
        <v>0</v>
      </c>
      <c r="DW656" s="91">
        <f t="shared" si="543"/>
        <v>0</v>
      </c>
      <c r="DX656" s="91">
        <f t="shared" si="543"/>
        <v>0</v>
      </c>
      <c r="DY656" s="91">
        <f t="shared" si="543"/>
        <v>0</v>
      </c>
      <c r="DZ656" s="91">
        <f t="shared" si="543"/>
        <v>0</v>
      </c>
      <c r="EA656" s="91">
        <f t="shared" si="543"/>
        <v>0</v>
      </c>
      <c r="EB656" s="91">
        <f t="shared" si="543"/>
        <v>0</v>
      </c>
      <c r="EC656" s="91">
        <f t="shared" si="543"/>
        <v>0</v>
      </c>
      <c r="ED656" s="91">
        <f t="shared" si="543"/>
        <v>0</v>
      </c>
      <c r="EE656" s="91">
        <f t="shared" si="543"/>
        <v>0</v>
      </c>
      <c r="EF656" s="91">
        <f t="shared" si="543"/>
        <v>0</v>
      </c>
      <c r="EG656" s="91">
        <f t="shared" si="543"/>
        <v>163.6</v>
      </c>
      <c r="EH656" s="91">
        <f t="shared" si="543"/>
        <v>0</v>
      </c>
      <c r="EI656" s="91">
        <f t="shared" si="543"/>
        <v>0</v>
      </c>
      <c r="EJ656" s="91">
        <f t="shared" si="543"/>
        <v>0</v>
      </c>
      <c r="EK656" s="91">
        <f t="shared" si="553"/>
        <v>0</v>
      </c>
      <c r="EL656" s="91">
        <f t="shared" si="553"/>
        <v>0</v>
      </c>
      <c r="EM656" s="91">
        <f t="shared" si="553"/>
        <v>0</v>
      </c>
      <c r="EN656" s="91">
        <f t="shared" si="553"/>
        <v>0</v>
      </c>
      <c r="EO656" s="91">
        <f t="shared" si="553"/>
        <v>0</v>
      </c>
      <c r="EP656" s="91">
        <f t="shared" si="553"/>
        <v>0</v>
      </c>
      <c r="EQ656" s="91">
        <f t="shared" si="553"/>
        <v>0</v>
      </c>
      <c r="ER656" s="91">
        <f t="shared" si="553"/>
        <v>0</v>
      </c>
      <c r="ES656" s="91">
        <f t="shared" si="553"/>
        <v>0</v>
      </c>
      <c r="ET656" s="91">
        <f t="shared" si="553"/>
        <v>0</v>
      </c>
      <c r="EU656" s="91">
        <f t="shared" si="553"/>
        <v>0</v>
      </c>
      <c r="EV656" s="91">
        <f t="shared" si="553"/>
        <v>0</v>
      </c>
      <c r="EW656" s="91">
        <f t="shared" si="553"/>
        <v>0</v>
      </c>
      <c r="EX656" s="91">
        <f t="shared" si="553"/>
        <v>0</v>
      </c>
      <c r="EY656" s="91">
        <f t="shared" si="553"/>
        <v>0</v>
      </c>
      <c r="EZ656" s="91">
        <f t="shared" si="553"/>
        <v>0</v>
      </c>
      <c r="FA656" s="91">
        <f t="shared" si="550"/>
        <v>0</v>
      </c>
      <c r="FB656" s="91">
        <f t="shared" si="550"/>
        <v>0</v>
      </c>
      <c r="FC656" s="91">
        <f t="shared" si="550"/>
        <v>0</v>
      </c>
      <c r="FD656" s="91">
        <f t="shared" si="550"/>
        <v>0</v>
      </c>
      <c r="FE656" s="91">
        <f t="shared" si="550"/>
        <v>0</v>
      </c>
      <c r="FF656" s="91">
        <f t="shared" si="550"/>
        <v>0</v>
      </c>
      <c r="FG656" s="91">
        <f t="shared" si="550"/>
        <v>0</v>
      </c>
      <c r="FH656" s="91">
        <f t="shared" si="550"/>
        <v>0</v>
      </c>
      <c r="FI656" s="91">
        <f t="shared" si="550"/>
        <v>0</v>
      </c>
      <c r="FJ656" s="91">
        <f t="shared" si="550"/>
        <v>0</v>
      </c>
      <c r="FK656" s="91">
        <f t="shared" si="550"/>
        <v>0</v>
      </c>
      <c r="FL656" s="91">
        <f t="shared" si="550"/>
        <v>0</v>
      </c>
      <c r="FM656" s="91">
        <f t="shared" si="550"/>
        <v>0</v>
      </c>
      <c r="FN656" s="91">
        <f t="shared" si="550"/>
        <v>0</v>
      </c>
      <c r="FO656" s="91">
        <f t="shared" si="550"/>
        <v>0</v>
      </c>
      <c r="FP656" s="91">
        <f t="shared" si="547"/>
        <v>0</v>
      </c>
      <c r="FQ656" s="91">
        <f t="shared" si="547"/>
        <v>0</v>
      </c>
      <c r="FR656" s="91">
        <f t="shared" si="547"/>
        <v>0</v>
      </c>
      <c r="FS656" s="91">
        <f t="shared" si="551"/>
        <v>0</v>
      </c>
      <c r="FT656" s="91">
        <f t="shared" si="551"/>
        <v>0</v>
      </c>
      <c r="FU656" s="91">
        <f t="shared" si="551"/>
        <v>0</v>
      </c>
      <c r="FV656" s="91">
        <f t="shared" si="551"/>
        <v>0</v>
      </c>
      <c r="FW656" s="91">
        <f t="shared" si="551"/>
        <v>0</v>
      </c>
      <c r="FX656" s="91">
        <f t="shared" si="551"/>
        <v>0</v>
      </c>
      <c r="FY656" s="91">
        <f t="shared" si="551"/>
        <v>0</v>
      </c>
      <c r="FZ656" s="91">
        <f t="shared" si="551"/>
        <v>0</v>
      </c>
      <c r="GA656" s="91">
        <f t="shared" si="551"/>
        <v>0</v>
      </c>
      <c r="GB656" s="91">
        <f t="shared" si="551"/>
        <v>0</v>
      </c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</row>
    <row r="657" spans="1:213" ht="38.25">
      <c r="A657" s="68">
        <f>Данные!A657</f>
        <v>5762</v>
      </c>
      <c r="B657" s="68">
        <f>Данные!B657</f>
        <v>2017</v>
      </c>
      <c r="C657" s="68" t="str">
        <f>Данные!C657</f>
        <v>компьютерных технологий и электронного обучения</v>
      </c>
      <c r="D657" s="68" t="str">
        <f>Данные!D657</f>
        <v>Иванова Екатерина Алексеевна</v>
      </c>
      <c r="E657" s="68" t="str">
        <f>Данные!E657</f>
        <v>нет</v>
      </c>
      <c r="F657" s="68" t="str">
        <f>Данные!F657</f>
        <v>ассистент</v>
      </c>
      <c r="G657" s="68">
        <f>Данные!G657</f>
        <v>0.5</v>
      </c>
      <c r="H657" s="68">
        <f>Данные!H657</f>
        <v>16595</v>
      </c>
      <c r="I657" s="68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68">
        <f>Данные!J657</f>
        <v>0</v>
      </c>
      <c r="K657" s="68">
        <f>Данные!K657</f>
        <v>14</v>
      </c>
      <c r="L657" s="68">
        <f>Данные!L657</f>
        <v>0</v>
      </c>
      <c r="M657" s="16">
        <f t="shared" si="536"/>
        <v>1.4</v>
      </c>
      <c r="N657" s="16">
        <f t="shared" si="537"/>
        <v>5.3333333333333339</v>
      </c>
      <c r="O657" s="16">
        <f t="shared" si="538"/>
        <v>4.166666666666667</v>
      </c>
      <c r="P657" s="16">
        <f t="shared" si="539"/>
        <v>4.166666666666667</v>
      </c>
      <c r="Q657" s="68">
        <f>Данные!Q657</f>
        <v>0</v>
      </c>
      <c r="R657" s="68">
        <f>Данные!R657</f>
        <v>0</v>
      </c>
      <c r="S657" s="68">
        <f>Данные!S657</f>
        <v>0</v>
      </c>
      <c r="T657" s="68">
        <f>Данные!T657</f>
        <v>0</v>
      </c>
      <c r="U657" s="68">
        <f>Данные!U657</f>
        <v>0</v>
      </c>
      <c r="V657" s="68">
        <f>Данные!V657</f>
        <v>0</v>
      </c>
      <c r="W657" s="68">
        <f>Данные!W657</f>
        <v>10</v>
      </c>
      <c r="X657" s="68">
        <f>Данные!X657</f>
        <v>1</v>
      </c>
      <c r="Y657" s="68">
        <f>Данные!Y657</f>
        <v>1</v>
      </c>
      <c r="Z657" s="68">
        <f>Данные!Z657</f>
        <v>0</v>
      </c>
      <c r="AA657" s="68" t="str">
        <f>Данные!AA657</f>
        <v>доп</v>
      </c>
      <c r="AB657" s="83">
        <f>IF(F657=$HG$3,$HH$3,IF(F657=$HG$4,$HH$4,IF(F657=$HG$5,$HH$5,IF(F657=$HG$6,$HH$6,IF(F657=$HG$7,$HH$7,IF(F657=$HG$8,$HH$8,IF(F657=$HG$9,$HH$9,IF(F657=$HG$10,$HH$10,IF(F657=$HG$11,$HH$11,IF(F657=$HG$12,$HH$12,IF(F657=$HG$13,$HH$13,IF(F657=$HG$14,$HH$14,IF(F657=$HG$15,$HH$15,)))))))))))))</f>
        <v>900</v>
      </c>
      <c r="AC657" s="84" t="str">
        <f>IF(OR($GD$4=H657,$GE$4=H657,$GF$4=H657,$GG$4=H657,$GH$4=H657,$GI$4=H657,$GJ$4=H657,$GK$4=H657,$GL$4=H657,$GM$4=H657,$GN$4=H657,$GO$4=H657,$GP$4=H657,$GQ$4=H657,$GR$4=H657,$GS$4=H657,$GT$4=H657,$GU$4=H657,$GV$4=H657,$GW$4=H657,$GX$4=H657,$GY$4=H657,$GZ$4=H657,$HA$4=H657,$HB$4=H657,$HC$4=H657,$HD$4=H657,$HE$4=H657),$GC$4,IF(OR($GD$5=H657,$GE$5=H657,$GH$5=H657,$GI$5=H657,$GL$5=H657,$GM$5=H657,$GP$5=H657,$GQ$5=H657,$GT$5=H657,$GU$5=H657,$GX$5=H657,$GY$5=H657,$HB$5=H657,$HC$5=H657),$GC$5,))</f>
        <v>Магистры (КЭО)</v>
      </c>
      <c r="AD657" s="84" t="str">
        <f>IF(OR(H657=$GD$4,H657=$GE$4,H657=$GF$4,H657=$GG$4,H657=$GD$5,H657=$GE$5),$GD$1,IF(OR(H657=$GH$4,H657=$GI$4,H657=$GJ$4,H657=$GK$4,H657=$GH$5,H657=$GI$5),$GH$1,IF(OR(H657=$GL$4,H657=$GM$4,H657=$GN$4,H657=$GO$4,H657=$GL$5,H657=$GM$5),$GL$1,IF(OR(H657=$GP$4,H657=$GQ$4,H657=$GR$4,H657=$GS$4,H657=$GP$5,H657=$GQ$5),$GP$1,IF(OR(H657=$GT$4,H657=$GU$4,H657=$GV$4,H657=$GW$4,H657=$GT$5,H657=$GU$5),$GT$1,IF(OR(H657=$GX$4,H657=$GY$4,H657=$GZ$4,H657=$HA$4,H657=$GX$5,H657=$GY$5),$GX$1,IF(OR(H657=$HB$4,H657=$HC$4,H657=$HD$4,H657=$HE$4,H657=$HB$5,H657=$HC$5),$HB$1,)))))))</f>
        <v>2017/2018</v>
      </c>
      <c r="AE657" s="85">
        <f t="shared" si="540"/>
        <v>29.06666666666667</v>
      </c>
      <c r="AF657" s="85">
        <f t="shared" si="541"/>
        <v>3.2296296296296302E-2</v>
      </c>
      <c r="AG657" s="83"/>
      <c r="AH657" s="83"/>
      <c r="AI657" s="87">
        <f t="shared" si="544"/>
        <v>0</v>
      </c>
      <c r="AJ657" s="87">
        <f t="shared" si="544"/>
        <v>0</v>
      </c>
      <c r="AK657" s="87">
        <f t="shared" si="544"/>
        <v>0</v>
      </c>
      <c r="AL657" s="87">
        <f t="shared" si="544"/>
        <v>0</v>
      </c>
      <c r="AM657" s="87">
        <f t="shared" si="544"/>
        <v>0</v>
      </c>
      <c r="AN657" s="87">
        <f t="shared" si="544"/>
        <v>0</v>
      </c>
      <c r="AO657" s="87">
        <f t="shared" si="544"/>
        <v>0</v>
      </c>
      <c r="AP657" s="87">
        <f t="shared" si="544"/>
        <v>0</v>
      </c>
      <c r="AQ657" s="87">
        <f t="shared" si="544"/>
        <v>0</v>
      </c>
      <c r="AR657" s="87">
        <f t="shared" si="544"/>
        <v>0</v>
      </c>
      <c r="AS657" s="87">
        <f t="shared" si="544"/>
        <v>0</v>
      </c>
      <c r="AT657" s="87">
        <f t="shared" si="544"/>
        <v>0</v>
      </c>
      <c r="AU657" s="87">
        <f t="shared" si="544"/>
        <v>0</v>
      </c>
      <c r="AV657" s="87">
        <f t="shared" si="544"/>
        <v>0</v>
      </c>
      <c r="AW657" s="87">
        <f t="shared" si="544"/>
        <v>0</v>
      </c>
      <c r="AX657" s="87">
        <f t="shared" si="544"/>
        <v>0</v>
      </c>
      <c r="AY657" s="87">
        <f t="shared" si="542"/>
        <v>0</v>
      </c>
      <c r="AZ657" s="87">
        <f t="shared" si="542"/>
        <v>0</v>
      </c>
      <c r="BA657" s="87">
        <f t="shared" si="542"/>
        <v>0</v>
      </c>
      <c r="BB657" s="87">
        <f t="shared" si="542"/>
        <v>0</v>
      </c>
      <c r="BC657" s="87">
        <f t="shared" si="542"/>
        <v>0</v>
      </c>
      <c r="BD657" s="87">
        <f t="shared" si="542"/>
        <v>0</v>
      </c>
      <c r="BE657" s="87">
        <f t="shared" si="542"/>
        <v>0</v>
      </c>
      <c r="BF657" s="87">
        <f t="shared" si="542"/>
        <v>0</v>
      </c>
      <c r="BG657" s="87">
        <f t="shared" si="542"/>
        <v>0</v>
      </c>
      <c r="BH657" s="87">
        <f t="shared" si="542"/>
        <v>0</v>
      </c>
      <c r="BI657" s="87">
        <f t="shared" si="542"/>
        <v>0</v>
      </c>
      <c r="BJ657" s="87">
        <f t="shared" si="542"/>
        <v>0</v>
      </c>
      <c r="BK657" s="87">
        <f t="shared" si="542"/>
        <v>0</v>
      </c>
      <c r="BL657" s="87">
        <f t="shared" si="542"/>
        <v>0</v>
      </c>
      <c r="BM657" s="87">
        <f t="shared" si="542"/>
        <v>0</v>
      </c>
      <c r="BN657" s="87">
        <f t="shared" si="552"/>
        <v>0</v>
      </c>
      <c r="BO657" s="87">
        <f t="shared" si="552"/>
        <v>3.2296296296296302E-2</v>
      </c>
      <c r="BP657" s="87">
        <f t="shared" si="552"/>
        <v>0</v>
      </c>
      <c r="BQ657" s="87">
        <f t="shared" si="552"/>
        <v>0</v>
      </c>
      <c r="BR657" s="87">
        <f t="shared" si="552"/>
        <v>0</v>
      </c>
      <c r="BS657" s="87">
        <f t="shared" si="552"/>
        <v>0</v>
      </c>
      <c r="BT657" s="87">
        <f t="shared" si="552"/>
        <v>0</v>
      </c>
      <c r="BU657" s="87">
        <f t="shared" si="552"/>
        <v>0</v>
      </c>
      <c r="BV657" s="87">
        <f t="shared" si="552"/>
        <v>0</v>
      </c>
      <c r="BW657" s="87">
        <f t="shared" si="552"/>
        <v>0</v>
      </c>
      <c r="BX657" s="87">
        <f t="shared" si="552"/>
        <v>0</v>
      </c>
      <c r="BY657" s="87">
        <f t="shared" si="552"/>
        <v>0</v>
      </c>
      <c r="BZ657" s="87">
        <f t="shared" si="552"/>
        <v>0</v>
      </c>
      <c r="CA657" s="87">
        <f t="shared" si="552"/>
        <v>0</v>
      </c>
      <c r="CB657" s="87">
        <f t="shared" si="552"/>
        <v>0</v>
      </c>
      <c r="CC657" s="87">
        <f t="shared" si="552"/>
        <v>0</v>
      </c>
      <c r="CD657" s="87">
        <f t="shared" si="548"/>
        <v>0</v>
      </c>
      <c r="CE657" s="87">
        <f t="shared" si="548"/>
        <v>0</v>
      </c>
      <c r="CF657" s="87">
        <f t="shared" si="548"/>
        <v>0</v>
      </c>
      <c r="CG657" s="87">
        <f t="shared" si="548"/>
        <v>0</v>
      </c>
      <c r="CH657" s="87">
        <f t="shared" si="548"/>
        <v>0</v>
      </c>
      <c r="CI657" s="87">
        <f t="shared" si="548"/>
        <v>0</v>
      </c>
      <c r="CJ657" s="87">
        <f t="shared" si="548"/>
        <v>0</v>
      </c>
      <c r="CK657" s="87">
        <f t="shared" si="548"/>
        <v>0</v>
      </c>
      <c r="CL657" s="87">
        <f t="shared" si="548"/>
        <v>0</v>
      </c>
      <c r="CM657" s="87">
        <f t="shared" si="548"/>
        <v>0</v>
      </c>
      <c r="CN657" s="87">
        <f t="shared" si="548"/>
        <v>0</v>
      </c>
      <c r="CO657" s="87">
        <f t="shared" si="548"/>
        <v>0</v>
      </c>
      <c r="CP657" s="87">
        <f t="shared" si="548"/>
        <v>0</v>
      </c>
      <c r="CQ657" s="87">
        <f t="shared" si="548"/>
        <v>0</v>
      </c>
      <c r="CR657" s="87">
        <f t="shared" si="548"/>
        <v>0</v>
      </c>
      <c r="CS657" s="87">
        <f t="shared" si="546"/>
        <v>0</v>
      </c>
      <c r="CT657" s="87">
        <f t="shared" si="546"/>
        <v>0</v>
      </c>
      <c r="CU657" s="87">
        <f t="shared" si="546"/>
        <v>0</v>
      </c>
      <c r="CV657" s="87">
        <f t="shared" si="549"/>
        <v>0</v>
      </c>
      <c r="CW657" s="87">
        <f t="shared" si="549"/>
        <v>0</v>
      </c>
      <c r="CX657" s="87">
        <f t="shared" si="549"/>
        <v>0</v>
      </c>
      <c r="CY657" s="87">
        <f t="shared" si="549"/>
        <v>0</v>
      </c>
      <c r="CZ657" s="87">
        <f t="shared" si="549"/>
        <v>0</v>
      </c>
      <c r="DA657" s="87">
        <f t="shared" si="549"/>
        <v>0</v>
      </c>
      <c r="DB657" s="87">
        <f t="shared" si="549"/>
        <v>0</v>
      </c>
      <c r="DC657" s="87">
        <f t="shared" si="549"/>
        <v>0</v>
      </c>
      <c r="DD657" s="87">
        <f t="shared" si="549"/>
        <v>0</v>
      </c>
      <c r="DE657" s="87">
        <f t="shared" si="549"/>
        <v>0</v>
      </c>
      <c r="DF657" s="91">
        <f t="shared" si="545"/>
        <v>0</v>
      </c>
      <c r="DG657" s="91">
        <f t="shared" si="545"/>
        <v>0</v>
      </c>
      <c r="DH657" s="91">
        <f t="shared" si="545"/>
        <v>0</v>
      </c>
      <c r="DI657" s="91">
        <f t="shared" si="545"/>
        <v>0</v>
      </c>
      <c r="DJ657" s="91">
        <f t="shared" si="545"/>
        <v>0</v>
      </c>
      <c r="DK657" s="91">
        <f t="shared" si="545"/>
        <v>0</v>
      </c>
      <c r="DL657" s="91">
        <f t="shared" si="545"/>
        <v>0</v>
      </c>
      <c r="DM657" s="91">
        <f t="shared" si="545"/>
        <v>0</v>
      </c>
      <c r="DN657" s="91">
        <f t="shared" si="545"/>
        <v>0</v>
      </c>
      <c r="DO657" s="91">
        <f t="shared" si="545"/>
        <v>0</v>
      </c>
      <c r="DP657" s="91">
        <f t="shared" si="545"/>
        <v>0</v>
      </c>
      <c r="DQ657" s="91">
        <f t="shared" si="545"/>
        <v>0</v>
      </c>
      <c r="DR657" s="91">
        <f t="shared" si="545"/>
        <v>0</v>
      </c>
      <c r="DS657" s="91">
        <f t="shared" si="545"/>
        <v>0</v>
      </c>
      <c r="DT657" s="91">
        <f t="shared" si="545"/>
        <v>0</v>
      </c>
      <c r="DU657" s="91">
        <f t="shared" si="545"/>
        <v>0</v>
      </c>
      <c r="DV657" s="91">
        <f t="shared" si="543"/>
        <v>0</v>
      </c>
      <c r="DW657" s="91">
        <f t="shared" si="543"/>
        <v>0</v>
      </c>
      <c r="DX657" s="91">
        <f t="shared" si="543"/>
        <v>0</v>
      </c>
      <c r="DY657" s="91">
        <f t="shared" si="543"/>
        <v>0</v>
      </c>
      <c r="DZ657" s="91">
        <f t="shared" si="543"/>
        <v>0</v>
      </c>
      <c r="EA657" s="91">
        <f t="shared" si="543"/>
        <v>0</v>
      </c>
      <c r="EB657" s="91">
        <f t="shared" si="543"/>
        <v>0</v>
      </c>
      <c r="EC657" s="91">
        <f t="shared" si="543"/>
        <v>0</v>
      </c>
      <c r="ED657" s="91">
        <f t="shared" si="543"/>
        <v>0</v>
      </c>
      <c r="EE657" s="91">
        <f t="shared" si="543"/>
        <v>0</v>
      </c>
      <c r="EF657" s="91">
        <f t="shared" si="543"/>
        <v>0</v>
      </c>
      <c r="EG657" s="91">
        <f t="shared" si="543"/>
        <v>0</v>
      </c>
      <c r="EH657" s="91">
        <f t="shared" si="543"/>
        <v>0</v>
      </c>
      <c r="EI657" s="91">
        <f t="shared" si="543"/>
        <v>0</v>
      </c>
      <c r="EJ657" s="91">
        <f t="shared" si="543"/>
        <v>0</v>
      </c>
      <c r="EK657" s="91">
        <f t="shared" si="553"/>
        <v>0</v>
      </c>
      <c r="EL657" s="91">
        <f t="shared" si="553"/>
        <v>163.6</v>
      </c>
      <c r="EM657" s="91">
        <f t="shared" si="553"/>
        <v>0</v>
      </c>
      <c r="EN657" s="91">
        <f t="shared" si="553"/>
        <v>0</v>
      </c>
      <c r="EO657" s="91">
        <f t="shared" si="553"/>
        <v>0</v>
      </c>
      <c r="EP657" s="91">
        <f t="shared" si="553"/>
        <v>0</v>
      </c>
      <c r="EQ657" s="91">
        <f t="shared" si="553"/>
        <v>0</v>
      </c>
      <c r="ER657" s="91">
        <f t="shared" si="553"/>
        <v>0</v>
      </c>
      <c r="ES657" s="91">
        <f t="shared" si="553"/>
        <v>0</v>
      </c>
      <c r="ET657" s="91">
        <f t="shared" si="553"/>
        <v>0</v>
      </c>
      <c r="EU657" s="91">
        <f t="shared" si="553"/>
        <v>0</v>
      </c>
      <c r="EV657" s="91">
        <f t="shared" si="553"/>
        <v>0</v>
      </c>
      <c r="EW657" s="91">
        <f t="shared" si="553"/>
        <v>0</v>
      </c>
      <c r="EX657" s="91">
        <f t="shared" si="553"/>
        <v>0</v>
      </c>
      <c r="EY657" s="91">
        <f t="shared" si="553"/>
        <v>0</v>
      </c>
      <c r="EZ657" s="91">
        <f t="shared" si="553"/>
        <v>0</v>
      </c>
      <c r="FA657" s="91">
        <f t="shared" si="550"/>
        <v>0</v>
      </c>
      <c r="FB657" s="91">
        <f t="shared" si="550"/>
        <v>0</v>
      </c>
      <c r="FC657" s="91">
        <f t="shared" si="550"/>
        <v>0</v>
      </c>
      <c r="FD657" s="91">
        <f t="shared" si="550"/>
        <v>0</v>
      </c>
      <c r="FE657" s="91">
        <f t="shared" si="550"/>
        <v>0</v>
      </c>
      <c r="FF657" s="91">
        <f t="shared" si="550"/>
        <v>0</v>
      </c>
      <c r="FG657" s="91">
        <f t="shared" si="550"/>
        <v>0</v>
      </c>
      <c r="FH657" s="91">
        <f t="shared" si="550"/>
        <v>0</v>
      </c>
      <c r="FI657" s="91">
        <f t="shared" si="550"/>
        <v>0</v>
      </c>
      <c r="FJ657" s="91">
        <f t="shared" si="550"/>
        <v>0</v>
      </c>
      <c r="FK657" s="91">
        <f t="shared" si="550"/>
        <v>0</v>
      </c>
      <c r="FL657" s="91">
        <f t="shared" si="550"/>
        <v>0</v>
      </c>
      <c r="FM657" s="91">
        <f t="shared" si="550"/>
        <v>0</v>
      </c>
      <c r="FN657" s="91">
        <f t="shared" si="550"/>
        <v>0</v>
      </c>
      <c r="FO657" s="91">
        <f t="shared" si="550"/>
        <v>0</v>
      </c>
      <c r="FP657" s="91">
        <f t="shared" si="547"/>
        <v>0</v>
      </c>
      <c r="FQ657" s="91">
        <f t="shared" si="547"/>
        <v>0</v>
      </c>
      <c r="FR657" s="91">
        <f t="shared" si="547"/>
        <v>0</v>
      </c>
      <c r="FS657" s="91">
        <f t="shared" si="551"/>
        <v>0</v>
      </c>
      <c r="FT657" s="91">
        <f t="shared" si="551"/>
        <v>0</v>
      </c>
      <c r="FU657" s="91">
        <f t="shared" si="551"/>
        <v>0</v>
      </c>
      <c r="FV657" s="91">
        <f t="shared" si="551"/>
        <v>0</v>
      </c>
      <c r="FW657" s="91">
        <f t="shared" si="551"/>
        <v>0</v>
      </c>
      <c r="FX657" s="91">
        <f t="shared" si="551"/>
        <v>0</v>
      </c>
      <c r="FY657" s="91">
        <f t="shared" si="551"/>
        <v>0</v>
      </c>
      <c r="FZ657" s="91">
        <f t="shared" si="551"/>
        <v>0</v>
      </c>
      <c r="GA657" s="91">
        <f t="shared" si="551"/>
        <v>0</v>
      </c>
      <c r="GB657" s="91">
        <f t="shared" si="551"/>
        <v>0</v>
      </c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</row>
    <row r="658" spans="1:213" ht="38.25">
      <c r="A658" s="68">
        <f>Данные!A658</f>
        <v>5762</v>
      </c>
      <c r="B658" s="68">
        <f>Данные!B658</f>
        <v>2017</v>
      </c>
      <c r="C658" s="68" t="str">
        <f>Данные!C658</f>
        <v>компьютерных технологий и электронного обучения</v>
      </c>
      <c r="D658" s="68" t="str">
        <f>Данные!D658</f>
        <v>Гончарова Светлана Викторовна</v>
      </c>
      <c r="E658" s="68" t="str">
        <f>Данные!E658</f>
        <v>кандидат педагогических наук</v>
      </c>
      <c r="F658" s="68" t="str">
        <f>Данные!F658</f>
        <v>доцент</v>
      </c>
      <c r="G658" s="68">
        <f>Данные!G658</f>
        <v>1</v>
      </c>
      <c r="H658" s="68">
        <f>Данные!H658</f>
        <v>16595</v>
      </c>
      <c r="I658" s="68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68">
        <f>Данные!J658</f>
        <v>0</v>
      </c>
      <c r="K658" s="68">
        <f>Данные!K658</f>
        <v>9</v>
      </c>
      <c r="L658" s="68">
        <f>Данные!L658</f>
        <v>0</v>
      </c>
      <c r="M658" s="16">
        <f t="shared" si="536"/>
        <v>0.9</v>
      </c>
      <c r="N658" s="16">
        <f t="shared" si="537"/>
        <v>5.3333333333333339</v>
      </c>
      <c r="O658" s="16">
        <f t="shared" si="538"/>
        <v>4.166666666666667</v>
      </c>
      <c r="P658" s="16">
        <f t="shared" si="539"/>
        <v>4.166666666666667</v>
      </c>
      <c r="Q658" s="68">
        <f>Данные!Q658</f>
        <v>0</v>
      </c>
      <c r="R658" s="68">
        <f>Данные!R658</f>
        <v>0</v>
      </c>
      <c r="S658" s="68">
        <f>Данные!S658</f>
        <v>0</v>
      </c>
      <c r="T658" s="68">
        <f>Данные!T658</f>
        <v>0</v>
      </c>
      <c r="U658" s="68">
        <f>Данные!U658</f>
        <v>0</v>
      </c>
      <c r="V658" s="68">
        <f>Данные!V658</f>
        <v>0</v>
      </c>
      <c r="W658" s="68">
        <f>Данные!W658</f>
        <v>10</v>
      </c>
      <c r="X658" s="68">
        <f>Данные!X658</f>
        <v>1</v>
      </c>
      <c r="Y658" s="68">
        <f>Данные!Y658</f>
        <v>1</v>
      </c>
      <c r="Z658" s="68">
        <f>Данные!Z658</f>
        <v>0</v>
      </c>
      <c r="AA658" s="68" t="str">
        <f>Данные!AA658</f>
        <v>доп</v>
      </c>
      <c r="AB658" s="83">
        <f>IF(F658=$HG$3,$HH$3,IF(F658=$HG$4,$HH$4,IF(F658=$HG$5,$HH$5,IF(F658=$HG$6,$HH$6,IF(F658=$HG$7,$HH$7,IF(F658=$HG$8,$HH$8,IF(F658=$HG$9,$HH$9,IF(F658=$HG$10,$HH$10,IF(F658=$HG$11,$HH$11,IF(F658=$HG$12,$HH$12,IF(F658=$HG$13,$HH$13,IF(F658=$HG$14,$HH$14,IF(F658=$HG$15,$HH$15,)))))))))))))</f>
        <v>800</v>
      </c>
      <c r="AC658" s="84" t="str">
        <f>IF(OR($GD$4=H658,$GE$4=H658,$GF$4=H658,$GG$4=H658,$GH$4=H658,$GI$4=H658,$GJ$4=H658,$GK$4=H658,$GL$4=H658,$GM$4=H658,$GN$4=H658,$GO$4=H658,$GP$4=H658,$GQ$4=H658,$GR$4=H658,$GS$4=H658,$GT$4=H658,$GU$4=H658,$GV$4=H658,$GW$4=H658,$GX$4=H658,$GY$4=H658,$GZ$4=H658,$HA$4=H658,$HB$4=H658,$HC$4=H658,$HD$4=H658,$HE$4=H658),$GC$4,IF(OR($GD$5=H658,$GE$5=H658,$GH$5=H658,$GI$5=H658,$GL$5=H658,$GM$5=H658,$GP$5=H658,$GQ$5=H658,$GT$5=H658,$GU$5=H658,$GX$5=H658,$GY$5=H658,$HB$5=H658,$HC$5=H658),$GC$5,))</f>
        <v>Магистры (КЭО)</v>
      </c>
      <c r="AD658" s="84" t="str">
        <f>IF(OR(H658=$GD$4,H658=$GE$4,H658=$GF$4,H658=$GG$4,H658=$GD$5,H658=$GE$5),$GD$1,IF(OR(H658=$GH$4,H658=$GI$4,H658=$GJ$4,H658=$GK$4,H658=$GH$5,H658=$GI$5),$GH$1,IF(OR(H658=$GL$4,H658=$GM$4,H658=$GN$4,H658=$GO$4,H658=$GL$5,H658=$GM$5),$GL$1,IF(OR(H658=$GP$4,H658=$GQ$4,H658=$GR$4,H658=$GS$4,H658=$GP$5,H658=$GQ$5),$GP$1,IF(OR(H658=$GT$4,H658=$GU$4,H658=$GV$4,H658=$GW$4,H658=$GT$5,H658=$GU$5),$GT$1,IF(OR(H658=$GX$4,H658=$GY$4,H658=$GZ$4,H658=$HA$4,H658=$GX$5,H658=$GY$5),$GX$1,IF(OR(H658=$HB$4,H658=$HC$4,H658=$HD$4,H658=$HE$4,H658=$HB$5,H658=$HC$5),$HB$1,)))))))</f>
        <v>2017/2018</v>
      </c>
      <c r="AE658" s="85">
        <f t="shared" si="540"/>
        <v>23.56666666666667</v>
      </c>
      <c r="AF658" s="85">
        <f t="shared" si="541"/>
        <v>2.9458333333333336E-2</v>
      </c>
      <c r="AG658" s="83"/>
      <c r="AH658" s="83"/>
      <c r="AI658" s="87">
        <f t="shared" si="544"/>
        <v>0</v>
      </c>
      <c r="AJ658" s="87">
        <f t="shared" si="544"/>
        <v>0</v>
      </c>
      <c r="AK658" s="87">
        <f t="shared" si="544"/>
        <v>0</v>
      </c>
      <c r="AL658" s="87">
        <f t="shared" si="544"/>
        <v>0</v>
      </c>
      <c r="AM658" s="87">
        <f t="shared" si="544"/>
        <v>0</v>
      </c>
      <c r="AN658" s="87">
        <f t="shared" si="544"/>
        <v>0</v>
      </c>
      <c r="AO658" s="87">
        <f t="shared" si="544"/>
        <v>0</v>
      </c>
      <c r="AP658" s="87">
        <f t="shared" si="544"/>
        <v>0</v>
      </c>
      <c r="AQ658" s="87">
        <f t="shared" si="544"/>
        <v>0</v>
      </c>
      <c r="AR658" s="87">
        <f t="shared" si="544"/>
        <v>0</v>
      </c>
      <c r="AS658" s="87">
        <f t="shared" si="544"/>
        <v>0</v>
      </c>
      <c r="AT658" s="87">
        <f t="shared" si="544"/>
        <v>0</v>
      </c>
      <c r="AU658" s="87">
        <f t="shared" si="544"/>
        <v>0</v>
      </c>
      <c r="AV658" s="87">
        <f t="shared" si="544"/>
        <v>0</v>
      </c>
      <c r="AW658" s="87">
        <f t="shared" si="544"/>
        <v>0</v>
      </c>
      <c r="AX658" s="87">
        <f t="shared" si="544"/>
        <v>0</v>
      </c>
      <c r="AY658" s="87">
        <f t="shared" si="542"/>
        <v>0</v>
      </c>
      <c r="AZ658" s="87">
        <f t="shared" si="542"/>
        <v>0</v>
      </c>
      <c r="BA658" s="87">
        <f t="shared" si="542"/>
        <v>0</v>
      </c>
      <c r="BB658" s="87">
        <f t="shared" si="542"/>
        <v>2.9458333333333336E-2</v>
      </c>
      <c r="BC658" s="87">
        <f t="shared" si="542"/>
        <v>0</v>
      </c>
      <c r="BD658" s="87">
        <f t="shared" si="542"/>
        <v>0</v>
      </c>
      <c r="BE658" s="87">
        <f t="shared" si="542"/>
        <v>0</v>
      </c>
      <c r="BF658" s="87">
        <f t="shared" si="542"/>
        <v>0</v>
      </c>
      <c r="BG658" s="87">
        <f t="shared" si="542"/>
        <v>0</v>
      </c>
      <c r="BH658" s="87">
        <f t="shared" si="542"/>
        <v>0</v>
      </c>
      <c r="BI658" s="87">
        <f t="shared" si="542"/>
        <v>0</v>
      </c>
      <c r="BJ658" s="87">
        <f t="shared" si="542"/>
        <v>0</v>
      </c>
      <c r="BK658" s="87">
        <f t="shared" si="542"/>
        <v>0</v>
      </c>
      <c r="BL658" s="87">
        <f t="shared" si="542"/>
        <v>0</v>
      </c>
      <c r="BM658" s="87">
        <f t="shared" si="542"/>
        <v>0</v>
      </c>
      <c r="BN658" s="87">
        <f t="shared" si="552"/>
        <v>0</v>
      </c>
      <c r="BO658" s="87">
        <f t="shared" si="552"/>
        <v>0</v>
      </c>
      <c r="BP658" s="87">
        <f t="shared" si="552"/>
        <v>0</v>
      </c>
      <c r="BQ658" s="87">
        <f t="shared" si="552"/>
        <v>0</v>
      </c>
      <c r="BR658" s="87">
        <f t="shared" si="552"/>
        <v>0</v>
      </c>
      <c r="BS658" s="87">
        <f t="shared" si="552"/>
        <v>0</v>
      </c>
      <c r="BT658" s="87">
        <f t="shared" si="552"/>
        <v>0</v>
      </c>
      <c r="BU658" s="87">
        <f t="shared" si="552"/>
        <v>0</v>
      </c>
      <c r="BV658" s="87">
        <f t="shared" si="552"/>
        <v>0</v>
      </c>
      <c r="BW658" s="87">
        <f t="shared" si="552"/>
        <v>0</v>
      </c>
      <c r="BX658" s="87">
        <f t="shared" si="552"/>
        <v>0</v>
      </c>
      <c r="BY658" s="87">
        <f t="shared" si="552"/>
        <v>0</v>
      </c>
      <c r="BZ658" s="87">
        <f t="shared" si="552"/>
        <v>0</v>
      </c>
      <c r="CA658" s="87">
        <f t="shared" si="552"/>
        <v>0</v>
      </c>
      <c r="CB658" s="87">
        <f t="shared" si="552"/>
        <v>0</v>
      </c>
      <c r="CC658" s="87">
        <f t="shared" si="552"/>
        <v>0</v>
      </c>
      <c r="CD658" s="87">
        <f t="shared" si="548"/>
        <v>0</v>
      </c>
      <c r="CE658" s="87">
        <f t="shared" si="548"/>
        <v>0</v>
      </c>
      <c r="CF658" s="87">
        <f t="shared" si="548"/>
        <v>0</v>
      </c>
      <c r="CG658" s="87">
        <f t="shared" si="548"/>
        <v>0</v>
      </c>
      <c r="CH658" s="87">
        <f t="shared" si="548"/>
        <v>0</v>
      </c>
      <c r="CI658" s="87">
        <f t="shared" si="548"/>
        <v>0</v>
      </c>
      <c r="CJ658" s="87">
        <f t="shared" si="548"/>
        <v>0</v>
      </c>
      <c r="CK658" s="87">
        <f t="shared" si="548"/>
        <v>0</v>
      </c>
      <c r="CL658" s="87">
        <f t="shared" si="548"/>
        <v>0</v>
      </c>
      <c r="CM658" s="87">
        <f t="shared" si="548"/>
        <v>0</v>
      </c>
      <c r="CN658" s="87">
        <f t="shared" si="548"/>
        <v>0</v>
      </c>
      <c r="CO658" s="87">
        <f t="shared" si="548"/>
        <v>0</v>
      </c>
      <c r="CP658" s="87">
        <f t="shared" si="548"/>
        <v>0</v>
      </c>
      <c r="CQ658" s="87">
        <f t="shared" si="548"/>
        <v>0</v>
      </c>
      <c r="CR658" s="87">
        <f t="shared" si="548"/>
        <v>0</v>
      </c>
      <c r="CS658" s="87">
        <f t="shared" si="546"/>
        <v>0</v>
      </c>
      <c r="CT658" s="87">
        <f t="shared" si="546"/>
        <v>0</v>
      </c>
      <c r="CU658" s="87">
        <f t="shared" si="546"/>
        <v>0</v>
      </c>
      <c r="CV658" s="87">
        <f t="shared" si="549"/>
        <v>0</v>
      </c>
      <c r="CW658" s="87">
        <f t="shared" si="549"/>
        <v>0</v>
      </c>
      <c r="CX658" s="87">
        <f t="shared" si="549"/>
        <v>0</v>
      </c>
      <c r="CY658" s="87">
        <f t="shared" si="549"/>
        <v>0</v>
      </c>
      <c r="CZ658" s="87">
        <f t="shared" si="549"/>
        <v>0</v>
      </c>
      <c r="DA658" s="87">
        <f t="shared" si="549"/>
        <v>0</v>
      </c>
      <c r="DB658" s="87">
        <f t="shared" si="549"/>
        <v>0</v>
      </c>
      <c r="DC658" s="87">
        <f t="shared" si="549"/>
        <v>0</v>
      </c>
      <c r="DD658" s="87">
        <f t="shared" si="549"/>
        <v>0</v>
      </c>
      <c r="DE658" s="87">
        <f t="shared" si="549"/>
        <v>0</v>
      </c>
      <c r="DF658" s="91">
        <f t="shared" si="545"/>
        <v>0</v>
      </c>
      <c r="DG658" s="91">
        <f t="shared" si="545"/>
        <v>0</v>
      </c>
      <c r="DH658" s="91">
        <f t="shared" si="545"/>
        <v>0</v>
      </c>
      <c r="DI658" s="91">
        <f t="shared" si="545"/>
        <v>0</v>
      </c>
      <c r="DJ658" s="91">
        <f t="shared" si="545"/>
        <v>0</v>
      </c>
      <c r="DK658" s="91">
        <f t="shared" si="545"/>
        <v>0</v>
      </c>
      <c r="DL658" s="91">
        <f t="shared" si="545"/>
        <v>0</v>
      </c>
      <c r="DM658" s="91">
        <f t="shared" si="545"/>
        <v>0</v>
      </c>
      <c r="DN658" s="91">
        <f t="shared" si="545"/>
        <v>0</v>
      </c>
      <c r="DO658" s="91">
        <f t="shared" si="545"/>
        <v>0</v>
      </c>
      <c r="DP658" s="91">
        <f t="shared" si="545"/>
        <v>0</v>
      </c>
      <c r="DQ658" s="91">
        <f t="shared" si="545"/>
        <v>0</v>
      </c>
      <c r="DR658" s="91">
        <f t="shared" si="545"/>
        <v>0</v>
      </c>
      <c r="DS658" s="91">
        <f t="shared" si="545"/>
        <v>0</v>
      </c>
      <c r="DT658" s="91">
        <f t="shared" si="545"/>
        <v>0</v>
      </c>
      <c r="DU658" s="91">
        <f t="shared" si="545"/>
        <v>0</v>
      </c>
      <c r="DV658" s="91">
        <f t="shared" si="543"/>
        <v>0</v>
      </c>
      <c r="DW658" s="91">
        <f t="shared" si="543"/>
        <v>0</v>
      </c>
      <c r="DX658" s="91">
        <f t="shared" si="543"/>
        <v>0</v>
      </c>
      <c r="DY658" s="91">
        <f t="shared" si="543"/>
        <v>163.6</v>
      </c>
      <c r="DZ658" s="91">
        <f t="shared" si="543"/>
        <v>0</v>
      </c>
      <c r="EA658" s="91">
        <f t="shared" si="543"/>
        <v>0</v>
      </c>
      <c r="EB658" s="91">
        <f t="shared" si="543"/>
        <v>0</v>
      </c>
      <c r="EC658" s="91">
        <f t="shared" si="543"/>
        <v>0</v>
      </c>
      <c r="ED658" s="91">
        <f t="shared" si="543"/>
        <v>0</v>
      </c>
      <c r="EE658" s="91">
        <f t="shared" si="543"/>
        <v>0</v>
      </c>
      <c r="EF658" s="91">
        <f t="shared" si="543"/>
        <v>0</v>
      </c>
      <c r="EG658" s="91">
        <f t="shared" si="543"/>
        <v>0</v>
      </c>
      <c r="EH658" s="91">
        <f t="shared" si="543"/>
        <v>0</v>
      </c>
      <c r="EI658" s="91">
        <f t="shared" si="543"/>
        <v>0</v>
      </c>
      <c r="EJ658" s="91">
        <f t="shared" si="543"/>
        <v>0</v>
      </c>
      <c r="EK658" s="91">
        <f t="shared" si="553"/>
        <v>0</v>
      </c>
      <c r="EL658" s="91">
        <f t="shared" si="553"/>
        <v>0</v>
      </c>
      <c r="EM658" s="91">
        <f t="shared" si="553"/>
        <v>0</v>
      </c>
      <c r="EN658" s="91">
        <f t="shared" si="553"/>
        <v>0</v>
      </c>
      <c r="EO658" s="91">
        <f t="shared" si="553"/>
        <v>0</v>
      </c>
      <c r="EP658" s="91">
        <f t="shared" si="553"/>
        <v>0</v>
      </c>
      <c r="EQ658" s="91">
        <f t="shared" si="553"/>
        <v>0</v>
      </c>
      <c r="ER658" s="91">
        <f t="shared" si="553"/>
        <v>0</v>
      </c>
      <c r="ES658" s="91">
        <f t="shared" si="553"/>
        <v>0</v>
      </c>
      <c r="ET658" s="91">
        <f t="shared" si="553"/>
        <v>0</v>
      </c>
      <c r="EU658" s="91">
        <f t="shared" si="553"/>
        <v>0</v>
      </c>
      <c r="EV658" s="91">
        <f t="shared" si="553"/>
        <v>0</v>
      </c>
      <c r="EW658" s="91">
        <f t="shared" si="553"/>
        <v>0</v>
      </c>
      <c r="EX658" s="91">
        <f t="shared" si="553"/>
        <v>0</v>
      </c>
      <c r="EY658" s="91">
        <f t="shared" si="553"/>
        <v>0</v>
      </c>
      <c r="EZ658" s="91">
        <f t="shared" si="553"/>
        <v>0</v>
      </c>
      <c r="FA658" s="91">
        <f t="shared" si="550"/>
        <v>0</v>
      </c>
      <c r="FB658" s="91">
        <f t="shared" si="550"/>
        <v>0</v>
      </c>
      <c r="FC658" s="91">
        <f t="shared" si="550"/>
        <v>0</v>
      </c>
      <c r="FD658" s="91">
        <f t="shared" si="550"/>
        <v>0</v>
      </c>
      <c r="FE658" s="91">
        <f t="shared" si="550"/>
        <v>0</v>
      </c>
      <c r="FF658" s="91">
        <f t="shared" si="550"/>
        <v>0</v>
      </c>
      <c r="FG658" s="91">
        <f t="shared" si="550"/>
        <v>0</v>
      </c>
      <c r="FH658" s="91">
        <f t="shared" si="550"/>
        <v>0</v>
      </c>
      <c r="FI658" s="91">
        <f t="shared" si="550"/>
        <v>0</v>
      </c>
      <c r="FJ658" s="91">
        <f t="shared" si="550"/>
        <v>0</v>
      </c>
      <c r="FK658" s="91">
        <f t="shared" si="550"/>
        <v>0</v>
      </c>
      <c r="FL658" s="91">
        <f t="shared" si="550"/>
        <v>0</v>
      </c>
      <c r="FM658" s="91">
        <f t="shared" si="550"/>
        <v>0</v>
      </c>
      <c r="FN658" s="91">
        <f t="shared" si="550"/>
        <v>0</v>
      </c>
      <c r="FO658" s="91">
        <f t="shared" si="550"/>
        <v>0</v>
      </c>
      <c r="FP658" s="91">
        <f t="shared" si="547"/>
        <v>0</v>
      </c>
      <c r="FQ658" s="91">
        <f t="shared" si="547"/>
        <v>0</v>
      </c>
      <c r="FR658" s="91">
        <f t="shared" si="547"/>
        <v>0</v>
      </c>
      <c r="FS658" s="91">
        <f t="shared" si="551"/>
        <v>0</v>
      </c>
      <c r="FT658" s="91">
        <f t="shared" si="551"/>
        <v>0</v>
      </c>
      <c r="FU658" s="91">
        <f t="shared" si="551"/>
        <v>0</v>
      </c>
      <c r="FV658" s="91">
        <f t="shared" si="551"/>
        <v>0</v>
      </c>
      <c r="FW658" s="91">
        <f t="shared" si="551"/>
        <v>0</v>
      </c>
      <c r="FX658" s="91">
        <f t="shared" si="551"/>
        <v>0</v>
      </c>
      <c r="FY658" s="91">
        <f t="shared" si="551"/>
        <v>0</v>
      </c>
      <c r="FZ658" s="91">
        <f t="shared" si="551"/>
        <v>0</v>
      </c>
      <c r="GA658" s="91">
        <f t="shared" si="551"/>
        <v>0</v>
      </c>
      <c r="GB658" s="91">
        <f t="shared" si="551"/>
        <v>0</v>
      </c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</row>
    <row r="659" spans="1:213" ht="38.25">
      <c r="A659" s="68">
        <f>Данные!A659</f>
        <v>5762</v>
      </c>
      <c r="B659" s="68">
        <f>Данные!B659</f>
        <v>2017</v>
      </c>
      <c r="C659" s="68" t="str">
        <f>Данные!C659</f>
        <v>компьютерных технологий и электронного обучения</v>
      </c>
      <c r="D659" s="68" t="str">
        <f>Данные!D659</f>
        <v>Карпова Наталья Александровна</v>
      </c>
      <c r="E659" s="68" t="str">
        <f>Данные!E659</f>
        <v>кандидат технических наук</v>
      </c>
      <c r="F659" s="68" t="str">
        <f>Данные!F659</f>
        <v>доцент</v>
      </c>
      <c r="G659" s="68">
        <f>Данные!G659</f>
        <v>1</v>
      </c>
      <c r="H659" s="68">
        <f>Данные!H659</f>
        <v>16595</v>
      </c>
      <c r="I659" s="68" t="str">
        <f>Данные!I659</f>
        <v>Модуль "Профессиональная коммуникация". Информационные технологии в профессиональной деятельности</v>
      </c>
      <c r="J659" s="68">
        <f>Данные!J659</f>
        <v>2</v>
      </c>
      <c r="K659" s="68">
        <f>Данные!K659</f>
        <v>12</v>
      </c>
      <c r="L659" s="68">
        <f>Данные!L659</f>
        <v>12</v>
      </c>
      <c r="M659" s="16">
        <f t="shared" si="536"/>
        <v>2.6</v>
      </c>
      <c r="N659" s="16">
        <f t="shared" si="537"/>
        <v>5.3333333333333339</v>
      </c>
      <c r="O659" s="16">
        <f t="shared" si="538"/>
        <v>4.166666666666667</v>
      </c>
      <c r="P659" s="16">
        <f t="shared" si="539"/>
        <v>4.166666666666667</v>
      </c>
      <c r="Q659" s="68">
        <f>Данные!Q659</f>
        <v>0</v>
      </c>
      <c r="R659" s="68">
        <f>Данные!R659</f>
        <v>0</v>
      </c>
      <c r="S659" s="68">
        <f>Данные!S659</f>
        <v>0</v>
      </c>
      <c r="T659" s="68">
        <f>Данные!T659</f>
        <v>0</v>
      </c>
      <c r="U659" s="68">
        <f>Данные!U659</f>
        <v>0</v>
      </c>
      <c r="V659" s="68">
        <f>Данные!V659</f>
        <v>0</v>
      </c>
      <c r="W659" s="68">
        <f>Данные!W659</f>
        <v>10</v>
      </c>
      <c r="X659" s="68">
        <f>Данные!X659</f>
        <v>1</v>
      </c>
      <c r="Y659" s="68">
        <f>Данные!Y659</f>
        <v>1</v>
      </c>
      <c r="Z659" s="68">
        <f>Данные!Z659</f>
        <v>0</v>
      </c>
      <c r="AA659" s="68" t="str">
        <f>Данные!AA659</f>
        <v>осн</v>
      </c>
      <c r="AB659" s="83">
        <f>IF(F659=$HG$3,$HH$3,IF(F659=$HG$4,$HH$4,IF(F659=$HG$5,$HH$5,IF(F659=$HG$6,$HH$6,IF(F659=$HG$7,$HH$7,IF(F659=$HG$8,$HH$8,IF(F659=$HG$9,$HH$9,IF(F659=$HG$10,$HH$10,IF(F659=$HG$11,$HH$11,IF(F659=$HG$12,$HH$12,IF(F659=$HG$13,$HH$13,IF(F659=$HG$14,$HH$14,IF(F659=$HG$15,$HH$15,)))))))))))))</f>
        <v>800</v>
      </c>
      <c r="AC659" s="84" t="str">
        <f>IF(OR($GD$4=H659,$GE$4=H659,$GF$4=H659,$GG$4=H659,$GH$4=H659,$GI$4=H659,$GJ$4=H659,$GK$4=H659,$GL$4=H659,$GM$4=H659,$GN$4=H659,$GO$4=H659,$GP$4=H659,$GQ$4=H659,$GR$4=H659,$GS$4=H659,$GT$4=H659,$GU$4=H659,$GV$4=H659,$GW$4=H659,$GX$4=H659,$GY$4=H659,$GZ$4=H659,$HA$4=H659,$HB$4=H659,$HC$4=H659,$HD$4=H659,$HE$4=H659),$GC$4,IF(OR($GD$5=H659,$GE$5=H659,$GH$5=H659,$GI$5=H659,$GL$5=H659,$GM$5=H659,$GP$5=H659,$GQ$5=H659,$GT$5=H659,$GU$5=H659,$GX$5=H659,$GY$5=H659,$HB$5=H659,$HC$5=H659),$GC$5,))</f>
        <v>Магистры (КЭО)</v>
      </c>
      <c r="AD659" s="84" t="str">
        <f>IF(OR(H659=$GD$4,H659=$GE$4,H659=$GF$4,H659=$GG$4,H659=$GD$5,H659=$GE$5),$GD$1,IF(OR(H659=$GH$4,H659=$GI$4,H659=$GJ$4,H659=$GK$4,H659=$GH$5,H659=$GI$5),$GH$1,IF(OR(H659=$GL$4,H659=$GM$4,H659=$GN$4,H659=$GO$4,H659=$GL$5,H659=$GM$5),$GL$1,IF(OR(H659=$GP$4,H659=$GQ$4,H659=$GR$4,H659=$GS$4,H659=$GP$5,H659=$GQ$5),$GP$1,IF(OR(H659=$GT$4,H659=$GU$4,H659=$GV$4,H659=$GW$4,H659=$GT$5,H659=$GU$5),$GT$1,IF(OR(H659=$GX$4,H659=$GY$4,H659=$GZ$4,H659=$HA$4,H659=$GX$5,H659=$GY$5),$GX$1,IF(OR(H659=$HB$4,H659=$HC$4,H659=$HD$4,H659=$HE$4,H659=$HB$5,H659=$HC$5),$HB$1,)))))))</f>
        <v>2017/2018</v>
      </c>
      <c r="AE659" s="85">
        <f t="shared" si="540"/>
        <v>42.266666666666666</v>
      </c>
      <c r="AF659" s="85">
        <f t="shared" si="541"/>
        <v>5.2833333333333329E-2</v>
      </c>
      <c r="AG659" s="83"/>
      <c r="AH659" s="83"/>
      <c r="AI659" s="87">
        <f t="shared" si="544"/>
        <v>0</v>
      </c>
      <c r="AJ659" s="87">
        <f t="shared" si="544"/>
        <v>0</v>
      </c>
      <c r="AK659" s="87">
        <f t="shared" si="544"/>
        <v>0</v>
      </c>
      <c r="AL659" s="87">
        <f t="shared" si="544"/>
        <v>0</v>
      </c>
      <c r="AM659" s="87">
        <f t="shared" si="544"/>
        <v>0</v>
      </c>
      <c r="AN659" s="87">
        <f t="shared" si="544"/>
        <v>0</v>
      </c>
      <c r="AO659" s="87">
        <f t="shared" si="544"/>
        <v>0</v>
      </c>
      <c r="AP659" s="87">
        <f t="shared" si="544"/>
        <v>0</v>
      </c>
      <c r="AQ659" s="87">
        <f t="shared" si="544"/>
        <v>0</v>
      </c>
      <c r="AR659" s="87">
        <f t="shared" si="544"/>
        <v>0</v>
      </c>
      <c r="AS659" s="87">
        <f t="shared" si="544"/>
        <v>0</v>
      </c>
      <c r="AT659" s="87">
        <f t="shared" si="544"/>
        <v>0</v>
      </c>
      <c r="AU659" s="87">
        <f t="shared" si="544"/>
        <v>0</v>
      </c>
      <c r="AV659" s="87">
        <f t="shared" si="544"/>
        <v>0</v>
      </c>
      <c r="AW659" s="87">
        <f t="shared" si="544"/>
        <v>0</v>
      </c>
      <c r="AX659" s="87">
        <f t="shared" si="544"/>
        <v>0</v>
      </c>
      <c r="AY659" s="87">
        <f t="shared" si="542"/>
        <v>0</v>
      </c>
      <c r="AZ659" s="87">
        <f t="shared" si="542"/>
        <v>0</v>
      </c>
      <c r="BA659" s="87">
        <f t="shared" si="542"/>
        <v>0</v>
      </c>
      <c r="BB659" s="87">
        <f t="shared" si="542"/>
        <v>0</v>
      </c>
      <c r="BC659" s="87">
        <f t="shared" si="542"/>
        <v>0</v>
      </c>
      <c r="BD659" s="87">
        <f t="shared" si="542"/>
        <v>0</v>
      </c>
      <c r="BE659" s="87">
        <f t="shared" si="542"/>
        <v>0</v>
      </c>
      <c r="BF659" s="87">
        <f t="shared" si="542"/>
        <v>0</v>
      </c>
      <c r="BG659" s="87">
        <f t="shared" si="542"/>
        <v>0</v>
      </c>
      <c r="BH659" s="87">
        <f t="shared" si="542"/>
        <v>0</v>
      </c>
      <c r="BI659" s="87">
        <f t="shared" si="542"/>
        <v>0</v>
      </c>
      <c r="BJ659" s="87">
        <f t="shared" si="542"/>
        <v>0</v>
      </c>
      <c r="BK659" s="87">
        <f t="shared" si="542"/>
        <v>0</v>
      </c>
      <c r="BL659" s="87">
        <f t="shared" si="542"/>
        <v>0</v>
      </c>
      <c r="BM659" s="87">
        <f t="shared" si="542"/>
        <v>0</v>
      </c>
      <c r="BN659" s="87">
        <f t="shared" si="552"/>
        <v>0</v>
      </c>
      <c r="BO659" s="87">
        <f t="shared" si="552"/>
        <v>0</v>
      </c>
      <c r="BP659" s="87">
        <f t="shared" si="552"/>
        <v>0</v>
      </c>
      <c r="BQ659" s="87">
        <f t="shared" si="552"/>
        <v>5.2833333333333329E-2</v>
      </c>
      <c r="BR659" s="87">
        <f t="shared" si="552"/>
        <v>0</v>
      </c>
      <c r="BS659" s="87">
        <f t="shared" si="552"/>
        <v>0</v>
      </c>
      <c r="BT659" s="87">
        <f t="shared" si="552"/>
        <v>0</v>
      </c>
      <c r="BU659" s="87">
        <f t="shared" si="552"/>
        <v>0</v>
      </c>
      <c r="BV659" s="87">
        <f t="shared" si="552"/>
        <v>0</v>
      </c>
      <c r="BW659" s="87">
        <f t="shared" si="552"/>
        <v>0</v>
      </c>
      <c r="BX659" s="87">
        <f t="shared" si="552"/>
        <v>0</v>
      </c>
      <c r="BY659" s="87">
        <f t="shared" si="552"/>
        <v>0</v>
      </c>
      <c r="BZ659" s="87">
        <f t="shared" si="552"/>
        <v>0</v>
      </c>
      <c r="CA659" s="87">
        <f t="shared" si="552"/>
        <v>0</v>
      </c>
      <c r="CB659" s="87">
        <f t="shared" si="552"/>
        <v>0</v>
      </c>
      <c r="CC659" s="87">
        <f t="shared" si="552"/>
        <v>0</v>
      </c>
      <c r="CD659" s="87">
        <f t="shared" si="548"/>
        <v>0</v>
      </c>
      <c r="CE659" s="87">
        <f t="shared" si="548"/>
        <v>0</v>
      </c>
      <c r="CF659" s="87">
        <f t="shared" si="548"/>
        <v>0</v>
      </c>
      <c r="CG659" s="87">
        <f t="shared" si="548"/>
        <v>0</v>
      </c>
      <c r="CH659" s="87">
        <f t="shared" si="548"/>
        <v>0</v>
      </c>
      <c r="CI659" s="87">
        <f t="shared" si="548"/>
        <v>0</v>
      </c>
      <c r="CJ659" s="87">
        <f t="shared" si="548"/>
        <v>0</v>
      </c>
      <c r="CK659" s="87">
        <f t="shared" si="548"/>
        <v>0</v>
      </c>
      <c r="CL659" s="87">
        <f t="shared" si="548"/>
        <v>0</v>
      </c>
      <c r="CM659" s="87">
        <f t="shared" si="548"/>
        <v>0</v>
      </c>
      <c r="CN659" s="87">
        <f t="shared" si="548"/>
        <v>0</v>
      </c>
      <c r="CO659" s="87">
        <f t="shared" si="548"/>
        <v>0</v>
      </c>
      <c r="CP659" s="87">
        <f t="shared" si="548"/>
        <v>0</v>
      </c>
      <c r="CQ659" s="87">
        <f t="shared" si="548"/>
        <v>0</v>
      </c>
      <c r="CR659" s="87">
        <f t="shared" si="548"/>
        <v>0</v>
      </c>
      <c r="CS659" s="87">
        <f t="shared" si="546"/>
        <v>0</v>
      </c>
      <c r="CT659" s="87">
        <f t="shared" si="546"/>
        <v>0</v>
      </c>
      <c r="CU659" s="87">
        <f t="shared" si="546"/>
        <v>0</v>
      </c>
      <c r="CV659" s="87">
        <f t="shared" si="549"/>
        <v>0</v>
      </c>
      <c r="CW659" s="87">
        <f t="shared" si="549"/>
        <v>0</v>
      </c>
      <c r="CX659" s="87">
        <f t="shared" si="549"/>
        <v>0</v>
      </c>
      <c r="CY659" s="87">
        <f t="shared" si="549"/>
        <v>0</v>
      </c>
      <c r="CZ659" s="87">
        <f t="shared" si="549"/>
        <v>0</v>
      </c>
      <c r="DA659" s="87">
        <f t="shared" si="549"/>
        <v>0</v>
      </c>
      <c r="DB659" s="87">
        <f t="shared" si="549"/>
        <v>0</v>
      </c>
      <c r="DC659" s="87">
        <f t="shared" si="549"/>
        <v>0</v>
      </c>
      <c r="DD659" s="87">
        <f t="shared" si="549"/>
        <v>0</v>
      </c>
      <c r="DE659" s="87">
        <f t="shared" si="549"/>
        <v>0</v>
      </c>
      <c r="DF659" s="91">
        <f t="shared" si="545"/>
        <v>0</v>
      </c>
      <c r="DG659" s="91">
        <f t="shared" si="545"/>
        <v>0</v>
      </c>
      <c r="DH659" s="91">
        <f t="shared" si="545"/>
        <v>0</v>
      </c>
      <c r="DI659" s="91">
        <f t="shared" si="545"/>
        <v>0</v>
      </c>
      <c r="DJ659" s="91">
        <f t="shared" si="545"/>
        <v>0</v>
      </c>
      <c r="DK659" s="91">
        <f t="shared" si="545"/>
        <v>0</v>
      </c>
      <c r="DL659" s="91">
        <f t="shared" si="545"/>
        <v>0</v>
      </c>
      <c r="DM659" s="91">
        <f t="shared" si="545"/>
        <v>0</v>
      </c>
      <c r="DN659" s="91">
        <f t="shared" si="545"/>
        <v>0</v>
      </c>
      <c r="DO659" s="91">
        <f t="shared" si="545"/>
        <v>0</v>
      </c>
      <c r="DP659" s="91">
        <f t="shared" si="545"/>
        <v>0</v>
      </c>
      <c r="DQ659" s="91">
        <f t="shared" si="545"/>
        <v>0</v>
      </c>
      <c r="DR659" s="91">
        <f t="shared" si="545"/>
        <v>0</v>
      </c>
      <c r="DS659" s="91">
        <f t="shared" si="545"/>
        <v>0</v>
      </c>
      <c r="DT659" s="91">
        <f t="shared" si="545"/>
        <v>0</v>
      </c>
      <c r="DU659" s="91">
        <f t="shared" si="545"/>
        <v>0</v>
      </c>
      <c r="DV659" s="91">
        <f t="shared" si="543"/>
        <v>0</v>
      </c>
      <c r="DW659" s="91">
        <f t="shared" si="543"/>
        <v>0</v>
      </c>
      <c r="DX659" s="91">
        <f t="shared" si="543"/>
        <v>0</v>
      </c>
      <c r="DY659" s="91">
        <f t="shared" si="543"/>
        <v>0</v>
      </c>
      <c r="DZ659" s="91">
        <f t="shared" si="543"/>
        <v>0</v>
      </c>
      <c r="EA659" s="91">
        <f t="shared" si="543"/>
        <v>0</v>
      </c>
      <c r="EB659" s="91">
        <f t="shared" si="543"/>
        <v>0</v>
      </c>
      <c r="EC659" s="91">
        <f t="shared" si="543"/>
        <v>0</v>
      </c>
      <c r="ED659" s="91">
        <f t="shared" si="543"/>
        <v>0</v>
      </c>
      <c r="EE659" s="91">
        <f t="shared" si="543"/>
        <v>0</v>
      </c>
      <c r="EF659" s="91">
        <f t="shared" si="543"/>
        <v>0</v>
      </c>
      <c r="EG659" s="91">
        <f t="shared" si="543"/>
        <v>0</v>
      </c>
      <c r="EH659" s="91">
        <f t="shared" si="543"/>
        <v>0</v>
      </c>
      <c r="EI659" s="91">
        <f t="shared" si="543"/>
        <v>0</v>
      </c>
      <c r="EJ659" s="91">
        <f t="shared" si="543"/>
        <v>0</v>
      </c>
      <c r="EK659" s="91">
        <f t="shared" si="553"/>
        <v>0</v>
      </c>
      <c r="EL659" s="91">
        <f t="shared" si="553"/>
        <v>0</v>
      </c>
      <c r="EM659" s="91">
        <f t="shared" si="553"/>
        <v>0</v>
      </c>
      <c r="EN659" s="91">
        <f t="shared" si="553"/>
        <v>163.6</v>
      </c>
      <c r="EO659" s="91">
        <f t="shared" si="553"/>
        <v>0</v>
      </c>
      <c r="EP659" s="91">
        <f t="shared" si="553"/>
        <v>0</v>
      </c>
      <c r="EQ659" s="91">
        <f t="shared" si="553"/>
        <v>0</v>
      </c>
      <c r="ER659" s="91">
        <f t="shared" si="553"/>
        <v>0</v>
      </c>
      <c r="ES659" s="91">
        <f t="shared" si="553"/>
        <v>0</v>
      </c>
      <c r="ET659" s="91">
        <f t="shared" si="553"/>
        <v>0</v>
      </c>
      <c r="EU659" s="91">
        <f t="shared" si="553"/>
        <v>0</v>
      </c>
      <c r="EV659" s="91">
        <f t="shared" si="553"/>
        <v>0</v>
      </c>
      <c r="EW659" s="91">
        <f t="shared" si="553"/>
        <v>0</v>
      </c>
      <c r="EX659" s="91">
        <f t="shared" si="553"/>
        <v>0</v>
      </c>
      <c r="EY659" s="91">
        <f t="shared" si="553"/>
        <v>0</v>
      </c>
      <c r="EZ659" s="91">
        <f t="shared" si="553"/>
        <v>0</v>
      </c>
      <c r="FA659" s="91">
        <f t="shared" si="550"/>
        <v>0</v>
      </c>
      <c r="FB659" s="91">
        <f t="shared" si="550"/>
        <v>0</v>
      </c>
      <c r="FC659" s="91">
        <f t="shared" si="550"/>
        <v>0</v>
      </c>
      <c r="FD659" s="91">
        <f t="shared" si="550"/>
        <v>0</v>
      </c>
      <c r="FE659" s="91">
        <f t="shared" si="550"/>
        <v>0</v>
      </c>
      <c r="FF659" s="91">
        <f t="shared" si="550"/>
        <v>0</v>
      </c>
      <c r="FG659" s="91">
        <f t="shared" si="550"/>
        <v>0</v>
      </c>
      <c r="FH659" s="91">
        <f t="shared" si="550"/>
        <v>0</v>
      </c>
      <c r="FI659" s="91">
        <f t="shared" si="550"/>
        <v>0</v>
      </c>
      <c r="FJ659" s="91">
        <f t="shared" si="550"/>
        <v>0</v>
      </c>
      <c r="FK659" s="91">
        <f t="shared" si="550"/>
        <v>0</v>
      </c>
      <c r="FL659" s="91">
        <f t="shared" si="550"/>
        <v>0</v>
      </c>
      <c r="FM659" s="91">
        <f t="shared" si="550"/>
        <v>0</v>
      </c>
      <c r="FN659" s="91">
        <f t="shared" si="550"/>
        <v>0</v>
      </c>
      <c r="FO659" s="91">
        <f t="shared" si="550"/>
        <v>0</v>
      </c>
      <c r="FP659" s="91">
        <f t="shared" si="547"/>
        <v>0</v>
      </c>
      <c r="FQ659" s="91">
        <f t="shared" si="547"/>
        <v>0</v>
      </c>
      <c r="FR659" s="91">
        <f t="shared" si="547"/>
        <v>0</v>
      </c>
      <c r="FS659" s="91">
        <f t="shared" si="551"/>
        <v>0</v>
      </c>
      <c r="FT659" s="91">
        <f t="shared" si="551"/>
        <v>0</v>
      </c>
      <c r="FU659" s="91">
        <f t="shared" si="551"/>
        <v>0</v>
      </c>
      <c r="FV659" s="91">
        <f t="shared" si="551"/>
        <v>0</v>
      </c>
      <c r="FW659" s="91">
        <f t="shared" si="551"/>
        <v>0</v>
      </c>
      <c r="FX659" s="91">
        <f t="shared" si="551"/>
        <v>0</v>
      </c>
      <c r="FY659" s="91">
        <f t="shared" si="551"/>
        <v>0</v>
      </c>
      <c r="FZ659" s="91">
        <f t="shared" si="551"/>
        <v>0</v>
      </c>
      <c r="GA659" s="91">
        <f t="shared" si="551"/>
        <v>0</v>
      </c>
      <c r="GB659" s="91">
        <f t="shared" si="551"/>
        <v>0</v>
      </c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</row>
    <row r="660" spans="1:213" ht="38.25">
      <c r="A660" s="68">
        <f>Данные!A660</f>
        <v>5762</v>
      </c>
      <c r="B660" s="68">
        <f>Данные!B660</f>
        <v>2017</v>
      </c>
      <c r="C660" s="68" t="str">
        <f>Данные!C660</f>
        <v>компьютерных технологий и электронного обучения</v>
      </c>
      <c r="D660" s="68" t="str">
        <f>Данные!D660</f>
        <v>Карпова Наталья Александровна</v>
      </c>
      <c r="E660" s="68" t="str">
        <f>Данные!E660</f>
        <v>кандидат технических наук</v>
      </c>
      <c r="F660" s="68" t="str">
        <f>Данные!F660</f>
        <v>доцент</v>
      </c>
      <c r="G660" s="68">
        <f>Данные!G660</f>
        <v>1</v>
      </c>
      <c r="H660" s="68">
        <f>Данные!H660</f>
        <v>16595</v>
      </c>
      <c r="I660" s="68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68">
        <f>Данные!J660</f>
        <v>0</v>
      </c>
      <c r="K660" s="68">
        <f>Данные!K660</f>
        <v>0</v>
      </c>
      <c r="L660" s="68">
        <f>Данные!L660</f>
        <v>0</v>
      </c>
      <c r="M660" s="16">
        <f t="shared" si="536"/>
        <v>0</v>
      </c>
      <c r="N660" s="16">
        <f t="shared" si="537"/>
        <v>5.3333333333333339</v>
      </c>
      <c r="O660" s="16">
        <f t="shared" si="538"/>
        <v>4.166666666666667</v>
      </c>
      <c r="P660" s="16">
        <f t="shared" si="539"/>
        <v>4.166666666666667</v>
      </c>
      <c r="Q660" s="68">
        <f>Данные!Q660</f>
        <v>0</v>
      </c>
      <c r="R660" s="68">
        <f>Данные!R660</f>
        <v>0</v>
      </c>
      <c r="S660" s="68">
        <f>Данные!S660</f>
        <v>0</v>
      </c>
      <c r="T660" s="68">
        <f>Данные!T660</f>
        <v>0</v>
      </c>
      <c r="U660" s="68">
        <f>Данные!U660</f>
        <v>15</v>
      </c>
      <c r="V660" s="68">
        <f>Данные!V660</f>
        <v>0</v>
      </c>
      <c r="W660" s="68">
        <f>Данные!W660</f>
        <v>10</v>
      </c>
      <c r="X660" s="68">
        <f>Данные!X660</f>
        <v>1</v>
      </c>
      <c r="Y660" s="68">
        <f>Данные!Y660</f>
        <v>1</v>
      </c>
      <c r="Z660" s="68">
        <f>Данные!Z660</f>
        <v>0</v>
      </c>
      <c r="AA660" s="68" t="str">
        <f>Данные!AA660</f>
        <v>осн</v>
      </c>
      <c r="AB660" s="83">
        <f>IF(F660=$HG$3,$HH$3,IF(F660=$HG$4,$HH$4,IF(F660=$HG$5,$HH$5,IF(F660=$HG$6,$HH$6,IF(F660=$HG$7,$HH$7,IF(F660=$HG$8,$HH$8,IF(F660=$HG$9,$HH$9,IF(F660=$HG$10,$HH$10,IF(F660=$HG$11,$HH$11,IF(F660=$HG$12,$HH$12,IF(F660=$HG$13,$HH$13,IF(F660=$HG$14,$HH$14,IF(F660=$HG$15,$HH$15,)))))))))))))</f>
        <v>800</v>
      </c>
      <c r="AC660" s="84" t="str">
        <f>IF(OR($GD$4=H660,$GE$4=H660,$GF$4=H660,$GG$4=H660,$GH$4=H660,$GI$4=H660,$GJ$4=H660,$GK$4=H660,$GL$4=H660,$GM$4=H660,$GN$4=H660,$GO$4=H660,$GP$4=H660,$GQ$4=H660,$GR$4=H660,$GS$4=H660,$GT$4=H660,$GU$4=H660,$GV$4=H660,$GW$4=H660,$GX$4=H660,$GY$4=H660,$GZ$4=H660,$HA$4=H660,$HB$4=H660,$HC$4=H660,$HD$4=H660,$HE$4=H660),$GC$4,IF(OR($GD$5=H660,$GE$5=H660,$GH$5=H660,$GI$5=H660,$GL$5=H660,$GM$5=H660,$GP$5=H660,$GQ$5=H660,$GT$5=H660,$GU$5=H660,$GX$5=H660,$GY$5=H660,$HB$5=H660,$HC$5=H660),$GC$5,))</f>
        <v>Магистры (КЭО)</v>
      </c>
      <c r="AD660" s="84" t="str">
        <f>IF(OR(H660=$GD$4,H660=$GE$4,H660=$GF$4,H660=$GG$4,H660=$GD$5,H660=$GE$5),$GD$1,IF(OR(H660=$GH$4,H660=$GI$4,H660=$GJ$4,H660=$GK$4,H660=$GH$5,H660=$GI$5),$GH$1,IF(OR(H660=$GL$4,H660=$GM$4,H660=$GN$4,H660=$GO$4,H660=$GL$5,H660=$GM$5),$GL$1,IF(OR(H660=$GP$4,H660=$GQ$4,H660=$GR$4,H660=$GS$4,H660=$GP$5,H660=$GQ$5),$GP$1,IF(OR(H660=$GT$4,H660=$GU$4,H660=$GV$4,H660=$GW$4,H660=$GT$5,H660=$GU$5),$GT$1,IF(OR(H660=$GX$4,H660=$GY$4,H660=$GZ$4,H660=$HA$4,H660=$GX$5,H660=$GY$5),$GX$1,IF(OR(H660=$HB$4,H660=$HC$4,H660=$HD$4,H660=$HE$4,H660=$HB$5,H660=$HC$5),$HB$1,)))))))</f>
        <v>2017/2018</v>
      </c>
      <c r="AE660" s="85">
        <f t="shared" si="540"/>
        <v>28.666666666666668</v>
      </c>
      <c r="AF660" s="85">
        <f t="shared" si="541"/>
        <v>3.5833333333333335E-2</v>
      </c>
      <c r="AG660" s="83"/>
      <c r="AH660" s="83"/>
      <c r="AI660" s="87">
        <f t="shared" si="544"/>
        <v>0</v>
      </c>
      <c r="AJ660" s="87">
        <f t="shared" si="544"/>
        <v>0</v>
      </c>
      <c r="AK660" s="87">
        <f t="shared" si="544"/>
        <v>0</v>
      </c>
      <c r="AL660" s="87">
        <f t="shared" si="544"/>
        <v>0</v>
      </c>
      <c r="AM660" s="87">
        <f t="shared" si="544"/>
        <v>0</v>
      </c>
      <c r="AN660" s="87">
        <f t="shared" si="544"/>
        <v>0</v>
      </c>
      <c r="AO660" s="87">
        <f t="shared" si="544"/>
        <v>0</v>
      </c>
      <c r="AP660" s="87">
        <f t="shared" si="544"/>
        <v>0</v>
      </c>
      <c r="AQ660" s="87">
        <f t="shared" si="544"/>
        <v>0</v>
      </c>
      <c r="AR660" s="87">
        <f t="shared" si="544"/>
        <v>0</v>
      </c>
      <c r="AS660" s="87">
        <f t="shared" si="544"/>
        <v>0</v>
      </c>
      <c r="AT660" s="87">
        <f t="shared" si="544"/>
        <v>0</v>
      </c>
      <c r="AU660" s="87">
        <f t="shared" si="544"/>
        <v>0</v>
      </c>
      <c r="AV660" s="87">
        <f t="shared" si="544"/>
        <v>0</v>
      </c>
      <c r="AW660" s="87">
        <f t="shared" si="544"/>
        <v>0</v>
      </c>
      <c r="AX660" s="87">
        <f t="shared" si="544"/>
        <v>0</v>
      </c>
      <c r="AY660" s="87">
        <f t="shared" si="542"/>
        <v>0</v>
      </c>
      <c r="AZ660" s="87">
        <f t="shared" si="542"/>
        <v>0</v>
      </c>
      <c r="BA660" s="87">
        <f t="shared" si="542"/>
        <v>0</v>
      </c>
      <c r="BB660" s="87">
        <f t="shared" si="542"/>
        <v>0</v>
      </c>
      <c r="BC660" s="87">
        <f t="shared" si="542"/>
        <v>0</v>
      </c>
      <c r="BD660" s="87">
        <f t="shared" si="542"/>
        <v>0</v>
      </c>
      <c r="BE660" s="87">
        <f t="shared" si="542"/>
        <v>0</v>
      </c>
      <c r="BF660" s="87">
        <f t="shared" si="542"/>
        <v>0</v>
      </c>
      <c r="BG660" s="87">
        <f t="shared" si="542"/>
        <v>0</v>
      </c>
      <c r="BH660" s="87">
        <f t="shared" si="542"/>
        <v>0</v>
      </c>
      <c r="BI660" s="87">
        <f t="shared" si="542"/>
        <v>0</v>
      </c>
      <c r="BJ660" s="87">
        <f t="shared" si="542"/>
        <v>0</v>
      </c>
      <c r="BK660" s="87">
        <f t="shared" si="542"/>
        <v>0</v>
      </c>
      <c r="BL660" s="87">
        <f t="shared" si="542"/>
        <v>0</v>
      </c>
      <c r="BM660" s="87">
        <f t="shared" si="542"/>
        <v>0</v>
      </c>
      <c r="BN660" s="87">
        <f t="shared" si="552"/>
        <v>0</v>
      </c>
      <c r="BO660" s="87">
        <f t="shared" si="552"/>
        <v>0</v>
      </c>
      <c r="BP660" s="87">
        <f t="shared" si="552"/>
        <v>0</v>
      </c>
      <c r="BQ660" s="87">
        <f t="shared" si="552"/>
        <v>3.5833333333333335E-2</v>
      </c>
      <c r="BR660" s="87">
        <f t="shared" si="552"/>
        <v>0</v>
      </c>
      <c r="BS660" s="87">
        <f t="shared" si="552"/>
        <v>0</v>
      </c>
      <c r="BT660" s="87">
        <f t="shared" si="552"/>
        <v>0</v>
      </c>
      <c r="BU660" s="87">
        <f t="shared" si="552"/>
        <v>0</v>
      </c>
      <c r="BV660" s="87">
        <f t="shared" si="552"/>
        <v>0</v>
      </c>
      <c r="BW660" s="87">
        <f t="shared" si="552"/>
        <v>0</v>
      </c>
      <c r="BX660" s="87">
        <f t="shared" si="552"/>
        <v>0</v>
      </c>
      <c r="BY660" s="87">
        <f t="shared" si="552"/>
        <v>0</v>
      </c>
      <c r="BZ660" s="87">
        <f t="shared" si="552"/>
        <v>0</v>
      </c>
      <c r="CA660" s="87">
        <f t="shared" si="552"/>
        <v>0</v>
      </c>
      <c r="CB660" s="87">
        <f t="shared" si="552"/>
        <v>0</v>
      </c>
      <c r="CC660" s="87">
        <f t="shared" si="552"/>
        <v>0</v>
      </c>
      <c r="CD660" s="87">
        <f t="shared" si="548"/>
        <v>0</v>
      </c>
      <c r="CE660" s="87">
        <f t="shared" si="548"/>
        <v>0</v>
      </c>
      <c r="CF660" s="87">
        <f t="shared" si="548"/>
        <v>0</v>
      </c>
      <c r="CG660" s="87">
        <f t="shared" si="548"/>
        <v>0</v>
      </c>
      <c r="CH660" s="87">
        <f t="shared" si="548"/>
        <v>0</v>
      </c>
      <c r="CI660" s="87">
        <f t="shared" si="548"/>
        <v>0</v>
      </c>
      <c r="CJ660" s="87">
        <f t="shared" si="548"/>
        <v>0</v>
      </c>
      <c r="CK660" s="87">
        <f t="shared" si="548"/>
        <v>0</v>
      </c>
      <c r="CL660" s="87">
        <f t="shared" si="548"/>
        <v>0</v>
      </c>
      <c r="CM660" s="87">
        <f t="shared" si="548"/>
        <v>0</v>
      </c>
      <c r="CN660" s="87">
        <f t="shared" si="548"/>
        <v>0</v>
      </c>
      <c r="CO660" s="87">
        <f t="shared" si="548"/>
        <v>0</v>
      </c>
      <c r="CP660" s="87">
        <f t="shared" si="548"/>
        <v>0</v>
      </c>
      <c r="CQ660" s="87">
        <f t="shared" si="548"/>
        <v>0</v>
      </c>
      <c r="CR660" s="87">
        <f t="shared" si="548"/>
        <v>0</v>
      </c>
      <c r="CS660" s="87">
        <f t="shared" si="546"/>
        <v>0</v>
      </c>
      <c r="CT660" s="87">
        <f t="shared" si="546"/>
        <v>0</v>
      </c>
      <c r="CU660" s="87">
        <f t="shared" si="546"/>
        <v>0</v>
      </c>
      <c r="CV660" s="87">
        <f t="shared" si="549"/>
        <v>0</v>
      </c>
      <c r="CW660" s="87">
        <f t="shared" si="549"/>
        <v>0</v>
      </c>
      <c r="CX660" s="87">
        <f t="shared" si="549"/>
        <v>0</v>
      </c>
      <c r="CY660" s="87">
        <f t="shared" si="549"/>
        <v>0</v>
      </c>
      <c r="CZ660" s="87">
        <f t="shared" si="549"/>
        <v>0</v>
      </c>
      <c r="DA660" s="87">
        <f t="shared" si="549"/>
        <v>0</v>
      </c>
      <c r="DB660" s="87">
        <f t="shared" si="549"/>
        <v>0</v>
      </c>
      <c r="DC660" s="87">
        <f t="shared" si="549"/>
        <v>0</v>
      </c>
      <c r="DD660" s="87">
        <f t="shared" si="549"/>
        <v>0</v>
      </c>
      <c r="DE660" s="87">
        <f t="shared" si="549"/>
        <v>0</v>
      </c>
      <c r="DF660" s="91">
        <f t="shared" si="545"/>
        <v>0</v>
      </c>
      <c r="DG660" s="91">
        <f t="shared" si="545"/>
        <v>0</v>
      </c>
      <c r="DH660" s="91">
        <f t="shared" si="545"/>
        <v>0</v>
      </c>
      <c r="DI660" s="91">
        <f t="shared" si="545"/>
        <v>0</v>
      </c>
      <c r="DJ660" s="91">
        <f t="shared" si="545"/>
        <v>0</v>
      </c>
      <c r="DK660" s="91">
        <f t="shared" si="545"/>
        <v>0</v>
      </c>
      <c r="DL660" s="91">
        <f t="shared" si="545"/>
        <v>0</v>
      </c>
      <c r="DM660" s="91">
        <f t="shared" si="545"/>
        <v>0</v>
      </c>
      <c r="DN660" s="91">
        <f t="shared" si="545"/>
        <v>0</v>
      </c>
      <c r="DO660" s="91">
        <f t="shared" si="545"/>
        <v>0</v>
      </c>
      <c r="DP660" s="91">
        <f t="shared" si="545"/>
        <v>0</v>
      </c>
      <c r="DQ660" s="91">
        <f t="shared" si="545"/>
        <v>0</v>
      </c>
      <c r="DR660" s="91">
        <f t="shared" si="545"/>
        <v>0</v>
      </c>
      <c r="DS660" s="91">
        <f t="shared" si="545"/>
        <v>0</v>
      </c>
      <c r="DT660" s="91">
        <f t="shared" si="545"/>
        <v>0</v>
      </c>
      <c r="DU660" s="91">
        <f t="shared" si="545"/>
        <v>0</v>
      </c>
      <c r="DV660" s="91">
        <f t="shared" si="543"/>
        <v>0</v>
      </c>
      <c r="DW660" s="91">
        <f t="shared" si="543"/>
        <v>0</v>
      </c>
      <c r="DX660" s="91">
        <f t="shared" si="543"/>
        <v>0</v>
      </c>
      <c r="DY660" s="91">
        <f t="shared" si="543"/>
        <v>0</v>
      </c>
      <c r="DZ660" s="91">
        <f t="shared" si="543"/>
        <v>0</v>
      </c>
      <c r="EA660" s="91">
        <f t="shared" si="543"/>
        <v>0</v>
      </c>
      <c r="EB660" s="91">
        <f t="shared" si="543"/>
        <v>0</v>
      </c>
      <c r="EC660" s="91">
        <f t="shared" si="543"/>
        <v>0</v>
      </c>
      <c r="ED660" s="91">
        <f t="shared" si="543"/>
        <v>0</v>
      </c>
      <c r="EE660" s="91">
        <f t="shared" si="543"/>
        <v>0</v>
      </c>
      <c r="EF660" s="91">
        <f t="shared" si="543"/>
        <v>0</v>
      </c>
      <c r="EG660" s="91">
        <f t="shared" si="543"/>
        <v>0</v>
      </c>
      <c r="EH660" s="91">
        <f t="shared" si="543"/>
        <v>0</v>
      </c>
      <c r="EI660" s="91">
        <f t="shared" si="543"/>
        <v>0</v>
      </c>
      <c r="EJ660" s="91">
        <f t="shared" si="543"/>
        <v>0</v>
      </c>
      <c r="EK660" s="91">
        <f t="shared" si="553"/>
        <v>0</v>
      </c>
      <c r="EL660" s="91">
        <f t="shared" si="553"/>
        <v>0</v>
      </c>
      <c r="EM660" s="91">
        <f t="shared" si="553"/>
        <v>0</v>
      </c>
      <c r="EN660" s="91">
        <f t="shared" si="553"/>
        <v>163.6</v>
      </c>
      <c r="EO660" s="91">
        <f t="shared" si="553"/>
        <v>0</v>
      </c>
      <c r="EP660" s="91">
        <f t="shared" si="553"/>
        <v>0</v>
      </c>
      <c r="EQ660" s="91">
        <f t="shared" si="553"/>
        <v>0</v>
      </c>
      <c r="ER660" s="91">
        <f t="shared" si="553"/>
        <v>0</v>
      </c>
      <c r="ES660" s="91">
        <f t="shared" si="553"/>
        <v>0</v>
      </c>
      <c r="ET660" s="91">
        <f t="shared" si="553"/>
        <v>0</v>
      </c>
      <c r="EU660" s="91">
        <f t="shared" si="553"/>
        <v>0</v>
      </c>
      <c r="EV660" s="91">
        <f t="shared" si="553"/>
        <v>0</v>
      </c>
      <c r="EW660" s="91">
        <f t="shared" si="553"/>
        <v>0</v>
      </c>
      <c r="EX660" s="91">
        <f t="shared" si="553"/>
        <v>0</v>
      </c>
      <c r="EY660" s="91">
        <f t="shared" si="553"/>
        <v>0</v>
      </c>
      <c r="EZ660" s="91">
        <f t="shared" si="553"/>
        <v>0</v>
      </c>
      <c r="FA660" s="91">
        <f t="shared" si="550"/>
        <v>0</v>
      </c>
      <c r="FB660" s="91">
        <f t="shared" si="550"/>
        <v>0</v>
      </c>
      <c r="FC660" s="91">
        <f t="shared" si="550"/>
        <v>0</v>
      </c>
      <c r="FD660" s="91">
        <f t="shared" si="550"/>
        <v>0</v>
      </c>
      <c r="FE660" s="91">
        <f t="shared" si="550"/>
        <v>0</v>
      </c>
      <c r="FF660" s="91">
        <f t="shared" si="550"/>
        <v>0</v>
      </c>
      <c r="FG660" s="91">
        <f t="shared" si="550"/>
        <v>0</v>
      </c>
      <c r="FH660" s="91">
        <f t="shared" si="550"/>
        <v>0</v>
      </c>
      <c r="FI660" s="91">
        <f t="shared" si="550"/>
        <v>0</v>
      </c>
      <c r="FJ660" s="91">
        <f t="shared" si="550"/>
        <v>0</v>
      </c>
      <c r="FK660" s="91">
        <f t="shared" si="550"/>
        <v>0</v>
      </c>
      <c r="FL660" s="91">
        <f t="shared" si="550"/>
        <v>0</v>
      </c>
      <c r="FM660" s="91">
        <f t="shared" si="550"/>
        <v>0</v>
      </c>
      <c r="FN660" s="91">
        <f t="shared" si="550"/>
        <v>0</v>
      </c>
      <c r="FO660" s="91">
        <f t="shared" si="550"/>
        <v>0</v>
      </c>
      <c r="FP660" s="91">
        <f t="shared" si="547"/>
        <v>0</v>
      </c>
      <c r="FQ660" s="91">
        <f t="shared" si="547"/>
        <v>0</v>
      </c>
      <c r="FR660" s="91">
        <f t="shared" si="547"/>
        <v>0</v>
      </c>
      <c r="FS660" s="91">
        <f t="shared" si="551"/>
        <v>0</v>
      </c>
      <c r="FT660" s="91">
        <f t="shared" si="551"/>
        <v>0</v>
      </c>
      <c r="FU660" s="91">
        <f t="shared" si="551"/>
        <v>0</v>
      </c>
      <c r="FV660" s="91">
        <f t="shared" si="551"/>
        <v>0</v>
      </c>
      <c r="FW660" s="91">
        <f t="shared" si="551"/>
        <v>0</v>
      </c>
      <c r="FX660" s="91">
        <f t="shared" si="551"/>
        <v>0</v>
      </c>
      <c r="FY660" s="91">
        <f t="shared" si="551"/>
        <v>0</v>
      </c>
      <c r="FZ660" s="91">
        <f t="shared" si="551"/>
        <v>0</v>
      </c>
      <c r="GA660" s="91">
        <f t="shared" si="551"/>
        <v>0</v>
      </c>
      <c r="GB660" s="91">
        <f t="shared" si="551"/>
        <v>0</v>
      </c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</row>
    <row r="661" spans="1:213" ht="38.25">
      <c r="A661" s="68">
        <f>Данные!A661</f>
        <v>5762</v>
      </c>
      <c r="B661" s="68">
        <f>Данные!B661</f>
        <v>2017</v>
      </c>
      <c r="C661" s="68" t="str">
        <f>Данные!C661</f>
        <v>компьютерных технологий и электронного обучения</v>
      </c>
      <c r="D661" s="68" t="str">
        <f>Данные!D661</f>
        <v>Карпова Наталья Александровна</v>
      </c>
      <c r="E661" s="68" t="str">
        <f>Данные!E661</f>
        <v>кандидат технических наук</v>
      </c>
      <c r="F661" s="68" t="str">
        <f>Данные!F661</f>
        <v>доцент</v>
      </c>
      <c r="G661" s="68">
        <f>Данные!G661</f>
        <v>1</v>
      </c>
      <c r="H661" s="68">
        <f>Данные!H661</f>
        <v>16595</v>
      </c>
      <c r="I661" s="68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68">
        <f>Данные!J661</f>
        <v>0</v>
      </c>
      <c r="K661" s="68">
        <f>Данные!K661</f>
        <v>0</v>
      </c>
      <c r="L661" s="68">
        <f>Данные!L661</f>
        <v>0</v>
      </c>
      <c r="M661" s="16">
        <f t="shared" si="536"/>
        <v>0</v>
      </c>
      <c r="N661" s="16">
        <f t="shared" si="537"/>
        <v>5.3333333333333339</v>
      </c>
      <c r="O661" s="16">
        <f t="shared" si="538"/>
        <v>4.166666666666667</v>
      </c>
      <c r="P661" s="16">
        <f t="shared" si="539"/>
        <v>4.166666666666667</v>
      </c>
      <c r="Q661" s="68">
        <f>Данные!Q661</f>
        <v>0</v>
      </c>
      <c r="R661" s="68">
        <f>Данные!R661</f>
        <v>0</v>
      </c>
      <c r="S661" s="68">
        <f>Данные!S661</f>
        <v>0</v>
      </c>
      <c r="T661" s="68">
        <f>Данные!T661</f>
        <v>0</v>
      </c>
      <c r="U661" s="68">
        <f>Данные!U661</f>
        <v>4</v>
      </c>
      <c r="V661" s="68">
        <f>Данные!V661</f>
        <v>0</v>
      </c>
      <c r="W661" s="68">
        <f>Данные!W661</f>
        <v>10</v>
      </c>
      <c r="X661" s="68">
        <f>Данные!X661</f>
        <v>1</v>
      </c>
      <c r="Y661" s="68">
        <f>Данные!Y661</f>
        <v>1</v>
      </c>
      <c r="Z661" s="68">
        <f>Данные!Z661</f>
        <v>0</v>
      </c>
      <c r="AA661" s="68" t="str">
        <f>Данные!AA661</f>
        <v>осн</v>
      </c>
      <c r="AB661" s="83">
        <f>IF(F661=$HG$3,$HH$3,IF(F661=$HG$4,$HH$4,IF(F661=$HG$5,$HH$5,IF(F661=$HG$6,$HH$6,IF(F661=$HG$7,$HH$7,IF(F661=$HG$8,$HH$8,IF(F661=$HG$9,$HH$9,IF(F661=$HG$10,$HH$10,IF(F661=$HG$11,$HH$11,IF(F661=$HG$12,$HH$12,IF(F661=$HG$13,$HH$13,IF(F661=$HG$14,$HH$14,IF(F661=$HG$15,$HH$15,)))))))))))))</f>
        <v>800</v>
      </c>
      <c r="AC661" s="84" t="str">
        <f>IF(OR($GD$4=H661,$GE$4=H661,$GF$4=H661,$GG$4=H661,$GH$4=H661,$GI$4=H661,$GJ$4=H661,$GK$4=H661,$GL$4=H661,$GM$4=H661,$GN$4=H661,$GO$4=H661,$GP$4=H661,$GQ$4=H661,$GR$4=H661,$GS$4=H661,$GT$4=H661,$GU$4=H661,$GV$4=H661,$GW$4=H661,$GX$4=H661,$GY$4=H661,$GZ$4=H661,$HA$4=H661,$HB$4=H661,$HC$4=H661,$HD$4=H661,$HE$4=H661),$GC$4,IF(OR($GD$5=H661,$GE$5=H661,$GH$5=H661,$GI$5=H661,$GL$5=H661,$GM$5=H661,$GP$5=H661,$GQ$5=H661,$GT$5=H661,$GU$5=H661,$GX$5=H661,$GY$5=H661,$HB$5=H661,$HC$5=H661),$GC$5,))</f>
        <v>Магистры (КЭО)</v>
      </c>
      <c r="AD661" s="84" t="str">
        <f>IF(OR(H661=$GD$4,H661=$GE$4,H661=$GF$4,H661=$GG$4,H661=$GD$5,H661=$GE$5),$GD$1,IF(OR(H661=$GH$4,H661=$GI$4,H661=$GJ$4,H661=$GK$4,H661=$GH$5,H661=$GI$5),$GH$1,IF(OR(H661=$GL$4,H661=$GM$4,H661=$GN$4,H661=$GO$4,H661=$GL$5,H661=$GM$5),$GL$1,IF(OR(H661=$GP$4,H661=$GQ$4,H661=$GR$4,H661=$GS$4,H661=$GP$5,H661=$GQ$5),$GP$1,IF(OR(H661=$GT$4,H661=$GU$4,H661=$GV$4,H661=$GW$4,H661=$GT$5,H661=$GU$5),$GT$1,IF(OR(H661=$GX$4,H661=$GY$4,H661=$GZ$4,H661=$HA$4,H661=$GX$5,H661=$GY$5),$GX$1,IF(OR(H661=$HB$4,H661=$HC$4,H661=$HD$4,H661=$HE$4,H661=$HB$5,H661=$HC$5),$HB$1,)))))))</f>
        <v>2017/2018</v>
      </c>
      <c r="AE661" s="85">
        <f t="shared" si="540"/>
        <v>17.666666666666668</v>
      </c>
      <c r="AF661" s="85">
        <f t="shared" si="541"/>
        <v>2.2083333333333333E-2</v>
      </c>
      <c r="AG661" s="83"/>
      <c r="AH661" s="83"/>
      <c r="AI661" s="87">
        <f t="shared" si="544"/>
        <v>0</v>
      </c>
      <c r="AJ661" s="87">
        <f t="shared" si="544"/>
        <v>0</v>
      </c>
      <c r="AK661" s="87">
        <f t="shared" si="544"/>
        <v>0</v>
      </c>
      <c r="AL661" s="87">
        <f t="shared" si="544"/>
        <v>0</v>
      </c>
      <c r="AM661" s="87">
        <f t="shared" si="544"/>
        <v>0</v>
      </c>
      <c r="AN661" s="87">
        <f t="shared" si="544"/>
        <v>0</v>
      </c>
      <c r="AO661" s="87">
        <f t="shared" si="544"/>
        <v>0</v>
      </c>
      <c r="AP661" s="87">
        <f t="shared" si="544"/>
        <v>0</v>
      </c>
      <c r="AQ661" s="87">
        <f t="shared" si="544"/>
        <v>0</v>
      </c>
      <c r="AR661" s="87">
        <f t="shared" si="544"/>
        <v>0</v>
      </c>
      <c r="AS661" s="87">
        <f t="shared" si="544"/>
        <v>0</v>
      </c>
      <c r="AT661" s="87">
        <f t="shared" si="544"/>
        <v>0</v>
      </c>
      <c r="AU661" s="87">
        <f t="shared" si="544"/>
        <v>0</v>
      </c>
      <c r="AV661" s="87">
        <f t="shared" si="544"/>
        <v>0</v>
      </c>
      <c r="AW661" s="87">
        <f t="shared" si="544"/>
        <v>0</v>
      </c>
      <c r="AX661" s="87">
        <f t="shared" si="544"/>
        <v>0</v>
      </c>
      <c r="AY661" s="87">
        <f t="shared" si="542"/>
        <v>0</v>
      </c>
      <c r="AZ661" s="87">
        <f t="shared" si="542"/>
        <v>0</v>
      </c>
      <c r="BA661" s="87">
        <f t="shared" si="542"/>
        <v>0</v>
      </c>
      <c r="BB661" s="87">
        <f t="shared" si="542"/>
        <v>0</v>
      </c>
      <c r="BC661" s="87">
        <f t="shared" si="542"/>
        <v>0</v>
      </c>
      <c r="BD661" s="87">
        <f t="shared" si="542"/>
        <v>0</v>
      </c>
      <c r="BE661" s="87">
        <f t="shared" si="542"/>
        <v>0</v>
      </c>
      <c r="BF661" s="87">
        <f t="shared" si="542"/>
        <v>0</v>
      </c>
      <c r="BG661" s="87">
        <f t="shared" si="542"/>
        <v>0</v>
      </c>
      <c r="BH661" s="87">
        <f t="shared" si="542"/>
        <v>0</v>
      </c>
      <c r="BI661" s="87">
        <f t="shared" si="542"/>
        <v>0</v>
      </c>
      <c r="BJ661" s="87">
        <f t="shared" si="542"/>
        <v>0</v>
      </c>
      <c r="BK661" s="87">
        <f t="shared" si="542"/>
        <v>0</v>
      </c>
      <c r="BL661" s="87">
        <f t="shared" si="542"/>
        <v>0</v>
      </c>
      <c r="BM661" s="87">
        <f t="shared" si="542"/>
        <v>0</v>
      </c>
      <c r="BN661" s="87">
        <f t="shared" si="552"/>
        <v>0</v>
      </c>
      <c r="BO661" s="87">
        <f t="shared" si="552"/>
        <v>0</v>
      </c>
      <c r="BP661" s="87">
        <f t="shared" si="552"/>
        <v>0</v>
      </c>
      <c r="BQ661" s="87">
        <f t="shared" si="552"/>
        <v>2.2083333333333333E-2</v>
      </c>
      <c r="BR661" s="87">
        <f t="shared" si="552"/>
        <v>0</v>
      </c>
      <c r="BS661" s="87">
        <f t="shared" si="552"/>
        <v>0</v>
      </c>
      <c r="BT661" s="87">
        <f t="shared" si="552"/>
        <v>0</v>
      </c>
      <c r="BU661" s="87">
        <f t="shared" si="552"/>
        <v>0</v>
      </c>
      <c r="BV661" s="87">
        <f t="shared" si="552"/>
        <v>0</v>
      </c>
      <c r="BW661" s="87">
        <f t="shared" si="552"/>
        <v>0</v>
      </c>
      <c r="BX661" s="87">
        <f t="shared" si="552"/>
        <v>0</v>
      </c>
      <c r="BY661" s="87">
        <f t="shared" si="552"/>
        <v>0</v>
      </c>
      <c r="BZ661" s="87">
        <f t="shared" si="552"/>
        <v>0</v>
      </c>
      <c r="CA661" s="87">
        <f t="shared" si="552"/>
        <v>0</v>
      </c>
      <c r="CB661" s="87">
        <f t="shared" si="552"/>
        <v>0</v>
      </c>
      <c r="CC661" s="87">
        <f t="shared" si="552"/>
        <v>0</v>
      </c>
      <c r="CD661" s="87">
        <f t="shared" si="548"/>
        <v>0</v>
      </c>
      <c r="CE661" s="87">
        <f t="shared" si="548"/>
        <v>0</v>
      </c>
      <c r="CF661" s="87">
        <f t="shared" si="548"/>
        <v>0</v>
      </c>
      <c r="CG661" s="87">
        <f t="shared" si="548"/>
        <v>0</v>
      </c>
      <c r="CH661" s="87">
        <f t="shared" si="548"/>
        <v>0</v>
      </c>
      <c r="CI661" s="87">
        <f t="shared" si="548"/>
        <v>0</v>
      </c>
      <c r="CJ661" s="87">
        <f t="shared" si="548"/>
        <v>0</v>
      </c>
      <c r="CK661" s="87">
        <f t="shared" si="548"/>
        <v>0</v>
      </c>
      <c r="CL661" s="87">
        <f t="shared" si="548"/>
        <v>0</v>
      </c>
      <c r="CM661" s="87">
        <f t="shared" si="548"/>
        <v>0</v>
      </c>
      <c r="CN661" s="87">
        <f t="shared" si="548"/>
        <v>0</v>
      </c>
      <c r="CO661" s="87">
        <f t="shared" si="548"/>
        <v>0</v>
      </c>
      <c r="CP661" s="87">
        <f t="shared" si="548"/>
        <v>0</v>
      </c>
      <c r="CQ661" s="87">
        <f t="shared" si="548"/>
        <v>0</v>
      </c>
      <c r="CR661" s="87">
        <f t="shared" si="548"/>
        <v>0</v>
      </c>
      <c r="CS661" s="87">
        <f t="shared" si="546"/>
        <v>0</v>
      </c>
      <c r="CT661" s="87">
        <f t="shared" si="546"/>
        <v>0</v>
      </c>
      <c r="CU661" s="87">
        <f t="shared" si="546"/>
        <v>0</v>
      </c>
      <c r="CV661" s="87">
        <f t="shared" si="549"/>
        <v>0</v>
      </c>
      <c r="CW661" s="87">
        <f t="shared" si="549"/>
        <v>0</v>
      </c>
      <c r="CX661" s="87">
        <f t="shared" si="549"/>
        <v>0</v>
      </c>
      <c r="CY661" s="87">
        <f t="shared" si="549"/>
        <v>0</v>
      </c>
      <c r="CZ661" s="87">
        <f t="shared" si="549"/>
        <v>0</v>
      </c>
      <c r="DA661" s="87">
        <f t="shared" si="549"/>
        <v>0</v>
      </c>
      <c r="DB661" s="87">
        <f t="shared" si="549"/>
        <v>0</v>
      </c>
      <c r="DC661" s="87">
        <f t="shared" si="549"/>
        <v>0</v>
      </c>
      <c r="DD661" s="87">
        <f t="shared" si="549"/>
        <v>0</v>
      </c>
      <c r="DE661" s="87">
        <f t="shared" si="549"/>
        <v>0</v>
      </c>
      <c r="DF661" s="91">
        <f t="shared" si="545"/>
        <v>0</v>
      </c>
      <c r="DG661" s="91">
        <f t="shared" si="545"/>
        <v>0</v>
      </c>
      <c r="DH661" s="91">
        <f t="shared" si="545"/>
        <v>0</v>
      </c>
      <c r="DI661" s="91">
        <f t="shared" si="545"/>
        <v>0</v>
      </c>
      <c r="DJ661" s="91">
        <f t="shared" si="545"/>
        <v>0</v>
      </c>
      <c r="DK661" s="91">
        <f t="shared" si="545"/>
        <v>0</v>
      </c>
      <c r="DL661" s="91">
        <f t="shared" si="545"/>
        <v>0</v>
      </c>
      <c r="DM661" s="91">
        <f t="shared" si="545"/>
        <v>0</v>
      </c>
      <c r="DN661" s="91">
        <f t="shared" si="545"/>
        <v>0</v>
      </c>
      <c r="DO661" s="91">
        <f t="shared" si="545"/>
        <v>0</v>
      </c>
      <c r="DP661" s="91">
        <f t="shared" si="545"/>
        <v>0</v>
      </c>
      <c r="DQ661" s="91">
        <f t="shared" si="545"/>
        <v>0</v>
      </c>
      <c r="DR661" s="91">
        <f t="shared" si="545"/>
        <v>0</v>
      </c>
      <c r="DS661" s="91">
        <f t="shared" si="545"/>
        <v>0</v>
      </c>
      <c r="DT661" s="91">
        <f t="shared" si="545"/>
        <v>0</v>
      </c>
      <c r="DU661" s="91">
        <f t="shared" si="545"/>
        <v>0</v>
      </c>
      <c r="DV661" s="91">
        <f t="shared" si="543"/>
        <v>0</v>
      </c>
      <c r="DW661" s="91">
        <f t="shared" si="543"/>
        <v>0</v>
      </c>
      <c r="DX661" s="91">
        <f t="shared" si="543"/>
        <v>0</v>
      </c>
      <c r="DY661" s="91">
        <f t="shared" si="543"/>
        <v>0</v>
      </c>
      <c r="DZ661" s="91">
        <f t="shared" si="543"/>
        <v>0</v>
      </c>
      <c r="EA661" s="91">
        <f t="shared" si="543"/>
        <v>0</v>
      </c>
      <c r="EB661" s="91">
        <f t="shared" si="543"/>
        <v>0</v>
      </c>
      <c r="EC661" s="91">
        <f t="shared" si="543"/>
        <v>0</v>
      </c>
      <c r="ED661" s="91">
        <f t="shared" si="543"/>
        <v>0</v>
      </c>
      <c r="EE661" s="91">
        <f t="shared" si="543"/>
        <v>0</v>
      </c>
      <c r="EF661" s="91">
        <f t="shared" si="543"/>
        <v>0</v>
      </c>
      <c r="EG661" s="91">
        <f t="shared" si="543"/>
        <v>0</v>
      </c>
      <c r="EH661" s="91">
        <f t="shared" si="543"/>
        <v>0</v>
      </c>
      <c r="EI661" s="91">
        <f t="shared" si="543"/>
        <v>0</v>
      </c>
      <c r="EJ661" s="91">
        <f t="shared" si="543"/>
        <v>0</v>
      </c>
      <c r="EK661" s="91">
        <f t="shared" si="553"/>
        <v>0</v>
      </c>
      <c r="EL661" s="91">
        <f t="shared" si="553"/>
        <v>0</v>
      </c>
      <c r="EM661" s="91">
        <f t="shared" si="553"/>
        <v>0</v>
      </c>
      <c r="EN661" s="91">
        <f t="shared" si="553"/>
        <v>163.6</v>
      </c>
      <c r="EO661" s="91">
        <f t="shared" si="553"/>
        <v>0</v>
      </c>
      <c r="EP661" s="91">
        <f t="shared" si="553"/>
        <v>0</v>
      </c>
      <c r="EQ661" s="91">
        <f t="shared" si="553"/>
        <v>0</v>
      </c>
      <c r="ER661" s="91">
        <f t="shared" si="553"/>
        <v>0</v>
      </c>
      <c r="ES661" s="91">
        <f t="shared" si="553"/>
        <v>0</v>
      </c>
      <c r="ET661" s="91">
        <f t="shared" si="553"/>
        <v>0</v>
      </c>
      <c r="EU661" s="91">
        <f t="shared" si="553"/>
        <v>0</v>
      </c>
      <c r="EV661" s="91">
        <f t="shared" si="553"/>
        <v>0</v>
      </c>
      <c r="EW661" s="91">
        <f t="shared" si="553"/>
        <v>0</v>
      </c>
      <c r="EX661" s="91">
        <f t="shared" si="553"/>
        <v>0</v>
      </c>
      <c r="EY661" s="91">
        <f t="shared" si="553"/>
        <v>0</v>
      </c>
      <c r="EZ661" s="91">
        <f t="shared" si="553"/>
        <v>0</v>
      </c>
      <c r="FA661" s="91">
        <f t="shared" si="550"/>
        <v>0</v>
      </c>
      <c r="FB661" s="91">
        <f t="shared" si="550"/>
        <v>0</v>
      </c>
      <c r="FC661" s="91">
        <f t="shared" si="550"/>
        <v>0</v>
      </c>
      <c r="FD661" s="91">
        <f t="shared" si="550"/>
        <v>0</v>
      </c>
      <c r="FE661" s="91">
        <f t="shared" si="550"/>
        <v>0</v>
      </c>
      <c r="FF661" s="91">
        <f t="shared" si="550"/>
        <v>0</v>
      </c>
      <c r="FG661" s="91">
        <f t="shared" si="550"/>
        <v>0</v>
      </c>
      <c r="FH661" s="91">
        <f t="shared" si="550"/>
        <v>0</v>
      </c>
      <c r="FI661" s="91">
        <f t="shared" si="550"/>
        <v>0</v>
      </c>
      <c r="FJ661" s="91">
        <f t="shared" si="550"/>
        <v>0</v>
      </c>
      <c r="FK661" s="91">
        <f t="shared" si="550"/>
        <v>0</v>
      </c>
      <c r="FL661" s="91">
        <f t="shared" si="550"/>
        <v>0</v>
      </c>
      <c r="FM661" s="91">
        <f t="shared" si="550"/>
        <v>0</v>
      </c>
      <c r="FN661" s="91">
        <f t="shared" si="550"/>
        <v>0</v>
      </c>
      <c r="FO661" s="91">
        <f t="shared" si="550"/>
        <v>0</v>
      </c>
      <c r="FP661" s="91">
        <f t="shared" si="547"/>
        <v>0</v>
      </c>
      <c r="FQ661" s="91">
        <f t="shared" si="547"/>
        <v>0</v>
      </c>
      <c r="FR661" s="91">
        <f t="shared" si="547"/>
        <v>0</v>
      </c>
      <c r="FS661" s="91">
        <f t="shared" si="551"/>
        <v>0</v>
      </c>
      <c r="FT661" s="91">
        <f t="shared" si="551"/>
        <v>0</v>
      </c>
      <c r="FU661" s="91">
        <f t="shared" si="551"/>
        <v>0</v>
      </c>
      <c r="FV661" s="91">
        <f t="shared" si="551"/>
        <v>0</v>
      </c>
      <c r="FW661" s="91">
        <f t="shared" si="551"/>
        <v>0</v>
      </c>
      <c r="FX661" s="91">
        <f t="shared" si="551"/>
        <v>0</v>
      </c>
      <c r="FY661" s="91">
        <f t="shared" si="551"/>
        <v>0</v>
      </c>
      <c r="FZ661" s="91">
        <f t="shared" si="551"/>
        <v>0</v>
      </c>
      <c r="GA661" s="91">
        <f t="shared" si="551"/>
        <v>0</v>
      </c>
      <c r="GB661" s="91">
        <f t="shared" si="551"/>
        <v>0</v>
      </c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</row>
    <row r="662" spans="1:213" ht="30">
      <c r="A662" s="68">
        <f>Данные!A662</f>
        <v>5762</v>
      </c>
      <c r="B662" s="68">
        <f>Данные!B662</f>
        <v>2017</v>
      </c>
      <c r="C662" s="68" t="str">
        <f>Данные!C662</f>
        <v>компьютерных технологий и электронного обучения</v>
      </c>
      <c r="D662" s="68" t="str">
        <f>Данные!D662</f>
        <v>Карпова Наталья Александровна</v>
      </c>
      <c r="E662" s="68" t="str">
        <f>Данные!E662</f>
        <v>кандидат технических наук</v>
      </c>
      <c r="F662" s="68" t="str">
        <f>Данные!F662</f>
        <v>доцент</v>
      </c>
      <c r="G662" s="68">
        <f>Данные!G662</f>
        <v>1</v>
      </c>
      <c r="H662" s="68">
        <f>Данные!H662</f>
        <v>16595</v>
      </c>
      <c r="I662" s="68" t="str">
        <f>Данные!I662</f>
        <v>Руководство ВКР (магистерская диссертация)</v>
      </c>
      <c r="J662" s="68">
        <f>Данные!J662</f>
        <v>0</v>
      </c>
      <c r="K662" s="68">
        <f>Данные!K662</f>
        <v>0</v>
      </c>
      <c r="L662" s="68">
        <f>Данные!L662</f>
        <v>0</v>
      </c>
      <c r="M662" s="16">
        <f t="shared" si="536"/>
        <v>0</v>
      </c>
      <c r="N662" s="16">
        <f t="shared" si="537"/>
        <v>5.3333333333333339</v>
      </c>
      <c r="O662" s="16">
        <f t="shared" si="538"/>
        <v>4.166666666666667</v>
      </c>
      <c r="P662" s="16">
        <f t="shared" si="539"/>
        <v>4.166666666666667</v>
      </c>
      <c r="Q662" s="68">
        <f>Данные!Q662</f>
        <v>0</v>
      </c>
      <c r="R662" s="68">
        <f>Данные!R662</f>
        <v>0</v>
      </c>
      <c r="S662" s="68">
        <f>Данные!S662</f>
        <v>0</v>
      </c>
      <c r="T662" s="68">
        <f>Данные!T662</f>
        <v>0</v>
      </c>
      <c r="U662" s="68">
        <f>Данные!U662</f>
        <v>0</v>
      </c>
      <c r="V662" s="68">
        <f>Данные!V662</f>
        <v>36</v>
      </c>
      <c r="W662" s="68">
        <f>Данные!W662</f>
        <v>10</v>
      </c>
      <c r="X662" s="68">
        <f>Данные!X662</f>
        <v>1</v>
      </c>
      <c r="Y662" s="68">
        <f>Данные!Y662</f>
        <v>1</v>
      </c>
      <c r="Z662" s="68">
        <f>Данные!Z662</f>
        <v>0</v>
      </c>
      <c r="AA662" s="68" t="str">
        <f>Данные!AA662</f>
        <v>осн</v>
      </c>
      <c r="AB662" s="83">
        <f>IF(F662=$HG$3,$HH$3,IF(F662=$HG$4,$HH$4,IF(F662=$HG$5,$HH$5,IF(F662=$HG$6,$HH$6,IF(F662=$HG$7,$HH$7,IF(F662=$HG$8,$HH$8,IF(F662=$HG$9,$HH$9,IF(F662=$HG$10,$HH$10,IF(F662=$HG$11,$HH$11,IF(F662=$HG$12,$HH$12,IF(F662=$HG$13,$HH$13,IF(F662=$HG$14,$HH$14,IF(F662=$HG$15,$HH$15,)))))))))))))</f>
        <v>800</v>
      </c>
      <c r="AC662" s="84" t="str">
        <f>IF(OR($GD$4=H662,$GE$4=H662,$GF$4=H662,$GG$4=H662,$GH$4=H662,$GI$4=H662,$GJ$4=H662,$GK$4=H662,$GL$4=H662,$GM$4=H662,$GN$4=H662,$GO$4=H662,$GP$4=H662,$GQ$4=H662,$GR$4=H662,$GS$4=H662,$GT$4=H662,$GU$4=H662,$GV$4=H662,$GW$4=H662,$GX$4=H662,$GY$4=H662,$GZ$4=H662,$HA$4=H662,$HB$4=H662,$HC$4=H662,$HD$4=H662,$HE$4=H662),$GC$4,IF(OR($GD$5=H662,$GE$5=H662,$GH$5=H662,$GI$5=H662,$GL$5=H662,$GM$5=H662,$GP$5=H662,$GQ$5=H662,$GT$5=H662,$GU$5=H662,$GX$5=H662,$GY$5=H662,$HB$5=H662,$HC$5=H662),$GC$5,))</f>
        <v>Магистры (КЭО)</v>
      </c>
      <c r="AD662" s="84" t="str">
        <f>IF(OR(H662=$GD$4,H662=$GE$4,H662=$GF$4,H662=$GG$4,H662=$GD$5,H662=$GE$5),$GD$1,IF(OR(H662=$GH$4,H662=$GI$4,H662=$GJ$4,H662=$GK$4,H662=$GH$5,H662=$GI$5),$GH$1,IF(OR(H662=$GL$4,H662=$GM$4,H662=$GN$4,H662=$GO$4,H662=$GL$5,H662=$GM$5),$GL$1,IF(OR(H662=$GP$4,H662=$GQ$4,H662=$GR$4,H662=$GS$4,H662=$GP$5,H662=$GQ$5),$GP$1,IF(OR(H662=$GT$4,H662=$GU$4,H662=$GV$4,H662=$GW$4,H662=$GT$5,H662=$GU$5),$GT$1,IF(OR(H662=$GX$4,H662=$GY$4,H662=$GZ$4,H662=$HA$4,H662=$GX$5,H662=$GY$5),$GX$1,IF(OR(H662=$HB$4,H662=$HC$4,H662=$HD$4,H662=$HE$4,H662=$HB$5,H662=$HC$5),$HB$1,)))))))</f>
        <v>2017/2018</v>
      </c>
      <c r="AE662" s="85">
        <f t="shared" si="540"/>
        <v>49.666666666666671</v>
      </c>
      <c r="AF662" s="85">
        <f t="shared" si="541"/>
        <v>6.2083333333333338E-2</v>
      </c>
      <c r="AG662" s="83"/>
      <c r="AH662" s="83"/>
      <c r="AI662" s="87">
        <f t="shared" si="544"/>
        <v>0</v>
      </c>
      <c r="AJ662" s="87">
        <f t="shared" si="544"/>
        <v>0</v>
      </c>
      <c r="AK662" s="87">
        <f t="shared" si="544"/>
        <v>0</v>
      </c>
      <c r="AL662" s="87">
        <f t="shared" si="544"/>
        <v>0</v>
      </c>
      <c r="AM662" s="87">
        <f t="shared" si="544"/>
        <v>0</v>
      </c>
      <c r="AN662" s="87">
        <f t="shared" si="544"/>
        <v>0</v>
      </c>
      <c r="AO662" s="87">
        <f t="shared" si="544"/>
        <v>0</v>
      </c>
      <c r="AP662" s="87">
        <f t="shared" si="544"/>
        <v>0</v>
      </c>
      <c r="AQ662" s="87">
        <f t="shared" si="544"/>
        <v>0</v>
      </c>
      <c r="AR662" s="87">
        <f t="shared" si="544"/>
        <v>0</v>
      </c>
      <c r="AS662" s="87">
        <f t="shared" si="544"/>
        <v>0</v>
      </c>
      <c r="AT662" s="87">
        <f t="shared" si="544"/>
        <v>0</v>
      </c>
      <c r="AU662" s="87">
        <f t="shared" si="544"/>
        <v>0</v>
      </c>
      <c r="AV662" s="87">
        <f t="shared" si="544"/>
        <v>0</v>
      </c>
      <c r="AW662" s="87">
        <f t="shared" si="544"/>
        <v>0</v>
      </c>
      <c r="AX662" s="87">
        <f t="shared" si="544"/>
        <v>0</v>
      </c>
      <c r="AY662" s="87">
        <f t="shared" si="542"/>
        <v>0</v>
      </c>
      <c r="AZ662" s="87">
        <f t="shared" si="542"/>
        <v>0</v>
      </c>
      <c r="BA662" s="87">
        <f t="shared" si="542"/>
        <v>0</v>
      </c>
      <c r="BB662" s="87">
        <f t="shared" si="542"/>
        <v>0</v>
      </c>
      <c r="BC662" s="87">
        <f t="shared" si="542"/>
        <v>0</v>
      </c>
      <c r="BD662" s="87">
        <f t="shared" si="542"/>
        <v>0</v>
      </c>
      <c r="BE662" s="87">
        <f t="shared" si="542"/>
        <v>0</v>
      </c>
      <c r="BF662" s="87">
        <f t="shared" si="542"/>
        <v>0</v>
      </c>
      <c r="BG662" s="87">
        <f t="shared" si="542"/>
        <v>0</v>
      </c>
      <c r="BH662" s="87">
        <f t="shared" si="542"/>
        <v>0</v>
      </c>
      <c r="BI662" s="87">
        <f t="shared" si="542"/>
        <v>0</v>
      </c>
      <c r="BJ662" s="87">
        <f t="shared" si="542"/>
        <v>0</v>
      </c>
      <c r="BK662" s="87">
        <f t="shared" si="542"/>
        <v>0</v>
      </c>
      <c r="BL662" s="87">
        <f t="shared" si="542"/>
        <v>0</v>
      </c>
      <c r="BM662" s="87">
        <f t="shared" si="542"/>
        <v>0</v>
      </c>
      <c r="BN662" s="87">
        <f t="shared" si="552"/>
        <v>0</v>
      </c>
      <c r="BO662" s="87">
        <f t="shared" si="552"/>
        <v>0</v>
      </c>
      <c r="BP662" s="87">
        <f t="shared" si="552"/>
        <v>0</v>
      </c>
      <c r="BQ662" s="87">
        <f t="shared" si="552"/>
        <v>6.2083333333333338E-2</v>
      </c>
      <c r="BR662" s="87">
        <f t="shared" si="552"/>
        <v>0</v>
      </c>
      <c r="BS662" s="87">
        <f t="shared" si="552"/>
        <v>0</v>
      </c>
      <c r="BT662" s="87">
        <f t="shared" si="552"/>
        <v>0</v>
      </c>
      <c r="BU662" s="87">
        <f t="shared" si="552"/>
        <v>0</v>
      </c>
      <c r="BV662" s="87">
        <f t="shared" si="552"/>
        <v>0</v>
      </c>
      <c r="BW662" s="87">
        <f t="shared" si="552"/>
        <v>0</v>
      </c>
      <c r="BX662" s="87">
        <f t="shared" si="552"/>
        <v>0</v>
      </c>
      <c r="BY662" s="87">
        <f t="shared" si="552"/>
        <v>0</v>
      </c>
      <c r="BZ662" s="87">
        <f t="shared" si="552"/>
        <v>0</v>
      </c>
      <c r="CA662" s="87">
        <f t="shared" si="552"/>
        <v>0</v>
      </c>
      <c r="CB662" s="87">
        <f t="shared" si="552"/>
        <v>0</v>
      </c>
      <c r="CC662" s="87">
        <f t="shared" si="552"/>
        <v>0</v>
      </c>
      <c r="CD662" s="87">
        <f t="shared" si="548"/>
        <v>0</v>
      </c>
      <c r="CE662" s="87">
        <f t="shared" si="548"/>
        <v>0</v>
      </c>
      <c r="CF662" s="87">
        <f t="shared" si="548"/>
        <v>0</v>
      </c>
      <c r="CG662" s="87">
        <f t="shared" si="548"/>
        <v>0</v>
      </c>
      <c r="CH662" s="87">
        <f t="shared" si="548"/>
        <v>0</v>
      </c>
      <c r="CI662" s="87">
        <f t="shared" si="548"/>
        <v>0</v>
      </c>
      <c r="CJ662" s="87">
        <f t="shared" si="548"/>
        <v>0</v>
      </c>
      <c r="CK662" s="87">
        <f t="shared" si="548"/>
        <v>0</v>
      </c>
      <c r="CL662" s="87">
        <f t="shared" si="548"/>
        <v>0</v>
      </c>
      <c r="CM662" s="87">
        <f t="shared" si="548"/>
        <v>0</v>
      </c>
      <c r="CN662" s="87">
        <f t="shared" si="548"/>
        <v>0</v>
      </c>
      <c r="CO662" s="87">
        <f t="shared" si="548"/>
        <v>0</v>
      </c>
      <c r="CP662" s="87">
        <f t="shared" si="548"/>
        <v>0</v>
      </c>
      <c r="CQ662" s="87">
        <f t="shared" si="548"/>
        <v>0</v>
      </c>
      <c r="CR662" s="87">
        <f t="shared" si="548"/>
        <v>0</v>
      </c>
      <c r="CS662" s="87">
        <f t="shared" si="546"/>
        <v>0</v>
      </c>
      <c r="CT662" s="87">
        <f t="shared" si="546"/>
        <v>0</v>
      </c>
      <c r="CU662" s="87">
        <f t="shared" si="546"/>
        <v>0</v>
      </c>
      <c r="CV662" s="87">
        <f t="shared" si="549"/>
        <v>0</v>
      </c>
      <c r="CW662" s="87">
        <f t="shared" si="549"/>
        <v>0</v>
      </c>
      <c r="CX662" s="87">
        <f t="shared" si="549"/>
        <v>0</v>
      </c>
      <c r="CY662" s="87">
        <f t="shared" si="549"/>
        <v>0</v>
      </c>
      <c r="CZ662" s="87">
        <f t="shared" si="549"/>
        <v>0</v>
      </c>
      <c r="DA662" s="87">
        <f t="shared" si="549"/>
        <v>0</v>
      </c>
      <c r="DB662" s="87">
        <f t="shared" si="549"/>
        <v>0</v>
      </c>
      <c r="DC662" s="87">
        <f t="shared" si="549"/>
        <v>0</v>
      </c>
      <c r="DD662" s="87">
        <f t="shared" si="549"/>
        <v>0</v>
      </c>
      <c r="DE662" s="87">
        <f t="shared" si="549"/>
        <v>0</v>
      </c>
      <c r="DF662" s="91">
        <f t="shared" si="545"/>
        <v>0</v>
      </c>
      <c r="DG662" s="91">
        <f t="shared" si="545"/>
        <v>0</v>
      </c>
      <c r="DH662" s="91">
        <f t="shared" si="545"/>
        <v>0</v>
      </c>
      <c r="DI662" s="91">
        <f t="shared" si="545"/>
        <v>0</v>
      </c>
      <c r="DJ662" s="91">
        <f t="shared" si="545"/>
        <v>0</v>
      </c>
      <c r="DK662" s="91">
        <f t="shared" si="545"/>
        <v>0</v>
      </c>
      <c r="DL662" s="91">
        <f t="shared" si="545"/>
        <v>0</v>
      </c>
      <c r="DM662" s="91">
        <f t="shared" si="545"/>
        <v>0</v>
      </c>
      <c r="DN662" s="91">
        <f t="shared" si="545"/>
        <v>0</v>
      </c>
      <c r="DO662" s="91">
        <f t="shared" si="545"/>
        <v>0</v>
      </c>
      <c r="DP662" s="91">
        <f t="shared" si="545"/>
        <v>0</v>
      </c>
      <c r="DQ662" s="91">
        <f t="shared" si="545"/>
        <v>0</v>
      </c>
      <c r="DR662" s="91">
        <f t="shared" si="545"/>
        <v>0</v>
      </c>
      <c r="DS662" s="91">
        <f t="shared" si="545"/>
        <v>0</v>
      </c>
      <c r="DT662" s="91">
        <f t="shared" si="545"/>
        <v>0</v>
      </c>
      <c r="DU662" s="91">
        <f t="shared" si="545"/>
        <v>0</v>
      </c>
      <c r="DV662" s="91">
        <f t="shared" si="543"/>
        <v>0</v>
      </c>
      <c r="DW662" s="91">
        <f t="shared" si="543"/>
        <v>0</v>
      </c>
      <c r="DX662" s="91">
        <f t="shared" si="543"/>
        <v>0</v>
      </c>
      <c r="DY662" s="91">
        <f t="shared" si="543"/>
        <v>0</v>
      </c>
      <c r="DZ662" s="91">
        <f t="shared" si="543"/>
        <v>0</v>
      </c>
      <c r="EA662" s="91">
        <f t="shared" si="543"/>
        <v>0</v>
      </c>
      <c r="EB662" s="91">
        <f t="shared" si="543"/>
        <v>0</v>
      </c>
      <c r="EC662" s="91">
        <f t="shared" si="543"/>
        <v>0</v>
      </c>
      <c r="ED662" s="91">
        <f t="shared" si="543"/>
        <v>0</v>
      </c>
      <c r="EE662" s="91">
        <f t="shared" si="543"/>
        <v>0</v>
      </c>
      <c r="EF662" s="91">
        <f t="shared" si="543"/>
        <v>0</v>
      </c>
      <c r="EG662" s="91">
        <f t="shared" si="543"/>
        <v>0</v>
      </c>
      <c r="EH662" s="91">
        <f t="shared" si="543"/>
        <v>0</v>
      </c>
      <c r="EI662" s="91">
        <f t="shared" si="543"/>
        <v>0</v>
      </c>
      <c r="EJ662" s="91">
        <f t="shared" si="543"/>
        <v>0</v>
      </c>
      <c r="EK662" s="91">
        <f t="shared" si="553"/>
        <v>0</v>
      </c>
      <c r="EL662" s="91">
        <f t="shared" si="553"/>
        <v>0</v>
      </c>
      <c r="EM662" s="91">
        <f t="shared" si="553"/>
        <v>0</v>
      </c>
      <c r="EN662" s="91">
        <f t="shared" si="553"/>
        <v>163.6</v>
      </c>
      <c r="EO662" s="91">
        <f t="shared" si="553"/>
        <v>0</v>
      </c>
      <c r="EP662" s="91">
        <f t="shared" si="553"/>
        <v>0</v>
      </c>
      <c r="EQ662" s="91">
        <f t="shared" si="553"/>
        <v>0</v>
      </c>
      <c r="ER662" s="91">
        <f t="shared" si="553"/>
        <v>0</v>
      </c>
      <c r="ES662" s="91">
        <f t="shared" si="553"/>
        <v>0</v>
      </c>
      <c r="ET662" s="91">
        <f t="shared" si="553"/>
        <v>0</v>
      </c>
      <c r="EU662" s="91">
        <f t="shared" si="553"/>
        <v>0</v>
      </c>
      <c r="EV662" s="91">
        <f t="shared" si="553"/>
        <v>0</v>
      </c>
      <c r="EW662" s="91">
        <f t="shared" si="553"/>
        <v>0</v>
      </c>
      <c r="EX662" s="91">
        <f t="shared" si="553"/>
        <v>0</v>
      </c>
      <c r="EY662" s="91">
        <f t="shared" si="553"/>
        <v>0</v>
      </c>
      <c r="EZ662" s="91">
        <f t="shared" si="553"/>
        <v>0</v>
      </c>
      <c r="FA662" s="91">
        <f t="shared" si="550"/>
        <v>0</v>
      </c>
      <c r="FB662" s="91">
        <f t="shared" si="550"/>
        <v>0</v>
      </c>
      <c r="FC662" s="91">
        <f t="shared" si="550"/>
        <v>0</v>
      </c>
      <c r="FD662" s="91">
        <f t="shared" si="550"/>
        <v>0</v>
      </c>
      <c r="FE662" s="91">
        <f t="shared" si="550"/>
        <v>0</v>
      </c>
      <c r="FF662" s="91">
        <f t="shared" si="550"/>
        <v>0</v>
      </c>
      <c r="FG662" s="91">
        <f t="shared" si="550"/>
        <v>0</v>
      </c>
      <c r="FH662" s="91">
        <f t="shared" si="550"/>
        <v>0</v>
      </c>
      <c r="FI662" s="91">
        <f t="shared" si="550"/>
        <v>0</v>
      </c>
      <c r="FJ662" s="91">
        <f t="shared" si="550"/>
        <v>0</v>
      </c>
      <c r="FK662" s="91">
        <f t="shared" si="550"/>
        <v>0</v>
      </c>
      <c r="FL662" s="91">
        <f t="shared" si="550"/>
        <v>0</v>
      </c>
      <c r="FM662" s="91">
        <f t="shared" si="550"/>
        <v>0</v>
      </c>
      <c r="FN662" s="91">
        <f t="shared" si="550"/>
        <v>0</v>
      </c>
      <c r="FO662" s="91">
        <f t="shared" si="550"/>
        <v>0</v>
      </c>
      <c r="FP662" s="91">
        <f t="shared" si="547"/>
        <v>0</v>
      </c>
      <c r="FQ662" s="91">
        <f t="shared" si="547"/>
        <v>0</v>
      </c>
      <c r="FR662" s="91">
        <f t="shared" si="547"/>
        <v>0</v>
      </c>
      <c r="FS662" s="91">
        <f t="shared" si="551"/>
        <v>0</v>
      </c>
      <c r="FT662" s="91">
        <f t="shared" si="551"/>
        <v>0</v>
      </c>
      <c r="FU662" s="91">
        <f t="shared" si="551"/>
        <v>0</v>
      </c>
      <c r="FV662" s="91">
        <f t="shared" si="551"/>
        <v>0</v>
      </c>
      <c r="FW662" s="91">
        <f t="shared" si="551"/>
        <v>0</v>
      </c>
      <c r="FX662" s="91">
        <f t="shared" si="551"/>
        <v>0</v>
      </c>
      <c r="FY662" s="91">
        <f t="shared" si="551"/>
        <v>0</v>
      </c>
      <c r="FZ662" s="91">
        <f t="shared" si="551"/>
        <v>0</v>
      </c>
      <c r="GA662" s="91">
        <f t="shared" si="551"/>
        <v>0</v>
      </c>
      <c r="GB662" s="91">
        <f t="shared" si="551"/>
        <v>0</v>
      </c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</row>
    <row r="663" spans="1:213" ht="38.25">
      <c r="A663" s="68">
        <f>Данные!A663</f>
        <v>5762</v>
      </c>
      <c r="B663" s="68">
        <f>Данные!B663</f>
        <v>2018</v>
      </c>
      <c r="C663" s="68" t="str">
        <f>Данные!C663</f>
        <v>компьютерных технологий и электронного обучения</v>
      </c>
      <c r="D663" s="68" t="str">
        <f>Данные!D663</f>
        <v>Авксентьева Елена Юрьевна</v>
      </c>
      <c r="E663" s="68" t="str">
        <f>Данные!E663</f>
        <v>кандидат педагогических наук</v>
      </c>
      <c r="F663" s="68" t="str">
        <f>Данные!F663</f>
        <v>доцент</v>
      </c>
      <c r="G663" s="68">
        <f>Данные!G663</f>
        <v>1</v>
      </c>
      <c r="H663" s="68">
        <f>Данные!H663</f>
        <v>17248</v>
      </c>
      <c r="I663" s="68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68">
        <f>Данные!J663</f>
        <v>4</v>
      </c>
      <c r="K663" s="68">
        <f>Данные!K663</f>
        <v>22</v>
      </c>
      <c r="L663" s="68">
        <f>Данные!L663</f>
        <v>0</v>
      </c>
      <c r="M663" s="16">
        <f t="shared" si="536"/>
        <v>2.6</v>
      </c>
      <c r="N663" s="16">
        <f t="shared" si="537"/>
        <v>5.3333333333333339</v>
      </c>
      <c r="O663" s="16">
        <f t="shared" si="538"/>
        <v>4.166666666666667</v>
      </c>
      <c r="P663" s="16">
        <f t="shared" si="539"/>
        <v>4.166666666666667</v>
      </c>
      <c r="Q663" s="68">
        <f>Данные!Q663</f>
        <v>0</v>
      </c>
      <c r="R663" s="68">
        <f>Данные!R663</f>
        <v>0</v>
      </c>
      <c r="S663" s="68">
        <f>Данные!S663</f>
        <v>0</v>
      </c>
      <c r="T663" s="68">
        <f>Данные!T663</f>
        <v>0</v>
      </c>
      <c r="U663" s="68">
        <f>Данные!U663</f>
        <v>0</v>
      </c>
      <c r="V663" s="68">
        <f>Данные!V663</f>
        <v>0</v>
      </c>
      <c r="W663" s="68">
        <f>Данные!W663</f>
        <v>10</v>
      </c>
      <c r="X663" s="68">
        <f>Данные!X663</f>
        <v>1</v>
      </c>
      <c r="Y663" s="68">
        <f>Данные!Y663</f>
        <v>1</v>
      </c>
      <c r="Z663" s="68">
        <f>Данные!Z663</f>
        <v>0</v>
      </c>
      <c r="AA663" s="68" t="str">
        <f>Данные!AA663</f>
        <v>осн</v>
      </c>
      <c r="AB663" s="83">
        <f>IF(F663=$HG$3,$HH$3,IF(F663=$HG$4,$HH$4,IF(F663=$HG$5,$HH$5,IF(F663=$HG$6,$HH$6,IF(F663=$HG$7,$HH$7,IF(F663=$HG$8,$HH$8,IF(F663=$HG$9,$HH$9,IF(F663=$HG$10,$HH$10,IF(F663=$HG$11,$HH$11,IF(F663=$HG$12,$HH$12,IF(F663=$HG$13,$HH$13,IF(F663=$HG$14,$HH$14,IF(F663=$HG$15,$HH$15,)))))))))))))</f>
        <v>800</v>
      </c>
      <c r="AC663" s="84" t="str">
        <f>IF(OR($GD$4=H663,$GE$4=H663,$GF$4=H663,$GG$4=H663,$GH$4=H663,$GI$4=H663,$GJ$4=H663,$GK$4=H663,$GL$4=H663,$GM$4=H663,$GN$4=H663,$GO$4=H663,$GP$4=H663,$GQ$4=H663,$GR$4=H663,$GS$4=H663,$GT$4=H663,$GU$4=H663,$GV$4=H663,$GW$4=H663,$GX$4=H663,$GY$4=H663,$GZ$4=H663,$HA$4=H663,$HB$4=H663,$HC$4=H663,$HD$4=H663,$HE$4=H663),$GC$4,IF(OR($GD$5=H663,$GE$5=H663,$GH$5=H663,$GI$5=H663,$GL$5=H663,$GM$5=H663,$GP$5=H663,$GQ$5=H663,$GT$5=H663,$GU$5=H663,$GX$5=H663,$GY$5=H663,$HB$5=H663,$HC$5=H663),$GC$5,))</f>
        <v>Магистры (КЭО)</v>
      </c>
      <c r="AD663" s="84" t="str">
        <f>IF(OR(H663=$GD$4,H663=$GE$4,H663=$GF$4,H663=$GG$4,H663=$GD$5,H663=$GE$5),$GD$1,IF(OR(H663=$GH$4,H663=$GI$4,H663=$GJ$4,H663=$GK$4,H663=$GH$5,H663=$GI$5),$GH$1,IF(OR(H663=$GL$4,H663=$GM$4,H663=$GN$4,H663=$GO$4,H663=$GL$5,H663=$GM$5),$GL$1,IF(OR(H663=$GP$4,H663=$GQ$4,H663=$GR$4,H663=$GS$4,H663=$GP$5,H663=$GQ$5),$GP$1,IF(OR(H663=$GT$4,H663=$GU$4,H663=$GV$4,H663=$GW$4,H663=$GT$5,H663=$GU$5),$GT$1,IF(OR(H663=$GX$4,H663=$GY$4,H663=$GZ$4,H663=$HA$4,H663=$GX$5,H663=$GY$5),$GX$1,IF(OR(H663=$HB$4,H663=$HC$4,H663=$HD$4,H663=$HE$4,H663=$HB$5,H663=$HC$5),$HB$1,)))))))</f>
        <v>2018/2019</v>
      </c>
      <c r="AE663" s="85">
        <f t="shared" si="540"/>
        <v>42.266666666666666</v>
      </c>
      <c r="AF663" s="85">
        <f t="shared" si="541"/>
        <v>5.2833333333333329E-2</v>
      </c>
      <c r="AG663" s="83"/>
      <c r="AH663" s="83"/>
      <c r="AI663" s="87">
        <f t="shared" si="544"/>
        <v>0</v>
      </c>
      <c r="AJ663" s="87">
        <f t="shared" si="544"/>
        <v>0</v>
      </c>
      <c r="AK663" s="87">
        <f t="shared" si="544"/>
        <v>5.2833333333333329E-2</v>
      </c>
      <c r="AL663" s="87">
        <f t="shared" si="544"/>
        <v>0</v>
      </c>
      <c r="AM663" s="87">
        <f t="shared" si="544"/>
        <v>0</v>
      </c>
      <c r="AN663" s="87">
        <f t="shared" si="544"/>
        <v>0</v>
      </c>
      <c r="AO663" s="87">
        <f t="shared" si="544"/>
        <v>0</v>
      </c>
      <c r="AP663" s="87">
        <f t="shared" si="544"/>
        <v>0</v>
      </c>
      <c r="AQ663" s="87">
        <f t="shared" si="544"/>
        <v>0</v>
      </c>
      <c r="AR663" s="87">
        <f t="shared" si="544"/>
        <v>0</v>
      </c>
      <c r="AS663" s="87">
        <f t="shared" si="544"/>
        <v>0</v>
      </c>
      <c r="AT663" s="87">
        <f t="shared" si="544"/>
        <v>0</v>
      </c>
      <c r="AU663" s="87">
        <f t="shared" si="544"/>
        <v>0</v>
      </c>
      <c r="AV663" s="87">
        <f t="shared" si="544"/>
        <v>0</v>
      </c>
      <c r="AW663" s="87">
        <f t="shared" si="544"/>
        <v>0</v>
      </c>
      <c r="AX663" s="87">
        <f t="shared" si="544"/>
        <v>0</v>
      </c>
      <c r="AY663" s="87">
        <f t="shared" si="542"/>
        <v>0</v>
      </c>
      <c r="AZ663" s="87">
        <f t="shared" si="542"/>
        <v>0</v>
      </c>
      <c r="BA663" s="87">
        <f t="shared" si="542"/>
        <v>0</v>
      </c>
      <c r="BB663" s="87">
        <f t="shared" si="542"/>
        <v>0</v>
      </c>
      <c r="BC663" s="87">
        <f t="shared" si="542"/>
        <v>0</v>
      </c>
      <c r="BD663" s="87">
        <f t="shared" si="542"/>
        <v>0</v>
      </c>
      <c r="BE663" s="87">
        <f t="shared" si="542"/>
        <v>0</v>
      </c>
      <c r="BF663" s="87">
        <f t="shared" si="542"/>
        <v>0</v>
      </c>
      <c r="BG663" s="87">
        <f t="shared" si="542"/>
        <v>0</v>
      </c>
      <c r="BH663" s="87">
        <f t="shared" si="542"/>
        <v>0</v>
      </c>
      <c r="BI663" s="87">
        <f t="shared" si="542"/>
        <v>0</v>
      </c>
      <c r="BJ663" s="87">
        <f t="shared" si="542"/>
        <v>0</v>
      </c>
      <c r="BK663" s="87">
        <f t="shared" si="542"/>
        <v>0</v>
      </c>
      <c r="BL663" s="87">
        <f t="shared" si="542"/>
        <v>0</v>
      </c>
      <c r="BM663" s="87">
        <f t="shared" si="542"/>
        <v>0</v>
      </c>
      <c r="BN663" s="87">
        <f t="shared" si="552"/>
        <v>0</v>
      </c>
      <c r="BO663" s="87">
        <f t="shared" si="552"/>
        <v>0</v>
      </c>
      <c r="BP663" s="87">
        <f t="shared" si="552"/>
        <v>0</v>
      </c>
      <c r="BQ663" s="87">
        <f t="shared" si="552"/>
        <v>0</v>
      </c>
      <c r="BR663" s="87">
        <f t="shared" si="552"/>
        <v>0</v>
      </c>
      <c r="BS663" s="87">
        <f t="shared" si="552"/>
        <v>0</v>
      </c>
      <c r="BT663" s="87">
        <f t="shared" si="552"/>
        <v>0</v>
      </c>
      <c r="BU663" s="87">
        <f t="shared" si="552"/>
        <v>0</v>
      </c>
      <c r="BV663" s="87">
        <f t="shared" si="552"/>
        <v>0</v>
      </c>
      <c r="BW663" s="87">
        <f t="shared" si="552"/>
        <v>0</v>
      </c>
      <c r="BX663" s="87">
        <f t="shared" si="552"/>
        <v>0</v>
      </c>
      <c r="BY663" s="87">
        <f t="shared" si="552"/>
        <v>0</v>
      </c>
      <c r="BZ663" s="87">
        <f t="shared" si="552"/>
        <v>0</v>
      </c>
      <c r="CA663" s="87">
        <f t="shared" si="552"/>
        <v>0</v>
      </c>
      <c r="CB663" s="87">
        <f t="shared" si="552"/>
        <v>0</v>
      </c>
      <c r="CC663" s="87">
        <f t="shared" si="552"/>
        <v>0</v>
      </c>
      <c r="CD663" s="87">
        <f t="shared" si="548"/>
        <v>0</v>
      </c>
      <c r="CE663" s="87">
        <f t="shared" si="548"/>
        <v>0</v>
      </c>
      <c r="CF663" s="87">
        <f t="shared" si="548"/>
        <v>0</v>
      </c>
      <c r="CG663" s="87">
        <f t="shared" si="548"/>
        <v>0</v>
      </c>
      <c r="CH663" s="87">
        <f t="shared" si="548"/>
        <v>0</v>
      </c>
      <c r="CI663" s="87">
        <f t="shared" si="548"/>
        <v>0</v>
      </c>
      <c r="CJ663" s="87">
        <f t="shared" si="548"/>
        <v>0</v>
      </c>
      <c r="CK663" s="87">
        <f t="shared" si="548"/>
        <v>0</v>
      </c>
      <c r="CL663" s="87">
        <f t="shared" si="548"/>
        <v>0</v>
      </c>
      <c r="CM663" s="87">
        <f t="shared" si="548"/>
        <v>0</v>
      </c>
      <c r="CN663" s="87">
        <f t="shared" si="548"/>
        <v>0</v>
      </c>
      <c r="CO663" s="87">
        <f t="shared" si="548"/>
        <v>0</v>
      </c>
      <c r="CP663" s="87">
        <f t="shared" si="548"/>
        <v>0</v>
      </c>
      <c r="CQ663" s="87">
        <f t="shared" si="548"/>
        <v>0</v>
      </c>
      <c r="CR663" s="87">
        <f t="shared" si="548"/>
        <v>0</v>
      </c>
      <c r="CS663" s="87">
        <f t="shared" si="546"/>
        <v>0</v>
      </c>
      <c r="CT663" s="87">
        <f t="shared" si="546"/>
        <v>0</v>
      </c>
      <c r="CU663" s="87">
        <f t="shared" si="546"/>
        <v>0</v>
      </c>
      <c r="CV663" s="87">
        <f t="shared" si="549"/>
        <v>0</v>
      </c>
      <c r="CW663" s="87">
        <f t="shared" si="549"/>
        <v>0</v>
      </c>
      <c r="CX663" s="87">
        <f t="shared" si="549"/>
        <v>0</v>
      </c>
      <c r="CY663" s="87">
        <f t="shared" si="549"/>
        <v>0</v>
      </c>
      <c r="CZ663" s="87">
        <f t="shared" si="549"/>
        <v>0</v>
      </c>
      <c r="DA663" s="87">
        <f t="shared" si="549"/>
        <v>0</v>
      </c>
      <c r="DB663" s="87">
        <f t="shared" si="549"/>
        <v>0</v>
      </c>
      <c r="DC663" s="87">
        <f t="shared" si="549"/>
        <v>0</v>
      </c>
      <c r="DD663" s="87">
        <f t="shared" si="549"/>
        <v>0</v>
      </c>
      <c r="DE663" s="87">
        <f t="shared" si="549"/>
        <v>0</v>
      </c>
      <c r="DF663" s="91">
        <f t="shared" si="545"/>
        <v>0</v>
      </c>
      <c r="DG663" s="91">
        <f t="shared" si="545"/>
        <v>0</v>
      </c>
      <c r="DH663" s="91">
        <f t="shared" si="545"/>
        <v>163.6</v>
      </c>
      <c r="DI663" s="91">
        <f t="shared" si="545"/>
        <v>0</v>
      </c>
      <c r="DJ663" s="91">
        <f t="shared" si="545"/>
        <v>0</v>
      </c>
      <c r="DK663" s="91">
        <f t="shared" si="545"/>
        <v>0</v>
      </c>
      <c r="DL663" s="91">
        <f t="shared" si="545"/>
        <v>0</v>
      </c>
      <c r="DM663" s="91">
        <f t="shared" si="545"/>
        <v>0</v>
      </c>
      <c r="DN663" s="91">
        <f t="shared" si="545"/>
        <v>0</v>
      </c>
      <c r="DO663" s="91">
        <f t="shared" si="545"/>
        <v>0</v>
      </c>
      <c r="DP663" s="91">
        <f t="shared" si="545"/>
        <v>0</v>
      </c>
      <c r="DQ663" s="91">
        <f t="shared" si="545"/>
        <v>0</v>
      </c>
      <c r="DR663" s="91">
        <f t="shared" si="545"/>
        <v>0</v>
      </c>
      <c r="DS663" s="91">
        <f t="shared" si="545"/>
        <v>0</v>
      </c>
      <c r="DT663" s="91">
        <f t="shared" si="545"/>
        <v>0</v>
      </c>
      <c r="DU663" s="91">
        <f t="shared" si="545"/>
        <v>0</v>
      </c>
      <c r="DV663" s="91">
        <f t="shared" si="543"/>
        <v>0</v>
      </c>
      <c r="DW663" s="91">
        <f t="shared" si="543"/>
        <v>0</v>
      </c>
      <c r="DX663" s="91">
        <f t="shared" si="543"/>
        <v>0</v>
      </c>
      <c r="DY663" s="91">
        <f t="shared" si="543"/>
        <v>0</v>
      </c>
      <c r="DZ663" s="91">
        <f t="shared" si="543"/>
        <v>0</v>
      </c>
      <c r="EA663" s="91">
        <f t="shared" si="543"/>
        <v>0</v>
      </c>
      <c r="EB663" s="91">
        <f t="shared" si="543"/>
        <v>0</v>
      </c>
      <c r="EC663" s="91">
        <f t="shared" si="543"/>
        <v>0</v>
      </c>
      <c r="ED663" s="91">
        <f t="shared" si="543"/>
        <v>0</v>
      </c>
      <c r="EE663" s="91">
        <f t="shared" si="543"/>
        <v>0</v>
      </c>
      <c r="EF663" s="91">
        <f t="shared" si="543"/>
        <v>0</v>
      </c>
      <c r="EG663" s="91">
        <f t="shared" si="543"/>
        <v>0</v>
      </c>
      <c r="EH663" s="91">
        <f t="shared" si="543"/>
        <v>0</v>
      </c>
      <c r="EI663" s="91">
        <f t="shared" si="543"/>
        <v>0</v>
      </c>
      <c r="EJ663" s="91">
        <f t="shared" si="543"/>
        <v>0</v>
      </c>
      <c r="EK663" s="91">
        <f t="shared" si="553"/>
        <v>0</v>
      </c>
      <c r="EL663" s="91">
        <f t="shared" si="553"/>
        <v>0</v>
      </c>
      <c r="EM663" s="91">
        <f t="shared" si="553"/>
        <v>0</v>
      </c>
      <c r="EN663" s="91">
        <f t="shared" si="553"/>
        <v>0</v>
      </c>
      <c r="EO663" s="91">
        <f t="shared" si="553"/>
        <v>0</v>
      </c>
      <c r="EP663" s="91">
        <f t="shared" si="553"/>
        <v>0</v>
      </c>
      <c r="EQ663" s="91">
        <f t="shared" si="553"/>
        <v>0</v>
      </c>
      <c r="ER663" s="91">
        <f t="shared" si="553"/>
        <v>0</v>
      </c>
      <c r="ES663" s="91">
        <f t="shared" si="553"/>
        <v>0</v>
      </c>
      <c r="ET663" s="91">
        <f t="shared" si="553"/>
        <v>0</v>
      </c>
      <c r="EU663" s="91">
        <f t="shared" si="553"/>
        <v>0</v>
      </c>
      <c r="EV663" s="91">
        <f t="shared" si="553"/>
        <v>0</v>
      </c>
      <c r="EW663" s="91">
        <f t="shared" si="553"/>
        <v>0</v>
      </c>
      <c r="EX663" s="91">
        <f t="shared" si="553"/>
        <v>0</v>
      </c>
      <c r="EY663" s="91">
        <f t="shared" si="553"/>
        <v>0</v>
      </c>
      <c r="EZ663" s="91">
        <f t="shared" si="553"/>
        <v>0</v>
      </c>
      <c r="FA663" s="91">
        <f t="shared" si="550"/>
        <v>0</v>
      </c>
      <c r="FB663" s="91">
        <f t="shared" si="550"/>
        <v>0</v>
      </c>
      <c r="FC663" s="91">
        <f t="shared" si="550"/>
        <v>0</v>
      </c>
      <c r="FD663" s="91">
        <f t="shared" si="550"/>
        <v>0</v>
      </c>
      <c r="FE663" s="91">
        <f t="shared" si="550"/>
        <v>0</v>
      </c>
      <c r="FF663" s="91">
        <f t="shared" si="550"/>
        <v>0</v>
      </c>
      <c r="FG663" s="91">
        <f t="shared" si="550"/>
        <v>0</v>
      </c>
      <c r="FH663" s="91">
        <f t="shared" si="550"/>
        <v>0</v>
      </c>
      <c r="FI663" s="91">
        <f t="shared" si="550"/>
        <v>0</v>
      </c>
      <c r="FJ663" s="91">
        <f t="shared" si="550"/>
        <v>0</v>
      </c>
      <c r="FK663" s="91">
        <f t="shared" si="550"/>
        <v>0</v>
      </c>
      <c r="FL663" s="91">
        <f t="shared" si="550"/>
        <v>0</v>
      </c>
      <c r="FM663" s="91">
        <f t="shared" si="550"/>
        <v>0</v>
      </c>
      <c r="FN663" s="91">
        <f t="shared" si="550"/>
        <v>0</v>
      </c>
      <c r="FO663" s="91">
        <f t="shared" si="550"/>
        <v>0</v>
      </c>
      <c r="FP663" s="91">
        <f t="shared" si="547"/>
        <v>0</v>
      </c>
      <c r="FQ663" s="91">
        <f t="shared" si="547"/>
        <v>0</v>
      </c>
      <c r="FR663" s="91">
        <f t="shared" si="547"/>
        <v>0</v>
      </c>
      <c r="FS663" s="91">
        <f t="shared" si="551"/>
        <v>0</v>
      </c>
      <c r="FT663" s="91">
        <f t="shared" si="551"/>
        <v>0</v>
      </c>
      <c r="FU663" s="91">
        <f t="shared" si="551"/>
        <v>0</v>
      </c>
      <c r="FV663" s="91">
        <f t="shared" si="551"/>
        <v>0</v>
      </c>
      <c r="FW663" s="91">
        <f t="shared" si="551"/>
        <v>0</v>
      </c>
      <c r="FX663" s="91">
        <f t="shared" si="551"/>
        <v>0</v>
      </c>
      <c r="FY663" s="91">
        <f t="shared" si="551"/>
        <v>0</v>
      </c>
      <c r="FZ663" s="91">
        <f t="shared" si="551"/>
        <v>0</v>
      </c>
      <c r="GA663" s="91">
        <f t="shared" si="551"/>
        <v>0</v>
      </c>
      <c r="GB663" s="91">
        <f t="shared" si="551"/>
        <v>0</v>
      </c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</row>
    <row r="664" spans="1:213" ht="38.25">
      <c r="A664" s="68">
        <f>Данные!A664</f>
        <v>5762</v>
      </c>
      <c r="B664" s="68">
        <f>Данные!B664</f>
        <v>2018</v>
      </c>
      <c r="C664" s="68" t="str">
        <f>Данные!C664</f>
        <v>компьютерных технологий и электронного обучения</v>
      </c>
      <c r="D664" s="68" t="str">
        <f>Данные!D664</f>
        <v>Авксентьева Елена Юрьевна</v>
      </c>
      <c r="E664" s="68" t="str">
        <f>Данные!E664</f>
        <v>кандидат педагогических наук</v>
      </c>
      <c r="F664" s="68" t="str">
        <f>Данные!F664</f>
        <v>доцент</v>
      </c>
      <c r="G664" s="68">
        <f>Данные!G664</f>
        <v>1</v>
      </c>
      <c r="H664" s="68">
        <f>Данные!H664</f>
        <v>17248</v>
      </c>
      <c r="I664" s="68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68">
        <f>Данные!J664</f>
        <v>0</v>
      </c>
      <c r="K664" s="68">
        <f>Данные!K664</f>
        <v>0</v>
      </c>
      <c r="L664" s="68">
        <f>Данные!L664</f>
        <v>0</v>
      </c>
      <c r="M664" s="16">
        <f t="shared" si="536"/>
        <v>0</v>
      </c>
      <c r="N664" s="16">
        <f t="shared" si="537"/>
        <v>5.3333333333333339</v>
      </c>
      <c r="O664" s="16">
        <f t="shared" si="538"/>
        <v>4.166666666666667</v>
      </c>
      <c r="P664" s="16">
        <f t="shared" si="539"/>
        <v>4.166666666666667</v>
      </c>
      <c r="Q664" s="68">
        <f>Данные!Q664</f>
        <v>0</v>
      </c>
      <c r="R664" s="68">
        <f>Данные!R664</f>
        <v>0</v>
      </c>
      <c r="S664" s="68">
        <f>Данные!S664</f>
        <v>0</v>
      </c>
      <c r="T664" s="68">
        <f>Данные!T664</f>
        <v>0</v>
      </c>
      <c r="U664" s="68">
        <f>Данные!U664</f>
        <v>4</v>
      </c>
      <c r="V664" s="68">
        <f>Данные!V664</f>
        <v>0</v>
      </c>
      <c r="W664" s="68">
        <f>Данные!W664</f>
        <v>10</v>
      </c>
      <c r="X664" s="68">
        <f>Данные!X664</f>
        <v>1</v>
      </c>
      <c r="Y664" s="68">
        <f>Данные!Y664</f>
        <v>1</v>
      </c>
      <c r="Z664" s="68">
        <f>Данные!Z664</f>
        <v>0</v>
      </c>
      <c r="AA664" s="68" t="str">
        <f>Данные!AA664</f>
        <v>осн</v>
      </c>
      <c r="AB664" s="83">
        <f>IF(F664=$HG$3,$HH$3,IF(F664=$HG$4,$HH$4,IF(F664=$HG$5,$HH$5,IF(F664=$HG$6,$HH$6,IF(F664=$HG$7,$HH$7,IF(F664=$HG$8,$HH$8,IF(F664=$HG$9,$HH$9,IF(F664=$HG$10,$HH$10,IF(F664=$HG$11,$HH$11,IF(F664=$HG$12,$HH$12,IF(F664=$HG$13,$HH$13,IF(F664=$HG$14,$HH$14,IF(F664=$HG$15,$HH$15,)))))))))))))</f>
        <v>800</v>
      </c>
      <c r="AC664" s="84" t="str">
        <f>IF(OR($GD$4=H664,$GE$4=H664,$GF$4=H664,$GG$4=H664,$GH$4=H664,$GI$4=H664,$GJ$4=H664,$GK$4=H664,$GL$4=H664,$GM$4=H664,$GN$4=H664,$GO$4=H664,$GP$4=H664,$GQ$4=H664,$GR$4=H664,$GS$4=H664,$GT$4=H664,$GU$4=H664,$GV$4=H664,$GW$4=H664,$GX$4=H664,$GY$4=H664,$GZ$4=H664,$HA$4=H664,$HB$4=H664,$HC$4=H664,$HD$4=H664,$HE$4=H664),$GC$4,IF(OR($GD$5=H664,$GE$5=H664,$GH$5=H664,$GI$5=H664,$GL$5=H664,$GM$5=H664,$GP$5=H664,$GQ$5=H664,$GT$5=H664,$GU$5=H664,$GX$5=H664,$GY$5=H664,$HB$5=H664,$HC$5=H664),$GC$5,))</f>
        <v>Магистры (КЭО)</v>
      </c>
      <c r="AD664" s="84" t="str">
        <f>IF(OR(H664=$GD$4,H664=$GE$4,H664=$GF$4,H664=$GG$4,H664=$GD$5,H664=$GE$5),$GD$1,IF(OR(H664=$GH$4,H664=$GI$4,H664=$GJ$4,H664=$GK$4,H664=$GH$5,H664=$GI$5),$GH$1,IF(OR(H664=$GL$4,H664=$GM$4,H664=$GN$4,H664=$GO$4,H664=$GL$5,H664=$GM$5),$GL$1,IF(OR(H664=$GP$4,H664=$GQ$4,H664=$GR$4,H664=$GS$4,H664=$GP$5,H664=$GQ$5),$GP$1,IF(OR(H664=$GT$4,H664=$GU$4,H664=$GV$4,H664=$GW$4,H664=$GT$5,H664=$GU$5),$GT$1,IF(OR(H664=$GX$4,H664=$GY$4,H664=$GZ$4,H664=$HA$4,H664=$GX$5,H664=$GY$5),$GX$1,IF(OR(H664=$HB$4,H664=$HC$4,H664=$HD$4,H664=$HE$4,H664=$HB$5,H664=$HC$5),$HB$1,)))))))</f>
        <v>2018/2019</v>
      </c>
      <c r="AE664" s="85">
        <f t="shared" si="540"/>
        <v>17.666666666666668</v>
      </c>
      <c r="AF664" s="85">
        <f t="shared" si="541"/>
        <v>2.2083333333333333E-2</v>
      </c>
      <c r="AG664" s="83"/>
      <c r="AH664" s="83"/>
      <c r="AI664" s="87">
        <f t="shared" si="544"/>
        <v>0</v>
      </c>
      <c r="AJ664" s="87">
        <f t="shared" si="544"/>
        <v>0</v>
      </c>
      <c r="AK664" s="87">
        <f t="shared" si="544"/>
        <v>2.2083333333333333E-2</v>
      </c>
      <c r="AL664" s="87">
        <f t="shared" si="544"/>
        <v>0</v>
      </c>
      <c r="AM664" s="87">
        <f t="shared" si="544"/>
        <v>0</v>
      </c>
      <c r="AN664" s="87">
        <f t="shared" si="544"/>
        <v>0</v>
      </c>
      <c r="AO664" s="87">
        <f t="shared" si="544"/>
        <v>0</v>
      </c>
      <c r="AP664" s="87">
        <f t="shared" si="544"/>
        <v>0</v>
      </c>
      <c r="AQ664" s="87">
        <f t="shared" si="544"/>
        <v>0</v>
      </c>
      <c r="AR664" s="87">
        <f t="shared" si="544"/>
        <v>0</v>
      </c>
      <c r="AS664" s="87">
        <f t="shared" si="544"/>
        <v>0</v>
      </c>
      <c r="AT664" s="87">
        <f t="shared" si="544"/>
        <v>0</v>
      </c>
      <c r="AU664" s="87">
        <f t="shared" si="544"/>
        <v>0</v>
      </c>
      <c r="AV664" s="87">
        <f t="shared" si="544"/>
        <v>0</v>
      </c>
      <c r="AW664" s="87">
        <f t="shared" si="544"/>
        <v>0</v>
      </c>
      <c r="AX664" s="87">
        <f t="shared" si="544"/>
        <v>0</v>
      </c>
      <c r="AY664" s="87">
        <f t="shared" si="542"/>
        <v>0</v>
      </c>
      <c r="AZ664" s="87">
        <f t="shared" si="542"/>
        <v>0</v>
      </c>
      <c r="BA664" s="87">
        <f t="shared" si="542"/>
        <v>0</v>
      </c>
      <c r="BB664" s="87">
        <f t="shared" si="542"/>
        <v>0</v>
      </c>
      <c r="BC664" s="87">
        <f t="shared" si="542"/>
        <v>0</v>
      </c>
      <c r="BD664" s="87">
        <f t="shared" si="542"/>
        <v>0</v>
      </c>
      <c r="BE664" s="87">
        <f t="shared" si="542"/>
        <v>0</v>
      </c>
      <c r="BF664" s="87">
        <f t="shared" si="542"/>
        <v>0</v>
      </c>
      <c r="BG664" s="87">
        <f t="shared" si="542"/>
        <v>0</v>
      </c>
      <c r="BH664" s="87">
        <f t="shared" si="542"/>
        <v>0</v>
      </c>
      <c r="BI664" s="87">
        <f t="shared" si="542"/>
        <v>0</v>
      </c>
      <c r="BJ664" s="87">
        <f t="shared" si="542"/>
        <v>0</v>
      </c>
      <c r="BK664" s="87">
        <f t="shared" si="542"/>
        <v>0</v>
      </c>
      <c r="BL664" s="87">
        <f t="shared" si="542"/>
        <v>0</v>
      </c>
      <c r="BM664" s="87">
        <f t="shared" si="542"/>
        <v>0</v>
      </c>
      <c r="BN664" s="87">
        <f t="shared" si="552"/>
        <v>0</v>
      </c>
      <c r="BO664" s="87">
        <f t="shared" si="552"/>
        <v>0</v>
      </c>
      <c r="BP664" s="87">
        <f t="shared" si="552"/>
        <v>0</v>
      </c>
      <c r="BQ664" s="87">
        <f t="shared" si="552"/>
        <v>0</v>
      </c>
      <c r="BR664" s="87">
        <f t="shared" si="552"/>
        <v>0</v>
      </c>
      <c r="BS664" s="87">
        <f t="shared" si="552"/>
        <v>0</v>
      </c>
      <c r="BT664" s="87">
        <f t="shared" si="552"/>
        <v>0</v>
      </c>
      <c r="BU664" s="87">
        <f t="shared" si="552"/>
        <v>0</v>
      </c>
      <c r="BV664" s="87">
        <f t="shared" si="552"/>
        <v>0</v>
      </c>
      <c r="BW664" s="87">
        <f t="shared" si="552"/>
        <v>0</v>
      </c>
      <c r="BX664" s="87">
        <f t="shared" si="552"/>
        <v>0</v>
      </c>
      <c r="BY664" s="87">
        <f t="shared" si="552"/>
        <v>0</v>
      </c>
      <c r="BZ664" s="87">
        <f t="shared" si="552"/>
        <v>0</v>
      </c>
      <c r="CA664" s="87">
        <f t="shared" si="552"/>
        <v>0</v>
      </c>
      <c r="CB664" s="87">
        <f t="shared" si="552"/>
        <v>0</v>
      </c>
      <c r="CC664" s="87">
        <f t="shared" si="552"/>
        <v>0</v>
      </c>
      <c r="CD664" s="87">
        <f t="shared" si="548"/>
        <v>0</v>
      </c>
      <c r="CE664" s="87">
        <f t="shared" si="548"/>
        <v>0</v>
      </c>
      <c r="CF664" s="87">
        <f t="shared" si="548"/>
        <v>0</v>
      </c>
      <c r="CG664" s="87">
        <f t="shared" si="548"/>
        <v>0</v>
      </c>
      <c r="CH664" s="87">
        <f t="shared" si="548"/>
        <v>0</v>
      </c>
      <c r="CI664" s="87">
        <f t="shared" si="548"/>
        <v>0</v>
      </c>
      <c r="CJ664" s="87">
        <f t="shared" si="548"/>
        <v>0</v>
      </c>
      <c r="CK664" s="87">
        <f t="shared" si="548"/>
        <v>0</v>
      </c>
      <c r="CL664" s="87">
        <f t="shared" si="548"/>
        <v>0</v>
      </c>
      <c r="CM664" s="87">
        <f t="shared" si="548"/>
        <v>0</v>
      </c>
      <c r="CN664" s="87">
        <f t="shared" si="548"/>
        <v>0</v>
      </c>
      <c r="CO664" s="87">
        <f t="shared" si="548"/>
        <v>0</v>
      </c>
      <c r="CP664" s="87">
        <f t="shared" si="548"/>
        <v>0</v>
      </c>
      <c r="CQ664" s="87">
        <f t="shared" si="548"/>
        <v>0</v>
      </c>
      <c r="CR664" s="87">
        <f t="shared" si="548"/>
        <v>0</v>
      </c>
      <c r="CS664" s="87">
        <f t="shared" si="546"/>
        <v>0</v>
      </c>
      <c r="CT664" s="87">
        <f t="shared" si="546"/>
        <v>0</v>
      </c>
      <c r="CU664" s="87">
        <f t="shared" si="546"/>
        <v>0</v>
      </c>
      <c r="CV664" s="87">
        <f t="shared" si="549"/>
        <v>0</v>
      </c>
      <c r="CW664" s="87">
        <f t="shared" si="549"/>
        <v>0</v>
      </c>
      <c r="CX664" s="87">
        <f t="shared" si="549"/>
        <v>0</v>
      </c>
      <c r="CY664" s="87">
        <f t="shared" si="549"/>
        <v>0</v>
      </c>
      <c r="CZ664" s="87">
        <f t="shared" si="549"/>
        <v>0</v>
      </c>
      <c r="DA664" s="87">
        <f t="shared" si="549"/>
        <v>0</v>
      </c>
      <c r="DB664" s="87">
        <f t="shared" si="549"/>
        <v>0</v>
      </c>
      <c r="DC664" s="87">
        <f t="shared" si="549"/>
        <v>0</v>
      </c>
      <c r="DD664" s="87">
        <f t="shared" si="549"/>
        <v>0</v>
      </c>
      <c r="DE664" s="87">
        <f t="shared" si="549"/>
        <v>0</v>
      </c>
      <c r="DF664" s="91">
        <f t="shared" si="545"/>
        <v>0</v>
      </c>
      <c r="DG664" s="91">
        <f t="shared" si="545"/>
        <v>0</v>
      </c>
      <c r="DH664" s="91">
        <f t="shared" si="545"/>
        <v>163.6</v>
      </c>
      <c r="DI664" s="91">
        <f t="shared" si="545"/>
        <v>0</v>
      </c>
      <c r="DJ664" s="91">
        <f t="shared" si="545"/>
        <v>0</v>
      </c>
      <c r="DK664" s="91">
        <f t="shared" si="545"/>
        <v>0</v>
      </c>
      <c r="DL664" s="91">
        <f t="shared" si="545"/>
        <v>0</v>
      </c>
      <c r="DM664" s="91">
        <f t="shared" si="545"/>
        <v>0</v>
      </c>
      <c r="DN664" s="91">
        <f t="shared" si="545"/>
        <v>0</v>
      </c>
      <c r="DO664" s="91">
        <f t="shared" si="545"/>
        <v>0</v>
      </c>
      <c r="DP664" s="91">
        <f t="shared" si="545"/>
        <v>0</v>
      </c>
      <c r="DQ664" s="91">
        <f t="shared" si="545"/>
        <v>0</v>
      </c>
      <c r="DR664" s="91">
        <f t="shared" si="545"/>
        <v>0</v>
      </c>
      <c r="DS664" s="91">
        <f t="shared" si="545"/>
        <v>0</v>
      </c>
      <c r="DT664" s="91">
        <f t="shared" si="545"/>
        <v>0</v>
      </c>
      <c r="DU664" s="91">
        <f t="shared" si="545"/>
        <v>0</v>
      </c>
      <c r="DV664" s="91">
        <f t="shared" si="543"/>
        <v>0</v>
      </c>
      <c r="DW664" s="91">
        <f t="shared" si="543"/>
        <v>0</v>
      </c>
      <c r="DX664" s="91">
        <f t="shared" si="543"/>
        <v>0</v>
      </c>
      <c r="DY664" s="91">
        <f t="shared" si="543"/>
        <v>0</v>
      </c>
      <c r="DZ664" s="91">
        <f t="shared" si="543"/>
        <v>0</v>
      </c>
      <c r="EA664" s="91">
        <f t="shared" si="543"/>
        <v>0</v>
      </c>
      <c r="EB664" s="91">
        <f t="shared" si="543"/>
        <v>0</v>
      </c>
      <c r="EC664" s="91">
        <f t="shared" si="543"/>
        <v>0</v>
      </c>
      <c r="ED664" s="91">
        <f t="shared" si="543"/>
        <v>0</v>
      </c>
      <c r="EE664" s="91">
        <f t="shared" si="543"/>
        <v>0</v>
      </c>
      <c r="EF664" s="91">
        <f t="shared" si="543"/>
        <v>0</v>
      </c>
      <c r="EG664" s="91">
        <f t="shared" si="543"/>
        <v>0</v>
      </c>
      <c r="EH664" s="91">
        <f t="shared" si="543"/>
        <v>0</v>
      </c>
      <c r="EI664" s="91">
        <f t="shared" si="543"/>
        <v>0</v>
      </c>
      <c r="EJ664" s="91">
        <f t="shared" si="543"/>
        <v>0</v>
      </c>
      <c r="EK664" s="91">
        <f t="shared" si="553"/>
        <v>0</v>
      </c>
      <c r="EL664" s="91">
        <f t="shared" si="553"/>
        <v>0</v>
      </c>
      <c r="EM664" s="91">
        <f t="shared" si="553"/>
        <v>0</v>
      </c>
      <c r="EN664" s="91">
        <f t="shared" si="553"/>
        <v>0</v>
      </c>
      <c r="EO664" s="91">
        <f t="shared" si="553"/>
        <v>0</v>
      </c>
      <c r="EP664" s="91">
        <f t="shared" si="553"/>
        <v>0</v>
      </c>
      <c r="EQ664" s="91">
        <f t="shared" si="553"/>
        <v>0</v>
      </c>
      <c r="ER664" s="91">
        <f t="shared" si="553"/>
        <v>0</v>
      </c>
      <c r="ES664" s="91">
        <f t="shared" si="553"/>
        <v>0</v>
      </c>
      <c r="ET664" s="91">
        <f t="shared" si="553"/>
        <v>0</v>
      </c>
      <c r="EU664" s="91">
        <f t="shared" si="553"/>
        <v>0</v>
      </c>
      <c r="EV664" s="91">
        <f t="shared" si="553"/>
        <v>0</v>
      </c>
      <c r="EW664" s="91">
        <f t="shared" si="553"/>
        <v>0</v>
      </c>
      <c r="EX664" s="91">
        <f t="shared" si="553"/>
        <v>0</v>
      </c>
      <c r="EY664" s="91">
        <f t="shared" si="553"/>
        <v>0</v>
      </c>
      <c r="EZ664" s="91">
        <f t="shared" si="553"/>
        <v>0</v>
      </c>
      <c r="FA664" s="91">
        <f t="shared" si="550"/>
        <v>0</v>
      </c>
      <c r="FB664" s="91">
        <f t="shared" si="550"/>
        <v>0</v>
      </c>
      <c r="FC664" s="91">
        <f t="shared" si="550"/>
        <v>0</v>
      </c>
      <c r="FD664" s="91">
        <f t="shared" si="550"/>
        <v>0</v>
      </c>
      <c r="FE664" s="91">
        <f t="shared" si="550"/>
        <v>0</v>
      </c>
      <c r="FF664" s="91">
        <f t="shared" si="550"/>
        <v>0</v>
      </c>
      <c r="FG664" s="91">
        <f t="shared" si="550"/>
        <v>0</v>
      </c>
      <c r="FH664" s="91">
        <f t="shared" si="550"/>
        <v>0</v>
      </c>
      <c r="FI664" s="91">
        <f t="shared" si="550"/>
        <v>0</v>
      </c>
      <c r="FJ664" s="91">
        <f t="shared" si="550"/>
        <v>0</v>
      </c>
      <c r="FK664" s="91">
        <f t="shared" si="550"/>
        <v>0</v>
      </c>
      <c r="FL664" s="91">
        <f t="shared" si="550"/>
        <v>0</v>
      </c>
      <c r="FM664" s="91">
        <f t="shared" si="550"/>
        <v>0</v>
      </c>
      <c r="FN664" s="91">
        <f t="shared" si="550"/>
        <v>0</v>
      </c>
      <c r="FO664" s="91">
        <f t="shared" si="550"/>
        <v>0</v>
      </c>
      <c r="FP664" s="91">
        <f t="shared" si="547"/>
        <v>0</v>
      </c>
      <c r="FQ664" s="91">
        <f t="shared" si="547"/>
        <v>0</v>
      </c>
      <c r="FR664" s="91">
        <f t="shared" si="547"/>
        <v>0</v>
      </c>
      <c r="FS664" s="91">
        <f t="shared" si="551"/>
        <v>0</v>
      </c>
      <c r="FT664" s="91">
        <f t="shared" si="551"/>
        <v>0</v>
      </c>
      <c r="FU664" s="91">
        <f t="shared" si="551"/>
        <v>0</v>
      </c>
      <c r="FV664" s="91">
        <f t="shared" si="551"/>
        <v>0</v>
      </c>
      <c r="FW664" s="91">
        <f t="shared" si="551"/>
        <v>0</v>
      </c>
      <c r="FX664" s="91">
        <f t="shared" si="551"/>
        <v>0</v>
      </c>
      <c r="FY664" s="91">
        <f t="shared" si="551"/>
        <v>0</v>
      </c>
      <c r="FZ664" s="91">
        <f t="shared" si="551"/>
        <v>0</v>
      </c>
      <c r="GA664" s="91">
        <f t="shared" si="551"/>
        <v>0</v>
      </c>
      <c r="GB664" s="91">
        <f t="shared" si="551"/>
        <v>0</v>
      </c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</row>
    <row r="665" spans="1:213" ht="51">
      <c r="A665" s="68">
        <f>Данные!A665</f>
        <v>5762</v>
      </c>
      <c r="B665" s="68">
        <f>Данные!B665</f>
        <v>2018</v>
      </c>
      <c r="C665" s="68" t="str">
        <f>Данные!C665</f>
        <v>компьютерных технологий и электронного обучения</v>
      </c>
      <c r="D665" s="68" t="str">
        <f>Данные!D665</f>
        <v>Авксентьева Елена Юрьевна</v>
      </c>
      <c r="E665" s="68" t="str">
        <f>Данные!E665</f>
        <v>кандидат педагогических наук</v>
      </c>
      <c r="F665" s="68" t="str">
        <f>Данные!F665</f>
        <v>доцент</v>
      </c>
      <c r="G665" s="68">
        <f>Данные!G665</f>
        <v>1</v>
      </c>
      <c r="H665" s="68">
        <f>Данные!H665</f>
        <v>17248</v>
      </c>
      <c r="I665" s="68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68">
        <f>Данные!J665</f>
        <v>0</v>
      </c>
      <c r="K665" s="68">
        <f>Данные!K665</f>
        <v>0</v>
      </c>
      <c r="L665" s="68">
        <f>Данные!L665</f>
        <v>0</v>
      </c>
      <c r="M665" s="16">
        <f t="shared" si="536"/>
        <v>0</v>
      </c>
      <c r="N665" s="16">
        <f t="shared" si="537"/>
        <v>5.3333333333333339</v>
      </c>
      <c r="O665" s="16">
        <f t="shared" si="538"/>
        <v>4.166666666666667</v>
      </c>
      <c r="P665" s="16">
        <f t="shared" si="539"/>
        <v>4.166666666666667</v>
      </c>
      <c r="Q665" s="68">
        <f>Данные!Q665</f>
        <v>0</v>
      </c>
      <c r="R665" s="68">
        <f>Данные!R665</f>
        <v>6</v>
      </c>
      <c r="S665" s="68">
        <f>Данные!S665</f>
        <v>6</v>
      </c>
      <c r="T665" s="68">
        <f>Данные!T665</f>
        <v>0</v>
      </c>
      <c r="U665" s="68">
        <f>Данные!U665</f>
        <v>0</v>
      </c>
      <c r="V665" s="68">
        <f>Данные!V665</f>
        <v>22</v>
      </c>
      <c r="W665" s="68">
        <f>Данные!W665</f>
        <v>10</v>
      </c>
      <c r="X665" s="68">
        <f>Данные!X665</f>
        <v>1</v>
      </c>
      <c r="Y665" s="68">
        <f>Данные!Y665</f>
        <v>1</v>
      </c>
      <c r="Z665" s="68">
        <f>Данные!Z665</f>
        <v>0</v>
      </c>
      <c r="AA665" s="68" t="str">
        <f>Данные!AA665</f>
        <v>осн</v>
      </c>
      <c r="AB665" s="83">
        <f>IF(F665=$HG$3,$HH$3,IF(F665=$HG$4,$HH$4,IF(F665=$HG$5,$HH$5,IF(F665=$HG$6,$HH$6,IF(F665=$HG$7,$HH$7,IF(F665=$HG$8,$HH$8,IF(F665=$HG$9,$HH$9,IF(F665=$HG$10,$HH$10,IF(F665=$HG$11,$HH$11,IF(F665=$HG$12,$HH$12,IF(F665=$HG$13,$HH$13,IF(F665=$HG$14,$HH$14,IF(F665=$HG$15,$HH$15,)))))))))))))</f>
        <v>800</v>
      </c>
      <c r="AC665" s="84" t="str">
        <f>IF(OR($GD$4=H665,$GE$4=H665,$GF$4=H665,$GG$4=H665,$GH$4=H665,$GI$4=H665,$GJ$4=H665,$GK$4=H665,$GL$4=H665,$GM$4=H665,$GN$4=H665,$GO$4=H665,$GP$4=H665,$GQ$4=H665,$GR$4=H665,$GS$4=H665,$GT$4=H665,$GU$4=H665,$GV$4=H665,$GW$4=H665,$GX$4=H665,$GY$4=H665,$GZ$4=H665,$HA$4=H665,$HB$4=H665,$HC$4=H665,$HD$4=H665,$HE$4=H665),$GC$4,IF(OR($GD$5=H665,$GE$5=H665,$GH$5=H665,$GI$5=H665,$GL$5=H665,$GM$5=H665,$GP$5=H665,$GQ$5=H665,$GT$5=H665,$GU$5=H665,$GX$5=H665,$GY$5=H665,$HB$5=H665,$HC$5=H665),$GC$5,))</f>
        <v>Магистры (КЭО)</v>
      </c>
      <c r="AD665" s="84" t="str">
        <f>IF(OR(H665=$GD$4,H665=$GE$4,H665=$GF$4,H665=$GG$4,H665=$GD$5,H665=$GE$5),$GD$1,IF(OR(H665=$GH$4,H665=$GI$4,H665=$GJ$4,H665=$GK$4,H665=$GH$5,H665=$GI$5),$GH$1,IF(OR(H665=$GL$4,H665=$GM$4,H665=$GN$4,H665=$GO$4,H665=$GL$5,H665=$GM$5),$GL$1,IF(OR(H665=$GP$4,H665=$GQ$4,H665=$GR$4,H665=$GS$4,H665=$GP$5,H665=$GQ$5),$GP$1,IF(OR(H665=$GT$4,H665=$GU$4,H665=$GV$4,H665=$GW$4,H665=$GT$5,H665=$GU$5),$GT$1,IF(OR(H665=$GX$4,H665=$GY$4,H665=$GZ$4,H665=$HA$4,H665=$GX$5,H665=$GY$5),$GX$1,IF(OR(H665=$HB$4,H665=$HC$4,H665=$HD$4,H665=$HE$4,H665=$HB$5,H665=$HC$5),$HB$1,)))))))</f>
        <v>2018/2019</v>
      </c>
      <c r="AE665" s="85">
        <f t="shared" si="540"/>
        <v>47.666666666666671</v>
      </c>
      <c r="AF665" s="85">
        <f t="shared" si="541"/>
        <v>5.9583333333333342E-2</v>
      </c>
      <c r="AG665" s="83"/>
      <c r="AH665" s="83"/>
      <c r="AI665" s="87">
        <f t="shared" si="544"/>
        <v>0</v>
      </c>
      <c r="AJ665" s="87">
        <f t="shared" si="544"/>
        <v>0</v>
      </c>
      <c r="AK665" s="87">
        <f t="shared" si="544"/>
        <v>5.9583333333333342E-2</v>
      </c>
      <c r="AL665" s="87">
        <f t="shared" si="544"/>
        <v>0</v>
      </c>
      <c r="AM665" s="87">
        <f t="shared" si="544"/>
        <v>0</v>
      </c>
      <c r="AN665" s="87">
        <f t="shared" si="544"/>
        <v>0</v>
      </c>
      <c r="AO665" s="87">
        <f t="shared" si="544"/>
        <v>0</v>
      </c>
      <c r="AP665" s="87">
        <f t="shared" si="544"/>
        <v>0</v>
      </c>
      <c r="AQ665" s="87">
        <f t="shared" si="544"/>
        <v>0</v>
      </c>
      <c r="AR665" s="87">
        <f t="shared" si="544"/>
        <v>0</v>
      </c>
      <c r="AS665" s="87">
        <f t="shared" si="544"/>
        <v>0</v>
      </c>
      <c r="AT665" s="87">
        <f t="shared" si="544"/>
        <v>0</v>
      </c>
      <c r="AU665" s="87">
        <f t="shared" si="544"/>
        <v>0</v>
      </c>
      <c r="AV665" s="87">
        <f t="shared" si="544"/>
        <v>0</v>
      </c>
      <c r="AW665" s="87">
        <f t="shared" si="544"/>
        <v>0</v>
      </c>
      <c r="AX665" s="87">
        <f t="shared" si="544"/>
        <v>0</v>
      </c>
      <c r="AY665" s="87">
        <f t="shared" si="542"/>
        <v>0</v>
      </c>
      <c r="AZ665" s="87">
        <f t="shared" si="542"/>
        <v>0</v>
      </c>
      <c r="BA665" s="87">
        <f t="shared" si="542"/>
        <v>0</v>
      </c>
      <c r="BB665" s="87">
        <f t="shared" si="542"/>
        <v>0</v>
      </c>
      <c r="BC665" s="87">
        <f t="shared" si="542"/>
        <v>0</v>
      </c>
      <c r="BD665" s="87">
        <f t="shared" si="542"/>
        <v>0</v>
      </c>
      <c r="BE665" s="87">
        <f t="shared" si="542"/>
        <v>0</v>
      </c>
      <c r="BF665" s="87">
        <f t="shared" si="542"/>
        <v>0</v>
      </c>
      <c r="BG665" s="87">
        <f t="shared" si="542"/>
        <v>0</v>
      </c>
      <c r="BH665" s="87">
        <f t="shared" si="542"/>
        <v>0</v>
      </c>
      <c r="BI665" s="87">
        <f t="shared" si="542"/>
        <v>0</v>
      </c>
      <c r="BJ665" s="87">
        <f t="shared" si="542"/>
        <v>0</v>
      </c>
      <c r="BK665" s="87">
        <f t="shared" si="542"/>
        <v>0</v>
      </c>
      <c r="BL665" s="87">
        <f t="shared" si="542"/>
        <v>0</v>
      </c>
      <c r="BM665" s="87">
        <f t="shared" si="542"/>
        <v>0</v>
      </c>
      <c r="BN665" s="87">
        <f t="shared" si="552"/>
        <v>0</v>
      </c>
      <c r="BO665" s="87">
        <f t="shared" si="552"/>
        <v>0</v>
      </c>
      <c r="BP665" s="87">
        <f t="shared" si="552"/>
        <v>0</v>
      </c>
      <c r="BQ665" s="87">
        <f t="shared" si="552"/>
        <v>0</v>
      </c>
      <c r="BR665" s="87">
        <f t="shared" si="552"/>
        <v>0</v>
      </c>
      <c r="BS665" s="87">
        <f t="shared" si="552"/>
        <v>0</v>
      </c>
      <c r="BT665" s="87">
        <f t="shared" si="552"/>
        <v>0</v>
      </c>
      <c r="BU665" s="87">
        <f t="shared" si="552"/>
        <v>0</v>
      </c>
      <c r="BV665" s="87">
        <f t="shared" si="552"/>
        <v>0</v>
      </c>
      <c r="BW665" s="87">
        <f t="shared" si="552"/>
        <v>0</v>
      </c>
      <c r="BX665" s="87">
        <f t="shared" si="552"/>
        <v>0</v>
      </c>
      <c r="BY665" s="87">
        <f t="shared" si="552"/>
        <v>0</v>
      </c>
      <c r="BZ665" s="87">
        <f t="shared" si="552"/>
        <v>0</v>
      </c>
      <c r="CA665" s="87">
        <f t="shared" si="552"/>
        <v>0</v>
      </c>
      <c r="CB665" s="87">
        <f t="shared" si="552"/>
        <v>0</v>
      </c>
      <c r="CC665" s="87">
        <f t="shared" si="552"/>
        <v>0</v>
      </c>
      <c r="CD665" s="87">
        <f t="shared" si="548"/>
        <v>0</v>
      </c>
      <c r="CE665" s="87">
        <f t="shared" si="548"/>
        <v>0</v>
      </c>
      <c r="CF665" s="87">
        <f t="shared" si="548"/>
        <v>0</v>
      </c>
      <c r="CG665" s="87">
        <f t="shared" si="548"/>
        <v>0</v>
      </c>
      <c r="CH665" s="87">
        <f t="shared" si="548"/>
        <v>0</v>
      </c>
      <c r="CI665" s="87">
        <f t="shared" si="548"/>
        <v>0</v>
      </c>
      <c r="CJ665" s="87">
        <f t="shared" si="548"/>
        <v>0</v>
      </c>
      <c r="CK665" s="87">
        <f t="shared" si="548"/>
        <v>0</v>
      </c>
      <c r="CL665" s="87">
        <f t="shared" si="548"/>
        <v>0</v>
      </c>
      <c r="CM665" s="87">
        <f t="shared" si="548"/>
        <v>0</v>
      </c>
      <c r="CN665" s="87">
        <f t="shared" si="548"/>
        <v>0</v>
      </c>
      <c r="CO665" s="87">
        <f t="shared" si="548"/>
        <v>0</v>
      </c>
      <c r="CP665" s="87">
        <f t="shared" si="548"/>
        <v>0</v>
      </c>
      <c r="CQ665" s="87">
        <f t="shared" si="548"/>
        <v>0</v>
      </c>
      <c r="CR665" s="87">
        <f t="shared" si="548"/>
        <v>0</v>
      </c>
      <c r="CS665" s="87">
        <f t="shared" si="546"/>
        <v>0</v>
      </c>
      <c r="CT665" s="87">
        <f t="shared" si="546"/>
        <v>0</v>
      </c>
      <c r="CU665" s="87">
        <f t="shared" si="546"/>
        <v>0</v>
      </c>
      <c r="CV665" s="87">
        <f t="shared" si="549"/>
        <v>0</v>
      </c>
      <c r="CW665" s="87">
        <f t="shared" si="549"/>
        <v>0</v>
      </c>
      <c r="CX665" s="87">
        <f t="shared" si="549"/>
        <v>0</v>
      </c>
      <c r="CY665" s="87">
        <f t="shared" si="549"/>
        <v>0</v>
      </c>
      <c r="CZ665" s="87">
        <f t="shared" si="549"/>
        <v>0</v>
      </c>
      <c r="DA665" s="87">
        <f t="shared" si="549"/>
        <v>0</v>
      </c>
      <c r="DB665" s="87">
        <f t="shared" si="549"/>
        <v>0</v>
      </c>
      <c r="DC665" s="87">
        <f t="shared" si="549"/>
        <v>0</v>
      </c>
      <c r="DD665" s="87">
        <f t="shared" si="549"/>
        <v>0</v>
      </c>
      <c r="DE665" s="87">
        <f t="shared" si="549"/>
        <v>0</v>
      </c>
      <c r="DF665" s="91">
        <f t="shared" si="545"/>
        <v>0</v>
      </c>
      <c r="DG665" s="91">
        <f t="shared" si="545"/>
        <v>0</v>
      </c>
      <c r="DH665" s="91">
        <f t="shared" si="545"/>
        <v>163.6</v>
      </c>
      <c r="DI665" s="91">
        <f t="shared" si="545"/>
        <v>0</v>
      </c>
      <c r="DJ665" s="91">
        <f t="shared" si="545"/>
        <v>0</v>
      </c>
      <c r="DK665" s="91">
        <f t="shared" si="545"/>
        <v>0</v>
      </c>
      <c r="DL665" s="91">
        <f t="shared" si="545"/>
        <v>0</v>
      </c>
      <c r="DM665" s="91">
        <f t="shared" si="545"/>
        <v>0</v>
      </c>
      <c r="DN665" s="91">
        <f t="shared" si="545"/>
        <v>0</v>
      </c>
      <c r="DO665" s="91">
        <f t="shared" si="545"/>
        <v>0</v>
      </c>
      <c r="DP665" s="91">
        <f t="shared" si="545"/>
        <v>0</v>
      </c>
      <c r="DQ665" s="91">
        <f t="shared" si="545"/>
        <v>0</v>
      </c>
      <c r="DR665" s="91">
        <f t="shared" si="545"/>
        <v>0</v>
      </c>
      <c r="DS665" s="91">
        <f t="shared" si="545"/>
        <v>0</v>
      </c>
      <c r="DT665" s="91">
        <f t="shared" si="545"/>
        <v>0</v>
      </c>
      <c r="DU665" s="91">
        <f t="shared" si="545"/>
        <v>0</v>
      </c>
      <c r="DV665" s="91">
        <f t="shared" si="543"/>
        <v>0</v>
      </c>
      <c r="DW665" s="91">
        <f t="shared" si="543"/>
        <v>0</v>
      </c>
      <c r="DX665" s="91">
        <f t="shared" si="543"/>
        <v>0</v>
      </c>
      <c r="DY665" s="91">
        <f t="shared" si="543"/>
        <v>0</v>
      </c>
      <c r="DZ665" s="91">
        <f t="shared" si="543"/>
        <v>0</v>
      </c>
      <c r="EA665" s="91">
        <f t="shared" si="543"/>
        <v>0</v>
      </c>
      <c r="EB665" s="91">
        <f t="shared" si="543"/>
        <v>0</v>
      </c>
      <c r="EC665" s="91">
        <f t="shared" si="543"/>
        <v>0</v>
      </c>
      <c r="ED665" s="91">
        <f t="shared" si="543"/>
        <v>0</v>
      </c>
      <c r="EE665" s="91">
        <f t="shared" si="543"/>
        <v>0</v>
      </c>
      <c r="EF665" s="91">
        <f t="shared" si="543"/>
        <v>0</v>
      </c>
      <c r="EG665" s="91">
        <f t="shared" si="543"/>
        <v>0</v>
      </c>
      <c r="EH665" s="91">
        <f t="shared" si="543"/>
        <v>0</v>
      </c>
      <c r="EI665" s="91">
        <f t="shared" si="543"/>
        <v>0</v>
      </c>
      <c r="EJ665" s="91">
        <f t="shared" si="543"/>
        <v>0</v>
      </c>
      <c r="EK665" s="91">
        <f t="shared" si="553"/>
        <v>0</v>
      </c>
      <c r="EL665" s="91">
        <f t="shared" si="553"/>
        <v>0</v>
      </c>
      <c r="EM665" s="91">
        <f t="shared" si="553"/>
        <v>0</v>
      </c>
      <c r="EN665" s="91">
        <f t="shared" si="553"/>
        <v>0</v>
      </c>
      <c r="EO665" s="91">
        <f t="shared" si="553"/>
        <v>0</v>
      </c>
      <c r="EP665" s="91">
        <f t="shared" si="553"/>
        <v>0</v>
      </c>
      <c r="EQ665" s="91">
        <f t="shared" si="553"/>
        <v>0</v>
      </c>
      <c r="ER665" s="91">
        <f t="shared" si="553"/>
        <v>0</v>
      </c>
      <c r="ES665" s="91">
        <f t="shared" si="553"/>
        <v>0</v>
      </c>
      <c r="ET665" s="91">
        <f t="shared" si="553"/>
        <v>0</v>
      </c>
      <c r="EU665" s="91">
        <f t="shared" si="553"/>
        <v>0</v>
      </c>
      <c r="EV665" s="91">
        <f t="shared" si="553"/>
        <v>0</v>
      </c>
      <c r="EW665" s="91">
        <f t="shared" si="553"/>
        <v>0</v>
      </c>
      <c r="EX665" s="91">
        <f t="shared" si="553"/>
        <v>0</v>
      </c>
      <c r="EY665" s="91">
        <f t="shared" si="553"/>
        <v>0</v>
      </c>
      <c r="EZ665" s="91">
        <f t="shared" si="553"/>
        <v>0</v>
      </c>
      <c r="FA665" s="91">
        <f t="shared" si="550"/>
        <v>0</v>
      </c>
      <c r="FB665" s="91">
        <f t="shared" si="550"/>
        <v>0</v>
      </c>
      <c r="FC665" s="91">
        <f t="shared" si="550"/>
        <v>0</v>
      </c>
      <c r="FD665" s="91">
        <f t="shared" si="550"/>
        <v>0</v>
      </c>
      <c r="FE665" s="91">
        <f t="shared" si="550"/>
        <v>0</v>
      </c>
      <c r="FF665" s="91">
        <f t="shared" si="550"/>
        <v>0</v>
      </c>
      <c r="FG665" s="91">
        <f t="shared" si="550"/>
        <v>0</v>
      </c>
      <c r="FH665" s="91">
        <f t="shared" si="550"/>
        <v>0</v>
      </c>
      <c r="FI665" s="91">
        <f t="shared" si="550"/>
        <v>0</v>
      </c>
      <c r="FJ665" s="91">
        <f t="shared" si="550"/>
        <v>0</v>
      </c>
      <c r="FK665" s="91">
        <f t="shared" si="550"/>
        <v>0</v>
      </c>
      <c r="FL665" s="91">
        <f t="shared" si="550"/>
        <v>0</v>
      </c>
      <c r="FM665" s="91">
        <f t="shared" si="550"/>
        <v>0</v>
      </c>
      <c r="FN665" s="91">
        <f t="shared" si="550"/>
        <v>0</v>
      </c>
      <c r="FO665" s="91">
        <f t="shared" si="550"/>
        <v>0</v>
      </c>
      <c r="FP665" s="91">
        <f t="shared" si="547"/>
        <v>0</v>
      </c>
      <c r="FQ665" s="91">
        <f t="shared" si="547"/>
        <v>0</v>
      </c>
      <c r="FR665" s="91">
        <f t="shared" si="547"/>
        <v>0</v>
      </c>
      <c r="FS665" s="91">
        <f t="shared" si="551"/>
        <v>0</v>
      </c>
      <c r="FT665" s="91">
        <f t="shared" si="551"/>
        <v>0</v>
      </c>
      <c r="FU665" s="91">
        <f t="shared" si="551"/>
        <v>0</v>
      </c>
      <c r="FV665" s="91">
        <f t="shared" si="551"/>
        <v>0</v>
      </c>
      <c r="FW665" s="91">
        <f t="shared" si="551"/>
        <v>0</v>
      </c>
      <c r="FX665" s="91">
        <f t="shared" si="551"/>
        <v>0</v>
      </c>
      <c r="FY665" s="91">
        <f t="shared" si="551"/>
        <v>0</v>
      </c>
      <c r="FZ665" s="91">
        <f t="shared" si="551"/>
        <v>0</v>
      </c>
      <c r="GA665" s="91">
        <f t="shared" si="551"/>
        <v>0</v>
      </c>
      <c r="GB665" s="91">
        <f t="shared" si="551"/>
        <v>0</v>
      </c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</row>
    <row r="666" spans="1:213" ht="38.25">
      <c r="A666" s="68">
        <f>Данные!A666</f>
        <v>5762</v>
      </c>
      <c r="B666" s="68">
        <f>Данные!B666</f>
        <v>2018</v>
      </c>
      <c r="C666" s="68" t="str">
        <f>Данные!C666</f>
        <v>компьютерных технологий и электронного обучения</v>
      </c>
      <c r="D666" s="68" t="str">
        <f>Данные!D666</f>
        <v>Авксентьева Елена Юрьевна</v>
      </c>
      <c r="E666" s="68" t="str">
        <f>Данные!E666</f>
        <v>кандидат педагогических наук</v>
      </c>
      <c r="F666" s="68" t="str">
        <f>Данные!F666</f>
        <v>доцент</v>
      </c>
      <c r="G666" s="68">
        <f>Данные!G666</f>
        <v>1</v>
      </c>
      <c r="H666" s="68">
        <f>Данные!H666</f>
        <v>17248</v>
      </c>
      <c r="I666" s="68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68">
        <f>Данные!J666</f>
        <v>0</v>
      </c>
      <c r="K666" s="68">
        <f>Данные!K666</f>
        <v>0</v>
      </c>
      <c r="L666" s="68">
        <f>Данные!L666</f>
        <v>0</v>
      </c>
      <c r="M666" s="16">
        <f t="shared" si="536"/>
        <v>0</v>
      </c>
      <c r="N666" s="16">
        <f t="shared" si="537"/>
        <v>5.3333333333333339</v>
      </c>
      <c r="O666" s="16">
        <f t="shared" si="538"/>
        <v>4.166666666666667</v>
      </c>
      <c r="P666" s="16">
        <f t="shared" si="539"/>
        <v>4.166666666666667</v>
      </c>
      <c r="Q666" s="68">
        <f>Данные!Q666</f>
        <v>0</v>
      </c>
      <c r="R666" s="68">
        <f>Данные!R666</f>
        <v>0</v>
      </c>
      <c r="S666" s="68">
        <f>Данные!S666</f>
        <v>0</v>
      </c>
      <c r="T666" s="68">
        <f>Данные!T666</f>
        <v>0</v>
      </c>
      <c r="U666" s="68">
        <f>Данные!U666</f>
        <v>4</v>
      </c>
      <c r="V666" s="68">
        <f>Данные!V666</f>
        <v>0</v>
      </c>
      <c r="W666" s="68">
        <f>Данные!W666</f>
        <v>10</v>
      </c>
      <c r="X666" s="68">
        <f>Данные!X666</f>
        <v>1</v>
      </c>
      <c r="Y666" s="68">
        <f>Данные!Y666</f>
        <v>1</v>
      </c>
      <c r="Z666" s="68">
        <f>Данные!Z666</f>
        <v>0</v>
      </c>
      <c r="AA666" s="68" t="str">
        <f>Данные!AA666</f>
        <v>осн</v>
      </c>
      <c r="AB666" s="83">
        <f>IF(F666=$HG$3,$HH$3,IF(F666=$HG$4,$HH$4,IF(F666=$HG$5,$HH$5,IF(F666=$HG$6,$HH$6,IF(F666=$HG$7,$HH$7,IF(F666=$HG$8,$HH$8,IF(F666=$HG$9,$HH$9,IF(F666=$HG$10,$HH$10,IF(F666=$HG$11,$HH$11,IF(F666=$HG$12,$HH$12,IF(F666=$HG$13,$HH$13,IF(F666=$HG$14,$HH$14,IF(F666=$HG$15,$HH$15,)))))))))))))</f>
        <v>800</v>
      </c>
      <c r="AC666" s="84" t="str">
        <f>IF(OR($GD$4=H666,$GE$4=H666,$GF$4=H666,$GG$4=H666,$GH$4=H666,$GI$4=H666,$GJ$4=H666,$GK$4=H666,$GL$4=H666,$GM$4=H666,$GN$4=H666,$GO$4=H666,$GP$4=H666,$GQ$4=H666,$GR$4=H666,$GS$4=H666,$GT$4=H666,$GU$4=H666,$GV$4=H666,$GW$4=H666,$GX$4=H666,$GY$4=H666,$GZ$4=H666,$HA$4=H666,$HB$4=H666,$HC$4=H666,$HD$4=H666,$HE$4=H666),$GC$4,IF(OR($GD$5=H666,$GE$5=H666,$GH$5=H666,$GI$5=H666,$GL$5=H666,$GM$5=H666,$GP$5=H666,$GQ$5=H666,$GT$5=H666,$GU$5=H666,$GX$5=H666,$GY$5=H666,$HB$5=H666,$HC$5=H666),$GC$5,))</f>
        <v>Магистры (КЭО)</v>
      </c>
      <c r="AD666" s="84" t="str">
        <f>IF(OR(H666=$GD$4,H666=$GE$4,H666=$GF$4,H666=$GG$4,H666=$GD$5,H666=$GE$5),$GD$1,IF(OR(H666=$GH$4,H666=$GI$4,H666=$GJ$4,H666=$GK$4,H666=$GH$5,H666=$GI$5),$GH$1,IF(OR(H666=$GL$4,H666=$GM$4,H666=$GN$4,H666=$GO$4,H666=$GL$5,H666=$GM$5),$GL$1,IF(OR(H666=$GP$4,H666=$GQ$4,H666=$GR$4,H666=$GS$4,H666=$GP$5,H666=$GQ$5),$GP$1,IF(OR(H666=$GT$4,H666=$GU$4,H666=$GV$4,H666=$GW$4,H666=$GT$5,H666=$GU$5),$GT$1,IF(OR(H666=$GX$4,H666=$GY$4,H666=$GZ$4,H666=$HA$4,H666=$GX$5,H666=$GY$5),$GX$1,IF(OR(H666=$HB$4,H666=$HC$4,H666=$HD$4,H666=$HE$4,H666=$HB$5,H666=$HC$5),$HB$1,)))))))</f>
        <v>2018/2019</v>
      </c>
      <c r="AE666" s="85">
        <f t="shared" si="540"/>
        <v>17.666666666666668</v>
      </c>
      <c r="AF666" s="85">
        <f t="shared" si="541"/>
        <v>2.2083333333333333E-2</v>
      </c>
      <c r="AG666" s="83"/>
      <c r="AH666" s="83"/>
      <c r="AI666" s="87">
        <f t="shared" si="544"/>
        <v>0</v>
      </c>
      <c r="AJ666" s="87">
        <f t="shared" si="544"/>
        <v>0</v>
      </c>
      <c r="AK666" s="87">
        <f t="shared" si="544"/>
        <v>2.2083333333333333E-2</v>
      </c>
      <c r="AL666" s="87">
        <f t="shared" si="544"/>
        <v>0</v>
      </c>
      <c r="AM666" s="87">
        <f t="shared" si="544"/>
        <v>0</v>
      </c>
      <c r="AN666" s="87">
        <f t="shared" si="544"/>
        <v>0</v>
      </c>
      <c r="AO666" s="87">
        <f t="shared" si="544"/>
        <v>0</v>
      </c>
      <c r="AP666" s="87">
        <f t="shared" si="544"/>
        <v>0</v>
      </c>
      <c r="AQ666" s="87">
        <f t="shared" si="544"/>
        <v>0</v>
      </c>
      <c r="AR666" s="87">
        <f t="shared" si="544"/>
        <v>0</v>
      </c>
      <c r="AS666" s="87">
        <f t="shared" si="544"/>
        <v>0</v>
      </c>
      <c r="AT666" s="87">
        <f t="shared" si="544"/>
        <v>0</v>
      </c>
      <c r="AU666" s="87">
        <f t="shared" si="544"/>
        <v>0</v>
      </c>
      <c r="AV666" s="87">
        <f t="shared" si="544"/>
        <v>0</v>
      </c>
      <c r="AW666" s="87">
        <f t="shared" si="544"/>
        <v>0</v>
      </c>
      <c r="AX666" s="87">
        <f t="shared" ref="AX666:BM729" si="554">IF(AX$1=$D666,$AF666,)</f>
        <v>0</v>
      </c>
      <c r="AY666" s="87">
        <f t="shared" si="554"/>
        <v>0</v>
      </c>
      <c r="AZ666" s="87">
        <f t="shared" si="554"/>
        <v>0</v>
      </c>
      <c r="BA666" s="87">
        <f t="shared" si="554"/>
        <v>0</v>
      </c>
      <c r="BB666" s="87">
        <f t="shared" si="554"/>
        <v>0</v>
      </c>
      <c r="BC666" s="87">
        <f t="shared" si="554"/>
        <v>0</v>
      </c>
      <c r="BD666" s="87">
        <f t="shared" si="554"/>
        <v>0</v>
      </c>
      <c r="BE666" s="87">
        <f t="shared" si="554"/>
        <v>0</v>
      </c>
      <c r="BF666" s="87">
        <f t="shared" si="554"/>
        <v>0</v>
      </c>
      <c r="BG666" s="87">
        <f t="shared" si="554"/>
        <v>0</v>
      </c>
      <c r="BH666" s="87">
        <f t="shared" si="554"/>
        <v>0</v>
      </c>
      <c r="BI666" s="87">
        <f t="shared" si="554"/>
        <v>0</v>
      </c>
      <c r="BJ666" s="87">
        <f t="shared" si="554"/>
        <v>0</v>
      </c>
      <c r="BK666" s="87">
        <f t="shared" si="554"/>
        <v>0</v>
      </c>
      <c r="BL666" s="87">
        <f t="shared" si="554"/>
        <v>0</v>
      </c>
      <c r="BM666" s="87">
        <f t="shared" si="554"/>
        <v>0</v>
      </c>
      <c r="BN666" s="87">
        <f t="shared" si="552"/>
        <v>0</v>
      </c>
      <c r="BO666" s="87">
        <f t="shared" si="552"/>
        <v>0</v>
      </c>
      <c r="BP666" s="87">
        <f t="shared" si="552"/>
        <v>0</v>
      </c>
      <c r="BQ666" s="87">
        <f t="shared" si="552"/>
        <v>0</v>
      </c>
      <c r="BR666" s="87">
        <f t="shared" si="552"/>
        <v>0</v>
      </c>
      <c r="BS666" s="87">
        <f t="shared" si="552"/>
        <v>0</v>
      </c>
      <c r="BT666" s="87">
        <f t="shared" si="552"/>
        <v>0</v>
      </c>
      <c r="BU666" s="87">
        <f t="shared" si="552"/>
        <v>0</v>
      </c>
      <c r="BV666" s="87">
        <f t="shared" si="552"/>
        <v>0</v>
      </c>
      <c r="BW666" s="87">
        <f t="shared" si="552"/>
        <v>0</v>
      </c>
      <c r="BX666" s="87">
        <f t="shared" si="552"/>
        <v>0</v>
      </c>
      <c r="BY666" s="87">
        <f t="shared" si="552"/>
        <v>0</v>
      </c>
      <c r="BZ666" s="87">
        <f t="shared" si="552"/>
        <v>0</v>
      </c>
      <c r="CA666" s="87">
        <f t="shared" si="552"/>
        <v>0</v>
      </c>
      <c r="CB666" s="87">
        <f t="shared" si="552"/>
        <v>0</v>
      </c>
      <c r="CC666" s="87">
        <f t="shared" si="552"/>
        <v>0</v>
      </c>
      <c r="CD666" s="87">
        <f t="shared" si="548"/>
        <v>0</v>
      </c>
      <c r="CE666" s="87">
        <f t="shared" si="548"/>
        <v>0</v>
      </c>
      <c r="CF666" s="87">
        <f t="shared" si="548"/>
        <v>0</v>
      </c>
      <c r="CG666" s="87">
        <f t="shared" si="548"/>
        <v>0</v>
      </c>
      <c r="CH666" s="87">
        <f t="shared" si="548"/>
        <v>0</v>
      </c>
      <c r="CI666" s="87">
        <f t="shared" si="548"/>
        <v>0</v>
      </c>
      <c r="CJ666" s="87">
        <f t="shared" si="548"/>
        <v>0</v>
      </c>
      <c r="CK666" s="87">
        <f t="shared" si="548"/>
        <v>0</v>
      </c>
      <c r="CL666" s="87">
        <f t="shared" si="548"/>
        <v>0</v>
      </c>
      <c r="CM666" s="87">
        <f t="shared" si="548"/>
        <v>0</v>
      </c>
      <c r="CN666" s="87">
        <f t="shared" si="548"/>
        <v>0</v>
      </c>
      <c r="CO666" s="87">
        <f t="shared" si="548"/>
        <v>0</v>
      </c>
      <c r="CP666" s="87">
        <f t="shared" si="548"/>
        <v>0</v>
      </c>
      <c r="CQ666" s="87">
        <f t="shared" si="548"/>
        <v>0</v>
      </c>
      <c r="CR666" s="87">
        <f t="shared" si="548"/>
        <v>0</v>
      </c>
      <c r="CS666" s="87">
        <f t="shared" si="546"/>
        <v>0</v>
      </c>
      <c r="CT666" s="87">
        <f t="shared" si="546"/>
        <v>0</v>
      </c>
      <c r="CU666" s="87">
        <f t="shared" si="546"/>
        <v>0</v>
      </c>
      <c r="CV666" s="87">
        <f t="shared" si="549"/>
        <v>0</v>
      </c>
      <c r="CW666" s="87">
        <f t="shared" si="549"/>
        <v>0</v>
      </c>
      <c r="CX666" s="87">
        <f t="shared" si="549"/>
        <v>0</v>
      </c>
      <c r="CY666" s="87">
        <f t="shared" si="549"/>
        <v>0</v>
      </c>
      <c r="CZ666" s="87">
        <f t="shared" si="549"/>
        <v>0</v>
      </c>
      <c r="DA666" s="87">
        <f t="shared" si="549"/>
        <v>0</v>
      </c>
      <c r="DB666" s="87">
        <f t="shared" si="549"/>
        <v>0</v>
      </c>
      <c r="DC666" s="87">
        <f t="shared" si="549"/>
        <v>0</v>
      </c>
      <c r="DD666" s="87">
        <f t="shared" si="549"/>
        <v>0</v>
      </c>
      <c r="DE666" s="87">
        <f t="shared" si="549"/>
        <v>0</v>
      </c>
      <c r="DF666" s="91">
        <f t="shared" si="545"/>
        <v>0</v>
      </c>
      <c r="DG666" s="91">
        <f t="shared" si="545"/>
        <v>0</v>
      </c>
      <c r="DH666" s="91">
        <f t="shared" si="545"/>
        <v>163.6</v>
      </c>
      <c r="DI666" s="91">
        <f t="shared" si="545"/>
        <v>0</v>
      </c>
      <c r="DJ666" s="91">
        <f t="shared" si="545"/>
        <v>0</v>
      </c>
      <c r="DK666" s="91">
        <f t="shared" si="545"/>
        <v>0</v>
      </c>
      <c r="DL666" s="91">
        <f t="shared" si="545"/>
        <v>0</v>
      </c>
      <c r="DM666" s="91">
        <f t="shared" si="545"/>
        <v>0</v>
      </c>
      <c r="DN666" s="91">
        <f t="shared" si="545"/>
        <v>0</v>
      </c>
      <c r="DO666" s="91">
        <f t="shared" si="545"/>
        <v>0</v>
      </c>
      <c r="DP666" s="91">
        <f t="shared" si="545"/>
        <v>0</v>
      </c>
      <c r="DQ666" s="91">
        <f t="shared" si="545"/>
        <v>0</v>
      </c>
      <c r="DR666" s="91">
        <f t="shared" si="545"/>
        <v>0</v>
      </c>
      <c r="DS666" s="91">
        <f t="shared" si="545"/>
        <v>0</v>
      </c>
      <c r="DT666" s="91">
        <f t="shared" si="545"/>
        <v>0</v>
      </c>
      <c r="DU666" s="91">
        <f t="shared" ref="DU666:EJ729" si="555">IF(DU$1=$D666,$AE$3,)</f>
        <v>0</v>
      </c>
      <c r="DV666" s="91">
        <f t="shared" si="555"/>
        <v>0</v>
      </c>
      <c r="DW666" s="91">
        <f t="shared" si="555"/>
        <v>0</v>
      </c>
      <c r="DX666" s="91">
        <f t="shared" si="555"/>
        <v>0</v>
      </c>
      <c r="DY666" s="91">
        <f t="shared" si="555"/>
        <v>0</v>
      </c>
      <c r="DZ666" s="91">
        <f t="shared" si="555"/>
        <v>0</v>
      </c>
      <c r="EA666" s="91">
        <f t="shared" si="555"/>
        <v>0</v>
      </c>
      <c r="EB666" s="91">
        <f t="shared" si="555"/>
        <v>0</v>
      </c>
      <c r="EC666" s="91">
        <f t="shared" si="555"/>
        <v>0</v>
      </c>
      <c r="ED666" s="91">
        <f t="shared" si="555"/>
        <v>0</v>
      </c>
      <c r="EE666" s="91">
        <f t="shared" si="555"/>
        <v>0</v>
      </c>
      <c r="EF666" s="91">
        <f t="shared" si="555"/>
        <v>0</v>
      </c>
      <c r="EG666" s="91">
        <f t="shared" si="555"/>
        <v>0</v>
      </c>
      <c r="EH666" s="91">
        <f t="shared" si="555"/>
        <v>0</v>
      </c>
      <c r="EI666" s="91">
        <f t="shared" si="555"/>
        <v>0</v>
      </c>
      <c r="EJ666" s="91">
        <f t="shared" si="555"/>
        <v>0</v>
      </c>
      <c r="EK666" s="91">
        <f t="shared" si="553"/>
        <v>0</v>
      </c>
      <c r="EL666" s="91">
        <f t="shared" si="553"/>
        <v>0</v>
      </c>
      <c r="EM666" s="91">
        <f t="shared" si="553"/>
        <v>0</v>
      </c>
      <c r="EN666" s="91">
        <f t="shared" si="553"/>
        <v>0</v>
      </c>
      <c r="EO666" s="91">
        <f t="shared" si="553"/>
        <v>0</v>
      </c>
      <c r="EP666" s="91">
        <f t="shared" si="553"/>
        <v>0</v>
      </c>
      <c r="EQ666" s="91">
        <f t="shared" si="553"/>
        <v>0</v>
      </c>
      <c r="ER666" s="91">
        <f t="shared" si="553"/>
        <v>0</v>
      </c>
      <c r="ES666" s="91">
        <f t="shared" si="553"/>
        <v>0</v>
      </c>
      <c r="ET666" s="91">
        <f t="shared" si="553"/>
        <v>0</v>
      </c>
      <c r="EU666" s="91">
        <f t="shared" si="553"/>
        <v>0</v>
      </c>
      <c r="EV666" s="91">
        <f t="shared" si="553"/>
        <v>0</v>
      </c>
      <c r="EW666" s="91">
        <f t="shared" si="553"/>
        <v>0</v>
      </c>
      <c r="EX666" s="91">
        <f t="shared" si="553"/>
        <v>0</v>
      </c>
      <c r="EY666" s="91">
        <f t="shared" si="553"/>
        <v>0</v>
      </c>
      <c r="EZ666" s="91">
        <f t="shared" si="553"/>
        <v>0</v>
      </c>
      <c r="FA666" s="91">
        <f t="shared" si="550"/>
        <v>0</v>
      </c>
      <c r="FB666" s="91">
        <f t="shared" si="550"/>
        <v>0</v>
      </c>
      <c r="FC666" s="91">
        <f t="shared" si="550"/>
        <v>0</v>
      </c>
      <c r="FD666" s="91">
        <f t="shared" si="550"/>
        <v>0</v>
      </c>
      <c r="FE666" s="91">
        <f t="shared" si="550"/>
        <v>0</v>
      </c>
      <c r="FF666" s="91">
        <f t="shared" si="550"/>
        <v>0</v>
      </c>
      <c r="FG666" s="91">
        <f t="shared" si="550"/>
        <v>0</v>
      </c>
      <c r="FH666" s="91">
        <f t="shared" si="550"/>
        <v>0</v>
      </c>
      <c r="FI666" s="91">
        <f t="shared" si="550"/>
        <v>0</v>
      </c>
      <c r="FJ666" s="91">
        <f t="shared" si="550"/>
        <v>0</v>
      </c>
      <c r="FK666" s="91">
        <f t="shared" si="550"/>
        <v>0</v>
      </c>
      <c r="FL666" s="91">
        <f t="shared" si="550"/>
        <v>0</v>
      </c>
      <c r="FM666" s="91">
        <f t="shared" si="550"/>
        <v>0</v>
      </c>
      <c r="FN666" s="91">
        <f t="shared" si="550"/>
        <v>0</v>
      </c>
      <c r="FO666" s="91">
        <f t="shared" si="550"/>
        <v>0</v>
      </c>
      <c r="FP666" s="91">
        <f t="shared" si="547"/>
        <v>0</v>
      </c>
      <c r="FQ666" s="91">
        <f t="shared" si="547"/>
        <v>0</v>
      </c>
      <c r="FR666" s="91">
        <f t="shared" si="547"/>
        <v>0</v>
      </c>
      <c r="FS666" s="91">
        <f t="shared" si="551"/>
        <v>0</v>
      </c>
      <c r="FT666" s="91">
        <f t="shared" si="551"/>
        <v>0</v>
      </c>
      <c r="FU666" s="91">
        <f t="shared" si="551"/>
        <v>0</v>
      </c>
      <c r="FV666" s="91">
        <f t="shared" si="551"/>
        <v>0</v>
      </c>
      <c r="FW666" s="91">
        <f t="shared" si="551"/>
        <v>0</v>
      </c>
      <c r="FX666" s="91">
        <f t="shared" si="551"/>
        <v>0</v>
      </c>
      <c r="FY666" s="91">
        <f t="shared" si="551"/>
        <v>0</v>
      </c>
      <c r="FZ666" s="91">
        <f t="shared" si="551"/>
        <v>0</v>
      </c>
      <c r="GA666" s="91">
        <f t="shared" si="551"/>
        <v>0</v>
      </c>
      <c r="GB666" s="91">
        <f t="shared" si="551"/>
        <v>0</v>
      </c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</row>
    <row r="667" spans="1:213" ht="38.25">
      <c r="A667" s="68">
        <f>Данные!A667</f>
        <v>5762</v>
      </c>
      <c r="B667" s="68">
        <f>Данные!B667</f>
        <v>2018</v>
      </c>
      <c r="C667" s="68" t="str">
        <f>Данные!C667</f>
        <v>компьютерных технологий и электронного обучения</v>
      </c>
      <c r="D667" s="68" t="str">
        <f>Данные!D667</f>
        <v>Авксентьева Елена Юрьевна</v>
      </c>
      <c r="E667" s="68" t="str">
        <f>Данные!E667</f>
        <v>кандидат педагогических наук</v>
      </c>
      <c r="F667" s="68" t="str">
        <f>Данные!F667</f>
        <v>доцент</v>
      </c>
      <c r="G667" s="68">
        <f>Данные!G667</f>
        <v>1</v>
      </c>
      <c r="H667" s="68">
        <f>Данные!H667</f>
        <v>17248</v>
      </c>
      <c r="I667" s="68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68">
        <f>Данные!J667</f>
        <v>0</v>
      </c>
      <c r="K667" s="68">
        <f>Данные!K667</f>
        <v>0</v>
      </c>
      <c r="L667" s="68">
        <f>Данные!L667</f>
        <v>0</v>
      </c>
      <c r="M667" s="16">
        <f t="shared" si="536"/>
        <v>0</v>
      </c>
      <c r="N667" s="16">
        <f t="shared" si="537"/>
        <v>5.3333333333333339</v>
      </c>
      <c r="O667" s="16">
        <f t="shared" si="538"/>
        <v>4.166666666666667</v>
      </c>
      <c r="P667" s="16">
        <f t="shared" si="539"/>
        <v>4.166666666666667</v>
      </c>
      <c r="Q667" s="68">
        <f>Данные!Q667</f>
        <v>0</v>
      </c>
      <c r="R667" s="68">
        <f>Данные!R667</f>
        <v>0</v>
      </c>
      <c r="S667" s="68">
        <f>Данные!S667</f>
        <v>0</v>
      </c>
      <c r="T667" s="68">
        <f>Данные!T667</f>
        <v>0</v>
      </c>
      <c r="U667" s="68">
        <f>Данные!U667</f>
        <v>4</v>
      </c>
      <c r="V667" s="68">
        <f>Данные!V667</f>
        <v>0</v>
      </c>
      <c r="W667" s="68">
        <f>Данные!W667</f>
        <v>10</v>
      </c>
      <c r="X667" s="68">
        <f>Данные!X667</f>
        <v>1</v>
      </c>
      <c r="Y667" s="68">
        <f>Данные!Y667</f>
        <v>1</v>
      </c>
      <c r="Z667" s="68">
        <f>Данные!Z667</f>
        <v>0</v>
      </c>
      <c r="AA667" s="68" t="str">
        <f>Данные!AA667</f>
        <v>осн</v>
      </c>
      <c r="AB667" s="83">
        <f>IF(F667=$HG$3,$HH$3,IF(F667=$HG$4,$HH$4,IF(F667=$HG$5,$HH$5,IF(F667=$HG$6,$HH$6,IF(F667=$HG$7,$HH$7,IF(F667=$HG$8,$HH$8,IF(F667=$HG$9,$HH$9,IF(F667=$HG$10,$HH$10,IF(F667=$HG$11,$HH$11,IF(F667=$HG$12,$HH$12,IF(F667=$HG$13,$HH$13,IF(F667=$HG$14,$HH$14,IF(F667=$HG$15,$HH$15,)))))))))))))</f>
        <v>800</v>
      </c>
      <c r="AC667" s="84" t="str">
        <f>IF(OR($GD$4=H667,$GE$4=H667,$GF$4=H667,$GG$4=H667,$GH$4=H667,$GI$4=H667,$GJ$4=H667,$GK$4=H667,$GL$4=H667,$GM$4=H667,$GN$4=H667,$GO$4=H667,$GP$4=H667,$GQ$4=H667,$GR$4=H667,$GS$4=H667,$GT$4=H667,$GU$4=H667,$GV$4=H667,$GW$4=H667,$GX$4=H667,$GY$4=H667,$GZ$4=H667,$HA$4=H667,$HB$4=H667,$HC$4=H667,$HD$4=H667,$HE$4=H667),$GC$4,IF(OR($GD$5=H667,$GE$5=H667,$GH$5=H667,$GI$5=H667,$GL$5=H667,$GM$5=H667,$GP$5=H667,$GQ$5=H667,$GT$5=H667,$GU$5=H667,$GX$5=H667,$GY$5=H667,$HB$5=H667,$HC$5=H667),$GC$5,))</f>
        <v>Магистры (КЭО)</v>
      </c>
      <c r="AD667" s="84" t="str">
        <f>IF(OR(H667=$GD$4,H667=$GE$4,H667=$GF$4,H667=$GG$4,H667=$GD$5,H667=$GE$5),$GD$1,IF(OR(H667=$GH$4,H667=$GI$4,H667=$GJ$4,H667=$GK$4,H667=$GH$5,H667=$GI$5),$GH$1,IF(OR(H667=$GL$4,H667=$GM$4,H667=$GN$4,H667=$GO$4,H667=$GL$5,H667=$GM$5),$GL$1,IF(OR(H667=$GP$4,H667=$GQ$4,H667=$GR$4,H667=$GS$4,H667=$GP$5,H667=$GQ$5),$GP$1,IF(OR(H667=$GT$4,H667=$GU$4,H667=$GV$4,H667=$GW$4,H667=$GT$5,H667=$GU$5),$GT$1,IF(OR(H667=$GX$4,H667=$GY$4,H667=$GZ$4,H667=$HA$4,H667=$GX$5,H667=$GY$5),$GX$1,IF(OR(H667=$HB$4,H667=$HC$4,H667=$HD$4,H667=$HE$4,H667=$HB$5,H667=$HC$5),$HB$1,)))))))</f>
        <v>2018/2019</v>
      </c>
      <c r="AE667" s="85">
        <f t="shared" si="540"/>
        <v>17.666666666666668</v>
      </c>
      <c r="AF667" s="85">
        <f t="shared" si="541"/>
        <v>2.2083333333333333E-2</v>
      </c>
      <c r="AG667" s="83"/>
      <c r="AH667" s="83"/>
      <c r="AI667" s="87">
        <f t="shared" ref="AI667:AX698" si="556">IF(AI$1=$D667,$AF667,)</f>
        <v>0</v>
      </c>
      <c r="AJ667" s="87">
        <f t="shared" si="556"/>
        <v>0</v>
      </c>
      <c r="AK667" s="87">
        <f t="shared" si="556"/>
        <v>2.2083333333333333E-2</v>
      </c>
      <c r="AL667" s="87">
        <f t="shared" si="556"/>
        <v>0</v>
      </c>
      <c r="AM667" s="87">
        <f t="shared" si="556"/>
        <v>0</v>
      </c>
      <c r="AN667" s="87">
        <f t="shared" si="556"/>
        <v>0</v>
      </c>
      <c r="AO667" s="87">
        <f t="shared" si="556"/>
        <v>0</v>
      </c>
      <c r="AP667" s="87">
        <f t="shared" si="556"/>
        <v>0</v>
      </c>
      <c r="AQ667" s="87">
        <f t="shared" si="556"/>
        <v>0</v>
      </c>
      <c r="AR667" s="87">
        <f t="shared" si="556"/>
        <v>0</v>
      </c>
      <c r="AS667" s="87">
        <f t="shared" si="556"/>
        <v>0</v>
      </c>
      <c r="AT667" s="87">
        <f t="shared" si="556"/>
        <v>0</v>
      </c>
      <c r="AU667" s="87">
        <f t="shared" si="556"/>
        <v>0</v>
      </c>
      <c r="AV667" s="87">
        <f t="shared" si="556"/>
        <v>0</v>
      </c>
      <c r="AW667" s="87">
        <f t="shared" si="556"/>
        <v>0</v>
      </c>
      <c r="AX667" s="87">
        <f t="shared" si="556"/>
        <v>0</v>
      </c>
      <c r="AY667" s="87">
        <f t="shared" si="554"/>
        <v>0</v>
      </c>
      <c r="AZ667" s="87">
        <f t="shared" si="554"/>
        <v>0</v>
      </c>
      <c r="BA667" s="87">
        <f t="shared" si="554"/>
        <v>0</v>
      </c>
      <c r="BB667" s="87">
        <f t="shared" si="554"/>
        <v>0</v>
      </c>
      <c r="BC667" s="87">
        <f t="shared" si="554"/>
        <v>0</v>
      </c>
      <c r="BD667" s="87">
        <f t="shared" si="554"/>
        <v>0</v>
      </c>
      <c r="BE667" s="87">
        <f t="shared" si="554"/>
        <v>0</v>
      </c>
      <c r="BF667" s="87">
        <f t="shared" si="554"/>
        <v>0</v>
      </c>
      <c r="BG667" s="87">
        <f t="shared" si="554"/>
        <v>0</v>
      </c>
      <c r="BH667" s="87">
        <f t="shared" si="554"/>
        <v>0</v>
      </c>
      <c r="BI667" s="87">
        <f t="shared" si="554"/>
        <v>0</v>
      </c>
      <c r="BJ667" s="87">
        <f t="shared" si="554"/>
        <v>0</v>
      </c>
      <c r="BK667" s="87">
        <f t="shared" si="554"/>
        <v>0</v>
      </c>
      <c r="BL667" s="87">
        <f t="shared" si="554"/>
        <v>0</v>
      </c>
      <c r="BM667" s="87">
        <f t="shared" si="554"/>
        <v>0</v>
      </c>
      <c r="BN667" s="87">
        <f t="shared" si="552"/>
        <v>0</v>
      </c>
      <c r="BO667" s="87">
        <f t="shared" si="552"/>
        <v>0</v>
      </c>
      <c r="BP667" s="87">
        <f t="shared" si="552"/>
        <v>0</v>
      </c>
      <c r="BQ667" s="87">
        <f t="shared" si="552"/>
        <v>0</v>
      </c>
      <c r="BR667" s="87">
        <f t="shared" si="552"/>
        <v>0</v>
      </c>
      <c r="BS667" s="87">
        <f t="shared" si="552"/>
        <v>0</v>
      </c>
      <c r="BT667" s="87">
        <f t="shared" si="552"/>
        <v>0</v>
      </c>
      <c r="BU667" s="87">
        <f t="shared" si="552"/>
        <v>0</v>
      </c>
      <c r="BV667" s="87">
        <f t="shared" si="552"/>
        <v>0</v>
      </c>
      <c r="BW667" s="87">
        <f t="shared" si="552"/>
        <v>0</v>
      </c>
      <c r="BX667" s="87">
        <f t="shared" si="552"/>
        <v>0</v>
      </c>
      <c r="BY667" s="87">
        <f t="shared" si="552"/>
        <v>0</v>
      </c>
      <c r="BZ667" s="87">
        <f t="shared" si="552"/>
        <v>0</v>
      </c>
      <c r="CA667" s="87">
        <f t="shared" si="552"/>
        <v>0</v>
      </c>
      <c r="CB667" s="87">
        <f t="shared" si="552"/>
        <v>0</v>
      </c>
      <c r="CC667" s="87">
        <f t="shared" si="552"/>
        <v>0</v>
      </c>
      <c r="CD667" s="87">
        <f t="shared" si="548"/>
        <v>0</v>
      </c>
      <c r="CE667" s="87">
        <f t="shared" si="548"/>
        <v>0</v>
      </c>
      <c r="CF667" s="87">
        <f t="shared" si="548"/>
        <v>0</v>
      </c>
      <c r="CG667" s="87">
        <f t="shared" si="548"/>
        <v>0</v>
      </c>
      <c r="CH667" s="87">
        <f t="shared" si="548"/>
        <v>0</v>
      </c>
      <c r="CI667" s="87">
        <f t="shared" si="548"/>
        <v>0</v>
      </c>
      <c r="CJ667" s="87">
        <f t="shared" si="548"/>
        <v>0</v>
      </c>
      <c r="CK667" s="87">
        <f t="shared" si="548"/>
        <v>0</v>
      </c>
      <c r="CL667" s="87">
        <f t="shared" si="548"/>
        <v>0</v>
      </c>
      <c r="CM667" s="87">
        <f t="shared" si="548"/>
        <v>0</v>
      </c>
      <c r="CN667" s="87">
        <f t="shared" si="548"/>
        <v>0</v>
      </c>
      <c r="CO667" s="87">
        <f t="shared" si="548"/>
        <v>0</v>
      </c>
      <c r="CP667" s="87">
        <f t="shared" si="548"/>
        <v>0</v>
      </c>
      <c r="CQ667" s="87">
        <f t="shared" si="548"/>
        <v>0</v>
      </c>
      <c r="CR667" s="87">
        <f t="shared" si="548"/>
        <v>0</v>
      </c>
      <c r="CS667" s="87">
        <f t="shared" si="546"/>
        <v>0</v>
      </c>
      <c r="CT667" s="87">
        <f t="shared" si="546"/>
        <v>0</v>
      </c>
      <c r="CU667" s="87">
        <f t="shared" si="546"/>
        <v>0</v>
      </c>
      <c r="CV667" s="87">
        <f t="shared" si="549"/>
        <v>0</v>
      </c>
      <c r="CW667" s="87">
        <f t="shared" si="549"/>
        <v>0</v>
      </c>
      <c r="CX667" s="87">
        <f t="shared" si="549"/>
        <v>0</v>
      </c>
      <c r="CY667" s="87">
        <f t="shared" si="549"/>
        <v>0</v>
      </c>
      <c r="CZ667" s="87">
        <f t="shared" si="549"/>
        <v>0</v>
      </c>
      <c r="DA667" s="87">
        <f t="shared" si="549"/>
        <v>0</v>
      </c>
      <c r="DB667" s="87">
        <f t="shared" si="549"/>
        <v>0</v>
      </c>
      <c r="DC667" s="87">
        <f t="shared" si="549"/>
        <v>0</v>
      </c>
      <c r="DD667" s="87">
        <f t="shared" si="549"/>
        <v>0</v>
      </c>
      <c r="DE667" s="87">
        <f t="shared" si="549"/>
        <v>0</v>
      </c>
      <c r="DF667" s="91">
        <f t="shared" ref="DF667:DU698" si="557">IF(DF$1=$D667,$AE$3,)</f>
        <v>0</v>
      </c>
      <c r="DG667" s="91">
        <f t="shared" si="557"/>
        <v>0</v>
      </c>
      <c r="DH667" s="91">
        <f t="shared" si="557"/>
        <v>163.6</v>
      </c>
      <c r="DI667" s="91">
        <f t="shared" si="557"/>
        <v>0</v>
      </c>
      <c r="DJ667" s="91">
        <f t="shared" si="557"/>
        <v>0</v>
      </c>
      <c r="DK667" s="91">
        <f t="shared" si="557"/>
        <v>0</v>
      </c>
      <c r="DL667" s="91">
        <f t="shared" si="557"/>
        <v>0</v>
      </c>
      <c r="DM667" s="91">
        <f t="shared" si="557"/>
        <v>0</v>
      </c>
      <c r="DN667" s="91">
        <f t="shared" si="557"/>
        <v>0</v>
      </c>
      <c r="DO667" s="91">
        <f t="shared" si="557"/>
        <v>0</v>
      </c>
      <c r="DP667" s="91">
        <f t="shared" si="557"/>
        <v>0</v>
      </c>
      <c r="DQ667" s="91">
        <f t="shared" si="557"/>
        <v>0</v>
      </c>
      <c r="DR667" s="91">
        <f t="shared" si="557"/>
        <v>0</v>
      </c>
      <c r="DS667" s="91">
        <f t="shared" si="557"/>
        <v>0</v>
      </c>
      <c r="DT667" s="91">
        <f t="shared" si="557"/>
        <v>0</v>
      </c>
      <c r="DU667" s="91">
        <f t="shared" si="557"/>
        <v>0</v>
      </c>
      <c r="DV667" s="91">
        <f t="shared" si="555"/>
        <v>0</v>
      </c>
      <c r="DW667" s="91">
        <f t="shared" si="555"/>
        <v>0</v>
      </c>
      <c r="DX667" s="91">
        <f t="shared" si="555"/>
        <v>0</v>
      </c>
      <c r="DY667" s="91">
        <f t="shared" si="555"/>
        <v>0</v>
      </c>
      <c r="DZ667" s="91">
        <f t="shared" si="555"/>
        <v>0</v>
      </c>
      <c r="EA667" s="91">
        <f t="shared" si="555"/>
        <v>0</v>
      </c>
      <c r="EB667" s="91">
        <f t="shared" si="555"/>
        <v>0</v>
      </c>
      <c r="EC667" s="91">
        <f t="shared" si="555"/>
        <v>0</v>
      </c>
      <c r="ED667" s="91">
        <f t="shared" si="555"/>
        <v>0</v>
      </c>
      <c r="EE667" s="91">
        <f t="shared" si="555"/>
        <v>0</v>
      </c>
      <c r="EF667" s="91">
        <f t="shared" si="555"/>
        <v>0</v>
      </c>
      <c r="EG667" s="91">
        <f t="shared" si="555"/>
        <v>0</v>
      </c>
      <c r="EH667" s="91">
        <f t="shared" si="555"/>
        <v>0</v>
      </c>
      <c r="EI667" s="91">
        <f t="shared" si="555"/>
        <v>0</v>
      </c>
      <c r="EJ667" s="91">
        <f t="shared" si="555"/>
        <v>0</v>
      </c>
      <c r="EK667" s="91">
        <f t="shared" si="553"/>
        <v>0</v>
      </c>
      <c r="EL667" s="91">
        <f t="shared" si="553"/>
        <v>0</v>
      </c>
      <c r="EM667" s="91">
        <f t="shared" si="553"/>
        <v>0</v>
      </c>
      <c r="EN667" s="91">
        <f t="shared" si="553"/>
        <v>0</v>
      </c>
      <c r="EO667" s="91">
        <f t="shared" si="553"/>
        <v>0</v>
      </c>
      <c r="EP667" s="91">
        <f t="shared" si="553"/>
        <v>0</v>
      </c>
      <c r="EQ667" s="91">
        <f t="shared" si="553"/>
        <v>0</v>
      </c>
      <c r="ER667" s="91">
        <f t="shared" si="553"/>
        <v>0</v>
      </c>
      <c r="ES667" s="91">
        <f t="shared" si="553"/>
        <v>0</v>
      </c>
      <c r="ET667" s="91">
        <f t="shared" si="553"/>
        <v>0</v>
      </c>
      <c r="EU667" s="91">
        <f t="shared" si="553"/>
        <v>0</v>
      </c>
      <c r="EV667" s="91">
        <f t="shared" si="553"/>
        <v>0</v>
      </c>
      <c r="EW667" s="91">
        <f t="shared" si="553"/>
        <v>0</v>
      </c>
      <c r="EX667" s="91">
        <f t="shared" si="553"/>
        <v>0</v>
      </c>
      <c r="EY667" s="91">
        <f t="shared" si="553"/>
        <v>0</v>
      </c>
      <c r="EZ667" s="91">
        <f t="shared" si="553"/>
        <v>0</v>
      </c>
      <c r="FA667" s="91">
        <f t="shared" si="550"/>
        <v>0</v>
      </c>
      <c r="FB667" s="91">
        <f t="shared" si="550"/>
        <v>0</v>
      </c>
      <c r="FC667" s="91">
        <f t="shared" si="550"/>
        <v>0</v>
      </c>
      <c r="FD667" s="91">
        <f t="shared" si="550"/>
        <v>0</v>
      </c>
      <c r="FE667" s="91">
        <f t="shared" si="550"/>
        <v>0</v>
      </c>
      <c r="FF667" s="91">
        <f t="shared" si="550"/>
        <v>0</v>
      </c>
      <c r="FG667" s="91">
        <f t="shared" si="550"/>
        <v>0</v>
      </c>
      <c r="FH667" s="91">
        <f t="shared" si="550"/>
        <v>0</v>
      </c>
      <c r="FI667" s="91">
        <f t="shared" si="550"/>
        <v>0</v>
      </c>
      <c r="FJ667" s="91">
        <f t="shared" si="550"/>
        <v>0</v>
      </c>
      <c r="FK667" s="91">
        <f t="shared" si="550"/>
        <v>0</v>
      </c>
      <c r="FL667" s="91">
        <f t="shared" si="550"/>
        <v>0</v>
      </c>
      <c r="FM667" s="91">
        <f t="shared" si="550"/>
        <v>0</v>
      </c>
      <c r="FN667" s="91">
        <f t="shared" si="550"/>
        <v>0</v>
      </c>
      <c r="FO667" s="91">
        <f t="shared" si="550"/>
        <v>0</v>
      </c>
      <c r="FP667" s="91">
        <f t="shared" si="547"/>
        <v>0</v>
      </c>
      <c r="FQ667" s="91">
        <f t="shared" si="547"/>
        <v>0</v>
      </c>
      <c r="FR667" s="91">
        <f t="shared" si="547"/>
        <v>0</v>
      </c>
      <c r="FS667" s="91">
        <f t="shared" si="551"/>
        <v>0</v>
      </c>
      <c r="FT667" s="91">
        <f t="shared" si="551"/>
        <v>0</v>
      </c>
      <c r="FU667" s="91">
        <f t="shared" si="551"/>
        <v>0</v>
      </c>
      <c r="FV667" s="91">
        <f t="shared" si="551"/>
        <v>0</v>
      </c>
      <c r="FW667" s="91">
        <f t="shared" si="551"/>
        <v>0</v>
      </c>
      <c r="FX667" s="91">
        <f t="shared" si="551"/>
        <v>0</v>
      </c>
      <c r="FY667" s="91">
        <f t="shared" si="551"/>
        <v>0</v>
      </c>
      <c r="FZ667" s="91">
        <f t="shared" si="551"/>
        <v>0</v>
      </c>
      <c r="GA667" s="91">
        <f t="shared" si="551"/>
        <v>0</v>
      </c>
      <c r="GB667" s="91">
        <f t="shared" si="551"/>
        <v>0</v>
      </c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</row>
    <row r="668" spans="1:213" ht="38.25">
      <c r="A668" s="68">
        <f>Данные!A668</f>
        <v>5762</v>
      </c>
      <c r="B668" s="68">
        <f>Данные!B668</f>
        <v>2018</v>
      </c>
      <c r="C668" s="68" t="str">
        <f>Данные!C668</f>
        <v>компьютерных технологий и электронного обучения</v>
      </c>
      <c r="D668" s="68" t="str">
        <f>Данные!D668</f>
        <v>Авксентьева Елена Юрьевна</v>
      </c>
      <c r="E668" s="68" t="str">
        <f>Данные!E668</f>
        <v>кандидат педагогических наук</v>
      </c>
      <c r="F668" s="68" t="str">
        <f>Данные!F668</f>
        <v>доцент</v>
      </c>
      <c r="G668" s="68">
        <f>Данные!G668</f>
        <v>1</v>
      </c>
      <c r="H668" s="68">
        <f>Данные!H668</f>
        <v>17248</v>
      </c>
      <c r="I668" s="68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68">
        <f>Данные!J668</f>
        <v>0</v>
      </c>
      <c r="K668" s="68">
        <f>Данные!K668</f>
        <v>0</v>
      </c>
      <c r="L668" s="68">
        <f>Данные!L668</f>
        <v>0</v>
      </c>
      <c r="M668" s="16">
        <f t="shared" si="536"/>
        <v>0</v>
      </c>
      <c r="N668" s="16">
        <f t="shared" si="537"/>
        <v>5.3333333333333339</v>
      </c>
      <c r="O668" s="16">
        <f t="shared" si="538"/>
        <v>4.166666666666667</v>
      </c>
      <c r="P668" s="16">
        <f t="shared" si="539"/>
        <v>4.166666666666667</v>
      </c>
      <c r="Q668" s="68">
        <f>Данные!Q668</f>
        <v>0</v>
      </c>
      <c r="R668" s="68">
        <f>Данные!R668</f>
        <v>0</v>
      </c>
      <c r="S668" s="68">
        <f>Данные!S668</f>
        <v>0</v>
      </c>
      <c r="T668" s="68">
        <f>Данные!T668</f>
        <v>0</v>
      </c>
      <c r="U668" s="68">
        <f>Данные!U668</f>
        <v>2</v>
      </c>
      <c r="V668" s="68">
        <f>Данные!V668</f>
        <v>0</v>
      </c>
      <c r="W668" s="68">
        <f>Данные!W668</f>
        <v>10</v>
      </c>
      <c r="X668" s="68">
        <f>Данные!X668</f>
        <v>1</v>
      </c>
      <c r="Y668" s="68">
        <f>Данные!Y668</f>
        <v>1</v>
      </c>
      <c r="Z668" s="68">
        <f>Данные!Z668</f>
        <v>0</v>
      </c>
      <c r="AA668" s="68" t="str">
        <f>Данные!AA668</f>
        <v>осн</v>
      </c>
      <c r="AB668" s="83">
        <f>IF(F668=$HG$3,$HH$3,IF(F668=$HG$4,$HH$4,IF(F668=$HG$5,$HH$5,IF(F668=$HG$6,$HH$6,IF(F668=$HG$7,$HH$7,IF(F668=$HG$8,$HH$8,IF(F668=$HG$9,$HH$9,IF(F668=$HG$10,$HH$10,IF(F668=$HG$11,$HH$11,IF(F668=$HG$12,$HH$12,IF(F668=$HG$13,$HH$13,IF(F668=$HG$14,$HH$14,IF(F668=$HG$15,$HH$15,)))))))))))))</f>
        <v>800</v>
      </c>
      <c r="AC668" s="84" t="str">
        <f>IF(OR($GD$4=H668,$GE$4=H668,$GF$4=H668,$GG$4=H668,$GH$4=H668,$GI$4=H668,$GJ$4=H668,$GK$4=H668,$GL$4=H668,$GM$4=H668,$GN$4=H668,$GO$4=H668,$GP$4=H668,$GQ$4=H668,$GR$4=H668,$GS$4=H668,$GT$4=H668,$GU$4=H668,$GV$4=H668,$GW$4=H668,$GX$4=H668,$GY$4=H668,$GZ$4=H668,$HA$4=H668,$HB$4=H668,$HC$4=H668,$HD$4=H668,$HE$4=H668),$GC$4,IF(OR($GD$5=H668,$GE$5=H668,$GH$5=H668,$GI$5=H668,$GL$5=H668,$GM$5=H668,$GP$5=H668,$GQ$5=H668,$GT$5=H668,$GU$5=H668,$GX$5=H668,$GY$5=H668,$HB$5=H668,$HC$5=H668),$GC$5,))</f>
        <v>Магистры (КЭО)</v>
      </c>
      <c r="AD668" s="84" t="str">
        <f>IF(OR(H668=$GD$4,H668=$GE$4,H668=$GF$4,H668=$GG$4,H668=$GD$5,H668=$GE$5),$GD$1,IF(OR(H668=$GH$4,H668=$GI$4,H668=$GJ$4,H668=$GK$4,H668=$GH$5,H668=$GI$5),$GH$1,IF(OR(H668=$GL$4,H668=$GM$4,H668=$GN$4,H668=$GO$4,H668=$GL$5,H668=$GM$5),$GL$1,IF(OR(H668=$GP$4,H668=$GQ$4,H668=$GR$4,H668=$GS$4,H668=$GP$5,H668=$GQ$5),$GP$1,IF(OR(H668=$GT$4,H668=$GU$4,H668=$GV$4,H668=$GW$4,H668=$GT$5,H668=$GU$5),$GT$1,IF(OR(H668=$GX$4,H668=$GY$4,H668=$GZ$4,H668=$HA$4,H668=$GX$5,H668=$GY$5),$GX$1,IF(OR(H668=$HB$4,H668=$HC$4,H668=$HD$4,H668=$HE$4,H668=$HB$5,H668=$HC$5),$HB$1,)))))))</f>
        <v>2018/2019</v>
      </c>
      <c r="AE668" s="85">
        <f t="shared" si="540"/>
        <v>15.666666666666668</v>
      </c>
      <c r="AF668" s="85">
        <f t="shared" si="541"/>
        <v>1.9583333333333335E-2</v>
      </c>
      <c r="AG668" s="83"/>
      <c r="AH668" s="83"/>
      <c r="AI668" s="87">
        <f t="shared" si="556"/>
        <v>0</v>
      </c>
      <c r="AJ668" s="87">
        <f t="shared" si="556"/>
        <v>0</v>
      </c>
      <c r="AK668" s="87">
        <f t="shared" si="556"/>
        <v>1.9583333333333335E-2</v>
      </c>
      <c r="AL668" s="87">
        <f t="shared" si="556"/>
        <v>0</v>
      </c>
      <c r="AM668" s="87">
        <f t="shared" si="556"/>
        <v>0</v>
      </c>
      <c r="AN668" s="87">
        <f t="shared" si="556"/>
        <v>0</v>
      </c>
      <c r="AO668" s="87">
        <f t="shared" si="556"/>
        <v>0</v>
      </c>
      <c r="AP668" s="87">
        <f t="shared" si="556"/>
        <v>0</v>
      </c>
      <c r="AQ668" s="87">
        <f t="shared" si="556"/>
        <v>0</v>
      </c>
      <c r="AR668" s="87">
        <f t="shared" si="556"/>
        <v>0</v>
      </c>
      <c r="AS668" s="87">
        <f t="shared" si="556"/>
        <v>0</v>
      </c>
      <c r="AT668" s="87">
        <f t="shared" si="556"/>
        <v>0</v>
      </c>
      <c r="AU668" s="87">
        <f t="shared" si="556"/>
        <v>0</v>
      </c>
      <c r="AV668" s="87">
        <f t="shared" si="556"/>
        <v>0</v>
      </c>
      <c r="AW668" s="87">
        <f t="shared" si="556"/>
        <v>0</v>
      </c>
      <c r="AX668" s="87">
        <f t="shared" si="556"/>
        <v>0</v>
      </c>
      <c r="AY668" s="87">
        <f t="shared" si="554"/>
        <v>0</v>
      </c>
      <c r="AZ668" s="87">
        <f t="shared" si="554"/>
        <v>0</v>
      </c>
      <c r="BA668" s="87">
        <f t="shared" si="554"/>
        <v>0</v>
      </c>
      <c r="BB668" s="87">
        <f t="shared" si="554"/>
        <v>0</v>
      </c>
      <c r="BC668" s="87">
        <f t="shared" si="554"/>
        <v>0</v>
      </c>
      <c r="BD668" s="87">
        <f t="shared" si="554"/>
        <v>0</v>
      </c>
      <c r="BE668" s="87">
        <f t="shared" si="554"/>
        <v>0</v>
      </c>
      <c r="BF668" s="87">
        <f t="shared" si="554"/>
        <v>0</v>
      </c>
      <c r="BG668" s="87">
        <f t="shared" si="554"/>
        <v>0</v>
      </c>
      <c r="BH668" s="87">
        <f t="shared" si="554"/>
        <v>0</v>
      </c>
      <c r="BI668" s="87">
        <f t="shared" si="554"/>
        <v>0</v>
      </c>
      <c r="BJ668" s="87">
        <f t="shared" si="554"/>
        <v>0</v>
      </c>
      <c r="BK668" s="87">
        <f t="shared" si="554"/>
        <v>0</v>
      </c>
      <c r="BL668" s="87">
        <f t="shared" si="554"/>
        <v>0</v>
      </c>
      <c r="BM668" s="87">
        <f t="shared" si="554"/>
        <v>0</v>
      </c>
      <c r="BN668" s="87">
        <f t="shared" si="552"/>
        <v>0</v>
      </c>
      <c r="BO668" s="87">
        <f t="shared" si="552"/>
        <v>0</v>
      </c>
      <c r="BP668" s="87">
        <f t="shared" si="552"/>
        <v>0</v>
      </c>
      <c r="BQ668" s="87">
        <f t="shared" si="552"/>
        <v>0</v>
      </c>
      <c r="BR668" s="87">
        <f t="shared" si="552"/>
        <v>0</v>
      </c>
      <c r="BS668" s="87">
        <f t="shared" si="552"/>
        <v>0</v>
      </c>
      <c r="BT668" s="87">
        <f t="shared" si="552"/>
        <v>0</v>
      </c>
      <c r="BU668" s="87">
        <f t="shared" si="552"/>
        <v>0</v>
      </c>
      <c r="BV668" s="87">
        <f t="shared" si="552"/>
        <v>0</v>
      </c>
      <c r="BW668" s="87">
        <f t="shared" si="552"/>
        <v>0</v>
      </c>
      <c r="BX668" s="87">
        <f t="shared" si="552"/>
        <v>0</v>
      </c>
      <c r="BY668" s="87">
        <f t="shared" si="552"/>
        <v>0</v>
      </c>
      <c r="BZ668" s="87">
        <f t="shared" si="552"/>
        <v>0</v>
      </c>
      <c r="CA668" s="87">
        <f t="shared" si="552"/>
        <v>0</v>
      </c>
      <c r="CB668" s="87">
        <f t="shared" si="552"/>
        <v>0</v>
      </c>
      <c r="CC668" s="87">
        <f t="shared" si="552"/>
        <v>0</v>
      </c>
      <c r="CD668" s="87">
        <f t="shared" si="548"/>
        <v>0</v>
      </c>
      <c r="CE668" s="87">
        <f t="shared" si="548"/>
        <v>0</v>
      </c>
      <c r="CF668" s="87">
        <f t="shared" si="548"/>
        <v>0</v>
      </c>
      <c r="CG668" s="87">
        <f t="shared" si="548"/>
        <v>0</v>
      </c>
      <c r="CH668" s="87">
        <f t="shared" si="548"/>
        <v>0</v>
      </c>
      <c r="CI668" s="87">
        <f t="shared" si="548"/>
        <v>0</v>
      </c>
      <c r="CJ668" s="87">
        <f t="shared" si="548"/>
        <v>0</v>
      </c>
      <c r="CK668" s="87">
        <f t="shared" si="548"/>
        <v>0</v>
      </c>
      <c r="CL668" s="87">
        <f t="shared" si="548"/>
        <v>0</v>
      </c>
      <c r="CM668" s="87">
        <f t="shared" si="548"/>
        <v>0</v>
      </c>
      <c r="CN668" s="87">
        <f t="shared" si="548"/>
        <v>0</v>
      </c>
      <c r="CO668" s="87">
        <f t="shared" si="548"/>
        <v>0</v>
      </c>
      <c r="CP668" s="87">
        <f t="shared" si="548"/>
        <v>0</v>
      </c>
      <c r="CQ668" s="87">
        <f t="shared" si="548"/>
        <v>0</v>
      </c>
      <c r="CR668" s="87">
        <f t="shared" si="548"/>
        <v>0</v>
      </c>
      <c r="CS668" s="87">
        <f t="shared" si="546"/>
        <v>0</v>
      </c>
      <c r="CT668" s="87">
        <f t="shared" si="546"/>
        <v>0</v>
      </c>
      <c r="CU668" s="87">
        <f t="shared" si="546"/>
        <v>0</v>
      </c>
      <c r="CV668" s="87">
        <f t="shared" si="549"/>
        <v>0</v>
      </c>
      <c r="CW668" s="87">
        <f t="shared" si="549"/>
        <v>0</v>
      </c>
      <c r="CX668" s="87">
        <f t="shared" si="549"/>
        <v>0</v>
      </c>
      <c r="CY668" s="87">
        <f t="shared" si="549"/>
        <v>0</v>
      </c>
      <c r="CZ668" s="87">
        <f t="shared" si="549"/>
        <v>0</v>
      </c>
      <c r="DA668" s="87">
        <f t="shared" si="549"/>
        <v>0</v>
      </c>
      <c r="DB668" s="87">
        <f t="shared" si="549"/>
        <v>0</v>
      </c>
      <c r="DC668" s="87">
        <f t="shared" si="549"/>
        <v>0</v>
      </c>
      <c r="DD668" s="87">
        <f t="shared" si="549"/>
        <v>0</v>
      </c>
      <c r="DE668" s="87">
        <f t="shared" si="549"/>
        <v>0</v>
      </c>
      <c r="DF668" s="91">
        <f t="shared" si="557"/>
        <v>0</v>
      </c>
      <c r="DG668" s="91">
        <f t="shared" si="557"/>
        <v>0</v>
      </c>
      <c r="DH668" s="91">
        <f t="shared" si="557"/>
        <v>163.6</v>
      </c>
      <c r="DI668" s="91">
        <f t="shared" si="557"/>
        <v>0</v>
      </c>
      <c r="DJ668" s="91">
        <f t="shared" si="557"/>
        <v>0</v>
      </c>
      <c r="DK668" s="91">
        <f t="shared" si="557"/>
        <v>0</v>
      </c>
      <c r="DL668" s="91">
        <f t="shared" si="557"/>
        <v>0</v>
      </c>
      <c r="DM668" s="91">
        <f t="shared" si="557"/>
        <v>0</v>
      </c>
      <c r="DN668" s="91">
        <f t="shared" si="557"/>
        <v>0</v>
      </c>
      <c r="DO668" s="91">
        <f t="shared" si="557"/>
        <v>0</v>
      </c>
      <c r="DP668" s="91">
        <f t="shared" si="557"/>
        <v>0</v>
      </c>
      <c r="DQ668" s="91">
        <f t="shared" si="557"/>
        <v>0</v>
      </c>
      <c r="DR668" s="91">
        <f t="shared" si="557"/>
        <v>0</v>
      </c>
      <c r="DS668" s="91">
        <f t="shared" si="557"/>
        <v>0</v>
      </c>
      <c r="DT668" s="91">
        <f t="shared" si="557"/>
        <v>0</v>
      </c>
      <c r="DU668" s="91">
        <f t="shared" si="557"/>
        <v>0</v>
      </c>
      <c r="DV668" s="91">
        <f t="shared" si="555"/>
        <v>0</v>
      </c>
      <c r="DW668" s="91">
        <f t="shared" si="555"/>
        <v>0</v>
      </c>
      <c r="DX668" s="91">
        <f t="shared" si="555"/>
        <v>0</v>
      </c>
      <c r="DY668" s="91">
        <f t="shared" si="555"/>
        <v>0</v>
      </c>
      <c r="DZ668" s="91">
        <f t="shared" si="555"/>
        <v>0</v>
      </c>
      <c r="EA668" s="91">
        <f t="shared" si="555"/>
        <v>0</v>
      </c>
      <c r="EB668" s="91">
        <f t="shared" si="555"/>
        <v>0</v>
      </c>
      <c r="EC668" s="91">
        <f t="shared" si="555"/>
        <v>0</v>
      </c>
      <c r="ED668" s="91">
        <f t="shared" si="555"/>
        <v>0</v>
      </c>
      <c r="EE668" s="91">
        <f t="shared" si="555"/>
        <v>0</v>
      </c>
      <c r="EF668" s="91">
        <f t="shared" si="555"/>
        <v>0</v>
      </c>
      <c r="EG668" s="91">
        <f t="shared" si="555"/>
        <v>0</v>
      </c>
      <c r="EH668" s="91">
        <f t="shared" si="555"/>
        <v>0</v>
      </c>
      <c r="EI668" s="91">
        <f t="shared" si="555"/>
        <v>0</v>
      </c>
      <c r="EJ668" s="91">
        <f t="shared" si="555"/>
        <v>0</v>
      </c>
      <c r="EK668" s="91">
        <f t="shared" si="553"/>
        <v>0</v>
      </c>
      <c r="EL668" s="91">
        <f t="shared" si="553"/>
        <v>0</v>
      </c>
      <c r="EM668" s="91">
        <f t="shared" si="553"/>
        <v>0</v>
      </c>
      <c r="EN668" s="91">
        <f t="shared" si="553"/>
        <v>0</v>
      </c>
      <c r="EO668" s="91">
        <f t="shared" si="553"/>
        <v>0</v>
      </c>
      <c r="EP668" s="91">
        <f t="shared" si="553"/>
        <v>0</v>
      </c>
      <c r="EQ668" s="91">
        <f t="shared" si="553"/>
        <v>0</v>
      </c>
      <c r="ER668" s="91">
        <f t="shared" si="553"/>
        <v>0</v>
      </c>
      <c r="ES668" s="91">
        <f t="shared" si="553"/>
        <v>0</v>
      </c>
      <c r="ET668" s="91">
        <f t="shared" si="553"/>
        <v>0</v>
      </c>
      <c r="EU668" s="91">
        <f t="shared" si="553"/>
        <v>0</v>
      </c>
      <c r="EV668" s="91">
        <f t="shared" si="553"/>
        <v>0</v>
      </c>
      <c r="EW668" s="91">
        <f t="shared" si="553"/>
        <v>0</v>
      </c>
      <c r="EX668" s="91">
        <f t="shared" si="553"/>
        <v>0</v>
      </c>
      <c r="EY668" s="91">
        <f t="shared" si="553"/>
        <v>0</v>
      </c>
      <c r="EZ668" s="91">
        <f t="shared" si="553"/>
        <v>0</v>
      </c>
      <c r="FA668" s="91">
        <f t="shared" si="550"/>
        <v>0</v>
      </c>
      <c r="FB668" s="91">
        <f t="shared" si="550"/>
        <v>0</v>
      </c>
      <c r="FC668" s="91">
        <f t="shared" si="550"/>
        <v>0</v>
      </c>
      <c r="FD668" s="91">
        <f t="shared" si="550"/>
        <v>0</v>
      </c>
      <c r="FE668" s="91">
        <f t="shared" si="550"/>
        <v>0</v>
      </c>
      <c r="FF668" s="91">
        <f t="shared" si="550"/>
        <v>0</v>
      </c>
      <c r="FG668" s="91">
        <f t="shared" si="550"/>
        <v>0</v>
      </c>
      <c r="FH668" s="91">
        <f t="shared" si="550"/>
        <v>0</v>
      </c>
      <c r="FI668" s="91">
        <f t="shared" si="550"/>
        <v>0</v>
      </c>
      <c r="FJ668" s="91">
        <f t="shared" si="550"/>
        <v>0</v>
      </c>
      <c r="FK668" s="91">
        <f t="shared" si="550"/>
        <v>0</v>
      </c>
      <c r="FL668" s="91">
        <f t="shared" si="550"/>
        <v>0</v>
      </c>
      <c r="FM668" s="91">
        <f t="shared" si="550"/>
        <v>0</v>
      </c>
      <c r="FN668" s="91">
        <f t="shared" si="550"/>
        <v>0</v>
      </c>
      <c r="FO668" s="91">
        <f t="shared" si="550"/>
        <v>0</v>
      </c>
      <c r="FP668" s="91">
        <f t="shared" si="547"/>
        <v>0</v>
      </c>
      <c r="FQ668" s="91">
        <f t="shared" si="547"/>
        <v>0</v>
      </c>
      <c r="FR668" s="91">
        <f t="shared" si="547"/>
        <v>0</v>
      </c>
      <c r="FS668" s="91">
        <f t="shared" si="551"/>
        <v>0</v>
      </c>
      <c r="FT668" s="91">
        <f t="shared" si="551"/>
        <v>0</v>
      </c>
      <c r="FU668" s="91">
        <f t="shared" si="551"/>
        <v>0</v>
      </c>
      <c r="FV668" s="91">
        <f t="shared" si="551"/>
        <v>0</v>
      </c>
      <c r="FW668" s="91">
        <f t="shared" si="551"/>
        <v>0</v>
      </c>
      <c r="FX668" s="91">
        <f t="shared" si="551"/>
        <v>0</v>
      </c>
      <c r="FY668" s="91">
        <f t="shared" si="551"/>
        <v>0</v>
      </c>
      <c r="FZ668" s="91">
        <f t="shared" si="551"/>
        <v>0</v>
      </c>
      <c r="GA668" s="91">
        <f t="shared" si="551"/>
        <v>0</v>
      </c>
      <c r="GB668" s="91">
        <f t="shared" si="551"/>
        <v>0</v>
      </c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</row>
    <row r="669" spans="1:213" ht="30">
      <c r="A669" s="68">
        <f>Данные!A669</f>
        <v>5762</v>
      </c>
      <c r="B669" s="68">
        <f>Данные!B669</f>
        <v>2018</v>
      </c>
      <c r="C669" s="68" t="str">
        <f>Данные!C669</f>
        <v>компьютерных технологий и электронного обучения</v>
      </c>
      <c r="D669" s="68" t="str">
        <f>Данные!D669</f>
        <v>Аксютин Павел Александрович</v>
      </c>
      <c r="E669" s="68" t="str">
        <f>Данные!E669</f>
        <v>нет</v>
      </c>
      <c r="F669" s="68" t="str">
        <f>Данные!F669</f>
        <v>ассистент</v>
      </c>
      <c r="G669" s="68">
        <f>Данные!G669</f>
        <v>0.25</v>
      </c>
      <c r="H669" s="68">
        <f>Данные!H669</f>
        <v>17248</v>
      </c>
      <c r="I669" s="68" t="str">
        <f>Данные!I669</f>
        <v>Модуль "SMART-обучение". Инженерия знаний</v>
      </c>
      <c r="J669" s="68">
        <f>Данные!J669</f>
        <v>0</v>
      </c>
      <c r="K669" s="68">
        <f>Данные!K669</f>
        <v>14</v>
      </c>
      <c r="L669" s="68">
        <f>Данные!L669</f>
        <v>0</v>
      </c>
      <c r="M669" s="16">
        <f t="shared" si="536"/>
        <v>1.4</v>
      </c>
      <c r="N669" s="16">
        <f t="shared" si="537"/>
        <v>5.3333333333333339</v>
      </c>
      <c r="O669" s="16">
        <f t="shared" si="538"/>
        <v>4.166666666666667</v>
      </c>
      <c r="P669" s="16">
        <f t="shared" si="539"/>
        <v>4.166666666666667</v>
      </c>
      <c r="Q669" s="68">
        <f>Данные!Q669</f>
        <v>0</v>
      </c>
      <c r="R669" s="68">
        <f>Данные!R669</f>
        <v>0</v>
      </c>
      <c r="S669" s="68">
        <f>Данные!S669</f>
        <v>0</v>
      </c>
      <c r="T669" s="68">
        <f>Данные!T669</f>
        <v>0</v>
      </c>
      <c r="U669" s="68">
        <f>Данные!U669</f>
        <v>0</v>
      </c>
      <c r="V669" s="68">
        <f>Данные!V669</f>
        <v>0</v>
      </c>
      <c r="W669" s="68">
        <f>Данные!W669</f>
        <v>10</v>
      </c>
      <c r="X669" s="68">
        <f>Данные!X669</f>
        <v>1</v>
      </c>
      <c r="Y669" s="68">
        <f>Данные!Y669</f>
        <v>1</v>
      </c>
      <c r="Z669" s="68">
        <f>Данные!Z669</f>
        <v>0</v>
      </c>
      <c r="AA669" s="68" t="str">
        <f>Данные!AA669</f>
        <v>осн</v>
      </c>
      <c r="AB669" s="83">
        <f>IF(F669=$HG$3,$HH$3,IF(F669=$HG$4,$HH$4,IF(F669=$HG$5,$HH$5,IF(F669=$HG$6,$HH$6,IF(F669=$HG$7,$HH$7,IF(F669=$HG$8,$HH$8,IF(F669=$HG$9,$HH$9,IF(F669=$HG$10,$HH$10,IF(F669=$HG$11,$HH$11,IF(F669=$HG$12,$HH$12,IF(F669=$HG$13,$HH$13,IF(F669=$HG$14,$HH$14,IF(F669=$HG$15,$HH$15,)))))))))))))</f>
        <v>900</v>
      </c>
      <c r="AC669" s="84" t="str">
        <f>IF(OR($GD$4=H669,$GE$4=H669,$GF$4=H669,$GG$4=H669,$GH$4=H669,$GI$4=H669,$GJ$4=H669,$GK$4=H669,$GL$4=H669,$GM$4=H669,$GN$4=H669,$GO$4=H669,$GP$4=H669,$GQ$4=H669,$GR$4=H669,$GS$4=H669,$GT$4=H669,$GU$4=H669,$GV$4=H669,$GW$4=H669,$GX$4=H669,$GY$4=H669,$GZ$4=H669,$HA$4=H669,$HB$4=H669,$HC$4=H669,$HD$4=H669,$HE$4=H669),$GC$4,IF(OR($GD$5=H669,$GE$5=H669,$GH$5=H669,$GI$5=H669,$GL$5=H669,$GM$5=H669,$GP$5=H669,$GQ$5=H669,$GT$5=H669,$GU$5=H669,$GX$5=H669,$GY$5=H669,$HB$5=H669,$HC$5=H669),$GC$5,))</f>
        <v>Магистры (КЭО)</v>
      </c>
      <c r="AD669" s="84" t="str">
        <f>IF(OR(H669=$GD$4,H669=$GE$4,H669=$GF$4,H669=$GG$4,H669=$GD$5,H669=$GE$5),$GD$1,IF(OR(H669=$GH$4,H669=$GI$4,H669=$GJ$4,H669=$GK$4,H669=$GH$5,H669=$GI$5),$GH$1,IF(OR(H669=$GL$4,H669=$GM$4,H669=$GN$4,H669=$GO$4,H669=$GL$5,H669=$GM$5),$GL$1,IF(OR(H669=$GP$4,H669=$GQ$4,H669=$GR$4,H669=$GS$4,H669=$GP$5,H669=$GQ$5),$GP$1,IF(OR(H669=$GT$4,H669=$GU$4,H669=$GV$4,H669=$GW$4,H669=$GT$5,H669=$GU$5),$GT$1,IF(OR(H669=$GX$4,H669=$GY$4,H669=$GZ$4,H669=$HA$4,H669=$GX$5,H669=$GY$5),$GX$1,IF(OR(H669=$HB$4,H669=$HC$4,H669=$HD$4,H669=$HE$4,H669=$HB$5,H669=$HC$5),$HB$1,)))))))</f>
        <v>2018/2019</v>
      </c>
      <c r="AE669" s="85">
        <f t="shared" si="540"/>
        <v>29.06666666666667</v>
      </c>
      <c r="AF669" s="85">
        <f t="shared" si="541"/>
        <v>3.2296296296296302E-2</v>
      </c>
      <c r="AG669" s="83"/>
      <c r="AH669" s="83"/>
      <c r="AI669" s="87">
        <f t="shared" si="556"/>
        <v>0</v>
      </c>
      <c r="AJ669" s="87">
        <f t="shared" si="556"/>
        <v>0</v>
      </c>
      <c r="AK669" s="87">
        <f t="shared" si="556"/>
        <v>0</v>
      </c>
      <c r="AL669" s="87">
        <f t="shared" si="556"/>
        <v>0</v>
      </c>
      <c r="AM669" s="87">
        <f t="shared" si="556"/>
        <v>3.2296296296296302E-2</v>
      </c>
      <c r="AN669" s="87">
        <f t="shared" si="556"/>
        <v>0</v>
      </c>
      <c r="AO669" s="87">
        <f t="shared" si="556"/>
        <v>0</v>
      </c>
      <c r="AP669" s="87">
        <f t="shared" si="556"/>
        <v>0</v>
      </c>
      <c r="AQ669" s="87">
        <f t="shared" si="556"/>
        <v>0</v>
      </c>
      <c r="AR669" s="87">
        <f t="shared" si="556"/>
        <v>0</v>
      </c>
      <c r="AS669" s="87">
        <f t="shared" si="556"/>
        <v>0</v>
      </c>
      <c r="AT669" s="87">
        <f t="shared" si="556"/>
        <v>0</v>
      </c>
      <c r="AU669" s="87">
        <f t="shared" si="556"/>
        <v>0</v>
      </c>
      <c r="AV669" s="87">
        <f t="shared" si="556"/>
        <v>0</v>
      </c>
      <c r="AW669" s="87">
        <f t="shared" si="556"/>
        <v>0</v>
      </c>
      <c r="AX669" s="87">
        <f t="shared" si="556"/>
        <v>0</v>
      </c>
      <c r="AY669" s="87">
        <f t="shared" si="554"/>
        <v>0</v>
      </c>
      <c r="AZ669" s="87">
        <f t="shared" si="554"/>
        <v>0</v>
      </c>
      <c r="BA669" s="87">
        <f t="shared" si="554"/>
        <v>0</v>
      </c>
      <c r="BB669" s="87">
        <f t="shared" si="554"/>
        <v>0</v>
      </c>
      <c r="BC669" s="87">
        <f t="shared" si="554"/>
        <v>0</v>
      </c>
      <c r="BD669" s="87">
        <f t="shared" si="554"/>
        <v>0</v>
      </c>
      <c r="BE669" s="87">
        <f t="shared" si="554"/>
        <v>0</v>
      </c>
      <c r="BF669" s="87">
        <f t="shared" si="554"/>
        <v>0</v>
      </c>
      <c r="BG669" s="87">
        <f t="shared" si="554"/>
        <v>0</v>
      </c>
      <c r="BH669" s="87">
        <f t="shared" si="554"/>
        <v>0</v>
      </c>
      <c r="BI669" s="87">
        <f t="shared" si="554"/>
        <v>0</v>
      </c>
      <c r="BJ669" s="87">
        <f t="shared" si="554"/>
        <v>0</v>
      </c>
      <c r="BK669" s="87">
        <f t="shared" si="554"/>
        <v>0</v>
      </c>
      <c r="BL669" s="87">
        <f t="shared" si="554"/>
        <v>0</v>
      </c>
      <c r="BM669" s="87">
        <f t="shared" si="554"/>
        <v>0</v>
      </c>
      <c r="BN669" s="87">
        <f t="shared" si="552"/>
        <v>0</v>
      </c>
      <c r="BO669" s="87">
        <f t="shared" si="552"/>
        <v>0</v>
      </c>
      <c r="BP669" s="87">
        <f t="shared" si="552"/>
        <v>0</v>
      </c>
      <c r="BQ669" s="87">
        <f t="shared" si="552"/>
        <v>0</v>
      </c>
      <c r="BR669" s="87">
        <f t="shared" si="552"/>
        <v>0</v>
      </c>
      <c r="BS669" s="87">
        <f t="shared" si="552"/>
        <v>0</v>
      </c>
      <c r="BT669" s="87">
        <f t="shared" si="552"/>
        <v>0</v>
      </c>
      <c r="BU669" s="87">
        <f t="shared" si="552"/>
        <v>0</v>
      </c>
      <c r="BV669" s="87">
        <f t="shared" si="552"/>
        <v>0</v>
      </c>
      <c r="BW669" s="87">
        <f t="shared" si="552"/>
        <v>0</v>
      </c>
      <c r="BX669" s="87">
        <f t="shared" si="552"/>
        <v>0</v>
      </c>
      <c r="BY669" s="87">
        <f t="shared" si="552"/>
        <v>0</v>
      </c>
      <c r="BZ669" s="87">
        <f t="shared" si="552"/>
        <v>0</v>
      </c>
      <c r="CA669" s="87">
        <f t="shared" si="552"/>
        <v>0</v>
      </c>
      <c r="CB669" s="87">
        <f t="shared" si="552"/>
        <v>0</v>
      </c>
      <c r="CC669" s="87">
        <f t="shared" ref="CC669:CR732" si="558">IF(CC$1=$D669,$AF669,)</f>
        <v>0</v>
      </c>
      <c r="CD669" s="87">
        <f t="shared" si="558"/>
        <v>0</v>
      </c>
      <c r="CE669" s="87">
        <f t="shared" si="558"/>
        <v>0</v>
      </c>
      <c r="CF669" s="87">
        <f t="shared" si="558"/>
        <v>0</v>
      </c>
      <c r="CG669" s="87">
        <f t="shared" si="558"/>
        <v>0</v>
      </c>
      <c r="CH669" s="87">
        <f t="shared" si="558"/>
        <v>0</v>
      </c>
      <c r="CI669" s="87">
        <f t="shared" si="558"/>
        <v>0</v>
      </c>
      <c r="CJ669" s="87">
        <f t="shared" si="558"/>
        <v>0</v>
      </c>
      <c r="CK669" s="87">
        <f t="shared" si="558"/>
        <v>0</v>
      </c>
      <c r="CL669" s="87">
        <f t="shared" si="558"/>
        <v>0</v>
      </c>
      <c r="CM669" s="87">
        <f t="shared" si="558"/>
        <v>0</v>
      </c>
      <c r="CN669" s="87">
        <f t="shared" si="558"/>
        <v>0</v>
      </c>
      <c r="CO669" s="87">
        <f t="shared" si="558"/>
        <v>0</v>
      </c>
      <c r="CP669" s="87">
        <f t="shared" si="558"/>
        <v>0</v>
      </c>
      <c r="CQ669" s="87">
        <f t="shared" si="558"/>
        <v>0</v>
      </c>
      <c r="CR669" s="87">
        <f t="shared" si="558"/>
        <v>0</v>
      </c>
      <c r="CS669" s="87">
        <f t="shared" si="546"/>
        <v>0</v>
      </c>
      <c r="CT669" s="87">
        <f t="shared" si="546"/>
        <v>0</v>
      </c>
      <c r="CU669" s="87">
        <f t="shared" si="546"/>
        <v>0</v>
      </c>
      <c r="CV669" s="87">
        <f t="shared" si="549"/>
        <v>0</v>
      </c>
      <c r="CW669" s="87">
        <f t="shared" si="549"/>
        <v>0</v>
      </c>
      <c r="CX669" s="87">
        <f t="shared" si="549"/>
        <v>0</v>
      </c>
      <c r="CY669" s="87">
        <f t="shared" si="549"/>
        <v>0</v>
      </c>
      <c r="CZ669" s="87">
        <f t="shared" si="549"/>
        <v>0</v>
      </c>
      <c r="DA669" s="87">
        <f t="shared" si="549"/>
        <v>0</v>
      </c>
      <c r="DB669" s="87">
        <f t="shared" si="549"/>
        <v>0</v>
      </c>
      <c r="DC669" s="87">
        <f t="shared" si="549"/>
        <v>0</v>
      </c>
      <c r="DD669" s="87">
        <f t="shared" si="549"/>
        <v>0</v>
      </c>
      <c r="DE669" s="87">
        <f t="shared" si="549"/>
        <v>0</v>
      </c>
      <c r="DF669" s="91">
        <f t="shared" si="557"/>
        <v>0</v>
      </c>
      <c r="DG669" s="91">
        <f t="shared" si="557"/>
        <v>0</v>
      </c>
      <c r="DH669" s="91">
        <f t="shared" si="557"/>
        <v>0</v>
      </c>
      <c r="DI669" s="91">
        <f t="shared" si="557"/>
        <v>0</v>
      </c>
      <c r="DJ669" s="91">
        <f t="shared" si="557"/>
        <v>163.6</v>
      </c>
      <c r="DK669" s="91">
        <f t="shared" si="557"/>
        <v>0</v>
      </c>
      <c r="DL669" s="91">
        <f t="shared" si="557"/>
        <v>0</v>
      </c>
      <c r="DM669" s="91">
        <f t="shared" si="557"/>
        <v>0</v>
      </c>
      <c r="DN669" s="91">
        <f t="shared" si="557"/>
        <v>0</v>
      </c>
      <c r="DO669" s="91">
        <f t="shared" si="557"/>
        <v>0</v>
      </c>
      <c r="DP669" s="91">
        <f t="shared" si="557"/>
        <v>0</v>
      </c>
      <c r="DQ669" s="91">
        <f t="shared" si="557"/>
        <v>0</v>
      </c>
      <c r="DR669" s="91">
        <f t="shared" si="557"/>
        <v>0</v>
      </c>
      <c r="DS669" s="91">
        <f t="shared" si="557"/>
        <v>0</v>
      </c>
      <c r="DT669" s="91">
        <f t="shared" si="557"/>
        <v>0</v>
      </c>
      <c r="DU669" s="91">
        <f t="shared" si="557"/>
        <v>0</v>
      </c>
      <c r="DV669" s="91">
        <f t="shared" si="555"/>
        <v>0</v>
      </c>
      <c r="DW669" s="91">
        <f t="shared" si="555"/>
        <v>0</v>
      </c>
      <c r="DX669" s="91">
        <f t="shared" si="555"/>
        <v>0</v>
      </c>
      <c r="DY669" s="91">
        <f t="shared" si="555"/>
        <v>0</v>
      </c>
      <c r="DZ669" s="91">
        <f t="shared" si="555"/>
        <v>0</v>
      </c>
      <c r="EA669" s="91">
        <f t="shared" si="555"/>
        <v>0</v>
      </c>
      <c r="EB669" s="91">
        <f t="shared" si="555"/>
        <v>0</v>
      </c>
      <c r="EC669" s="91">
        <f t="shared" si="555"/>
        <v>0</v>
      </c>
      <c r="ED669" s="91">
        <f t="shared" si="555"/>
        <v>0</v>
      </c>
      <c r="EE669" s="91">
        <f t="shared" si="555"/>
        <v>0</v>
      </c>
      <c r="EF669" s="91">
        <f t="shared" si="555"/>
        <v>0</v>
      </c>
      <c r="EG669" s="91">
        <f t="shared" si="555"/>
        <v>0</v>
      </c>
      <c r="EH669" s="91">
        <f t="shared" si="555"/>
        <v>0</v>
      </c>
      <c r="EI669" s="91">
        <f t="shared" si="555"/>
        <v>0</v>
      </c>
      <c r="EJ669" s="91">
        <f t="shared" si="555"/>
        <v>0</v>
      </c>
      <c r="EK669" s="91">
        <f t="shared" si="553"/>
        <v>0</v>
      </c>
      <c r="EL669" s="91">
        <f t="shared" si="553"/>
        <v>0</v>
      </c>
      <c r="EM669" s="91">
        <f t="shared" si="553"/>
        <v>0</v>
      </c>
      <c r="EN669" s="91">
        <f t="shared" si="553"/>
        <v>0</v>
      </c>
      <c r="EO669" s="91">
        <f t="shared" si="553"/>
        <v>0</v>
      </c>
      <c r="EP669" s="91">
        <f t="shared" si="553"/>
        <v>0</v>
      </c>
      <c r="EQ669" s="91">
        <f t="shared" si="553"/>
        <v>0</v>
      </c>
      <c r="ER669" s="91">
        <f t="shared" si="553"/>
        <v>0</v>
      </c>
      <c r="ES669" s="91">
        <f t="shared" si="553"/>
        <v>0</v>
      </c>
      <c r="ET669" s="91">
        <f t="shared" si="553"/>
        <v>0</v>
      </c>
      <c r="EU669" s="91">
        <f t="shared" si="553"/>
        <v>0</v>
      </c>
      <c r="EV669" s="91">
        <f t="shared" si="553"/>
        <v>0</v>
      </c>
      <c r="EW669" s="91">
        <f t="shared" si="553"/>
        <v>0</v>
      </c>
      <c r="EX669" s="91">
        <f t="shared" si="553"/>
        <v>0</v>
      </c>
      <c r="EY669" s="91">
        <f t="shared" si="553"/>
        <v>0</v>
      </c>
      <c r="EZ669" s="91">
        <f t="shared" ref="EZ669:FO732" si="559">IF(EZ$1=$D669,$AE$3,)</f>
        <v>0</v>
      </c>
      <c r="FA669" s="91">
        <f t="shared" si="559"/>
        <v>0</v>
      </c>
      <c r="FB669" s="91">
        <f t="shared" si="559"/>
        <v>0</v>
      </c>
      <c r="FC669" s="91">
        <f t="shared" si="559"/>
        <v>0</v>
      </c>
      <c r="FD669" s="91">
        <f t="shared" si="559"/>
        <v>0</v>
      </c>
      <c r="FE669" s="91">
        <f t="shared" si="559"/>
        <v>0</v>
      </c>
      <c r="FF669" s="91">
        <f t="shared" si="559"/>
        <v>0</v>
      </c>
      <c r="FG669" s="91">
        <f t="shared" si="559"/>
        <v>0</v>
      </c>
      <c r="FH669" s="91">
        <f t="shared" si="559"/>
        <v>0</v>
      </c>
      <c r="FI669" s="91">
        <f t="shared" si="559"/>
        <v>0</v>
      </c>
      <c r="FJ669" s="91">
        <f t="shared" si="559"/>
        <v>0</v>
      </c>
      <c r="FK669" s="91">
        <f t="shared" si="559"/>
        <v>0</v>
      </c>
      <c r="FL669" s="91">
        <f t="shared" si="559"/>
        <v>0</v>
      </c>
      <c r="FM669" s="91">
        <f t="shared" si="559"/>
        <v>0</v>
      </c>
      <c r="FN669" s="91">
        <f t="shared" si="559"/>
        <v>0</v>
      </c>
      <c r="FO669" s="91">
        <f t="shared" si="559"/>
        <v>0</v>
      </c>
      <c r="FP669" s="91">
        <f t="shared" si="547"/>
        <v>0</v>
      </c>
      <c r="FQ669" s="91">
        <f t="shared" si="547"/>
        <v>0</v>
      </c>
      <c r="FR669" s="91">
        <f t="shared" si="547"/>
        <v>0</v>
      </c>
      <c r="FS669" s="91">
        <f t="shared" si="551"/>
        <v>0</v>
      </c>
      <c r="FT669" s="91">
        <f t="shared" si="551"/>
        <v>0</v>
      </c>
      <c r="FU669" s="91">
        <f t="shared" si="551"/>
        <v>0</v>
      </c>
      <c r="FV669" s="91">
        <f t="shared" si="551"/>
        <v>0</v>
      </c>
      <c r="FW669" s="91">
        <f t="shared" si="551"/>
        <v>0</v>
      </c>
      <c r="FX669" s="91">
        <f t="shared" si="551"/>
        <v>0</v>
      </c>
      <c r="FY669" s="91">
        <f t="shared" si="551"/>
        <v>0</v>
      </c>
      <c r="FZ669" s="91">
        <f t="shared" si="551"/>
        <v>0</v>
      </c>
      <c r="GA669" s="91">
        <f t="shared" si="551"/>
        <v>0</v>
      </c>
      <c r="GB669" s="91">
        <f t="shared" si="551"/>
        <v>0</v>
      </c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</row>
    <row r="670" spans="1:213" ht="38.25">
      <c r="A670" s="68">
        <f>Данные!A670</f>
        <v>5762</v>
      </c>
      <c r="B670" s="68">
        <f>Данные!B670</f>
        <v>2018</v>
      </c>
      <c r="C670" s="68" t="str">
        <f>Данные!C670</f>
        <v>компьютерных технологий и электронного обучения</v>
      </c>
      <c r="D670" s="68" t="str">
        <f>Данные!D670</f>
        <v>Атаян Ануш Михайловна</v>
      </c>
      <c r="E670" s="68" t="str">
        <f>Данные!E670</f>
        <v>кандидат педагогических наук</v>
      </c>
      <c r="F670" s="68" t="str">
        <f>Данные!F670</f>
        <v>доцент</v>
      </c>
      <c r="G670" s="68">
        <f>Данные!G670</f>
        <v>1</v>
      </c>
      <c r="H670" s="68">
        <f>Данные!H670</f>
        <v>17248</v>
      </c>
      <c r="I670" s="68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68">
        <f>Данные!J670</f>
        <v>0</v>
      </c>
      <c r="K670" s="68">
        <f>Данные!K670</f>
        <v>9</v>
      </c>
      <c r="L670" s="68">
        <f>Данные!L670</f>
        <v>0</v>
      </c>
      <c r="M670" s="16">
        <f t="shared" si="536"/>
        <v>0.9</v>
      </c>
      <c r="N670" s="16">
        <f t="shared" si="537"/>
        <v>5.3333333333333339</v>
      </c>
      <c r="O670" s="16">
        <f t="shared" si="538"/>
        <v>4.166666666666667</v>
      </c>
      <c r="P670" s="16">
        <f t="shared" si="539"/>
        <v>4.166666666666667</v>
      </c>
      <c r="Q670" s="68">
        <f>Данные!Q670</f>
        <v>0</v>
      </c>
      <c r="R670" s="68">
        <f>Данные!R670</f>
        <v>0</v>
      </c>
      <c r="S670" s="68">
        <f>Данные!S670</f>
        <v>0</v>
      </c>
      <c r="T670" s="68">
        <f>Данные!T670</f>
        <v>0</v>
      </c>
      <c r="U670" s="68">
        <f>Данные!U670</f>
        <v>0</v>
      </c>
      <c r="V670" s="68">
        <f>Данные!V670</f>
        <v>0</v>
      </c>
      <c r="W670" s="68">
        <f>Данные!W670</f>
        <v>10</v>
      </c>
      <c r="X670" s="68">
        <f>Данные!X670</f>
        <v>1</v>
      </c>
      <c r="Y670" s="68">
        <f>Данные!Y670</f>
        <v>1</v>
      </c>
      <c r="Z670" s="68">
        <f>Данные!Z670</f>
        <v>0</v>
      </c>
      <c r="AA670" s="68" t="str">
        <f>Данные!AA670</f>
        <v>осн</v>
      </c>
      <c r="AB670" s="83">
        <f>IF(F670=$HG$3,$HH$3,IF(F670=$HG$4,$HH$4,IF(F670=$HG$5,$HH$5,IF(F670=$HG$6,$HH$6,IF(F670=$HG$7,$HH$7,IF(F670=$HG$8,$HH$8,IF(F670=$HG$9,$HH$9,IF(F670=$HG$10,$HH$10,IF(F670=$HG$11,$HH$11,IF(F670=$HG$12,$HH$12,IF(F670=$HG$13,$HH$13,IF(F670=$HG$14,$HH$14,IF(F670=$HG$15,$HH$15,)))))))))))))</f>
        <v>800</v>
      </c>
      <c r="AC670" s="84" t="str">
        <f>IF(OR($GD$4=H670,$GE$4=H670,$GF$4=H670,$GG$4=H670,$GH$4=H670,$GI$4=H670,$GJ$4=H670,$GK$4=H670,$GL$4=H670,$GM$4=H670,$GN$4=H670,$GO$4=H670,$GP$4=H670,$GQ$4=H670,$GR$4=H670,$GS$4=H670,$GT$4=H670,$GU$4=H670,$GV$4=H670,$GW$4=H670,$GX$4=H670,$GY$4=H670,$GZ$4=H670,$HA$4=H670,$HB$4=H670,$HC$4=H670,$HD$4=H670,$HE$4=H670),$GC$4,IF(OR($GD$5=H670,$GE$5=H670,$GH$5=H670,$GI$5=H670,$GL$5=H670,$GM$5=H670,$GP$5=H670,$GQ$5=H670,$GT$5=H670,$GU$5=H670,$GX$5=H670,$GY$5=H670,$HB$5=H670,$HC$5=H670),$GC$5,))</f>
        <v>Магистры (КЭО)</v>
      </c>
      <c r="AD670" s="84" t="str">
        <f>IF(OR(H670=$GD$4,H670=$GE$4,H670=$GF$4,H670=$GG$4,H670=$GD$5,H670=$GE$5),$GD$1,IF(OR(H670=$GH$4,H670=$GI$4,H670=$GJ$4,H670=$GK$4,H670=$GH$5,H670=$GI$5),$GH$1,IF(OR(H670=$GL$4,H670=$GM$4,H670=$GN$4,H670=$GO$4,H670=$GL$5,H670=$GM$5),$GL$1,IF(OR(H670=$GP$4,H670=$GQ$4,H670=$GR$4,H670=$GS$4,H670=$GP$5,H670=$GQ$5),$GP$1,IF(OR(H670=$GT$4,H670=$GU$4,H670=$GV$4,H670=$GW$4,H670=$GT$5,H670=$GU$5),$GT$1,IF(OR(H670=$GX$4,H670=$GY$4,H670=$GZ$4,H670=$HA$4,H670=$GX$5,H670=$GY$5),$GX$1,IF(OR(H670=$HB$4,H670=$HC$4,H670=$HD$4,H670=$HE$4,H670=$HB$5,H670=$HC$5),$HB$1,)))))))</f>
        <v>2018/2019</v>
      </c>
      <c r="AE670" s="85">
        <f t="shared" si="540"/>
        <v>23.56666666666667</v>
      </c>
      <c r="AF670" s="85">
        <f t="shared" si="541"/>
        <v>2.9458333333333336E-2</v>
      </c>
      <c r="AG670" s="83"/>
      <c r="AH670" s="83"/>
      <c r="AI670" s="87">
        <f t="shared" si="556"/>
        <v>0</v>
      </c>
      <c r="AJ670" s="87">
        <f t="shared" si="556"/>
        <v>0</v>
      </c>
      <c r="AK670" s="87">
        <f t="shared" si="556"/>
        <v>0</v>
      </c>
      <c r="AL670" s="87">
        <f t="shared" si="556"/>
        <v>0</v>
      </c>
      <c r="AM670" s="87">
        <f t="shared" si="556"/>
        <v>0</v>
      </c>
      <c r="AN670" s="87">
        <f t="shared" si="556"/>
        <v>2.9458333333333336E-2</v>
      </c>
      <c r="AO670" s="87">
        <f t="shared" si="556"/>
        <v>0</v>
      </c>
      <c r="AP670" s="87">
        <f t="shared" si="556"/>
        <v>0</v>
      </c>
      <c r="AQ670" s="87">
        <f t="shared" si="556"/>
        <v>0</v>
      </c>
      <c r="AR670" s="87">
        <f t="shared" si="556"/>
        <v>0</v>
      </c>
      <c r="AS670" s="87">
        <f t="shared" si="556"/>
        <v>0</v>
      </c>
      <c r="AT670" s="87">
        <f t="shared" si="556"/>
        <v>0</v>
      </c>
      <c r="AU670" s="87">
        <f t="shared" si="556"/>
        <v>0</v>
      </c>
      <c r="AV670" s="87">
        <f t="shared" si="556"/>
        <v>0</v>
      </c>
      <c r="AW670" s="87">
        <f t="shared" si="556"/>
        <v>0</v>
      </c>
      <c r="AX670" s="87">
        <f t="shared" si="556"/>
        <v>0</v>
      </c>
      <c r="AY670" s="87">
        <f t="shared" si="554"/>
        <v>0</v>
      </c>
      <c r="AZ670" s="87">
        <f t="shared" si="554"/>
        <v>0</v>
      </c>
      <c r="BA670" s="87">
        <f t="shared" si="554"/>
        <v>0</v>
      </c>
      <c r="BB670" s="87">
        <f t="shared" si="554"/>
        <v>0</v>
      </c>
      <c r="BC670" s="87">
        <f t="shared" si="554"/>
        <v>0</v>
      </c>
      <c r="BD670" s="87">
        <f t="shared" si="554"/>
        <v>0</v>
      </c>
      <c r="BE670" s="87">
        <f t="shared" si="554"/>
        <v>0</v>
      </c>
      <c r="BF670" s="87">
        <f t="shared" si="554"/>
        <v>0</v>
      </c>
      <c r="BG670" s="87">
        <f t="shared" si="554"/>
        <v>0</v>
      </c>
      <c r="BH670" s="87">
        <f t="shared" si="554"/>
        <v>0</v>
      </c>
      <c r="BI670" s="87">
        <f t="shared" si="554"/>
        <v>0</v>
      </c>
      <c r="BJ670" s="87">
        <f t="shared" si="554"/>
        <v>0</v>
      </c>
      <c r="BK670" s="87">
        <f t="shared" si="554"/>
        <v>0</v>
      </c>
      <c r="BL670" s="87">
        <f t="shared" si="554"/>
        <v>0</v>
      </c>
      <c r="BM670" s="87">
        <f t="shared" si="554"/>
        <v>0</v>
      </c>
      <c r="BN670" s="87">
        <f t="shared" ref="BN670:CC733" si="560">IF(BN$1=$D670,$AF670,)</f>
        <v>0</v>
      </c>
      <c r="BO670" s="87">
        <f t="shared" si="560"/>
        <v>0</v>
      </c>
      <c r="BP670" s="87">
        <f t="shared" si="560"/>
        <v>0</v>
      </c>
      <c r="BQ670" s="87">
        <f t="shared" si="560"/>
        <v>0</v>
      </c>
      <c r="BR670" s="87">
        <f t="shared" si="560"/>
        <v>0</v>
      </c>
      <c r="BS670" s="87">
        <f t="shared" si="560"/>
        <v>0</v>
      </c>
      <c r="BT670" s="87">
        <f t="shared" si="560"/>
        <v>0</v>
      </c>
      <c r="BU670" s="87">
        <f t="shared" si="560"/>
        <v>0</v>
      </c>
      <c r="BV670" s="87">
        <f t="shared" si="560"/>
        <v>0</v>
      </c>
      <c r="BW670" s="87">
        <f t="shared" si="560"/>
        <v>0</v>
      </c>
      <c r="BX670" s="87">
        <f t="shared" si="560"/>
        <v>0</v>
      </c>
      <c r="BY670" s="87">
        <f t="shared" si="560"/>
        <v>0</v>
      </c>
      <c r="BZ670" s="87">
        <f t="shared" si="560"/>
        <v>0</v>
      </c>
      <c r="CA670" s="87">
        <f t="shared" si="560"/>
        <v>0</v>
      </c>
      <c r="CB670" s="87">
        <f t="shared" si="560"/>
        <v>0</v>
      </c>
      <c r="CC670" s="87">
        <f t="shared" si="560"/>
        <v>0</v>
      </c>
      <c r="CD670" s="87">
        <f t="shared" si="558"/>
        <v>0</v>
      </c>
      <c r="CE670" s="87">
        <f t="shared" si="558"/>
        <v>0</v>
      </c>
      <c r="CF670" s="87">
        <f t="shared" si="558"/>
        <v>0</v>
      </c>
      <c r="CG670" s="87">
        <f t="shared" si="558"/>
        <v>0</v>
      </c>
      <c r="CH670" s="87">
        <f t="shared" si="558"/>
        <v>0</v>
      </c>
      <c r="CI670" s="87">
        <f t="shared" si="558"/>
        <v>0</v>
      </c>
      <c r="CJ670" s="87">
        <f t="shared" si="558"/>
        <v>0</v>
      </c>
      <c r="CK670" s="87">
        <f t="shared" si="558"/>
        <v>0</v>
      </c>
      <c r="CL670" s="87">
        <f t="shared" si="558"/>
        <v>0</v>
      </c>
      <c r="CM670" s="87">
        <f t="shared" si="558"/>
        <v>0</v>
      </c>
      <c r="CN670" s="87">
        <f t="shared" si="558"/>
        <v>0</v>
      </c>
      <c r="CO670" s="87">
        <f t="shared" si="558"/>
        <v>0</v>
      </c>
      <c r="CP670" s="87">
        <f t="shared" si="558"/>
        <v>0</v>
      </c>
      <c r="CQ670" s="87">
        <f t="shared" si="558"/>
        <v>0</v>
      </c>
      <c r="CR670" s="87">
        <f t="shared" si="558"/>
        <v>0</v>
      </c>
      <c r="CS670" s="87">
        <f t="shared" si="546"/>
        <v>0</v>
      </c>
      <c r="CT670" s="87">
        <f t="shared" si="546"/>
        <v>0</v>
      </c>
      <c r="CU670" s="87">
        <f t="shared" si="546"/>
        <v>0</v>
      </c>
      <c r="CV670" s="87">
        <f t="shared" si="549"/>
        <v>0</v>
      </c>
      <c r="CW670" s="87">
        <f t="shared" si="549"/>
        <v>0</v>
      </c>
      <c r="CX670" s="87">
        <f t="shared" si="549"/>
        <v>0</v>
      </c>
      <c r="CY670" s="87">
        <f t="shared" si="549"/>
        <v>0</v>
      </c>
      <c r="CZ670" s="87">
        <f t="shared" si="549"/>
        <v>0</v>
      </c>
      <c r="DA670" s="87">
        <f t="shared" si="549"/>
        <v>0</v>
      </c>
      <c r="DB670" s="87">
        <f t="shared" si="549"/>
        <v>0</v>
      </c>
      <c r="DC670" s="87">
        <f t="shared" si="549"/>
        <v>0</v>
      </c>
      <c r="DD670" s="87">
        <f t="shared" si="549"/>
        <v>0</v>
      </c>
      <c r="DE670" s="87">
        <f t="shared" si="549"/>
        <v>0</v>
      </c>
      <c r="DF670" s="91">
        <f t="shared" si="557"/>
        <v>0</v>
      </c>
      <c r="DG670" s="91">
        <f t="shared" si="557"/>
        <v>0</v>
      </c>
      <c r="DH670" s="91">
        <f t="shared" si="557"/>
        <v>0</v>
      </c>
      <c r="DI670" s="91">
        <f t="shared" si="557"/>
        <v>0</v>
      </c>
      <c r="DJ670" s="91">
        <f t="shared" si="557"/>
        <v>0</v>
      </c>
      <c r="DK670" s="91">
        <f t="shared" si="557"/>
        <v>163.6</v>
      </c>
      <c r="DL670" s="91">
        <f t="shared" si="557"/>
        <v>0</v>
      </c>
      <c r="DM670" s="91">
        <f t="shared" si="557"/>
        <v>0</v>
      </c>
      <c r="DN670" s="91">
        <f t="shared" si="557"/>
        <v>0</v>
      </c>
      <c r="DO670" s="91">
        <f t="shared" si="557"/>
        <v>0</v>
      </c>
      <c r="DP670" s="91">
        <f t="shared" si="557"/>
        <v>0</v>
      </c>
      <c r="DQ670" s="91">
        <f t="shared" si="557"/>
        <v>0</v>
      </c>
      <c r="DR670" s="91">
        <f t="shared" si="557"/>
        <v>0</v>
      </c>
      <c r="DS670" s="91">
        <f t="shared" si="557"/>
        <v>0</v>
      </c>
      <c r="DT670" s="91">
        <f t="shared" si="557"/>
        <v>0</v>
      </c>
      <c r="DU670" s="91">
        <f t="shared" si="557"/>
        <v>0</v>
      </c>
      <c r="DV670" s="91">
        <f t="shared" si="555"/>
        <v>0</v>
      </c>
      <c r="DW670" s="91">
        <f t="shared" si="555"/>
        <v>0</v>
      </c>
      <c r="DX670" s="91">
        <f t="shared" si="555"/>
        <v>0</v>
      </c>
      <c r="DY670" s="91">
        <f t="shared" si="555"/>
        <v>0</v>
      </c>
      <c r="DZ670" s="91">
        <f t="shared" si="555"/>
        <v>0</v>
      </c>
      <c r="EA670" s="91">
        <f t="shared" si="555"/>
        <v>0</v>
      </c>
      <c r="EB670" s="91">
        <f t="shared" si="555"/>
        <v>0</v>
      </c>
      <c r="EC670" s="91">
        <f t="shared" si="555"/>
        <v>0</v>
      </c>
      <c r="ED670" s="91">
        <f t="shared" si="555"/>
        <v>0</v>
      </c>
      <c r="EE670" s="91">
        <f t="shared" si="555"/>
        <v>0</v>
      </c>
      <c r="EF670" s="91">
        <f t="shared" si="555"/>
        <v>0</v>
      </c>
      <c r="EG670" s="91">
        <f t="shared" si="555"/>
        <v>0</v>
      </c>
      <c r="EH670" s="91">
        <f t="shared" si="555"/>
        <v>0</v>
      </c>
      <c r="EI670" s="91">
        <f t="shared" si="555"/>
        <v>0</v>
      </c>
      <c r="EJ670" s="91">
        <f t="shared" si="555"/>
        <v>0</v>
      </c>
      <c r="EK670" s="91">
        <f t="shared" ref="EK670:EZ733" si="561">IF(EK$1=$D670,$AE$3,)</f>
        <v>0</v>
      </c>
      <c r="EL670" s="91">
        <f t="shared" si="561"/>
        <v>0</v>
      </c>
      <c r="EM670" s="91">
        <f t="shared" si="561"/>
        <v>0</v>
      </c>
      <c r="EN670" s="91">
        <f t="shared" si="561"/>
        <v>0</v>
      </c>
      <c r="EO670" s="91">
        <f t="shared" si="561"/>
        <v>0</v>
      </c>
      <c r="EP670" s="91">
        <f t="shared" si="561"/>
        <v>0</v>
      </c>
      <c r="EQ670" s="91">
        <f t="shared" si="561"/>
        <v>0</v>
      </c>
      <c r="ER670" s="91">
        <f t="shared" si="561"/>
        <v>0</v>
      </c>
      <c r="ES670" s="91">
        <f t="shared" si="561"/>
        <v>0</v>
      </c>
      <c r="ET670" s="91">
        <f t="shared" si="561"/>
        <v>0</v>
      </c>
      <c r="EU670" s="91">
        <f t="shared" si="561"/>
        <v>0</v>
      </c>
      <c r="EV670" s="91">
        <f t="shared" si="561"/>
        <v>0</v>
      </c>
      <c r="EW670" s="91">
        <f t="shared" si="561"/>
        <v>0</v>
      </c>
      <c r="EX670" s="91">
        <f t="shared" si="561"/>
        <v>0</v>
      </c>
      <c r="EY670" s="91">
        <f t="shared" si="561"/>
        <v>0</v>
      </c>
      <c r="EZ670" s="91">
        <f t="shared" si="561"/>
        <v>0</v>
      </c>
      <c r="FA670" s="91">
        <f t="shared" si="559"/>
        <v>0</v>
      </c>
      <c r="FB670" s="91">
        <f t="shared" si="559"/>
        <v>0</v>
      </c>
      <c r="FC670" s="91">
        <f t="shared" si="559"/>
        <v>0</v>
      </c>
      <c r="FD670" s="91">
        <f t="shared" si="559"/>
        <v>0</v>
      </c>
      <c r="FE670" s="91">
        <f t="shared" si="559"/>
        <v>0</v>
      </c>
      <c r="FF670" s="91">
        <f t="shared" si="559"/>
        <v>0</v>
      </c>
      <c r="FG670" s="91">
        <f t="shared" si="559"/>
        <v>0</v>
      </c>
      <c r="FH670" s="91">
        <f t="shared" si="559"/>
        <v>0</v>
      </c>
      <c r="FI670" s="91">
        <f t="shared" si="559"/>
        <v>0</v>
      </c>
      <c r="FJ670" s="91">
        <f t="shared" si="559"/>
        <v>0</v>
      </c>
      <c r="FK670" s="91">
        <f t="shared" si="559"/>
        <v>0</v>
      </c>
      <c r="FL670" s="91">
        <f t="shared" si="559"/>
        <v>0</v>
      </c>
      <c r="FM670" s="91">
        <f t="shared" si="559"/>
        <v>0</v>
      </c>
      <c r="FN670" s="91">
        <f t="shared" si="559"/>
        <v>0</v>
      </c>
      <c r="FO670" s="91">
        <f t="shared" si="559"/>
        <v>0</v>
      </c>
      <c r="FP670" s="91">
        <f t="shared" si="547"/>
        <v>0</v>
      </c>
      <c r="FQ670" s="91">
        <f t="shared" si="547"/>
        <v>0</v>
      </c>
      <c r="FR670" s="91">
        <f t="shared" si="547"/>
        <v>0</v>
      </c>
      <c r="FS670" s="91">
        <f t="shared" si="551"/>
        <v>0</v>
      </c>
      <c r="FT670" s="91">
        <f t="shared" si="551"/>
        <v>0</v>
      </c>
      <c r="FU670" s="91">
        <f t="shared" si="551"/>
        <v>0</v>
      </c>
      <c r="FV670" s="91">
        <f t="shared" si="551"/>
        <v>0</v>
      </c>
      <c r="FW670" s="91">
        <f t="shared" si="551"/>
        <v>0</v>
      </c>
      <c r="FX670" s="91">
        <f t="shared" si="551"/>
        <v>0</v>
      </c>
      <c r="FY670" s="91">
        <f t="shared" si="551"/>
        <v>0</v>
      </c>
      <c r="FZ670" s="91">
        <f t="shared" si="551"/>
        <v>0</v>
      </c>
      <c r="GA670" s="91">
        <f t="shared" si="551"/>
        <v>0</v>
      </c>
      <c r="GB670" s="91">
        <f t="shared" si="551"/>
        <v>0</v>
      </c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</row>
    <row r="671" spans="1:213" ht="30">
      <c r="A671" s="68">
        <f>Данные!A671</f>
        <v>5762</v>
      </c>
      <c r="B671" s="68">
        <f>Данные!B671</f>
        <v>2018</v>
      </c>
      <c r="C671" s="68" t="str">
        <f>Данные!C671</f>
        <v>компьютерных технологий и электронного обучения</v>
      </c>
      <c r="D671" s="68" t="str">
        <f>Данные!D671</f>
        <v>Власова Елена Зотиковна</v>
      </c>
      <c r="E671" s="68" t="str">
        <f>Данные!E671</f>
        <v>доктор педагогических наук</v>
      </c>
      <c r="F671" s="68" t="str">
        <f>Данные!F671</f>
        <v>заведующий кафедрой</v>
      </c>
      <c r="G671" s="68">
        <f>Данные!G671</f>
        <v>1</v>
      </c>
      <c r="H671" s="68">
        <f>Данные!H671</f>
        <v>17248</v>
      </c>
      <c r="I671" s="68" t="str">
        <f>Данные!I671</f>
        <v>Модуль "SMART-обучение"</v>
      </c>
      <c r="J671" s="68">
        <f>Данные!J671</f>
        <v>0</v>
      </c>
      <c r="K671" s="68">
        <f>Данные!K671</f>
        <v>0</v>
      </c>
      <c r="L671" s="68">
        <f>Данные!L671</f>
        <v>0</v>
      </c>
      <c r="M671" s="16">
        <f t="shared" si="536"/>
        <v>0</v>
      </c>
      <c r="N671" s="16">
        <f t="shared" si="537"/>
        <v>5.3333333333333339</v>
      </c>
      <c r="O671" s="16">
        <f t="shared" si="538"/>
        <v>4.166666666666667</v>
      </c>
      <c r="P671" s="16">
        <f t="shared" si="539"/>
        <v>4.166666666666667</v>
      </c>
      <c r="Q671" s="68">
        <f>Данные!Q671</f>
        <v>0</v>
      </c>
      <c r="R671" s="68">
        <f>Данные!R671</f>
        <v>0</v>
      </c>
      <c r="S671" s="68">
        <f>Данные!S671</f>
        <v>0</v>
      </c>
      <c r="T671" s="68">
        <f>Данные!T671</f>
        <v>0</v>
      </c>
      <c r="U671" s="68">
        <f>Данные!U671</f>
        <v>0</v>
      </c>
      <c r="V671" s="68">
        <f>Данные!V671</f>
        <v>0</v>
      </c>
      <c r="W671" s="68">
        <f>Данные!W671</f>
        <v>10</v>
      </c>
      <c r="X671" s="68">
        <f>Данные!X671</f>
        <v>1</v>
      </c>
      <c r="Y671" s="68">
        <f>Данные!Y671</f>
        <v>1</v>
      </c>
      <c r="Z671" s="68">
        <f>Данные!Z671</f>
        <v>0</v>
      </c>
      <c r="AA671" s="68" t="str">
        <f>Данные!AA671</f>
        <v>доп</v>
      </c>
      <c r="AB671" s="83">
        <f>IF(F671=$HG$3,$HH$3,IF(F671=$HG$4,$HH$4,IF(F671=$HG$5,$HH$5,IF(F671=$HG$6,$HH$6,IF(F671=$HG$7,$HH$7,IF(F671=$HG$8,$HH$8,IF(F671=$HG$9,$HH$9,IF(F671=$HG$10,$HH$10,IF(F671=$HG$11,$HH$11,IF(F671=$HG$12,$HH$12,IF(F671=$HG$13,$HH$13,IF(F671=$HG$14,$HH$14,IF(F671=$HG$15,$HH$15,)))))))))))))</f>
        <v>700</v>
      </c>
      <c r="AC671" s="84" t="str">
        <f>IF(OR($GD$4=H671,$GE$4=H671,$GF$4=H671,$GG$4=H671,$GH$4=H671,$GI$4=H671,$GJ$4=H671,$GK$4=H671,$GL$4=H671,$GM$4=H671,$GN$4=H671,$GO$4=H671,$GP$4=H671,$GQ$4=H671,$GR$4=H671,$GS$4=H671,$GT$4=H671,$GU$4=H671,$GV$4=H671,$GW$4=H671,$GX$4=H671,$GY$4=H671,$GZ$4=H671,$HA$4=H671,$HB$4=H671,$HC$4=H671,$HD$4=H671,$HE$4=H671),$GC$4,IF(OR($GD$5=H671,$GE$5=H671,$GH$5=H671,$GI$5=H671,$GL$5=H671,$GM$5=H671,$GP$5=H671,$GQ$5=H671,$GT$5=H671,$GU$5=H671,$GX$5=H671,$GY$5=H671,$HB$5=H671,$HC$5=H671),$GC$5,))</f>
        <v>Магистры (КЭО)</v>
      </c>
      <c r="AD671" s="84" t="str">
        <f>IF(OR(H671=$GD$4,H671=$GE$4,H671=$GF$4,H671=$GG$4,H671=$GD$5,H671=$GE$5),$GD$1,IF(OR(H671=$GH$4,H671=$GI$4,H671=$GJ$4,H671=$GK$4,H671=$GH$5,H671=$GI$5),$GH$1,IF(OR(H671=$GL$4,H671=$GM$4,H671=$GN$4,H671=$GO$4,H671=$GL$5,H671=$GM$5),$GL$1,IF(OR(H671=$GP$4,H671=$GQ$4,H671=$GR$4,H671=$GS$4,H671=$GP$5,H671=$GQ$5),$GP$1,IF(OR(H671=$GT$4,H671=$GU$4,H671=$GV$4,H671=$GW$4,H671=$GT$5,H671=$GU$5),$GT$1,IF(OR(H671=$GX$4,H671=$GY$4,H671=$GZ$4,H671=$HA$4,H671=$GX$5,H671=$GY$5),$GX$1,IF(OR(H671=$HB$4,H671=$HC$4,H671=$HD$4,H671=$HE$4,H671=$HB$5,H671=$HC$5),$HB$1,)))))))</f>
        <v>2018/2019</v>
      </c>
      <c r="AE671" s="85">
        <f t="shared" si="540"/>
        <v>13.666666666666668</v>
      </c>
      <c r="AF671" s="85">
        <f t="shared" si="541"/>
        <v>1.9523809523809527E-2</v>
      </c>
      <c r="AG671" s="83"/>
      <c r="AH671" s="83"/>
      <c r="AI671" s="87">
        <f t="shared" si="556"/>
        <v>0</v>
      </c>
      <c r="AJ671" s="87">
        <f t="shared" si="556"/>
        <v>0</v>
      </c>
      <c r="AK671" s="87">
        <f t="shared" si="556"/>
        <v>0</v>
      </c>
      <c r="AL671" s="87">
        <f t="shared" si="556"/>
        <v>0</v>
      </c>
      <c r="AM671" s="87">
        <f t="shared" si="556"/>
        <v>0</v>
      </c>
      <c r="AN671" s="87">
        <f t="shared" si="556"/>
        <v>0</v>
      </c>
      <c r="AO671" s="87">
        <f t="shared" si="556"/>
        <v>0</v>
      </c>
      <c r="AP671" s="87">
        <f t="shared" si="556"/>
        <v>0</v>
      </c>
      <c r="AQ671" s="87">
        <f t="shared" si="556"/>
        <v>0</v>
      </c>
      <c r="AR671" s="87">
        <f t="shared" si="556"/>
        <v>0</v>
      </c>
      <c r="AS671" s="87">
        <f t="shared" si="556"/>
        <v>0</v>
      </c>
      <c r="AT671" s="87">
        <f t="shared" si="556"/>
        <v>0</v>
      </c>
      <c r="AU671" s="87">
        <f t="shared" si="556"/>
        <v>0</v>
      </c>
      <c r="AV671" s="87">
        <f t="shared" si="556"/>
        <v>0</v>
      </c>
      <c r="AW671" s="87">
        <f t="shared" si="556"/>
        <v>0</v>
      </c>
      <c r="AX671" s="87">
        <f t="shared" si="556"/>
        <v>1.9523809523809527E-2</v>
      </c>
      <c r="AY671" s="87">
        <f t="shared" si="554"/>
        <v>0</v>
      </c>
      <c r="AZ671" s="87">
        <f t="shared" si="554"/>
        <v>0</v>
      </c>
      <c r="BA671" s="87">
        <f t="shared" si="554"/>
        <v>0</v>
      </c>
      <c r="BB671" s="87">
        <f t="shared" si="554"/>
        <v>0</v>
      </c>
      <c r="BC671" s="87">
        <f t="shared" si="554"/>
        <v>0</v>
      </c>
      <c r="BD671" s="87">
        <f t="shared" si="554"/>
        <v>0</v>
      </c>
      <c r="BE671" s="87">
        <f t="shared" si="554"/>
        <v>0</v>
      </c>
      <c r="BF671" s="87">
        <f t="shared" si="554"/>
        <v>0</v>
      </c>
      <c r="BG671" s="87">
        <f t="shared" si="554"/>
        <v>0</v>
      </c>
      <c r="BH671" s="87">
        <f t="shared" si="554"/>
        <v>0</v>
      </c>
      <c r="BI671" s="87">
        <f t="shared" si="554"/>
        <v>0</v>
      </c>
      <c r="BJ671" s="87">
        <f t="shared" si="554"/>
        <v>0</v>
      </c>
      <c r="BK671" s="87">
        <f t="shared" si="554"/>
        <v>0</v>
      </c>
      <c r="BL671" s="87">
        <f t="shared" si="554"/>
        <v>0</v>
      </c>
      <c r="BM671" s="87">
        <f t="shared" si="554"/>
        <v>0</v>
      </c>
      <c r="BN671" s="87">
        <f t="shared" si="560"/>
        <v>0</v>
      </c>
      <c r="BO671" s="87">
        <f t="shared" si="560"/>
        <v>0</v>
      </c>
      <c r="BP671" s="87">
        <f t="shared" si="560"/>
        <v>0</v>
      </c>
      <c r="BQ671" s="87">
        <f t="shared" si="560"/>
        <v>0</v>
      </c>
      <c r="BR671" s="87">
        <f t="shared" si="560"/>
        <v>0</v>
      </c>
      <c r="BS671" s="87">
        <f t="shared" si="560"/>
        <v>0</v>
      </c>
      <c r="BT671" s="87">
        <f t="shared" si="560"/>
        <v>0</v>
      </c>
      <c r="BU671" s="87">
        <f t="shared" si="560"/>
        <v>0</v>
      </c>
      <c r="BV671" s="87">
        <f t="shared" si="560"/>
        <v>0</v>
      </c>
      <c r="BW671" s="87">
        <f t="shared" si="560"/>
        <v>0</v>
      </c>
      <c r="BX671" s="87">
        <f t="shared" si="560"/>
        <v>0</v>
      </c>
      <c r="BY671" s="87">
        <f t="shared" si="560"/>
        <v>0</v>
      </c>
      <c r="BZ671" s="87">
        <f t="shared" si="560"/>
        <v>0</v>
      </c>
      <c r="CA671" s="87">
        <f t="shared" si="560"/>
        <v>0</v>
      </c>
      <c r="CB671" s="87">
        <f t="shared" si="560"/>
        <v>0</v>
      </c>
      <c r="CC671" s="87">
        <f t="shared" si="560"/>
        <v>0</v>
      </c>
      <c r="CD671" s="87">
        <f t="shared" si="558"/>
        <v>0</v>
      </c>
      <c r="CE671" s="87">
        <f t="shared" si="558"/>
        <v>0</v>
      </c>
      <c r="CF671" s="87">
        <f t="shared" si="558"/>
        <v>0</v>
      </c>
      <c r="CG671" s="87">
        <f t="shared" si="558"/>
        <v>0</v>
      </c>
      <c r="CH671" s="87">
        <f t="shared" si="558"/>
        <v>0</v>
      </c>
      <c r="CI671" s="87">
        <f t="shared" si="558"/>
        <v>0</v>
      </c>
      <c r="CJ671" s="87">
        <f t="shared" si="558"/>
        <v>0</v>
      </c>
      <c r="CK671" s="87">
        <f t="shared" si="558"/>
        <v>0</v>
      </c>
      <c r="CL671" s="87">
        <f t="shared" si="558"/>
        <v>0</v>
      </c>
      <c r="CM671" s="87">
        <f t="shared" si="558"/>
        <v>0</v>
      </c>
      <c r="CN671" s="87">
        <f t="shared" si="558"/>
        <v>0</v>
      </c>
      <c r="CO671" s="87">
        <f t="shared" si="558"/>
        <v>0</v>
      </c>
      <c r="CP671" s="87">
        <f t="shared" si="558"/>
        <v>0</v>
      </c>
      <c r="CQ671" s="87">
        <f t="shared" si="558"/>
        <v>0</v>
      </c>
      <c r="CR671" s="87">
        <f t="shared" si="558"/>
        <v>0</v>
      </c>
      <c r="CS671" s="87">
        <f t="shared" si="546"/>
        <v>0</v>
      </c>
      <c r="CT671" s="87">
        <f t="shared" si="546"/>
        <v>0</v>
      </c>
      <c r="CU671" s="87">
        <f t="shared" si="546"/>
        <v>0</v>
      </c>
      <c r="CV671" s="87">
        <f t="shared" si="549"/>
        <v>0</v>
      </c>
      <c r="CW671" s="87">
        <f t="shared" si="549"/>
        <v>0</v>
      </c>
      <c r="CX671" s="87">
        <f t="shared" si="549"/>
        <v>0</v>
      </c>
      <c r="CY671" s="87">
        <f t="shared" si="549"/>
        <v>0</v>
      </c>
      <c r="CZ671" s="87">
        <f t="shared" si="549"/>
        <v>0</v>
      </c>
      <c r="DA671" s="87">
        <f t="shared" si="549"/>
        <v>0</v>
      </c>
      <c r="DB671" s="87">
        <f t="shared" si="549"/>
        <v>0</v>
      </c>
      <c r="DC671" s="87">
        <f t="shared" si="549"/>
        <v>0</v>
      </c>
      <c r="DD671" s="87">
        <f t="shared" si="549"/>
        <v>0</v>
      </c>
      <c r="DE671" s="87">
        <f t="shared" si="549"/>
        <v>0</v>
      </c>
      <c r="DF671" s="91">
        <f t="shared" si="557"/>
        <v>0</v>
      </c>
      <c r="DG671" s="91">
        <f t="shared" si="557"/>
        <v>0</v>
      </c>
      <c r="DH671" s="91">
        <f t="shared" si="557"/>
        <v>0</v>
      </c>
      <c r="DI671" s="91">
        <f t="shared" si="557"/>
        <v>0</v>
      </c>
      <c r="DJ671" s="91">
        <f t="shared" si="557"/>
        <v>0</v>
      </c>
      <c r="DK671" s="91">
        <f t="shared" si="557"/>
        <v>0</v>
      </c>
      <c r="DL671" s="91">
        <f t="shared" si="557"/>
        <v>0</v>
      </c>
      <c r="DM671" s="91">
        <f t="shared" si="557"/>
        <v>0</v>
      </c>
      <c r="DN671" s="91">
        <f t="shared" si="557"/>
        <v>0</v>
      </c>
      <c r="DO671" s="91">
        <f t="shared" si="557"/>
        <v>0</v>
      </c>
      <c r="DP671" s="91">
        <f t="shared" si="557"/>
        <v>0</v>
      </c>
      <c r="DQ671" s="91">
        <f t="shared" si="557"/>
        <v>0</v>
      </c>
      <c r="DR671" s="91">
        <f t="shared" si="557"/>
        <v>0</v>
      </c>
      <c r="DS671" s="91">
        <f t="shared" si="557"/>
        <v>0</v>
      </c>
      <c r="DT671" s="91">
        <f t="shared" si="557"/>
        <v>0</v>
      </c>
      <c r="DU671" s="91">
        <f t="shared" si="557"/>
        <v>163.6</v>
      </c>
      <c r="DV671" s="91">
        <f t="shared" si="555"/>
        <v>0</v>
      </c>
      <c r="DW671" s="91">
        <f t="shared" si="555"/>
        <v>0</v>
      </c>
      <c r="DX671" s="91">
        <f t="shared" si="555"/>
        <v>0</v>
      </c>
      <c r="DY671" s="91">
        <f t="shared" si="555"/>
        <v>0</v>
      </c>
      <c r="DZ671" s="91">
        <f t="shared" si="555"/>
        <v>0</v>
      </c>
      <c r="EA671" s="91">
        <f t="shared" si="555"/>
        <v>0</v>
      </c>
      <c r="EB671" s="91">
        <f t="shared" si="555"/>
        <v>0</v>
      </c>
      <c r="EC671" s="91">
        <f t="shared" si="555"/>
        <v>0</v>
      </c>
      <c r="ED671" s="91">
        <f t="shared" si="555"/>
        <v>0</v>
      </c>
      <c r="EE671" s="91">
        <f t="shared" si="555"/>
        <v>0</v>
      </c>
      <c r="EF671" s="91">
        <f t="shared" si="555"/>
        <v>0</v>
      </c>
      <c r="EG671" s="91">
        <f t="shared" si="555"/>
        <v>0</v>
      </c>
      <c r="EH671" s="91">
        <f t="shared" si="555"/>
        <v>0</v>
      </c>
      <c r="EI671" s="91">
        <f t="shared" si="555"/>
        <v>0</v>
      </c>
      <c r="EJ671" s="91">
        <f t="shared" si="555"/>
        <v>0</v>
      </c>
      <c r="EK671" s="91">
        <f t="shared" si="561"/>
        <v>0</v>
      </c>
      <c r="EL671" s="91">
        <f t="shared" si="561"/>
        <v>0</v>
      </c>
      <c r="EM671" s="91">
        <f t="shared" si="561"/>
        <v>0</v>
      </c>
      <c r="EN671" s="91">
        <f t="shared" si="561"/>
        <v>0</v>
      </c>
      <c r="EO671" s="91">
        <f t="shared" si="561"/>
        <v>0</v>
      </c>
      <c r="EP671" s="91">
        <f t="shared" si="561"/>
        <v>0</v>
      </c>
      <c r="EQ671" s="91">
        <f t="shared" si="561"/>
        <v>0</v>
      </c>
      <c r="ER671" s="91">
        <f t="shared" si="561"/>
        <v>0</v>
      </c>
      <c r="ES671" s="91">
        <f t="shared" si="561"/>
        <v>0</v>
      </c>
      <c r="ET671" s="91">
        <f t="shared" si="561"/>
        <v>0</v>
      </c>
      <c r="EU671" s="91">
        <f t="shared" si="561"/>
        <v>0</v>
      </c>
      <c r="EV671" s="91">
        <f t="shared" si="561"/>
        <v>0</v>
      </c>
      <c r="EW671" s="91">
        <f t="shared" si="561"/>
        <v>0</v>
      </c>
      <c r="EX671" s="91">
        <f t="shared" si="561"/>
        <v>0</v>
      </c>
      <c r="EY671" s="91">
        <f t="shared" si="561"/>
        <v>0</v>
      </c>
      <c r="EZ671" s="91">
        <f t="shared" si="561"/>
        <v>0</v>
      </c>
      <c r="FA671" s="91">
        <f t="shared" si="559"/>
        <v>0</v>
      </c>
      <c r="FB671" s="91">
        <f t="shared" si="559"/>
        <v>0</v>
      </c>
      <c r="FC671" s="91">
        <f t="shared" si="559"/>
        <v>0</v>
      </c>
      <c r="FD671" s="91">
        <f t="shared" si="559"/>
        <v>0</v>
      </c>
      <c r="FE671" s="91">
        <f t="shared" si="559"/>
        <v>0</v>
      </c>
      <c r="FF671" s="91">
        <f t="shared" si="559"/>
        <v>0</v>
      </c>
      <c r="FG671" s="91">
        <f t="shared" si="559"/>
        <v>0</v>
      </c>
      <c r="FH671" s="91">
        <f t="shared" si="559"/>
        <v>0</v>
      </c>
      <c r="FI671" s="91">
        <f t="shared" si="559"/>
        <v>0</v>
      </c>
      <c r="FJ671" s="91">
        <f t="shared" si="559"/>
        <v>0</v>
      </c>
      <c r="FK671" s="91">
        <f t="shared" si="559"/>
        <v>0</v>
      </c>
      <c r="FL671" s="91">
        <f t="shared" si="559"/>
        <v>0</v>
      </c>
      <c r="FM671" s="91">
        <f t="shared" si="559"/>
        <v>0</v>
      </c>
      <c r="FN671" s="91">
        <f t="shared" si="559"/>
        <v>0</v>
      </c>
      <c r="FO671" s="91">
        <f t="shared" si="559"/>
        <v>0</v>
      </c>
      <c r="FP671" s="91">
        <f t="shared" si="547"/>
        <v>0</v>
      </c>
      <c r="FQ671" s="91">
        <f t="shared" si="547"/>
        <v>0</v>
      </c>
      <c r="FR671" s="91">
        <f t="shared" si="547"/>
        <v>0</v>
      </c>
      <c r="FS671" s="91">
        <f t="shared" si="551"/>
        <v>0</v>
      </c>
      <c r="FT671" s="91">
        <f t="shared" si="551"/>
        <v>0</v>
      </c>
      <c r="FU671" s="91">
        <f t="shared" si="551"/>
        <v>0</v>
      </c>
      <c r="FV671" s="91">
        <f t="shared" si="551"/>
        <v>0</v>
      </c>
      <c r="FW671" s="91">
        <f t="shared" si="551"/>
        <v>0</v>
      </c>
      <c r="FX671" s="91">
        <f t="shared" si="551"/>
        <v>0</v>
      </c>
      <c r="FY671" s="91">
        <f t="shared" si="551"/>
        <v>0</v>
      </c>
      <c r="FZ671" s="91">
        <f t="shared" si="551"/>
        <v>0</v>
      </c>
      <c r="GA671" s="91">
        <f t="shared" si="551"/>
        <v>0</v>
      </c>
      <c r="GB671" s="91">
        <f t="shared" si="551"/>
        <v>0</v>
      </c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</row>
    <row r="672" spans="1:213" ht="30">
      <c r="A672" s="68">
        <f>Данные!A672</f>
        <v>5762</v>
      </c>
      <c r="B672" s="68">
        <f>Данные!B672</f>
        <v>2018</v>
      </c>
      <c r="C672" s="68" t="str">
        <f>Данные!C672</f>
        <v>компьютерных технологий и электронного обучения</v>
      </c>
      <c r="D672" s="68" t="str">
        <f>Данные!D672</f>
        <v>Власова Елена Зотиковна</v>
      </c>
      <c r="E672" s="68" t="str">
        <f>Данные!E672</f>
        <v>доктор педагогических наук</v>
      </c>
      <c r="F672" s="68" t="str">
        <f>Данные!F672</f>
        <v>заведующий кафедрой</v>
      </c>
      <c r="G672" s="68">
        <f>Данные!G672</f>
        <v>1</v>
      </c>
      <c r="H672" s="68">
        <f>Данные!H672</f>
        <v>17248</v>
      </c>
      <c r="I672" s="68" t="str">
        <f>Данные!I672</f>
        <v>Модуль "SMART-обучение". Инженерия знаний</v>
      </c>
      <c r="J672" s="68">
        <f>Данные!J672</f>
        <v>4</v>
      </c>
      <c r="K672" s="68">
        <f>Данные!K672</f>
        <v>0</v>
      </c>
      <c r="L672" s="68">
        <f>Данные!L672</f>
        <v>0</v>
      </c>
      <c r="M672" s="16">
        <f t="shared" si="536"/>
        <v>0.4</v>
      </c>
      <c r="N672" s="16">
        <f t="shared" si="537"/>
        <v>5.3333333333333339</v>
      </c>
      <c r="O672" s="16">
        <f t="shared" si="538"/>
        <v>4.166666666666667</v>
      </c>
      <c r="P672" s="16">
        <f t="shared" si="539"/>
        <v>4.166666666666667</v>
      </c>
      <c r="Q672" s="68">
        <f>Данные!Q672</f>
        <v>0</v>
      </c>
      <c r="R672" s="68">
        <f>Данные!R672</f>
        <v>0</v>
      </c>
      <c r="S672" s="68">
        <f>Данные!S672</f>
        <v>0</v>
      </c>
      <c r="T672" s="68">
        <f>Данные!T672</f>
        <v>0</v>
      </c>
      <c r="U672" s="68">
        <f>Данные!U672</f>
        <v>0</v>
      </c>
      <c r="V672" s="68">
        <f>Данные!V672</f>
        <v>0</v>
      </c>
      <c r="W672" s="68">
        <f>Данные!W672</f>
        <v>10</v>
      </c>
      <c r="X672" s="68">
        <f>Данные!X672</f>
        <v>1</v>
      </c>
      <c r="Y672" s="68">
        <f>Данные!Y672</f>
        <v>1</v>
      </c>
      <c r="Z672" s="68">
        <f>Данные!Z672</f>
        <v>0</v>
      </c>
      <c r="AA672" s="68" t="str">
        <f>Данные!AA672</f>
        <v>осн</v>
      </c>
      <c r="AB672" s="83">
        <f>IF(F672=$HG$3,$HH$3,IF(F672=$HG$4,$HH$4,IF(F672=$HG$5,$HH$5,IF(F672=$HG$6,$HH$6,IF(F672=$HG$7,$HH$7,IF(F672=$HG$8,$HH$8,IF(F672=$HG$9,$HH$9,IF(F672=$HG$10,$HH$10,IF(F672=$HG$11,$HH$11,IF(F672=$HG$12,$HH$12,IF(F672=$HG$13,$HH$13,IF(F672=$HG$14,$HH$14,IF(F672=$HG$15,$HH$15,)))))))))))))</f>
        <v>700</v>
      </c>
      <c r="AC672" s="84" t="str">
        <f>IF(OR($GD$4=H672,$GE$4=H672,$GF$4=H672,$GG$4=H672,$GH$4=H672,$GI$4=H672,$GJ$4=H672,$GK$4=H672,$GL$4=H672,$GM$4=H672,$GN$4=H672,$GO$4=H672,$GP$4=H672,$GQ$4=H672,$GR$4=H672,$GS$4=H672,$GT$4=H672,$GU$4=H672,$GV$4=H672,$GW$4=H672,$GX$4=H672,$GY$4=H672,$GZ$4=H672,$HA$4=H672,$HB$4=H672,$HC$4=H672,$HD$4=H672,$HE$4=H672),$GC$4,IF(OR($GD$5=H672,$GE$5=H672,$GH$5=H672,$GI$5=H672,$GL$5=H672,$GM$5=H672,$GP$5=H672,$GQ$5=H672,$GT$5=H672,$GU$5=H672,$GX$5=H672,$GY$5=H672,$HB$5=H672,$HC$5=H672),$GC$5,))</f>
        <v>Магистры (КЭО)</v>
      </c>
      <c r="AD672" s="84" t="str">
        <f>IF(OR(H672=$GD$4,H672=$GE$4,H672=$GF$4,H672=$GG$4,H672=$GD$5,H672=$GE$5),$GD$1,IF(OR(H672=$GH$4,H672=$GI$4,H672=$GJ$4,H672=$GK$4,H672=$GH$5,H672=$GI$5),$GH$1,IF(OR(H672=$GL$4,H672=$GM$4,H672=$GN$4,H672=$GO$4,H672=$GL$5,H672=$GM$5),$GL$1,IF(OR(H672=$GP$4,H672=$GQ$4,H672=$GR$4,H672=$GS$4,H672=$GP$5,H672=$GQ$5),$GP$1,IF(OR(H672=$GT$4,H672=$GU$4,H672=$GV$4,H672=$GW$4,H672=$GT$5,H672=$GU$5),$GT$1,IF(OR(H672=$GX$4,H672=$GY$4,H672=$GZ$4,H672=$HA$4,H672=$GX$5,H672=$GY$5),$GX$1,IF(OR(H672=$HB$4,H672=$HC$4,H672=$HD$4,H672=$HE$4,H672=$HB$5,H672=$HC$5),$HB$1,)))))))</f>
        <v>2018/2019</v>
      </c>
      <c r="AE672" s="85">
        <f t="shared" si="540"/>
        <v>18.06666666666667</v>
      </c>
      <c r="AF672" s="85">
        <f t="shared" si="541"/>
        <v>2.5809523809523813E-2</v>
      </c>
      <c r="AG672" s="83"/>
      <c r="AH672" s="83"/>
      <c r="AI672" s="87">
        <f t="shared" si="556"/>
        <v>0</v>
      </c>
      <c r="AJ672" s="87">
        <f t="shared" si="556"/>
        <v>0</v>
      </c>
      <c r="AK672" s="87">
        <f t="shared" si="556"/>
        <v>0</v>
      </c>
      <c r="AL672" s="87">
        <f t="shared" si="556"/>
        <v>0</v>
      </c>
      <c r="AM672" s="87">
        <f t="shared" si="556"/>
        <v>0</v>
      </c>
      <c r="AN672" s="87">
        <f t="shared" si="556"/>
        <v>0</v>
      </c>
      <c r="AO672" s="87">
        <f t="shared" si="556"/>
        <v>0</v>
      </c>
      <c r="AP672" s="87">
        <f t="shared" si="556"/>
        <v>0</v>
      </c>
      <c r="AQ672" s="87">
        <f t="shared" si="556"/>
        <v>0</v>
      </c>
      <c r="AR672" s="87">
        <f t="shared" si="556"/>
        <v>0</v>
      </c>
      <c r="AS672" s="87">
        <f t="shared" si="556"/>
        <v>0</v>
      </c>
      <c r="AT672" s="87">
        <f t="shared" si="556"/>
        <v>0</v>
      </c>
      <c r="AU672" s="87">
        <f t="shared" si="556"/>
        <v>0</v>
      </c>
      <c r="AV672" s="87">
        <f t="shared" si="556"/>
        <v>0</v>
      </c>
      <c r="AW672" s="87">
        <f t="shared" si="556"/>
        <v>0</v>
      </c>
      <c r="AX672" s="87">
        <f t="shared" si="556"/>
        <v>2.5809523809523813E-2</v>
      </c>
      <c r="AY672" s="87">
        <f t="shared" si="554"/>
        <v>0</v>
      </c>
      <c r="AZ672" s="87">
        <f t="shared" si="554"/>
        <v>0</v>
      </c>
      <c r="BA672" s="87">
        <f t="shared" si="554"/>
        <v>0</v>
      </c>
      <c r="BB672" s="87">
        <f t="shared" si="554"/>
        <v>0</v>
      </c>
      <c r="BC672" s="87">
        <f t="shared" si="554"/>
        <v>0</v>
      </c>
      <c r="BD672" s="87">
        <f t="shared" si="554"/>
        <v>0</v>
      </c>
      <c r="BE672" s="87">
        <f t="shared" si="554"/>
        <v>0</v>
      </c>
      <c r="BF672" s="87">
        <f t="shared" si="554"/>
        <v>0</v>
      </c>
      <c r="BG672" s="87">
        <f t="shared" si="554"/>
        <v>0</v>
      </c>
      <c r="BH672" s="87">
        <f t="shared" si="554"/>
        <v>0</v>
      </c>
      <c r="BI672" s="87">
        <f t="shared" si="554"/>
        <v>0</v>
      </c>
      <c r="BJ672" s="87">
        <f t="shared" si="554"/>
        <v>0</v>
      </c>
      <c r="BK672" s="87">
        <f t="shared" si="554"/>
        <v>0</v>
      </c>
      <c r="BL672" s="87">
        <f t="shared" si="554"/>
        <v>0</v>
      </c>
      <c r="BM672" s="87">
        <f t="shared" si="554"/>
        <v>0</v>
      </c>
      <c r="BN672" s="87">
        <f t="shared" si="560"/>
        <v>0</v>
      </c>
      <c r="BO672" s="87">
        <f t="shared" si="560"/>
        <v>0</v>
      </c>
      <c r="BP672" s="87">
        <f t="shared" si="560"/>
        <v>0</v>
      </c>
      <c r="BQ672" s="87">
        <f t="shared" si="560"/>
        <v>0</v>
      </c>
      <c r="BR672" s="87">
        <f t="shared" si="560"/>
        <v>0</v>
      </c>
      <c r="BS672" s="87">
        <f t="shared" si="560"/>
        <v>0</v>
      </c>
      <c r="BT672" s="87">
        <f t="shared" si="560"/>
        <v>0</v>
      </c>
      <c r="BU672" s="87">
        <f t="shared" si="560"/>
        <v>0</v>
      </c>
      <c r="BV672" s="87">
        <f t="shared" si="560"/>
        <v>0</v>
      </c>
      <c r="BW672" s="87">
        <f t="shared" si="560"/>
        <v>0</v>
      </c>
      <c r="BX672" s="87">
        <f t="shared" si="560"/>
        <v>0</v>
      </c>
      <c r="BY672" s="87">
        <f t="shared" si="560"/>
        <v>0</v>
      </c>
      <c r="BZ672" s="87">
        <f t="shared" si="560"/>
        <v>0</v>
      </c>
      <c r="CA672" s="87">
        <f t="shared" si="560"/>
        <v>0</v>
      </c>
      <c r="CB672" s="87">
        <f t="shared" si="560"/>
        <v>0</v>
      </c>
      <c r="CC672" s="87">
        <f t="shared" si="560"/>
        <v>0</v>
      </c>
      <c r="CD672" s="87">
        <f t="shared" si="558"/>
        <v>0</v>
      </c>
      <c r="CE672" s="87">
        <f t="shared" si="558"/>
        <v>0</v>
      </c>
      <c r="CF672" s="87">
        <f t="shared" si="558"/>
        <v>0</v>
      </c>
      <c r="CG672" s="87">
        <f t="shared" si="558"/>
        <v>0</v>
      </c>
      <c r="CH672" s="87">
        <f t="shared" si="558"/>
        <v>0</v>
      </c>
      <c r="CI672" s="87">
        <f t="shared" si="558"/>
        <v>0</v>
      </c>
      <c r="CJ672" s="87">
        <f t="shared" si="558"/>
        <v>0</v>
      </c>
      <c r="CK672" s="87">
        <f t="shared" si="558"/>
        <v>0</v>
      </c>
      <c r="CL672" s="87">
        <f t="shared" si="558"/>
        <v>0</v>
      </c>
      <c r="CM672" s="87">
        <f t="shared" si="558"/>
        <v>0</v>
      </c>
      <c r="CN672" s="87">
        <f t="shared" si="558"/>
        <v>0</v>
      </c>
      <c r="CO672" s="87">
        <f t="shared" si="558"/>
        <v>0</v>
      </c>
      <c r="CP672" s="87">
        <f t="shared" si="558"/>
        <v>0</v>
      </c>
      <c r="CQ672" s="87">
        <f t="shared" si="558"/>
        <v>0</v>
      </c>
      <c r="CR672" s="87">
        <f t="shared" si="558"/>
        <v>0</v>
      </c>
      <c r="CS672" s="87">
        <f t="shared" si="546"/>
        <v>0</v>
      </c>
      <c r="CT672" s="87">
        <f t="shared" si="546"/>
        <v>0</v>
      </c>
      <c r="CU672" s="87">
        <f t="shared" si="546"/>
        <v>0</v>
      </c>
      <c r="CV672" s="87">
        <f t="shared" si="549"/>
        <v>0</v>
      </c>
      <c r="CW672" s="87">
        <f t="shared" si="549"/>
        <v>0</v>
      </c>
      <c r="CX672" s="87">
        <f t="shared" si="549"/>
        <v>0</v>
      </c>
      <c r="CY672" s="87">
        <f t="shared" si="549"/>
        <v>0</v>
      </c>
      <c r="CZ672" s="87">
        <f t="shared" si="549"/>
        <v>0</v>
      </c>
      <c r="DA672" s="87">
        <f t="shared" si="549"/>
        <v>0</v>
      </c>
      <c r="DB672" s="87">
        <f t="shared" si="549"/>
        <v>0</v>
      </c>
      <c r="DC672" s="87">
        <f t="shared" si="549"/>
        <v>0</v>
      </c>
      <c r="DD672" s="87">
        <f t="shared" si="549"/>
        <v>0</v>
      </c>
      <c r="DE672" s="87">
        <f t="shared" si="549"/>
        <v>0</v>
      </c>
      <c r="DF672" s="91">
        <f t="shared" si="557"/>
        <v>0</v>
      </c>
      <c r="DG672" s="91">
        <f t="shared" si="557"/>
        <v>0</v>
      </c>
      <c r="DH672" s="91">
        <f t="shared" si="557"/>
        <v>0</v>
      </c>
      <c r="DI672" s="91">
        <f t="shared" si="557"/>
        <v>0</v>
      </c>
      <c r="DJ672" s="91">
        <f t="shared" si="557"/>
        <v>0</v>
      </c>
      <c r="DK672" s="91">
        <f t="shared" si="557"/>
        <v>0</v>
      </c>
      <c r="DL672" s="91">
        <f t="shared" si="557"/>
        <v>0</v>
      </c>
      <c r="DM672" s="91">
        <f t="shared" si="557"/>
        <v>0</v>
      </c>
      <c r="DN672" s="91">
        <f t="shared" si="557"/>
        <v>0</v>
      </c>
      <c r="DO672" s="91">
        <f t="shared" si="557"/>
        <v>0</v>
      </c>
      <c r="DP672" s="91">
        <f t="shared" si="557"/>
        <v>0</v>
      </c>
      <c r="DQ672" s="91">
        <f t="shared" si="557"/>
        <v>0</v>
      </c>
      <c r="DR672" s="91">
        <f t="shared" si="557"/>
        <v>0</v>
      </c>
      <c r="DS672" s="91">
        <f t="shared" si="557"/>
        <v>0</v>
      </c>
      <c r="DT672" s="91">
        <f t="shared" si="557"/>
        <v>0</v>
      </c>
      <c r="DU672" s="91">
        <f t="shared" si="557"/>
        <v>163.6</v>
      </c>
      <c r="DV672" s="91">
        <f t="shared" si="555"/>
        <v>0</v>
      </c>
      <c r="DW672" s="91">
        <f t="shared" si="555"/>
        <v>0</v>
      </c>
      <c r="DX672" s="91">
        <f t="shared" si="555"/>
        <v>0</v>
      </c>
      <c r="DY672" s="91">
        <f t="shared" si="555"/>
        <v>0</v>
      </c>
      <c r="DZ672" s="91">
        <f t="shared" si="555"/>
        <v>0</v>
      </c>
      <c r="EA672" s="91">
        <f t="shared" si="555"/>
        <v>0</v>
      </c>
      <c r="EB672" s="91">
        <f t="shared" si="555"/>
        <v>0</v>
      </c>
      <c r="EC672" s="91">
        <f t="shared" si="555"/>
        <v>0</v>
      </c>
      <c r="ED672" s="91">
        <f t="shared" si="555"/>
        <v>0</v>
      </c>
      <c r="EE672" s="91">
        <f t="shared" si="555"/>
        <v>0</v>
      </c>
      <c r="EF672" s="91">
        <f t="shared" si="555"/>
        <v>0</v>
      </c>
      <c r="EG672" s="91">
        <f t="shared" si="555"/>
        <v>0</v>
      </c>
      <c r="EH672" s="91">
        <f t="shared" si="555"/>
        <v>0</v>
      </c>
      <c r="EI672" s="91">
        <f t="shared" si="555"/>
        <v>0</v>
      </c>
      <c r="EJ672" s="91">
        <f t="shared" si="555"/>
        <v>0</v>
      </c>
      <c r="EK672" s="91">
        <f t="shared" si="561"/>
        <v>0</v>
      </c>
      <c r="EL672" s="91">
        <f t="shared" si="561"/>
        <v>0</v>
      </c>
      <c r="EM672" s="91">
        <f t="shared" si="561"/>
        <v>0</v>
      </c>
      <c r="EN672" s="91">
        <f t="shared" si="561"/>
        <v>0</v>
      </c>
      <c r="EO672" s="91">
        <f t="shared" si="561"/>
        <v>0</v>
      </c>
      <c r="EP672" s="91">
        <f t="shared" si="561"/>
        <v>0</v>
      </c>
      <c r="EQ672" s="91">
        <f t="shared" si="561"/>
        <v>0</v>
      </c>
      <c r="ER672" s="91">
        <f t="shared" si="561"/>
        <v>0</v>
      </c>
      <c r="ES672" s="91">
        <f t="shared" si="561"/>
        <v>0</v>
      </c>
      <c r="ET672" s="91">
        <f t="shared" si="561"/>
        <v>0</v>
      </c>
      <c r="EU672" s="91">
        <f t="shared" si="561"/>
        <v>0</v>
      </c>
      <c r="EV672" s="91">
        <f t="shared" si="561"/>
        <v>0</v>
      </c>
      <c r="EW672" s="91">
        <f t="shared" si="561"/>
        <v>0</v>
      </c>
      <c r="EX672" s="91">
        <f t="shared" si="561"/>
        <v>0</v>
      </c>
      <c r="EY672" s="91">
        <f t="shared" si="561"/>
        <v>0</v>
      </c>
      <c r="EZ672" s="91">
        <f t="shared" si="561"/>
        <v>0</v>
      </c>
      <c r="FA672" s="91">
        <f t="shared" si="559"/>
        <v>0</v>
      </c>
      <c r="FB672" s="91">
        <f t="shared" si="559"/>
        <v>0</v>
      </c>
      <c r="FC672" s="91">
        <f t="shared" si="559"/>
        <v>0</v>
      </c>
      <c r="FD672" s="91">
        <f t="shared" si="559"/>
        <v>0</v>
      </c>
      <c r="FE672" s="91">
        <f t="shared" si="559"/>
        <v>0</v>
      </c>
      <c r="FF672" s="91">
        <f t="shared" si="559"/>
        <v>0</v>
      </c>
      <c r="FG672" s="91">
        <f t="shared" si="559"/>
        <v>0</v>
      </c>
      <c r="FH672" s="91">
        <f t="shared" si="559"/>
        <v>0</v>
      </c>
      <c r="FI672" s="91">
        <f t="shared" si="559"/>
        <v>0</v>
      </c>
      <c r="FJ672" s="91">
        <f t="shared" si="559"/>
        <v>0</v>
      </c>
      <c r="FK672" s="91">
        <f t="shared" si="559"/>
        <v>0</v>
      </c>
      <c r="FL672" s="91">
        <f t="shared" si="559"/>
        <v>0</v>
      </c>
      <c r="FM672" s="91">
        <f t="shared" si="559"/>
        <v>0</v>
      </c>
      <c r="FN672" s="91">
        <f t="shared" si="559"/>
        <v>0</v>
      </c>
      <c r="FO672" s="91">
        <f t="shared" si="559"/>
        <v>0</v>
      </c>
      <c r="FP672" s="91">
        <f t="shared" si="547"/>
        <v>0</v>
      </c>
      <c r="FQ672" s="91">
        <f t="shared" si="547"/>
        <v>0</v>
      </c>
      <c r="FR672" s="91">
        <f t="shared" si="547"/>
        <v>0</v>
      </c>
      <c r="FS672" s="91">
        <f t="shared" si="551"/>
        <v>0</v>
      </c>
      <c r="FT672" s="91">
        <f t="shared" si="551"/>
        <v>0</v>
      </c>
      <c r="FU672" s="91">
        <f t="shared" si="551"/>
        <v>0</v>
      </c>
      <c r="FV672" s="91">
        <f t="shared" si="551"/>
        <v>0</v>
      </c>
      <c r="FW672" s="91">
        <f t="shared" si="551"/>
        <v>0</v>
      </c>
      <c r="FX672" s="91">
        <f t="shared" si="551"/>
        <v>0</v>
      </c>
      <c r="FY672" s="91">
        <f t="shared" si="551"/>
        <v>0</v>
      </c>
      <c r="FZ672" s="91">
        <f t="shared" si="551"/>
        <v>0</v>
      </c>
      <c r="GA672" s="91">
        <f t="shared" si="551"/>
        <v>0</v>
      </c>
      <c r="GB672" s="91">
        <f t="shared" si="551"/>
        <v>0</v>
      </c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</row>
    <row r="673" spans="1:213" ht="38.25">
      <c r="A673" s="68">
        <f>Данные!A673</f>
        <v>5762</v>
      </c>
      <c r="B673" s="68">
        <f>Данные!B673</f>
        <v>2018</v>
      </c>
      <c r="C673" s="68" t="str">
        <f>Данные!C673</f>
        <v>компьютерных технологий и электронного обучения</v>
      </c>
      <c r="D673" s="68" t="str">
        <f>Данные!D673</f>
        <v>Власова Елена Зотиковна</v>
      </c>
      <c r="E673" s="68" t="str">
        <f>Данные!E673</f>
        <v>доктор педагогических наук</v>
      </c>
      <c r="F673" s="68" t="str">
        <f>Данные!F673</f>
        <v>заведующий кафедрой</v>
      </c>
      <c r="G673" s="68">
        <f>Данные!G673</f>
        <v>1</v>
      </c>
      <c r="H673" s="68">
        <f>Данные!H673</f>
        <v>17248</v>
      </c>
      <c r="I673" s="68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68">
        <f>Данные!J673</f>
        <v>0</v>
      </c>
      <c r="K673" s="68">
        <f>Данные!K673</f>
        <v>0</v>
      </c>
      <c r="L673" s="68">
        <f>Данные!L673</f>
        <v>0</v>
      </c>
      <c r="M673" s="16">
        <f t="shared" si="536"/>
        <v>0</v>
      </c>
      <c r="N673" s="16">
        <f t="shared" si="537"/>
        <v>5.3333333333333339</v>
      </c>
      <c r="O673" s="16">
        <f t="shared" si="538"/>
        <v>4.166666666666667</v>
      </c>
      <c r="P673" s="16">
        <f t="shared" si="539"/>
        <v>4.166666666666667</v>
      </c>
      <c r="Q673" s="68">
        <f>Данные!Q673</f>
        <v>0</v>
      </c>
      <c r="R673" s="68">
        <f>Данные!R673</f>
        <v>0</v>
      </c>
      <c r="S673" s="68">
        <f>Данные!S673</f>
        <v>0</v>
      </c>
      <c r="T673" s="68">
        <f>Данные!T673</f>
        <v>0</v>
      </c>
      <c r="U673" s="68">
        <f>Данные!U673</f>
        <v>12</v>
      </c>
      <c r="V673" s="68">
        <f>Данные!V673</f>
        <v>0</v>
      </c>
      <c r="W673" s="68">
        <f>Данные!W673</f>
        <v>10</v>
      </c>
      <c r="X673" s="68">
        <f>Данные!X673</f>
        <v>1</v>
      </c>
      <c r="Y673" s="68">
        <f>Данные!Y673</f>
        <v>1</v>
      </c>
      <c r="Z673" s="68">
        <f>Данные!Z673</f>
        <v>0</v>
      </c>
      <c r="AA673" s="68" t="str">
        <f>Данные!AA673</f>
        <v>осн</v>
      </c>
      <c r="AB673" s="83">
        <f>IF(F673=$HG$3,$HH$3,IF(F673=$HG$4,$HH$4,IF(F673=$HG$5,$HH$5,IF(F673=$HG$6,$HH$6,IF(F673=$HG$7,$HH$7,IF(F673=$HG$8,$HH$8,IF(F673=$HG$9,$HH$9,IF(F673=$HG$10,$HH$10,IF(F673=$HG$11,$HH$11,IF(F673=$HG$12,$HH$12,IF(F673=$HG$13,$HH$13,IF(F673=$HG$14,$HH$14,IF(F673=$HG$15,$HH$15,)))))))))))))</f>
        <v>700</v>
      </c>
      <c r="AC673" s="84" t="str">
        <f>IF(OR($GD$4=H673,$GE$4=H673,$GF$4=H673,$GG$4=H673,$GH$4=H673,$GI$4=H673,$GJ$4=H673,$GK$4=H673,$GL$4=H673,$GM$4=H673,$GN$4=H673,$GO$4=H673,$GP$4=H673,$GQ$4=H673,$GR$4=H673,$GS$4=H673,$GT$4=H673,$GU$4=H673,$GV$4=H673,$GW$4=H673,$GX$4=H673,$GY$4=H673,$GZ$4=H673,$HA$4=H673,$HB$4=H673,$HC$4=H673,$HD$4=H673,$HE$4=H673),$GC$4,IF(OR($GD$5=H673,$GE$5=H673,$GH$5=H673,$GI$5=H673,$GL$5=H673,$GM$5=H673,$GP$5=H673,$GQ$5=H673,$GT$5=H673,$GU$5=H673,$GX$5=H673,$GY$5=H673,$HB$5=H673,$HC$5=H673),$GC$5,))</f>
        <v>Магистры (КЭО)</v>
      </c>
      <c r="AD673" s="84" t="str">
        <f>IF(OR(H673=$GD$4,H673=$GE$4,H673=$GF$4,H673=$GG$4,H673=$GD$5,H673=$GE$5),$GD$1,IF(OR(H673=$GH$4,H673=$GI$4,H673=$GJ$4,H673=$GK$4,H673=$GH$5,H673=$GI$5),$GH$1,IF(OR(H673=$GL$4,H673=$GM$4,H673=$GN$4,H673=$GO$4,H673=$GL$5,H673=$GM$5),$GL$1,IF(OR(H673=$GP$4,H673=$GQ$4,H673=$GR$4,H673=$GS$4,H673=$GP$5,H673=$GQ$5),$GP$1,IF(OR(H673=$GT$4,H673=$GU$4,H673=$GV$4,H673=$GW$4,H673=$GT$5,H673=$GU$5),$GT$1,IF(OR(H673=$GX$4,H673=$GY$4,H673=$GZ$4,H673=$HA$4,H673=$GX$5,H673=$GY$5),$GX$1,IF(OR(H673=$HB$4,H673=$HC$4,H673=$HD$4,H673=$HE$4,H673=$HB$5,H673=$HC$5),$HB$1,)))))))</f>
        <v>2018/2019</v>
      </c>
      <c r="AE673" s="85">
        <f t="shared" si="540"/>
        <v>25.666666666666668</v>
      </c>
      <c r="AF673" s="85">
        <f t="shared" si="541"/>
        <v>3.6666666666666667E-2</v>
      </c>
      <c r="AG673" s="83"/>
      <c r="AH673" s="83"/>
      <c r="AI673" s="87">
        <f t="shared" si="556"/>
        <v>0</v>
      </c>
      <c r="AJ673" s="87">
        <f t="shared" si="556"/>
        <v>0</v>
      </c>
      <c r="AK673" s="87">
        <f t="shared" si="556"/>
        <v>0</v>
      </c>
      <c r="AL673" s="87">
        <f t="shared" si="556"/>
        <v>0</v>
      </c>
      <c r="AM673" s="87">
        <f t="shared" si="556"/>
        <v>0</v>
      </c>
      <c r="AN673" s="87">
        <f t="shared" si="556"/>
        <v>0</v>
      </c>
      <c r="AO673" s="87">
        <f t="shared" si="556"/>
        <v>0</v>
      </c>
      <c r="AP673" s="87">
        <f t="shared" si="556"/>
        <v>0</v>
      </c>
      <c r="AQ673" s="87">
        <f t="shared" si="556"/>
        <v>0</v>
      </c>
      <c r="AR673" s="87">
        <f t="shared" si="556"/>
        <v>0</v>
      </c>
      <c r="AS673" s="87">
        <f t="shared" si="556"/>
        <v>0</v>
      </c>
      <c r="AT673" s="87">
        <f t="shared" si="556"/>
        <v>0</v>
      </c>
      <c r="AU673" s="87">
        <f t="shared" si="556"/>
        <v>0</v>
      </c>
      <c r="AV673" s="87">
        <f t="shared" si="556"/>
        <v>0</v>
      </c>
      <c r="AW673" s="87">
        <f t="shared" si="556"/>
        <v>0</v>
      </c>
      <c r="AX673" s="87">
        <f t="shared" si="556"/>
        <v>3.6666666666666667E-2</v>
      </c>
      <c r="AY673" s="87">
        <f t="shared" si="554"/>
        <v>0</v>
      </c>
      <c r="AZ673" s="87">
        <f t="shared" si="554"/>
        <v>0</v>
      </c>
      <c r="BA673" s="87">
        <f t="shared" si="554"/>
        <v>0</v>
      </c>
      <c r="BB673" s="87">
        <f t="shared" si="554"/>
        <v>0</v>
      </c>
      <c r="BC673" s="87">
        <f t="shared" si="554"/>
        <v>0</v>
      </c>
      <c r="BD673" s="87">
        <f t="shared" si="554"/>
        <v>0</v>
      </c>
      <c r="BE673" s="87">
        <f t="shared" si="554"/>
        <v>0</v>
      </c>
      <c r="BF673" s="87">
        <f t="shared" si="554"/>
        <v>0</v>
      </c>
      <c r="BG673" s="87">
        <f t="shared" si="554"/>
        <v>0</v>
      </c>
      <c r="BH673" s="87">
        <f t="shared" si="554"/>
        <v>0</v>
      </c>
      <c r="BI673" s="87">
        <f t="shared" si="554"/>
        <v>0</v>
      </c>
      <c r="BJ673" s="87">
        <f t="shared" si="554"/>
        <v>0</v>
      </c>
      <c r="BK673" s="87">
        <f t="shared" si="554"/>
        <v>0</v>
      </c>
      <c r="BL673" s="87">
        <f t="shared" si="554"/>
        <v>0</v>
      </c>
      <c r="BM673" s="87">
        <f t="shared" si="554"/>
        <v>0</v>
      </c>
      <c r="BN673" s="87">
        <f t="shared" si="560"/>
        <v>0</v>
      </c>
      <c r="BO673" s="87">
        <f t="shared" si="560"/>
        <v>0</v>
      </c>
      <c r="BP673" s="87">
        <f t="shared" si="560"/>
        <v>0</v>
      </c>
      <c r="BQ673" s="87">
        <f t="shared" si="560"/>
        <v>0</v>
      </c>
      <c r="BR673" s="87">
        <f t="shared" si="560"/>
        <v>0</v>
      </c>
      <c r="BS673" s="87">
        <f t="shared" si="560"/>
        <v>0</v>
      </c>
      <c r="BT673" s="87">
        <f t="shared" si="560"/>
        <v>0</v>
      </c>
      <c r="BU673" s="87">
        <f t="shared" si="560"/>
        <v>0</v>
      </c>
      <c r="BV673" s="87">
        <f t="shared" si="560"/>
        <v>0</v>
      </c>
      <c r="BW673" s="87">
        <f t="shared" si="560"/>
        <v>0</v>
      </c>
      <c r="BX673" s="87">
        <f t="shared" si="560"/>
        <v>0</v>
      </c>
      <c r="BY673" s="87">
        <f t="shared" si="560"/>
        <v>0</v>
      </c>
      <c r="BZ673" s="87">
        <f t="shared" si="560"/>
        <v>0</v>
      </c>
      <c r="CA673" s="87">
        <f t="shared" si="560"/>
        <v>0</v>
      </c>
      <c r="CB673" s="87">
        <f t="shared" si="560"/>
        <v>0</v>
      </c>
      <c r="CC673" s="87">
        <f t="shared" si="560"/>
        <v>0</v>
      </c>
      <c r="CD673" s="87">
        <f t="shared" si="558"/>
        <v>0</v>
      </c>
      <c r="CE673" s="87">
        <f t="shared" si="558"/>
        <v>0</v>
      </c>
      <c r="CF673" s="87">
        <f t="shared" si="558"/>
        <v>0</v>
      </c>
      <c r="CG673" s="87">
        <f t="shared" si="558"/>
        <v>0</v>
      </c>
      <c r="CH673" s="87">
        <f t="shared" si="558"/>
        <v>0</v>
      </c>
      <c r="CI673" s="87">
        <f t="shared" si="558"/>
        <v>0</v>
      </c>
      <c r="CJ673" s="87">
        <f t="shared" si="558"/>
        <v>0</v>
      </c>
      <c r="CK673" s="87">
        <f t="shared" si="558"/>
        <v>0</v>
      </c>
      <c r="CL673" s="87">
        <f t="shared" si="558"/>
        <v>0</v>
      </c>
      <c r="CM673" s="87">
        <f t="shared" si="558"/>
        <v>0</v>
      </c>
      <c r="CN673" s="87">
        <f t="shared" si="558"/>
        <v>0</v>
      </c>
      <c r="CO673" s="87">
        <f t="shared" si="558"/>
        <v>0</v>
      </c>
      <c r="CP673" s="87">
        <f t="shared" si="558"/>
        <v>0</v>
      </c>
      <c r="CQ673" s="87">
        <f t="shared" si="558"/>
        <v>0</v>
      </c>
      <c r="CR673" s="87">
        <f t="shared" si="558"/>
        <v>0</v>
      </c>
      <c r="CS673" s="87">
        <f t="shared" si="546"/>
        <v>0</v>
      </c>
      <c r="CT673" s="87">
        <f t="shared" si="546"/>
        <v>0</v>
      </c>
      <c r="CU673" s="87">
        <f t="shared" si="546"/>
        <v>0</v>
      </c>
      <c r="CV673" s="87">
        <f t="shared" si="549"/>
        <v>0</v>
      </c>
      <c r="CW673" s="87">
        <f t="shared" si="549"/>
        <v>0</v>
      </c>
      <c r="CX673" s="87">
        <f t="shared" si="549"/>
        <v>0</v>
      </c>
      <c r="CY673" s="87">
        <f t="shared" si="549"/>
        <v>0</v>
      </c>
      <c r="CZ673" s="87">
        <f t="shared" si="549"/>
        <v>0</v>
      </c>
      <c r="DA673" s="87">
        <f t="shared" si="549"/>
        <v>0</v>
      </c>
      <c r="DB673" s="87">
        <f t="shared" si="549"/>
        <v>0</v>
      </c>
      <c r="DC673" s="87">
        <f t="shared" si="549"/>
        <v>0</v>
      </c>
      <c r="DD673" s="87">
        <f t="shared" si="549"/>
        <v>0</v>
      </c>
      <c r="DE673" s="87">
        <f t="shared" si="549"/>
        <v>0</v>
      </c>
      <c r="DF673" s="91">
        <f t="shared" si="557"/>
        <v>0</v>
      </c>
      <c r="DG673" s="91">
        <f t="shared" si="557"/>
        <v>0</v>
      </c>
      <c r="DH673" s="91">
        <f t="shared" si="557"/>
        <v>0</v>
      </c>
      <c r="DI673" s="91">
        <f t="shared" si="557"/>
        <v>0</v>
      </c>
      <c r="DJ673" s="91">
        <f t="shared" si="557"/>
        <v>0</v>
      </c>
      <c r="DK673" s="91">
        <f t="shared" si="557"/>
        <v>0</v>
      </c>
      <c r="DL673" s="91">
        <f t="shared" si="557"/>
        <v>0</v>
      </c>
      <c r="DM673" s="91">
        <f t="shared" si="557"/>
        <v>0</v>
      </c>
      <c r="DN673" s="91">
        <f t="shared" si="557"/>
        <v>0</v>
      </c>
      <c r="DO673" s="91">
        <f t="shared" si="557"/>
        <v>0</v>
      </c>
      <c r="DP673" s="91">
        <f t="shared" si="557"/>
        <v>0</v>
      </c>
      <c r="DQ673" s="91">
        <f t="shared" si="557"/>
        <v>0</v>
      </c>
      <c r="DR673" s="91">
        <f t="shared" si="557"/>
        <v>0</v>
      </c>
      <c r="DS673" s="91">
        <f t="shared" si="557"/>
        <v>0</v>
      </c>
      <c r="DT673" s="91">
        <f t="shared" si="557"/>
        <v>0</v>
      </c>
      <c r="DU673" s="91">
        <f t="shared" si="557"/>
        <v>163.6</v>
      </c>
      <c r="DV673" s="91">
        <f t="shared" si="555"/>
        <v>0</v>
      </c>
      <c r="DW673" s="91">
        <f t="shared" si="555"/>
        <v>0</v>
      </c>
      <c r="DX673" s="91">
        <f t="shared" si="555"/>
        <v>0</v>
      </c>
      <c r="DY673" s="91">
        <f t="shared" si="555"/>
        <v>0</v>
      </c>
      <c r="DZ673" s="91">
        <f t="shared" si="555"/>
        <v>0</v>
      </c>
      <c r="EA673" s="91">
        <f t="shared" si="555"/>
        <v>0</v>
      </c>
      <c r="EB673" s="91">
        <f t="shared" si="555"/>
        <v>0</v>
      </c>
      <c r="EC673" s="91">
        <f t="shared" si="555"/>
        <v>0</v>
      </c>
      <c r="ED673" s="91">
        <f t="shared" si="555"/>
        <v>0</v>
      </c>
      <c r="EE673" s="91">
        <f t="shared" si="555"/>
        <v>0</v>
      </c>
      <c r="EF673" s="91">
        <f t="shared" si="555"/>
        <v>0</v>
      </c>
      <c r="EG673" s="91">
        <f t="shared" si="555"/>
        <v>0</v>
      </c>
      <c r="EH673" s="91">
        <f t="shared" si="555"/>
        <v>0</v>
      </c>
      <c r="EI673" s="91">
        <f t="shared" si="555"/>
        <v>0</v>
      </c>
      <c r="EJ673" s="91">
        <f t="shared" si="555"/>
        <v>0</v>
      </c>
      <c r="EK673" s="91">
        <f t="shared" si="561"/>
        <v>0</v>
      </c>
      <c r="EL673" s="91">
        <f t="shared" si="561"/>
        <v>0</v>
      </c>
      <c r="EM673" s="91">
        <f t="shared" si="561"/>
        <v>0</v>
      </c>
      <c r="EN673" s="91">
        <f t="shared" si="561"/>
        <v>0</v>
      </c>
      <c r="EO673" s="91">
        <f t="shared" si="561"/>
        <v>0</v>
      </c>
      <c r="EP673" s="91">
        <f t="shared" si="561"/>
        <v>0</v>
      </c>
      <c r="EQ673" s="91">
        <f t="shared" si="561"/>
        <v>0</v>
      </c>
      <c r="ER673" s="91">
        <f t="shared" si="561"/>
        <v>0</v>
      </c>
      <c r="ES673" s="91">
        <f t="shared" si="561"/>
        <v>0</v>
      </c>
      <c r="ET673" s="91">
        <f t="shared" si="561"/>
        <v>0</v>
      </c>
      <c r="EU673" s="91">
        <f t="shared" si="561"/>
        <v>0</v>
      </c>
      <c r="EV673" s="91">
        <f t="shared" si="561"/>
        <v>0</v>
      </c>
      <c r="EW673" s="91">
        <f t="shared" si="561"/>
        <v>0</v>
      </c>
      <c r="EX673" s="91">
        <f t="shared" si="561"/>
        <v>0</v>
      </c>
      <c r="EY673" s="91">
        <f t="shared" si="561"/>
        <v>0</v>
      </c>
      <c r="EZ673" s="91">
        <f t="shared" si="561"/>
        <v>0</v>
      </c>
      <c r="FA673" s="91">
        <f t="shared" si="559"/>
        <v>0</v>
      </c>
      <c r="FB673" s="91">
        <f t="shared" si="559"/>
        <v>0</v>
      </c>
      <c r="FC673" s="91">
        <f t="shared" si="559"/>
        <v>0</v>
      </c>
      <c r="FD673" s="91">
        <f t="shared" si="559"/>
        <v>0</v>
      </c>
      <c r="FE673" s="91">
        <f t="shared" si="559"/>
        <v>0</v>
      </c>
      <c r="FF673" s="91">
        <f t="shared" si="559"/>
        <v>0</v>
      </c>
      <c r="FG673" s="91">
        <f t="shared" si="559"/>
        <v>0</v>
      </c>
      <c r="FH673" s="91">
        <f t="shared" si="559"/>
        <v>0</v>
      </c>
      <c r="FI673" s="91">
        <f t="shared" si="559"/>
        <v>0</v>
      </c>
      <c r="FJ673" s="91">
        <f t="shared" si="559"/>
        <v>0</v>
      </c>
      <c r="FK673" s="91">
        <f t="shared" si="559"/>
        <v>0</v>
      </c>
      <c r="FL673" s="91">
        <f t="shared" si="559"/>
        <v>0</v>
      </c>
      <c r="FM673" s="91">
        <f t="shared" si="559"/>
        <v>0</v>
      </c>
      <c r="FN673" s="91">
        <f t="shared" si="559"/>
        <v>0</v>
      </c>
      <c r="FO673" s="91">
        <f t="shared" si="559"/>
        <v>0</v>
      </c>
      <c r="FP673" s="91">
        <f t="shared" si="547"/>
        <v>0</v>
      </c>
      <c r="FQ673" s="91">
        <f t="shared" si="547"/>
        <v>0</v>
      </c>
      <c r="FR673" s="91">
        <f t="shared" si="547"/>
        <v>0</v>
      </c>
      <c r="FS673" s="91">
        <f t="shared" si="551"/>
        <v>0</v>
      </c>
      <c r="FT673" s="91">
        <f t="shared" si="551"/>
        <v>0</v>
      </c>
      <c r="FU673" s="91">
        <f t="shared" si="551"/>
        <v>0</v>
      </c>
      <c r="FV673" s="91">
        <f t="shared" si="551"/>
        <v>0</v>
      </c>
      <c r="FW673" s="91">
        <f t="shared" si="551"/>
        <v>0</v>
      </c>
      <c r="FX673" s="91">
        <f t="shared" si="551"/>
        <v>0</v>
      </c>
      <c r="FY673" s="91">
        <f t="shared" si="551"/>
        <v>0</v>
      </c>
      <c r="FZ673" s="91">
        <f t="shared" si="551"/>
        <v>0</v>
      </c>
      <c r="GA673" s="91">
        <f t="shared" si="551"/>
        <v>0</v>
      </c>
      <c r="GB673" s="91">
        <f t="shared" si="551"/>
        <v>0</v>
      </c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</row>
    <row r="674" spans="1:213" ht="51">
      <c r="A674" s="68">
        <f>Данные!A674</f>
        <v>5762</v>
      </c>
      <c r="B674" s="68">
        <f>Данные!B674</f>
        <v>2018</v>
      </c>
      <c r="C674" s="68" t="str">
        <f>Данные!C674</f>
        <v>компьютерных технологий и электронного обучения</v>
      </c>
      <c r="D674" s="68" t="str">
        <f>Данные!D674</f>
        <v>Власова Елена Зотиковна</v>
      </c>
      <c r="E674" s="68" t="str">
        <f>Данные!E674</f>
        <v>доктор педагогических наук</v>
      </c>
      <c r="F674" s="68" t="str">
        <f>Данные!F674</f>
        <v>заведующий кафедрой</v>
      </c>
      <c r="G674" s="68">
        <f>Данные!G674</f>
        <v>1</v>
      </c>
      <c r="H674" s="68">
        <f>Данные!H674</f>
        <v>17248</v>
      </c>
      <c r="I674" s="68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68">
        <f>Данные!J674</f>
        <v>0</v>
      </c>
      <c r="K674" s="68">
        <f>Данные!K674</f>
        <v>0</v>
      </c>
      <c r="L674" s="68">
        <f>Данные!L674</f>
        <v>0</v>
      </c>
      <c r="M674" s="16">
        <f t="shared" si="536"/>
        <v>0</v>
      </c>
      <c r="N674" s="16">
        <f t="shared" si="537"/>
        <v>5.3333333333333339</v>
      </c>
      <c r="O674" s="16">
        <f t="shared" si="538"/>
        <v>4.166666666666667</v>
      </c>
      <c r="P674" s="16">
        <f t="shared" si="539"/>
        <v>4.166666666666667</v>
      </c>
      <c r="Q674" s="68">
        <f>Данные!Q674</f>
        <v>0</v>
      </c>
      <c r="R674" s="68">
        <f>Данные!R674</f>
        <v>8</v>
      </c>
      <c r="S674" s="68">
        <f>Данные!S674</f>
        <v>8</v>
      </c>
      <c r="T674" s="68">
        <f>Данные!T674</f>
        <v>0</v>
      </c>
      <c r="U674" s="68">
        <f>Данные!U674</f>
        <v>0</v>
      </c>
      <c r="V674" s="68">
        <f>Данные!V674</f>
        <v>66</v>
      </c>
      <c r="W674" s="68">
        <f>Данные!W674</f>
        <v>10</v>
      </c>
      <c r="X674" s="68">
        <f>Данные!X674</f>
        <v>1</v>
      </c>
      <c r="Y674" s="68">
        <f>Данные!Y674</f>
        <v>1</v>
      </c>
      <c r="Z674" s="68">
        <f>Данные!Z674</f>
        <v>0</v>
      </c>
      <c r="AA674" s="68">
        <f>Данные!AA674</f>
        <v>0</v>
      </c>
      <c r="AB674" s="83">
        <f>IF(F674=$HG$3,$HH$3,IF(F674=$HG$4,$HH$4,IF(F674=$HG$5,$HH$5,IF(F674=$HG$6,$HH$6,IF(F674=$HG$7,$HH$7,IF(F674=$HG$8,$HH$8,IF(F674=$HG$9,$HH$9,IF(F674=$HG$10,$HH$10,IF(F674=$HG$11,$HH$11,IF(F674=$HG$12,$HH$12,IF(F674=$HG$13,$HH$13,IF(F674=$HG$14,$HH$14,IF(F674=$HG$15,$HH$15,)))))))))))))</f>
        <v>700</v>
      </c>
      <c r="AC674" s="84" t="str">
        <f>IF(OR($GD$4=H674,$GE$4=H674,$GF$4=H674,$GG$4=H674,$GH$4=H674,$GI$4=H674,$GJ$4=H674,$GK$4=H674,$GL$4=H674,$GM$4=H674,$GN$4=H674,$GO$4=H674,$GP$4=H674,$GQ$4=H674,$GR$4=H674,$GS$4=H674,$GT$4=H674,$GU$4=H674,$GV$4=H674,$GW$4=H674,$GX$4=H674,$GY$4=H674,$GZ$4=H674,$HA$4=H674,$HB$4=H674,$HC$4=H674,$HD$4=H674,$HE$4=H674),$GC$4,IF(OR($GD$5=H674,$GE$5=H674,$GH$5=H674,$GI$5=H674,$GL$5=H674,$GM$5=H674,$GP$5=H674,$GQ$5=H674,$GT$5=H674,$GU$5=H674,$GX$5=H674,$GY$5=H674,$HB$5=H674,$HC$5=H674),$GC$5,))</f>
        <v>Магистры (КЭО)</v>
      </c>
      <c r="AD674" s="84" t="str">
        <f>IF(OR(H674=$GD$4,H674=$GE$4,H674=$GF$4,H674=$GG$4,H674=$GD$5,H674=$GE$5),$GD$1,IF(OR(H674=$GH$4,H674=$GI$4,H674=$GJ$4,H674=$GK$4,H674=$GH$5,H674=$GI$5),$GH$1,IF(OR(H674=$GL$4,H674=$GM$4,H674=$GN$4,H674=$GO$4,H674=$GL$5,H674=$GM$5),$GL$1,IF(OR(H674=$GP$4,H674=$GQ$4,H674=$GR$4,H674=$GS$4,H674=$GP$5,H674=$GQ$5),$GP$1,IF(OR(H674=$GT$4,H674=$GU$4,H674=$GV$4,H674=$GW$4,H674=$GT$5,H674=$GU$5),$GT$1,IF(OR(H674=$GX$4,H674=$GY$4,H674=$GZ$4,H674=$HA$4,H674=$GX$5,H674=$GY$5),$GX$1,IF(OR(H674=$HB$4,H674=$HC$4,H674=$HD$4,H674=$HE$4,H674=$HB$5,H674=$HC$5),$HB$1,)))))))</f>
        <v>2018/2019</v>
      </c>
      <c r="AE674" s="85">
        <f t="shared" si="540"/>
        <v>95.666666666666671</v>
      </c>
      <c r="AF674" s="85">
        <f t="shared" si="541"/>
        <v>0.13666666666666669</v>
      </c>
      <c r="AG674" s="83"/>
      <c r="AH674" s="83"/>
      <c r="AI674" s="87">
        <f t="shared" si="556"/>
        <v>0</v>
      </c>
      <c r="AJ674" s="87">
        <f t="shared" si="556"/>
        <v>0</v>
      </c>
      <c r="AK674" s="87">
        <f t="shared" si="556"/>
        <v>0</v>
      </c>
      <c r="AL674" s="87">
        <f t="shared" si="556"/>
        <v>0</v>
      </c>
      <c r="AM674" s="87">
        <f t="shared" si="556"/>
        <v>0</v>
      </c>
      <c r="AN674" s="87">
        <f t="shared" si="556"/>
        <v>0</v>
      </c>
      <c r="AO674" s="87">
        <f t="shared" si="556"/>
        <v>0</v>
      </c>
      <c r="AP674" s="87">
        <f t="shared" si="556"/>
        <v>0</v>
      </c>
      <c r="AQ674" s="87">
        <f t="shared" si="556"/>
        <v>0</v>
      </c>
      <c r="AR674" s="87">
        <f t="shared" si="556"/>
        <v>0</v>
      </c>
      <c r="AS674" s="87">
        <f t="shared" si="556"/>
        <v>0</v>
      </c>
      <c r="AT674" s="87">
        <f t="shared" si="556"/>
        <v>0</v>
      </c>
      <c r="AU674" s="87">
        <f t="shared" si="556"/>
        <v>0</v>
      </c>
      <c r="AV674" s="87">
        <f t="shared" si="556"/>
        <v>0</v>
      </c>
      <c r="AW674" s="87">
        <f t="shared" si="556"/>
        <v>0</v>
      </c>
      <c r="AX674" s="87">
        <f t="shared" si="556"/>
        <v>0.13666666666666669</v>
      </c>
      <c r="AY674" s="87">
        <f t="shared" si="554"/>
        <v>0</v>
      </c>
      <c r="AZ674" s="87">
        <f t="shared" si="554"/>
        <v>0</v>
      </c>
      <c r="BA674" s="87">
        <f t="shared" si="554"/>
        <v>0</v>
      </c>
      <c r="BB674" s="87">
        <f t="shared" si="554"/>
        <v>0</v>
      </c>
      <c r="BC674" s="87">
        <f t="shared" si="554"/>
        <v>0</v>
      </c>
      <c r="BD674" s="87">
        <f t="shared" si="554"/>
        <v>0</v>
      </c>
      <c r="BE674" s="87">
        <f t="shared" si="554"/>
        <v>0</v>
      </c>
      <c r="BF674" s="87">
        <f t="shared" si="554"/>
        <v>0</v>
      </c>
      <c r="BG674" s="87">
        <f t="shared" si="554"/>
        <v>0</v>
      </c>
      <c r="BH674" s="87">
        <f t="shared" si="554"/>
        <v>0</v>
      </c>
      <c r="BI674" s="87">
        <f t="shared" si="554"/>
        <v>0</v>
      </c>
      <c r="BJ674" s="87">
        <f t="shared" si="554"/>
        <v>0</v>
      </c>
      <c r="BK674" s="87">
        <f t="shared" si="554"/>
        <v>0</v>
      </c>
      <c r="BL674" s="87">
        <f t="shared" si="554"/>
        <v>0</v>
      </c>
      <c r="BM674" s="87">
        <f t="shared" si="554"/>
        <v>0</v>
      </c>
      <c r="BN674" s="87">
        <f t="shared" si="560"/>
        <v>0</v>
      </c>
      <c r="BO674" s="87">
        <f t="shared" si="560"/>
        <v>0</v>
      </c>
      <c r="BP674" s="87">
        <f t="shared" si="560"/>
        <v>0</v>
      </c>
      <c r="BQ674" s="87">
        <f t="shared" si="560"/>
        <v>0</v>
      </c>
      <c r="BR674" s="87">
        <f t="shared" si="560"/>
        <v>0</v>
      </c>
      <c r="BS674" s="87">
        <f t="shared" si="560"/>
        <v>0</v>
      </c>
      <c r="BT674" s="87">
        <f t="shared" si="560"/>
        <v>0</v>
      </c>
      <c r="BU674" s="87">
        <f t="shared" si="560"/>
        <v>0</v>
      </c>
      <c r="BV674" s="87">
        <f t="shared" si="560"/>
        <v>0</v>
      </c>
      <c r="BW674" s="87">
        <f t="shared" si="560"/>
        <v>0</v>
      </c>
      <c r="BX674" s="87">
        <f t="shared" si="560"/>
        <v>0</v>
      </c>
      <c r="BY674" s="87">
        <f t="shared" si="560"/>
        <v>0</v>
      </c>
      <c r="BZ674" s="87">
        <f t="shared" si="560"/>
        <v>0</v>
      </c>
      <c r="CA674" s="87">
        <f t="shared" si="560"/>
        <v>0</v>
      </c>
      <c r="CB674" s="87">
        <f t="shared" si="560"/>
        <v>0</v>
      </c>
      <c r="CC674" s="87">
        <f t="shared" si="560"/>
        <v>0</v>
      </c>
      <c r="CD674" s="87">
        <f t="shared" si="558"/>
        <v>0</v>
      </c>
      <c r="CE674" s="87">
        <f t="shared" si="558"/>
        <v>0</v>
      </c>
      <c r="CF674" s="87">
        <f t="shared" si="558"/>
        <v>0</v>
      </c>
      <c r="CG674" s="87">
        <f t="shared" si="558"/>
        <v>0</v>
      </c>
      <c r="CH674" s="87">
        <f t="shared" si="558"/>
        <v>0</v>
      </c>
      <c r="CI674" s="87">
        <f t="shared" si="558"/>
        <v>0</v>
      </c>
      <c r="CJ674" s="87">
        <f t="shared" si="558"/>
        <v>0</v>
      </c>
      <c r="CK674" s="87">
        <f t="shared" si="558"/>
        <v>0</v>
      </c>
      <c r="CL674" s="87">
        <f t="shared" si="558"/>
        <v>0</v>
      </c>
      <c r="CM674" s="87">
        <f t="shared" si="558"/>
        <v>0</v>
      </c>
      <c r="CN674" s="87">
        <f t="shared" si="558"/>
        <v>0</v>
      </c>
      <c r="CO674" s="87">
        <f t="shared" si="558"/>
        <v>0</v>
      </c>
      <c r="CP674" s="87">
        <f t="shared" si="558"/>
        <v>0</v>
      </c>
      <c r="CQ674" s="87">
        <f t="shared" si="558"/>
        <v>0</v>
      </c>
      <c r="CR674" s="87">
        <f t="shared" si="558"/>
        <v>0</v>
      </c>
      <c r="CS674" s="87">
        <f t="shared" si="546"/>
        <v>0</v>
      </c>
      <c r="CT674" s="87">
        <f t="shared" si="546"/>
        <v>0</v>
      </c>
      <c r="CU674" s="87">
        <f t="shared" si="546"/>
        <v>0</v>
      </c>
      <c r="CV674" s="87">
        <f t="shared" si="549"/>
        <v>0</v>
      </c>
      <c r="CW674" s="87">
        <f t="shared" si="549"/>
        <v>0</v>
      </c>
      <c r="CX674" s="87">
        <f t="shared" si="549"/>
        <v>0</v>
      </c>
      <c r="CY674" s="87">
        <f t="shared" si="549"/>
        <v>0</v>
      </c>
      <c r="CZ674" s="87">
        <f t="shared" si="549"/>
        <v>0</v>
      </c>
      <c r="DA674" s="87">
        <f t="shared" si="549"/>
        <v>0</v>
      </c>
      <c r="DB674" s="87">
        <f t="shared" si="549"/>
        <v>0</v>
      </c>
      <c r="DC674" s="87">
        <f t="shared" si="549"/>
        <v>0</v>
      </c>
      <c r="DD674" s="87">
        <f t="shared" si="549"/>
        <v>0</v>
      </c>
      <c r="DE674" s="87">
        <f t="shared" si="549"/>
        <v>0</v>
      </c>
      <c r="DF674" s="91">
        <f t="shared" si="557"/>
        <v>0</v>
      </c>
      <c r="DG674" s="91">
        <f t="shared" si="557"/>
        <v>0</v>
      </c>
      <c r="DH674" s="91">
        <f t="shared" si="557"/>
        <v>0</v>
      </c>
      <c r="DI674" s="91">
        <f t="shared" si="557"/>
        <v>0</v>
      </c>
      <c r="DJ674" s="91">
        <f t="shared" si="557"/>
        <v>0</v>
      </c>
      <c r="DK674" s="91">
        <f t="shared" si="557"/>
        <v>0</v>
      </c>
      <c r="DL674" s="91">
        <f t="shared" si="557"/>
        <v>0</v>
      </c>
      <c r="DM674" s="91">
        <f t="shared" si="557"/>
        <v>0</v>
      </c>
      <c r="DN674" s="91">
        <f t="shared" si="557"/>
        <v>0</v>
      </c>
      <c r="DO674" s="91">
        <f t="shared" si="557"/>
        <v>0</v>
      </c>
      <c r="DP674" s="91">
        <f t="shared" si="557"/>
        <v>0</v>
      </c>
      <c r="DQ674" s="91">
        <f t="shared" si="557"/>
        <v>0</v>
      </c>
      <c r="DR674" s="91">
        <f t="shared" si="557"/>
        <v>0</v>
      </c>
      <c r="DS674" s="91">
        <f t="shared" si="557"/>
        <v>0</v>
      </c>
      <c r="DT674" s="91">
        <f t="shared" si="557"/>
        <v>0</v>
      </c>
      <c r="DU674" s="91">
        <f t="shared" si="557"/>
        <v>163.6</v>
      </c>
      <c r="DV674" s="91">
        <f t="shared" si="555"/>
        <v>0</v>
      </c>
      <c r="DW674" s="91">
        <f t="shared" si="555"/>
        <v>0</v>
      </c>
      <c r="DX674" s="91">
        <f t="shared" si="555"/>
        <v>0</v>
      </c>
      <c r="DY674" s="91">
        <f t="shared" si="555"/>
        <v>0</v>
      </c>
      <c r="DZ674" s="91">
        <f t="shared" si="555"/>
        <v>0</v>
      </c>
      <c r="EA674" s="91">
        <f t="shared" si="555"/>
        <v>0</v>
      </c>
      <c r="EB674" s="91">
        <f t="shared" si="555"/>
        <v>0</v>
      </c>
      <c r="EC674" s="91">
        <f t="shared" si="555"/>
        <v>0</v>
      </c>
      <c r="ED674" s="91">
        <f t="shared" si="555"/>
        <v>0</v>
      </c>
      <c r="EE674" s="91">
        <f t="shared" si="555"/>
        <v>0</v>
      </c>
      <c r="EF674" s="91">
        <f t="shared" si="555"/>
        <v>0</v>
      </c>
      <c r="EG674" s="91">
        <f t="shared" si="555"/>
        <v>0</v>
      </c>
      <c r="EH674" s="91">
        <f t="shared" si="555"/>
        <v>0</v>
      </c>
      <c r="EI674" s="91">
        <f t="shared" si="555"/>
        <v>0</v>
      </c>
      <c r="EJ674" s="91">
        <f t="shared" si="555"/>
        <v>0</v>
      </c>
      <c r="EK674" s="91">
        <f t="shared" si="561"/>
        <v>0</v>
      </c>
      <c r="EL674" s="91">
        <f t="shared" si="561"/>
        <v>0</v>
      </c>
      <c r="EM674" s="91">
        <f t="shared" si="561"/>
        <v>0</v>
      </c>
      <c r="EN674" s="91">
        <f t="shared" si="561"/>
        <v>0</v>
      </c>
      <c r="EO674" s="91">
        <f t="shared" si="561"/>
        <v>0</v>
      </c>
      <c r="EP674" s="91">
        <f t="shared" si="561"/>
        <v>0</v>
      </c>
      <c r="EQ674" s="91">
        <f t="shared" si="561"/>
        <v>0</v>
      </c>
      <c r="ER674" s="91">
        <f t="shared" si="561"/>
        <v>0</v>
      </c>
      <c r="ES674" s="91">
        <f t="shared" si="561"/>
        <v>0</v>
      </c>
      <c r="ET674" s="91">
        <f t="shared" si="561"/>
        <v>0</v>
      </c>
      <c r="EU674" s="91">
        <f t="shared" si="561"/>
        <v>0</v>
      </c>
      <c r="EV674" s="91">
        <f t="shared" si="561"/>
        <v>0</v>
      </c>
      <c r="EW674" s="91">
        <f t="shared" si="561"/>
        <v>0</v>
      </c>
      <c r="EX674" s="91">
        <f t="shared" si="561"/>
        <v>0</v>
      </c>
      <c r="EY674" s="91">
        <f t="shared" si="561"/>
        <v>0</v>
      </c>
      <c r="EZ674" s="91">
        <f t="shared" si="561"/>
        <v>0</v>
      </c>
      <c r="FA674" s="91">
        <f t="shared" si="559"/>
        <v>0</v>
      </c>
      <c r="FB674" s="91">
        <f t="shared" si="559"/>
        <v>0</v>
      </c>
      <c r="FC674" s="91">
        <f t="shared" si="559"/>
        <v>0</v>
      </c>
      <c r="FD674" s="91">
        <f t="shared" si="559"/>
        <v>0</v>
      </c>
      <c r="FE674" s="91">
        <f t="shared" si="559"/>
        <v>0</v>
      </c>
      <c r="FF674" s="91">
        <f t="shared" si="559"/>
        <v>0</v>
      </c>
      <c r="FG674" s="91">
        <f t="shared" si="559"/>
        <v>0</v>
      </c>
      <c r="FH674" s="91">
        <f t="shared" si="559"/>
        <v>0</v>
      </c>
      <c r="FI674" s="91">
        <f t="shared" si="559"/>
        <v>0</v>
      </c>
      <c r="FJ674" s="91">
        <f t="shared" si="559"/>
        <v>0</v>
      </c>
      <c r="FK674" s="91">
        <f t="shared" si="559"/>
        <v>0</v>
      </c>
      <c r="FL674" s="91">
        <f t="shared" si="559"/>
        <v>0</v>
      </c>
      <c r="FM674" s="91">
        <f t="shared" si="559"/>
        <v>0</v>
      </c>
      <c r="FN674" s="91">
        <f t="shared" si="559"/>
        <v>0</v>
      </c>
      <c r="FO674" s="91">
        <f t="shared" si="559"/>
        <v>0</v>
      </c>
      <c r="FP674" s="91">
        <f t="shared" si="547"/>
        <v>0</v>
      </c>
      <c r="FQ674" s="91">
        <f t="shared" si="547"/>
        <v>0</v>
      </c>
      <c r="FR674" s="91">
        <f t="shared" si="547"/>
        <v>0</v>
      </c>
      <c r="FS674" s="91">
        <f t="shared" si="551"/>
        <v>0</v>
      </c>
      <c r="FT674" s="91">
        <f t="shared" si="551"/>
        <v>0</v>
      </c>
      <c r="FU674" s="91">
        <f t="shared" si="551"/>
        <v>0</v>
      </c>
      <c r="FV674" s="91">
        <f t="shared" si="551"/>
        <v>0</v>
      </c>
      <c r="FW674" s="91">
        <f t="shared" si="551"/>
        <v>0</v>
      </c>
      <c r="FX674" s="91">
        <f t="shared" si="551"/>
        <v>0</v>
      </c>
      <c r="FY674" s="91">
        <f t="shared" si="551"/>
        <v>0</v>
      </c>
      <c r="FZ674" s="91">
        <f t="shared" si="551"/>
        <v>0</v>
      </c>
      <c r="GA674" s="91">
        <f t="shared" si="551"/>
        <v>0</v>
      </c>
      <c r="GB674" s="91">
        <f t="shared" si="551"/>
        <v>0</v>
      </c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</row>
    <row r="675" spans="1:213" ht="38.25">
      <c r="A675" s="68">
        <f>Данные!A675</f>
        <v>5762</v>
      </c>
      <c r="B675" s="68">
        <f>Данные!B675</f>
        <v>2018</v>
      </c>
      <c r="C675" s="68" t="str">
        <f>Данные!C675</f>
        <v>компьютерных технологий и электронного обучения</v>
      </c>
      <c r="D675" s="68" t="str">
        <f>Данные!D675</f>
        <v>Власова Елена Зотиковна</v>
      </c>
      <c r="E675" s="68" t="str">
        <f>Данные!E675</f>
        <v>доктор педагогических наук</v>
      </c>
      <c r="F675" s="68" t="str">
        <f>Данные!F675</f>
        <v>заведующий кафедрой</v>
      </c>
      <c r="G675" s="68">
        <f>Данные!G675</f>
        <v>1</v>
      </c>
      <c r="H675" s="68">
        <f>Данные!H675</f>
        <v>17248</v>
      </c>
      <c r="I675" s="68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68">
        <f>Данные!J675</f>
        <v>0</v>
      </c>
      <c r="K675" s="68">
        <f>Данные!K675</f>
        <v>0</v>
      </c>
      <c r="L675" s="68">
        <f>Данные!L675</f>
        <v>0</v>
      </c>
      <c r="M675" s="16">
        <f t="shared" si="536"/>
        <v>0</v>
      </c>
      <c r="N675" s="16">
        <f t="shared" si="537"/>
        <v>5.3333333333333339</v>
      </c>
      <c r="O675" s="16">
        <f t="shared" si="538"/>
        <v>4.166666666666667</v>
      </c>
      <c r="P675" s="16">
        <f t="shared" si="539"/>
        <v>4.166666666666667</v>
      </c>
      <c r="Q675" s="68">
        <f>Данные!Q675</f>
        <v>0</v>
      </c>
      <c r="R675" s="68">
        <f>Данные!R675</f>
        <v>0</v>
      </c>
      <c r="S675" s="68">
        <f>Данные!S675</f>
        <v>0</v>
      </c>
      <c r="T675" s="68">
        <f>Данные!T675</f>
        <v>0</v>
      </c>
      <c r="U675" s="68">
        <f>Данные!U675</f>
        <v>12</v>
      </c>
      <c r="V675" s="68">
        <f>Данные!V675</f>
        <v>0</v>
      </c>
      <c r="W675" s="68">
        <f>Данные!W675</f>
        <v>10</v>
      </c>
      <c r="X675" s="68">
        <f>Данные!X675</f>
        <v>1</v>
      </c>
      <c r="Y675" s="68">
        <f>Данные!Y675</f>
        <v>1</v>
      </c>
      <c r="Z675" s="68">
        <f>Данные!Z675</f>
        <v>0</v>
      </c>
      <c r="AA675" s="68" t="str">
        <f>Данные!AA675</f>
        <v>осн</v>
      </c>
      <c r="AB675" s="83">
        <f>IF(F675=$HG$3,$HH$3,IF(F675=$HG$4,$HH$4,IF(F675=$HG$5,$HH$5,IF(F675=$HG$6,$HH$6,IF(F675=$HG$7,$HH$7,IF(F675=$HG$8,$HH$8,IF(F675=$HG$9,$HH$9,IF(F675=$HG$10,$HH$10,IF(F675=$HG$11,$HH$11,IF(F675=$HG$12,$HH$12,IF(F675=$HG$13,$HH$13,IF(F675=$HG$14,$HH$14,IF(F675=$HG$15,$HH$15,)))))))))))))</f>
        <v>700</v>
      </c>
      <c r="AC675" s="84" t="str">
        <f>IF(OR($GD$4=H675,$GE$4=H675,$GF$4=H675,$GG$4=H675,$GH$4=H675,$GI$4=H675,$GJ$4=H675,$GK$4=H675,$GL$4=H675,$GM$4=H675,$GN$4=H675,$GO$4=H675,$GP$4=H675,$GQ$4=H675,$GR$4=H675,$GS$4=H675,$GT$4=H675,$GU$4=H675,$GV$4=H675,$GW$4=H675,$GX$4=H675,$GY$4=H675,$GZ$4=H675,$HA$4=H675,$HB$4=H675,$HC$4=H675,$HD$4=H675,$HE$4=H675),$GC$4,IF(OR($GD$5=H675,$GE$5=H675,$GH$5=H675,$GI$5=H675,$GL$5=H675,$GM$5=H675,$GP$5=H675,$GQ$5=H675,$GT$5=H675,$GU$5=H675,$GX$5=H675,$GY$5=H675,$HB$5=H675,$HC$5=H675),$GC$5,))</f>
        <v>Магистры (КЭО)</v>
      </c>
      <c r="AD675" s="84" t="str">
        <f>IF(OR(H675=$GD$4,H675=$GE$4,H675=$GF$4,H675=$GG$4,H675=$GD$5,H675=$GE$5),$GD$1,IF(OR(H675=$GH$4,H675=$GI$4,H675=$GJ$4,H675=$GK$4,H675=$GH$5,H675=$GI$5),$GH$1,IF(OR(H675=$GL$4,H675=$GM$4,H675=$GN$4,H675=$GO$4,H675=$GL$5,H675=$GM$5),$GL$1,IF(OR(H675=$GP$4,H675=$GQ$4,H675=$GR$4,H675=$GS$4,H675=$GP$5,H675=$GQ$5),$GP$1,IF(OR(H675=$GT$4,H675=$GU$4,H675=$GV$4,H675=$GW$4,H675=$GT$5,H675=$GU$5),$GT$1,IF(OR(H675=$GX$4,H675=$GY$4,H675=$GZ$4,H675=$HA$4,H675=$GX$5,H675=$GY$5),$GX$1,IF(OR(H675=$HB$4,H675=$HC$4,H675=$HD$4,H675=$HE$4,H675=$HB$5,H675=$HC$5),$HB$1,)))))))</f>
        <v>2018/2019</v>
      </c>
      <c r="AE675" s="85">
        <f t="shared" si="540"/>
        <v>25.666666666666668</v>
      </c>
      <c r="AF675" s="85">
        <f t="shared" si="541"/>
        <v>3.6666666666666667E-2</v>
      </c>
      <c r="AG675" s="83"/>
      <c r="AH675" s="83"/>
      <c r="AI675" s="87">
        <f t="shared" si="556"/>
        <v>0</v>
      </c>
      <c r="AJ675" s="87">
        <f t="shared" si="556"/>
        <v>0</v>
      </c>
      <c r="AK675" s="87">
        <f t="shared" si="556"/>
        <v>0</v>
      </c>
      <c r="AL675" s="87">
        <f t="shared" si="556"/>
        <v>0</v>
      </c>
      <c r="AM675" s="87">
        <f t="shared" si="556"/>
        <v>0</v>
      </c>
      <c r="AN675" s="87">
        <f t="shared" si="556"/>
        <v>0</v>
      </c>
      <c r="AO675" s="87">
        <f t="shared" si="556"/>
        <v>0</v>
      </c>
      <c r="AP675" s="87">
        <f t="shared" si="556"/>
        <v>0</v>
      </c>
      <c r="AQ675" s="87">
        <f t="shared" si="556"/>
        <v>0</v>
      </c>
      <c r="AR675" s="87">
        <f t="shared" si="556"/>
        <v>0</v>
      </c>
      <c r="AS675" s="87">
        <f t="shared" si="556"/>
        <v>0</v>
      </c>
      <c r="AT675" s="87">
        <f t="shared" si="556"/>
        <v>0</v>
      </c>
      <c r="AU675" s="87">
        <f t="shared" si="556"/>
        <v>0</v>
      </c>
      <c r="AV675" s="87">
        <f t="shared" si="556"/>
        <v>0</v>
      </c>
      <c r="AW675" s="87">
        <f t="shared" si="556"/>
        <v>0</v>
      </c>
      <c r="AX675" s="87">
        <f t="shared" si="556"/>
        <v>3.6666666666666667E-2</v>
      </c>
      <c r="AY675" s="87">
        <f t="shared" si="554"/>
        <v>0</v>
      </c>
      <c r="AZ675" s="87">
        <f t="shared" si="554"/>
        <v>0</v>
      </c>
      <c r="BA675" s="87">
        <f t="shared" si="554"/>
        <v>0</v>
      </c>
      <c r="BB675" s="87">
        <f t="shared" si="554"/>
        <v>0</v>
      </c>
      <c r="BC675" s="87">
        <f t="shared" si="554"/>
        <v>0</v>
      </c>
      <c r="BD675" s="87">
        <f t="shared" si="554"/>
        <v>0</v>
      </c>
      <c r="BE675" s="87">
        <f t="shared" si="554"/>
        <v>0</v>
      </c>
      <c r="BF675" s="87">
        <f t="shared" si="554"/>
        <v>0</v>
      </c>
      <c r="BG675" s="87">
        <f t="shared" si="554"/>
        <v>0</v>
      </c>
      <c r="BH675" s="87">
        <f t="shared" si="554"/>
        <v>0</v>
      </c>
      <c r="BI675" s="87">
        <f t="shared" si="554"/>
        <v>0</v>
      </c>
      <c r="BJ675" s="87">
        <f t="shared" si="554"/>
        <v>0</v>
      </c>
      <c r="BK675" s="87">
        <f t="shared" si="554"/>
        <v>0</v>
      </c>
      <c r="BL675" s="87">
        <f t="shared" si="554"/>
        <v>0</v>
      </c>
      <c r="BM675" s="87">
        <f t="shared" si="554"/>
        <v>0</v>
      </c>
      <c r="BN675" s="87">
        <f t="shared" si="560"/>
        <v>0</v>
      </c>
      <c r="BO675" s="87">
        <f t="shared" si="560"/>
        <v>0</v>
      </c>
      <c r="BP675" s="87">
        <f t="shared" si="560"/>
        <v>0</v>
      </c>
      <c r="BQ675" s="87">
        <f t="shared" si="560"/>
        <v>0</v>
      </c>
      <c r="BR675" s="87">
        <f t="shared" si="560"/>
        <v>0</v>
      </c>
      <c r="BS675" s="87">
        <f t="shared" si="560"/>
        <v>0</v>
      </c>
      <c r="BT675" s="87">
        <f t="shared" si="560"/>
        <v>0</v>
      </c>
      <c r="BU675" s="87">
        <f t="shared" si="560"/>
        <v>0</v>
      </c>
      <c r="BV675" s="87">
        <f t="shared" si="560"/>
        <v>0</v>
      </c>
      <c r="BW675" s="87">
        <f t="shared" si="560"/>
        <v>0</v>
      </c>
      <c r="BX675" s="87">
        <f t="shared" si="560"/>
        <v>0</v>
      </c>
      <c r="BY675" s="87">
        <f t="shared" si="560"/>
        <v>0</v>
      </c>
      <c r="BZ675" s="87">
        <f t="shared" si="560"/>
        <v>0</v>
      </c>
      <c r="CA675" s="87">
        <f t="shared" si="560"/>
        <v>0</v>
      </c>
      <c r="CB675" s="87">
        <f t="shared" si="560"/>
        <v>0</v>
      </c>
      <c r="CC675" s="87">
        <f t="shared" si="560"/>
        <v>0</v>
      </c>
      <c r="CD675" s="87">
        <f t="shared" si="558"/>
        <v>0</v>
      </c>
      <c r="CE675" s="87">
        <f t="shared" si="558"/>
        <v>0</v>
      </c>
      <c r="CF675" s="87">
        <f t="shared" si="558"/>
        <v>0</v>
      </c>
      <c r="CG675" s="87">
        <f t="shared" si="558"/>
        <v>0</v>
      </c>
      <c r="CH675" s="87">
        <f t="shared" si="558"/>
        <v>0</v>
      </c>
      <c r="CI675" s="87">
        <f t="shared" si="558"/>
        <v>0</v>
      </c>
      <c r="CJ675" s="87">
        <f t="shared" si="558"/>
        <v>0</v>
      </c>
      <c r="CK675" s="87">
        <f t="shared" si="558"/>
        <v>0</v>
      </c>
      <c r="CL675" s="87">
        <f t="shared" si="558"/>
        <v>0</v>
      </c>
      <c r="CM675" s="87">
        <f t="shared" si="558"/>
        <v>0</v>
      </c>
      <c r="CN675" s="87">
        <f t="shared" si="558"/>
        <v>0</v>
      </c>
      <c r="CO675" s="87">
        <f t="shared" si="558"/>
        <v>0</v>
      </c>
      <c r="CP675" s="87">
        <f t="shared" si="558"/>
        <v>0</v>
      </c>
      <c r="CQ675" s="87">
        <f t="shared" si="558"/>
        <v>0</v>
      </c>
      <c r="CR675" s="87">
        <f t="shared" si="558"/>
        <v>0</v>
      </c>
      <c r="CS675" s="87">
        <f t="shared" si="546"/>
        <v>0</v>
      </c>
      <c r="CT675" s="87">
        <f t="shared" si="546"/>
        <v>0</v>
      </c>
      <c r="CU675" s="87">
        <f t="shared" si="546"/>
        <v>0</v>
      </c>
      <c r="CV675" s="87">
        <f t="shared" si="549"/>
        <v>0</v>
      </c>
      <c r="CW675" s="87">
        <f t="shared" si="549"/>
        <v>0</v>
      </c>
      <c r="CX675" s="87">
        <f t="shared" si="549"/>
        <v>0</v>
      </c>
      <c r="CY675" s="87">
        <f t="shared" si="549"/>
        <v>0</v>
      </c>
      <c r="CZ675" s="87">
        <f t="shared" si="549"/>
        <v>0</v>
      </c>
      <c r="DA675" s="87">
        <f t="shared" si="549"/>
        <v>0</v>
      </c>
      <c r="DB675" s="87">
        <f t="shared" si="549"/>
        <v>0</v>
      </c>
      <c r="DC675" s="87">
        <f t="shared" si="549"/>
        <v>0</v>
      </c>
      <c r="DD675" s="87">
        <f t="shared" si="549"/>
        <v>0</v>
      </c>
      <c r="DE675" s="87">
        <f t="shared" si="549"/>
        <v>0</v>
      </c>
      <c r="DF675" s="91">
        <f t="shared" si="557"/>
        <v>0</v>
      </c>
      <c r="DG675" s="91">
        <f t="shared" si="557"/>
        <v>0</v>
      </c>
      <c r="DH675" s="91">
        <f t="shared" si="557"/>
        <v>0</v>
      </c>
      <c r="DI675" s="91">
        <f t="shared" si="557"/>
        <v>0</v>
      </c>
      <c r="DJ675" s="91">
        <f t="shared" si="557"/>
        <v>0</v>
      </c>
      <c r="DK675" s="91">
        <f t="shared" si="557"/>
        <v>0</v>
      </c>
      <c r="DL675" s="91">
        <f t="shared" si="557"/>
        <v>0</v>
      </c>
      <c r="DM675" s="91">
        <f t="shared" si="557"/>
        <v>0</v>
      </c>
      <c r="DN675" s="91">
        <f t="shared" si="557"/>
        <v>0</v>
      </c>
      <c r="DO675" s="91">
        <f t="shared" si="557"/>
        <v>0</v>
      </c>
      <c r="DP675" s="91">
        <f t="shared" si="557"/>
        <v>0</v>
      </c>
      <c r="DQ675" s="91">
        <f t="shared" si="557"/>
        <v>0</v>
      </c>
      <c r="DR675" s="91">
        <f t="shared" si="557"/>
        <v>0</v>
      </c>
      <c r="DS675" s="91">
        <f t="shared" si="557"/>
        <v>0</v>
      </c>
      <c r="DT675" s="91">
        <f t="shared" si="557"/>
        <v>0</v>
      </c>
      <c r="DU675" s="91">
        <f t="shared" si="557"/>
        <v>163.6</v>
      </c>
      <c r="DV675" s="91">
        <f t="shared" si="555"/>
        <v>0</v>
      </c>
      <c r="DW675" s="91">
        <f t="shared" si="555"/>
        <v>0</v>
      </c>
      <c r="DX675" s="91">
        <f t="shared" si="555"/>
        <v>0</v>
      </c>
      <c r="DY675" s="91">
        <f t="shared" si="555"/>
        <v>0</v>
      </c>
      <c r="DZ675" s="91">
        <f t="shared" si="555"/>
        <v>0</v>
      </c>
      <c r="EA675" s="91">
        <f t="shared" si="555"/>
        <v>0</v>
      </c>
      <c r="EB675" s="91">
        <f t="shared" si="555"/>
        <v>0</v>
      </c>
      <c r="EC675" s="91">
        <f t="shared" si="555"/>
        <v>0</v>
      </c>
      <c r="ED675" s="91">
        <f t="shared" si="555"/>
        <v>0</v>
      </c>
      <c r="EE675" s="91">
        <f t="shared" si="555"/>
        <v>0</v>
      </c>
      <c r="EF675" s="91">
        <f t="shared" si="555"/>
        <v>0</v>
      </c>
      <c r="EG675" s="91">
        <f t="shared" si="555"/>
        <v>0</v>
      </c>
      <c r="EH675" s="91">
        <f t="shared" si="555"/>
        <v>0</v>
      </c>
      <c r="EI675" s="91">
        <f t="shared" si="555"/>
        <v>0</v>
      </c>
      <c r="EJ675" s="91">
        <f t="shared" si="555"/>
        <v>0</v>
      </c>
      <c r="EK675" s="91">
        <f t="shared" si="561"/>
        <v>0</v>
      </c>
      <c r="EL675" s="91">
        <f t="shared" si="561"/>
        <v>0</v>
      </c>
      <c r="EM675" s="91">
        <f t="shared" si="561"/>
        <v>0</v>
      </c>
      <c r="EN675" s="91">
        <f t="shared" si="561"/>
        <v>0</v>
      </c>
      <c r="EO675" s="91">
        <f t="shared" si="561"/>
        <v>0</v>
      </c>
      <c r="EP675" s="91">
        <f t="shared" si="561"/>
        <v>0</v>
      </c>
      <c r="EQ675" s="91">
        <f t="shared" si="561"/>
        <v>0</v>
      </c>
      <c r="ER675" s="91">
        <f t="shared" si="561"/>
        <v>0</v>
      </c>
      <c r="ES675" s="91">
        <f t="shared" si="561"/>
        <v>0</v>
      </c>
      <c r="ET675" s="91">
        <f t="shared" si="561"/>
        <v>0</v>
      </c>
      <c r="EU675" s="91">
        <f t="shared" si="561"/>
        <v>0</v>
      </c>
      <c r="EV675" s="91">
        <f t="shared" si="561"/>
        <v>0</v>
      </c>
      <c r="EW675" s="91">
        <f t="shared" si="561"/>
        <v>0</v>
      </c>
      <c r="EX675" s="91">
        <f t="shared" si="561"/>
        <v>0</v>
      </c>
      <c r="EY675" s="91">
        <f t="shared" si="561"/>
        <v>0</v>
      </c>
      <c r="EZ675" s="91">
        <f t="shared" si="561"/>
        <v>0</v>
      </c>
      <c r="FA675" s="91">
        <f t="shared" si="559"/>
        <v>0</v>
      </c>
      <c r="FB675" s="91">
        <f t="shared" si="559"/>
        <v>0</v>
      </c>
      <c r="FC675" s="91">
        <f t="shared" si="559"/>
        <v>0</v>
      </c>
      <c r="FD675" s="91">
        <f t="shared" si="559"/>
        <v>0</v>
      </c>
      <c r="FE675" s="91">
        <f t="shared" si="559"/>
        <v>0</v>
      </c>
      <c r="FF675" s="91">
        <f t="shared" si="559"/>
        <v>0</v>
      </c>
      <c r="FG675" s="91">
        <f t="shared" si="559"/>
        <v>0</v>
      </c>
      <c r="FH675" s="91">
        <f t="shared" si="559"/>
        <v>0</v>
      </c>
      <c r="FI675" s="91">
        <f t="shared" si="559"/>
        <v>0</v>
      </c>
      <c r="FJ675" s="91">
        <f t="shared" si="559"/>
        <v>0</v>
      </c>
      <c r="FK675" s="91">
        <f t="shared" si="559"/>
        <v>0</v>
      </c>
      <c r="FL675" s="91">
        <f t="shared" si="559"/>
        <v>0</v>
      </c>
      <c r="FM675" s="91">
        <f t="shared" si="559"/>
        <v>0</v>
      </c>
      <c r="FN675" s="91">
        <f t="shared" si="559"/>
        <v>0</v>
      </c>
      <c r="FO675" s="91">
        <f t="shared" si="559"/>
        <v>0</v>
      </c>
      <c r="FP675" s="91">
        <f t="shared" si="547"/>
        <v>0</v>
      </c>
      <c r="FQ675" s="91">
        <f t="shared" si="547"/>
        <v>0</v>
      </c>
      <c r="FR675" s="91">
        <f t="shared" si="547"/>
        <v>0</v>
      </c>
      <c r="FS675" s="91">
        <f t="shared" si="551"/>
        <v>0</v>
      </c>
      <c r="FT675" s="91">
        <f t="shared" si="551"/>
        <v>0</v>
      </c>
      <c r="FU675" s="91">
        <f t="shared" si="551"/>
        <v>0</v>
      </c>
      <c r="FV675" s="91">
        <f t="shared" si="551"/>
        <v>0</v>
      </c>
      <c r="FW675" s="91">
        <f t="shared" si="551"/>
        <v>0</v>
      </c>
      <c r="FX675" s="91">
        <f t="shared" si="551"/>
        <v>0</v>
      </c>
      <c r="FY675" s="91">
        <f t="shared" si="551"/>
        <v>0</v>
      </c>
      <c r="FZ675" s="91">
        <f t="shared" si="551"/>
        <v>0</v>
      </c>
      <c r="GA675" s="91">
        <f t="shared" si="551"/>
        <v>0</v>
      </c>
      <c r="GB675" s="91">
        <f t="shared" si="551"/>
        <v>0</v>
      </c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</row>
    <row r="676" spans="1:213" ht="38.25">
      <c r="A676" s="68">
        <f>Данные!A676</f>
        <v>5762</v>
      </c>
      <c r="B676" s="68">
        <f>Данные!B676</f>
        <v>2018</v>
      </c>
      <c r="C676" s="68" t="str">
        <f>Данные!C676</f>
        <v>компьютерных технологий и электронного обучения</v>
      </c>
      <c r="D676" s="68" t="str">
        <f>Данные!D676</f>
        <v>Власова Елена Зотиковна</v>
      </c>
      <c r="E676" s="68" t="str">
        <f>Данные!E676</f>
        <v>доктор педагогических наук</v>
      </c>
      <c r="F676" s="68" t="str">
        <f>Данные!F676</f>
        <v>заведующий кафедрой</v>
      </c>
      <c r="G676" s="68">
        <f>Данные!G676</f>
        <v>1</v>
      </c>
      <c r="H676" s="68">
        <f>Данные!H676</f>
        <v>17248</v>
      </c>
      <c r="I676" s="68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68">
        <f>Данные!J676</f>
        <v>0</v>
      </c>
      <c r="K676" s="68">
        <f>Данные!K676</f>
        <v>0</v>
      </c>
      <c r="L676" s="68">
        <f>Данные!L676</f>
        <v>0</v>
      </c>
      <c r="M676" s="16">
        <f t="shared" si="536"/>
        <v>0</v>
      </c>
      <c r="N676" s="16">
        <f t="shared" si="537"/>
        <v>5.3333333333333339</v>
      </c>
      <c r="O676" s="16">
        <f t="shared" si="538"/>
        <v>4.166666666666667</v>
      </c>
      <c r="P676" s="16">
        <f t="shared" si="539"/>
        <v>4.166666666666667</v>
      </c>
      <c r="Q676" s="68">
        <f>Данные!Q676</f>
        <v>0</v>
      </c>
      <c r="R676" s="68">
        <f>Данные!R676</f>
        <v>0</v>
      </c>
      <c r="S676" s="68">
        <f>Данные!S676</f>
        <v>0</v>
      </c>
      <c r="T676" s="68">
        <f>Данные!T676</f>
        <v>0</v>
      </c>
      <c r="U676" s="68">
        <f>Данные!U676</f>
        <v>12</v>
      </c>
      <c r="V676" s="68">
        <f>Данные!V676</f>
        <v>0</v>
      </c>
      <c r="W676" s="68">
        <f>Данные!W676</f>
        <v>10</v>
      </c>
      <c r="X676" s="68">
        <f>Данные!X676</f>
        <v>1</v>
      </c>
      <c r="Y676" s="68">
        <f>Данные!Y676</f>
        <v>1</v>
      </c>
      <c r="Z676" s="68">
        <f>Данные!Z676</f>
        <v>0</v>
      </c>
      <c r="AA676" s="68" t="str">
        <f>Данные!AA676</f>
        <v>осн</v>
      </c>
      <c r="AB676" s="83">
        <f>IF(F676=$HG$3,$HH$3,IF(F676=$HG$4,$HH$4,IF(F676=$HG$5,$HH$5,IF(F676=$HG$6,$HH$6,IF(F676=$HG$7,$HH$7,IF(F676=$HG$8,$HH$8,IF(F676=$HG$9,$HH$9,IF(F676=$HG$10,$HH$10,IF(F676=$HG$11,$HH$11,IF(F676=$HG$12,$HH$12,IF(F676=$HG$13,$HH$13,IF(F676=$HG$14,$HH$14,IF(F676=$HG$15,$HH$15,)))))))))))))</f>
        <v>700</v>
      </c>
      <c r="AC676" s="84" t="str">
        <f>IF(OR($GD$4=H676,$GE$4=H676,$GF$4=H676,$GG$4=H676,$GH$4=H676,$GI$4=H676,$GJ$4=H676,$GK$4=H676,$GL$4=H676,$GM$4=H676,$GN$4=H676,$GO$4=H676,$GP$4=H676,$GQ$4=H676,$GR$4=H676,$GS$4=H676,$GT$4=H676,$GU$4=H676,$GV$4=H676,$GW$4=H676,$GX$4=H676,$GY$4=H676,$GZ$4=H676,$HA$4=H676,$HB$4=H676,$HC$4=H676,$HD$4=H676,$HE$4=H676),$GC$4,IF(OR($GD$5=H676,$GE$5=H676,$GH$5=H676,$GI$5=H676,$GL$5=H676,$GM$5=H676,$GP$5=H676,$GQ$5=H676,$GT$5=H676,$GU$5=H676,$GX$5=H676,$GY$5=H676,$HB$5=H676,$HC$5=H676),$GC$5,))</f>
        <v>Магистры (КЭО)</v>
      </c>
      <c r="AD676" s="84" t="str">
        <f>IF(OR(H676=$GD$4,H676=$GE$4,H676=$GF$4,H676=$GG$4,H676=$GD$5,H676=$GE$5),$GD$1,IF(OR(H676=$GH$4,H676=$GI$4,H676=$GJ$4,H676=$GK$4,H676=$GH$5,H676=$GI$5),$GH$1,IF(OR(H676=$GL$4,H676=$GM$4,H676=$GN$4,H676=$GO$4,H676=$GL$5,H676=$GM$5),$GL$1,IF(OR(H676=$GP$4,H676=$GQ$4,H676=$GR$4,H676=$GS$4,H676=$GP$5,H676=$GQ$5),$GP$1,IF(OR(H676=$GT$4,H676=$GU$4,H676=$GV$4,H676=$GW$4,H676=$GT$5,H676=$GU$5),$GT$1,IF(OR(H676=$GX$4,H676=$GY$4,H676=$GZ$4,H676=$HA$4,H676=$GX$5,H676=$GY$5),$GX$1,IF(OR(H676=$HB$4,H676=$HC$4,H676=$HD$4,H676=$HE$4,H676=$HB$5,H676=$HC$5),$HB$1,)))))))</f>
        <v>2018/2019</v>
      </c>
      <c r="AE676" s="85">
        <f t="shared" si="540"/>
        <v>25.666666666666668</v>
      </c>
      <c r="AF676" s="85">
        <f t="shared" si="541"/>
        <v>3.6666666666666667E-2</v>
      </c>
      <c r="AG676" s="83"/>
      <c r="AH676" s="83"/>
      <c r="AI676" s="87">
        <f t="shared" si="556"/>
        <v>0</v>
      </c>
      <c r="AJ676" s="87">
        <f t="shared" si="556"/>
        <v>0</v>
      </c>
      <c r="AK676" s="87">
        <f t="shared" si="556"/>
        <v>0</v>
      </c>
      <c r="AL676" s="87">
        <f t="shared" si="556"/>
        <v>0</v>
      </c>
      <c r="AM676" s="87">
        <f t="shared" si="556"/>
        <v>0</v>
      </c>
      <c r="AN676" s="87">
        <f t="shared" si="556"/>
        <v>0</v>
      </c>
      <c r="AO676" s="87">
        <f t="shared" si="556"/>
        <v>0</v>
      </c>
      <c r="AP676" s="87">
        <f t="shared" si="556"/>
        <v>0</v>
      </c>
      <c r="AQ676" s="87">
        <f t="shared" si="556"/>
        <v>0</v>
      </c>
      <c r="AR676" s="87">
        <f t="shared" si="556"/>
        <v>0</v>
      </c>
      <c r="AS676" s="87">
        <f t="shared" si="556"/>
        <v>0</v>
      </c>
      <c r="AT676" s="87">
        <f t="shared" si="556"/>
        <v>0</v>
      </c>
      <c r="AU676" s="87">
        <f t="shared" si="556"/>
        <v>0</v>
      </c>
      <c r="AV676" s="87">
        <f t="shared" si="556"/>
        <v>0</v>
      </c>
      <c r="AW676" s="87">
        <f t="shared" si="556"/>
        <v>0</v>
      </c>
      <c r="AX676" s="87">
        <f t="shared" si="556"/>
        <v>3.6666666666666667E-2</v>
      </c>
      <c r="AY676" s="87">
        <f t="shared" si="554"/>
        <v>0</v>
      </c>
      <c r="AZ676" s="87">
        <f t="shared" si="554"/>
        <v>0</v>
      </c>
      <c r="BA676" s="87">
        <f t="shared" si="554"/>
        <v>0</v>
      </c>
      <c r="BB676" s="87">
        <f t="shared" si="554"/>
        <v>0</v>
      </c>
      <c r="BC676" s="87">
        <f t="shared" si="554"/>
        <v>0</v>
      </c>
      <c r="BD676" s="87">
        <f t="shared" si="554"/>
        <v>0</v>
      </c>
      <c r="BE676" s="87">
        <f t="shared" si="554"/>
        <v>0</v>
      </c>
      <c r="BF676" s="87">
        <f t="shared" si="554"/>
        <v>0</v>
      </c>
      <c r="BG676" s="87">
        <f t="shared" si="554"/>
        <v>0</v>
      </c>
      <c r="BH676" s="87">
        <f t="shared" si="554"/>
        <v>0</v>
      </c>
      <c r="BI676" s="87">
        <f t="shared" si="554"/>
        <v>0</v>
      </c>
      <c r="BJ676" s="87">
        <f t="shared" si="554"/>
        <v>0</v>
      </c>
      <c r="BK676" s="87">
        <f t="shared" si="554"/>
        <v>0</v>
      </c>
      <c r="BL676" s="87">
        <f t="shared" si="554"/>
        <v>0</v>
      </c>
      <c r="BM676" s="87">
        <f t="shared" si="554"/>
        <v>0</v>
      </c>
      <c r="BN676" s="87">
        <f t="shared" si="560"/>
        <v>0</v>
      </c>
      <c r="BO676" s="87">
        <f t="shared" si="560"/>
        <v>0</v>
      </c>
      <c r="BP676" s="87">
        <f t="shared" si="560"/>
        <v>0</v>
      </c>
      <c r="BQ676" s="87">
        <f t="shared" si="560"/>
        <v>0</v>
      </c>
      <c r="BR676" s="87">
        <f t="shared" si="560"/>
        <v>0</v>
      </c>
      <c r="BS676" s="87">
        <f t="shared" si="560"/>
        <v>0</v>
      </c>
      <c r="BT676" s="87">
        <f t="shared" si="560"/>
        <v>0</v>
      </c>
      <c r="BU676" s="87">
        <f t="shared" si="560"/>
        <v>0</v>
      </c>
      <c r="BV676" s="87">
        <f t="shared" si="560"/>
        <v>0</v>
      </c>
      <c r="BW676" s="87">
        <f t="shared" si="560"/>
        <v>0</v>
      </c>
      <c r="BX676" s="87">
        <f t="shared" si="560"/>
        <v>0</v>
      </c>
      <c r="BY676" s="87">
        <f t="shared" si="560"/>
        <v>0</v>
      </c>
      <c r="BZ676" s="87">
        <f t="shared" si="560"/>
        <v>0</v>
      </c>
      <c r="CA676" s="87">
        <f t="shared" si="560"/>
        <v>0</v>
      </c>
      <c r="CB676" s="87">
        <f t="shared" si="560"/>
        <v>0</v>
      </c>
      <c r="CC676" s="87">
        <f t="shared" si="560"/>
        <v>0</v>
      </c>
      <c r="CD676" s="87">
        <f t="shared" si="558"/>
        <v>0</v>
      </c>
      <c r="CE676" s="87">
        <f t="shared" si="558"/>
        <v>0</v>
      </c>
      <c r="CF676" s="87">
        <f t="shared" si="558"/>
        <v>0</v>
      </c>
      <c r="CG676" s="87">
        <f t="shared" si="558"/>
        <v>0</v>
      </c>
      <c r="CH676" s="87">
        <f t="shared" si="558"/>
        <v>0</v>
      </c>
      <c r="CI676" s="87">
        <f t="shared" si="558"/>
        <v>0</v>
      </c>
      <c r="CJ676" s="87">
        <f t="shared" si="558"/>
        <v>0</v>
      </c>
      <c r="CK676" s="87">
        <f t="shared" si="558"/>
        <v>0</v>
      </c>
      <c r="CL676" s="87">
        <f t="shared" si="558"/>
        <v>0</v>
      </c>
      <c r="CM676" s="87">
        <f t="shared" si="558"/>
        <v>0</v>
      </c>
      <c r="CN676" s="87">
        <f t="shared" si="558"/>
        <v>0</v>
      </c>
      <c r="CO676" s="87">
        <f t="shared" si="558"/>
        <v>0</v>
      </c>
      <c r="CP676" s="87">
        <f t="shared" si="558"/>
        <v>0</v>
      </c>
      <c r="CQ676" s="87">
        <f t="shared" si="558"/>
        <v>0</v>
      </c>
      <c r="CR676" s="87">
        <f t="shared" si="558"/>
        <v>0</v>
      </c>
      <c r="CS676" s="87">
        <f t="shared" si="546"/>
        <v>0</v>
      </c>
      <c r="CT676" s="87">
        <f t="shared" si="546"/>
        <v>0</v>
      </c>
      <c r="CU676" s="87">
        <f t="shared" si="546"/>
        <v>0</v>
      </c>
      <c r="CV676" s="87">
        <f t="shared" si="549"/>
        <v>0</v>
      </c>
      <c r="CW676" s="87">
        <f t="shared" si="549"/>
        <v>0</v>
      </c>
      <c r="CX676" s="87">
        <f t="shared" si="549"/>
        <v>0</v>
      </c>
      <c r="CY676" s="87">
        <f t="shared" si="549"/>
        <v>0</v>
      </c>
      <c r="CZ676" s="87">
        <f t="shared" si="549"/>
        <v>0</v>
      </c>
      <c r="DA676" s="87">
        <f t="shared" si="549"/>
        <v>0</v>
      </c>
      <c r="DB676" s="87">
        <f t="shared" si="549"/>
        <v>0</v>
      </c>
      <c r="DC676" s="87">
        <f t="shared" si="549"/>
        <v>0</v>
      </c>
      <c r="DD676" s="87">
        <f t="shared" si="549"/>
        <v>0</v>
      </c>
      <c r="DE676" s="87">
        <f t="shared" si="549"/>
        <v>0</v>
      </c>
      <c r="DF676" s="91">
        <f t="shared" si="557"/>
        <v>0</v>
      </c>
      <c r="DG676" s="91">
        <f t="shared" si="557"/>
        <v>0</v>
      </c>
      <c r="DH676" s="91">
        <f t="shared" si="557"/>
        <v>0</v>
      </c>
      <c r="DI676" s="91">
        <f t="shared" si="557"/>
        <v>0</v>
      </c>
      <c r="DJ676" s="91">
        <f t="shared" si="557"/>
        <v>0</v>
      </c>
      <c r="DK676" s="91">
        <f t="shared" si="557"/>
        <v>0</v>
      </c>
      <c r="DL676" s="91">
        <f t="shared" si="557"/>
        <v>0</v>
      </c>
      <c r="DM676" s="91">
        <f t="shared" si="557"/>
        <v>0</v>
      </c>
      <c r="DN676" s="91">
        <f t="shared" si="557"/>
        <v>0</v>
      </c>
      <c r="DO676" s="91">
        <f t="shared" si="557"/>
        <v>0</v>
      </c>
      <c r="DP676" s="91">
        <f t="shared" si="557"/>
        <v>0</v>
      </c>
      <c r="DQ676" s="91">
        <f t="shared" si="557"/>
        <v>0</v>
      </c>
      <c r="DR676" s="91">
        <f t="shared" si="557"/>
        <v>0</v>
      </c>
      <c r="DS676" s="91">
        <f t="shared" si="557"/>
        <v>0</v>
      </c>
      <c r="DT676" s="91">
        <f t="shared" si="557"/>
        <v>0</v>
      </c>
      <c r="DU676" s="91">
        <f t="shared" si="557"/>
        <v>163.6</v>
      </c>
      <c r="DV676" s="91">
        <f t="shared" si="555"/>
        <v>0</v>
      </c>
      <c r="DW676" s="91">
        <f t="shared" si="555"/>
        <v>0</v>
      </c>
      <c r="DX676" s="91">
        <f t="shared" si="555"/>
        <v>0</v>
      </c>
      <c r="DY676" s="91">
        <f t="shared" si="555"/>
        <v>0</v>
      </c>
      <c r="DZ676" s="91">
        <f t="shared" si="555"/>
        <v>0</v>
      </c>
      <c r="EA676" s="91">
        <f t="shared" si="555"/>
        <v>0</v>
      </c>
      <c r="EB676" s="91">
        <f t="shared" si="555"/>
        <v>0</v>
      </c>
      <c r="EC676" s="91">
        <f t="shared" si="555"/>
        <v>0</v>
      </c>
      <c r="ED676" s="91">
        <f t="shared" si="555"/>
        <v>0</v>
      </c>
      <c r="EE676" s="91">
        <f t="shared" si="555"/>
        <v>0</v>
      </c>
      <c r="EF676" s="91">
        <f t="shared" si="555"/>
        <v>0</v>
      </c>
      <c r="EG676" s="91">
        <f t="shared" si="555"/>
        <v>0</v>
      </c>
      <c r="EH676" s="91">
        <f t="shared" si="555"/>
        <v>0</v>
      </c>
      <c r="EI676" s="91">
        <f t="shared" si="555"/>
        <v>0</v>
      </c>
      <c r="EJ676" s="91">
        <f t="shared" si="555"/>
        <v>0</v>
      </c>
      <c r="EK676" s="91">
        <f t="shared" si="561"/>
        <v>0</v>
      </c>
      <c r="EL676" s="91">
        <f t="shared" si="561"/>
        <v>0</v>
      </c>
      <c r="EM676" s="91">
        <f t="shared" si="561"/>
        <v>0</v>
      </c>
      <c r="EN676" s="91">
        <f t="shared" si="561"/>
        <v>0</v>
      </c>
      <c r="EO676" s="91">
        <f t="shared" si="561"/>
        <v>0</v>
      </c>
      <c r="EP676" s="91">
        <f t="shared" si="561"/>
        <v>0</v>
      </c>
      <c r="EQ676" s="91">
        <f t="shared" si="561"/>
        <v>0</v>
      </c>
      <c r="ER676" s="91">
        <f t="shared" si="561"/>
        <v>0</v>
      </c>
      <c r="ES676" s="91">
        <f t="shared" si="561"/>
        <v>0</v>
      </c>
      <c r="ET676" s="91">
        <f t="shared" si="561"/>
        <v>0</v>
      </c>
      <c r="EU676" s="91">
        <f t="shared" si="561"/>
        <v>0</v>
      </c>
      <c r="EV676" s="91">
        <f t="shared" si="561"/>
        <v>0</v>
      </c>
      <c r="EW676" s="91">
        <f t="shared" si="561"/>
        <v>0</v>
      </c>
      <c r="EX676" s="91">
        <f t="shared" si="561"/>
        <v>0</v>
      </c>
      <c r="EY676" s="91">
        <f t="shared" si="561"/>
        <v>0</v>
      </c>
      <c r="EZ676" s="91">
        <f t="shared" si="561"/>
        <v>0</v>
      </c>
      <c r="FA676" s="91">
        <f t="shared" si="559"/>
        <v>0</v>
      </c>
      <c r="FB676" s="91">
        <f t="shared" si="559"/>
        <v>0</v>
      </c>
      <c r="FC676" s="91">
        <f t="shared" si="559"/>
        <v>0</v>
      </c>
      <c r="FD676" s="91">
        <f t="shared" si="559"/>
        <v>0</v>
      </c>
      <c r="FE676" s="91">
        <f t="shared" si="559"/>
        <v>0</v>
      </c>
      <c r="FF676" s="91">
        <f t="shared" si="559"/>
        <v>0</v>
      </c>
      <c r="FG676" s="91">
        <f t="shared" si="559"/>
        <v>0</v>
      </c>
      <c r="FH676" s="91">
        <f t="shared" si="559"/>
        <v>0</v>
      </c>
      <c r="FI676" s="91">
        <f t="shared" si="559"/>
        <v>0</v>
      </c>
      <c r="FJ676" s="91">
        <f t="shared" si="559"/>
        <v>0</v>
      </c>
      <c r="FK676" s="91">
        <f t="shared" si="559"/>
        <v>0</v>
      </c>
      <c r="FL676" s="91">
        <f t="shared" si="559"/>
        <v>0</v>
      </c>
      <c r="FM676" s="91">
        <f t="shared" si="559"/>
        <v>0</v>
      </c>
      <c r="FN676" s="91">
        <f t="shared" si="559"/>
        <v>0</v>
      </c>
      <c r="FO676" s="91">
        <f t="shared" si="559"/>
        <v>0</v>
      </c>
      <c r="FP676" s="91">
        <f t="shared" si="547"/>
        <v>0</v>
      </c>
      <c r="FQ676" s="91">
        <f t="shared" si="547"/>
        <v>0</v>
      </c>
      <c r="FR676" s="91">
        <f t="shared" si="547"/>
        <v>0</v>
      </c>
      <c r="FS676" s="91">
        <f t="shared" si="551"/>
        <v>0</v>
      </c>
      <c r="FT676" s="91">
        <f t="shared" si="551"/>
        <v>0</v>
      </c>
      <c r="FU676" s="91">
        <f t="shared" si="551"/>
        <v>0</v>
      </c>
      <c r="FV676" s="91">
        <f t="shared" si="551"/>
        <v>0</v>
      </c>
      <c r="FW676" s="91">
        <f t="shared" si="551"/>
        <v>0</v>
      </c>
      <c r="FX676" s="91">
        <f t="shared" si="551"/>
        <v>0</v>
      </c>
      <c r="FY676" s="91">
        <f t="shared" si="551"/>
        <v>0</v>
      </c>
      <c r="FZ676" s="91">
        <f t="shared" si="551"/>
        <v>0</v>
      </c>
      <c r="GA676" s="91">
        <f t="shared" si="551"/>
        <v>0</v>
      </c>
      <c r="GB676" s="91">
        <f t="shared" si="551"/>
        <v>0</v>
      </c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</row>
    <row r="677" spans="1:213" ht="38.25">
      <c r="A677" s="68">
        <f>Данные!A677</f>
        <v>5762</v>
      </c>
      <c r="B677" s="68">
        <f>Данные!B677</f>
        <v>2018</v>
      </c>
      <c r="C677" s="68" t="str">
        <f>Данные!C677</f>
        <v>компьютерных технологий и электронного обучения</v>
      </c>
      <c r="D677" s="68" t="str">
        <f>Данные!D677</f>
        <v>Власова Елена Зотиковна</v>
      </c>
      <c r="E677" s="68" t="str">
        <f>Данные!E677</f>
        <v>доктор педагогических наук</v>
      </c>
      <c r="F677" s="68" t="str">
        <f>Данные!F677</f>
        <v>заведующий кафедрой</v>
      </c>
      <c r="G677" s="68">
        <f>Данные!G677</f>
        <v>1</v>
      </c>
      <c r="H677" s="68">
        <f>Данные!H677</f>
        <v>17248</v>
      </c>
      <c r="I677" s="68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68">
        <f>Данные!J677</f>
        <v>0</v>
      </c>
      <c r="K677" s="68">
        <f>Данные!K677</f>
        <v>0</v>
      </c>
      <c r="L677" s="68">
        <f>Данные!L677</f>
        <v>0</v>
      </c>
      <c r="M677" s="16">
        <f t="shared" si="536"/>
        <v>0</v>
      </c>
      <c r="N677" s="16">
        <f t="shared" si="537"/>
        <v>5.3333333333333339</v>
      </c>
      <c r="O677" s="16">
        <f t="shared" si="538"/>
        <v>4.166666666666667</v>
      </c>
      <c r="P677" s="16">
        <f t="shared" si="539"/>
        <v>4.166666666666667</v>
      </c>
      <c r="Q677" s="68">
        <f>Данные!Q677</f>
        <v>0</v>
      </c>
      <c r="R677" s="68">
        <f>Данные!R677</f>
        <v>0</v>
      </c>
      <c r="S677" s="68">
        <f>Данные!S677</f>
        <v>0</v>
      </c>
      <c r="T677" s="68">
        <f>Данные!T677</f>
        <v>0</v>
      </c>
      <c r="U677" s="68">
        <f>Данные!U677</f>
        <v>6</v>
      </c>
      <c r="V677" s="68">
        <f>Данные!V677</f>
        <v>0</v>
      </c>
      <c r="W677" s="68">
        <f>Данные!W677</f>
        <v>10</v>
      </c>
      <c r="X677" s="68">
        <f>Данные!X677</f>
        <v>1</v>
      </c>
      <c r="Y677" s="68">
        <f>Данные!Y677</f>
        <v>1</v>
      </c>
      <c r="Z677" s="68">
        <f>Данные!Z677</f>
        <v>0</v>
      </c>
      <c r="AA677" s="68" t="str">
        <f>Данные!AA677</f>
        <v>осн</v>
      </c>
      <c r="AB677" s="83">
        <f>IF(F677=$HG$3,$HH$3,IF(F677=$HG$4,$HH$4,IF(F677=$HG$5,$HH$5,IF(F677=$HG$6,$HH$6,IF(F677=$HG$7,$HH$7,IF(F677=$HG$8,$HH$8,IF(F677=$HG$9,$HH$9,IF(F677=$HG$10,$HH$10,IF(F677=$HG$11,$HH$11,IF(F677=$HG$12,$HH$12,IF(F677=$HG$13,$HH$13,IF(F677=$HG$14,$HH$14,IF(F677=$HG$15,$HH$15,)))))))))))))</f>
        <v>700</v>
      </c>
      <c r="AC677" s="84" t="str">
        <f>IF(OR($GD$4=H677,$GE$4=H677,$GF$4=H677,$GG$4=H677,$GH$4=H677,$GI$4=H677,$GJ$4=H677,$GK$4=H677,$GL$4=H677,$GM$4=H677,$GN$4=H677,$GO$4=H677,$GP$4=H677,$GQ$4=H677,$GR$4=H677,$GS$4=H677,$GT$4=H677,$GU$4=H677,$GV$4=H677,$GW$4=H677,$GX$4=H677,$GY$4=H677,$GZ$4=H677,$HA$4=H677,$HB$4=H677,$HC$4=H677,$HD$4=H677,$HE$4=H677),$GC$4,IF(OR($GD$5=H677,$GE$5=H677,$GH$5=H677,$GI$5=H677,$GL$5=H677,$GM$5=H677,$GP$5=H677,$GQ$5=H677,$GT$5=H677,$GU$5=H677,$GX$5=H677,$GY$5=H677,$HB$5=H677,$HC$5=H677),$GC$5,))</f>
        <v>Магистры (КЭО)</v>
      </c>
      <c r="AD677" s="84" t="str">
        <f>IF(OR(H677=$GD$4,H677=$GE$4,H677=$GF$4,H677=$GG$4,H677=$GD$5,H677=$GE$5),$GD$1,IF(OR(H677=$GH$4,H677=$GI$4,H677=$GJ$4,H677=$GK$4,H677=$GH$5,H677=$GI$5),$GH$1,IF(OR(H677=$GL$4,H677=$GM$4,H677=$GN$4,H677=$GO$4,H677=$GL$5,H677=$GM$5),$GL$1,IF(OR(H677=$GP$4,H677=$GQ$4,H677=$GR$4,H677=$GS$4,H677=$GP$5,H677=$GQ$5),$GP$1,IF(OR(H677=$GT$4,H677=$GU$4,H677=$GV$4,H677=$GW$4,H677=$GT$5,H677=$GU$5),$GT$1,IF(OR(H677=$GX$4,H677=$GY$4,H677=$GZ$4,H677=$HA$4,H677=$GX$5,H677=$GY$5),$GX$1,IF(OR(H677=$HB$4,H677=$HC$4,H677=$HD$4,H677=$HE$4,H677=$HB$5,H677=$HC$5),$HB$1,)))))))</f>
        <v>2018/2019</v>
      </c>
      <c r="AE677" s="85">
        <f t="shared" si="540"/>
        <v>19.666666666666668</v>
      </c>
      <c r="AF677" s="85">
        <f t="shared" si="541"/>
        <v>2.8095238095238097E-2</v>
      </c>
      <c r="AG677" s="83"/>
      <c r="AH677" s="83"/>
      <c r="AI677" s="87">
        <f t="shared" si="556"/>
        <v>0</v>
      </c>
      <c r="AJ677" s="87">
        <f t="shared" si="556"/>
        <v>0</v>
      </c>
      <c r="AK677" s="87">
        <f t="shared" si="556"/>
        <v>0</v>
      </c>
      <c r="AL677" s="87">
        <f t="shared" si="556"/>
        <v>0</v>
      </c>
      <c r="AM677" s="87">
        <f t="shared" si="556"/>
        <v>0</v>
      </c>
      <c r="AN677" s="87">
        <f t="shared" si="556"/>
        <v>0</v>
      </c>
      <c r="AO677" s="87">
        <f t="shared" si="556"/>
        <v>0</v>
      </c>
      <c r="AP677" s="87">
        <f t="shared" si="556"/>
        <v>0</v>
      </c>
      <c r="AQ677" s="87">
        <f t="shared" si="556"/>
        <v>0</v>
      </c>
      <c r="AR677" s="87">
        <f t="shared" si="556"/>
        <v>0</v>
      </c>
      <c r="AS677" s="87">
        <f t="shared" si="556"/>
        <v>0</v>
      </c>
      <c r="AT677" s="87">
        <f t="shared" si="556"/>
        <v>0</v>
      </c>
      <c r="AU677" s="87">
        <f t="shared" si="556"/>
        <v>0</v>
      </c>
      <c r="AV677" s="87">
        <f t="shared" si="556"/>
        <v>0</v>
      </c>
      <c r="AW677" s="87">
        <f t="shared" si="556"/>
        <v>0</v>
      </c>
      <c r="AX677" s="87">
        <f t="shared" si="556"/>
        <v>2.8095238095238097E-2</v>
      </c>
      <c r="AY677" s="87">
        <f t="shared" si="554"/>
        <v>0</v>
      </c>
      <c r="AZ677" s="87">
        <f t="shared" si="554"/>
        <v>0</v>
      </c>
      <c r="BA677" s="87">
        <f t="shared" si="554"/>
        <v>0</v>
      </c>
      <c r="BB677" s="87">
        <f t="shared" si="554"/>
        <v>0</v>
      </c>
      <c r="BC677" s="87">
        <f t="shared" si="554"/>
        <v>0</v>
      </c>
      <c r="BD677" s="87">
        <f t="shared" si="554"/>
        <v>0</v>
      </c>
      <c r="BE677" s="87">
        <f t="shared" si="554"/>
        <v>0</v>
      </c>
      <c r="BF677" s="87">
        <f t="shared" si="554"/>
        <v>0</v>
      </c>
      <c r="BG677" s="87">
        <f t="shared" si="554"/>
        <v>0</v>
      </c>
      <c r="BH677" s="87">
        <f t="shared" si="554"/>
        <v>0</v>
      </c>
      <c r="BI677" s="87">
        <f t="shared" si="554"/>
        <v>0</v>
      </c>
      <c r="BJ677" s="87">
        <f t="shared" si="554"/>
        <v>0</v>
      </c>
      <c r="BK677" s="87">
        <f t="shared" si="554"/>
        <v>0</v>
      </c>
      <c r="BL677" s="87">
        <f t="shared" si="554"/>
        <v>0</v>
      </c>
      <c r="BM677" s="87">
        <f t="shared" si="554"/>
        <v>0</v>
      </c>
      <c r="BN677" s="87">
        <f t="shared" si="560"/>
        <v>0</v>
      </c>
      <c r="BO677" s="87">
        <f t="shared" si="560"/>
        <v>0</v>
      </c>
      <c r="BP677" s="87">
        <f t="shared" si="560"/>
        <v>0</v>
      </c>
      <c r="BQ677" s="87">
        <f t="shared" si="560"/>
        <v>0</v>
      </c>
      <c r="BR677" s="87">
        <f t="shared" si="560"/>
        <v>0</v>
      </c>
      <c r="BS677" s="87">
        <f t="shared" si="560"/>
        <v>0</v>
      </c>
      <c r="BT677" s="87">
        <f t="shared" si="560"/>
        <v>0</v>
      </c>
      <c r="BU677" s="87">
        <f t="shared" si="560"/>
        <v>0</v>
      </c>
      <c r="BV677" s="87">
        <f t="shared" si="560"/>
        <v>0</v>
      </c>
      <c r="BW677" s="87">
        <f t="shared" si="560"/>
        <v>0</v>
      </c>
      <c r="BX677" s="87">
        <f t="shared" si="560"/>
        <v>0</v>
      </c>
      <c r="BY677" s="87">
        <f t="shared" si="560"/>
        <v>0</v>
      </c>
      <c r="BZ677" s="87">
        <f t="shared" si="560"/>
        <v>0</v>
      </c>
      <c r="CA677" s="87">
        <f t="shared" si="560"/>
        <v>0</v>
      </c>
      <c r="CB677" s="87">
        <f t="shared" si="560"/>
        <v>0</v>
      </c>
      <c r="CC677" s="87">
        <f t="shared" si="560"/>
        <v>0</v>
      </c>
      <c r="CD677" s="87">
        <f t="shared" si="558"/>
        <v>0</v>
      </c>
      <c r="CE677" s="87">
        <f t="shared" si="558"/>
        <v>0</v>
      </c>
      <c r="CF677" s="87">
        <f t="shared" si="558"/>
        <v>0</v>
      </c>
      <c r="CG677" s="87">
        <f t="shared" si="558"/>
        <v>0</v>
      </c>
      <c r="CH677" s="87">
        <f t="shared" si="558"/>
        <v>0</v>
      </c>
      <c r="CI677" s="87">
        <f t="shared" si="558"/>
        <v>0</v>
      </c>
      <c r="CJ677" s="87">
        <f t="shared" si="558"/>
        <v>0</v>
      </c>
      <c r="CK677" s="87">
        <f t="shared" si="558"/>
        <v>0</v>
      </c>
      <c r="CL677" s="87">
        <f t="shared" si="558"/>
        <v>0</v>
      </c>
      <c r="CM677" s="87">
        <f t="shared" si="558"/>
        <v>0</v>
      </c>
      <c r="CN677" s="87">
        <f t="shared" si="558"/>
        <v>0</v>
      </c>
      <c r="CO677" s="87">
        <f t="shared" si="558"/>
        <v>0</v>
      </c>
      <c r="CP677" s="87">
        <f t="shared" si="558"/>
        <v>0</v>
      </c>
      <c r="CQ677" s="87">
        <f t="shared" si="558"/>
        <v>0</v>
      </c>
      <c r="CR677" s="87">
        <f t="shared" si="558"/>
        <v>0</v>
      </c>
      <c r="CS677" s="87">
        <f t="shared" si="546"/>
        <v>0</v>
      </c>
      <c r="CT677" s="87">
        <f t="shared" si="546"/>
        <v>0</v>
      </c>
      <c r="CU677" s="87">
        <f t="shared" si="546"/>
        <v>0</v>
      </c>
      <c r="CV677" s="87">
        <f t="shared" si="549"/>
        <v>0</v>
      </c>
      <c r="CW677" s="87">
        <f t="shared" si="549"/>
        <v>0</v>
      </c>
      <c r="CX677" s="87">
        <f t="shared" si="549"/>
        <v>0</v>
      </c>
      <c r="CY677" s="87">
        <f t="shared" si="549"/>
        <v>0</v>
      </c>
      <c r="CZ677" s="87">
        <f t="shared" si="549"/>
        <v>0</v>
      </c>
      <c r="DA677" s="87">
        <f t="shared" si="549"/>
        <v>0</v>
      </c>
      <c r="DB677" s="87">
        <f t="shared" si="549"/>
        <v>0</v>
      </c>
      <c r="DC677" s="87">
        <f t="shared" si="549"/>
        <v>0</v>
      </c>
      <c r="DD677" s="87">
        <f t="shared" si="549"/>
        <v>0</v>
      </c>
      <c r="DE677" s="87">
        <f t="shared" si="549"/>
        <v>0</v>
      </c>
      <c r="DF677" s="91">
        <f t="shared" si="557"/>
        <v>0</v>
      </c>
      <c r="DG677" s="91">
        <f t="shared" si="557"/>
        <v>0</v>
      </c>
      <c r="DH677" s="91">
        <f t="shared" si="557"/>
        <v>0</v>
      </c>
      <c r="DI677" s="91">
        <f t="shared" si="557"/>
        <v>0</v>
      </c>
      <c r="DJ677" s="91">
        <f t="shared" si="557"/>
        <v>0</v>
      </c>
      <c r="DK677" s="91">
        <f t="shared" si="557"/>
        <v>0</v>
      </c>
      <c r="DL677" s="91">
        <f t="shared" si="557"/>
        <v>0</v>
      </c>
      <c r="DM677" s="91">
        <f t="shared" si="557"/>
        <v>0</v>
      </c>
      <c r="DN677" s="91">
        <f t="shared" si="557"/>
        <v>0</v>
      </c>
      <c r="DO677" s="91">
        <f t="shared" si="557"/>
        <v>0</v>
      </c>
      <c r="DP677" s="91">
        <f t="shared" si="557"/>
        <v>0</v>
      </c>
      <c r="DQ677" s="91">
        <f t="shared" si="557"/>
        <v>0</v>
      </c>
      <c r="DR677" s="91">
        <f t="shared" si="557"/>
        <v>0</v>
      </c>
      <c r="DS677" s="91">
        <f t="shared" si="557"/>
        <v>0</v>
      </c>
      <c r="DT677" s="91">
        <f t="shared" si="557"/>
        <v>0</v>
      </c>
      <c r="DU677" s="91">
        <f t="shared" si="557"/>
        <v>163.6</v>
      </c>
      <c r="DV677" s="91">
        <f t="shared" si="555"/>
        <v>0</v>
      </c>
      <c r="DW677" s="91">
        <f t="shared" si="555"/>
        <v>0</v>
      </c>
      <c r="DX677" s="91">
        <f t="shared" si="555"/>
        <v>0</v>
      </c>
      <c r="DY677" s="91">
        <f t="shared" si="555"/>
        <v>0</v>
      </c>
      <c r="DZ677" s="91">
        <f t="shared" si="555"/>
        <v>0</v>
      </c>
      <c r="EA677" s="91">
        <f t="shared" si="555"/>
        <v>0</v>
      </c>
      <c r="EB677" s="91">
        <f t="shared" si="555"/>
        <v>0</v>
      </c>
      <c r="EC677" s="91">
        <f t="shared" si="555"/>
        <v>0</v>
      </c>
      <c r="ED677" s="91">
        <f t="shared" si="555"/>
        <v>0</v>
      </c>
      <c r="EE677" s="91">
        <f t="shared" si="555"/>
        <v>0</v>
      </c>
      <c r="EF677" s="91">
        <f t="shared" si="555"/>
        <v>0</v>
      </c>
      <c r="EG677" s="91">
        <f t="shared" si="555"/>
        <v>0</v>
      </c>
      <c r="EH677" s="91">
        <f t="shared" si="555"/>
        <v>0</v>
      </c>
      <c r="EI677" s="91">
        <f t="shared" si="555"/>
        <v>0</v>
      </c>
      <c r="EJ677" s="91">
        <f t="shared" si="555"/>
        <v>0</v>
      </c>
      <c r="EK677" s="91">
        <f t="shared" si="561"/>
        <v>0</v>
      </c>
      <c r="EL677" s="91">
        <f t="shared" si="561"/>
        <v>0</v>
      </c>
      <c r="EM677" s="91">
        <f t="shared" si="561"/>
        <v>0</v>
      </c>
      <c r="EN677" s="91">
        <f t="shared" si="561"/>
        <v>0</v>
      </c>
      <c r="EO677" s="91">
        <f t="shared" si="561"/>
        <v>0</v>
      </c>
      <c r="EP677" s="91">
        <f t="shared" si="561"/>
        <v>0</v>
      </c>
      <c r="EQ677" s="91">
        <f t="shared" si="561"/>
        <v>0</v>
      </c>
      <c r="ER677" s="91">
        <f t="shared" si="561"/>
        <v>0</v>
      </c>
      <c r="ES677" s="91">
        <f t="shared" si="561"/>
        <v>0</v>
      </c>
      <c r="ET677" s="91">
        <f t="shared" si="561"/>
        <v>0</v>
      </c>
      <c r="EU677" s="91">
        <f t="shared" si="561"/>
        <v>0</v>
      </c>
      <c r="EV677" s="91">
        <f t="shared" si="561"/>
        <v>0</v>
      </c>
      <c r="EW677" s="91">
        <f t="shared" si="561"/>
        <v>0</v>
      </c>
      <c r="EX677" s="91">
        <f t="shared" si="561"/>
        <v>0</v>
      </c>
      <c r="EY677" s="91">
        <f t="shared" si="561"/>
        <v>0</v>
      </c>
      <c r="EZ677" s="91">
        <f t="shared" si="561"/>
        <v>0</v>
      </c>
      <c r="FA677" s="91">
        <f t="shared" si="559"/>
        <v>0</v>
      </c>
      <c r="FB677" s="91">
        <f t="shared" si="559"/>
        <v>0</v>
      </c>
      <c r="FC677" s="91">
        <f t="shared" si="559"/>
        <v>0</v>
      </c>
      <c r="FD677" s="91">
        <f t="shared" si="559"/>
        <v>0</v>
      </c>
      <c r="FE677" s="91">
        <f t="shared" si="559"/>
        <v>0</v>
      </c>
      <c r="FF677" s="91">
        <f t="shared" si="559"/>
        <v>0</v>
      </c>
      <c r="FG677" s="91">
        <f t="shared" si="559"/>
        <v>0</v>
      </c>
      <c r="FH677" s="91">
        <f t="shared" si="559"/>
        <v>0</v>
      </c>
      <c r="FI677" s="91">
        <f t="shared" si="559"/>
        <v>0</v>
      </c>
      <c r="FJ677" s="91">
        <f t="shared" si="559"/>
        <v>0</v>
      </c>
      <c r="FK677" s="91">
        <f t="shared" si="559"/>
        <v>0</v>
      </c>
      <c r="FL677" s="91">
        <f t="shared" si="559"/>
        <v>0</v>
      </c>
      <c r="FM677" s="91">
        <f t="shared" si="559"/>
        <v>0</v>
      </c>
      <c r="FN677" s="91">
        <f t="shared" si="559"/>
        <v>0</v>
      </c>
      <c r="FO677" s="91">
        <f t="shared" si="559"/>
        <v>0</v>
      </c>
      <c r="FP677" s="91">
        <f t="shared" si="547"/>
        <v>0</v>
      </c>
      <c r="FQ677" s="91">
        <f t="shared" si="547"/>
        <v>0</v>
      </c>
      <c r="FR677" s="91">
        <f t="shared" si="547"/>
        <v>0</v>
      </c>
      <c r="FS677" s="91">
        <f t="shared" si="551"/>
        <v>0</v>
      </c>
      <c r="FT677" s="91">
        <f t="shared" si="551"/>
        <v>0</v>
      </c>
      <c r="FU677" s="91">
        <f t="shared" si="551"/>
        <v>0</v>
      </c>
      <c r="FV677" s="91">
        <f t="shared" si="551"/>
        <v>0</v>
      </c>
      <c r="FW677" s="91">
        <f t="shared" si="551"/>
        <v>0</v>
      </c>
      <c r="FX677" s="91">
        <f t="shared" si="551"/>
        <v>0</v>
      </c>
      <c r="FY677" s="91">
        <f t="shared" si="551"/>
        <v>0</v>
      </c>
      <c r="FZ677" s="91">
        <f t="shared" si="551"/>
        <v>0</v>
      </c>
      <c r="GA677" s="91">
        <f t="shared" si="551"/>
        <v>0</v>
      </c>
      <c r="GB677" s="91">
        <f t="shared" si="551"/>
        <v>0</v>
      </c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</row>
    <row r="678" spans="1:213" ht="38.25">
      <c r="A678" s="68">
        <f>Данные!A678</f>
        <v>5762</v>
      </c>
      <c r="B678" s="68">
        <f>Данные!B678</f>
        <v>2018</v>
      </c>
      <c r="C678" s="68" t="str">
        <f>Данные!C678</f>
        <v>компьютерных технологий и электронного обучения</v>
      </c>
      <c r="D678" s="68" t="str">
        <f>Данные!D678</f>
        <v>Гончарова Светлана Викторовна</v>
      </c>
      <c r="E678" s="68" t="str">
        <f>Данные!E678</f>
        <v>кандидат педагогических наук</v>
      </c>
      <c r="F678" s="68" t="str">
        <f>Данные!F678</f>
        <v>доцент</v>
      </c>
      <c r="G678" s="68">
        <f>Данные!G678</f>
        <v>1</v>
      </c>
      <c r="H678" s="68">
        <f>Данные!H678</f>
        <v>17248</v>
      </c>
      <c r="I678" s="68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68">
        <f>Данные!J678</f>
        <v>4</v>
      </c>
      <c r="K678" s="68">
        <f>Данные!K678</f>
        <v>0</v>
      </c>
      <c r="L678" s="68">
        <f>Данные!L678</f>
        <v>0</v>
      </c>
      <c r="M678" s="16">
        <f t="shared" si="536"/>
        <v>0.4</v>
      </c>
      <c r="N678" s="16">
        <f t="shared" si="537"/>
        <v>5.3333333333333339</v>
      </c>
      <c r="O678" s="16">
        <f t="shared" si="538"/>
        <v>4.166666666666667</v>
      </c>
      <c r="P678" s="16">
        <f t="shared" si="539"/>
        <v>4.166666666666667</v>
      </c>
      <c r="Q678" s="68">
        <f>Данные!Q678</f>
        <v>0</v>
      </c>
      <c r="R678" s="68">
        <f>Данные!R678</f>
        <v>0</v>
      </c>
      <c r="S678" s="68">
        <f>Данные!S678</f>
        <v>0</v>
      </c>
      <c r="T678" s="68">
        <f>Данные!T678</f>
        <v>0</v>
      </c>
      <c r="U678" s="68">
        <f>Данные!U678</f>
        <v>0</v>
      </c>
      <c r="V678" s="68">
        <f>Данные!V678</f>
        <v>0</v>
      </c>
      <c r="W678" s="68">
        <f>Данные!W678</f>
        <v>10</v>
      </c>
      <c r="X678" s="68">
        <f>Данные!X678</f>
        <v>1</v>
      </c>
      <c r="Y678" s="68">
        <f>Данные!Y678</f>
        <v>1</v>
      </c>
      <c r="Z678" s="68">
        <f>Данные!Z678</f>
        <v>0</v>
      </c>
      <c r="AA678" s="68" t="str">
        <f>Данные!AA678</f>
        <v>осн</v>
      </c>
      <c r="AB678" s="83">
        <f>IF(F678=$HG$3,$HH$3,IF(F678=$HG$4,$HH$4,IF(F678=$HG$5,$HH$5,IF(F678=$HG$6,$HH$6,IF(F678=$HG$7,$HH$7,IF(F678=$HG$8,$HH$8,IF(F678=$HG$9,$HH$9,IF(F678=$HG$10,$HH$10,IF(F678=$HG$11,$HH$11,IF(F678=$HG$12,$HH$12,IF(F678=$HG$13,$HH$13,IF(F678=$HG$14,$HH$14,IF(F678=$HG$15,$HH$15,)))))))))))))</f>
        <v>800</v>
      </c>
      <c r="AC678" s="84" t="str">
        <f>IF(OR($GD$4=H678,$GE$4=H678,$GF$4=H678,$GG$4=H678,$GH$4=H678,$GI$4=H678,$GJ$4=H678,$GK$4=H678,$GL$4=H678,$GM$4=H678,$GN$4=H678,$GO$4=H678,$GP$4=H678,$GQ$4=H678,$GR$4=H678,$GS$4=H678,$GT$4=H678,$GU$4=H678,$GV$4=H678,$GW$4=H678,$GX$4=H678,$GY$4=H678,$GZ$4=H678,$HA$4=H678,$HB$4=H678,$HC$4=H678,$HD$4=H678,$HE$4=H678),$GC$4,IF(OR($GD$5=H678,$GE$5=H678,$GH$5=H678,$GI$5=H678,$GL$5=H678,$GM$5=H678,$GP$5=H678,$GQ$5=H678,$GT$5=H678,$GU$5=H678,$GX$5=H678,$GY$5=H678,$HB$5=H678,$HC$5=H678),$GC$5,))</f>
        <v>Магистры (КЭО)</v>
      </c>
      <c r="AD678" s="84" t="str">
        <f>IF(OR(H678=$GD$4,H678=$GE$4,H678=$GF$4,H678=$GG$4,H678=$GD$5,H678=$GE$5),$GD$1,IF(OR(H678=$GH$4,H678=$GI$4,H678=$GJ$4,H678=$GK$4,H678=$GH$5,H678=$GI$5),$GH$1,IF(OR(H678=$GL$4,H678=$GM$4,H678=$GN$4,H678=$GO$4,H678=$GL$5,H678=$GM$5),$GL$1,IF(OR(H678=$GP$4,H678=$GQ$4,H678=$GR$4,H678=$GS$4,H678=$GP$5,H678=$GQ$5),$GP$1,IF(OR(H678=$GT$4,H678=$GU$4,H678=$GV$4,H678=$GW$4,H678=$GT$5,H678=$GU$5),$GT$1,IF(OR(H678=$GX$4,H678=$GY$4,H678=$GZ$4,H678=$HA$4,H678=$GX$5,H678=$GY$5),$GX$1,IF(OR(H678=$HB$4,H678=$HC$4,H678=$HD$4,H678=$HE$4,H678=$HB$5,H678=$HC$5),$HB$1,)))))))</f>
        <v>2018/2019</v>
      </c>
      <c r="AE678" s="85">
        <f t="shared" si="540"/>
        <v>18.06666666666667</v>
      </c>
      <c r="AF678" s="85">
        <f t="shared" si="541"/>
        <v>2.2583333333333337E-2</v>
      </c>
      <c r="AG678" s="83"/>
      <c r="AH678" s="83"/>
      <c r="AI678" s="87">
        <f t="shared" si="556"/>
        <v>0</v>
      </c>
      <c r="AJ678" s="87">
        <f t="shared" si="556"/>
        <v>0</v>
      </c>
      <c r="AK678" s="87">
        <f t="shared" si="556"/>
        <v>0</v>
      </c>
      <c r="AL678" s="87">
        <f t="shared" si="556"/>
        <v>0</v>
      </c>
      <c r="AM678" s="87">
        <f t="shared" si="556"/>
        <v>0</v>
      </c>
      <c r="AN678" s="87">
        <f t="shared" si="556"/>
        <v>0</v>
      </c>
      <c r="AO678" s="87">
        <f t="shared" si="556"/>
        <v>0</v>
      </c>
      <c r="AP678" s="87">
        <f t="shared" si="556"/>
        <v>0</v>
      </c>
      <c r="AQ678" s="87">
        <f t="shared" si="556"/>
        <v>0</v>
      </c>
      <c r="AR678" s="87">
        <f t="shared" si="556"/>
        <v>0</v>
      </c>
      <c r="AS678" s="87">
        <f t="shared" si="556"/>
        <v>0</v>
      </c>
      <c r="AT678" s="87">
        <f t="shared" si="556"/>
        <v>0</v>
      </c>
      <c r="AU678" s="87">
        <f t="shared" si="556"/>
        <v>0</v>
      </c>
      <c r="AV678" s="87">
        <f t="shared" si="556"/>
        <v>0</v>
      </c>
      <c r="AW678" s="87">
        <f t="shared" si="556"/>
        <v>0</v>
      </c>
      <c r="AX678" s="87">
        <f t="shared" si="556"/>
        <v>0</v>
      </c>
      <c r="AY678" s="87">
        <f t="shared" si="554"/>
        <v>0</v>
      </c>
      <c r="AZ678" s="87">
        <f t="shared" si="554"/>
        <v>0</v>
      </c>
      <c r="BA678" s="87">
        <f t="shared" si="554"/>
        <v>0</v>
      </c>
      <c r="BB678" s="87">
        <f t="shared" si="554"/>
        <v>2.2583333333333337E-2</v>
      </c>
      <c r="BC678" s="87">
        <f t="shared" si="554"/>
        <v>0</v>
      </c>
      <c r="BD678" s="87">
        <f t="shared" si="554"/>
        <v>0</v>
      </c>
      <c r="BE678" s="87">
        <f t="shared" si="554"/>
        <v>0</v>
      </c>
      <c r="BF678" s="87">
        <f t="shared" si="554"/>
        <v>0</v>
      </c>
      <c r="BG678" s="87">
        <f t="shared" si="554"/>
        <v>0</v>
      </c>
      <c r="BH678" s="87">
        <f t="shared" si="554"/>
        <v>0</v>
      </c>
      <c r="BI678" s="87">
        <f t="shared" si="554"/>
        <v>0</v>
      </c>
      <c r="BJ678" s="87">
        <f t="shared" si="554"/>
        <v>0</v>
      </c>
      <c r="BK678" s="87">
        <f t="shared" si="554"/>
        <v>0</v>
      </c>
      <c r="BL678" s="87">
        <f t="shared" si="554"/>
        <v>0</v>
      </c>
      <c r="BM678" s="87">
        <f t="shared" si="554"/>
        <v>0</v>
      </c>
      <c r="BN678" s="87">
        <f t="shared" si="560"/>
        <v>0</v>
      </c>
      <c r="BO678" s="87">
        <f t="shared" si="560"/>
        <v>0</v>
      </c>
      <c r="BP678" s="87">
        <f t="shared" si="560"/>
        <v>0</v>
      </c>
      <c r="BQ678" s="87">
        <f t="shared" si="560"/>
        <v>0</v>
      </c>
      <c r="BR678" s="87">
        <f t="shared" si="560"/>
        <v>0</v>
      </c>
      <c r="BS678" s="87">
        <f t="shared" si="560"/>
        <v>0</v>
      </c>
      <c r="BT678" s="87">
        <f t="shared" si="560"/>
        <v>0</v>
      </c>
      <c r="BU678" s="87">
        <f t="shared" si="560"/>
        <v>0</v>
      </c>
      <c r="BV678" s="87">
        <f t="shared" si="560"/>
        <v>0</v>
      </c>
      <c r="BW678" s="87">
        <f t="shared" si="560"/>
        <v>0</v>
      </c>
      <c r="BX678" s="87">
        <f t="shared" si="560"/>
        <v>0</v>
      </c>
      <c r="BY678" s="87">
        <f t="shared" si="560"/>
        <v>0</v>
      </c>
      <c r="BZ678" s="87">
        <f t="shared" si="560"/>
        <v>0</v>
      </c>
      <c r="CA678" s="87">
        <f t="shared" si="560"/>
        <v>0</v>
      </c>
      <c r="CB678" s="87">
        <f t="shared" si="560"/>
        <v>0</v>
      </c>
      <c r="CC678" s="87">
        <f t="shared" si="560"/>
        <v>0</v>
      </c>
      <c r="CD678" s="87">
        <f t="shared" si="558"/>
        <v>0</v>
      </c>
      <c r="CE678" s="87">
        <f t="shared" si="558"/>
        <v>0</v>
      </c>
      <c r="CF678" s="87">
        <f t="shared" si="558"/>
        <v>0</v>
      </c>
      <c r="CG678" s="87">
        <f t="shared" si="558"/>
        <v>0</v>
      </c>
      <c r="CH678" s="87">
        <f t="shared" si="558"/>
        <v>0</v>
      </c>
      <c r="CI678" s="87">
        <f t="shared" si="558"/>
        <v>0</v>
      </c>
      <c r="CJ678" s="87">
        <f t="shared" si="558"/>
        <v>0</v>
      </c>
      <c r="CK678" s="87">
        <f t="shared" si="558"/>
        <v>0</v>
      </c>
      <c r="CL678" s="87">
        <f t="shared" si="558"/>
        <v>0</v>
      </c>
      <c r="CM678" s="87">
        <f t="shared" si="558"/>
        <v>0</v>
      </c>
      <c r="CN678" s="87">
        <f t="shared" si="558"/>
        <v>0</v>
      </c>
      <c r="CO678" s="87">
        <f t="shared" si="558"/>
        <v>0</v>
      </c>
      <c r="CP678" s="87">
        <f t="shared" si="558"/>
        <v>0</v>
      </c>
      <c r="CQ678" s="87">
        <f t="shared" si="558"/>
        <v>0</v>
      </c>
      <c r="CR678" s="87">
        <f t="shared" si="558"/>
        <v>0</v>
      </c>
      <c r="CS678" s="87">
        <f t="shared" si="546"/>
        <v>0</v>
      </c>
      <c r="CT678" s="87">
        <f t="shared" si="546"/>
        <v>0</v>
      </c>
      <c r="CU678" s="87">
        <f t="shared" si="546"/>
        <v>0</v>
      </c>
      <c r="CV678" s="87">
        <f t="shared" si="549"/>
        <v>0</v>
      </c>
      <c r="CW678" s="87">
        <f t="shared" si="549"/>
        <v>0</v>
      </c>
      <c r="CX678" s="87">
        <f t="shared" si="549"/>
        <v>0</v>
      </c>
      <c r="CY678" s="87">
        <f t="shared" si="549"/>
        <v>0</v>
      </c>
      <c r="CZ678" s="87">
        <f t="shared" si="549"/>
        <v>0</v>
      </c>
      <c r="DA678" s="87">
        <f t="shared" si="549"/>
        <v>0</v>
      </c>
      <c r="DB678" s="87">
        <f t="shared" si="549"/>
        <v>0</v>
      </c>
      <c r="DC678" s="87">
        <f t="shared" si="549"/>
        <v>0</v>
      </c>
      <c r="DD678" s="87">
        <f t="shared" ref="CV678:DE741" si="562">IF(DD$1=$D678,$AF678,)</f>
        <v>0</v>
      </c>
      <c r="DE678" s="87">
        <f t="shared" si="562"/>
        <v>0</v>
      </c>
      <c r="DF678" s="91">
        <f t="shared" si="557"/>
        <v>0</v>
      </c>
      <c r="DG678" s="91">
        <f t="shared" si="557"/>
        <v>0</v>
      </c>
      <c r="DH678" s="91">
        <f t="shared" si="557"/>
        <v>0</v>
      </c>
      <c r="DI678" s="91">
        <f t="shared" si="557"/>
        <v>0</v>
      </c>
      <c r="DJ678" s="91">
        <f t="shared" si="557"/>
        <v>0</v>
      </c>
      <c r="DK678" s="91">
        <f t="shared" si="557"/>
        <v>0</v>
      </c>
      <c r="DL678" s="91">
        <f t="shared" si="557"/>
        <v>0</v>
      </c>
      <c r="DM678" s="91">
        <f t="shared" si="557"/>
        <v>0</v>
      </c>
      <c r="DN678" s="91">
        <f t="shared" si="557"/>
        <v>0</v>
      </c>
      <c r="DO678" s="91">
        <f t="shared" si="557"/>
        <v>0</v>
      </c>
      <c r="DP678" s="91">
        <f t="shared" si="557"/>
        <v>0</v>
      </c>
      <c r="DQ678" s="91">
        <f t="shared" si="557"/>
        <v>0</v>
      </c>
      <c r="DR678" s="91">
        <f t="shared" si="557"/>
        <v>0</v>
      </c>
      <c r="DS678" s="91">
        <f t="shared" si="557"/>
        <v>0</v>
      </c>
      <c r="DT678" s="91">
        <f t="shared" si="557"/>
        <v>0</v>
      </c>
      <c r="DU678" s="91">
        <f t="shared" si="557"/>
        <v>0</v>
      </c>
      <c r="DV678" s="91">
        <f t="shared" si="555"/>
        <v>0</v>
      </c>
      <c r="DW678" s="91">
        <f t="shared" si="555"/>
        <v>0</v>
      </c>
      <c r="DX678" s="91">
        <f t="shared" si="555"/>
        <v>0</v>
      </c>
      <c r="DY678" s="91">
        <f t="shared" si="555"/>
        <v>163.6</v>
      </c>
      <c r="DZ678" s="91">
        <f t="shared" si="555"/>
        <v>0</v>
      </c>
      <c r="EA678" s="91">
        <f t="shared" si="555"/>
        <v>0</v>
      </c>
      <c r="EB678" s="91">
        <f t="shared" si="555"/>
        <v>0</v>
      </c>
      <c r="EC678" s="91">
        <f t="shared" si="555"/>
        <v>0</v>
      </c>
      <c r="ED678" s="91">
        <f t="shared" si="555"/>
        <v>0</v>
      </c>
      <c r="EE678" s="91">
        <f t="shared" si="555"/>
        <v>0</v>
      </c>
      <c r="EF678" s="91">
        <f t="shared" si="555"/>
        <v>0</v>
      </c>
      <c r="EG678" s="91">
        <f t="shared" si="555"/>
        <v>0</v>
      </c>
      <c r="EH678" s="91">
        <f t="shared" si="555"/>
        <v>0</v>
      </c>
      <c r="EI678" s="91">
        <f t="shared" si="555"/>
        <v>0</v>
      </c>
      <c r="EJ678" s="91">
        <f t="shared" si="555"/>
        <v>0</v>
      </c>
      <c r="EK678" s="91">
        <f t="shared" si="561"/>
        <v>0</v>
      </c>
      <c r="EL678" s="91">
        <f t="shared" si="561"/>
        <v>0</v>
      </c>
      <c r="EM678" s="91">
        <f t="shared" si="561"/>
        <v>0</v>
      </c>
      <c r="EN678" s="91">
        <f t="shared" si="561"/>
        <v>0</v>
      </c>
      <c r="EO678" s="91">
        <f t="shared" si="561"/>
        <v>0</v>
      </c>
      <c r="EP678" s="91">
        <f t="shared" si="561"/>
        <v>0</v>
      </c>
      <c r="EQ678" s="91">
        <f t="shared" si="561"/>
        <v>0</v>
      </c>
      <c r="ER678" s="91">
        <f t="shared" si="561"/>
        <v>0</v>
      </c>
      <c r="ES678" s="91">
        <f t="shared" si="561"/>
        <v>0</v>
      </c>
      <c r="ET678" s="91">
        <f t="shared" si="561"/>
        <v>0</v>
      </c>
      <c r="EU678" s="91">
        <f t="shared" si="561"/>
        <v>0</v>
      </c>
      <c r="EV678" s="91">
        <f t="shared" si="561"/>
        <v>0</v>
      </c>
      <c r="EW678" s="91">
        <f t="shared" si="561"/>
        <v>0</v>
      </c>
      <c r="EX678" s="91">
        <f t="shared" si="561"/>
        <v>0</v>
      </c>
      <c r="EY678" s="91">
        <f t="shared" si="561"/>
        <v>0</v>
      </c>
      <c r="EZ678" s="91">
        <f t="shared" si="561"/>
        <v>0</v>
      </c>
      <c r="FA678" s="91">
        <f t="shared" si="559"/>
        <v>0</v>
      </c>
      <c r="FB678" s="91">
        <f t="shared" si="559"/>
        <v>0</v>
      </c>
      <c r="FC678" s="91">
        <f t="shared" si="559"/>
        <v>0</v>
      </c>
      <c r="FD678" s="91">
        <f t="shared" si="559"/>
        <v>0</v>
      </c>
      <c r="FE678" s="91">
        <f t="shared" si="559"/>
        <v>0</v>
      </c>
      <c r="FF678" s="91">
        <f t="shared" si="559"/>
        <v>0</v>
      </c>
      <c r="FG678" s="91">
        <f t="shared" si="559"/>
        <v>0</v>
      </c>
      <c r="FH678" s="91">
        <f t="shared" si="559"/>
        <v>0</v>
      </c>
      <c r="FI678" s="91">
        <f t="shared" si="559"/>
        <v>0</v>
      </c>
      <c r="FJ678" s="91">
        <f t="shared" si="559"/>
        <v>0</v>
      </c>
      <c r="FK678" s="91">
        <f t="shared" si="559"/>
        <v>0</v>
      </c>
      <c r="FL678" s="91">
        <f t="shared" si="559"/>
        <v>0</v>
      </c>
      <c r="FM678" s="91">
        <f t="shared" si="559"/>
        <v>0</v>
      </c>
      <c r="FN678" s="91">
        <f t="shared" si="559"/>
        <v>0</v>
      </c>
      <c r="FO678" s="91">
        <f t="shared" si="559"/>
        <v>0</v>
      </c>
      <c r="FP678" s="91">
        <f t="shared" si="547"/>
        <v>0</v>
      </c>
      <c r="FQ678" s="91">
        <f t="shared" si="547"/>
        <v>0</v>
      </c>
      <c r="FR678" s="91">
        <f t="shared" si="547"/>
        <v>0</v>
      </c>
      <c r="FS678" s="91">
        <f t="shared" si="551"/>
        <v>0</v>
      </c>
      <c r="FT678" s="91">
        <f t="shared" si="551"/>
        <v>0</v>
      </c>
      <c r="FU678" s="91">
        <f t="shared" si="551"/>
        <v>0</v>
      </c>
      <c r="FV678" s="91">
        <f t="shared" si="551"/>
        <v>0</v>
      </c>
      <c r="FW678" s="91">
        <f t="shared" si="551"/>
        <v>0</v>
      </c>
      <c r="FX678" s="91">
        <f t="shared" si="551"/>
        <v>0</v>
      </c>
      <c r="FY678" s="91">
        <f t="shared" si="551"/>
        <v>0</v>
      </c>
      <c r="FZ678" s="91">
        <f t="shared" si="551"/>
        <v>0</v>
      </c>
      <c r="GA678" s="91">
        <f t="shared" ref="FS678:GB741" si="563">IF(GA$1=$D678,$AE$3,)</f>
        <v>0</v>
      </c>
      <c r="GB678" s="91">
        <f t="shared" si="563"/>
        <v>0</v>
      </c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</row>
    <row r="679" spans="1:213" ht="38.25">
      <c r="A679" s="68">
        <f>Данные!A679</f>
        <v>5762</v>
      </c>
      <c r="B679" s="68">
        <f>Данные!B679</f>
        <v>2018</v>
      </c>
      <c r="C679" s="68" t="str">
        <f>Данные!C679</f>
        <v>компьютерных технологий и электронного обучения</v>
      </c>
      <c r="D679" s="68" t="str">
        <f>Данные!D679</f>
        <v>Гончарова Светлана Викторовна</v>
      </c>
      <c r="E679" s="68" t="str">
        <f>Данные!E679</f>
        <v>кандидат педагогических наук</v>
      </c>
      <c r="F679" s="68" t="str">
        <f>Данные!F679</f>
        <v>доцент</v>
      </c>
      <c r="G679" s="68">
        <f>Данные!G679</f>
        <v>1</v>
      </c>
      <c r="H679" s="68">
        <f>Данные!H679</f>
        <v>17248</v>
      </c>
      <c r="I679" s="68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68">
        <f>Данные!J679</f>
        <v>0</v>
      </c>
      <c r="K679" s="68">
        <f>Данные!K679</f>
        <v>0</v>
      </c>
      <c r="L679" s="68">
        <f>Данные!L679</f>
        <v>0</v>
      </c>
      <c r="M679" s="16">
        <f t="shared" si="536"/>
        <v>0</v>
      </c>
      <c r="N679" s="16">
        <f t="shared" si="537"/>
        <v>5.3333333333333339</v>
      </c>
      <c r="O679" s="16">
        <f t="shared" si="538"/>
        <v>4.166666666666667</v>
      </c>
      <c r="P679" s="16">
        <f t="shared" si="539"/>
        <v>4.166666666666667</v>
      </c>
      <c r="Q679" s="68">
        <f>Данные!Q679</f>
        <v>0</v>
      </c>
      <c r="R679" s="68">
        <f>Данные!R679</f>
        <v>0</v>
      </c>
      <c r="S679" s="68">
        <f>Данные!S679</f>
        <v>0</v>
      </c>
      <c r="T679" s="68">
        <f>Данные!T679</f>
        <v>0</v>
      </c>
      <c r="U679" s="68">
        <f>Данные!U679</f>
        <v>4</v>
      </c>
      <c r="V679" s="68">
        <f>Данные!V679</f>
        <v>0</v>
      </c>
      <c r="W679" s="68">
        <f>Данные!W679</f>
        <v>10</v>
      </c>
      <c r="X679" s="68">
        <f>Данные!X679</f>
        <v>1</v>
      </c>
      <c r="Y679" s="68">
        <f>Данные!Y679</f>
        <v>1</v>
      </c>
      <c r="Z679" s="68">
        <f>Данные!Z679</f>
        <v>0</v>
      </c>
      <c r="AA679" s="68" t="str">
        <f>Данные!AA679</f>
        <v>осн</v>
      </c>
      <c r="AB679" s="83">
        <f>IF(F679=$HG$3,$HH$3,IF(F679=$HG$4,$HH$4,IF(F679=$HG$5,$HH$5,IF(F679=$HG$6,$HH$6,IF(F679=$HG$7,$HH$7,IF(F679=$HG$8,$HH$8,IF(F679=$HG$9,$HH$9,IF(F679=$HG$10,$HH$10,IF(F679=$HG$11,$HH$11,IF(F679=$HG$12,$HH$12,IF(F679=$HG$13,$HH$13,IF(F679=$HG$14,$HH$14,IF(F679=$HG$15,$HH$15,)))))))))))))</f>
        <v>800</v>
      </c>
      <c r="AC679" s="84" t="str">
        <f>IF(OR($GD$4=H679,$GE$4=H679,$GF$4=H679,$GG$4=H679,$GH$4=H679,$GI$4=H679,$GJ$4=H679,$GK$4=H679,$GL$4=H679,$GM$4=H679,$GN$4=H679,$GO$4=H679,$GP$4=H679,$GQ$4=H679,$GR$4=H679,$GS$4=H679,$GT$4=H679,$GU$4=H679,$GV$4=H679,$GW$4=H679,$GX$4=H679,$GY$4=H679,$GZ$4=H679,$HA$4=H679,$HB$4=H679,$HC$4=H679,$HD$4=H679,$HE$4=H679),$GC$4,IF(OR($GD$5=H679,$GE$5=H679,$GH$5=H679,$GI$5=H679,$GL$5=H679,$GM$5=H679,$GP$5=H679,$GQ$5=H679,$GT$5=H679,$GU$5=H679,$GX$5=H679,$GY$5=H679,$HB$5=H679,$HC$5=H679),$GC$5,))</f>
        <v>Магистры (КЭО)</v>
      </c>
      <c r="AD679" s="84" t="str">
        <f>IF(OR(H679=$GD$4,H679=$GE$4,H679=$GF$4,H679=$GG$4,H679=$GD$5,H679=$GE$5),$GD$1,IF(OR(H679=$GH$4,H679=$GI$4,H679=$GJ$4,H679=$GK$4,H679=$GH$5,H679=$GI$5),$GH$1,IF(OR(H679=$GL$4,H679=$GM$4,H679=$GN$4,H679=$GO$4,H679=$GL$5,H679=$GM$5),$GL$1,IF(OR(H679=$GP$4,H679=$GQ$4,H679=$GR$4,H679=$GS$4,H679=$GP$5,H679=$GQ$5),$GP$1,IF(OR(H679=$GT$4,H679=$GU$4,H679=$GV$4,H679=$GW$4,H679=$GT$5,H679=$GU$5),$GT$1,IF(OR(H679=$GX$4,H679=$GY$4,H679=$GZ$4,H679=$HA$4,H679=$GX$5,H679=$GY$5),$GX$1,IF(OR(H679=$HB$4,H679=$HC$4,H679=$HD$4,H679=$HE$4,H679=$HB$5,H679=$HC$5),$HB$1,)))))))</f>
        <v>2018/2019</v>
      </c>
      <c r="AE679" s="85">
        <f t="shared" si="540"/>
        <v>17.666666666666668</v>
      </c>
      <c r="AF679" s="85">
        <f t="shared" si="541"/>
        <v>2.2083333333333333E-2</v>
      </c>
      <c r="AG679" s="83"/>
      <c r="AH679" s="83"/>
      <c r="AI679" s="87">
        <f t="shared" si="556"/>
        <v>0</v>
      </c>
      <c r="AJ679" s="87">
        <f t="shared" si="556"/>
        <v>0</v>
      </c>
      <c r="AK679" s="87">
        <f t="shared" si="556"/>
        <v>0</v>
      </c>
      <c r="AL679" s="87">
        <f t="shared" si="556"/>
        <v>0</v>
      </c>
      <c r="AM679" s="87">
        <f t="shared" si="556"/>
        <v>0</v>
      </c>
      <c r="AN679" s="87">
        <f t="shared" si="556"/>
        <v>0</v>
      </c>
      <c r="AO679" s="87">
        <f t="shared" si="556"/>
        <v>0</v>
      </c>
      <c r="AP679" s="87">
        <f t="shared" si="556"/>
        <v>0</v>
      </c>
      <c r="AQ679" s="87">
        <f t="shared" si="556"/>
        <v>0</v>
      </c>
      <c r="AR679" s="87">
        <f t="shared" si="556"/>
        <v>0</v>
      </c>
      <c r="AS679" s="87">
        <f t="shared" si="556"/>
        <v>0</v>
      </c>
      <c r="AT679" s="87">
        <f t="shared" si="556"/>
        <v>0</v>
      </c>
      <c r="AU679" s="87">
        <f t="shared" si="556"/>
        <v>0</v>
      </c>
      <c r="AV679" s="87">
        <f t="shared" si="556"/>
        <v>0</v>
      </c>
      <c r="AW679" s="87">
        <f t="shared" si="556"/>
        <v>0</v>
      </c>
      <c r="AX679" s="87">
        <f t="shared" si="556"/>
        <v>0</v>
      </c>
      <c r="AY679" s="87">
        <f t="shared" si="554"/>
        <v>0</v>
      </c>
      <c r="AZ679" s="87">
        <f t="shared" si="554"/>
        <v>0</v>
      </c>
      <c r="BA679" s="87">
        <f t="shared" si="554"/>
        <v>0</v>
      </c>
      <c r="BB679" s="87">
        <f t="shared" si="554"/>
        <v>2.2083333333333333E-2</v>
      </c>
      <c r="BC679" s="87">
        <f t="shared" si="554"/>
        <v>0</v>
      </c>
      <c r="BD679" s="87">
        <f t="shared" si="554"/>
        <v>0</v>
      </c>
      <c r="BE679" s="87">
        <f t="shared" si="554"/>
        <v>0</v>
      </c>
      <c r="BF679" s="87">
        <f t="shared" si="554"/>
        <v>0</v>
      </c>
      <c r="BG679" s="87">
        <f t="shared" si="554"/>
        <v>0</v>
      </c>
      <c r="BH679" s="87">
        <f t="shared" si="554"/>
        <v>0</v>
      </c>
      <c r="BI679" s="87">
        <f t="shared" si="554"/>
        <v>0</v>
      </c>
      <c r="BJ679" s="87">
        <f t="shared" si="554"/>
        <v>0</v>
      </c>
      <c r="BK679" s="87">
        <f t="shared" si="554"/>
        <v>0</v>
      </c>
      <c r="BL679" s="87">
        <f t="shared" si="554"/>
        <v>0</v>
      </c>
      <c r="BM679" s="87">
        <f t="shared" si="554"/>
        <v>0</v>
      </c>
      <c r="BN679" s="87">
        <f t="shared" si="560"/>
        <v>0</v>
      </c>
      <c r="BO679" s="87">
        <f t="shared" si="560"/>
        <v>0</v>
      </c>
      <c r="BP679" s="87">
        <f t="shared" si="560"/>
        <v>0</v>
      </c>
      <c r="BQ679" s="87">
        <f t="shared" si="560"/>
        <v>0</v>
      </c>
      <c r="BR679" s="87">
        <f t="shared" si="560"/>
        <v>0</v>
      </c>
      <c r="BS679" s="87">
        <f t="shared" si="560"/>
        <v>0</v>
      </c>
      <c r="BT679" s="87">
        <f t="shared" si="560"/>
        <v>0</v>
      </c>
      <c r="BU679" s="87">
        <f t="shared" si="560"/>
        <v>0</v>
      </c>
      <c r="BV679" s="87">
        <f t="shared" si="560"/>
        <v>0</v>
      </c>
      <c r="BW679" s="87">
        <f t="shared" si="560"/>
        <v>0</v>
      </c>
      <c r="BX679" s="87">
        <f t="shared" si="560"/>
        <v>0</v>
      </c>
      <c r="BY679" s="87">
        <f t="shared" si="560"/>
        <v>0</v>
      </c>
      <c r="BZ679" s="87">
        <f t="shared" si="560"/>
        <v>0</v>
      </c>
      <c r="CA679" s="87">
        <f t="shared" si="560"/>
        <v>0</v>
      </c>
      <c r="CB679" s="87">
        <f t="shared" si="560"/>
        <v>0</v>
      </c>
      <c r="CC679" s="87">
        <f t="shared" si="560"/>
        <v>0</v>
      </c>
      <c r="CD679" s="87">
        <f t="shared" si="558"/>
        <v>0</v>
      </c>
      <c r="CE679" s="87">
        <f t="shared" si="558"/>
        <v>0</v>
      </c>
      <c r="CF679" s="87">
        <f t="shared" si="558"/>
        <v>0</v>
      </c>
      <c r="CG679" s="87">
        <f t="shared" si="558"/>
        <v>0</v>
      </c>
      <c r="CH679" s="87">
        <f t="shared" si="558"/>
        <v>0</v>
      </c>
      <c r="CI679" s="87">
        <f t="shared" si="558"/>
        <v>0</v>
      </c>
      <c r="CJ679" s="87">
        <f t="shared" si="558"/>
        <v>0</v>
      </c>
      <c r="CK679" s="87">
        <f t="shared" si="558"/>
        <v>0</v>
      </c>
      <c r="CL679" s="87">
        <f t="shared" si="558"/>
        <v>0</v>
      </c>
      <c r="CM679" s="87">
        <f t="shared" si="558"/>
        <v>0</v>
      </c>
      <c r="CN679" s="87">
        <f t="shared" si="558"/>
        <v>0</v>
      </c>
      <c r="CO679" s="87">
        <f t="shared" si="558"/>
        <v>0</v>
      </c>
      <c r="CP679" s="87">
        <f t="shared" si="558"/>
        <v>0</v>
      </c>
      <c r="CQ679" s="87">
        <f t="shared" si="558"/>
        <v>0</v>
      </c>
      <c r="CR679" s="87">
        <f t="shared" si="558"/>
        <v>0</v>
      </c>
      <c r="CS679" s="87">
        <f t="shared" si="546"/>
        <v>0</v>
      </c>
      <c r="CT679" s="87">
        <f t="shared" si="546"/>
        <v>0</v>
      </c>
      <c r="CU679" s="87">
        <f t="shared" si="546"/>
        <v>0</v>
      </c>
      <c r="CV679" s="87">
        <f t="shared" si="562"/>
        <v>0</v>
      </c>
      <c r="CW679" s="87">
        <f t="shared" si="562"/>
        <v>0</v>
      </c>
      <c r="CX679" s="87">
        <f t="shared" si="562"/>
        <v>0</v>
      </c>
      <c r="CY679" s="87">
        <f t="shared" si="562"/>
        <v>0</v>
      </c>
      <c r="CZ679" s="87">
        <f t="shared" si="562"/>
        <v>0</v>
      </c>
      <c r="DA679" s="87">
        <f t="shared" si="562"/>
        <v>0</v>
      </c>
      <c r="DB679" s="87">
        <f t="shared" si="562"/>
        <v>0</v>
      </c>
      <c r="DC679" s="87">
        <f t="shared" si="562"/>
        <v>0</v>
      </c>
      <c r="DD679" s="87">
        <f t="shared" si="562"/>
        <v>0</v>
      </c>
      <c r="DE679" s="87">
        <f t="shared" si="562"/>
        <v>0</v>
      </c>
      <c r="DF679" s="91">
        <f t="shared" si="557"/>
        <v>0</v>
      </c>
      <c r="DG679" s="91">
        <f t="shared" si="557"/>
        <v>0</v>
      </c>
      <c r="DH679" s="91">
        <f t="shared" si="557"/>
        <v>0</v>
      </c>
      <c r="DI679" s="91">
        <f t="shared" si="557"/>
        <v>0</v>
      </c>
      <c r="DJ679" s="91">
        <f t="shared" si="557"/>
        <v>0</v>
      </c>
      <c r="DK679" s="91">
        <f t="shared" si="557"/>
        <v>0</v>
      </c>
      <c r="DL679" s="91">
        <f t="shared" si="557"/>
        <v>0</v>
      </c>
      <c r="DM679" s="91">
        <f t="shared" si="557"/>
        <v>0</v>
      </c>
      <c r="DN679" s="91">
        <f t="shared" si="557"/>
        <v>0</v>
      </c>
      <c r="DO679" s="91">
        <f t="shared" si="557"/>
        <v>0</v>
      </c>
      <c r="DP679" s="91">
        <f t="shared" si="557"/>
        <v>0</v>
      </c>
      <c r="DQ679" s="91">
        <f t="shared" si="557"/>
        <v>0</v>
      </c>
      <c r="DR679" s="91">
        <f t="shared" si="557"/>
        <v>0</v>
      </c>
      <c r="DS679" s="91">
        <f t="shared" si="557"/>
        <v>0</v>
      </c>
      <c r="DT679" s="91">
        <f t="shared" si="557"/>
        <v>0</v>
      </c>
      <c r="DU679" s="91">
        <f t="shared" si="557"/>
        <v>0</v>
      </c>
      <c r="DV679" s="91">
        <f t="shared" si="555"/>
        <v>0</v>
      </c>
      <c r="DW679" s="91">
        <f t="shared" si="555"/>
        <v>0</v>
      </c>
      <c r="DX679" s="91">
        <f t="shared" si="555"/>
        <v>0</v>
      </c>
      <c r="DY679" s="91">
        <f t="shared" si="555"/>
        <v>163.6</v>
      </c>
      <c r="DZ679" s="91">
        <f t="shared" si="555"/>
        <v>0</v>
      </c>
      <c r="EA679" s="91">
        <f t="shared" si="555"/>
        <v>0</v>
      </c>
      <c r="EB679" s="91">
        <f t="shared" si="555"/>
        <v>0</v>
      </c>
      <c r="EC679" s="91">
        <f t="shared" si="555"/>
        <v>0</v>
      </c>
      <c r="ED679" s="91">
        <f t="shared" si="555"/>
        <v>0</v>
      </c>
      <c r="EE679" s="91">
        <f t="shared" si="555"/>
        <v>0</v>
      </c>
      <c r="EF679" s="91">
        <f t="shared" si="555"/>
        <v>0</v>
      </c>
      <c r="EG679" s="91">
        <f t="shared" si="555"/>
        <v>0</v>
      </c>
      <c r="EH679" s="91">
        <f t="shared" si="555"/>
        <v>0</v>
      </c>
      <c r="EI679" s="91">
        <f t="shared" si="555"/>
        <v>0</v>
      </c>
      <c r="EJ679" s="91">
        <f t="shared" si="555"/>
        <v>0</v>
      </c>
      <c r="EK679" s="91">
        <f t="shared" si="561"/>
        <v>0</v>
      </c>
      <c r="EL679" s="91">
        <f t="shared" si="561"/>
        <v>0</v>
      </c>
      <c r="EM679" s="91">
        <f t="shared" si="561"/>
        <v>0</v>
      </c>
      <c r="EN679" s="91">
        <f t="shared" si="561"/>
        <v>0</v>
      </c>
      <c r="EO679" s="91">
        <f t="shared" si="561"/>
        <v>0</v>
      </c>
      <c r="EP679" s="91">
        <f t="shared" si="561"/>
        <v>0</v>
      </c>
      <c r="EQ679" s="91">
        <f t="shared" si="561"/>
        <v>0</v>
      </c>
      <c r="ER679" s="91">
        <f t="shared" si="561"/>
        <v>0</v>
      </c>
      <c r="ES679" s="91">
        <f t="shared" si="561"/>
        <v>0</v>
      </c>
      <c r="ET679" s="91">
        <f t="shared" si="561"/>
        <v>0</v>
      </c>
      <c r="EU679" s="91">
        <f t="shared" si="561"/>
        <v>0</v>
      </c>
      <c r="EV679" s="91">
        <f t="shared" si="561"/>
        <v>0</v>
      </c>
      <c r="EW679" s="91">
        <f t="shared" si="561"/>
        <v>0</v>
      </c>
      <c r="EX679" s="91">
        <f t="shared" si="561"/>
        <v>0</v>
      </c>
      <c r="EY679" s="91">
        <f t="shared" si="561"/>
        <v>0</v>
      </c>
      <c r="EZ679" s="91">
        <f t="shared" si="561"/>
        <v>0</v>
      </c>
      <c r="FA679" s="91">
        <f t="shared" si="559"/>
        <v>0</v>
      </c>
      <c r="FB679" s="91">
        <f t="shared" si="559"/>
        <v>0</v>
      </c>
      <c r="FC679" s="91">
        <f t="shared" si="559"/>
        <v>0</v>
      </c>
      <c r="FD679" s="91">
        <f t="shared" si="559"/>
        <v>0</v>
      </c>
      <c r="FE679" s="91">
        <f t="shared" si="559"/>
        <v>0</v>
      </c>
      <c r="FF679" s="91">
        <f t="shared" si="559"/>
        <v>0</v>
      </c>
      <c r="FG679" s="91">
        <f t="shared" si="559"/>
        <v>0</v>
      </c>
      <c r="FH679" s="91">
        <f t="shared" si="559"/>
        <v>0</v>
      </c>
      <c r="FI679" s="91">
        <f t="shared" si="559"/>
        <v>0</v>
      </c>
      <c r="FJ679" s="91">
        <f t="shared" si="559"/>
        <v>0</v>
      </c>
      <c r="FK679" s="91">
        <f t="shared" si="559"/>
        <v>0</v>
      </c>
      <c r="FL679" s="91">
        <f t="shared" si="559"/>
        <v>0</v>
      </c>
      <c r="FM679" s="91">
        <f t="shared" si="559"/>
        <v>0</v>
      </c>
      <c r="FN679" s="91">
        <f t="shared" si="559"/>
        <v>0</v>
      </c>
      <c r="FO679" s="91">
        <f t="shared" si="559"/>
        <v>0</v>
      </c>
      <c r="FP679" s="91">
        <f t="shared" si="547"/>
        <v>0</v>
      </c>
      <c r="FQ679" s="91">
        <f t="shared" si="547"/>
        <v>0</v>
      </c>
      <c r="FR679" s="91">
        <f t="shared" si="547"/>
        <v>0</v>
      </c>
      <c r="FS679" s="91">
        <f t="shared" si="563"/>
        <v>0</v>
      </c>
      <c r="FT679" s="91">
        <f t="shared" si="563"/>
        <v>0</v>
      </c>
      <c r="FU679" s="91">
        <f t="shared" si="563"/>
        <v>0</v>
      </c>
      <c r="FV679" s="91">
        <f t="shared" si="563"/>
        <v>0</v>
      </c>
      <c r="FW679" s="91">
        <f t="shared" si="563"/>
        <v>0</v>
      </c>
      <c r="FX679" s="91">
        <f t="shared" si="563"/>
        <v>0</v>
      </c>
      <c r="FY679" s="91">
        <f t="shared" si="563"/>
        <v>0</v>
      </c>
      <c r="FZ679" s="91">
        <f t="shared" si="563"/>
        <v>0</v>
      </c>
      <c r="GA679" s="91">
        <f t="shared" si="563"/>
        <v>0</v>
      </c>
      <c r="GB679" s="91">
        <f t="shared" si="563"/>
        <v>0</v>
      </c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</row>
    <row r="680" spans="1:213" ht="51">
      <c r="A680" s="68">
        <f>Данные!A680</f>
        <v>5762</v>
      </c>
      <c r="B680" s="68">
        <f>Данные!B680</f>
        <v>2018</v>
      </c>
      <c r="C680" s="68" t="str">
        <f>Данные!C680</f>
        <v>компьютерных технологий и электронного обучения</v>
      </c>
      <c r="D680" s="68" t="str">
        <f>Данные!D680</f>
        <v>Гончарова Светлана Викторовна</v>
      </c>
      <c r="E680" s="68" t="str">
        <f>Данные!E680</f>
        <v>кандидат педагогических наук</v>
      </c>
      <c r="F680" s="68" t="str">
        <f>Данные!F680</f>
        <v>доцент</v>
      </c>
      <c r="G680" s="68">
        <f>Данные!G680</f>
        <v>1</v>
      </c>
      <c r="H680" s="68">
        <f>Данные!H680</f>
        <v>17248</v>
      </c>
      <c r="I680" s="68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68">
        <f>Данные!J680</f>
        <v>0</v>
      </c>
      <c r="K680" s="68">
        <f>Данные!K680</f>
        <v>0</v>
      </c>
      <c r="L680" s="68">
        <f>Данные!L680</f>
        <v>0</v>
      </c>
      <c r="M680" s="16">
        <f t="shared" si="536"/>
        <v>0</v>
      </c>
      <c r="N680" s="16">
        <f t="shared" si="537"/>
        <v>5.3333333333333339</v>
      </c>
      <c r="O680" s="16">
        <f t="shared" si="538"/>
        <v>4.166666666666667</v>
      </c>
      <c r="P680" s="16">
        <f t="shared" si="539"/>
        <v>4.166666666666667</v>
      </c>
      <c r="Q680" s="68">
        <f>Данные!Q680</f>
        <v>0</v>
      </c>
      <c r="R680" s="68">
        <f>Данные!R680</f>
        <v>0</v>
      </c>
      <c r="S680" s="68">
        <f>Данные!S680</f>
        <v>0</v>
      </c>
      <c r="T680" s="68">
        <f>Данные!T680</f>
        <v>0</v>
      </c>
      <c r="U680" s="68">
        <f>Данные!U680</f>
        <v>0</v>
      </c>
      <c r="V680" s="68">
        <f>Данные!V680</f>
        <v>22</v>
      </c>
      <c r="W680" s="68">
        <f>Данные!W680</f>
        <v>10</v>
      </c>
      <c r="X680" s="68">
        <f>Данные!X680</f>
        <v>1</v>
      </c>
      <c r="Y680" s="68">
        <f>Данные!Y680</f>
        <v>1</v>
      </c>
      <c r="Z680" s="68">
        <f>Данные!Z680</f>
        <v>0</v>
      </c>
      <c r="AA680" s="68" t="str">
        <f>Данные!AA680</f>
        <v>осн</v>
      </c>
      <c r="AB680" s="83">
        <f>IF(F680=$HG$3,$HH$3,IF(F680=$HG$4,$HH$4,IF(F680=$HG$5,$HH$5,IF(F680=$HG$6,$HH$6,IF(F680=$HG$7,$HH$7,IF(F680=$HG$8,$HH$8,IF(F680=$HG$9,$HH$9,IF(F680=$HG$10,$HH$10,IF(F680=$HG$11,$HH$11,IF(F680=$HG$12,$HH$12,IF(F680=$HG$13,$HH$13,IF(F680=$HG$14,$HH$14,IF(F680=$HG$15,$HH$15,)))))))))))))</f>
        <v>800</v>
      </c>
      <c r="AC680" s="84" t="str">
        <f>IF(OR($GD$4=H680,$GE$4=H680,$GF$4=H680,$GG$4=H680,$GH$4=H680,$GI$4=H680,$GJ$4=H680,$GK$4=H680,$GL$4=H680,$GM$4=H680,$GN$4=H680,$GO$4=H680,$GP$4=H680,$GQ$4=H680,$GR$4=H680,$GS$4=H680,$GT$4=H680,$GU$4=H680,$GV$4=H680,$GW$4=H680,$GX$4=H680,$GY$4=H680,$GZ$4=H680,$HA$4=H680,$HB$4=H680,$HC$4=H680,$HD$4=H680,$HE$4=H680),$GC$4,IF(OR($GD$5=H680,$GE$5=H680,$GH$5=H680,$GI$5=H680,$GL$5=H680,$GM$5=H680,$GP$5=H680,$GQ$5=H680,$GT$5=H680,$GU$5=H680,$GX$5=H680,$GY$5=H680,$HB$5=H680,$HC$5=H680),$GC$5,))</f>
        <v>Магистры (КЭО)</v>
      </c>
      <c r="AD680" s="84" t="str">
        <f>IF(OR(H680=$GD$4,H680=$GE$4,H680=$GF$4,H680=$GG$4,H680=$GD$5,H680=$GE$5),$GD$1,IF(OR(H680=$GH$4,H680=$GI$4,H680=$GJ$4,H680=$GK$4,H680=$GH$5,H680=$GI$5),$GH$1,IF(OR(H680=$GL$4,H680=$GM$4,H680=$GN$4,H680=$GO$4,H680=$GL$5,H680=$GM$5),$GL$1,IF(OR(H680=$GP$4,H680=$GQ$4,H680=$GR$4,H680=$GS$4,H680=$GP$5,H680=$GQ$5),$GP$1,IF(OR(H680=$GT$4,H680=$GU$4,H680=$GV$4,H680=$GW$4,H680=$GT$5,H680=$GU$5),$GT$1,IF(OR(H680=$GX$4,H680=$GY$4,H680=$GZ$4,H680=$HA$4,H680=$GX$5,H680=$GY$5),$GX$1,IF(OR(H680=$HB$4,H680=$HC$4,H680=$HD$4,H680=$HE$4,H680=$HB$5,H680=$HC$5),$HB$1,)))))))</f>
        <v>2018/2019</v>
      </c>
      <c r="AE680" s="85">
        <f t="shared" si="540"/>
        <v>35.666666666666671</v>
      </c>
      <c r="AF680" s="85">
        <f t="shared" si="541"/>
        <v>4.4583333333333336E-2</v>
      </c>
      <c r="AG680" s="83"/>
      <c r="AH680" s="83"/>
      <c r="AI680" s="87">
        <f t="shared" si="556"/>
        <v>0</v>
      </c>
      <c r="AJ680" s="87">
        <f t="shared" si="556"/>
        <v>0</v>
      </c>
      <c r="AK680" s="87">
        <f t="shared" si="556"/>
        <v>0</v>
      </c>
      <c r="AL680" s="87">
        <f t="shared" si="556"/>
        <v>0</v>
      </c>
      <c r="AM680" s="87">
        <f t="shared" si="556"/>
        <v>0</v>
      </c>
      <c r="AN680" s="87">
        <f t="shared" si="556"/>
        <v>0</v>
      </c>
      <c r="AO680" s="87">
        <f t="shared" si="556"/>
        <v>0</v>
      </c>
      <c r="AP680" s="87">
        <f t="shared" si="556"/>
        <v>0</v>
      </c>
      <c r="AQ680" s="87">
        <f t="shared" si="556"/>
        <v>0</v>
      </c>
      <c r="AR680" s="87">
        <f t="shared" si="556"/>
        <v>0</v>
      </c>
      <c r="AS680" s="87">
        <f t="shared" si="556"/>
        <v>0</v>
      </c>
      <c r="AT680" s="87">
        <f t="shared" si="556"/>
        <v>0</v>
      </c>
      <c r="AU680" s="87">
        <f t="shared" si="556"/>
        <v>0</v>
      </c>
      <c r="AV680" s="87">
        <f t="shared" si="556"/>
        <v>0</v>
      </c>
      <c r="AW680" s="87">
        <f t="shared" si="556"/>
        <v>0</v>
      </c>
      <c r="AX680" s="87">
        <f t="shared" si="556"/>
        <v>0</v>
      </c>
      <c r="AY680" s="87">
        <f t="shared" si="554"/>
        <v>0</v>
      </c>
      <c r="AZ680" s="87">
        <f t="shared" si="554"/>
        <v>0</v>
      </c>
      <c r="BA680" s="87">
        <f t="shared" si="554"/>
        <v>0</v>
      </c>
      <c r="BB680" s="87">
        <f t="shared" si="554"/>
        <v>4.4583333333333336E-2</v>
      </c>
      <c r="BC680" s="87">
        <f t="shared" si="554"/>
        <v>0</v>
      </c>
      <c r="BD680" s="87">
        <f t="shared" si="554"/>
        <v>0</v>
      </c>
      <c r="BE680" s="87">
        <f t="shared" si="554"/>
        <v>0</v>
      </c>
      <c r="BF680" s="87">
        <f t="shared" si="554"/>
        <v>0</v>
      </c>
      <c r="BG680" s="87">
        <f t="shared" si="554"/>
        <v>0</v>
      </c>
      <c r="BH680" s="87">
        <f t="shared" si="554"/>
        <v>0</v>
      </c>
      <c r="BI680" s="87">
        <f t="shared" si="554"/>
        <v>0</v>
      </c>
      <c r="BJ680" s="87">
        <f t="shared" si="554"/>
        <v>0</v>
      </c>
      <c r="BK680" s="87">
        <f t="shared" si="554"/>
        <v>0</v>
      </c>
      <c r="BL680" s="87">
        <f t="shared" si="554"/>
        <v>0</v>
      </c>
      <c r="BM680" s="87">
        <f t="shared" si="554"/>
        <v>0</v>
      </c>
      <c r="BN680" s="87">
        <f t="shared" si="560"/>
        <v>0</v>
      </c>
      <c r="BO680" s="87">
        <f t="shared" si="560"/>
        <v>0</v>
      </c>
      <c r="BP680" s="87">
        <f t="shared" si="560"/>
        <v>0</v>
      </c>
      <c r="BQ680" s="87">
        <f t="shared" si="560"/>
        <v>0</v>
      </c>
      <c r="BR680" s="87">
        <f t="shared" si="560"/>
        <v>0</v>
      </c>
      <c r="BS680" s="87">
        <f t="shared" si="560"/>
        <v>0</v>
      </c>
      <c r="BT680" s="87">
        <f t="shared" si="560"/>
        <v>0</v>
      </c>
      <c r="BU680" s="87">
        <f t="shared" si="560"/>
        <v>0</v>
      </c>
      <c r="BV680" s="87">
        <f t="shared" si="560"/>
        <v>0</v>
      </c>
      <c r="BW680" s="87">
        <f t="shared" si="560"/>
        <v>0</v>
      </c>
      <c r="BX680" s="87">
        <f t="shared" si="560"/>
        <v>0</v>
      </c>
      <c r="BY680" s="87">
        <f t="shared" si="560"/>
        <v>0</v>
      </c>
      <c r="BZ680" s="87">
        <f t="shared" si="560"/>
        <v>0</v>
      </c>
      <c r="CA680" s="87">
        <f t="shared" si="560"/>
        <v>0</v>
      </c>
      <c r="CB680" s="87">
        <f t="shared" si="560"/>
        <v>0</v>
      </c>
      <c r="CC680" s="87">
        <f t="shared" si="560"/>
        <v>0</v>
      </c>
      <c r="CD680" s="87">
        <f t="shared" si="558"/>
        <v>0</v>
      </c>
      <c r="CE680" s="87">
        <f t="shared" si="558"/>
        <v>0</v>
      </c>
      <c r="CF680" s="87">
        <f t="shared" si="558"/>
        <v>0</v>
      </c>
      <c r="CG680" s="87">
        <f t="shared" si="558"/>
        <v>0</v>
      </c>
      <c r="CH680" s="87">
        <f t="shared" si="558"/>
        <v>0</v>
      </c>
      <c r="CI680" s="87">
        <f t="shared" si="558"/>
        <v>0</v>
      </c>
      <c r="CJ680" s="87">
        <f t="shared" si="558"/>
        <v>0</v>
      </c>
      <c r="CK680" s="87">
        <f t="shared" si="558"/>
        <v>0</v>
      </c>
      <c r="CL680" s="87">
        <f t="shared" si="558"/>
        <v>0</v>
      </c>
      <c r="CM680" s="87">
        <f t="shared" si="558"/>
        <v>0</v>
      </c>
      <c r="CN680" s="87">
        <f t="shared" si="558"/>
        <v>0</v>
      </c>
      <c r="CO680" s="87">
        <f t="shared" si="558"/>
        <v>0</v>
      </c>
      <c r="CP680" s="87">
        <f t="shared" si="558"/>
        <v>0</v>
      </c>
      <c r="CQ680" s="87">
        <f t="shared" si="558"/>
        <v>0</v>
      </c>
      <c r="CR680" s="87">
        <f t="shared" si="558"/>
        <v>0</v>
      </c>
      <c r="CS680" s="87">
        <f t="shared" si="546"/>
        <v>0</v>
      </c>
      <c r="CT680" s="87">
        <f t="shared" si="546"/>
        <v>0</v>
      </c>
      <c r="CU680" s="87">
        <f t="shared" si="546"/>
        <v>0</v>
      </c>
      <c r="CV680" s="87">
        <f t="shared" si="562"/>
        <v>0</v>
      </c>
      <c r="CW680" s="87">
        <f t="shared" si="562"/>
        <v>0</v>
      </c>
      <c r="CX680" s="87">
        <f t="shared" si="562"/>
        <v>0</v>
      </c>
      <c r="CY680" s="87">
        <f t="shared" si="562"/>
        <v>0</v>
      </c>
      <c r="CZ680" s="87">
        <f t="shared" si="562"/>
        <v>0</v>
      </c>
      <c r="DA680" s="87">
        <f t="shared" si="562"/>
        <v>0</v>
      </c>
      <c r="DB680" s="87">
        <f t="shared" si="562"/>
        <v>0</v>
      </c>
      <c r="DC680" s="87">
        <f t="shared" si="562"/>
        <v>0</v>
      </c>
      <c r="DD680" s="87">
        <f t="shared" si="562"/>
        <v>0</v>
      </c>
      <c r="DE680" s="87">
        <f t="shared" si="562"/>
        <v>0</v>
      </c>
      <c r="DF680" s="91">
        <f t="shared" si="557"/>
        <v>0</v>
      </c>
      <c r="DG680" s="91">
        <f t="shared" si="557"/>
        <v>0</v>
      </c>
      <c r="DH680" s="91">
        <f t="shared" si="557"/>
        <v>0</v>
      </c>
      <c r="DI680" s="91">
        <f t="shared" si="557"/>
        <v>0</v>
      </c>
      <c r="DJ680" s="91">
        <f t="shared" si="557"/>
        <v>0</v>
      </c>
      <c r="DK680" s="91">
        <f t="shared" si="557"/>
        <v>0</v>
      </c>
      <c r="DL680" s="91">
        <f t="shared" si="557"/>
        <v>0</v>
      </c>
      <c r="DM680" s="91">
        <f t="shared" si="557"/>
        <v>0</v>
      </c>
      <c r="DN680" s="91">
        <f t="shared" si="557"/>
        <v>0</v>
      </c>
      <c r="DO680" s="91">
        <f t="shared" si="557"/>
        <v>0</v>
      </c>
      <c r="DP680" s="91">
        <f t="shared" si="557"/>
        <v>0</v>
      </c>
      <c r="DQ680" s="91">
        <f t="shared" si="557"/>
        <v>0</v>
      </c>
      <c r="DR680" s="91">
        <f t="shared" si="557"/>
        <v>0</v>
      </c>
      <c r="DS680" s="91">
        <f t="shared" si="557"/>
        <v>0</v>
      </c>
      <c r="DT680" s="91">
        <f t="shared" si="557"/>
        <v>0</v>
      </c>
      <c r="DU680" s="91">
        <f t="shared" si="557"/>
        <v>0</v>
      </c>
      <c r="DV680" s="91">
        <f t="shared" si="555"/>
        <v>0</v>
      </c>
      <c r="DW680" s="91">
        <f t="shared" si="555"/>
        <v>0</v>
      </c>
      <c r="DX680" s="91">
        <f t="shared" si="555"/>
        <v>0</v>
      </c>
      <c r="DY680" s="91">
        <f t="shared" si="555"/>
        <v>163.6</v>
      </c>
      <c r="DZ680" s="91">
        <f t="shared" si="555"/>
        <v>0</v>
      </c>
      <c r="EA680" s="91">
        <f t="shared" si="555"/>
        <v>0</v>
      </c>
      <c r="EB680" s="91">
        <f t="shared" si="555"/>
        <v>0</v>
      </c>
      <c r="EC680" s="91">
        <f t="shared" si="555"/>
        <v>0</v>
      </c>
      <c r="ED680" s="91">
        <f t="shared" si="555"/>
        <v>0</v>
      </c>
      <c r="EE680" s="91">
        <f t="shared" si="555"/>
        <v>0</v>
      </c>
      <c r="EF680" s="91">
        <f t="shared" si="555"/>
        <v>0</v>
      </c>
      <c r="EG680" s="91">
        <f t="shared" si="555"/>
        <v>0</v>
      </c>
      <c r="EH680" s="91">
        <f t="shared" si="555"/>
        <v>0</v>
      </c>
      <c r="EI680" s="91">
        <f t="shared" si="555"/>
        <v>0</v>
      </c>
      <c r="EJ680" s="91">
        <f t="shared" si="555"/>
        <v>0</v>
      </c>
      <c r="EK680" s="91">
        <f t="shared" si="561"/>
        <v>0</v>
      </c>
      <c r="EL680" s="91">
        <f t="shared" si="561"/>
        <v>0</v>
      </c>
      <c r="EM680" s="91">
        <f t="shared" si="561"/>
        <v>0</v>
      </c>
      <c r="EN680" s="91">
        <f t="shared" si="561"/>
        <v>0</v>
      </c>
      <c r="EO680" s="91">
        <f t="shared" si="561"/>
        <v>0</v>
      </c>
      <c r="EP680" s="91">
        <f t="shared" si="561"/>
        <v>0</v>
      </c>
      <c r="EQ680" s="91">
        <f t="shared" si="561"/>
        <v>0</v>
      </c>
      <c r="ER680" s="91">
        <f t="shared" si="561"/>
        <v>0</v>
      </c>
      <c r="ES680" s="91">
        <f t="shared" si="561"/>
        <v>0</v>
      </c>
      <c r="ET680" s="91">
        <f t="shared" si="561"/>
        <v>0</v>
      </c>
      <c r="EU680" s="91">
        <f t="shared" si="561"/>
        <v>0</v>
      </c>
      <c r="EV680" s="91">
        <f t="shared" si="561"/>
        <v>0</v>
      </c>
      <c r="EW680" s="91">
        <f t="shared" si="561"/>
        <v>0</v>
      </c>
      <c r="EX680" s="91">
        <f t="shared" si="561"/>
        <v>0</v>
      </c>
      <c r="EY680" s="91">
        <f t="shared" si="561"/>
        <v>0</v>
      </c>
      <c r="EZ680" s="91">
        <f t="shared" si="561"/>
        <v>0</v>
      </c>
      <c r="FA680" s="91">
        <f t="shared" si="559"/>
        <v>0</v>
      </c>
      <c r="FB680" s="91">
        <f t="shared" si="559"/>
        <v>0</v>
      </c>
      <c r="FC680" s="91">
        <f t="shared" si="559"/>
        <v>0</v>
      </c>
      <c r="FD680" s="91">
        <f t="shared" si="559"/>
        <v>0</v>
      </c>
      <c r="FE680" s="91">
        <f t="shared" si="559"/>
        <v>0</v>
      </c>
      <c r="FF680" s="91">
        <f t="shared" si="559"/>
        <v>0</v>
      </c>
      <c r="FG680" s="91">
        <f t="shared" si="559"/>
        <v>0</v>
      </c>
      <c r="FH680" s="91">
        <f t="shared" si="559"/>
        <v>0</v>
      </c>
      <c r="FI680" s="91">
        <f t="shared" si="559"/>
        <v>0</v>
      </c>
      <c r="FJ680" s="91">
        <f t="shared" si="559"/>
        <v>0</v>
      </c>
      <c r="FK680" s="91">
        <f t="shared" si="559"/>
        <v>0</v>
      </c>
      <c r="FL680" s="91">
        <f t="shared" si="559"/>
        <v>0</v>
      </c>
      <c r="FM680" s="91">
        <f t="shared" si="559"/>
        <v>0</v>
      </c>
      <c r="FN680" s="91">
        <f t="shared" si="559"/>
        <v>0</v>
      </c>
      <c r="FO680" s="91">
        <f t="shared" si="559"/>
        <v>0</v>
      </c>
      <c r="FP680" s="91">
        <f t="shared" si="547"/>
        <v>0</v>
      </c>
      <c r="FQ680" s="91">
        <f t="shared" si="547"/>
        <v>0</v>
      </c>
      <c r="FR680" s="91">
        <f t="shared" si="547"/>
        <v>0</v>
      </c>
      <c r="FS680" s="91">
        <f t="shared" si="563"/>
        <v>0</v>
      </c>
      <c r="FT680" s="91">
        <f t="shared" si="563"/>
        <v>0</v>
      </c>
      <c r="FU680" s="91">
        <f t="shared" si="563"/>
        <v>0</v>
      </c>
      <c r="FV680" s="91">
        <f t="shared" si="563"/>
        <v>0</v>
      </c>
      <c r="FW680" s="91">
        <f t="shared" si="563"/>
        <v>0</v>
      </c>
      <c r="FX680" s="91">
        <f t="shared" si="563"/>
        <v>0</v>
      </c>
      <c r="FY680" s="91">
        <f t="shared" si="563"/>
        <v>0</v>
      </c>
      <c r="FZ680" s="91">
        <f t="shared" si="563"/>
        <v>0</v>
      </c>
      <c r="GA680" s="91">
        <f t="shared" si="563"/>
        <v>0</v>
      </c>
      <c r="GB680" s="91">
        <f t="shared" si="563"/>
        <v>0</v>
      </c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</row>
    <row r="681" spans="1:213" ht="38.25">
      <c r="A681" s="68">
        <f>Данные!A681</f>
        <v>5762</v>
      </c>
      <c r="B681" s="68">
        <f>Данные!B681</f>
        <v>2018</v>
      </c>
      <c r="C681" s="68" t="str">
        <f>Данные!C681</f>
        <v>компьютерных технологий и электронного обучения</v>
      </c>
      <c r="D681" s="68" t="str">
        <f>Данные!D681</f>
        <v>Гончарова Светлана Викторовна</v>
      </c>
      <c r="E681" s="68" t="str">
        <f>Данные!E681</f>
        <v>кандидат педагогических наук</v>
      </c>
      <c r="F681" s="68" t="str">
        <f>Данные!F681</f>
        <v>доцент</v>
      </c>
      <c r="G681" s="68">
        <f>Данные!G681</f>
        <v>1</v>
      </c>
      <c r="H681" s="68">
        <f>Данные!H681</f>
        <v>17248</v>
      </c>
      <c r="I681" s="68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68">
        <f>Данные!J681</f>
        <v>0</v>
      </c>
      <c r="K681" s="68">
        <f>Данные!K681</f>
        <v>0</v>
      </c>
      <c r="L681" s="68">
        <f>Данные!L681</f>
        <v>0</v>
      </c>
      <c r="M681" s="16">
        <f t="shared" si="536"/>
        <v>0</v>
      </c>
      <c r="N681" s="16">
        <f t="shared" si="537"/>
        <v>5.3333333333333339</v>
      </c>
      <c r="O681" s="16">
        <f t="shared" si="538"/>
        <v>4.166666666666667</v>
      </c>
      <c r="P681" s="16">
        <f t="shared" si="539"/>
        <v>4.166666666666667</v>
      </c>
      <c r="Q681" s="68">
        <f>Данные!Q681</f>
        <v>0</v>
      </c>
      <c r="R681" s="68">
        <f>Данные!R681</f>
        <v>0</v>
      </c>
      <c r="S681" s="68">
        <f>Данные!S681</f>
        <v>0</v>
      </c>
      <c r="T681" s="68">
        <f>Данные!T681</f>
        <v>0</v>
      </c>
      <c r="U681" s="68">
        <f>Данные!U681</f>
        <v>4</v>
      </c>
      <c r="V681" s="68">
        <f>Данные!V681</f>
        <v>0</v>
      </c>
      <c r="W681" s="68">
        <f>Данные!W681</f>
        <v>10</v>
      </c>
      <c r="X681" s="68">
        <f>Данные!X681</f>
        <v>1</v>
      </c>
      <c r="Y681" s="68">
        <f>Данные!Y681</f>
        <v>1</v>
      </c>
      <c r="Z681" s="68">
        <f>Данные!Z681</f>
        <v>0</v>
      </c>
      <c r="AA681" s="68" t="str">
        <f>Данные!AA681</f>
        <v>осн</v>
      </c>
      <c r="AB681" s="83">
        <f>IF(F681=$HG$3,$HH$3,IF(F681=$HG$4,$HH$4,IF(F681=$HG$5,$HH$5,IF(F681=$HG$6,$HH$6,IF(F681=$HG$7,$HH$7,IF(F681=$HG$8,$HH$8,IF(F681=$HG$9,$HH$9,IF(F681=$HG$10,$HH$10,IF(F681=$HG$11,$HH$11,IF(F681=$HG$12,$HH$12,IF(F681=$HG$13,$HH$13,IF(F681=$HG$14,$HH$14,IF(F681=$HG$15,$HH$15,)))))))))))))</f>
        <v>800</v>
      </c>
      <c r="AC681" s="84" t="str">
        <f>IF(OR($GD$4=H681,$GE$4=H681,$GF$4=H681,$GG$4=H681,$GH$4=H681,$GI$4=H681,$GJ$4=H681,$GK$4=H681,$GL$4=H681,$GM$4=H681,$GN$4=H681,$GO$4=H681,$GP$4=H681,$GQ$4=H681,$GR$4=H681,$GS$4=H681,$GT$4=H681,$GU$4=H681,$GV$4=H681,$GW$4=H681,$GX$4=H681,$GY$4=H681,$GZ$4=H681,$HA$4=H681,$HB$4=H681,$HC$4=H681,$HD$4=H681,$HE$4=H681),$GC$4,IF(OR($GD$5=H681,$GE$5=H681,$GH$5=H681,$GI$5=H681,$GL$5=H681,$GM$5=H681,$GP$5=H681,$GQ$5=H681,$GT$5=H681,$GU$5=H681,$GX$5=H681,$GY$5=H681,$HB$5=H681,$HC$5=H681),$GC$5,))</f>
        <v>Магистры (КЭО)</v>
      </c>
      <c r="AD681" s="84" t="str">
        <f>IF(OR(H681=$GD$4,H681=$GE$4,H681=$GF$4,H681=$GG$4,H681=$GD$5,H681=$GE$5),$GD$1,IF(OR(H681=$GH$4,H681=$GI$4,H681=$GJ$4,H681=$GK$4,H681=$GH$5,H681=$GI$5),$GH$1,IF(OR(H681=$GL$4,H681=$GM$4,H681=$GN$4,H681=$GO$4,H681=$GL$5,H681=$GM$5),$GL$1,IF(OR(H681=$GP$4,H681=$GQ$4,H681=$GR$4,H681=$GS$4,H681=$GP$5,H681=$GQ$5),$GP$1,IF(OR(H681=$GT$4,H681=$GU$4,H681=$GV$4,H681=$GW$4,H681=$GT$5,H681=$GU$5),$GT$1,IF(OR(H681=$GX$4,H681=$GY$4,H681=$GZ$4,H681=$HA$4,H681=$GX$5,H681=$GY$5),$GX$1,IF(OR(H681=$HB$4,H681=$HC$4,H681=$HD$4,H681=$HE$4,H681=$HB$5,H681=$HC$5),$HB$1,)))))))</f>
        <v>2018/2019</v>
      </c>
      <c r="AE681" s="85">
        <f t="shared" si="540"/>
        <v>17.666666666666668</v>
      </c>
      <c r="AF681" s="85">
        <f t="shared" si="541"/>
        <v>2.2083333333333333E-2</v>
      </c>
      <c r="AG681" s="83"/>
      <c r="AH681" s="83"/>
      <c r="AI681" s="87">
        <f t="shared" si="556"/>
        <v>0</v>
      </c>
      <c r="AJ681" s="87">
        <f t="shared" si="556"/>
        <v>0</v>
      </c>
      <c r="AK681" s="87">
        <f t="shared" si="556"/>
        <v>0</v>
      </c>
      <c r="AL681" s="87">
        <f t="shared" si="556"/>
        <v>0</v>
      </c>
      <c r="AM681" s="87">
        <f t="shared" si="556"/>
        <v>0</v>
      </c>
      <c r="AN681" s="87">
        <f t="shared" si="556"/>
        <v>0</v>
      </c>
      <c r="AO681" s="87">
        <f t="shared" si="556"/>
        <v>0</v>
      </c>
      <c r="AP681" s="87">
        <f t="shared" si="556"/>
        <v>0</v>
      </c>
      <c r="AQ681" s="87">
        <f t="shared" si="556"/>
        <v>0</v>
      </c>
      <c r="AR681" s="87">
        <f t="shared" si="556"/>
        <v>0</v>
      </c>
      <c r="AS681" s="87">
        <f t="shared" si="556"/>
        <v>0</v>
      </c>
      <c r="AT681" s="87">
        <f t="shared" si="556"/>
        <v>0</v>
      </c>
      <c r="AU681" s="87">
        <f t="shared" si="556"/>
        <v>0</v>
      </c>
      <c r="AV681" s="87">
        <f t="shared" si="556"/>
        <v>0</v>
      </c>
      <c r="AW681" s="87">
        <f t="shared" si="556"/>
        <v>0</v>
      </c>
      <c r="AX681" s="87">
        <f t="shared" si="556"/>
        <v>0</v>
      </c>
      <c r="AY681" s="87">
        <f t="shared" si="554"/>
        <v>0</v>
      </c>
      <c r="AZ681" s="87">
        <f t="shared" si="554"/>
        <v>0</v>
      </c>
      <c r="BA681" s="87">
        <f t="shared" si="554"/>
        <v>0</v>
      </c>
      <c r="BB681" s="87">
        <f t="shared" si="554"/>
        <v>2.2083333333333333E-2</v>
      </c>
      <c r="BC681" s="87">
        <f t="shared" si="554"/>
        <v>0</v>
      </c>
      <c r="BD681" s="87">
        <f t="shared" si="554"/>
        <v>0</v>
      </c>
      <c r="BE681" s="87">
        <f t="shared" si="554"/>
        <v>0</v>
      </c>
      <c r="BF681" s="87">
        <f t="shared" si="554"/>
        <v>0</v>
      </c>
      <c r="BG681" s="87">
        <f t="shared" si="554"/>
        <v>0</v>
      </c>
      <c r="BH681" s="87">
        <f t="shared" si="554"/>
        <v>0</v>
      </c>
      <c r="BI681" s="87">
        <f t="shared" si="554"/>
        <v>0</v>
      </c>
      <c r="BJ681" s="87">
        <f t="shared" si="554"/>
        <v>0</v>
      </c>
      <c r="BK681" s="87">
        <f t="shared" si="554"/>
        <v>0</v>
      </c>
      <c r="BL681" s="87">
        <f t="shared" si="554"/>
        <v>0</v>
      </c>
      <c r="BM681" s="87">
        <f t="shared" si="554"/>
        <v>0</v>
      </c>
      <c r="BN681" s="87">
        <f t="shared" si="560"/>
        <v>0</v>
      </c>
      <c r="BO681" s="87">
        <f t="shared" si="560"/>
        <v>0</v>
      </c>
      <c r="BP681" s="87">
        <f t="shared" si="560"/>
        <v>0</v>
      </c>
      <c r="BQ681" s="87">
        <f t="shared" si="560"/>
        <v>0</v>
      </c>
      <c r="BR681" s="87">
        <f t="shared" si="560"/>
        <v>0</v>
      </c>
      <c r="BS681" s="87">
        <f t="shared" si="560"/>
        <v>0</v>
      </c>
      <c r="BT681" s="87">
        <f t="shared" si="560"/>
        <v>0</v>
      </c>
      <c r="BU681" s="87">
        <f t="shared" si="560"/>
        <v>0</v>
      </c>
      <c r="BV681" s="87">
        <f t="shared" si="560"/>
        <v>0</v>
      </c>
      <c r="BW681" s="87">
        <f t="shared" si="560"/>
        <v>0</v>
      </c>
      <c r="BX681" s="87">
        <f t="shared" si="560"/>
        <v>0</v>
      </c>
      <c r="BY681" s="87">
        <f t="shared" si="560"/>
        <v>0</v>
      </c>
      <c r="BZ681" s="87">
        <f t="shared" si="560"/>
        <v>0</v>
      </c>
      <c r="CA681" s="87">
        <f t="shared" si="560"/>
        <v>0</v>
      </c>
      <c r="CB681" s="87">
        <f t="shared" si="560"/>
        <v>0</v>
      </c>
      <c r="CC681" s="87">
        <f t="shared" si="560"/>
        <v>0</v>
      </c>
      <c r="CD681" s="87">
        <f t="shared" si="558"/>
        <v>0</v>
      </c>
      <c r="CE681" s="87">
        <f t="shared" si="558"/>
        <v>0</v>
      </c>
      <c r="CF681" s="87">
        <f t="shared" si="558"/>
        <v>0</v>
      </c>
      <c r="CG681" s="87">
        <f t="shared" si="558"/>
        <v>0</v>
      </c>
      <c r="CH681" s="87">
        <f t="shared" si="558"/>
        <v>0</v>
      </c>
      <c r="CI681" s="87">
        <f t="shared" si="558"/>
        <v>0</v>
      </c>
      <c r="CJ681" s="87">
        <f t="shared" si="558"/>
        <v>0</v>
      </c>
      <c r="CK681" s="87">
        <f t="shared" si="558"/>
        <v>0</v>
      </c>
      <c r="CL681" s="87">
        <f t="shared" si="558"/>
        <v>0</v>
      </c>
      <c r="CM681" s="87">
        <f t="shared" si="558"/>
        <v>0</v>
      </c>
      <c r="CN681" s="87">
        <f t="shared" si="558"/>
        <v>0</v>
      </c>
      <c r="CO681" s="87">
        <f t="shared" si="558"/>
        <v>0</v>
      </c>
      <c r="CP681" s="87">
        <f t="shared" si="558"/>
        <v>0</v>
      </c>
      <c r="CQ681" s="87">
        <f t="shared" si="558"/>
        <v>0</v>
      </c>
      <c r="CR681" s="87">
        <f t="shared" si="558"/>
        <v>0</v>
      </c>
      <c r="CS681" s="87">
        <f t="shared" si="546"/>
        <v>0</v>
      </c>
      <c r="CT681" s="87">
        <f t="shared" si="546"/>
        <v>0</v>
      </c>
      <c r="CU681" s="87">
        <f t="shared" si="546"/>
        <v>0</v>
      </c>
      <c r="CV681" s="87">
        <f t="shared" si="562"/>
        <v>0</v>
      </c>
      <c r="CW681" s="87">
        <f t="shared" si="562"/>
        <v>0</v>
      </c>
      <c r="CX681" s="87">
        <f t="shared" si="562"/>
        <v>0</v>
      </c>
      <c r="CY681" s="87">
        <f t="shared" si="562"/>
        <v>0</v>
      </c>
      <c r="CZ681" s="87">
        <f t="shared" si="562"/>
        <v>0</v>
      </c>
      <c r="DA681" s="87">
        <f t="shared" si="562"/>
        <v>0</v>
      </c>
      <c r="DB681" s="87">
        <f t="shared" si="562"/>
        <v>0</v>
      </c>
      <c r="DC681" s="87">
        <f t="shared" si="562"/>
        <v>0</v>
      </c>
      <c r="DD681" s="87">
        <f t="shared" si="562"/>
        <v>0</v>
      </c>
      <c r="DE681" s="87">
        <f t="shared" si="562"/>
        <v>0</v>
      </c>
      <c r="DF681" s="91">
        <f t="shared" si="557"/>
        <v>0</v>
      </c>
      <c r="DG681" s="91">
        <f t="shared" si="557"/>
        <v>0</v>
      </c>
      <c r="DH681" s="91">
        <f t="shared" si="557"/>
        <v>0</v>
      </c>
      <c r="DI681" s="91">
        <f t="shared" si="557"/>
        <v>0</v>
      </c>
      <c r="DJ681" s="91">
        <f t="shared" si="557"/>
        <v>0</v>
      </c>
      <c r="DK681" s="91">
        <f t="shared" si="557"/>
        <v>0</v>
      </c>
      <c r="DL681" s="91">
        <f t="shared" si="557"/>
        <v>0</v>
      </c>
      <c r="DM681" s="91">
        <f t="shared" si="557"/>
        <v>0</v>
      </c>
      <c r="DN681" s="91">
        <f t="shared" si="557"/>
        <v>0</v>
      </c>
      <c r="DO681" s="91">
        <f t="shared" si="557"/>
        <v>0</v>
      </c>
      <c r="DP681" s="91">
        <f t="shared" si="557"/>
        <v>0</v>
      </c>
      <c r="DQ681" s="91">
        <f t="shared" si="557"/>
        <v>0</v>
      </c>
      <c r="DR681" s="91">
        <f t="shared" si="557"/>
        <v>0</v>
      </c>
      <c r="DS681" s="91">
        <f t="shared" si="557"/>
        <v>0</v>
      </c>
      <c r="DT681" s="91">
        <f t="shared" si="557"/>
        <v>0</v>
      </c>
      <c r="DU681" s="91">
        <f t="shared" si="557"/>
        <v>0</v>
      </c>
      <c r="DV681" s="91">
        <f t="shared" si="555"/>
        <v>0</v>
      </c>
      <c r="DW681" s="91">
        <f t="shared" si="555"/>
        <v>0</v>
      </c>
      <c r="DX681" s="91">
        <f t="shared" si="555"/>
        <v>0</v>
      </c>
      <c r="DY681" s="91">
        <f t="shared" si="555"/>
        <v>163.6</v>
      </c>
      <c r="DZ681" s="91">
        <f t="shared" si="555"/>
        <v>0</v>
      </c>
      <c r="EA681" s="91">
        <f t="shared" si="555"/>
        <v>0</v>
      </c>
      <c r="EB681" s="91">
        <f t="shared" si="555"/>
        <v>0</v>
      </c>
      <c r="EC681" s="91">
        <f t="shared" si="555"/>
        <v>0</v>
      </c>
      <c r="ED681" s="91">
        <f t="shared" si="555"/>
        <v>0</v>
      </c>
      <c r="EE681" s="91">
        <f t="shared" si="555"/>
        <v>0</v>
      </c>
      <c r="EF681" s="91">
        <f t="shared" si="555"/>
        <v>0</v>
      </c>
      <c r="EG681" s="91">
        <f t="shared" si="555"/>
        <v>0</v>
      </c>
      <c r="EH681" s="91">
        <f t="shared" si="555"/>
        <v>0</v>
      </c>
      <c r="EI681" s="91">
        <f t="shared" si="555"/>
        <v>0</v>
      </c>
      <c r="EJ681" s="91">
        <f t="shared" si="555"/>
        <v>0</v>
      </c>
      <c r="EK681" s="91">
        <f t="shared" si="561"/>
        <v>0</v>
      </c>
      <c r="EL681" s="91">
        <f t="shared" si="561"/>
        <v>0</v>
      </c>
      <c r="EM681" s="91">
        <f t="shared" si="561"/>
        <v>0</v>
      </c>
      <c r="EN681" s="91">
        <f t="shared" si="561"/>
        <v>0</v>
      </c>
      <c r="EO681" s="91">
        <f t="shared" si="561"/>
        <v>0</v>
      </c>
      <c r="EP681" s="91">
        <f t="shared" si="561"/>
        <v>0</v>
      </c>
      <c r="EQ681" s="91">
        <f t="shared" si="561"/>
        <v>0</v>
      </c>
      <c r="ER681" s="91">
        <f t="shared" si="561"/>
        <v>0</v>
      </c>
      <c r="ES681" s="91">
        <f t="shared" si="561"/>
        <v>0</v>
      </c>
      <c r="ET681" s="91">
        <f t="shared" si="561"/>
        <v>0</v>
      </c>
      <c r="EU681" s="91">
        <f t="shared" si="561"/>
        <v>0</v>
      </c>
      <c r="EV681" s="91">
        <f t="shared" si="561"/>
        <v>0</v>
      </c>
      <c r="EW681" s="91">
        <f t="shared" si="561"/>
        <v>0</v>
      </c>
      <c r="EX681" s="91">
        <f t="shared" si="561"/>
        <v>0</v>
      </c>
      <c r="EY681" s="91">
        <f t="shared" si="561"/>
        <v>0</v>
      </c>
      <c r="EZ681" s="91">
        <f t="shared" si="561"/>
        <v>0</v>
      </c>
      <c r="FA681" s="91">
        <f t="shared" si="559"/>
        <v>0</v>
      </c>
      <c r="FB681" s="91">
        <f t="shared" si="559"/>
        <v>0</v>
      </c>
      <c r="FC681" s="91">
        <f t="shared" si="559"/>
        <v>0</v>
      </c>
      <c r="FD681" s="91">
        <f t="shared" si="559"/>
        <v>0</v>
      </c>
      <c r="FE681" s="91">
        <f t="shared" si="559"/>
        <v>0</v>
      </c>
      <c r="FF681" s="91">
        <f t="shared" si="559"/>
        <v>0</v>
      </c>
      <c r="FG681" s="91">
        <f t="shared" si="559"/>
        <v>0</v>
      </c>
      <c r="FH681" s="91">
        <f t="shared" si="559"/>
        <v>0</v>
      </c>
      <c r="FI681" s="91">
        <f t="shared" si="559"/>
        <v>0</v>
      </c>
      <c r="FJ681" s="91">
        <f t="shared" si="559"/>
        <v>0</v>
      </c>
      <c r="FK681" s="91">
        <f t="shared" si="559"/>
        <v>0</v>
      </c>
      <c r="FL681" s="91">
        <f t="shared" si="559"/>
        <v>0</v>
      </c>
      <c r="FM681" s="91">
        <f t="shared" si="559"/>
        <v>0</v>
      </c>
      <c r="FN681" s="91">
        <f t="shared" si="559"/>
        <v>0</v>
      </c>
      <c r="FO681" s="91">
        <f t="shared" si="559"/>
        <v>0</v>
      </c>
      <c r="FP681" s="91">
        <f t="shared" si="547"/>
        <v>0</v>
      </c>
      <c r="FQ681" s="91">
        <f t="shared" si="547"/>
        <v>0</v>
      </c>
      <c r="FR681" s="91">
        <f t="shared" si="547"/>
        <v>0</v>
      </c>
      <c r="FS681" s="91">
        <f t="shared" si="563"/>
        <v>0</v>
      </c>
      <c r="FT681" s="91">
        <f t="shared" si="563"/>
        <v>0</v>
      </c>
      <c r="FU681" s="91">
        <f t="shared" si="563"/>
        <v>0</v>
      </c>
      <c r="FV681" s="91">
        <f t="shared" si="563"/>
        <v>0</v>
      </c>
      <c r="FW681" s="91">
        <f t="shared" si="563"/>
        <v>0</v>
      </c>
      <c r="FX681" s="91">
        <f t="shared" si="563"/>
        <v>0</v>
      </c>
      <c r="FY681" s="91">
        <f t="shared" si="563"/>
        <v>0</v>
      </c>
      <c r="FZ681" s="91">
        <f t="shared" si="563"/>
        <v>0</v>
      </c>
      <c r="GA681" s="91">
        <f t="shared" si="563"/>
        <v>0</v>
      </c>
      <c r="GB681" s="91">
        <f t="shared" si="563"/>
        <v>0</v>
      </c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</row>
    <row r="682" spans="1:213" ht="38.25">
      <c r="A682" s="68">
        <f>Данные!A682</f>
        <v>5762</v>
      </c>
      <c r="B682" s="68">
        <f>Данные!B682</f>
        <v>2018</v>
      </c>
      <c r="C682" s="68" t="str">
        <f>Данные!C682</f>
        <v>компьютерных технологий и электронного обучения</v>
      </c>
      <c r="D682" s="68" t="str">
        <f>Данные!D682</f>
        <v>Гончарова Светлана Викторовна</v>
      </c>
      <c r="E682" s="68" t="str">
        <f>Данные!E682</f>
        <v>кандидат педагогических наук</v>
      </c>
      <c r="F682" s="68" t="str">
        <f>Данные!F682</f>
        <v>доцент</v>
      </c>
      <c r="G682" s="68">
        <f>Данные!G682</f>
        <v>1</v>
      </c>
      <c r="H682" s="68">
        <f>Данные!H682</f>
        <v>17248</v>
      </c>
      <c r="I682" s="68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68">
        <f>Данные!J682</f>
        <v>0</v>
      </c>
      <c r="K682" s="68">
        <f>Данные!K682</f>
        <v>0</v>
      </c>
      <c r="L682" s="68">
        <f>Данные!L682</f>
        <v>0</v>
      </c>
      <c r="M682" s="16">
        <f t="shared" si="536"/>
        <v>0</v>
      </c>
      <c r="N682" s="16">
        <f t="shared" si="537"/>
        <v>5.3333333333333339</v>
      </c>
      <c r="O682" s="16">
        <f t="shared" si="538"/>
        <v>4.166666666666667</v>
      </c>
      <c r="P682" s="16">
        <f t="shared" si="539"/>
        <v>4.166666666666667</v>
      </c>
      <c r="Q682" s="68">
        <f>Данные!Q682</f>
        <v>0</v>
      </c>
      <c r="R682" s="68">
        <f>Данные!R682</f>
        <v>0</v>
      </c>
      <c r="S682" s="68">
        <f>Данные!S682</f>
        <v>0</v>
      </c>
      <c r="T682" s="68">
        <f>Данные!T682</f>
        <v>0</v>
      </c>
      <c r="U682" s="68">
        <f>Данные!U682</f>
        <v>4</v>
      </c>
      <c r="V682" s="68">
        <f>Данные!V682</f>
        <v>0</v>
      </c>
      <c r="W682" s="68">
        <f>Данные!W682</f>
        <v>10</v>
      </c>
      <c r="X682" s="68">
        <f>Данные!X682</f>
        <v>1</v>
      </c>
      <c r="Y682" s="68">
        <f>Данные!Y682</f>
        <v>1</v>
      </c>
      <c r="Z682" s="68">
        <f>Данные!Z682</f>
        <v>0</v>
      </c>
      <c r="AA682" s="68" t="str">
        <f>Данные!AA682</f>
        <v>осн</v>
      </c>
      <c r="AB682" s="83">
        <f>IF(F682=$HG$3,$HH$3,IF(F682=$HG$4,$HH$4,IF(F682=$HG$5,$HH$5,IF(F682=$HG$6,$HH$6,IF(F682=$HG$7,$HH$7,IF(F682=$HG$8,$HH$8,IF(F682=$HG$9,$HH$9,IF(F682=$HG$10,$HH$10,IF(F682=$HG$11,$HH$11,IF(F682=$HG$12,$HH$12,IF(F682=$HG$13,$HH$13,IF(F682=$HG$14,$HH$14,IF(F682=$HG$15,$HH$15,)))))))))))))</f>
        <v>800</v>
      </c>
      <c r="AC682" s="84" t="str">
        <f>IF(OR($GD$4=H682,$GE$4=H682,$GF$4=H682,$GG$4=H682,$GH$4=H682,$GI$4=H682,$GJ$4=H682,$GK$4=H682,$GL$4=H682,$GM$4=H682,$GN$4=H682,$GO$4=H682,$GP$4=H682,$GQ$4=H682,$GR$4=H682,$GS$4=H682,$GT$4=H682,$GU$4=H682,$GV$4=H682,$GW$4=H682,$GX$4=H682,$GY$4=H682,$GZ$4=H682,$HA$4=H682,$HB$4=H682,$HC$4=H682,$HD$4=H682,$HE$4=H682),$GC$4,IF(OR($GD$5=H682,$GE$5=H682,$GH$5=H682,$GI$5=H682,$GL$5=H682,$GM$5=H682,$GP$5=H682,$GQ$5=H682,$GT$5=H682,$GU$5=H682,$GX$5=H682,$GY$5=H682,$HB$5=H682,$HC$5=H682),$GC$5,))</f>
        <v>Магистры (КЭО)</v>
      </c>
      <c r="AD682" s="84" t="str">
        <f>IF(OR(H682=$GD$4,H682=$GE$4,H682=$GF$4,H682=$GG$4,H682=$GD$5,H682=$GE$5),$GD$1,IF(OR(H682=$GH$4,H682=$GI$4,H682=$GJ$4,H682=$GK$4,H682=$GH$5,H682=$GI$5),$GH$1,IF(OR(H682=$GL$4,H682=$GM$4,H682=$GN$4,H682=$GO$4,H682=$GL$5,H682=$GM$5),$GL$1,IF(OR(H682=$GP$4,H682=$GQ$4,H682=$GR$4,H682=$GS$4,H682=$GP$5,H682=$GQ$5),$GP$1,IF(OR(H682=$GT$4,H682=$GU$4,H682=$GV$4,H682=$GW$4,H682=$GT$5,H682=$GU$5),$GT$1,IF(OR(H682=$GX$4,H682=$GY$4,H682=$GZ$4,H682=$HA$4,H682=$GX$5,H682=$GY$5),$GX$1,IF(OR(H682=$HB$4,H682=$HC$4,H682=$HD$4,H682=$HE$4,H682=$HB$5,H682=$HC$5),$HB$1,)))))))</f>
        <v>2018/2019</v>
      </c>
      <c r="AE682" s="85">
        <f t="shared" si="540"/>
        <v>17.666666666666668</v>
      </c>
      <c r="AF682" s="85">
        <f t="shared" si="541"/>
        <v>2.2083333333333333E-2</v>
      </c>
      <c r="AG682" s="83"/>
      <c r="AH682" s="83"/>
      <c r="AI682" s="87">
        <f t="shared" si="556"/>
        <v>0</v>
      </c>
      <c r="AJ682" s="87">
        <f t="shared" si="556"/>
        <v>0</v>
      </c>
      <c r="AK682" s="87">
        <f t="shared" si="556"/>
        <v>0</v>
      </c>
      <c r="AL682" s="87">
        <f t="shared" si="556"/>
        <v>0</v>
      </c>
      <c r="AM682" s="87">
        <f t="shared" si="556"/>
        <v>0</v>
      </c>
      <c r="AN682" s="87">
        <f t="shared" si="556"/>
        <v>0</v>
      </c>
      <c r="AO682" s="87">
        <f t="shared" si="556"/>
        <v>0</v>
      </c>
      <c r="AP682" s="87">
        <f t="shared" si="556"/>
        <v>0</v>
      </c>
      <c r="AQ682" s="87">
        <f t="shared" si="556"/>
        <v>0</v>
      </c>
      <c r="AR682" s="87">
        <f t="shared" si="556"/>
        <v>0</v>
      </c>
      <c r="AS682" s="87">
        <f t="shared" si="556"/>
        <v>0</v>
      </c>
      <c r="AT682" s="87">
        <f t="shared" si="556"/>
        <v>0</v>
      </c>
      <c r="AU682" s="87">
        <f t="shared" si="556"/>
        <v>0</v>
      </c>
      <c r="AV682" s="87">
        <f t="shared" si="556"/>
        <v>0</v>
      </c>
      <c r="AW682" s="87">
        <f t="shared" si="556"/>
        <v>0</v>
      </c>
      <c r="AX682" s="87">
        <f t="shared" ref="AX682:BM745" si="564">IF(AX$1=$D682,$AF682,)</f>
        <v>0</v>
      </c>
      <c r="AY682" s="87">
        <f t="shared" si="564"/>
        <v>0</v>
      </c>
      <c r="AZ682" s="87">
        <f t="shared" si="564"/>
        <v>0</v>
      </c>
      <c r="BA682" s="87">
        <f t="shared" si="564"/>
        <v>0</v>
      </c>
      <c r="BB682" s="87">
        <f t="shared" si="564"/>
        <v>2.2083333333333333E-2</v>
      </c>
      <c r="BC682" s="87">
        <f t="shared" si="564"/>
        <v>0</v>
      </c>
      <c r="BD682" s="87">
        <f t="shared" si="564"/>
        <v>0</v>
      </c>
      <c r="BE682" s="87">
        <f t="shared" si="564"/>
        <v>0</v>
      </c>
      <c r="BF682" s="87">
        <f t="shared" si="564"/>
        <v>0</v>
      </c>
      <c r="BG682" s="87">
        <f t="shared" si="564"/>
        <v>0</v>
      </c>
      <c r="BH682" s="87">
        <f t="shared" si="564"/>
        <v>0</v>
      </c>
      <c r="BI682" s="87">
        <f t="shared" si="564"/>
        <v>0</v>
      </c>
      <c r="BJ682" s="87">
        <f t="shared" si="564"/>
        <v>0</v>
      </c>
      <c r="BK682" s="87">
        <f t="shared" si="564"/>
        <v>0</v>
      </c>
      <c r="BL682" s="87">
        <f t="shared" si="564"/>
        <v>0</v>
      </c>
      <c r="BM682" s="87">
        <f t="shared" si="564"/>
        <v>0</v>
      </c>
      <c r="BN682" s="87">
        <f t="shared" si="560"/>
        <v>0</v>
      </c>
      <c r="BO682" s="87">
        <f t="shared" si="560"/>
        <v>0</v>
      </c>
      <c r="BP682" s="87">
        <f t="shared" si="560"/>
        <v>0</v>
      </c>
      <c r="BQ682" s="87">
        <f t="shared" si="560"/>
        <v>0</v>
      </c>
      <c r="BR682" s="87">
        <f t="shared" si="560"/>
        <v>0</v>
      </c>
      <c r="BS682" s="87">
        <f t="shared" si="560"/>
        <v>0</v>
      </c>
      <c r="BT682" s="87">
        <f t="shared" si="560"/>
        <v>0</v>
      </c>
      <c r="BU682" s="87">
        <f t="shared" si="560"/>
        <v>0</v>
      </c>
      <c r="BV682" s="87">
        <f t="shared" si="560"/>
        <v>0</v>
      </c>
      <c r="BW682" s="87">
        <f t="shared" si="560"/>
        <v>0</v>
      </c>
      <c r="BX682" s="87">
        <f t="shared" si="560"/>
        <v>0</v>
      </c>
      <c r="BY682" s="87">
        <f t="shared" si="560"/>
        <v>0</v>
      </c>
      <c r="BZ682" s="87">
        <f t="shared" si="560"/>
        <v>0</v>
      </c>
      <c r="CA682" s="87">
        <f t="shared" si="560"/>
        <v>0</v>
      </c>
      <c r="CB682" s="87">
        <f t="shared" si="560"/>
        <v>0</v>
      </c>
      <c r="CC682" s="87">
        <f t="shared" si="560"/>
        <v>0</v>
      </c>
      <c r="CD682" s="87">
        <f t="shared" si="558"/>
        <v>0</v>
      </c>
      <c r="CE682" s="87">
        <f t="shared" si="558"/>
        <v>0</v>
      </c>
      <c r="CF682" s="87">
        <f t="shared" si="558"/>
        <v>0</v>
      </c>
      <c r="CG682" s="87">
        <f t="shared" si="558"/>
        <v>0</v>
      </c>
      <c r="CH682" s="87">
        <f t="shared" si="558"/>
        <v>0</v>
      </c>
      <c r="CI682" s="87">
        <f t="shared" si="558"/>
        <v>0</v>
      </c>
      <c r="CJ682" s="87">
        <f t="shared" si="558"/>
        <v>0</v>
      </c>
      <c r="CK682" s="87">
        <f t="shared" si="558"/>
        <v>0</v>
      </c>
      <c r="CL682" s="87">
        <f t="shared" si="558"/>
        <v>0</v>
      </c>
      <c r="CM682" s="87">
        <f t="shared" si="558"/>
        <v>0</v>
      </c>
      <c r="CN682" s="87">
        <f t="shared" si="558"/>
        <v>0</v>
      </c>
      <c r="CO682" s="87">
        <f t="shared" si="558"/>
        <v>0</v>
      </c>
      <c r="CP682" s="87">
        <f t="shared" si="558"/>
        <v>0</v>
      </c>
      <c r="CQ682" s="87">
        <f t="shared" si="558"/>
        <v>0</v>
      </c>
      <c r="CR682" s="87">
        <f t="shared" si="558"/>
        <v>0</v>
      </c>
      <c r="CS682" s="87">
        <f t="shared" si="546"/>
        <v>0</v>
      </c>
      <c r="CT682" s="87">
        <f t="shared" si="546"/>
        <v>0</v>
      </c>
      <c r="CU682" s="87">
        <f t="shared" si="546"/>
        <v>0</v>
      </c>
      <c r="CV682" s="87">
        <f t="shared" si="562"/>
        <v>0</v>
      </c>
      <c r="CW682" s="87">
        <f t="shared" si="562"/>
        <v>0</v>
      </c>
      <c r="CX682" s="87">
        <f t="shared" si="562"/>
        <v>0</v>
      </c>
      <c r="CY682" s="87">
        <f t="shared" si="562"/>
        <v>0</v>
      </c>
      <c r="CZ682" s="87">
        <f t="shared" si="562"/>
        <v>0</v>
      </c>
      <c r="DA682" s="87">
        <f t="shared" si="562"/>
        <v>0</v>
      </c>
      <c r="DB682" s="87">
        <f t="shared" si="562"/>
        <v>0</v>
      </c>
      <c r="DC682" s="87">
        <f t="shared" si="562"/>
        <v>0</v>
      </c>
      <c r="DD682" s="87">
        <f t="shared" si="562"/>
        <v>0</v>
      </c>
      <c r="DE682" s="87">
        <f t="shared" si="562"/>
        <v>0</v>
      </c>
      <c r="DF682" s="91">
        <f t="shared" si="557"/>
        <v>0</v>
      </c>
      <c r="DG682" s="91">
        <f t="shared" si="557"/>
        <v>0</v>
      </c>
      <c r="DH682" s="91">
        <f t="shared" si="557"/>
        <v>0</v>
      </c>
      <c r="DI682" s="91">
        <f t="shared" si="557"/>
        <v>0</v>
      </c>
      <c r="DJ682" s="91">
        <f t="shared" si="557"/>
        <v>0</v>
      </c>
      <c r="DK682" s="91">
        <f t="shared" si="557"/>
        <v>0</v>
      </c>
      <c r="DL682" s="91">
        <f t="shared" si="557"/>
        <v>0</v>
      </c>
      <c r="DM682" s="91">
        <f t="shared" si="557"/>
        <v>0</v>
      </c>
      <c r="DN682" s="91">
        <f t="shared" si="557"/>
        <v>0</v>
      </c>
      <c r="DO682" s="91">
        <f t="shared" si="557"/>
        <v>0</v>
      </c>
      <c r="DP682" s="91">
        <f t="shared" si="557"/>
        <v>0</v>
      </c>
      <c r="DQ682" s="91">
        <f t="shared" si="557"/>
        <v>0</v>
      </c>
      <c r="DR682" s="91">
        <f t="shared" si="557"/>
        <v>0</v>
      </c>
      <c r="DS682" s="91">
        <f t="shared" si="557"/>
        <v>0</v>
      </c>
      <c r="DT682" s="91">
        <f t="shared" si="557"/>
        <v>0</v>
      </c>
      <c r="DU682" s="91">
        <f t="shared" ref="DU682:EJ745" si="565">IF(DU$1=$D682,$AE$3,)</f>
        <v>0</v>
      </c>
      <c r="DV682" s="91">
        <f t="shared" si="565"/>
        <v>0</v>
      </c>
      <c r="DW682" s="91">
        <f t="shared" si="565"/>
        <v>0</v>
      </c>
      <c r="DX682" s="91">
        <f t="shared" si="565"/>
        <v>0</v>
      </c>
      <c r="DY682" s="91">
        <f t="shared" si="565"/>
        <v>163.6</v>
      </c>
      <c r="DZ682" s="91">
        <f t="shared" si="565"/>
        <v>0</v>
      </c>
      <c r="EA682" s="91">
        <f t="shared" si="565"/>
        <v>0</v>
      </c>
      <c r="EB682" s="91">
        <f t="shared" si="565"/>
        <v>0</v>
      </c>
      <c r="EC682" s="91">
        <f t="shared" si="565"/>
        <v>0</v>
      </c>
      <c r="ED682" s="91">
        <f t="shared" si="565"/>
        <v>0</v>
      </c>
      <c r="EE682" s="91">
        <f t="shared" si="565"/>
        <v>0</v>
      </c>
      <c r="EF682" s="91">
        <f t="shared" si="565"/>
        <v>0</v>
      </c>
      <c r="EG682" s="91">
        <f t="shared" si="565"/>
        <v>0</v>
      </c>
      <c r="EH682" s="91">
        <f t="shared" si="565"/>
        <v>0</v>
      </c>
      <c r="EI682" s="91">
        <f t="shared" si="565"/>
        <v>0</v>
      </c>
      <c r="EJ682" s="91">
        <f t="shared" si="565"/>
        <v>0</v>
      </c>
      <c r="EK682" s="91">
        <f t="shared" si="561"/>
        <v>0</v>
      </c>
      <c r="EL682" s="91">
        <f t="shared" si="561"/>
        <v>0</v>
      </c>
      <c r="EM682" s="91">
        <f t="shared" si="561"/>
        <v>0</v>
      </c>
      <c r="EN682" s="91">
        <f t="shared" si="561"/>
        <v>0</v>
      </c>
      <c r="EO682" s="91">
        <f t="shared" si="561"/>
        <v>0</v>
      </c>
      <c r="EP682" s="91">
        <f t="shared" si="561"/>
        <v>0</v>
      </c>
      <c r="EQ682" s="91">
        <f t="shared" si="561"/>
        <v>0</v>
      </c>
      <c r="ER682" s="91">
        <f t="shared" si="561"/>
        <v>0</v>
      </c>
      <c r="ES682" s="91">
        <f t="shared" si="561"/>
        <v>0</v>
      </c>
      <c r="ET682" s="91">
        <f t="shared" si="561"/>
        <v>0</v>
      </c>
      <c r="EU682" s="91">
        <f t="shared" si="561"/>
        <v>0</v>
      </c>
      <c r="EV682" s="91">
        <f t="shared" si="561"/>
        <v>0</v>
      </c>
      <c r="EW682" s="91">
        <f t="shared" si="561"/>
        <v>0</v>
      </c>
      <c r="EX682" s="91">
        <f t="shared" si="561"/>
        <v>0</v>
      </c>
      <c r="EY682" s="91">
        <f t="shared" si="561"/>
        <v>0</v>
      </c>
      <c r="EZ682" s="91">
        <f t="shared" si="561"/>
        <v>0</v>
      </c>
      <c r="FA682" s="91">
        <f t="shared" si="559"/>
        <v>0</v>
      </c>
      <c r="FB682" s="91">
        <f t="shared" si="559"/>
        <v>0</v>
      </c>
      <c r="FC682" s="91">
        <f t="shared" si="559"/>
        <v>0</v>
      </c>
      <c r="FD682" s="91">
        <f t="shared" si="559"/>
        <v>0</v>
      </c>
      <c r="FE682" s="91">
        <f t="shared" si="559"/>
        <v>0</v>
      </c>
      <c r="FF682" s="91">
        <f t="shared" si="559"/>
        <v>0</v>
      </c>
      <c r="FG682" s="91">
        <f t="shared" si="559"/>
        <v>0</v>
      </c>
      <c r="FH682" s="91">
        <f t="shared" si="559"/>
        <v>0</v>
      </c>
      <c r="FI682" s="91">
        <f t="shared" si="559"/>
        <v>0</v>
      </c>
      <c r="FJ682" s="91">
        <f t="shared" si="559"/>
        <v>0</v>
      </c>
      <c r="FK682" s="91">
        <f t="shared" si="559"/>
        <v>0</v>
      </c>
      <c r="FL682" s="91">
        <f t="shared" si="559"/>
        <v>0</v>
      </c>
      <c r="FM682" s="91">
        <f t="shared" si="559"/>
        <v>0</v>
      </c>
      <c r="FN682" s="91">
        <f t="shared" si="559"/>
        <v>0</v>
      </c>
      <c r="FO682" s="91">
        <f t="shared" si="559"/>
        <v>0</v>
      </c>
      <c r="FP682" s="91">
        <f t="shared" si="547"/>
        <v>0</v>
      </c>
      <c r="FQ682" s="91">
        <f t="shared" si="547"/>
        <v>0</v>
      </c>
      <c r="FR682" s="91">
        <f t="shared" si="547"/>
        <v>0</v>
      </c>
      <c r="FS682" s="91">
        <f t="shared" si="563"/>
        <v>0</v>
      </c>
      <c r="FT682" s="91">
        <f t="shared" si="563"/>
        <v>0</v>
      </c>
      <c r="FU682" s="91">
        <f t="shared" si="563"/>
        <v>0</v>
      </c>
      <c r="FV682" s="91">
        <f t="shared" si="563"/>
        <v>0</v>
      </c>
      <c r="FW682" s="91">
        <f t="shared" si="563"/>
        <v>0</v>
      </c>
      <c r="FX682" s="91">
        <f t="shared" si="563"/>
        <v>0</v>
      </c>
      <c r="FY682" s="91">
        <f t="shared" si="563"/>
        <v>0</v>
      </c>
      <c r="FZ682" s="91">
        <f t="shared" si="563"/>
        <v>0</v>
      </c>
      <c r="GA682" s="91">
        <f t="shared" si="563"/>
        <v>0</v>
      </c>
      <c r="GB682" s="91">
        <f t="shared" si="563"/>
        <v>0</v>
      </c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</row>
    <row r="683" spans="1:213" ht="38.25">
      <c r="A683" s="68">
        <f>Данные!A683</f>
        <v>5762</v>
      </c>
      <c r="B683" s="68">
        <f>Данные!B683</f>
        <v>2018</v>
      </c>
      <c r="C683" s="68" t="str">
        <f>Данные!C683</f>
        <v>компьютерных технологий и электронного обучения</v>
      </c>
      <c r="D683" s="68" t="str">
        <f>Данные!D683</f>
        <v>Гончарова Светлана Викторовна</v>
      </c>
      <c r="E683" s="68" t="str">
        <f>Данные!E683</f>
        <v>кандидат педагогических наук</v>
      </c>
      <c r="F683" s="68" t="str">
        <f>Данные!F683</f>
        <v>доцент</v>
      </c>
      <c r="G683" s="68">
        <f>Данные!G683</f>
        <v>1</v>
      </c>
      <c r="H683" s="68">
        <f>Данные!H683</f>
        <v>17248</v>
      </c>
      <c r="I683" s="68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68">
        <f>Данные!J683</f>
        <v>0</v>
      </c>
      <c r="K683" s="68">
        <f>Данные!K683</f>
        <v>0</v>
      </c>
      <c r="L683" s="68">
        <f>Данные!L683</f>
        <v>0</v>
      </c>
      <c r="M683" s="16">
        <f t="shared" si="536"/>
        <v>0</v>
      </c>
      <c r="N683" s="16">
        <f t="shared" si="537"/>
        <v>5.3333333333333339</v>
      </c>
      <c r="O683" s="16">
        <f t="shared" si="538"/>
        <v>4.166666666666667</v>
      </c>
      <c r="P683" s="16">
        <f t="shared" si="539"/>
        <v>4.166666666666667</v>
      </c>
      <c r="Q683" s="68">
        <f>Данные!Q683</f>
        <v>0</v>
      </c>
      <c r="R683" s="68">
        <f>Данные!R683</f>
        <v>0</v>
      </c>
      <c r="S683" s="68">
        <f>Данные!S683</f>
        <v>0</v>
      </c>
      <c r="T683" s="68">
        <f>Данные!T683</f>
        <v>0</v>
      </c>
      <c r="U683" s="68">
        <f>Данные!U683</f>
        <v>2</v>
      </c>
      <c r="V683" s="68">
        <f>Данные!V683</f>
        <v>0</v>
      </c>
      <c r="W683" s="68">
        <f>Данные!W683</f>
        <v>10</v>
      </c>
      <c r="X683" s="68">
        <f>Данные!X683</f>
        <v>1</v>
      </c>
      <c r="Y683" s="68">
        <f>Данные!Y683</f>
        <v>1</v>
      </c>
      <c r="Z683" s="68">
        <f>Данные!Z683</f>
        <v>0</v>
      </c>
      <c r="AA683" s="68" t="str">
        <f>Данные!AA683</f>
        <v>осн</v>
      </c>
      <c r="AB683" s="83">
        <f>IF(F683=$HG$3,$HH$3,IF(F683=$HG$4,$HH$4,IF(F683=$HG$5,$HH$5,IF(F683=$HG$6,$HH$6,IF(F683=$HG$7,$HH$7,IF(F683=$HG$8,$HH$8,IF(F683=$HG$9,$HH$9,IF(F683=$HG$10,$HH$10,IF(F683=$HG$11,$HH$11,IF(F683=$HG$12,$HH$12,IF(F683=$HG$13,$HH$13,IF(F683=$HG$14,$HH$14,IF(F683=$HG$15,$HH$15,)))))))))))))</f>
        <v>800</v>
      </c>
      <c r="AC683" s="84" t="str">
        <f>IF(OR($GD$4=H683,$GE$4=H683,$GF$4=H683,$GG$4=H683,$GH$4=H683,$GI$4=H683,$GJ$4=H683,$GK$4=H683,$GL$4=H683,$GM$4=H683,$GN$4=H683,$GO$4=H683,$GP$4=H683,$GQ$4=H683,$GR$4=H683,$GS$4=H683,$GT$4=H683,$GU$4=H683,$GV$4=H683,$GW$4=H683,$GX$4=H683,$GY$4=H683,$GZ$4=H683,$HA$4=H683,$HB$4=H683,$HC$4=H683,$HD$4=H683,$HE$4=H683),$GC$4,IF(OR($GD$5=H683,$GE$5=H683,$GH$5=H683,$GI$5=H683,$GL$5=H683,$GM$5=H683,$GP$5=H683,$GQ$5=H683,$GT$5=H683,$GU$5=H683,$GX$5=H683,$GY$5=H683,$HB$5=H683,$HC$5=H683),$GC$5,))</f>
        <v>Магистры (КЭО)</v>
      </c>
      <c r="AD683" s="84" t="str">
        <f>IF(OR(H683=$GD$4,H683=$GE$4,H683=$GF$4,H683=$GG$4,H683=$GD$5,H683=$GE$5),$GD$1,IF(OR(H683=$GH$4,H683=$GI$4,H683=$GJ$4,H683=$GK$4,H683=$GH$5,H683=$GI$5),$GH$1,IF(OR(H683=$GL$4,H683=$GM$4,H683=$GN$4,H683=$GO$4,H683=$GL$5,H683=$GM$5),$GL$1,IF(OR(H683=$GP$4,H683=$GQ$4,H683=$GR$4,H683=$GS$4,H683=$GP$5,H683=$GQ$5),$GP$1,IF(OR(H683=$GT$4,H683=$GU$4,H683=$GV$4,H683=$GW$4,H683=$GT$5,H683=$GU$5),$GT$1,IF(OR(H683=$GX$4,H683=$GY$4,H683=$GZ$4,H683=$HA$4,H683=$GX$5,H683=$GY$5),$GX$1,IF(OR(H683=$HB$4,H683=$HC$4,H683=$HD$4,H683=$HE$4,H683=$HB$5,H683=$HC$5),$HB$1,)))))))</f>
        <v>2018/2019</v>
      </c>
      <c r="AE683" s="85">
        <f t="shared" si="540"/>
        <v>15.666666666666668</v>
      </c>
      <c r="AF683" s="85">
        <f t="shared" si="541"/>
        <v>1.9583333333333335E-2</v>
      </c>
      <c r="AG683" s="83"/>
      <c r="AH683" s="83"/>
      <c r="AI683" s="87">
        <f t="shared" ref="AI683:AX714" si="566">IF(AI$1=$D683,$AF683,)</f>
        <v>0</v>
      </c>
      <c r="AJ683" s="87">
        <f t="shared" si="566"/>
        <v>0</v>
      </c>
      <c r="AK683" s="87">
        <f t="shared" si="566"/>
        <v>0</v>
      </c>
      <c r="AL683" s="87">
        <f t="shared" si="566"/>
        <v>0</v>
      </c>
      <c r="AM683" s="87">
        <f t="shared" si="566"/>
        <v>0</v>
      </c>
      <c r="AN683" s="87">
        <f t="shared" si="566"/>
        <v>0</v>
      </c>
      <c r="AO683" s="87">
        <f t="shared" si="566"/>
        <v>0</v>
      </c>
      <c r="AP683" s="87">
        <f t="shared" si="566"/>
        <v>0</v>
      </c>
      <c r="AQ683" s="87">
        <f t="shared" si="566"/>
        <v>0</v>
      </c>
      <c r="AR683" s="87">
        <f t="shared" si="566"/>
        <v>0</v>
      </c>
      <c r="AS683" s="87">
        <f t="shared" si="566"/>
        <v>0</v>
      </c>
      <c r="AT683" s="87">
        <f t="shared" si="566"/>
        <v>0</v>
      </c>
      <c r="AU683" s="87">
        <f t="shared" si="566"/>
        <v>0</v>
      </c>
      <c r="AV683" s="87">
        <f t="shared" si="566"/>
        <v>0</v>
      </c>
      <c r="AW683" s="87">
        <f t="shared" si="566"/>
        <v>0</v>
      </c>
      <c r="AX683" s="87">
        <f t="shared" si="566"/>
        <v>0</v>
      </c>
      <c r="AY683" s="87">
        <f t="shared" si="564"/>
        <v>0</v>
      </c>
      <c r="AZ683" s="87">
        <f t="shared" si="564"/>
        <v>0</v>
      </c>
      <c r="BA683" s="87">
        <f t="shared" si="564"/>
        <v>0</v>
      </c>
      <c r="BB683" s="87">
        <f t="shared" si="564"/>
        <v>1.9583333333333335E-2</v>
      </c>
      <c r="BC683" s="87">
        <f t="shared" si="564"/>
        <v>0</v>
      </c>
      <c r="BD683" s="87">
        <f t="shared" si="564"/>
        <v>0</v>
      </c>
      <c r="BE683" s="87">
        <f t="shared" si="564"/>
        <v>0</v>
      </c>
      <c r="BF683" s="87">
        <f t="shared" si="564"/>
        <v>0</v>
      </c>
      <c r="BG683" s="87">
        <f t="shared" si="564"/>
        <v>0</v>
      </c>
      <c r="BH683" s="87">
        <f t="shared" si="564"/>
        <v>0</v>
      </c>
      <c r="BI683" s="87">
        <f t="shared" si="564"/>
        <v>0</v>
      </c>
      <c r="BJ683" s="87">
        <f t="shared" si="564"/>
        <v>0</v>
      </c>
      <c r="BK683" s="87">
        <f t="shared" si="564"/>
        <v>0</v>
      </c>
      <c r="BL683" s="87">
        <f t="shared" si="564"/>
        <v>0</v>
      </c>
      <c r="BM683" s="87">
        <f t="shared" si="564"/>
        <v>0</v>
      </c>
      <c r="BN683" s="87">
        <f t="shared" si="560"/>
        <v>0</v>
      </c>
      <c r="BO683" s="87">
        <f t="shared" si="560"/>
        <v>0</v>
      </c>
      <c r="BP683" s="87">
        <f t="shared" si="560"/>
        <v>0</v>
      </c>
      <c r="BQ683" s="87">
        <f t="shared" si="560"/>
        <v>0</v>
      </c>
      <c r="BR683" s="87">
        <f t="shared" si="560"/>
        <v>0</v>
      </c>
      <c r="BS683" s="87">
        <f t="shared" si="560"/>
        <v>0</v>
      </c>
      <c r="BT683" s="87">
        <f t="shared" si="560"/>
        <v>0</v>
      </c>
      <c r="BU683" s="87">
        <f t="shared" si="560"/>
        <v>0</v>
      </c>
      <c r="BV683" s="87">
        <f t="shared" si="560"/>
        <v>0</v>
      </c>
      <c r="BW683" s="87">
        <f t="shared" si="560"/>
        <v>0</v>
      </c>
      <c r="BX683" s="87">
        <f t="shared" si="560"/>
        <v>0</v>
      </c>
      <c r="BY683" s="87">
        <f t="shared" si="560"/>
        <v>0</v>
      </c>
      <c r="BZ683" s="87">
        <f t="shared" si="560"/>
        <v>0</v>
      </c>
      <c r="CA683" s="87">
        <f t="shared" si="560"/>
        <v>0</v>
      </c>
      <c r="CB683" s="87">
        <f t="shared" si="560"/>
        <v>0</v>
      </c>
      <c r="CC683" s="87">
        <f t="shared" si="560"/>
        <v>0</v>
      </c>
      <c r="CD683" s="87">
        <f t="shared" si="558"/>
        <v>0</v>
      </c>
      <c r="CE683" s="87">
        <f t="shared" si="558"/>
        <v>0</v>
      </c>
      <c r="CF683" s="87">
        <f t="shared" si="558"/>
        <v>0</v>
      </c>
      <c r="CG683" s="87">
        <f t="shared" si="558"/>
        <v>0</v>
      </c>
      <c r="CH683" s="87">
        <f t="shared" si="558"/>
        <v>0</v>
      </c>
      <c r="CI683" s="87">
        <f t="shared" si="558"/>
        <v>0</v>
      </c>
      <c r="CJ683" s="87">
        <f t="shared" si="558"/>
        <v>0</v>
      </c>
      <c r="CK683" s="87">
        <f t="shared" si="558"/>
        <v>0</v>
      </c>
      <c r="CL683" s="87">
        <f t="shared" si="558"/>
        <v>0</v>
      </c>
      <c r="CM683" s="87">
        <f t="shared" si="558"/>
        <v>0</v>
      </c>
      <c r="CN683" s="87">
        <f t="shared" si="558"/>
        <v>0</v>
      </c>
      <c r="CO683" s="87">
        <f t="shared" si="558"/>
        <v>0</v>
      </c>
      <c r="CP683" s="87">
        <f t="shared" si="558"/>
        <v>0</v>
      </c>
      <c r="CQ683" s="87">
        <f t="shared" si="558"/>
        <v>0</v>
      </c>
      <c r="CR683" s="87">
        <f t="shared" si="558"/>
        <v>0</v>
      </c>
      <c r="CS683" s="87">
        <f t="shared" si="546"/>
        <v>0</v>
      </c>
      <c r="CT683" s="87">
        <f t="shared" si="546"/>
        <v>0</v>
      </c>
      <c r="CU683" s="87">
        <f t="shared" si="546"/>
        <v>0</v>
      </c>
      <c r="CV683" s="87">
        <f t="shared" si="562"/>
        <v>0</v>
      </c>
      <c r="CW683" s="87">
        <f t="shared" si="562"/>
        <v>0</v>
      </c>
      <c r="CX683" s="87">
        <f t="shared" si="562"/>
        <v>0</v>
      </c>
      <c r="CY683" s="87">
        <f t="shared" si="562"/>
        <v>0</v>
      </c>
      <c r="CZ683" s="87">
        <f t="shared" si="562"/>
        <v>0</v>
      </c>
      <c r="DA683" s="87">
        <f t="shared" si="562"/>
        <v>0</v>
      </c>
      <c r="DB683" s="87">
        <f t="shared" si="562"/>
        <v>0</v>
      </c>
      <c r="DC683" s="87">
        <f t="shared" si="562"/>
        <v>0</v>
      </c>
      <c r="DD683" s="87">
        <f t="shared" si="562"/>
        <v>0</v>
      </c>
      <c r="DE683" s="87">
        <f t="shared" si="562"/>
        <v>0</v>
      </c>
      <c r="DF683" s="91">
        <f t="shared" ref="DF683:DU714" si="567">IF(DF$1=$D683,$AE$3,)</f>
        <v>0</v>
      </c>
      <c r="DG683" s="91">
        <f t="shared" si="567"/>
        <v>0</v>
      </c>
      <c r="DH683" s="91">
        <f t="shared" si="567"/>
        <v>0</v>
      </c>
      <c r="DI683" s="91">
        <f t="shared" si="567"/>
        <v>0</v>
      </c>
      <c r="DJ683" s="91">
        <f t="shared" si="567"/>
        <v>0</v>
      </c>
      <c r="DK683" s="91">
        <f t="shared" si="567"/>
        <v>0</v>
      </c>
      <c r="DL683" s="91">
        <f t="shared" si="567"/>
        <v>0</v>
      </c>
      <c r="DM683" s="91">
        <f t="shared" si="567"/>
        <v>0</v>
      </c>
      <c r="DN683" s="91">
        <f t="shared" si="567"/>
        <v>0</v>
      </c>
      <c r="DO683" s="91">
        <f t="shared" si="567"/>
        <v>0</v>
      </c>
      <c r="DP683" s="91">
        <f t="shared" si="567"/>
        <v>0</v>
      </c>
      <c r="DQ683" s="91">
        <f t="shared" si="567"/>
        <v>0</v>
      </c>
      <c r="DR683" s="91">
        <f t="shared" si="567"/>
        <v>0</v>
      </c>
      <c r="DS683" s="91">
        <f t="shared" si="567"/>
        <v>0</v>
      </c>
      <c r="DT683" s="91">
        <f t="shared" si="567"/>
        <v>0</v>
      </c>
      <c r="DU683" s="91">
        <f t="shared" si="567"/>
        <v>0</v>
      </c>
      <c r="DV683" s="91">
        <f t="shared" si="565"/>
        <v>0</v>
      </c>
      <c r="DW683" s="91">
        <f t="shared" si="565"/>
        <v>0</v>
      </c>
      <c r="DX683" s="91">
        <f t="shared" si="565"/>
        <v>0</v>
      </c>
      <c r="DY683" s="91">
        <f t="shared" si="565"/>
        <v>163.6</v>
      </c>
      <c r="DZ683" s="91">
        <f t="shared" si="565"/>
        <v>0</v>
      </c>
      <c r="EA683" s="91">
        <f t="shared" si="565"/>
        <v>0</v>
      </c>
      <c r="EB683" s="91">
        <f t="shared" si="565"/>
        <v>0</v>
      </c>
      <c r="EC683" s="91">
        <f t="shared" si="565"/>
        <v>0</v>
      </c>
      <c r="ED683" s="91">
        <f t="shared" si="565"/>
        <v>0</v>
      </c>
      <c r="EE683" s="91">
        <f t="shared" si="565"/>
        <v>0</v>
      </c>
      <c r="EF683" s="91">
        <f t="shared" si="565"/>
        <v>0</v>
      </c>
      <c r="EG683" s="91">
        <f t="shared" si="565"/>
        <v>0</v>
      </c>
      <c r="EH683" s="91">
        <f t="shared" si="565"/>
        <v>0</v>
      </c>
      <c r="EI683" s="91">
        <f t="shared" si="565"/>
        <v>0</v>
      </c>
      <c r="EJ683" s="91">
        <f t="shared" si="565"/>
        <v>0</v>
      </c>
      <c r="EK683" s="91">
        <f t="shared" si="561"/>
        <v>0</v>
      </c>
      <c r="EL683" s="91">
        <f t="shared" si="561"/>
        <v>0</v>
      </c>
      <c r="EM683" s="91">
        <f t="shared" si="561"/>
        <v>0</v>
      </c>
      <c r="EN683" s="91">
        <f t="shared" si="561"/>
        <v>0</v>
      </c>
      <c r="EO683" s="91">
        <f t="shared" si="561"/>
        <v>0</v>
      </c>
      <c r="EP683" s="91">
        <f t="shared" si="561"/>
        <v>0</v>
      </c>
      <c r="EQ683" s="91">
        <f t="shared" si="561"/>
        <v>0</v>
      </c>
      <c r="ER683" s="91">
        <f t="shared" si="561"/>
        <v>0</v>
      </c>
      <c r="ES683" s="91">
        <f t="shared" si="561"/>
        <v>0</v>
      </c>
      <c r="ET683" s="91">
        <f t="shared" si="561"/>
        <v>0</v>
      </c>
      <c r="EU683" s="91">
        <f t="shared" si="561"/>
        <v>0</v>
      </c>
      <c r="EV683" s="91">
        <f t="shared" si="561"/>
        <v>0</v>
      </c>
      <c r="EW683" s="91">
        <f t="shared" si="561"/>
        <v>0</v>
      </c>
      <c r="EX683" s="91">
        <f t="shared" si="561"/>
        <v>0</v>
      </c>
      <c r="EY683" s="91">
        <f t="shared" si="561"/>
        <v>0</v>
      </c>
      <c r="EZ683" s="91">
        <f t="shared" si="561"/>
        <v>0</v>
      </c>
      <c r="FA683" s="91">
        <f t="shared" si="559"/>
        <v>0</v>
      </c>
      <c r="FB683" s="91">
        <f t="shared" si="559"/>
        <v>0</v>
      </c>
      <c r="FC683" s="91">
        <f t="shared" si="559"/>
        <v>0</v>
      </c>
      <c r="FD683" s="91">
        <f t="shared" si="559"/>
        <v>0</v>
      </c>
      <c r="FE683" s="91">
        <f t="shared" si="559"/>
        <v>0</v>
      </c>
      <c r="FF683" s="91">
        <f t="shared" si="559"/>
        <v>0</v>
      </c>
      <c r="FG683" s="91">
        <f t="shared" si="559"/>
        <v>0</v>
      </c>
      <c r="FH683" s="91">
        <f t="shared" si="559"/>
        <v>0</v>
      </c>
      <c r="FI683" s="91">
        <f t="shared" si="559"/>
        <v>0</v>
      </c>
      <c r="FJ683" s="91">
        <f t="shared" si="559"/>
        <v>0</v>
      </c>
      <c r="FK683" s="91">
        <f t="shared" si="559"/>
        <v>0</v>
      </c>
      <c r="FL683" s="91">
        <f t="shared" si="559"/>
        <v>0</v>
      </c>
      <c r="FM683" s="91">
        <f t="shared" si="559"/>
        <v>0</v>
      </c>
      <c r="FN683" s="91">
        <f t="shared" si="559"/>
        <v>0</v>
      </c>
      <c r="FO683" s="91">
        <f t="shared" si="559"/>
        <v>0</v>
      </c>
      <c r="FP683" s="91">
        <f t="shared" si="547"/>
        <v>0</v>
      </c>
      <c r="FQ683" s="91">
        <f t="shared" si="547"/>
        <v>0</v>
      </c>
      <c r="FR683" s="91">
        <f t="shared" si="547"/>
        <v>0</v>
      </c>
      <c r="FS683" s="91">
        <f t="shared" si="563"/>
        <v>0</v>
      </c>
      <c r="FT683" s="91">
        <f t="shared" si="563"/>
        <v>0</v>
      </c>
      <c r="FU683" s="91">
        <f t="shared" si="563"/>
        <v>0</v>
      </c>
      <c r="FV683" s="91">
        <f t="shared" si="563"/>
        <v>0</v>
      </c>
      <c r="FW683" s="91">
        <f t="shared" si="563"/>
        <v>0</v>
      </c>
      <c r="FX683" s="91">
        <f t="shared" si="563"/>
        <v>0</v>
      </c>
      <c r="FY683" s="91">
        <f t="shared" si="563"/>
        <v>0</v>
      </c>
      <c r="FZ683" s="91">
        <f t="shared" si="563"/>
        <v>0</v>
      </c>
      <c r="GA683" s="91">
        <f t="shared" si="563"/>
        <v>0</v>
      </c>
      <c r="GB683" s="91">
        <f t="shared" si="563"/>
        <v>0</v>
      </c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</row>
    <row r="684" spans="1:213" ht="30">
      <c r="A684" s="68">
        <f>Данные!A684</f>
        <v>5762</v>
      </c>
      <c r="B684" s="68">
        <f>Данные!B684</f>
        <v>2018</v>
      </c>
      <c r="C684" s="68" t="str">
        <f>Данные!C684</f>
        <v>компьютерных технологий и электронного обучения</v>
      </c>
      <c r="D684" s="68" t="str">
        <f>Данные!D684</f>
        <v>Государев Илья Борисович</v>
      </c>
      <c r="E684" s="68" t="str">
        <f>Данные!E684</f>
        <v>кандидат педагогических наук</v>
      </c>
      <c r="F684" s="68" t="str">
        <f>Данные!F684</f>
        <v>доцент</v>
      </c>
      <c r="G684" s="68">
        <f>Данные!G684</f>
        <v>1</v>
      </c>
      <c r="H684" s="68">
        <f>Данные!H684</f>
        <v>17248</v>
      </c>
      <c r="I684" s="68" t="str">
        <f>Данные!I684</f>
        <v>Модуль "SMART-обучение". Дисциплины и курсы по выбору. Методология и технологии SMART-обучения</v>
      </c>
      <c r="J684" s="68">
        <f>Данные!J684</f>
        <v>4</v>
      </c>
      <c r="K684" s="68">
        <f>Данные!K684</f>
        <v>0</v>
      </c>
      <c r="L684" s="68">
        <f>Данные!L684</f>
        <v>0</v>
      </c>
      <c r="M684" s="16">
        <f t="shared" si="536"/>
        <v>0.4</v>
      </c>
      <c r="N684" s="16">
        <f t="shared" si="537"/>
        <v>5.3333333333333339</v>
      </c>
      <c r="O684" s="16">
        <f t="shared" si="538"/>
        <v>4.166666666666667</v>
      </c>
      <c r="P684" s="16">
        <f t="shared" si="539"/>
        <v>4.166666666666667</v>
      </c>
      <c r="Q684" s="68">
        <f>Данные!Q684</f>
        <v>0</v>
      </c>
      <c r="R684" s="68">
        <f>Данные!R684</f>
        <v>0</v>
      </c>
      <c r="S684" s="68">
        <f>Данные!S684</f>
        <v>0</v>
      </c>
      <c r="T684" s="68">
        <f>Данные!T684</f>
        <v>0</v>
      </c>
      <c r="U684" s="68">
        <f>Данные!U684</f>
        <v>0</v>
      </c>
      <c r="V684" s="68">
        <f>Данные!V684</f>
        <v>0</v>
      </c>
      <c r="W684" s="68">
        <f>Данные!W684</f>
        <v>10</v>
      </c>
      <c r="X684" s="68">
        <f>Данные!X684</f>
        <v>1</v>
      </c>
      <c r="Y684" s="68">
        <f>Данные!Y684</f>
        <v>1</v>
      </c>
      <c r="Z684" s="68">
        <f>Данные!Z684</f>
        <v>0</v>
      </c>
      <c r="AA684" s="68" t="str">
        <f>Данные!AA684</f>
        <v>осн</v>
      </c>
      <c r="AB684" s="83">
        <f>IF(F684=$HG$3,$HH$3,IF(F684=$HG$4,$HH$4,IF(F684=$HG$5,$HH$5,IF(F684=$HG$6,$HH$6,IF(F684=$HG$7,$HH$7,IF(F684=$HG$8,$HH$8,IF(F684=$HG$9,$HH$9,IF(F684=$HG$10,$HH$10,IF(F684=$HG$11,$HH$11,IF(F684=$HG$12,$HH$12,IF(F684=$HG$13,$HH$13,IF(F684=$HG$14,$HH$14,IF(F684=$HG$15,$HH$15,)))))))))))))</f>
        <v>800</v>
      </c>
      <c r="AC684" s="84" t="str">
        <f>IF(OR($GD$4=H684,$GE$4=H684,$GF$4=H684,$GG$4=H684,$GH$4=H684,$GI$4=H684,$GJ$4=H684,$GK$4=H684,$GL$4=H684,$GM$4=H684,$GN$4=H684,$GO$4=H684,$GP$4=H684,$GQ$4=H684,$GR$4=H684,$GS$4=H684,$GT$4=H684,$GU$4=H684,$GV$4=H684,$GW$4=H684,$GX$4=H684,$GY$4=H684,$GZ$4=H684,$HA$4=H684,$HB$4=H684,$HC$4=H684,$HD$4=H684,$HE$4=H684),$GC$4,IF(OR($GD$5=H684,$GE$5=H684,$GH$5=H684,$GI$5=H684,$GL$5=H684,$GM$5=H684,$GP$5=H684,$GQ$5=H684,$GT$5=H684,$GU$5=H684,$GX$5=H684,$GY$5=H684,$HB$5=H684,$HC$5=H684),$GC$5,))</f>
        <v>Магистры (КЭО)</v>
      </c>
      <c r="AD684" s="84" t="str">
        <f>IF(OR(H684=$GD$4,H684=$GE$4,H684=$GF$4,H684=$GG$4,H684=$GD$5,H684=$GE$5),$GD$1,IF(OR(H684=$GH$4,H684=$GI$4,H684=$GJ$4,H684=$GK$4,H684=$GH$5,H684=$GI$5),$GH$1,IF(OR(H684=$GL$4,H684=$GM$4,H684=$GN$4,H684=$GO$4,H684=$GL$5,H684=$GM$5),$GL$1,IF(OR(H684=$GP$4,H684=$GQ$4,H684=$GR$4,H684=$GS$4,H684=$GP$5,H684=$GQ$5),$GP$1,IF(OR(H684=$GT$4,H684=$GU$4,H684=$GV$4,H684=$GW$4,H684=$GT$5,H684=$GU$5),$GT$1,IF(OR(H684=$GX$4,H684=$GY$4,H684=$GZ$4,H684=$HA$4,H684=$GX$5,H684=$GY$5),$GX$1,IF(OR(H684=$HB$4,H684=$HC$4,H684=$HD$4,H684=$HE$4,H684=$HB$5,H684=$HC$5),$HB$1,)))))))</f>
        <v>2018/2019</v>
      </c>
      <c r="AE684" s="85">
        <f t="shared" si="540"/>
        <v>18.06666666666667</v>
      </c>
      <c r="AF684" s="85">
        <f t="shared" si="541"/>
        <v>2.2583333333333337E-2</v>
      </c>
      <c r="AG684" s="83"/>
      <c r="AH684" s="83"/>
      <c r="AI684" s="87">
        <f t="shared" si="566"/>
        <v>0</v>
      </c>
      <c r="AJ684" s="87">
        <f t="shared" si="566"/>
        <v>0</v>
      </c>
      <c r="AK684" s="87">
        <f t="shared" si="566"/>
        <v>0</v>
      </c>
      <c r="AL684" s="87">
        <f t="shared" si="566"/>
        <v>0</v>
      </c>
      <c r="AM684" s="87">
        <f t="shared" si="566"/>
        <v>0</v>
      </c>
      <c r="AN684" s="87">
        <f t="shared" si="566"/>
        <v>0</v>
      </c>
      <c r="AO684" s="87">
        <f t="shared" si="566"/>
        <v>0</v>
      </c>
      <c r="AP684" s="87">
        <f t="shared" si="566"/>
        <v>0</v>
      </c>
      <c r="AQ684" s="87">
        <f t="shared" si="566"/>
        <v>0</v>
      </c>
      <c r="AR684" s="87">
        <f t="shared" si="566"/>
        <v>0</v>
      </c>
      <c r="AS684" s="87">
        <f t="shared" si="566"/>
        <v>0</v>
      </c>
      <c r="AT684" s="87">
        <f t="shared" si="566"/>
        <v>0</v>
      </c>
      <c r="AU684" s="87">
        <f t="shared" si="566"/>
        <v>0</v>
      </c>
      <c r="AV684" s="87">
        <f t="shared" si="566"/>
        <v>0</v>
      </c>
      <c r="AW684" s="87">
        <f t="shared" si="566"/>
        <v>0</v>
      </c>
      <c r="AX684" s="87">
        <f t="shared" si="566"/>
        <v>0</v>
      </c>
      <c r="AY684" s="87">
        <f t="shared" si="564"/>
        <v>0</v>
      </c>
      <c r="AZ684" s="87">
        <f t="shared" si="564"/>
        <v>0</v>
      </c>
      <c r="BA684" s="87">
        <f t="shared" si="564"/>
        <v>0</v>
      </c>
      <c r="BB684" s="87">
        <f t="shared" si="564"/>
        <v>0</v>
      </c>
      <c r="BC684" s="87">
        <f t="shared" si="564"/>
        <v>2.2583333333333337E-2</v>
      </c>
      <c r="BD684" s="87">
        <f t="shared" si="564"/>
        <v>0</v>
      </c>
      <c r="BE684" s="87">
        <f t="shared" si="564"/>
        <v>0</v>
      </c>
      <c r="BF684" s="87">
        <f t="shared" si="564"/>
        <v>0</v>
      </c>
      <c r="BG684" s="87">
        <f t="shared" si="564"/>
        <v>0</v>
      </c>
      <c r="BH684" s="87">
        <f t="shared" si="564"/>
        <v>0</v>
      </c>
      <c r="BI684" s="87">
        <f t="shared" si="564"/>
        <v>0</v>
      </c>
      <c r="BJ684" s="87">
        <f t="shared" si="564"/>
        <v>0</v>
      </c>
      <c r="BK684" s="87">
        <f t="shared" si="564"/>
        <v>0</v>
      </c>
      <c r="BL684" s="87">
        <f t="shared" si="564"/>
        <v>0</v>
      </c>
      <c r="BM684" s="87">
        <f t="shared" si="564"/>
        <v>0</v>
      </c>
      <c r="BN684" s="87">
        <f t="shared" si="560"/>
        <v>0</v>
      </c>
      <c r="BO684" s="87">
        <f t="shared" si="560"/>
        <v>0</v>
      </c>
      <c r="BP684" s="87">
        <f t="shared" si="560"/>
        <v>0</v>
      </c>
      <c r="BQ684" s="87">
        <f t="shared" si="560"/>
        <v>0</v>
      </c>
      <c r="BR684" s="87">
        <f t="shared" si="560"/>
        <v>0</v>
      </c>
      <c r="BS684" s="87">
        <f t="shared" si="560"/>
        <v>0</v>
      </c>
      <c r="BT684" s="87">
        <f t="shared" si="560"/>
        <v>0</v>
      </c>
      <c r="BU684" s="87">
        <f t="shared" si="560"/>
        <v>0</v>
      </c>
      <c r="BV684" s="87">
        <f t="shared" si="560"/>
        <v>0</v>
      </c>
      <c r="BW684" s="87">
        <f t="shared" si="560"/>
        <v>0</v>
      </c>
      <c r="BX684" s="87">
        <f t="shared" si="560"/>
        <v>0</v>
      </c>
      <c r="BY684" s="87">
        <f t="shared" si="560"/>
        <v>0</v>
      </c>
      <c r="BZ684" s="87">
        <f t="shared" si="560"/>
        <v>0</v>
      </c>
      <c r="CA684" s="87">
        <f t="shared" si="560"/>
        <v>0</v>
      </c>
      <c r="CB684" s="87">
        <f t="shared" si="560"/>
        <v>0</v>
      </c>
      <c r="CC684" s="87">
        <f t="shared" si="560"/>
        <v>0</v>
      </c>
      <c r="CD684" s="87">
        <f t="shared" si="558"/>
        <v>0</v>
      </c>
      <c r="CE684" s="87">
        <f t="shared" si="558"/>
        <v>0</v>
      </c>
      <c r="CF684" s="87">
        <f t="shared" si="558"/>
        <v>0</v>
      </c>
      <c r="CG684" s="87">
        <f t="shared" si="558"/>
        <v>0</v>
      </c>
      <c r="CH684" s="87">
        <f t="shared" si="558"/>
        <v>0</v>
      </c>
      <c r="CI684" s="87">
        <f t="shared" si="558"/>
        <v>0</v>
      </c>
      <c r="CJ684" s="87">
        <f t="shared" si="558"/>
        <v>0</v>
      </c>
      <c r="CK684" s="87">
        <f t="shared" si="558"/>
        <v>0</v>
      </c>
      <c r="CL684" s="87">
        <f t="shared" si="558"/>
        <v>0</v>
      </c>
      <c r="CM684" s="87">
        <f t="shared" si="558"/>
        <v>0</v>
      </c>
      <c r="CN684" s="87">
        <f t="shared" si="558"/>
        <v>0</v>
      </c>
      <c r="CO684" s="87">
        <f t="shared" si="558"/>
        <v>0</v>
      </c>
      <c r="CP684" s="87">
        <f t="shared" si="558"/>
        <v>0</v>
      </c>
      <c r="CQ684" s="87">
        <f t="shared" si="558"/>
        <v>0</v>
      </c>
      <c r="CR684" s="87">
        <f t="shared" si="558"/>
        <v>0</v>
      </c>
      <c r="CS684" s="87">
        <f t="shared" si="546"/>
        <v>0</v>
      </c>
      <c r="CT684" s="87">
        <f t="shared" si="546"/>
        <v>0</v>
      </c>
      <c r="CU684" s="87">
        <f t="shared" si="546"/>
        <v>0</v>
      </c>
      <c r="CV684" s="87">
        <f t="shared" si="562"/>
        <v>0</v>
      </c>
      <c r="CW684" s="87">
        <f t="shared" si="562"/>
        <v>0</v>
      </c>
      <c r="CX684" s="87">
        <f t="shared" si="562"/>
        <v>0</v>
      </c>
      <c r="CY684" s="87">
        <f t="shared" si="562"/>
        <v>0</v>
      </c>
      <c r="CZ684" s="87">
        <f t="shared" si="562"/>
        <v>0</v>
      </c>
      <c r="DA684" s="87">
        <f t="shared" si="562"/>
        <v>0</v>
      </c>
      <c r="DB684" s="87">
        <f t="shared" si="562"/>
        <v>0</v>
      </c>
      <c r="DC684" s="87">
        <f t="shared" si="562"/>
        <v>0</v>
      </c>
      <c r="DD684" s="87">
        <f t="shared" si="562"/>
        <v>0</v>
      </c>
      <c r="DE684" s="87">
        <f t="shared" si="562"/>
        <v>0</v>
      </c>
      <c r="DF684" s="91">
        <f t="shared" si="567"/>
        <v>0</v>
      </c>
      <c r="DG684" s="91">
        <f t="shared" si="567"/>
        <v>0</v>
      </c>
      <c r="DH684" s="91">
        <f t="shared" si="567"/>
        <v>0</v>
      </c>
      <c r="DI684" s="91">
        <f t="shared" si="567"/>
        <v>0</v>
      </c>
      <c r="DJ684" s="91">
        <f t="shared" si="567"/>
        <v>0</v>
      </c>
      <c r="DK684" s="91">
        <f t="shared" si="567"/>
        <v>0</v>
      </c>
      <c r="DL684" s="91">
        <f t="shared" si="567"/>
        <v>0</v>
      </c>
      <c r="DM684" s="91">
        <f t="shared" si="567"/>
        <v>0</v>
      </c>
      <c r="DN684" s="91">
        <f t="shared" si="567"/>
        <v>0</v>
      </c>
      <c r="DO684" s="91">
        <f t="shared" si="567"/>
        <v>0</v>
      </c>
      <c r="DP684" s="91">
        <f t="shared" si="567"/>
        <v>0</v>
      </c>
      <c r="DQ684" s="91">
        <f t="shared" si="567"/>
        <v>0</v>
      </c>
      <c r="DR684" s="91">
        <f t="shared" si="567"/>
        <v>0</v>
      </c>
      <c r="DS684" s="91">
        <f t="shared" si="567"/>
        <v>0</v>
      </c>
      <c r="DT684" s="91">
        <f t="shared" si="567"/>
        <v>0</v>
      </c>
      <c r="DU684" s="91">
        <f t="shared" si="567"/>
        <v>0</v>
      </c>
      <c r="DV684" s="91">
        <f t="shared" si="565"/>
        <v>0</v>
      </c>
      <c r="DW684" s="91">
        <f t="shared" si="565"/>
        <v>0</v>
      </c>
      <c r="DX684" s="91">
        <f t="shared" si="565"/>
        <v>0</v>
      </c>
      <c r="DY684" s="91">
        <f t="shared" si="565"/>
        <v>0</v>
      </c>
      <c r="DZ684" s="91">
        <f t="shared" si="565"/>
        <v>163.6</v>
      </c>
      <c r="EA684" s="91">
        <f t="shared" si="565"/>
        <v>0</v>
      </c>
      <c r="EB684" s="91">
        <f t="shared" si="565"/>
        <v>0</v>
      </c>
      <c r="EC684" s="91">
        <f t="shared" si="565"/>
        <v>0</v>
      </c>
      <c r="ED684" s="91">
        <f t="shared" si="565"/>
        <v>0</v>
      </c>
      <c r="EE684" s="91">
        <f t="shared" si="565"/>
        <v>0</v>
      </c>
      <c r="EF684" s="91">
        <f t="shared" si="565"/>
        <v>0</v>
      </c>
      <c r="EG684" s="91">
        <f t="shared" si="565"/>
        <v>0</v>
      </c>
      <c r="EH684" s="91">
        <f t="shared" si="565"/>
        <v>0</v>
      </c>
      <c r="EI684" s="91">
        <f t="shared" si="565"/>
        <v>0</v>
      </c>
      <c r="EJ684" s="91">
        <f t="shared" si="565"/>
        <v>0</v>
      </c>
      <c r="EK684" s="91">
        <f t="shared" si="561"/>
        <v>0</v>
      </c>
      <c r="EL684" s="91">
        <f t="shared" si="561"/>
        <v>0</v>
      </c>
      <c r="EM684" s="91">
        <f t="shared" si="561"/>
        <v>0</v>
      </c>
      <c r="EN684" s="91">
        <f t="shared" si="561"/>
        <v>0</v>
      </c>
      <c r="EO684" s="91">
        <f t="shared" si="561"/>
        <v>0</v>
      </c>
      <c r="EP684" s="91">
        <f t="shared" si="561"/>
        <v>0</v>
      </c>
      <c r="EQ684" s="91">
        <f t="shared" si="561"/>
        <v>0</v>
      </c>
      <c r="ER684" s="91">
        <f t="shared" si="561"/>
        <v>0</v>
      </c>
      <c r="ES684" s="91">
        <f t="shared" si="561"/>
        <v>0</v>
      </c>
      <c r="ET684" s="91">
        <f t="shared" si="561"/>
        <v>0</v>
      </c>
      <c r="EU684" s="91">
        <f t="shared" si="561"/>
        <v>0</v>
      </c>
      <c r="EV684" s="91">
        <f t="shared" si="561"/>
        <v>0</v>
      </c>
      <c r="EW684" s="91">
        <f t="shared" si="561"/>
        <v>0</v>
      </c>
      <c r="EX684" s="91">
        <f t="shared" si="561"/>
        <v>0</v>
      </c>
      <c r="EY684" s="91">
        <f t="shared" si="561"/>
        <v>0</v>
      </c>
      <c r="EZ684" s="91">
        <f t="shared" si="561"/>
        <v>0</v>
      </c>
      <c r="FA684" s="91">
        <f t="shared" si="559"/>
        <v>0</v>
      </c>
      <c r="FB684" s="91">
        <f t="shared" si="559"/>
        <v>0</v>
      </c>
      <c r="FC684" s="91">
        <f t="shared" si="559"/>
        <v>0</v>
      </c>
      <c r="FD684" s="91">
        <f t="shared" si="559"/>
        <v>0</v>
      </c>
      <c r="FE684" s="91">
        <f t="shared" si="559"/>
        <v>0</v>
      </c>
      <c r="FF684" s="91">
        <f t="shared" si="559"/>
        <v>0</v>
      </c>
      <c r="FG684" s="91">
        <f t="shared" si="559"/>
        <v>0</v>
      </c>
      <c r="FH684" s="91">
        <f t="shared" si="559"/>
        <v>0</v>
      </c>
      <c r="FI684" s="91">
        <f t="shared" si="559"/>
        <v>0</v>
      </c>
      <c r="FJ684" s="91">
        <f t="shared" si="559"/>
        <v>0</v>
      </c>
      <c r="FK684" s="91">
        <f t="shared" si="559"/>
        <v>0</v>
      </c>
      <c r="FL684" s="91">
        <f t="shared" si="559"/>
        <v>0</v>
      </c>
      <c r="FM684" s="91">
        <f t="shared" si="559"/>
        <v>0</v>
      </c>
      <c r="FN684" s="91">
        <f t="shared" si="559"/>
        <v>0</v>
      </c>
      <c r="FO684" s="91">
        <f t="shared" si="559"/>
        <v>0</v>
      </c>
      <c r="FP684" s="91">
        <f t="shared" si="547"/>
        <v>0</v>
      </c>
      <c r="FQ684" s="91">
        <f t="shared" si="547"/>
        <v>0</v>
      </c>
      <c r="FR684" s="91">
        <f t="shared" si="547"/>
        <v>0</v>
      </c>
      <c r="FS684" s="91">
        <f t="shared" si="563"/>
        <v>0</v>
      </c>
      <c r="FT684" s="91">
        <f t="shared" si="563"/>
        <v>0</v>
      </c>
      <c r="FU684" s="91">
        <f t="shared" si="563"/>
        <v>0</v>
      </c>
      <c r="FV684" s="91">
        <f t="shared" si="563"/>
        <v>0</v>
      </c>
      <c r="FW684" s="91">
        <f t="shared" si="563"/>
        <v>0</v>
      </c>
      <c r="FX684" s="91">
        <f t="shared" si="563"/>
        <v>0</v>
      </c>
      <c r="FY684" s="91">
        <f t="shared" si="563"/>
        <v>0</v>
      </c>
      <c r="FZ684" s="91">
        <f t="shared" si="563"/>
        <v>0</v>
      </c>
      <c r="GA684" s="91">
        <f t="shared" si="563"/>
        <v>0</v>
      </c>
      <c r="GB684" s="91">
        <f t="shared" si="563"/>
        <v>0</v>
      </c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</row>
    <row r="685" spans="1:213" ht="38.25">
      <c r="A685" s="68">
        <f>Данные!A685</f>
        <v>5762</v>
      </c>
      <c r="B685" s="68">
        <f>Данные!B685</f>
        <v>2018</v>
      </c>
      <c r="C685" s="68" t="str">
        <f>Данные!C685</f>
        <v>компьютерных технологий и электронного обучения</v>
      </c>
      <c r="D685" s="68" t="str">
        <f>Данные!D685</f>
        <v>Государев Илья Борисович</v>
      </c>
      <c r="E685" s="68" t="str">
        <f>Данные!E685</f>
        <v>кандидат педагогических наук</v>
      </c>
      <c r="F685" s="68" t="str">
        <f>Данные!F685</f>
        <v>доцент</v>
      </c>
      <c r="G685" s="68">
        <f>Данные!G685</f>
        <v>1</v>
      </c>
      <c r="H685" s="68">
        <f>Данные!H685</f>
        <v>17248</v>
      </c>
      <c r="I685" s="68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68">
        <f>Данные!J685</f>
        <v>4</v>
      </c>
      <c r="K685" s="68">
        <f>Данные!K685</f>
        <v>14</v>
      </c>
      <c r="L685" s="68">
        <f>Данные!L685</f>
        <v>0</v>
      </c>
      <c r="M685" s="16">
        <f t="shared" si="536"/>
        <v>1.8</v>
      </c>
      <c r="N685" s="16">
        <f t="shared" si="537"/>
        <v>5.3333333333333339</v>
      </c>
      <c r="O685" s="16">
        <f t="shared" si="538"/>
        <v>4.166666666666667</v>
      </c>
      <c r="P685" s="16">
        <f t="shared" si="539"/>
        <v>4.166666666666667</v>
      </c>
      <c r="Q685" s="68">
        <f>Данные!Q685</f>
        <v>0</v>
      </c>
      <c r="R685" s="68">
        <f>Данные!R685</f>
        <v>0</v>
      </c>
      <c r="S685" s="68">
        <f>Данные!S685</f>
        <v>0</v>
      </c>
      <c r="T685" s="68">
        <f>Данные!T685</f>
        <v>0</v>
      </c>
      <c r="U685" s="68">
        <f>Данные!U685</f>
        <v>0</v>
      </c>
      <c r="V685" s="68">
        <f>Данные!V685</f>
        <v>0</v>
      </c>
      <c r="W685" s="68">
        <f>Данные!W685</f>
        <v>10</v>
      </c>
      <c r="X685" s="68">
        <f>Данные!X685</f>
        <v>1</v>
      </c>
      <c r="Y685" s="68">
        <f>Данные!Y685</f>
        <v>1</v>
      </c>
      <c r="Z685" s="68">
        <f>Данные!Z685</f>
        <v>0</v>
      </c>
      <c r="AA685" s="68">
        <f>Данные!AA685</f>
        <v>0</v>
      </c>
      <c r="AB685" s="83">
        <f>IF(F685=$HG$3,$HH$3,IF(F685=$HG$4,$HH$4,IF(F685=$HG$5,$HH$5,IF(F685=$HG$6,$HH$6,IF(F685=$HG$7,$HH$7,IF(F685=$HG$8,$HH$8,IF(F685=$HG$9,$HH$9,IF(F685=$HG$10,$HH$10,IF(F685=$HG$11,$HH$11,IF(F685=$HG$12,$HH$12,IF(F685=$HG$13,$HH$13,IF(F685=$HG$14,$HH$14,IF(F685=$HG$15,$HH$15,)))))))))))))</f>
        <v>800</v>
      </c>
      <c r="AC685" s="84" t="str">
        <f>IF(OR($GD$4=H685,$GE$4=H685,$GF$4=H685,$GG$4=H685,$GH$4=H685,$GI$4=H685,$GJ$4=H685,$GK$4=H685,$GL$4=H685,$GM$4=H685,$GN$4=H685,$GO$4=H685,$GP$4=H685,$GQ$4=H685,$GR$4=H685,$GS$4=H685,$GT$4=H685,$GU$4=H685,$GV$4=H685,$GW$4=H685,$GX$4=H685,$GY$4=H685,$GZ$4=H685,$HA$4=H685,$HB$4=H685,$HC$4=H685,$HD$4=H685,$HE$4=H685),$GC$4,IF(OR($GD$5=H685,$GE$5=H685,$GH$5=H685,$GI$5=H685,$GL$5=H685,$GM$5=H685,$GP$5=H685,$GQ$5=H685,$GT$5=H685,$GU$5=H685,$GX$5=H685,$GY$5=H685,$HB$5=H685,$HC$5=H685),$GC$5,))</f>
        <v>Магистры (КЭО)</v>
      </c>
      <c r="AD685" s="84" t="str">
        <f>IF(OR(H685=$GD$4,H685=$GE$4,H685=$GF$4,H685=$GG$4,H685=$GD$5,H685=$GE$5),$GD$1,IF(OR(H685=$GH$4,H685=$GI$4,H685=$GJ$4,H685=$GK$4,H685=$GH$5,H685=$GI$5),$GH$1,IF(OR(H685=$GL$4,H685=$GM$4,H685=$GN$4,H685=$GO$4,H685=$GL$5,H685=$GM$5),$GL$1,IF(OR(H685=$GP$4,H685=$GQ$4,H685=$GR$4,H685=$GS$4,H685=$GP$5,H685=$GQ$5),$GP$1,IF(OR(H685=$GT$4,H685=$GU$4,H685=$GV$4,H685=$GW$4,H685=$GT$5,H685=$GU$5),$GT$1,IF(OR(H685=$GX$4,H685=$GY$4,H685=$GZ$4,H685=$HA$4,H685=$GX$5,H685=$GY$5),$GX$1,IF(OR(H685=$HB$4,H685=$HC$4,H685=$HD$4,H685=$HE$4,H685=$HB$5,H685=$HC$5),$HB$1,)))))))</f>
        <v>2018/2019</v>
      </c>
      <c r="AE685" s="85">
        <f t="shared" si="540"/>
        <v>33.466666666666669</v>
      </c>
      <c r="AF685" s="85">
        <f t="shared" si="541"/>
        <v>4.1833333333333333E-2</v>
      </c>
      <c r="AG685" s="83"/>
      <c r="AH685" s="83"/>
      <c r="AI685" s="87">
        <f t="shared" si="566"/>
        <v>0</v>
      </c>
      <c r="AJ685" s="87">
        <f t="shared" si="566"/>
        <v>0</v>
      </c>
      <c r="AK685" s="87">
        <f t="shared" si="566"/>
        <v>0</v>
      </c>
      <c r="AL685" s="87">
        <f t="shared" si="566"/>
        <v>0</v>
      </c>
      <c r="AM685" s="87">
        <f t="shared" si="566"/>
        <v>0</v>
      </c>
      <c r="AN685" s="87">
        <f t="shared" si="566"/>
        <v>0</v>
      </c>
      <c r="AO685" s="87">
        <f t="shared" si="566"/>
        <v>0</v>
      </c>
      <c r="AP685" s="87">
        <f t="shared" si="566"/>
        <v>0</v>
      </c>
      <c r="AQ685" s="87">
        <f t="shared" si="566"/>
        <v>0</v>
      </c>
      <c r="AR685" s="87">
        <f t="shared" si="566"/>
        <v>0</v>
      </c>
      <c r="AS685" s="87">
        <f t="shared" si="566"/>
        <v>0</v>
      </c>
      <c r="AT685" s="87">
        <f t="shared" si="566"/>
        <v>0</v>
      </c>
      <c r="AU685" s="87">
        <f t="shared" si="566"/>
        <v>0</v>
      </c>
      <c r="AV685" s="87">
        <f t="shared" si="566"/>
        <v>0</v>
      </c>
      <c r="AW685" s="87">
        <f t="shared" si="566"/>
        <v>0</v>
      </c>
      <c r="AX685" s="87">
        <f t="shared" si="566"/>
        <v>0</v>
      </c>
      <c r="AY685" s="87">
        <f t="shared" si="564"/>
        <v>0</v>
      </c>
      <c r="AZ685" s="87">
        <f t="shared" si="564"/>
        <v>0</v>
      </c>
      <c r="BA685" s="87">
        <f t="shared" si="564"/>
        <v>0</v>
      </c>
      <c r="BB685" s="87">
        <f t="shared" si="564"/>
        <v>0</v>
      </c>
      <c r="BC685" s="87">
        <f t="shared" si="564"/>
        <v>4.1833333333333333E-2</v>
      </c>
      <c r="BD685" s="87">
        <f t="shared" si="564"/>
        <v>0</v>
      </c>
      <c r="BE685" s="87">
        <f t="shared" si="564"/>
        <v>0</v>
      </c>
      <c r="BF685" s="87">
        <f t="shared" si="564"/>
        <v>0</v>
      </c>
      <c r="BG685" s="87">
        <f t="shared" si="564"/>
        <v>0</v>
      </c>
      <c r="BH685" s="87">
        <f t="shared" si="564"/>
        <v>0</v>
      </c>
      <c r="BI685" s="87">
        <f t="shared" si="564"/>
        <v>0</v>
      </c>
      <c r="BJ685" s="87">
        <f t="shared" si="564"/>
        <v>0</v>
      </c>
      <c r="BK685" s="87">
        <f t="shared" si="564"/>
        <v>0</v>
      </c>
      <c r="BL685" s="87">
        <f t="shared" si="564"/>
        <v>0</v>
      </c>
      <c r="BM685" s="87">
        <f t="shared" si="564"/>
        <v>0</v>
      </c>
      <c r="BN685" s="87">
        <f t="shared" si="560"/>
        <v>0</v>
      </c>
      <c r="BO685" s="87">
        <f t="shared" si="560"/>
        <v>0</v>
      </c>
      <c r="BP685" s="87">
        <f t="shared" si="560"/>
        <v>0</v>
      </c>
      <c r="BQ685" s="87">
        <f t="shared" si="560"/>
        <v>0</v>
      </c>
      <c r="BR685" s="87">
        <f t="shared" si="560"/>
        <v>0</v>
      </c>
      <c r="BS685" s="87">
        <f t="shared" si="560"/>
        <v>0</v>
      </c>
      <c r="BT685" s="87">
        <f t="shared" si="560"/>
        <v>0</v>
      </c>
      <c r="BU685" s="87">
        <f t="shared" si="560"/>
        <v>0</v>
      </c>
      <c r="BV685" s="87">
        <f t="shared" si="560"/>
        <v>0</v>
      </c>
      <c r="BW685" s="87">
        <f t="shared" si="560"/>
        <v>0</v>
      </c>
      <c r="BX685" s="87">
        <f t="shared" si="560"/>
        <v>0</v>
      </c>
      <c r="BY685" s="87">
        <f t="shared" si="560"/>
        <v>0</v>
      </c>
      <c r="BZ685" s="87">
        <f t="shared" si="560"/>
        <v>0</v>
      </c>
      <c r="CA685" s="87">
        <f t="shared" si="560"/>
        <v>0</v>
      </c>
      <c r="CB685" s="87">
        <f t="shared" si="560"/>
        <v>0</v>
      </c>
      <c r="CC685" s="87">
        <f t="shared" ref="CC685:CR748" si="568">IF(CC$1=$D685,$AF685,)</f>
        <v>0</v>
      </c>
      <c r="CD685" s="87">
        <f t="shared" si="568"/>
        <v>0</v>
      </c>
      <c r="CE685" s="87">
        <f t="shared" si="568"/>
        <v>0</v>
      </c>
      <c r="CF685" s="87">
        <f t="shared" si="568"/>
        <v>0</v>
      </c>
      <c r="CG685" s="87">
        <f t="shared" si="568"/>
        <v>0</v>
      </c>
      <c r="CH685" s="87">
        <f t="shared" si="568"/>
        <v>0</v>
      </c>
      <c r="CI685" s="87">
        <f t="shared" si="568"/>
        <v>0</v>
      </c>
      <c r="CJ685" s="87">
        <f t="shared" si="568"/>
        <v>0</v>
      </c>
      <c r="CK685" s="87">
        <f t="shared" si="568"/>
        <v>0</v>
      </c>
      <c r="CL685" s="87">
        <f t="shared" si="568"/>
        <v>0</v>
      </c>
      <c r="CM685" s="87">
        <f t="shared" si="568"/>
        <v>0</v>
      </c>
      <c r="CN685" s="87">
        <f t="shared" si="568"/>
        <v>0</v>
      </c>
      <c r="CO685" s="87">
        <f t="shared" si="568"/>
        <v>0</v>
      </c>
      <c r="CP685" s="87">
        <f t="shared" si="568"/>
        <v>0</v>
      </c>
      <c r="CQ685" s="87">
        <f t="shared" si="568"/>
        <v>0</v>
      </c>
      <c r="CR685" s="87">
        <f t="shared" si="568"/>
        <v>0</v>
      </c>
      <c r="CS685" s="87">
        <f t="shared" si="546"/>
        <v>0</v>
      </c>
      <c r="CT685" s="87">
        <f t="shared" si="546"/>
        <v>0</v>
      </c>
      <c r="CU685" s="87">
        <f t="shared" si="546"/>
        <v>0</v>
      </c>
      <c r="CV685" s="87">
        <f t="shared" si="562"/>
        <v>0</v>
      </c>
      <c r="CW685" s="87">
        <f t="shared" si="562"/>
        <v>0</v>
      </c>
      <c r="CX685" s="87">
        <f t="shared" si="562"/>
        <v>0</v>
      </c>
      <c r="CY685" s="87">
        <f t="shared" si="562"/>
        <v>0</v>
      </c>
      <c r="CZ685" s="87">
        <f t="shared" si="562"/>
        <v>0</v>
      </c>
      <c r="DA685" s="87">
        <f t="shared" si="562"/>
        <v>0</v>
      </c>
      <c r="DB685" s="87">
        <f t="shared" si="562"/>
        <v>0</v>
      </c>
      <c r="DC685" s="87">
        <f t="shared" si="562"/>
        <v>0</v>
      </c>
      <c r="DD685" s="87">
        <f t="shared" si="562"/>
        <v>0</v>
      </c>
      <c r="DE685" s="87">
        <f t="shared" si="562"/>
        <v>0</v>
      </c>
      <c r="DF685" s="91">
        <f t="shared" si="567"/>
        <v>0</v>
      </c>
      <c r="DG685" s="91">
        <f t="shared" si="567"/>
        <v>0</v>
      </c>
      <c r="DH685" s="91">
        <f t="shared" si="567"/>
        <v>0</v>
      </c>
      <c r="DI685" s="91">
        <f t="shared" si="567"/>
        <v>0</v>
      </c>
      <c r="DJ685" s="91">
        <f t="shared" si="567"/>
        <v>0</v>
      </c>
      <c r="DK685" s="91">
        <f t="shared" si="567"/>
        <v>0</v>
      </c>
      <c r="DL685" s="91">
        <f t="shared" si="567"/>
        <v>0</v>
      </c>
      <c r="DM685" s="91">
        <f t="shared" si="567"/>
        <v>0</v>
      </c>
      <c r="DN685" s="91">
        <f t="shared" si="567"/>
        <v>0</v>
      </c>
      <c r="DO685" s="91">
        <f t="shared" si="567"/>
        <v>0</v>
      </c>
      <c r="DP685" s="91">
        <f t="shared" si="567"/>
        <v>0</v>
      </c>
      <c r="DQ685" s="91">
        <f t="shared" si="567"/>
        <v>0</v>
      </c>
      <c r="DR685" s="91">
        <f t="shared" si="567"/>
        <v>0</v>
      </c>
      <c r="DS685" s="91">
        <f t="shared" si="567"/>
        <v>0</v>
      </c>
      <c r="DT685" s="91">
        <f t="shared" si="567"/>
        <v>0</v>
      </c>
      <c r="DU685" s="91">
        <f t="shared" si="567"/>
        <v>0</v>
      </c>
      <c r="DV685" s="91">
        <f t="shared" si="565"/>
        <v>0</v>
      </c>
      <c r="DW685" s="91">
        <f t="shared" si="565"/>
        <v>0</v>
      </c>
      <c r="DX685" s="91">
        <f t="shared" si="565"/>
        <v>0</v>
      </c>
      <c r="DY685" s="91">
        <f t="shared" si="565"/>
        <v>0</v>
      </c>
      <c r="DZ685" s="91">
        <f t="shared" si="565"/>
        <v>163.6</v>
      </c>
      <c r="EA685" s="91">
        <f t="shared" si="565"/>
        <v>0</v>
      </c>
      <c r="EB685" s="91">
        <f t="shared" si="565"/>
        <v>0</v>
      </c>
      <c r="EC685" s="91">
        <f t="shared" si="565"/>
        <v>0</v>
      </c>
      <c r="ED685" s="91">
        <f t="shared" si="565"/>
        <v>0</v>
      </c>
      <c r="EE685" s="91">
        <f t="shared" si="565"/>
        <v>0</v>
      </c>
      <c r="EF685" s="91">
        <f t="shared" si="565"/>
        <v>0</v>
      </c>
      <c r="EG685" s="91">
        <f t="shared" si="565"/>
        <v>0</v>
      </c>
      <c r="EH685" s="91">
        <f t="shared" si="565"/>
        <v>0</v>
      </c>
      <c r="EI685" s="91">
        <f t="shared" si="565"/>
        <v>0</v>
      </c>
      <c r="EJ685" s="91">
        <f t="shared" si="565"/>
        <v>0</v>
      </c>
      <c r="EK685" s="91">
        <f t="shared" si="561"/>
        <v>0</v>
      </c>
      <c r="EL685" s="91">
        <f t="shared" si="561"/>
        <v>0</v>
      </c>
      <c r="EM685" s="91">
        <f t="shared" si="561"/>
        <v>0</v>
      </c>
      <c r="EN685" s="91">
        <f t="shared" si="561"/>
        <v>0</v>
      </c>
      <c r="EO685" s="91">
        <f t="shared" si="561"/>
        <v>0</v>
      </c>
      <c r="EP685" s="91">
        <f t="shared" si="561"/>
        <v>0</v>
      </c>
      <c r="EQ685" s="91">
        <f t="shared" si="561"/>
        <v>0</v>
      </c>
      <c r="ER685" s="91">
        <f t="shared" si="561"/>
        <v>0</v>
      </c>
      <c r="ES685" s="91">
        <f t="shared" si="561"/>
        <v>0</v>
      </c>
      <c r="ET685" s="91">
        <f t="shared" si="561"/>
        <v>0</v>
      </c>
      <c r="EU685" s="91">
        <f t="shared" si="561"/>
        <v>0</v>
      </c>
      <c r="EV685" s="91">
        <f t="shared" si="561"/>
        <v>0</v>
      </c>
      <c r="EW685" s="91">
        <f t="shared" si="561"/>
        <v>0</v>
      </c>
      <c r="EX685" s="91">
        <f t="shared" si="561"/>
        <v>0</v>
      </c>
      <c r="EY685" s="91">
        <f t="shared" si="561"/>
        <v>0</v>
      </c>
      <c r="EZ685" s="91">
        <f t="shared" ref="EZ685:FO748" si="569">IF(EZ$1=$D685,$AE$3,)</f>
        <v>0</v>
      </c>
      <c r="FA685" s="91">
        <f t="shared" si="569"/>
        <v>0</v>
      </c>
      <c r="FB685" s="91">
        <f t="shared" si="569"/>
        <v>0</v>
      </c>
      <c r="FC685" s="91">
        <f t="shared" si="569"/>
        <v>0</v>
      </c>
      <c r="FD685" s="91">
        <f t="shared" si="569"/>
        <v>0</v>
      </c>
      <c r="FE685" s="91">
        <f t="shared" si="569"/>
        <v>0</v>
      </c>
      <c r="FF685" s="91">
        <f t="shared" si="569"/>
        <v>0</v>
      </c>
      <c r="FG685" s="91">
        <f t="shared" si="569"/>
        <v>0</v>
      </c>
      <c r="FH685" s="91">
        <f t="shared" si="569"/>
        <v>0</v>
      </c>
      <c r="FI685" s="91">
        <f t="shared" si="569"/>
        <v>0</v>
      </c>
      <c r="FJ685" s="91">
        <f t="shared" si="569"/>
        <v>0</v>
      </c>
      <c r="FK685" s="91">
        <f t="shared" si="569"/>
        <v>0</v>
      </c>
      <c r="FL685" s="91">
        <f t="shared" si="569"/>
        <v>0</v>
      </c>
      <c r="FM685" s="91">
        <f t="shared" si="569"/>
        <v>0</v>
      </c>
      <c r="FN685" s="91">
        <f t="shared" si="569"/>
        <v>0</v>
      </c>
      <c r="FO685" s="91">
        <f t="shared" si="569"/>
        <v>0</v>
      </c>
      <c r="FP685" s="91">
        <f t="shared" si="547"/>
        <v>0</v>
      </c>
      <c r="FQ685" s="91">
        <f t="shared" si="547"/>
        <v>0</v>
      </c>
      <c r="FR685" s="91">
        <f t="shared" si="547"/>
        <v>0</v>
      </c>
      <c r="FS685" s="91">
        <f t="shared" si="563"/>
        <v>0</v>
      </c>
      <c r="FT685" s="91">
        <f t="shared" si="563"/>
        <v>0</v>
      </c>
      <c r="FU685" s="91">
        <f t="shared" si="563"/>
        <v>0</v>
      </c>
      <c r="FV685" s="91">
        <f t="shared" si="563"/>
        <v>0</v>
      </c>
      <c r="FW685" s="91">
        <f t="shared" si="563"/>
        <v>0</v>
      </c>
      <c r="FX685" s="91">
        <f t="shared" si="563"/>
        <v>0</v>
      </c>
      <c r="FY685" s="91">
        <f t="shared" si="563"/>
        <v>0</v>
      </c>
      <c r="FZ685" s="91">
        <f t="shared" si="563"/>
        <v>0</v>
      </c>
      <c r="GA685" s="91">
        <f t="shared" si="563"/>
        <v>0</v>
      </c>
      <c r="GB685" s="91">
        <f t="shared" si="563"/>
        <v>0</v>
      </c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</row>
    <row r="686" spans="1:213" ht="38.25">
      <c r="A686" s="68">
        <f>Данные!A686</f>
        <v>5762</v>
      </c>
      <c r="B686" s="68">
        <f>Данные!B686</f>
        <v>2018</v>
      </c>
      <c r="C686" s="68" t="str">
        <f>Данные!C686</f>
        <v>компьютерных технологий и электронного обучения</v>
      </c>
      <c r="D686" s="68" t="str">
        <f>Данные!D686</f>
        <v>Государев Илья Борисович</v>
      </c>
      <c r="E686" s="68" t="str">
        <f>Данные!E686</f>
        <v>кандидат педагогических наук</v>
      </c>
      <c r="F686" s="68" t="str">
        <f>Данные!F686</f>
        <v>доцент</v>
      </c>
      <c r="G686" s="68">
        <f>Данные!G686</f>
        <v>1</v>
      </c>
      <c r="H686" s="68">
        <f>Данные!H686</f>
        <v>17248</v>
      </c>
      <c r="I686" s="68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68">
        <f>Данные!J686</f>
        <v>0</v>
      </c>
      <c r="K686" s="68">
        <f>Данные!K686</f>
        <v>0</v>
      </c>
      <c r="L686" s="68">
        <f>Данные!L686</f>
        <v>0</v>
      </c>
      <c r="M686" s="16">
        <f t="shared" si="536"/>
        <v>0</v>
      </c>
      <c r="N686" s="16">
        <f t="shared" si="537"/>
        <v>5.3333333333333339</v>
      </c>
      <c r="O686" s="16">
        <f t="shared" si="538"/>
        <v>4.166666666666667</v>
      </c>
      <c r="P686" s="16">
        <f t="shared" si="539"/>
        <v>4.166666666666667</v>
      </c>
      <c r="Q686" s="68">
        <f>Данные!Q686</f>
        <v>0</v>
      </c>
      <c r="R686" s="68">
        <f>Данные!R686</f>
        <v>0</v>
      </c>
      <c r="S686" s="68">
        <f>Данные!S686</f>
        <v>0</v>
      </c>
      <c r="T686" s="68">
        <f>Данные!T686</f>
        <v>0</v>
      </c>
      <c r="U686" s="68">
        <f>Данные!U686</f>
        <v>4</v>
      </c>
      <c r="V686" s="68">
        <f>Данные!V686</f>
        <v>0</v>
      </c>
      <c r="W686" s="68">
        <f>Данные!W686</f>
        <v>10</v>
      </c>
      <c r="X686" s="68">
        <f>Данные!X686</f>
        <v>1</v>
      </c>
      <c r="Y686" s="68">
        <f>Данные!Y686</f>
        <v>1</v>
      </c>
      <c r="Z686" s="68">
        <f>Данные!Z686</f>
        <v>0</v>
      </c>
      <c r="AA686" s="68" t="str">
        <f>Данные!AA686</f>
        <v>осн</v>
      </c>
      <c r="AB686" s="83">
        <f>IF(F686=$HG$3,$HH$3,IF(F686=$HG$4,$HH$4,IF(F686=$HG$5,$HH$5,IF(F686=$HG$6,$HH$6,IF(F686=$HG$7,$HH$7,IF(F686=$HG$8,$HH$8,IF(F686=$HG$9,$HH$9,IF(F686=$HG$10,$HH$10,IF(F686=$HG$11,$HH$11,IF(F686=$HG$12,$HH$12,IF(F686=$HG$13,$HH$13,IF(F686=$HG$14,$HH$14,IF(F686=$HG$15,$HH$15,)))))))))))))</f>
        <v>800</v>
      </c>
      <c r="AC686" s="84" t="str">
        <f>IF(OR($GD$4=H686,$GE$4=H686,$GF$4=H686,$GG$4=H686,$GH$4=H686,$GI$4=H686,$GJ$4=H686,$GK$4=H686,$GL$4=H686,$GM$4=H686,$GN$4=H686,$GO$4=H686,$GP$4=H686,$GQ$4=H686,$GR$4=H686,$GS$4=H686,$GT$4=H686,$GU$4=H686,$GV$4=H686,$GW$4=H686,$GX$4=H686,$GY$4=H686,$GZ$4=H686,$HA$4=H686,$HB$4=H686,$HC$4=H686,$HD$4=H686,$HE$4=H686),$GC$4,IF(OR($GD$5=H686,$GE$5=H686,$GH$5=H686,$GI$5=H686,$GL$5=H686,$GM$5=H686,$GP$5=H686,$GQ$5=H686,$GT$5=H686,$GU$5=H686,$GX$5=H686,$GY$5=H686,$HB$5=H686,$HC$5=H686),$GC$5,))</f>
        <v>Магистры (КЭО)</v>
      </c>
      <c r="AD686" s="84" t="str">
        <f>IF(OR(H686=$GD$4,H686=$GE$4,H686=$GF$4,H686=$GG$4,H686=$GD$5,H686=$GE$5),$GD$1,IF(OR(H686=$GH$4,H686=$GI$4,H686=$GJ$4,H686=$GK$4,H686=$GH$5,H686=$GI$5),$GH$1,IF(OR(H686=$GL$4,H686=$GM$4,H686=$GN$4,H686=$GO$4,H686=$GL$5,H686=$GM$5),$GL$1,IF(OR(H686=$GP$4,H686=$GQ$4,H686=$GR$4,H686=$GS$4,H686=$GP$5,H686=$GQ$5),$GP$1,IF(OR(H686=$GT$4,H686=$GU$4,H686=$GV$4,H686=$GW$4,H686=$GT$5,H686=$GU$5),$GT$1,IF(OR(H686=$GX$4,H686=$GY$4,H686=$GZ$4,H686=$HA$4,H686=$GX$5,H686=$GY$5),$GX$1,IF(OR(H686=$HB$4,H686=$HC$4,H686=$HD$4,H686=$HE$4,H686=$HB$5,H686=$HC$5),$HB$1,)))))))</f>
        <v>2018/2019</v>
      </c>
      <c r="AE686" s="85">
        <f t="shared" si="540"/>
        <v>17.666666666666668</v>
      </c>
      <c r="AF686" s="85">
        <f t="shared" si="541"/>
        <v>2.2083333333333333E-2</v>
      </c>
      <c r="AG686" s="83"/>
      <c r="AH686" s="83"/>
      <c r="AI686" s="87">
        <f t="shared" si="566"/>
        <v>0</v>
      </c>
      <c r="AJ686" s="87">
        <f t="shared" si="566"/>
        <v>0</v>
      </c>
      <c r="AK686" s="87">
        <f t="shared" si="566"/>
        <v>0</v>
      </c>
      <c r="AL686" s="87">
        <f t="shared" si="566"/>
        <v>0</v>
      </c>
      <c r="AM686" s="87">
        <f t="shared" si="566"/>
        <v>0</v>
      </c>
      <c r="AN686" s="87">
        <f t="shared" si="566"/>
        <v>0</v>
      </c>
      <c r="AO686" s="87">
        <f t="shared" si="566"/>
        <v>0</v>
      </c>
      <c r="AP686" s="87">
        <f t="shared" si="566"/>
        <v>0</v>
      </c>
      <c r="AQ686" s="87">
        <f t="shared" si="566"/>
        <v>0</v>
      </c>
      <c r="AR686" s="87">
        <f t="shared" si="566"/>
        <v>0</v>
      </c>
      <c r="AS686" s="87">
        <f t="shared" si="566"/>
        <v>0</v>
      </c>
      <c r="AT686" s="87">
        <f t="shared" si="566"/>
        <v>0</v>
      </c>
      <c r="AU686" s="87">
        <f t="shared" si="566"/>
        <v>0</v>
      </c>
      <c r="AV686" s="87">
        <f t="shared" si="566"/>
        <v>0</v>
      </c>
      <c r="AW686" s="87">
        <f t="shared" si="566"/>
        <v>0</v>
      </c>
      <c r="AX686" s="87">
        <f t="shared" si="566"/>
        <v>0</v>
      </c>
      <c r="AY686" s="87">
        <f t="shared" si="564"/>
        <v>0</v>
      </c>
      <c r="AZ686" s="87">
        <f t="shared" si="564"/>
        <v>0</v>
      </c>
      <c r="BA686" s="87">
        <f t="shared" si="564"/>
        <v>0</v>
      </c>
      <c r="BB686" s="87">
        <f t="shared" si="564"/>
        <v>0</v>
      </c>
      <c r="BC686" s="87">
        <f t="shared" si="564"/>
        <v>2.2083333333333333E-2</v>
      </c>
      <c r="BD686" s="87">
        <f t="shared" si="564"/>
        <v>0</v>
      </c>
      <c r="BE686" s="87">
        <f t="shared" si="564"/>
        <v>0</v>
      </c>
      <c r="BF686" s="87">
        <f t="shared" si="564"/>
        <v>0</v>
      </c>
      <c r="BG686" s="87">
        <f t="shared" si="564"/>
        <v>0</v>
      </c>
      <c r="BH686" s="87">
        <f t="shared" si="564"/>
        <v>0</v>
      </c>
      <c r="BI686" s="87">
        <f t="shared" si="564"/>
        <v>0</v>
      </c>
      <c r="BJ686" s="87">
        <f t="shared" si="564"/>
        <v>0</v>
      </c>
      <c r="BK686" s="87">
        <f t="shared" si="564"/>
        <v>0</v>
      </c>
      <c r="BL686" s="87">
        <f t="shared" si="564"/>
        <v>0</v>
      </c>
      <c r="BM686" s="87">
        <f t="shared" si="564"/>
        <v>0</v>
      </c>
      <c r="BN686" s="87">
        <f t="shared" ref="BN686:CC749" si="570">IF(BN$1=$D686,$AF686,)</f>
        <v>0</v>
      </c>
      <c r="BO686" s="87">
        <f t="shared" si="570"/>
        <v>0</v>
      </c>
      <c r="BP686" s="87">
        <f t="shared" si="570"/>
        <v>0</v>
      </c>
      <c r="BQ686" s="87">
        <f t="shared" si="570"/>
        <v>0</v>
      </c>
      <c r="BR686" s="87">
        <f t="shared" si="570"/>
        <v>0</v>
      </c>
      <c r="BS686" s="87">
        <f t="shared" si="570"/>
        <v>0</v>
      </c>
      <c r="BT686" s="87">
        <f t="shared" si="570"/>
        <v>0</v>
      </c>
      <c r="BU686" s="87">
        <f t="shared" si="570"/>
        <v>0</v>
      </c>
      <c r="BV686" s="87">
        <f t="shared" si="570"/>
        <v>0</v>
      </c>
      <c r="BW686" s="87">
        <f t="shared" si="570"/>
        <v>0</v>
      </c>
      <c r="BX686" s="87">
        <f t="shared" si="570"/>
        <v>0</v>
      </c>
      <c r="BY686" s="87">
        <f t="shared" si="570"/>
        <v>0</v>
      </c>
      <c r="BZ686" s="87">
        <f t="shared" si="570"/>
        <v>0</v>
      </c>
      <c r="CA686" s="87">
        <f t="shared" si="570"/>
        <v>0</v>
      </c>
      <c r="CB686" s="87">
        <f t="shared" si="570"/>
        <v>0</v>
      </c>
      <c r="CC686" s="87">
        <f t="shared" si="570"/>
        <v>0</v>
      </c>
      <c r="CD686" s="87">
        <f t="shared" si="568"/>
        <v>0</v>
      </c>
      <c r="CE686" s="87">
        <f t="shared" si="568"/>
        <v>0</v>
      </c>
      <c r="CF686" s="87">
        <f t="shared" si="568"/>
        <v>0</v>
      </c>
      <c r="CG686" s="87">
        <f t="shared" si="568"/>
        <v>0</v>
      </c>
      <c r="CH686" s="87">
        <f t="shared" si="568"/>
        <v>0</v>
      </c>
      <c r="CI686" s="87">
        <f t="shared" si="568"/>
        <v>0</v>
      </c>
      <c r="CJ686" s="87">
        <f t="shared" si="568"/>
        <v>0</v>
      </c>
      <c r="CK686" s="87">
        <f t="shared" si="568"/>
        <v>0</v>
      </c>
      <c r="CL686" s="87">
        <f t="shared" si="568"/>
        <v>0</v>
      </c>
      <c r="CM686" s="87">
        <f t="shared" si="568"/>
        <v>0</v>
      </c>
      <c r="CN686" s="87">
        <f t="shared" si="568"/>
        <v>0</v>
      </c>
      <c r="CO686" s="87">
        <f t="shared" si="568"/>
        <v>0</v>
      </c>
      <c r="CP686" s="87">
        <f t="shared" si="568"/>
        <v>0</v>
      </c>
      <c r="CQ686" s="87">
        <f t="shared" si="568"/>
        <v>0</v>
      </c>
      <c r="CR686" s="87">
        <f t="shared" si="568"/>
        <v>0</v>
      </c>
      <c r="CS686" s="87">
        <f t="shared" si="546"/>
        <v>0</v>
      </c>
      <c r="CT686" s="87">
        <f t="shared" si="546"/>
        <v>0</v>
      </c>
      <c r="CU686" s="87">
        <f t="shared" si="546"/>
        <v>0</v>
      </c>
      <c r="CV686" s="87">
        <f t="shared" si="562"/>
        <v>0</v>
      </c>
      <c r="CW686" s="87">
        <f t="shared" si="562"/>
        <v>0</v>
      </c>
      <c r="CX686" s="87">
        <f t="shared" si="562"/>
        <v>0</v>
      </c>
      <c r="CY686" s="87">
        <f t="shared" si="562"/>
        <v>0</v>
      </c>
      <c r="CZ686" s="87">
        <f t="shared" si="562"/>
        <v>0</v>
      </c>
      <c r="DA686" s="87">
        <f t="shared" si="562"/>
        <v>0</v>
      </c>
      <c r="DB686" s="87">
        <f t="shared" si="562"/>
        <v>0</v>
      </c>
      <c r="DC686" s="87">
        <f t="shared" si="562"/>
        <v>0</v>
      </c>
      <c r="DD686" s="87">
        <f t="shared" si="562"/>
        <v>0</v>
      </c>
      <c r="DE686" s="87">
        <f t="shared" si="562"/>
        <v>0</v>
      </c>
      <c r="DF686" s="91">
        <f t="shared" si="567"/>
        <v>0</v>
      </c>
      <c r="DG686" s="91">
        <f t="shared" si="567"/>
        <v>0</v>
      </c>
      <c r="DH686" s="91">
        <f t="shared" si="567"/>
        <v>0</v>
      </c>
      <c r="DI686" s="91">
        <f t="shared" si="567"/>
        <v>0</v>
      </c>
      <c r="DJ686" s="91">
        <f t="shared" si="567"/>
        <v>0</v>
      </c>
      <c r="DK686" s="91">
        <f t="shared" si="567"/>
        <v>0</v>
      </c>
      <c r="DL686" s="91">
        <f t="shared" si="567"/>
        <v>0</v>
      </c>
      <c r="DM686" s="91">
        <f t="shared" si="567"/>
        <v>0</v>
      </c>
      <c r="DN686" s="91">
        <f t="shared" si="567"/>
        <v>0</v>
      </c>
      <c r="DO686" s="91">
        <f t="shared" si="567"/>
        <v>0</v>
      </c>
      <c r="DP686" s="91">
        <f t="shared" si="567"/>
        <v>0</v>
      </c>
      <c r="DQ686" s="91">
        <f t="shared" si="567"/>
        <v>0</v>
      </c>
      <c r="DR686" s="91">
        <f t="shared" si="567"/>
        <v>0</v>
      </c>
      <c r="DS686" s="91">
        <f t="shared" si="567"/>
        <v>0</v>
      </c>
      <c r="DT686" s="91">
        <f t="shared" si="567"/>
        <v>0</v>
      </c>
      <c r="DU686" s="91">
        <f t="shared" si="567"/>
        <v>0</v>
      </c>
      <c r="DV686" s="91">
        <f t="shared" si="565"/>
        <v>0</v>
      </c>
      <c r="DW686" s="91">
        <f t="shared" si="565"/>
        <v>0</v>
      </c>
      <c r="DX686" s="91">
        <f t="shared" si="565"/>
        <v>0</v>
      </c>
      <c r="DY686" s="91">
        <f t="shared" si="565"/>
        <v>0</v>
      </c>
      <c r="DZ686" s="91">
        <f t="shared" si="565"/>
        <v>163.6</v>
      </c>
      <c r="EA686" s="91">
        <f t="shared" si="565"/>
        <v>0</v>
      </c>
      <c r="EB686" s="91">
        <f t="shared" si="565"/>
        <v>0</v>
      </c>
      <c r="EC686" s="91">
        <f t="shared" si="565"/>
        <v>0</v>
      </c>
      <c r="ED686" s="91">
        <f t="shared" si="565"/>
        <v>0</v>
      </c>
      <c r="EE686" s="91">
        <f t="shared" si="565"/>
        <v>0</v>
      </c>
      <c r="EF686" s="91">
        <f t="shared" si="565"/>
        <v>0</v>
      </c>
      <c r="EG686" s="91">
        <f t="shared" si="565"/>
        <v>0</v>
      </c>
      <c r="EH686" s="91">
        <f t="shared" si="565"/>
        <v>0</v>
      </c>
      <c r="EI686" s="91">
        <f t="shared" si="565"/>
        <v>0</v>
      </c>
      <c r="EJ686" s="91">
        <f t="shared" si="565"/>
        <v>0</v>
      </c>
      <c r="EK686" s="91">
        <f t="shared" ref="EK686:EZ749" si="571">IF(EK$1=$D686,$AE$3,)</f>
        <v>0</v>
      </c>
      <c r="EL686" s="91">
        <f t="shared" si="571"/>
        <v>0</v>
      </c>
      <c r="EM686" s="91">
        <f t="shared" si="571"/>
        <v>0</v>
      </c>
      <c r="EN686" s="91">
        <f t="shared" si="571"/>
        <v>0</v>
      </c>
      <c r="EO686" s="91">
        <f t="shared" si="571"/>
        <v>0</v>
      </c>
      <c r="EP686" s="91">
        <f t="shared" si="571"/>
        <v>0</v>
      </c>
      <c r="EQ686" s="91">
        <f t="shared" si="571"/>
        <v>0</v>
      </c>
      <c r="ER686" s="91">
        <f t="shared" si="571"/>
        <v>0</v>
      </c>
      <c r="ES686" s="91">
        <f t="shared" si="571"/>
        <v>0</v>
      </c>
      <c r="ET686" s="91">
        <f t="shared" si="571"/>
        <v>0</v>
      </c>
      <c r="EU686" s="91">
        <f t="shared" si="571"/>
        <v>0</v>
      </c>
      <c r="EV686" s="91">
        <f t="shared" si="571"/>
        <v>0</v>
      </c>
      <c r="EW686" s="91">
        <f t="shared" si="571"/>
        <v>0</v>
      </c>
      <c r="EX686" s="91">
        <f t="shared" si="571"/>
        <v>0</v>
      </c>
      <c r="EY686" s="91">
        <f t="shared" si="571"/>
        <v>0</v>
      </c>
      <c r="EZ686" s="91">
        <f t="shared" si="571"/>
        <v>0</v>
      </c>
      <c r="FA686" s="91">
        <f t="shared" si="569"/>
        <v>0</v>
      </c>
      <c r="FB686" s="91">
        <f t="shared" si="569"/>
        <v>0</v>
      </c>
      <c r="FC686" s="91">
        <f t="shared" si="569"/>
        <v>0</v>
      </c>
      <c r="FD686" s="91">
        <f t="shared" si="569"/>
        <v>0</v>
      </c>
      <c r="FE686" s="91">
        <f t="shared" si="569"/>
        <v>0</v>
      </c>
      <c r="FF686" s="91">
        <f t="shared" si="569"/>
        <v>0</v>
      </c>
      <c r="FG686" s="91">
        <f t="shared" si="569"/>
        <v>0</v>
      </c>
      <c r="FH686" s="91">
        <f t="shared" si="569"/>
        <v>0</v>
      </c>
      <c r="FI686" s="91">
        <f t="shared" si="569"/>
        <v>0</v>
      </c>
      <c r="FJ686" s="91">
        <f t="shared" si="569"/>
        <v>0</v>
      </c>
      <c r="FK686" s="91">
        <f t="shared" si="569"/>
        <v>0</v>
      </c>
      <c r="FL686" s="91">
        <f t="shared" si="569"/>
        <v>0</v>
      </c>
      <c r="FM686" s="91">
        <f t="shared" si="569"/>
        <v>0</v>
      </c>
      <c r="FN686" s="91">
        <f t="shared" si="569"/>
        <v>0</v>
      </c>
      <c r="FO686" s="91">
        <f t="shared" si="569"/>
        <v>0</v>
      </c>
      <c r="FP686" s="91">
        <f t="shared" si="547"/>
        <v>0</v>
      </c>
      <c r="FQ686" s="91">
        <f t="shared" si="547"/>
        <v>0</v>
      </c>
      <c r="FR686" s="91">
        <f t="shared" si="547"/>
        <v>0</v>
      </c>
      <c r="FS686" s="91">
        <f t="shared" si="563"/>
        <v>0</v>
      </c>
      <c r="FT686" s="91">
        <f t="shared" si="563"/>
        <v>0</v>
      </c>
      <c r="FU686" s="91">
        <f t="shared" si="563"/>
        <v>0</v>
      </c>
      <c r="FV686" s="91">
        <f t="shared" si="563"/>
        <v>0</v>
      </c>
      <c r="FW686" s="91">
        <f t="shared" si="563"/>
        <v>0</v>
      </c>
      <c r="FX686" s="91">
        <f t="shared" si="563"/>
        <v>0</v>
      </c>
      <c r="FY686" s="91">
        <f t="shared" si="563"/>
        <v>0</v>
      </c>
      <c r="FZ686" s="91">
        <f t="shared" si="563"/>
        <v>0</v>
      </c>
      <c r="GA686" s="91">
        <f t="shared" si="563"/>
        <v>0</v>
      </c>
      <c r="GB686" s="91">
        <f t="shared" si="563"/>
        <v>0</v>
      </c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</row>
    <row r="687" spans="1:213" ht="51">
      <c r="A687" s="68">
        <f>Данные!A687</f>
        <v>5762</v>
      </c>
      <c r="B687" s="68">
        <f>Данные!B687</f>
        <v>2018</v>
      </c>
      <c r="C687" s="68" t="str">
        <f>Данные!C687</f>
        <v>компьютерных технологий и электронного обучения</v>
      </c>
      <c r="D687" s="68" t="str">
        <f>Данные!D687</f>
        <v>Государев Илья Борисович</v>
      </c>
      <c r="E687" s="68" t="str">
        <f>Данные!E687</f>
        <v>кандидат педагогических наук</v>
      </c>
      <c r="F687" s="68" t="str">
        <f>Данные!F687</f>
        <v>доцент</v>
      </c>
      <c r="G687" s="68">
        <f>Данные!G687</f>
        <v>1</v>
      </c>
      <c r="H687" s="68">
        <f>Данные!H687</f>
        <v>17248</v>
      </c>
      <c r="I687" s="68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68">
        <f>Данные!J687</f>
        <v>0</v>
      </c>
      <c r="K687" s="68">
        <f>Данные!K687</f>
        <v>0</v>
      </c>
      <c r="L687" s="68">
        <f>Данные!L687</f>
        <v>0</v>
      </c>
      <c r="M687" s="16">
        <f t="shared" si="536"/>
        <v>0</v>
      </c>
      <c r="N687" s="16">
        <f t="shared" si="537"/>
        <v>5.3333333333333339</v>
      </c>
      <c r="O687" s="16">
        <f t="shared" si="538"/>
        <v>4.166666666666667</v>
      </c>
      <c r="P687" s="16">
        <f t="shared" si="539"/>
        <v>4.166666666666667</v>
      </c>
      <c r="Q687" s="68">
        <f>Данные!Q687</f>
        <v>0</v>
      </c>
      <c r="R687" s="68">
        <f>Данные!R687</f>
        <v>6</v>
      </c>
      <c r="S687" s="68">
        <f>Данные!S687</f>
        <v>6</v>
      </c>
      <c r="T687" s="68">
        <f>Данные!T687</f>
        <v>0</v>
      </c>
      <c r="U687" s="68">
        <f>Данные!U687</f>
        <v>0</v>
      </c>
      <c r="V687" s="68">
        <f>Данные!V687</f>
        <v>34</v>
      </c>
      <c r="W687" s="68">
        <f>Данные!W687</f>
        <v>10</v>
      </c>
      <c r="X687" s="68">
        <f>Данные!X687</f>
        <v>1</v>
      </c>
      <c r="Y687" s="68">
        <f>Данные!Y687</f>
        <v>1</v>
      </c>
      <c r="Z687" s="68">
        <f>Данные!Z687</f>
        <v>0</v>
      </c>
      <c r="AA687" s="68" t="str">
        <f>Данные!AA687</f>
        <v>осн</v>
      </c>
      <c r="AB687" s="83">
        <f>IF(F687=$HG$3,$HH$3,IF(F687=$HG$4,$HH$4,IF(F687=$HG$5,$HH$5,IF(F687=$HG$6,$HH$6,IF(F687=$HG$7,$HH$7,IF(F687=$HG$8,$HH$8,IF(F687=$HG$9,$HH$9,IF(F687=$HG$10,$HH$10,IF(F687=$HG$11,$HH$11,IF(F687=$HG$12,$HH$12,IF(F687=$HG$13,$HH$13,IF(F687=$HG$14,$HH$14,IF(F687=$HG$15,$HH$15,)))))))))))))</f>
        <v>800</v>
      </c>
      <c r="AC687" s="84" t="str">
        <f>IF(OR($GD$4=H687,$GE$4=H687,$GF$4=H687,$GG$4=H687,$GH$4=H687,$GI$4=H687,$GJ$4=H687,$GK$4=H687,$GL$4=H687,$GM$4=H687,$GN$4=H687,$GO$4=H687,$GP$4=H687,$GQ$4=H687,$GR$4=H687,$GS$4=H687,$GT$4=H687,$GU$4=H687,$GV$4=H687,$GW$4=H687,$GX$4=H687,$GY$4=H687,$GZ$4=H687,$HA$4=H687,$HB$4=H687,$HC$4=H687,$HD$4=H687,$HE$4=H687),$GC$4,IF(OR($GD$5=H687,$GE$5=H687,$GH$5=H687,$GI$5=H687,$GL$5=H687,$GM$5=H687,$GP$5=H687,$GQ$5=H687,$GT$5=H687,$GU$5=H687,$GX$5=H687,$GY$5=H687,$HB$5=H687,$HC$5=H687),$GC$5,))</f>
        <v>Магистры (КЭО)</v>
      </c>
      <c r="AD687" s="84" t="str">
        <f>IF(OR(H687=$GD$4,H687=$GE$4,H687=$GF$4,H687=$GG$4,H687=$GD$5,H687=$GE$5),$GD$1,IF(OR(H687=$GH$4,H687=$GI$4,H687=$GJ$4,H687=$GK$4,H687=$GH$5,H687=$GI$5),$GH$1,IF(OR(H687=$GL$4,H687=$GM$4,H687=$GN$4,H687=$GO$4,H687=$GL$5,H687=$GM$5),$GL$1,IF(OR(H687=$GP$4,H687=$GQ$4,H687=$GR$4,H687=$GS$4,H687=$GP$5,H687=$GQ$5),$GP$1,IF(OR(H687=$GT$4,H687=$GU$4,H687=$GV$4,H687=$GW$4,H687=$GT$5,H687=$GU$5),$GT$1,IF(OR(H687=$GX$4,H687=$GY$4,H687=$GZ$4,H687=$HA$4,H687=$GX$5,H687=$GY$5),$GX$1,IF(OR(H687=$HB$4,H687=$HC$4,H687=$HD$4,H687=$HE$4,H687=$HB$5,H687=$HC$5),$HB$1,)))))))</f>
        <v>2018/2019</v>
      </c>
      <c r="AE687" s="85">
        <f t="shared" si="540"/>
        <v>59.666666666666671</v>
      </c>
      <c r="AF687" s="85">
        <f t="shared" si="541"/>
        <v>7.4583333333333335E-2</v>
      </c>
      <c r="AG687" s="83"/>
      <c r="AH687" s="83"/>
      <c r="AI687" s="87">
        <f t="shared" si="566"/>
        <v>0</v>
      </c>
      <c r="AJ687" s="87">
        <f t="shared" si="566"/>
        <v>0</v>
      </c>
      <c r="AK687" s="87">
        <f t="shared" si="566"/>
        <v>0</v>
      </c>
      <c r="AL687" s="87">
        <f t="shared" si="566"/>
        <v>0</v>
      </c>
      <c r="AM687" s="87">
        <f t="shared" si="566"/>
        <v>0</v>
      </c>
      <c r="AN687" s="87">
        <f t="shared" si="566"/>
        <v>0</v>
      </c>
      <c r="AO687" s="87">
        <f t="shared" si="566"/>
        <v>0</v>
      </c>
      <c r="AP687" s="87">
        <f t="shared" si="566"/>
        <v>0</v>
      </c>
      <c r="AQ687" s="87">
        <f t="shared" si="566"/>
        <v>0</v>
      </c>
      <c r="AR687" s="87">
        <f t="shared" si="566"/>
        <v>0</v>
      </c>
      <c r="AS687" s="87">
        <f t="shared" si="566"/>
        <v>0</v>
      </c>
      <c r="AT687" s="87">
        <f t="shared" si="566"/>
        <v>0</v>
      </c>
      <c r="AU687" s="87">
        <f t="shared" si="566"/>
        <v>0</v>
      </c>
      <c r="AV687" s="87">
        <f t="shared" si="566"/>
        <v>0</v>
      </c>
      <c r="AW687" s="87">
        <f t="shared" si="566"/>
        <v>0</v>
      </c>
      <c r="AX687" s="87">
        <f t="shared" si="566"/>
        <v>0</v>
      </c>
      <c r="AY687" s="87">
        <f t="shared" si="564"/>
        <v>0</v>
      </c>
      <c r="AZ687" s="87">
        <f t="shared" si="564"/>
        <v>0</v>
      </c>
      <c r="BA687" s="87">
        <f t="shared" si="564"/>
        <v>0</v>
      </c>
      <c r="BB687" s="87">
        <f t="shared" si="564"/>
        <v>0</v>
      </c>
      <c r="BC687" s="87">
        <f t="shared" si="564"/>
        <v>7.4583333333333335E-2</v>
      </c>
      <c r="BD687" s="87">
        <f t="shared" si="564"/>
        <v>0</v>
      </c>
      <c r="BE687" s="87">
        <f t="shared" si="564"/>
        <v>0</v>
      </c>
      <c r="BF687" s="87">
        <f t="shared" si="564"/>
        <v>0</v>
      </c>
      <c r="BG687" s="87">
        <f t="shared" si="564"/>
        <v>0</v>
      </c>
      <c r="BH687" s="87">
        <f t="shared" si="564"/>
        <v>0</v>
      </c>
      <c r="BI687" s="87">
        <f t="shared" si="564"/>
        <v>0</v>
      </c>
      <c r="BJ687" s="87">
        <f t="shared" si="564"/>
        <v>0</v>
      </c>
      <c r="BK687" s="87">
        <f t="shared" si="564"/>
        <v>0</v>
      </c>
      <c r="BL687" s="87">
        <f t="shared" si="564"/>
        <v>0</v>
      </c>
      <c r="BM687" s="87">
        <f t="shared" si="564"/>
        <v>0</v>
      </c>
      <c r="BN687" s="87">
        <f t="shared" si="570"/>
        <v>0</v>
      </c>
      <c r="BO687" s="87">
        <f t="shared" si="570"/>
        <v>0</v>
      </c>
      <c r="BP687" s="87">
        <f t="shared" si="570"/>
        <v>0</v>
      </c>
      <c r="BQ687" s="87">
        <f t="shared" si="570"/>
        <v>0</v>
      </c>
      <c r="BR687" s="87">
        <f t="shared" si="570"/>
        <v>0</v>
      </c>
      <c r="BS687" s="87">
        <f t="shared" si="570"/>
        <v>0</v>
      </c>
      <c r="BT687" s="87">
        <f t="shared" si="570"/>
        <v>0</v>
      </c>
      <c r="BU687" s="87">
        <f t="shared" si="570"/>
        <v>0</v>
      </c>
      <c r="BV687" s="87">
        <f t="shared" si="570"/>
        <v>0</v>
      </c>
      <c r="BW687" s="87">
        <f t="shared" si="570"/>
        <v>0</v>
      </c>
      <c r="BX687" s="87">
        <f t="shared" si="570"/>
        <v>0</v>
      </c>
      <c r="BY687" s="87">
        <f t="shared" si="570"/>
        <v>0</v>
      </c>
      <c r="BZ687" s="87">
        <f t="shared" si="570"/>
        <v>0</v>
      </c>
      <c r="CA687" s="87">
        <f t="shared" si="570"/>
        <v>0</v>
      </c>
      <c r="CB687" s="87">
        <f t="shared" si="570"/>
        <v>0</v>
      </c>
      <c r="CC687" s="87">
        <f t="shared" si="570"/>
        <v>0</v>
      </c>
      <c r="CD687" s="87">
        <f t="shared" si="568"/>
        <v>0</v>
      </c>
      <c r="CE687" s="87">
        <f t="shared" si="568"/>
        <v>0</v>
      </c>
      <c r="CF687" s="87">
        <f t="shared" si="568"/>
        <v>0</v>
      </c>
      <c r="CG687" s="87">
        <f t="shared" si="568"/>
        <v>0</v>
      </c>
      <c r="CH687" s="87">
        <f t="shared" si="568"/>
        <v>0</v>
      </c>
      <c r="CI687" s="87">
        <f t="shared" si="568"/>
        <v>0</v>
      </c>
      <c r="CJ687" s="87">
        <f t="shared" si="568"/>
        <v>0</v>
      </c>
      <c r="CK687" s="87">
        <f t="shared" si="568"/>
        <v>0</v>
      </c>
      <c r="CL687" s="87">
        <f t="shared" si="568"/>
        <v>0</v>
      </c>
      <c r="CM687" s="87">
        <f t="shared" si="568"/>
        <v>0</v>
      </c>
      <c r="CN687" s="87">
        <f t="shared" si="568"/>
        <v>0</v>
      </c>
      <c r="CO687" s="87">
        <f t="shared" si="568"/>
        <v>0</v>
      </c>
      <c r="CP687" s="87">
        <f t="shared" si="568"/>
        <v>0</v>
      </c>
      <c r="CQ687" s="87">
        <f t="shared" si="568"/>
        <v>0</v>
      </c>
      <c r="CR687" s="87">
        <f t="shared" si="568"/>
        <v>0</v>
      </c>
      <c r="CS687" s="87">
        <f t="shared" si="546"/>
        <v>0</v>
      </c>
      <c r="CT687" s="87">
        <f t="shared" si="546"/>
        <v>0</v>
      </c>
      <c r="CU687" s="87">
        <f t="shared" si="546"/>
        <v>0</v>
      </c>
      <c r="CV687" s="87">
        <f t="shared" si="562"/>
        <v>0</v>
      </c>
      <c r="CW687" s="87">
        <f t="shared" si="562"/>
        <v>0</v>
      </c>
      <c r="CX687" s="87">
        <f t="shared" si="562"/>
        <v>0</v>
      </c>
      <c r="CY687" s="87">
        <f t="shared" si="562"/>
        <v>0</v>
      </c>
      <c r="CZ687" s="87">
        <f t="shared" si="562"/>
        <v>0</v>
      </c>
      <c r="DA687" s="87">
        <f t="shared" si="562"/>
        <v>0</v>
      </c>
      <c r="DB687" s="87">
        <f t="shared" si="562"/>
        <v>0</v>
      </c>
      <c r="DC687" s="87">
        <f t="shared" si="562"/>
        <v>0</v>
      </c>
      <c r="DD687" s="87">
        <f t="shared" si="562"/>
        <v>0</v>
      </c>
      <c r="DE687" s="87">
        <f t="shared" si="562"/>
        <v>0</v>
      </c>
      <c r="DF687" s="91">
        <f t="shared" si="567"/>
        <v>0</v>
      </c>
      <c r="DG687" s="91">
        <f t="shared" si="567"/>
        <v>0</v>
      </c>
      <c r="DH687" s="91">
        <f t="shared" si="567"/>
        <v>0</v>
      </c>
      <c r="DI687" s="91">
        <f t="shared" si="567"/>
        <v>0</v>
      </c>
      <c r="DJ687" s="91">
        <f t="shared" si="567"/>
        <v>0</v>
      </c>
      <c r="DK687" s="91">
        <f t="shared" si="567"/>
        <v>0</v>
      </c>
      <c r="DL687" s="91">
        <f t="shared" si="567"/>
        <v>0</v>
      </c>
      <c r="DM687" s="91">
        <f t="shared" si="567"/>
        <v>0</v>
      </c>
      <c r="DN687" s="91">
        <f t="shared" si="567"/>
        <v>0</v>
      </c>
      <c r="DO687" s="91">
        <f t="shared" si="567"/>
        <v>0</v>
      </c>
      <c r="DP687" s="91">
        <f t="shared" si="567"/>
        <v>0</v>
      </c>
      <c r="DQ687" s="91">
        <f t="shared" si="567"/>
        <v>0</v>
      </c>
      <c r="DR687" s="91">
        <f t="shared" si="567"/>
        <v>0</v>
      </c>
      <c r="DS687" s="91">
        <f t="shared" si="567"/>
        <v>0</v>
      </c>
      <c r="DT687" s="91">
        <f t="shared" si="567"/>
        <v>0</v>
      </c>
      <c r="DU687" s="91">
        <f t="shared" si="567"/>
        <v>0</v>
      </c>
      <c r="DV687" s="91">
        <f t="shared" si="565"/>
        <v>0</v>
      </c>
      <c r="DW687" s="91">
        <f t="shared" si="565"/>
        <v>0</v>
      </c>
      <c r="DX687" s="91">
        <f t="shared" si="565"/>
        <v>0</v>
      </c>
      <c r="DY687" s="91">
        <f t="shared" si="565"/>
        <v>0</v>
      </c>
      <c r="DZ687" s="91">
        <f t="shared" si="565"/>
        <v>163.6</v>
      </c>
      <c r="EA687" s="91">
        <f t="shared" si="565"/>
        <v>0</v>
      </c>
      <c r="EB687" s="91">
        <f t="shared" si="565"/>
        <v>0</v>
      </c>
      <c r="EC687" s="91">
        <f t="shared" si="565"/>
        <v>0</v>
      </c>
      <c r="ED687" s="91">
        <f t="shared" si="565"/>
        <v>0</v>
      </c>
      <c r="EE687" s="91">
        <f t="shared" si="565"/>
        <v>0</v>
      </c>
      <c r="EF687" s="91">
        <f t="shared" si="565"/>
        <v>0</v>
      </c>
      <c r="EG687" s="91">
        <f t="shared" si="565"/>
        <v>0</v>
      </c>
      <c r="EH687" s="91">
        <f t="shared" si="565"/>
        <v>0</v>
      </c>
      <c r="EI687" s="91">
        <f t="shared" si="565"/>
        <v>0</v>
      </c>
      <c r="EJ687" s="91">
        <f t="shared" si="565"/>
        <v>0</v>
      </c>
      <c r="EK687" s="91">
        <f t="shared" si="571"/>
        <v>0</v>
      </c>
      <c r="EL687" s="91">
        <f t="shared" si="571"/>
        <v>0</v>
      </c>
      <c r="EM687" s="91">
        <f t="shared" si="571"/>
        <v>0</v>
      </c>
      <c r="EN687" s="91">
        <f t="shared" si="571"/>
        <v>0</v>
      </c>
      <c r="EO687" s="91">
        <f t="shared" si="571"/>
        <v>0</v>
      </c>
      <c r="EP687" s="91">
        <f t="shared" si="571"/>
        <v>0</v>
      </c>
      <c r="EQ687" s="91">
        <f t="shared" si="571"/>
        <v>0</v>
      </c>
      <c r="ER687" s="91">
        <f t="shared" si="571"/>
        <v>0</v>
      </c>
      <c r="ES687" s="91">
        <f t="shared" si="571"/>
        <v>0</v>
      </c>
      <c r="ET687" s="91">
        <f t="shared" si="571"/>
        <v>0</v>
      </c>
      <c r="EU687" s="91">
        <f t="shared" si="571"/>
        <v>0</v>
      </c>
      <c r="EV687" s="91">
        <f t="shared" si="571"/>
        <v>0</v>
      </c>
      <c r="EW687" s="91">
        <f t="shared" si="571"/>
        <v>0</v>
      </c>
      <c r="EX687" s="91">
        <f t="shared" si="571"/>
        <v>0</v>
      </c>
      <c r="EY687" s="91">
        <f t="shared" si="571"/>
        <v>0</v>
      </c>
      <c r="EZ687" s="91">
        <f t="shared" si="571"/>
        <v>0</v>
      </c>
      <c r="FA687" s="91">
        <f t="shared" si="569"/>
        <v>0</v>
      </c>
      <c r="FB687" s="91">
        <f t="shared" si="569"/>
        <v>0</v>
      </c>
      <c r="FC687" s="91">
        <f t="shared" si="569"/>
        <v>0</v>
      </c>
      <c r="FD687" s="91">
        <f t="shared" si="569"/>
        <v>0</v>
      </c>
      <c r="FE687" s="91">
        <f t="shared" si="569"/>
        <v>0</v>
      </c>
      <c r="FF687" s="91">
        <f t="shared" si="569"/>
        <v>0</v>
      </c>
      <c r="FG687" s="91">
        <f t="shared" si="569"/>
        <v>0</v>
      </c>
      <c r="FH687" s="91">
        <f t="shared" si="569"/>
        <v>0</v>
      </c>
      <c r="FI687" s="91">
        <f t="shared" si="569"/>
        <v>0</v>
      </c>
      <c r="FJ687" s="91">
        <f t="shared" si="569"/>
        <v>0</v>
      </c>
      <c r="FK687" s="91">
        <f t="shared" si="569"/>
        <v>0</v>
      </c>
      <c r="FL687" s="91">
        <f t="shared" si="569"/>
        <v>0</v>
      </c>
      <c r="FM687" s="91">
        <f t="shared" si="569"/>
        <v>0</v>
      </c>
      <c r="FN687" s="91">
        <f t="shared" si="569"/>
        <v>0</v>
      </c>
      <c r="FO687" s="91">
        <f t="shared" si="569"/>
        <v>0</v>
      </c>
      <c r="FP687" s="91">
        <f t="shared" si="547"/>
        <v>0</v>
      </c>
      <c r="FQ687" s="91">
        <f t="shared" si="547"/>
        <v>0</v>
      </c>
      <c r="FR687" s="91">
        <f t="shared" si="547"/>
        <v>0</v>
      </c>
      <c r="FS687" s="91">
        <f t="shared" si="563"/>
        <v>0</v>
      </c>
      <c r="FT687" s="91">
        <f t="shared" si="563"/>
        <v>0</v>
      </c>
      <c r="FU687" s="91">
        <f t="shared" si="563"/>
        <v>0</v>
      </c>
      <c r="FV687" s="91">
        <f t="shared" si="563"/>
        <v>0</v>
      </c>
      <c r="FW687" s="91">
        <f t="shared" si="563"/>
        <v>0</v>
      </c>
      <c r="FX687" s="91">
        <f t="shared" si="563"/>
        <v>0</v>
      </c>
      <c r="FY687" s="91">
        <f t="shared" si="563"/>
        <v>0</v>
      </c>
      <c r="FZ687" s="91">
        <f t="shared" si="563"/>
        <v>0</v>
      </c>
      <c r="GA687" s="91">
        <f t="shared" si="563"/>
        <v>0</v>
      </c>
      <c r="GB687" s="91">
        <f t="shared" si="563"/>
        <v>0</v>
      </c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</row>
    <row r="688" spans="1:213" ht="38.25">
      <c r="A688" s="68">
        <f>Данные!A688</f>
        <v>5762</v>
      </c>
      <c r="B688" s="68">
        <f>Данные!B688</f>
        <v>2018</v>
      </c>
      <c r="C688" s="68" t="str">
        <f>Данные!C688</f>
        <v>компьютерных технологий и электронного обучения</v>
      </c>
      <c r="D688" s="68" t="str">
        <f>Данные!D688</f>
        <v>Государев Илья Борисович</v>
      </c>
      <c r="E688" s="68" t="str">
        <f>Данные!E688</f>
        <v>кандидат педагогических наук</v>
      </c>
      <c r="F688" s="68" t="str">
        <f>Данные!F688</f>
        <v>доцент</v>
      </c>
      <c r="G688" s="68">
        <f>Данные!G688</f>
        <v>1</v>
      </c>
      <c r="H688" s="68">
        <f>Данные!H688</f>
        <v>17248</v>
      </c>
      <c r="I688" s="68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68">
        <f>Данные!J688</f>
        <v>0</v>
      </c>
      <c r="K688" s="68">
        <f>Данные!K688</f>
        <v>0</v>
      </c>
      <c r="L688" s="68">
        <f>Данные!L688</f>
        <v>0</v>
      </c>
      <c r="M688" s="16">
        <f t="shared" si="536"/>
        <v>0</v>
      </c>
      <c r="N688" s="16">
        <f t="shared" si="537"/>
        <v>5.3333333333333339</v>
      </c>
      <c r="O688" s="16">
        <f t="shared" si="538"/>
        <v>4.166666666666667</v>
      </c>
      <c r="P688" s="16">
        <f t="shared" si="539"/>
        <v>4.166666666666667</v>
      </c>
      <c r="Q688" s="68">
        <f>Данные!Q688</f>
        <v>0</v>
      </c>
      <c r="R688" s="68">
        <f>Данные!R688</f>
        <v>0</v>
      </c>
      <c r="S688" s="68">
        <f>Данные!S688</f>
        <v>0</v>
      </c>
      <c r="T688" s="68">
        <f>Данные!T688</f>
        <v>0</v>
      </c>
      <c r="U688" s="68">
        <f>Данные!U688</f>
        <v>4</v>
      </c>
      <c r="V688" s="68">
        <f>Данные!V688</f>
        <v>0</v>
      </c>
      <c r="W688" s="68">
        <f>Данные!W688</f>
        <v>10</v>
      </c>
      <c r="X688" s="68">
        <f>Данные!X688</f>
        <v>1</v>
      </c>
      <c r="Y688" s="68">
        <f>Данные!Y688</f>
        <v>1</v>
      </c>
      <c r="Z688" s="68">
        <f>Данные!Z688</f>
        <v>0</v>
      </c>
      <c r="AA688" s="68" t="str">
        <f>Данные!AA688</f>
        <v>осн</v>
      </c>
      <c r="AB688" s="83">
        <f>IF(F688=$HG$3,$HH$3,IF(F688=$HG$4,$HH$4,IF(F688=$HG$5,$HH$5,IF(F688=$HG$6,$HH$6,IF(F688=$HG$7,$HH$7,IF(F688=$HG$8,$HH$8,IF(F688=$HG$9,$HH$9,IF(F688=$HG$10,$HH$10,IF(F688=$HG$11,$HH$11,IF(F688=$HG$12,$HH$12,IF(F688=$HG$13,$HH$13,IF(F688=$HG$14,$HH$14,IF(F688=$HG$15,$HH$15,)))))))))))))</f>
        <v>800</v>
      </c>
      <c r="AC688" s="84" t="str">
        <f>IF(OR($GD$4=H688,$GE$4=H688,$GF$4=H688,$GG$4=H688,$GH$4=H688,$GI$4=H688,$GJ$4=H688,$GK$4=H688,$GL$4=H688,$GM$4=H688,$GN$4=H688,$GO$4=H688,$GP$4=H688,$GQ$4=H688,$GR$4=H688,$GS$4=H688,$GT$4=H688,$GU$4=H688,$GV$4=H688,$GW$4=H688,$GX$4=H688,$GY$4=H688,$GZ$4=H688,$HA$4=H688,$HB$4=H688,$HC$4=H688,$HD$4=H688,$HE$4=H688),$GC$4,IF(OR($GD$5=H688,$GE$5=H688,$GH$5=H688,$GI$5=H688,$GL$5=H688,$GM$5=H688,$GP$5=H688,$GQ$5=H688,$GT$5=H688,$GU$5=H688,$GX$5=H688,$GY$5=H688,$HB$5=H688,$HC$5=H688),$GC$5,))</f>
        <v>Магистры (КЭО)</v>
      </c>
      <c r="AD688" s="84" t="str">
        <f>IF(OR(H688=$GD$4,H688=$GE$4,H688=$GF$4,H688=$GG$4,H688=$GD$5,H688=$GE$5),$GD$1,IF(OR(H688=$GH$4,H688=$GI$4,H688=$GJ$4,H688=$GK$4,H688=$GH$5,H688=$GI$5),$GH$1,IF(OR(H688=$GL$4,H688=$GM$4,H688=$GN$4,H688=$GO$4,H688=$GL$5,H688=$GM$5),$GL$1,IF(OR(H688=$GP$4,H688=$GQ$4,H688=$GR$4,H688=$GS$4,H688=$GP$5,H688=$GQ$5),$GP$1,IF(OR(H688=$GT$4,H688=$GU$4,H688=$GV$4,H688=$GW$4,H688=$GT$5,H688=$GU$5),$GT$1,IF(OR(H688=$GX$4,H688=$GY$4,H688=$GZ$4,H688=$HA$4,H688=$GX$5,H688=$GY$5),$GX$1,IF(OR(H688=$HB$4,H688=$HC$4,H688=$HD$4,H688=$HE$4,H688=$HB$5,H688=$HC$5),$HB$1,)))))))</f>
        <v>2018/2019</v>
      </c>
      <c r="AE688" s="85">
        <f t="shared" si="540"/>
        <v>17.666666666666668</v>
      </c>
      <c r="AF688" s="85">
        <f t="shared" si="541"/>
        <v>2.2083333333333333E-2</v>
      </c>
      <c r="AG688" s="83"/>
      <c r="AH688" s="83"/>
      <c r="AI688" s="87">
        <f t="shared" si="566"/>
        <v>0</v>
      </c>
      <c r="AJ688" s="87">
        <f t="shared" si="566"/>
        <v>0</v>
      </c>
      <c r="AK688" s="87">
        <f t="shared" si="566"/>
        <v>0</v>
      </c>
      <c r="AL688" s="87">
        <f t="shared" si="566"/>
        <v>0</v>
      </c>
      <c r="AM688" s="87">
        <f t="shared" si="566"/>
        <v>0</v>
      </c>
      <c r="AN688" s="87">
        <f t="shared" si="566"/>
        <v>0</v>
      </c>
      <c r="AO688" s="87">
        <f t="shared" si="566"/>
        <v>0</v>
      </c>
      <c r="AP688" s="87">
        <f t="shared" si="566"/>
        <v>0</v>
      </c>
      <c r="AQ688" s="87">
        <f t="shared" si="566"/>
        <v>0</v>
      </c>
      <c r="AR688" s="87">
        <f t="shared" si="566"/>
        <v>0</v>
      </c>
      <c r="AS688" s="87">
        <f t="shared" si="566"/>
        <v>0</v>
      </c>
      <c r="AT688" s="87">
        <f t="shared" si="566"/>
        <v>0</v>
      </c>
      <c r="AU688" s="87">
        <f t="shared" si="566"/>
        <v>0</v>
      </c>
      <c r="AV688" s="87">
        <f t="shared" si="566"/>
        <v>0</v>
      </c>
      <c r="AW688" s="87">
        <f t="shared" si="566"/>
        <v>0</v>
      </c>
      <c r="AX688" s="87">
        <f t="shared" si="566"/>
        <v>0</v>
      </c>
      <c r="AY688" s="87">
        <f t="shared" si="564"/>
        <v>0</v>
      </c>
      <c r="AZ688" s="87">
        <f t="shared" si="564"/>
        <v>0</v>
      </c>
      <c r="BA688" s="87">
        <f t="shared" si="564"/>
        <v>0</v>
      </c>
      <c r="BB688" s="87">
        <f t="shared" si="564"/>
        <v>0</v>
      </c>
      <c r="BC688" s="87">
        <f t="shared" si="564"/>
        <v>2.2083333333333333E-2</v>
      </c>
      <c r="BD688" s="87">
        <f t="shared" si="564"/>
        <v>0</v>
      </c>
      <c r="BE688" s="87">
        <f t="shared" si="564"/>
        <v>0</v>
      </c>
      <c r="BF688" s="87">
        <f t="shared" si="564"/>
        <v>0</v>
      </c>
      <c r="BG688" s="87">
        <f t="shared" si="564"/>
        <v>0</v>
      </c>
      <c r="BH688" s="87">
        <f t="shared" si="564"/>
        <v>0</v>
      </c>
      <c r="BI688" s="87">
        <f t="shared" si="564"/>
        <v>0</v>
      </c>
      <c r="BJ688" s="87">
        <f t="shared" si="564"/>
        <v>0</v>
      </c>
      <c r="BK688" s="87">
        <f t="shared" si="564"/>
        <v>0</v>
      </c>
      <c r="BL688" s="87">
        <f t="shared" si="564"/>
        <v>0</v>
      </c>
      <c r="BM688" s="87">
        <f t="shared" si="564"/>
        <v>0</v>
      </c>
      <c r="BN688" s="87">
        <f t="shared" si="570"/>
        <v>0</v>
      </c>
      <c r="BO688" s="87">
        <f t="shared" si="570"/>
        <v>0</v>
      </c>
      <c r="BP688" s="87">
        <f t="shared" si="570"/>
        <v>0</v>
      </c>
      <c r="BQ688" s="87">
        <f t="shared" si="570"/>
        <v>0</v>
      </c>
      <c r="BR688" s="87">
        <f t="shared" si="570"/>
        <v>0</v>
      </c>
      <c r="BS688" s="87">
        <f t="shared" si="570"/>
        <v>0</v>
      </c>
      <c r="BT688" s="87">
        <f t="shared" si="570"/>
        <v>0</v>
      </c>
      <c r="BU688" s="87">
        <f t="shared" si="570"/>
        <v>0</v>
      </c>
      <c r="BV688" s="87">
        <f t="shared" si="570"/>
        <v>0</v>
      </c>
      <c r="BW688" s="87">
        <f t="shared" si="570"/>
        <v>0</v>
      </c>
      <c r="BX688" s="87">
        <f t="shared" si="570"/>
        <v>0</v>
      </c>
      <c r="BY688" s="87">
        <f t="shared" si="570"/>
        <v>0</v>
      </c>
      <c r="BZ688" s="87">
        <f t="shared" si="570"/>
        <v>0</v>
      </c>
      <c r="CA688" s="87">
        <f t="shared" si="570"/>
        <v>0</v>
      </c>
      <c r="CB688" s="87">
        <f t="shared" si="570"/>
        <v>0</v>
      </c>
      <c r="CC688" s="87">
        <f t="shared" si="570"/>
        <v>0</v>
      </c>
      <c r="CD688" s="87">
        <f t="shared" si="568"/>
        <v>0</v>
      </c>
      <c r="CE688" s="87">
        <f t="shared" si="568"/>
        <v>0</v>
      </c>
      <c r="CF688" s="87">
        <f t="shared" si="568"/>
        <v>0</v>
      </c>
      <c r="CG688" s="87">
        <f t="shared" si="568"/>
        <v>0</v>
      </c>
      <c r="CH688" s="87">
        <f t="shared" si="568"/>
        <v>0</v>
      </c>
      <c r="CI688" s="87">
        <f t="shared" si="568"/>
        <v>0</v>
      </c>
      <c r="CJ688" s="87">
        <f t="shared" si="568"/>
        <v>0</v>
      </c>
      <c r="CK688" s="87">
        <f t="shared" si="568"/>
        <v>0</v>
      </c>
      <c r="CL688" s="87">
        <f t="shared" si="568"/>
        <v>0</v>
      </c>
      <c r="CM688" s="87">
        <f t="shared" si="568"/>
        <v>0</v>
      </c>
      <c r="CN688" s="87">
        <f t="shared" si="568"/>
        <v>0</v>
      </c>
      <c r="CO688" s="87">
        <f t="shared" si="568"/>
        <v>0</v>
      </c>
      <c r="CP688" s="87">
        <f t="shared" si="568"/>
        <v>0</v>
      </c>
      <c r="CQ688" s="87">
        <f t="shared" si="568"/>
        <v>0</v>
      </c>
      <c r="CR688" s="87">
        <f t="shared" si="568"/>
        <v>0</v>
      </c>
      <c r="CS688" s="87">
        <f t="shared" si="546"/>
        <v>0</v>
      </c>
      <c r="CT688" s="87">
        <f t="shared" si="546"/>
        <v>0</v>
      </c>
      <c r="CU688" s="87">
        <f t="shared" si="546"/>
        <v>0</v>
      </c>
      <c r="CV688" s="87">
        <f t="shared" si="562"/>
        <v>0</v>
      </c>
      <c r="CW688" s="87">
        <f t="shared" si="562"/>
        <v>0</v>
      </c>
      <c r="CX688" s="87">
        <f t="shared" si="562"/>
        <v>0</v>
      </c>
      <c r="CY688" s="87">
        <f t="shared" si="562"/>
        <v>0</v>
      </c>
      <c r="CZ688" s="87">
        <f t="shared" si="562"/>
        <v>0</v>
      </c>
      <c r="DA688" s="87">
        <f t="shared" si="562"/>
        <v>0</v>
      </c>
      <c r="DB688" s="87">
        <f t="shared" si="562"/>
        <v>0</v>
      </c>
      <c r="DC688" s="87">
        <f t="shared" si="562"/>
        <v>0</v>
      </c>
      <c r="DD688" s="87">
        <f t="shared" si="562"/>
        <v>0</v>
      </c>
      <c r="DE688" s="87">
        <f t="shared" si="562"/>
        <v>0</v>
      </c>
      <c r="DF688" s="91">
        <f t="shared" si="567"/>
        <v>0</v>
      </c>
      <c r="DG688" s="91">
        <f t="shared" si="567"/>
        <v>0</v>
      </c>
      <c r="DH688" s="91">
        <f t="shared" si="567"/>
        <v>0</v>
      </c>
      <c r="DI688" s="91">
        <f t="shared" si="567"/>
        <v>0</v>
      </c>
      <c r="DJ688" s="91">
        <f t="shared" si="567"/>
        <v>0</v>
      </c>
      <c r="DK688" s="91">
        <f t="shared" si="567"/>
        <v>0</v>
      </c>
      <c r="DL688" s="91">
        <f t="shared" si="567"/>
        <v>0</v>
      </c>
      <c r="DM688" s="91">
        <f t="shared" si="567"/>
        <v>0</v>
      </c>
      <c r="DN688" s="91">
        <f t="shared" si="567"/>
        <v>0</v>
      </c>
      <c r="DO688" s="91">
        <f t="shared" si="567"/>
        <v>0</v>
      </c>
      <c r="DP688" s="91">
        <f t="shared" si="567"/>
        <v>0</v>
      </c>
      <c r="DQ688" s="91">
        <f t="shared" si="567"/>
        <v>0</v>
      </c>
      <c r="DR688" s="91">
        <f t="shared" si="567"/>
        <v>0</v>
      </c>
      <c r="DS688" s="91">
        <f t="shared" si="567"/>
        <v>0</v>
      </c>
      <c r="DT688" s="91">
        <f t="shared" si="567"/>
        <v>0</v>
      </c>
      <c r="DU688" s="91">
        <f t="shared" si="567"/>
        <v>0</v>
      </c>
      <c r="DV688" s="91">
        <f t="shared" si="565"/>
        <v>0</v>
      </c>
      <c r="DW688" s="91">
        <f t="shared" si="565"/>
        <v>0</v>
      </c>
      <c r="DX688" s="91">
        <f t="shared" si="565"/>
        <v>0</v>
      </c>
      <c r="DY688" s="91">
        <f t="shared" si="565"/>
        <v>0</v>
      </c>
      <c r="DZ688" s="91">
        <f t="shared" si="565"/>
        <v>163.6</v>
      </c>
      <c r="EA688" s="91">
        <f t="shared" si="565"/>
        <v>0</v>
      </c>
      <c r="EB688" s="91">
        <f t="shared" si="565"/>
        <v>0</v>
      </c>
      <c r="EC688" s="91">
        <f t="shared" si="565"/>
        <v>0</v>
      </c>
      <c r="ED688" s="91">
        <f t="shared" si="565"/>
        <v>0</v>
      </c>
      <c r="EE688" s="91">
        <f t="shared" si="565"/>
        <v>0</v>
      </c>
      <c r="EF688" s="91">
        <f t="shared" si="565"/>
        <v>0</v>
      </c>
      <c r="EG688" s="91">
        <f t="shared" si="565"/>
        <v>0</v>
      </c>
      <c r="EH688" s="91">
        <f t="shared" si="565"/>
        <v>0</v>
      </c>
      <c r="EI688" s="91">
        <f t="shared" si="565"/>
        <v>0</v>
      </c>
      <c r="EJ688" s="91">
        <f t="shared" si="565"/>
        <v>0</v>
      </c>
      <c r="EK688" s="91">
        <f t="shared" si="571"/>
        <v>0</v>
      </c>
      <c r="EL688" s="91">
        <f t="shared" si="571"/>
        <v>0</v>
      </c>
      <c r="EM688" s="91">
        <f t="shared" si="571"/>
        <v>0</v>
      </c>
      <c r="EN688" s="91">
        <f t="shared" si="571"/>
        <v>0</v>
      </c>
      <c r="EO688" s="91">
        <f t="shared" si="571"/>
        <v>0</v>
      </c>
      <c r="EP688" s="91">
        <f t="shared" si="571"/>
        <v>0</v>
      </c>
      <c r="EQ688" s="91">
        <f t="shared" si="571"/>
        <v>0</v>
      </c>
      <c r="ER688" s="91">
        <f t="shared" si="571"/>
        <v>0</v>
      </c>
      <c r="ES688" s="91">
        <f t="shared" si="571"/>
        <v>0</v>
      </c>
      <c r="ET688" s="91">
        <f t="shared" si="571"/>
        <v>0</v>
      </c>
      <c r="EU688" s="91">
        <f t="shared" si="571"/>
        <v>0</v>
      </c>
      <c r="EV688" s="91">
        <f t="shared" si="571"/>
        <v>0</v>
      </c>
      <c r="EW688" s="91">
        <f t="shared" si="571"/>
        <v>0</v>
      </c>
      <c r="EX688" s="91">
        <f t="shared" si="571"/>
        <v>0</v>
      </c>
      <c r="EY688" s="91">
        <f t="shared" si="571"/>
        <v>0</v>
      </c>
      <c r="EZ688" s="91">
        <f t="shared" si="571"/>
        <v>0</v>
      </c>
      <c r="FA688" s="91">
        <f t="shared" si="569"/>
        <v>0</v>
      </c>
      <c r="FB688" s="91">
        <f t="shared" si="569"/>
        <v>0</v>
      </c>
      <c r="FC688" s="91">
        <f t="shared" si="569"/>
        <v>0</v>
      </c>
      <c r="FD688" s="91">
        <f t="shared" si="569"/>
        <v>0</v>
      </c>
      <c r="FE688" s="91">
        <f t="shared" si="569"/>
        <v>0</v>
      </c>
      <c r="FF688" s="91">
        <f t="shared" si="569"/>
        <v>0</v>
      </c>
      <c r="FG688" s="91">
        <f t="shared" si="569"/>
        <v>0</v>
      </c>
      <c r="FH688" s="91">
        <f t="shared" si="569"/>
        <v>0</v>
      </c>
      <c r="FI688" s="91">
        <f t="shared" si="569"/>
        <v>0</v>
      </c>
      <c r="FJ688" s="91">
        <f t="shared" si="569"/>
        <v>0</v>
      </c>
      <c r="FK688" s="91">
        <f t="shared" si="569"/>
        <v>0</v>
      </c>
      <c r="FL688" s="91">
        <f t="shared" si="569"/>
        <v>0</v>
      </c>
      <c r="FM688" s="91">
        <f t="shared" si="569"/>
        <v>0</v>
      </c>
      <c r="FN688" s="91">
        <f t="shared" si="569"/>
        <v>0</v>
      </c>
      <c r="FO688" s="91">
        <f t="shared" si="569"/>
        <v>0</v>
      </c>
      <c r="FP688" s="91">
        <f t="shared" si="547"/>
        <v>0</v>
      </c>
      <c r="FQ688" s="91">
        <f t="shared" si="547"/>
        <v>0</v>
      </c>
      <c r="FR688" s="91">
        <f t="shared" si="547"/>
        <v>0</v>
      </c>
      <c r="FS688" s="91">
        <f t="shared" si="563"/>
        <v>0</v>
      </c>
      <c r="FT688" s="91">
        <f t="shared" si="563"/>
        <v>0</v>
      </c>
      <c r="FU688" s="91">
        <f t="shared" si="563"/>
        <v>0</v>
      </c>
      <c r="FV688" s="91">
        <f t="shared" si="563"/>
        <v>0</v>
      </c>
      <c r="FW688" s="91">
        <f t="shared" si="563"/>
        <v>0</v>
      </c>
      <c r="FX688" s="91">
        <f t="shared" si="563"/>
        <v>0</v>
      </c>
      <c r="FY688" s="91">
        <f t="shared" si="563"/>
        <v>0</v>
      </c>
      <c r="FZ688" s="91">
        <f t="shared" si="563"/>
        <v>0</v>
      </c>
      <c r="GA688" s="91">
        <f t="shared" si="563"/>
        <v>0</v>
      </c>
      <c r="GB688" s="91">
        <f t="shared" si="563"/>
        <v>0</v>
      </c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</row>
    <row r="689" spans="1:213" ht="38.25">
      <c r="A689" s="68">
        <f>Данные!A689</f>
        <v>5762</v>
      </c>
      <c r="B689" s="68">
        <f>Данные!B689</f>
        <v>2018</v>
      </c>
      <c r="C689" s="68" t="str">
        <f>Данные!C689</f>
        <v>компьютерных технологий и электронного обучения</v>
      </c>
      <c r="D689" s="68" t="str">
        <f>Данные!D689</f>
        <v>Государев Илья Борисович</v>
      </c>
      <c r="E689" s="68" t="str">
        <f>Данные!E689</f>
        <v>кандидат педагогических наук</v>
      </c>
      <c r="F689" s="68" t="str">
        <f>Данные!F689</f>
        <v>доцент</v>
      </c>
      <c r="G689" s="68">
        <f>Данные!G689</f>
        <v>1</v>
      </c>
      <c r="H689" s="68">
        <f>Данные!H689</f>
        <v>17248</v>
      </c>
      <c r="I689" s="68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68">
        <f>Данные!J689</f>
        <v>0</v>
      </c>
      <c r="K689" s="68">
        <f>Данные!K689</f>
        <v>0</v>
      </c>
      <c r="L689" s="68">
        <f>Данные!L689</f>
        <v>0</v>
      </c>
      <c r="M689" s="16">
        <f t="shared" si="536"/>
        <v>0</v>
      </c>
      <c r="N689" s="16">
        <f t="shared" si="537"/>
        <v>5.3333333333333339</v>
      </c>
      <c r="O689" s="16">
        <f t="shared" si="538"/>
        <v>4.166666666666667</v>
      </c>
      <c r="P689" s="16">
        <f t="shared" si="539"/>
        <v>4.166666666666667</v>
      </c>
      <c r="Q689" s="68">
        <f>Данные!Q689</f>
        <v>0</v>
      </c>
      <c r="R689" s="68">
        <f>Данные!R689</f>
        <v>0</v>
      </c>
      <c r="S689" s="68">
        <f>Данные!S689</f>
        <v>0</v>
      </c>
      <c r="T689" s="68">
        <f>Данные!T689</f>
        <v>0</v>
      </c>
      <c r="U689" s="68">
        <f>Данные!U689</f>
        <v>4</v>
      </c>
      <c r="V689" s="68">
        <f>Данные!V689</f>
        <v>0</v>
      </c>
      <c r="W689" s="68">
        <f>Данные!W689</f>
        <v>10</v>
      </c>
      <c r="X689" s="68">
        <f>Данные!X689</f>
        <v>1</v>
      </c>
      <c r="Y689" s="68">
        <f>Данные!Y689</f>
        <v>1</v>
      </c>
      <c r="Z689" s="68">
        <f>Данные!Z689</f>
        <v>0</v>
      </c>
      <c r="AA689" s="68" t="str">
        <f>Данные!AA689</f>
        <v>доп</v>
      </c>
      <c r="AB689" s="83">
        <f>IF(F689=$HG$3,$HH$3,IF(F689=$HG$4,$HH$4,IF(F689=$HG$5,$HH$5,IF(F689=$HG$6,$HH$6,IF(F689=$HG$7,$HH$7,IF(F689=$HG$8,$HH$8,IF(F689=$HG$9,$HH$9,IF(F689=$HG$10,$HH$10,IF(F689=$HG$11,$HH$11,IF(F689=$HG$12,$HH$12,IF(F689=$HG$13,$HH$13,IF(F689=$HG$14,$HH$14,IF(F689=$HG$15,$HH$15,)))))))))))))</f>
        <v>800</v>
      </c>
      <c r="AC689" s="84" t="str">
        <f>IF(OR($GD$4=H689,$GE$4=H689,$GF$4=H689,$GG$4=H689,$GH$4=H689,$GI$4=H689,$GJ$4=H689,$GK$4=H689,$GL$4=H689,$GM$4=H689,$GN$4=H689,$GO$4=H689,$GP$4=H689,$GQ$4=H689,$GR$4=H689,$GS$4=H689,$GT$4=H689,$GU$4=H689,$GV$4=H689,$GW$4=H689,$GX$4=H689,$GY$4=H689,$GZ$4=H689,$HA$4=H689,$HB$4=H689,$HC$4=H689,$HD$4=H689,$HE$4=H689),$GC$4,IF(OR($GD$5=H689,$GE$5=H689,$GH$5=H689,$GI$5=H689,$GL$5=H689,$GM$5=H689,$GP$5=H689,$GQ$5=H689,$GT$5=H689,$GU$5=H689,$GX$5=H689,$GY$5=H689,$HB$5=H689,$HC$5=H689),$GC$5,))</f>
        <v>Магистры (КЭО)</v>
      </c>
      <c r="AD689" s="84" t="str">
        <f>IF(OR(H689=$GD$4,H689=$GE$4,H689=$GF$4,H689=$GG$4,H689=$GD$5,H689=$GE$5),$GD$1,IF(OR(H689=$GH$4,H689=$GI$4,H689=$GJ$4,H689=$GK$4,H689=$GH$5,H689=$GI$5),$GH$1,IF(OR(H689=$GL$4,H689=$GM$4,H689=$GN$4,H689=$GO$4,H689=$GL$5,H689=$GM$5),$GL$1,IF(OR(H689=$GP$4,H689=$GQ$4,H689=$GR$4,H689=$GS$4,H689=$GP$5,H689=$GQ$5),$GP$1,IF(OR(H689=$GT$4,H689=$GU$4,H689=$GV$4,H689=$GW$4,H689=$GT$5,H689=$GU$5),$GT$1,IF(OR(H689=$GX$4,H689=$GY$4,H689=$GZ$4,H689=$HA$4,H689=$GX$5,H689=$GY$5),$GX$1,IF(OR(H689=$HB$4,H689=$HC$4,H689=$HD$4,H689=$HE$4,H689=$HB$5,H689=$HC$5),$HB$1,)))))))</f>
        <v>2018/2019</v>
      </c>
      <c r="AE689" s="85">
        <f t="shared" si="540"/>
        <v>17.666666666666668</v>
      </c>
      <c r="AF689" s="85">
        <f t="shared" si="541"/>
        <v>2.2083333333333333E-2</v>
      </c>
      <c r="AG689" s="83"/>
      <c r="AH689" s="83"/>
      <c r="AI689" s="87">
        <f t="shared" si="566"/>
        <v>0</v>
      </c>
      <c r="AJ689" s="87">
        <f t="shared" si="566"/>
        <v>0</v>
      </c>
      <c r="AK689" s="87">
        <f t="shared" si="566"/>
        <v>0</v>
      </c>
      <c r="AL689" s="87">
        <f t="shared" si="566"/>
        <v>0</v>
      </c>
      <c r="AM689" s="87">
        <f t="shared" si="566"/>
        <v>0</v>
      </c>
      <c r="AN689" s="87">
        <f t="shared" si="566"/>
        <v>0</v>
      </c>
      <c r="AO689" s="87">
        <f t="shared" si="566"/>
        <v>0</v>
      </c>
      <c r="AP689" s="87">
        <f t="shared" si="566"/>
        <v>0</v>
      </c>
      <c r="AQ689" s="87">
        <f t="shared" si="566"/>
        <v>0</v>
      </c>
      <c r="AR689" s="87">
        <f t="shared" si="566"/>
        <v>0</v>
      </c>
      <c r="AS689" s="87">
        <f t="shared" si="566"/>
        <v>0</v>
      </c>
      <c r="AT689" s="87">
        <f t="shared" si="566"/>
        <v>0</v>
      </c>
      <c r="AU689" s="87">
        <f t="shared" si="566"/>
        <v>0</v>
      </c>
      <c r="AV689" s="87">
        <f t="shared" si="566"/>
        <v>0</v>
      </c>
      <c r="AW689" s="87">
        <f t="shared" si="566"/>
        <v>0</v>
      </c>
      <c r="AX689" s="87">
        <f t="shared" si="566"/>
        <v>0</v>
      </c>
      <c r="AY689" s="87">
        <f t="shared" si="564"/>
        <v>0</v>
      </c>
      <c r="AZ689" s="87">
        <f t="shared" si="564"/>
        <v>0</v>
      </c>
      <c r="BA689" s="87">
        <f t="shared" si="564"/>
        <v>0</v>
      </c>
      <c r="BB689" s="87">
        <f t="shared" si="564"/>
        <v>0</v>
      </c>
      <c r="BC689" s="87">
        <f t="shared" si="564"/>
        <v>2.2083333333333333E-2</v>
      </c>
      <c r="BD689" s="87">
        <f t="shared" si="564"/>
        <v>0</v>
      </c>
      <c r="BE689" s="87">
        <f t="shared" si="564"/>
        <v>0</v>
      </c>
      <c r="BF689" s="87">
        <f t="shared" si="564"/>
        <v>0</v>
      </c>
      <c r="BG689" s="87">
        <f t="shared" si="564"/>
        <v>0</v>
      </c>
      <c r="BH689" s="87">
        <f t="shared" si="564"/>
        <v>0</v>
      </c>
      <c r="BI689" s="87">
        <f t="shared" si="564"/>
        <v>0</v>
      </c>
      <c r="BJ689" s="87">
        <f t="shared" si="564"/>
        <v>0</v>
      </c>
      <c r="BK689" s="87">
        <f t="shared" si="564"/>
        <v>0</v>
      </c>
      <c r="BL689" s="87">
        <f t="shared" si="564"/>
        <v>0</v>
      </c>
      <c r="BM689" s="87">
        <f t="shared" si="564"/>
        <v>0</v>
      </c>
      <c r="BN689" s="87">
        <f t="shared" si="570"/>
        <v>0</v>
      </c>
      <c r="BO689" s="87">
        <f t="shared" si="570"/>
        <v>0</v>
      </c>
      <c r="BP689" s="87">
        <f t="shared" si="570"/>
        <v>0</v>
      </c>
      <c r="BQ689" s="87">
        <f t="shared" si="570"/>
        <v>0</v>
      </c>
      <c r="BR689" s="87">
        <f t="shared" si="570"/>
        <v>0</v>
      </c>
      <c r="BS689" s="87">
        <f t="shared" si="570"/>
        <v>0</v>
      </c>
      <c r="BT689" s="87">
        <f t="shared" si="570"/>
        <v>0</v>
      </c>
      <c r="BU689" s="87">
        <f t="shared" si="570"/>
        <v>0</v>
      </c>
      <c r="BV689" s="87">
        <f t="shared" si="570"/>
        <v>0</v>
      </c>
      <c r="BW689" s="87">
        <f t="shared" si="570"/>
        <v>0</v>
      </c>
      <c r="BX689" s="87">
        <f t="shared" si="570"/>
        <v>0</v>
      </c>
      <c r="BY689" s="87">
        <f t="shared" si="570"/>
        <v>0</v>
      </c>
      <c r="BZ689" s="87">
        <f t="shared" si="570"/>
        <v>0</v>
      </c>
      <c r="CA689" s="87">
        <f t="shared" si="570"/>
        <v>0</v>
      </c>
      <c r="CB689" s="87">
        <f t="shared" si="570"/>
        <v>0</v>
      </c>
      <c r="CC689" s="87">
        <f t="shared" si="570"/>
        <v>0</v>
      </c>
      <c r="CD689" s="87">
        <f t="shared" si="568"/>
        <v>0</v>
      </c>
      <c r="CE689" s="87">
        <f t="shared" si="568"/>
        <v>0</v>
      </c>
      <c r="CF689" s="87">
        <f t="shared" si="568"/>
        <v>0</v>
      </c>
      <c r="CG689" s="87">
        <f t="shared" si="568"/>
        <v>0</v>
      </c>
      <c r="CH689" s="87">
        <f t="shared" si="568"/>
        <v>0</v>
      </c>
      <c r="CI689" s="87">
        <f t="shared" si="568"/>
        <v>0</v>
      </c>
      <c r="CJ689" s="87">
        <f t="shared" si="568"/>
        <v>0</v>
      </c>
      <c r="CK689" s="87">
        <f t="shared" si="568"/>
        <v>0</v>
      </c>
      <c r="CL689" s="87">
        <f t="shared" si="568"/>
        <v>0</v>
      </c>
      <c r="CM689" s="87">
        <f t="shared" si="568"/>
        <v>0</v>
      </c>
      <c r="CN689" s="87">
        <f t="shared" si="568"/>
        <v>0</v>
      </c>
      <c r="CO689" s="87">
        <f t="shared" si="568"/>
        <v>0</v>
      </c>
      <c r="CP689" s="87">
        <f t="shared" si="568"/>
        <v>0</v>
      </c>
      <c r="CQ689" s="87">
        <f t="shared" si="568"/>
        <v>0</v>
      </c>
      <c r="CR689" s="87">
        <f t="shared" si="568"/>
        <v>0</v>
      </c>
      <c r="CS689" s="87">
        <f t="shared" si="546"/>
        <v>0</v>
      </c>
      <c r="CT689" s="87">
        <f t="shared" si="546"/>
        <v>0</v>
      </c>
      <c r="CU689" s="87">
        <f t="shared" si="546"/>
        <v>0</v>
      </c>
      <c r="CV689" s="87">
        <f t="shared" si="562"/>
        <v>0</v>
      </c>
      <c r="CW689" s="87">
        <f t="shared" si="562"/>
        <v>0</v>
      </c>
      <c r="CX689" s="87">
        <f t="shared" si="562"/>
        <v>0</v>
      </c>
      <c r="CY689" s="87">
        <f t="shared" si="562"/>
        <v>0</v>
      </c>
      <c r="CZ689" s="87">
        <f t="shared" si="562"/>
        <v>0</v>
      </c>
      <c r="DA689" s="87">
        <f t="shared" si="562"/>
        <v>0</v>
      </c>
      <c r="DB689" s="87">
        <f t="shared" si="562"/>
        <v>0</v>
      </c>
      <c r="DC689" s="87">
        <f t="shared" si="562"/>
        <v>0</v>
      </c>
      <c r="DD689" s="87">
        <f t="shared" si="562"/>
        <v>0</v>
      </c>
      <c r="DE689" s="87">
        <f t="shared" si="562"/>
        <v>0</v>
      </c>
      <c r="DF689" s="91">
        <f t="shared" si="567"/>
        <v>0</v>
      </c>
      <c r="DG689" s="91">
        <f t="shared" si="567"/>
        <v>0</v>
      </c>
      <c r="DH689" s="91">
        <f t="shared" si="567"/>
        <v>0</v>
      </c>
      <c r="DI689" s="91">
        <f t="shared" si="567"/>
        <v>0</v>
      </c>
      <c r="DJ689" s="91">
        <f t="shared" si="567"/>
        <v>0</v>
      </c>
      <c r="DK689" s="91">
        <f t="shared" si="567"/>
        <v>0</v>
      </c>
      <c r="DL689" s="91">
        <f t="shared" si="567"/>
        <v>0</v>
      </c>
      <c r="DM689" s="91">
        <f t="shared" si="567"/>
        <v>0</v>
      </c>
      <c r="DN689" s="91">
        <f t="shared" si="567"/>
        <v>0</v>
      </c>
      <c r="DO689" s="91">
        <f t="shared" si="567"/>
        <v>0</v>
      </c>
      <c r="DP689" s="91">
        <f t="shared" si="567"/>
        <v>0</v>
      </c>
      <c r="DQ689" s="91">
        <f t="shared" si="567"/>
        <v>0</v>
      </c>
      <c r="DR689" s="91">
        <f t="shared" si="567"/>
        <v>0</v>
      </c>
      <c r="DS689" s="91">
        <f t="shared" si="567"/>
        <v>0</v>
      </c>
      <c r="DT689" s="91">
        <f t="shared" si="567"/>
        <v>0</v>
      </c>
      <c r="DU689" s="91">
        <f t="shared" si="567"/>
        <v>0</v>
      </c>
      <c r="DV689" s="91">
        <f t="shared" si="565"/>
        <v>0</v>
      </c>
      <c r="DW689" s="91">
        <f t="shared" si="565"/>
        <v>0</v>
      </c>
      <c r="DX689" s="91">
        <f t="shared" si="565"/>
        <v>0</v>
      </c>
      <c r="DY689" s="91">
        <f t="shared" si="565"/>
        <v>0</v>
      </c>
      <c r="DZ689" s="91">
        <f t="shared" si="565"/>
        <v>163.6</v>
      </c>
      <c r="EA689" s="91">
        <f t="shared" si="565"/>
        <v>0</v>
      </c>
      <c r="EB689" s="91">
        <f t="shared" si="565"/>
        <v>0</v>
      </c>
      <c r="EC689" s="91">
        <f t="shared" si="565"/>
        <v>0</v>
      </c>
      <c r="ED689" s="91">
        <f t="shared" si="565"/>
        <v>0</v>
      </c>
      <c r="EE689" s="91">
        <f t="shared" si="565"/>
        <v>0</v>
      </c>
      <c r="EF689" s="91">
        <f t="shared" si="565"/>
        <v>0</v>
      </c>
      <c r="EG689" s="91">
        <f t="shared" si="565"/>
        <v>0</v>
      </c>
      <c r="EH689" s="91">
        <f t="shared" si="565"/>
        <v>0</v>
      </c>
      <c r="EI689" s="91">
        <f t="shared" si="565"/>
        <v>0</v>
      </c>
      <c r="EJ689" s="91">
        <f t="shared" si="565"/>
        <v>0</v>
      </c>
      <c r="EK689" s="91">
        <f t="shared" si="571"/>
        <v>0</v>
      </c>
      <c r="EL689" s="91">
        <f t="shared" si="571"/>
        <v>0</v>
      </c>
      <c r="EM689" s="91">
        <f t="shared" si="571"/>
        <v>0</v>
      </c>
      <c r="EN689" s="91">
        <f t="shared" si="571"/>
        <v>0</v>
      </c>
      <c r="EO689" s="91">
        <f t="shared" si="571"/>
        <v>0</v>
      </c>
      <c r="EP689" s="91">
        <f t="shared" si="571"/>
        <v>0</v>
      </c>
      <c r="EQ689" s="91">
        <f t="shared" si="571"/>
        <v>0</v>
      </c>
      <c r="ER689" s="91">
        <f t="shared" si="571"/>
        <v>0</v>
      </c>
      <c r="ES689" s="91">
        <f t="shared" si="571"/>
        <v>0</v>
      </c>
      <c r="ET689" s="91">
        <f t="shared" si="571"/>
        <v>0</v>
      </c>
      <c r="EU689" s="91">
        <f t="shared" si="571"/>
        <v>0</v>
      </c>
      <c r="EV689" s="91">
        <f t="shared" si="571"/>
        <v>0</v>
      </c>
      <c r="EW689" s="91">
        <f t="shared" si="571"/>
        <v>0</v>
      </c>
      <c r="EX689" s="91">
        <f t="shared" si="571"/>
        <v>0</v>
      </c>
      <c r="EY689" s="91">
        <f t="shared" si="571"/>
        <v>0</v>
      </c>
      <c r="EZ689" s="91">
        <f t="shared" si="571"/>
        <v>0</v>
      </c>
      <c r="FA689" s="91">
        <f t="shared" si="569"/>
        <v>0</v>
      </c>
      <c r="FB689" s="91">
        <f t="shared" si="569"/>
        <v>0</v>
      </c>
      <c r="FC689" s="91">
        <f t="shared" si="569"/>
        <v>0</v>
      </c>
      <c r="FD689" s="91">
        <f t="shared" si="569"/>
        <v>0</v>
      </c>
      <c r="FE689" s="91">
        <f t="shared" si="569"/>
        <v>0</v>
      </c>
      <c r="FF689" s="91">
        <f t="shared" si="569"/>
        <v>0</v>
      </c>
      <c r="FG689" s="91">
        <f t="shared" si="569"/>
        <v>0</v>
      </c>
      <c r="FH689" s="91">
        <f t="shared" si="569"/>
        <v>0</v>
      </c>
      <c r="FI689" s="91">
        <f t="shared" si="569"/>
        <v>0</v>
      </c>
      <c r="FJ689" s="91">
        <f t="shared" si="569"/>
        <v>0</v>
      </c>
      <c r="FK689" s="91">
        <f t="shared" si="569"/>
        <v>0</v>
      </c>
      <c r="FL689" s="91">
        <f t="shared" si="569"/>
        <v>0</v>
      </c>
      <c r="FM689" s="91">
        <f t="shared" si="569"/>
        <v>0</v>
      </c>
      <c r="FN689" s="91">
        <f t="shared" si="569"/>
        <v>0</v>
      </c>
      <c r="FO689" s="91">
        <f t="shared" si="569"/>
        <v>0</v>
      </c>
      <c r="FP689" s="91">
        <f t="shared" si="547"/>
        <v>0</v>
      </c>
      <c r="FQ689" s="91">
        <f t="shared" si="547"/>
        <v>0</v>
      </c>
      <c r="FR689" s="91">
        <f t="shared" si="547"/>
        <v>0</v>
      </c>
      <c r="FS689" s="91">
        <f t="shared" si="563"/>
        <v>0</v>
      </c>
      <c r="FT689" s="91">
        <f t="shared" si="563"/>
        <v>0</v>
      </c>
      <c r="FU689" s="91">
        <f t="shared" si="563"/>
        <v>0</v>
      </c>
      <c r="FV689" s="91">
        <f t="shared" si="563"/>
        <v>0</v>
      </c>
      <c r="FW689" s="91">
        <f t="shared" si="563"/>
        <v>0</v>
      </c>
      <c r="FX689" s="91">
        <f t="shared" si="563"/>
        <v>0</v>
      </c>
      <c r="FY689" s="91">
        <f t="shared" si="563"/>
        <v>0</v>
      </c>
      <c r="FZ689" s="91">
        <f t="shared" si="563"/>
        <v>0</v>
      </c>
      <c r="GA689" s="91">
        <f t="shared" si="563"/>
        <v>0</v>
      </c>
      <c r="GB689" s="91">
        <f t="shared" si="563"/>
        <v>0</v>
      </c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</row>
    <row r="690" spans="1:213" ht="38.25">
      <c r="A690" s="68">
        <f>Данные!A690</f>
        <v>5762</v>
      </c>
      <c r="B690" s="68">
        <f>Данные!B690</f>
        <v>2018</v>
      </c>
      <c r="C690" s="68" t="str">
        <f>Данные!C690</f>
        <v>компьютерных технологий и электронного обучения</v>
      </c>
      <c r="D690" s="68" t="str">
        <f>Данные!D690</f>
        <v>Государев Илья Борисович</v>
      </c>
      <c r="E690" s="68" t="str">
        <f>Данные!E690</f>
        <v>кандидат педагогических наук</v>
      </c>
      <c r="F690" s="68" t="str">
        <f>Данные!F690</f>
        <v>доцент</v>
      </c>
      <c r="G690" s="68">
        <f>Данные!G690</f>
        <v>1</v>
      </c>
      <c r="H690" s="68">
        <f>Данные!H690</f>
        <v>17248</v>
      </c>
      <c r="I690" s="68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68">
        <f>Данные!J690</f>
        <v>0</v>
      </c>
      <c r="K690" s="68">
        <f>Данные!K690</f>
        <v>0</v>
      </c>
      <c r="L690" s="68">
        <f>Данные!L690</f>
        <v>0</v>
      </c>
      <c r="M690" s="16">
        <f t="shared" si="536"/>
        <v>0</v>
      </c>
      <c r="N690" s="16">
        <f t="shared" si="537"/>
        <v>5.3333333333333339</v>
      </c>
      <c r="O690" s="16">
        <f t="shared" si="538"/>
        <v>4.166666666666667</v>
      </c>
      <c r="P690" s="16">
        <f t="shared" si="539"/>
        <v>4.166666666666667</v>
      </c>
      <c r="Q690" s="68">
        <f>Данные!Q690</f>
        <v>0</v>
      </c>
      <c r="R690" s="68">
        <f>Данные!R690</f>
        <v>0</v>
      </c>
      <c r="S690" s="68">
        <f>Данные!S690</f>
        <v>0</v>
      </c>
      <c r="T690" s="68">
        <f>Данные!T690</f>
        <v>0</v>
      </c>
      <c r="U690" s="68">
        <f>Данные!U690</f>
        <v>4</v>
      </c>
      <c r="V690" s="68">
        <f>Данные!V690</f>
        <v>0</v>
      </c>
      <c r="W690" s="68">
        <f>Данные!W690</f>
        <v>10</v>
      </c>
      <c r="X690" s="68">
        <f>Данные!X690</f>
        <v>1</v>
      </c>
      <c r="Y690" s="68">
        <f>Данные!Y690</f>
        <v>1</v>
      </c>
      <c r="Z690" s="68">
        <f>Данные!Z690</f>
        <v>0</v>
      </c>
      <c r="AA690" s="68" t="str">
        <f>Данные!AA690</f>
        <v>осн</v>
      </c>
      <c r="AB690" s="83">
        <f>IF(F690=$HG$3,$HH$3,IF(F690=$HG$4,$HH$4,IF(F690=$HG$5,$HH$5,IF(F690=$HG$6,$HH$6,IF(F690=$HG$7,$HH$7,IF(F690=$HG$8,$HH$8,IF(F690=$HG$9,$HH$9,IF(F690=$HG$10,$HH$10,IF(F690=$HG$11,$HH$11,IF(F690=$HG$12,$HH$12,IF(F690=$HG$13,$HH$13,IF(F690=$HG$14,$HH$14,IF(F690=$HG$15,$HH$15,)))))))))))))</f>
        <v>800</v>
      </c>
      <c r="AC690" s="84" t="str">
        <f>IF(OR($GD$4=H690,$GE$4=H690,$GF$4=H690,$GG$4=H690,$GH$4=H690,$GI$4=H690,$GJ$4=H690,$GK$4=H690,$GL$4=H690,$GM$4=H690,$GN$4=H690,$GO$4=H690,$GP$4=H690,$GQ$4=H690,$GR$4=H690,$GS$4=H690,$GT$4=H690,$GU$4=H690,$GV$4=H690,$GW$4=H690,$GX$4=H690,$GY$4=H690,$GZ$4=H690,$HA$4=H690,$HB$4=H690,$HC$4=H690,$HD$4=H690,$HE$4=H690),$GC$4,IF(OR($GD$5=H690,$GE$5=H690,$GH$5=H690,$GI$5=H690,$GL$5=H690,$GM$5=H690,$GP$5=H690,$GQ$5=H690,$GT$5=H690,$GU$5=H690,$GX$5=H690,$GY$5=H690,$HB$5=H690,$HC$5=H690),$GC$5,))</f>
        <v>Магистры (КЭО)</v>
      </c>
      <c r="AD690" s="84" t="str">
        <f>IF(OR(H690=$GD$4,H690=$GE$4,H690=$GF$4,H690=$GG$4,H690=$GD$5,H690=$GE$5),$GD$1,IF(OR(H690=$GH$4,H690=$GI$4,H690=$GJ$4,H690=$GK$4,H690=$GH$5,H690=$GI$5),$GH$1,IF(OR(H690=$GL$4,H690=$GM$4,H690=$GN$4,H690=$GO$4,H690=$GL$5,H690=$GM$5),$GL$1,IF(OR(H690=$GP$4,H690=$GQ$4,H690=$GR$4,H690=$GS$4,H690=$GP$5,H690=$GQ$5),$GP$1,IF(OR(H690=$GT$4,H690=$GU$4,H690=$GV$4,H690=$GW$4,H690=$GT$5,H690=$GU$5),$GT$1,IF(OR(H690=$GX$4,H690=$GY$4,H690=$GZ$4,H690=$HA$4,H690=$GX$5,H690=$GY$5),$GX$1,IF(OR(H690=$HB$4,H690=$HC$4,H690=$HD$4,H690=$HE$4,H690=$HB$5,H690=$HC$5),$HB$1,)))))))</f>
        <v>2018/2019</v>
      </c>
      <c r="AE690" s="85">
        <f t="shared" si="540"/>
        <v>17.666666666666668</v>
      </c>
      <c r="AF690" s="85">
        <f t="shared" si="541"/>
        <v>2.2083333333333333E-2</v>
      </c>
      <c r="AG690" s="83"/>
      <c r="AH690" s="83"/>
      <c r="AI690" s="87">
        <f t="shared" si="566"/>
        <v>0</v>
      </c>
      <c r="AJ690" s="87">
        <f t="shared" si="566"/>
        <v>0</v>
      </c>
      <c r="AK690" s="87">
        <f t="shared" si="566"/>
        <v>0</v>
      </c>
      <c r="AL690" s="87">
        <f t="shared" si="566"/>
        <v>0</v>
      </c>
      <c r="AM690" s="87">
        <f t="shared" si="566"/>
        <v>0</v>
      </c>
      <c r="AN690" s="87">
        <f t="shared" si="566"/>
        <v>0</v>
      </c>
      <c r="AO690" s="87">
        <f t="shared" si="566"/>
        <v>0</v>
      </c>
      <c r="AP690" s="87">
        <f t="shared" si="566"/>
        <v>0</v>
      </c>
      <c r="AQ690" s="87">
        <f t="shared" si="566"/>
        <v>0</v>
      </c>
      <c r="AR690" s="87">
        <f t="shared" si="566"/>
        <v>0</v>
      </c>
      <c r="AS690" s="87">
        <f t="shared" si="566"/>
        <v>0</v>
      </c>
      <c r="AT690" s="87">
        <f t="shared" si="566"/>
        <v>0</v>
      </c>
      <c r="AU690" s="87">
        <f t="shared" si="566"/>
        <v>0</v>
      </c>
      <c r="AV690" s="87">
        <f t="shared" si="566"/>
        <v>0</v>
      </c>
      <c r="AW690" s="87">
        <f t="shared" si="566"/>
        <v>0</v>
      </c>
      <c r="AX690" s="87">
        <f t="shared" si="566"/>
        <v>0</v>
      </c>
      <c r="AY690" s="87">
        <f t="shared" si="564"/>
        <v>0</v>
      </c>
      <c r="AZ690" s="87">
        <f t="shared" si="564"/>
        <v>0</v>
      </c>
      <c r="BA690" s="87">
        <f t="shared" si="564"/>
        <v>0</v>
      </c>
      <c r="BB690" s="87">
        <f t="shared" si="564"/>
        <v>0</v>
      </c>
      <c r="BC690" s="87">
        <f t="shared" si="564"/>
        <v>2.2083333333333333E-2</v>
      </c>
      <c r="BD690" s="87">
        <f t="shared" si="564"/>
        <v>0</v>
      </c>
      <c r="BE690" s="87">
        <f t="shared" si="564"/>
        <v>0</v>
      </c>
      <c r="BF690" s="87">
        <f t="shared" si="564"/>
        <v>0</v>
      </c>
      <c r="BG690" s="87">
        <f t="shared" si="564"/>
        <v>0</v>
      </c>
      <c r="BH690" s="87">
        <f t="shared" si="564"/>
        <v>0</v>
      </c>
      <c r="BI690" s="87">
        <f t="shared" si="564"/>
        <v>0</v>
      </c>
      <c r="BJ690" s="87">
        <f t="shared" si="564"/>
        <v>0</v>
      </c>
      <c r="BK690" s="87">
        <f t="shared" si="564"/>
        <v>0</v>
      </c>
      <c r="BL690" s="87">
        <f t="shared" si="564"/>
        <v>0</v>
      </c>
      <c r="BM690" s="87">
        <f t="shared" si="564"/>
        <v>0</v>
      </c>
      <c r="BN690" s="87">
        <f t="shared" si="570"/>
        <v>0</v>
      </c>
      <c r="BO690" s="87">
        <f t="shared" si="570"/>
        <v>0</v>
      </c>
      <c r="BP690" s="87">
        <f t="shared" si="570"/>
        <v>0</v>
      </c>
      <c r="BQ690" s="87">
        <f t="shared" si="570"/>
        <v>0</v>
      </c>
      <c r="BR690" s="87">
        <f t="shared" si="570"/>
        <v>0</v>
      </c>
      <c r="BS690" s="87">
        <f t="shared" si="570"/>
        <v>0</v>
      </c>
      <c r="BT690" s="87">
        <f t="shared" si="570"/>
        <v>0</v>
      </c>
      <c r="BU690" s="87">
        <f t="shared" si="570"/>
        <v>0</v>
      </c>
      <c r="BV690" s="87">
        <f t="shared" si="570"/>
        <v>0</v>
      </c>
      <c r="BW690" s="87">
        <f t="shared" si="570"/>
        <v>0</v>
      </c>
      <c r="BX690" s="87">
        <f t="shared" si="570"/>
        <v>0</v>
      </c>
      <c r="BY690" s="87">
        <f t="shared" si="570"/>
        <v>0</v>
      </c>
      <c r="BZ690" s="87">
        <f t="shared" si="570"/>
        <v>0</v>
      </c>
      <c r="CA690" s="87">
        <f t="shared" si="570"/>
        <v>0</v>
      </c>
      <c r="CB690" s="87">
        <f t="shared" si="570"/>
        <v>0</v>
      </c>
      <c r="CC690" s="87">
        <f t="shared" si="570"/>
        <v>0</v>
      </c>
      <c r="CD690" s="87">
        <f t="shared" si="568"/>
        <v>0</v>
      </c>
      <c r="CE690" s="87">
        <f t="shared" si="568"/>
        <v>0</v>
      </c>
      <c r="CF690" s="87">
        <f t="shared" si="568"/>
        <v>0</v>
      </c>
      <c r="CG690" s="87">
        <f t="shared" si="568"/>
        <v>0</v>
      </c>
      <c r="CH690" s="87">
        <f t="shared" si="568"/>
        <v>0</v>
      </c>
      <c r="CI690" s="87">
        <f t="shared" si="568"/>
        <v>0</v>
      </c>
      <c r="CJ690" s="87">
        <f t="shared" si="568"/>
        <v>0</v>
      </c>
      <c r="CK690" s="87">
        <f t="shared" si="568"/>
        <v>0</v>
      </c>
      <c r="CL690" s="87">
        <f t="shared" si="568"/>
        <v>0</v>
      </c>
      <c r="CM690" s="87">
        <f t="shared" si="568"/>
        <v>0</v>
      </c>
      <c r="CN690" s="87">
        <f t="shared" si="568"/>
        <v>0</v>
      </c>
      <c r="CO690" s="87">
        <f t="shared" si="568"/>
        <v>0</v>
      </c>
      <c r="CP690" s="87">
        <f t="shared" si="568"/>
        <v>0</v>
      </c>
      <c r="CQ690" s="87">
        <f t="shared" si="568"/>
        <v>0</v>
      </c>
      <c r="CR690" s="87">
        <f t="shared" si="568"/>
        <v>0</v>
      </c>
      <c r="CS690" s="87">
        <f t="shared" si="546"/>
        <v>0</v>
      </c>
      <c r="CT690" s="87">
        <f t="shared" si="546"/>
        <v>0</v>
      </c>
      <c r="CU690" s="87">
        <f t="shared" si="546"/>
        <v>0</v>
      </c>
      <c r="CV690" s="87">
        <f t="shared" si="562"/>
        <v>0</v>
      </c>
      <c r="CW690" s="87">
        <f t="shared" si="562"/>
        <v>0</v>
      </c>
      <c r="CX690" s="87">
        <f t="shared" si="562"/>
        <v>0</v>
      </c>
      <c r="CY690" s="87">
        <f t="shared" si="562"/>
        <v>0</v>
      </c>
      <c r="CZ690" s="87">
        <f t="shared" si="562"/>
        <v>0</v>
      </c>
      <c r="DA690" s="87">
        <f t="shared" si="562"/>
        <v>0</v>
      </c>
      <c r="DB690" s="87">
        <f t="shared" si="562"/>
        <v>0</v>
      </c>
      <c r="DC690" s="87">
        <f t="shared" si="562"/>
        <v>0</v>
      </c>
      <c r="DD690" s="87">
        <f t="shared" si="562"/>
        <v>0</v>
      </c>
      <c r="DE690" s="87">
        <f t="shared" si="562"/>
        <v>0</v>
      </c>
      <c r="DF690" s="91">
        <f t="shared" si="567"/>
        <v>0</v>
      </c>
      <c r="DG690" s="91">
        <f t="shared" si="567"/>
        <v>0</v>
      </c>
      <c r="DH690" s="91">
        <f t="shared" si="567"/>
        <v>0</v>
      </c>
      <c r="DI690" s="91">
        <f t="shared" si="567"/>
        <v>0</v>
      </c>
      <c r="DJ690" s="91">
        <f t="shared" si="567"/>
        <v>0</v>
      </c>
      <c r="DK690" s="91">
        <f t="shared" si="567"/>
        <v>0</v>
      </c>
      <c r="DL690" s="91">
        <f t="shared" si="567"/>
        <v>0</v>
      </c>
      <c r="DM690" s="91">
        <f t="shared" si="567"/>
        <v>0</v>
      </c>
      <c r="DN690" s="91">
        <f t="shared" si="567"/>
        <v>0</v>
      </c>
      <c r="DO690" s="91">
        <f t="shared" si="567"/>
        <v>0</v>
      </c>
      <c r="DP690" s="91">
        <f t="shared" si="567"/>
        <v>0</v>
      </c>
      <c r="DQ690" s="91">
        <f t="shared" si="567"/>
        <v>0</v>
      </c>
      <c r="DR690" s="91">
        <f t="shared" si="567"/>
        <v>0</v>
      </c>
      <c r="DS690" s="91">
        <f t="shared" si="567"/>
        <v>0</v>
      </c>
      <c r="DT690" s="91">
        <f t="shared" si="567"/>
        <v>0</v>
      </c>
      <c r="DU690" s="91">
        <f t="shared" si="567"/>
        <v>0</v>
      </c>
      <c r="DV690" s="91">
        <f t="shared" si="565"/>
        <v>0</v>
      </c>
      <c r="DW690" s="91">
        <f t="shared" si="565"/>
        <v>0</v>
      </c>
      <c r="DX690" s="91">
        <f t="shared" si="565"/>
        <v>0</v>
      </c>
      <c r="DY690" s="91">
        <f t="shared" si="565"/>
        <v>0</v>
      </c>
      <c r="DZ690" s="91">
        <f t="shared" si="565"/>
        <v>163.6</v>
      </c>
      <c r="EA690" s="91">
        <f t="shared" si="565"/>
        <v>0</v>
      </c>
      <c r="EB690" s="91">
        <f t="shared" si="565"/>
        <v>0</v>
      </c>
      <c r="EC690" s="91">
        <f t="shared" si="565"/>
        <v>0</v>
      </c>
      <c r="ED690" s="91">
        <f t="shared" si="565"/>
        <v>0</v>
      </c>
      <c r="EE690" s="91">
        <f t="shared" si="565"/>
        <v>0</v>
      </c>
      <c r="EF690" s="91">
        <f t="shared" si="565"/>
        <v>0</v>
      </c>
      <c r="EG690" s="91">
        <f t="shared" si="565"/>
        <v>0</v>
      </c>
      <c r="EH690" s="91">
        <f t="shared" si="565"/>
        <v>0</v>
      </c>
      <c r="EI690" s="91">
        <f t="shared" si="565"/>
        <v>0</v>
      </c>
      <c r="EJ690" s="91">
        <f t="shared" si="565"/>
        <v>0</v>
      </c>
      <c r="EK690" s="91">
        <f t="shared" si="571"/>
        <v>0</v>
      </c>
      <c r="EL690" s="91">
        <f t="shared" si="571"/>
        <v>0</v>
      </c>
      <c r="EM690" s="91">
        <f t="shared" si="571"/>
        <v>0</v>
      </c>
      <c r="EN690" s="91">
        <f t="shared" si="571"/>
        <v>0</v>
      </c>
      <c r="EO690" s="91">
        <f t="shared" si="571"/>
        <v>0</v>
      </c>
      <c r="EP690" s="91">
        <f t="shared" si="571"/>
        <v>0</v>
      </c>
      <c r="EQ690" s="91">
        <f t="shared" si="571"/>
        <v>0</v>
      </c>
      <c r="ER690" s="91">
        <f t="shared" si="571"/>
        <v>0</v>
      </c>
      <c r="ES690" s="91">
        <f t="shared" si="571"/>
        <v>0</v>
      </c>
      <c r="ET690" s="91">
        <f t="shared" si="571"/>
        <v>0</v>
      </c>
      <c r="EU690" s="91">
        <f t="shared" si="571"/>
        <v>0</v>
      </c>
      <c r="EV690" s="91">
        <f t="shared" si="571"/>
        <v>0</v>
      </c>
      <c r="EW690" s="91">
        <f t="shared" si="571"/>
        <v>0</v>
      </c>
      <c r="EX690" s="91">
        <f t="shared" si="571"/>
        <v>0</v>
      </c>
      <c r="EY690" s="91">
        <f t="shared" si="571"/>
        <v>0</v>
      </c>
      <c r="EZ690" s="91">
        <f t="shared" si="571"/>
        <v>0</v>
      </c>
      <c r="FA690" s="91">
        <f t="shared" si="569"/>
        <v>0</v>
      </c>
      <c r="FB690" s="91">
        <f t="shared" si="569"/>
        <v>0</v>
      </c>
      <c r="FC690" s="91">
        <f t="shared" si="569"/>
        <v>0</v>
      </c>
      <c r="FD690" s="91">
        <f t="shared" si="569"/>
        <v>0</v>
      </c>
      <c r="FE690" s="91">
        <f t="shared" si="569"/>
        <v>0</v>
      </c>
      <c r="FF690" s="91">
        <f t="shared" si="569"/>
        <v>0</v>
      </c>
      <c r="FG690" s="91">
        <f t="shared" si="569"/>
        <v>0</v>
      </c>
      <c r="FH690" s="91">
        <f t="shared" si="569"/>
        <v>0</v>
      </c>
      <c r="FI690" s="91">
        <f t="shared" si="569"/>
        <v>0</v>
      </c>
      <c r="FJ690" s="91">
        <f t="shared" si="569"/>
        <v>0</v>
      </c>
      <c r="FK690" s="91">
        <f t="shared" si="569"/>
        <v>0</v>
      </c>
      <c r="FL690" s="91">
        <f t="shared" si="569"/>
        <v>0</v>
      </c>
      <c r="FM690" s="91">
        <f t="shared" si="569"/>
        <v>0</v>
      </c>
      <c r="FN690" s="91">
        <f t="shared" si="569"/>
        <v>0</v>
      </c>
      <c r="FO690" s="91">
        <f t="shared" si="569"/>
        <v>0</v>
      </c>
      <c r="FP690" s="91">
        <f t="shared" si="547"/>
        <v>0</v>
      </c>
      <c r="FQ690" s="91">
        <f t="shared" si="547"/>
        <v>0</v>
      </c>
      <c r="FR690" s="91">
        <f t="shared" si="547"/>
        <v>0</v>
      </c>
      <c r="FS690" s="91">
        <f t="shared" si="563"/>
        <v>0</v>
      </c>
      <c r="FT690" s="91">
        <f t="shared" si="563"/>
        <v>0</v>
      </c>
      <c r="FU690" s="91">
        <f t="shared" si="563"/>
        <v>0</v>
      </c>
      <c r="FV690" s="91">
        <f t="shared" si="563"/>
        <v>0</v>
      </c>
      <c r="FW690" s="91">
        <f t="shared" si="563"/>
        <v>0</v>
      </c>
      <c r="FX690" s="91">
        <f t="shared" si="563"/>
        <v>0</v>
      </c>
      <c r="FY690" s="91">
        <f t="shared" si="563"/>
        <v>0</v>
      </c>
      <c r="FZ690" s="91">
        <f t="shared" si="563"/>
        <v>0</v>
      </c>
      <c r="GA690" s="91">
        <f t="shared" si="563"/>
        <v>0</v>
      </c>
      <c r="GB690" s="91">
        <f t="shared" si="563"/>
        <v>0</v>
      </c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</row>
    <row r="691" spans="1:213" ht="38.25">
      <c r="A691" s="68">
        <f>Данные!A691</f>
        <v>5762</v>
      </c>
      <c r="B691" s="68">
        <f>Данные!B691</f>
        <v>2018</v>
      </c>
      <c r="C691" s="68" t="str">
        <f>Данные!C691</f>
        <v>компьютерных технологий и электронного обучения</v>
      </c>
      <c r="D691" s="68" t="str">
        <f>Данные!D691</f>
        <v>Государев Илья Борисович</v>
      </c>
      <c r="E691" s="68" t="str">
        <f>Данные!E691</f>
        <v>кандидат педагогических наук</v>
      </c>
      <c r="F691" s="68" t="str">
        <f>Данные!F691</f>
        <v>доцент</v>
      </c>
      <c r="G691" s="68">
        <f>Данные!G691</f>
        <v>1</v>
      </c>
      <c r="H691" s="68">
        <f>Данные!H691</f>
        <v>17248</v>
      </c>
      <c r="I691" s="68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68">
        <f>Данные!J691</f>
        <v>0</v>
      </c>
      <c r="K691" s="68">
        <f>Данные!K691</f>
        <v>0</v>
      </c>
      <c r="L691" s="68">
        <f>Данные!L691</f>
        <v>0</v>
      </c>
      <c r="M691" s="16">
        <f t="shared" si="536"/>
        <v>0</v>
      </c>
      <c r="N691" s="16">
        <f t="shared" si="537"/>
        <v>5.3333333333333339</v>
      </c>
      <c r="O691" s="16">
        <f t="shared" si="538"/>
        <v>4.166666666666667</v>
      </c>
      <c r="P691" s="16">
        <f t="shared" si="539"/>
        <v>4.166666666666667</v>
      </c>
      <c r="Q691" s="68">
        <f>Данные!Q691</f>
        <v>0</v>
      </c>
      <c r="R691" s="68">
        <f>Данные!R691</f>
        <v>0</v>
      </c>
      <c r="S691" s="68">
        <f>Данные!S691</f>
        <v>0</v>
      </c>
      <c r="T691" s="68">
        <f>Данные!T691</f>
        <v>0</v>
      </c>
      <c r="U691" s="68">
        <f>Данные!U691</f>
        <v>2</v>
      </c>
      <c r="V691" s="68">
        <f>Данные!V691</f>
        <v>0</v>
      </c>
      <c r="W691" s="68">
        <f>Данные!W691</f>
        <v>10</v>
      </c>
      <c r="X691" s="68">
        <f>Данные!X691</f>
        <v>1</v>
      </c>
      <c r="Y691" s="68">
        <f>Данные!Y691</f>
        <v>1</v>
      </c>
      <c r="Z691" s="68">
        <f>Данные!Z691</f>
        <v>0</v>
      </c>
      <c r="AA691" s="68" t="str">
        <f>Данные!AA691</f>
        <v>осн</v>
      </c>
      <c r="AB691" s="83">
        <f>IF(F691=$HG$3,$HH$3,IF(F691=$HG$4,$HH$4,IF(F691=$HG$5,$HH$5,IF(F691=$HG$6,$HH$6,IF(F691=$HG$7,$HH$7,IF(F691=$HG$8,$HH$8,IF(F691=$HG$9,$HH$9,IF(F691=$HG$10,$HH$10,IF(F691=$HG$11,$HH$11,IF(F691=$HG$12,$HH$12,IF(F691=$HG$13,$HH$13,IF(F691=$HG$14,$HH$14,IF(F691=$HG$15,$HH$15,)))))))))))))</f>
        <v>800</v>
      </c>
      <c r="AC691" s="84" t="str">
        <f>IF(OR($GD$4=H691,$GE$4=H691,$GF$4=H691,$GG$4=H691,$GH$4=H691,$GI$4=H691,$GJ$4=H691,$GK$4=H691,$GL$4=H691,$GM$4=H691,$GN$4=H691,$GO$4=H691,$GP$4=H691,$GQ$4=H691,$GR$4=H691,$GS$4=H691,$GT$4=H691,$GU$4=H691,$GV$4=H691,$GW$4=H691,$GX$4=H691,$GY$4=H691,$GZ$4=H691,$HA$4=H691,$HB$4=H691,$HC$4=H691,$HD$4=H691,$HE$4=H691),$GC$4,IF(OR($GD$5=H691,$GE$5=H691,$GH$5=H691,$GI$5=H691,$GL$5=H691,$GM$5=H691,$GP$5=H691,$GQ$5=H691,$GT$5=H691,$GU$5=H691,$GX$5=H691,$GY$5=H691,$HB$5=H691,$HC$5=H691),$GC$5,))</f>
        <v>Магистры (КЭО)</v>
      </c>
      <c r="AD691" s="84" t="str">
        <f>IF(OR(H691=$GD$4,H691=$GE$4,H691=$GF$4,H691=$GG$4,H691=$GD$5,H691=$GE$5),$GD$1,IF(OR(H691=$GH$4,H691=$GI$4,H691=$GJ$4,H691=$GK$4,H691=$GH$5,H691=$GI$5),$GH$1,IF(OR(H691=$GL$4,H691=$GM$4,H691=$GN$4,H691=$GO$4,H691=$GL$5,H691=$GM$5),$GL$1,IF(OR(H691=$GP$4,H691=$GQ$4,H691=$GR$4,H691=$GS$4,H691=$GP$5,H691=$GQ$5),$GP$1,IF(OR(H691=$GT$4,H691=$GU$4,H691=$GV$4,H691=$GW$4,H691=$GT$5,H691=$GU$5),$GT$1,IF(OR(H691=$GX$4,H691=$GY$4,H691=$GZ$4,H691=$HA$4,H691=$GX$5,H691=$GY$5),$GX$1,IF(OR(H691=$HB$4,H691=$HC$4,H691=$HD$4,H691=$HE$4,H691=$HB$5,H691=$HC$5),$HB$1,)))))))</f>
        <v>2018/2019</v>
      </c>
      <c r="AE691" s="85">
        <f t="shared" si="540"/>
        <v>15.666666666666668</v>
      </c>
      <c r="AF691" s="85">
        <f t="shared" si="541"/>
        <v>1.9583333333333335E-2</v>
      </c>
      <c r="AG691" s="83"/>
      <c r="AH691" s="83"/>
      <c r="AI691" s="87">
        <f t="shared" si="566"/>
        <v>0</v>
      </c>
      <c r="AJ691" s="87">
        <f t="shared" si="566"/>
        <v>0</v>
      </c>
      <c r="AK691" s="87">
        <f t="shared" si="566"/>
        <v>0</v>
      </c>
      <c r="AL691" s="87">
        <f t="shared" si="566"/>
        <v>0</v>
      </c>
      <c r="AM691" s="87">
        <f t="shared" si="566"/>
        <v>0</v>
      </c>
      <c r="AN691" s="87">
        <f t="shared" si="566"/>
        <v>0</v>
      </c>
      <c r="AO691" s="87">
        <f t="shared" si="566"/>
        <v>0</v>
      </c>
      <c r="AP691" s="87">
        <f t="shared" si="566"/>
        <v>0</v>
      </c>
      <c r="AQ691" s="87">
        <f t="shared" si="566"/>
        <v>0</v>
      </c>
      <c r="AR691" s="87">
        <f t="shared" si="566"/>
        <v>0</v>
      </c>
      <c r="AS691" s="87">
        <f t="shared" si="566"/>
        <v>0</v>
      </c>
      <c r="AT691" s="87">
        <f t="shared" si="566"/>
        <v>0</v>
      </c>
      <c r="AU691" s="87">
        <f t="shared" si="566"/>
        <v>0</v>
      </c>
      <c r="AV691" s="87">
        <f t="shared" si="566"/>
        <v>0</v>
      </c>
      <c r="AW691" s="87">
        <f t="shared" si="566"/>
        <v>0</v>
      </c>
      <c r="AX691" s="87">
        <f t="shared" si="566"/>
        <v>0</v>
      </c>
      <c r="AY691" s="87">
        <f t="shared" si="564"/>
        <v>0</v>
      </c>
      <c r="AZ691" s="87">
        <f t="shared" si="564"/>
        <v>0</v>
      </c>
      <c r="BA691" s="87">
        <f t="shared" si="564"/>
        <v>0</v>
      </c>
      <c r="BB691" s="87">
        <f t="shared" si="564"/>
        <v>0</v>
      </c>
      <c r="BC691" s="87">
        <f t="shared" si="564"/>
        <v>1.9583333333333335E-2</v>
      </c>
      <c r="BD691" s="87">
        <f t="shared" si="564"/>
        <v>0</v>
      </c>
      <c r="BE691" s="87">
        <f t="shared" si="564"/>
        <v>0</v>
      </c>
      <c r="BF691" s="87">
        <f t="shared" si="564"/>
        <v>0</v>
      </c>
      <c r="BG691" s="87">
        <f t="shared" si="564"/>
        <v>0</v>
      </c>
      <c r="BH691" s="87">
        <f t="shared" si="564"/>
        <v>0</v>
      </c>
      <c r="BI691" s="87">
        <f t="shared" si="564"/>
        <v>0</v>
      </c>
      <c r="BJ691" s="87">
        <f t="shared" si="564"/>
        <v>0</v>
      </c>
      <c r="BK691" s="87">
        <f t="shared" si="564"/>
        <v>0</v>
      </c>
      <c r="BL691" s="87">
        <f t="shared" si="564"/>
        <v>0</v>
      </c>
      <c r="BM691" s="87">
        <f t="shared" si="564"/>
        <v>0</v>
      </c>
      <c r="BN691" s="87">
        <f t="shared" si="570"/>
        <v>0</v>
      </c>
      <c r="BO691" s="87">
        <f t="shared" si="570"/>
        <v>0</v>
      </c>
      <c r="BP691" s="87">
        <f t="shared" si="570"/>
        <v>0</v>
      </c>
      <c r="BQ691" s="87">
        <f t="shared" si="570"/>
        <v>0</v>
      </c>
      <c r="BR691" s="87">
        <f t="shared" si="570"/>
        <v>0</v>
      </c>
      <c r="BS691" s="87">
        <f t="shared" si="570"/>
        <v>0</v>
      </c>
      <c r="BT691" s="87">
        <f t="shared" si="570"/>
        <v>0</v>
      </c>
      <c r="BU691" s="87">
        <f t="shared" si="570"/>
        <v>0</v>
      </c>
      <c r="BV691" s="87">
        <f t="shared" si="570"/>
        <v>0</v>
      </c>
      <c r="BW691" s="87">
        <f t="shared" si="570"/>
        <v>0</v>
      </c>
      <c r="BX691" s="87">
        <f t="shared" si="570"/>
        <v>0</v>
      </c>
      <c r="BY691" s="87">
        <f t="shared" si="570"/>
        <v>0</v>
      </c>
      <c r="BZ691" s="87">
        <f t="shared" si="570"/>
        <v>0</v>
      </c>
      <c r="CA691" s="87">
        <f t="shared" si="570"/>
        <v>0</v>
      </c>
      <c r="CB691" s="87">
        <f t="shared" si="570"/>
        <v>0</v>
      </c>
      <c r="CC691" s="87">
        <f t="shared" si="570"/>
        <v>0</v>
      </c>
      <c r="CD691" s="87">
        <f t="shared" si="568"/>
        <v>0</v>
      </c>
      <c r="CE691" s="87">
        <f t="shared" si="568"/>
        <v>0</v>
      </c>
      <c r="CF691" s="87">
        <f t="shared" si="568"/>
        <v>0</v>
      </c>
      <c r="CG691" s="87">
        <f t="shared" si="568"/>
        <v>0</v>
      </c>
      <c r="CH691" s="87">
        <f t="shared" si="568"/>
        <v>0</v>
      </c>
      <c r="CI691" s="87">
        <f t="shared" si="568"/>
        <v>0</v>
      </c>
      <c r="CJ691" s="87">
        <f t="shared" si="568"/>
        <v>0</v>
      </c>
      <c r="CK691" s="87">
        <f t="shared" si="568"/>
        <v>0</v>
      </c>
      <c r="CL691" s="87">
        <f t="shared" si="568"/>
        <v>0</v>
      </c>
      <c r="CM691" s="87">
        <f t="shared" si="568"/>
        <v>0</v>
      </c>
      <c r="CN691" s="87">
        <f t="shared" si="568"/>
        <v>0</v>
      </c>
      <c r="CO691" s="87">
        <f t="shared" si="568"/>
        <v>0</v>
      </c>
      <c r="CP691" s="87">
        <f t="shared" si="568"/>
        <v>0</v>
      </c>
      <c r="CQ691" s="87">
        <f t="shared" si="568"/>
        <v>0</v>
      </c>
      <c r="CR691" s="87">
        <f t="shared" si="568"/>
        <v>0</v>
      </c>
      <c r="CS691" s="87">
        <f t="shared" si="546"/>
        <v>0</v>
      </c>
      <c r="CT691" s="87">
        <f t="shared" si="546"/>
        <v>0</v>
      </c>
      <c r="CU691" s="87">
        <f t="shared" si="546"/>
        <v>0</v>
      </c>
      <c r="CV691" s="87">
        <f t="shared" si="562"/>
        <v>0</v>
      </c>
      <c r="CW691" s="87">
        <f t="shared" si="562"/>
        <v>0</v>
      </c>
      <c r="CX691" s="87">
        <f t="shared" si="562"/>
        <v>0</v>
      </c>
      <c r="CY691" s="87">
        <f t="shared" si="562"/>
        <v>0</v>
      </c>
      <c r="CZ691" s="87">
        <f t="shared" si="562"/>
        <v>0</v>
      </c>
      <c r="DA691" s="87">
        <f t="shared" si="562"/>
        <v>0</v>
      </c>
      <c r="DB691" s="87">
        <f t="shared" si="562"/>
        <v>0</v>
      </c>
      <c r="DC691" s="87">
        <f t="shared" si="562"/>
        <v>0</v>
      </c>
      <c r="DD691" s="87">
        <f t="shared" si="562"/>
        <v>0</v>
      </c>
      <c r="DE691" s="87">
        <f t="shared" si="562"/>
        <v>0</v>
      </c>
      <c r="DF691" s="91">
        <f t="shared" si="567"/>
        <v>0</v>
      </c>
      <c r="DG691" s="91">
        <f t="shared" si="567"/>
        <v>0</v>
      </c>
      <c r="DH691" s="91">
        <f t="shared" si="567"/>
        <v>0</v>
      </c>
      <c r="DI691" s="91">
        <f t="shared" si="567"/>
        <v>0</v>
      </c>
      <c r="DJ691" s="91">
        <f t="shared" si="567"/>
        <v>0</v>
      </c>
      <c r="DK691" s="91">
        <f t="shared" si="567"/>
        <v>0</v>
      </c>
      <c r="DL691" s="91">
        <f t="shared" si="567"/>
        <v>0</v>
      </c>
      <c r="DM691" s="91">
        <f t="shared" si="567"/>
        <v>0</v>
      </c>
      <c r="DN691" s="91">
        <f t="shared" si="567"/>
        <v>0</v>
      </c>
      <c r="DO691" s="91">
        <f t="shared" si="567"/>
        <v>0</v>
      </c>
      <c r="DP691" s="91">
        <f t="shared" si="567"/>
        <v>0</v>
      </c>
      <c r="DQ691" s="91">
        <f t="shared" si="567"/>
        <v>0</v>
      </c>
      <c r="DR691" s="91">
        <f t="shared" si="567"/>
        <v>0</v>
      </c>
      <c r="DS691" s="91">
        <f t="shared" si="567"/>
        <v>0</v>
      </c>
      <c r="DT691" s="91">
        <f t="shared" si="567"/>
        <v>0</v>
      </c>
      <c r="DU691" s="91">
        <f t="shared" si="567"/>
        <v>0</v>
      </c>
      <c r="DV691" s="91">
        <f t="shared" si="565"/>
        <v>0</v>
      </c>
      <c r="DW691" s="91">
        <f t="shared" si="565"/>
        <v>0</v>
      </c>
      <c r="DX691" s="91">
        <f t="shared" si="565"/>
        <v>0</v>
      </c>
      <c r="DY691" s="91">
        <f t="shared" si="565"/>
        <v>0</v>
      </c>
      <c r="DZ691" s="91">
        <f t="shared" si="565"/>
        <v>163.6</v>
      </c>
      <c r="EA691" s="91">
        <f t="shared" si="565"/>
        <v>0</v>
      </c>
      <c r="EB691" s="91">
        <f t="shared" si="565"/>
        <v>0</v>
      </c>
      <c r="EC691" s="91">
        <f t="shared" si="565"/>
        <v>0</v>
      </c>
      <c r="ED691" s="91">
        <f t="shared" si="565"/>
        <v>0</v>
      </c>
      <c r="EE691" s="91">
        <f t="shared" si="565"/>
        <v>0</v>
      </c>
      <c r="EF691" s="91">
        <f t="shared" si="565"/>
        <v>0</v>
      </c>
      <c r="EG691" s="91">
        <f t="shared" si="565"/>
        <v>0</v>
      </c>
      <c r="EH691" s="91">
        <f t="shared" si="565"/>
        <v>0</v>
      </c>
      <c r="EI691" s="91">
        <f t="shared" si="565"/>
        <v>0</v>
      </c>
      <c r="EJ691" s="91">
        <f t="shared" si="565"/>
        <v>0</v>
      </c>
      <c r="EK691" s="91">
        <f t="shared" si="571"/>
        <v>0</v>
      </c>
      <c r="EL691" s="91">
        <f t="shared" si="571"/>
        <v>0</v>
      </c>
      <c r="EM691" s="91">
        <f t="shared" si="571"/>
        <v>0</v>
      </c>
      <c r="EN691" s="91">
        <f t="shared" si="571"/>
        <v>0</v>
      </c>
      <c r="EO691" s="91">
        <f t="shared" si="571"/>
        <v>0</v>
      </c>
      <c r="EP691" s="91">
        <f t="shared" si="571"/>
        <v>0</v>
      </c>
      <c r="EQ691" s="91">
        <f t="shared" si="571"/>
        <v>0</v>
      </c>
      <c r="ER691" s="91">
        <f t="shared" si="571"/>
        <v>0</v>
      </c>
      <c r="ES691" s="91">
        <f t="shared" si="571"/>
        <v>0</v>
      </c>
      <c r="ET691" s="91">
        <f t="shared" si="571"/>
        <v>0</v>
      </c>
      <c r="EU691" s="91">
        <f t="shared" si="571"/>
        <v>0</v>
      </c>
      <c r="EV691" s="91">
        <f t="shared" si="571"/>
        <v>0</v>
      </c>
      <c r="EW691" s="91">
        <f t="shared" si="571"/>
        <v>0</v>
      </c>
      <c r="EX691" s="91">
        <f t="shared" si="571"/>
        <v>0</v>
      </c>
      <c r="EY691" s="91">
        <f t="shared" si="571"/>
        <v>0</v>
      </c>
      <c r="EZ691" s="91">
        <f t="shared" si="571"/>
        <v>0</v>
      </c>
      <c r="FA691" s="91">
        <f t="shared" si="569"/>
        <v>0</v>
      </c>
      <c r="FB691" s="91">
        <f t="shared" si="569"/>
        <v>0</v>
      </c>
      <c r="FC691" s="91">
        <f t="shared" si="569"/>
        <v>0</v>
      </c>
      <c r="FD691" s="91">
        <f t="shared" si="569"/>
        <v>0</v>
      </c>
      <c r="FE691" s="91">
        <f t="shared" si="569"/>
        <v>0</v>
      </c>
      <c r="FF691" s="91">
        <f t="shared" si="569"/>
        <v>0</v>
      </c>
      <c r="FG691" s="91">
        <f t="shared" si="569"/>
        <v>0</v>
      </c>
      <c r="FH691" s="91">
        <f t="shared" si="569"/>
        <v>0</v>
      </c>
      <c r="FI691" s="91">
        <f t="shared" si="569"/>
        <v>0</v>
      </c>
      <c r="FJ691" s="91">
        <f t="shared" si="569"/>
        <v>0</v>
      </c>
      <c r="FK691" s="91">
        <f t="shared" si="569"/>
        <v>0</v>
      </c>
      <c r="FL691" s="91">
        <f t="shared" si="569"/>
        <v>0</v>
      </c>
      <c r="FM691" s="91">
        <f t="shared" si="569"/>
        <v>0</v>
      </c>
      <c r="FN691" s="91">
        <f t="shared" si="569"/>
        <v>0</v>
      </c>
      <c r="FO691" s="91">
        <f t="shared" si="569"/>
        <v>0</v>
      </c>
      <c r="FP691" s="91">
        <f t="shared" si="547"/>
        <v>0</v>
      </c>
      <c r="FQ691" s="91">
        <f t="shared" si="547"/>
        <v>0</v>
      </c>
      <c r="FR691" s="91">
        <f t="shared" si="547"/>
        <v>0</v>
      </c>
      <c r="FS691" s="91">
        <f t="shared" si="563"/>
        <v>0</v>
      </c>
      <c r="FT691" s="91">
        <f t="shared" si="563"/>
        <v>0</v>
      </c>
      <c r="FU691" s="91">
        <f t="shared" si="563"/>
        <v>0</v>
      </c>
      <c r="FV691" s="91">
        <f t="shared" si="563"/>
        <v>0</v>
      </c>
      <c r="FW691" s="91">
        <f t="shared" si="563"/>
        <v>0</v>
      </c>
      <c r="FX691" s="91">
        <f t="shared" si="563"/>
        <v>0</v>
      </c>
      <c r="FY691" s="91">
        <f t="shared" si="563"/>
        <v>0</v>
      </c>
      <c r="FZ691" s="91">
        <f t="shared" si="563"/>
        <v>0</v>
      </c>
      <c r="GA691" s="91">
        <f t="shared" si="563"/>
        <v>0</v>
      </c>
      <c r="GB691" s="91">
        <f t="shared" si="563"/>
        <v>0</v>
      </c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</row>
    <row r="692" spans="1:213" ht="38.25">
      <c r="A692" s="68">
        <f>Данные!A692</f>
        <v>5762</v>
      </c>
      <c r="B692" s="68">
        <f>Данные!B692</f>
        <v>2018</v>
      </c>
      <c r="C692" s="68" t="str">
        <f>Данные!C692</f>
        <v>компьютерных технологий и электронного обучения</v>
      </c>
      <c r="D692" s="68" t="str">
        <f>Данные!D692</f>
        <v>Кравченко Наталия Николаевна</v>
      </c>
      <c r="E692" s="68" t="str">
        <f>Данные!E692</f>
        <v>кандидат педагогических наук</v>
      </c>
      <c r="F692" s="68" t="str">
        <f>Данные!F692</f>
        <v>внешний</v>
      </c>
      <c r="G692" s="68">
        <f>Данные!G692</f>
        <v>1</v>
      </c>
      <c r="H692" s="68">
        <f>Данные!H692</f>
        <v>17248</v>
      </c>
      <c r="I692" s="68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68">
        <f>Данные!J692</f>
        <v>4</v>
      </c>
      <c r="K692" s="68">
        <f>Данные!K692</f>
        <v>14</v>
      </c>
      <c r="L692" s="68">
        <f>Данные!L692</f>
        <v>0</v>
      </c>
      <c r="M692" s="16">
        <f t="shared" si="536"/>
        <v>1.8</v>
      </c>
      <c r="N692" s="16">
        <f t="shared" si="537"/>
        <v>5.3333333333333339</v>
      </c>
      <c r="O692" s="16">
        <f t="shared" si="538"/>
        <v>4.166666666666667</v>
      </c>
      <c r="P692" s="16">
        <f t="shared" si="539"/>
        <v>4.166666666666667</v>
      </c>
      <c r="Q692" s="68">
        <f>Данные!Q692</f>
        <v>0</v>
      </c>
      <c r="R692" s="68">
        <f>Данные!R692</f>
        <v>0</v>
      </c>
      <c r="S692" s="68">
        <f>Данные!S692</f>
        <v>0</v>
      </c>
      <c r="T692" s="68">
        <f>Данные!T692</f>
        <v>0</v>
      </c>
      <c r="U692" s="68">
        <f>Данные!U692</f>
        <v>0</v>
      </c>
      <c r="V692" s="68">
        <f>Данные!V692</f>
        <v>0</v>
      </c>
      <c r="W692" s="68">
        <f>Данные!W692</f>
        <v>10</v>
      </c>
      <c r="X692" s="68">
        <f>Данные!X692</f>
        <v>1</v>
      </c>
      <c r="Y692" s="68">
        <f>Данные!Y692</f>
        <v>1</v>
      </c>
      <c r="Z692" s="68">
        <f>Данные!Z692</f>
        <v>0</v>
      </c>
      <c r="AA692" s="68" t="str">
        <f>Данные!AA692</f>
        <v>осн</v>
      </c>
      <c r="AB692" s="83">
        <f>IF(F692=$HG$3,$HH$3,IF(F692=$HG$4,$HH$4,IF(F692=$HG$5,$HH$5,IF(F692=$HG$6,$HH$6,IF(F692=$HG$7,$HH$7,IF(F692=$HG$8,$HH$8,IF(F692=$HG$9,$HH$9,IF(F692=$HG$10,$HH$10,IF(F692=$HG$11,$HH$11,IF(F692=$HG$12,$HH$12,IF(F692=$HG$13,$HH$13,IF(F692=$HG$14,$HH$14,IF(F692=$HG$15,$HH$15,)))))))))))))</f>
        <v>900</v>
      </c>
      <c r="AC692" s="84" t="str">
        <f>IF(OR($GD$4=H692,$GE$4=H692,$GF$4=H692,$GG$4=H692,$GH$4=H692,$GI$4=H692,$GJ$4=H692,$GK$4=H692,$GL$4=H692,$GM$4=H692,$GN$4=H692,$GO$4=H692,$GP$4=H692,$GQ$4=H692,$GR$4=H692,$GS$4=H692,$GT$4=H692,$GU$4=H692,$GV$4=H692,$GW$4=H692,$GX$4=H692,$GY$4=H692,$GZ$4=H692,$HA$4=H692,$HB$4=H692,$HC$4=H692,$HD$4=H692,$HE$4=H692),$GC$4,IF(OR($GD$5=H692,$GE$5=H692,$GH$5=H692,$GI$5=H692,$GL$5=H692,$GM$5=H692,$GP$5=H692,$GQ$5=H692,$GT$5=H692,$GU$5=H692,$GX$5=H692,$GY$5=H692,$HB$5=H692,$HC$5=H692),$GC$5,))</f>
        <v>Магистры (КЭО)</v>
      </c>
      <c r="AD692" s="84" t="str">
        <f>IF(OR(H692=$GD$4,H692=$GE$4,H692=$GF$4,H692=$GG$4,H692=$GD$5,H692=$GE$5),$GD$1,IF(OR(H692=$GH$4,H692=$GI$4,H692=$GJ$4,H692=$GK$4,H692=$GH$5,H692=$GI$5),$GH$1,IF(OR(H692=$GL$4,H692=$GM$4,H692=$GN$4,H692=$GO$4,H692=$GL$5,H692=$GM$5),$GL$1,IF(OR(H692=$GP$4,H692=$GQ$4,H692=$GR$4,H692=$GS$4,H692=$GP$5,H692=$GQ$5),$GP$1,IF(OR(H692=$GT$4,H692=$GU$4,H692=$GV$4,H692=$GW$4,H692=$GT$5,H692=$GU$5),$GT$1,IF(OR(H692=$GX$4,H692=$GY$4,H692=$GZ$4,H692=$HA$4,H692=$GX$5,H692=$GY$5),$GX$1,IF(OR(H692=$HB$4,H692=$HC$4,H692=$HD$4,H692=$HE$4,H692=$HB$5,H692=$HC$5),$HB$1,)))))))</f>
        <v>2018/2019</v>
      </c>
      <c r="AE692" s="85">
        <f t="shared" si="540"/>
        <v>33.466666666666669</v>
      </c>
      <c r="AF692" s="85">
        <f t="shared" si="541"/>
        <v>3.7185185185185189E-2</v>
      </c>
      <c r="AG692" s="83"/>
      <c r="AH692" s="83"/>
      <c r="AI692" s="87">
        <f t="shared" si="566"/>
        <v>0</v>
      </c>
      <c r="AJ692" s="87">
        <f t="shared" si="566"/>
        <v>0</v>
      </c>
      <c r="AK692" s="87">
        <f t="shared" si="566"/>
        <v>0</v>
      </c>
      <c r="AL692" s="87">
        <f t="shared" si="566"/>
        <v>0</v>
      </c>
      <c r="AM692" s="87">
        <f t="shared" si="566"/>
        <v>0</v>
      </c>
      <c r="AN692" s="87">
        <f t="shared" si="566"/>
        <v>0</v>
      </c>
      <c r="AO692" s="87">
        <f t="shared" si="566"/>
        <v>0</v>
      </c>
      <c r="AP692" s="87">
        <f t="shared" si="566"/>
        <v>0</v>
      </c>
      <c r="AQ692" s="87">
        <f t="shared" si="566"/>
        <v>0</v>
      </c>
      <c r="AR692" s="87">
        <f t="shared" si="566"/>
        <v>0</v>
      </c>
      <c r="AS692" s="87">
        <f t="shared" si="566"/>
        <v>0</v>
      </c>
      <c r="AT692" s="87">
        <f t="shared" si="566"/>
        <v>0</v>
      </c>
      <c r="AU692" s="87">
        <f t="shared" si="566"/>
        <v>0</v>
      </c>
      <c r="AV692" s="87">
        <f t="shared" si="566"/>
        <v>0</v>
      </c>
      <c r="AW692" s="87">
        <f t="shared" si="566"/>
        <v>0</v>
      </c>
      <c r="AX692" s="87">
        <f t="shared" si="566"/>
        <v>0</v>
      </c>
      <c r="AY692" s="87">
        <f t="shared" si="564"/>
        <v>0</v>
      </c>
      <c r="AZ692" s="87">
        <f t="shared" si="564"/>
        <v>0</v>
      </c>
      <c r="BA692" s="87">
        <f t="shared" si="564"/>
        <v>0</v>
      </c>
      <c r="BB692" s="87">
        <f t="shared" si="564"/>
        <v>0</v>
      </c>
      <c r="BC692" s="87">
        <f t="shared" si="564"/>
        <v>0</v>
      </c>
      <c r="BD692" s="87">
        <f t="shared" si="564"/>
        <v>0</v>
      </c>
      <c r="BE692" s="87">
        <f t="shared" si="564"/>
        <v>0</v>
      </c>
      <c r="BF692" s="87">
        <f t="shared" si="564"/>
        <v>0</v>
      </c>
      <c r="BG692" s="87">
        <f t="shared" si="564"/>
        <v>0</v>
      </c>
      <c r="BH692" s="87">
        <f t="shared" si="564"/>
        <v>0</v>
      </c>
      <c r="BI692" s="87">
        <f t="shared" si="564"/>
        <v>0</v>
      </c>
      <c r="BJ692" s="87">
        <f t="shared" si="564"/>
        <v>0</v>
      </c>
      <c r="BK692" s="87">
        <f t="shared" si="564"/>
        <v>0</v>
      </c>
      <c r="BL692" s="87">
        <f t="shared" si="564"/>
        <v>0</v>
      </c>
      <c r="BM692" s="87">
        <f t="shared" si="564"/>
        <v>0</v>
      </c>
      <c r="BN692" s="87">
        <f t="shared" si="570"/>
        <v>0</v>
      </c>
      <c r="BO692" s="87">
        <f t="shared" si="570"/>
        <v>0</v>
      </c>
      <c r="BP692" s="87">
        <f t="shared" si="570"/>
        <v>0</v>
      </c>
      <c r="BQ692" s="87">
        <f t="shared" si="570"/>
        <v>0</v>
      </c>
      <c r="BR692" s="87">
        <f t="shared" si="570"/>
        <v>0</v>
      </c>
      <c r="BS692" s="87">
        <f t="shared" si="570"/>
        <v>0</v>
      </c>
      <c r="BT692" s="87">
        <f t="shared" si="570"/>
        <v>0</v>
      </c>
      <c r="BU692" s="87">
        <f t="shared" si="570"/>
        <v>0</v>
      </c>
      <c r="BV692" s="87">
        <f t="shared" si="570"/>
        <v>0</v>
      </c>
      <c r="BW692" s="87">
        <f t="shared" si="570"/>
        <v>3.7185185185185189E-2</v>
      </c>
      <c r="BX692" s="87">
        <f t="shared" si="570"/>
        <v>0</v>
      </c>
      <c r="BY692" s="87">
        <f t="shared" si="570"/>
        <v>0</v>
      </c>
      <c r="BZ692" s="87">
        <f t="shared" si="570"/>
        <v>0</v>
      </c>
      <c r="CA692" s="87">
        <f t="shared" si="570"/>
        <v>0</v>
      </c>
      <c r="CB692" s="87">
        <f t="shared" si="570"/>
        <v>0</v>
      </c>
      <c r="CC692" s="87">
        <f t="shared" si="570"/>
        <v>0</v>
      </c>
      <c r="CD692" s="87">
        <f t="shared" si="568"/>
        <v>0</v>
      </c>
      <c r="CE692" s="87">
        <f t="shared" si="568"/>
        <v>0</v>
      </c>
      <c r="CF692" s="87">
        <f t="shared" si="568"/>
        <v>0</v>
      </c>
      <c r="CG692" s="87">
        <f t="shared" si="568"/>
        <v>0</v>
      </c>
      <c r="CH692" s="87">
        <f t="shared" si="568"/>
        <v>0</v>
      </c>
      <c r="CI692" s="87">
        <f t="shared" si="568"/>
        <v>0</v>
      </c>
      <c r="CJ692" s="87">
        <f t="shared" si="568"/>
        <v>0</v>
      </c>
      <c r="CK692" s="87">
        <f t="shared" si="568"/>
        <v>0</v>
      </c>
      <c r="CL692" s="87">
        <f t="shared" si="568"/>
        <v>0</v>
      </c>
      <c r="CM692" s="87">
        <f t="shared" si="568"/>
        <v>0</v>
      </c>
      <c r="CN692" s="87">
        <f t="shared" si="568"/>
        <v>0</v>
      </c>
      <c r="CO692" s="87">
        <f t="shared" si="568"/>
        <v>0</v>
      </c>
      <c r="CP692" s="87">
        <f t="shared" si="568"/>
        <v>0</v>
      </c>
      <c r="CQ692" s="87">
        <f t="shared" si="568"/>
        <v>0</v>
      </c>
      <c r="CR692" s="87">
        <f t="shared" si="568"/>
        <v>0</v>
      </c>
      <c r="CS692" s="87">
        <f t="shared" si="546"/>
        <v>0</v>
      </c>
      <c r="CT692" s="87">
        <f t="shared" si="546"/>
        <v>0</v>
      </c>
      <c r="CU692" s="87">
        <f t="shared" si="546"/>
        <v>0</v>
      </c>
      <c r="CV692" s="87">
        <f t="shared" si="562"/>
        <v>0</v>
      </c>
      <c r="CW692" s="87">
        <f t="shared" si="562"/>
        <v>0</v>
      </c>
      <c r="CX692" s="87">
        <f t="shared" si="562"/>
        <v>0</v>
      </c>
      <c r="CY692" s="87">
        <f t="shared" si="562"/>
        <v>0</v>
      </c>
      <c r="CZ692" s="87">
        <f t="shared" si="562"/>
        <v>0</v>
      </c>
      <c r="DA692" s="87">
        <f t="shared" si="562"/>
        <v>0</v>
      </c>
      <c r="DB692" s="87">
        <f t="shared" si="562"/>
        <v>0</v>
      </c>
      <c r="DC692" s="87">
        <f t="shared" si="562"/>
        <v>0</v>
      </c>
      <c r="DD692" s="87">
        <f t="shared" si="562"/>
        <v>0</v>
      </c>
      <c r="DE692" s="87">
        <f t="shared" si="562"/>
        <v>0</v>
      </c>
      <c r="DF692" s="91">
        <f t="shared" si="567"/>
        <v>0</v>
      </c>
      <c r="DG692" s="91">
        <f t="shared" si="567"/>
        <v>0</v>
      </c>
      <c r="DH692" s="91">
        <f t="shared" si="567"/>
        <v>0</v>
      </c>
      <c r="DI692" s="91">
        <f t="shared" si="567"/>
        <v>0</v>
      </c>
      <c r="DJ692" s="91">
        <f t="shared" si="567"/>
        <v>0</v>
      </c>
      <c r="DK692" s="91">
        <f t="shared" si="567"/>
        <v>0</v>
      </c>
      <c r="DL692" s="91">
        <f t="shared" si="567"/>
        <v>0</v>
      </c>
      <c r="DM692" s="91">
        <f t="shared" si="567"/>
        <v>0</v>
      </c>
      <c r="DN692" s="91">
        <f t="shared" si="567"/>
        <v>0</v>
      </c>
      <c r="DO692" s="91">
        <f t="shared" si="567"/>
        <v>0</v>
      </c>
      <c r="DP692" s="91">
        <f t="shared" si="567"/>
        <v>0</v>
      </c>
      <c r="DQ692" s="91">
        <f t="shared" si="567"/>
        <v>0</v>
      </c>
      <c r="DR692" s="91">
        <f t="shared" si="567"/>
        <v>0</v>
      </c>
      <c r="DS692" s="91">
        <f t="shared" si="567"/>
        <v>0</v>
      </c>
      <c r="DT692" s="91">
        <f t="shared" si="567"/>
        <v>0</v>
      </c>
      <c r="DU692" s="91">
        <f t="shared" si="567"/>
        <v>0</v>
      </c>
      <c r="DV692" s="91">
        <f t="shared" si="565"/>
        <v>0</v>
      </c>
      <c r="DW692" s="91">
        <f t="shared" si="565"/>
        <v>0</v>
      </c>
      <c r="DX692" s="91">
        <f t="shared" si="565"/>
        <v>0</v>
      </c>
      <c r="DY692" s="91">
        <f t="shared" si="565"/>
        <v>0</v>
      </c>
      <c r="DZ692" s="91">
        <f t="shared" si="565"/>
        <v>0</v>
      </c>
      <c r="EA692" s="91">
        <f t="shared" si="565"/>
        <v>0</v>
      </c>
      <c r="EB692" s="91">
        <f t="shared" si="565"/>
        <v>0</v>
      </c>
      <c r="EC692" s="91">
        <f t="shared" si="565"/>
        <v>0</v>
      </c>
      <c r="ED692" s="91">
        <f t="shared" si="565"/>
        <v>0</v>
      </c>
      <c r="EE692" s="91">
        <f t="shared" si="565"/>
        <v>0</v>
      </c>
      <c r="EF692" s="91">
        <f t="shared" si="565"/>
        <v>0</v>
      </c>
      <c r="EG692" s="91">
        <f t="shared" si="565"/>
        <v>0</v>
      </c>
      <c r="EH692" s="91">
        <f t="shared" si="565"/>
        <v>0</v>
      </c>
      <c r="EI692" s="91">
        <f t="shared" si="565"/>
        <v>0</v>
      </c>
      <c r="EJ692" s="91">
        <f t="shared" si="565"/>
        <v>0</v>
      </c>
      <c r="EK692" s="91">
        <f t="shared" si="571"/>
        <v>0</v>
      </c>
      <c r="EL692" s="91">
        <f t="shared" si="571"/>
        <v>0</v>
      </c>
      <c r="EM692" s="91">
        <f t="shared" si="571"/>
        <v>0</v>
      </c>
      <c r="EN692" s="91">
        <f t="shared" si="571"/>
        <v>0</v>
      </c>
      <c r="EO692" s="91">
        <f t="shared" si="571"/>
        <v>0</v>
      </c>
      <c r="EP692" s="91">
        <f t="shared" si="571"/>
        <v>0</v>
      </c>
      <c r="EQ692" s="91">
        <f t="shared" si="571"/>
        <v>0</v>
      </c>
      <c r="ER692" s="91">
        <f t="shared" si="571"/>
        <v>0</v>
      </c>
      <c r="ES692" s="91">
        <f t="shared" si="571"/>
        <v>0</v>
      </c>
      <c r="ET692" s="91">
        <f t="shared" si="571"/>
        <v>163.6</v>
      </c>
      <c r="EU692" s="91">
        <f t="shared" si="571"/>
        <v>0</v>
      </c>
      <c r="EV692" s="91">
        <f t="shared" si="571"/>
        <v>0</v>
      </c>
      <c r="EW692" s="91">
        <f t="shared" si="571"/>
        <v>0</v>
      </c>
      <c r="EX692" s="91">
        <f t="shared" si="571"/>
        <v>0</v>
      </c>
      <c r="EY692" s="91">
        <f t="shared" si="571"/>
        <v>0</v>
      </c>
      <c r="EZ692" s="91">
        <f t="shared" si="571"/>
        <v>0</v>
      </c>
      <c r="FA692" s="91">
        <f t="shared" si="569"/>
        <v>0</v>
      </c>
      <c r="FB692" s="91">
        <f t="shared" si="569"/>
        <v>0</v>
      </c>
      <c r="FC692" s="91">
        <f t="shared" si="569"/>
        <v>0</v>
      </c>
      <c r="FD692" s="91">
        <f t="shared" si="569"/>
        <v>0</v>
      </c>
      <c r="FE692" s="91">
        <f t="shared" si="569"/>
        <v>0</v>
      </c>
      <c r="FF692" s="91">
        <f t="shared" si="569"/>
        <v>0</v>
      </c>
      <c r="FG692" s="91">
        <f t="shared" si="569"/>
        <v>0</v>
      </c>
      <c r="FH692" s="91">
        <f t="shared" si="569"/>
        <v>0</v>
      </c>
      <c r="FI692" s="91">
        <f t="shared" si="569"/>
        <v>0</v>
      </c>
      <c r="FJ692" s="91">
        <f t="shared" si="569"/>
        <v>0</v>
      </c>
      <c r="FK692" s="91">
        <f t="shared" si="569"/>
        <v>0</v>
      </c>
      <c r="FL692" s="91">
        <f t="shared" si="569"/>
        <v>0</v>
      </c>
      <c r="FM692" s="91">
        <f t="shared" si="569"/>
        <v>0</v>
      </c>
      <c r="FN692" s="91">
        <f t="shared" si="569"/>
        <v>0</v>
      </c>
      <c r="FO692" s="91">
        <f t="shared" si="569"/>
        <v>0</v>
      </c>
      <c r="FP692" s="91">
        <f t="shared" si="547"/>
        <v>0</v>
      </c>
      <c r="FQ692" s="91">
        <f t="shared" si="547"/>
        <v>0</v>
      </c>
      <c r="FR692" s="91">
        <f t="shared" si="547"/>
        <v>0</v>
      </c>
      <c r="FS692" s="91">
        <f t="shared" si="563"/>
        <v>0</v>
      </c>
      <c r="FT692" s="91">
        <f t="shared" si="563"/>
        <v>0</v>
      </c>
      <c r="FU692" s="91">
        <f t="shared" si="563"/>
        <v>0</v>
      </c>
      <c r="FV692" s="91">
        <f t="shared" si="563"/>
        <v>0</v>
      </c>
      <c r="FW692" s="91">
        <f t="shared" si="563"/>
        <v>0</v>
      </c>
      <c r="FX692" s="91">
        <f t="shared" si="563"/>
        <v>0</v>
      </c>
      <c r="FY692" s="91">
        <f t="shared" si="563"/>
        <v>0</v>
      </c>
      <c r="FZ692" s="91">
        <f t="shared" si="563"/>
        <v>0</v>
      </c>
      <c r="GA692" s="91">
        <f t="shared" si="563"/>
        <v>0</v>
      </c>
      <c r="GB692" s="91">
        <f t="shared" si="563"/>
        <v>0</v>
      </c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</row>
    <row r="693" spans="1:213" ht="38.25">
      <c r="A693" s="68">
        <f>Данные!A693</f>
        <v>5762</v>
      </c>
      <c r="B693" s="68">
        <f>Данные!B693</f>
        <v>2018</v>
      </c>
      <c r="C693" s="68" t="str">
        <f>Данные!C693</f>
        <v>компьютерных технологий и электронного обучения</v>
      </c>
      <c r="D693" s="68" t="str">
        <f>Данные!D693</f>
        <v>Готская Ирина Борисовна</v>
      </c>
      <c r="E693" s="68" t="str">
        <f>Данные!E693</f>
        <v>доктор педагогических наук</v>
      </c>
      <c r="F693" s="68" t="str">
        <f>Данные!F693</f>
        <v>профессор</v>
      </c>
      <c r="G693" s="68">
        <f>Данные!G693</f>
        <v>0.75</v>
      </c>
      <c r="H693" s="68">
        <f>Данные!H693</f>
        <v>17248</v>
      </c>
      <c r="I693" s="68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68">
        <f>Данные!J693</f>
        <v>0</v>
      </c>
      <c r="K693" s="68">
        <f>Данные!K693</f>
        <v>0</v>
      </c>
      <c r="L693" s="68">
        <f>Данные!L693</f>
        <v>0</v>
      </c>
      <c r="M693" s="16">
        <f t="shared" si="536"/>
        <v>0</v>
      </c>
      <c r="N693" s="16">
        <f t="shared" si="537"/>
        <v>5.3333333333333339</v>
      </c>
      <c r="O693" s="16">
        <f t="shared" si="538"/>
        <v>4.166666666666667</v>
      </c>
      <c r="P693" s="16">
        <f t="shared" si="539"/>
        <v>4.166666666666667</v>
      </c>
      <c r="Q693" s="68">
        <f>Данные!Q693</f>
        <v>0</v>
      </c>
      <c r="R693" s="68">
        <f>Данные!R693</f>
        <v>0</v>
      </c>
      <c r="S693" s="68">
        <f>Данные!S693</f>
        <v>0</v>
      </c>
      <c r="T693" s="68">
        <f>Данные!T693</f>
        <v>0</v>
      </c>
      <c r="U693" s="68">
        <f>Данные!U693</f>
        <v>0</v>
      </c>
      <c r="V693" s="68">
        <f>Данные!V693</f>
        <v>0</v>
      </c>
      <c r="W693" s="68">
        <f>Данные!W693</f>
        <v>10</v>
      </c>
      <c r="X693" s="68">
        <f>Данные!X693</f>
        <v>1</v>
      </c>
      <c r="Y693" s="68">
        <f>Данные!Y693</f>
        <v>1</v>
      </c>
      <c r="Z693" s="68">
        <f>Данные!Z693</f>
        <v>0</v>
      </c>
      <c r="AA693" s="68" t="str">
        <f>Данные!AA693</f>
        <v>осн</v>
      </c>
      <c r="AB693" s="83">
        <f>IF(F693=$HG$3,$HH$3,IF(F693=$HG$4,$HH$4,IF(F693=$HG$5,$HH$5,IF(F693=$HG$6,$HH$6,IF(F693=$HG$7,$HH$7,IF(F693=$HG$8,$HH$8,IF(F693=$HG$9,$HH$9,IF(F693=$HG$10,$HH$10,IF(F693=$HG$11,$HH$11,IF(F693=$HG$12,$HH$12,IF(F693=$HG$13,$HH$13,IF(F693=$HG$14,$HH$14,IF(F693=$HG$15,$HH$15,)))))))))))))</f>
        <v>750</v>
      </c>
      <c r="AC693" s="84" t="str">
        <f>IF(OR($GD$4=H693,$GE$4=H693,$GF$4=H693,$GG$4=H693,$GH$4=H693,$GI$4=H693,$GJ$4=H693,$GK$4=H693,$GL$4=H693,$GM$4=H693,$GN$4=H693,$GO$4=H693,$GP$4=H693,$GQ$4=H693,$GR$4=H693,$GS$4=H693,$GT$4=H693,$GU$4=H693,$GV$4=H693,$GW$4=H693,$GX$4=H693,$GY$4=H693,$GZ$4=H693,$HA$4=H693,$HB$4=H693,$HC$4=H693,$HD$4=H693,$HE$4=H693),$GC$4,IF(OR($GD$5=H693,$GE$5=H693,$GH$5=H693,$GI$5=H693,$GL$5=H693,$GM$5=H693,$GP$5=H693,$GQ$5=H693,$GT$5=H693,$GU$5=H693,$GX$5=H693,$GY$5=H693,$HB$5=H693,$HC$5=H693),$GC$5,))</f>
        <v>Магистры (КЭО)</v>
      </c>
      <c r="AD693" s="84" t="str">
        <f>IF(OR(H693=$GD$4,H693=$GE$4,H693=$GF$4,H693=$GG$4,H693=$GD$5,H693=$GE$5),$GD$1,IF(OR(H693=$GH$4,H693=$GI$4,H693=$GJ$4,H693=$GK$4,H693=$GH$5,H693=$GI$5),$GH$1,IF(OR(H693=$GL$4,H693=$GM$4,H693=$GN$4,H693=$GO$4,H693=$GL$5,H693=$GM$5),$GL$1,IF(OR(H693=$GP$4,H693=$GQ$4,H693=$GR$4,H693=$GS$4,H693=$GP$5,H693=$GQ$5),$GP$1,IF(OR(H693=$GT$4,H693=$GU$4,H693=$GV$4,H693=$GW$4,H693=$GT$5,H693=$GU$5),$GT$1,IF(OR(H693=$GX$4,H693=$GY$4,H693=$GZ$4,H693=$HA$4,H693=$GX$5,H693=$GY$5),$GX$1,IF(OR(H693=$HB$4,H693=$HC$4,H693=$HD$4,H693=$HE$4,H693=$HB$5,H693=$HC$5),$HB$1,)))))))</f>
        <v>2018/2019</v>
      </c>
      <c r="AE693" s="85">
        <f t="shared" si="540"/>
        <v>13.666666666666668</v>
      </c>
      <c r="AF693" s="85">
        <f t="shared" si="541"/>
        <v>1.8222222222222223E-2</v>
      </c>
      <c r="AG693" s="83"/>
      <c r="AH693" s="83"/>
      <c r="AI693" s="87">
        <f t="shared" si="566"/>
        <v>0</v>
      </c>
      <c r="AJ693" s="87">
        <f t="shared" si="566"/>
        <v>0</v>
      </c>
      <c r="AK693" s="87">
        <f t="shared" si="566"/>
        <v>0</v>
      </c>
      <c r="AL693" s="87">
        <f t="shared" si="566"/>
        <v>0</v>
      </c>
      <c r="AM693" s="87">
        <f t="shared" si="566"/>
        <v>0</v>
      </c>
      <c r="AN693" s="87">
        <f t="shared" si="566"/>
        <v>0</v>
      </c>
      <c r="AO693" s="87">
        <f t="shared" si="566"/>
        <v>0</v>
      </c>
      <c r="AP693" s="87">
        <f t="shared" si="566"/>
        <v>0</v>
      </c>
      <c r="AQ693" s="87">
        <f t="shared" si="566"/>
        <v>0</v>
      </c>
      <c r="AR693" s="87">
        <f t="shared" si="566"/>
        <v>0</v>
      </c>
      <c r="AS693" s="87">
        <f t="shared" si="566"/>
        <v>0</v>
      </c>
      <c r="AT693" s="87">
        <f t="shared" si="566"/>
        <v>0</v>
      </c>
      <c r="AU693" s="87">
        <f t="shared" si="566"/>
        <v>0</v>
      </c>
      <c r="AV693" s="87">
        <f t="shared" si="566"/>
        <v>0</v>
      </c>
      <c r="AW693" s="87">
        <f t="shared" si="566"/>
        <v>0</v>
      </c>
      <c r="AX693" s="87">
        <f t="shared" si="566"/>
        <v>0</v>
      </c>
      <c r="AY693" s="87">
        <f t="shared" si="564"/>
        <v>0</v>
      </c>
      <c r="AZ693" s="87">
        <f t="shared" si="564"/>
        <v>0</v>
      </c>
      <c r="BA693" s="87">
        <f t="shared" si="564"/>
        <v>0</v>
      </c>
      <c r="BB693" s="87">
        <f t="shared" si="564"/>
        <v>0</v>
      </c>
      <c r="BC693" s="87">
        <f t="shared" si="564"/>
        <v>0</v>
      </c>
      <c r="BD693" s="87">
        <f t="shared" si="564"/>
        <v>1.8222222222222223E-2</v>
      </c>
      <c r="BE693" s="87">
        <f t="shared" si="564"/>
        <v>0</v>
      </c>
      <c r="BF693" s="87">
        <f t="shared" si="564"/>
        <v>0</v>
      </c>
      <c r="BG693" s="87">
        <f t="shared" si="564"/>
        <v>0</v>
      </c>
      <c r="BH693" s="87">
        <f t="shared" si="564"/>
        <v>0</v>
      </c>
      <c r="BI693" s="87">
        <f t="shared" si="564"/>
        <v>0</v>
      </c>
      <c r="BJ693" s="87">
        <f t="shared" si="564"/>
        <v>0</v>
      </c>
      <c r="BK693" s="87">
        <f t="shared" si="564"/>
        <v>0</v>
      </c>
      <c r="BL693" s="87">
        <f t="shared" si="564"/>
        <v>0</v>
      </c>
      <c r="BM693" s="87">
        <f t="shared" si="564"/>
        <v>0</v>
      </c>
      <c r="BN693" s="87">
        <f t="shared" si="570"/>
        <v>0</v>
      </c>
      <c r="BO693" s="87">
        <f t="shared" si="570"/>
        <v>0</v>
      </c>
      <c r="BP693" s="87">
        <f t="shared" si="570"/>
        <v>0</v>
      </c>
      <c r="BQ693" s="87">
        <f t="shared" si="570"/>
        <v>0</v>
      </c>
      <c r="BR693" s="87">
        <f t="shared" si="570"/>
        <v>0</v>
      </c>
      <c r="BS693" s="87">
        <f t="shared" si="570"/>
        <v>0</v>
      </c>
      <c r="BT693" s="87">
        <f t="shared" si="570"/>
        <v>0</v>
      </c>
      <c r="BU693" s="87">
        <f t="shared" si="570"/>
        <v>0</v>
      </c>
      <c r="BV693" s="87">
        <f t="shared" si="570"/>
        <v>0</v>
      </c>
      <c r="BW693" s="87">
        <f t="shared" si="570"/>
        <v>0</v>
      </c>
      <c r="BX693" s="87">
        <f t="shared" si="570"/>
        <v>0</v>
      </c>
      <c r="BY693" s="87">
        <f t="shared" si="570"/>
        <v>0</v>
      </c>
      <c r="BZ693" s="87">
        <f t="shared" si="570"/>
        <v>0</v>
      </c>
      <c r="CA693" s="87">
        <f t="shared" si="570"/>
        <v>0</v>
      </c>
      <c r="CB693" s="87">
        <f t="shared" si="570"/>
        <v>0</v>
      </c>
      <c r="CC693" s="87">
        <f t="shared" si="570"/>
        <v>0</v>
      </c>
      <c r="CD693" s="87">
        <f t="shared" si="568"/>
        <v>0</v>
      </c>
      <c r="CE693" s="87">
        <f t="shared" si="568"/>
        <v>0</v>
      </c>
      <c r="CF693" s="87">
        <f t="shared" si="568"/>
        <v>0</v>
      </c>
      <c r="CG693" s="87">
        <f t="shared" si="568"/>
        <v>0</v>
      </c>
      <c r="CH693" s="87">
        <f t="shared" si="568"/>
        <v>0</v>
      </c>
      <c r="CI693" s="87">
        <f t="shared" si="568"/>
        <v>0</v>
      </c>
      <c r="CJ693" s="87">
        <f t="shared" si="568"/>
        <v>0</v>
      </c>
      <c r="CK693" s="87">
        <f t="shared" si="568"/>
        <v>0</v>
      </c>
      <c r="CL693" s="87">
        <f t="shared" si="568"/>
        <v>0</v>
      </c>
      <c r="CM693" s="87">
        <f t="shared" si="568"/>
        <v>0</v>
      </c>
      <c r="CN693" s="87">
        <f t="shared" si="568"/>
        <v>0</v>
      </c>
      <c r="CO693" s="87">
        <f t="shared" si="568"/>
        <v>0</v>
      </c>
      <c r="CP693" s="87">
        <f t="shared" si="568"/>
        <v>0</v>
      </c>
      <c r="CQ693" s="87">
        <f t="shared" si="568"/>
        <v>0</v>
      </c>
      <c r="CR693" s="87">
        <f t="shared" si="568"/>
        <v>0</v>
      </c>
      <c r="CS693" s="87">
        <f t="shared" si="546"/>
        <v>0</v>
      </c>
      <c r="CT693" s="87">
        <f t="shared" si="546"/>
        <v>0</v>
      </c>
      <c r="CU693" s="87">
        <f t="shared" si="546"/>
        <v>0</v>
      </c>
      <c r="CV693" s="87">
        <f t="shared" si="562"/>
        <v>0</v>
      </c>
      <c r="CW693" s="87">
        <f t="shared" si="562"/>
        <v>0</v>
      </c>
      <c r="CX693" s="87">
        <f t="shared" si="562"/>
        <v>0</v>
      </c>
      <c r="CY693" s="87">
        <f t="shared" si="562"/>
        <v>0</v>
      </c>
      <c r="CZ693" s="87">
        <f t="shared" si="562"/>
        <v>0</v>
      </c>
      <c r="DA693" s="87">
        <f t="shared" si="562"/>
        <v>0</v>
      </c>
      <c r="DB693" s="87">
        <f t="shared" si="562"/>
        <v>0</v>
      </c>
      <c r="DC693" s="87">
        <f t="shared" si="562"/>
        <v>0</v>
      </c>
      <c r="DD693" s="87">
        <f t="shared" si="562"/>
        <v>0</v>
      </c>
      <c r="DE693" s="87">
        <f t="shared" si="562"/>
        <v>0</v>
      </c>
      <c r="DF693" s="91">
        <f t="shared" si="567"/>
        <v>0</v>
      </c>
      <c r="DG693" s="91">
        <f t="shared" si="567"/>
        <v>0</v>
      </c>
      <c r="DH693" s="91">
        <f t="shared" si="567"/>
        <v>0</v>
      </c>
      <c r="DI693" s="91">
        <f t="shared" si="567"/>
        <v>0</v>
      </c>
      <c r="DJ693" s="91">
        <f t="shared" si="567"/>
        <v>0</v>
      </c>
      <c r="DK693" s="91">
        <f t="shared" si="567"/>
        <v>0</v>
      </c>
      <c r="DL693" s="91">
        <f t="shared" si="567"/>
        <v>0</v>
      </c>
      <c r="DM693" s="91">
        <f t="shared" si="567"/>
        <v>0</v>
      </c>
      <c r="DN693" s="91">
        <f t="shared" si="567"/>
        <v>0</v>
      </c>
      <c r="DO693" s="91">
        <f t="shared" si="567"/>
        <v>0</v>
      </c>
      <c r="DP693" s="91">
        <f t="shared" si="567"/>
        <v>0</v>
      </c>
      <c r="DQ693" s="91">
        <f t="shared" si="567"/>
        <v>0</v>
      </c>
      <c r="DR693" s="91">
        <f t="shared" si="567"/>
        <v>0</v>
      </c>
      <c r="DS693" s="91">
        <f t="shared" si="567"/>
        <v>0</v>
      </c>
      <c r="DT693" s="91">
        <f t="shared" si="567"/>
        <v>0</v>
      </c>
      <c r="DU693" s="91">
        <f t="shared" si="567"/>
        <v>0</v>
      </c>
      <c r="DV693" s="91">
        <f t="shared" si="565"/>
        <v>0</v>
      </c>
      <c r="DW693" s="91">
        <f t="shared" si="565"/>
        <v>0</v>
      </c>
      <c r="DX693" s="91">
        <f t="shared" si="565"/>
        <v>0</v>
      </c>
      <c r="DY693" s="91">
        <f t="shared" si="565"/>
        <v>0</v>
      </c>
      <c r="DZ693" s="91">
        <f t="shared" si="565"/>
        <v>0</v>
      </c>
      <c r="EA693" s="91">
        <f t="shared" si="565"/>
        <v>163.6</v>
      </c>
      <c r="EB693" s="91">
        <f t="shared" si="565"/>
        <v>0</v>
      </c>
      <c r="EC693" s="91">
        <f t="shared" si="565"/>
        <v>0</v>
      </c>
      <c r="ED693" s="91">
        <f t="shared" si="565"/>
        <v>0</v>
      </c>
      <c r="EE693" s="91">
        <f t="shared" si="565"/>
        <v>0</v>
      </c>
      <c r="EF693" s="91">
        <f t="shared" si="565"/>
        <v>0</v>
      </c>
      <c r="EG693" s="91">
        <f t="shared" si="565"/>
        <v>0</v>
      </c>
      <c r="EH693" s="91">
        <f t="shared" si="565"/>
        <v>0</v>
      </c>
      <c r="EI693" s="91">
        <f t="shared" si="565"/>
        <v>0</v>
      </c>
      <c r="EJ693" s="91">
        <f t="shared" si="565"/>
        <v>0</v>
      </c>
      <c r="EK693" s="91">
        <f t="shared" si="571"/>
        <v>0</v>
      </c>
      <c r="EL693" s="91">
        <f t="shared" si="571"/>
        <v>0</v>
      </c>
      <c r="EM693" s="91">
        <f t="shared" si="571"/>
        <v>0</v>
      </c>
      <c r="EN693" s="91">
        <f t="shared" si="571"/>
        <v>0</v>
      </c>
      <c r="EO693" s="91">
        <f t="shared" si="571"/>
        <v>0</v>
      </c>
      <c r="EP693" s="91">
        <f t="shared" si="571"/>
        <v>0</v>
      </c>
      <c r="EQ693" s="91">
        <f t="shared" si="571"/>
        <v>0</v>
      </c>
      <c r="ER693" s="91">
        <f t="shared" si="571"/>
        <v>0</v>
      </c>
      <c r="ES693" s="91">
        <f t="shared" si="571"/>
        <v>0</v>
      </c>
      <c r="ET693" s="91">
        <f t="shared" si="571"/>
        <v>0</v>
      </c>
      <c r="EU693" s="91">
        <f t="shared" si="571"/>
        <v>0</v>
      </c>
      <c r="EV693" s="91">
        <f t="shared" si="571"/>
        <v>0</v>
      </c>
      <c r="EW693" s="91">
        <f t="shared" si="571"/>
        <v>0</v>
      </c>
      <c r="EX693" s="91">
        <f t="shared" si="571"/>
        <v>0</v>
      </c>
      <c r="EY693" s="91">
        <f t="shared" si="571"/>
        <v>0</v>
      </c>
      <c r="EZ693" s="91">
        <f t="shared" si="571"/>
        <v>0</v>
      </c>
      <c r="FA693" s="91">
        <f t="shared" si="569"/>
        <v>0</v>
      </c>
      <c r="FB693" s="91">
        <f t="shared" si="569"/>
        <v>0</v>
      </c>
      <c r="FC693" s="91">
        <f t="shared" si="569"/>
        <v>0</v>
      </c>
      <c r="FD693" s="91">
        <f t="shared" si="569"/>
        <v>0</v>
      </c>
      <c r="FE693" s="91">
        <f t="shared" si="569"/>
        <v>0</v>
      </c>
      <c r="FF693" s="91">
        <f t="shared" si="569"/>
        <v>0</v>
      </c>
      <c r="FG693" s="91">
        <f t="shared" si="569"/>
        <v>0</v>
      </c>
      <c r="FH693" s="91">
        <f t="shared" si="569"/>
        <v>0</v>
      </c>
      <c r="FI693" s="91">
        <f t="shared" si="569"/>
        <v>0</v>
      </c>
      <c r="FJ693" s="91">
        <f t="shared" si="569"/>
        <v>0</v>
      </c>
      <c r="FK693" s="91">
        <f t="shared" si="569"/>
        <v>0</v>
      </c>
      <c r="FL693" s="91">
        <f t="shared" si="569"/>
        <v>0</v>
      </c>
      <c r="FM693" s="91">
        <f t="shared" si="569"/>
        <v>0</v>
      </c>
      <c r="FN693" s="91">
        <f t="shared" si="569"/>
        <v>0</v>
      </c>
      <c r="FO693" s="91">
        <f t="shared" si="569"/>
        <v>0</v>
      </c>
      <c r="FP693" s="91">
        <f t="shared" si="547"/>
        <v>0</v>
      </c>
      <c r="FQ693" s="91">
        <f t="shared" si="547"/>
        <v>0</v>
      </c>
      <c r="FR693" s="91">
        <f t="shared" si="547"/>
        <v>0</v>
      </c>
      <c r="FS693" s="91">
        <f t="shared" si="563"/>
        <v>0</v>
      </c>
      <c r="FT693" s="91">
        <f t="shared" si="563"/>
        <v>0</v>
      </c>
      <c r="FU693" s="91">
        <f t="shared" si="563"/>
        <v>0</v>
      </c>
      <c r="FV693" s="91">
        <f t="shared" si="563"/>
        <v>0</v>
      </c>
      <c r="FW693" s="91">
        <f t="shared" si="563"/>
        <v>0</v>
      </c>
      <c r="FX693" s="91">
        <f t="shared" si="563"/>
        <v>0</v>
      </c>
      <c r="FY693" s="91">
        <f t="shared" si="563"/>
        <v>0</v>
      </c>
      <c r="FZ693" s="91">
        <f t="shared" si="563"/>
        <v>0</v>
      </c>
      <c r="GA693" s="91">
        <f t="shared" si="563"/>
        <v>0</v>
      </c>
      <c r="GB693" s="91">
        <f t="shared" si="563"/>
        <v>0</v>
      </c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</row>
    <row r="694" spans="1:213" ht="38.25">
      <c r="A694" s="68">
        <f>Данные!A694</f>
        <v>5762</v>
      </c>
      <c r="B694" s="68">
        <f>Данные!B694</f>
        <v>2018</v>
      </c>
      <c r="C694" s="68" t="str">
        <f>Данные!C694</f>
        <v>компьютерных технологий и электронного обучения</v>
      </c>
      <c r="D694" s="68" t="str">
        <f>Данные!D694</f>
        <v>Готская Ирина Борисовна</v>
      </c>
      <c r="E694" s="68" t="str">
        <f>Данные!E694</f>
        <v>доктор педагогических наук</v>
      </c>
      <c r="F694" s="68" t="str">
        <f>Данные!F694</f>
        <v>профессор</v>
      </c>
      <c r="G694" s="68">
        <f>Данные!G694</f>
        <v>0.75</v>
      </c>
      <c r="H694" s="68">
        <f>Данные!H694</f>
        <v>17248</v>
      </c>
      <c r="I694" s="68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68">
        <f>Данные!J694</f>
        <v>0</v>
      </c>
      <c r="K694" s="68">
        <f>Данные!K694</f>
        <v>9</v>
      </c>
      <c r="L694" s="68">
        <f>Данные!L694</f>
        <v>0</v>
      </c>
      <c r="M694" s="16">
        <f t="shared" si="536"/>
        <v>0.9</v>
      </c>
      <c r="N694" s="16">
        <f t="shared" si="537"/>
        <v>5.3333333333333339</v>
      </c>
      <c r="O694" s="16">
        <f t="shared" si="538"/>
        <v>4.166666666666667</v>
      </c>
      <c r="P694" s="16">
        <f t="shared" si="539"/>
        <v>4.166666666666667</v>
      </c>
      <c r="Q694" s="68">
        <f>Данные!Q694</f>
        <v>0</v>
      </c>
      <c r="R694" s="68">
        <f>Данные!R694</f>
        <v>0</v>
      </c>
      <c r="S694" s="68">
        <f>Данные!S694</f>
        <v>0</v>
      </c>
      <c r="T694" s="68">
        <f>Данные!T694</f>
        <v>0</v>
      </c>
      <c r="U694" s="68">
        <f>Данные!U694</f>
        <v>0</v>
      </c>
      <c r="V694" s="68">
        <f>Данные!V694</f>
        <v>0</v>
      </c>
      <c r="W694" s="68">
        <f>Данные!W694</f>
        <v>10</v>
      </c>
      <c r="X694" s="68">
        <f>Данные!X694</f>
        <v>1</v>
      </c>
      <c r="Y694" s="68">
        <f>Данные!Y694</f>
        <v>1</v>
      </c>
      <c r="Z694" s="68">
        <f>Данные!Z694</f>
        <v>0</v>
      </c>
      <c r="AA694" s="68" t="str">
        <f>Данные!AA694</f>
        <v>осн</v>
      </c>
      <c r="AB694" s="83">
        <f>IF(F694=$HG$3,$HH$3,IF(F694=$HG$4,$HH$4,IF(F694=$HG$5,$HH$5,IF(F694=$HG$6,$HH$6,IF(F694=$HG$7,$HH$7,IF(F694=$HG$8,$HH$8,IF(F694=$HG$9,$HH$9,IF(F694=$HG$10,$HH$10,IF(F694=$HG$11,$HH$11,IF(F694=$HG$12,$HH$12,IF(F694=$HG$13,$HH$13,IF(F694=$HG$14,$HH$14,IF(F694=$HG$15,$HH$15,)))))))))))))</f>
        <v>750</v>
      </c>
      <c r="AC694" s="84" t="str">
        <f>IF(OR($GD$4=H694,$GE$4=H694,$GF$4=H694,$GG$4=H694,$GH$4=H694,$GI$4=H694,$GJ$4=H694,$GK$4=H694,$GL$4=H694,$GM$4=H694,$GN$4=H694,$GO$4=H694,$GP$4=H694,$GQ$4=H694,$GR$4=H694,$GS$4=H694,$GT$4=H694,$GU$4=H694,$GV$4=H694,$GW$4=H694,$GX$4=H694,$GY$4=H694,$GZ$4=H694,$HA$4=H694,$HB$4=H694,$HC$4=H694,$HD$4=H694,$HE$4=H694),$GC$4,IF(OR($GD$5=H694,$GE$5=H694,$GH$5=H694,$GI$5=H694,$GL$5=H694,$GM$5=H694,$GP$5=H694,$GQ$5=H694,$GT$5=H694,$GU$5=H694,$GX$5=H694,$GY$5=H694,$HB$5=H694,$HC$5=H694),$GC$5,))</f>
        <v>Магистры (КЭО)</v>
      </c>
      <c r="AD694" s="84" t="str">
        <f>IF(OR(H694=$GD$4,H694=$GE$4,H694=$GF$4,H694=$GG$4,H694=$GD$5,H694=$GE$5),$GD$1,IF(OR(H694=$GH$4,H694=$GI$4,H694=$GJ$4,H694=$GK$4,H694=$GH$5,H694=$GI$5),$GH$1,IF(OR(H694=$GL$4,H694=$GM$4,H694=$GN$4,H694=$GO$4,H694=$GL$5,H694=$GM$5),$GL$1,IF(OR(H694=$GP$4,H694=$GQ$4,H694=$GR$4,H694=$GS$4,H694=$GP$5,H694=$GQ$5),$GP$1,IF(OR(H694=$GT$4,H694=$GU$4,H694=$GV$4,H694=$GW$4,H694=$GT$5,H694=$GU$5),$GT$1,IF(OR(H694=$GX$4,H694=$GY$4,H694=$GZ$4,H694=$HA$4,H694=$GX$5,H694=$GY$5),$GX$1,IF(OR(H694=$HB$4,H694=$HC$4,H694=$HD$4,H694=$HE$4,H694=$HB$5,H694=$HC$5),$HB$1,)))))))</f>
        <v>2018/2019</v>
      </c>
      <c r="AE694" s="85">
        <f t="shared" si="540"/>
        <v>23.56666666666667</v>
      </c>
      <c r="AF694" s="85">
        <f t="shared" si="541"/>
        <v>3.1422222222222226E-2</v>
      </c>
      <c r="AG694" s="83"/>
      <c r="AH694" s="83"/>
      <c r="AI694" s="87">
        <f t="shared" si="566"/>
        <v>0</v>
      </c>
      <c r="AJ694" s="87">
        <f t="shared" si="566"/>
        <v>0</v>
      </c>
      <c r="AK694" s="87">
        <f t="shared" si="566"/>
        <v>0</v>
      </c>
      <c r="AL694" s="87">
        <f t="shared" si="566"/>
        <v>0</v>
      </c>
      <c r="AM694" s="87">
        <f t="shared" si="566"/>
        <v>0</v>
      </c>
      <c r="AN694" s="87">
        <f t="shared" si="566"/>
        <v>0</v>
      </c>
      <c r="AO694" s="87">
        <f t="shared" si="566"/>
        <v>0</v>
      </c>
      <c r="AP694" s="87">
        <f t="shared" si="566"/>
        <v>0</v>
      </c>
      <c r="AQ694" s="87">
        <f t="shared" si="566"/>
        <v>0</v>
      </c>
      <c r="AR694" s="87">
        <f t="shared" si="566"/>
        <v>0</v>
      </c>
      <c r="AS694" s="87">
        <f t="shared" si="566"/>
        <v>0</v>
      </c>
      <c r="AT694" s="87">
        <f t="shared" si="566"/>
        <v>0</v>
      </c>
      <c r="AU694" s="87">
        <f t="shared" si="566"/>
        <v>0</v>
      </c>
      <c r="AV694" s="87">
        <f t="shared" si="566"/>
        <v>0</v>
      </c>
      <c r="AW694" s="87">
        <f t="shared" si="566"/>
        <v>0</v>
      </c>
      <c r="AX694" s="87">
        <f t="shared" si="566"/>
        <v>0</v>
      </c>
      <c r="AY694" s="87">
        <f t="shared" si="564"/>
        <v>0</v>
      </c>
      <c r="AZ694" s="87">
        <f t="shared" si="564"/>
        <v>0</v>
      </c>
      <c r="BA694" s="87">
        <f t="shared" si="564"/>
        <v>0</v>
      </c>
      <c r="BB694" s="87">
        <f t="shared" si="564"/>
        <v>0</v>
      </c>
      <c r="BC694" s="87">
        <f t="shared" si="564"/>
        <v>0</v>
      </c>
      <c r="BD694" s="87">
        <f t="shared" si="564"/>
        <v>3.1422222222222226E-2</v>
      </c>
      <c r="BE694" s="87">
        <f t="shared" si="564"/>
        <v>0</v>
      </c>
      <c r="BF694" s="87">
        <f t="shared" si="564"/>
        <v>0</v>
      </c>
      <c r="BG694" s="87">
        <f t="shared" si="564"/>
        <v>0</v>
      </c>
      <c r="BH694" s="87">
        <f t="shared" si="564"/>
        <v>0</v>
      </c>
      <c r="BI694" s="87">
        <f t="shared" si="564"/>
        <v>0</v>
      </c>
      <c r="BJ694" s="87">
        <f t="shared" si="564"/>
        <v>0</v>
      </c>
      <c r="BK694" s="87">
        <f t="shared" si="564"/>
        <v>0</v>
      </c>
      <c r="BL694" s="87">
        <f t="shared" si="564"/>
        <v>0</v>
      </c>
      <c r="BM694" s="87">
        <f t="shared" si="564"/>
        <v>0</v>
      </c>
      <c r="BN694" s="87">
        <f t="shared" si="570"/>
        <v>0</v>
      </c>
      <c r="BO694" s="87">
        <f t="shared" si="570"/>
        <v>0</v>
      </c>
      <c r="BP694" s="87">
        <f t="shared" si="570"/>
        <v>0</v>
      </c>
      <c r="BQ694" s="87">
        <f t="shared" si="570"/>
        <v>0</v>
      </c>
      <c r="BR694" s="87">
        <f t="shared" si="570"/>
        <v>0</v>
      </c>
      <c r="BS694" s="87">
        <f t="shared" si="570"/>
        <v>0</v>
      </c>
      <c r="BT694" s="87">
        <f t="shared" si="570"/>
        <v>0</v>
      </c>
      <c r="BU694" s="87">
        <f t="shared" si="570"/>
        <v>0</v>
      </c>
      <c r="BV694" s="87">
        <f t="shared" si="570"/>
        <v>0</v>
      </c>
      <c r="BW694" s="87">
        <f t="shared" si="570"/>
        <v>0</v>
      </c>
      <c r="BX694" s="87">
        <f t="shared" si="570"/>
        <v>0</v>
      </c>
      <c r="BY694" s="87">
        <f t="shared" si="570"/>
        <v>0</v>
      </c>
      <c r="BZ694" s="87">
        <f t="shared" si="570"/>
        <v>0</v>
      </c>
      <c r="CA694" s="87">
        <f t="shared" si="570"/>
        <v>0</v>
      </c>
      <c r="CB694" s="87">
        <f t="shared" si="570"/>
        <v>0</v>
      </c>
      <c r="CC694" s="87">
        <f t="shared" si="570"/>
        <v>0</v>
      </c>
      <c r="CD694" s="87">
        <f t="shared" si="568"/>
        <v>0</v>
      </c>
      <c r="CE694" s="87">
        <f t="shared" si="568"/>
        <v>0</v>
      </c>
      <c r="CF694" s="87">
        <f t="shared" si="568"/>
        <v>0</v>
      </c>
      <c r="CG694" s="87">
        <f t="shared" si="568"/>
        <v>0</v>
      </c>
      <c r="CH694" s="87">
        <f t="shared" si="568"/>
        <v>0</v>
      </c>
      <c r="CI694" s="87">
        <f t="shared" si="568"/>
        <v>0</v>
      </c>
      <c r="CJ694" s="87">
        <f t="shared" si="568"/>
        <v>0</v>
      </c>
      <c r="CK694" s="87">
        <f t="shared" si="568"/>
        <v>0</v>
      </c>
      <c r="CL694" s="87">
        <f t="shared" si="568"/>
        <v>0</v>
      </c>
      <c r="CM694" s="87">
        <f t="shared" si="568"/>
        <v>0</v>
      </c>
      <c r="CN694" s="87">
        <f t="shared" si="568"/>
        <v>0</v>
      </c>
      <c r="CO694" s="87">
        <f t="shared" si="568"/>
        <v>0</v>
      </c>
      <c r="CP694" s="87">
        <f t="shared" si="568"/>
        <v>0</v>
      </c>
      <c r="CQ694" s="87">
        <f t="shared" si="568"/>
        <v>0</v>
      </c>
      <c r="CR694" s="87">
        <f t="shared" si="568"/>
        <v>0</v>
      </c>
      <c r="CS694" s="87">
        <f t="shared" si="546"/>
        <v>0</v>
      </c>
      <c r="CT694" s="87">
        <f t="shared" si="546"/>
        <v>0</v>
      </c>
      <c r="CU694" s="87">
        <f t="shared" si="546"/>
        <v>0</v>
      </c>
      <c r="CV694" s="87">
        <f t="shared" si="562"/>
        <v>0</v>
      </c>
      <c r="CW694" s="87">
        <f t="shared" si="562"/>
        <v>0</v>
      </c>
      <c r="CX694" s="87">
        <f t="shared" si="562"/>
        <v>0</v>
      </c>
      <c r="CY694" s="87">
        <f t="shared" si="562"/>
        <v>0</v>
      </c>
      <c r="CZ694" s="87">
        <f t="shared" si="562"/>
        <v>0</v>
      </c>
      <c r="DA694" s="87">
        <f t="shared" si="562"/>
        <v>0</v>
      </c>
      <c r="DB694" s="87">
        <f t="shared" si="562"/>
        <v>0</v>
      </c>
      <c r="DC694" s="87">
        <f t="shared" si="562"/>
        <v>0</v>
      </c>
      <c r="DD694" s="87">
        <f t="shared" si="562"/>
        <v>0</v>
      </c>
      <c r="DE694" s="87">
        <f t="shared" si="562"/>
        <v>0</v>
      </c>
      <c r="DF694" s="91">
        <f t="shared" si="567"/>
        <v>0</v>
      </c>
      <c r="DG694" s="91">
        <f t="shared" si="567"/>
        <v>0</v>
      </c>
      <c r="DH694" s="91">
        <f t="shared" si="567"/>
        <v>0</v>
      </c>
      <c r="DI694" s="91">
        <f t="shared" si="567"/>
        <v>0</v>
      </c>
      <c r="DJ694" s="91">
        <f t="shared" si="567"/>
        <v>0</v>
      </c>
      <c r="DK694" s="91">
        <f t="shared" si="567"/>
        <v>0</v>
      </c>
      <c r="DL694" s="91">
        <f t="shared" si="567"/>
        <v>0</v>
      </c>
      <c r="DM694" s="91">
        <f t="shared" si="567"/>
        <v>0</v>
      </c>
      <c r="DN694" s="91">
        <f t="shared" si="567"/>
        <v>0</v>
      </c>
      <c r="DO694" s="91">
        <f t="shared" si="567"/>
        <v>0</v>
      </c>
      <c r="DP694" s="91">
        <f t="shared" si="567"/>
        <v>0</v>
      </c>
      <c r="DQ694" s="91">
        <f t="shared" si="567"/>
        <v>0</v>
      </c>
      <c r="DR694" s="91">
        <f t="shared" si="567"/>
        <v>0</v>
      </c>
      <c r="DS694" s="91">
        <f t="shared" si="567"/>
        <v>0</v>
      </c>
      <c r="DT694" s="91">
        <f t="shared" si="567"/>
        <v>0</v>
      </c>
      <c r="DU694" s="91">
        <f t="shared" si="567"/>
        <v>0</v>
      </c>
      <c r="DV694" s="91">
        <f t="shared" si="565"/>
        <v>0</v>
      </c>
      <c r="DW694" s="91">
        <f t="shared" si="565"/>
        <v>0</v>
      </c>
      <c r="DX694" s="91">
        <f t="shared" si="565"/>
        <v>0</v>
      </c>
      <c r="DY694" s="91">
        <f t="shared" si="565"/>
        <v>0</v>
      </c>
      <c r="DZ694" s="91">
        <f t="shared" si="565"/>
        <v>0</v>
      </c>
      <c r="EA694" s="91">
        <f t="shared" si="565"/>
        <v>163.6</v>
      </c>
      <c r="EB694" s="91">
        <f t="shared" si="565"/>
        <v>0</v>
      </c>
      <c r="EC694" s="91">
        <f t="shared" si="565"/>
        <v>0</v>
      </c>
      <c r="ED694" s="91">
        <f t="shared" si="565"/>
        <v>0</v>
      </c>
      <c r="EE694" s="91">
        <f t="shared" si="565"/>
        <v>0</v>
      </c>
      <c r="EF694" s="91">
        <f t="shared" si="565"/>
        <v>0</v>
      </c>
      <c r="EG694" s="91">
        <f t="shared" si="565"/>
        <v>0</v>
      </c>
      <c r="EH694" s="91">
        <f t="shared" si="565"/>
        <v>0</v>
      </c>
      <c r="EI694" s="91">
        <f t="shared" si="565"/>
        <v>0</v>
      </c>
      <c r="EJ694" s="91">
        <f t="shared" si="565"/>
        <v>0</v>
      </c>
      <c r="EK694" s="91">
        <f t="shared" si="571"/>
        <v>0</v>
      </c>
      <c r="EL694" s="91">
        <f t="shared" si="571"/>
        <v>0</v>
      </c>
      <c r="EM694" s="91">
        <f t="shared" si="571"/>
        <v>0</v>
      </c>
      <c r="EN694" s="91">
        <f t="shared" si="571"/>
        <v>0</v>
      </c>
      <c r="EO694" s="91">
        <f t="shared" si="571"/>
        <v>0</v>
      </c>
      <c r="EP694" s="91">
        <f t="shared" si="571"/>
        <v>0</v>
      </c>
      <c r="EQ694" s="91">
        <f t="shared" si="571"/>
        <v>0</v>
      </c>
      <c r="ER694" s="91">
        <f t="shared" si="571"/>
        <v>0</v>
      </c>
      <c r="ES694" s="91">
        <f t="shared" si="571"/>
        <v>0</v>
      </c>
      <c r="ET694" s="91">
        <f t="shared" si="571"/>
        <v>0</v>
      </c>
      <c r="EU694" s="91">
        <f t="shared" si="571"/>
        <v>0</v>
      </c>
      <c r="EV694" s="91">
        <f t="shared" si="571"/>
        <v>0</v>
      </c>
      <c r="EW694" s="91">
        <f t="shared" si="571"/>
        <v>0</v>
      </c>
      <c r="EX694" s="91">
        <f t="shared" si="571"/>
        <v>0</v>
      </c>
      <c r="EY694" s="91">
        <f t="shared" si="571"/>
        <v>0</v>
      </c>
      <c r="EZ694" s="91">
        <f t="shared" si="571"/>
        <v>0</v>
      </c>
      <c r="FA694" s="91">
        <f t="shared" si="569"/>
        <v>0</v>
      </c>
      <c r="FB694" s="91">
        <f t="shared" si="569"/>
        <v>0</v>
      </c>
      <c r="FC694" s="91">
        <f t="shared" si="569"/>
        <v>0</v>
      </c>
      <c r="FD694" s="91">
        <f t="shared" si="569"/>
        <v>0</v>
      </c>
      <c r="FE694" s="91">
        <f t="shared" si="569"/>
        <v>0</v>
      </c>
      <c r="FF694" s="91">
        <f t="shared" si="569"/>
        <v>0</v>
      </c>
      <c r="FG694" s="91">
        <f t="shared" si="569"/>
        <v>0</v>
      </c>
      <c r="FH694" s="91">
        <f t="shared" si="569"/>
        <v>0</v>
      </c>
      <c r="FI694" s="91">
        <f t="shared" si="569"/>
        <v>0</v>
      </c>
      <c r="FJ694" s="91">
        <f t="shared" si="569"/>
        <v>0</v>
      </c>
      <c r="FK694" s="91">
        <f t="shared" si="569"/>
        <v>0</v>
      </c>
      <c r="FL694" s="91">
        <f t="shared" si="569"/>
        <v>0</v>
      </c>
      <c r="FM694" s="91">
        <f t="shared" si="569"/>
        <v>0</v>
      </c>
      <c r="FN694" s="91">
        <f t="shared" si="569"/>
        <v>0</v>
      </c>
      <c r="FO694" s="91">
        <f t="shared" si="569"/>
        <v>0</v>
      </c>
      <c r="FP694" s="91">
        <f t="shared" si="547"/>
        <v>0</v>
      </c>
      <c r="FQ694" s="91">
        <f t="shared" si="547"/>
        <v>0</v>
      </c>
      <c r="FR694" s="91">
        <f t="shared" si="547"/>
        <v>0</v>
      </c>
      <c r="FS694" s="91">
        <f t="shared" si="563"/>
        <v>0</v>
      </c>
      <c r="FT694" s="91">
        <f t="shared" si="563"/>
        <v>0</v>
      </c>
      <c r="FU694" s="91">
        <f t="shared" si="563"/>
        <v>0</v>
      </c>
      <c r="FV694" s="91">
        <f t="shared" si="563"/>
        <v>0</v>
      </c>
      <c r="FW694" s="91">
        <f t="shared" si="563"/>
        <v>0</v>
      </c>
      <c r="FX694" s="91">
        <f t="shared" si="563"/>
        <v>0</v>
      </c>
      <c r="FY694" s="91">
        <f t="shared" si="563"/>
        <v>0</v>
      </c>
      <c r="FZ694" s="91">
        <f t="shared" si="563"/>
        <v>0</v>
      </c>
      <c r="GA694" s="91">
        <f t="shared" si="563"/>
        <v>0</v>
      </c>
      <c r="GB694" s="91">
        <f t="shared" si="563"/>
        <v>0</v>
      </c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</row>
    <row r="695" spans="1:213" ht="38.25">
      <c r="A695" s="68">
        <f>Данные!A695</f>
        <v>5762</v>
      </c>
      <c r="B695" s="68">
        <f>Данные!B695</f>
        <v>2018</v>
      </c>
      <c r="C695" s="68" t="str">
        <f>Данные!C695</f>
        <v>компьютерных технологий и электронного обучения</v>
      </c>
      <c r="D695" s="68" t="str">
        <f>Данные!D695</f>
        <v>Готская Ирина Борисовна</v>
      </c>
      <c r="E695" s="68" t="str">
        <f>Данные!E695</f>
        <v>доктор педагогических наук</v>
      </c>
      <c r="F695" s="68" t="str">
        <f>Данные!F695</f>
        <v>профессор</v>
      </c>
      <c r="G695" s="68">
        <f>Данные!G695</f>
        <v>0.75</v>
      </c>
      <c r="H695" s="68">
        <f>Данные!H695</f>
        <v>17248</v>
      </c>
      <c r="I695" s="68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68">
        <f>Данные!J695</f>
        <v>0</v>
      </c>
      <c r="K695" s="68">
        <f>Данные!K695</f>
        <v>0</v>
      </c>
      <c r="L695" s="68">
        <f>Данные!L695</f>
        <v>0</v>
      </c>
      <c r="M695" s="16">
        <f t="shared" si="536"/>
        <v>0</v>
      </c>
      <c r="N695" s="16">
        <f t="shared" si="537"/>
        <v>5.3333333333333339</v>
      </c>
      <c r="O695" s="16">
        <f t="shared" si="538"/>
        <v>4.166666666666667</v>
      </c>
      <c r="P695" s="16">
        <f t="shared" si="539"/>
        <v>4.166666666666667</v>
      </c>
      <c r="Q695" s="68">
        <f>Данные!Q695</f>
        <v>0</v>
      </c>
      <c r="R695" s="68">
        <f>Данные!R695</f>
        <v>0</v>
      </c>
      <c r="S695" s="68">
        <f>Данные!S695</f>
        <v>0</v>
      </c>
      <c r="T695" s="68">
        <f>Данные!T695</f>
        <v>0</v>
      </c>
      <c r="U695" s="68">
        <f>Данные!U695</f>
        <v>8</v>
      </c>
      <c r="V695" s="68">
        <f>Данные!V695</f>
        <v>0</v>
      </c>
      <c r="W695" s="68">
        <f>Данные!W695</f>
        <v>10</v>
      </c>
      <c r="X695" s="68">
        <f>Данные!X695</f>
        <v>1</v>
      </c>
      <c r="Y695" s="68">
        <f>Данные!Y695</f>
        <v>1</v>
      </c>
      <c r="Z695" s="68">
        <f>Данные!Z695</f>
        <v>0</v>
      </c>
      <c r="AA695" s="68" t="str">
        <f>Данные!AA695</f>
        <v>доп</v>
      </c>
      <c r="AB695" s="83">
        <f>IF(F695=$HG$3,$HH$3,IF(F695=$HG$4,$HH$4,IF(F695=$HG$5,$HH$5,IF(F695=$HG$6,$HH$6,IF(F695=$HG$7,$HH$7,IF(F695=$HG$8,$HH$8,IF(F695=$HG$9,$HH$9,IF(F695=$HG$10,$HH$10,IF(F695=$HG$11,$HH$11,IF(F695=$HG$12,$HH$12,IF(F695=$HG$13,$HH$13,IF(F695=$HG$14,$HH$14,IF(F695=$HG$15,$HH$15,)))))))))))))</f>
        <v>750</v>
      </c>
      <c r="AC695" s="84" t="str">
        <f>IF(OR($GD$4=H695,$GE$4=H695,$GF$4=H695,$GG$4=H695,$GH$4=H695,$GI$4=H695,$GJ$4=H695,$GK$4=H695,$GL$4=H695,$GM$4=H695,$GN$4=H695,$GO$4=H695,$GP$4=H695,$GQ$4=H695,$GR$4=H695,$GS$4=H695,$GT$4=H695,$GU$4=H695,$GV$4=H695,$GW$4=H695,$GX$4=H695,$GY$4=H695,$GZ$4=H695,$HA$4=H695,$HB$4=H695,$HC$4=H695,$HD$4=H695,$HE$4=H695),$GC$4,IF(OR($GD$5=H695,$GE$5=H695,$GH$5=H695,$GI$5=H695,$GL$5=H695,$GM$5=H695,$GP$5=H695,$GQ$5=H695,$GT$5=H695,$GU$5=H695,$GX$5=H695,$GY$5=H695,$HB$5=H695,$HC$5=H695),$GC$5,))</f>
        <v>Магистры (КЭО)</v>
      </c>
      <c r="AD695" s="84" t="str">
        <f>IF(OR(H695=$GD$4,H695=$GE$4,H695=$GF$4,H695=$GG$4,H695=$GD$5,H695=$GE$5),$GD$1,IF(OR(H695=$GH$4,H695=$GI$4,H695=$GJ$4,H695=$GK$4,H695=$GH$5,H695=$GI$5),$GH$1,IF(OR(H695=$GL$4,H695=$GM$4,H695=$GN$4,H695=$GO$4,H695=$GL$5,H695=$GM$5),$GL$1,IF(OR(H695=$GP$4,H695=$GQ$4,H695=$GR$4,H695=$GS$4,H695=$GP$5,H695=$GQ$5),$GP$1,IF(OR(H695=$GT$4,H695=$GU$4,H695=$GV$4,H695=$GW$4,H695=$GT$5,H695=$GU$5),$GT$1,IF(OR(H695=$GX$4,H695=$GY$4,H695=$GZ$4,H695=$HA$4,H695=$GX$5,H695=$GY$5),$GX$1,IF(OR(H695=$HB$4,H695=$HC$4,H695=$HD$4,H695=$HE$4,H695=$HB$5,H695=$HC$5),$HB$1,)))))))</f>
        <v>2018/2019</v>
      </c>
      <c r="AE695" s="85">
        <f t="shared" si="540"/>
        <v>21.666666666666668</v>
      </c>
      <c r="AF695" s="85">
        <f t="shared" si="541"/>
        <v>2.8888888888888891E-2</v>
      </c>
      <c r="AG695" s="83"/>
      <c r="AH695" s="83"/>
      <c r="AI695" s="87">
        <f t="shared" si="566"/>
        <v>0</v>
      </c>
      <c r="AJ695" s="87">
        <f t="shared" si="566"/>
        <v>0</v>
      </c>
      <c r="AK695" s="87">
        <f t="shared" si="566"/>
        <v>0</v>
      </c>
      <c r="AL695" s="87">
        <f t="shared" si="566"/>
        <v>0</v>
      </c>
      <c r="AM695" s="87">
        <f t="shared" si="566"/>
        <v>0</v>
      </c>
      <c r="AN695" s="87">
        <f t="shared" si="566"/>
        <v>0</v>
      </c>
      <c r="AO695" s="87">
        <f t="shared" si="566"/>
        <v>0</v>
      </c>
      <c r="AP695" s="87">
        <f t="shared" si="566"/>
        <v>0</v>
      </c>
      <c r="AQ695" s="87">
        <f t="shared" si="566"/>
        <v>0</v>
      </c>
      <c r="AR695" s="87">
        <f t="shared" si="566"/>
        <v>0</v>
      </c>
      <c r="AS695" s="87">
        <f t="shared" si="566"/>
        <v>0</v>
      </c>
      <c r="AT695" s="87">
        <f t="shared" si="566"/>
        <v>0</v>
      </c>
      <c r="AU695" s="87">
        <f t="shared" si="566"/>
        <v>0</v>
      </c>
      <c r="AV695" s="87">
        <f t="shared" si="566"/>
        <v>0</v>
      </c>
      <c r="AW695" s="87">
        <f t="shared" si="566"/>
        <v>0</v>
      </c>
      <c r="AX695" s="87">
        <f t="shared" si="566"/>
        <v>0</v>
      </c>
      <c r="AY695" s="87">
        <f t="shared" si="564"/>
        <v>0</v>
      </c>
      <c r="AZ695" s="87">
        <f t="shared" si="564"/>
        <v>0</v>
      </c>
      <c r="BA695" s="87">
        <f t="shared" si="564"/>
        <v>0</v>
      </c>
      <c r="BB695" s="87">
        <f t="shared" si="564"/>
        <v>0</v>
      </c>
      <c r="BC695" s="87">
        <f t="shared" si="564"/>
        <v>0</v>
      </c>
      <c r="BD695" s="87">
        <f t="shared" si="564"/>
        <v>2.8888888888888891E-2</v>
      </c>
      <c r="BE695" s="87">
        <f t="shared" si="564"/>
        <v>0</v>
      </c>
      <c r="BF695" s="87">
        <f t="shared" si="564"/>
        <v>0</v>
      </c>
      <c r="BG695" s="87">
        <f t="shared" si="564"/>
        <v>0</v>
      </c>
      <c r="BH695" s="87">
        <f t="shared" si="564"/>
        <v>0</v>
      </c>
      <c r="BI695" s="87">
        <f t="shared" si="564"/>
        <v>0</v>
      </c>
      <c r="BJ695" s="87">
        <f t="shared" si="564"/>
        <v>0</v>
      </c>
      <c r="BK695" s="87">
        <f t="shared" si="564"/>
        <v>0</v>
      </c>
      <c r="BL695" s="87">
        <f t="shared" si="564"/>
        <v>0</v>
      </c>
      <c r="BM695" s="87">
        <f t="shared" si="564"/>
        <v>0</v>
      </c>
      <c r="BN695" s="87">
        <f t="shared" si="570"/>
        <v>0</v>
      </c>
      <c r="BO695" s="87">
        <f t="shared" si="570"/>
        <v>0</v>
      </c>
      <c r="BP695" s="87">
        <f t="shared" si="570"/>
        <v>0</v>
      </c>
      <c r="BQ695" s="87">
        <f t="shared" si="570"/>
        <v>0</v>
      </c>
      <c r="BR695" s="87">
        <f t="shared" si="570"/>
        <v>0</v>
      </c>
      <c r="BS695" s="87">
        <f t="shared" si="570"/>
        <v>0</v>
      </c>
      <c r="BT695" s="87">
        <f t="shared" si="570"/>
        <v>0</v>
      </c>
      <c r="BU695" s="87">
        <f t="shared" si="570"/>
        <v>0</v>
      </c>
      <c r="BV695" s="87">
        <f t="shared" si="570"/>
        <v>0</v>
      </c>
      <c r="BW695" s="87">
        <f t="shared" si="570"/>
        <v>0</v>
      </c>
      <c r="BX695" s="87">
        <f t="shared" si="570"/>
        <v>0</v>
      </c>
      <c r="BY695" s="87">
        <f t="shared" si="570"/>
        <v>0</v>
      </c>
      <c r="BZ695" s="87">
        <f t="shared" si="570"/>
        <v>0</v>
      </c>
      <c r="CA695" s="87">
        <f t="shared" si="570"/>
        <v>0</v>
      </c>
      <c r="CB695" s="87">
        <f t="shared" si="570"/>
        <v>0</v>
      </c>
      <c r="CC695" s="87">
        <f t="shared" si="570"/>
        <v>0</v>
      </c>
      <c r="CD695" s="87">
        <f t="shared" si="568"/>
        <v>0</v>
      </c>
      <c r="CE695" s="87">
        <f t="shared" si="568"/>
        <v>0</v>
      </c>
      <c r="CF695" s="87">
        <f t="shared" si="568"/>
        <v>0</v>
      </c>
      <c r="CG695" s="87">
        <f t="shared" si="568"/>
        <v>0</v>
      </c>
      <c r="CH695" s="87">
        <f t="shared" si="568"/>
        <v>0</v>
      </c>
      <c r="CI695" s="87">
        <f t="shared" si="568"/>
        <v>0</v>
      </c>
      <c r="CJ695" s="87">
        <f t="shared" si="568"/>
        <v>0</v>
      </c>
      <c r="CK695" s="87">
        <f t="shared" si="568"/>
        <v>0</v>
      </c>
      <c r="CL695" s="87">
        <f t="shared" si="568"/>
        <v>0</v>
      </c>
      <c r="CM695" s="87">
        <f t="shared" si="568"/>
        <v>0</v>
      </c>
      <c r="CN695" s="87">
        <f t="shared" si="568"/>
        <v>0</v>
      </c>
      <c r="CO695" s="87">
        <f t="shared" si="568"/>
        <v>0</v>
      </c>
      <c r="CP695" s="87">
        <f t="shared" si="568"/>
        <v>0</v>
      </c>
      <c r="CQ695" s="87">
        <f t="shared" si="568"/>
        <v>0</v>
      </c>
      <c r="CR695" s="87">
        <f t="shared" si="568"/>
        <v>0</v>
      </c>
      <c r="CS695" s="87">
        <f t="shared" si="546"/>
        <v>0</v>
      </c>
      <c r="CT695" s="87">
        <f t="shared" si="546"/>
        <v>0</v>
      </c>
      <c r="CU695" s="87">
        <f t="shared" si="546"/>
        <v>0</v>
      </c>
      <c r="CV695" s="87">
        <f t="shared" si="562"/>
        <v>0</v>
      </c>
      <c r="CW695" s="87">
        <f t="shared" si="562"/>
        <v>0</v>
      </c>
      <c r="CX695" s="87">
        <f t="shared" si="562"/>
        <v>0</v>
      </c>
      <c r="CY695" s="87">
        <f t="shared" si="562"/>
        <v>0</v>
      </c>
      <c r="CZ695" s="87">
        <f t="shared" si="562"/>
        <v>0</v>
      </c>
      <c r="DA695" s="87">
        <f t="shared" si="562"/>
        <v>0</v>
      </c>
      <c r="DB695" s="87">
        <f t="shared" si="562"/>
        <v>0</v>
      </c>
      <c r="DC695" s="87">
        <f t="shared" si="562"/>
        <v>0</v>
      </c>
      <c r="DD695" s="87">
        <f t="shared" si="562"/>
        <v>0</v>
      </c>
      <c r="DE695" s="87">
        <f t="shared" si="562"/>
        <v>0</v>
      </c>
      <c r="DF695" s="91">
        <f t="shared" si="567"/>
        <v>0</v>
      </c>
      <c r="DG695" s="91">
        <f t="shared" si="567"/>
        <v>0</v>
      </c>
      <c r="DH695" s="91">
        <f t="shared" si="567"/>
        <v>0</v>
      </c>
      <c r="DI695" s="91">
        <f t="shared" si="567"/>
        <v>0</v>
      </c>
      <c r="DJ695" s="91">
        <f t="shared" si="567"/>
        <v>0</v>
      </c>
      <c r="DK695" s="91">
        <f t="shared" si="567"/>
        <v>0</v>
      </c>
      <c r="DL695" s="91">
        <f t="shared" si="567"/>
        <v>0</v>
      </c>
      <c r="DM695" s="91">
        <f t="shared" si="567"/>
        <v>0</v>
      </c>
      <c r="DN695" s="91">
        <f t="shared" si="567"/>
        <v>0</v>
      </c>
      <c r="DO695" s="91">
        <f t="shared" si="567"/>
        <v>0</v>
      </c>
      <c r="DP695" s="91">
        <f t="shared" si="567"/>
        <v>0</v>
      </c>
      <c r="DQ695" s="91">
        <f t="shared" si="567"/>
        <v>0</v>
      </c>
      <c r="DR695" s="91">
        <f t="shared" si="567"/>
        <v>0</v>
      </c>
      <c r="DS695" s="91">
        <f t="shared" si="567"/>
        <v>0</v>
      </c>
      <c r="DT695" s="91">
        <f t="shared" si="567"/>
        <v>0</v>
      </c>
      <c r="DU695" s="91">
        <f t="shared" si="567"/>
        <v>0</v>
      </c>
      <c r="DV695" s="91">
        <f t="shared" si="565"/>
        <v>0</v>
      </c>
      <c r="DW695" s="91">
        <f t="shared" si="565"/>
        <v>0</v>
      </c>
      <c r="DX695" s="91">
        <f t="shared" si="565"/>
        <v>0</v>
      </c>
      <c r="DY695" s="91">
        <f t="shared" si="565"/>
        <v>0</v>
      </c>
      <c r="DZ695" s="91">
        <f t="shared" si="565"/>
        <v>0</v>
      </c>
      <c r="EA695" s="91">
        <f t="shared" si="565"/>
        <v>163.6</v>
      </c>
      <c r="EB695" s="91">
        <f t="shared" si="565"/>
        <v>0</v>
      </c>
      <c r="EC695" s="91">
        <f t="shared" si="565"/>
        <v>0</v>
      </c>
      <c r="ED695" s="91">
        <f t="shared" si="565"/>
        <v>0</v>
      </c>
      <c r="EE695" s="91">
        <f t="shared" si="565"/>
        <v>0</v>
      </c>
      <c r="EF695" s="91">
        <f t="shared" si="565"/>
        <v>0</v>
      </c>
      <c r="EG695" s="91">
        <f t="shared" si="565"/>
        <v>0</v>
      </c>
      <c r="EH695" s="91">
        <f t="shared" si="565"/>
        <v>0</v>
      </c>
      <c r="EI695" s="91">
        <f t="shared" si="565"/>
        <v>0</v>
      </c>
      <c r="EJ695" s="91">
        <f t="shared" si="565"/>
        <v>0</v>
      </c>
      <c r="EK695" s="91">
        <f t="shared" si="571"/>
        <v>0</v>
      </c>
      <c r="EL695" s="91">
        <f t="shared" si="571"/>
        <v>0</v>
      </c>
      <c r="EM695" s="91">
        <f t="shared" si="571"/>
        <v>0</v>
      </c>
      <c r="EN695" s="91">
        <f t="shared" si="571"/>
        <v>0</v>
      </c>
      <c r="EO695" s="91">
        <f t="shared" si="571"/>
        <v>0</v>
      </c>
      <c r="EP695" s="91">
        <f t="shared" si="571"/>
        <v>0</v>
      </c>
      <c r="EQ695" s="91">
        <f t="shared" si="571"/>
        <v>0</v>
      </c>
      <c r="ER695" s="91">
        <f t="shared" si="571"/>
        <v>0</v>
      </c>
      <c r="ES695" s="91">
        <f t="shared" si="571"/>
        <v>0</v>
      </c>
      <c r="ET695" s="91">
        <f t="shared" si="571"/>
        <v>0</v>
      </c>
      <c r="EU695" s="91">
        <f t="shared" si="571"/>
        <v>0</v>
      </c>
      <c r="EV695" s="91">
        <f t="shared" si="571"/>
        <v>0</v>
      </c>
      <c r="EW695" s="91">
        <f t="shared" si="571"/>
        <v>0</v>
      </c>
      <c r="EX695" s="91">
        <f t="shared" si="571"/>
        <v>0</v>
      </c>
      <c r="EY695" s="91">
        <f t="shared" si="571"/>
        <v>0</v>
      </c>
      <c r="EZ695" s="91">
        <f t="shared" si="571"/>
        <v>0</v>
      </c>
      <c r="FA695" s="91">
        <f t="shared" si="569"/>
        <v>0</v>
      </c>
      <c r="FB695" s="91">
        <f t="shared" si="569"/>
        <v>0</v>
      </c>
      <c r="FC695" s="91">
        <f t="shared" si="569"/>
        <v>0</v>
      </c>
      <c r="FD695" s="91">
        <f t="shared" si="569"/>
        <v>0</v>
      </c>
      <c r="FE695" s="91">
        <f t="shared" si="569"/>
        <v>0</v>
      </c>
      <c r="FF695" s="91">
        <f t="shared" si="569"/>
        <v>0</v>
      </c>
      <c r="FG695" s="91">
        <f t="shared" si="569"/>
        <v>0</v>
      </c>
      <c r="FH695" s="91">
        <f t="shared" si="569"/>
        <v>0</v>
      </c>
      <c r="FI695" s="91">
        <f t="shared" si="569"/>
        <v>0</v>
      </c>
      <c r="FJ695" s="91">
        <f t="shared" si="569"/>
        <v>0</v>
      </c>
      <c r="FK695" s="91">
        <f t="shared" si="569"/>
        <v>0</v>
      </c>
      <c r="FL695" s="91">
        <f t="shared" si="569"/>
        <v>0</v>
      </c>
      <c r="FM695" s="91">
        <f t="shared" si="569"/>
        <v>0</v>
      </c>
      <c r="FN695" s="91">
        <f t="shared" si="569"/>
        <v>0</v>
      </c>
      <c r="FO695" s="91">
        <f t="shared" si="569"/>
        <v>0</v>
      </c>
      <c r="FP695" s="91">
        <f t="shared" si="547"/>
        <v>0</v>
      </c>
      <c r="FQ695" s="91">
        <f t="shared" si="547"/>
        <v>0</v>
      </c>
      <c r="FR695" s="91">
        <f t="shared" si="547"/>
        <v>0</v>
      </c>
      <c r="FS695" s="91">
        <f t="shared" si="563"/>
        <v>0</v>
      </c>
      <c r="FT695" s="91">
        <f t="shared" si="563"/>
        <v>0</v>
      </c>
      <c r="FU695" s="91">
        <f t="shared" si="563"/>
        <v>0</v>
      </c>
      <c r="FV695" s="91">
        <f t="shared" si="563"/>
        <v>0</v>
      </c>
      <c r="FW695" s="91">
        <f t="shared" si="563"/>
        <v>0</v>
      </c>
      <c r="FX695" s="91">
        <f t="shared" si="563"/>
        <v>0</v>
      </c>
      <c r="FY695" s="91">
        <f t="shared" si="563"/>
        <v>0</v>
      </c>
      <c r="FZ695" s="91">
        <f t="shared" si="563"/>
        <v>0</v>
      </c>
      <c r="GA695" s="91">
        <f t="shared" si="563"/>
        <v>0</v>
      </c>
      <c r="GB695" s="91">
        <f t="shared" si="563"/>
        <v>0</v>
      </c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</row>
    <row r="696" spans="1:213" ht="51">
      <c r="A696" s="68">
        <f>Данные!A696</f>
        <v>5762</v>
      </c>
      <c r="B696" s="68">
        <f>Данные!B696</f>
        <v>2018</v>
      </c>
      <c r="C696" s="68" t="str">
        <f>Данные!C696</f>
        <v>компьютерных технологий и электронного обучения</v>
      </c>
      <c r="D696" s="68" t="str">
        <f>Данные!D696</f>
        <v>Готская Ирина Борисовна</v>
      </c>
      <c r="E696" s="68" t="str">
        <f>Данные!E696</f>
        <v>доктор педагогических наук</v>
      </c>
      <c r="F696" s="68" t="str">
        <f>Данные!F696</f>
        <v>профессор</v>
      </c>
      <c r="G696" s="68">
        <f>Данные!G696</f>
        <v>0.75</v>
      </c>
      <c r="H696" s="68">
        <f>Данные!H696</f>
        <v>17248</v>
      </c>
      <c r="I696" s="68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68">
        <f>Данные!J696</f>
        <v>0</v>
      </c>
      <c r="K696" s="68">
        <f>Данные!K696</f>
        <v>0</v>
      </c>
      <c r="L696" s="68">
        <f>Данные!L696</f>
        <v>0</v>
      </c>
      <c r="M696" s="16">
        <f t="shared" si="536"/>
        <v>0</v>
      </c>
      <c r="N696" s="16">
        <f t="shared" si="537"/>
        <v>5.3333333333333339</v>
      </c>
      <c r="O696" s="16">
        <f t="shared" si="538"/>
        <v>4.166666666666667</v>
      </c>
      <c r="P696" s="16">
        <f t="shared" si="539"/>
        <v>4.166666666666667</v>
      </c>
      <c r="Q696" s="68">
        <f>Данные!Q696</f>
        <v>0</v>
      </c>
      <c r="R696" s="68">
        <f>Данные!R696</f>
        <v>0</v>
      </c>
      <c r="S696" s="68">
        <f>Данные!S696</f>
        <v>0</v>
      </c>
      <c r="T696" s="68">
        <f>Данные!T696</f>
        <v>0</v>
      </c>
      <c r="U696" s="68">
        <f>Данные!U696</f>
        <v>0</v>
      </c>
      <c r="V696" s="68">
        <f>Данные!V696</f>
        <v>44</v>
      </c>
      <c r="W696" s="68">
        <f>Данные!W696</f>
        <v>10</v>
      </c>
      <c r="X696" s="68">
        <f>Данные!X696</f>
        <v>1</v>
      </c>
      <c r="Y696" s="68">
        <f>Данные!Y696</f>
        <v>1</v>
      </c>
      <c r="Z696" s="68">
        <f>Данные!Z696</f>
        <v>0</v>
      </c>
      <c r="AA696" s="68" t="str">
        <f>Данные!AA696</f>
        <v>осн</v>
      </c>
      <c r="AB696" s="83">
        <f>IF(F696=$HG$3,$HH$3,IF(F696=$HG$4,$HH$4,IF(F696=$HG$5,$HH$5,IF(F696=$HG$6,$HH$6,IF(F696=$HG$7,$HH$7,IF(F696=$HG$8,$HH$8,IF(F696=$HG$9,$HH$9,IF(F696=$HG$10,$HH$10,IF(F696=$HG$11,$HH$11,IF(F696=$HG$12,$HH$12,IF(F696=$HG$13,$HH$13,IF(F696=$HG$14,$HH$14,IF(F696=$HG$15,$HH$15,)))))))))))))</f>
        <v>750</v>
      </c>
      <c r="AC696" s="84" t="str">
        <f>IF(OR($GD$4=H696,$GE$4=H696,$GF$4=H696,$GG$4=H696,$GH$4=H696,$GI$4=H696,$GJ$4=H696,$GK$4=H696,$GL$4=H696,$GM$4=H696,$GN$4=H696,$GO$4=H696,$GP$4=H696,$GQ$4=H696,$GR$4=H696,$GS$4=H696,$GT$4=H696,$GU$4=H696,$GV$4=H696,$GW$4=H696,$GX$4=H696,$GY$4=H696,$GZ$4=H696,$HA$4=H696,$HB$4=H696,$HC$4=H696,$HD$4=H696,$HE$4=H696),$GC$4,IF(OR($GD$5=H696,$GE$5=H696,$GH$5=H696,$GI$5=H696,$GL$5=H696,$GM$5=H696,$GP$5=H696,$GQ$5=H696,$GT$5=H696,$GU$5=H696,$GX$5=H696,$GY$5=H696,$HB$5=H696,$HC$5=H696),$GC$5,))</f>
        <v>Магистры (КЭО)</v>
      </c>
      <c r="AD696" s="84" t="str">
        <f>IF(OR(H696=$GD$4,H696=$GE$4,H696=$GF$4,H696=$GG$4,H696=$GD$5,H696=$GE$5),$GD$1,IF(OR(H696=$GH$4,H696=$GI$4,H696=$GJ$4,H696=$GK$4,H696=$GH$5,H696=$GI$5),$GH$1,IF(OR(H696=$GL$4,H696=$GM$4,H696=$GN$4,H696=$GO$4,H696=$GL$5,H696=$GM$5),$GL$1,IF(OR(H696=$GP$4,H696=$GQ$4,H696=$GR$4,H696=$GS$4,H696=$GP$5,H696=$GQ$5),$GP$1,IF(OR(H696=$GT$4,H696=$GU$4,H696=$GV$4,H696=$GW$4,H696=$GT$5,H696=$GU$5),$GT$1,IF(OR(H696=$GX$4,H696=$GY$4,H696=$GZ$4,H696=$HA$4,H696=$GX$5,H696=$GY$5),$GX$1,IF(OR(H696=$HB$4,H696=$HC$4,H696=$HD$4,H696=$HE$4,H696=$HB$5,H696=$HC$5),$HB$1,)))))))</f>
        <v>2018/2019</v>
      </c>
      <c r="AE696" s="85">
        <f t="shared" si="540"/>
        <v>57.666666666666671</v>
      </c>
      <c r="AF696" s="85">
        <f t="shared" si="541"/>
        <v>7.6888888888888896E-2</v>
      </c>
      <c r="AG696" s="83"/>
      <c r="AH696" s="83"/>
      <c r="AI696" s="87">
        <f t="shared" si="566"/>
        <v>0</v>
      </c>
      <c r="AJ696" s="87">
        <f t="shared" si="566"/>
        <v>0</v>
      </c>
      <c r="AK696" s="87">
        <f t="shared" si="566"/>
        <v>0</v>
      </c>
      <c r="AL696" s="87">
        <f t="shared" si="566"/>
        <v>0</v>
      </c>
      <c r="AM696" s="87">
        <f t="shared" si="566"/>
        <v>0</v>
      </c>
      <c r="AN696" s="87">
        <f t="shared" si="566"/>
        <v>0</v>
      </c>
      <c r="AO696" s="87">
        <f t="shared" si="566"/>
        <v>0</v>
      </c>
      <c r="AP696" s="87">
        <f t="shared" si="566"/>
        <v>0</v>
      </c>
      <c r="AQ696" s="87">
        <f t="shared" si="566"/>
        <v>0</v>
      </c>
      <c r="AR696" s="87">
        <f t="shared" si="566"/>
        <v>0</v>
      </c>
      <c r="AS696" s="87">
        <f t="shared" si="566"/>
        <v>0</v>
      </c>
      <c r="AT696" s="87">
        <f t="shared" si="566"/>
        <v>0</v>
      </c>
      <c r="AU696" s="87">
        <f t="shared" si="566"/>
        <v>0</v>
      </c>
      <c r="AV696" s="87">
        <f t="shared" si="566"/>
        <v>0</v>
      </c>
      <c r="AW696" s="87">
        <f t="shared" si="566"/>
        <v>0</v>
      </c>
      <c r="AX696" s="87">
        <f t="shared" si="566"/>
        <v>0</v>
      </c>
      <c r="AY696" s="87">
        <f t="shared" si="564"/>
        <v>0</v>
      </c>
      <c r="AZ696" s="87">
        <f t="shared" si="564"/>
        <v>0</v>
      </c>
      <c r="BA696" s="87">
        <f t="shared" si="564"/>
        <v>0</v>
      </c>
      <c r="BB696" s="87">
        <f t="shared" si="564"/>
        <v>0</v>
      </c>
      <c r="BC696" s="87">
        <f t="shared" si="564"/>
        <v>0</v>
      </c>
      <c r="BD696" s="87">
        <f t="shared" si="564"/>
        <v>7.6888888888888896E-2</v>
      </c>
      <c r="BE696" s="87">
        <f t="shared" si="564"/>
        <v>0</v>
      </c>
      <c r="BF696" s="87">
        <f t="shared" si="564"/>
        <v>0</v>
      </c>
      <c r="BG696" s="87">
        <f t="shared" si="564"/>
        <v>0</v>
      </c>
      <c r="BH696" s="87">
        <f t="shared" si="564"/>
        <v>0</v>
      </c>
      <c r="BI696" s="87">
        <f t="shared" si="564"/>
        <v>0</v>
      </c>
      <c r="BJ696" s="87">
        <f t="shared" si="564"/>
        <v>0</v>
      </c>
      <c r="BK696" s="87">
        <f t="shared" si="564"/>
        <v>0</v>
      </c>
      <c r="BL696" s="87">
        <f t="shared" si="564"/>
        <v>0</v>
      </c>
      <c r="BM696" s="87">
        <f t="shared" si="564"/>
        <v>0</v>
      </c>
      <c r="BN696" s="87">
        <f t="shared" si="570"/>
        <v>0</v>
      </c>
      <c r="BO696" s="87">
        <f t="shared" si="570"/>
        <v>0</v>
      </c>
      <c r="BP696" s="87">
        <f t="shared" si="570"/>
        <v>0</v>
      </c>
      <c r="BQ696" s="87">
        <f t="shared" si="570"/>
        <v>0</v>
      </c>
      <c r="BR696" s="87">
        <f t="shared" si="570"/>
        <v>0</v>
      </c>
      <c r="BS696" s="87">
        <f t="shared" si="570"/>
        <v>0</v>
      </c>
      <c r="BT696" s="87">
        <f t="shared" si="570"/>
        <v>0</v>
      </c>
      <c r="BU696" s="87">
        <f t="shared" si="570"/>
        <v>0</v>
      </c>
      <c r="BV696" s="87">
        <f t="shared" si="570"/>
        <v>0</v>
      </c>
      <c r="BW696" s="87">
        <f t="shared" si="570"/>
        <v>0</v>
      </c>
      <c r="BX696" s="87">
        <f t="shared" si="570"/>
        <v>0</v>
      </c>
      <c r="BY696" s="87">
        <f t="shared" si="570"/>
        <v>0</v>
      </c>
      <c r="BZ696" s="87">
        <f t="shared" si="570"/>
        <v>0</v>
      </c>
      <c r="CA696" s="87">
        <f t="shared" si="570"/>
        <v>0</v>
      </c>
      <c r="CB696" s="87">
        <f t="shared" si="570"/>
        <v>0</v>
      </c>
      <c r="CC696" s="87">
        <f t="shared" si="570"/>
        <v>0</v>
      </c>
      <c r="CD696" s="87">
        <f t="shared" si="568"/>
        <v>0</v>
      </c>
      <c r="CE696" s="87">
        <f t="shared" si="568"/>
        <v>0</v>
      </c>
      <c r="CF696" s="87">
        <f t="shared" si="568"/>
        <v>0</v>
      </c>
      <c r="CG696" s="87">
        <f t="shared" si="568"/>
        <v>0</v>
      </c>
      <c r="CH696" s="87">
        <f t="shared" si="568"/>
        <v>0</v>
      </c>
      <c r="CI696" s="87">
        <f t="shared" si="568"/>
        <v>0</v>
      </c>
      <c r="CJ696" s="87">
        <f t="shared" si="568"/>
        <v>0</v>
      </c>
      <c r="CK696" s="87">
        <f t="shared" si="568"/>
        <v>0</v>
      </c>
      <c r="CL696" s="87">
        <f t="shared" si="568"/>
        <v>0</v>
      </c>
      <c r="CM696" s="87">
        <f t="shared" si="568"/>
        <v>0</v>
      </c>
      <c r="CN696" s="87">
        <f t="shared" si="568"/>
        <v>0</v>
      </c>
      <c r="CO696" s="87">
        <f t="shared" si="568"/>
        <v>0</v>
      </c>
      <c r="CP696" s="87">
        <f t="shared" si="568"/>
        <v>0</v>
      </c>
      <c r="CQ696" s="87">
        <f t="shared" si="568"/>
        <v>0</v>
      </c>
      <c r="CR696" s="87">
        <f t="shared" si="568"/>
        <v>0</v>
      </c>
      <c r="CS696" s="87">
        <f t="shared" si="546"/>
        <v>0</v>
      </c>
      <c r="CT696" s="87">
        <f t="shared" si="546"/>
        <v>0</v>
      </c>
      <c r="CU696" s="87">
        <f t="shared" si="546"/>
        <v>0</v>
      </c>
      <c r="CV696" s="87">
        <f t="shared" si="562"/>
        <v>0</v>
      </c>
      <c r="CW696" s="87">
        <f t="shared" si="562"/>
        <v>0</v>
      </c>
      <c r="CX696" s="87">
        <f t="shared" si="562"/>
        <v>0</v>
      </c>
      <c r="CY696" s="87">
        <f t="shared" si="562"/>
        <v>0</v>
      </c>
      <c r="CZ696" s="87">
        <f t="shared" si="562"/>
        <v>0</v>
      </c>
      <c r="DA696" s="87">
        <f t="shared" si="562"/>
        <v>0</v>
      </c>
      <c r="DB696" s="87">
        <f t="shared" si="562"/>
        <v>0</v>
      </c>
      <c r="DC696" s="87">
        <f t="shared" si="562"/>
        <v>0</v>
      </c>
      <c r="DD696" s="87">
        <f t="shared" si="562"/>
        <v>0</v>
      </c>
      <c r="DE696" s="87">
        <f t="shared" si="562"/>
        <v>0</v>
      </c>
      <c r="DF696" s="91">
        <f t="shared" si="567"/>
        <v>0</v>
      </c>
      <c r="DG696" s="91">
        <f t="shared" si="567"/>
        <v>0</v>
      </c>
      <c r="DH696" s="91">
        <f t="shared" si="567"/>
        <v>0</v>
      </c>
      <c r="DI696" s="91">
        <f t="shared" si="567"/>
        <v>0</v>
      </c>
      <c r="DJ696" s="91">
        <f t="shared" si="567"/>
        <v>0</v>
      </c>
      <c r="DK696" s="91">
        <f t="shared" si="567"/>
        <v>0</v>
      </c>
      <c r="DL696" s="91">
        <f t="shared" si="567"/>
        <v>0</v>
      </c>
      <c r="DM696" s="91">
        <f t="shared" si="567"/>
        <v>0</v>
      </c>
      <c r="DN696" s="91">
        <f t="shared" si="567"/>
        <v>0</v>
      </c>
      <c r="DO696" s="91">
        <f t="shared" si="567"/>
        <v>0</v>
      </c>
      <c r="DP696" s="91">
        <f t="shared" si="567"/>
        <v>0</v>
      </c>
      <c r="DQ696" s="91">
        <f t="shared" si="567"/>
        <v>0</v>
      </c>
      <c r="DR696" s="91">
        <f t="shared" si="567"/>
        <v>0</v>
      </c>
      <c r="DS696" s="91">
        <f t="shared" si="567"/>
        <v>0</v>
      </c>
      <c r="DT696" s="91">
        <f t="shared" si="567"/>
        <v>0</v>
      </c>
      <c r="DU696" s="91">
        <f t="shared" si="567"/>
        <v>0</v>
      </c>
      <c r="DV696" s="91">
        <f t="shared" si="565"/>
        <v>0</v>
      </c>
      <c r="DW696" s="91">
        <f t="shared" si="565"/>
        <v>0</v>
      </c>
      <c r="DX696" s="91">
        <f t="shared" si="565"/>
        <v>0</v>
      </c>
      <c r="DY696" s="91">
        <f t="shared" si="565"/>
        <v>0</v>
      </c>
      <c r="DZ696" s="91">
        <f t="shared" si="565"/>
        <v>0</v>
      </c>
      <c r="EA696" s="91">
        <f t="shared" si="565"/>
        <v>163.6</v>
      </c>
      <c r="EB696" s="91">
        <f t="shared" si="565"/>
        <v>0</v>
      </c>
      <c r="EC696" s="91">
        <f t="shared" si="565"/>
        <v>0</v>
      </c>
      <c r="ED696" s="91">
        <f t="shared" si="565"/>
        <v>0</v>
      </c>
      <c r="EE696" s="91">
        <f t="shared" si="565"/>
        <v>0</v>
      </c>
      <c r="EF696" s="91">
        <f t="shared" si="565"/>
        <v>0</v>
      </c>
      <c r="EG696" s="91">
        <f t="shared" si="565"/>
        <v>0</v>
      </c>
      <c r="EH696" s="91">
        <f t="shared" si="565"/>
        <v>0</v>
      </c>
      <c r="EI696" s="91">
        <f t="shared" si="565"/>
        <v>0</v>
      </c>
      <c r="EJ696" s="91">
        <f t="shared" si="565"/>
        <v>0</v>
      </c>
      <c r="EK696" s="91">
        <f t="shared" si="571"/>
        <v>0</v>
      </c>
      <c r="EL696" s="91">
        <f t="shared" si="571"/>
        <v>0</v>
      </c>
      <c r="EM696" s="91">
        <f t="shared" si="571"/>
        <v>0</v>
      </c>
      <c r="EN696" s="91">
        <f t="shared" si="571"/>
        <v>0</v>
      </c>
      <c r="EO696" s="91">
        <f t="shared" si="571"/>
        <v>0</v>
      </c>
      <c r="EP696" s="91">
        <f t="shared" si="571"/>
        <v>0</v>
      </c>
      <c r="EQ696" s="91">
        <f t="shared" si="571"/>
        <v>0</v>
      </c>
      <c r="ER696" s="91">
        <f t="shared" si="571"/>
        <v>0</v>
      </c>
      <c r="ES696" s="91">
        <f t="shared" si="571"/>
        <v>0</v>
      </c>
      <c r="ET696" s="91">
        <f t="shared" si="571"/>
        <v>0</v>
      </c>
      <c r="EU696" s="91">
        <f t="shared" si="571"/>
        <v>0</v>
      </c>
      <c r="EV696" s="91">
        <f t="shared" si="571"/>
        <v>0</v>
      </c>
      <c r="EW696" s="91">
        <f t="shared" si="571"/>
        <v>0</v>
      </c>
      <c r="EX696" s="91">
        <f t="shared" si="571"/>
        <v>0</v>
      </c>
      <c r="EY696" s="91">
        <f t="shared" si="571"/>
        <v>0</v>
      </c>
      <c r="EZ696" s="91">
        <f t="shared" si="571"/>
        <v>0</v>
      </c>
      <c r="FA696" s="91">
        <f t="shared" si="569"/>
        <v>0</v>
      </c>
      <c r="FB696" s="91">
        <f t="shared" si="569"/>
        <v>0</v>
      </c>
      <c r="FC696" s="91">
        <f t="shared" si="569"/>
        <v>0</v>
      </c>
      <c r="FD696" s="91">
        <f t="shared" si="569"/>
        <v>0</v>
      </c>
      <c r="FE696" s="91">
        <f t="shared" si="569"/>
        <v>0</v>
      </c>
      <c r="FF696" s="91">
        <f t="shared" si="569"/>
        <v>0</v>
      </c>
      <c r="FG696" s="91">
        <f t="shared" si="569"/>
        <v>0</v>
      </c>
      <c r="FH696" s="91">
        <f t="shared" si="569"/>
        <v>0</v>
      </c>
      <c r="FI696" s="91">
        <f t="shared" si="569"/>
        <v>0</v>
      </c>
      <c r="FJ696" s="91">
        <f t="shared" si="569"/>
        <v>0</v>
      </c>
      <c r="FK696" s="91">
        <f t="shared" si="569"/>
        <v>0</v>
      </c>
      <c r="FL696" s="91">
        <f t="shared" si="569"/>
        <v>0</v>
      </c>
      <c r="FM696" s="91">
        <f t="shared" si="569"/>
        <v>0</v>
      </c>
      <c r="FN696" s="91">
        <f t="shared" si="569"/>
        <v>0</v>
      </c>
      <c r="FO696" s="91">
        <f t="shared" si="569"/>
        <v>0</v>
      </c>
      <c r="FP696" s="91">
        <f t="shared" si="547"/>
        <v>0</v>
      </c>
      <c r="FQ696" s="91">
        <f t="shared" si="547"/>
        <v>0</v>
      </c>
      <c r="FR696" s="91">
        <f t="shared" si="547"/>
        <v>0</v>
      </c>
      <c r="FS696" s="91">
        <f t="shared" si="563"/>
        <v>0</v>
      </c>
      <c r="FT696" s="91">
        <f t="shared" si="563"/>
        <v>0</v>
      </c>
      <c r="FU696" s="91">
        <f t="shared" si="563"/>
        <v>0</v>
      </c>
      <c r="FV696" s="91">
        <f t="shared" si="563"/>
        <v>0</v>
      </c>
      <c r="FW696" s="91">
        <f t="shared" si="563"/>
        <v>0</v>
      </c>
      <c r="FX696" s="91">
        <f t="shared" si="563"/>
        <v>0</v>
      </c>
      <c r="FY696" s="91">
        <f t="shared" si="563"/>
        <v>0</v>
      </c>
      <c r="FZ696" s="91">
        <f t="shared" si="563"/>
        <v>0</v>
      </c>
      <c r="GA696" s="91">
        <f t="shared" si="563"/>
        <v>0</v>
      </c>
      <c r="GB696" s="91">
        <f t="shared" si="563"/>
        <v>0</v>
      </c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</row>
    <row r="697" spans="1:213" ht="38.25">
      <c r="A697" s="68">
        <f>Данные!A697</f>
        <v>5762</v>
      </c>
      <c r="B697" s="68">
        <f>Данные!B697</f>
        <v>2018</v>
      </c>
      <c r="C697" s="68" t="str">
        <f>Данные!C697</f>
        <v>компьютерных технологий и электронного обучения</v>
      </c>
      <c r="D697" s="68" t="str">
        <f>Данные!D697</f>
        <v>Готская Ирина Борисовна</v>
      </c>
      <c r="E697" s="68" t="str">
        <f>Данные!E697</f>
        <v>доктор педагогических наук</v>
      </c>
      <c r="F697" s="68" t="str">
        <f>Данные!F697</f>
        <v>профессор</v>
      </c>
      <c r="G697" s="68">
        <f>Данные!G697</f>
        <v>0.75</v>
      </c>
      <c r="H697" s="68">
        <f>Данные!H697</f>
        <v>17248</v>
      </c>
      <c r="I697" s="68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68">
        <f>Данные!J697</f>
        <v>0</v>
      </c>
      <c r="K697" s="68">
        <f>Данные!K697</f>
        <v>0</v>
      </c>
      <c r="L697" s="68">
        <f>Данные!L697</f>
        <v>0</v>
      </c>
      <c r="M697" s="16">
        <f t="shared" si="536"/>
        <v>0</v>
      </c>
      <c r="N697" s="16">
        <f t="shared" si="537"/>
        <v>5.3333333333333339</v>
      </c>
      <c r="O697" s="16">
        <f t="shared" si="538"/>
        <v>4.166666666666667</v>
      </c>
      <c r="P697" s="16">
        <f t="shared" si="539"/>
        <v>4.166666666666667</v>
      </c>
      <c r="Q697" s="68">
        <f>Данные!Q697</f>
        <v>0</v>
      </c>
      <c r="R697" s="68">
        <f>Данные!R697</f>
        <v>0</v>
      </c>
      <c r="S697" s="68">
        <f>Данные!S697</f>
        <v>0</v>
      </c>
      <c r="T697" s="68">
        <f>Данные!T697</f>
        <v>0</v>
      </c>
      <c r="U697" s="68">
        <f>Данные!U697</f>
        <v>8</v>
      </c>
      <c r="V697" s="68">
        <f>Данные!V697</f>
        <v>0</v>
      </c>
      <c r="W697" s="68">
        <f>Данные!W697</f>
        <v>10</v>
      </c>
      <c r="X697" s="68">
        <f>Данные!X697</f>
        <v>1</v>
      </c>
      <c r="Y697" s="68">
        <f>Данные!Y697</f>
        <v>1</v>
      </c>
      <c r="Z697" s="68">
        <f>Данные!Z697</f>
        <v>0</v>
      </c>
      <c r="AA697" s="68" t="str">
        <f>Данные!AA697</f>
        <v>доп</v>
      </c>
      <c r="AB697" s="83">
        <f>IF(F697=$HG$3,$HH$3,IF(F697=$HG$4,$HH$4,IF(F697=$HG$5,$HH$5,IF(F697=$HG$6,$HH$6,IF(F697=$HG$7,$HH$7,IF(F697=$HG$8,$HH$8,IF(F697=$HG$9,$HH$9,IF(F697=$HG$10,$HH$10,IF(F697=$HG$11,$HH$11,IF(F697=$HG$12,$HH$12,IF(F697=$HG$13,$HH$13,IF(F697=$HG$14,$HH$14,IF(F697=$HG$15,$HH$15,)))))))))))))</f>
        <v>750</v>
      </c>
      <c r="AC697" s="84" t="str">
        <f>IF(OR($GD$4=H697,$GE$4=H697,$GF$4=H697,$GG$4=H697,$GH$4=H697,$GI$4=H697,$GJ$4=H697,$GK$4=H697,$GL$4=H697,$GM$4=H697,$GN$4=H697,$GO$4=H697,$GP$4=H697,$GQ$4=H697,$GR$4=H697,$GS$4=H697,$GT$4=H697,$GU$4=H697,$GV$4=H697,$GW$4=H697,$GX$4=H697,$GY$4=H697,$GZ$4=H697,$HA$4=H697,$HB$4=H697,$HC$4=H697,$HD$4=H697,$HE$4=H697),$GC$4,IF(OR($GD$5=H697,$GE$5=H697,$GH$5=H697,$GI$5=H697,$GL$5=H697,$GM$5=H697,$GP$5=H697,$GQ$5=H697,$GT$5=H697,$GU$5=H697,$GX$5=H697,$GY$5=H697,$HB$5=H697,$HC$5=H697),$GC$5,))</f>
        <v>Магистры (КЭО)</v>
      </c>
      <c r="AD697" s="84" t="str">
        <f>IF(OR(H697=$GD$4,H697=$GE$4,H697=$GF$4,H697=$GG$4,H697=$GD$5,H697=$GE$5),$GD$1,IF(OR(H697=$GH$4,H697=$GI$4,H697=$GJ$4,H697=$GK$4,H697=$GH$5,H697=$GI$5),$GH$1,IF(OR(H697=$GL$4,H697=$GM$4,H697=$GN$4,H697=$GO$4,H697=$GL$5,H697=$GM$5),$GL$1,IF(OR(H697=$GP$4,H697=$GQ$4,H697=$GR$4,H697=$GS$4,H697=$GP$5,H697=$GQ$5),$GP$1,IF(OR(H697=$GT$4,H697=$GU$4,H697=$GV$4,H697=$GW$4,H697=$GT$5,H697=$GU$5),$GT$1,IF(OR(H697=$GX$4,H697=$GY$4,H697=$GZ$4,H697=$HA$4,H697=$GX$5,H697=$GY$5),$GX$1,IF(OR(H697=$HB$4,H697=$HC$4,H697=$HD$4,H697=$HE$4,H697=$HB$5,H697=$HC$5),$HB$1,)))))))</f>
        <v>2018/2019</v>
      </c>
      <c r="AE697" s="85">
        <f t="shared" si="540"/>
        <v>21.666666666666668</v>
      </c>
      <c r="AF697" s="85">
        <f t="shared" si="541"/>
        <v>2.8888888888888891E-2</v>
      </c>
      <c r="AG697" s="83"/>
      <c r="AH697" s="83"/>
      <c r="AI697" s="87">
        <f t="shared" si="566"/>
        <v>0</v>
      </c>
      <c r="AJ697" s="87">
        <f t="shared" si="566"/>
        <v>0</v>
      </c>
      <c r="AK697" s="87">
        <f t="shared" si="566"/>
        <v>0</v>
      </c>
      <c r="AL697" s="87">
        <f t="shared" si="566"/>
        <v>0</v>
      </c>
      <c r="AM697" s="87">
        <f t="shared" si="566"/>
        <v>0</v>
      </c>
      <c r="AN697" s="87">
        <f t="shared" si="566"/>
        <v>0</v>
      </c>
      <c r="AO697" s="87">
        <f t="shared" si="566"/>
        <v>0</v>
      </c>
      <c r="AP697" s="87">
        <f t="shared" si="566"/>
        <v>0</v>
      </c>
      <c r="AQ697" s="87">
        <f t="shared" si="566"/>
        <v>0</v>
      </c>
      <c r="AR697" s="87">
        <f t="shared" si="566"/>
        <v>0</v>
      </c>
      <c r="AS697" s="87">
        <f t="shared" si="566"/>
        <v>0</v>
      </c>
      <c r="AT697" s="87">
        <f t="shared" si="566"/>
        <v>0</v>
      </c>
      <c r="AU697" s="87">
        <f t="shared" si="566"/>
        <v>0</v>
      </c>
      <c r="AV697" s="87">
        <f t="shared" si="566"/>
        <v>0</v>
      </c>
      <c r="AW697" s="87">
        <f t="shared" si="566"/>
        <v>0</v>
      </c>
      <c r="AX697" s="87">
        <f t="shared" si="566"/>
        <v>0</v>
      </c>
      <c r="AY697" s="87">
        <f t="shared" si="564"/>
        <v>0</v>
      </c>
      <c r="AZ697" s="87">
        <f t="shared" si="564"/>
        <v>0</v>
      </c>
      <c r="BA697" s="87">
        <f t="shared" si="564"/>
        <v>0</v>
      </c>
      <c r="BB697" s="87">
        <f t="shared" si="564"/>
        <v>0</v>
      </c>
      <c r="BC697" s="87">
        <f t="shared" si="564"/>
        <v>0</v>
      </c>
      <c r="BD697" s="87">
        <f t="shared" si="564"/>
        <v>2.8888888888888891E-2</v>
      </c>
      <c r="BE697" s="87">
        <f t="shared" si="564"/>
        <v>0</v>
      </c>
      <c r="BF697" s="87">
        <f t="shared" si="564"/>
        <v>0</v>
      </c>
      <c r="BG697" s="87">
        <f t="shared" si="564"/>
        <v>0</v>
      </c>
      <c r="BH697" s="87">
        <f t="shared" si="564"/>
        <v>0</v>
      </c>
      <c r="BI697" s="87">
        <f t="shared" si="564"/>
        <v>0</v>
      </c>
      <c r="BJ697" s="87">
        <f t="shared" si="564"/>
        <v>0</v>
      </c>
      <c r="BK697" s="87">
        <f t="shared" si="564"/>
        <v>0</v>
      </c>
      <c r="BL697" s="87">
        <f t="shared" si="564"/>
        <v>0</v>
      </c>
      <c r="BM697" s="87">
        <f t="shared" si="564"/>
        <v>0</v>
      </c>
      <c r="BN697" s="87">
        <f t="shared" si="570"/>
        <v>0</v>
      </c>
      <c r="BO697" s="87">
        <f t="shared" si="570"/>
        <v>0</v>
      </c>
      <c r="BP697" s="87">
        <f t="shared" si="570"/>
        <v>0</v>
      </c>
      <c r="BQ697" s="87">
        <f t="shared" si="570"/>
        <v>0</v>
      </c>
      <c r="BR697" s="87">
        <f t="shared" si="570"/>
        <v>0</v>
      </c>
      <c r="BS697" s="87">
        <f t="shared" si="570"/>
        <v>0</v>
      </c>
      <c r="BT697" s="87">
        <f t="shared" si="570"/>
        <v>0</v>
      </c>
      <c r="BU697" s="87">
        <f t="shared" si="570"/>
        <v>0</v>
      </c>
      <c r="BV697" s="87">
        <f t="shared" si="570"/>
        <v>0</v>
      </c>
      <c r="BW697" s="87">
        <f t="shared" si="570"/>
        <v>0</v>
      </c>
      <c r="BX697" s="87">
        <f t="shared" si="570"/>
        <v>0</v>
      </c>
      <c r="BY697" s="87">
        <f t="shared" si="570"/>
        <v>0</v>
      </c>
      <c r="BZ697" s="87">
        <f t="shared" si="570"/>
        <v>0</v>
      </c>
      <c r="CA697" s="87">
        <f t="shared" si="570"/>
        <v>0</v>
      </c>
      <c r="CB697" s="87">
        <f t="shared" si="570"/>
        <v>0</v>
      </c>
      <c r="CC697" s="87">
        <f t="shared" si="570"/>
        <v>0</v>
      </c>
      <c r="CD697" s="87">
        <f t="shared" si="568"/>
        <v>0</v>
      </c>
      <c r="CE697" s="87">
        <f t="shared" si="568"/>
        <v>0</v>
      </c>
      <c r="CF697" s="87">
        <f t="shared" si="568"/>
        <v>0</v>
      </c>
      <c r="CG697" s="87">
        <f t="shared" si="568"/>
        <v>0</v>
      </c>
      <c r="CH697" s="87">
        <f t="shared" si="568"/>
        <v>0</v>
      </c>
      <c r="CI697" s="87">
        <f t="shared" si="568"/>
        <v>0</v>
      </c>
      <c r="CJ697" s="87">
        <f t="shared" si="568"/>
        <v>0</v>
      </c>
      <c r="CK697" s="87">
        <f t="shared" si="568"/>
        <v>0</v>
      </c>
      <c r="CL697" s="87">
        <f t="shared" si="568"/>
        <v>0</v>
      </c>
      <c r="CM697" s="87">
        <f t="shared" si="568"/>
        <v>0</v>
      </c>
      <c r="CN697" s="87">
        <f t="shared" si="568"/>
        <v>0</v>
      </c>
      <c r="CO697" s="87">
        <f t="shared" si="568"/>
        <v>0</v>
      </c>
      <c r="CP697" s="87">
        <f t="shared" si="568"/>
        <v>0</v>
      </c>
      <c r="CQ697" s="87">
        <f t="shared" si="568"/>
        <v>0</v>
      </c>
      <c r="CR697" s="87">
        <f t="shared" si="568"/>
        <v>0</v>
      </c>
      <c r="CS697" s="87">
        <f t="shared" si="546"/>
        <v>0</v>
      </c>
      <c r="CT697" s="87">
        <f t="shared" si="546"/>
        <v>0</v>
      </c>
      <c r="CU697" s="87">
        <f t="shared" si="546"/>
        <v>0</v>
      </c>
      <c r="CV697" s="87">
        <f t="shared" si="562"/>
        <v>0</v>
      </c>
      <c r="CW697" s="87">
        <f t="shared" si="562"/>
        <v>0</v>
      </c>
      <c r="CX697" s="87">
        <f t="shared" si="562"/>
        <v>0</v>
      </c>
      <c r="CY697" s="87">
        <f t="shared" si="562"/>
        <v>0</v>
      </c>
      <c r="CZ697" s="87">
        <f t="shared" si="562"/>
        <v>0</v>
      </c>
      <c r="DA697" s="87">
        <f t="shared" si="562"/>
        <v>0</v>
      </c>
      <c r="DB697" s="87">
        <f t="shared" si="562"/>
        <v>0</v>
      </c>
      <c r="DC697" s="87">
        <f t="shared" si="562"/>
        <v>0</v>
      </c>
      <c r="DD697" s="87">
        <f t="shared" si="562"/>
        <v>0</v>
      </c>
      <c r="DE697" s="87">
        <f t="shared" si="562"/>
        <v>0</v>
      </c>
      <c r="DF697" s="91">
        <f t="shared" si="567"/>
        <v>0</v>
      </c>
      <c r="DG697" s="91">
        <f t="shared" si="567"/>
        <v>0</v>
      </c>
      <c r="DH697" s="91">
        <f t="shared" si="567"/>
        <v>0</v>
      </c>
      <c r="DI697" s="91">
        <f t="shared" si="567"/>
        <v>0</v>
      </c>
      <c r="DJ697" s="91">
        <f t="shared" si="567"/>
        <v>0</v>
      </c>
      <c r="DK697" s="91">
        <f t="shared" si="567"/>
        <v>0</v>
      </c>
      <c r="DL697" s="91">
        <f t="shared" si="567"/>
        <v>0</v>
      </c>
      <c r="DM697" s="91">
        <f t="shared" si="567"/>
        <v>0</v>
      </c>
      <c r="DN697" s="91">
        <f t="shared" si="567"/>
        <v>0</v>
      </c>
      <c r="DO697" s="91">
        <f t="shared" si="567"/>
        <v>0</v>
      </c>
      <c r="DP697" s="91">
        <f t="shared" si="567"/>
        <v>0</v>
      </c>
      <c r="DQ697" s="91">
        <f t="shared" si="567"/>
        <v>0</v>
      </c>
      <c r="DR697" s="91">
        <f t="shared" si="567"/>
        <v>0</v>
      </c>
      <c r="DS697" s="91">
        <f t="shared" si="567"/>
        <v>0</v>
      </c>
      <c r="DT697" s="91">
        <f t="shared" si="567"/>
        <v>0</v>
      </c>
      <c r="DU697" s="91">
        <f t="shared" si="567"/>
        <v>0</v>
      </c>
      <c r="DV697" s="91">
        <f t="shared" si="565"/>
        <v>0</v>
      </c>
      <c r="DW697" s="91">
        <f t="shared" si="565"/>
        <v>0</v>
      </c>
      <c r="DX697" s="91">
        <f t="shared" si="565"/>
        <v>0</v>
      </c>
      <c r="DY697" s="91">
        <f t="shared" si="565"/>
        <v>0</v>
      </c>
      <c r="DZ697" s="91">
        <f t="shared" si="565"/>
        <v>0</v>
      </c>
      <c r="EA697" s="91">
        <f t="shared" si="565"/>
        <v>163.6</v>
      </c>
      <c r="EB697" s="91">
        <f t="shared" si="565"/>
        <v>0</v>
      </c>
      <c r="EC697" s="91">
        <f t="shared" si="565"/>
        <v>0</v>
      </c>
      <c r="ED697" s="91">
        <f t="shared" si="565"/>
        <v>0</v>
      </c>
      <c r="EE697" s="91">
        <f t="shared" si="565"/>
        <v>0</v>
      </c>
      <c r="EF697" s="91">
        <f t="shared" si="565"/>
        <v>0</v>
      </c>
      <c r="EG697" s="91">
        <f t="shared" si="565"/>
        <v>0</v>
      </c>
      <c r="EH697" s="91">
        <f t="shared" si="565"/>
        <v>0</v>
      </c>
      <c r="EI697" s="91">
        <f t="shared" si="565"/>
        <v>0</v>
      </c>
      <c r="EJ697" s="91">
        <f t="shared" si="565"/>
        <v>0</v>
      </c>
      <c r="EK697" s="91">
        <f t="shared" si="571"/>
        <v>0</v>
      </c>
      <c r="EL697" s="91">
        <f t="shared" si="571"/>
        <v>0</v>
      </c>
      <c r="EM697" s="91">
        <f t="shared" si="571"/>
        <v>0</v>
      </c>
      <c r="EN697" s="91">
        <f t="shared" si="571"/>
        <v>0</v>
      </c>
      <c r="EO697" s="91">
        <f t="shared" si="571"/>
        <v>0</v>
      </c>
      <c r="EP697" s="91">
        <f t="shared" si="571"/>
        <v>0</v>
      </c>
      <c r="EQ697" s="91">
        <f t="shared" si="571"/>
        <v>0</v>
      </c>
      <c r="ER697" s="91">
        <f t="shared" si="571"/>
        <v>0</v>
      </c>
      <c r="ES697" s="91">
        <f t="shared" si="571"/>
        <v>0</v>
      </c>
      <c r="ET697" s="91">
        <f t="shared" si="571"/>
        <v>0</v>
      </c>
      <c r="EU697" s="91">
        <f t="shared" si="571"/>
        <v>0</v>
      </c>
      <c r="EV697" s="91">
        <f t="shared" si="571"/>
        <v>0</v>
      </c>
      <c r="EW697" s="91">
        <f t="shared" si="571"/>
        <v>0</v>
      </c>
      <c r="EX697" s="91">
        <f t="shared" si="571"/>
        <v>0</v>
      </c>
      <c r="EY697" s="91">
        <f t="shared" si="571"/>
        <v>0</v>
      </c>
      <c r="EZ697" s="91">
        <f t="shared" si="571"/>
        <v>0</v>
      </c>
      <c r="FA697" s="91">
        <f t="shared" si="569"/>
        <v>0</v>
      </c>
      <c r="FB697" s="91">
        <f t="shared" si="569"/>
        <v>0</v>
      </c>
      <c r="FC697" s="91">
        <f t="shared" si="569"/>
        <v>0</v>
      </c>
      <c r="FD697" s="91">
        <f t="shared" si="569"/>
        <v>0</v>
      </c>
      <c r="FE697" s="91">
        <f t="shared" si="569"/>
        <v>0</v>
      </c>
      <c r="FF697" s="91">
        <f t="shared" si="569"/>
        <v>0</v>
      </c>
      <c r="FG697" s="91">
        <f t="shared" si="569"/>
        <v>0</v>
      </c>
      <c r="FH697" s="91">
        <f t="shared" si="569"/>
        <v>0</v>
      </c>
      <c r="FI697" s="91">
        <f t="shared" si="569"/>
        <v>0</v>
      </c>
      <c r="FJ697" s="91">
        <f t="shared" si="569"/>
        <v>0</v>
      </c>
      <c r="FK697" s="91">
        <f t="shared" si="569"/>
        <v>0</v>
      </c>
      <c r="FL697" s="91">
        <f t="shared" si="569"/>
        <v>0</v>
      </c>
      <c r="FM697" s="91">
        <f t="shared" si="569"/>
        <v>0</v>
      </c>
      <c r="FN697" s="91">
        <f t="shared" si="569"/>
        <v>0</v>
      </c>
      <c r="FO697" s="91">
        <f t="shared" si="569"/>
        <v>0</v>
      </c>
      <c r="FP697" s="91">
        <f t="shared" si="547"/>
        <v>0</v>
      </c>
      <c r="FQ697" s="91">
        <f t="shared" si="547"/>
        <v>0</v>
      </c>
      <c r="FR697" s="91">
        <f t="shared" si="547"/>
        <v>0</v>
      </c>
      <c r="FS697" s="91">
        <f t="shared" si="563"/>
        <v>0</v>
      </c>
      <c r="FT697" s="91">
        <f t="shared" si="563"/>
        <v>0</v>
      </c>
      <c r="FU697" s="91">
        <f t="shared" si="563"/>
        <v>0</v>
      </c>
      <c r="FV697" s="91">
        <f t="shared" si="563"/>
        <v>0</v>
      </c>
      <c r="FW697" s="91">
        <f t="shared" si="563"/>
        <v>0</v>
      </c>
      <c r="FX697" s="91">
        <f t="shared" si="563"/>
        <v>0</v>
      </c>
      <c r="FY697" s="91">
        <f t="shared" si="563"/>
        <v>0</v>
      </c>
      <c r="FZ697" s="91">
        <f t="shared" si="563"/>
        <v>0</v>
      </c>
      <c r="GA697" s="91">
        <f t="shared" si="563"/>
        <v>0</v>
      </c>
      <c r="GB697" s="91">
        <f t="shared" si="563"/>
        <v>0</v>
      </c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</row>
    <row r="698" spans="1:213" ht="38.25">
      <c r="A698" s="68">
        <f>Данные!A698</f>
        <v>5762</v>
      </c>
      <c r="B698" s="68">
        <f>Данные!B698</f>
        <v>2018</v>
      </c>
      <c r="C698" s="68" t="str">
        <f>Данные!C698</f>
        <v>компьютерных технологий и электронного обучения</v>
      </c>
      <c r="D698" s="68" t="str">
        <f>Данные!D698</f>
        <v>Готская Ирина Борисовна</v>
      </c>
      <c r="E698" s="68" t="str">
        <f>Данные!E698</f>
        <v>доктор педагогических наук</v>
      </c>
      <c r="F698" s="68" t="str">
        <f>Данные!F698</f>
        <v>профессор</v>
      </c>
      <c r="G698" s="68">
        <f>Данные!G698</f>
        <v>0.75</v>
      </c>
      <c r="H698" s="68">
        <f>Данные!H698</f>
        <v>17248</v>
      </c>
      <c r="I698" s="68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68">
        <f>Данные!J698</f>
        <v>0</v>
      </c>
      <c r="K698" s="68">
        <f>Данные!K698</f>
        <v>0</v>
      </c>
      <c r="L698" s="68">
        <f>Данные!L698</f>
        <v>0</v>
      </c>
      <c r="M698" s="16">
        <f t="shared" si="536"/>
        <v>0</v>
      </c>
      <c r="N698" s="16">
        <f t="shared" si="537"/>
        <v>5.3333333333333339</v>
      </c>
      <c r="O698" s="16">
        <f t="shared" si="538"/>
        <v>4.166666666666667</v>
      </c>
      <c r="P698" s="16">
        <f t="shared" si="539"/>
        <v>4.166666666666667</v>
      </c>
      <c r="Q698" s="68">
        <f>Данные!Q698</f>
        <v>0</v>
      </c>
      <c r="R698" s="68">
        <f>Данные!R698</f>
        <v>0</v>
      </c>
      <c r="S698" s="68">
        <f>Данные!S698</f>
        <v>0</v>
      </c>
      <c r="T698" s="68">
        <f>Данные!T698</f>
        <v>0</v>
      </c>
      <c r="U698" s="68">
        <f>Данные!U698</f>
        <v>8</v>
      </c>
      <c r="V698" s="68">
        <f>Данные!V698</f>
        <v>0</v>
      </c>
      <c r="W698" s="68">
        <f>Данные!W698</f>
        <v>10</v>
      </c>
      <c r="X698" s="68">
        <f>Данные!X698</f>
        <v>1</v>
      </c>
      <c r="Y698" s="68">
        <f>Данные!Y698</f>
        <v>1</v>
      </c>
      <c r="Z698" s="68">
        <f>Данные!Z698</f>
        <v>0</v>
      </c>
      <c r="AA698" s="68" t="str">
        <f>Данные!AA698</f>
        <v>доп</v>
      </c>
      <c r="AB698" s="83">
        <f>IF(F698=$HG$3,$HH$3,IF(F698=$HG$4,$HH$4,IF(F698=$HG$5,$HH$5,IF(F698=$HG$6,$HH$6,IF(F698=$HG$7,$HH$7,IF(F698=$HG$8,$HH$8,IF(F698=$HG$9,$HH$9,IF(F698=$HG$10,$HH$10,IF(F698=$HG$11,$HH$11,IF(F698=$HG$12,$HH$12,IF(F698=$HG$13,$HH$13,IF(F698=$HG$14,$HH$14,IF(F698=$HG$15,$HH$15,)))))))))))))</f>
        <v>750</v>
      </c>
      <c r="AC698" s="84" t="str">
        <f>IF(OR($GD$4=H698,$GE$4=H698,$GF$4=H698,$GG$4=H698,$GH$4=H698,$GI$4=H698,$GJ$4=H698,$GK$4=H698,$GL$4=H698,$GM$4=H698,$GN$4=H698,$GO$4=H698,$GP$4=H698,$GQ$4=H698,$GR$4=H698,$GS$4=H698,$GT$4=H698,$GU$4=H698,$GV$4=H698,$GW$4=H698,$GX$4=H698,$GY$4=H698,$GZ$4=H698,$HA$4=H698,$HB$4=H698,$HC$4=H698,$HD$4=H698,$HE$4=H698),$GC$4,IF(OR($GD$5=H698,$GE$5=H698,$GH$5=H698,$GI$5=H698,$GL$5=H698,$GM$5=H698,$GP$5=H698,$GQ$5=H698,$GT$5=H698,$GU$5=H698,$GX$5=H698,$GY$5=H698,$HB$5=H698,$HC$5=H698),$GC$5,))</f>
        <v>Магистры (КЭО)</v>
      </c>
      <c r="AD698" s="84" t="str">
        <f>IF(OR(H698=$GD$4,H698=$GE$4,H698=$GF$4,H698=$GG$4,H698=$GD$5,H698=$GE$5),$GD$1,IF(OR(H698=$GH$4,H698=$GI$4,H698=$GJ$4,H698=$GK$4,H698=$GH$5,H698=$GI$5),$GH$1,IF(OR(H698=$GL$4,H698=$GM$4,H698=$GN$4,H698=$GO$4,H698=$GL$5,H698=$GM$5),$GL$1,IF(OR(H698=$GP$4,H698=$GQ$4,H698=$GR$4,H698=$GS$4,H698=$GP$5,H698=$GQ$5),$GP$1,IF(OR(H698=$GT$4,H698=$GU$4,H698=$GV$4,H698=$GW$4,H698=$GT$5,H698=$GU$5),$GT$1,IF(OR(H698=$GX$4,H698=$GY$4,H698=$GZ$4,H698=$HA$4,H698=$GX$5,H698=$GY$5),$GX$1,IF(OR(H698=$HB$4,H698=$HC$4,H698=$HD$4,H698=$HE$4,H698=$HB$5,H698=$HC$5),$HB$1,)))))))</f>
        <v>2018/2019</v>
      </c>
      <c r="AE698" s="85">
        <f t="shared" si="540"/>
        <v>21.666666666666668</v>
      </c>
      <c r="AF698" s="85">
        <f t="shared" si="541"/>
        <v>2.8888888888888891E-2</v>
      </c>
      <c r="AG698" s="83"/>
      <c r="AH698" s="83"/>
      <c r="AI698" s="87">
        <f t="shared" si="566"/>
        <v>0</v>
      </c>
      <c r="AJ698" s="87">
        <f t="shared" si="566"/>
        <v>0</v>
      </c>
      <c r="AK698" s="87">
        <f t="shared" si="566"/>
        <v>0</v>
      </c>
      <c r="AL698" s="87">
        <f t="shared" si="566"/>
        <v>0</v>
      </c>
      <c r="AM698" s="87">
        <f t="shared" si="566"/>
        <v>0</v>
      </c>
      <c r="AN698" s="87">
        <f t="shared" si="566"/>
        <v>0</v>
      </c>
      <c r="AO698" s="87">
        <f t="shared" si="566"/>
        <v>0</v>
      </c>
      <c r="AP698" s="87">
        <f t="shared" si="566"/>
        <v>0</v>
      </c>
      <c r="AQ698" s="87">
        <f t="shared" si="566"/>
        <v>0</v>
      </c>
      <c r="AR698" s="87">
        <f t="shared" si="566"/>
        <v>0</v>
      </c>
      <c r="AS698" s="87">
        <f t="shared" si="566"/>
        <v>0</v>
      </c>
      <c r="AT698" s="87">
        <f t="shared" si="566"/>
        <v>0</v>
      </c>
      <c r="AU698" s="87">
        <f t="shared" si="566"/>
        <v>0</v>
      </c>
      <c r="AV698" s="87">
        <f t="shared" si="566"/>
        <v>0</v>
      </c>
      <c r="AW698" s="87">
        <f t="shared" si="566"/>
        <v>0</v>
      </c>
      <c r="AX698" s="87">
        <f t="shared" ref="AX698:BM761" si="572">IF(AX$1=$D698,$AF698,)</f>
        <v>0</v>
      </c>
      <c r="AY698" s="87">
        <f t="shared" si="572"/>
        <v>0</v>
      </c>
      <c r="AZ698" s="87">
        <f t="shared" si="572"/>
        <v>0</v>
      </c>
      <c r="BA698" s="87">
        <f t="shared" si="572"/>
        <v>0</v>
      </c>
      <c r="BB698" s="87">
        <f t="shared" si="572"/>
        <v>0</v>
      </c>
      <c r="BC698" s="87">
        <f t="shared" si="572"/>
        <v>0</v>
      </c>
      <c r="BD698" s="87">
        <f t="shared" si="572"/>
        <v>2.8888888888888891E-2</v>
      </c>
      <c r="BE698" s="87">
        <f t="shared" si="572"/>
        <v>0</v>
      </c>
      <c r="BF698" s="87">
        <f t="shared" si="572"/>
        <v>0</v>
      </c>
      <c r="BG698" s="87">
        <f t="shared" si="572"/>
        <v>0</v>
      </c>
      <c r="BH698" s="87">
        <f t="shared" si="572"/>
        <v>0</v>
      </c>
      <c r="BI698" s="87">
        <f t="shared" si="572"/>
        <v>0</v>
      </c>
      <c r="BJ698" s="87">
        <f t="shared" si="572"/>
        <v>0</v>
      </c>
      <c r="BK698" s="87">
        <f t="shared" si="572"/>
        <v>0</v>
      </c>
      <c r="BL698" s="87">
        <f t="shared" si="572"/>
        <v>0</v>
      </c>
      <c r="BM698" s="87">
        <f t="shared" si="572"/>
        <v>0</v>
      </c>
      <c r="BN698" s="87">
        <f t="shared" si="570"/>
        <v>0</v>
      </c>
      <c r="BO698" s="87">
        <f t="shared" si="570"/>
        <v>0</v>
      </c>
      <c r="BP698" s="87">
        <f t="shared" si="570"/>
        <v>0</v>
      </c>
      <c r="BQ698" s="87">
        <f t="shared" si="570"/>
        <v>0</v>
      </c>
      <c r="BR698" s="87">
        <f t="shared" si="570"/>
        <v>0</v>
      </c>
      <c r="BS698" s="87">
        <f t="shared" si="570"/>
        <v>0</v>
      </c>
      <c r="BT698" s="87">
        <f t="shared" si="570"/>
        <v>0</v>
      </c>
      <c r="BU698" s="87">
        <f t="shared" si="570"/>
        <v>0</v>
      </c>
      <c r="BV698" s="87">
        <f t="shared" si="570"/>
        <v>0</v>
      </c>
      <c r="BW698" s="87">
        <f t="shared" si="570"/>
        <v>0</v>
      </c>
      <c r="BX698" s="87">
        <f t="shared" si="570"/>
        <v>0</v>
      </c>
      <c r="BY698" s="87">
        <f t="shared" si="570"/>
        <v>0</v>
      </c>
      <c r="BZ698" s="87">
        <f t="shared" si="570"/>
        <v>0</v>
      </c>
      <c r="CA698" s="87">
        <f t="shared" si="570"/>
        <v>0</v>
      </c>
      <c r="CB698" s="87">
        <f t="shared" si="570"/>
        <v>0</v>
      </c>
      <c r="CC698" s="87">
        <f t="shared" si="570"/>
        <v>0</v>
      </c>
      <c r="CD698" s="87">
        <f t="shared" si="568"/>
        <v>0</v>
      </c>
      <c r="CE698" s="87">
        <f t="shared" si="568"/>
        <v>0</v>
      </c>
      <c r="CF698" s="87">
        <f t="shared" si="568"/>
        <v>0</v>
      </c>
      <c r="CG698" s="87">
        <f t="shared" si="568"/>
        <v>0</v>
      </c>
      <c r="CH698" s="87">
        <f t="shared" si="568"/>
        <v>0</v>
      </c>
      <c r="CI698" s="87">
        <f t="shared" si="568"/>
        <v>0</v>
      </c>
      <c r="CJ698" s="87">
        <f t="shared" si="568"/>
        <v>0</v>
      </c>
      <c r="CK698" s="87">
        <f t="shared" si="568"/>
        <v>0</v>
      </c>
      <c r="CL698" s="87">
        <f t="shared" si="568"/>
        <v>0</v>
      </c>
      <c r="CM698" s="87">
        <f t="shared" si="568"/>
        <v>0</v>
      </c>
      <c r="CN698" s="87">
        <f t="shared" si="568"/>
        <v>0</v>
      </c>
      <c r="CO698" s="87">
        <f t="shared" si="568"/>
        <v>0</v>
      </c>
      <c r="CP698" s="87">
        <f t="shared" si="568"/>
        <v>0</v>
      </c>
      <c r="CQ698" s="87">
        <f t="shared" si="568"/>
        <v>0</v>
      </c>
      <c r="CR698" s="87">
        <f t="shared" si="568"/>
        <v>0</v>
      </c>
      <c r="CS698" s="87">
        <f t="shared" si="546"/>
        <v>0</v>
      </c>
      <c r="CT698" s="87">
        <f t="shared" si="546"/>
        <v>0</v>
      </c>
      <c r="CU698" s="87">
        <f t="shared" si="546"/>
        <v>0</v>
      </c>
      <c r="CV698" s="87">
        <f t="shared" si="562"/>
        <v>0</v>
      </c>
      <c r="CW698" s="87">
        <f t="shared" si="562"/>
        <v>0</v>
      </c>
      <c r="CX698" s="87">
        <f t="shared" si="562"/>
        <v>0</v>
      </c>
      <c r="CY698" s="87">
        <f t="shared" si="562"/>
        <v>0</v>
      </c>
      <c r="CZ698" s="87">
        <f t="shared" si="562"/>
        <v>0</v>
      </c>
      <c r="DA698" s="87">
        <f t="shared" si="562"/>
        <v>0</v>
      </c>
      <c r="DB698" s="87">
        <f t="shared" si="562"/>
        <v>0</v>
      </c>
      <c r="DC698" s="87">
        <f t="shared" si="562"/>
        <v>0</v>
      </c>
      <c r="DD698" s="87">
        <f t="shared" si="562"/>
        <v>0</v>
      </c>
      <c r="DE698" s="87">
        <f t="shared" si="562"/>
        <v>0</v>
      </c>
      <c r="DF698" s="91">
        <f t="shared" si="567"/>
        <v>0</v>
      </c>
      <c r="DG698" s="91">
        <f t="shared" si="567"/>
        <v>0</v>
      </c>
      <c r="DH698" s="91">
        <f t="shared" si="567"/>
        <v>0</v>
      </c>
      <c r="DI698" s="91">
        <f t="shared" si="567"/>
        <v>0</v>
      </c>
      <c r="DJ698" s="91">
        <f t="shared" si="567"/>
        <v>0</v>
      </c>
      <c r="DK698" s="91">
        <f t="shared" si="567"/>
        <v>0</v>
      </c>
      <c r="DL698" s="91">
        <f t="shared" si="567"/>
        <v>0</v>
      </c>
      <c r="DM698" s="91">
        <f t="shared" si="567"/>
        <v>0</v>
      </c>
      <c r="DN698" s="91">
        <f t="shared" si="567"/>
        <v>0</v>
      </c>
      <c r="DO698" s="91">
        <f t="shared" si="567"/>
        <v>0</v>
      </c>
      <c r="DP698" s="91">
        <f t="shared" si="567"/>
        <v>0</v>
      </c>
      <c r="DQ698" s="91">
        <f t="shared" si="567"/>
        <v>0</v>
      </c>
      <c r="DR698" s="91">
        <f t="shared" si="567"/>
        <v>0</v>
      </c>
      <c r="DS698" s="91">
        <f t="shared" si="567"/>
        <v>0</v>
      </c>
      <c r="DT698" s="91">
        <f t="shared" si="567"/>
        <v>0</v>
      </c>
      <c r="DU698" s="91">
        <f t="shared" ref="DU698:EJ761" si="573">IF(DU$1=$D698,$AE$3,)</f>
        <v>0</v>
      </c>
      <c r="DV698" s="91">
        <f t="shared" si="573"/>
        <v>0</v>
      </c>
      <c r="DW698" s="91">
        <f t="shared" si="573"/>
        <v>0</v>
      </c>
      <c r="DX698" s="91">
        <f t="shared" si="573"/>
        <v>0</v>
      </c>
      <c r="DY698" s="91">
        <f t="shared" si="573"/>
        <v>0</v>
      </c>
      <c r="DZ698" s="91">
        <f t="shared" si="573"/>
        <v>0</v>
      </c>
      <c r="EA698" s="91">
        <f t="shared" si="573"/>
        <v>163.6</v>
      </c>
      <c r="EB698" s="91">
        <f t="shared" si="573"/>
        <v>0</v>
      </c>
      <c r="EC698" s="91">
        <f t="shared" si="573"/>
        <v>0</v>
      </c>
      <c r="ED698" s="91">
        <f t="shared" si="573"/>
        <v>0</v>
      </c>
      <c r="EE698" s="91">
        <f t="shared" si="573"/>
        <v>0</v>
      </c>
      <c r="EF698" s="91">
        <f t="shared" si="573"/>
        <v>0</v>
      </c>
      <c r="EG698" s="91">
        <f t="shared" si="573"/>
        <v>0</v>
      </c>
      <c r="EH698" s="91">
        <f t="shared" si="573"/>
        <v>0</v>
      </c>
      <c r="EI698" s="91">
        <f t="shared" si="573"/>
        <v>0</v>
      </c>
      <c r="EJ698" s="91">
        <f t="shared" si="573"/>
        <v>0</v>
      </c>
      <c r="EK698" s="91">
        <f t="shared" si="571"/>
        <v>0</v>
      </c>
      <c r="EL698" s="91">
        <f t="shared" si="571"/>
        <v>0</v>
      </c>
      <c r="EM698" s="91">
        <f t="shared" si="571"/>
        <v>0</v>
      </c>
      <c r="EN698" s="91">
        <f t="shared" si="571"/>
        <v>0</v>
      </c>
      <c r="EO698" s="91">
        <f t="shared" si="571"/>
        <v>0</v>
      </c>
      <c r="EP698" s="91">
        <f t="shared" si="571"/>
        <v>0</v>
      </c>
      <c r="EQ698" s="91">
        <f t="shared" si="571"/>
        <v>0</v>
      </c>
      <c r="ER698" s="91">
        <f t="shared" si="571"/>
        <v>0</v>
      </c>
      <c r="ES698" s="91">
        <f t="shared" si="571"/>
        <v>0</v>
      </c>
      <c r="ET698" s="91">
        <f t="shared" si="571"/>
        <v>0</v>
      </c>
      <c r="EU698" s="91">
        <f t="shared" si="571"/>
        <v>0</v>
      </c>
      <c r="EV698" s="91">
        <f t="shared" si="571"/>
        <v>0</v>
      </c>
      <c r="EW698" s="91">
        <f t="shared" si="571"/>
        <v>0</v>
      </c>
      <c r="EX698" s="91">
        <f t="shared" si="571"/>
        <v>0</v>
      </c>
      <c r="EY698" s="91">
        <f t="shared" si="571"/>
        <v>0</v>
      </c>
      <c r="EZ698" s="91">
        <f t="shared" si="571"/>
        <v>0</v>
      </c>
      <c r="FA698" s="91">
        <f t="shared" si="569"/>
        <v>0</v>
      </c>
      <c r="FB698" s="91">
        <f t="shared" si="569"/>
        <v>0</v>
      </c>
      <c r="FC698" s="91">
        <f t="shared" si="569"/>
        <v>0</v>
      </c>
      <c r="FD698" s="91">
        <f t="shared" si="569"/>
        <v>0</v>
      </c>
      <c r="FE698" s="91">
        <f t="shared" si="569"/>
        <v>0</v>
      </c>
      <c r="FF698" s="91">
        <f t="shared" si="569"/>
        <v>0</v>
      </c>
      <c r="FG698" s="91">
        <f t="shared" si="569"/>
        <v>0</v>
      </c>
      <c r="FH698" s="91">
        <f t="shared" si="569"/>
        <v>0</v>
      </c>
      <c r="FI698" s="91">
        <f t="shared" si="569"/>
        <v>0</v>
      </c>
      <c r="FJ698" s="91">
        <f t="shared" si="569"/>
        <v>0</v>
      </c>
      <c r="FK698" s="91">
        <f t="shared" si="569"/>
        <v>0</v>
      </c>
      <c r="FL698" s="91">
        <f t="shared" si="569"/>
        <v>0</v>
      </c>
      <c r="FM698" s="91">
        <f t="shared" si="569"/>
        <v>0</v>
      </c>
      <c r="FN698" s="91">
        <f t="shared" si="569"/>
        <v>0</v>
      </c>
      <c r="FO698" s="91">
        <f t="shared" si="569"/>
        <v>0</v>
      </c>
      <c r="FP698" s="91">
        <f t="shared" si="547"/>
        <v>0</v>
      </c>
      <c r="FQ698" s="91">
        <f t="shared" si="547"/>
        <v>0</v>
      </c>
      <c r="FR698" s="91">
        <f t="shared" si="547"/>
        <v>0</v>
      </c>
      <c r="FS698" s="91">
        <f t="shared" si="563"/>
        <v>0</v>
      </c>
      <c r="FT698" s="91">
        <f t="shared" si="563"/>
        <v>0</v>
      </c>
      <c r="FU698" s="91">
        <f t="shared" si="563"/>
        <v>0</v>
      </c>
      <c r="FV698" s="91">
        <f t="shared" si="563"/>
        <v>0</v>
      </c>
      <c r="FW698" s="91">
        <f t="shared" si="563"/>
        <v>0</v>
      </c>
      <c r="FX698" s="91">
        <f t="shared" si="563"/>
        <v>0</v>
      </c>
      <c r="FY698" s="91">
        <f t="shared" si="563"/>
        <v>0</v>
      </c>
      <c r="FZ698" s="91">
        <f t="shared" si="563"/>
        <v>0</v>
      </c>
      <c r="GA698" s="91">
        <f t="shared" si="563"/>
        <v>0</v>
      </c>
      <c r="GB698" s="91">
        <f t="shared" si="563"/>
        <v>0</v>
      </c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</row>
    <row r="699" spans="1:213" ht="38.25">
      <c r="A699" s="68">
        <f>Данные!A699</f>
        <v>5762</v>
      </c>
      <c r="B699" s="68">
        <f>Данные!B699</f>
        <v>2018</v>
      </c>
      <c r="C699" s="68" t="str">
        <f>Данные!C699</f>
        <v>компьютерных технологий и электронного обучения</v>
      </c>
      <c r="D699" s="68" t="str">
        <f>Данные!D699</f>
        <v>Готская Ирина Борисовна</v>
      </c>
      <c r="E699" s="68" t="str">
        <f>Данные!E699</f>
        <v>доктор педагогических наук</v>
      </c>
      <c r="F699" s="68" t="str">
        <f>Данные!F699</f>
        <v>профессор</v>
      </c>
      <c r="G699" s="68">
        <f>Данные!G699</f>
        <v>0.75</v>
      </c>
      <c r="H699" s="68">
        <f>Данные!H699</f>
        <v>17248</v>
      </c>
      <c r="I699" s="68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68">
        <f>Данные!J699</f>
        <v>0</v>
      </c>
      <c r="K699" s="68">
        <f>Данные!K699</f>
        <v>0</v>
      </c>
      <c r="L699" s="68">
        <f>Данные!L699</f>
        <v>0</v>
      </c>
      <c r="M699" s="16">
        <f t="shared" si="536"/>
        <v>0</v>
      </c>
      <c r="N699" s="16">
        <f t="shared" si="537"/>
        <v>5.3333333333333339</v>
      </c>
      <c r="O699" s="16">
        <f t="shared" si="538"/>
        <v>4.166666666666667</v>
      </c>
      <c r="P699" s="16">
        <f t="shared" si="539"/>
        <v>4.166666666666667</v>
      </c>
      <c r="Q699" s="68">
        <f>Данные!Q699</f>
        <v>0</v>
      </c>
      <c r="R699" s="68">
        <f>Данные!R699</f>
        <v>0</v>
      </c>
      <c r="S699" s="68">
        <f>Данные!S699</f>
        <v>0</v>
      </c>
      <c r="T699" s="68">
        <f>Данные!T699</f>
        <v>0</v>
      </c>
      <c r="U699" s="68">
        <f>Данные!U699</f>
        <v>4</v>
      </c>
      <c r="V699" s="68">
        <f>Данные!V699</f>
        <v>0</v>
      </c>
      <c r="W699" s="68">
        <f>Данные!W699</f>
        <v>10</v>
      </c>
      <c r="X699" s="68">
        <f>Данные!X699</f>
        <v>1</v>
      </c>
      <c r="Y699" s="68">
        <f>Данные!Y699</f>
        <v>1</v>
      </c>
      <c r="Z699" s="68">
        <f>Данные!Z699</f>
        <v>0</v>
      </c>
      <c r="AA699" s="68" t="str">
        <f>Данные!AA699</f>
        <v>доп</v>
      </c>
      <c r="AB699" s="83">
        <f>IF(F699=$HG$3,$HH$3,IF(F699=$HG$4,$HH$4,IF(F699=$HG$5,$HH$5,IF(F699=$HG$6,$HH$6,IF(F699=$HG$7,$HH$7,IF(F699=$HG$8,$HH$8,IF(F699=$HG$9,$HH$9,IF(F699=$HG$10,$HH$10,IF(F699=$HG$11,$HH$11,IF(F699=$HG$12,$HH$12,IF(F699=$HG$13,$HH$13,IF(F699=$HG$14,$HH$14,IF(F699=$HG$15,$HH$15,)))))))))))))</f>
        <v>750</v>
      </c>
      <c r="AC699" s="84" t="str">
        <f>IF(OR($GD$4=H699,$GE$4=H699,$GF$4=H699,$GG$4=H699,$GH$4=H699,$GI$4=H699,$GJ$4=H699,$GK$4=H699,$GL$4=H699,$GM$4=H699,$GN$4=H699,$GO$4=H699,$GP$4=H699,$GQ$4=H699,$GR$4=H699,$GS$4=H699,$GT$4=H699,$GU$4=H699,$GV$4=H699,$GW$4=H699,$GX$4=H699,$GY$4=H699,$GZ$4=H699,$HA$4=H699,$HB$4=H699,$HC$4=H699,$HD$4=H699,$HE$4=H699),$GC$4,IF(OR($GD$5=H699,$GE$5=H699,$GH$5=H699,$GI$5=H699,$GL$5=H699,$GM$5=H699,$GP$5=H699,$GQ$5=H699,$GT$5=H699,$GU$5=H699,$GX$5=H699,$GY$5=H699,$HB$5=H699,$HC$5=H699),$GC$5,))</f>
        <v>Магистры (КЭО)</v>
      </c>
      <c r="AD699" s="84" t="str">
        <f>IF(OR(H699=$GD$4,H699=$GE$4,H699=$GF$4,H699=$GG$4,H699=$GD$5,H699=$GE$5),$GD$1,IF(OR(H699=$GH$4,H699=$GI$4,H699=$GJ$4,H699=$GK$4,H699=$GH$5,H699=$GI$5),$GH$1,IF(OR(H699=$GL$4,H699=$GM$4,H699=$GN$4,H699=$GO$4,H699=$GL$5,H699=$GM$5),$GL$1,IF(OR(H699=$GP$4,H699=$GQ$4,H699=$GR$4,H699=$GS$4,H699=$GP$5,H699=$GQ$5),$GP$1,IF(OR(H699=$GT$4,H699=$GU$4,H699=$GV$4,H699=$GW$4,H699=$GT$5,H699=$GU$5),$GT$1,IF(OR(H699=$GX$4,H699=$GY$4,H699=$GZ$4,H699=$HA$4,H699=$GX$5,H699=$GY$5),$GX$1,IF(OR(H699=$HB$4,H699=$HC$4,H699=$HD$4,H699=$HE$4,H699=$HB$5,H699=$HC$5),$HB$1,)))))))</f>
        <v>2018/2019</v>
      </c>
      <c r="AE699" s="85">
        <f t="shared" si="540"/>
        <v>17.666666666666668</v>
      </c>
      <c r="AF699" s="85">
        <f t="shared" si="541"/>
        <v>2.3555555555555559E-2</v>
      </c>
      <c r="AG699" s="83"/>
      <c r="AH699" s="83"/>
      <c r="AI699" s="87">
        <f t="shared" ref="AI699:AX730" si="574">IF(AI$1=$D699,$AF699,)</f>
        <v>0</v>
      </c>
      <c r="AJ699" s="87">
        <f t="shared" si="574"/>
        <v>0</v>
      </c>
      <c r="AK699" s="87">
        <f t="shared" si="574"/>
        <v>0</v>
      </c>
      <c r="AL699" s="87">
        <f t="shared" si="574"/>
        <v>0</v>
      </c>
      <c r="AM699" s="87">
        <f t="shared" si="574"/>
        <v>0</v>
      </c>
      <c r="AN699" s="87">
        <f t="shared" si="574"/>
        <v>0</v>
      </c>
      <c r="AO699" s="87">
        <f t="shared" si="574"/>
        <v>0</v>
      </c>
      <c r="AP699" s="87">
        <f t="shared" si="574"/>
        <v>0</v>
      </c>
      <c r="AQ699" s="87">
        <f t="shared" si="574"/>
        <v>0</v>
      </c>
      <c r="AR699" s="87">
        <f t="shared" si="574"/>
        <v>0</v>
      </c>
      <c r="AS699" s="87">
        <f t="shared" si="574"/>
        <v>0</v>
      </c>
      <c r="AT699" s="87">
        <f t="shared" si="574"/>
        <v>0</v>
      </c>
      <c r="AU699" s="87">
        <f t="shared" si="574"/>
        <v>0</v>
      </c>
      <c r="AV699" s="87">
        <f t="shared" si="574"/>
        <v>0</v>
      </c>
      <c r="AW699" s="87">
        <f t="shared" si="574"/>
        <v>0</v>
      </c>
      <c r="AX699" s="87">
        <f t="shared" si="574"/>
        <v>0</v>
      </c>
      <c r="AY699" s="87">
        <f t="shared" si="572"/>
        <v>0</v>
      </c>
      <c r="AZ699" s="87">
        <f t="shared" si="572"/>
        <v>0</v>
      </c>
      <c r="BA699" s="87">
        <f t="shared" si="572"/>
        <v>0</v>
      </c>
      <c r="BB699" s="87">
        <f t="shared" si="572"/>
        <v>0</v>
      </c>
      <c r="BC699" s="87">
        <f t="shared" si="572"/>
        <v>0</v>
      </c>
      <c r="BD699" s="87">
        <f t="shared" si="572"/>
        <v>2.3555555555555559E-2</v>
      </c>
      <c r="BE699" s="87">
        <f t="shared" si="572"/>
        <v>0</v>
      </c>
      <c r="BF699" s="87">
        <f t="shared" si="572"/>
        <v>0</v>
      </c>
      <c r="BG699" s="87">
        <f t="shared" si="572"/>
        <v>0</v>
      </c>
      <c r="BH699" s="87">
        <f t="shared" si="572"/>
        <v>0</v>
      </c>
      <c r="BI699" s="87">
        <f t="shared" si="572"/>
        <v>0</v>
      </c>
      <c r="BJ699" s="87">
        <f t="shared" si="572"/>
        <v>0</v>
      </c>
      <c r="BK699" s="87">
        <f t="shared" si="572"/>
        <v>0</v>
      </c>
      <c r="BL699" s="87">
        <f t="shared" si="572"/>
        <v>0</v>
      </c>
      <c r="BM699" s="87">
        <f t="shared" si="572"/>
        <v>0</v>
      </c>
      <c r="BN699" s="87">
        <f t="shared" si="570"/>
        <v>0</v>
      </c>
      <c r="BO699" s="87">
        <f t="shared" si="570"/>
        <v>0</v>
      </c>
      <c r="BP699" s="87">
        <f t="shared" si="570"/>
        <v>0</v>
      </c>
      <c r="BQ699" s="87">
        <f t="shared" si="570"/>
        <v>0</v>
      </c>
      <c r="BR699" s="87">
        <f t="shared" si="570"/>
        <v>0</v>
      </c>
      <c r="BS699" s="87">
        <f t="shared" si="570"/>
        <v>0</v>
      </c>
      <c r="BT699" s="87">
        <f t="shared" si="570"/>
        <v>0</v>
      </c>
      <c r="BU699" s="87">
        <f t="shared" si="570"/>
        <v>0</v>
      </c>
      <c r="BV699" s="87">
        <f t="shared" si="570"/>
        <v>0</v>
      </c>
      <c r="BW699" s="87">
        <f t="shared" si="570"/>
        <v>0</v>
      </c>
      <c r="BX699" s="87">
        <f t="shared" si="570"/>
        <v>0</v>
      </c>
      <c r="BY699" s="87">
        <f t="shared" si="570"/>
        <v>0</v>
      </c>
      <c r="BZ699" s="87">
        <f t="shared" si="570"/>
        <v>0</v>
      </c>
      <c r="CA699" s="87">
        <f t="shared" si="570"/>
        <v>0</v>
      </c>
      <c r="CB699" s="87">
        <f t="shared" si="570"/>
        <v>0</v>
      </c>
      <c r="CC699" s="87">
        <f t="shared" si="570"/>
        <v>0</v>
      </c>
      <c r="CD699" s="87">
        <f t="shared" si="568"/>
        <v>0</v>
      </c>
      <c r="CE699" s="87">
        <f t="shared" si="568"/>
        <v>0</v>
      </c>
      <c r="CF699" s="87">
        <f t="shared" si="568"/>
        <v>0</v>
      </c>
      <c r="CG699" s="87">
        <f t="shared" si="568"/>
        <v>0</v>
      </c>
      <c r="CH699" s="87">
        <f t="shared" si="568"/>
        <v>0</v>
      </c>
      <c r="CI699" s="87">
        <f t="shared" si="568"/>
        <v>0</v>
      </c>
      <c r="CJ699" s="87">
        <f t="shared" si="568"/>
        <v>0</v>
      </c>
      <c r="CK699" s="87">
        <f t="shared" si="568"/>
        <v>0</v>
      </c>
      <c r="CL699" s="87">
        <f t="shared" si="568"/>
        <v>0</v>
      </c>
      <c r="CM699" s="87">
        <f t="shared" si="568"/>
        <v>0</v>
      </c>
      <c r="CN699" s="87">
        <f t="shared" si="568"/>
        <v>0</v>
      </c>
      <c r="CO699" s="87">
        <f t="shared" si="568"/>
        <v>0</v>
      </c>
      <c r="CP699" s="87">
        <f t="shared" si="568"/>
        <v>0</v>
      </c>
      <c r="CQ699" s="87">
        <f t="shared" si="568"/>
        <v>0</v>
      </c>
      <c r="CR699" s="87">
        <f t="shared" si="568"/>
        <v>0</v>
      </c>
      <c r="CS699" s="87">
        <f t="shared" si="546"/>
        <v>0</v>
      </c>
      <c r="CT699" s="87">
        <f t="shared" si="546"/>
        <v>0</v>
      </c>
      <c r="CU699" s="87">
        <f t="shared" si="546"/>
        <v>0</v>
      </c>
      <c r="CV699" s="87">
        <f t="shared" si="562"/>
        <v>0</v>
      </c>
      <c r="CW699" s="87">
        <f t="shared" si="562"/>
        <v>0</v>
      </c>
      <c r="CX699" s="87">
        <f t="shared" si="562"/>
        <v>0</v>
      </c>
      <c r="CY699" s="87">
        <f t="shared" si="562"/>
        <v>0</v>
      </c>
      <c r="CZ699" s="87">
        <f t="shared" si="562"/>
        <v>0</v>
      </c>
      <c r="DA699" s="87">
        <f t="shared" si="562"/>
        <v>0</v>
      </c>
      <c r="DB699" s="87">
        <f t="shared" si="562"/>
        <v>0</v>
      </c>
      <c r="DC699" s="87">
        <f t="shared" si="562"/>
        <v>0</v>
      </c>
      <c r="DD699" s="87">
        <f t="shared" si="562"/>
        <v>0</v>
      </c>
      <c r="DE699" s="87">
        <f t="shared" si="562"/>
        <v>0</v>
      </c>
      <c r="DF699" s="91">
        <f t="shared" ref="DF699:DU730" si="575">IF(DF$1=$D699,$AE$3,)</f>
        <v>0</v>
      </c>
      <c r="DG699" s="91">
        <f t="shared" si="575"/>
        <v>0</v>
      </c>
      <c r="DH699" s="91">
        <f t="shared" si="575"/>
        <v>0</v>
      </c>
      <c r="DI699" s="91">
        <f t="shared" si="575"/>
        <v>0</v>
      </c>
      <c r="DJ699" s="91">
        <f t="shared" si="575"/>
        <v>0</v>
      </c>
      <c r="DK699" s="91">
        <f t="shared" si="575"/>
        <v>0</v>
      </c>
      <c r="DL699" s="91">
        <f t="shared" si="575"/>
        <v>0</v>
      </c>
      <c r="DM699" s="91">
        <f t="shared" si="575"/>
        <v>0</v>
      </c>
      <c r="DN699" s="91">
        <f t="shared" si="575"/>
        <v>0</v>
      </c>
      <c r="DO699" s="91">
        <f t="shared" si="575"/>
        <v>0</v>
      </c>
      <c r="DP699" s="91">
        <f t="shared" si="575"/>
        <v>0</v>
      </c>
      <c r="DQ699" s="91">
        <f t="shared" si="575"/>
        <v>0</v>
      </c>
      <c r="DR699" s="91">
        <f t="shared" si="575"/>
        <v>0</v>
      </c>
      <c r="DS699" s="91">
        <f t="shared" si="575"/>
        <v>0</v>
      </c>
      <c r="DT699" s="91">
        <f t="shared" si="575"/>
        <v>0</v>
      </c>
      <c r="DU699" s="91">
        <f t="shared" si="575"/>
        <v>0</v>
      </c>
      <c r="DV699" s="91">
        <f t="shared" si="573"/>
        <v>0</v>
      </c>
      <c r="DW699" s="91">
        <f t="shared" si="573"/>
        <v>0</v>
      </c>
      <c r="DX699" s="91">
        <f t="shared" si="573"/>
        <v>0</v>
      </c>
      <c r="DY699" s="91">
        <f t="shared" si="573"/>
        <v>0</v>
      </c>
      <c r="DZ699" s="91">
        <f t="shared" si="573"/>
        <v>0</v>
      </c>
      <c r="EA699" s="91">
        <f t="shared" si="573"/>
        <v>163.6</v>
      </c>
      <c r="EB699" s="91">
        <f t="shared" si="573"/>
        <v>0</v>
      </c>
      <c r="EC699" s="91">
        <f t="shared" si="573"/>
        <v>0</v>
      </c>
      <c r="ED699" s="91">
        <f t="shared" si="573"/>
        <v>0</v>
      </c>
      <c r="EE699" s="91">
        <f t="shared" si="573"/>
        <v>0</v>
      </c>
      <c r="EF699" s="91">
        <f t="shared" si="573"/>
        <v>0</v>
      </c>
      <c r="EG699" s="91">
        <f t="shared" si="573"/>
        <v>0</v>
      </c>
      <c r="EH699" s="91">
        <f t="shared" si="573"/>
        <v>0</v>
      </c>
      <c r="EI699" s="91">
        <f t="shared" si="573"/>
        <v>0</v>
      </c>
      <c r="EJ699" s="91">
        <f t="shared" si="573"/>
        <v>0</v>
      </c>
      <c r="EK699" s="91">
        <f t="shared" si="571"/>
        <v>0</v>
      </c>
      <c r="EL699" s="91">
        <f t="shared" si="571"/>
        <v>0</v>
      </c>
      <c r="EM699" s="91">
        <f t="shared" si="571"/>
        <v>0</v>
      </c>
      <c r="EN699" s="91">
        <f t="shared" si="571"/>
        <v>0</v>
      </c>
      <c r="EO699" s="91">
        <f t="shared" si="571"/>
        <v>0</v>
      </c>
      <c r="EP699" s="91">
        <f t="shared" si="571"/>
        <v>0</v>
      </c>
      <c r="EQ699" s="91">
        <f t="shared" si="571"/>
        <v>0</v>
      </c>
      <c r="ER699" s="91">
        <f t="shared" si="571"/>
        <v>0</v>
      </c>
      <c r="ES699" s="91">
        <f t="shared" si="571"/>
        <v>0</v>
      </c>
      <c r="ET699" s="91">
        <f t="shared" si="571"/>
        <v>0</v>
      </c>
      <c r="EU699" s="91">
        <f t="shared" si="571"/>
        <v>0</v>
      </c>
      <c r="EV699" s="91">
        <f t="shared" si="571"/>
        <v>0</v>
      </c>
      <c r="EW699" s="91">
        <f t="shared" si="571"/>
        <v>0</v>
      </c>
      <c r="EX699" s="91">
        <f t="shared" si="571"/>
        <v>0</v>
      </c>
      <c r="EY699" s="91">
        <f t="shared" si="571"/>
        <v>0</v>
      </c>
      <c r="EZ699" s="91">
        <f t="shared" si="571"/>
        <v>0</v>
      </c>
      <c r="FA699" s="91">
        <f t="shared" si="569"/>
        <v>0</v>
      </c>
      <c r="FB699" s="91">
        <f t="shared" si="569"/>
        <v>0</v>
      </c>
      <c r="FC699" s="91">
        <f t="shared" si="569"/>
        <v>0</v>
      </c>
      <c r="FD699" s="91">
        <f t="shared" si="569"/>
        <v>0</v>
      </c>
      <c r="FE699" s="91">
        <f t="shared" si="569"/>
        <v>0</v>
      </c>
      <c r="FF699" s="91">
        <f t="shared" si="569"/>
        <v>0</v>
      </c>
      <c r="FG699" s="91">
        <f t="shared" si="569"/>
        <v>0</v>
      </c>
      <c r="FH699" s="91">
        <f t="shared" si="569"/>
        <v>0</v>
      </c>
      <c r="FI699" s="91">
        <f t="shared" si="569"/>
        <v>0</v>
      </c>
      <c r="FJ699" s="91">
        <f t="shared" si="569"/>
        <v>0</v>
      </c>
      <c r="FK699" s="91">
        <f t="shared" si="569"/>
        <v>0</v>
      </c>
      <c r="FL699" s="91">
        <f t="shared" si="569"/>
        <v>0</v>
      </c>
      <c r="FM699" s="91">
        <f t="shared" si="569"/>
        <v>0</v>
      </c>
      <c r="FN699" s="91">
        <f t="shared" si="569"/>
        <v>0</v>
      </c>
      <c r="FO699" s="91">
        <f t="shared" si="569"/>
        <v>0</v>
      </c>
      <c r="FP699" s="91">
        <f t="shared" si="547"/>
        <v>0</v>
      </c>
      <c r="FQ699" s="91">
        <f t="shared" si="547"/>
        <v>0</v>
      </c>
      <c r="FR699" s="91">
        <f t="shared" si="547"/>
        <v>0</v>
      </c>
      <c r="FS699" s="91">
        <f t="shared" si="563"/>
        <v>0</v>
      </c>
      <c r="FT699" s="91">
        <f t="shared" si="563"/>
        <v>0</v>
      </c>
      <c r="FU699" s="91">
        <f t="shared" si="563"/>
        <v>0</v>
      </c>
      <c r="FV699" s="91">
        <f t="shared" si="563"/>
        <v>0</v>
      </c>
      <c r="FW699" s="91">
        <f t="shared" si="563"/>
        <v>0</v>
      </c>
      <c r="FX699" s="91">
        <f t="shared" si="563"/>
        <v>0</v>
      </c>
      <c r="FY699" s="91">
        <f t="shared" si="563"/>
        <v>0</v>
      </c>
      <c r="FZ699" s="91">
        <f t="shared" si="563"/>
        <v>0</v>
      </c>
      <c r="GA699" s="91">
        <f t="shared" si="563"/>
        <v>0</v>
      </c>
      <c r="GB699" s="91">
        <f t="shared" si="563"/>
        <v>0</v>
      </c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</row>
    <row r="700" spans="1:213" ht="30">
      <c r="A700" s="68">
        <f>Данные!A700</f>
        <v>5762</v>
      </c>
      <c r="B700" s="68">
        <f>Данные!B700</f>
        <v>2018</v>
      </c>
      <c r="C700" s="68" t="str">
        <f>Данные!C700</f>
        <v>компьютерных технологий и электронного обучения</v>
      </c>
      <c r="D700" s="68" t="str">
        <f>Данные!D700</f>
        <v>Жуков Николай Николаевич</v>
      </c>
      <c r="E700" s="68" t="str">
        <f>Данные!E700</f>
        <v>нет</v>
      </c>
      <c r="F700" s="68" t="str">
        <f>Данные!F700</f>
        <v>ассистент</v>
      </c>
      <c r="G700" s="68">
        <f>Данные!G700</f>
        <v>1</v>
      </c>
      <c r="H700" s="68">
        <f>Данные!H700</f>
        <v>17248</v>
      </c>
      <c r="I700" s="68" t="str">
        <f>Данные!I700</f>
        <v>Модуль "SMART-обучение". Дисциплины и курсы по выбору. Методология и технологии SMART-обучения</v>
      </c>
      <c r="J700" s="68">
        <f>Данные!J700</f>
        <v>0</v>
      </c>
      <c r="K700" s="68">
        <f>Данные!K700</f>
        <v>20</v>
      </c>
      <c r="L700" s="68">
        <f>Данные!L700</f>
        <v>0</v>
      </c>
      <c r="M700" s="16">
        <f t="shared" si="536"/>
        <v>2</v>
      </c>
      <c r="N700" s="16">
        <f t="shared" si="537"/>
        <v>5.3333333333333339</v>
      </c>
      <c r="O700" s="16">
        <f t="shared" si="538"/>
        <v>4.166666666666667</v>
      </c>
      <c r="P700" s="16">
        <f t="shared" si="539"/>
        <v>4.166666666666667</v>
      </c>
      <c r="Q700" s="68">
        <f>Данные!Q700</f>
        <v>0</v>
      </c>
      <c r="R700" s="68">
        <f>Данные!R700</f>
        <v>0</v>
      </c>
      <c r="S700" s="68">
        <f>Данные!S700</f>
        <v>0</v>
      </c>
      <c r="T700" s="68">
        <f>Данные!T700</f>
        <v>0</v>
      </c>
      <c r="U700" s="68">
        <f>Данные!U700</f>
        <v>0</v>
      </c>
      <c r="V700" s="68">
        <f>Данные!V700</f>
        <v>0</v>
      </c>
      <c r="W700" s="68">
        <f>Данные!W700</f>
        <v>10</v>
      </c>
      <c r="X700" s="68">
        <f>Данные!X700</f>
        <v>1</v>
      </c>
      <c r="Y700" s="68">
        <f>Данные!Y700</f>
        <v>1</v>
      </c>
      <c r="Z700" s="68">
        <f>Данные!Z700</f>
        <v>0</v>
      </c>
      <c r="AA700" s="68" t="str">
        <f>Данные!AA700</f>
        <v>осн</v>
      </c>
      <c r="AB700" s="83">
        <f>IF(F700=$HG$3,$HH$3,IF(F700=$HG$4,$HH$4,IF(F700=$HG$5,$HH$5,IF(F700=$HG$6,$HH$6,IF(F700=$HG$7,$HH$7,IF(F700=$HG$8,$HH$8,IF(F700=$HG$9,$HH$9,IF(F700=$HG$10,$HH$10,IF(F700=$HG$11,$HH$11,IF(F700=$HG$12,$HH$12,IF(F700=$HG$13,$HH$13,IF(F700=$HG$14,$HH$14,IF(F700=$HG$15,$HH$15,)))))))))))))</f>
        <v>900</v>
      </c>
      <c r="AC700" s="84" t="str">
        <f>IF(OR($GD$4=H700,$GE$4=H700,$GF$4=H700,$GG$4=H700,$GH$4=H700,$GI$4=H700,$GJ$4=H700,$GK$4=H700,$GL$4=H700,$GM$4=H700,$GN$4=H700,$GO$4=H700,$GP$4=H700,$GQ$4=H700,$GR$4=H700,$GS$4=H700,$GT$4=H700,$GU$4=H700,$GV$4=H700,$GW$4=H700,$GX$4=H700,$GY$4=H700,$GZ$4=H700,$HA$4=H700,$HB$4=H700,$HC$4=H700,$HD$4=H700,$HE$4=H700),$GC$4,IF(OR($GD$5=H700,$GE$5=H700,$GH$5=H700,$GI$5=H700,$GL$5=H700,$GM$5=H700,$GP$5=H700,$GQ$5=H700,$GT$5=H700,$GU$5=H700,$GX$5=H700,$GY$5=H700,$HB$5=H700,$HC$5=H700),$GC$5,))</f>
        <v>Магистры (КЭО)</v>
      </c>
      <c r="AD700" s="84" t="str">
        <f>IF(OR(H700=$GD$4,H700=$GE$4,H700=$GF$4,H700=$GG$4,H700=$GD$5,H700=$GE$5),$GD$1,IF(OR(H700=$GH$4,H700=$GI$4,H700=$GJ$4,H700=$GK$4,H700=$GH$5,H700=$GI$5),$GH$1,IF(OR(H700=$GL$4,H700=$GM$4,H700=$GN$4,H700=$GO$4,H700=$GL$5,H700=$GM$5),$GL$1,IF(OR(H700=$GP$4,H700=$GQ$4,H700=$GR$4,H700=$GS$4,H700=$GP$5,H700=$GQ$5),$GP$1,IF(OR(H700=$GT$4,H700=$GU$4,H700=$GV$4,H700=$GW$4,H700=$GT$5,H700=$GU$5),$GT$1,IF(OR(H700=$GX$4,H700=$GY$4,H700=$GZ$4,H700=$HA$4,H700=$GX$5,H700=$GY$5),$GX$1,IF(OR(H700=$HB$4,H700=$HC$4,H700=$HD$4,H700=$HE$4,H700=$HB$5,H700=$HC$5),$HB$1,)))))))</f>
        <v>2018/2019</v>
      </c>
      <c r="AE700" s="85">
        <f t="shared" si="540"/>
        <v>35.666666666666671</v>
      </c>
      <c r="AF700" s="85">
        <f t="shared" si="541"/>
        <v>3.9629629629629633E-2</v>
      </c>
      <c r="AG700" s="83"/>
      <c r="AH700" s="83"/>
      <c r="AI700" s="87">
        <f t="shared" si="574"/>
        <v>0</v>
      </c>
      <c r="AJ700" s="87">
        <f t="shared" si="574"/>
        <v>0</v>
      </c>
      <c r="AK700" s="87">
        <f t="shared" si="574"/>
        <v>0</v>
      </c>
      <c r="AL700" s="87">
        <f t="shared" si="574"/>
        <v>0</v>
      </c>
      <c r="AM700" s="87">
        <f t="shared" si="574"/>
        <v>0</v>
      </c>
      <c r="AN700" s="87">
        <f t="shared" si="574"/>
        <v>0</v>
      </c>
      <c r="AO700" s="87">
        <f t="shared" si="574"/>
        <v>0</v>
      </c>
      <c r="AP700" s="87">
        <f t="shared" si="574"/>
        <v>0</v>
      </c>
      <c r="AQ700" s="87">
        <f t="shared" si="574"/>
        <v>0</v>
      </c>
      <c r="AR700" s="87">
        <f t="shared" si="574"/>
        <v>0</v>
      </c>
      <c r="AS700" s="87">
        <f t="shared" si="574"/>
        <v>0</v>
      </c>
      <c r="AT700" s="87">
        <f t="shared" si="574"/>
        <v>0</v>
      </c>
      <c r="AU700" s="87">
        <f t="shared" si="574"/>
        <v>0</v>
      </c>
      <c r="AV700" s="87">
        <f t="shared" si="574"/>
        <v>0</v>
      </c>
      <c r="AW700" s="87">
        <f t="shared" si="574"/>
        <v>0</v>
      </c>
      <c r="AX700" s="87">
        <f t="shared" si="574"/>
        <v>0</v>
      </c>
      <c r="AY700" s="87">
        <f t="shared" si="572"/>
        <v>0</v>
      </c>
      <c r="AZ700" s="87">
        <f t="shared" si="572"/>
        <v>0</v>
      </c>
      <c r="BA700" s="87">
        <f t="shared" si="572"/>
        <v>0</v>
      </c>
      <c r="BB700" s="87">
        <f t="shared" si="572"/>
        <v>0</v>
      </c>
      <c r="BC700" s="87">
        <f t="shared" si="572"/>
        <v>0</v>
      </c>
      <c r="BD700" s="87">
        <f t="shared" si="572"/>
        <v>0</v>
      </c>
      <c r="BE700" s="87">
        <f t="shared" si="572"/>
        <v>0</v>
      </c>
      <c r="BF700" s="87">
        <f t="shared" si="572"/>
        <v>0</v>
      </c>
      <c r="BG700" s="87">
        <f t="shared" si="572"/>
        <v>0</v>
      </c>
      <c r="BH700" s="87">
        <f t="shared" si="572"/>
        <v>0</v>
      </c>
      <c r="BI700" s="87">
        <f t="shared" si="572"/>
        <v>0</v>
      </c>
      <c r="BJ700" s="87">
        <f t="shared" si="572"/>
        <v>3.9629629629629633E-2</v>
      </c>
      <c r="BK700" s="87">
        <f t="shared" si="572"/>
        <v>0</v>
      </c>
      <c r="BL700" s="87">
        <f t="shared" si="572"/>
        <v>0</v>
      </c>
      <c r="BM700" s="87">
        <f t="shared" si="572"/>
        <v>0</v>
      </c>
      <c r="BN700" s="87">
        <f t="shared" si="570"/>
        <v>0</v>
      </c>
      <c r="BO700" s="87">
        <f t="shared" si="570"/>
        <v>0</v>
      </c>
      <c r="BP700" s="87">
        <f t="shared" si="570"/>
        <v>0</v>
      </c>
      <c r="BQ700" s="87">
        <f t="shared" si="570"/>
        <v>0</v>
      </c>
      <c r="BR700" s="87">
        <f t="shared" si="570"/>
        <v>0</v>
      </c>
      <c r="BS700" s="87">
        <f t="shared" si="570"/>
        <v>0</v>
      </c>
      <c r="BT700" s="87">
        <f t="shared" si="570"/>
        <v>0</v>
      </c>
      <c r="BU700" s="87">
        <f t="shared" si="570"/>
        <v>0</v>
      </c>
      <c r="BV700" s="87">
        <f t="shared" si="570"/>
        <v>0</v>
      </c>
      <c r="BW700" s="87">
        <f t="shared" si="570"/>
        <v>0</v>
      </c>
      <c r="BX700" s="87">
        <f t="shared" si="570"/>
        <v>0</v>
      </c>
      <c r="BY700" s="87">
        <f t="shared" si="570"/>
        <v>0</v>
      </c>
      <c r="BZ700" s="87">
        <f t="shared" si="570"/>
        <v>0</v>
      </c>
      <c r="CA700" s="87">
        <f t="shared" si="570"/>
        <v>0</v>
      </c>
      <c r="CB700" s="87">
        <f t="shared" si="570"/>
        <v>0</v>
      </c>
      <c r="CC700" s="87">
        <f t="shared" si="570"/>
        <v>0</v>
      </c>
      <c r="CD700" s="87">
        <f t="shared" si="568"/>
        <v>0</v>
      </c>
      <c r="CE700" s="87">
        <f t="shared" si="568"/>
        <v>0</v>
      </c>
      <c r="CF700" s="87">
        <f t="shared" si="568"/>
        <v>0</v>
      </c>
      <c r="CG700" s="87">
        <f t="shared" si="568"/>
        <v>0</v>
      </c>
      <c r="CH700" s="87">
        <f t="shared" si="568"/>
        <v>0</v>
      </c>
      <c r="CI700" s="87">
        <f t="shared" si="568"/>
        <v>0</v>
      </c>
      <c r="CJ700" s="87">
        <f t="shared" si="568"/>
        <v>0</v>
      </c>
      <c r="CK700" s="87">
        <f t="shared" si="568"/>
        <v>0</v>
      </c>
      <c r="CL700" s="87">
        <f t="shared" si="568"/>
        <v>0</v>
      </c>
      <c r="CM700" s="87">
        <f t="shared" si="568"/>
        <v>0</v>
      </c>
      <c r="CN700" s="87">
        <f t="shared" si="568"/>
        <v>0</v>
      </c>
      <c r="CO700" s="87">
        <f t="shared" si="568"/>
        <v>0</v>
      </c>
      <c r="CP700" s="87">
        <f t="shared" si="568"/>
        <v>0</v>
      </c>
      <c r="CQ700" s="87">
        <f t="shared" si="568"/>
        <v>0</v>
      </c>
      <c r="CR700" s="87">
        <f t="shared" si="568"/>
        <v>0</v>
      </c>
      <c r="CS700" s="87">
        <f t="shared" si="546"/>
        <v>0</v>
      </c>
      <c r="CT700" s="87">
        <f t="shared" si="546"/>
        <v>0</v>
      </c>
      <c r="CU700" s="87">
        <f t="shared" si="546"/>
        <v>0</v>
      </c>
      <c r="CV700" s="87">
        <f t="shared" si="562"/>
        <v>0</v>
      </c>
      <c r="CW700" s="87">
        <f t="shared" si="562"/>
        <v>0</v>
      </c>
      <c r="CX700" s="87">
        <f t="shared" si="562"/>
        <v>0</v>
      </c>
      <c r="CY700" s="87">
        <f t="shared" si="562"/>
        <v>0</v>
      </c>
      <c r="CZ700" s="87">
        <f t="shared" si="562"/>
        <v>0</v>
      </c>
      <c r="DA700" s="87">
        <f t="shared" si="562"/>
        <v>0</v>
      </c>
      <c r="DB700" s="87">
        <f t="shared" si="562"/>
        <v>0</v>
      </c>
      <c r="DC700" s="87">
        <f t="shared" si="562"/>
        <v>0</v>
      </c>
      <c r="DD700" s="87">
        <f t="shared" si="562"/>
        <v>0</v>
      </c>
      <c r="DE700" s="87">
        <f t="shared" si="562"/>
        <v>0</v>
      </c>
      <c r="DF700" s="91">
        <f t="shared" si="575"/>
        <v>0</v>
      </c>
      <c r="DG700" s="91">
        <f t="shared" si="575"/>
        <v>0</v>
      </c>
      <c r="DH700" s="91">
        <f t="shared" si="575"/>
        <v>0</v>
      </c>
      <c r="DI700" s="91">
        <f t="shared" si="575"/>
        <v>0</v>
      </c>
      <c r="DJ700" s="91">
        <f t="shared" si="575"/>
        <v>0</v>
      </c>
      <c r="DK700" s="91">
        <f t="shared" si="575"/>
        <v>0</v>
      </c>
      <c r="DL700" s="91">
        <f t="shared" si="575"/>
        <v>0</v>
      </c>
      <c r="DM700" s="91">
        <f t="shared" si="575"/>
        <v>0</v>
      </c>
      <c r="DN700" s="91">
        <f t="shared" si="575"/>
        <v>0</v>
      </c>
      <c r="DO700" s="91">
        <f t="shared" si="575"/>
        <v>0</v>
      </c>
      <c r="DP700" s="91">
        <f t="shared" si="575"/>
        <v>0</v>
      </c>
      <c r="DQ700" s="91">
        <f t="shared" si="575"/>
        <v>0</v>
      </c>
      <c r="DR700" s="91">
        <f t="shared" si="575"/>
        <v>0</v>
      </c>
      <c r="DS700" s="91">
        <f t="shared" si="575"/>
        <v>0</v>
      </c>
      <c r="DT700" s="91">
        <f t="shared" si="575"/>
        <v>0</v>
      </c>
      <c r="DU700" s="91">
        <f t="shared" si="575"/>
        <v>0</v>
      </c>
      <c r="DV700" s="91">
        <f t="shared" si="573"/>
        <v>0</v>
      </c>
      <c r="DW700" s="91">
        <f t="shared" si="573"/>
        <v>0</v>
      </c>
      <c r="DX700" s="91">
        <f t="shared" si="573"/>
        <v>0</v>
      </c>
      <c r="DY700" s="91">
        <f t="shared" si="573"/>
        <v>0</v>
      </c>
      <c r="DZ700" s="91">
        <f t="shared" si="573"/>
        <v>0</v>
      </c>
      <c r="EA700" s="91">
        <f t="shared" si="573"/>
        <v>0</v>
      </c>
      <c r="EB700" s="91">
        <f t="shared" si="573"/>
        <v>0</v>
      </c>
      <c r="EC700" s="91">
        <f t="shared" si="573"/>
        <v>0</v>
      </c>
      <c r="ED700" s="91">
        <f t="shared" si="573"/>
        <v>0</v>
      </c>
      <c r="EE700" s="91">
        <f t="shared" si="573"/>
        <v>0</v>
      </c>
      <c r="EF700" s="91">
        <f t="shared" si="573"/>
        <v>0</v>
      </c>
      <c r="EG700" s="91">
        <f t="shared" si="573"/>
        <v>163.6</v>
      </c>
      <c r="EH700" s="91">
        <f t="shared" si="573"/>
        <v>0</v>
      </c>
      <c r="EI700" s="91">
        <f t="shared" si="573"/>
        <v>0</v>
      </c>
      <c r="EJ700" s="91">
        <f t="shared" si="573"/>
        <v>0</v>
      </c>
      <c r="EK700" s="91">
        <f t="shared" si="571"/>
        <v>0</v>
      </c>
      <c r="EL700" s="91">
        <f t="shared" si="571"/>
        <v>0</v>
      </c>
      <c r="EM700" s="91">
        <f t="shared" si="571"/>
        <v>0</v>
      </c>
      <c r="EN700" s="91">
        <f t="shared" si="571"/>
        <v>0</v>
      </c>
      <c r="EO700" s="91">
        <f t="shared" si="571"/>
        <v>0</v>
      </c>
      <c r="EP700" s="91">
        <f t="shared" si="571"/>
        <v>0</v>
      </c>
      <c r="EQ700" s="91">
        <f t="shared" si="571"/>
        <v>0</v>
      </c>
      <c r="ER700" s="91">
        <f t="shared" si="571"/>
        <v>0</v>
      </c>
      <c r="ES700" s="91">
        <f t="shared" si="571"/>
        <v>0</v>
      </c>
      <c r="ET700" s="91">
        <f t="shared" si="571"/>
        <v>0</v>
      </c>
      <c r="EU700" s="91">
        <f t="shared" si="571"/>
        <v>0</v>
      </c>
      <c r="EV700" s="91">
        <f t="shared" si="571"/>
        <v>0</v>
      </c>
      <c r="EW700" s="91">
        <f t="shared" si="571"/>
        <v>0</v>
      </c>
      <c r="EX700" s="91">
        <f t="shared" si="571"/>
        <v>0</v>
      </c>
      <c r="EY700" s="91">
        <f t="shared" si="571"/>
        <v>0</v>
      </c>
      <c r="EZ700" s="91">
        <f t="shared" si="571"/>
        <v>0</v>
      </c>
      <c r="FA700" s="91">
        <f t="shared" si="569"/>
        <v>0</v>
      </c>
      <c r="FB700" s="91">
        <f t="shared" si="569"/>
        <v>0</v>
      </c>
      <c r="FC700" s="91">
        <f t="shared" si="569"/>
        <v>0</v>
      </c>
      <c r="FD700" s="91">
        <f t="shared" si="569"/>
        <v>0</v>
      </c>
      <c r="FE700" s="91">
        <f t="shared" si="569"/>
        <v>0</v>
      </c>
      <c r="FF700" s="91">
        <f t="shared" si="569"/>
        <v>0</v>
      </c>
      <c r="FG700" s="91">
        <f t="shared" si="569"/>
        <v>0</v>
      </c>
      <c r="FH700" s="91">
        <f t="shared" si="569"/>
        <v>0</v>
      </c>
      <c r="FI700" s="91">
        <f t="shared" si="569"/>
        <v>0</v>
      </c>
      <c r="FJ700" s="91">
        <f t="shared" si="569"/>
        <v>0</v>
      </c>
      <c r="FK700" s="91">
        <f t="shared" si="569"/>
        <v>0</v>
      </c>
      <c r="FL700" s="91">
        <f t="shared" si="569"/>
        <v>0</v>
      </c>
      <c r="FM700" s="91">
        <f t="shared" si="569"/>
        <v>0</v>
      </c>
      <c r="FN700" s="91">
        <f t="shared" si="569"/>
        <v>0</v>
      </c>
      <c r="FO700" s="91">
        <f t="shared" si="569"/>
        <v>0</v>
      </c>
      <c r="FP700" s="91">
        <f t="shared" si="547"/>
        <v>0</v>
      </c>
      <c r="FQ700" s="91">
        <f t="shared" si="547"/>
        <v>0</v>
      </c>
      <c r="FR700" s="91">
        <f t="shared" si="547"/>
        <v>0</v>
      </c>
      <c r="FS700" s="91">
        <f t="shared" si="563"/>
        <v>0</v>
      </c>
      <c r="FT700" s="91">
        <f t="shared" si="563"/>
        <v>0</v>
      </c>
      <c r="FU700" s="91">
        <f t="shared" si="563"/>
        <v>0</v>
      </c>
      <c r="FV700" s="91">
        <f t="shared" si="563"/>
        <v>0</v>
      </c>
      <c r="FW700" s="91">
        <f t="shared" si="563"/>
        <v>0</v>
      </c>
      <c r="FX700" s="91">
        <f t="shared" si="563"/>
        <v>0</v>
      </c>
      <c r="FY700" s="91">
        <f t="shared" si="563"/>
        <v>0</v>
      </c>
      <c r="FZ700" s="91">
        <f t="shared" si="563"/>
        <v>0</v>
      </c>
      <c r="GA700" s="91">
        <f t="shared" si="563"/>
        <v>0</v>
      </c>
      <c r="GB700" s="91">
        <f t="shared" si="563"/>
        <v>0</v>
      </c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</row>
    <row r="701" spans="1:213" ht="38.25">
      <c r="A701" s="68">
        <f>Данные!A701</f>
        <v>5762</v>
      </c>
      <c r="B701" s="68">
        <f>Данные!B701</f>
        <v>2018</v>
      </c>
      <c r="C701" s="68" t="str">
        <f>Данные!C701</f>
        <v>компьютерных технологий и электронного обучения</v>
      </c>
      <c r="D701" s="68" t="str">
        <f>Данные!D701</f>
        <v>Жуков Николай Николаевич</v>
      </c>
      <c r="E701" s="68" t="str">
        <f>Данные!E701</f>
        <v>нет</v>
      </c>
      <c r="F701" s="68" t="str">
        <f>Данные!F701</f>
        <v>ассистент</v>
      </c>
      <c r="G701" s="68">
        <f>Данные!G701</f>
        <v>1</v>
      </c>
      <c r="H701" s="68">
        <f>Данные!H701</f>
        <v>17248</v>
      </c>
      <c r="I701" s="68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68">
        <f>Данные!J701</f>
        <v>0</v>
      </c>
      <c r="K701" s="68">
        <f>Данные!K701</f>
        <v>9</v>
      </c>
      <c r="L701" s="68">
        <f>Данные!L701</f>
        <v>0</v>
      </c>
      <c r="M701" s="16">
        <f t="shared" si="536"/>
        <v>0.9</v>
      </c>
      <c r="N701" s="16">
        <f t="shared" si="537"/>
        <v>5.3333333333333339</v>
      </c>
      <c r="O701" s="16">
        <f t="shared" si="538"/>
        <v>4.166666666666667</v>
      </c>
      <c r="P701" s="16">
        <f t="shared" si="539"/>
        <v>4.166666666666667</v>
      </c>
      <c r="Q701" s="68">
        <f>Данные!Q701</f>
        <v>0</v>
      </c>
      <c r="R701" s="68">
        <f>Данные!R701</f>
        <v>0</v>
      </c>
      <c r="S701" s="68">
        <f>Данные!S701</f>
        <v>0</v>
      </c>
      <c r="T701" s="68">
        <f>Данные!T701</f>
        <v>0</v>
      </c>
      <c r="U701" s="68">
        <f>Данные!U701</f>
        <v>0</v>
      </c>
      <c r="V701" s="68">
        <f>Данные!V701</f>
        <v>0</v>
      </c>
      <c r="W701" s="68">
        <f>Данные!W701</f>
        <v>10</v>
      </c>
      <c r="X701" s="68">
        <f>Данные!X701</f>
        <v>1</v>
      </c>
      <c r="Y701" s="68">
        <f>Данные!Y701</f>
        <v>1</v>
      </c>
      <c r="Z701" s="68">
        <f>Данные!Z701</f>
        <v>0</v>
      </c>
      <c r="AA701" s="68" t="str">
        <f>Данные!AA701</f>
        <v>осн</v>
      </c>
      <c r="AB701" s="83">
        <f>IF(F701=$HG$3,$HH$3,IF(F701=$HG$4,$HH$4,IF(F701=$HG$5,$HH$5,IF(F701=$HG$6,$HH$6,IF(F701=$HG$7,$HH$7,IF(F701=$HG$8,$HH$8,IF(F701=$HG$9,$HH$9,IF(F701=$HG$10,$HH$10,IF(F701=$HG$11,$HH$11,IF(F701=$HG$12,$HH$12,IF(F701=$HG$13,$HH$13,IF(F701=$HG$14,$HH$14,IF(F701=$HG$15,$HH$15,)))))))))))))</f>
        <v>900</v>
      </c>
      <c r="AC701" s="84" t="str">
        <f>IF(OR($GD$4=H701,$GE$4=H701,$GF$4=H701,$GG$4=H701,$GH$4=H701,$GI$4=H701,$GJ$4=H701,$GK$4=H701,$GL$4=H701,$GM$4=H701,$GN$4=H701,$GO$4=H701,$GP$4=H701,$GQ$4=H701,$GR$4=H701,$GS$4=H701,$GT$4=H701,$GU$4=H701,$GV$4=H701,$GW$4=H701,$GX$4=H701,$GY$4=H701,$GZ$4=H701,$HA$4=H701,$HB$4=H701,$HC$4=H701,$HD$4=H701,$HE$4=H701),$GC$4,IF(OR($GD$5=H701,$GE$5=H701,$GH$5=H701,$GI$5=H701,$GL$5=H701,$GM$5=H701,$GP$5=H701,$GQ$5=H701,$GT$5=H701,$GU$5=H701,$GX$5=H701,$GY$5=H701,$HB$5=H701,$HC$5=H701),$GC$5,))</f>
        <v>Магистры (КЭО)</v>
      </c>
      <c r="AD701" s="84" t="str">
        <f>IF(OR(H701=$GD$4,H701=$GE$4,H701=$GF$4,H701=$GG$4,H701=$GD$5,H701=$GE$5),$GD$1,IF(OR(H701=$GH$4,H701=$GI$4,H701=$GJ$4,H701=$GK$4,H701=$GH$5,H701=$GI$5),$GH$1,IF(OR(H701=$GL$4,H701=$GM$4,H701=$GN$4,H701=$GO$4,H701=$GL$5,H701=$GM$5),$GL$1,IF(OR(H701=$GP$4,H701=$GQ$4,H701=$GR$4,H701=$GS$4,H701=$GP$5,H701=$GQ$5),$GP$1,IF(OR(H701=$GT$4,H701=$GU$4,H701=$GV$4,H701=$GW$4,H701=$GT$5,H701=$GU$5),$GT$1,IF(OR(H701=$GX$4,H701=$GY$4,H701=$GZ$4,H701=$HA$4,H701=$GX$5,H701=$GY$5),$GX$1,IF(OR(H701=$HB$4,H701=$HC$4,H701=$HD$4,H701=$HE$4,H701=$HB$5,H701=$HC$5),$HB$1,)))))))</f>
        <v>2018/2019</v>
      </c>
      <c r="AE701" s="85">
        <f t="shared" si="540"/>
        <v>23.56666666666667</v>
      </c>
      <c r="AF701" s="85">
        <f t="shared" si="541"/>
        <v>2.618518518518519E-2</v>
      </c>
      <c r="AG701" s="83"/>
      <c r="AH701" s="83"/>
      <c r="AI701" s="87">
        <f t="shared" si="574"/>
        <v>0</v>
      </c>
      <c r="AJ701" s="87">
        <f t="shared" si="574"/>
        <v>0</v>
      </c>
      <c r="AK701" s="87">
        <f t="shared" si="574"/>
        <v>0</v>
      </c>
      <c r="AL701" s="87">
        <f t="shared" si="574"/>
        <v>0</v>
      </c>
      <c r="AM701" s="87">
        <f t="shared" si="574"/>
        <v>0</v>
      </c>
      <c r="AN701" s="87">
        <f t="shared" si="574"/>
        <v>0</v>
      </c>
      <c r="AO701" s="87">
        <f t="shared" si="574"/>
        <v>0</v>
      </c>
      <c r="AP701" s="87">
        <f t="shared" si="574"/>
        <v>0</v>
      </c>
      <c r="AQ701" s="87">
        <f t="shared" si="574"/>
        <v>0</v>
      </c>
      <c r="AR701" s="87">
        <f t="shared" si="574"/>
        <v>0</v>
      </c>
      <c r="AS701" s="87">
        <f t="shared" si="574"/>
        <v>0</v>
      </c>
      <c r="AT701" s="87">
        <f t="shared" si="574"/>
        <v>0</v>
      </c>
      <c r="AU701" s="87">
        <f t="shared" si="574"/>
        <v>0</v>
      </c>
      <c r="AV701" s="87">
        <f t="shared" si="574"/>
        <v>0</v>
      </c>
      <c r="AW701" s="87">
        <f t="shared" si="574"/>
        <v>0</v>
      </c>
      <c r="AX701" s="87">
        <f t="shared" si="574"/>
        <v>0</v>
      </c>
      <c r="AY701" s="87">
        <f t="shared" si="572"/>
        <v>0</v>
      </c>
      <c r="AZ701" s="87">
        <f t="shared" si="572"/>
        <v>0</v>
      </c>
      <c r="BA701" s="87">
        <f t="shared" si="572"/>
        <v>0</v>
      </c>
      <c r="BB701" s="87">
        <f t="shared" si="572"/>
        <v>0</v>
      </c>
      <c r="BC701" s="87">
        <f t="shared" si="572"/>
        <v>0</v>
      </c>
      <c r="BD701" s="87">
        <f t="shared" si="572"/>
        <v>0</v>
      </c>
      <c r="BE701" s="87">
        <f t="shared" si="572"/>
        <v>0</v>
      </c>
      <c r="BF701" s="87">
        <f t="shared" si="572"/>
        <v>0</v>
      </c>
      <c r="BG701" s="87">
        <f t="shared" si="572"/>
        <v>0</v>
      </c>
      <c r="BH701" s="87">
        <f t="shared" si="572"/>
        <v>0</v>
      </c>
      <c r="BI701" s="87">
        <f t="shared" si="572"/>
        <v>0</v>
      </c>
      <c r="BJ701" s="87">
        <f t="shared" si="572"/>
        <v>2.618518518518519E-2</v>
      </c>
      <c r="BK701" s="87">
        <f t="shared" si="572"/>
        <v>0</v>
      </c>
      <c r="BL701" s="87">
        <f t="shared" si="572"/>
        <v>0</v>
      </c>
      <c r="BM701" s="87">
        <f t="shared" si="572"/>
        <v>0</v>
      </c>
      <c r="BN701" s="87">
        <f t="shared" si="570"/>
        <v>0</v>
      </c>
      <c r="BO701" s="87">
        <f t="shared" si="570"/>
        <v>0</v>
      </c>
      <c r="BP701" s="87">
        <f t="shared" si="570"/>
        <v>0</v>
      </c>
      <c r="BQ701" s="87">
        <f t="shared" si="570"/>
        <v>0</v>
      </c>
      <c r="BR701" s="87">
        <f t="shared" si="570"/>
        <v>0</v>
      </c>
      <c r="BS701" s="87">
        <f t="shared" si="570"/>
        <v>0</v>
      </c>
      <c r="BT701" s="87">
        <f t="shared" si="570"/>
        <v>0</v>
      </c>
      <c r="BU701" s="87">
        <f t="shared" si="570"/>
        <v>0</v>
      </c>
      <c r="BV701" s="87">
        <f t="shared" si="570"/>
        <v>0</v>
      </c>
      <c r="BW701" s="87">
        <f t="shared" si="570"/>
        <v>0</v>
      </c>
      <c r="BX701" s="87">
        <f t="shared" si="570"/>
        <v>0</v>
      </c>
      <c r="BY701" s="87">
        <f t="shared" si="570"/>
        <v>0</v>
      </c>
      <c r="BZ701" s="87">
        <f t="shared" si="570"/>
        <v>0</v>
      </c>
      <c r="CA701" s="87">
        <f t="shared" si="570"/>
        <v>0</v>
      </c>
      <c r="CB701" s="87">
        <f t="shared" si="570"/>
        <v>0</v>
      </c>
      <c r="CC701" s="87">
        <f t="shared" ref="CC701:CR764" si="576">IF(CC$1=$D701,$AF701,)</f>
        <v>0</v>
      </c>
      <c r="CD701" s="87">
        <f t="shared" si="576"/>
        <v>0</v>
      </c>
      <c r="CE701" s="87">
        <f t="shared" si="576"/>
        <v>0</v>
      </c>
      <c r="CF701" s="87">
        <f t="shared" si="576"/>
        <v>0</v>
      </c>
      <c r="CG701" s="87">
        <f t="shared" si="576"/>
        <v>0</v>
      </c>
      <c r="CH701" s="87">
        <f t="shared" si="576"/>
        <v>0</v>
      </c>
      <c r="CI701" s="87">
        <f t="shared" si="576"/>
        <v>0</v>
      </c>
      <c r="CJ701" s="87">
        <f t="shared" si="576"/>
        <v>0</v>
      </c>
      <c r="CK701" s="87">
        <f t="shared" si="576"/>
        <v>0</v>
      </c>
      <c r="CL701" s="87">
        <f t="shared" si="576"/>
        <v>0</v>
      </c>
      <c r="CM701" s="87">
        <f t="shared" si="576"/>
        <v>0</v>
      </c>
      <c r="CN701" s="87">
        <f t="shared" si="576"/>
        <v>0</v>
      </c>
      <c r="CO701" s="87">
        <f t="shared" si="576"/>
        <v>0</v>
      </c>
      <c r="CP701" s="87">
        <f t="shared" si="576"/>
        <v>0</v>
      </c>
      <c r="CQ701" s="87">
        <f t="shared" si="576"/>
        <v>0</v>
      </c>
      <c r="CR701" s="87">
        <f t="shared" si="576"/>
        <v>0</v>
      </c>
      <c r="CS701" s="87">
        <f t="shared" si="546"/>
        <v>0</v>
      </c>
      <c r="CT701" s="87">
        <f t="shared" si="546"/>
        <v>0</v>
      </c>
      <c r="CU701" s="87">
        <f t="shared" si="546"/>
        <v>0</v>
      </c>
      <c r="CV701" s="87">
        <f t="shared" si="562"/>
        <v>0</v>
      </c>
      <c r="CW701" s="87">
        <f t="shared" si="562"/>
        <v>0</v>
      </c>
      <c r="CX701" s="87">
        <f t="shared" si="562"/>
        <v>0</v>
      </c>
      <c r="CY701" s="87">
        <f t="shared" si="562"/>
        <v>0</v>
      </c>
      <c r="CZ701" s="87">
        <f t="shared" si="562"/>
        <v>0</v>
      </c>
      <c r="DA701" s="87">
        <f t="shared" si="562"/>
        <v>0</v>
      </c>
      <c r="DB701" s="87">
        <f t="shared" si="562"/>
        <v>0</v>
      </c>
      <c r="DC701" s="87">
        <f t="shared" si="562"/>
        <v>0</v>
      </c>
      <c r="DD701" s="87">
        <f t="shared" si="562"/>
        <v>0</v>
      </c>
      <c r="DE701" s="87">
        <f t="shared" si="562"/>
        <v>0</v>
      </c>
      <c r="DF701" s="91">
        <f t="shared" si="575"/>
        <v>0</v>
      </c>
      <c r="DG701" s="91">
        <f t="shared" si="575"/>
        <v>0</v>
      </c>
      <c r="DH701" s="91">
        <f t="shared" si="575"/>
        <v>0</v>
      </c>
      <c r="DI701" s="91">
        <f t="shared" si="575"/>
        <v>0</v>
      </c>
      <c r="DJ701" s="91">
        <f t="shared" si="575"/>
        <v>0</v>
      </c>
      <c r="DK701" s="91">
        <f t="shared" si="575"/>
        <v>0</v>
      </c>
      <c r="DL701" s="91">
        <f t="shared" si="575"/>
        <v>0</v>
      </c>
      <c r="DM701" s="91">
        <f t="shared" si="575"/>
        <v>0</v>
      </c>
      <c r="DN701" s="91">
        <f t="shared" si="575"/>
        <v>0</v>
      </c>
      <c r="DO701" s="91">
        <f t="shared" si="575"/>
        <v>0</v>
      </c>
      <c r="DP701" s="91">
        <f t="shared" si="575"/>
        <v>0</v>
      </c>
      <c r="DQ701" s="91">
        <f t="shared" si="575"/>
        <v>0</v>
      </c>
      <c r="DR701" s="91">
        <f t="shared" si="575"/>
        <v>0</v>
      </c>
      <c r="DS701" s="91">
        <f t="shared" si="575"/>
        <v>0</v>
      </c>
      <c r="DT701" s="91">
        <f t="shared" si="575"/>
        <v>0</v>
      </c>
      <c r="DU701" s="91">
        <f t="shared" si="575"/>
        <v>0</v>
      </c>
      <c r="DV701" s="91">
        <f t="shared" si="573"/>
        <v>0</v>
      </c>
      <c r="DW701" s="91">
        <f t="shared" si="573"/>
        <v>0</v>
      </c>
      <c r="DX701" s="91">
        <f t="shared" si="573"/>
        <v>0</v>
      </c>
      <c r="DY701" s="91">
        <f t="shared" si="573"/>
        <v>0</v>
      </c>
      <c r="DZ701" s="91">
        <f t="shared" si="573"/>
        <v>0</v>
      </c>
      <c r="EA701" s="91">
        <f t="shared" si="573"/>
        <v>0</v>
      </c>
      <c r="EB701" s="91">
        <f t="shared" si="573"/>
        <v>0</v>
      </c>
      <c r="EC701" s="91">
        <f t="shared" si="573"/>
        <v>0</v>
      </c>
      <c r="ED701" s="91">
        <f t="shared" si="573"/>
        <v>0</v>
      </c>
      <c r="EE701" s="91">
        <f t="shared" si="573"/>
        <v>0</v>
      </c>
      <c r="EF701" s="91">
        <f t="shared" si="573"/>
        <v>0</v>
      </c>
      <c r="EG701" s="91">
        <f t="shared" si="573"/>
        <v>163.6</v>
      </c>
      <c r="EH701" s="91">
        <f t="shared" si="573"/>
        <v>0</v>
      </c>
      <c r="EI701" s="91">
        <f t="shared" si="573"/>
        <v>0</v>
      </c>
      <c r="EJ701" s="91">
        <f t="shared" si="573"/>
        <v>0</v>
      </c>
      <c r="EK701" s="91">
        <f t="shared" si="571"/>
        <v>0</v>
      </c>
      <c r="EL701" s="91">
        <f t="shared" si="571"/>
        <v>0</v>
      </c>
      <c r="EM701" s="91">
        <f t="shared" si="571"/>
        <v>0</v>
      </c>
      <c r="EN701" s="91">
        <f t="shared" si="571"/>
        <v>0</v>
      </c>
      <c r="EO701" s="91">
        <f t="shared" si="571"/>
        <v>0</v>
      </c>
      <c r="EP701" s="91">
        <f t="shared" si="571"/>
        <v>0</v>
      </c>
      <c r="EQ701" s="91">
        <f t="shared" si="571"/>
        <v>0</v>
      </c>
      <c r="ER701" s="91">
        <f t="shared" si="571"/>
        <v>0</v>
      </c>
      <c r="ES701" s="91">
        <f t="shared" si="571"/>
        <v>0</v>
      </c>
      <c r="ET701" s="91">
        <f t="shared" si="571"/>
        <v>0</v>
      </c>
      <c r="EU701" s="91">
        <f t="shared" si="571"/>
        <v>0</v>
      </c>
      <c r="EV701" s="91">
        <f t="shared" si="571"/>
        <v>0</v>
      </c>
      <c r="EW701" s="91">
        <f t="shared" si="571"/>
        <v>0</v>
      </c>
      <c r="EX701" s="91">
        <f t="shared" si="571"/>
        <v>0</v>
      </c>
      <c r="EY701" s="91">
        <f t="shared" si="571"/>
        <v>0</v>
      </c>
      <c r="EZ701" s="91">
        <f t="shared" ref="EZ701:FO764" si="577">IF(EZ$1=$D701,$AE$3,)</f>
        <v>0</v>
      </c>
      <c r="FA701" s="91">
        <f t="shared" si="577"/>
        <v>0</v>
      </c>
      <c r="FB701" s="91">
        <f t="shared" si="577"/>
        <v>0</v>
      </c>
      <c r="FC701" s="91">
        <f t="shared" si="577"/>
        <v>0</v>
      </c>
      <c r="FD701" s="91">
        <f t="shared" si="577"/>
        <v>0</v>
      </c>
      <c r="FE701" s="91">
        <f t="shared" si="577"/>
        <v>0</v>
      </c>
      <c r="FF701" s="91">
        <f t="shared" si="577"/>
        <v>0</v>
      </c>
      <c r="FG701" s="91">
        <f t="shared" si="577"/>
        <v>0</v>
      </c>
      <c r="FH701" s="91">
        <f t="shared" si="577"/>
        <v>0</v>
      </c>
      <c r="FI701" s="91">
        <f t="shared" si="577"/>
        <v>0</v>
      </c>
      <c r="FJ701" s="91">
        <f t="shared" si="577"/>
        <v>0</v>
      </c>
      <c r="FK701" s="91">
        <f t="shared" si="577"/>
        <v>0</v>
      </c>
      <c r="FL701" s="91">
        <f t="shared" si="577"/>
        <v>0</v>
      </c>
      <c r="FM701" s="91">
        <f t="shared" si="577"/>
        <v>0</v>
      </c>
      <c r="FN701" s="91">
        <f t="shared" si="577"/>
        <v>0</v>
      </c>
      <c r="FO701" s="91">
        <f t="shared" si="577"/>
        <v>0</v>
      </c>
      <c r="FP701" s="91">
        <f t="shared" si="547"/>
        <v>0</v>
      </c>
      <c r="FQ701" s="91">
        <f t="shared" si="547"/>
        <v>0</v>
      </c>
      <c r="FR701" s="91">
        <f t="shared" si="547"/>
        <v>0</v>
      </c>
      <c r="FS701" s="91">
        <f t="shared" si="563"/>
        <v>0</v>
      </c>
      <c r="FT701" s="91">
        <f t="shared" si="563"/>
        <v>0</v>
      </c>
      <c r="FU701" s="91">
        <f t="shared" si="563"/>
        <v>0</v>
      </c>
      <c r="FV701" s="91">
        <f t="shared" si="563"/>
        <v>0</v>
      </c>
      <c r="FW701" s="91">
        <f t="shared" si="563"/>
        <v>0</v>
      </c>
      <c r="FX701" s="91">
        <f t="shared" si="563"/>
        <v>0</v>
      </c>
      <c r="FY701" s="91">
        <f t="shared" si="563"/>
        <v>0</v>
      </c>
      <c r="FZ701" s="91">
        <f t="shared" si="563"/>
        <v>0</v>
      </c>
      <c r="GA701" s="91">
        <f t="shared" si="563"/>
        <v>0</v>
      </c>
      <c r="GB701" s="91">
        <f t="shared" si="563"/>
        <v>0</v>
      </c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</row>
    <row r="702" spans="1:213" ht="38.25">
      <c r="A702" s="68">
        <f>Данные!A702</f>
        <v>5762</v>
      </c>
      <c r="B702" s="68">
        <f>Данные!B702</f>
        <v>2018</v>
      </c>
      <c r="C702" s="68" t="str">
        <f>Данные!C702</f>
        <v>компьютерных технологий и электронного обучения</v>
      </c>
      <c r="D702" s="68" t="str">
        <f>Данные!D702</f>
        <v>Жуков Николай Николаевич</v>
      </c>
      <c r="E702" s="68" t="str">
        <f>Данные!E702</f>
        <v>нет</v>
      </c>
      <c r="F702" s="68" t="str">
        <f>Данные!F702</f>
        <v>ассистент</v>
      </c>
      <c r="G702" s="68">
        <f>Данные!G702</f>
        <v>1</v>
      </c>
      <c r="H702" s="68">
        <f>Данные!H702</f>
        <v>17248</v>
      </c>
      <c r="I702" s="68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68">
        <f>Данные!J702</f>
        <v>0</v>
      </c>
      <c r="K702" s="68">
        <f>Данные!K702</f>
        <v>14</v>
      </c>
      <c r="L702" s="68">
        <f>Данные!L702</f>
        <v>0</v>
      </c>
      <c r="M702" s="16">
        <f t="shared" si="536"/>
        <v>1.4</v>
      </c>
      <c r="N702" s="16">
        <f t="shared" si="537"/>
        <v>5.3333333333333339</v>
      </c>
      <c r="O702" s="16">
        <f t="shared" si="538"/>
        <v>4.166666666666667</v>
      </c>
      <c r="P702" s="16">
        <f t="shared" si="539"/>
        <v>4.166666666666667</v>
      </c>
      <c r="Q702" s="68">
        <f>Данные!Q702</f>
        <v>0</v>
      </c>
      <c r="R702" s="68">
        <f>Данные!R702</f>
        <v>0</v>
      </c>
      <c r="S702" s="68">
        <f>Данные!S702</f>
        <v>0</v>
      </c>
      <c r="T702" s="68">
        <f>Данные!T702</f>
        <v>0</v>
      </c>
      <c r="U702" s="68">
        <f>Данные!U702</f>
        <v>0</v>
      </c>
      <c r="V702" s="68">
        <f>Данные!V702</f>
        <v>0</v>
      </c>
      <c r="W702" s="68">
        <f>Данные!W702</f>
        <v>10</v>
      </c>
      <c r="X702" s="68">
        <f>Данные!X702</f>
        <v>1</v>
      </c>
      <c r="Y702" s="68">
        <f>Данные!Y702</f>
        <v>1</v>
      </c>
      <c r="Z702" s="68">
        <f>Данные!Z702</f>
        <v>0</v>
      </c>
      <c r="AA702" s="68" t="str">
        <f>Данные!AA702</f>
        <v>осн</v>
      </c>
      <c r="AB702" s="83">
        <f>IF(F702=$HG$3,$HH$3,IF(F702=$HG$4,$HH$4,IF(F702=$HG$5,$HH$5,IF(F702=$HG$6,$HH$6,IF(F702=$HG$7,$HH$7,IF(F702=$HG$8,$HH$8,IF(F702=$HG$9,$HH$9,IF(F702=$HG$10,$HH$10,IF(F702=$HG$11,$HH$11,IF(F702=$HG$12,$HH$12,IF(F702=$HG$13,$HH$13,IF(F702=$HG$14,$HH$14,IF(F702=$HG$15,$HH$15,)))))))))))))</f>
        <v>900</v>
      </c>
      <c r="AC702" s="84" t="str">
        <f>IF(OR($GD$4=H702,$GE$4=H702,$GF$4=H702,$GG$4=H702,$GH$4=H702,$GI$4=H702,$GJ$4=H702,$GK$4=H702,$GL$4=H702,$GM$4=H702,$GN$4=H702,$GO$4=H702,$GP$4=H702,$GQ$4=H702,$GR$4=H702,$GS$4=H702,$GT$4=H702,$GU$4=H702,$GV$4=H702,$GW$4=H702,$GX$4=H702,$GY$4=H702,$GZ$4=H702,$HA$4=H702,$HB$4=H702,$HC$4=H702,$HD$4=H702,$HE$4=H702),$GC$4,IF(OR($GD$5=H702,$GE$5=H702,$GH$5=H702,$GI$5=H702,$GL$5=H702,$GM$5=H702,$GP$5=H702,$GQ$5=H702,$GT$5=H702,$GU$5=H702,$GX$5=H702,$GY$5=H702,$HB$5=H702,$HC$5=H702),$GC$5,))</f>
        <v>Магистры (КЭО)</v>
      </c>
      <c r="AD702" s="84" t="str">
        <f>IF(OR(H702=$GD$4,H702=$GE$4,H702=$GF$4,H702=$GG$4,H702=$GD$5,H702=$GE$5),$GD$1,IF(OR(H702=$GH$4,H702=$GI$4,H702=$GJ$4,H702=$GK$4,H702=$GH$5,H702=$GI$5),$GH$1,IF(OR(H702=$GL$4,H702=$GM$4,H702=$GN$4,H702=$GO$4,H702=$GL$5,H702=$GM$5),$GL$1,IF(OR(H702=$GP$4,H702=$GQ$4,H702=$GR$4,H702=$GS$4,H702=$GP$5,H702=$GQ$5),$GP$1,IF(OR(H702=$GT$4,H702=$GU$4,H702=$GV$4,H702=$GW$4,H702=$GT$5,H702=$GU$5),$GT$1,IF(OR(H702=$GX$4,H702=$GY$4,H702=$GZ$4,H702=$HA$4,H702=$GX$5,H702=$GY$5),$GX$1,IF(OR(H702=$HB$4,H702=$HC$4,H702=$HD$4,H702=$HE$4,H702=$HB$5,H702=$HC$5),$HB$1,)))))))</f>
        <v>2018/2019</v>
      </c>
      <c r="AE702" s="85">
        <f t="shared" si="540"/>
        <v>29.06666666666667</v>
      </c>
      <c r="AF702" s="85">
        <f t="shared" si="541"/>
        <v>3.2296296296296302E-2</v>
      </c>
      <c r="AG702" s="83"/>
      <c r="AH702" s="83"/>
      <c r="AI702" s="87">
        <f t="shared" si="574"/>
        <v>0</v>
      </c>
      <c r="AJ702" s="87">
        <f t="shared" si="574"/>
        <v>0</v>
      </c>
      <c r="AK702" s="87">
        <f t="shared" si="574"/>
        <v>0</v>
      </c>
      <c r="AL702" s="87">
        <f t="shared" si="574"/>
        <v>0</v>
      </c>
      <c r="AM702" s="87">
        <f t="shared" si="574"/>
        <v>0</v>
      </c>
      <c r="AN702" s="87">
        <f t="shared" si="574"/>
        <v>0</v>
      </c>
      <c r="AO702" s="87">
        <f t="shared" si="574"/>
        <v>0</v>
      </c>
      <c r="AP702" s="87">
        <f t="shared" si="574"/>
        <v>0</v>
      </c>
      <c r="AQ702" s="87">
        <f t="shared" si="574"/>
        <v>0</v>
      </c>
      <c r="AR702" s="87">
        <f t="shared" si="574"/>
        <v>0</v>
      </c>
      <c r="AS702" s="87">
        <f t="shared" si="574"/>
        <v>0</v>
      </c>
      <c r="AT702" s="87">
        <f t="shared" si="574"/>
        <v>0</v>
      </c>
      <c r="AU702" s="87">
        <f t="shared" si="574"/>
        <v>0</v>
      </c>
      <c r="AV702" s="87">
        <f t="shared" si="574"/>
        <v>0</v>
      </c>
      <c r="AW702" s="87">
        <f t="shared" si="574"/>
        <v>0</v>
      </c>
      <c r="AX702" s="87">
        <f t="shared" si="574"/>
        <v>0</v>
      </c>
      <c r="AY702" s="87">
        <f t="shared" si="572"/>
        <v>0</v>
      </c>
      <c r="AZ702" s="87">
        <f t="shared" si="572"/>
        <v>0</v>
      </c>
      <c r="BA702" s="87">
        <f t="shared" si="572"/>
        <v>0</v>
      </c>
      <c r="BB702" s="87">
        <f t="shared" si="572"/>
        <v>0</v>
      </c>
      <c r="BC702" s="87">
        <f t="shared" si="572"/>
        <v>0</v>
      </c>
      <c r="BD702" s="87">
        <f t="shared" si="572"/>
        <v>0</v>
      </c>
      <c r="BE702" s="87">
        <f t="shared" si="572"/>
        <v>0</v>
      </c>
      <c r="BF702" s="87">
        <f t="shared" si="572"/>
        <v>0</v>
      </c>
      <c r="BG702" s="87">
        <f t="shared" si="572"/>
        <v>0</v>
      </c>
      <c r="BH702" s="87">
        <f t="shared" si="572"/>
        <v>0</v>
      </c>
      <c r="BI702" s="87">
        <f t="shared" si="572"/>
        <v>0</v>
      </c>
      <c r="BJ702" s="87">
        <f t="shared" si="572"/>
        <v>3.2296296296296302E-2</v>
      </c>
      <c r="BK702" s="87">
        <f t="shared" si="572"/>
        <v>0</v>
      </c>
      <c r="BL702" s="87">
        <f t="shared" si="572"/>
        <v>0</v>
      </c>
      <c r="BM702" s="87">
        <f t="shared" si="572"/>
        <v>0</v>
      </c>
      <c r="BN702" s="87">
        <f t="shared" ref="BN702:CC765" si="578">IF(BN$1=$D702,$AF702,)</f>
        <v>0</v>
      </c>
      <c r="BO702" s="87">
        <f t="shared" si="578"/>
        <v>0</v>
      </c>
      <c r="BP702" s="87">
        <f t="shared" si="578"/>
        <v>0</v>
      </c>
      <c r="BQ702" s="87">
        <f t="shared" si="578"/>
        <v>0</v>
      </c>
      <c r="BR702" s="87">
        <f t="shared" si="578"/>
        <v>0</v>
      </c>
      <c r="BS702" s="87">
        <f t="shared" si="578"/>
        <v>0</v>
      </c>
      <c r="BT702" s="87">
        <f t="shared" si="578"/>
        <v>0</v>
      </c>
      <c r="BU702" s="87">
        <f t="shared" si="578"/>
        <v>0</v>
      </c>
      <c r="BV702" s="87">
        <f t="shared" si="578"/>
        <v>0</v>
      </c>
      <c r="BW702" s="87">
        <f t="shared" si="578"/>
        <v>0</v>
      </c>
      <c r="BX702" s="87">
        <f t="shared" si="578"/>
        <v>0</v>
      </c>
      <c r="BY702" s="87">
        <f t="shared" si="578"/>
        <v>0</v>
      </c>
      <c r="BZ702" s="87">
        <f t="shared" si="578"/>
        <v>0</v>
      </c>
      <c r="CA702" s="87">
        <f t="shared" si="578"/>
        <v>0</v>
      </c>
      <c r="CB702" s="87">
        <f t="shared" si="578"/>
        <v>0</v>
      </c>
      <c r="CC702" s="87">
        <f t="shared" si="578"/>
        <v>0</v>
      </c>
      <c r="CD702" s="87">
        <f t="shared" si="576"/>
        <v>0</v>
      </c>
      <c r="CE702" s="87">
        <f t="shared" si="576"/>
        <v>0</v>
      </c>
      <c r="CF702" s="87">
        <f t="shared" si="576"/>
        <v>0</v>
      </c>
      <c r="CG702" s="87">
        <f t="shared" si="576"/>
        <v>0</v>
      </c>
      <c r="CH702" s="87">
        <f t="shared" si="576"/>
        <v>0</v>
      </c>
      <c r="CI702" s="87">
        <f t="shared" si="576"/>
        <v>0</v>
      </c>
      <c r="CJ702" s="87">
        <f t="shared" si="576"/>
        <v>0</v>
      </c>
      <c r="CK702" s="87">
        <f t="shared" si="576"/>
        <v>0</v>
      </c>
      <c r="CL702" s="87">
        <f t="shared" si="576"/>
        <v>0</v>
      </c>
      <c r="CM702" s="87">
        <f t="shared" si="576"/>
        <v>0</v>
      </c>
      <c r="CN702" s="87">
        <f t="shared" si="576"/>
        <v>0</v>
      </c>
      <c r="CO702" s="87">
        <f t="shared" si="576"/>
        <v>0</v>
      </c>
      <c r="CP702" s="87">
        <f t="shared" si="576"/>
        <v>0</v>
      </c>
      <c r="CQ702" s="87">
        <f t="shared" si="576"/>
        <v>0</v>
      </c>
      <c r="CR702" s="87">
        <f t="shared" si="576"/>
        <v>0</v>
      </c>
      <c r="CS702" s="87">
        <f t="shared" si="546"/>
        <v>0</v>
      </c>
      <c r="CT702" s="87">
        <f t="shared" si="546"/>
        <v>0</v>
      </c>
      <c r="CU702" s="87">
        <f t="shared" si="546"/>
        <v>0</v>
      </c>
      <c r="CV702" s="87">
        <f t="shared" si="562"/>
        <v>0</v>
      </c>
      <c r="CW702" s="87">
        <f t="shared" si="562"/>
        <v>0</v>
      </c>
      <c r="CX702" s="87">
        <f t="shared" si="562"/>
        <v>0</v>
      </c>
      <c r="CY702" s="87">
        <f t="shared" si="562"/>
        <v>0</v>
      </c>
      <c r="CZ702" s="87">
        <f t="shared" si="562"/>
        <v>0</v>
      </c>
      <c r="DA702" s="87">
        <f t="shared" si="562"/>
        <v>0</v>
      </c>
      <c r="DB702" s="87">
        <f t="shared" si="562"/>
        <v>0</v>
      </c>
      <c r="DC702" s="87">
        <f t="shared" si="562"/>
        <v>0</v>
      </c>
      <c r="DD702" s="87">
        <f t="shared" si="562"/>
        <v>0</v>
      </c>
      <c r="DE702" s="87">
        <f t="shared" si="562"/>
        <v>0</v>
      </c>
      <c r="DF702" s="91">
        <f t="shared" si="575"/>
        <v>0</v>
      </c>
      <c r="DG702" s="91">
        <f t="shared" si="575"/>
        <v>0</v>
      </c>
      <c r="DH702" s="91">
        <f t="shared" si="575"/>
        <v>0</v>
      </c>
      <c r="DI702" s="91">
        <f t="shared" si="575"/>
        <v>0</v>
      </c>
      <c r="DJ702" s="91">
        <f t="shared" si="575"/>
        <v>0</v>
      </c>
      <c r="DK702" s="91">
        <f t="shared" si="575"/>
        <v>0</v>
      </c>
      <c r="DL702" s="91">
        <f t="shared" si="575"/>
        <v>0</v>
      </c>
      <c r="DM702" s="91">
        <f t="shared" si="575"/>
        <v>0</v>
      </c>
      <c r="DN702" s="91">
        <f t="shared" si="575"/>
        <v>0</v>
      </c>
      <c r="DO702" s="91">
        <f t="shared" si="575"/>
        <v>0</v>
      </c>
      <c r="DP702" s="91">
        <f t="shared" si="575"/>
        <v>0</v>
      </c>
      <c r="DQ702" s="91">
        <f t="shared" si="575"/>
        <v>0</v>
      </c>
      <c r="DR702" s="91">
        <f t="shared" si="575"/>
        <v>0</v>
      </c>
      <c r="DS702" s="91">
        <f t="shared" si="575"/>
        <v>0</v>
      </c>
      <c r="DT702" s="91">
        <f t="shared" si="575"/>
        <v>0</v>
      </c>
      <c r="DU702" s="91">
        <f t="shared" si="575"/>
        <v>0</v>
      </c>
      <c r="DV702" s="91">
        <f t="shared" si="573"/>
        <v>0</v>
      </c>
      <c r="DW702" s="91">
        <f t="shared" si="573"/>
        <v>0</v>
      </c>
      <c r="DX702" s="91">
        <f t="shared" si="573"/>
        <v>0</v>
      </c>
      <c r="DY702" s="91">
        <f t="shared" si="573"/>
        <v>0</v>
      </c>
      <c r="DZ702" s="91">
        <f t="shared" si="573"/>
        <v>0</v>
      </c>
      <c r="EA702" s="91">
        <f t="shared" si="573"/>
        <v>0</v>
      </c>
      <c r="EB702" s="91">
        <f t="shared" si="573"/>
        <v>0</v>
      </c>
      <c r="EC702" s="91">
        <f t="shared" si="573"/>
        <v>0</v>
      </c>
      <c r="ED702" s="91">
        <f t="shared" si="573"/>
        <v>0</v>
      </c>
      <c r="EE702" s="91">
        <f t="shared" si="573"/>
        <v>0</v>
      </c>
      <c r="EF702" s="91">
        <f t="shared" si="573"/>
        <v>0</v>
      </c>
      <c r="EG702" s="91">
        <f t="shared" si="573"/>
        <v>163.6</v>
      </c>
      <c r="EH702" s="91">
        <f t="shared" si="573"/>
        <v>0</v>
      </c>
      <c r="EI702" s="91">
        <f t="shared" si="573"/>
        <v>0</v>
      </c>
      <c r="EJ702" s="91">
        <f t="shared" si="573"/>
        <v>0</v>
      </c>
      <c r="EK702" s="91">
        <f t="shared" ref="EK702:EZ765" si="579">IF(EK$1=$D702,$AE$3,)</f>
        <v>0</v>
      </c>
      <c r="EL702" s="91">
        <f t="shared" si="579"/>
        <v>0</v>
      </c>
      <c r="EM702" s="91">
        <f t="shared" si="579"/>
        <v>0</v>
      </c>
      <c r="EN702" s="91">
        <f t="shared" si="579"/>
        <v>0</v>
      </c>
      <c r="EO702" s="91">
        <f t="shared" si="579"/>
        <v>0</v>
      </c>
      <c r="EP702" s="91">
        <f t="shared" si="579"/>
        <v>0</v>
      </c>
      <c r="EQ702" s="91">
        <f t="shared" si="579"/>
        <v>0</v>
      </c>
      <c r="ER702" s="91">
        <f t="shared" si="579"/>
        <v>0</v>
      </c>
      <c r="ES702" s="91">
        <f t="shared" si="579"/>
        <v>0</v>
      </c>
      <c r="ET702" s="91">
        <f t="shared" si="579"/>
        <v>0</v>
      </c>
      <c r="EU702" s="91">
        <f t="shared" si="579"/>
        <v>0</v>
      </c>
      <c r="EV702" s="91">
        <f t="shared" si="579"/>
        <v>0</v>
      </c>
      <c r="EW702" s="91">
        <f t="shared" si="579"/>
        <v>0</v>
      </c>
      <c r="EX702" s="91">
        <f t="shared" si="579"/>
        <v>0</v>
      </c>
      <c r="EY702" s="91">
        <f t="shared" si="579"/>
        <v>0</v>
      </c>
      <c r="EZ702" s="91">
        <f t="shared" si="579"/>
        <v>0</v>
      </c>
      <c r="FA702" s="91">
        <f t="shared" si="577"/>
        <v>0</v>
      </c>
      <c r="FB702" s="91">
        <f t="shared" si="577"/>
        <v>0</v>
      </c>
      <c r="FC702" s="91">
        <f t="shared" si="577"/>
        <v>0</v>
      </c>
      <c r="FD702" s="91">
        <f t="shared" si="577"/>
        <v>0</v>
      </c>
      <c r="FE702" s="91">
        <f t="shared" si="577"/>
        <v>0</v>
      </c>
      <c r="FF702" s="91">
        <f t="shared" si="577"/>
        <v>0</v>
      </c>
      <c r="FG702" s="91">
        <f t="shared" si="577"/>
        <v>0</v>
      </c>
      <c r="FH702" s="91">
        <f t="shared" si="577"/>
        <v>0</v>
      </c>
      <c r="FI702" s="91">
        <f t="shared" si="577"/>
        <v>0</v>
      </c>
      <c r="FJ702" s="91">
        <f t="shared" si="577"/>
        <v>0</v>
      </c>
      <c r="FK702" s="91">
        <f t="shared" si="577"/>
        <v>0</v>
      </c>
      <c r="FL702" s="91">
        <f t="shared" si="577"/>
        <v>0</v>
      </c>
      <c r="FM702" s="91">
        <f t="shared" si="577"/>
        <v>0</v>
      </c>
      <c r="FN702" s="91">
        <f t="shared" si="577"/>
        <v>0</v>
      </c>
      <c r="FO702" s="91">
        <f t="shared" si="577"/>
        <v>0</v>
      </c>
      <c r="FP702" s="91">
        <f t="shared" si="547"/>
        <v>0</v>
      </c>
      <c r="FQ702" s="91">
        <f t="shared" si="547"/>
        <v>0</v>
      </c>
      <c r="FR702" s="91">
        <f t="shared" si="547"/>
        <v>0</v>
      </c>
      <c r="FS702" s="91">
        <f t="shared" si="563"/>
        <v>0</v>
      </c>
      <c r="FT702" s="91">
        <f t="shared" si="563"/>
        <v>0</v>
      </c>
      <c r="FU702" s="91">
        <f t="shared" si="563"/>
        <v>0</v>
      </c>
      <c r="FV702" s="91">
        <f t="shared" si="563"/>
        <v>0</v>
      </c>
      <c r="FW702" s="91">
        <f t="shared" si="563"/>
        <v>0</v>
      </c>
      <c r="FX702" s="91">
        <f t="shared" si="563"/>
        <v>0</v>
      </c>
      <c r="FY702" s="91">
        <f t="shared" si="563"/>
        <v>0</v>
      </c>
      <c r="FZ702" s="91">
        <f t="shared" si="563"/>
        <v>0</v>
      </c>
      <c r="GA702" s="91">
        <f t="shared" si="563"/>
        <v>0</v>
      </c>
      <c r="GB702" s="91">
        <f t="shared" si="563"/>
        <v>0</v>
      </c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</row>
    <row r="703" spans="1:213" ht="38.25">
      <c r="A703" s="68">
        <f>Данные!A703</f>
        <v>5762</v>
      </c>
      <c r="B703" s="68">
        <f>Данные!B703</f>
        <v>2018</v>
      </c>
      <c r="C703" s="68" t="str">
        <f>Данные!C703</f>
        <v>компьютерных технологий и электронного обучения</v>
      </c>
      <c r="D703" s="68" t="str">
        <f>Данные!D703</f>
        <v>Николаева Наталья Викторовна</v>
      </c>
      <c r="E703" s="68" t="str">
        <f>Данные!E703</f>
        <v>кандидат психологических наук</v>
      </c>
      <c r="F703" s="68" t="str">
        <f>Данные!F703</f>
        <v>внешний</v>
      </c>
      <c r="G703" s="68">
        <f>Данные!G703</f>
        <v>1</v>
      </c>
      <c r="H703" s="68">
        <f>Данные!H703</f>
        <v>17248</v>
      </c>
      <c r="I703" s="68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68">
        <f>Данные!J703</f>
        <v>0</v>
      </c>
      <c r="K703" s="68">
        <f>Данные!K703</f>
        <v>0</v>
      </c>
      <c r="L703" s="68">
        <f>Данные!L703</f>
        <v>0</v>
      </c>
      <c r="M703" s="16">
        <f t="shared" si="536"/>
        <v>0</v>
      </c>
      <c r="N703" s="16">
        <f t="shared" si="537"/>
        <v>5.3333333333333339</v>
      </c>
      <c r="O703" s="16">
        <f t="shared" si="538"/>
        <v>4.166666666666667</v>
      </c>
      <c r="P703" s="16">
        <f t="shared" si="539"/>
        <v>4.166666666666667</v>
      </c>
      <c r="Q703" s="68">
        <f>Данные!Q703</f>
        <v>0</v>
      </c>
      <c r="R703" s="68">
        <f>Данные!R703</f>
        <v>0</v>
      </c>
      <c r="S703" s="68">
        <f>Данные!S703</f>
        <v>0</v>
      </c>
      <c r="T703" s="68">
        <f>Данные!T703</f>
        <v>0</v>
      </c>
      <c r="U703" s="68">
        <f>Данные!U703</f>
        <v>35</v>
      </c>
      <c r="V703" s="68">
        <f>Данные!V703</f>
        <v>0</v>
      </c>
      <c r="W703" s="68">
        <f>Данные!W703</f>
        <v>10</v>
      </c>
      <c r="X703" s="68">
        <f>Данные!X703</f>
        <v>1</v>
      </c>
      <c r="Y703" s="68">
        <f>Данные!Y703</f>
        <v>1</v>
      </c>
      <c r="Z703" s="68">
        <f>Данные!Z703</f>
        <v>0</v>
      </c>
      <c r="AA703" s="68" t="str">
        <f>Данные!AA703</f>
        <v>осн</v>
      </c>
      <c r="AB703" s="83">
        <f>IF(F703=$HG$3,$HH$3,IF(F703=$HG$4,$HH$4,IF(F703=$HG$5,$HH$5,IF(F703=$HG$6,$HH$6,IF(F703=$HG$7,$HH$7,IF(F703=$HG$8,$HH$8,IF(F703=$HG$9,$HH$9,IF(F703=$HG$10,$HH$10,IF(F703=$HG$11,$HH$11,IF(F703=$HG$12,$HH$12,IF(F703=$HG$13,$HH$13,IF(F703=$HG$14,$HH$14,IF(F703=$HG$15,$HH$15,)))))))))))))</f>
        <v>900</v>
      </c>
      <c r="AC703" s="84" t="str">
        <f>IF(OR($GD$4=H703,$GE$4=H703,$GF$4=H703,$GG$4=H703,$GH$4=H703,$GI$4=H703,$GJ$4=H703,$GK$4=H703,$GL$4=H703,$GM$4=H703,$GN$4=H703,$GO$4=H703,$GP$4=H703,$GQ$4=H703,$GR$4=H703,$GS$4=H703,$GT$4=H703,$GU$4=H703,$GV$4=H703,$GW$4=H703,$GX$4=H703,$GY$4=H703,$GZ$4=H703,$HA$4=H703,$HB$4=H703,$HC$4=H703,$HD$4=H703,$HE$4=H703),$GC$4,IF(OR($GD$5=H703,$GE$5=H703,$GH$5=H703,$GI$5=H703,$GL$5=H703,$GM$5=H703,$GP$5=H703,$GQ$5=H703,$GT$5=H703,$GU$5=H703,$GX$5=H703,$GY$5=H703,$HB$5=H703,$HC$5=H703),$GC$5,))</f>
        <v>Магистры (КЭО)</v>
      </c>
      <c r="AD703" s="84" t="str">
        <f>IF(OR(H703=$GD$4,H703=$GE$4,H703=$GF$4,H703=$GG$4,H703=$GD$5,H703=$GE$5),$GD$1,IF(OR(H703=$GH$4,H703=$GI$4,H703=$GJ$4,H703=$GK$4,H703=$GH$5,H703=$GI$5),$GH$1,IF(OR(H703=$GL$4,H703=$GM$4,H703=$GN$4,H703=$GO$4,H703=$GL$5,H703=$GM$5),$GL$1,IF(OR(H703=$GP$4,H703=$GQ$4,H703=$GR$4,H703=$GS$4,H703=$GP$5,H703=$GQ$5),$GP$1,IF(OR(H703=$GT$4,H703=$GU$4,H703=$GV$4,H703=$GW$4,H703=$GT$5,H703=$GU$5),$GT$1,IF(OR(H703=$GX$4,H703=$GY$4,H703=$GZ$4,H703=$HA$4,H703=$GX$5,H703=$GY$5),$GX$1,IF(OR(H703=$HB$4,H703=$HC$4,H703=$HD$4,H703=$HE$4,H703=$HB$5,H703=$HC$5),$HB$1,)))))))</f>
        <v>2018/2019</v>
      </c>
      <c r="AE703" s="85">
        <f t="shared" si="540"/>
        <v>48.666666666666671</v>
      </c>
      <c r="AF703" s="85">
        <f t="shared" si="541"/>
        <v>5.407407407407408E-2</v>
      </c>
      <c r="AG703" s="83"/>
      <c r="AH703" s="83"/>
      <c r="AI703" s="87">
        <f t="shared" si="574"/>
        <v>0</v>
      </c>
      <c r="AJ703" s="87">
        <f t="shared" si="574"/>
        <v>0</v>
      </c>
      <c r="AK703" s="87">
        <f t="shared" si="574"/>
        <v>0</v>
      </c>
      <c r="AL703" s="87">
        <f t="shared" si="574"/>
        <v>0</v>
      </c>
      <c r="AM703" s="87">
        <f t="shared" si="574"/>
        <v>0</v>
      </c>
      <c r="AN703" s="87">
        <f t="shared" si="574"/>
        <v>0</v>
      </c>
      <c r="AO703" s="87">
        <f t="shared" si="574"/>
        <v>0</v>
      </c>
      <c r="AP703" s="87">
        <f t="shared" si="574"/>
        <v>0</v>
      </c>
      <c r="AQ703" s="87">
        <f t="shared" si="574"/>
        <v>0</v>
      </c>
      <c r="AR703" s="87">
        <f t="shared" si="574"/>
        <v>0</v>
      </c>
      <c r="AS703" s="87">
        <f t="shared" si="574"/>
        <v>0</v>
      </c>
      <c r="AT703" s="87">
        <f t="shared" si="574"/>
        <v>0</v>
      </c>
      <c r="AU703" s="87">
        <f t="shared" si="574"/>
        <v>0</v>
      </c>
      <c r="AV703" s="87">
        <f t="shared" si="574"/>
        <v>0</v>
      </c>
      <c r="AW703" s="87">
        <f t="shared" si="574"/>
        <v>0</v>
      </c>
      <c r="AX703" s="87">
        <f t="shared" si="574"/>
        <v>0</v>
      </c>
      <c r="AY703" s="87">
        <f t="shared" si="572"/>
        <v>0</v>
      </c>
      <c r="AZ703" s="87">
        <f t="shared" si="572"/>
        <v>0</v>
      </c>
      <c r="BA703" s="87">
        <f t="shared" si="572"/>
        <v>0</v>
      </c>
      <c r="BB703" s="87">
        <f t="shared" si="572"/>
        <v>0</v>
      </c>
      <c r="BC703" s="87">
        <f t="shared" si="572"/>
        <v>0</v>
      </c>
      <c r="BD703" s="87">
        <f t="shared" si="572"/>
        <v>0</v>
      </c>
      <c r="BE703" s="87">
        <f t="shared" si="572"/>
        <v>0</v>
      </c>
      <c r="BF703" s="87">
        <f t="shared" si="572"/>
        <v>0</v>
      </c>
      <c r="BG703" s="87">
        <f t="shared" si="572"/>
        <v>0</v>
      </c>
      <c r="BH703" s="87">
        <f t="shared" si="572"/>
        <v>0</v>
      </c>
      <c r="BI703" s="87">
        <f t="shared" si="572"/>
        <v>0</v>
      </c>
      <c r="BJ703" s="87">
        <f t="shared" si="572"/>
        <v>0</v>
      </c>
      <c r="BK703" s="87">
        <f t="shared" si="572"/>
        <v>0</v>
      </c>
      <c r="BL703" s="87">
        <f t="shared" si="572"/>
        <v>0</v>
      </c>
      <c r="BM703" s="87">
        <f t="shared" si="572"/>
        <v>0</v>
      </c>
      <c r="BN703" s="87">
        <f t="shared" si="578"/>
        <v>0</v>
      </c>
      <c r="BO703" s="87">
        <f t="shared" si="578"/>
        <v>0</v>
      </c>
      <c r="BP703" s="87">
        <f t="shared" si="578"/>
        <v>0</v>
      </c>
      <c r="BQ703" s="87">
        <f t="shared" si="578"/>
        <v>0</v>
      </c>
      <c r="BR703" s="87">
        <f t="shared" si="578"/>
        <v>0</v>
      </c>
      <c r="BS703" s="87">
        <f t="shared" si="578"/>
        <v>0</v>
      </c>
      <c r="BT703" s="87">
        <f t="shared" si="578"/>
        <v>0</v>
      </c>
      <c r="BU703" s="87">
        <f t="shared" si="578"/>
        <v>0</v>
      </c>
      <c r="BV703" s="87">
        <f t="shared" si="578"/>
        <v>0</v>
      </c>
      <c r="BW703" s="87">
        <f t="shared" si="578"/>
        <v>0</v>
      </c>
      <c r="BX703" s="87">
        <f t="shared" si="578"/>
        <v>0</v>
      </c>
      <c r="BY703" s="87">
        <f t="shared" si="578"/>
        <v>0</v>
      </c>
      <c r="BZ703" s="87">
        <f t="shared" si="578"/>
        <v>0</v>
      </c>
      <c r="CA703" s="87">
        <f t="shared" si="578"/>
        <v>0</v>
      </c>
      <c r="CB703" s="87">
        <f t="shared" si="578"/>
        <v>0</v>
      </c>
      <c r="CC703" s="87">
        <f t="shared" si="578"/>
        <v>0</v>
      </c>
      <c r="CD703" s="87">
        <f t="shared" si="576"/>
        <v>0</v>
      </c>
      <c r="CE703" s="87">
        <f t="shared" si="576"/>
        <v>0</v>
      </c>
      <c r="CF703" s="87">
        <f t="shared" si="576"/>
        <v>0</v>
      </c>
      <c r="CG703" s="87">
        <f t="shared" si="576"/>
        <v>0</v>
      </c>
      <c r="CH703" s="87">
        <f t="shared" si="576"/>
        <v>5.407407407407408E-2</v>
      </c>
      <c r="CI703" s="87">
        <f t="shared" si="576"/>
        <v>0</v>
      </c>
      <c r="CJ703" s="87">
        <f t="shared" si="576"/>
        <v>0</v>
      </c>
      <c r="CK703" s="87">
        <f t="shared" si="576"/>
        <v>0</v>
      </c>
      <c r="CL703" s="87">
        <f t="shared" si="576"/>
        <v>0</v>
      </c>
      <c r="CM703" s="87">
        <f t="shared" si="576"/>
        <v>0</v>
      </c>
      <c r="CN703" s="87">
        <f t="shared" si="576"/>
        <v>0</v>
      </c>
      <c r="CO703" s="87">
        <f t="shared" si="576"/>
        <v>0</v>
      </c>
      <c r="CP703" s="87">
        <f t="shared" si="576"/>
        <v>0</v>
      </c>
      <c r="CQ703" s="87">
        <f t="shared" si="576"/>
        <v>0</v>
      </c>
      <c r="CR703" s="87">
        <f t="shared" si="576"/>
        <v>0</v>
      </c>
      <c r="CS703" s="87">
        <f t="shared" si="546"/>
        <v>0</v>
      </c>
      <c r="CT703" s="87">
        <f t="shared" si="546"/>
        <v>0</v>
      </c>
      <c r="CU703" s="87">
        <f t="shared" si="546"/>
        <v>0</v>
      </c>
      <c r="CV703" s="87">
        <f t="shared" si="562"/>
        <v>0</v>
      </c>
      <c r="CW703" s="87">
        <f t="shared" si="562"/>
        <v>0</v>
      </c>
      <c r="CX703" s="87">
        <f t="shared" si="562"/>
        <v>0</v>
      </c>
      <c r="CY703" s="87">
        <f t="shared" si="562"/>
        <v>0</v>
      </c>
      <c r="CZ703" s="87">
        <f t="shared" si="562"/>
        <v>0</v>
      </c>
      <c r="DA703" s="87">
        <f t="shared" si="562"/>
        <v>0</v>
      </c>
      <c r="DB703" s="87">
        <f t="shared" si="562"/>
        <v>0</v>
      </c>
      <c r="DC703" s="87">
        <f t="shared" si="562"/>
        <v>0</v>
      </c>
      <c r="DD703" s="87">
        <f t="shared" si="562"/>
        <v>0</v>
      </c>
      <c r="DE703" s="87">
        <f t="shared" si="562"/>
        <v>0</v>
      </c>
      <c r="DF703" s="91">
        <f t="shared" si="575"/>
        <v>0</v>
      </c>
      <c r="DG703" s="91">
        <f t="shared" si="575"/>
        <v>0</v>
      </c>
      <c r="DH703" s="91">
        <f t="shared" si="575"/>
        <v>0</v>
      </c>
      <c r="DI703" s="91">
        <f t="shared" si="575"/>
        <v>0</v>
      </c>
      <c r="DJ703" s="91">
        <f t="shared" si="575"/>
        <v>0</v>
      </c>
      <c r="DK703" s="91">
        <f t="shared" si="575"/>
        <v>0</v>
      </c>
      <c r="DL703" s="91">
        <f t="shared" si="575"/>
        <v>0</v>
      </c>
      <c r="DM703" s="91">
        <f t="shared" si="575"/>
        <v>0</v>
      </c>
      <c r="DN703" s="91">
        <f t="shared" si="575"/>
        <v>0</v>
      </c>
      <c r="DO703" s="91">
        <f t="shared" si="575"/>
        <v>0</v>
      </c>
      <c r="DP703" s="91">
        <f t="shared" si="575"/>
        <v>0</v>
      </c>
      <c r="DQ703" s="91">
        <f t="shared" si="575"/>
        <v>0</v>
      </c>
      <c r="DR703" s="91">
        <f t="shared" si="575"/>
        <v>0</v>
      </c>
      <c r="DS703" s="91">
        <f t="shared" si="575"/>
        <v>0</v>
      </c>
      <c r="DT703" s="91">
        <f t="shared" si="575"/>
        <v>0</v>
      </c>
      <c r="DU703" s="91">
        <f t="shared" si="575"/>
        <v>0</v>
      </c>
      <c r="DV703" s="91">
        <f t="shared" si="573"/>
        <v>0</v>
      </c>
      <c r="DW703" s="91">
        <f t="shared" si="573"/>
        <v>0</v>
      </c>
      <c r="DX703" s="91">
        <f t="shared" si="573"/>
        <v>0</v>
      </c>
      <c r="DY703" s="91">
        <f t="shared" si="573"/>
        <v>0</v>
      </c>
      <c r="DZ703" s="91">
        <f t="shared" si="573"/>
        <v>0</v>
      </c>
      <c r="EA703" s="91">
        <f t="shared" si="573"/>
        <v>0</v>
      </c>
      <c r="EB703" s="91">
        <f t="shared" si="573"/>
        <v>0</v>
      </c>
      <c r="EC703" s="91">
        <f t="shared" si="573"/>
        <v>0</v>
      </c>
      <c r="ED703" s="91">
        <f t="shared" si="573"/>
        <v>0</v>
      </c>
      <c r="EE703" s="91">
        <f t="shared" si="573"/>
        <v>0</v>
      </c>
      <c r="EF703" s="91">
        <f t="shared" si="573"/>
        <v>0</v>
      </c>
      <c r="EG703" s="91">
        <f t="shared" si="573"/>
        <v>0</v>
      </c>
      <c r="EH703" s="91">
        <f t="shared" si="573"/>
        <v>0</v>
      </c>
      <c r="EI703" s="91">
        <f t="shared" si="573"/>
        <v>0</v>
      </c>
      <c r="EJ703" s="91">
        <f t="shared" si="573"/>
        <v>0</v>
      </c>
      <c r="EK703" s="91">
        <f t="shared" si="579"/>
        <v>0</v>
      </c>
      <c r="EL703" s="91">
        <f t="shared" si="579"/>
        <v>0</v>
      </c>
      <c r="EM703" s="91">
        <f t="shared" si="579"/>
        <v>0</v>
      </c>
      <c r="EN703" s="91">
        <f t="shared" si="579"/>
        <v>0</v>
      </c>
      <c r="EO703" s="91">
        <f t="shared" si="579"/>
        <v>0</v>
      </c>
      <c r="EP703" s="91">
        <f t="shared" si="579"/>
        <v>0</v>
      </c>
      <c r="EQ703" s="91">
        <f t="shared" si="579"/>
        <v>0</v>
      </c>
      <c r="ER703" s="91">
        <f t="shared" si="579"/>
        <v>0</v>
      </c>
      <c r="ES703" s="91">
        <f t="shared" si="579"/>
        <v>0</v>
      </c>
      <c r="ET703" s="91">
        <f t="shared" si="579"/>
        <v>0</v>
      </c>
      <c r="EU703" s="91">
        <f t="shared" si="579"/>
        <v>0</v>
      </c>
      <c r="EV703" s="91">
        <f t="shared" si="579"/>
        <v>0</v>
      </c>
      <c r="EW703" s="91">
        <f t="shared" si="579"/>
        <v>0</v>
      </c>
      <c r="EX703" s="91">
        <f t="shared" si="579"/>
        <v>0</v>
      </c>
      <c r="EY703" s="91">
        <f t="shared" si="579"/>
        <v>0</v>
      </c>
      <c r="EZ703" s="91">
        <f t="shared" si="579"/>
        <v>0</v>
      </c>
      <c r="FA703" s="91">
        <f t="shared" si="577"/>
        <v>0</v>
      </c>
      <c r="FB703" s="91">
        <f t="shared" si="577"/>
        <v>0</v>
      </c>
      <c r="FC703" s="91">
        <f t="shared" si="577"/>
        <v>0</v>
      </c>
      <c r="FD703" s="91">
        <f t="shared" si="577"/>
        <v>0</v>
      </c>
      <c r="FE703" s="91">
        <f t="shared" si="577"/>
        <v>163.6</v>
      </c>
      <c r="FF703" s="91">
        <f t="shared" si="577"/>
        <v>0</v>
      </c>
      <c r="FG703" s="91">
        <f t="shared" si="577"/>
        <v>0</v>
      </c>
      <c r="FH703" s="91">
        <f t="shared" si="577"/>
        <v>0</v>
      </c>
      <c r="FI703" s="91">
        <f t="shared" si="577"/>
        <v>0</v>
      </c>
      <c r="FJ703" s="91">
        <f t="shared" si="577"/>
        <v>0</v>
      </c>
      <c r="FK703" s="91">
        <f t="shared" si="577"/>
        <v>0</v>
      </c>
      <c r="FL703" s="91">
        <f t="shared" si="577"/>
        <v>0</v>
      </c>
      <c r="FM703" s="91">
        <f t="shared" si="577"/>
        <v>0</v>
      </c>
      <c r="FN703" s="91">
        <f t="shared" si="577"/>
        <v>0</v>
      </c>
      <c r="FO703" s="91">
        <f t="shared" si="577"/>
        <v>0</v>
      </c>
      <c r="FP703" s="91">
        <f t="shared" si="547"/>
        <v>0</v>
      </c>
      <c r="FQ703" s="91">
        <f t="shared" si="547"/>
        <v>0</v>
      </c>
      <c r="FR703" s="91">
        <f t="shared" si="547"/>
        <v>0</v>
      </c>
      <c r="FS703" s="91">
        <f t="shared" si="563"/>
        <v>0</v>
      </c>
      <c r="FT703" s="91">
        <f t="shared" si="563"/>
        <v>0</v>
      </c>
      <c r="FU703" s="91">
        <f t="shared" si="563"/>
        <v>0</v>
      </c>
      <c r="FV703" s="91">
        <f t="shared" si="563"/>
        <v>0</v>
      </c>
      <c r="FW703" s="91">
        <f t="shared" si="563"/>
        <v>0</v>
      </c>
      <c r="FX703" s="91">
        <f t="shared" si="563"/>
        <v>0</v>
      </c>
      <c r="FY703" s="91">
        <f t="shared" si="563"/>
        <v>0</v>
      </c>
      <c r="FZ703" s="91">
        <f t="shared" si="563"/>
        <v>0</v>
      </c>
      <c r="GA703" s="91">
        <f t="shared" si="563"/>
        <v>0</v>
      </c>
      <c r="GB703" s="91">
        <f t="shared" si="563"/>
        <v>0</v>
      </c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</row>
    <row r="704" spans="1:213" ht="38.25">
      <c r="A704" s="68">
        <f>Данные!A704</f>
        <v>5762</v>
      </c>
      <c r="B704" s="68">
        <f>Данные!B704</f>
        <v>2018</v>
      </c>
      <c r="C704" s="68" t="str">
        <f>Данные!C704</f>
        <v>компьютерных технологий и электронного обучения</v>
      </c>
      <c r="D704" s="68" t="str">
        <f>Данные!D704</f>
        <v>Карпова Наталья Александровна</v>
      </c>
      <c r="E704" s="68" t="str">
        <f>Данные!E704</f>
        <v>кандидат технических наук</v>
      </c>
      <c r="F704" s="68" t="str">
        <f>Данные!F704</f>
        <v>доцент</v>
      </c>
      <c r="G704" s="68">
        <f>Данные!G704</f>
        <v>0.75</v>
      </c>
      <c r="H704" s="68">
        <f>Данные!H704</f>
        <v>17248</v>
      </c>
      <c r="I704" s="68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68">
        <f>Данные!J704</f>
        <v>0</v>
      </c>
      <c r="K704" s="68">
        <f>Данные!K704</f>
        <v>0</v>
      </c>
      <c r="L704" s="68">
        <f>Данные!L704</f>
        <v>0</v>
      </c>
      <c r="M704" s="16">
        <f t="shared" si="536"/>
        <v>0</v>
      </c>
      <c r="N704" s="16">
        <f t="shared" si="537"/>
        <v>5.3333333333333339</v>
      </c>
      <c r="O704" s="16">
        <f t="shared" si="538"/>
        <v>4.166666666666667</v>
      </c>
      <c r="P704" s="16">
        <f t="shared" si="539"/>
        <v>4.166666666666667</v>
      </c>
      <c r="Q704" s="68">
        <f>Данные!Q704</f>
        <v>0</v>
      </c>
      <c r="R704" s="68">
        <f>Данные!R704</f>
        <v>0</v>
      </c>
      <c r="S704" s="68">
        <f>Данные!S704</f>
        <v>0</v>
      </c>
      <c r="T704" s="68">
        <f>Данные!T704</f>
        <v>0</v>
      </c>
      <c r="U704" s="68">
        <f>Данные!U704</f>
        <v>8</v>
      </c>
      <c r="V704" s="68">
        <f>Данные!V704</f>
        <v>0</v>
      </c>
      <c r="W704" s="68">
        <f>Данные!W704</f>
        <v>10</v>
      </c>
      <c r="X704" s="68">
        <f>Данные!X704</f>
        <v>1</v>
      </c>
      <c r="Y704" s="68">
        <f>Данные!Y704</f>
        <v>1</v>
      </c>
      <c r="Z704" s="68">
        <f>Данные!Z704</f>
        <v>0</v>
      </c>
      <c r="AA704" s="68" t="str">
        <f>Данные!AA704</f>
        <v>осн</v>
      </c>
      <c r="AB704" s="83">
        <f>IF(F704=$HG$3,$HH$3,IF(F704=$HG$4,$HH$4,IF(F704=$HG$5,$HH$5,IF(F704=$HG$6,$HH$6,IF(F704=$HG$7,$HH$7,IF(F704=$HG$8,$HH$8,IF(F704=$HG$9,$HH$9,IF(F704=$HG$10,$HH$10,IF(F704=$HG$11,$HH$11,IF(F704=$HG$12,$HH$12,IF(F704=$HG$13,$HH$13,IF(F704=$HG$14,$HH$14,IF(F704=$HG$15,$HH$15,)))))))))))))</f>
        <v>800</v>
      </c>
      <c r="AC704" s="84" t="str">
        <f>IF(OR($GD$4=H704,$GE$4=H704,$GF$4=H704,$GG$4=H704,$GH$4=H704,$GI$4=H704,$GJ$4=H704,$GK$4=H704,$GL$4=H704,$GM$4=H704,$GN$4=H704,$GO$4=H704,$GP$4=H704,$GQ$4=H704,$GR$4=H704,$GS$4=H704,$GT$4=H704,$GU$4=H704,$GV$4=H704,$GW$4=H704,$GX$4=H704,$GY$4=H704,$GZ$4=H704,$HA$4=H704,$HB$4=H704,$HC$4=H704,$HD$4=H704,$HE$4=H704),$GC$4,IF(OR($GD$5=H704,$GE$5=H704,$GH$5=H704,$GI$5=H704,$GL$5=H704,$GM$5=H704,$GP$5=H704,$GQ$5=H704,$GT$5=H704,$GU$5=H704,$GX$5=H704,$GY$5=H704,$HB$5=H704,$HC$5=H704),$GC$5,))</f>
        <v>Магистры (КЭО)</v>
      </c>
      <c r="AD704" s="84" t="str">
        <f>IF(OR(H704=$GD$4,H704=$GE$4,H704=$GF$4,H704=$GG$4,H704=$GD$5,H704=$GE$5),$GD$1,IF(OR(H704=$GH$4,H704=$GI$4,H704=$GJ$4,H704=$GK$4,H704=$GH$5,H704=$GI$5),$GH$1,IF(OR(H704=$GL$4,H704=$GM$4,H704=$GN$4,H704=$GO$4,H704=$GL$5,H704=$GM$5),$GL$1,IF(OR(H704=$GP$4,H704=$GQ$4,H704=$GR$4,H704=$GS$4,H704=$GP$5,H704=$GQ$5),$GP$1,IF(OR(H704=$GT$4,H704=$GU$4,H704=$GV$4,H704=$GW$4,H704=$GT$5,H704=$GU$5),$GT$1,IF(OR(H704=$GX$4,H704=$GY$4,H704=$GZ$4,H704=$HA$4,H704=$GX$5,H704=$GY$5),$GX$1,IF(OR(H704=$HB$4,H704=$HC$4,H704=$HD$4,H704=$HE$4,H704=$HB$5,H704=$HC$5),$HB$1,)))))))</f>
        <v>2018/2019</v>
      </c>
      <c r="AE704" s="85">
        <f t="shared" si="540"/>
        <v>21.666666666666668</v>
      </c>
      <c r="AF704" s="85">
        <f t="shared" si="541"/>
        <v>2.7083333333333334E-2</v>
      </c>
      <c r="AG704" s="83"/>
      <c r="AH704" s="83"/>
      <c r="AI704" s="87">
        <f t="shared" si="574"/>
        <v>0</v>
      </c>
      <c r="AJ704" s="87">
        <f t="shared" si="574"/>
        <v>0</v>
      </c>
      <c r="AK704" s="87">
        <f t="shared" si="574"/>
        <v>0</v>
      </c>
      <c r="AL704" s="87">
        <f t="shared" si="574"/>
        <v>0</v>
      </c>
      <c r="AM704" s="87">
        <f t="shared" si="574"/>
        <v>0</v>
      </c>
      <c r="AN704" s="87">
        <f t="shared" si="574"/>
        <v>0</v>
      </c>
      <c r="AO704" s="87">
        <f t="shared" si="574"/>
        <v>0</v>
      </c>
      <c r="AP704" s="87">
        <f t="shared" si="574"/>
        <v>0</v>
      </c>
      <c r="AQ704" s="87">
        <f t="shared" si="574"/>
        <v>0</v>
      </c>
      <c r="AR704" s="87">
        <f t="shared" si="574"/>
        <v>0</v>
      </c>
      <c r="AS704" s="87">
        <f t="shared" si="574"/>
        <v>0</v>
      </c>
      <c r="AT704" s="87">
        <f t="shared" si="574"/>
        <v>0</v>
      </c>
      <c r="AU704" s="87">
        <f t="shared" si="574"/>
        <v>0</v>
      </c>
      <c r="AV704" s="87">
        <f t="shared" si="574"/>
        <v>0</v>
      </c>
      <c r="AW704" s="87">
        <f t="shared" si="574"/>
        <v>0</v>
      </c>
      <c r="AX704" s="87">
        <f t="shared" si="574"/>
        <v>0</v>
      </c>
      <c r="AY704" s="87">
        <f t="shared" si="572"/>
        <v>0</v>
      </c>
      <c r="AZ704" s="87">
        <f t="shared" si="572"/>
        <v>0</v>
      </c>
      <c r="BA704" s="87">
        <f t="shared" si="572"/>
        <v>0</v>
      </c>
      <c r="BB704" s="87">
        <f t="shared" si="572"/>
        <v>0</v>
      </c>
      <c r="BC704" s="87">
        <f t="shared" si="572"/>
        <v>0</v>
      </c>
      <c r="BD704" s="87">
        <f t="shared" si="572"/>
        <v>0</v>
      </c>
      <c r="BE704" s="87">
        <f t="shared" si="572"/>
        <v>0</v>
      </c>
      <c r="BF704" s="87">
        <f t="shared" si="572"/>
        <v>0</v>
      </c>
      <c r="BG704" s="87">
        <f t="shared" si="572"/>
        <v>0</v>
      </c>
      <c r="BH704" s="87">
        <f t="shared" si="572"/>
        <v>0</v>
      </c>
      <c r="BI704" s="87">
        <f t="shared" si="572"/>
        <v>0</v>
      </c>
      <c r="BJ704" s="87">
        <f t="shared" si="572"/>
        <v>0</v>
      </c>
      <c r="BK704" s="87">
        <f t="shared" si="572"/>
        <v>0</v>
      </c>
      <c r="BL704" s="87">
        <f t="shared" si="572"/>
        <v>0</v>
      </c>
      <c r="BM704" s="87">
        <f t="shared" si="572"/>
        <v>0</v>
      </c>
      <c r="BN704" s="87">
        <f t="shared" si="578"/>
        <v>0</v>
      </c>
      <c r="BO704" s="87">
        <f t="shared" si="578"/>
        <v>0</v>
      </c>
      <c r="BP704" s="87">
        <f t="shared" si="578"/>
        <v>0</v>
      </c>
      <c r="BQ704" s="87">
        <f t="shared" si="578"/>
        <v>2.7083333333333334E-2</v>
      </c>
      <c r="BR704" s="87">
        <f t="shared" si="578"/>
        <v>0</v>
      </c>
      <c r="BS704" s="87">
        <f t="shared" si="578"/>
        <v>0</v>
      </c>
      <c r="BT704" s="87">
        <f t="shared" si="578"/>
        <v>0</v>
      </c>
      <c r="BU704" s="87">
        <f t="shared" si="578"/>
        <v>0</v>
      </c>
      <c r="BV704" s="87">
        <f t="shared" si="578"/>
        <v>0</v>
      </c>
      <c r="BW704" s="87">
        <f t="shared" si="578"/>
        <v>0</v>
      </c>
      <c r="BX704" s="87">
        <f t="shared" si="578"/>
        <v>0</v>
      </c>
      <c r="BY704" s="87">
        <f t="shared" si="578"/>
        <v>0</v>
      </c>
      <c r="BZ704" s="87">
        <f t="shared" si="578"/>
        <v>0</v>
      </c>
      <c r="CA704" s="87">
        <f t="shared" si="578"/>
        <v>0</v>
      </c>
      <c r="CB704" s="87">
        <f t="shared" si="578"/>
        <v>0</v>
      </c>
      <c r="CC704" s="87">
        <f t="shared" si="578"/>
        <v>0</v>
      </c>
      <c r="CD704" s="87">
        <f t="shared" si="576"/>
        <v>0</v>
      </c>
      <c r="CE704" s="87">
        <f t="shared" si="576"/>
        <v>0</v>
      </c>
      <c r="CF704" s="87">
        <f t="shared" si="576"/>
        <v>0</v>
      </c>
      <c r="CG704" s="87">
        <f t="shared" si="576"/>
        <v>0</v>
      </c>
      <c r="CH704" s="87">
        <f t="shared" si="576"/>
        <v>0</v>
      </c>
      <c r="CI704" s="87">
        <f t="shared" si="576"/>
        <v>0</v>
      </c>
      <c r="CJ704" s="87">
        <f t="shared" si="576"/>
        <v>0</v>
      </c>
      <c r="CK704" s="87">
        <f t="shared" si="576"/>
        <v>0</v>
      </c>
      <c r="CL704" s="87">
        <f t="shared" si="576"/>
        <v>0</v>
      </c>
      <c r="CM704" s="87">
        <f t="shared" si="576"/>
        <v>0</v>
      </c>
      <c r="CN704" s="87">
        <f t="shared" si="576"/>
        <v>0</v>
      </c>
      <c r="CO704" s="87">
        <f t="shared" si="576"/>
        <v>0</v>
      </c>
      <c r="CP704" s="87">
        <f t="shared" si="576"/>
        <v>0</v>
      </c>
      <c r="CQ704" s="87">
        <f t="shared" si="576"/>
        <v>0</v>
      </c>
      <c r="CR704" s="87">
        <f t="shared" si="576"/>
        <v>0</v>
      </c>
      <c r="CS704" s="87">
        <f t="shared" si="546"/>
        <v>0</v>
      </c>
      <c r="CT704" s="87">
        <f t="shared" si="546"/>
        <v>0</v>
      </c>
      <c r="CU704" s="87">
        <f t="shared" si="546"/>
        <v>0</v>
      </c>
      <c r="CV704" s="87">
        <f t="shared" si="562"/>
        <v>0</v>
      </c>
      <c r="CW704" s="87">
        <f t="shared" si="562"/>
        <v>0</v>
      </c>
      <c r="CX704" s="87">
        <f t="shared" si="562"/>
        <v>0</v>
      </c>
      <c r="CY704" s="87">
        <f t="shared" ref="CV704:DE767" si="580">IF(CY$1=$D704,$AF704,)</f>
        <v>0</v>
      </c>
      <c r="CZ704" s="87">
        <f t="shared" si="580"/>
        <v>0</v>
      </c>
      <c r="DA704" s="87">
        <f t="shared" si="580"/>
        <v>0</v>
      </c>
      <c r="DB704" s="87">
        <f t="shared" si="580"/>
        <v>0</v>
      </c>
      <c r="DC704" s="87">
        <f t="shared" si="580"/>
        <v>0</v>
      </c>
      <c r="DD704" s="87">
        <f t="shared" si="580"/>
        <v>0</v>
      </c>
      <c r="DE704" s="87">
        <f t="shared" si="580"/>
        <v>0</v>
      </c>
      <c r="DF704" s="91">
        <f t="shared" si="575"/>
        <v>0</v>
      </c>
      <c r="DG704" s="91">
        <f t="shared" si="575"/>
        <v>0</v>
      </c>
      <c r="DH704" s="91">
        <f t="shared" si="575"/>
        <v>0</v>
      </c>
      <c r="DI704" s="91">
        <f t="shared" si="575"/>
        <v>0</v>
      </c>
      <c r="DJ704" s="91">
        <f t="shared" si="575"/>
        <v>0</v>
      </c>
      <c r="DK704" s="91">
        <f t="shared" si="575"/>
        <v>0</v>
      </c>
      <c r="DL704" s="91">
        <f t="shared" si="575"/>
        <v>0</v>
      </c>
      <c r="DM704" s="91">
        <f t="shared" si="575"/>
        <v>0</v>
      </c>
      <c r="DN704" s="91">
        <f t="shared" si="575"/>
        <v>0</v>
      </c>
      <c r="DO704" s="91">
        <f t="shared" si="575"/>
        <v>0</v>
      </c>
      <c r="DP704" s="91">
        <f t="shared" si="575"/>
        <v>0</v>
      </c>
      <c r="DQ704" s="91">
        <f t="shared" si="575"/>
        <v>0</v>
      </c>
      <c r="DR704" s="91">
        <f t="shared" si="575"/>
        <v>0</v>
      </c>
      <c r="DS704" s="91">
        <f t="shared" si="575"/>
        <v>0</v>
      </c>
      <c r="DT704" s="91">
        <f t="shared" si="575"/>
        <v>0</v>
      </c>
      <c r="DU704" s="91">
        <f t="shared" si="575"/>
        <v>0</v>
      </c>
      <c r="DV704" s="91">
        <f t="shared" si="573"/>
        <v>0</v>
      </c>
      <c r="DW704" s="91">
        <f t="shared" si="573"/>
        <v>0</v>
      </c>
      <c r="DX704" s="91">
        <f t="shared" si="573"/>
        <v>0</v>
      </c>
      <c r="DY704" s="91">
        <f t="shared" si="573"/>
        <v>0</v>
      </c>
      <c r="DZ704" s="91">
        <f t="shared" si="573"/>
        <v>0</v>
      </c>
      <c r="EA704" s="91">
        <f t="shared" si="573"/>
        <v>0</v>
      </c>
      <c r="EB704" s="91">
        <f t="shared" si="573"/>
        <v>0</v>
      </c>
      <c r="EC704" s="91">
        <f t="shared" si="573"/>
        <v>0</v>
      </c>
      <c r="ED704" s="91">
        <f t="shared" si="573"/>
        <v>0</v>
      </c>
      <c r="EE704" s="91">
        <f t="shared" si="573"/>
        <v>0</v>
      </c>
      <c r="EF704" s="91">
        <f t="shared" si="573"/>
        <v>0</v>
      </c>
      <c r="EG704" s="91">
        <f t="shared" si="573"/>
        <v>0</v>
      </c>
      <c r="EH704" s="91">
        <f t="shared" si="573"/>
        <v>0</v>
      </c>
      <c r="EI704" s="91">
        <f t="shared" si="573"/>
        <v>0</v>
      </c>
      <c r="EJ704" s="91">
        <f t="shared" si="573"/>
        <v>0</v>
      </c>
      <c r="EK704" s="91">
        <f t="shared" si="579"/>
        <v>0</v>
      </c>
      <c r="EL704" s="91">
        <f t="shared" si="579"/>
        <v>0</v>
      </c>
      <c r="EM704" s="91">
        <f t="shared" si="579"/>
        <v>0</v>
      </c>
      <c r="EN704" s="91">
        <f t="shared" si="579"/>
        <v>163.6</v>
      </c>
      <c r="EO704" s="91">
        <f t="shared" si="579"/>
        <v>0</v>
      </c>
      <c r="EP704" s="91">
        <f t="shared" si="579"/>
        <v>0</v>
      </c>
      <c r="EQ704" s="91">
        <f t="shared" si="579"/>
        <v>0</v>
      </c>
      <c r="ER704" s="91">
        <f t="shared" si="579"/>
        <v>0</v>
      </c>
      <c r="ES704" s="91">
        <f t="shared" si="579"/>
        <v>0</v>
      </c>
      <c r="ET704" s="91">
        <f t="shared" si="579"/>
        <v>0</v>
      </c>
      <c r="EU704" s="91">
        <f t="shared" si="579"/>
        <v>0</v>
      </c>
      <c r="EV704" s="91">
        <f t="shared" si="579"/>
        <v>0</v>
      </c>
      <c r="EW704" s="91">
        <f t="shared" si="579"/>
        <v>0</v>
      </c>
      <c r="EX704" s="91">
        <f t="shared" si="579"/>
        <v>0</v>
      </c>
      <c r="EY704" s="91">
        <f t="shared" si="579"/>
        <v>0</v>
      </c>
      <c r="EZ704" s="91">
        <f t="shared" si="579"/>
        <v>0</v>
      </c>
      <c r="FA704" s="91">
        <f t="shared" si="577"/>
        <v>0</v>
      </c>
      <c r="FB704" s="91">
        <f t="shared" si="577"/>
        <v>0</v>
      </c>
      <c r="FC704" s="91">
        <f t="shared" si="577"/>
        <v>0</v>
      </c>
      <c r="FD704" s="91">
        <f t="shared" si="577"/>
        <v>0</v>
      </c>
      <c r="FE704" s="91">
        <f t="shared" si="577"/>
        <v>0</v>
      </c>
      <c r="FF704" s="91">
        <f t="shared" si="577"/>
        <v>0</v>
      </c>
      <c r="FG704" s="91">
        <f t="shared" si="577"/>
        <v>0</v>
      </c>
      <c r="FH704" s="91">
        <f t="shared" si="577"/>
        <v>0</v>
      </c>
      <c r="FI704" s="91">
        <f t="shared" si="577"/>
        <v>0</v>
      </c>
      <c r="FJ704" s="91">
        <f t="shared" si="577"/>
        <v>0</v>
      </c>
      <c r="FK704" s="91">
        <f t="shared" si="577"/>
        <v>0</v>
      </c>
      <c r="FL704" s="91">
        <f t="shared" si="577"/>
        <v>0</v>
      </c>
      <c r="FM704" s="91">
        <f t="shared" si="577"/>
        <v>0</v>
      </c>
      <c r="FN704" s="91">
        <f t="shared" si="577"/>
        <v>0</v>
      </c>
      <c r="FO704" s="91">
        <f t="shared" si="577"/>
        <v>0</v>
      </c>
      <c r="FP704" s="91">
        <f t="shared" si="547"/>
        <v>0</v>
      </c>
      <c r="FQ704" s="91">
        <f t="shared" si="547"/>
        <v>0</v>
      </c>
      <c r="FR704" s="91">
        <f t="shared" si="547"/>
        <v>0</v>
      </c>
      <c r="FS704" s="91">
        <f t="shared" si="563"/>
        <v>0</v>
      </c>
      <c r="FT704" s="91">
        <f t="shared" si="563"/>
        <v>0</v>
      </c>
      <c r="FU704" s="91">
        <f t="shared" si="563"/>
        <v>0</v>
      </c>
      <c r="FV704" s="91">
        <f t="shared" ref="FS704:GB767" si="581">IF(FV$1=$D704,$AE$3,)</f>
        <v>0</v>
      </c>
      <c r="FW704" s="91">
        <f t="shared" si="581"/>
        <v>0</v>
      </c>
      <c r="FX704" s="91">
        <f t="shared" si="581"/>
        <v>0</v>
      </c>
      <c r="FY704" s="91">
        <f t="shared" si="581"/>
        <v>0</v>
      </c>
      <c r="FZ704" s="91">
        <f t="shared" si="581"/>
        <v>0</v>
      </c>
      <c r="GA704" s="91">
        <f t="shared" si="581"/>
        <v>0</v>
      </c>
      <c r="GB704" s="91">
        <f t="shared" si="581"/>
        <v>0</v>
      </c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</row>
    <row r="705" spans="1:213" ht="51">
      <c r="A705" s="68">
        <f>Данные!A705</f>
        <v>5762</v>
      </c>
      <c r="B705" s="68">
        <f>Данные!B705</f>
        <v>2018</v>
      </c>
      <c r="C705" s="68" t="str">
        <f>Данные!C705</f>
        <v>компьютерных технологий и электронного обучения</v>
      </c>
      <c r="D705" s="68" t="str">
        <f>Данные!D705</f>
        <v>Карпова Наталья Александровна</v>
      </c>
      <c r="E705" s="68" t="str">
        <f>Данные!E705</f>
        <v>кандидат технических наук</v>
      </c>
      <c r="F705" s="68" t="str">
        <f>Данные!F705</f>
        <v>доцент</v>
      </c>
      <c r="G705" s="68">
        <f>Данные!G705</f>
        <v>0.75</v>
      </c>
      <c r="H705" s="68">
        <f>Данные!H705</f>
        <v>17248</v>
      </c>
      <c r="I705" s="68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68">
        <f>Данные!J705</f>
        <v>0</v>
      </c>
      <c r="K705" s="68">
        <f>Данные!K705</f>
        <v>0</v>
      </c>
      <c r="L705" s="68">
        <f>Данные!L705</f>
        <v>0</v>
      </c>
      <c r="M705" s="16">
        <f t="shared" si="536"/>
        <v>0</v>
      </c>
      <c r="N705" s="16">
        <f t="shared" si="537"/>
        <v>5.3333333333333339</v>
      </c>
      <c r="O705" s="16">
        <f t="shared" si="538"/>
        <v>4.166666666666667</v>
      </c>
      <c r="P705" s="16">
        <f t="shared" si="539"/>
        <v>4.166666666666667</v>
      </c>
      <c r="Q705" s="68">
        <f>Данные!Q705</f>
        <v>0</v>
      </c>
      <c r="R705" s="68">
        <f>Данные!R705</f>
        <v>0</v>
      </c>
      <c r="S705" s="68">
        <f>Данные!S705</f>
        <v>0</v>
      </c>
      <c r="T705" s="68">
        <f>Данные!T705</f>
        <v>0</v>
      </c>
      <c r="U705" s="68">
        <f>Данные!U705</f>
        <v>0</v>
      </c>
      <c r="V705" s="68">
        <f>Данные!V705</f>
        <v>44</v>
      </c>
      <c r="W705" s="68">
        <f>Данные!W705</f>
        <v>10</v>
      </c>
      <c r="X705" s="68">
        <f>Данные!X705</f>
        <v>1</v>
      </c>
      <c r="Y705" s="68">
        <f>Данные!Y705</f>
        <v>1</v>
      </c>
      <c r="Z705" s="68">
        <f>Данные!Z705</f>
        <v>0</v>
      </c>
      <c r="AA705" s="68" t="str">
        <f>Данные!AA705</f>
        <v>осн</v>
      </c>
      <c r="AB705" s="83">
        <f>IF(F705=$HG$3,$HH$3,IF(F705=$HG$4,$HH$4,IF(F705=$HG$5,$HH$5,IF(F705=$HG$6,$HH$6,IF(F705=$HG$7,$HH$7,IF(F705=$HG$8,$HH$8,IF(F705=$HG$9,$HH$9,IF(F705=$HG$10,$HH$10,IF(F705=$HG$11,$HH$11,IF(F705=$HG$12,$HH$12,IF(F705=$HG$13,$HH$13,IF(F705=$HG$14,$HH$14,IF(F705=$HG$15,$HH$15,)))))))))))))</f>
        <v>800</v>
      </c>
      <c r="AC705" s="84" t="str">
        <f>IF(OR($GD$4=H705,$GE$4=H705,$GF$4=H705,$GG$4=H705,$GH$4=H705,$GI$4=H705,$GJ$4=H705,$GK$4=H705,$GL$4=H705,$GM$4=H705,$GN$4=H705,$GO$4=H705,$GP$4=H705,$GQ$4=H705,$GR$4=H705,$GS$4=H705,$GT$4=H705,$GU$4=H705,$GV$4=H705,$GW$4=H705,$GX$4=H705,$GY$4=H705,$GZ$4=H705,$HA$4=H705,$HB$4=H705,$HC$4=H705,$HD$4=H705,$HE$4=H705),$GC$4,IF(OR($GD$5=H705,$GE$5=H705,$GH$5=H705,$GI$5=H705,$GL$5=H705,$GM$5=H705,$GP$5=H705,$GQ$5=H705,$GT$5=H705,$GU$5=H705,$GX$5=H705,$GY$5=H705,$HB$5=H705,$HC$5=H705),$GC$5,))</f>
        <v>Магистры (КЭО)</v>
      </c>
      <c r="AD705" s="84" t="str">
        <f>IF(OR(H705=$GD$4,H705=$GE$4,H705=$GF$4,H705=$GG$4,H705=$GD$5,H705=$GE$5),$GD$1,IF(OR(H705=$GH$4,H705=$GI$4,H705=$GJ$4,H705=$GK$4,H705=$GH$5,H705=$GI$5),$GH$1,IF(OR(H705=$GL$4,H705=$GM$4,H705=$GN$4,H705=$GO$4,H705=$GL$5,H705=$GM$5),$GL$1,IF(OR(H705=$GP$4,H705=$GQ$4,H705=$GR$4,H705=$GS$4,H705=$GP$5,H705=$GQ$5),$GP$1,IF(OR(H705=$GT$4,H705=$GU$4,H705=$GV$4,H705=$GW$4,H705=$GT$5,H705=$GU$5),$GT$1,IF(OR(H705=$GX$4,H705=$GY$4,H705=$GZ$4,H705=$HA$4,H705=$GX$5,H705=$GY$5),$GX$1,IF(OR(H705=$HB$4,H705=$HC$4,H705=$HD$4,H705=$HE$4,H705=$HB$5,H705=$HC$5),$HB$1,)))))))</f>
        <v>2018/2019</v>
      </c>
      <c r="AE705" s="85">
        <f t="shared" si="540"/>
        <v>57.666666666666671</v>
      </c>
      <c r="AF705" s="85">
        <f t="shared" si="541"/>
        <v>7.2083333333333333E-2</v>
      </c>
      <c r="AG705" s="83"/>
      <c r="AH705" s="83"/>
      <c r="AI705" s="87">
        <f t="shared" si="574"/>
        <v>0</v>
      </c>
      <c r="AJ705" s="87">
        <f t="shared" si="574"/>
        <v>0</v>
      </c>
      <c r="AK705" s="87">
        <f t="shared" si="574"/>
        <v>0</v>
      </c>
      <c r="AL705" s="87">
        <f t="shared" si="574"/>
        <v>0</v>
      </c>
      <c r="AM705" s="87">
        <f t="shared" si="574"/>
        <v>0</v>
      </c>
      <c r="AN705" s="87">
        <f t="shared" si="574"/>
        <v>0</v>
      </c>
      <c r="AO705" s="87">
        <f t="shared" si="574"/>
        <v>0</v>
      </c>
      <c r="AP705" s="87">
        <f t="shared" si="574"/>
        <v>0</v>
      </c>
      <c r="AQ705" s="87">
        <f t="shared" si="574"/>
        <v>0</v>
      </c>
      <c r="AR705" s="87">
        <f t="shared" si="574"/>
        <v>0</v>
      </c>
      <c r="AS705" s="87">
        <f t="shared" si="574"/>
        <v>0</v>
      </c>
      <c r="AT705" s="87">
        <f t="shared" si="574"/>
        <v>0</v>
      </c>
      <c r="AU705" s="87">
        <f t="shared" si="574"/>
        <v>0</v>
      </c>
      <c r="AV705" s="87">
        <f t="shared" si="574"/>
        <v>0</v>
      </c>
      <c r="AW705" s="87">
        <f t="shared" si="574"/>
        <v>0</v>
      </c>
      <c r="AX705" s="87">
        <f t="shared" si="574"/>
        <v>0</v>
      </c>
      <c r="AY705" s="87">
        <f t="shared" si="572"/>
        <v>0</v>
      </c>
      <c r="AZ705" s="87">
        <f t="shared" si="572"/>
        <v>0</v>
      </c>
      <c r="BA705" s="87">
        <f t="shared" si="572"/>
        <v>0</v>
      </c>
      <c r="BB705" s="87">
        <f t="shared" si="572"/>
        <v>0</v>
      </c>
      <c r="BC705" s="87">
        <f t="shared" si="572"/>
        <v>0</v>
      </c>
      <c r="BD705" s="87">
        <f t="shared" si="572"/>
        <v>0</v>
      </c>
      <c r="BE705" s="87">
        <f t="shared" si="572"/>
        <v>0</v>
      </c>
      <c r="BF705" s="87">
        <f t="shared" si="572"/>
        <v>0</v>
      </c>
      <c r="BG705" s="87">
        <f t="shared" si="572"/>
        <v>0</v>
      </c>
      <c r="BH705" s="87">
        <f t="shared" si="572"/>
        <v>0</v>
      </c>
      <c r="BI705" s="87">
        <f t="shared" si="572"/>
        <v>0</v>
      </c>
      <c r="BJ705" s="87">
        <f t="shared" si="572"/>
        <v>0</v>
      </c>
      <c r="BK705" s="87">
        <f t="shared" si="572"/>
        <v>0</v>
      </c>
      <c r="BL705" s="87">
        <f t="shared" si="572"/>
        <v>0</v>
      </c>
      <c r="BM705" s="87">
        <f t="shared" si="572"/>
        <v>0</v>
      </c>
      <c r="BN705" s="87">
        <f t="shared" si="578"/>
        <v>0</v>
      </c>
      <c r="BO705" s="87">
        <f t="shared" si="578"/>
        <v>0</v>
      </c>
      <c r="BP705" s="87">
        <f t="shared" si="578"/>
        <v>0</v>
      </c>
      <c r="BQ705" s="87">
        <f t="shared" si="578"/>
        <v>7.2083333333333333E-2</v>
      </c>
      <c r="BR705" s="87">
        <f t="shared" si="578"/>
        <v>0</v>
      </c>
      <c r="BS705" s="87">
        <f t="shared" si="578"/>
        <v>0</v>
      </c>
      <c r="BT705" s="87">
        <f t="shared" si="578"/>
        <v>0</v>
      </c>
      <c r="BU705" s="87">
        <f t="shared" si="578"/>
        <v>0</v>
      </c>
      <c r="BV705" s="87">
        <f t="shared" si="578"/>
        <v>0</v>
      </c>
      <c r="BW705" s="87">
        <f t="shared" si="578"/>
        <v>0</v>
      </c>
      <c r="BX705" s="87">
        <f t="shared" si="578"/>
        <v>0</v>
      </c>
      <c r="BY705" s="87">
        <f t="shared" si="578"/>
        <v>0</v>
      </c>
      <c r="BZ705" s="87">
        <f t="shared" si="578"/>
        <v>0</v>
      </c>
      <c r="CA705" s="87">
        <f t="shared" si="578"/>
        <v>0</v>
      </c>
      <c r="CB705" s="87">
        <f t="shared" si="578"/>
        <v>0</v>
      </c>
      <c r="CC705" s="87">
        <f t="shared" si="578"/>
        <v>0</v>
      </c>
      <c r="CD705" s="87">
        <f t="shared" si="576"/>
        <v>0</v>
      </c>
      <c r="CE705" s="87">
        <f t="shared" si="576"/>
        <v>0</v>
      </c>
      <c r="CF705" s="87">
        <f t="shared" si="576"/>
        <v>0</v>
      </c>
      <c r="CG705" s="87">
        <f t="shared" si="576"/>
        <v>0</v>
      </c>
      <c r="CH705" s="87">
        <f t="shared" si="576"/>
        <v>0</v>
      </c>
      <c r="CI705" s="87">
        <f t="shared" si="576"/>
        <v>0</v>
      </c>
      <c r="CJ705" s="87">
        <f t="shared" si="576"/>
        <v>0</v>
      </c>
      <c r="CK705" s="87">
        <f t="shared" si="576"/>
        <v>0</v>
      </c>
      <c r="CL705" s="87">
        <f t="shared" si="576"/>
        <v>0</v>
      </c>
      <c r="CM705" s="87">
        <f t="shared" si="576"/>
        <v>0</v>
      </c>
      <c r="CN705" s="87">
        <f t="shared" si="576"/>
        <v>0</v>
      </c>
      <c r="CO705" s="87">
        <f t="shared" si="576"/>
        <v>0</v>
      </c>
      <c r="CP705" s="87">
        <f t="shared" si="576"/>
        <v>0</v>
      </c>
      <c r="CQ705" s="87">
        <f t="shared" si="576"/>
        <v>0</v>
      </c>
      <c r="CR705" s="87">
        <f t="shared" si="576"/>
        <v>0</v>
      </c>
      <c r="CS705" s="87">
        <f t="shared" si="546"/>
        <v>0</v>
      </c>
      <c r="CT705" s="87">
        <f t="shared" si="546"/>
        <v>0</v>
      </c>
      <c r="CU705" s="87">
        <f t="shared" si="546"/>
        <v>0</v>
      </c>
      <c r="CV705" s="87">
        <f t="shared" si="580"/>
        <v>0</v>
      </c>
      <c r="CW705" s="87">
        <f t="shared" si="580"/>
        <v>0</v>
      </c>
      <c r="CX705" s="87">
        <f t="shared" si="580"/>
        <v>0</v>
      </c>
      <c r="CY705" s="87">
        <f t="shared" si="580"/>
        <v>0</v>
      </c>
      <c r="CZ705" s="87">
        <f t="shared" si="580"/>
        <v>0</v>
      </c>
      <c r="DA705" s="87">
        <f t="shared" si="580"/>
        <v>0</v>
      </c>
      <c r="DB705" s="87">
        <f t="shared" si="580"/>
        <v>0</v>
      </c>
      <c r="DC705" s="87">
        <f t="shared" si="580"/>
        <v>0</v>
      </c>
      <c r="DD705" s="87">
        <f t="shared" si="580"/>
        <v>0</v>
      </c>
      <c r="DE705" s="87">
        <f t="shared" si="580"/>
        <v>0</v>
      </c>
      <c r="DF705" s="91">
        <f t="shared" si="575"/>
        <v>0</v>
      </c>
      <c r="DG705" s="91">
        <f t="shared" si="575"/>
        <v>0</v>
      </c>
      <c r="DH705" s="91">
        <f t="shared" si="575"/>
        <v>0</v>
      </c>
      <c r="DI705" s="91">
        <f t="shared" si="575"/>
        <v>0</v>
      </c>
      <c r="DJ705" s="91">
        <f t="shared" si="575"/>
        <v>0</v>
      </c>
      <c r="DK705" s="91">
        <f t="shared" si="575"/>
        <v>0</v>
      </c>
      <c r="DL705" s="91">
        <f t="shared" si="575"/>
        <v>0</v>
      </c>
      <c r="DM705" s="91">
        <f t="shared" si="575"/>
        <v>0</v>
      </c>
      <c r="DN705" s="91">
        <f t="shared" si="575"/>
        <v>0</v>
      </c>
      <c r="DO705" s="91">
        <f t="shared" si="575"/>
        <v>0</v>
      </c>
      <c r="DP705" s="91">
        <f t="shared" si="575"/>
        <v>0</v>
      </c>
      <c r="DQ705" s="91">
        <f t="shared" si="575"/>
        <v>0</v>
      </c>
      <c r="DR705" s="91">
        <f t="shared" si="575"/>
        <v>0</v>
      </c>
      <c r="DS705" s="91">
        <f t="shared" si="575"/>
        <v>0</v>
      </c>
      <c r="DT705" s="91">
        <f t="shared" si="575"/>
        <v>0</v>
      </c>
      <c r="DU705" s="91">
        <f t="shared" si="575"/>
        <v>0</v>
      </c>
      <c r="DV705" s="91">
        <f t="shared" si="573"/>
        <v>0</v>
      </c>
      <c r="DW705" s="91">
        <f t="shared" si="573"/>
        <v>0</v>
      </c>
      <c r="DX705" s="91">
        <f t="shared" si="573"/>
        <v>0</v>
      </c>
      <c r="DY705" s="91">
        <f t="shared" si="573"/>
        <v>0</v>
      </c>
      <c r="DZ705" s="91">
        <f t="shared" si="573"/>
        <v>0</v>
      </c>
      <c r="EA705" s="91">
        <f t="shared" si="573"/>
        <v>0</v>
      </c>
      <c r="EB705" s="91">
        <f t="shared" si="573"/>
        <v>0</v>
      </c>
      <c r="EC705" s="91">
        <f t="shared" si="573"/>
        <v>0</v>
      </c>
      <c r="ED705" s="91">
        <f t="shared" si="573"/>
        <v>0</v>
      </c>
      <c r="EE705" s="91">
        <f t="shared" si="573"/>
        <v>0</v>
      </c>
      <c r="EF705" s="91">
        <f t="shared" si="573"/>
        <v>0</v>
      </c>
      <c r="EG705" s="91">
        <f t="shared" si="573"/>
        <v>0</v>
      </c>
      <c r="EH705" s="91">
        <f t="shared" si="573"/>
        <v>0</v>
      </c>
      <c r="EI705" s="91">
        <f t="shared" si="573"/>
        <v>0</v>
      </c>
      <c r="EJ705" s="91">
        <f t="shared" si="573"/>
        <v>0</v>
      </c>
      <c r="EK705" s="91">
        <f t="shared" si="579"/>
        <v>0</v>
      </c>
      <c r="EL705" s="91">
        <f t="shared" si="579"/>
        <v>0</v>
      </c>
      <c r="EM705" s="91">
        <f t="shared" si="579"/>
        <v>0</v>
      </c>
      <c r="EN705" s="91">
        <f t="shared" si="579"/>
        <v>163.6</v>
      </c>
      <c r="EO705" s="91">
        <f t="shared" si="579"/>
        <v>0</v>
      </c>
      <c r="EP705" s="91">
        <f t="shared" si="579"/>
        <v>0</v>
      </c>
      <c r="EQ705" s="91">
        <f t="shared" si="579"/>
        <v>0</v>
      </c>
      <c r="ER705" s="91">
        <f t="shared" si="579"/>
        <v>0</v>
      </c>
      <c r="ES705" s="91">
        <f t="shared" si="579"/>
        <v>0</v>
      </c>
      <c r="ET705" s="91">
        <f t="shared" si="579"/>
        <v>0</v>
      </c>
      <c r="EU705" s="91">
        <f t="shared" si="579"/>
        <v>0</v>
      </c>
      <c r="EV705" s="91">
        <f t="shared" si="579"/>
        <v>0</v>
      </c>
      <c r="EW705" s="91">
        <f t="shared" si="579"/>
        <v>0</v>
      </c>
      <c r="EX705" s="91">
        <f t="shared" si="579"/>
        <v>0</v>
      </c>
      <c r="EY705" s="91">
        <f t="shared" si="579"/>
        <v>0</v>
      </c>
      <c r="EZ705" s="91">
        <f t="shared" si="579"/>
        <v>0</v>
      </c>
      <c r="FA705" s="91">
        <f t="shared" si="577"/>
        <v>0</v>
      </c>
      <c r="FB705" s="91">
        <f t="shared" si="577"/>
        <v>0</v>
      </c>
      <c r="FC705" s="91">
        <f t="shared" si="577"/>
        <v>0</v>
      </c>
      <c r="FD705" s="91">
        <f t="shared" si="577"/>
        <v>0</v>
      </c>
      <c r="FE705" s="91">
        <f t="shared" si="577"/>
        <v>0</v>
      </c>
      <c r="FF705" s="91">
        <f t="shared" si="577"/>
        <v>0</v>
      </c>
      <c r="FG705" s="91">
        <f t="shared" si="577"/>
        <v>0</v>
      </c>
      <c r="FH705" s="91">
        <f t="shared" si="577"/>
        <v>0</v>
      </c>
      <c r="FI705" s="91">
        <f t="shared" si="577"/>
        <v>0</v>
      </c>
      <c r="FJ705" s="91">
        <f t="shared" si="577"/>
        <v>0</v>
      </c>
      <c r="FK705" s="91">
        <f t="shared" si="577"/>
        <v>0</v>
      </c>
      <c r="FL705" s="91">
        <f t="shared" si="577"/>
        <v>0</v>
      </c>
      <c r="FM705" s="91">
        <f t="shared" si="577"/>
        <v>0</v>
      </c>
      <c r="FN705" s="91">
        <f t="shared" si="577"/>
        <v>0</v>
      </c>
      <c r="FO705" s="91">
        <f t="shared" si="577"/>
        <v>0</v>
      </c>
      <c r="FP705" s="91">
        <f t="shared" si="547"/>
        <v>0</v>
      </c>
      <c r="FQ705" s="91">
        <f t="shared" si="547"/>
        <v>0</v>
      </c>
      <c r="FR705" s="91">
        <f t="shared" si="547"/>
        <v>0</v>
      </c>
      <c r="FS705" s="91">
        <f t="shared" si="581"/>
        <v>0</v>
      </c>
      <c r="FT705" s="91">
        <f t="shared" si="581"/>
        <v>0</v>
      </c>
      <c r="FU705" s="91">
        <f t="shared" si="581"/>
        <v>0</v>
      </c>
      <c r="FV705" s="91">
        <f t="shared" si="581"/>
        <v>0</v>
      </c>
      <c r="FW705" s="91">
        <f t="shared" si="581"/>
        <v>0</v>
      </c>
      <c r="FX705" s="91">
        <f t="shared" si="581"/>
        <v>0</v>
      </c>
      <c r="FY705" s="91">
        <f t="shared" si="581"/>
        <v>0</v>
      </c>
      <c r="FZ705" s="91">
        <f t="shared" si="581"/>
        <v>0</v>
      </c>
      <c r="GA705" s="91">
        <f t="shared" si="581"/>
        <v>0</v>
      </c>
      <c r="GB705" s="91">
        <f t="shared" si="581"/>
        <v>0</v>
      </c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</row>
    <row r="706" spans="1:213" ht="38.25">
      <c r="A706" s="68">
        <f>Данные!A706</f>
        <v>5762</v>
      </c>
      <c r="B706" s="68">
        <f>Данные!B706</f>
        <v>2018</v>
      </c>
      <c r="C706" s="68" t="str">
        <f>Данные!C706</f>
        <v>компьютерных технологий и электронного обучения</v>
      </c>
      <c r="D706" s="68" t="str">
        <f>Данные!D706</f>
        <v>Карпова Наталья Александровна</v>
      </c>
      <c r="E706" s="68" t="str">
        <f>Данные!E706</f>
        <v>кандидат технических наук</v>
      </c>
      <c r="F706" s="68" t="str">
        <f>Данные!F706</f>
        <v>доцент</v>
      </c>
      <c r="G706" s="68">
        <f>Данные!G706</f>
        <v>0.75</v>
      </c>
      <c r="H706" s="68">
        <f>Данные!H706</f>
        <v>17248</v>
      </c>
      <c r="I706" s="68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68">
        <f>Данные!J706</f>
        <v>0</v>
      </c>
      <c r="K706" s="68">
        <f>Данные!K706</f>
        <v>0</v>
      </c>
      <c r="L706" s="68">
        <f>Данные!L706</f>
        <v>0</v>
      </c>
      <c r="M706" s="16">
        <f t="shared" si="536"/>
        <v>0</v>
      </c>
      <c r="N706" s="16">
        <f t="shared" si="537"/>
        <v>5.3333333333333339</v>
      </c>
      <c r="O706" s="16">
        <f t="shared" si="538"/>
        <v>4.166666666666667</v>
      </c>
      <c r="P706" s="16">
        <f t="shared" si="539"/>
        <v>4.166666666666667</v>
      </c>
      <c r="Q706" s="68">
        <f>Данные!Q706</f>
        <v>0</v>
      </c>
      <c r="R706" s="68">
        <f>Данные!R706</f>
        <v>0</v>
      </c>
      <c r="S706" s="68">
        <f>Данные!S706</f>
        <v>0</v>
      </c>
      <c r="T706" s="68">
        <f>Данные!T706</f>
        <v>0</v>
      </c>
      <c r="U706" s="68">
        <f>Данные!U706</f>
        <v>8</v>
      </c>
      <c r="V706" s="68">
        <f>Данные!V706</f>
        <v>0</v>
      </c>
      <c r="W706" s="68">
        <f>Данные!W706</f>
        <v>10</v>
      </c>
      <c r="X706" s="68">
        <f>Данные!X706</f>
        <v>1</v>
      </c>
      <c r="Y706" s="68">
        <f>Данные!Y706</f>
        <v>1</v>
      </c>
      <c r="Z706" s="68">
        <f>Данные!Z706</f>
        <v>0</v>
      </c>
      <c r="AA706" s="68" t="str">
        <f>Данные!AA706</f>
        <v>доп</v>
      </c>
      <c r="AB706" s="83">
        <f>IF(F706=$HG$3,$HH$3,IF(F706=$HG$4,$HH$4,IF(F706=$HG$5,$HH$5,IF(F706=$HG$6,$HH$6,IF(F706=$HG$7,$HH$7,IF(F706=$HG$8,$HH$8,IF(F706=$HG$9,$HH$9,IF(F706=$HG$10,$HH$10,IF(F706=$HG$11,$HH$11,IF(F706=$HG$12,$HH$12,IF(F706=$HG$13,$HH$13,IF(F706=$HG$14,$HH$14,IF(F706=$HG$15,$HH$15,)))))))))))))</f>
        <v>800</v>
      </c>
      <c r="AC706" s="84" t="str">
        <f>IF(OR($GD$4=H706,$GE$4=H706,$GF$4=H706,$GG$4=H706,$GH$4=H706,$GI$4=H706,$GJ$4=H706,$GK$4=H706,$GL$4=H706,$GM$4=H706,$GN$4=H706,$GO$4=H706,$GP$4=H706,$GQ$4=H706,$GR$4=H706,$GS$4=H706,$GT$4=H706,$GU$4=H706,$GV$4=H706,$GW$4=H706,$GX$4=H706,$GY$4=H706,$GZ$4=H706,$HA$4=H706,$HB$4=H706,$HC$4=H706,$HD$4=H706,$HE$4=H706),$GC$4,IF(OR($GD$5=H706,$GE$5=H706,$GH$5=H706,$GI$5=H706,$GL$5=H706,$GM$5=H706,$GP$5=H706,$GQ$5=H706,$GT$5=H706,$GU$5=H706,$GX$5=H706,$GY$5=H706,$HB$5=H706,$HC$5=H706),$GC$5,))</f>
        <v>Магистры (КЭО)</v>
      </c>
      <c r="AD706" s="84" t="str">
        <f>IF(OR(H706=$GD$4,H706=$GE$4,H706=$GF$4,H706=$GG$4,H706=$GD$5,H706=$GE$5),$GD$1,IF(OR(H706=$GH$4,H706=$GI$4,H706=$GJ$4,H706=$GK$4,H706=$GH$5,H706=$GI$5),$GH$1,IF(OR(H706=$GL$4,H706=$GM$4,H706=$GN$4,H706=$GO$4,H706=$GL$5,H706=$GM$5),$GL$1,IF(OR(H706=$GP$4,H706=$GQ$4,H706=$GR$4,H706=$GS$4,H706=$GP$5,H706=$GQ$5),$GP$1,IF(OR(H706=$GT$4,H706=$GU$4,H706=$GV$4,H706=$GW$4,H706=$GT$5,H706=$GU$5),$GT$1,IF(OR(H706=$GX$4,H706=$GY$4,H706=$GZ$4,H706=$HA$4,H706=$GX$5,H706=$GY$5),$GX$1,IF(OR(H706=$HB$4,H706=$HC$4,H706=$HD$4,H706=$HE$4,H706=$HB$5,H706=$HC$5),$HB$1,)))))))</f>
        <v>2018/2019</v>
      </c>
      <c r="AE706" s="85">
        <f t="shared" si="540"/>
        <v>21.666666666666668</v>
      </c>
      <c r="AF706" s="85">
        <f t="shared" si="541"/>
        <v>2.7083333333333334E-2</v>
      </c>
      <c r="AG706" s="83"/>
      <c r="AH706" s="83"/>
      <c r="AI706" s="87">
        <f t="shared" si="574"/>
        <v>0</v>
      </c>
      <c r="AJ706" s="87">
        <f t="shared" si="574"/>
        <v>0</v>
      </c>
      <c r="AK706" s="87">
        <f t="shared" si="574"/>
        <v>0</v>
      </c>
      <c r="AL706" s="87">
        <f t="shared" si="574"/>
        <v>0</v>
      </c>
      <c r="AM706" s="87">
        <f t="shared" si="574"/>
        <v>0</v>
      </c>
      <c r="AN706" s="87">
        <f t="shared" si="574"/>
        <v>0</v>
      </c>
      <c r="AO706" s="87">
        <f t="shared" si="574"/>
        <v>0</v>
      </c>
      <c r="AP706" s="87">
        <f t="shared" si="574"/>
        <v>0</v>
      </c>
      <c r="AQ706" s="87">
        <f t="shared" si="574"/>
        <v>0</v>
      </c>
      <c r="AR706" s="87">
        <f t="shared" si="574"/>
        <v>0</v>
      </c>
      <c r="AS706" s="87">
        <f t="shared" si="574"/>
        <v>0</v>
      </c>
      <c r="AT706" s="87">
        <f t="shared" si="574"/>
        <v>0</v>
      </c>
      <c r="AU706" s="87">
        <f t="shared" si="574"/>
        <v>0</v>
      </c>
      <c r="AV706" s="87">
        <f t="shared" si="574"/>
        <v>0</v>
      </c>
      <c r="AW706" s="87">
        <f t="shared" si="574"/>
        <v>0</v>
      </c>
      <c r="AX706" s="87">
        <f t="shared" si="574"/>
        <v>0</v>
      </c>
      <c r="AY706" s="87">
        <f t="shared" si="572"/>
        <v>0</v>
      </c>
      <c r="AZ706" s="87">
        <f t="shared" si="572"/>
        <v>0</v>
      </c>
      <c r="BA706" s="87">
        <f t="shared" si="572"/>
        <v>0</v>
      </c>
      <c r="BB706" s="87">
        <f t="shared" si="572"/>
        <v>0</v>
      </c>
      <c r="BC706" s="87">
        <f t="shared" si="572"/>
        <v>0</v>
      </c>
      <c r="BD706" s="87">
        <f t="shared" si="572"/>
        <v>0</v>
      </c>
      <c r="BE706" s="87">
        <f t="shared" si="572"/>
        <v>0</v>
      </c>
      <c r="BF706" s="87">
        <f t="shared" si="572"/>
        <v>0</v>
      </c>
      <c r="BG706" s="87">
        <f t="shared" si="572"/>
        <v>0</v>
      </c>
      <c r="BH706" s="87">
        <f t="shared" si="572"/>
        <v>0</v>
      </c>
      <c r="BI706" s="87">
        <f t="shared" si="572"/>
        <v>0</v>
      </c>
      <c r="BJ706" s="87">
        <f t="shared" si="572"/>
        <v>0</v>
      </c>
      <c r="BK706" s="87">
        <f t="shared" si="572"/>
        <v>0</v>
      </c>
      <c r="BL706" s="87">
        <f t="shared" si="572"/>
        <v>0</v>
      </c>
      <c r="BM706" s="87">
        <f t="shared" si="572"/>
        <v>0</v>
      </c>
      <c r="BN706" s="87">
        <f t="shared" si="578"/>
        <v>0</v>
      </c>
      <c r="BO706" s="87">
        <f t="shared" si="578"/>
        <v>0</v>
      </c>
      <c r="BP706" s="87">
        <f t="shared" si="578"/>
        <v>0</v>
      </c>
      <c r="BQ706" s="87">
        <f t="shared" si="578"/>
        <v>2.7083333333333334E-2</v>
      </c>
      <c r="BR706" s="87">
        <f t="shared" si="578"/>
        <v>0</v>
      </c>
      <c r="BS706" s="87">
        <f t="shared" si="578"/>
        <v>0</v>
      </c>
      <c r="BT706" s="87">
        <f t="shared" si="578"/>
        <v>0</v>
      </c>
      <c r="BU706" s="87">
        <f t="shared" si="578"/>
        <v>0</v>
      </c>
      <c r="BV706" s="87">
        <f t="shared" si="578"/>
        <v>0</v>
      </c>
      <c r="BW706" s="87">
        <f t="shared" si="578"/>
        <v>0</v>
      </c>
      <c r="BX706" s="87">
        <f t="shared" si="578"/>
        <v>0</v>
      </c>
      <c r="BY706" s="87">
        <f t="shared" si="578"/>
        <v>0</v>
      </c>
      <c r="BZ706" s="87">
        <f t="shared" si="578"/>
        <v>0</v>
      </c>
      <c r="CA706" s="87">
        <f t="shared" si="578"/>
        <v>0</v>
      </c>
      <c r="CB706" s="87">
        <f t="shared" si="578"/>
        <v>0</v>
      </c>
      <c r="CC706" s="87">
        <f t="shared" si="578"/>
        <v>0</v>
      </c>
      <c r="CD706" s="87">
        <f t="shared" si="576"/>
        <v>0</v>
      </c>
      <c r="CE706" s="87">
        <f t="shared" si="576"/>
        <v>0</v>
      </c>
      <c r="CF706" s="87">
        <f t="shared" si="576"/>
        <v>0</v>
      </c>
      <c r="CG706" s="87">
        <f t="shared" si="576"/>
        <v>0</v>
      </c>
      <c r="CH706" s="87">
        <f t="shared" si="576"/>
        <v>0</v>
      </c>
      <c r="CI706" s="87">
        <f t="shared" si="576"/>
        <v>0</v>
      </c>
      <c r="CJ706" s="87">
        <f t="shared" si="576"/>
        <v>0</v>
      </c>
      <c r="CK706" s="87">
        <f t="shared" si="576"/>
        <v>0</v>
      </c>
      <c r="CL706" s="87">
        <f t="shared" si="576"/>
        <v>0</v>
      </c>
      <c r="CM706" s="87">
        <f t="shared" si="576"/>
        <v>0</v>
      </c>
      <c r="CN706" s="87">
        <f t="shared" si="576"/>
        <v>0</v>
      </c>
      <c r="CO706" s="87">
        <f t="shared" si="576"/>
        <v>0</v>
      </c>
      <c r="CP706" s="87">
        <f t="shared" si="576"/>
        <v>0</v>
      </c>
      <c r="CQ706" s="87">
        <f t="shared" si="576"/>
        <v>0</v>
      </c>
      <c r="CR706" s="87">
        <f t="shared" si="576"/>
        <v>0</v>
      </c>
      <c r="CS706" s="87">
        <f t="shared" si="546"/>
        <v>0</v>
      </c>
      <c r="CT706" s="87">
        <f t="shared" si="546"/>
        <v>0</v>
      </c>
      <c r="CU706" s="87">
        <f t="shared" si="546"/>
        <v>0</v>
      </c>
      <c r="CV706" s="87">
        <f t="shared" si="580"/>
        <v>0</v>
      </c>
      <c r="CW706" s="87">
        <f t="shared" si="580"/>
        <v>0</v>
      </c>
      <c r="CX706" s="87">
        <f t="shared" si="580"/>
        <v>0</v>
      </c>
      <c r="CY706" s="87">
        <f t="shared" si="580"/>
        <v>0</v>
      </c>
      <c r="CZ706" s="87">
        <f t="shared" si="580"/>
        <v>0</v>
      </c>
      <c r="DA706" s="87">
        <f t="shared" si="580"/>
        <v>0</v>
      </c>
      <c r="DB706" s="87">
        <f t="shared" si="580"/>
        <v>0</v>
      </c>
      <c r="DC706" s="87">
        <f t="shared" si="580"/>
        <v>0</v>
      </c>
      <c r="DD706" s="87">
        <f t="shared" si="580"/>
        <v>0</v>
      </c>
      <c r="DE706" s="87">
        <f t="shared" si="580"/>
        <v>0</v>
      </c>
      <c r="DF706" s="91">
        <f t="shared" si="575"/>
        <v>0</v>
      </c>
      <c r="DG706" s="91">
        <f t="shared" si="575"/>
        <v>0</v>
      </c>
      <c r="DH706" s="91">
        <f t="shared" si="575"/>
        <v>0</v>
      </c>
      <c r="DI706" s="91">
        <f t="shared" si="575"/>
        <v>0</v>
      </c>
      <c r="DJ706" s="91">
        <f t="shared" si="575"/>
        <v>0</v>
      </c>
      <c r="DK706" s="91">
        <f t="shared" si="575"/>
        <v>0</v>
      </c>
      <c r="DL706" s="91">
        <f t="shared" si="575"/>
        <v>0</v>
      </c>
      <c r="DM706" s="91">
        <f t="shared" si="575"/>
        <v>0</v>
      </c>
      <c r="DN706" s="91">
        <f t="shared" si="575"/>
        <v>0</v>
      </c>
      <c r="DO706" s="91">
        <f t="shared" si="575"/>
        <v>0</v>
      </c>
      <c r="DP706" s="91">
        <f t="shared" si="575"/>
        <v>0</v>
      </c>
      <c r="DQ706" s="91">
        <f t="shared" si="575"/>
        <v>0</v>
      </c>
      <c r="DR706" s="91">
        <f t="shared" si="575"/>
        <v>0</v>
      </c>
      <c r="DS706" s="91">
        <f t="shared" si="575"/>
        <v>0</v>
      </c>
      <c r="DT706" s="91">
        <f t="shared" si="575"/>
        <v>0</v>
      </c>
      <c r="DU706" s="91">
        <f t="shared" si="575"/>
        <v>0</v>
      </c>
      <c r="DV706" s="91">
        <f t="shared" si="573"/>
        <v>0</v>
      </c>
      <c r="DW706" s="91">
        <f t="shared" si="573"/>
        <v>0</v>
      </c>
      <c r="DX706" s="91">
        <f t="shared" si="573"/>
        <v>0</v>
      </c>
      <c r="DY706" s="91">
        <f t="shared" si="573"/>
        <v>0</v>
      </c>
      <c r="DZ706" s="91">
        <f t="shared" si="573"/>
        <v>0</v>
      </c>
      <c r="EA706" s="91">
        <f t="shared" si="573"/>
        <v>0</v>
      </c>
      <c r="EB706" s="91">
        <f t="shared" si="573"/>
        <v>0</v>
      </c>
      <c r="EC706" s="91">
        <f t="shared" si="573"/>
        <v>0</v>
      </c>
      <c r="ED706" s="91">
        <f t="shared" si="573"/>
        <v>0</v>
      </c>
      <c r="EE706" s="91">
        <f t="shared" si="573"/>
        <v>0</v>
      </c>
      <c r="EF706" s="91">
        <f t="shared" si="573"/>
        <v>0</v>
      </c>
      <c r="EG706" s="91">
        <f t="shared" si="573"/>
        <v>0</v>
      </c>
      <c r="EH706" s="91">
        <f t="shared" si="573"/>
        <v>0</v>
      </c>
      <c r="EI706" s="91">
        <f t="shared" si="573"/>
        <v>0</v>
      </c>
      <c r="EJ706" s="91">
        <f t="shared" si="573"/>
        <v>0</v>
      </c>
      <c r="EK706" s="91">
        <f t="shared" si="579"/>
        <v>0</v>
      </c>
      <c r="EL706" s="91">
        <f t="shared" si="579"/>
        <v>0</v>
      </c>
      <c r="EM706" s="91">
        <f t="shared" si="579"/>
        <v>0</v>
      </c>
      <c r="EN706" s="91">
        <f t="shared" si="579"/>
        <v>163.6</v>
      </c>
      <c r="EO706" s="91">
        <f t="shared" si="579"/>
        <v>0</v>
      </c>
      <c r="EP706" s="91">
        <f t="shared" si="579"/>
        <v>0</v>
      </c>
      <c r="EQ706" s="91">
        <f t="shared" si="579"/>
        <v>0</v>
      </c>
      <c r="ER706" s="91">
        <f t="shared" si="579"/>
        <v>0</v>
      </c>
      <c r="ES706" s="91">
        <f t="shared" si="579"/>
        <v>0</v>
      </c>
      <c r="ET706" s="91">
        <f t="shared" si="579"/>
        <v>0</v>
      </c>
      <c r="EU706" s="91">
        <f t="shared" si="579"/>
        <v>0</v>
      </c>
      <c r="EV706" s="91">
        <f t="shared" si="579"/>
        <v>0</v>
      </c>
      <c r="EW706" s="91">
        <f t="shared" si="579"/>
        <v>0</v>
      </c>
      <c r="EX706" s="91">
        <f t="shared" si="579"/>
        <v>0</v>
      </c>
      <c r="EY706" s="91">
        <f t="shared" si="579"/>
        <v>0</v>
      </c>
      <c r="EZ706" s="91">
        <f t="shared" si="579"/>
        <v>0</v>
      </c>
      <c r="FA706" s="91">
        <f t="shared" si="577"/>
        <v>0</v>
      </c>
      <c r="FB706" s="91">
        <f t="shared" si="577"/>
        <v>0</v>
      </c>
      <c r="FC706" s="91">
        <f t="shared" si="577"/>
        <v>0</v>
      </c>
      <c r="FD706" s="91">
        <f t="shared" si="577"/>
        <v>0</v>
      </c>
      <c r="FE706" s="91">
        <f t="shared" si="577"/>
        <v>0</v>
      </c>
      <c r="FF706" s="91">
        <f t="shared" si="577"/>
        <v>0</v>
      </c>
      <c r="FG706" s="91">
        <f t="shared" si="577"/>
        <v>0</v>
      </c>
      <c r="FH706" s="91">
        <f t="shared" si="577"/>
        <v>0</v>
      </c>
      <c r="FI706" s="91">
        <f t="shared" si="577"/>
        <v>0</v>
      </c>
      <c r="FJ706" s="91">
        <f t="shared" si="577"/>
        <v>0</v>
      </c>
      <c r="FK706" s="91">
        <f t="shared" si="577"/>
        <v>0</v>
      </c>
      <c r="FL706" s="91">
        <f t="shared" si="577"/>
        <v>0</v>
      </c>
      <c r="FM706" s="91">
        <f t="shared" si="577"/>
        <v>0</v>
      </c>
      <c r="FN706" s="91">
        <f t="shared" si="577"/>
        <v>0</v>
      </c>
      <c r="FO706" s="91">
        <f t="shared" si="577"/>
        <v>0</v>
      </c>
      <c r="FP706" s="91">
        <f t="shared" si="547"/>
        <v>0</v>
      </c>
      <c r="FQ706" s="91">
        <f t="shared" si="547"/>
        <v>0</v>
      </c>
      <c r="FR706" s="91">
        <f t="shared" si="547"/>
        <v>0</v>
      </c>
      <c r="FS706" s="91">
        <f t="shared" si="581"/>
        <v>0</v>
      </c>
      <c r="FT706" s="91">
        <f t="shared" si="581"/>
        <v>0</v>
      </c>
      <c r="FU706" s="91">
        <f t="shared" si="581"/>
        <v>0</v>
      </c>
      <c r="FV706" s="91">
        <f t="shared" si="581"/>
        <v>0</v>
      </c>
      <c r="FW706" s="91">
        <f t="shared" si="581"/>
        <v>0</v>
      </c>
      <c r="FX706" s="91">
        <f t="shared" si="581"/>
        <v>0</v>
      </c>
      <c r="FY706" s="91">
        <f t="shared" si="581"/>
        <v>0</v>
      </c>
      <c r="FZ706" s="91">
        <f t="shared" si="581"/>
        <v>0</v>
      </c>
      <c r="GA706" s="91">
        <f t="shared" si="581"/>
        <v>0</v>
      </c>
      <c r="GB706" s="91">
        <f t="shared" si="581"/>
        <v>0</v>
      </c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</row>
    <row r="707" spans="1:213" ht="38.25">
      <c r="A707" s="68">
        <f>Данные!A707</f>
        <v>5762</v>
      </c>
      <c r="B707" s="68">
        <f>Данные!B707</f>
        <v>2018</v>
      </c>
      <c r="C707" s="68" t="str">
        <f>Данные!C707</f>
        <v>компьютерных технологий и электронного обучения</v>
      </c>
      <c r="D707" s="68" t="str">
        <f>Данные!D707</f>
        <v>Карпова Наталья Александровна</v>
      </c>
      <c r="E707" s="68" t="str">
        <f>Данные!E707</f>
        <v>кандидат технических наук</v>
      </c>
      <c r="F707" s="68" t="str">
        <f>Данные!F707</f>
        <v>доцент</v>
      </c>
      <c r="G707" s="68">
        <f>Данные!G707</f>
        <v>0.75</v>
      </c>
      <c r="H707" s="68">
        <f>Данные!H707</f>
        <v>17248</v>
      </c>
      <c r="I707" s="68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68">
        <f>Данные!J707</f>
        <v>0</v>
      </c>
      <c r="K707" s="68">
        <f>Данные!K707</f>
        <v>0</v>
      </c>
      <c r="L707" s="68">
        <f>Данные!L707</f>
        <v>0</v>
      </c>
      <c r="M707" s="16">
        <f t="shared" si="536"/>
        <v>0</v>
      </c>
      <c r="N707" s="16">
        <f t="shared" si="537"/>
        <v>5.3333333333333339</v>
      </c>
      <c r="O707" s="16">
        <f t="shared" si="538"/>
        <v>4.166666666666667</v>
      </c>
      <c r="P707" s="16">
        <f t="shared" si="539"/>
        <v>4.166666666666667</v>
      </c>
      <c r="Q707" s="68">
        <f>Данные!Q707</f>
        <v>0</v>
      </c>
      <c r="R707" s="68">
        <f>Данные!R707</f>
        <v>0</v>
      </c>
      <c r="S707" s="68">
        <f>Данные!S707</f>
        <v>0</v>
      </c>
      <c r="T707" s="68">
        <f>Данные!T707</f>
        <v>0</v>
      </c>
      <c r="U707" s="68">
        <f>Данные!U707</f>
        <v>4</v>
      </c>
      <c r="V707" s="68">
        <f>Данные!V707</f>
        <v>0</v>
      </c>
      <c r="W707" s="68">
        <f>Данные!W707</f>
        <v>10</v>
      </c>
      <c r="X707" s="68">
        <f>Данные!X707</f>
        <v>1</v>
      </c>
      <c r="Y707" s="68">
        <f>Данные!Y707</f>
        <v>1</v>
      </c>
      <c r="Z707" s="68">
        <f>Данные!Z707</f>
        <v>0</v>
      </c>
      <c r="AA707" s="68" t="str">
        <f>Данные!AA707</f>
        <v>доп</v>
      </c>
      <c r="AB707" s="83">
        <f>IF(F707=$HG$3,$HH$3,IF(F707=$HG$4,$HH$4,IF(F707=$HG$5,$HH$5,IF(F707=$HG$6,$HH$6,IF(F707=$HG$7,$HH$7,IF(F707=$HG$8,$HH$8,IF(F707=$HG$9,$HH$9,IF(F707=$HG$10,$HH$10,IF(F707=$HG$11,$HH$11,IF(F707=$HG$12,$HH$12,IF(F707=$HG$13,$HH$13,IF(F707=$HG$14,$HH$14,IF(F707=$HG$15,$HH$15,)))))))))))))</f>
        <v>800</v>
      </c>
      <c r="AC707" s="84" t="str">
        <f>IF(OR($GD$4=H707,$GE$4=H707,$GF$4=H707,$GG$4=H707,$GH$4=H707,$GI$4=H707,$GJ$4=H707,$GK$4=H707,$GL$4=H707,$GM$4=H707,$GN$4=H707,$GO$4=H707,$GP$4=H707,$GQ$4=H707,$GR$4=H707,$GS$4=H707,$GT$4=H707,$GU$4=H707,$GV$4=H707,$GW$4=H707,$GX$4=H707,$GY$4=H707,$GZ$4=H707,$HA$4=H707,$HB$4=H707,$HC$4=H707,$HD$4=H707,$HE$4=H707),$GC$4,IF(OR($GD$5=H707,$GE$5=H707,$GH$5=H707,$GI$5=H707,$GL$5=H707,$GM$5=H707,$GP$5=H707,$GQ$5=H707,$GT$5=H707,$GU$5=H707,$GX$5=H707,$GY$5=H707,$HB$5=H707,$HC$5=H707),$GC$5,))</f>
        <v>Магистры (КЭО)</v>
      </c>
      <c r="AD707" s="84" t="str">
        <f>IF(OR(H707=$GD$4,H707=$GE$4,H707=$GF$4,H707=$GG$4,H707=$GD$5,H707=$GE$5),$GD$1,IF(OR(H707=$GH$4,H707=$GI$4,H707=$GJ$4,H707=$GK$4,H707=$GH$5,H707=$GI$5),$GH$1,IF(OR(H707=$GL$4,H707=$GM$4,H707=$GN$4,H707=$GO$4,H707=$GL$5,H707=$GM$5),$GL$1,IF(OR(H707=$GP$4,H707=$GQ$4,H707=$GR$4,H707=$GS$4,H707=$GP$5,H707=$GQ$5),$GP$1,IF(OR(H707=$GT$4,H707=$GU$4,H707=$GV$4,H707=$GW$4,H707=$GT$5,H707=$GU$5),$GT$1,IF(OR(H707=$GX$4,H707=$GY$4,H707=$GZ$4,H707=$HA$4,H707=$GX$5,H707=$GY$5),$GX$1,IF(OR(H707=$HB$4,H707=$HC$4,H707=$HD$4,H707=$HE$4,H707=$HB$5,H707=$HC$5),$HB$1,)))))))</f>
        <v>2018/2019</v>
      </c>
      <c r="AE707" s="85">
        <f t="shared" si="540"/>
        <v>17.666666666666668</v>
      </c>
      <c r="AF707" s="85">
        <f t="shared" si="541"/>
        <v>2.2083333333333333E-2</v>
      </c>
      <c r="AG707" s="83"/>
      <c r="AH707" s="83"/>
      <c r="AI707" s="87">
        <f t="shared" si="574"/>
        <v>0</v>
      </c>
      <c r="AJ707" s="87">
        <f t="shared" si="574"/>
        <v>0</v>
      </c>
      <c r="AK707" s="87">
        <f t="shared" si="574"/>
        <v>0</v>
      </c>
      <c r="AL707" s="87">
        <f t="shared" si="574"/>
        <v>0</v>
      </c>
      <c r="AM707" s="87">
        <f t="shared" si="574"/>
        <v>0</v>
      </c>
      <c r="AN707" s="87">
        <f t="shared" si="574"/>
        <v>0</v>
      </c>
      <c r="AO707" s="87">
        <f t="shared" si="574"/>
        <v>0</v>
      </c>
      <c r="AP707" s="87">
        <f t="shared" si="574"/>
        <v>0</v>
      </c>
      <c r="AQ707" s="87">
        <f t="shared" si="574"/>
        <v>0</v>
      </c>
      <c r="AR707" s="87">
        <f t="shared" si="574"/>
        <v>0</v>
      </c>
      <c r="AS707" s="87">
        <f t="shared" si="574"/>
        <v>0</v>
      </c>
      <c r="AT707" s="87">
        <f t="shared" si="574"/>
        <v>0</v>
      </c>
      <c r="AU707" s="87">
        <f t="shared" si="574"/>
        <v>0</v>
      </c>
      <c r="AV707" s="87">
        <f t="shared" si="574"/>
        <v>0</v>
      </c>
      <c r="AW707" s="87">
        <f t="shared" si="574"/>
        <v>0</v>
      </c>
      <c r="AX707" s="87">
        <f t="shared" si="574"/>
        <v>0</v>
      </c>
      <c r="AY707" s="87">
        <f t="shared" si="572"/>
        <v>0</v>
      </c>
      <c r="AZ707" s="87">
        <f t="shared" si="572"/>
        <v>0</v>
      </c>
      <c r="BA707" s="87">
        <f t="shared" si="572"/>
        <v>0</v>
      </c>
      <c r="BB707" s="87">
        <f t="shared" si="572"/>
        <v>0</v>
      </c>
      <c r="BC707" s="87">
        <f t="shared" si="572"/>
        <v>0</v>
      </c>
      <c r="BD707" s="87">
        <f t="shared" si="572"/>
        <v>0</v>
      </c>
      <c r="BE707" s="87">
        <f t="shared" si="572"/>
        <v>0</v>
      </c>
      <c r="BF707" s="87">
        <f t="shared" si="572"/>
        <v>0</v>
      </c>
      <c r="BG707" s="87">
        <f t="shared" si="572"/>
        <v>0</v>
      </c>
      <c r="BH707" s="87">
        <f t="shared" si="572"/>
        <v>0</v>
      </c>
      <c r="BI707" s="87">
        <f t="shared" si="572"/>
        <v>0</v>
      </c>
      <c r="BJ707" s="87">
        <f t="shared" si="572"/>
        <v>0</v>
      </c>
      <c r="BK707" s="87">
        <f t="shared" si="572"/>
        <v>0</v>
      </c>
      <c r="BL707" s="87">
        <f t="shared" si="572"/>
        <v>0</v>
      </c>
      <c r="BM707" s="87">
        <f t="shared" si="572"/>
        <v>0</v>
      </c>
      <c r="BN707" s="87">
        <f t="shared" si="578"/>
        <v>0</v>
      </c>
      <c r="BO707" s="87">
        <f t="shared" si="578"/>
        <v>0</v>
      </c>
      <c r="BP707" s="87">
        <f t="shared" si="578"/>
        <v>0</v>
      </c>
      <c r="BQ707" s="87">
        <f t="shared" si="578"/>
        <v>2.2083333333333333E-2</v>
      </c>
      <c r="BR707" s="87">
        <f t="shared" si="578"/>
        <v>0</v>
      </c>
      <c r="BS707" s="87">
        <f t="shared" si="578"/>
        <v>0</v>
      </c>
      <c r="BT707" s="87">
        <f t="shared" si="578"/>
        <v>0</v>
      </c>
      <c r="BU707" s="87">
        <f t="shared" si="578"/>
        <v>0</v>
      </c>
      <c r="BV707" s="87">
        <f t="shared" si="578"/>
        <v>0</v>
      </c>
      <c r="BW707" s="87">
        <f t="shared" si="578"/>
        <v>0</v>
      </c>
      <c r="BX707" s="87">
        <f t="shared" si="578"/>
        <v>0</v>
      </c>
      <c r="BY707" s="87">
        <f t="shared" si="578"/>
        <v>0</v>
      </c>
      <c r="BZ707" s="87">
        <f t="shared" si="578"/>
        <v>0</v>
      </c>
      <c r="CA707" s="87">
        <f t="shared" si="578"/>
        <v>0</v>
      </c>
      <c r="CB707" s="87">
        <f t="shared" si="578"/>
        <v>0</v>
      </c>
      <c r="CC707" s="87">
        <f t="shared" si="578"/>
        <v>0</v>
      </c>
      <c r="CD707" s="87">
        <f t="shared" si="576"/>
        <v>0</v>
      </c>
      <c r="CE707" s="87">
        <f t="shared" si="576"/>
        <v>0</v>
      </c>
      <c r="CF707" s="87">
        <f t="shared" si="576"/>
        <v>0</v>
      </c>
      <c r="CG707" s="87">
        <f t="shared" si="576"/>
        <v>0</v>
      </c>
      <c r="CH707" s="87">
        <f t="shared" si="576"/>
        <v>0</v>
      </c>
      <c r="CI707" s="87">
        <f t="shared" si="576"/>
        <v>0</v>
      </c>
      <c r="CJ707" s="87">
        <f t="shared" si="576"/>
        <v>0</v>
      </c>
      <c r="CK707" s="87">
        <f t="shared" si="576"/>
        <v>0</v>
      </c>
      <c r="CL707" s="87">
        <f t="shared" si="576"/>
        <v>0</v>
      </c>
      <c r="CM707" s="87">
        <f t="shared" si="576"/>
        <v>0</v>
      </c>
      <c r="CN707" s="87">
        <f t="shared" si="576"/>
        <v>0</v>
      </c>
      <c r="CO707" s="87">
        <f t="shared" si="576"/>
        <v>0</v>
      </c>
      <c r="CP707" s="87">
        <f t="shared" si="576"/>
        <v>0</v>
      </c>
      <c r="CQ707" s="87">
        <f t="shared" si="576"/>
        <v>0</v>
      </c>
      <c r="CR707" s="87">
        <f t="shared" si="576"/>
        <v>0</v>
      </c>
      <c r="CS707" s="87">
        <f t="shared" si="546"/>
        <v>0</v>
      </c>
      <c r="CT707" s="87">
        <f t="shared" si="546"/>
        <v>0</v>
      </c>
      <c r="CU707" s="87">
        <f t="shared" si="546"/>
        <v>0</v>
      </c>
      <c r="CV707" s="87">
        <f t="shared" si="580"/>
        <v>0</v>
      </c>
      <c r="CW707" s="87">
        <f t="shared" si="580"/>
        <v>0</v>
      </c>
      <c r="CX707" s="87">
        <f t="shared" si="580"/>
        <v>0</v>
      </c>
      <c r="CY707" s="87">
        <f t="shared" si="580"/>
        <v>0</v>
      </c>
      <c r="CZ707" s="87">
        <f t="shared" si="580"/>
        <v>0</v>
      </c>
      <c r="DA707" s="87">
        <f t="shared" si="580"/>
        <v>0</v>
      </c>
      <c r="DB707" s="87">
        <f t="shared" si="580"/>
        <v>0</v>
      </c>
      <c r="DC707" s="87">
        <f t="shared" si="580"/>
        <v>0</v>
      </c>
      <c r="DD707" s="87">
        <f t="shared" si="580"/>
        <v>0</v>
      </c>
      <c r="DE707" s="87">
        <f t="shared" si="580"/>
        <v>0</v>
      </c>
      <c r="DF707" s="91">
        <f t="shared" si="575"/>
        <v>0</v>
      </c>
      <c r="DG707" s="91">
        <f t="shared" si="575"/>
        <v>0</v>
      </c>
      <c r="DH707" s="91">
        <f t="shared" si="575"/>
        <v>0</v>
      </c>
      <c r="DI707" s="91">
        <f t="shared" si="575"/>
        <v>0</v>
      </c>
      <c r="DJ707" s="91">
        <f t="shared" si="575"/>
        <v>0</v>
      </c>
      <c r="DK707" s="91">
        <f t="shared" si="575"/>
        <v>0</v>
      </c>
      <c r="DL707" s="91">
        <f t="shared" si="575"/>
        <v>0</v>
      </c>
      <c r="DM707" s="91">
        <f t="shared" si="575"/>
        <v>0</v>
      </c>
      <c r="DN707" s="91">
        <f t="shared" si="575"/>
        <v>0</v>
      </c>
      <c r="DO707" s="91">
        <f t="shared" si="575"/>
        <v>0</v>
      </c>
      <c r="DP707" s="91">
        <f t="shared" si="575"/>
        <v>0</v>
      </c>
      <c r="DQ707" s="91">
        <f t="shared" si="575"/>
        <v>0</v>
      </c>
      <c r="DR707" s="91">
        <f t="shared" si="575"/>
        <v>0</v>
      </c>
      <c r="DS707" s="91">
        <f t="shared" si="575"/>
        <v>0</v>
      </c>
      <c r="DT707" s="91">
        <f t="shared" si="575"/>
        <v>0</v>
      </c>
      <c r="DU707" s="91">
        <f t="shared" si="575"/>
        <v>0</v>
      </c>
      <c r="DV707" s="91">
        <f t="shared" si="573"/>
        <v>0</v>
      </c>
      <c r="DW707" s="91">
        <f t="shared" si="573"/>
        <v>0</v>
      </c>
      <c r="DX707" s="91">
        <f t="shared" si="573"/>
        <v>0</v>
      </c>
      <c r="DY707" s="91">
        <f t="shared" si="573"/>
        <v>0</v>
      </c>
      <c r="DZ707" s="91">
        <f t="shared" si="573"/>
        <v>0</v>
      </c>
      <c r="EA707" s="91">
        <f t="shared" si="573"/>
        <v>0</v>
      </c>
      <c r="EB707" s="91">
        <f t="shared" si="573"/>
        <v>0</v>
      </c>
      <c r="EC707" s="91">
        <f t="shared" si="573"/>
        <v>0</v>
      </c>
      <c r="ED707" s="91">
        <f t="shared" si="573"/>
        <v>0</v>
      </c>
      <c r="EE707" s="91">
        <f t="shared" si="573"/>
        <v>0</v>
      </c>
      <c r="EF707" s="91">
        <f t="shared" si="573"/>
        <v>0</v>
      </c>
      <c r="EG707" s="91">
        <f t="shared" si="573"/>
        <v>0</v>
      </c>
      <c r="EH707" s="91">
        <f t="shared" si="573"/>
        <v>0</v>
      </c>
      <c r="EI707" s="91">
        <f t="shared" si="573"/>
        <v>0</v>
      </c>
      <c r="EJ707" s="91">
        <f t="shared" si="573"/>
        <v>0</v>
      </c>
      <c r="EK707" s="91">
        <f t="shared" si="579"/>
        <v>0</v>
      </c>
      <c r="EL707" s="91">
        <f t="shared" si="579"/>
        <v>0</v>
      </c>
      <c r="EM707" s="91">
        <f t="shared" si="579"/>
        <v>0</v>
      </c>
      <c r="EN707" s="91">
        <f t="shared" si="579"/>
        <v>163.6</v>
      </c>
      <c r="EO707" s="91">
        <f t="shared" si="579"/>
        <v>0</v>
      </c>
      <c r="EP707" s="91">
        <f t="shared" si="579"/>
        <v>0</v>
      </c>
      <c r="EQ707" s="91">
        <f t="shared" si="579"/>
        <v>0</v>
      </c>
      <c r="ER707" s="91">
        <f t="shared" si="579"/>
        <v>0</v>
      </c>
      <c r="ES707" s="91">
        <f t="shared" si="579"/>
        <v>0</v>
      </c>
      <c r="ET707" s="91">
        <f t="shared" si="579"/>
        <v>0</v>
      </c>
      <c r="EU707" s="91">
        <f t="shared" si="579"/>
        <v>0</v>
      </c>
      <c r="EV707" s="91">
        <f t="shared" si="579"/>
        <v>0</v>
      </c>
      <c r="EW707" s="91">
        <f t="shared" si="579"/>
        <v>0</v>
      </c>
      <c r="EX707" s="91">
        <f t="shared" si="579"/>
        <v>0</v>
      </c>
      <c r="EY707" s="91">
        <f t="shared" si="579"/>
        <v>0</v>
      </c>
      <c r="EZ707" s="91">
        <f t="shared" si="579"/>
        <v>0</v>
      </c>
      <c r="FA707" s="91">
        <f t="shared" si="577"/>
        <v>0</v>
      </c>
      <c r="FB707" s="91">
        <f t="shared" si="577"/>
        <v>0</v>
      </c>
      <c r="FC707" s="91">
        <f t="shared" si="577"/>
        <v>0</v>
      </c>
      <c r="FD707" s="91">
        <f t="shared" si="577"/>
        <v>0</v>
      </c>
      <c r="FE707" s="91">
        <f t="shared" si="577"/>
        <v>0</v>
      </c>
      <c r="FF707" s="91">
        <f t="shared" si="577"/>
        <v>0</v>
      </c>
      <c r="FG707" s="91">
        <f t="shared" si="577"/>
        <v>0</v>
      </c>
      <c r="FH707" s="91">
        <f t="shared" si="577"/>
        <v>0</v>
      </c>
      <c r="FI707" s="91">
        <f t="shared" si="577"/>
        <v>0</v>
      </c>
      <c r="FJ707" s="91">
        <f t="shared" si="577"/>
        <v>0</v>
      </c>
      <c r="FK707" s="91">
        <f t="shared" si="577"/>
        <v>0</v>
      </c>
      <c r="FL707" s="91">
        <f t="shared" si="577"/>
        <v>0</v>
      </c>
      <c r="FM707" s="91">
        <f t="shared" si="577"/>
        <v>0</v>
      </c>
      <c r="FN707" s="91">
        <f t="shared" si="577"/>
        <v>0</v>
      </c>
      <c r="FO707" s="91">
        <f t="shared" si="577"/>
        <v>0</v>
      </c>
      <c r="FP707" s="91">
        <f t="shared" si="547"/>
        <v>0</v>
      </c>
      <c r="FQ707" s="91">
        <f t="shared" si="547"/>
        <v>0</v>
      </c>
      <c r="FR707" s="91">
        <f t="shared" si="547"/>
        <v>0</v>
      </c>
      <c r="FS707" s="91">
        <f t="shared" si="581"/>
        <v>0</v>
      </c>
      <c r="FT707" s="91">
        <f t="shared" si="581"/>
        <v>0</v>
      </c>
      <c r="FU707" s="91">
        <f t="shared" si="581"/>
        <v>0</v>
      </c>
      <c r="FV707" s="91">
        <f t="shared" si="581"/>
        <v>0</v>
      </c>
      <c r="FW707" s="91">
        <f t="shared" si="581"/>
        <v>0</v>
      </c>
      <c r="FX707" s="91">
        <f t="shared" si="581"/>
        <v>0</v>
      </c>
      <c r="FY707" s="91">
        <f t="shared" si="581"/>
        <v>0</v>
      </c>
      <c r="FZ707" s="91">
        <f t="shared" si="581"/>
        <v>0</v>
      </c>
      <c r="GA707" s="91">
        <f t="shared" si="581"/>
        <v>0</v>
      </c>
      <c r="GB707" s="91">
        <f t="shared" si="581"/>
        <v>0</v>
      </c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</row>
    <row r="708" spans="1:213" ht="38.25">
      <c r="A708" s="68">
        <f>Данные!A708</f>
        <v>5762</v>
      </c>
      <c r="B708" s="68">
        <f>Данные!B708</f>
        <v>2018</v>
      </c>
      <c r="C708" s="68" t="str">
        <f>Данные!C708</f>
        <v>компьютерных технологий и электронного обучения</v>
      </c>
      <c r="D708" s="68" t="str">
        <f>Данные!D708</f>
        <v>Карпова Наталья Александровна</v>
      </c>
      <c r="E708" s="68" t="str">
        <f>Данные!E708</f>
        <v>кандидат технических наук</v>
      </c>
      <c r="F708" s="68" t="str">
        <f>Данные!F708</f>
        <v>доцент</v>
      </c>
      <c r="G708" s="68">
        <f>Данные!G708</f>
        <v>0.75</v>
      </c>
      <c r="H708" s="68">
        <f>Данные!H708</f>
        <v>17248</v>
      </c>
      <c r="I708" s="68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68">
        <f>Данные!J708</f>
        <v>0</v>
      </c>
      <c r="K708" s="68">
        <f>Данные!K708</f>
        <v>0</v>
      </c>
      <c r="L708" s="68">
        <f>Данные!L708</f>
        <v>0</v>
      </c>
      <c r="M708" s="16">
        <f t="shared" ref="M708:M771" si="582">(J708+K708+L708)/10</f>
        <v>0</v>
      </c>
      <c r="N708" s="16">
        <f t="shared" ref="N708:N771" si="583">2+(W708/3)</f>
        <v>5.3333333333333339</v>
      </c>
      <c r="O708" s="16">
        <f t="shared" ref="O708:O771" si="584">W708*(5/12)</f>
        <v>4.166666666666667</v>
      </c>
      <c r="P708" s="16">
        <f t="shared" ref="P708:P771" si="585">W708*(5/12)</f>
        <v>4.166666666666667</v>
      </c>
      <c r="Q708" s="68">
        <f>Данные!Q708</f>
        <v>0</v>
      </c>
      <c r="R708" s="68">
        <f>Данные!R708</f>
        <v>0</v>
      </c>
      <c r="S708" s="68">
        <f>Данные!S708</f>
        <v>0</v>
      </c>
      <c r="T708" s="68">
        <f>Данные!T708</f>
        <v>0</v>
      </c>
      <c r="U708" s="68">
        <f>Данные!U708</f>
        <v>4</v>
      </c>
      <c r="V708" s="68">
        <f>Данные!V708</f>
        <v>0</v>
      </c>
      <c r="W708" s="68">
        <f>Данные!W708</f>
        <v>10</v>
      </c>
      <c r="X708" s="68">
        <f>Данные!X708</f>
        <v>1</v>
      </c>
      <c r="Y708" s="68">
        <f>Данные!Y708</f>
        <v>1</v>
      </c>
      <c r="Z708" s="68">
        <f>Данные!Z708</f>
        <v>0</v>
      </c>
      <c r="AA708" s="68" t="str">
        <f>Данные!AA708</f>
        <v>доп</v>
      </c>
      <c r="AB708" s="83">
        <f>IF(F708=$HG$3,$HH$3,IF(F708=$HG$4,$HH$4,IF(F708=$HG$5,$HH$5,IF(F708=$HG$6,$HH$6,IF(F708=$HG$7,$HH$7,IF(F708=$HG$8,$HH$8,IF(F708=$HG$9,$HH$9,IF(F708=$HG$10,$HH$10,IF(F708=$HG$11,$HH$11,IF(F708=$HG$12,$HH$12,IF(F708=$HG$13,$HH$13,IF(F708=$HG$14,$HH$14,IF(F708=$HG$15,$HH$15,)))))))))))))</f>
        <v>800</v>
      </c>
      <c r="AC708" s="84" t="str">
        <f>IF(OR($GD$4=H708,$GE$4=H708,$GF$4=H708,$GG$4=H708,$GH$4=H708,$GI$4=H708,$GJ$4=H708,$GK$4=H708,$GL$4=H708,$GM$4=H708,$GN$4=H708,$GO$4=H708,$GP$4=H708,$GQ$4=H708,$GR$4=H708,$GS$4=H708,$GT$4=H708,$GU$4=H708,$GV$4=H708,$GW$4=H708,$GX$4=H708,$GY$4=H708,$GZ$4=H708,$HA$4=H708,$HB$4=H708,$HC$4=H708,$HD$4=H708,$HE$4=H708),$GC$4,IF(OR($GD$5=H708,$GE$5=H708,$GH$5=H708,$GI$5=H708,$GL$5=H708,$GM$5=H708,$GP$5=H708,$GQ$5=H708,$GT$5=H708,$GU$5=H708,$GX$5=H708,$GY$5=H708,$HB$5=H708,$HC$5=H708),$GC$5,))</f>
        <v>Магистры (КЭО)</v>
      </c>
      <c r="AD708" s="84" t="str">
        <f>IF(OR(H708=$GD$4,H708=$GE$4,H708=$GF$4,H708=$GG$4,H708=$GD$5,H708=$GE$5),$GD$1,IF(OR(H708=$GH$4,H708=$GI$4,H708=$GJ$4,H708=$GK$4,H708=$GH$5,H708=$GI$5),$GH$1,IF(OR(H708=$GL$4,H708=$GM$4,H708=$GN$4,H708=$GO$4,H708=$GL$5,H708=$GM$5),$GL$1,IF(OR(H708=$GP$4,H708=$GQ$4,H708=$GR$4,H708=$GS$4,H708=$GP$5,H708=$GQ$5),$GP$1,IF(OR(H708=$GT$4,H708=$GU$4,H708=$GV$4,H708=$GW$4,H708=$GT$5,H708=$GU$5),$GT$1,IF(OR(H708=$GX$4,H708=$GY$4,H708=$GZ$4,H708=$HA$4,H708=$GX$5,H708=$GY$5),$GX$1,IF(OR(H708=$HB$4,H708=$HC$4,H708=$HD$4,H708=$HE$4,H708=$HB$5,H708=$HC$5),$HB$1,)))))))</f>
        <v>2018/2019</v>
      </c>
      <c r="AE708" s="85">
        <f t="shared" ref="AE708:AE771" si="586">SUM(J708:V708)</f>
        <v>17.666666666666668</v>
      </c>
      <c r="AF708" s="85">
        <f t="shared" ref="AF708:AF771" si="587">AE708/AB708</f>
        <v>2.2083333333333333E-2</v>
      </c>
      <c r="AG708" s="83"/>
      <c r="AH708" s="83"/>
      <c r="AI708" s="87">
        <f t="shared" si="574"/>
        <v>0</v>
      </c>
      <c r="AJ708" s="87">
        <f t="shared" si="574"/>
        <v>0</v>
      </c>
      <c r="AK708" s="87">
        <f t="shared" si="574"/>
        <v>0</v>
      </c>
      <c r="AL708" s="87">
        <f t="shared" si="574"/>
        <v>0</v>
      </c>
      <c r="AM708" s="87">
        <f t="shared" si="574"/>
        <v>0</v>
      </c>
      <c r="AN708" s="87">
        <f t="shared" si="574"/>
        <v>0</v>
      </c>
      <c r="AO708" s="87">
        <f t="shared" si="574"/>
        <v>0</v>
      </c>
      <c r="AP708" s="87">
        <f t="shared" si="574"/>
        <v>0</v>
      </c>
      <c r="AQ708" s="87">
        <f t="shared" si="574"/>
        <v>0</v>
      </c>
      <c r="AR708" s="87">
        <f t="shared" si="574"/>
        <v>0</v>
      </c>
      <c r="AS708" s="87">
        <f t="shared" si="574"/>
        <v>0</v>
      </c>
      <c r="AT708" s="87">
        <f t="shared" si="574"/>
        <v>0</v>
      </c>
      <c r="AU708" s="87">
        <f t="shared" si="574"/>
        <v>0</v>
      </c>
      <c r="AV708" s="87">
        <f t="shared" si="574"/>
        <v>0</v>
      </c>
      <c r="AW708" s="87">
        <f t="shared" si="574"/>
        <v>0</v>
      </c>
      <c r="AX708" s="87">
        <f t="shared" si="574"/>
        <v>0</v>
      </c>
      <c r="AY708" s="87">
        <f t="shared" si="572"/>
        <v>0</v>
      </c>
      <c r="AZ708" s="87">
        <f t="shared" si="572"/>
        <v>0</v>
      </c>
      <c r="BA708" s="87">
        <f t="shared" si="572"/>
        <v>0</v>
      </c>
      <c r="BB708" s="87">
        <f t="shared" si="572"/>
        <v>0</v>
      </c>
      <c r="BC708" s="87">
        <f t="shared" si="572"/>
        <v>0</v>
      </c>
      <c r="BD708" s="87">
        <f t="shared" si="572"/>
        <v>0</v>
      </c>
      <c r="BE708" s="87">
        <f t="shared" si="572"/>
        <v>0</v>
      </c>
      <c r="BF708" s="87">
        <f t="shared" si="572"/>
        <v>0</v>
      </c>
      <c r="BG708" s="87">
        <f t="shared" si="572"/>
        <v>0</v>
      </c>
      <c r="BH708" s="87">
        <f t="shared" si="572"/>
        <v>0</v>
      </c>
      <c r="BI708" s="87">
        <f t="shared" si="572"/>
        <v>0</v>
      </c>
      <c r="BJ708" s="87">
        <f t="shared" si="572"/>
        <v>0</v>
      </c>
      <c r="BK708" s="87">
        <f t="shared" si="572"/>
        <v>0</v>
      </c>
      <c r="BL708" s="87">
        <f t="shared" si="572"/>
        <v>0</v>
      </c>
      <c r="BM708" s="87">
        <f t="shared" si="572"/>
        <v>0</v>
      </c>
      <c r="BN708" s="87">
        <f t="shared" si="578"/>
        <v>0</v>
      </c>
      <c r="BO708" s="87">
        <f t="shared" si="578"/>
        <v>0</v>
      </c>
      <c r="BP708" s="87">
        <f t="shared" si="578"/>
        <v>0</v>
      </c>
      <c r="BQ708" s="87">
        <f t="shared" si="578"/>
        <v>2.2083333333333333E-2</v>
      </c>
      <c r="BR708" s="87">
        <f t="shared" si="578"/>
        <v>0</v>
      </c>
      <c r="BS708" s="87">
        <f t="shared" si="578"/>
        <v>0</v>
      </c>
      <c r="BT708" s="87">
        <f t="shared" si="578"/>
        <v>0</v>
      </c>
      <c r="BU708" s="87">
        <f t="shared" si="578"/>
        <v>0</v>
      </c>
      <c r="BV708" s="87">
        <f t="shared" si="578"/>
        <v>0</v>
      </c>
      <c r="BW708" s="87">
        <f t="shared" si="578"/>
        <v>0</v>
      </c>
      <c r="BX708" s="87">
        <f t="shared" si="578"/>
        <v>0</v>
      </c>
      <c r="BY708" s="87">
        <f t="shared" si="578"/>
        <v>0</v>
      </c>
      <c r="BZ708" s="87">
        <f t="shared" si="578"/>
        <v>0</v>
      </c>
      <c r="CA708" s="87">
        <f t="shared" si="578"/>
        <v>0</v>
      </c>
      <c r="CB708" s="87">
        <f t="shared" si="578"/>
        <v>0</v>
      </c>
      <c r="CC708" s="87">
        <f t="shared" si="578"/>
        <v>0</v>
      </c>
      <c r="CD708" s="87">
        <f t="shared" si="576"/>
        <v>0</v>
      </c>
      <c r="CE708" s="87">
        <f t="shared" si="576"/>
        <v>0</v>
      </c>
      <c r="CF708" s="87">
        <f t="shared" si="576"/>
        <v>0</v>
      </c>
      <c r="CG708" s="87">
        <f t="shared" si="576"/>
        <v>0</v>
      </c>
      <c r="CH708" s="87">
        <f t="shared" si="576"/>
        <v>0</v>
      </c>
      <c r="CI708" s="87">
        <f t="shared" si="576"/>
        <v>0</v>
      </c>
      <c r="CJ708" s="87">
        <f t="shared" si="576"/>
        <v>0</v>
      </c>
      <c r="CK708" s="87">
        <f t="shared" si="576"/>
        <v>0</v>
      </c>
      <c r="CL708" s="87">
        <f t="shared" si="576"/>
        <v>0</v>
      </c>
      <c r="CM708" s="87">
        <f t="shared" si="576"/>
        <v>0</v>
      </c>
      <c r="CN708" s="87">
        <f t="shared" si="576"/>
        <v>0</v>
      </c>
      <c r="CO708" s="87">
        <f t="shared" si="576"/>
        <v>0</v>
      </c>
      <c r="CP708" s="87">
        <f t="shared" si="576"/>
        <v>0</v>
      </c>
      <c r="CQ708" s="87">
        <f t="shared" si="576"/>
        <v>0</v>
      </c>
      <c r="CR708" s="87">
        <f t="shared" si="576"/>
        <v>0</v>
      </c>
      <c r="CS708" s="87">
        <f t="shared" si="546"/>
        <v>0</v>
      </c>
      <c r="CT708" s="87">
        <f t="shared" si="546"/>
        <v>0</v>
      </c>
      <c r="CU708" s="87">
        <f t="shared" si="546"/>
        <v>0</v>
      </c>
      <c r="CV708" s="87">
        <f t="shared" si="580"/>
        <v>0</v>
      </c>
      <c r="CW708" s="87">
        <f t="shared" si="580"/>
        <v>0</v>
      </c>
      <c r="CX708" s="87">
        <f t="shared" si="580"/>
        <v>0</v>
      </c>
      <c r="CY708" s="87">
        <f t="shared" si="580"/>
        <v>0</v>
      </c>
      <c r="CZ708" s="87">
        <f t="shared" si="580"/>
        <v>0</v>
      </c>
      <c r="DA708" s="87">
        <f t="shared" si="580"/>
        <v>0</v>
      </c>
      <c r="DB708" s="87">
        <f t="shared" si="580"/>
        <v>0</v>
      </c>
      <c r="DC708" s="87">
        <f t="shared" si="580"/>
        <v>0</v>
      </c>
      <c r="DD708" s="87">
        <f t="shared" si="580"/>
        <v>0</v>
      </c>
      <c r="DE708" s="87">
        <f t="shared" si="580"/>
        <v>0</v>
      </c>
      <c r="DF708" s="91">
        <f t="shared" si="575"/>
        <v>0</v>
      </c>
      <c r="DG708" s="91">
        <f t="shared" si="575"/>
        <v>0</v>
      </c>
      <c r="DH708" s="91">
        <f t="shared" si="575"/>
        <v>0</v>
      </c>
      <c r="DI708" s="91">
        <f t="shared" si="575"/>
        <v>0</v>
      </c>
      <c r="DJ708" s="91">
        <f t="shared" si="575"/>
        <v>0</v>
      </c>
      <c r="DK708" s="91">
        <f t="shared" si="575"/>
        <v>0</v>
      </c>
      <c r="DL708" s="91">
        <f t="shared" si="575"/>
        <v>0</v>
      </c>
      <c r="DM708" s="91">
        <f t="shared" si="575"/>
        <v>0</v>
      </c>
      <c r="DN708" s="91">
        <f t="shared" si="575"/>
        <v>0</v>
      </c>
      <c r="DO708" s="91">
        <f t="shared" si="575"/>
        <v>0</v>
      </c>
      <c r="DP708" s="91">
        <f t="shared" si="575"/>
        <v>0</v>
      </c>
      <c r="DQ708" s="91">
        <f t="shared" si="575"/>
        <v>0</v>
      </c>
      <c r="DR708" s="91">
        <f t="shared" si="575"/>
        <v>0</v>
      </c>
      <c r="DS708" s="91">
        <f t="shared" si="575"/>
        <v>0</v>
      </c>
      <c r="DT708" s="91">
        <f t="shared" si="575"/>
        <v>0</v>
      </c>
      <c r="DU708" s="91">
        <f t="shared" si="575"/>
        <v>0</v>
      </c>
      <c r="DV708" s="91">
        <f t="shared" si="573"/>
        <v>0</v>
      </c>
      <c r="DW708" s="91">
        <f t="shared" si="573"/>
        <v>0</v>
      </c>
      <c r="DX708" s="91">
        <f t="shared" si="573"/>
        <v>0</v>
      </c>
      <c r="DY708" s="91">
        <f t="shared" si="573"/>
        <v>0</v>
      </c>
      <c r="DZ708" s="91">
        <f t="shared" si="573"/>
        <v>0</v>
      </c>
      <c r="EA708" s="91">
        <f t="shared" si="573"/>
        <v>0</v>
      </c>
      <c r="EB708" s="91">
        <f t="shared" si="573"/>
        <v>0</v>
      </c>
      <c r="EC708" s="91">
        <f t="shared" si="573"/>
        <v>0</v>
      </c>
      <c r="ED708" s="91">
        <f t="shared" si="573"/>
        <v>0</v>
      </c>
      <c r="EE708" s="91">
        <f t="shared" si="573"/>
        <v>0</v>
      </c>
      <c r="EF708" s="91">
        <f t="shared" si="573"/>
        <v>0</v>
      </c>
      <c r="EG708" s="91">
        <f t="shared" si="573"/>
        <v>0</v>
      </c>
      <c r="EH708" s="91">
        <f t="shared" si="573"/>
        <v>0</v>
      </c>
      <c r="EI708" s="91">
        <f t="shared" si="573"/>
        <v>0</v>
      </c>
      <c r="EJ708" s="91">
        <f t="shared" si="573"/>
        <v>0</v>
      </c>
      <c r="EK708" s="91">
        <f t="shared" si="579"/>
        <v>0</v>
      </c>
      <c r="EL708" s="91">
        <f t="shared" si="579"/>
        <v>0</v>
      </c>
      <c r="EM708" s="91">
        <f t="shared" si="579"/>
        <v>0</v>
      </c>
      <c r="EN708" s="91">
        <f t="shared" si="579"/>
        <v>163.6</v>
      </c>
      <c r="EO708" s="91">
        <f t="shared" si="579"/>
        <v>0</v>
      </c>
      <c r="EP708" s="91">
        <f t="shared" si="579"/>
        <v>0</v>
      </c>
      <c r="EQ708" s="91">
        <f t="shared" si="579"/>
        <v>0</v>
      </c>
      <c r="ER708" s="91">
        <f t="shared" si="579"/>
        <v>0</v>
      </c>
      <c r="ES708" s="91">
        <f t="shared" si="579"/>
        <v>0</v>
      </c>
      <c r="ET708" s="91">
        <f t="shared" si="579"/>
        <v>0</v>
      </c>
      <c r="EU708" s="91">
        <f t="shared" si="579"/>
        <v>0</v>
      </c>
      <c r="EV708" s="91">
        <f t="shared" si="579"/>
        <v>0</v>
      </c>
      <c r="EW708" s="91">
        <f t="shared" si="579"/>
        <v>0</v>
      </c>
      <c r="EX708" s="91">
        <f t="shared" si="579"/>
        <v>0</v>
      </c>
      <c r="EY708" s="91">
        <f t="shared" si="579"/>
        <v>0</v>
      </c>
      <c r="EZ708" s="91">
        <f t="shared" si="579"/>
        <v>0</v>
      </c>
      <c r="FA708" s="91">
        <f t="shared" si="577"/>
        <v>0</v>
      </c>
      <c r="FB708" s="91">
        <f t="shared" si="577"/>
        <v>0</v>
      </c>
      <c r="FC708" s="91">
        <f t="shared" si="577"/>
        <v>0</v>
      </c>
      <c r="FD708" s="91">
        <f t="shared" si="577"/>
        <v>0</v>
      </c>
      <c r="FE708" s="91">
        <f t="shared" si="577"/>
        <v>0</v>
      </c>
      <c r="FF708" s="91">
        <f t="shared" si="577"/>
        <v>0</v>
      </c>
      <c r="FG708" s="91">
        <f t="shared" si="577"/>
        <v>0</v>
      </c>
      <c r="FH708" s="91">
        <f t="shared" si="577"/>
        <v>0</v>
      </c>
      <c r="FI708" s="91">
        <f t="shared" si="577"/>
        <v>0</v>
      </c>
      <c r="FJ708" s="91">
        <f t="shared" si="577"/>
        <v>0</v>
      </c>
      <c r="FK708" s="91">
        <f t="shared" si="577"/>
        <v>0</v>
      </c>
      <c r="FL708" s="91">
        <f t="shared" si="577"/>
        <v>0</v>
      </c>
      <c r="FM708" s="91">
        <f t="shared" si="577"/>
        <v>0</v>
      </c>
      <c r="FN708" s="91">
        <f t="shared" si="577"/>
        <v>0</v>
      </c>
      <c r="FO708" s="91">
        <f t="shared" si="577"/>
        <v>0</v>
      </c>
      <c r="FP708" s="91">
        <f t="shared" si="547"/>
        <v>0</v>
      </c>
      <c r="FQ708" s="91">
        <f t="shared" si="547"/>
        <v>0</v>
      </c>
      <c r="FR708" s="91">
        <f t="shared" si="547"/>
        <v>0</v>
      </c>
      <c r="FS708" s="91">
        <f t="shared" si="581"/>
        <v>0</v>
      </c>
      <c r="FT708" s="91">
        <f t="shared" si="581"/>
        <v>0</v>
      </c>
      <c r="FU708" s="91">
        <f t="shared" si="581"/>
        <v>0</v>
      </c>
      <c r="FV708" s="91">
        <f t="shared" si="581"/>
        <v>0</v>
      </c>
      <c r="FW708" s="91">
        <f t="shared" si="581"/>
        <v>0</v>
      </c>
      <c r="FX708" s="91">
        <f t="shared" si="581"/>
        <v>0</v>
      </c>
      <c r="FY708" s="91">
        <f t="shared" si="581"/>
        <v>0</v>
      </c>
      <c r="FZ708" s="91">
        <f t="shared" si="581"/>
        <v>0</v>
      </c>
      <c r="GA708" s="91">
        <f t="shared" si="581"/>
        <v>0</v>
      </c>
      <c r="GB708" s="91">
        <f t="shared" si="581"/>
        <v>0</v>
      </c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</row>
    <row r="709" spans="1:213" ht="38.25">
      <c r="A709" s="68">
        <f>Данные!A709</f>
        <v>5762</v>
      </c>
      <c r="B709" s="68">
        <f>Данные!B709</f>
        <v>2018</v>
      </c>
      <c r="C709" s="68" t="str">
        <f>Данные!C709</f>
        <v>компьютерных технологий и электронного обучения</v>
      </c>
      <c r="D709" s="68" t="str">
        <f>Данные!D709</f>
        <v>Акимов Станислав Сергеевич</v>
      </c>
      <c r="E709" s="68" t="str">
        <f>Данные!E709</f>
        <v>кандидат педагогических наук</v>
      </c>
      <c r="F709" s="68" t="str">
        <f>Данные!F709</f>
        <v>внешний</v>
      </c>
      <c r="G709" s="68">
        <f>Данные!G709</f>
        <v>1</v>
      </c>
      <c r="H709" s="68">
        <f>Данные!H709</f>
        <v>17248</v>
      </c>
      <c r="I709" s="68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68">
        <f>Данные!J709</f>
        <v>4</v>
      </c>
      <c r="K709" s="68">
        <f>Данные!K709</f>
        <v>14</v>
      </c>
      <c r="L709" s="68">
        <f>Данные!L709</f>
        <v>0</v>
      </c>
      <c r="M709" s="16">
        <f t="shared" si="582"/>
        <v>1.8</v>
      </c>
      <c r="N709" s="16">
        <f t="shared" si="583"/>
        <v>5.3333333333333339</v>
      </c>
      <c r="O709" s="16">
        <f t="shared" si="584"/>
        <v>4.166666666666667</v>
      </c>
      <c r="P709" s="16">
        <f t="shared" si="585"/>
        <v>4.166666666666667</v>
      </c>
      <c r="Q709" s="68">
        <f>Данные!Q709</f>
        <v>0</v>
      </c>
      <c r="R709" s="68">
        <f>Данные!R709</f>
        <v>0</v>
      </c>
      <c r="S709" s="68">
        <f>Данные!S709</f>
        <v>0</v>
      </c>
      <c r="T709" s="68">
        <f>Данные!T709</f>
        <v>0</v>
      </c>
      <c r="U709" s="68">
        <f>Данные!U709</f>
        <v>0</v>
      </c>
      <c r="V709" s="68">
        <f>Данные!V709</f>
        <v>0</v>
      </c>
      <c r="W709" s="68">
        <f>Данные!W709</f>
        <v>10</v>
      </c>
      <c r="X709" s="68">
        <f>Данные!X709</f>
        <v>1</v>
      </c>
      <c r="Y709" s="68">
        <f>Данные!Y709</f>
        <v>1</v>
      </c>
      <c r="Z709" s="68">
        <f>Данные!Z709</f>
        <v>0</v>
      </c>
      <c r="AA709" s="68" t="str">
        <f>Данные!AA709</f>
        <v>доп</v>
      </c>
      <c r="AB709" s="83">
        <f>IF(F709=$HG$3,$HH$3,IF(F709=$HG$4,$HH$4,IF(F709=$HG$5,$HH$5,IF(F709=$HG$6,$HH$6,IF(F709=$HG$7,$HH$7,IF(F709=$HG$8,$HH$8,IF(F709=$HG$9,$HH$9,IF(F709=$HG$10,$HH$10,IF(F709=$HG$11,$HH$11,IF(F709=$HG$12,$HH$12,IF(F709=$HG$13,$HH$13,IF(F709=$HG$14,$HH$14,IF(F709=$HG$15,$HH$15,)))))))))))))</f>
        <v>900</v>
      </c>
      <c r="AC709" s="84" t="str">
        <f>IF(OR($GD$4=H709,$GE$4=H709,$GF$4=H709,$GG$4=H709,$GH$4=H709,$GI$4=H709,$GJ$4=H709,$GK$4=H709,$GL$4=H709,$GM$4=H709,$GN$4=H709,$GO$4=H709,$GP$4=H709,$GQ$4=H709,$GR$4=H709,$GS$4=H709,$GT$4=H709,$GU$4=H709,$GV$4=H709,$GW$4=H709,$GX$4=H709,$GY$4=H709,$GZ$4=H709,$HA$4=H709,$HB$4=H709,$HC$4=H709,$HD$4=H709,$HE$4=H709),$GC$4,IF(OR($GD$5=H709,$GE$5=H709,$GH$5=H709,$GI$5=H709,$GL$5=H709,$GM$5=H709,$GP$5=H709,$GQ$5=H709,$GT$5=H709,$GU$5=H709,$GX$5=H709,$GY$5=H709,$HB$5=H709,$HC$5=H709),$GC$5,))</f>
        <v>Магистры (КЭО)</v>
      </c>
      <c r="AD709" s="84" t="str">
        <f>IF(OR(H709=$GD$4,H709=$GE$4,H709=$GF$4,H709=$GG$4,H709=$GD$5,H709=$GE$5),$GD$1,IF(OR(H709=$GH$4,H709=$GI$4,H709=$GJ$4,H709=$GK$4,H709=$GH$5,H709=$GI$5),$GH$1,IF(OR(H709=$GL$4,H709=$GM$4,H709=$GN$4,H709=$GO$4,H709=$GL$5,H709=$GM$5),$GL$1,IF(OR(H709=$GP$4,H709=$GQ$4,H709=$GR$4,H709=$GS$4,H709=$GP$5,H709=$GQ$5),$GP$1,IF(OR(H709=$GT$4,H709=$GU$4,H709=$GV$4,H709=$GW$4,H709=$GT$5,H709=$GU$5),$GT$1,IF(OR(H709=$GX$4,H709=$GY$4,H709=$GZ$4,H709=$HA$4,H709=$GX$5,H709=$GY$5),$GX$1,IF(OR(H709=$HB$4,H709=$HC$4,H709=$HD$4,H709=$HE$4,H709=$HB$5,H709=$HC$5),$HB$1,)))))))</f>
        <v>2018/2019</v>
      </c>
      <c r="AE709" s="85">
        <f t="shared" si="586"/>
        <v>33.466666666666669</v>
      </c>
      <c r="AF709" s="85">
        <f t="shared" si="587"/>
        <v>3.7185185185185189E-2</v>
      </c>
      <c r="AG709" s="83"/>
      <c r="AH709" s="83"/>
      <c r="AI709" s="87">
        <f t="shared" si="574"/>
        <v>0</v>
      </c>
      <c r="AJ709" s="87">
        <f t="shared" si="574"/>
        <v>0</v>
      </c>
      <c r="AK709" s="87">
        <f t="shared" si="574"/>
        <v>0</v>
      </c>
      <c r="AL709" s="87">
        <f t="shared" si="574"/>
        <v>3.7185185185185189E-2</v>
      </c>
      <c r="AM709" s="87">
        <f t="shared" si="574"/>
        <v>0</v>
      </c>
      <c r="AN709" s="87">
        <f t="shared" si="574"/>
        <v>0</v>
      </c>
      <c r="AO709" s="87">
        <f t="shared" si="574"/>
        <v>0</v>
      </c>
      <c r="AP709" s="87">
        <f t="shared" si="574"/>
        <v>0</v>
      </c>
      <c r="AQ709" s="87">
        <f t="shared" si="574"/>
        <v>0</v>
      </c>
      <c r="AR709" s="87">
        <f t="shared" si="574"/>
        <v>0</v>
      </c>
      <c r="AS709" s="87">
        <f t="shared" si="574"/>
        <v>0</v>
      </c>
      <c r="AT709" s="87">
        <f t="shared" si="574"/>
        <v>0</v>
      </c>
      <c r="AU709" s="87">
        <f t="shared" si="574"/>
        <v>0</v>
      </c>
      <c r="AV709" s="87">
        <f t="shared" si="574"/>
        <v>0</v>
      </c>
      <c r="AW709" s="87">
        <f t="shared" si="574"/>
        <v>0</v>
      </c>
      <c r="AX709" s="87">
        <f t="shared" si="574"/>
        <v>0</v>
      </c>
      <c r="AY709" s="87">
        <f t="shared" si="572"/>
        <v>0</v>
      </c>
      <c r="AZ709" s="87">
        <f t="shared" si="572"/>
        <v>0</v>
      </c>
      <c r="BA709" s="87">
        <f t="shared" si="572"/>
        <v>0</v>
      </c>
      <c r="BB709" s="87">
        <f t="shared" si="572"/>
        <v>0</v>
      </c>
      <c r="BC709" s="87">
        <f t="shared" si="572"/>
        <v>0</v>
      </c>
      <c r="BD709" s="87">
        <f t="shared" si="572"/>
        <v>0</v>
      </c>
      <c r="BE709" s="87">
        <f t="shared" si="572"/>
        <v>0</v>
      </c>
      <c r="BF709" s="87">
        <f t="shared" si="572"/>
        <v>0</v>
      </c>
      <c r="BG709" s="87">
        <f t="shared" si="572"/>
        <v>0</v>
      </c>
      <c r="BH709" s="87">
        <f t="shared" si="572"/>
        <v>0</v>
      </c>
      <c r="BI709" s="87">
        <f t="shared" si="572"/>
        <v>0</v>
      </c>
      <c r="BJ709" s="87">
        <f t="shared" si="572"/>
        <v>0</v>
      </c>
      <c r="BK709" s="87">
        <f t="shared" si="572"/>
        <v>0</v>
      </c>
      <c r="BL709" s="87">
        <f t="shared" si="572"/>
        <v>0</v>
      </c>
      <c r="BM709" s="87">
        <f t="shared" si="572"/>
        <v>0</v>
      </c>
      <c r="BN709" s="87">
        <f t="shared" si="578"/>
        <v>0</v>
      </c>
      <c r="BO709" s="87">
        <f t="shared" si="578"/>
        <v>0</v>
      </c>
      <c r="BP709" s="87">
        <f t="shared" si="578"/>
        <v>0</v>
      </c>
      <c r="BQ709" s="87">
        <f t="shared" si="578"/>
        <v>0</v>
      </c>
      <c r="BR709" s="87">
        <f t="shared" si="578"/>
        <v>0</v>
      </c>
      <c r="BS709" s="87">
        <f t="shared" si="578"/>
        <v>0</v>
      </c>
      <c r="BT709" s="87">
        <f t="shared" si="578"/>
        <v>0</v>
      </c>
      <c r="BU709" s="87">
        <f t="shared" si="578"/>
        <v>0</v>
      </c>
      <c r="BV709" s="87">
        <f t="shared" si="578"/>
        <v>0</v>
      </c>
      <c r="BW709" s="87">
        <f t="shared" si="578"/>
        <v>0</v>
      </c>
      <c r="BX709" s="87">
        <f t="shared" si="578"/>
        <v>0</v>
      </c>
      <c r="BY709" s="87">
        <f t="shared" si="578"/>
        <v>0</v>
      </c>
      <c r="BZ709" s="87">
        <f t="shared" si="578"/>
        <v>0</v>
      </c>
      <c r="CA709" s="87">
        <f t="shared" si="578"/>
        <v>0</v>
      </c>
      <c r="CB709" s="87">
        <f t="shared" si="578"/>
        <v>0</v>
      </c>
      <c r="CC709" s="87">
        <f t="shared" si="578"/>
        <v>0</v>
      </c>
      <c r="CD709" s="87">
        <f t="shared" si="576"/>
        <v>0</v>
      </c>
      <c r="CE709" s="87">
        <f t="shared" si="576"/>
        <v>0</v>
      </c>
      <c r="CF709" s="87">
        <f t="shared" si="576"/>
        <v>0</v>
      </c>
      <c r="CG709" s="87">
        <f t="shared" si="576"/>
        <v>0</v>
      </c>
      <c r="CH709" s="87">
        <f t="shared" si="576"/>
        <v>0</v>
      </c>
      <c r="CI709" s="87">
        <f t="shared" si="576"/>
        <v>0</v>
      </c>
      <c r="CJ709" s="87">
        <f t="shared" si="576"/>
        <v>0</v>
      </c>
      <c r="CK709" s="87">
        <f t="shared" si="576"/>
        <v>0</v>
      </c>
      <c r="CL709" s="87">
        <f t="shared" si="576"/>
        <v>0</v>
      </c>
      <c r="CM709" s="87">
        <f t="shared" si="576"/>
        <v>0</v>
      </c>
      <c r="CN709" s="87">
        <f t="shared" si="576"/>
        <v>0</v>
      </c>
      <c r="CO709" s="87">
        <f t="shared" si="576"/>
        <v>0</v>
      </c>
      <c r="CP709" s="87">
        <f t="shared" si="576"/>
        <v>0</v>
      </c>
      <c r="CQ709" s="87">
        <f t="shared" si="576"/>
        <v>0</v>
      </c>
      <c r="CR709" s="87">
        <f t="shared" si="576"/>
        <v>0</v>
      </c>
      <c r="CS709" s="87">
        <f t="shared" si="546"/>
        <v>0</v>
      </c>
      <c r="CT709" s="87">
        <f t="shared" si="546"/>
        <v>0</v>
      </c>
      <c r="CU709" s="87">
        <f t="shared" si="546"/>
        <v>0</v>
      </c>
      <c r="CV709" s="87">
        <f t="shared" si="580"/>
        <v>0</v>
      </c>
      <c r="CW709" s="87">
        <f t="shared" si="580"/>
        <v>0</v>
      </c>
      <c r="CX709" s="87">
        <f t="shared" si="580"/>
        <v>0</v>
      </c>
      <c r="CY709" s="87">
        <f t="shared" si="580"/>
        <v>0</v>
      </c>
      <c r="CZ709" s="87">
        <f t="shared" si="580"/>
        <v>0</v>
      </c>
      <c r="DA709" s="87">
        <f t="shared" si="580"/>
        <v>0</v>
      </c>
      <c r="DB709" s="87">
        <f t="shared" si="580"/>
        <v>0</v>
      </c>
      <c r="DC709" s="87">
        <f t="shared" si="580"/>
        <v>0</v>
      </c>
      <c r="DD709" s="87">
        <f t="shared" si="580"/>
        <v>0</v>
      </c>
      <c r="DE709" s="87">
        <f t="shared" si="580"/>
        <v>0</v>
      </c>
      <c r="DF709" s="91">
        <f t="shared" si="575"/>
        <v>0</v>
      </c>
      <c r="DG709" s="91">
        <f t="shared" si="575"/>
        <v>0</v>
      </c>
      <c r="DH709" s="91">
        <f t="shared" si="575"/>
        <v>0</v>
      </c>
      <c r="DI709" s="91">
        <f t="shared" si="575"/>
        <v>163.6</v>
      </c>
      <c r="DJ709" s="91">
        <f t="shared" si="575"/>
        <v>0</v>
      </c>
      <c r="DK709" s="91">
        <f t="shared" si="575"/>
        <v>0</v>
      </c>
      <c r="DL709" s="91">
        <f t="shared" si="575"/>
        <v>0</v>
      </c>
      <c r="DM709" s="91">
        <f t="shared" si="575"/>
        <v>0</v>
      </c>
      <c r="DN709" s="91">
        <f t="shared" si="575"/>
        <v>0</v>
      </c>
      <c r="DO709" s="91">
        <f t="shared" si="575"/>
        <v>0</v>
      </c>
      <c r="DP709" s="91">
        <f t="shared" si="575"/>
        <v>0</v>
      </c>
      <c r="DQ709" s="91">
        <f t="shared" si="575"/>
        <v>0</v>
      </c>
      <c r="DR709" s="91">
        <f t="shared" si="575"/>
        <v>0</v>
      </c>
      <c r="DS709" s="91">
        <f t="shared" si="575"/>
        <v>0</v>
      </c>
      <c r="DT709" s="91">
        <f t="shared" si="575"/>
        <v>0</v>
      </c>
      <c r="DU709" s="91">
        <f t="shared" si="575"/>
        <v>0</v>
      </c>
      <c r="DV709" s="91">
        <f t="shared" si="573"/>
        <v>0</v>
      </c>
      <c r="DW709" s="91">
        <f t="shared" si="573"/>
        <v>0</v>
      </c>
      <c r="DX709" s="91">
        <f t="shared" si="573"/>
        <v>0</v>
      </c>
      <c r="DY709" s="91">
        <f t="shared" si="573"/>
        <v>0</v>
      </c>
      <c r="DZ709" s="91">
        <f t="shared" si="573"/>
        <v>0</v>
      </c>
      <c r="EA709" s="91">
        <f t="shared" si="573"/>
        <v>0</v>
      </c>
      <c r="EB709" s="91">
        <f t="shared" si="573"/>
        <v>0</v>
      </c>
      <c r="EC709" s="91">
        <f t="shared" si="573"/>
        <v>0</v>
      </c>
      <c r="ED709" s="91">
        <f t="shared" si="573"/>
        <v>0</v>
      </c>
      <c r="EE709" s="91">
        <f t="shared" si="573"/>
        <v>0</v>
      </c>
      <c r="EF709" s="91">
        <f t="shared" si="573"/>
        <v>0</v>
      </c>
      <c r="EG709" s="91">
        <f t="shared" si="573"/>
        <v>0</v>
      </c>
      <c r="EH709" s="91">
        <f t="shared" si="573"/>
        <v>0</v>
      </c>
      <c r="EI709" s="91">
        <f t="shared" si="573"/>
        <v>0</v>
      </c>
      <c r="EJ709" s="91">
        <f t="shared" si="573"/>
        <v>0</v>
      </c>
      <c r="EK709" s="91">
        <f t="shared" si="579"/>
        <v>0</v>
      </c>
      <c r="EL709" s="91">
        <f t="shared" si="579"/>
        <v>0</v>
      </c>
      <c r="EM709" s="91">
        <f t="shared" si="579"/>
        <v>0</v>
      </c>
      <c r="EN709" s="91">
        <f t="shared" si="579"/>
        <v>0</v>
      </c>
      <c r="EO709" s="91">
        <f t="shared" si="579"/>
        <v>0</v>
      </c>
      <c r="EP709" s="91">
        <f t="shared" si="579"/>
        <v>0</v>
      </c>
      <c r="EQ709" s="91">
        <f t="shared" si="579"/>
        <v>0</v>
      </c>
      <c r="ER709" s="91">
        <f t="shared" si="579"/>
        <v>0</v>
      </c>
      <c r="ES709" s="91">
        <f t="shared" si="579"/>
        <v>0</v>
      </c>
      <c r="ET709" s="91">
        <f t="shared" si="579"/>
        <v>0</v>
      </c>
      <c r="EU709" s="91">
        <f t="shared" si="579"/>
        <v>0</v>
      </c>
      <c r="EV709" s="91">
        <f t="shared" si="579"/>
        <v>0</v>
      </c>
      <c r="EW709" s="91">
        <f t="shared" si="579"/>
        <v>0</v>
      </c>
      <c r="EX709" s="91">
        <f t="shared" si="579"/>
        <v>0</v>
      </c>
      <c r="EY709" s="91">
        <f t="shared" si="579"/>
        <v>0</v>
      </c>
      <c r="EZ709" s="91">
        <f t="shared" si="579"/>
        <v>0</v>
      </c>
      <c r="FA709" s="91">
        <f t="shared" si="577"/>
        <v>0</v>
      </c>
      <c r="FB709" s="91">
        <f t="shared" si="577"/>
        <v>0</v>
      </c>
      <c r="FC709" s="91">
        <f t="shared" si="577"/>
        <v>0</v>
      </c>
      <c r="FD709" s="91">
        <f t="shared" si="577"/>
        <v>0</v>
      </c>
      <c r="FE709" s="91">
        <f t="shared" si="577"/>
        <v>0</v>
      </c>
      <c r="FF709" s="91">
        <f t="shared" si="577"/>
        <v>0</v>
      </c>
      <c r="FG709" s="91">
        <f t="shared" si="577"/>
        <v>0</v>
      </c>
      <c r="FH709" s="91">
        <f t="shared" si="577"/>
        <v>0</v>
      </c>
      <c r="FI709" s="91">
        <f t="shared" si="577"/>
        <v>0</v>
      </c>
      <c r="FJ709" s="91">
        <f t="shared" si="577"/>
        <v>0</v>
      </c>
      <c r="FK709" s="91">
        <f t="shared" si="577"/>
        <v>0</v>
      </c>
      <c r="FL709" s="91">
        <f t="shared" si="577"/>
        <v>0</v>
      </c>
      <c r="FM709" s="91">
        <f t="shared" si="577"/>
        <v>0</v>
      </c>
      <c r="FN709" s="91">
        <f t="shared" si="577"/>
        <v>0</v>
      </c>
      <c r="FO709" s="91">
        <f t="shared" si="577"/>
        <v>0</v>
      </c>
      <c r="FP709" s="91">
        <f t="shared" si="547"/>
        <v>0</v>
      </c>
      <c r="FQ709" s="91">
        <f t="shared" si="547"/>
        <v>0</v>
      </c>
      <c r="FR709" s="91">
        <f t="shared" si="547"/>
        <v>0</v>
      </c>
      <c r="FS709" s="91">
        <f t="shared" si="581"/>
        <v>0</v>
      </c>
      <c r="FT709" s="91">
        <f t="shared" si="581"/>
        <v>0</v>
      </c>
      <c r="FU709" s="91">
        <f t="shared" si="581"/>
        <v>0</v>
      </c>
      <c r="FV709" s="91">
        <f t="shared" si="581"/>
        <v>0</v>
      </c>
      <c r="FW709" s="91">
        <f t="shared" si="581"/>
        <v>0</v>
      </c>
      <c r="FX709" s="91">
        <f t="shared" si="581"/>
        <v>0</v>
      </c>
      <c r="FY709" s="91">
        <f t="shared" si="581"/>
        <v>0</v>
      </c>
      <c r="FZ709" s="91">
        <f t="shared" si="581"/>
        <v>0</v>
      </c>
      <c r="GA709" s="91">
        <f t="shared" si="581"/>
        <v>0</v>
      </c>
      <c r="GB709" s="91">
        <f t="shared" si="581"/>
        <v>0</v>
      </c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</row>
    <row r="710" spans="1:213" ht="38.25">
      <c r="A710" s="68">
        <f>Данные!A710</f>
        <v>5763</v>
      </c>
      <c r="B710" s="68">
        <f>Данные!B710</f>
        <v>2017</v>
      </c>
      <c r="C710" s="68" t="str">
        <f>Данные!C710</f>
        <v>компьютерных технологий и электронного обучения</v>
      </c>
      <c r="D710" s="68" t="str">
        <f>Данные!D710</f>
        <v>Ильина Татьяна Сергеевна</v>
      </c>
      <c r="E710" s="68" t="str">
        <f>Данные!E710</f>
        <v>нет</v>
      </c>
      <c r="F710" s="68" t="str">
        <f>Данные!F710</f>
        <v>старший преподаватель</v>
      </c>
      <c r="G710" s="68">
        <f>Данные!G710</f>
        <v>1</v>
      </c>
      <c r="H710" s="68">
        <f>Данные!H710</f>
        <v>16485</v>
      </c>
      <c r="I710" s="68" t="str">
        <f>Данные!I710</f>
        <v>Модуль "Профессиональная коммуникация". Информационные технологии в профессиональной деятельности</v>
      </c>
      <c r="J710" s="68">
        <f>Данные!J710</f>
        <v>2</v>
      </c>
      <c r="K710" s="68">
        <f>Данные!K710</f>
        <v>12</v>
      </c>
      <c r="L710" s="68">
        <f>Данные!L710</f>
        <v>24</v>
      </c>
      <c r="M710" s="16">
        <f t="shared" si="582"/>
        <v>3.8</v>
      </c>
      <c r="N710" s="16">
        <f t="shared" si="583"/>
        <v>17</v>
      </c>
      <c r="O710" s="16">
        <f t="shared" si="584"/>
        <v>18.75</v>
      </c>
      <c r="P710" s="16">
        <f t="shared" si="585"/>
        <v>18.75</v>
      </c>
      <c r="Q710" s="68">
        <f>Данные!Q710</f>
        <v>0</v>
      </c>
      <c r="R710" s="68">
        <f>Данные!R710</f>
        <v>0</v>
      </c>
      <c r="S710" s="68">
        <f>Данные!S710</f>
        <v>0</v>
      </c>
      <c r="T710" s="68">
        <f>Данные!T710</f>
        <v>0</v>
      </c>
      <c r="U710" s="68">
        <f>Данные!U710</f>
        <v>0</v>
      </c>
      <c r="V710" s="68">
        <f>Данные!V710</f>
        <v>0</v>
      </c>
      <c r="W710" s="68">
        <f>Данные!W710</f>
        <v>45</v>
      </c>
      <c r="X710" s="68">
        <f>Данные!X710</f>
        <v>2</v>
      </c>
      <c r="Y710" s="68">
        <f>Данные!Y710</f>
        <v>3</v>
      </c>
      <c r="Z710" s="68">
        <f>Данные!Z710</f>
        <v>0</v>
      </c>
      <c r="AA710" s="68" t="str">
        <f>Данные!AA710</f>
        <v>осн</v>
      </c>
      <c r="AB710" s="83">
        <f>IF(F710=$HG$3,$HH$3,IF(F710=$HG$4,$HH$4,IF(F710=$HG$5,$HH$5,IF(F710=$HG$6,$HH$6,IF(F710=$HG$7,$HH$7,IF(F710=$HG$8,$HH$8,IF(F710=$HG$9,$HH$9,IF(F710=$HG$10,$HH$10,IF(F710=$HG$11,$HH$11,IF(F710=$HG$12,$HH$12,IF(F710=$HG$13,$HH$13,IF(F710=$HG$14,$HH$14,IF(F710=$HG$15,$HH$15,)))))))))))))</f>
        <v>850</v>
      </c>
      <c r="AC710" s="84">
        <f>IF(OR($GD$4=H710,$GE$4=H710,$GF$4=H710,$GG$4=H710,$GH$4=H710,$GI$4=H710,$GJ$4=H710,$GK$4=H710,$GL$4=H710,$GM$4=H710,$GN$4=H710,$GO$4=H710,$GP$4=H710,$GQ$4=H710,$GR$4=H710,$GS$4=H710,$GT$4=H710,$GU$4=H710,$GV$4=H710,$GW$4=H710,$GX$4=H710,$GY$4=H710,$GZ$4=H710,$HA$4=H710,$HB$4=H710,$HC$4=H710,$HD$4=H710,$HE$4=H710),$GC$4,IF(OR($GD$5=H710,$GE$5=H710,$GH$5=H710,$GI$5=H710,$GL$5=H710,$GM$5=H710,$GP$5=H710,$GQ$5=H710,$GT$5=H710,$GU$5=H710,$GX$5=H710,$GY$5=H710,$HB$5=H710,$HC$5=H710),$GC$5,))</f>
        <v>0</v>
      </c>
      <c r="AD710" s="84">
        <f>IF(OR(H710=$GD$4,H710=$GE$4,H710=$GF$4,H710=$GG$4,H710=$GD$5,H710=$GE$5),$GD$1,IF(OR(H710=$GH$4,H710=$GI$4,H710=$GJ$4,H710=$GK$4,H710=$GH$5,H710=$GI$5),$GH$1,IF(OR(H710=$GL$4,H710=$GM$4,H710=$GN$4,H710=$GO$4,H710=$GL$5,H710=$GM$5),$GL$1,IF(OR(H710=$GP$4,H710=$GQ$4,H710=$GR$4,H710=$GS$4,H710=$GP$5,H710=$GQ$5),$GP$1,IF(OR(H710=$GT$4,H710=$GU$4,H710=$GV$4,H710=$GW$4,H710=$GT$5,H710=$GU$5),$GT$1,IF(OR(H710=$GX$4,H710=$GY$4,H710=$GZ$4,H710=$HA$4,H710=$GX$5,H710=$GY$5),$GX$1,IF(OR(H710=$HB$4,H710=$HC$4,H710=$HD$4,H710=$HE$4,H710=$HB$5,H710=$HC$5),$HB$1,)))))))</f>
        <v>0</v>
      </c>
      <c r="AE710" s="85">
        <f t="shared" si="586"/>
        <v>96.3</v>
      </c>
      <c r="AF710" s="85">
        <f t="shared" si="587"/>
        <v>0.11329411764705882</v>
      </c>
      <c r="AG710" s="83"/>
      <c r="AH710" s="83"/>
      <c r="AI710" s="87">
        <f t="shared" si="574"/>
        <v>0</v>
      </c>
      <c r="AJ710" s="87">
        <f t="shared" si="574"/>
        <v>0</v>
      </c>
      <c r="AK710" s="87">
        <f t="shared" si="574"/>
        <v>0</v>
      </c>
      <c r="AL710" s="87">
        <f t="shared" si="574"/>
        <v>0</v>
      </c>
      <c r="AM710" s="87">
        <f t="shared" si="574"/>
        <v>0</v>
      </c>
      <c r="AN710" s="87">
        <f t="shared" si="574"/>
        <v>0</v>
      </c>
      <c r="AO710" s="87">
        <f t="shared" si="574"/>
        <v>0</v>
      </c>
      <c r="AP710" s="87">
        <f t="shared" si="574"/>
        <v>0</v>
      </c>
      <c r="AQ710" s="87">
        <f t="shared" si="574"/>
        <v>0</v>
      </c>
      <c r="AR710" s="87">
        <f t="shared" si="574"/>
        <v>0</v>
      </c>
      <c r="AS710" s="87">
        <f t="shared" si="574"/>
        <v>0</v>
      </c>
      <c r="AT710" s="87">
        <f t="shared" si="574"/>
        <v>0</v>
      </c>
      <c r="AU710" s="87">
        <f t="shared" si="574"/>
        <v>0</v>
      </c>
      <c r="AV710" s="87">
        <f t="shared" si="574"/>
        <v>0</v>
      </c>
      <c r="AW710" s="87">
        <f t="shared" si="574"/>
        <v>0</v>
      </c>
      <c r="AX710" s="87">
        <f t="shared" si="574"/>
        <v>0</v>
      </c>
      <c r="AY710" s="87">
        <f t="shared" si="572"/>
        <v>0</v>
      </c>
      <c r="AZ710" s="87">
        <f t="shared" si="572"/>
        <v>0</v>
      </c>
      <c r="BA710" s="87">
        <f t="shared" si="572"/>
        <v>0</v>
      </c>
      <c r="BB710" s="87">
        <f t="shared" si="572"/>
        <v>0</v>
      </c>
      <c r="BC710" s="87">
        <f t="shared" si="572"/>
        <v>0</v>
      </c>
      <c r="BD710" s="87">
        <f t="shared" si="572"/>
        <v>0</v>
      </c>
      <c r="BE710" s="87">
        <f t="shared" si="572"/>
        <v>0</v>
      </c>
      <c r="BF710" s="87">
        <f t="shared" si="572"/>
        <v>0</v>
      </c>
      <c r="BG710" s="87">
        <f t="shared" si="572"/>
        <v>0</v>
      </c>
      <c r="BH710" s="87">
        <f t="shared" si="572"/>
        <v>0</v>
      </c>
      <c r="BI710" s="87">
        <f t="shared" si="572"/>
        <v>0</v>
      </c>
      <c r="BJ710" s="87">
        <f t="shared" si="572"/>
        <v>0</v>
      </c>
      <c r="BK710" s="87">
        <f t="shared" si="572"/>
        <v>0</v>
      </c>
      <c r="BL710" s="87">
        <f t="shared" si="572"/>
        <v>0</v>
      </c>
      <c r="BM710" s="87">
        <f t="shared" si="572"/>
        <v>0</v>
      </c>
      <c r="BN710" s="87">
        <f t="shared" si="578"/>
        <v>0</v>
      </c>
      <c r="BO710" s="87">
        <f t="shared" si="578"/>
        <v>0</v>
      </c>
      <c r="BP710" s="87">
        <f t="shared" si="578"/>
        <v>0.11329411764705882</v>
      </c>
      <c r="BQ710" s="87">
        <f t="shared" si="578"/>
        <v>0</v>
      </c>
      <c r="BR710" s="87">
        <f t="shared" si="578"/>
        <v>0</v>
      </c>
      <c r="BS710" s="87">
        <f t="shared" si="578"/>
        <v>0</v>
      </c>
      <c r="BT710" s="87">
        <f t="shared" si="578"/>
        <v>0</v>
      </c>
      <c r="BU710" s="87">
        <f t="shared" si="578"/>
        <v>0</v>
      </c>
      <c r="BV710" s="87">
        <f t="shared" si="578"/>
        <v>0</v>
      </c>
      <c r="BW710" s="87">
        <f t="shared" si="578"/>
        <v>0</v>
      </c>
      <c r="BX710" s="87">
        <f t="shared" si="578"/>
        <v>0</v>
      </c>
      <c r="BY710" s="87">
        <f t="shared" si="578"/>
        <v>0</v>
      </c>
      <c r="BZ710" s="87">
        <f t="shared" si="578"/>
        <v>0</v>
      </c>
      <c r="CA710" s="87">
        <f t="shared" si="578"/>
        <v>0</v>
      </c>
      <c r="CB710" s="87">
        <f t="shared" si="578"/>
        <v>0</v>
      </c>
      <c r="CC710" s="87">
        <f t="shared" si="578"/>
        <v>0</v>
      </c>
      <c r="CD710" s="87">
        <f t="shared" si="576"/>
        <v>0</v>
      </c>
      <c r="CE710" s="87">
        <f t="shared" si="576"/>
        <v>0</v>
      </c>
      <c r="CF710" s="87">
        <f t="shared" si="576"/>
        <v>0</v>
      </c>
      <c r="CG710" s="87">
        <f t="shared" si="576"/>
        <v>0</v>
      </c>
      <c r="CH710" s="87">
        <f t="shared" si="576"/>
        <v>0</v>
      </c>
      <c r="CI710" s="87">
        <f t="shared" si="576"/>
        <v>0</v>
      </c>
      <c r="CJ710" s="87">
        <f t="shared" si="576"/>
        <v>0</v>
      </c>
      <c r="CK710" s="87">
        <f t="shared" si="576"/>
        <v>0</v>
      </c>
      <c r="CL710" s="87">
        <f t="shared" si="576"/>
        <v>0</v>
      </c>
      <c r="CM710" s="87">
        <f t="shared" si="576"/>
        <v>0</v>
      </c>
      <c r="CN710" s="87">
        <f t="shared" si="576"/>
        <v>0</v>
      </c>
      <c r="CO710" s="87">
        <f t="shared" si="576"/>
        <v>0</v>
      </c>
      <c r="CP710" s="87">
        <f t="shared" si="576"/>
        <v>0</v>
      </c>
      <c r="CQ710" s="87">
        <f t="shared" si="576"/>
        <v>0</v>
      </c>
      <c r="CR710" s="87">
        <f t="shared" si="576"/>
        <v>0</v>
      </c>
      <c r="CS710" s="87">
        <f t="shared" si="546"/>
        <v>0</v>
      </c>
      <c r="CT710" s="87">
        <f t="shared" si="546"/>
        <v>0</v>
      </c>
      <c r="CU710" s="87">
        <f t="shared" si="546"/>
        <v>0</v>
      </c>
      <c r="CV710" s="87">
        <f t="shared" si="580"/>
        <v>0</v>
      </c>
      <c r="CW710" s="87">
        <f t="shared" si="580"/>
        <v>0</v>
      </c>
      <c r="CX710" s="87">
        <f t="shared" si="580"/>
        <v>0</v>
      </c>
      <c r="CY710" s="87">
        <f t="shared" si="580"/>
        <v>0</v>
      </c>
      <c r="CZ710" s="87">
        <f t="shared" si="580"/>
        <v>0</v>
      </c>
      <c r="DA710" s="87">
        <f t="shared" si="580"/>
        <v>0</v>
      </c>
      <c r="DB710" s="87">
        <f t="shared" si="580"/>
        <v>0</v>
      </c>
      <c r="DC710" s="87">
        <f t="shared" si="580"/>
        <v>0</v>
      </c>
      <c r="DD710" s="87">
        <f t="shared" si="580"/>
        <v>0</v>
      </c>
      <c r="DE710" s="87">
        <f t="shared" si="580"/>
        <v>0</v>
      </c>
      <c r="DF710" s="91">
        <f t="shared" si="575"/>
        <v>0</v>
      </c>
      <c r="DG710" s="91">
        <f t="shared" si="575"/>
        <v>0</v>
      </c>
      <c r="DH710" s="91">
        <f t="shared" si="575"/>
        <v>0</v>
      </c>
      <c r="DI710" s="91">
        <f t="shared" si="575"/>
        <v>0</v>
      </c>
      <c r="DJ710" s="91">
        <f t="shared" si="575"/>
        <v>0</v>
      </c>
      <c r="DK710" s="91">
        <f t="shared" si="575"/>
        <v>0</v>
      </c>
      <c r="DL710" s="91">
        <f t="shared" si="575"/>
        <v>0</v>
      </c>
      <c r="DM710" s="91">
        <f t="shared" si="575"/>
        <v>0</v>
      </c>
      <c r="DN710" s="91">
        <f t="shared" si="575"/>
        <v>0</v>
      </c>
      <c r="DO710" s="91">
        <f t="shared" si="575"/>
        <v>0</v>
      </c>
      <c r="DP710" s="91">
        <f t="shared" si="575"/>
        <v>0</v>
      </c>
      <c r="DQ710" s="91">
        <f t="shared" si="575"/>
        <v>0</v>
      </c>
      <c r="DR710" s="91">
        <f t="shared" si="575"/>
        <v>0</v>
      </c>
      <c r="DS710" s="91">
        <f t="shared" si="575"/>
        <v>0</v>
      </c>
      <c r="DT710" s="91">
        <f t="shared" si="575"/>
        <v>0</v>
      </c>
      <c r="DU710" s="91">
        <f t="shared" si="575"/>
        <v>0</v>
      </c>
      <c r="DV710" s="91">
        <f t="shared" si="573"/>
        <v>0</v>
      </c>
      <c r="DW710" s="91">
        <f t="shared" si="573"/>
        <v>0</v>
      </c>
      <c r="DX710" s="91">
        <f t="shared" si="573"/>
        <v>0</v>
      </c>
      <c r="DY710" s="91">
        <f t="shared" si="573"/>
        <v>0</v>
      </c>
      <c r="DZ710" s="91">
        <f t="shared" si="573"/>
        <v>0</v>
      </c>
      <c r="EA710" s="91">
        <f t="shared" si="573"/>
        <v>0</v>
      </c>
      <c r="EB710" s="91">
        <f t="shared" si="573"/>
        <v>0</v>
      </c>
      <c r="EC710" s="91">
        <f t="shared" si="573"/>
        <v>0</v>
      </c>
      <c r="ED710" s="91">
        <f t="shared" si="573"/>
        <v>0</v>
      </c>
      <c r="EE710" s="91">
        <f t="shared" si="573"/>
        <v>0</v>
      </c>
      <c r="EF710" s="91">
        <f t="shared" si="573"/>
        <v>0</v>
      </c>
      <c r="EG710" s="91">
        <f t="shared" si="573"/>
        <v>0</v>
      </c>
      <c r="EH710" s="91">
        <f t="shared" si="573"/>
        <v>0</v>
      </c>
      <c r="EI710" s="91">
        <f t="shared" si="573"/>
        <v>0</v>
      </c>
      <c r="EJ710" s="91">
        <f t="shared" si="573"/>
        <v>0</v>
      </c>
      <c r="EK710" s="91">
        <f t="shared" si="579"/>
        <v>0</v>
      </c>
      <c r="EL710" s="91">
        <f t="shared" si="579"/>
        <v>0</v>
      </c>
      <c r="EM710" s="91">
        <f t="shared" si="579"/>
        <v>163.6</v>
      </c>
      <c r="EN710" s="91">
        <f t="shared" si="579"/>
        <v>0</v>
      </c>
      <c r="EO710" s="91">
        <f t="shared" si="579"/>
        <v>0</v>
      </c>
      <c r="EP710" s="91">
        <f t="shared" si="579"/>
        <v>0</v>
      </c>
      <c r="EQ710" s="91">
        <f t="shared" si="579"/>
        <v>0</v>
      </c>
      <c r="ER710" s="91">
        <f t="shared" si="579"/>
        <v>0</v>
      </c>
      <c r="ES710" s="91">
        <f t="shared" si="579"/>
        <v>0</v>
      </c>
      <c r="ET710" s="91">
        <f t="shared" si="579"/>
        <v>0</v>
      </c>
      <c r="EU710" s="91">
        <f t="shared" si="579"/>
        <v>0</v>
      </c>
      <c r="EV710" s="91">
        <f t="shared" si="579"/>
        <v>0</v>
      </c>
      <c r="EW710" s="91">
        <f t="shared" si="579"/>
        <v>0</v>
      </c>
      <c r="EX710" s="91">
        <f t="shared" si="579"/>
        <v>0</v>
      </c>
      <c r="EY710" s="91">
        <f t="shared" si="579"/>
        <v>0</v>
      </c>
      <c r="EZ710" s="91">
        <f t="shared" si="579"/>
        <v>0</v>
      </c>
      <c r="FA710" s="91">
        <f t="shared" si="577"/>
        <v>0</v>
      </c>
      <c r="FB710" s="91">
        <f t="shared" si="577"/>
        <v>0</v>
      </c>
      <c r="FC710" s="91">
        <f t="shared" si="577"/>
        <v>0</v>
      </c>
      <c r="FD710" s="91">
        <f t="shared" si="577"/>
        <v>0</v>
      </c>
      <c r="FE710" s="91">
        <f t="shared" si="577"/>
        <v>0</v>
      </c>
      <c r="FF710" s="91">
        <f t="shared" si="577"/>
        <v>0</v>
      </c>
      <c r="FG710" s="91">
        <f t="shared" si="577"/>
        <v>0</v>
      </c>
      <c r="FH710" s="91">
        <f t="shared" si="577"/>
        <v>0</v>
      </c>
      <c r="FI710" s="91">
        <f t="shared" si="577"/>
        <v>0</v>
      </c>
      <c r="FJ710" s="91">
        <f t="shared" si="577"/>
        <v>0</v>
      </c>
      <c r="FK710" s="91">
        <f t="shared" si="577"/>
        <v>0</v>
      </c>
      <c r="FL710" s="91">
        <f t="shared" si="577"/>
        <v>0</v>
      </c>
      <c r="FM710" s="91">
        <f t="shared" si="577"/>
        <v>0</v>
      </c>
      <c r="FN710" s="91">
        <f t="shared" si="577"/>
        <v>0</v>
      </c>
      <c r="FO710" s="91">
        <f t="shared" si="577"/>
        <v>0</v>
      </c>
      <c r="FP710" s="91">
        <f t="shared" si="547"/>
        <v>0</v>
      </c>
      <c r="FQ710" s="91">
        <f t="shared" si="547"/>
        <v>0</v>
      </c>
      <c r="FR710" s="91">
        <f t="shared" si="547"/>
        <v>0</v>
      </c>
      <c r="FS710" s="91">
        <f t="shared" si="581"/>
        <v>0</v>
      </c>
      <c r="FT710" s="91">
        <f t="shared" si="581"/>
        <v>0</v>
      </c>
      <c r="FU710" s="91">
        <f t="shared" si="581"/>
        <v>0</v>
      </c>
      <c r="FV710" s="91">
        <f t="shared" si="581"/>
        <v>0</v>
      </c>
      <c r="FW710" s="91">
        <f t="shared" si="581"/>
        <v>0</v>
      </c>
      <c r="FX710" s="91">
        <f t="shared" si="581"/>
        <v>0</v>
      </c>
      <c r="FY710" s="91">
        <f t="shared" si="581"/>
        <v>0</v>
      </c>
      <c r="FZ710" s="91">
        <f t="shared" si="581"/>
        <v>0</v>
      </c>
      <c r="GA710" s="91">
        <f t="shared" si="581"/>
        <v>0</v>
      </c>
      <c r="GB710" s="91">
        <f t="shared" si="581"/>
        <v>0</v>
      </c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</row>
    <row r="711" spans="1:213" ht="38.25">
      <c r="A711" s="68">
        <f>Данные!A711</f>
        <v>6369</v>
      </c>
      <c r="B711" s="68">
        <f>Данные!B711</f>
        <v>2018</v>
      </c>
      <c r="C711" s="68" t="str">
        <f>Данные!C711</f>
        <v>компьютерных технологий и электронного обучения</v>
      </c>
      <c r="D711" s="68" t="str">
        <f>Данные!D711</f>
        <v>Государев Илья Борисович</v>
      </c>
      <c r="E711" s="68" t="str">
        <f>Данные!E711</f>
        <v>кандидат педагогических наук</v>
      </c>
      <c r="F711" s="68" t="str">
        <f>Данные!F711</f>
        <v>доцент</v>
      </c>
      <c r="G711" s="68">
        <f>Данные!G711</f>
        <v>1</v>
      </c>
      <c r="H711" s="68">
        <f>Данные!H711</f>
        <v>17047</v>
      </c>
      <c r="I711" s="68" t="str">
        <f>Данные!I711</f>
        <v>Модуль "Профессиональная коммуникация". Информационные технологии в профессиональной деятельности</v>
      </c>
      <c r="J711" s="68">
        <f>Данные!J711</f>
        <v>0</v>
      </c>
      <c r="K711" s="68">
        <f>Данные!K711</f>
        <v>6</v>
      </c>
      <c r="L711" s="68">
        <f>Данные!L711</f>
        <v>0</v>
      </c>
      <c r="M711" s="16">
        <f t="shared" si="582"/>
        <v>0.6</v>
      </c>
      <c r="N711" s="16">
        <f t="shared" si="583"/>
        <v>22</v>
      </c>
      <c r="O711" s="16">
        <f t="shared" si="584"/>
        <v>25</v>
      </c>
      <c r="P711" s="16">
        <f t="shared" si="585"/>
        <v>25</v>
      </c>
      <c r="Q711" s="68">
        <f>Данные!Q711</f>
        <v>0</v>
      </c>
      <c r="R711" s="68">
        <f>Данные!R711</f>
        <v>0</v>
      </c>
      <c r="S711" s="68">
        <f>Данные!S711</f>
        <v>0</v>
      </c>
      <c r="T711" s="68">
        <f>Данные!T711</f>
        <v>0</v>
      </c>
      <c r="U711" s="68">
        <f>Данные!U711</f>
        <v>0</v>
      </c>
      <c r="V711" s="68">
        <f>Данные!V711</f>
        <v>0</v>
      </c>
      <c r="W711" s="68">
        <f>Данные!W711</f>
        <v>60</v>
      </c>
      <c r="X711" s="68">
        <f>Данные!X711</f>
        <v>2</v>
      </c>
      <c r="Y711" s="68">
        <f>Данные!Y711</f>
        <v>4</v>
      </c>
      <c r="Z711" s="68">
        <f>Данные!Z711</f>
        <v>0</v>
      </c>
      <c r="AA711" s="68" t="str">
        <f>Данные!AA711</f>
        <v>доп</v>
      </c>
      <c r="AB711" s="83">
        <f>IF(F711=$HG$3,$HH$3,IF(F711=$HG$4,$HH$4,IF(F711=$HG$5,$HH$5,IF(F711=$HG$6,$HH$6,IF(F711=$HG$7,$HH$7,IF(F711=$HG$8,$HH$8,IF(F711=$HG$9,$HH$9,IF(F711=$HG$10,$HH$10,IF(F711=$HG$11,$HH$11,IF(F711=$HG$12,$HH$12,IF(F711=$HG$13,$HH$13,IF(F711=$HG$14,$HH$14,IF(F711=$HG$15,$HH$15,)))))))))))))</f>
        <v>800</v>
      </c>
      <c r="AC711" s="84">
        <f>IF(OR($GD$4=H711,$GE$4=H711,$GF$4=H711,$GG$4=H711,$GH$4=H711,$GI$4=H711,$GJ$4=H711,$GK$4=H711,$GL$4=H711,$GM$4=H711,$GN$4=H711,$GO$4=H711,$GP$4=H711,$GQ$4=H711,$GR$4=H711,$GS$4=H711,$GT$4=H711,$GU$4=H711,$GV$4=H711,$GW$4=H711,$GX$4=H711,$GY$4=H711,$GZ$4=H711,$HA$4=H711,$HB$4=H711,$HC$4=H711,$HD$4=H711,$HE$4=H711),$GC$4,IF(OR($GD$5=H711,$GE$5=H711,$GH$5=H711,$GI$5=H711,$GL$5=H711,$GM$5=H711,$GP$5=H711,$GQ$5=H711,$GT$5=H711,$GU$5=H711,$GX$5=H711,$GY$5=H711,$HB$5=H711,$HC$5=H711),$GC$5,))</f>
        <v>0</v>
      </c>
      <c r="AD711" s="84">
        <f>IF(OR(H711=$GD$4,H711=$GE$4,H711=$GF$4,H711=$GG$4,H711=$GD$5,H711=$GE$5),$GD$1,IF(OR(H711=$GH$4,H711=$GI$4,H711=$GJ$4,H711=$GK$4,H711=$GH$5,H711=$GI$5),$GH$1,IF(OR(H711=$GL$4,H711=$GM$4,H711=$GN$4,H711=$GO$4,H711=$GL$5,H711=$GM$5),$GL$1,IF(OR(H711=$GP$4,H711=$GQ$4,H711=$GR$4,H711=$GS$4,H711=$GP$5,H711=$GQ$5),$GP$1,IF(OR(H711=$GT$4,H711=$GU$4,H711=$GV$4,H711=$GW$4,H711=$GT$5,H711=$GU$5),$GT$1,IF(OR(H711=$GX$4,H711=$GY$4,H711=$GZ$4,H711=$HA$4,H711=$GX$5,H711=$GY$5),$GX$1,IF(OR(H711=$HB$4,H711=$HC$4,H711=$HD$4,H711=$HE$4,H711=$HB$5,H711=$HC$5),$HB$1,)))))))</f>
        <v>0</v>
      </c>
      <c r="AE711" s="85">
        <f t="shared" si="586"/>
        <v>78.599999999999994</v>
      </c>
      <c r="AF711" s="85">
        <f t="shared" si="587"/>
        <v>9.824999999999999E-2</v>
      </c>
      <c r="AG711" s="83"/>
      <c r="AH711" s="83"/>
      <c r="AI711" s="87">
        <f t="shared" si="574"/>
        <v>0</v>
      </c>
      <c r="AJ711" s="87">
        <f t="shared" si="574"/>
        <v>0</v>
      </c>
      <c r="AK711" s="87">
        <f t="shared" si="574"/>
        <v>0</v>
      </c>
      <c r="AL711" s="87">
        <f t="shared" si="574"/>
        <v>0</v>
      </c>
      <c r="AM711" s="87">
        <f t="shared" si="574"/>
        <v>0</v>
      </c>
      <c r="AN711" s="87">
        <f t="shared" si="574"/>
        <v>0</v>
      </c>
      <c r="AO711" s="87">
        <f t="shared" si="574"/>
        <v>0</v>
      </c>
      <c r="AP711" s="87">
        <f t="shared" si="574"/>
        <v>0</v>
      </c>
      <c r="AQ711" s="87">
        <f t="shared" si="574"/>
        <v>0</v>
      </c>
      <c r="AR711" s="87">
        <f t="shared" si="574"/>
        <v>0</v>
      </c>
      <c r="AS711" s="87">
        <f t="shared" si="574"/>
        <v>0</v>
      </c>
      <c r="AT711" s="87">
        <f t="shared" si="574"/>
        <v>0</v>
      </c>
      <c r="AU711" s="87">
        <f t="shared" si="574"/>
        <v>0</v>
      </c>
      <c r="AV711" s="87">
        <f t="shared" si="574"/>
        <v>0</v>
      </c>
      <c r="AW711" s="87">
        <f t="shared" si="574"/>
        <v>0</v>
      </c>
      <c r="AX711" s="87">
        <f t="shared" si="574"/>
        <v>0</v>
      </c>
      <c r="AY711" s="87">
        <f t="shared" si="572"/>
        <v>0</v>
      </c>
      <c r="AZ711" s="87">
        <f t="shared" si="572"/>
        <v>0</v>
      </c>
      <c r="BA711" s="87">
        <f t="shared" si="572"/>
        <v>0</v>
      </c>
      <c r="BB711" s="87">
        <f t="shared" si="572"/>
        <v>0</v>
      </c>
      <c r="BC711" s="87">
        <f t="shared" si="572"/>
        <v>9.824999999999999E-2</v>
      </c>
      <c r="BD711" s="87">
        <f t="shared" si="572"/>
        <v>0</v>
      </c>
      <c r="BE711" s="87">
        <f t="shared" si="572"/>
        <v>0</v>
      </c>
      <c r="BF711" s="87">
        <f t="shared" si="572"/>
        <v>0</v>
      </c>
      <c r="BG711" s="87">
        <f t="shared" si="572"/>
        <v>0</v>
      </c>
      <c r="BH711" s="87">
        <f t="shared" si="572"/>
        <v>0</v>
      </c>
      <c r="BI711" s="87">
        <f t="shared" si="572"/>
        <v>0</v>
      </c>
      <c r="BJ711" s="87">
        <f t="shared" si="572"/>
        <v>0</v>
      </c>
      <c r="BK711" s="87">
        <f t="shared" si="572"/>
        <v>0</v>
      </c>
      <c r="BL711" s="87">
        <f t="shared" si="572"/>
        <v>0</v>
      </c>
      <c r="BM711" s="87">
        <f t="shared" si="572"/>
        <v>0</v>
      </c>
      <c r="BN711" s="87">
        <f t="shared" si="578"/>
        <v>0</v>
      </c>
      <c r="BO711" s="87">
        <f t="shared" si="578"/>
        <v>0</v>
      </c>
      <c r="BP711" s="87">
        <f t="shared" si="578"/>
        <v>0</v>
      </c>
      <c r="BQ711" s="87">
        <f t="shared" si="578"/>
        <v>0</v>
      </c>
      <c r="BR711" s="87">
        <f t="shared" si="578"/>
        <v>0</v>
      </c>
      <c r="BS711" s="87">
        <f t="shared" si="578"/>
        <v>0</v>
      </c>
      <c r="BT711" s="87">
        <f t="shared" si="578"/>
        <v>0</v>
      </c>
      <c r="BU711" s="87">
        <f t="shared" si="578"/>
        <v>0</v>
      </c>
      <c r="BV711" s="87">
        <f t="shared" si="578"/>
        <v>0</v>
      </c>
      <c r="BW711" s="87">
        <f t="shared" si="578"/>
        <v>0</v>
      </c>
      <c r="BX711" s="87">
        <f t="shared" si="578"/>
        <v>0</v>
      </c>
      <c r="BY711" s="87">
        <f t="shared" si="578"/>
        <v>0</v>
      </c>
      <c r="BZ711" s="87">
        <f t="shared" si="578"/>
        <v>0</v>
      </c>
      <c r="CA711" s="87">
        <f t="shared" si="578"/>
        <v>0</v>
      </c>
      <c r="CB711" s="87">
        <f t="shared" si="578"/>
        <v>0</v>
      </c>
      <c r="CC711" s="87">
        <f t="shared" si="578"/>
        <v>0</v>
      </c>
      <c r="CD711" s="87">
        <f t="shared" si="576"/>
        <v>0</v>
      </c>
      <c r="CE711" s="87">
        <f t="shared" si="576"/>
        <v>0</v>
      </c>
      <c r="CF711" s="87">
        <f t="shared" si="576"/>
        <v>0</v>
      </c>
      <c r="CG711" s="87">
        <f t="shared" si="576"/>
        <v>0</v>
      </c>
      <c r="CH711" s="87">
        <f t="shared" si="576"/>
        <v>0</v>
      </c>
      <c r="CI711" s="87">
        <f t="shared" si="576"/>
        <v>0</v>
      </c>
      <c r="CJ711" s="87">
        <f t="shared" si="576"/>
        <v>0</v>
      </c>
      <c r="CK711" s="87">
        <f t="shared" si="576"/>
        <v>0</v>
      </c>
      <c r="CL711" s="87">
        <f t="shared" si="576"/>
        <v>0</v>
      </c>
      <c r="CM711" s="87">
        <f t="shared" si="576"/>
        <v>0</v>
      </c>
      <c r="CN711" s="87">
        <f t="shared" si="576"/>
        <v>0</v>
      </c>
      <c r="CO711" s="87">
        <f t="shared" si="576"/>
        <v>0</v>
      </c>
      <c r="CP711" s="87">
        <f t="shared" si="576"/>
        <v>0</v>
      </c>
      <c r="CQ711" s="87">
        <f t="shared" si="576"/>
        <v>0</v>
      </c>
      <c r="CR711" s="87">
        <f t="shared" si="576"/>
        <v>0</v>
      </c>
      <c r="CS711" s="87">
        <f t="shared" si="546"/>
        <v>0</v>
      </c>
      <c r="CT711" s="87">
        <f t="shared" si="546"/>
        <v>0</v>
      </c>
      <c r="CU711" s="87">
        <f t="shared" si="546"/>
        <v>0</v>
      </c>
      <c r="CV711" s="87">
        <f t="shared" si="580"/>
        <v>0</v>
      </c>
      <c r="CW711" s="87">
        <f t="shared" si="580"/>
        <v>0</v>
      </c>
      <c r="CX711" s="87">
        <f t="shared" si="580"/>
        <v>0</v>
      </c>
      <c r="CY711" s="87">
        <f t="shared" si="580"/>
        <v>0</v>
      </c>
      <c r="CZ711" s="87">
        <f t="shared" si="580"/>
        <v>0</v>
      </c>
      <c r="DA711" s="87">
        <f t="shared" si="580"/>
        <v>0</v>
      </c>
      <c r="DB711" s="87">
        <f t="shared" si="580"/>
        <v>0</v>
      </c>
      <c r="DC711" s="87">
        <f t="shared" si="580"/>
        <v>0</v>
      </c>
      <c r="DD711" s="87">
        <f t="shared" si="580"/>
        <v>0</v>
      </c>
      <c r="DE711" s="87">
        <f t="shared" si="580"/>
        <v>0</v>
      </c>
      <c r="DF711" s="91">
        <f t="shared" si="575"/>
        <v>0</v>
      </c>
      <c r="DG711" s="91">
        <f t="shared" si="575"/>
        <v>0</v>
      </c>
      <c r="DH711" s="91">
        <f t="shared" si="575"/>
        <v>0</v>
      </c>
      <c r="DI711" s="91">
        <f t="shared" si="575"/>
        <v>0</v>
      </c>
      <c r="DJ711" s="91">
        <f t="shared" si="575"/>
        <v>0</v>
      </c>
      <c r="DK711" s="91">
        <f t="shared" si="575"/>
        <v>0</v>
      </c>
      <c r="DL711" s="91">
        <f t="shared" si="575"/>
        <v>0</v>
      </c>
      <c r="DM711" s="91">
        <f t="shared" si="575"/>
        <v>0</v>
      </c>
      <c r="DN711" s="91">
        <f t="shared" si="575"/>
        <v>0</v>
      </c>
      <c r="DO711" s="91">
        <f t="shared" si="575"/>
        <v>0</v>
      </c>
      <c r="DP711" s="91">
        <f t="shared" si="575"/>
        <v>0</v>
      </c>
      <c r="DQ711" s="91">
        <f t="shared" si="575"/>
        <v>0</v>
      </c>
      <c r="DR711" s="91">
        <f t="shared" si="575"/>
        <v>0</v>
      </c>
      <c r="DS711" s="91">
        <f t="shared" si="575"/>
        <v>0</v>
      </c>
      <c r="DT711" s="91">
        <f t="shared" si="575"/>
        <v>0</v>
      </c>
      <c r="DU711" s="91">
        <f t="shared" si="575"/>
        <v>0</v>
      </c>
      <c r="DV711" s="91">
        <f t="shared" si="573"/>
        <v>0</v>
      </c>
      <c r="DW711" s="91">
        <f t="shared" si="573"/>
        <v>0</v>
      </c>
      <c r="DX711" s="91">
        <f t="shared" si="573"/>
        <v>0</v>
      </c>
      <c r="DY711" s="91">
        <f t="shared" si="573"/>
        <v>0</v>
      </c>
      <c r="DZ711" s="91">
        <f t="shared" si="573"/>
        <v>163.6</v>
      </c>
      <c r="EA711" s="91">
        <f t="shared" si="573"/>
        <v>0</v>
      </c>
      <c r="EB711" s="91">
        <f t="shared" si="573"/>
        <v>0</v>
      </c>
      <c r="EC711" s="91">
        <f t="shared" si="573"/>
        <v>0</v>
      </c>
      <c r="ED711" s="91">
        <f t="shared" si="573"/>
        <v>0</v>
      </c>
      <c r="EE711" s="91">
        <f t="shared" si="573"/>
        <v>0</v>
      </c>
      <c r="EF711" s="91">
        <f t="shared" si="573"/>
        <v>0</v>
      </c>
      <c r="EG711" s="91">
        <f t="shared" si="573"/>
        <v>0</v>
      </c>
      <c r="EH711" s="91">
        <f t="shared" si="573"/>
        <v>0</v>
      </c>
      <c r="EI711" s="91">
        <f t="shared" si="573"/>
        <v>0</v>
      </c>
      <c r="EJ711" s="91">
        <f t="shared" si="573"/>
        <v>0</v>
      </c>
      <c r="EK711" s="91">
        <f t="shared" si="579"/>
        <v>0</v>
      </c>
      <c r="EL711" s="91">
        <f t="shared" si="579"/>
        <v>0</v>
      </c>
      <c r="EM711" s="91">
        <f t="shared" si="579"/>
        <v>0</v>
      </c>
      <c r="EN711" s="91">
        <f t="shared" si="579"/>
        <v>0</v>
      </c>
      <c r="EO711" s="91">
        <f t="shared" si="579"/>
        <v>0</v>
      </c>
      <c r="EP711" s="91">
        <f t="shared" si="579"/>
        <v>0</v>
      </c>
      <c r="EQ711" s="91">
        <f t="shared" si="579"/>
        <v>0</v>
      </c>
      <c r="ER711" s="91">
        <f t="shared" si="579"/>
        <v>0</v>
      </c>
      <c r="ES711" s="91">
        <f t="shared" si="579"/>
        <v>0</v>
      </c>
      <c r="ET711" s="91">
        <f t="shared" si="579"/>
        <v>0</v>
      </c>
      <c r="EU711" s="91">
        <f t="shared" si="579"/>
        <v>0</v>
      </c>
      <c r="EV711" s="91">
        <f t="shared" si="579"/>
        <v>0</v>
      </c>
      <c r="EW711" s="91">
        <f t="shared" si="579"/>
        <v>0</v>
      </c>
      <c r="EX711" s="91">
        <f t="shared" si="579"/>
        <v>0</v>
      </c>
      <c r="EY711" s="91">
        <f t="shared" si="579"/>
        <v>0</v>
      </c>
      <c r="EZ711" s="91">
        <f t="shared" si="579"/>
        <v>0</v>
      </c>
      <c r="FA711" s="91">
        <f t="shared" si="577"/>
        <v>0</v>
      </c>
      <c r="FB711" s="91">
        <f t="shared" si="577"/>
        <v>0</v>
      </c>
      <c r="FC711" s="91">
        <f t="shared" si="577"/>
        <v>0</v>
      </c>
      <c r="FD711" s="91">
        <f t="shared" si="577"/>
        <v>0</v>
      </c>
      <c r="FE711" s="91">
        <f t="shared" si="577"/>
        <v>0</v>
      </c>
      <c r="FF711" s="91">
        <f t="shared" si="577"/>
        <v>0</v>
      </c>
      <c r="FG711" s="91">
        <f t="shared" si="577"/>
        <v>0</v>
      </c>
      <c r="FH711" s="91">
        <f t="shared" si="577"/>
        <v>0</v>
      </c>
      <c r="FI711" s="91">
        <f t="shared" si="577"/>
        <v>0</v>
      </c>
      <c r="FJ711" s="91">
        <f t="shared" si="577"/>
        <v>0</v>
      </c>
      <c r="FK711" s="91">
        <f t="shared" si="577"/>
        <v>0</v>
      </c>
      <c r="FL711" s="91">
        <f t="shared" si="577"/>
        <v>0</v>
      </c>
      <c r="FM711" s="91">
        <f t="shared" si="577"/>
        <v>0</v>
      </c>
      <c r="FN711" s="91">
        <f t="shared" si="577"/>
        <v>0</v>
      </c>
      <c r="FO711" s="91">
        <f t="shared" si="577"/>
        <v>0</v>
      </c>
      <c r="FP711" s="91">
        <f t="shared" si="547"/>
        <v>0</v>
      </c>
      <c r="FQ711" s="91">
        <f t="shared" si="547"/>
        <v>0</v>
      </c>
      <c r="FR711" s="91">
        <f t="shared" si="547"/>
        <v>0</v>
      </c>
      <c r="FS711" s="91">
        <f t="shared" si="581"/>
        <v>0</v>
      </c>
      <c r="FT711" s="91">
        <f t="shared" si="581"/>
        <v>0</v>
      </c>
      <c r="FU711" s="91">
        <f t="shared" si="581"/>
        <v>0</v>
      </c>
      <c r="FV711" s="91">
        <f t="shared" si="581"/>
        <v>0</v>
      </c>
      <c r="FW711" s="91">
        <f t="shared" si="581"/>
        <v>0</v>
      </c>
      <c r="FX711" s="91">
        <f t="shared" si="581"/>
        <v>0</v>
      </c>
      <c r="FY711" s="91">
        <f t="shared" si="581"/>
        <v>0</v>
      </c>
      <c r="FZ711" s="91">
        <f t="shared" si="581"/>
        <v>0</v>
      </c>
      <c r="GA711" s="91">
        <f t="shared" si="581"/>
        <v>0</v>
      </c>
      <c r="GB711" s="91">
        <f t="shared" si="581"/>
        <v>0</v>
      </c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</row>
    <row r="712" spans="1:213" ht="38.25">
      <c r="A712" s="68">
        <f>Данные!A712</f>
        <v>6369</v>
      </c>
      <c r="B712" s="68">
        <f>Данные!B712</f>
        <v>2018</v>
      </c>
      <c r="C712" s="68" t="str">
        <f>Данные!C712</f>
        <v>компьютерных технологий и электронного обучения</v>
      </c>
      <c r="D712" s="68" t="str">
        <f>Данные!D712</f>
        <v>Готская Ирина Борисовна</v>
      </c>
      <c r="E712" s="68" t="str">
        <f>Данные!E712</f>
        <v>доктор педагогических наук</v>
      </c>
      <c r="F712" s="68" t="str">
        <f>Данные!F712</f>
        <v>профессор</v>
      </c>
      <c r="G712" s="68">
        <f>Данные!G712</f>
        <v>0.75</v>
      </c>
      <c r="H712" s="68">
        <f>Данные!H712</f>
        <v>17047</v>
      </c>
      <c r="I712" s="68" t="str">
        <f>Данные!I712</f>
        <v>Модуль "Профессиональная коммуникация". Информационные технологии в профессиональной деятельности</v>
      </c>
      <c r="J712" s="68">
        <f>Данные!J712</f>
        <v>2</v>
      </c>
      <c r="K712" s="68">
        <f>Данные!K712</f>
        <v>0</v>
      </c>
      <c r="L712" s="68">
        <f>Данные!L712</f>
        <v>0</v>
      </c>
      <c r="M712" s="16">
        <f t="shared" si="582"/>
        <v>0.2</v>
      </c>
      <c r="N712" s="16">
        <f t="shared" si="583"/>
        <v>22</v>
      </c>
      <c r="O712" s="16">
        <f t="shared" si="584"/>
        <v>25</v>
      </c>
      <c r="P712" s="16">
        <f t="shared" si="585"/>
        <v>25</v>
      </c>
      <c r="Q712" s="68">
        <f>Данные!Q712</f>
        <v>0</v>
      </c>
      <c r="R712" s="68">
        <f>Данные!R712</f>
        <v>0</v>
      </c>
      <c r="S712" s="68">
        <f>Данные!S712</f>
        <v>0</v>
      </c>
      <c r="T712" s="68">
        <f>Данные!T712</f>
        <v>0</v>
      </c>
      <c r="U712" s="68">
        <f>Данные!U712</f>
        <v>0</v>
      </c>
      <c r="V712" s="68">
        <f>Данные!V712</f>
        <v>0</v>
      </c>
      <c r="W712" s="68">
        <f>Данные!W712</f>
        <v>60</v>
      </c>
      <c r="X712" s="68">
        <f>Данные!X712</f>
        <v>2</v>
      </c>
      <c r="Y712" s="68">
        <f>Данные!Y712</f>
        <v>4</v>
      </c>
      <c r="Z712" s="68">
        <f>Данные!Z712</f>
        <v>0</v>
      </c>
      <c r="AA712" s="68" t="str">
        <f>Данные!AA712</f>
        <v>осн</v>
      </c>
      <c r="AB712" s="83">
        <f>IF(F712=$HG$3,$HH$3,IF(F712=$HG$4,$HH$4,IF(F712=$HG$5,$HH$5,IF(F712=$HG$6,$HH$6,IF(F712=$HG$7,$HH$7,IF(F712=$HG$8,$HH$8,IF(F712=$HG$9,$HH$9,IF(F712=$HG$10,$HH$10,IF(F712=$HG$11,$HH$11,IF(F712=$HG$12,$HH$12,IF(F712=$HG$13,$HH$13,IF(F712=$HG$14,$HH$14,IF(F712=$HG$15,$HH$15,)))))))))))))</f>
        <v>750</v>
      </c>
      <c r="AC712" s="84">
        <f>IF(OR($GD$4=H712,$GE$4=H712,$GF$4=H712,$GG$4=H712,$GH$4=H712,$GI$4=H712,$GJ$4=H712,$GK$4=H712,$GL$4=H712,$GM$4=H712,$GN$4=H712,$GO$4=H712,$GP$4=H712,$GQ$4=H712,$GR$4=H712,$GS$4=H712,$GT$4=H712,$GU$4=H712,$GV$4=H712,$GW$4=H712,$GX$4=H712,$GY$4=H712,$GZ$4=H712,$HA$4=H712,$HB$4=H712,$HC$4=H712,$HD$4=H712,$HE$4=H712),$GC$4,IF(OR($GD$5=H712,$GE$5=H712,$GH$5=H712,$GI$5=H712,$GL$5=H712,$GM$5=H712,$GP$5=H712,$GQ$5=H712,$GT$5=H712,$GU$5=H712,$GX$5=H712,$GY$5=H712,$HB$5=H712,$HC$5=H712),$GC$5,))</f>
        <v>0</v>
      </c>
      <c r="AD712" s="84">
        <f>IF(OR(H712=$GD$4,H712=$GE$4,H712=$GF$4,H712=$GG$4,H712=$GD$5,H712=$GE$5),$GD$1,IF(OR(H712=$GH$4,H712=$GI$4,H712=$GJ$4,H712=$GK$4,H712=$GH$5,H712=$GI$5),$GH$1,IF(OR(H712=$GL$4,H712=$GM$4,H712=$GN$4,H712=$GO$4,H712=$GL$5,H712=$GM$5),$GL$1,IF(OR(H712=$GP$4,H712=$GQ$4,H712=$GR$4,H712=$GS$4,H712=$GP$5,H712=$GQ$5),$GP$1,IF(OR(H712=$GT$4,H712=$GU$4,H712=$GV$4,H712=$GW$4,H712=$GT$5,H712=$GU$5),$GT$1,IF(OR(H712=$GX$4,H712=$GY$4,H712=$GZ$4,H712=$HA$4,H712=$GX$5,H712=$GY$5),$GX$1,IF(OR(H712=$HB$4,H712=$HC$4,H712=$HD$4,H712=$HE$4,H712=$HB$5,H712=$HC$5),$HB$1,)))))))</f>
        <v>0</v>
      </c>
      <c r="AE712" s="85">
        <f t="shared" si="586"/>
        <v>74.2</v>
      </c>
      <c r="AF712" s="85">
        <f t="shared" si="587"/>
        <v>9.8933333333333331E-2</v>
      </c>
      <c r="AG712" s="83"/>
      <c r="AH712" s="83"/>
      <c r="AI712" s="87">
        <f t="shared" si="574"/>
        <v>0</v>
      </c>
      <c r="AJ712" s="87">
        <f t="shared" si="574"/>
        <v>0</v>
      </c>
      <c r="AK712" s="87">
        <f t="shared" si="574"/>
        <v>0</v>
      </c>
      <c r="AL712" s="87">
        <f t="shared" si="574"/>
        <v>0</v>
      </c>
      <c r="AM712" s="87">
        <f t="shared" si="574"/>
        <v>0</v>
      </c>
      <c r="AN712" s="87">
        <f t="shared" si="574"/>
        <v>0</v>
      </c>
      <c r="AO712" s="87">
        <f t="shared" si="574"/>
        <v>0</v>
      </c>
      <c r="AP712" s="87">
        <f t="shared" si="574"/>
        <v>0</v>
      </c>
      <c r="AQ712" s="87">
        <f t="shared" si="574"/>
        <v>0</v>
      </c>
      <c r="AR712" s="87">
        <f t="shared" si="574"/>
        <v>0</v>
      </c>
      <c r="AS712" s="87">
        <f t="shared" si="574"/>
        <v>0</v>
      </c>
      <c r="AT712" s="87">
        <f t="shared" si="574"/>
        <v>0</v>
      </c>
      <c r="AU712" s="87">
        <f t="shared" si="574"/>
        <v>0</v>
      </c>
      <c r="AV712" s="87">
        <f t="shared" si="574"/>
        <v>0</v>
      </c>
      <c r="AW712" s="87">
        <f t="shared" si="574"/>
        <v>0</v>
      </c>
      <c r="AX712" s="87">
        <f t="shared" si="574"/>
        <v>0</v>
      </c>
      <c r="AY712" s="87">
        <f t="shared" si="572"/>
        <v>0</v>
      </c>
      <c r="AZ712" s="87">
        <f t="shared" si="572"/>
        <v>0</v>
      </c>
      <c r="BA712" s="87">
        <f t="shared" si="572"/>
        <v>0</v>
      </c>
      <c r="BB712" s="87">
        <f t="shared" si="572"/>
        <v>0</v>
      </c>
      <c r="BC712" s="87">
        <f t="shared" si="572"/>
        <v>0</v>
      </c>
      <c r="BD712" s="87">
        <f t="shared" si="572"/>
        <v>9.8933333333333331E-2</v>
      </c>
      <c r="BE712" s="87">
        <f t="shared" si="572"/>
        <v>0</v>
      </c>
      <c r="BF712" s="87">
        <f t="shared" si="572"/>
        <v>0</v>
      </c>
      <c r="BG712" s="87">
        <f t="shared" si="572"/>
        <v>0</v>
      </c>
      <c r="BH712" s="87">
        <f t="shared" si="572"/>
        <v>0</v>
      </c>
      <c r="BI712" s="87">
        <f t="shared" si="572"/>
        <v>0</v>
      </c>
      <c r="BJ712" s="87">
        <f t="shared" si="572"/>
        <v>0</v>
      </c>
      <c r="BK712" s="87">
        <f t="shared" si="572"/>
        <v>0</v>
      </c>
      <c r="BL712" s="87">
        <f t="shared" si="572"/>
        <v>0</v>
      </c>
      <c r="BM712" s="87">
        <f t="shared" si="572"/>
        <v>0</v>
      </c>
      <c r="BN712" s="87">
        <f t="shared" si="578"/>
        <v>0</v>
      </c>
      <c r="BO712" s="87">
        <f t="shared" si="578"/>
        <v>0</v>
      </c>
      <c r="BP712" s="87">
        <f t="shared" si="578"/>
        <v>0</v>
      </c>
      <c r="BQ712" s="87">
        <f t="shared" si="578"/>
        <v>0</v>
      </c>
      <c r="BR712" s="87">
        <f t="shared" si="578"/>
        <v>0</v>
      </c>
      <c r="BS712" s="87">
        <f t="shared" si="578"/>
        <v>0</v>
      </c>
      <c r="BT712" s="87">
        <f t="shared" si="578"/>
        <v>0</v>
      </c>
      <c r="BU712" s="87">
        <f t="shared" si="578"/>
        <v>0</v>
      </c>
      <c r="BV712" s="87">
        <f t="shared" si="578"/>
        <v>0</v>
      </c>
      <c r="BW712" s="87">
        <f t="shared" si="578"/>
        <v>0</v>
      </c>
      <c r="BX712" s="87">
        <f t="shared" si="578"/>
        <v>0</v>
      </c>
      <c r="BY712" s="87">
        <f t="shared" si="578"/>
        <v>0</v>
      </c>
      <c r="BZ712" s="87">
        <f t="shared" si="578"/>
        <v>0</v>
      </c>
      <c r="CA712" s="87">
        <f t="shared" si="578"/>
        <v>0</v>
      </c>
      <c r="CB712" s="87">
        <f t="shared" si="578"/>
        <v>0</v>
      </c>
      <c r="CC712" s="87">
        <f t="shared" si="578"/>
        <v>0</v>
      </c>
      <c r="CD712" s="87">
        <f t="shared" si="576"/>
        <v>0</v>
      </c>
      <c r="CE712" s="87">
        <f t="shared" si="576"/>
        <v>0</v>
      </c>
      <c r="CF712" s="87">
        <f t="shared" si="576"/>
        <v>0</v>
      </c>
      <c r="CG712" s="87">
        <f t="shared" si="576"/>
        <v>0</v>
      </c>
      <c r="CH712" s="87">
        <f t="shared" si="576"/>
        <v>0</v>
      </c>
      <c r="CI712" s="87">
        <f t="shared" si="576"/>
        <v>0</v>
      </c>
      <c r="CJ712" s="87">
        <f t="shared" si="576"/>
        <v>0</v>
      </c>
      <c r="CK712" s="87">
        <f t="shared" si="576"/>
        <v>0</v>
      </c>
      <c r="CL712" s="87">
        <f t="shared" si="576"/>
        <v>0</v>
      </c>
      <c r="CM712" s="87">
        <f t="shared" si="576"/>
        <v>0</v>
      </c>
      <c r="CN712" s="87">
        <f t="shared" si="576"/>
        <v>0</v>
      </c>
      <c r="CO712" s="87">
        <f t="shared" si="576"/>
        <v>0</v>
      </c>
      <c r="CP712" s="87">
        <f t="shared" si="576"/>
        <v>0</v>
      </c>
      <c r="CQ712" s="87">
        <f t="shared" si="576"/>
        <v>0</v>
      </c>
      <c r="CR712" s="87">
        <f t="shared" si="576"/>
        <v>0</v>
      </c>
      <c r="CS712" s="87">
        <f t="shared" si="546"/>
        <v>0</v>
      </c>
      <c r="CT712" s="87">
        <f t="shared" si="546"/>
        <v>0</v>
      </c>
      <c r="CU712" s="87">
        <f t="shared" si="546"/>
        <v>0</v>
      </c>
      <c r="CV712" s="87">
        <f t="shared" si="580"/>
        <v>0</v>
      </c>
      <c r="CW712" s="87">
        <f t="shared" si="580"/>
        <v>0</v>
      </c>
      <c r="CX712" s="87">
        <f t="shared" si="580"/>
        <v>0</v>
      </c>
      <c r="CY712" s="87">
        <f t="shared" si="580"/>
        <v>0</v>
      </c>
      <c r="CZ712" s="87">
        <f t="shared" si="580"/>
        <v>0</v>
      </c>
      <c r="DA712" s="87">
        <f t="shared" si="580"/>
        <v>0</v>
      </c>
      <c r="DB712" s="87">
        <f t="shared" si="580"/>
        <v>0</v>
      </c>
      <c r="DC712" s="87">
        <f t="shared" si="580"/>
        <v>0</v>
      </c>
      <c r="DD712" s="87">
        <f t="shared" si="580"/>
        <v>0</v>
      </c>
      <c r="DE712" s="87">
        <f t="shared" si="580"/>
        <v>0</v>
      </c>
      <c r="DF712" s="91">
        <f t="shared" si="575"/>
        <v>0</v>
      </c>
      <c r="DG712" s="91">
        <f t="shared" si="575"/>
        <v>0</v>
      </c>
      <c r="DH712" s="91">
        <f t="shared" si="575"/>
        <v>0</v>
      </c>
      <c r="DI712" s="91">
        <f t="shared" si="575"/>
        <v>0</v>
      </c>
      <c r="DJ712" s="91">
        <f t="shared" si="575"/>
        <v>0</v>
      </c>
      <c r="DK712" s="91">
        <f t="shared" si="575"/>
        <v>0</v>
      </c>
      <c r="DL712" s="91">
        <f t="shared" si="575"/>
        <v>0</v>
      </c>
      <c r="DM712" s="91">
        <f t="shared" si="575"/>
        <v>0</v>
      </c>
      <c r="DN712" s="91">
        <f t="shared" si="575"/>
        <v>0</v>
      </c>
      <c r="DO712" s="91">
        <f t="shared" si="575"/>
        <v>0</v>
      </c>
      <c r="DP712" s="91">
        <f t="shared" si="575"/>
        <v>0</v>
      </c>
      <c r="DQ712" s="91">
        <f t="shared" si="575"/>
        <v>0</v>
      </c>
      <c r="DR712" s="91">
        <f t="shared" si="575"/>
        <v>0</v>
      </c>
      <c r="DS712" s="91">
        <f t="shared" si="575"/>
        <v>0</v>
      </c>
      <c r="DT712" s="91">
        <f t="shared" si="575"/>
        <v>0</v>
      </c>
      <c r="DU712" s="91">
        <f t="shared" si="575"/>
        <v>0</v>
      </c>
      <c r="DV712" s="91">
        <f t="shared" si="573"/>
        <v>0</v>
      </c>
      <c r="DW712" s="91">
        <f t="shared" si="573"/>
        <v>0</v>
      </c>
      <c r="DX712" s="91">
        <f t="shared" si="573"/>
        <v>0</v>
      </c>
      <c r="DY712" s="91">
        <f t="shared" si="573"/>
        <v>0</v>
      </c>
      <c r="DZ712" s="91">
        <f t="shared" si="573"/>
        <v>0</v>
      </c>
      <c r="EA712" s="91">
        <f t="shared" si="573"/>
        <v>163.6</v>
      </c>
      <c r="EB712" s="91">
        <f t="shared" si="573"/>
        <v>0</v>
      </c>
      <c r="EC712" s="91">
        <f t="shared" si="573"/>
        <v>0</v>
      </c>
      <c r="ED712" s="91">
        <f t="shared" si="573"/>
        <v>0</v>
      </c>
      <c r="EE712" s="91">
        <f t="shared" si="573"/>
        <v>0</v>
      </c>
      <c r="EF712" s="91">
        <f t="shared" si="573"/>
        <v>0</v>
      </c>
      <c r="EG712" s="91">
        <f t="shared" si="573"/>
        <v>0</v>
      </c>
      <c r="EH712" s="91">
        <f t="shared" si="573"/>
        <v>0</v>
      </c>
      <c r="EI712" s="91">
        <f t="shared" si="573"/>
        <v>0</v>
      </c>
      <c r="EJ712" s="91">
        <f t="shared" si="573"/>
        <v>0</v>
      </c>
      <c r="EK712" s="91">
        <f t="shared" si="579"/>
        <v>0</v>
      </c>
      <c r="EL712" s="91">
        <f t="shared" si="579"/>
        <v>0</v>
      </c>
      <c r="EM712" s="91">
        <f t="shared" si="579"/>
        <v>0</v>
      </c>
      <c r="EN712" s="91">
        <f t="shared" si="579"/>
        <v>0</v>
      </c>
      <c r="EO712" s="91">
        <f t="shared" si="579"/>
        <v>0</v>
      </c>
      <c r="EP712" s="91">
        <f t="shared" si="579"/>
        <v>0</v>
      </c>
      <c r="EQ712" s="91">
        <f t="shared" si="579"/>
        <v>0</v>
      </c>
      <c r="ER712" s="91">
        <f t="shared" si="579"/>
        <v>0</v>
      </c>
      <c r="ES712" s="91">
        <f t="shared" si="579"/>
        <v>0</v>
      </c>
      <c r="ET712" s="91">
        <f t="shared" si="579"/>
        <v>0</v>
      </c>
      <c r="EU712" s="91">
        <f t="shared" si="579"/>
        <v>0</v>
      </c>
      <c r="EV712" s="91">
        <f t="shared" si="579"/>
        <v>0</v>
      </c>
      <c r="EW712" s="91">
        <f t="shared" si="579"/>
        <v>0</v>
      </c>
      <c r="EX712" s="91">
        <f t="shared" si="579"/>
        <v>0</v>
      </c>
      <c r="EY712" s="91">
        <f t="shared" si="579"/>
        <v>0</v>
      </c>
      <c r="EZ712" s="91">
        <f t="shared" si="579"/>
        <v>0</v>
      </c>
      <c r="FA712" s="91">
        <f t="shared" si="577"/>
        <v>0</v>
      </c>
      <c r="FB712" s="91">
        <f t="shared" si="577"/>
        <v>0</v>
      </c>
      <c r="FC712" s="91">
        <f t="shared" si="577"/>
        <v>0</v>
      </c>
      <c r="FD712" s="91">
        <f t="shared" si="577"/>
        <v>0</v>
      </c>
      <c r="FE712" s="91">
        <f t="shared" si="577"/>
        <v>0</v>
      </c>
      <c r="FF712" s="91">
        <f t="shared" si="577"/>
        <v>0</v>
      </c>
      <c r="FG712" s="91">
        <f t="shared" si="577"/>
        <v>0</v>
      </c>
      <c r="FH712" s="91">
        <f t="shared" si="577"/>
        <v>0</v>
      </c>
      <c r="FI712" s="91">
        <f t="shared" si="577"/>
        <v>0</v>
      </c>
      <c r="FJ712" s="91">
        <f t="shared" si="577"/>
        <v>0</v>
      </c>
      <c r="FK712" s="91">
        <f t="shared" si="577"/>
        <v>0</v>
      </c>
      <c r="FL712" s="91">
        <f t="shared" si="577"/>
        <v>0</v>
      </c>
      <c r="FM712" s="91">
        <f t="shared" si="577"/>
        <v>0</v>
      </c>
      <c r="FN712" s="91">
        <f t="shared" si="577"/>
        <v>0</v>
      </c>
      <c r="FO712" s="91">
        <f t="shared" si="577"/>
        <v>0</v>
      </c>
      <c r="FP712" s="91">
        <f t="shared" si="547"/>
        <v>0</v>
      </c>
      <c r="FQ712" s="91">
        <f t="shared" si="547"/>
        <v>0</v>
      </c>
      <c r="FR712" s="91">
        <f t="shared" si="547"/>
        <v>0</v>
      </c>
      <c r="FS712" s="91">
        <f t="shared" si="581"/>
        <v>0</v>
      </c>
      <c r="FT712" s="91">
        <f t="shared" si="581"/>
        <v>0</v>
      </c>
      <c r="FU712" s="91">
        <f t="shared" si="581"/>
        <v>0</v>
      </c>
      <c r="FV712" s="91">
        <f t="shared" si="581"/>
        <v>0</v>
      </c>
      <c r="FW712" s="91">
        <f t="shared" si="581"/>
        <v>0</v>
      </c>
      <c r="FX712" s="91">
        <f t="shared" si="581"/>
        <v>0</v>
      </c>
      <c r="FY712" s="91">
        <f t="shared" si="581"/>
        <v>0</v>
      </c>
      <c r="FZ712" s="91">
        <f t="shared" si="581"/>
        <v>0</v>
      </c>
      <c r="GA712" s="91">
        <f t="shared" si="581"/>
        <v>0</v>
      </c>
      <c r="GB712" s="91">
        <f t="shared" si="581"/>
        <v>0</v>
      </c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</row>
    <row r="713" spans="1:213" ht="38.25">
      <c r="A713" s="68">
        <f>Данные!A713</f>
        <v>6369</v>
      </c>
      <c r="B713" s="68">
        <f>Данные!B713</f>
        <v>2018</v>
      </c>
      <c r="C713" s="68" t="str">
        <f>Данные!C713</f>
        <v>компьютерных технологий и электронного обучения</v>
      </c>
      <c r="D713" s="68" t="str">
        <f>Данные!D713</f>
        <v>Жуков Николай Николаевич</v>
      </c>
      <c r="E713" s="68" t="str">
        <f>Данные!E713</f>
        <v>нет</v>
      </c>
      <c r="F713" s="68" t="str">
        <f>Данные!F713</f>
        <v>ассистент</v>
      </c>
      <c r="G713" s="68">
        <f>Данные!G713</f>
        <v>1</v>
      </c>
      <c r="H713" s="68">
        <f>Данные!H713</f>
        <v>17047</v>
      </c>
      <c r="I713" s="68" t="str">
        <f>Данные!I713</f>
        <v>Модуль "Профессиональная коммуникация". Информационные технологии в профессиональной деятельности</v>
      </c>
      <c r="J713" s="68">
        <f>Данные!J713</f>
        <v>0</v>
      </c>
      <c r="K713" s="68">
        <f>Данные!K713</f>
        <v>0</v>
      </c>
      <c r="L713" s="68">
        <f>Данные!L713</f>
        <v>24</v>
      </c>
      <c r="M713" s="16">
        <f t="shared" si="582"/>
        <v>2.4</v>
      </c>
      <c r="N713" s="16">
        <f t="shared" si="583"/>
        <v>22</v>
      </c>
      <c r="O713" s="16">
        <f t="shared" si="584"/>
        <v>25</v>
      </c>
      <c r="P713" s="16">
        <f t="shared" si="585"/>
        <v>25</v>
      </c>
      <c r="Q713" s="68">
        <f>Данные!Q713</f>
        <v>0</v>
      </c>
      <c r="R713" s="68">
        <f>Данные!R713</f>
        <v>0</v>
      </c>
      <c r="S713" s="68">
        <f>Данные!S713</f>
        <v>0</v>
      </c>
      <c r="T713" s="68">
        <f>Данные!T713</f>
        <v>0</v>
      </c>
      <c r="U713" s="68">
        <f>Данные!U713</f>
        <v>0</v>
      </c>
      <c r="V713" s="68">
        <f>Данные!V713</f>
        <v>0</v>
      </c>
      <c r="W713" s="68">
        <f>Данные!W713</f>
        <v>60</v>
      </c>
      <c r="X713" s="68">
        <f>Данные!X713</f>
        <v>2</v>
      </c>
      <c r="Y713" s="68">
        <f>Данные!Y713</f>
        <v>4</v>
      </c>
      <c r="Z713" s="68">
        <f>Данные!Z713</f>
        <v>0</v>
      </c>
      <c r="AA713" s="68" t="str">
        <f>Данные!AA713</f>
        <v>осн</v>
      </c>
      <c r="AB713" s="83">
        <f>IF(F713=$HG$3,$HH$3,IF(F713=$HG$4,$HH$4,IF(F713=$HG$5,$HH$5,IF(F713=$HG$6,$HH$6,IF(F713=$HG$7,$HH$7,IF(F713=$HG$8,$HH$8,IF(F713=$HG$9,$HH$9,IF(F713=$HG$10,$HH$10,IF(F713=$HG$11,$HH$11,IF(F713=$HG$12,$HH$12,IF(F713=$HG$13,$HH$13,IF(F713=$HG$14,$HH$14,IF(F713=$HG$15,$HH$15,)))))))))))))</f>
        <v>900</v>
      </c>
      <c r="AC713" s="84">
        <f>IF(OR($GD$4=H713,$GE$4=H713,$GF$4=H713,$GG$4=H713,$GH$4=H713,$GI$4=H713,$GJ$4=H713,$GK$4=H713,$GL$4=H713,$GM$4=H713,$GN$4=H713,$GO$4=H713,$GP$4=H713,$GQ$4=H713,$GR$4=H713,$GS$4=H713,$GT$4=H713,$GU$4=H713,$GV$4=H713,$GW$4=H713,$GX$4=H713,$GY$4=H713,$GZ$4=H713,$HA$4=H713,$HB$4=H713,$HC$4=H713,$HD$4=H713,$HE$4=H713),$GC$4,IF(OR($GD$5=H713,$GE$5=H713,$GH$5=H713,$GI$5=H713,$GL$5=H713,$GM$5=H713,$GP$5=H713,$GQ$5=H713,$GT$5=H713,$GU$5=H713,$GX$5=H713,$GY$5=H713,$HB$5=H713,$HC$5=H713),$GC$5,))</f>
        <v>0</v>
      </c>
      <c r="AD713" s="84">
        <f>IF(OR(H713=$GD$4,H713=$GE$4,H713=$GF$4,H713=$GG$4,H713=$GD$5,H713=$GE$5),$GD$1,IF(OR(H713=$GH$4,H713=$GI$4,H713=$GJ$4,H713=$GK$4,H713=$GH$5,H713=$GI$5),$GH$1,IF(OR(H713=$GL$4,H713=$GM$4,H713=$GN$4,H713=$GO$4,H713=$GL$5,H713=$GM$5),$GL$1,IF(OR(H713=$GP$4,H713=$GQ$4,H713=$GR$4,H713=$GS$4,H713=$GP$5,H713=$GQ$5),$GP$1,IF(OR(H713=$GT$4,H713=$GU$4,H713=$GV$4,H713=$GW$4,H713=$GT$5,H713=$GU$5),$GT$1,IF(OR(H713=$GX$4,H713=$GY$4,H713=$GZ$4,H713=$HA$4,H713=$GX$5,H713=$GY$5),$GX$1,IF(OR(H713=$HB$4,H713=$HC$4,H713=$HD$4,H713=$HE$4,H713=$HB$5,H713=$HC$5),$HB$1,)))))))</f>
        <v>0</v>
      </c>
      <c r="AE713" s="85">
        <f t="shared" si="586"/>
        <v>98.4</v>
      </c>
      <c r="AF713" s="85">
        <f t="shared" si="587"/>
        <v>0.10933333333333334</v>
      </c>
      <c r="AG713" s="83"/>
      <c r="AH713" s="83"/>
      <c r="AI713" s="87">
        <f t="shared" si="574"/>
        <v>0</v>
      </c>
      <c r="AJ713" s="87">
        <f t="shared" si="574"/>
        <v>0</v>
      </c>
      <c r="AK713" s="87">
        <f t="shared" si="574"/>
        <v>0</v>
      </c>
      <c r="AL713" s="87">
        <f t="shared" si="574"/>
        <v>0</v>
      </c>
      <c r="AM713" s="87">
        <f t="shared" si="574"/>
        <v>0</v>
      </c>
      <c r="AN713" s="87">
        <f t="shared" si="574"/>
        <v>0</v>
      </c>
      <c r="AO713" s="87">
        <f t="shared" si="574"/>
        <v>0</v>
      </c>
      <c r="AP713" s="87">
        <f t="shared" si="574"/>
        <v>0</v>
      </c>
      <c r="AQ713" s="87">
        <f t="shared" si="574"/>
        <v>0</v>
      </c>
      <c r="AR713" s="87">
        <f t="shared" si="574"/>
        <v>0</v>
      </c>
      <c r="AS713" s="87">
        <f t="shared" si="574"/>
        <v>0</v>
      </c>
      <c r="AT713" s="87">
        <f t="shared" si="574"/>
        <v>0</v>
      </c>
      <c r="AU713" s="87">
        <f t="shared" si="574"/>
        <v>0</v>
      </c>
      <c r="AV713" s="87">
        <f t="shared" si="574"/>
        <v>0</v>
      </c>
      <c r="AW713" s="87">
        <f t="shared" si="574"/>
        <v>0</v>
      </c>
      <c r="AX713" s="87">
        <f t="shared" si="574"/>
        <v>0</v>
      </c>
      <c r="AY713" s="87">
        <f t="shared" si="572"/>
        <v>0</v>
      </c>
      <c r="AZ713" s="87">
        <f t="shared" si="572"/>
        <v>0</v>
      </c>
      <c r="BA713" s="87">
        <f t="shared" si="572"/>
        <v>0</v>
      </c>
      <c r="BB713" s="87">
        <f t="shared" si="572"/>
        <v>0</v>
      </c>
      <c r="BC713" s="87">
        <f t="shared" si="572"/>
        <v>0</v>
      </c>
      <c r="BD713" s="87">
        <f t="shared" si="572"/>
        <v>0</v>
      </c>
      <c r="BE713" s="87">
        <f t="shared" si="572"/>
        <v>0</v>
      </c>
      <c r="BF713" s="87">
        <f t="shared" si="572"/>
        <v>0</v>
      </c>
      <c r="BG713" s="87">
        <f t="shared" si="572"/>
        <v>0</v>
      </c>
      <c r="BH713" s="87">
        <f t="shared" si="572"/>
        <v>0</v>
      </c>
      <c r="BI713" s="87">
        <f t="shared" si="572"/>
        <v>0</v>
      </c>
      <c r="BJ713" s="87">
        <f t="shared" si="572"/>
        <v>0.10933333333333334</v>
      </c>
      <c r="BK713" s="87">
        <f t="shared" si="572"/>
        <v>0</v>
      </c>
      <c r="BL713" s="87">
        <f t="shared" si="572"/>
        <v>0</v>
      </c>
      <c r="BM713" s="87">
        <f t="shared" si="572"/>
        <v>0</v>
      </c>
      <c r="BN713" s="87">
        <f t="shared" si="578"/>
        <v>0</v>
      </c>
      <c r="BO713" s="87">
        <f t="shared" si="578"/>
        <v>0</v>
      </c>
      <c r="BP713" s="87">
        <f t="shared" si="578"/>
        <v>0</v>
      </c>
      <c r="BQ713" s="87">
        <f t="shared" si="578"/>
        <v>0</v>
      </c>
      <c r="BR713" s="87">
        <f t="shared" si="578"/>
        <v>0</v>
      </c>
      <c r="BS713" s="87">
        <f t="shared" si="578"/>
        <v>0</v>
      </c>
      <c r="BT713" s="87">
        <f t="shared" si="578"/>
        <v>0</v>
      </c>
      <c r="BU713" s="87">
        <f t="shared" si="578"/>
        <v>0</v>
      </c>
      <c r="BV713" s="87">
        <f t="shared" si="578"/>
        <v>0</v>
      </c>
      <c r="BW713" s="87">
        <f t="shared" si="578"/>
        <v>0</v>
      </c>
      <c r="BX713" s="87">
        <f t="shared" si="578"/>
        <v>0</v>
      </c>
      <c r="BY713" s="87">
        <f t="shared" si="578"/>
        <v>0</v>
      </c>
      <c r="BZ713" s="87">
        <f t="shared" si="578"/>
        <v>0</v>
      </c>
      <c r="CA713" s="87">
        <f t="shared" si="578"/>
        <v>0</v>
      </c>
      <c r="CB713" s="87">
        <f t="shared" si="578"/>
        <v>0</v>
      </c>
      <c r="CC713" s="87">
        <f t="shared" si="578"/>
        <v>0</v>
      </c>
      <c r="CD713" s="87">
        <f t="shared" si="576"/>
        <v>0</v>
      </c>
      <c r="CE713" s="87">
        <f t="shared" si="576"/>
        <v>0</v>
      </c>
      <c r="CF713" s="87">
        <f t="shared" si="576"/>
        <v>0</v>
      </c>
      <c r="CG713" s="87">
        <f t="shared" si="576"/>
        <v>0</v>
      </c>
      <c r="CH713" s="87">
        <f t="shared" si="576"/>
        <v>0</v>
      </c>
      <c r="CI713" s="87">
        <f t="shared" si="576"/>
        <v>0</v>
      </c>
      <c r="CJ713" s="87">
        <f t="shared" si="576"/>
        <v>0</v>
      </c>
      <c r="CK713" s="87">
        <f t="shared" si="576"/>
        <v>0</v>
      </c>
      <c r="CL713" s="87">
        <f t="shared" si="576"/>
        <v>0</v>
      </c>
      <c r="CM713" s="87">
        <f t="shared" si="576"/>
        <v>0</v>
      </c>
      <c r="CN713" s="87">
        <f t="shared" si="576"/>
        <v>0</v>
      </c>
      <c r="CO713" s="87">
        <f t="shared" si="576"/>
        <v>0</v>
      </c>
      <c r="CP713" s="87">
        <f t="shared" si="576"/>
        <v>0</v>
      </c>
      <c r="CQ713" s="87">
        <f t="shared" si="576"/>
        <v>0</v>
      </c>
      <c r="CR713" s="87">
        <f t="shared" si="576"/>
        <v>0</v>
      </c>
      <c r="CS713" s="87">
        <f t="shared" si="546"/>
        <v>0</v>
      </c>
      <c r="CT713" s="87">
        <f t="shared" si="546"/>
        <v>0</v>
      </c>
      <c r="CU713" s="87">
        <f t="shared" si="546"/>
        <v>0</v>
      </c>
      <c r="CV713" s="87">
        <f t="shared" si="580"/>
        <v>0</v>
      </c>
      <c r="CW713" s="87">
        <f t="shared" si="580"/>
        <v>0</v>
      </c>
      <c r="CX713" s="87">
        <f t="shared" si="580"/>
        <v>0</v>
      </c>
      <c r="CY713" s="87">
        <f t="shared" si="580"/>
        <v>0</v>
      </c>
      <c r="CZ713" s="87">
        <f t="shared" si="580"/>
        <v>0</v>
      </c>
      <c r="DA713" s="87">
        <f t="shared" si="580"/>
        <v>0</v>
      </c>
      <c r="DB713" s="87">
        <f t="shared" si="580"/>
        <v>0</v>
      </c>
      <c r="DC713" s="87">
        <f t="shared" si="580"/>
        <v>0</v>
      </c>
      <c r="DD713" s="87">
        <f t="shared" si="580"/>
        <v>0</v>
      </c>
      <c r="DE713" s="87">
        <f t="shared" si="580"/>
        <v>0</v>
      </c>
      <c r="DF713" s="91">
        <f t="shared" si="575"/>
        <v>0</v>
      </c>
      <c r="DG713" s="91">
        <f t="shared" si="575"/>
        <v>0</v>
      </c>
      <c r="DH713" s="91">
        <f t="shared" si="575"/>
        <v>0</v>
      </c>
      <c r="DI713" s="91">
        <f t="shared" si="575"/>
        <v>0</v>
      </c>
      <c r="DJ713" s="91">
        <f t="shared" si="575"/>
        <v>0</v>
      </c>
      <c r="DK713" s="91">
        <f t="shared" si="575"/>
        <v>0</v>
      </c>
      <c r="DL713" s="91">
        <f t="shared" si="575"/>
        <v>0</v>
      </c>
      <c r="DM713" s="91">
        <f t="shared" si="575"/>
        <v>0</v>
      </c>
      <c r="DN713" s="91">
        <f t="shared" si="575"/>
        <v>0</v>
      </c>
      <c r="DO713" s="91">
        <f t="shared" si="575"/>
        <v>0</v>
      </c>
      <c r="DP713" s="91">
        <f t="shared" si="575"/>
        <v>0</v>
      </c>
      <c r="DQ713" s="91">
        <f t="shared" si="575"/>
        <v>0</v>
      </c>
      <c r="DR713" s="91">
        <f t="shared" si="575"/>
        <v>0</v>
      </c>
      <c r="DS713" s="91">
        <f t="shared" si="575"/>
        <v>0</v>
      </c>
      <c r="DT713" s="91">
        <f t="shared" si="575"/>
        <v>0</v>
      </c>
      <c r="DU713" s="91">
        <f t="shared" si="575"/>
        <v>0</v>
      </c>
      <c r="DV713" s="91">
        <f t="shared" si="573"/>
        <v>0</v>
      </c>
      <c r="DW713" s="91">
        <f t="shared" si="573"/>
        <v>0</v>
      </c>
      <c r="DX713" s="91">
        <f t="shared" si="573"/>
        <v>0</v>
      </c>
      <c r="DY713" s="91">
        <f t="shared" si="573"/>
        <v>0</v>
      </c>
      <c r="DZ713" s="91">
        <f t="shared" si="573"/>
        <v>0</v>
      </c>
      <c r="EA713" s="91">
        <f t="shared" si="573"/>
        <v>0</v>
      </c>
      <c r="EB713" s="91">
        <f t="shared" si="573"/>
        <v>0</v>
      </c>
      <c r="EC713" s="91">
        <f t="shared" si="573"/>
        <v>0</v>
      </c>
      <c r="ED713" s="91">
        <f t="shared" si="573"/>
        <v>0</v>
      </c>
      <c r="EE713" s="91">
        <f t="shared" si="573"/>
        <v>0</v>
      </c>
      <c r="EF713" s="91">
        <f t="shared" si="573"/>
        <v>0</v>
      </c>
      <c r="EG713" s="91">
        <f t="shared" si="573"/>
        <v>163.6</v>
      </c>
      <c r="EH713" s="91">
        <f t="shared" si="573"/>
        <v>0</v>
      </c>
      <c r="EI713" s="91">
        <f t="shared" si="573"/>
        <v>0</v>
      </c>
      <c r="EJ713" s="91">
        <f t="shared" si="573"/>
        <v>0</v>
      </c>
      <c r="EK713" s="91">
        <f t="shared" si="579"/>
        <v>0</v>
      </c>
      <c r="EL713" s="91">
        <f t="shared" si="579"/>
        <v>0</v>
      </c>
      <c r="EM713" s="91">
        <f t="shared" si="579"/>
        <v>0</v>
      </c>
      <c r="EN713" s="91">
        <f t="shared" si="579"/>
        <v>0</v>
      </c>
      <c r="EO713" s="91">
        <f t="shared" si="579"/>
        <v>0</v>
      </c>
      <c r="EP713" s="91">
        <f t="shared" si="579"/>
        <v>0</v>
      </c>
      <c r="EQ713" s="91">
        <f t="shared" si="579"/>
        <v>0</v>
      </c>
      <c r="ER713" s="91">
        <f t="shared" si="579"/>
        <v>0</v>
      </c>
      <c r="ES713" s="91">
        <f t="shared" si="579"/>
        <v>0</v>
      </c>
      <c r="ET713" s="91">
        <f t="shared" si="579"/>
        <v>0</v>
      </c>
      <c r="EU713" s="91">
        <f t="shared" si="579"/>
        <v>0</v>
      </c>
      <c r="EV713" s="91">
        <f t="shared" si="579"/>
        <v>0</v>
      </c>
      <c r="EW713" s="91">
        <f t="shared" si="579"/>
        <v>0</v>
      </c>
      <c r="EX713" s="91">
        <f t="shared" si="579"/>
        <v>0</v>
      </c>
      <c r="EY713" s="91">
        <f t="shared" si="579"/>
        <v>0</v>
      </c>
      <c r="EZ713" s="91">
        <f t="shared" si="579"/>
        <v>0</v>
      </c>
      <c r="FA713" s="91">
        <f t="shared" si="577"/>
        <v>0</v>
      </c>
      <c r="FB713" s="91">
        <f t="shared" si="577"/>
        <v>0</v>
      </c>
      <c r="FC713" s="91">
        <f t="shared" si="577"/>
        <v>0</v>
      </c>
      <c r="FD713" s="91">
        <f t="shared" si="577"/>
        <v>0</v>
      </c>
      <c r="FE713" s="91">
        <f t="shared" si="577"/>
        <v>0</v>
      </c>
      <c r="FF713" s="91">
        <f t="shared" si="577"/>
        <v>0</v>
      </c>
      <c r="FG713" s="91">
        <f t="shared" si="577"/>
        <v>0</v>
      </c>
      <c r="FH713" s="91">
        <f t="shared" si="577"/>
        <v>0</v>
      </c>
      <c r="FI713" s="91">
        <f t="shared" si="577"/>
        <v>0</v>
      </c>
      <c r="FJ713" s="91">
        <f t="shared" si="577"/>
        <v>0</v>
      </c>
      <c r="FK713" s="91">
        <f t="shared" si="577"/>
        <v>0</v>
      </c>
      <c r="FL713" s="91">
        <f t="shared" si="577"/>
        <v>0</v>
      </c>
      <c r="FM713" s="91">
        <f t="shared" si="577"/>
        <v>0</v>
      </c>
      <c r="FN713" s="91">
        <f t="shared" si="577"/>
        <v>0</v>
      </c>
      <c r="FO713" s="91">
        <f t="shared" si="577"/>
        <v>0</v>
      </c>
      <c r="FP713" s="91">
        <f t="shared" si="547"/>
        <v>0</v>
      </c>
      <c r="FQ713" s="91">
        <f t="shared" si="547"/>
        <v>0</v>
      </c>
      <c r="FR713" s="91">
        <f t="shared" si="547"/>
        <v>0</v>
      </c>
      <c r="FS713" s="91">
        <f t="shared" si="581"/>
        <v>0</v>
      </c>
      <c r="FT713" s="91">
        <f t="shared" si="581"/>
        <v>0</v>
      </c>
      <c r="FU713" s="91">
        <f t="shared" si="581"/>
        <v>0</v>
      </c>
      <c r="FV713" s="91">
        <f t="shared" si="581"/>
        <v>0</v>
      </c>
      <c r="FW713" s="91">
        <f t="shared" si="581"/>
        <v>0</v>
      </c>
      <c r="FX713" s="91">
        <f t="shared" si="581"/>
        <v>0</v>
      </c>
      <c r="FY713" s="91">
        <f t="shared" si="581"/>
        <v>0</v>
      </c>
      <c r="FZ713" s="91">
        <f t="shared" si="581"/>
        <v>0</v>
      </c>
      <c r="GA713" s="91">
        <f t="shared" si="581"/>
        <v>0</v>
      </c>
      <c r="GB713" s="91">
        <f t="shared" si="581"/>
        <v>0</v>
      </c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</row>
    <row r="714" spans="1:213" ht="38.25">
      <c r="A714" s="68">
        <f>Данные!A714</f>
        <v>6369</v>
      </c>
      <c r="B714" s="68">
        <f>Данные!B714</f>
        <v>2018</v>
      </c>
      <c r="C714" s="68" t="str">
        <f>Данные!C714</f>
        <v>компьютерных технологий и электронного обучения</v>
      </c>
      <c r="D714" s="68" t="str">
        <f>Данные!D714</f>
        <v>Жуков Николай Николаевич</v>
      </c>
      <c r="E714" s="68" t="str">
        <f>Данные!E714</f>
        <v>нет</v>
      </c>
      <c r="F714" s="68" t="str">
        <f>Данные!F714</f>
        <v>ассистент</v>
      </c>
      <c r="G714" s="68">
        <f>Данные!G714</f>
        <v>1</v>
      </c>
      <c r="H714" s="68">
        <f>Данные!H714</f>
        <v>17047</v>
      </c>
      <c r="I714" s="68" t="str">
        <f>Данные!I714</f>
        <v>Модуль "Профессиональная коммуникация". Информационные технологии в профессиональной деятельности</v>
      </c>
      <c r="J714" s="68">
        <f>Данные!J714</f>
        <v>0</v>
      </c>
      <c r="K714" s="68">
        <f>Данные!K714</f>
        <v>6</v>
      </c>
      <c r="L714" s="68">
        <f>Данные!L714</f>
        <v>0</v>
      </c>
      <c r="M714" s="16">
        <f t="shared" si="582"/>
        <v>0.6</v>
      </c>
      <c r="N714" s="16">
        <f t="shared" si="583"/>
        <v>22</v>
      </c>
      <c r="O714" s="16">
        <f t="shared" si="584"/>
        <v>25</v>
      </c>
      <c r="P714" s="16">
        <f t="shared" si="585"/>
        <v>25</v>
      </c>
      <c r="Q714" s="68">
        <f>Данные!Q714</f>
        <v>0</v>
      </c>
      <c r="R714" s="68">
        <f>Данные!R714</f>
        <v>0</v>
      </c>
      <c r="S714" s="68">
        <f>Данные!S714</f>
        <v>0</v>
      </c>
      <c r="T714" s="68">
        <f>Данные!T714</f>
        <v>0</v>
      </c>
      <c r="U714" s="68">
        <f>Данные!U714</f>
        <v>0</v>
      </c>
      <c r="V714" s="68">
        <f>Данные!V714</f>
        <v>0</v>
      </c>
      <c r="W714" s="68">
        <f>Данные!W714</f>
        <v>60</v>
      </c>
      <c r="X714" s="68">
        <f>Данные!X714</f>
        <v>2</v>
      </c>
      <c r="Y714" s="68">
        <f>Данные!Y714</f>
        <v>4</v>
      </c>
      <c r="Z714" s="68">
        <f>Данные!Z714</f>
        <v>0</v>
      </c>
      <c r="AA714" s="68" t="str">
        <f>Данные!AA714</f>
        <v>осн</v>
      </c>
      <c r="AB714" s="83">
        <f>IF(F714=$HG$3,$HH$3,IF(F714=$HG$4,$HH$4,IF(F714=$HG$5,$HH$5,IF(F714=$HG$6,$HH$6,IF(F714=$HG$7,$HH$7,IF(F714=$HG$8,$HH$8,IF(F714=$HG$9,$HH$9,IF(F714=$HG$10,$HH$10,IF(F714=$HG$11,$HH$11,IF(F714=$HG$12,$HH$12,IF(F714=$HG$13,$HH$13,IF(F714=$HG$14,$HH$14,IF(F714=$HG$15,$HH$15,)))))))))))))</f>
        <v>900</v>
      </c>
      <c r="AC714" s="84">
        <f>IF(OR($GD$4=H714,$GE$4=H714,$GF$4=H714,$GG$4=H714,$GH$4=H714,$GI$4=H714,$GJ$4=H714,$GK$4=H714,$GL$4=H714,$GM$4=H714,$GN$4=H714,$GO$4=H714,$GP$4=H714,$GQ$4=H714,$GR$4=H714,$GS$4=H714,$GT$4=H714,$GU$4=H714,$GV$4=H714,$GW$4=H714,$GX$4=H714,$GY$4=H714,$GZ$4=H714,$HA$4=H714,$HB$4=H714,$HC$4=H714,$HD$4=H714,$HE$4=H714),$GC$4,IF(OR($GD$5=H714,$GE$5=H714,$GH$5=H714,$GI$5=H714,$GL$5=H714,$GM$5=H714,$GP$5=H714,$GQ$5=H714,$GT$5=H714,$GU$5=H714,$GX$5=H714,$GY$5=H714,$HB$5=H714,$HC$5=H714),$GC$5,))</f>
        <v>0</v>
      </c>
      <c r="AD714" s="84">
        <f>IF(OR(H714=$GD$4,H714=$GE$4,H714=$GF$4,H714=$GG$4,H714=$GD$5,H714=$GE$5),$GD$1,IF(OR(H714=$GH$4,H714=$GI$4,H714=$GJ$4,H714=$GK$4,H714=$GH$5,H714=$GI$5),$GH$1,IF(OR(H714=$GL$4,H714=$GM$4,H714=$GN$4,H714=$GO$4,H714=$GL$5,H714=$GM$5),$GL$1,IF(OR(H714=$GP$4,H714=$GQ$4,H714=$GR$4,H714=$GS$4,H714=$GP$5,H714=$GQ$5),$GP$1,IF(OR(H714=$GT$4,H714=$GU$4,H714=$GV$4,H714=$GW$4,H714=$GT$5,H714=$GU$5),$GT$1,IF(OR(H714=$GX$4,H714=$GY$4,H714=$GZ$4,H714=$HA$4,H714=$GX$5,H714=$GY$5),$GX$1,IF(OR(H714=$HB$4,H714=$HC$4,H714=$HD$4,H714=$HE$4,H714=$HB$5,H714=$HC$5),$HB$1,)))))))</f>
        <v>0</v>
      </c>
      <c r="AE714" s="85">
        <f t="shared" si="586"/>
        <v>78.599999999999994</v>
      </c>
      <c r="AF714" s="85">
        <f t="shared" si="587"/>
        <v>8.7333333333333332E-2</v>
      </c>
      <c r="AG714" s="83"/>
      <c r="AH714" s="83"/>
      <c r="AI714" s="87">
        <f t="shared" si="574"/>
        <v>0</v>
      </c>
      <c r="AJ714" s="87">
        <f t="shared" si="574"/>
        <v>0</v>
      </c>
      <c r="AK714" s="87">
        <f t="shared" si="574"/>
        <v>0</v>
      </c>
      <c r="AL714" s="87">
        <f t="shared" si="574"/>
        <v>0</v>
      </c>
      <c r="AM714" s="87">
        <f t="shared" si="574"/>
        <v>0</v>
      </c>
      <c r="AN714" s="87">
        <f t="shared" si="574"/>
        <v>0</v>
      </c>
      <c r="AO714" s="87">
        <f t="shared" si="574"/>
        <v>0</v>
      </c>
      <c r="AP714" s="87">
        <f t="shared" si="574"/>
        <v>0</v>
      </c>
      <c r="AQ714" s="87">
        <f t="shared" si="574"/>
        <v>0</v>
      </c>
      <c r="AR714" s="87">
        <f t="shared" si="574"/>
        <v>0</v>
      </c>
      <c r="AS714" s="87">
        <f t="shared" si="574"/>
        <v>0</v>
      </c>
      <c r="AT714" s="87">
        <f t="shared" si="574"/>
        <v>0</v>
      </c>
      <c r="AU714" s="87">
        <f t="shared" si="574"/>
        <v>0</v>
      </c>
      <c r="AV714" s="87">
        <f t="shared" si="574"/>
        <v>0</v>
      </c>
      <c r="AW714" s="87">
        <f t="shared" si="574"/>
        <v>0</v>
      </c>
      <c r="AX714" s="87">
        <f t="shared" ref="AX714:BM777" si="588">IF(AX$1=$D714,$AF714,)</f>
        <v>0</v>
      </c>
      <c r="AY714" s="87">
        <f t="shared" si="588"/>
        <v>0</v>
      </c>
      <c r="AZ714" s="87">
        <f t="shared" si="588"/>
        <v>0</v>
      </c>
      <c r="BA714" s="87">
        <f t="shared" si="588"/>
        <v>0</v>
      </c>
      <c r="BB714" s="87">
        <f t="shared" si="588"/>
        <v>0</v>
      </c>
      <c r="BC714" s="87">
        <f t="shared" si="588"/>
        <v>0</v>
      </c>
      <c r="BD714" s="87">
        <f t="shared" si="588"/>
        <v>0</v>
      </c>
      <c r="BE714" s="87">
        <f t="shared" si="588"/>
        <v>0</v>
      </c>
      <c r="BF714" s="87">
        <f t="shared" si="588"/>
        <v>0</v>
      </c>
      <c r="BG714" s="87">
        <f t="shared" si="588"/>
        <v>0</v>
      </c>
      <c r="BH714" s="87">
        <f t="shared" si="588"/>
        <v>0</v>
      </c>
      <c r="BI714" s="87">
        <f t="shared" si="588"/>
        <v>0</v>
      </c>
      <c r="BJ714" s="87">
        <f t="shared" si="588"/>
        <v>8.7333333333333332E-2</v>
      </c>
      <c r="BK714" s="87">
        <f t="shared" si="588"/>
        <v>0</v>
      </c>
      <c r="BL714" s="87">
        <f t="shared" si="588"/>
        <v>0</v>
      </c>
      <c r="BM714" s="87">
        <f t="shared" si="588"/>
        <v>0</v>
      </c>
      <c r="BN714" s="87">
        <f t="shared" si="578"/>
        <v>0</v>
      </c>
      <c r="BO714" s="87">
        <f t="shared" si="578"/>
        <v>0</v>
      </c>
      <c r="BP714" s="87">
        <f t="shared" si="578"/>
        <v>0</v>
      </c>
      <c r="BQ714" s="87">
        <f t="shared" si="578"/>
        <v>0</v>
      </c>
      <c r="BR714" s="87">
        <f t="shared" si="578"/>
        <v>0</v>
      </c>
      <c r="BS714" s="87">
        <f t="shared" si="578"/>
        <v>0</v>
      </c>
      <c r="BT714" s="87">
        <f t="shared" si="578"/>
        <v>0</v>
      </c>
      <c r="BU714" s="87">
        <f t="shared" si="578"/>
        <v>0</v>
      </c>
      <c r="BV714" s="87">
        <f t="shared" si="578"/>
        <v>0</v>
      </c>
      <c r="BW714" s="87">
        <f t="shared" si="578"/>
        <v>0</v>
      </c>
      <c r="BX714" s="87">
        <f t="shared" si="578"/>
        <v>0</v>
      </c>
      <c r="BY714" s="87">
        <f t="shared" si="578"/>
        <v>0</v>
      </c>
      <c r="BZ714" s="87">
        <f t="shared" si="578"/>
        <v>0</v>
      </c>
      <c r="CA714" s="87">
        <f t="shared" si="578"/>
        <v>0</v>
      </c>
      <c r="CB714" s="87">
        <f t="shared" si="578"/>
        <v>0</v>
      </c>
      <c r="CC714" s="87">
        <f t="shared" si="578"/>
        <v>0</v>
      </c>
      <c r="CD714" s="87">
        <f t="shared" si="576"/>
        <v>0</v>
      </c>
      <c r="CE714" s="87">
        <f t="shared" si="576"/>
        <v>0</v>
      </c>
      <c r="CF714" s="87">
        <f t="shared" si="576"/>
        <v>0</v>
      </c>
      <c r="CG714" s="87">
        <f t="shared" si="576"/>
        <v>0</v>
      </c>
      <c r="CH714" s="87">
        <f t="shared" si="576"/>
        <v>0</v>
      </c>
      <c r="CI714" s="87">
        <f t="shared" si="576"/>
        <v>0</v>
      </c>
      <c r="CJ714" s="87">
        <f t="shared" si="576"/>
        <v>0</v>
      </c>
      <c r="CK714" s="87">
        <f t="shared" si="576"/>
        <v>0</v>
      </c>
      <c r="CL714" s="87">
        <f t="shared" si="576"/>
        <v>0</v>
      </c>
      <c r="CM714" s="87">
        <f t="shared" si="576"/>
        <v>0</v>
      </c>
      <c r="CN714" s="87">
        <f t="shared" si="576"/>
        <v>0</v>
      </c>
      <c r="CO714" s="87">
        <f t="shared" si="576"/>
        <v>0</v>
      </c>
      <c r="CP714" s="87">
        <f t="shared" si="576"/>
        <v>0</v>
      </c>
      <c r="CQ714" s="87">
        <f t="shared" si="576"/>
        <v>0</v>
      </c>
      <c r="CR714" s="87">
        <f t="shared" si="576"/>
        <v>0</v>
      </c>
      <c r="CS714" s="87">
        <f t="shared" si="546"/>
        <v>0</v>
      </c>
      <c r="CT714" s="87">
        <f t="shared" si="546"/>
        <v>0</v>
      </c>
      <c r="CU714" s="87">
        <f t="shared" si="546"/>
        <v>0</v>
      </c>
      <c r="CV714" s="87">
        <f t="shared" si="580"/>
        <v>0</v>
      </c>
      <c r="CW714" s="87">
        <f t="shared" si="580"/>
        <v>0</v>
      </c>
      <c r="CX714" s="87">
        <f t="shared" si="580"/>
        <v>0</v>
      </c>
      <c r="CY714" s="87">
        <f t="shared" si="580"/>
        <v>0</v>
      </c>
      <c r="CZ714" s="87">
        <f t="shared" si="580"/>
        <v>0</v>
      </c>
      <c r="DA714" s="87">
        <f t="shared" si="580"/>
        <v>0</v>
      </c>
      <c r="DB714" s="87">
        <f t="shared" si="580"/>
        <v>0</v>
      </c>
      <c r="DC714" s="87">
        <f t="shared" si="580"/>
        <v>0</v>
      </c>
      <c r="DD714" s="87">
        <f t="shared" si="580"/>
        <v>0</v>
      </c>
      <c r="DE714" s="87">
        <f t="shared" si="580"/>
        <v>0</v>
      </c>
      <c r="DF714" s="91">
        <f t="shared" si="575"/>
        <v>0</v>
      </c>
      <c r="DG714" s="91">
        <f t="shared" si="575"/>
        <v>0</v>
      </c>
      <c r="DH714" s="91">
        <f t="shared" si="575"/>
        <v>0</v>
      </c>
      <c r="DI714" s="91">
        <f t="shared" si="575"/>
        <v>0</v>
      </c>
      <c r="DJ714" s="91">
        <f t="shared" si="575"/>
        <v>0</v>
      </c>
      <c r="DK714" s="91">
        <f t="shared" si="575"/>
        <v>0</v>
      </c>
      <c r="DL714" s="91">
        <f t="shared" si="575"/>
        <v>0</v>
      </c>
      <c r="DM714" s="91">
        <f t="shared" si="575"/>
        <v>0</v>
      </c>
      <c r="DN714" s="91">
        <f t="shared" si="575"/>
        <v>0</v>
      </c>
      <c r="DO714" s="91">
        <f t="shared" si="575"/>
        <v>0</v>
      </c>
      <c r="DP714" s="91">
        <f t="shared" si="575"/>
        <v>0</v>
      </c>
      <c r="DQ714" s="91">
        <f t="shared" si="575"/>
        <v>0</v>
      </c>
      <c r="DR714" s="91">
        <f t="shared" si="575"/>
        <v>0</v>
      </c>
      <c r="DS714" s="91">
        <f t="shared" si="575"/>
        <v>0</v>
      </c>
      <c r="DT714" s="91">
        <f t="shared" si="575"/>
        <v>0</v>
      </c>
      <c r="DU714" s="91">
        <f t="shared" ref="DU714:EJ777" si="589">IF(DU$1=$D714,$AE$3,)</f>
        <v>0</v>
      </c>
      <c r="DV714" s="91">
        <f t="shared" si="589"/>
        <v>0</v>
      </c>
      <c r="DW714" s="91">
        <f t="shared" si="589"/>
        <v>0</v>
      </c>
      <c r="DX714" s="91">
        <f t="shared" si="589"/>
        <v>0</v>
      </c>
      <c r="DY714" s="91">
        <f t="shared" si="589"/>
        <v>0</v>
      </c>
      <c r="DZ714" s="91">
        <f t="shared" si="589"/>
        <v>0</v>
      </c>
      <c r="EA714" s="91">
        <f t="shared" si="589"/>
        <v>0</v>
      </c>
      <c r="EB714" s="91">
        <f t="shared" si="589"/>
        <v>0</v>
      </c>
      <c r="EC714" s="91">
        <f t="shared" si="589"/>
        <v>0</v>
      </c>
      <c r="ED714" s="91">
        <f t="shared" si="589"/>
        <v>0</v>
      </c>
      <c r="EE714" s="91">
        <f t="shared" si="589"/>
        <v>0</v>
      </c>
      <c r="EF714" s="91">
        <f t="shared" si="589"/>
        <v>0</v>
      </c>
      <c r="EG714" s="91">
        <f t="shared" si="589"/>
        <v>163.6</v>
      </c>
      <c r="EH714" s="91">
        <f t="shared" si="589"/>
        <v>0</v>
      </c>
      <c r="EI714" s="91">
        <f t="shared" si="589"/>
        <v>0</v>
      </c>
      <c r="EJ714" s="91">
        <f t="shared" si="589"/>
        <v>0</v>
      </c>
      <c r="EK714" s="91">
        <f t="shared" si="579"/>
        <v>0</v>
      </c>
      <c r="EL714" s="91">
        <f t="shared" si="579"/>
        <v>0</v>
      </c>
      <c r="EM714" s="91">
        <f t="shared" si="579"/>
        <v>0</v>
      </c>
      <c r="EN714" s="91">
        <f t="shared" si="579"/>
        <v>0</v>
      </c>
      <c r="EO714" s="91">
        <f t="shared" si="579"/>
        <v>0</v>
      </c>
      <c r="EP714" s="91">
        <f t="shared" si="579"/>
        <v>0</v>
      </c>
      <c r="EQ714" s="91">
        <f t="shared" si="579"/>
        <v>0</v>
      </c>
      <c r="ER714" s="91">
        <f t="shared" si="579"/>
        <v>0</v>
      </c>
      <c r="ES714" s="91">
        <f t="shared" si="579"/>
        <v>0</v>
      </c>
      <c r="ET714" s="91">
        <f t="shared" si="579"/>
        <v>0</v>
      </c>
      <c r="EU714" s="91">
        <f t="shared" si="579"/>
        <v>0</v>
      </c>
      <c r="EV714" s="91">
        <f t="shared" si="579"/>
        <v>0</v>
      </c>
      <c r="EW714" s="91">
        <f t="shared" si="579"/>
        <v>0</v>
      </c>
      <c r="EX714" s="91">
        <f t="shared" si="579"/>
        <v>0</v>
      </c>
      <c r="EY714" s="91">
        <f t="shared" si="579"/>
        <v>0</v>
      </c>
      <c r="EZ714" s="91">
        <f t="shared" si="579"/>
        <v>0</v>
      </c>
      <c r="FA714" s="91">
        <f t="shared" si="577"/>
        <v>0</v>
      </c>
      <c r="FB714" s="91">
        <f t="shared" si="577"/>
        <v>0</v>
      </c>
      <c r="FC714" s="91">
        <f t="shared" si="577"/>
        <v>0</v>
      </c>
      <c r="FD714" s="91">
        <f t="shared" si="577"/>
        <v>0</v>
      </c>
      <c r="FE714" s="91">
        <f t="shared" si="577"/>
        <v>0</v>
      </c>
      <c r="FF714" s="91">
        <f t="shared" si="577"/>
        <v>0</v>
      </c>
      <c r="FG714" s="91">
        <f t="shared" si="577"/>
        <v>0</v>
      </c>
      <c r="FH714" s="91">
        <f t="shared" si="577"/>
        <v>0</v>
      </c>
      <c r="FI714" s="91">
        <f t="shared" si="577"/>
        <v>0</v>
      </c>
      <c r="FJ714" s="91">
        <f t="shared" si="577"/>
        <v>0</v>
      </c>
      <c r="FK714" s="91">
        <f t="shared" si="577"/>
        <v>0</v>
      </c>
      <c r="FL714" s="91">
        <f t="shared" si="577"/>
        <v>0</v>
      </c>
      <c r="FM714" s="91">
        <f t="shared" si="577"/>
        <v>0</v>
      </c>
      <c r="FN714" s="91">
        <f t="shared" si="577"/>
        <v>0</v>
      </c>
      <c r="FO714" s="91">
        <f t="shared" si="577"/>
        <v>0</v>
      </c>
      <c r="FP714" s="91">
        <f t="shared" si="547"/>
        <v>0</v>
      </c>
      <c r="FQ714" s="91">
        <f t="shared" si="547"/>
        <v>0</v>
      </c>
      <c r="FR714" s="91">
        <f t="shared" si="547"/>
        <v>0</v>
      </c>
      <c r="FS714" s="91">
        <f t="shared" si="581"/>
        <v>0</v>
      </c>
      <c r="FT714" s="91">
        <f t="shared" si="581"/>
        <v>0</v>
      </c>
      <c r="FU714" s="91">
        <f t="shared" si="581"/>
        <v>0</v>
      </c>
      <c r="FV714" s="91">
        <f t="shared" si="581"/>
        <v>0</v>
      </c>
      <c r="FW714" s="91">
        <f t="shared" si="581"/>
        <v>0</v>
      </c>
      <c r="FX714" s="91">
        <f t="shared" si="581"/>
        <v>0</v>
      </c>
      <c r="FY714" s="91">
        <f t="shared" si="581"/>
        <v>0</v>
      </c>
      <c r="FZ714" s="91">
        <f t="shared" si="581"/>
        <v>0</v>
      </c>
      <c r="GA714" s="91">
        <f t="shared" si="581"/>
        <v>0</v>
      </c>
      <c r="GB714" s="91">
        <f t="shared" si="581"/>
        <v>0</v>
      </c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</row>
    <row r="715" spans="1:213" ht="38.25">
      <c r="A715" s="68">
        <f>Данные!A715</f>
        <v>6370</v>
      </c>
      <c r="B715" s="68">
        <f>Данные!B715</f>
        <v>2018</v>
      </c>
      <c r="C715" s="68" t="str">
        <f>Данные!C715</f>
        <v>компьютерных технологий и электронного обучения</v>
      </c>
      <c r="D715" s="68" t="str">
        <f>Данные!D715</f>
        <v>Абрамян Геннадий Владимирович</v>
      </c>
      <c r="E715" s="68" t="str">
        <f>Данные!E715</f>
        <v>доктор педагогических наук</v>
      </c>
      <c r="F715" s="68" t="str">
        <f>Данные!F715</f>
        <v>профессор</v>
      </c>
      <c r="G715" s="68">
        <f>Данные!G715</f>
        <v>1</v>
      </c>
      <c r="H715" s="68">
        <f>Данные!H715</f>
        <v>17048</v>
      </c>
      <c r="I715" s="68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68">
        <f>Данные!J715</f>
        <v>0</v>
      </c>
      <c r="K715" s="68">
        <f>Данные!K715</f>
        <v>0</v>
      </c>
      <c r="L715" s="68">
        <f>Данные!L715</f>
        <v>0</v>
      </c>
      <c r="M715" s="16">
        <f t="shared" si="582"/>
        <v>0</v>
      </c>
      <c r="N715" s="16">
        <f t="shared" si="583"/>
        <v>5.3333333333333339</v>
      </c>
      <c r="O715" s="16">
        <f t="shared" si="584"/>
        <v>4.166666666666667</v>
      </c>
      <c r="P715" s="16">
        <f t="shared" si="585"/>
        <v>4.166666666666667</v>
      </c>
      <c r="Q715" s="68">
        <f>Данные!Q715</f>
        <v>0</v>
      </c>
      <c r="R715" s="68">
        <f>Данные!R715</f>
        <v>0</v>
      </c>
      <c r="S715" s="68">
        <f>Данные!S715</f>
        <v>0</v>
      </c>
      <c r="T715" s="68">
        <f>Данные!T715</f>
        <v>0</v>
      </c>
      <c r="U715" s="68">
        <f>Данные!U715</f>
        <v>8</v>
      </c>
      <c r="V715" s="68">
        <f>Данные!V715</f>
        <v>0</v>
      </c>
      <c r="W715" s="68">
        <f>Данные!W715</f>
        <v>10</v>
      </c>
      <c r="X715" s="68">
        <f>Данные!X715</f>
        <v>1</v>
      </c>
      <c r="Y715" s="68">
        <f>Данные!Y715</f>
        <v>1</v>
      </c>
      <c r="Z715" s="68">
        <f>Данные!Z715</f>
        <v>0</v>
      </c>
      <c r="AA715" s="68" t="str">
        <f>Данные!AA715</f>
        <v>осн</v>
      </c>
      <c r="AB715" s="83">
        <f>IF(F715=$HG$3,$HH$3,IF(F715=$HG$4,$HH$4,IF(F715=$HG$5,$HH$5,IF(F715=$HG$6,$HH$6,IF(F715=$HG$7,$HH$7,IF(F715=$HG$8,$HH$8,IF(F715=$HG$9,$HH$9,IF(F715=$HG$10,$HH$10,IF(F715=$HG$11,$HH$11,IF(F715=$HG$12,$HH$12,IF(F715=$HG$13,$HH$13,IF(F715=$HG$14,$HH$14,IF(F715=$HG$15,$HH$15,)))))))))))))</f>
        <v>750</v>
      </c>
      <c r="AC715" s="84" t="str">
        <f>IF(OR($GD$4=H715,$GE$4=H715,$GF$4=H715,$GG$4=H715,$GH$4=H715,$GI$4=H715,$GJ$4=H715,$GK$4=H715,$GL$4=H715,$GM$4=H715,$GN$4=H715,$GO$4=H715,$GP$4=H715,$GQ$4=H715,$GR$4=H715,$GS$4=H715,$GT$4=H715,$GU$4=H715,$GV$4=H715,$GW$4=H715,$GX$4=H715,$GY$4=H715,$GZ$4=H715,$HA$4=H715,$HB$4=H715,$HC$4=H715,$HD$4=H715,$HE$4=H715),$GC$4,IF(OR($GD$5=H715,$GE$5=H715,$GH$5=H715,$GI$5=H715,$GL$5=H715,$GM$5=H715,$GP$5=H715,$GQ$5=H715,$GT$5=H715,$GU$5=H715,$GX$5=H715,$GY$5=H715,$HB$5=H715,$HC$5=H715),$GC$5,))</f>
        <v>Магистры (КЭО)</v>
      </c>
      <c r="AD715" s="84" t="str">
        <f>IF(OR(H715=$GD$4,H715=$GE$4,H715=$GF$4,H715=$GG$4,H715=$GD$5,H715=$GE$5),$GD$1,IF(OR(H715=$GH$4,H715=$GI$4,H715=$GJ$4,H715=$GK$4,H715=$GH$5,H715=$GI$5),$GH$1,IF(OR(H715=$GL$4,H715=$GM$4,H715=$GN$4,H715=$GO$4,H715=$GL$5,H715=$GM$5),$GL$1,IF(OR(H715=$GP$4,H715=$GQ$4,H715=$GR$4,H715=$GS$4,H715=$GP$5,H715=$GQ$5),$GP$1,IF(OR(H715=$GT$4,H715=$GU$4,H715=$GV$4,H715=$GW$4,H715=$GT$5,H715=$GU$5),$GT$1,IF(OR(H715=$GX$4,H715=$GY$4,H715=$GZ$4,H715=$HA$4,H715=$GX$5,H715=$GY$5),$GX$1,IF(OR(H715=$HB$4,H715=$HC$4,H715=$HD$4,H715=$HE$4,H715=$HB$5,H715=$HC$5),$HB$1,)))))))</f>
        <v>2018/2019</v>
      </c>
      <c r="AE715" s="85">
        <f t="shared" si="586"/>
        <v>21.666666666666668</v>
      </c>
      <c r="AF715" s="85">
        <f t="shared" si="587"/>
        <v>2.8888888888888891E-2</v>
      </c>
      <c r="AG715" s="83"/>
      <c r="AH715" s="83"/>
      <c r="AI715" s="87">
        <f t="shared" ref="AI715:AX746" si="590">IF(AI$1=$D715,$AF715,)</f>
        <v>0</v>
      </c>
      <c r="AJ715" s="87">
        <f t="shared" si="590"/>
        <v>2.8888888888888891E-2</v>
      </c>
      <c r="AK715" s="87">
        <f t="shared" si="590"/>
        <v>0</v>
      </c>
      <c r="AL715" s="87">
        <f t="shared" si="590"/>
        <v>0</v>
      </c>
      <c r="AM715" s="87">
        <f t="shared" si="590"/>
        <v>0</v>
      </c>
      <c r="AN715" s="87">
        <f t="shared" si="590"/>
        <v>0</v>
      </c>
      <c r="AO715" s="87">
        <f t="shared" si="590"/>
        <v>0</v>
      </c>
      <c r="AP715" s="87">
        <f t="shared" si="590"/>
        <v>0</v>
      </c>
      <c r="AQ715" s="87">
        <f t="shared" si="590"/>
        <v>0</v>
      </c>
      <c r="AR715" s="87">
        <f t="shared" si="590"/>
        <v>0</v>
      </c>
      <c r="AS715" s="87">
        <f t="shared" si="590"/>
        <v>0</v>
      </c>
      <c r="AT715" s="87">
        <f t="shared" si="590"/>
        <v>0</v>
      </c>
      <c r="AU715" s="87">
        <f t="shared" si="590"/>
        <v>0</v>
      </c>
      <c r="AV715" s="87">
        <f t="shared" si="590"/>
        <v>0</v>
      </c>
      <c r="AW715" s="87">
        <f t="shared" si="590"/>
        <v>0</v>
      </c>
      <c r="AX715" s="87">
        <f t="shared" si="590"/>
        <v>0</v>
      </c>
      <c r="AY715" s="87">
        <f t="shared" si="588"/>
        <v>0</v>
      </c>
      <c r="AZ715" s="87">
        <f t="shared" si="588"/>
        <v>0</v>
      </c>
      <c r="BA715" s="87">
        <f t="shared" si="588"/>
        <v>0</v>
      </c>
      <c r="BB715" s="87">
        <f t="shared" si="588"/>
        <v>0</v>
      </c>
      <c r="BC715" s="87">
        <f t="shared" si="588"/>
        <v>0</v>
      </c>
      <c r="BD715" s="87">
        <f t="shared" si="588"/>
        <v>0</v>
      </c>
      <c r="BE715" s="87">
        <f t="shared" si="588"/>
        <v>0</v>
      </c>
      <c r="BF715" s="87">
        <f t="shared" si="588"/>
        <v>0</v>
      </c>
      <c r="BG715" s="87">
        <f t="shared" si="588"/>
        <v>0</v>
      </c>
      <c r="BH715" s="87">
        <f t="shared" si="588"/>
        <v>0</v>
      </c>
      <c r="BI715" s="87">
        <f t="shared" si="588"/>
        <v>0</v>
      </c>
      <c r="BJ715" s="87">
        <f t="shared" si="588"/>
        <v>0</v>
      </c>
      <c r="BK715" s="87">
        <f t="shared" si="588"/>
        <v>0</v>
      </c>
      <c r="BL715" s="87">
        <f t="shared" si="588"/>
        <v>0</v>
      </c>
      <c r="BM715" s="87">
        <f t="shared" si="588"/>
        <v>0</v>
      </c>
      <c r="BN715" s="87">
        <f t="shared" si="578"/>
        <v>0</v>
      </c>
      <c r="BO715" s="87">
        <f t="shared" si="578"/>
        <v>0</v>
      </c>
      <c r="BP715" s="87">
        <f t="shared" si="578"/>
        <v>0</v>
      </c>
      <c r="BQ715" s="87">
        <f t="shared" si="578"/>
        <v>0</v>
      </c>
      <c r="BR715" s="87">
        <f t="shared" si="578"/>
        <v>0</v>
      </c>
      <c r="BS715" s="87">
        <f t="shared" si="578"/>
        <v>0</v>
      </c>
      <c r="BT715" s="87">
        <f t="shared" si="578"/>
        <v>0</v>
      </c>
      <c r="BU715" s="87">
        <f t="shared" si="578"/>
        <v>0</v>
      </c>
      <c r="BV715" s="87">
        <f t="shared" si="578"/>
        <v>0</v>
      </c>
      <c r="BW715" s="87">
        <f t="shared" si="578"/>
        <v>0</v>
      </c>
      <c r="BX715" s="87">
        <f t="shared" si="578"/>
        <v>0</v>
      </c>
      <c r="BY715" s="87">
        <f t="shared" si="578"/>
        <v>0</v>
      </c>
      <c r="BZ715" s="87">
        <f t="shared" si="578"/>
        <v>0</v>
      </c>
      <c r="CA715" s="87">
        <f t="shared" si="578"/>
        <v>0</v>
      </c>
      <c r="CB715" s="87">
        <f t="shared" si="578"/>
        <v>0</v>
      </c>
      <c r="CC715" s="87">
        <f t="shared" si="578"/>
        <v>0</v>
      </c>
      <c r="CD715" s="87">
        <f t="shared" si="576"/>
        <v>0</v>
      </c>
      <c r="CE715" s="87">
        <f t="shared" si="576"/>
        <v>0</v>
      </c>
      <c r="CF715" s="87">
        <f t="shared" si="576"/>
        <v>0</v>
      </c>
      <c r="CG715" s="87">
        <f t="shared" si="576"/>
        <v>0</v>
      </c>
      <c r="CH715" s="87">
        <f t="shared" si="576"/>
        <v>0</v>
      </c>
      <c r="CI715" s="87">
        <f t="shared" si="576"/>
        <v>0</v>
      </c>
      <c r="CJ715" s="87">
        <f t="shared" si="576"/>
        <v>0</v>
      </c>
      <c r="CK715" s="87">
        <f t="shared" si="576"/>
        <v>0</v>
      </c>
      <c r="CL715" s="87">
        <f t="shared" si="576"/>
        <v>0</v>
      </c>
      <c r="CM715" s="87">
        <f t="shared" si="576"/>
        <v>0</v>
      </c>
      <c r="CN715" s="87">
        <f t="shared" si="576"/>
        <v>0</v>
      </c>
      <c r="CO715" s="87">
        <f t="shared" si="576"/>
        <v>0</v>
      </c>
      <c r="CP715" s="87">
        <f t="shared" si="576"/>
        <v>0</v>
      </c>
      <c r="CQ715" s="87">
        <f t="shared" si="576"/>
        <v>0</v>
      </c>
      <c r="CR715" s="87">
        <f t="shared" si="576"/>
        <v>0</v>
      </c>
      <c r="CS715" s="87">
        <f t="shared" si="546"/>
        <v>0</v>
      </c>
      <c r="CT715" s="87">
        <f t="shared" si="546"/>
        <v>0</v>
      </c>
      <c r="CU715" s="87">
        <f t="shared" si="546"/>
        <v>0</v>
      </c>
      <c r="CV715" s="87">
        <f t="shared" si="580"/>
        <v>0</v>
      </c>
      <c r="CW715" s="87">
        <f t="shared" si="580"/>
        <v>0</v>
      </c>
      <c r="CX715" s="87">
        <f t="shared" si="580"/>
        <v>0</v>
      </c>
      <c r="CY715" s="87">
        <f t="shared" si="580"/>
        <v>0</v>
      </c>
      <c r="CZ715" s="87">
        <f t="shared" si="580"/>
        <v>0</v>
      </c>
      <c r="DA715" s="87">
        <f t="shared" si="580"/>
        <v>0</v>
      </c>
      <c r="DB715" s="87">
        <f t="shared" si="580"/>
        <v>0</v>
      </c>
      <c r="DC715" s="87">
        <f t="shared" si="580"/>
        <v>0</v>
      </c>
      <c r="DD715" s="87">
        <f t="shared" si="580"/>
        <v>0</v>
      </c>
      <c r="DE715" s="87">
        <f t="shared" si="580"/>
        <v>0</v>
      </c>
      <c r="DF715" s="91">
        <f t="shared" ref="DF715:DU746" si="591">IF(DF$1=$D715,$AE$3,)</f>
        <v>0</v>
      </c>
      <c r="DG715" s="91">
        <f t="shared" si="591"/>
        <v>163.6</v>
      </c>
      <c r="DH715" s="91">
        <f t="shared" si="591"/>
        <v>0</v>
      </c>
      <c r="DI715" s="91">
        <f t="shared" si="591"/>
        <v>0</v>
      </c>
      <c r="DJ715" s="91">
        <f t="shared" si="591"/>
        <v>0</v>
      </c>
      <c r="DK715" s="91">
        <f t="shared" si="591"/>
        <v>0</v>
      </c>
      <c r="DL715" s="91">
        <f t="shared" si="591"/>
        <v>0</v>
      </c>
      <c r="DM715" s="91">
        <f t="shared" si="591"/>
        <v>0</v>
      </c>
      <c r="DN715" s="91">
        <f t="shared" si="591"/>
        <v>0</v>
      </c>
      <c r="DO715" s="91">
        <f t="shared" si="591"/>
        <v>0</v>
      </c>
      <c r="DP715" s="91">
        <f t="shared" si="591"/>
        <v>0</v>
      </c>
      <c r="DQ715" s="91">
        <f t="shared" si="591"/>
        <v>0</v>
      </c>
      <c r="DR715" s="91">
        <f t="shared" si="591"/>
        <v>0</v>
      </c>
      <c r="DS715" s="91">
        <f t="shared" si="591"/>
        <v>0</v>
      </c>
      <c r="DT715" s="91">
        <f t="shared" si="591"/>
        <v>0</v>
      </c>
      <c r="DU715" s="91">
        <f t="shared" si="591"/>
        <v>0</v>
      </c>
      <c r="DV715" s="91">
        <f t="shared" si="589"/>
        <v>0</v>
      </c>
      <c r="DW715" s="91">
        <f t="shared" si="589"/>
        <v>0</v>
      </c>
      <c r="DX715" s="91">
        <f t="shared" si="589"/>
        <v>0</v>
      </c>
      <c r="DY715" s="91">
        <f t="shared" si="589"/>
        <v>0</v>
      </c>
      <c r="DZ715" s="91">
        <f t="shared" si="589"/>
        <v>0</v>
      </c>
      <c r="EA715" s="91">
        <f t="shared" si="589"/>
        <v>0</v>
      </c>
      <c r="EB715" s="91">
        <f t="shared" si="589"/>
        <v>0</v>
      </c>
      <c r="EC715" s="91">
        <f t="shared" si="589"/>
        <v>0</v>
      </c>
      <c r="ED715" s="91">
        <f t="shared" si="589"/>
        <v>0</v>
      </c>
      <c r="EE715" s="91">
        <f t="shared" si="589"/>
        <v>0</v>
      </c>
      <c r="EF715" s="91">
        <f t="shared" si="589"/>
        <v>0</v>
      </c>
      <c r="EG715" s="91">
        <f t="shared" si="589"/>
        <v>0</v>
      </c>
      <c r="EH715" s="91">
        <f t="shared" si="589"/>
        <v>0</v>
      </c>
      <c r="EI715" s="91">
        <f t="shared" si="589"/>
        <v>0</v>
      </c>
      <c r="EJ715" s="91">
        <f t="shared" si="589"/>
        <v>0</v>
      </c>
      <c r="EK715" s="91">
        <f t="shared" si="579"/>
        <v>0</v>
      </c>
      <c r="EL715" s="91">
        <f t="shared" si="579"/>
        <v>0</v>
      </c>
      <c r="EM715" s="91">
        <f t="shared" si="579"/>
        <v>0</v>
      </c>
      <c r="EN715" s="91">
        <f t="shared" si="579"/>
        <v>0</v>
      </c>
      <c r="EO715" s="91">
        <f t="shared" si="579"/>
        <v>0</v>
      </c>
      <c r="EP715" s="91">
        <f t="shared" si="579"/>
        <v>0</v>
      </c>
      <c r="EQ715" s="91">
        <f t="shared" si="579"/>
        <v>0</v>
      </c>
      <c r="ER715" s="91">
        <f t="shared" si="579"/>
        <v>0</v>
      </c>
      <c r="ES715" s="91">
        <f t="shared" si="579"/>
        <v>0</v>
      </c>
      <c r="ET715" s="91">
        <f t="shared" si="579"/>
        <v>0</v>
      </c>
      <c r="EU715" s="91">
        <f t="shared" si="579"/>
        <v>0</v>
      </c>
      <c r="EV715" s="91">
        <f t="shared" si="579"/>
        <v>0</v>
      </c>
      <c r="EW715" s="91">
        <f t="shared" si="579"/>
        <v>0</v>
      </c>
      <c r="EX715" s="91">
        <f t="shared" si="579"/>
        <v>0</v>
      </c>
      <c r="EY715" s="91">
        <f t="shared" si="579"/>
        <v>0</v>
      </c>
      <c r="EZ715" s="91">
        <f t="shared" si="579"/>
        <v>0</v>
      </c>
      <c r="FA715" s="91">
        <f t="shared" si="577"/>
        <v>0</v>
      </c>
      <c r="FB715" s="91">
        <f t="shared" si="577"/>
        <v>0</v>
      </c>
      <c r="FC715" s="91">
        <f t="shared" si="577"/>
        <v>0</v>
      </c>
      <c r="FD715" s="91">
        <f t="shared" si="577"/>
        <v>0</v>
      </c>
      <c r="FE715" s="91">
        <f t="shared" si="577"/>
        <v>0</v>
      </c>
      <c r="FF715" s="91">
        <f t="shared" si="577"/>
        <v>0</v>
      </c>
      <c r="FG715" s="91">
        <f t="shared" si="577"/>
        <v>0</v>
      </c>
      <c r="FH715" s="91">
        <f t="shared" si="577"/>
        <v>0</v>
      </c>
      <c r="FI715" s="91">
        <f t="shared" si="577"/>
        <v>0</v>
      </c>
      <c r="FJ715" s="91">
        <f t="shared" si="577"/>
        <v>0</v>
      </c>
      <c r="FK715" s="91">
        <f t="shared" si="577"/>
        <v>0</v>
      </c>
      <c r="FL715" s="91">
        <f t="shared" si="577"/>
        <v>0</v>
      </c>
      <c r="FM715" s="91">
        <f t="shared" si="577"/>
        <v>0</v>
      </c>
      <c r="FN715" s="91">
        <f t="shared" si="577"/>
        <v>0</v>
      </c>
      <c r="FO715" s="91">
        <f t="shared" si="577"/>
        <v>0</v>
      </c>
      <c r="FP715" s="91">
        <f t="shared" si="547"/>
        <v>0</v>
      </c>
      <c r="FQ715" s="91">
        <f t="shared" si="547"/>
        <v>0</v>
      </c>
      <c r="FR715" s="91">
        <f t="shared" si="547"/>
        <v>0</v>
      </c>
      <c r="FS715" s="91">
        <f t="shared" si="581"/>
        <v>0</v>
      </c>
      <c r="FT715" s="91">
        <f t="shared" si="581"/>
        <v>0</v>
      </c>
      <c r="FU715" s="91">
        <f t="shared" si="581"/>
        <v>0</v>
      </c>
      <c r="FV715" s="91">
        <f t="shared" si="581"/>
        <v>0</v>
      </c>
      <c r="FW715" s="91">
        <f t="shared" si="581"/>
        <v>0</v>
      </c>
      <c r="FX715" s="91">
        <f t="shared" si="581"/>
        <v>0</v>
      </c>
      <c r="FY715" s="91">
        <f t="shared" si="581"/>
        <v>0</v>
      </c>
      <c r="FZ715" s="91">
        <f t="shared" si="581"/>
        <v>0</v>
      </c>
      <c r="GA715" s="91">
        <f t="shared" si="581"/>
        <v>0</v>
      </c>
      <c r="GB715" s="91">
        <f t="shared" si="581"/>
        <v>0</v>
      </c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</row>
    <row r="716" spans="1:213" ht="38.25">
      <c r="A716" s="68">
        <f>Данные!A716</f>
        <v>6370</v>
      </c>
      <c r="B716" s="68">
        <f>Данные!B716</f>
        <v>2018</v>
      </c>
      <c r="C716" s="68" t="str">
        <f>Данные!C716</f>
        <v>компьютерных технологий и электронного обучения</v>
      </c>
      <c r="D716" s="68" t="str">
        <f>Данные!D716</f>
        <v>Абрамян Геннадий Владимирович</v>
      </c>
      <c r="E716" s="68" t="str">
        <f>Данные!E716</f>
        <v>доктор педагогических наук</v>
      </c>
      <c r="F716" s="68" t="str">
        <f>Данные!F716</f>
        <v>профессор</v>
      </c>
      <c r="G716" s="68">
        <f>Данные!G716</f>
        <v>1</v>
      </c>
      <c r="H716" s="68">
        <f>Данные!H716</f>
        <v>17048</v>
      </c>
      <c r="I716" s="68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68">
        <f>Данные!J716</f>
        <v>0</v>
      </c>
      <c r="K716" s="68">
        <f>Данные!K716</f>
        <v>0</v>
      </c>
      <c r="L716" s="68">
        <f>Данные!L716</f>
        <v>0</v>
      </c>
      <c r="M716" s="16">
        <f t="shared" si="582"/>
        <v>0</v>
      </c>
      <c r="N716" s="16">
        <f t="shared" si="583"/>
        <v>5.3333333333333339</v>
      </c>
      <c r="O716" s="16">
        <f t="shared" si="584"/>
        <v>4.166666666666667</v>
      </c>
      <c r="P716" s="16">
        <f t="shared" si="585"/>
        <v>4.166666666666667</v>
      </c>
      <c r="Q716" s="68">
        <f>Данные!Q716</f>
        <v>0</v>
      </c>
      <c r="R716" s="68">
        <f>Данные!R716</f>
        <v>0</v>
      </c>
      <c r="S716" s="68">
        <f>Данные!S716</f>
        <v>0</v>
      </c>
      <c r="T716" s="68">
        <f>Данные!T716</f>
        <v>0</v>
      </c>
      <c r="U716" s="68">
        <f>Данные!U716</f>
        <v>5</v>
      </c>
      <c r="V716" s="68">
        <f>Данные!V716</f>
        <v>0</v>
      </c>
      <c r="W716" s="68">
        <f>Данные!W716</f>
        <v>10</v>
      </c>
      <c r="X716" s="68">
        <f>Данные!X716</f>
        <v>1</v>
      </c>
      <c r="Y716" s="68">
        <f>Данные!Y716</f>
        <v>1</v>
      </c>
      <c r="Z716" s="68">
        <f>Данные!Z716</f>
        <v>0</v>
      </c>
      <c r="AA716" s="68" t="str">
        <f>Данные!AA716</f>
        <v>доп</v>
      </c>
      <c r="AB716" s="83">
        <f>IF(F716=$HG$3,$HH$3,IF(F716=$HG$4,$HH$4,IF(F716=$HG$5,$HH$5,IF(F716=$HG$6,$HH$6,IF(F716=$HG$7,$HH$7,IF(F716=$HG$8,$HH$8,IF(F716=$HG$9,$HH$9,IF(F716=$HG$10,$HH$10,IF(F716=$HG$11,$HH$11,IF(F716=$HG$12,$HH$12,IF(F716=$HG$13,$HH$13,IF(F716=$HG$14,$HH$14,IF(F716=$HG$15,$HH$15,)))))))))))))</f>
        <v>750</v>
      </c>
      <c r="AC716" s="84" t="str">
        <f>IF(OR($GD$4=H716,$GE$4=H716,$GF$4=H716,$GG$4=H716,$GH$4=H716,$GI$4=H716,$GJ$4=H716,$GK$4=H716,$GL$4=H716,$GM$4=H716,$GN$4=H716,$GO$4=H716,$GP$4=H716,$GQ$4=H716,$GR$4=H716,$GS$4=H716,$GT$4=H716,$GU$4=H716,$GV$4=H716,$GW$4=H716,$GX$4=H716,$GY$4=H716,$GZ$4=H716,$HA$4=H716,$HB$4=H716,$HC$4=H716,$HD$4=H716,$HE$4=H716),$GC$4,IF(OR($GD$5=H716,$GE$5=H716,$GH$5=H716,$GI$5=H716,$GL$5=H716,$GM$5=H716,$GP$5=H716,$GQ$5=H716,$GT$5=H716,$GU$5=H716,$GX$5=H716,$GY$5=H716,$HB$5=H716,$HC$5=H716),$GC$5,))</f>
        <v>Магистры (КЭО)</v>
      </c>
      <c r="AD716" s="84" t="str">
        <f>IF(OR(H716=$GD$4,H716=$GE$4,H716=$GF$4,H716=$GG$4,H716=$GD$5,H716=$GE$5),$GD$1,IF(OR(H716=$GH$4,H716=$GI$4,H716=$GJ$4,H716=$GK$4,H716=$GH$5,H716=$GI$5),$GH$1,IF(OR(H716=$GL$4,H716=$GM$4,H716=$GN$4,H716=$GO$4,H716=$GL$5,H716=$GM$5),$GL$1,IF(OR(H716=$GP$4,H716=$GQ$4,H716=$GR$4,H716=$GS$4,H716=$GP$5,H716=$GQ$5),$GP$1,IF(OR(H716=$GT$4,H716=$GU$4,H716=$GV$4,H716=$GW$4,H716=$GT$5,H716=$GU$5),$GT$1,IF(OR(H716=$GX$4,H716=$GY$4,H716=$GZ$4,H716=$HA$4,H716=$GX$5,H716=$GY$5),$GX$1,IF(OR(H716=$HB$4,H716=$HC$4,H716=$HD$4,H716=$HE$4,H716=$HB$5,H716=$HC$5),$HB$1,)))))))</f>
        <v>2018/2019</v>
      </c>
      <c r="AE716" s="85">
        <f t="shared" si="586"/>
        <v>18.666666666666668</v>
      </c>
      <c r="AF716" s="85">
        <f t="shared" si="587"/>
        <v>2.4888888888888891E-2</v>
      </c>
      <c r="AG716" s="83"/>
      <c r="AH716" s="83"/>
      <c r="AI716" s="87">
        <f t="shared" si="590"/>
        <v>0</v>
      </c>
      <c r="AJ716" s="87">
        <f t="shared" si="590"/>
        <v>2.4888888888888891E-2</v>
      </c>
      <c r="AK716" s="87">
        <f t="shared" si="590"/>
        <v>0</v>
      </c>
      <c r="AL716" s="87">
        <f t="shared" si="590"/>
        <v>0</v>
      </c>
      <c r="AM716" s="87">
        <f t="shared" si="590"/>
        <v>0</v>
      </c>
      <c r="AN716" s="87">
        <f t="shared" si="590"/>
        <v>0</v>
      </c>
      <c r="AO716" s="87">
        <f t="shared" si="590"/>
        <v>0</v>
      </c>
      <c r="AP716" s="87">
        <f t="shared" si="590"/>
        <v>0</v>
      </c>
      <c r="AQ716" s="87">
        <f t="shared" si="590"/>
        <v>0</v>
      </c>
      <c r="AR716" s="87">
        <f t="shared" si="590"/>
        <v>0</v>
      </c>
      <c r="AS716" s="87">
        <f t="shared" si="590"/>
        <v>0</v>
      </c>
      <c r="AT716" s="87">
        <f t="shared" si="590"/>
        <v>0</v>
      </c>
      <c r="AU716" s="87">
        <f t="shared" si="590"/>
        <v>0</v>
      </c>
      <c r="AV716" s="87">
        <f t="shared" si="590"/>
        <v>0</v>
      </c>
      <c r="AW716" s="87">
        <f t="shared" si="590"/>
        <v>0</v>
      </c>
      <c r="AX716" s="87">
        <f t="shared" si="590"/>
        <v>0</v>
      </c>
      <c r="AY716" s="87">
        <f t="shared" si="588"/>
        <v>0</v>
      </c>
      <c r="AZ716" s="87">
        <f t="shared" si="588"/>
        <v>0</v>
      </c>
      <c r="BA716" s="87">
        <f t="shared" si="588"/>
        <v>0</v>
      </c>
      <c r="BB716" s="87">
        <f t="shared" si="588"/>
        <v>0</v>
      </c>
      <c r="BC716" s="87">
        <f t="shared" si="588"/>
        <v>0</v>
      </c>
      <c r="BD716" s="87">
        <f t="shared" si="588"/>
        <v>0</v>
      </c>
      <c r="BE716" s="87">
        <f t="shared" si="588"/>
        <v>0</v>
      </c>
      <c r="BF716" s="87">
        <f t="shared" si="588"/>
        <v>0</v>
      </c>
      <c r="BG716" s="87">
        <f t="shared" si="588"/>
        <v>0</v>
      </c>
      <c r="BH716" s="87">
        <f t="shared" si="588"/>
        <v>0</v>
      </c>
      <c r="BI716" s="87">
        <f t="shared" si="588"/>
        <v>0</v>
      </c>
      <c r="BJ716" s="87">
        <f t="shared" si="588"/>
        <v>0</v>
      </c>
      <c r="BK716" s="87">
        <f t="shared" si="588"/>
        <v>0</v>
      </c>
      <c r="BL716" s="87">
        <f t="shared" si="588"/>
        <v>0</v>
      </c>
      <c r="BM716" s="87">
        <f t="shared" si="588"/>
        <v>0</v>
      </c>
      <c r="BN716" s="87">
        <f t="shared" si="578"/>
        <v>0</v>
      </c>
      <c r="BO716" s="87">
        <f t="shared" si="578"/>
        <v>0</v>
      </c>
      <c r="BP716" s="87">
        <f t="shared" si="578"/>
        <v>0</v>
      </c>
      <c r="BQ716" s="87">
        <f t="shared" si="578"/>
        <v>0</v>
      </c>
      <c r="BR716" s="87">
        <f t="shared" si="578"/>
        <v>0</v>
      </c>
      <c r="BS716" s="87">
        <f t="shared" si="578"/>
        <v>0</v>
      </c>
      <c r="BT716" s="87">
        <f t="shared" si="578"/>
        <v>0</v>
      </c>
      <c r="BU716" s="87">
        <f t="shared" si="578"/>
        <v>0</v>
      </c>
      <c r="BV716" s="87">
        <f t="shared" si="578"/>
        <v>0</v>
      </c>
      <c r="BW716" s="87">
        <f t="shared" si="578"/>
        <v>0</v>
      </c>
      <c r="BX716" s="87">
        <f t="shared" si="578"/>
        <v>0</v>
      </c>
      <c r="BY716" s="87">
        <f t="shared" si="578"/>
        <v>0</v>
      </c>
      <c r="BZ716" s="87">
        <f t="shared" si="578"/>
        <v>0</v>
      </c>
      <c r="CA716" s="87">
        <f t="shared" si="578"/>
        <v>0</v>
      </c>
      <c r="CB716" s="87">
        <f t="shared" si="578"/>
        <v>0</v>
      </c>
      <c r="CC716" s="87">
        <f t="shared" si="578"/>
        <v>0</v>
      </c>
      <c r="CD716" s="87">
        <f t="shared" si="576"/>
        <v>0</v>
      </c>
      <c r="CE716" s="87">
        <f t="shared" si="576"/>
        <v>0</v>
      </c>
      <c r="CF716" s="87">
        <f t="shared" si="576"/>
        <v>0</v>
      </c>
      <c r="CG716" s="87">
        <f t="shared" si="576"/>
        <v>0</v>
      </c>
      <c r="CH716" s="87">
        <f t="shared" si="576"/>
        <v>0</v>
      </c>
      <c r="CI716" s="87">
        <f t="shared" si="576"/>
        <v>0</v>
      </c>
      <c r="CJ716" s="87">
        <f t="shared" si="576"/>
        <v>0</v>
      </c>
      <c r="CK716" s="87">
        <f t="shared" si="576"/>
        <v>0</v>
      </c>
      <c r="CL716" s="87">
        <f t="shared" si="576"/>
        <v>0</v>
      </c>
      <c r="CM716" s="87">
        <f t="shared" si="576"/>
        <v>0</v>
      </c>
      <c r="CN716" s="87">
        <f t="shared" si="576"/>
        <v>0</v>
      </c>
      <c r="CO716" s="87">
        <f t="shared" si="576"/>
        <v>0</v>
      </c>
      <c r="CP716" s="87">
        <f t="shared" si="576"/>
        <v>0</v>
      </c>
      <c r="CQ716" s="87">
        <f t="shared" si="576"/>
        <v>0</v>
      </c>
      <c r="CR716" s="87">
        <f t="shared" si="576"/>
        <v>0</v>
      </c>
      <c r="CS716" s="87">
        <f t="shared" ref="CS716:CU779" si="592">IF(CS$1=$D716,$AF716,)</f>
        <v>0</v>
      </c>
      <c r="CT716" s="87">
        <f t="shared" si="592"/>
        <v>0</v>
      </c>
      <c r="CU716" s="87">
        <f t="shared" si="592"/>
        <v>0</v>
      </c>
      <c r="CV716" s="87">
        <f t="shared" si="580"/>
        <v>0</v>
      </c>
      <c r="CW716" s="87">
        <f t="shared" si="580"/>
        <v>0</v>
      </c>
      <c r="CX716" s="87">
        <f t="shared" si="580"/>
        <v>0</v>
      </c>
      <c r="CY716" s="87">
        <f t="shared" si="580"/>
        <v>0</v>
      </c>
      <c r="CZ716" s="87">
        <f t="shared" si="580"/>
        <v>0</v>
      </c>
      <c r="DA716" s="87">
        <f t="shared" si="580"/>
        <v>0</v>
      </c>
      <c r="DB716" s="87">
        <f t="shared" si="580"/>
        <v>0</v>
      </c>
      <c r="DC716" s="87">
        <f t="shared" si="580"/>
        <v>0</v>
      </c>
      <c r="DD716" s="87">
        <f t="shared" si="580"/>
        <v>0</v>
      </c>
      <c r="DE716" s="87">
        <f t="shared" si="580"/>
        <v>0</v>
      </c>
      <c r="DF716" s="91">
        <f t="shared" si="591"/>
        <v>0</v>
      </c>
      <c r="DG716" s="91">
        <f t="shared" si="591"/>
        <v>163.6</v>
      </c>
      <c r="DH716" s="91">
        <f t="shared" si="591"/>
        <v>0</v>
      </c>
      <c r="DI716" s="91">
        <f t="shared" si="591"/>
        <v>0</v>
      </c>
      <c r="DJ716" s="91">
        <f t="shared" si="591"/>
        <v>0</v>
      </c>
      <c r="DK716" s="91">
        <f t="shared" si="591"/>
        <v>0</v>
      </c>
      <c r="DL716" s="91">
        <f t="shared" si="591"/>
        <v>0</v>
      </c>
      <c r="DM716" s="91">
        <f t="shared" si="591"/>
        <v>0</v>
      </c>
      <c r="DN716" s="91">
        <f t="shared" si="591"/>
        <v>0</v>
      </c>
      <c r="DO716" s="91">
        <f t="shared" si="591"/>
        <v>0</v>
      </c>
      <c r="DP716" s="91">
        <f t="shared" si="591"/>
        <v>0</v>
      </c>
      <c r="DQ716" s="91">
        <f t="shared" si="591"/>
        <v>0</v>
      </c>
      <c r="DR716" s="91">
        <f t="shared" si="591"/>
        <v>0</v>
      </c>
      <c r="DS716" s="91">
        <f t="shared" si="591"/>
        <v>0</v>
      </c>
      <c r="DT716" s="91">
        <f t="shared" si="591"/>
        <v>0</v>
      </c>
      <c r="DU716" s="91">
        <f t="shared" si="591"/>
        <v>0</v>
      </c>
      <c r="DV716" s="91">
        <f t="shared" si="589"/>
        <v>0</v>
      </c>
      <c r="DW716" s="91">
        <f t="shared" si="589"/>
        <v>0</v>
      </c>
      <c r="DX716" s="91">
        <f t="shared" si="589"/>
        <v>0</v>
      </c>
      <c r="DY716" s="91">
        <f t="shared" si="589"/>
        <v>0</v>
      </c>
      <c r="DZ716" s="91">
        <f t="shared" si="589"/>
        <v>0</v>
      </c>
      <c r="EA716" s="91">
        <f t="shared" si="589"/>
        <v>0</v>
      </c>
      <c r="EB716" s="91">
        <f t="shared" si="589"/>
        <v>0</v>
      </c>
      <c r="EC716" s="91">
        <f t="shared" si="589"/>
        <v>0</v>
      </c>
      <c r="ED716" s="91">
        <f t="shared" si="589"/>
        <v>0</v>
      </c>
      <c r="EE716" s="91">
        <f t="shared" si="589"/>
        <v>0</v>
      </c>
      <c r="EF716" s="91">
        <f t="shared" si="589"/>
        <v>0</v>
      </c>
      <c r="EG716" s="91">
        <f t="shared" si="589"/>
        <v>0</v>
      </c>
      <c r="EH716" s="91">
        <f t="shared" si="589"/>
        <v>0</v>
      </c>
      <c r="EI716" s="91">
        <f t="shared" si="589"/>
        <v>0</v>
      </c>
      <c r="EJ716" s="91">
        <f t="shared" si="589"/>
        <v>0</v>
      </c>
      <c r="EK716" s="91">
        <f t="shared" si="579"/>
        <v>0</v>
      </c>
      <c r="EL716" s="91">
        <f t="shared" si="579"/>
        <v>0</v>
      </c>
      <c r="EM716" s="91">
        <f t="shared" si="579"/>
        <v>0</v>
      </c>
      <c r="EN716" s="91">
        <f t="shared" si="579"/>
        <v>0</v>
      </c>
      <c r="EO716" s="91">
        <f t="shared" si="579"/>
        <v>0</v>
      </c>
      <c r="EP716" s="91">
        <f t="shared" si="579"/>
        <v>0</v>
      </c>
      <c r="EQ716" s="91">
        <f t="shared" si="579"/>
        <v>0</v>
      </c>
      <c r="ER716" s="91">
        <f t="shared" si="579"/>
        <v>0</v>
      </c>
      <c r="ES716" s="91">
        <f t="shared" si="579"/>
        <v>0</v>
      </c>
      <c r="ET716" s="91">
        <f t="shared" si="579"/>
        <v>0</v>
      </c>
      <c r="EU716" s="91">
        <f t="shared" si="579"/>
        <v>0</v>
      </c>
      <c r="EV716" s="91">
        <f t="shared" si="579"/>
        <v>0</v>
      </c>
      <c r="EW716" s="91">
        <f t="shared" si="579"/>
        <v>0</v>
      </c>
      <c r="EX716" s="91">
        <f t="shared" si="579"/>
        <v>0</v>
      </c>
      <c r="EY716" s="91">
        <f t="shared" si="579"/>
        <v>0</v>
      </c>
      <c r="EZ716" s="91">
        <f t="shared" si="579"/>
        <v>0</v>
      </c>
      <c r="FA716" s="91">
        <f t="shared" si="577"/>
        <v>0</v>
      </c>
      <c r="FB716" s="91">
        <f t="shared" si="577"/>
        <v>0</v>
      </c>
      <c r="FC716" s="91">
        <f t="shared" si="577"/>
        <v>0</v>
      </c>
      <c r="FD716" s="91">
        <f t="shared" si="577"/>
        <v>0</v>
      </c>
      <c r="FE716" s="91">
        <f t="shared" si="577"/>
        <v>0</v>
      </c>
      <c r="FF716" s="91">
        <f t="shared" si="577"/>
        <v>0</v>
      </c>
      <c r="FG716" s="91">
        <f t="shared" si="577"/>
        <v>0</v>
      </c>
      <c r="FH716" s="91">
        <f t="shared" si="577"/>
        <v>0</v>
      </c>
      <c r="FI716" s="91">
        <f t="shared" si="577"/>
        <v>0</v>
      </c>
      <c r="FJ716" s="91">
        <f t="shared" si="577"/>
        <v>0</v>
      </c>
      <c r="FK716" s="91">
        <f t="shared" si="577"/>
        <v>0</v>
      </c>
      <c r="FL716" s="91">
        <f t="shared" si="577"/>
        <v>0</v>
      </c>
      <c r="FM716" s="91">
        <f t="shared" si="577"/>
        <v>0</v>
      </c>
      <c r="FN716" s="91">
        <f t="shared" si="577"/>
        <v>0</v>
      </c>
      <c r="FO716" s="91">
        <f t="shared" si="577"/>
        <v>0</v>
      </c>
      <c r="FP716" s="91">
        <f t="shared" ref="FP716:FR779" si="593">IF(FP$1=$D716,$AE$3,)</f>
        <v>0</v>
      </c>
      <c r="FQ716" s="91">
        <f t="shared" si="593"/>
        <v>0</v>
      </c>
      <c r="FR716" s="91">
        <f t="shared" si="593"/>
        <v>0</v>
      </c>
      <c r="FS716" s="91">
        <f t="shared" si="581"/>
        <v>0</v>
      </c>
      <c r="FT716" s="91">
        <f t="shared" si="581"/>
        <v>0</v>
      </c>
      <c r="FU716" s="91">
        <f t="shared" si="581"/>
        <v>0</v>
      </c>
      <c r="FV716" s="91">
        <f t="shared" si="581"/>
        <v>0</v>
      </c>
      <c r="FW716" s="91">
        <f t="shared" si="581"/>
        <v>0</v>
      </c>
      <c r="FX716" s="91">
        <f t="shared" si="581"/>
        <v>0</v>
      </c>
      <c r="FY716" s="91">
        <f t="shared" si="581"/>
        <v>0</v>
      </c>
      <c r="FZ716" s="91">
        <f t="shared" si="581"/>
        <v>0</v>
      </c>
      <c r="GA716" s="91">
        <f t="shared" si="581"/>
        <v>0</v>
      </c>
      <c r="GB716" s="91">
        <f t="shared" si="581"/>
        <v>0</v>
      </c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</row>
    <row r="717" spans="1:213" ht="30">
      <c r="A717" s="68">
        <f>Данные!A717</f>
        <v>6370</v>
      </c>
      <c r="B717" s="68">
        <f>Данные!B717</f>
        <v>2018</v>
      </c>
      <c r="C717" s="68" t="str">
        <f>Данные!C717</f>
        <v>компьютерных технологий и электронного обучения</v>
      </c>
      <c r="D717" s="68" t="str">
        <f>Данные!D717</f>
        <v>Абрамян Геннадий Владимирович</v>
      </c>
      <c r="E717" s="68" t="str">
        <f>Данные!E717</f>
        <v>доктор педагогических наук</v>
      </c>
      <c r="F717" s="68" t="str">
        <f>Данные!F717</f>
        <v>профессор</v>
      </c>
      <c r="G717" s="68">
        <f>Данные!G717</f>
        <v>1</v>
      </c>
      <c r="H717" s="68">
        <f>Данные!H717</f>
        <v>17048</v>
      </c>
      <c r="I717" s="68" t="str">
        <f>Данные!I717</f>
        <v>Руководство ВКР (магистерская диссертация)</v>
      </c>
      <c r="J717" s="68">
        <f>Данные!J717</f>
        <v>0</v>
      </c>
      <c r="K717" s="68">
        <f>Данные!K717</f>
        <v>0</v>
      </c>
      <c r="L717" s="68">
        <f>Данные!L717</f>
        <v>0</v>
      </c>
      <c r="M717" s="16">
        <f t="shared" si="582"/>
        <v>0</v>
      </c>
      <c r="N717" s="16">
        <f t="shared" si="583"/>
        <v>5.3333333333333339</v>
      </c>
      <c r="O717" s="16">
        <f t="shared" si="584"/>
        <v>4.166666666666667</v>
      </c>
      <c r="P717" s="16">
        <f t="shared" si="585"/>
        <v>4.166666666666667</v>
      </c>
      <c r="Q717" s="68">
        <f>Данные!Q717</f>
        <v>0</v>
      </c>
      <c r="R717" s="68">
        <f>Данные!R717</f>
        <v>0</v>
      </c>
      <c r="S717" s="68">
        <f>Данные!S717</f>
        <v>0</v>
      </c>
      <c r="T717" s="68">
        <f>Данные!T717</f>
        <v>0</v>
      </c>
      <c r="U717" s="68">
        <f>Данные!U717</f>
        <v>0</v>
      </c>
      <c r="V717" s="68">
        <f>Данные!V717</f>
        <v>18</v>
      </c>
      <c r="W717" s="68">
        <f>Данные!W717</f>
        <v>10</v>
      </c>
      <c r="X717" s="68">
        <f>Данные!X717</f>
        <v>1</v>
      </c>
      <c r="Y717" s="68">
        <f>Данные!Y717</f>
        <v>1</v>
      </c>
      <c r="Z717" s="68">
        <f>Данные!Z717</f>
        <v>0</v>
      </c>
      <c r="AA717" s="68" t="str">
        <f>Данные!AA717</f>
        <v>осн</v>
      </c>
      <c r="AB717" s="83">
        <f>IF(F717=$HG$3,$HH$3,IF(F717=$HG$4,$HH$4,IF(F717=$HG$5,$HH$5,IF(F717=$HG$6,$HH$6,IF(F717=$HG$7,$HH$7,IF(F717=$HG$8,$HH$8,IF(F717=$HG$9,$HH$9,IF(F717=$HG$10,$HH$10,IF(F717=$HG$11,$HH$11,IF(F717=$HG$12,$HH$12,IF(F717=$HG$13,$HH$13,IF(F717=$HG$14,$HH$14,IF(F717=$HG$15,$HH$15,)))))))))))))</f>
        <v>750</v>
      </c>
      <c r="AC717" s="84" t="str">
        <f>IF(OR($GD$4=H717,$GE$4=H717,$GF$4=H717,$GG$4=H717,$GH$4=H717,$GI$4=H717,$GJ$4=H717,$GK$4=H717,$GL$4=H717,$GM$4=H717,$GN$4=H717,$GO$4=H717,$GP$4=H717,$GQ$4=H717,$GR$4=H717,$GS$4=H717,$GT$4=H717,$GU$4=H717,$GV$4=H717,$GW$4=H717,$GX$4=H717,$GY$4=H717,$GZ$4=H717,$HA$4=H717,$HB$4=H717,$HC$4=H717,$HD$4=H717,$HE$4=H717),$GC$4,IF(OR($GD$5=H717,$GE$5=H717,$GH$5=H717,$GI$5=H717,$GL$5=H717,$GM$5=H717,$GP$5=H717,$GQ$5=H717,$GT$5=H717,$GU$5=H717,$GX$5=H717,$GY$5=H717,$HB$5=H717,$HC$5=H717),$GC$5,))</f>
        <v>Магистры (КЭО)</v>
      </c>
      <c r="AD717" s="84" t="str">
        <f>IF(OR(H717=$GD$4,H717=$GE$4,H717=$GF$4,H717=$GG$4,H717=$GD$5,H717=$GE$5),$GD$1,IF(OR(H717=$GH$4,H717=$GI$4,H717=$GJ$4,H717=$GK$4,H717=$GH$5,H717=$GI$5),$GH$1,IF(OR(H717=$GL$4,H717=$GM$4,H717=$GN$4,H717=$GO$4,H717=$GL$5,H717=$GM$5),$GL$1,IF(OR(H717=$GP$4,H717=$GQ$4,H717=$GR$4,H717=$GS$4,H717=$GP$5,H717=$GQ$5),$GP$1,IF(OR(H717=$GT$4,H717=$GU$4,H717=$GV$4,H717=$GW$4,H717=$GT$5,H717=$GU$5),$GT$1,IF(OR(H717=$GX$4,H717=$GY$4,H717=$GZ$4,H717=$HA$4,H717=$GX$5,H717=$GY$5),$GX$1,IF(OR(H717=$HB$4,H717=$HC$4,H717=$HD$4,H717=$HE$4,H717=$HB$5,H717=$HC$5),$HB$1,)))))))</f>
        <v>2018/2019</v>
      </c>
      <c r="AE717" s="85">
        <f t="shared" si="586"/>
        <v>31.666666666666668</v>
      </c>
      <c r="AF717" s="85">
        <f t="shared" si="587"/>
        <v>4.2222222222222223E-2</v>
      </c>
      <c r="AG717" s="83"/>
      <c r="AH717" s="83"/>
      <c r="AI717" s="87">
        <f t="shared" si="590"/>
        <v>0</v>
      </c>
      <c r="AJ717" s="87">
        <f t="shared" si="590"/>
        <v>4.2222222222222223E-2</v>
      </c>
      <c r="AK717" s="87">
        <f t="shared" si="590"/>
        <v>0</v>
      </c>
      <c r="AL717" s="87">
        <f t="shared" si="590"/>
        <v>0</v>
      </c>
      <c r="AM717" s="87">
        <f t="shared" si="590"/>
        <v>0</v>
      </c>
      <c r="AN717" s="87">
        <f t="shared" si="590"/>
        <v>0</v>
      </c>
      <c r="AO717" s="87">
        <f t="shared" si="590"/>
        <v>0</v>
      </c>
      <c r="AP717" s="87">
        <f t="shared" si="590"/>
        <v>0</v>
      </c>
      <c r="AQ717" s="87">
        <f t="shared" si="590"/>
        <v>0</v>
      </c>
      <c r="AR717" s="87">
        <f t="shared" si="590"/>
        <v>0</v>
      </c>
      <c r="AS717" s="87">
        <f t="shared" si="590"/>
        <v>0</v>
      </c>
      <c r="AT717" s="87">
        <f t="shared" si="590"/>
        <v>0</v>
      </c>
      <c r="AU717" s="87">
        <f t="shared" si="590"/>
        <v>0</v>
      </c>
      <c r="AV717" s="87">
        <f t="shared" si="590"/>
        <v>0</v>
      </c>
      <c r="AW717" s="87">
        <f t="shared" si="590"/>
        <v>0</v>
      </c>
      <c r="AX717" s="87">
        <f t="shared" si="590"/>
        <v>0</v>
      </c>
      <c r="AY717" s="87">
        <f t="shared" si="588"/>
        <v>0</v>
      </c>
      <c r="AZ717" s="87">
        <f t="shared" si="588"/>
        <v>0</v>
      </c>
      <c r="BA717" s="87">
        <f t="shared" si="588"/>
        <v>0</v>
      </c>
      <c r="BB717" s="87">
        <f t="shared" si="588"/>
        <v>0</v>
      </c>
      <c r="BC717" s="87">
        <f t="shared" si="588"/>
        <v>0</v>
      </c>
      <c r="BD717" s="87">
        <f t="shared" si="588"/>
        <v>0</v>
      </c>
      <c r="BE717" s="87">
        <f t="shared" si="588"/>
        <v>0</v>
      </c>
      <c r="BF717" s="87">
        <f t="shared" si="588"/>
        <v>0</v>
      </c>
      <c r="BG717" s="87">
        <f t="shared" si="588"/>
        <v>0</v>
      </c>
      <c r="BH717" s="87">
        <f t="shared" si="588"/>
        <v>0</v>
      </c>
      <c r="BI717" s="87">
        <f t="shared" si="588"/>
        <v>0</v>
      </c>
      <c r="BJ717" s="87">
        <f t="shared" si="588"/>
        <v>0</v>
      </c>
      <c r="BK717" s="87">
        <f t="shared" si="588"/>
        <v>0</v>
      </c>
      <c r="BL717" s="87">
        <f t="shared" si="588"/>
        <v>0</v>
      </c>
      <c r="BM717" s="87">
        <f t="shared" si="588"/>
        <v>0</v>
      </c>
      <c r="BN717" s="87">
        <f t="shared" si="578"/>
        <v>0</v>
      </c>
      <c r="BO717" s="87">
        <f t="shared" si="578"/>
        <v>0</v>
      </c>
      <c r="BP717" s="87">
        <f t="shared" si="578"/>
        <v>0</v>
      </c>
      <c r="BQ717" s="87">
        <f t="shared" si="578"/>
        <v>0</v>
      </c>
      <c r="BR717" s="87">
        <f t="shared" si="578"/>
        <v>0</v>
      </c>
      <c r="BS717" s="87">
        <f t="shared" si="578"/>
        <v>0</v>
      </c>
      <c r="BT717" s="87">
        <f t="shared" si="578"/>
        <v>0</v>
      </c>
      <c r="BU717" s="87">
        <f t="shared" si="578"/>
        <v>0</v>
      </c>
      <c r="BV717" s="87">
        <f t="shared" si="578"/>
        <v>0</v>
      </c>
      <c r="BW717" s="87">
        <f t="shared" si="578"/>
        <v>0</v>
      </c>
      <c r="BX717" s="87">
        <f t="shared" si="578"/>
        <v>0</v>
      </c>
      <c r="BY717" s="87">
        <f t="shared" si="578"/>
        <v>0</v>
      </c>
      <c r="BZ717" s="87">
        <f t="shared" si="578"/>
        <v>0</v>
      </c>
      <c r="CA717" s="87">
        <f t="shared" si="578"/>
        <v>0</v>
      </c>
      <c r="CB717" s="87">
        <f t="shared" si="578"/>
        <v>0</v>
      </c>
      <c r="CC717" s="87">
        <f t="shared" ref="CC717:CR780" si="594">IF(CC$1=$D717,$AF717,)</f>
        <v>0</v>
      </c>
      <c r="CD717" s="87">
        <f t="shared" si="594"/>
        <v>0</v>
      </c>
      <c r="CE717" s="87">
        <f t="shared" si="594"/>
        <v>0</v>
      </c>
      <c r="CF717" s="87">
        <f t="shared" si="594"/>
        <v>0</v>
      </c>
      <c r="CG717" s="87">
        <f t="shared" si="594"/>
        <v>0</v>
      </c>
      <c r="CH717" s="87">
        <f t="shared" si="594"/>
        <v>0</v>
      </c>
      <c r="CI717" s="87">
        <f t="shared" si="594"/>
        <v>0</v>
      </c>
      <c r="CJ717" s="87">
        <f t="shared" si="594"/>
        <v>0</v>
      </c>
      <c r="CK717" s="87">
        <f t="shared" si="594"/>
        <v>0</v>
      </c>
      <c r="CL717" s="87">
        <f t="shared" si="594"/>
        <v>0</v>
      </c>
      <c r="CM717" s="87">
        <f t="shared" si="594"/>
        <v>0</v>
      </c>
      <c r="CN717" s="87">
        <f t="shared" si="594"/>
        <v>0</v>
      </c>
      <c r="CO717" s="87">
        <f t="shared" si="594"/>
        <v>0</v>
      </c>
      <c r="CP717" s="87">
        <f t="shared" si="594"/>
        <v>0</v>
      </c>
      <c r="CQ717" s="87">
        <f t="shared" si="594"/>
        <v>0</v>
      </c>
      <c r="CR717" s="87">
        <f t="shared" si="594"/>
        <v>0</v>
      </c>
      <c r="CS717" s="87">
        <f t="shared" si="592"/>
        <v>0</v>
      </c>
      <c r="CT717" s="87">
        <f t="shared" si="592"/>
        <v>0</v>
      </c>
      <c r="CU717" s="87">
        <f t="shared" si="592"/>
        <v>0</v>
      </c>
      <c r="CV717" s="87">
        <f t="shared" si="580"/>
        <v>0</v>
      </c>
      <c r="CW717" s="87">
        <f t="shared" si="580"/>
        <v>0</v>
      </c>
      <c r="CX717" s="87">
        <f t="shared" si="580"/>
        <v>0</v>
      </c>
      <c r="CY717" s="87">
        <f t="shared" si="580"/>
        <v>0</v>
      </c>
      <c r="CZ717" s="87">
        <f t="shared" si="580"/>
        <v>0</v>
      </c>
      <c r="DA717" s="87">
        <f t="shared" si="580"/>
        <v>0</v>
      </c>
      <c r="DB717" s="87">
        <f t="shared" si="580"/>
        <v>0</v>
      </c>
      <c r="DC717" s="87">
        <f t="shared" si="580"/>
        <v>0</v>
      </c>
      <c r="DD717" s="87">
        <f t="shared" si="580"/>
        <v>0</v>
      </c>
      <c r="DE717" s="87">
        <f t="shared" si="580"/>
        <v>0</v>
      </c>
      <c r="DF717" s="91">
        <f t="shared" si="591"/>
        <v>0</v>
      </c>
      <c r="DG717" s="91">
        <f t="shared" si="591"/>
        <v>163.6</v>
      </c>
      <c r="DH717" s="91">
        <f t="shared" si="591"/>
        <v>0</v>
      </c>
      <c r="DI717" s="91">
        <f t="shared" si="591"/>
        <v>0</v>
      </c>
      <c r="DJ717" s="91">
        <f t="shared" si="591"/>
        <v>0</v>
      </c>
      <c r="DK717" s="91">
        <f t="shared" si="591"/>
        <v>0</v>
      </c>
      <c r="DL717" s="91">
        <f t="shared" si="591"/>
        <v>0</v>
      </c>
      <c r="DM717" s="91">
        <f t="shared" si="591"/>
        <v>0</v>
      </c>
      <c r="DN717" s="91">
        <f t="shared" si="591"/>
        <v>0</v>
      </c>
      <c r="DO717" s="91">
        <f t="shared" si="591"/>
        <v>0</v>
      </c>
      <c r="DP717" s="91">
        <f t="shared" si="591"/>
        <v>0</v>
      </c>
      <c r="DQ717" s="91">
        <f t="shared" si="591"/>
        <v>0</v>
      </c>
      <c r="DR717" s="91">
        <f t="shared" si="591"/>
        <v>0</v>
      </c>
      <c r="DS717" s="91">
        <f t="shared" si="591"/>
        <v>0</v>
      </c>
      <c r="DT717" s="91">
        <f t="shared" si="591"/>
        <v>0</v>
      </c>
      <c r="DU717" s="91">
        <f t="shared" si="591"/>
        <v>0</v>
      </c>
      <c r="DV717" s="91">
        <f t="shared" si="589"/>
        <v>0</v>
      </c>
      <c r="DW717" s="91">
        <f t="shared" si="589"/>
        <v>0</v>
      </c>
      <c r="DX717" s="91">
        <f t="shared" si="589"/>
        <v>0</v>
      </c>
      <c r="DY717" s="91">
        <f t="shared" si="589"/>
        <v>0</v>
      </c>
      <c r="DZ717" s="91">
        <f t="shared" si="589"/>
        <v>0</v>
      </c>
      <c r="EA717" s="91">
        <f t="shared" si="589"/>
        <v>0</v>
      </c>
      <c r="EB717" s="91">
        <f t="shared" si="589"/>
        <v>0</v>
      </c>
      <c r="EC717" s="91">
        <f t="shared" si="589"/>
        <v>0</v>
      </c>
      <c r="ED717" s="91">
        <f t="shared" si="589"/>
        <v>0</v>
      </c>
      <c r="EE717" s="91">
        <f t="shared" si="589"/>
        <v>0</v>
      </c>
      <c r="EF717" s="91">
        <f t="shared" si="589"/>
        <v>0</v>
      </c>
      <c r="EG717" s="91">
        <f t="shared" si="589"/>
        <v>0</v>
      </c>
      <c r="EH717" s="91">
        <f t="shared" si="589"/>
        <v>0</v>
      </c>
      <c r="EI717" s="91">
        <f t="shared" si="589"/>
        <v>0</v>
      </c>
      <c r="EJ717" s="91">
        <f t="shared" si="589"/>
        <v>0</v>
      </c>
      <c r="EK717" s="91">
        <f t="shared" si="579"/>
        <v>0</v>
      </c>
      <c r="EL717" s="91">
        <f t="shared" si="579"/>
        <v>0</v>
      </c>
      <c r="EM717" s="91">
        <f t="shared" si="579"/>
        <v>0</v>
      </c>
      <c r="EN717" s="91">
        <f t="shared" si="579"/>
        <v>0</v>
      </c>
      <c r="EO717" s="91">
        <f t="shared" si="579"/>
        <v>0</v>
      </c>
      <c r="EP717" s="91">
        <f t="shared" si="579"/>
        <v>0</v>
      </c>
      <c r="EQ717" s="91">
        <f t="shared" si="579"/>
        <v>0</v>
      </c>
      <c r="ER717" s="91">
        <f t="shared" si="579"/>
        <v>0</v>
      </c>
      <c r="ES717" s="91">
        <f t="shared" si="579"/>
        <v>0</v>
      </c>
      <c r="ET717" s="91">
        <f t="shared" si="579"/>
        <v>0</v>
      </c>
      <c r="EU717" s="91">
        <f t="shared" si="579"/>
        <v>0</v>
      </c>
      <c r="EV717" s="91">
        <f t="shared" si="579"/>
        <v>0</v>
      </c>
      <c r="EW717" s="91">
        <f t="shared" si="579"/>
        <v>0</v>
      </c>
      <c r="EX717" s="91">
        <f t="shared" si="579"/>
        <v>0</v>
      </c>
      <c r="EY717" s="91">
        <f t="shared" si="579"/>
        <v>0</v>
      </c>
      <c r="EZ717" s="91">
        <f t="shared" ref="EZ717:FO780" si="595">IF(EZ$1=$D717,$AE$3,)</f>
        <v>0</v>
      </c>
      <c r="FA717" s="91">
        <f t="shared" si="595"/>
        <v>0</v>
      </c>
      <c r="FB717" s="91">
        <f t="shared" si="595"/>
        <v>0</v>
      </c>
      <c r="FC717" s="91">
        <f t="shared" si="595"/>
        <v>0</v>
      </c>
      <c r="FD717" s="91">
        <f t="shared" si="595"/>
        <v>0</v>
      </c>
      <c r="FE717" s="91">
        <f t="shared" si="595"/>
        <v>0</v>
      </c>
      <c r="FF717" s="91">
        <f t="shared" si="595"/>
        <v>0</v>
      </c>
      <c r="FG717" s="91">
        <f t="shared" si="595"/>
        <v>0</v>
      </c>
      <c r="FH717" s="91">
        <f t="shared" si="595"/>
        <v>0</v>
      </c>
      <c r="FI717" s="91">
        <f t="shared" si="595"/>
        <v>0</v>
      </c>
      <c r="FJ717" s="91">
        <f t="shared" si="595"/>
        <v>0</v>
      </c>
      <c r="FK717" s="91">
        <f t="shared" si="595"/>
        <v>0</v>
      </c>
      <c r="FL717" s="91">
        <f t="shared" si="595"/>
        <v>0</v>
      </c>
      <c r="FM717" s="91">
        <f t="shared" si="595"/>
        <v>0</v>
      </c>
      <c r="FN717" s="91">
        <f t="shared" si="595"/>
        <v>0</v>
      </c>
      <c r="FO717" s="91">
        <f t="shared" si="595"/>
        <v>0</v>
      </c>
      <c r="FP717" s="91">
        <f t="shared" si="593"/>
        <v>0</v>
      </c>
      <c r="FQ717" s="91">
        <f t="shared" si="593"/>
        <v>0</v>
      </c>
      <c r="FR717" s="91">
        <f t="shared" si="593"/>
        <v>0</v>
      </c>
      <c r="FS717" s="91">
        <f t="shared" si="581"/>
        <v>0</v>
      </c>
      <c r="FT717" s="91">
        <f t="shared" si="581"/>
        <v>0</v>
      </c>
      <c r="FU717" s="91">
        <f t="shared" si="581"/>
        <v>0</v>
      </c>
      <c r="FV717" s="91">
        <f t="shared" si="581"/>
        <v>0</v>
      </c>
      <c r="FW717" s="91">
        <f t="shared" si="581"/>
        <v>0</v>
      </c>
      <c r="FX717" s="91">
        <f t="shared" si="581"/>
        <v>0</v>
      </c>
      <c r="FY717" s="91">
        <f t="shared" si="581"/>
        <v>0</v>
      </c>
      <c r="FZ717" s="91">
        <f t="shared" si="581"/>
        <v>0</v>
      </c>
      <c r="GA717" s="91">
        <f t="shared" si="581"/>
        <v>0</v>
      </c>
      <c r="GB717" s="91">
        <f t="shared" si="581"/>
        <v>0</v>
      </c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</row>
    <row r="718" spans="1:213" ht="38.25">
      <c r="A718" s="68">
        <f>Данные!A718</f>
        <v>6370</v>
      </c>
      <c r="B718" s="68">
        <f>Данные!B718</f>
        <v>2018</v>
      </c>
      <c r="C718" s="68" t="str">
        <f>Данные!C718</f>
        <v>компьютерных технологий и электронного обучения</v>
      </c>
      <c r="D718" s="68" t="str">
        <f>Данные!D718</f>
        <v>Авксентьева Елена Юрьевна</v>
      </c>
      <c r="E718" s="68" t="str">
        <f>Данные!E718</f>
        <v>кандидат педагогических наук</v>
      </c>
      <c r="F718" s="68" t="str">
        <f>Данные!F718</f>
        <v>доцент</v>
      </c>
      <c r="G718" s="68">
        <f>Данные!G718</f>
        <v>1</v>
      </c>
      <c r="H718" s="68">
        <f>Данные!H718</f>
        <v>17048</v>
      </c>
      <c r="I718" s="68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68">
        <f>Данные!J718</f>
        <v>0</v>
      </c>
      <c r="K718" s="68">
        <f>Данные!K718</f>
        <v>0</v>
      </c>
      <c r="L718" s="68">
        <f>Данные!L718</f>
        <v>0</v>
      </c>
      <c r="M718" s="16">
        <f t="shared" si="582"/>
        <v>0</v>
      </c>
      <c r="N718" s="16">
        <f t="shared" si="583"/>
        <v>5.3333333333333339</v>
      </c>
      <c r="O718" s="16">
        <f t="shared" si="584"/>
        <v>4.166666666666667</v>
      </c>
      <c r="P718" s="16">
        <f t="shared" si="585"/>
        <v>4.166666666666667</v>
      </c>
      <c r="Q718" s="68">
        <f>Данные!Q718</f>
        <v>0</v>
      </c>
      <c r="R718" s="68">
        <f>Данные!R718</f>
        <v>0</v>
      </c>
      <c r="S718" s="68">
        <f>Данные!S718</f>
        <v>0</v>
      </c>
      <c r="T718" s="68">
        <f>Данные!T718</f>
        <v>0</v>
      </c>
      <c r="U718" s="68">
        <f>Данные!U718</f>
        <v>15</v>
      </c>
      <c r="V718" s="68">
        <f>Данные!V718</f>
        <v>0</v>
      </c>
      <c r="W718" s="68">
        <f>Данные!W718</f>
        <v>10</v>
      </c>
      <c r="X718" s="68">
        <f>Данные!X718</f>
        <v>1</v>
      </c>
      <c r="Y718" s="68">
        <f>Данные!Y718</f>
        <v>1</v>
      </c>
      <c r="Z718" s="68">
        <f>Данные!Z718</f>
        <v>0</v>
      </c>
      <c r="AA718" s="68" t="str">
        <f>Данные!AA718</f>
        <v>осн</v>
      </c>
      <c r="AB718" s="83">
        <f>IF(F718=$HG$3,$HH$3,IF(F718=$HG$4,$HH$4,IF(F718=$HG$5,$HH$5,IF(F718=$HG$6,$HH$6,IF(F718=$HG$7,$HH$7,IF(F718=$HG$8,$HH$8,IF(F718=$HG$9,$HH$9,IF(F718=$HG$10,$HH$10,IF(F718=$HG$11,$HH$11,IF(F718=$HG$12,$HH$12,IF(F718=$HG$13,$HH$13,IF(F718=$HG$14,$HH$14,IF(F718=$HG$15,$HH$15,)))))))))))))</f>
        <v>800</v>
      </c>
      <c r="AC718" s="84" t="str">
        <f>IF(OR($GD$4=H718,$GE$4=H718,$GF$4=H718,$GG$4=H718,$GH$4=H718,$GI$4=H718,$GJ$4=H718,$GK$4=H718,$GL$4=H718,$GM$4=H718,$GN$4=H718,$GO$4=H718,$GP$4=H718,$GQ$4=H718,$GR$4=H718,$GS$4=H718,$GT$4=H718,$GU$4=H718,$GV$4=H718,$GW$4=H718,$GX$4=H718,$GY$4=H718,$GZ$4=H718,$HA$4=H718,$HB$4=H718,$HC$4=H718,$HD$4=H718,$HE$4=H718),$GC$4,IF(OR($GD$5=H718,$GE$5=H718,$GH$5=H718,$GI$5=H718,$GL$5=H718,$GM$5=H718,$GP$5=H718,$GQ$5=H718,$GT$5=H718,$GU$5=H718,$GX$5=H718,$GY$5=H718,$HB$5=H718,$HC$5=H718),$GC$5,))</f>
        <v>Магистры (КЭО)</v>
      </c>
      <c r="AD718" s="84" t="str">
        <f>IF(OR(H718=$GD$4,H718=$GE$4,H718=$GF$4,H718=$GG$4,H718=$GD$5,H718=$GE$5),$GD$1,IF(OR(H718=$GH$4,H718=$GI$4,H718=$GJ$4,H718=$GK$4,H718=$GH$5,H718=$GI$5),$GH$1,IF(OR(H718=$GL$4,H718=$GM$4,H718=$GN$4,H718=$GO$4,H718=$GL$5,H718=$GM$5),$GL$1,IF(OR(H718=$GP$4,H718=$GQ$4,H718=$GR$4,H718=$GS$4,H718=$GP$5,H718=$GQ$5),$GP$1,IF(OR(H718=$GT$4,H718=$GU$4,H718=$GV$4,H718=$GW$4,H718=$GT$5,H718=$GU$5),$GT$1,IF(OR(H718=$GX$4,H718=$GY$4,H718=$GZ$4,H718=$HA$4,H718=$GX$5,H718=$GY$5),$GX$1,IF(OR(H718=$HB$4,H718=$HC$4,H718=$HD$4,H718=$HE$4,H718=$HB$5,H718=$HC$5),$HB$1,)))))))</f>
        <v>2018/2019</v>
      </c>
      <c r="AE718" s="85">
        <f t="shared" si="586"/>
        <v>28.666666666666668</v>
      </c>
      <c r="AF718" s="85">
        <f t="shared" si="587"/>
        <v>3.5833333333333335E-2</v>
      </c>
      <c r="AG718" s="83"/>
      <c r="AH718" s="83"/>
      <c r="AI718" s="87">
        <f t="shared" si="590"/>
        <v>0</v>
      </c>
      <c r="AJ718" s="87">
        <f t="shared" si="590"/>
        <v>0</v>
      </c>
      <c r="AK718" s="87">
        <f t="shared" si="590"/>
        <v>3.5833333333333335E-2</v>
      </c>
      <c r="AL718" s="87">
        <f t="shared" si="590"/>
        <v>0</v>
      </c>
      <c r="AM718" s="87">
        <f t="shared" si="590"/>
        <v>0</v>
      </c>
      <c r="AN718" s="87">
        <f t="shared" si="590"/>
        <v>0</v>
      </c>
      <c r="AO718" s="87">
        <f t="shared" si="590"/>
        <v>0</v>
      </c>
      <c r="AP718" s="87">
        <f t="shared" si="590"/>
        <v>0</v>
      </c>
      <c r="AQ718" s="87">
        <f t="shared" si="590"/>
        <v>0</v>
      </c>
      <c r="AR718" s="87">
        <f t="shared" si="590"/>
        <v>0</v>
      </c>
      <c r="AS718" s="87">
        <f t="shared" si="590"/>
        <v>0</v>
      </c>
      <c r="AT718" s="87">
        <f t="shared" si="590"/>
        <v>0</v>
      </c>
      <c r="AU718" s="87">
        <f t="shared" si="590"/>
        <v>0</v>
      </c>
      <c r="AV718" s="87">
        <f t="shared" si="590"/>
        <v>0</v>
      </c>
      <c r="AW718" s="87">
        <f t="shared" si="590"/>
        <v>0</v>
      </c>
      <c r="AX718" s="87">
        <f t="shared" si="590"/>
        <v>0</v>
      </c>
      <c r="AY718" s="87">
        <f t="shared" si="588"/>
        <v>0</v>
      </c>
      <c r="AZ718" s="87">
        <f t="shared" si="588"/>
        <v>0</v>
      </c>
      <c r="BA718" s="87">
        <f t="shared" si="588"/>
        <v>0</v>
      </c>
      <c r="BB718" s="87">
        <f t="shared" si="588"/>
        <v>0</v>
      </c>
      <c r="BC718" s="87">
        <f t="shared" si="588"/>
        <v>0</v>
      </c>
      <c r="BD718" s="87">
        <f t="shared" si="588"/>
        <v>0</v>
      </c>
      <c r="BE718" s="87">
        <f t="shared" si="588"/>
        <v>0</v>
      </c>
      <c r="BF718" s="87">
        <f t="shared" si="588"/>
        <v>0</v>
      </c>
      <c r="BG718" s="87">
        <f t="shared" si="588"/>
        <v>0</v>
      </c>
      <c r="BH718" s="87">
        <f t="shared" si="588"/>
        <v>0</v>
      </c>
      <c r="BI718" s="87">
        <f t="shared" si="588"/>
        <v>0</v>
      </c>
      <c r="BJ718" s="87">
        <f t="shared" si="588"/>
        <v>0</v>
      </c>
      <c r="BK718" s="87">
        <f t="shared" si="588"/>
        <v>0</v>
      </c>
      <c r="BL718" s="87">
        <f t="shared" si="588"/>
        <v>0</v>
      </c>
      <c r="BM718" s="87">
        <f t="shared" si="588"/>
        <v>0</v>
      </c>
      <c r="BN718" s="87">
        <f t="shared" ref="BN718:CC781" si="596">IF(BN$1=$D718,$AF718,)</f>
        <v>0</v>
      </c>
      <c r="BO718" s="87">
        <f t="shared" si="596"/>
        <v>0</v>
      </c>
      <c r="BP718" s="87">
        <f t="shared" si="596"/>
        <v>0</v>
      </c>
      <c r="BQ718" s="87">
        <f t="shared" si="596"/>
        <v>0</v>
      </c>
      <c r="BR718" s="87">
        <f t="shared" si="596"/>
        <v>0</v>
      </c>
      <c r="BS718" s="87">
        <f t="shared" si="596"/>
        <v>0</v>
      </c>
      <c r="BT718" s="87">
        <f t="shared" si="596"/>
        <v>0</v>
      </c>
      <c r="BU718" s="87">
        <f t="shared" si="596"/>
        <v>0</v>
      </c>
      <c r="BV718" s="87">
        <f t="shared" si="596"/>
        <v>0</v>
      </c>
      <c r="BW718" s="87">
        <f t="shared" si="596"/>
        <v>0</v>
      </c>
      <c r="BX718" s="87">
        <f t="shared" si="596"/>
        <v>0</v>
      </c>
      <c r="BY718" s="87">
        <f t="shared" si="596"/>
        <v>0</v>
      </c>
      <c r="BZ718" s="87">
        <f t="shared" si="596"/>
        <v>0</v>
      </c>
      <c r="CA718" s="87">
        <f t="shared" si="596"/>
        <v>0</v>
      </c>
      <c r="CB718" s="87">
        <f t="shared" si="596"/>
        <v>0</v>
      </c>
      <c r="CC718" s="87">
        <f t="shared" si="596"/>
        <v>0</v>
      </c>
      <c r="CD718" s="87">
        <f t="shared" si="594"/>
        <v>0</v>
      </c>
      <c r="CE718" s="87">
        <f t="shared" si="594"/>
        <v>0</v>
      </c>
      <c r="CF718" s="87">
        <f t="shared" si="594"/>
        <v>0</v>
      </c>
      <c r="CG718" s="87">
        <f t="shared" si="594"/>
        <v>0</v>
      </c>
      <c r="CH718" s="87">
        <f t="shared" si="594"/>
        <v>0</v>
      </c>
      <c r="CI718" s="87">
        <f t="shared" si="594"/>
        <v>0</v>
      </c>
      <c r="CJ718" s="87">
        <f t="shared" si="594"/>
        <v>0</v>
      </c>
      <c r="CK718" s="87">
        <f t="shared" si="594"/>
        <v>0</v>
      </c>
      <c r="CL718" s="87">
        <f t="shared" si="594"/>
        <v>0</v>
      </c>
      <c r="CM718" s="87">
        <f t="shared" si="594"/>
        <v>0</v>
      </c>
      <c r="CN718" s="87">
        <f t="shared" si="594"/>
        <v>0</v>
      </c>
      <c r="CO718" s="87">
        <f t="shared" si="594"/>
        <v>0</v>
      </c>
      <c r="CP718" s="87">
        <f t="shared" si="594"/>
        <v>0</v>
      </c>
      <c r="CQ718" s="87">
        <f t="shared" si="594"/>
        <v>0</v>
      </c>
      <c r="CR718" s="87">
        <f t="shared" si="594"/>
        <v>0</v>
      </c>
      <c r="CS718" s="87">
        <f t="shared" si="592"/>
        <v>0</v>
      </c>
      <c r="CT718" s="87">
        <f t="shared" si="592"/>
        <v>0</v>
      </c>
      <c r="CU718" s="87">
        <f t="shared" si="592"/>
        <v>0</v>
      </c>
      <c r="CV718" s="87">
        <f t="shared" si="580"/>
        <v>0</v>
      </c>
      <c r="CW718" s="87">
        <f t="shared" si="580"/>
        <v>0</v>
      </c>
      <c r="CX718" s="87">
        <f t="shared" si="580"/>
        <v>0</v>
      </c>
      <c r="CY718" s="87">
        <f t="shared" si="580"/>
        <v>0</v>
      </c>
      <c r="CZ718" s="87">
        <f t="shared" si="580"/>
        <v>0</v>
      </c>
      <c r="DA718" s="87">
        <f t="shared" si="580"/>
        <v>0</v>
      </c>
      <c r="DB718" s="87">
        <f t="shared" si="580"/>
        <v>0</v>
      </c>
      <c r="DC718" s="87">
        <f t="shared" si="580"/>
        <v>0</v>
      </c>
      <c r="DD718" s="87">
        <f t="shared" si="580"/>
        <v>0</v>
      </c>
      <c r="DE718" s="87">
        <f t="shared" si="580"/>
        <v>0</v>
      </c>
      <c r="DF718" s="91">
        <f t="shared" si="591"/>
        <v>0</v>
      </c>
      <c r="DG718" s="91">
        <f t="shared" si="591"/>
        <v>0</v>
      </c>
      <c r="DH718" s="91">
        <f t="shared" si="591"/>
        <v>163.6</v>
      </c>
      <c r="DI718" s="91">
        <f t="shared" si="591"/>
        <v>0</v>
      </c>
      <c r="DJ718" s="91">
        <f t="shared" si="591"/>
        <v>0</v>
      </c>
      <c r="DK718" s="91">
        <f t="shared" si="591"/>
        <v>0</v>
      </c>
      <c r="DL718" s="91">
        <f t="shared" si="591"/>
        <v>0</v>
      </c>
      <c r="DM718" s="91">
        <f t="shared" si="591"/>
        <v>0</v>
      </c>
      <c r="DN718" s="91">
        <f t="shared" si="591"/>
        <v>0</v>
      </c>
      <c r="DO718" s="91">
        <f t="shared" si="591"/>
        <v>0</v>
      </c>
      <c r="DP718" s="91">
        <f t="shared" si="591"/>
        <v>0</v>
      </c>
      <c r="DQ718" s="91">
        <f t="shared" si="591"/>
        <v>0</v>
      </c>
      <c r="DR718" s="91">
        <f t="shared" si="591"/>
        <v>0</v>
      </c>
      <c r="DS718" s="91">
        <f t="shared" si="591"/>
        <v>0</v>
      </c>
      <c r="DT718" s="91">
        <f t="shared" si="591"/>
        <v>0</v>
      </c>
      <c r="DU718" s="91">
        <f t="shared" si="591"/>
        <v>0</v>
      </c>
      <c r="DV718" s="91">
        <f t="shared" si="589"/>
        <v>0</v>
      </c>
      <c r="DW718" s="91">
        <f t="shared" si="589"/>
        <v>0</v>
      </c>
      <c r="DX718" s="91">
        <f t="shared" si="589"/>
        <v>0</v>
      </c>
      <c r="DY718" s="91">
        <f t="shared" si="589"/>
        <v>0</v>
      </c>
      <c r="DZ718" s="91">
        <f t="shared" si="589"/>
        <v>0</v>
      </c>
      <c r="EA718" s="91">
        <f t="shared" si="589"/>
        <v>0</v>
      </c>
      <c r="EB718" s="91">
        <f t="shared" si="589"/>
        <v>0</v>
      </c>
      <c r="EC718" s="91">
        <f t="shared" si="589"/>
        <v>0</v>
      </c>
      <c r="ED718" s="91">
        <f t="shared" si="589"/>
        <v>0</v>
      </c>
      <c r="EE718" s="91">
        <f t="shared" si="589"/>
        <v>0</v>
      </c>
      <c r="EF718" s="91">
        <f t="shared" si="589"/>
        <v>0</v>
      </c>
      <c r="EG718" s="91">
        <f t="shared" si="589"/>
        <v>0</v>
      </c>
      <c r="EH718" s="91">
        <f t="shared" si="589"/>
        <v>0</v>
      </c>
      <c r="EI718" s="91">
        <f t="shared" si="589"/>
        <v>0</v>
      </c>
      <c r="EJ718" s="91">
        <f t="shared" si="589"/>
        <v>0</v>
      </c>
      <c r="EK718" s="91">
        <f t="shared" ref="EK718:EZ781" si="597">IF(EK$1=$D718,$AE$3,)</f>
        <v>0</v>
      </c>
      <c r="EL718" s="91">
        <f t="shared" si="597"/>
        <v>0</v>
      </c>
      <c r="EM718" s="91">
        <f t="shared" si="597"/>
        <v>0</v>
      </c>
      <c r="EN718" s="91">
        <f t="shared" si="597"/>
        <v>0</v>
      </c>
      <c r="EO718" s="91">
        <f t="shared" si="597"/>
        <v>0</v>
      </c>
      <c r="EP718" s="91">
        <f t="shared" si="597"/>
        <v>0</v>
      </c>
      <c r="EQ718" s="91">
        <f t="shared" si="597"/>
        <v>0</v>
      </c>
      <c r="ER718" s="91">
        <f t="shared" si="597"/>
        <v>0</v>
      </c>
      <c r="ES718" s="91">
        <f t="shared" si="597"/>
        <v>0</v>
      </c>
      <c r="ET718" s="91">
        <f t="shared" si="597"/>
        <v>0</v>
      </c>
      <c r="EU718" s="91">
        <f t="shared" si="597"/>
        <v>0</v>
      </c>
      <c r="EV718" s="91">
        <f t="shared" si="597"/>
        <v>0</v>
      </c>
      <c r="EW718" s="91">
        <f t="shared" si="597"/>
        <v>0</v>
      </c>
      <c r="EX718" s="91">
        <f t="shared" si="597"/>
        <v>0</v>
      </c>
      <c r="EY718" s="91">
        <f t="shared" si="597"/>
        <v>0</v>
      </c>
      <c r="EZ718" s="91">
        <f t="shared" si="597"/>
        <v>0</v>
      </c>
      <c r="FA718" s="91">
        <f t="shared" si="595"/>
        <v>0</v>
      </c>
      <c r="FB718" s="91">
        <f t="shared" si="595"/>
        <v>0</v>
      </c>
      <c r="FC718" s="91">
        <f t="shared" si="595"/>
        <v>0</v>
      </c>
      <c r="FD718" s="91">
        <f t="shared" si="595"/>
        <v>0</v>
      </c>
      <c r="FE718" s="91">
        <f t="shared" si="595"/>
        <v>0</v>
      </c>
      <c r="FF718" s="91">
        <f t="shared" si="595"/>
        <v>0</v>
      </c>
      <c r="FG718" s="91">
        <f t="shared" si="595"/>
        <v>0</v>
      </c>
      <c r="FH718" s="91">
        <f t="shared" si="595"/>
        <v>0</v>
      </c>
      <c r="FI718" s="91">
        <f t="shared" si="595"/>
        <v>0</v>
      </c>
      <c r="FJ718" s="91">
        <f t="shared" si="595"/>
        <v>0</v>
      </c>
      <c r="FK718" s="91">
        <f t="shared" si="595"/>
        <v>0</v>
      </c>
      <c r="FL718" s="91">
        <f t="shared" si="595"/>
        <v>0</v>
      </c>
      <c r="FM718" s="91">
        <f t="shared" si="595"/>
        <v>0</v>
      </c>
      <c r="FN718" s="91">
        <f t="shared" si="595"/>
        <v>0</v>
      </c>
      <c r="FO718" s="91">
        <f t="shared" si="595"/>
        <v>0</v>
      </c>
      <c r="FP718" s="91">
        <f t="shared" si="593"/>
        <v>0</v>
      </c>
      <c r="FQ718" s="91">
        <f t="shared" si="593"/>
        <v>0</v>
      </c>
      <c r="FR718" s="91">
        <f t="shared" si="593"/>
        <v>0</v>
      </c>
      <c r="FS718" s="91">
        <f t="shared" si="581"/>
        <v>0</v>
      </c>
      <c r="FT718" s="91">
        <f t="shared" si="581"/>
        <v>0</v>
      </c>
      <c r="FU718" s="91">
        <f t="shared" si="581"/>
        <v>0</v>
      </c>
      <c r="FV718" s="91">
        <f t="shared" si="581"/>
        <v>0</v>
      </c>
      <c r="FW718" s="91">
        <f t="shared" si="581"/>
        <v>0</v>
      </c>
      <c r="FX718" s="91">
        <f t="shared" si="581"/>
        <v>0</v>
      </c>
      <c r="FY718" s="91">
        <f t="shared" si="581"/>
        <v>0</v>
      </c>
      <c r="FZ718" s="91">
        <f t="shared" si="581"/>
        <v>0</v>
      </c>
      <c r="GA718" s="91">
        <f t="shared" si="581"/>
        <v>0</v>
      </c>
      <c r="GB718" s="91">
        <f t="shared" si="581"/>
        <v>0</v>
      </c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</row>
    <row r="719" spans="1:213" ht="38.25">
      <c r="A719" s="68">
        <f>Данные!A719</f>
        <v>6370</v>
      </c>
      <c r="B719" s="68">
        <f>Данные!B719</f>
        <v>2018</v>
      </c>
      <c r="C719" s="68" t="str">
        <f>Данные!C719</f>
        <v>компьютерных технологий и электронного обучения</v>
      </c>
      <c r="D719" s="68" t="str">
        <f>Данные!D719</f>
        <v>Авксентьева Елена Юрьевна</v>
      </c>
      <c r="E719" s="68" t="str">
        <f>Данные!E719</f>
        <v>кандидат педагогических наук</v>
      </c>
      <c r="F719" s="68" t="str">
        <f>Данные!F719</f>
        <v>доцент</v>
      </c>
      <c r="G719" s="68">
        <f>Данные!G719</f>
        <v>1</v>
      </c>
      <c r="H719" s="68">
        <f>Данные!H719</f>
        <v>17048</v>
      </c>
      <c r="I719" s="68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68">
        <f>Данные!J719</f>
        <v>0</v>
      </c>
      <c r="K719" s="68">
        <f>Данные!K719</f>
        <v>0</v>
      </c>
      <c r="L719" s="68">
        <f>Данные!L719</f>
        <v>0</v>
      </c>
      <c r="M719" s="16">
        <f t="shared" si="582"/>
        <v>0</v>
      </c>
      <c r="N719" s="16">
        <f t="shared" si="583"/>
        <v>5.3333333333333339</v>
      </c>
      <c r="O719" s="16">
        <f t="shared" si="584"/>
        <v>4.166666666666667</v>
      </c>
      <c r="P719" s="16">
        <f t="shared" si="585"/>
        <v>4.166666666666667</v>
      </c>
      <c r="Q719" s="68">
        <f>Данные!Q719</f>
        <v>0</v>
      </c>
      <c r="R719" s="68">
        <f>Данные!R719</f>
        <v>0</v>
      </c>
      <c r="S719" s="68">
        <f>Данные!S719</f>
        <v>0</v>
      </c>
      <c r="T719" s="68">
        <f>Данные!T719</f>
        <v>0</v>
      </c>
      <c r="U719" s="68">
        <f>Данные!U719</f>
        <v>10</v>
      </c>
      <c r="V719" s="68">
        <f>Данные!V719</f>
        <v>0</v>
      </c>
      <c r="W719" s="68">
        <f>Данные!W719</f>
        <v>10</v>
      </c>
      <c r="X719" s="68">
        <f>Данные!X719</f>
        <v>1</v>
      </c>
      <c r="Y719" s="68">
        <f>Данные!Y719</f>
        <v>1</v>
      </c>
      <c r="Z719" s="68">
        <f>Данные!Z719</f>
        <v>0</v>
      </c>
      <c r="AA719" s="68" t="str">
        <f>Данные!AA719</f>
        <v>осн</v>
      </c>
      <c r="AB719" s="83">
        <f>IF(F719=$HG$3,$HH$3,IF(F719=$HG$4,$HH$4,IF(F719=$HG$5,$HH$5,IF(F719=$HG$6,$HH$6,IF(F719=$HG$7,$HH$7,IF(F719=$HG$8,$HH$8,IF(F719=$HG$9,$HH$9,IF(F719=$HG$10,$HH$10,IF(F719=$HG$11,$HH$11,IF(F719=$HG$12,$HH$12,IF(F719=$HG$13,$HH$13,IF(F719=$HG$14,$HH$14,IF(F719=$HG$15,$HH$15,)))))))))))))</f>
        <v>800</v>
      </c>
      <c r="AC719" s="84" t="str">
        <f>IF(OR($GD$4=H719,$GE$4=H719,$GF$4=H719,$GG$4=H719,$GH$4=H719,$GI$4=H719,$GJ$4=H719,$GK$4=H719,$GL$4=H719,$GM$4=H719,$GN$4=H719,$GO$4=H719,$GP$4=H719,$GQ$4=H719,$GR$4=H719,$GS$4=H719,$GT$4=H719,$GU$4=H719,$GV$4=H719,$GW$4=H719,$GX$4=H719,$GY$4=H719,$GZ$4=H719,$HA$4=H719,$HB$4=H719,$HC$4=H719,$HD$4=H719,$HE$4=H719),$GC$4,IF(OR($GD$5=H719,$GE$5=H719,$GH$5=H719,$GI$5=H719,$GL$5=H719,$GM$5=H719,$GP$5=H719,$GQ$5=H719,$GT$5=H719,$GU$5=H719,$GX$5=H719,$GY$5=H719,$HB$5=H719,$HC$5=H719),$GC$5,))</f>
        <v>Магистры (КЭО)</v>
      </c>
      <c r="AD719" s="84" t="str">
        <f>IF(OR(H719=$GD$4,H719=$GE$4,H719=$GF$4,H719=$GG$4,H719=$GD$5,H719=$GE$5),$GD$1,IF(OR(H719=$GH$4,H719=$GI$4,H719=$GJ$4,H719=$GK$4,H719=$GH$5,H719=$GI$5),$GH$1,IF(OR(H719=$GL$4,H719=$GM$4,H719=$GN$4,H719=$GO$4,H719=$GL$5,H719=$GM$5),$GL$1,IF(OR(H719=$GP$4,H719=$GQ$4,H719=$GR$4,H719=$GS$4,H719=$GP$5,H719=$GQ$5),$GP$1,IF(OR(H719=$GT$4,H719=$GU$4,H719=$GV$4,H719=$GW$4,H719=$GT$5,H719=$GU$5),$GT$1,IF(OR(H719=$GX$4,H719=$GY$4,H719=$GZ$4,H719=$HA$4,H719=$GX$5,H719=$GY$5),$GX$1,IF(OR(H719=$HB$4,H719=$HC$4,H719=$HD$4,H719=$HE$4,H719=$HB$5,H719=$HC$5),$HB$1,)))))))</f>
        <v>2018/2019</v>
      </c>
      <c r="AE719" s="85">
        <f t="shared" si="586"/>
        <v>23.666666666666668</v>
      </c>
      <c r="AF719" s="85">
        <f t="shared" si="587"/>
        <v>2.9583333333333336E-2</v>
      </c>
      <c r="AG719" s="83"/>
      <c r="AH719" s="83"/>
      <c r="AI719" s="87">
        <f t="shared" si="590"/>
        <v>0</v>
      </c>
      <c r="AJ719" s="87">
        <f t="shared" si="590"/>
        <v>0</v>
      </c>
      <c r="AK719" s="87">
        <f t="shared" si="590"/>
        <v>2.9583333333333336E-2</v>
      </c>
      <c r="AL719" s="87">
        <f t="shared" si="590"/>
        <v>0</v>
      </c>
      <c r="AM719" s="87">
        <f t="shared" si="590"/>
        <v>0</v>
      </c>
      <c r="AN719" s="87">
        <f t="shared" si="590"/>
        <v>0</v>
      </c>
      <c r="AO719" s="87">
        <f t="shared" si="590"/>
        <v>0</v>
      </c>
      <c r="AP719" s="87">
        <f t="shared" si="590"/>
        <v>0</v>
      </c>
      <c r="AQ719" s="87">
        <f t="shared" si="590"/>
        <v>0</v>
      </c>
      <c r="AR719" s="87">
        <f t="shared" si="590"/>
        <v>0</v>
      </c>
      <c r="AS719" s="87">
        <f t="shared" si="590"/>
        <v>0</v>
      </c>
      <c r="AT719" s="87">
        <f t="shared" si="590"/>
        <v>0</v>
      </c>
      <c r="AU719" s="87">
        <f t="shared" si="590"/>
        <v>0</v>
      </c>
      <c r="AV719" s="87">
        <f t="shared" si="590"/>
        <v>0</v>
      </c>
      <c r="AW719" s="87">
        <f t="shared" si="590"/>
        <v>0</v>
      </c>
      <c r="AX719" s="87">
        <f t="shared" si="590"/>
        <v>0</v>
      </c>
      <c r="AY719" s="87">
        <f t="shared" si="588"/>
        <v>0</v>
      </c>
      <c r="AZ719" s="87">
        <f t="shared" si="588"/>
        <v>0</v>
      </c>
      <c r="BA719" s="87">
        <f t="shared" si="588"/>
        <v>0</v>
      </c>
      <c r="BB719" s="87">
        <f t="shared" si="588"/>
        <v>0</v>
      </c>
      <c r="BC719" s="87">
        <f t="shared" si="588"/>
        <v>0</v>
      </c>
      <c r="BD719" s="87">
        <f t="shared" si="588"/>
        <v>0</v>
      </c>
      <c r="BE719" s="87">
        <f t="shared" si="588"/>
        <v>0</v>
      </c>
      <c r="BF719" s="87">
        <f t="shared" si="588"/>
        <v>0</v>
      </c>
      <c r="BG719" s="87">
        <f t="shared" si="588"/>
        <v>0</v>
      </c>
      <c r="BH719" s="87">
        <f t="shared" si="588"/>
        <v>0</v>
      </c>
      <c r="BI719" s="87">
        <f t="shared" si="588"/>
        <v>0</v>
      </c>
      <c r="BJ719" s="87">
        <f t="shared" si="588"/>
        <v>0</v>
      </c>
      <c r="BK719" s="87">
        <f t="shared" si="588"/>
        <v>0</v>
      </c>
      <c r="BL719" s="87">
        <f t="shared" si="588"/>
        <v>0</v>
      </c>
      <c r="BM719" s="87">
        <f t="shared" si="588"/>
        <v>0</v>
      </c>
      <c r="BN719" s="87">
        <f t="shared" si="596"/>
        <v>0</v>
      </c>
      <c r="BO719" s="87">
        <f t="shared" si="596"/>
        <v>0</v>
      </c>
      <c r="BP719" s="87">
        <f t="shared" si="596"/>
        <v>0</v>
      </c>
      <c r="BQ719" s="87">
        <f t="shared" si="596"/>
        <v>0</v>
      </c>
      <c r="BR719" s="87">
        <f t="shared" si="596"/>
        <v>0</v>
      </c>
      <c r="BS719" s="87">
        <f t="shared" si="596"/>
        <v>0</v>
      </c>
      <c r="BT719" s="87">
        <f t="shared" si="596"/>
        <v>0</v>
      </c>
      <c r="BU719" s="87">
        <f t="shared" si="596"/>
        <v>0</v>
      </c>
      <c r="BV719" s="87">
        <f t="shared" si="596"/>
        <v>0</v>
      </c>
      <c r="BW719" s="87">
        <f t="shared" si="596"/>
        <v>0</v>
      </c>
      <c r="BX719" s="87">
        <f t="shared" si="596"/>
        <v>0</v>
      </c>
      <c r="BY719" s="87">
        <f t="shared" si="596"/>
        <v>0</v>
      </c>
      <c r="BZ719" s="87">
        <f t="shared" si="596"/>
        <v>0</v>
      </c>
      <c r="CA719" s="87">
        <f t="shared" si="596"/>
        <v>0</v>
      </c>
      <c r="CB719" s="87">
        <f t="shared" si="596"/>
        <v>0</v>
      </c>
      <c r="CC719" s="87">
        <f t="shared" si="596"/>
        <v>0</v>
      </c>
      <c r="CD719" s="87">
        <f t="shared" si="594"/>
        <v>0</v>
      </c>
      <c r="CE719" s="87">
        <f t="shared" si="594"/>
        <v>0</v>
      </c>
      <c r="CF719" s="87">
        <f t="shared" si="594"/>
        <v>0</v>
      </c>
      <c r="CG719" s="87">
        <f t="shared" si="594"/>
        <v>0</v>
      </c>
      <c r="CH719" s="87">
        <f t="shared" si="594"/>
        <v>0</v>
      </c>
      <c r="CI719" s="87">
        <f t="shared" si="594"/>
        <v>0</v>
      </c>
      <c r="CJ719" s="87">
        <f t="shared" si="594"/>
        <v>0</v>
      </c>
      <c r="CK719" s="87">
        <f t="shared" si="594"/>
        <v>0</v>
      </c>
      <c r="CL719" s="87">
        <f t="shared" si="594"/>
        <v>0</v>
      </c>
      <c r="CM719" s="87">
        <f t="shared" si="594"/>
        <v>0</v>
      </c>
      <c r="CN719" s="87">
        <f t="shared" si="594"/>
        <v>0</v>
      </c>
      <c r="CO719" s="87">
        <f t="shared" si="594"/>
        <v>0</v>
      </c>
      <c r="CP719" s="87">
        <f t="shared" si="594"/>
        <v>0</v>
      </c>
      <c r="CQ719" s="87">
        <f t="shared" si="594"/>
        <v>0</v>
      </c>
      <c r="CR719" s="87">
        <f t="shared" si="594"/>
        <v>0</v>
      </c>
      <c r="CS719" s="87">
        <f t="shared" si="592"/>
        <v>0</v>
      </c>
      <c r="CT719" s="87">
        <f t="shared" si="592"/>
        <v>0</v>
      </c>
      <c r="CU719" s="87">
        <f t="shared" si="592"/>
        <v>0</v>
      </c>
      <c r="CV719" s="87">
        <f t="shared" si="580"/>
        <v>0</v>
      </c>
      <c r="CW719" s="87">
        <f t="shared" si="580"/>
        <v>0</v>
      </c>
      <c r="CX719" s="87">
        <f t="shared" si="580"/>
        <v>0</v>
      </c>
      <c r="CY719" s="87">
        <f t="shared" si="580"/>
        <v>0</v>
      </c>
      <c r="CZ719" s="87">
        <f t="shared" si="580"/>
        <v>0</v>
      </c>
      <c r="DA719" s="87">
        <f t="shared" si="580"/>
        <v>0</v>
      </c>
      <c r="DB719" s="87">
        <f t="shared" si="580"/>
        <v>0</v>
      </c>
      <c r="DC719" s="87">
        <f t="shared" si="580"/>
        <v>0</v>
      </c>
      <c r="DD719" s="87">
        <f t="shared" si="580"/>
        <v>0</v>
      </c>
      <c r="DE719" s="87">
        <f t="shared" si="580"/>
        <v>0</v>
      </c>
      <c r="DF719" s="91">
        <f t="shared" si="591"/>
        <v>0</v>
      </c>
      <c r="DG719" s="91">
        <f t="shared" si="591"/>
        <v>0</v>
      </c>
      <c r="DH719" s="91">
        <f t="shared" si="591"/>
        <v>163.6</v>
      </c>
      <c r="DI719" s="91">
        <f t="shared" si="591"/>
        <v>0</v>
      </c>
      <c r="DJ719" s="91">
        <f t="shared" si="591"/>
        <v>0</v>
      </c>
      <c r="DK719" s="91">
        <f t="shared" si="591"/>
        <v>0</v>
      </c>
      <c r="DL719" s="91">
        <f t="shared" si="591"/>
        <v>0</v>
      </c>
      <c r="DM719" s="91">
        <f t="shared" si="591"/>
        <v>0</v>
      </c>
      <c r="DN719" s="91">
        <f t="shared" si="591"/>
        <v>0</v>
      </c>
      <c r="DO719" s="91">
        <f t="shared" si="591"/>
        <v>0</v>
      </c>
      <c r="DP719" s="91">
        <f t="shared" si="591"/>
        <v>0</v>
      </c>
      <c r="DQ719" s="91">
        <f t="shared" si="591"/>
        <v>0</v>
      </c>
      <c r="DR719" s="91">
        <f t="shared" si="591"/>
        <v>0</v>
      </c>
      <c r="DS719" s="91">
        <f t="shared" si="591"/>
        <v>0</v>
      </c>
      <c r="DT719" s="91">
        <f t="shared" si="591"/>
        <v>0</v>
      </c>
      <c r="DU719" s="91">
        <f t="shared" si="591"/>
        <v>0</v>
      </c>
      <c r="DV719" s="91">
        <f t="shared" si="589"/>
        <v>0</v>
      </c>
      <c r="DW719" s="91">
        <f t="shared" si="589"/>
        <v>0</v>
      </c>
      <c r="DX719" s="91">
        <f t="shared" si="589"/>
        <v>0</v>
      </c>
      <c r="DY719" s="91">
        <f t="shared" si="589"/>
        <v>0</v>
      </c>
      <c r="DZ719" s="91">
        <f t="shared" si="589"/>
        <v>0</v>
      </c>
      <c r="EA719" s="91">
        <f t="shared" si="589"/>
        <v>0</v>
      </c>
      <c r="EB719" s="91">
        <f t="shared" si="589"/>
        <v>0</v>
      </c>
      <c r="EC719" s="91">
        <f t="shared" si="589"/>
        <v>0</v>
      </c>
      <c r="ED719" s="91">
        <f t="shared" si="589"/>
        <v>0</v>
      </c>
      <c r="EE719" s="91">
        <f t="shared" si="589"/>
        <v>0</v>
      </c>
      <c r="EF719" s="91">
        <f t="shared" si="589"/>
        <v>0</v>
      </c>
      <c r="EG719" s="91">
        <f t="shared" si="589"/>
        <v>0</v>
      </c>
      <c r="EH719" s="91">
        <f t="shared" si="589"/>
        <v>0</v>
      </c>
      <c r="EI719" s="91">
        <f t="shared" si="589"/>
        <v>0</v>
      </c>
      <c r="EJ719" s="91">
        <f t="shared" si="589"/>
        <v>0</v>
      </c>
      <c r="EK719" s="91">
        <f t="shared" si="597"/>
        <v>0</v>
      </c>
      <c r="EL719" s="91">
        <f t="shared" si="597"/>
        <v>0</v>
      </c>
      <c r="EM719" s="91">
        <f t="shared" si="597"/>
        <v>0</v>
      </c>
      <c r="EN719" s="91">
        <f t="shared" si="597"/>
        <v>0</v>
      </c>
      <c r="EO719" s="91">
        <f t="shared" si="597"/>
        <v>0</v>
      </c>
      <c r="EP719" s="91">
        <f t="shared" si="597"/>
        <v>0</v>
      </c>
      <c r="EQ719" s="91">
        <f t="shared" si="597"/>
        <v>0</v>
      </c>
      <c r="ER719" s="91">
        <f t="shared" si="597"/>
        <v>0</v>
      </c>
      <c r="ES719" s="91">
        <f t="shared" si="597"/>
        <v>0</v>
      </c>
      <c r="ET719" s="91">
        <f t="shared" si="597"/>
        <v>0</v>
      </c>
      <c r="EU719" s="91">
        <f t="shared" si="597"/>
        <v>0</v>
      </c>
      <c r="EV719" s="91">
        <f t="shared" si="597"/>
        <v>0</v>
      </c>
      <c r="EW719" s="91">
        <f t="shared" si="597"/>
        <v>0</v>
      </c>
      <c r="EX719" s="91">
        <f t="shared" si="597"/>
        <v>0</v>
      </c>
      <c r="EY719" s="91">
        <f t="shared" si="597"/>
        <v>0</v>
      </c>
      <c r="EZ719" s="91">
        <f t="shared" si="597"/>
        <v>0</v>
      </c>
      <c r="FA719" s="91">
        <f t="shared" si="595"/>
        <v>0</v>
      </c>
      <c r="FB719" s="91">
        <f t="shared" si="595"/>
        <v>0</v>
      </c>
      <c r="FC719" s="91">
        <f t="shared" si="595"/>
        <v>0</v>
      </c>
      <c r="FD719" s="91">
        <f t="shared" si="595"/>
        <v>0</v>
      </c>
      <c r="FE719" s="91">
        <f t="shared" si="595"/>
        <v>0</v>
      </c>
      <c r="FF719" s="91">
        <f t="shared" si="595"/>
        <v>0</v>
      </c>
      <c r="FG719" s="91">
        <f t="shared" si="595"/>
        <v>0</v>
      </c>
      <c r="FH719" s="91">
        <f t="shared" si="595"/>
        <v>0</v>
      </c>
      <c r="FI719" s="91">
        <f t="shared" si="595"/>
        <v>0</v>
      </c>
      <c r="FJ719" s="91">
        <f t="shared" si="595"/>
        <v>0</v>
      </c>
      <c r="FK719" s="91">
        <f t="shared" si="595"/>
        <v>0</v>
      </c>
      <c r="FL719" s="91">
        <f t="shared" si="595"/>
        <v>0</v>
      </c>
      <c r="FM719" s="91">
        <f t="shared" si="595"/>
        <v>0</v>
      </c>
      <c r="FN719" s="91">
        <f t="shared" si="595"/>
        <v>0</v>
      </c>
      <c r="FO719" s="91">
        <f t="shared" si="595"/>
        <v>0</v>
      </c>
      <c r="FP719" s="91">
        <f t="shared" si="593"/>
        <v>0</v>
      </c>
      <c r="FQ719" s="91">
        <f t="shared" si="593"/>
        <v>0</v>
      </c>
      <c r="FR719" s="91">
        <f t="shared" si="593"/>
        <v>0</v>
      </c>
      <c r="FS719" s="91">
        <f t="shared" si="581"/>
        <v>0</v>
      </c>
      <c r="FT719" s="91">
        <f t="shared" si="581"/>
        <v>0</v>
      </c>
      <c r="FU719" s="91">
        <f t="shared" si="581"/>
        <v>0</v>
      </c>
      <c r="FV719" s="91">
        <f t="shared" si="581"/>
        <v>0</v>
      </c>
      <c r="FW719" s="91">
        <f t="shared" si="581"/>
        <v>0</v>
      </c>
      <c r="FX719" s="91">
        <f t="shared" si="581"/>
        <v>0</v>
      </c>
      <c r="FY719" s="91">
        <f t="shared" si="581"/>
        <v>0</v>
      </c>
      <c r="FZ719" s="91">
        <f t="shared" si="581"/>
        <v>0</v>
      </c>
      <c r="GA719" s="91">
        <f t="shared" si="581"/>
        <v>0</v>
      </c>
      <c r="GB719" s="91">
        <f t="shared" si="581"/>
        <v>0</v>
      </c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</row>
    <row r="720" spans="1:213" ht="30">
      <c r="A720" s="68">
        <f>Данные!A720</f>
        <v>6370</v>
      </c>
      <c r="B720" s="68">
        <f>Данные!B720</f>
        <v>2018</v>
      </c>
      <c r="C720" s="68" t="str">
        <f>Данные!C720</f>
        <v>компьютерных технологий и электронного обучения</v>
      </c>
      <c r="D720" s="68" t="str">
        <f>Данные!D720</f>
        <v>Авксентьева Елена Юрьевна</v>
      </c>
      <c r="E720" s="68" t="str">
        <f>Данные!E720</f>
        <v>кандидат педагогических наук</v>
      </c>
      <c r="F720" s="68" t="str">
        <f>Данные!F720</f>
        <v>доцент</v>
      </c>
      <c r="G720" s="68">
        <f>Данные!G720</f>
        <v>1</v>
      </c>
      <c r="H720" s="68">
        <f>Данные!H720</f>
        <v>17048</v>
      </c>
      <c r="I720" s="68" t="str">
        <f>Данные!I720</f>
        <v>Руководство ВКР (магистерская диссертация)</v>
      </c>
      <c r="J720" s="68">
        <f>Данные!J720</f>
        <v>0</v>
      </c>
      <c r="K720" s="68">
        <f>Данные!K720</f>
        <v>0</v>
      </c>
      <c r="L720" s="68">
        <f>Данные!L720</f>
        <v>0</v>
      </c>
      <c r="M720" s="16">
        <f t="shared" si="582"/>
        <v>0</v>
      </c>
      <c r="N720" s="16">
        <f t="shared" si="583"/>
        <v>5.3333333333333339</v>
      </c>
      <c r="O720" s="16">
        <f t="shared" si="584"/>
        <v>4.166666666666667</v>
      </c>
      <c r="P720" s="16">
        <f t="shared" si="585"/>
        <v>4.166666666666667</v>
      </c>
      <c r="Q720" s="68">
        <f>Данные!Q720</f>
        <v>0</v>
      </c>
      <c r="R720" s="68">
        <f>Данные!R720</f>
        <v>0</v>
      </c>
      <c r="S720" s="68">
        <f>Данные!S720</f>
        <v>0</v>
      </c>
      <c r="T720" s="68">
        <f>Данные!T720</f>
        <v>0</v>
      </c>
      <c r="U720" s="68">
        <f>Данные!U720</f>
        <v>0</v>
      </c>
      <c r="V720" s="68">
        <f>Данные!V720</f>
        <v>36</v>
      </c>
      <c r="W720" s="68">
        <f>Данные!W720</f>
        <v>10</v>
      </c>
      <c r="X720" s="68">
        <f>Данные!X720</f>
        <v>1</v>
      </c>
      <c r="Y720" s="68">
        <f>Данные!Y720</f>
        <v>1</v>
      </c>
      <c r="Z720" s="68">
        <f>Данные!Z720</f>
        <v>0</v>
      </c>
      <c r="AA720" s="68" t="str">
        <f>Данные!AA720</f>
        <v>осн</v>
      </c>
      <c r="AB720" s="83">
        <f>IF(F720=$HG$3,$HH$3,IF(F720=$HG$4,$HH$4,IF(F720=$HG$5,$HH$5,IF(F720=$HG$6,$HH$6,IF(F720=$HG$7,$HH$7,IF(F720=$HG$8,$HH$8,IF(F720=$HG$9,$HH$9,IF(F720=$HG$10,$HH$10,IF(F720=$HG$11,$HH$11,IF(F720=$HG$12,$HH$12,IF(F720=$HG$13,$HH$13,IF(F720=$HG$14,$HH$14,IF(F720=$HG$15,$HH$15,)))))))))))))</f>
        <v>800</v>
      </c>
      <c r="AC720" s="84" t="str">
        <f>IF(OR($GD$4=H720,$GE$4=H720,$GF$4=H720,$GG$4=H720,$GH$4=H720,$GI$4=H720,$GJ$4=H720,$GK$4=H720,$GL$4=H720,$GM$4=H720,$GN$4=H720,$GO$4=H720,$GP$4=H720,$GQ$4=H720,$GR$4=H720,$GS$4=H720,$GT$4=H720,$GU$4=H720,$GV$4=H720,$GW$4=H720,$GX$4=H720,$GY$4=H720,$GZ$4=H720,$HA$4=H720,$HB$4=H720,$HC$4=H720,$HD$4=H720,$HE$4=H720),$GC$4,IF(OR($GD$5=H720,$GE$5=H720,$GH$5=H720,$GI$5=H720,$GL$5=H720,$GM$5=H720,$GP$5=H720,$GQ$5=H720,$GT$5=H720,$GU$5=H720,$GX$5=H720,$GY$5=H720,$HB$5=H720,$HC$5=H720),$GC$5,))</f>
        <v>Магистры (КЭО)</v>
      </c>
      <c r="AD720" s="84" t="str">
        <f>IF(OR(H720=$GD$4,H720=$GE$4,H720=$GF$4,H720=$GG$4,H720=$GD$5,H720=$GE$5),$GD$1,IF(OR(H720=$GH$4,H720=$GI$4,H720=$GJ$4,H720=$GK$4,H720=$GH$5,H720=$GI$5),$GH$1,IF(OR(H720=$GL$4,H720=$GM$4,H720=$GN$4,H720=$GO$4,H720=$GL$5,H720=$GM$5),$GL$1,IF(OR(H720=$GP$4,H720=$GQ$4,H720=$GR$4,H720=$GS$4,H720=$GP$5,H720=$GQ$5),$GP$1,IF(OR(H720=$GT$4,H720=$GU$4,H720=$GV$4,H720=$GW$4,H720=$GT$5,H720=$GU$5),$GT$1,IF(OR(H720=$GX$4,H720=$GY$4,H720=$GZ$4,H720=$HA$4,H720=$GX$5,H720=$GY$5),$GX$1,IF(OR(H720=$HB$4,H720=$HC$4,H720=$HD$4,H720=$HE$4,H720=$HB$5,H720=$HC$5),$HB$1,)))))))</f>
        <v>2018/2019</v>
      </c>
      <c r="AE720" s="85">
        <f t="shared" si="586"/>
        <v>49.666666666666671</v>
      </c>
      <c r="AF720" s="85">
        <f t="shared" si="587"/>
        <v>6.2083333333333338E-2</v>
      </c>
      <c r="AG720" s="83"/>
      <c r="AH720" s="83"/>
      <c r="AI720" s="87">
        <f t="shared" si="590"/>
        <v>0</v>
      </c>
      <c r="AJ720" s="87">
        <f t="shared" si="590"/>
        <v>0</v>
      </c>
      <c r="AK720" s="87">
        <f t="shared" si="590"/>
        <v>6.2083333333333338E-2</v>
      </c>
      <c r="AL720" s="87">
        <f t="shared" si="590"/>
        <v>0</v>
      </c>
      <c r="AM720" s="87">
        <f t="shared" si="590"/>
        <v>0</v>
      </c>
      <c r="AN720" s="87">
        <f t="shared" si="590"/>
        <v>0</v>
      </c>
      <c r="AO720" s="87">
        <f t="shared" si="590"/>
        <v>0</v>
      </c>
      <c r="AP720" s="87">
        <f t="shared" si="590"/>
        <v>0</v>
      </c>
      <c r="AQ720" s="87">
        <f t="shared" si="590"/>
        <v>0</v>
      </c>
      <c r="AR720" s="87">
        <f t="shared" si="590"/>
        <v>0</v>
      </c>
      <c r="AS720" s="87">
        <f t="shared" si="590"/>
        <v>0</v>
      </c>
      <c r="AT720" s="87">
        <f t="shared" si="590"/>
        <v>0</v>
      </c>
      <c r="AU720" s="87">
        <f t="shared" si="590"/>
        <v>0</v>
      </c>
      <c r="AV720" s="87">
        <f t="shared" si="590"/>
        <v>0</v>
      </c>
      <c r="AW720" s="87">
        <f t="shared" si="590"/>
        <v>0</v>
      </c>
      <c r="AX720" s="87">
        <f t="shared" si="590"/>
        <v>0</v>
      </c>
      <c r="AY720" s="87">
        <f t="shared" si="588"/>
        <v>0</v>
      </c>
      <c r="AZ720" s="87">
        <f t="shared" si="588"/>
        <v>0</v>
      </c>
      <c r="BA720" s="87">
        <f t="shared" si="588"/>
        <v>0</v>
      </c>
      <c r="BB720" s="87">
        <f t="shared" si="588"/>
        <v>0</v>
      </c>
      <c r="BC720" s="87">
        <f t="shared" si="588"/>
        <v>0</v>
      </c>
      <c r="BD720" s="87">
        <f t="shared" si="588"/>
        <v>0</v>
      </c>
      <c r="BE720" s="87">
        <f t="shared" si="588"/>
        <v>0</v>
      </c>
      <c r="BF720" s="87">
        <f t="shared" si="588"/>
        <v>0</v>
      </c>
      <c r="BG720" s="87">
        <f t="shared" si="588"/>
        <v>0</v>
      </c>
      <c r="BH720" s="87">
        <f t="shared" si="588"/>
        <v>0</v>
      </c>
      <c r="BI720" s="87">
        <f t="shared" si="588"/>
        <v>0</v>
      </c>
      <c r="BJ720" s="87">
        <f t="shared" si="588"/>
        <v>0</v>
      </c>
      <c r="BK720" s="87">
        <f t="shared" si="588"/>
        <v>0</v>
      </c>
      <c r="BL720" s="87">
        <f t="shared" si="588"/>
        <v>0</v>
      </c>
      <c r="BM720" s="87">
        <f t="shared" si="588"/>
        <v>0</v>
      </c>
      <c r="BN720" s="87">
        <f t="shared" si="596"/>
        <v>0</v>
      </c>
      <c r="BO720" s="87">
        <f t="shared" si="596"/>
        <v>0</v>
      </c>
      <c r="BP720" s="87">
        <f t="shared" si="596"/>
        <v>0</v>
      </c>
      <c r="BQ720" s="87">
        <f t="shared" si="596"/>
        <v>0</v>
      </c>
      <c r="BR720" s="87">
        <f t="shared" si="596"/>
        <v>0</v>
      </c>
      <c r="BS720" s="87">
        <f t="shared" si="596"/>
        <v>0</v>
      </c>
      <c r="BT720" s="87">
        <f t="shared" si="596"/>
        <v>0</v>
      </c>
      <c r="BU720" s="87">
        <f t="shared" si="596"/>
        <v>0</v>
      </c>
      <c r="BV720" s="87">
        <f t="shared" si="596"/>
        <v>0</v>
      </c>
      <c r="BW720" s="87">
        <f t="shared" si="596"/>
        <v>0</v>
      </c>
      <c r="BX720" s="87">
        <f t="shared" si="596"/>
        <v>0</v>
      </c>
      <c r="BY720" s="87">
        <f t="shared" si="596"/>
        <v>0</v>
      </c>
      <c r="BZ720" s="87">
        <f t="shared" si="596"/>
        <v>0</v>
      </c>
      <c r="CA720" s="87">
        <f t="shared" si="596"/>
        <v>0</v>
      </c>
      <c r="CB720" s="87">
        <f t="shared" si="596"/>
        <v>0</v>
      </c>
      <c r="CC720" s="87">
        <f t="shared" si="596"/>
        <v>0</v>
      </c>
      <c r="CD720" s="87">
        <f t="shared" si="594"/>
        <v>0</v>
      </c>
      <c r="CE720" s="87">
        <f t="shared" si="594"/>
        <v>0</v>
      </c>
      <c r="CF720" s="87">
        <f t="shared" si="594"/>
        <v>0</v>
      </c>
      <c r="CG720" s="87">
        <f t="shared" si="594"/>
        <v>0</v>
      </c>
      <c r="CH720" s="87">
        <f t="shared" si="594"/>
        <v>0</v>
      </c>
      <c r="CI720" s="87">
        <f t="shared" si="594"/>
        <v>0</v>
      </c>
      <c r="CJ720" s="87">
        <f t="shared" si="594"/>
        <v>0</v>
      </c>
      <c r="CK720" s="87">
        <f t="shared" si="594"/>
        <v>0</v>
      </c>
      <c r="CL720" s="87">
        <f t="shared" si="594"/>
        <v>0</v>
      </c>
      <c r="CM720" s="87">
        <f t="shared" si="594"/>
        <v>0</v>
      </c>
      <c r="CN720" s="87">
        <f t="shared" si="594"/>
        <v>0</v>
      </c>
      <c r="CO720" s="87">
        <f t="shared" si="594"/>
        <v>0</v>
      </c>
      <c r="CP720" s="87">
        <f t="shared" si="594"/>
        <v>0</v>
      </c>
      <c r="CQ720" s="87">
        <f t="shared" si="594"/>
        <v>0</v>
      </c>
      <c r="CR720" s="87">
        <f t="shared" si="594"/>
        <v>0</v>
      </c>
      <c r="CS720" s="87">
        <f t="shared" si="592"/>
        <v>0</v>
      </c>
      <c r="CT720" s="87">
        <f t="shared" si="592"/>
        <v>0</v>
      </c>
      <c r="CU720" s="87">
        <f t="shared" si="592"/>
        <v>0</v>
      </c>
      <c r="CV720" s="87">
        <f t="shared" si="580"/>
        <v>0</v>
      </c>
      <c r="CW720" s="87">
        <f t="shared" si="580"/>
        <v>0</v>
      </c>
      <c r="CX720" s="87">
        <f t="shared" si="580"/>
        <v>0</v>
      </c>
      <c r="CY720" s="87">
        <f t="shared" si="580"/>
        <v>0</v>
      </c>
      <c r="CZ720" s="87">
        <f t="shared" si="580"/>
        <v>0</v>
      </c>
      <c r="DA720" s="87">
        <f t="shared" si="580"/>
        <v>0</v>
      </c>
      <c r="DB720" s="87">
        <f t="shared" si="580"/>
        <v>0</v>
      </c>
      <c r="DC720" s="87">
        <f t="shared" si="580"/>
        <v>0</v>
      </c>
      <c r="DD720" s="87">
        <f t="shared" si="580"/>
        <v>0</v>
      </c>
      <c r="DE720" s="87">
        <f t="shared" si="580"/>
        <v>0</v>
      </c>
      <c r="DF720" s="91">
        <f t="shared" si="591"/>
        <v>0</v>
      </c>
      <c r="DG720" s="91">
        <f t="shared" si="591"/>
        <v>0</v>
      </c>
      <c r="DH720" s="91">
        <f t="shared" si="591"/>
        <v>163.6</v>
      </c>
      <c r="DI720" s="91">
        <f t="shared" si="591"/>
        <v>0</v>
      </c>
      <c r="DJ720" s="91">
        <f t="shared" si="591"/>
        <v>0</v>
      </c>
      <c r="DK720" s="91">
        <f t="shared" si="591"/>
        <v>0</v>
      </c>
      <c r="DL720" s="91">
        <f t="shared" si="591"/>
        <v>0</v>
      </c>
      <c r="DM720" s="91">
        <f t="shared" si="591"/>
        <v>0</v>
      </c>
      <c r="DN720" s="91">
        <f t="shared" si="591"/>
        <v>0</v>
      </c>
      <c r="DO720" s="91">
        <f t="shared" si="591"/>
        <v>0</v>
      </c>
      <c r="DP720" s="91">
        <f t="shared" si="591"/>
        <v>0</v>
      </c>
      <c r="DQ720" s="91">
        <f t="shared" si="591"/>
        <v>0</v>
      </c>
      <c r="DR720" s="91">
        <f t="shared" si="591"/>
        <v>0</v>
      </c>
      <c r="DS720" s="91">
        <f t="shared" si="591"/>
        <v>0</v>
      </c>
      <c r="DT720" s="91">
        <f t="shared" si="591"/>
        <v>0</v>
      </c>
      <c r="DU720" s="91">
        <f t="shared" si="591"/>
        <v>0</v>
      </c>
      <c r="DV720" s="91">
        <f t="shared" si="589"/>
        <v>0</v>
      </c>
      <c r="DW720" s="91">
        <f t="shared" si="589"/>
        <v>0</v>
      </c>
      <c r="DX720" s="91">
        <f t="shared" si="589"/>
        <v>0</v>
      </c>
      <c r="DY720" s="91">
        <f t="shared" si="589"/>
        <v>0</v>
      </c>
      <c r="DZ720" s="91">
        <f t="shared" si="589"/>
        <v>0</v>
      </c>
      <c r="EA720" s="91">
        <f t="shared" si="589"/>
        <v>0</v>
      </c>
      <c r="EB720" s="91">
        <f t="shared" si="589"/>
        <v>0</v>
      </c>
      <c r="EC720" s="91">
        <f t="shared" si="589"/>
        <v>0</v>
      </c>
      <c r="ED720" s="91">
        <f t="shared" si="589"/>
        <v>0</v>
      </c>
      <c r="EE720" s="91">
        <f t="shared" si="589"/>
        <v>0</v>
      </c>
      <c r="EF720" s="91">
        <f t="shared" si="589"/>
        <v>0</v>
      </c>
      <c r="EG720" s="91">
        <f t="shared" si="589"/>
        <v>0</v>
      </c>
      <c r="EH720" s="91">
        <f t="shared" si="589"/>
        <v>0</v>
      </c>
      <c r="EI720" s="91">
        <f t="shared" si="589"/>
        <v>0</v>
      </c>
      <c r="EJ720" s="91">
        <f t="shared" si="589"/>
        <v>0</v>
      </c>
      <c r="EK720" s="91">
        <f t="shared" si="597"/>
        <v>0</v>
      </c>
      <c r="EL720" s="91">
        <f t="shared" si="597"/>
        <v>0</v>
      </c>
      <c r="EM720" s="91">
        <f t="shared" si="597"/>
        <v>0</v>
      </c>
      <c r="EN720" s="91">
        <f t="shared" si="597"/>
        <v>0</v>
      </c>
      <c r="EO720" s="91">
        <f t="shared" si="597"/>
        <v>0</v>
      </c>
      <c r="EP720" s="91">
        <f t="shared" si="597"/>
        <v>0</v>
      </c>
      <c r="EQ720" s="91">
        <f t="shared" si="597"/>
        <v>0</v>
      </c>
      <c r="ER720" s="91">
        <f t="shared" si="597"/>
        <v>0</v>
      </c>
      <c r="ES720" s="91">
        <f t="shared" si="597"/>
        <v>0</v>
      </c>
      <c r="ET720" s="91">
        <f t="shared" si="597"/>
        <v>0</v>
      </c>
      <c r="EU720" s="91">
        <f t="shared" si="597"/>
        <v>0</v>
      </c>
      <c r="EV720" s="91">
        <f t="shared" si="597"/>
        <v>0</v>
      </c>
      <c r="EW720" s="91">
        <f t="shared" si="597"/>
        <v>0</v>
      </c>
      <c r="EX720" s="91">
        <f t="shared" si="597"/>
        <v>0</v>
      </c>
      <c r="EY720" s="91">
        <f t="shared" si="597"/>
        <v>0</v>
      </c>
      <c r="EZ720" s="91">
        <f t="shared" si="597"/>
        <v>0</v>
      </c>
      <c r="FA720" s="91">
        <f t="shared" si="595"/>
        <v>0</v>
      </c>
      <c r="FB720" s="91">
        <f t="shared" si="595"/>
        <v>0</v>
      </c>
      <c r="FC720" s="91">
        <f t="shared" si="595"/>
        <v>0</v>
      </c>
      <c r="FD720" s="91">
        <f t="shared" si="595"/>
        <v>0</v>
      </c>
      <c r="FE720" s="91">
        <f t="shared" si="595"/>
        <v>0</v>
      </c>
      <c r="FF720" s="91">
        <f t="shared" si="595"/>
        <v>0</v>
      </c>
      <c r="FG720" s="91">
        <f t="shared" si="595"/>
        <v>0</v>
      </c>
      <c r="FH720" s="91">
        <f t="shared" si="595"/>
        <v>0</v>
      </c>
      <c r="FI720" s="91">
        <f t="shared" si="595"/>
        <v>0</v>
      </c>
      <c r="FJ720" s="91">
        <f t="shared" si="595"/>
        <v>0</v>
      </c>
      <c r="FK720" s="91">
        <f t="shared" si="595"/>
        <v>0</v>
      </c>
      <c r="FL720" s="91">
        <f t="shared" si="595"/>
        <v>0</v>
      </c>
      <c r="FM720" s="91">
        <f t="shared" si="595"/>
        <v>0</v>
      </c>
      <c r="FN720" s="91">
        <f t="shared" si="595"/>
        <v>0</v>
      </c>
      <c r="FO720" s="91">
        <f t="shared" si="595"/>
        <v>0</v>
      </c>
      <c r="FP720" s="91">
        <f t="shared" si="593"/>
        <v>0</v>
      </c>
      <c r="FQ720" s="91">
        <f t="shared" si="593"/>
        <v>0</v>
      </c>
      <c r="FR720" s="91">
        <f t="shared" si="593"/>
        <v>0</v>
      </c>
      <c r="FS720" s="91">
        <f t="shared" si="581"/>
        <v>0</v>
      </c>
      <c r="FT720" s="91">
        <f t="shared" si="581"/>
        <v>0</v>
      </c>
      <c r="FU720" s="91">
        <f t="shared" si="581"/>
        <v>0</v>
      </c>
      <c r="FV720" s="91">
        <f t="shared" si="581"/>
        <v>0</v>
      </c>
      <c r="FW720" s="91">
        <f t="shared" si="581"/>
        <v>0</v>
      </c>
      <c r="FX720" s="91">
        <f t="shared" si="581"/>
        <v>0</v>
      </c>
      <c r="FY720" s="91">
        <f t="shared" si="581"/>
        <v>0</v>
      </c>
      <c r="FZ720" s="91">
        <f t="shared" si="581"/>
        <v>0</v>
      </c>
      <c r="GA720" s="91">
        <f t="shared" si="581"/>
        <v>0</v>
      </c>
      <c r="GB720" s="91">
        <f t="shared" si="581"/>
        <v>0</v>
      </c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</row>
    <row r="721" spans="1:213" ht="38.25">
      <c r="A721" s="68">
        <f>Данные!A721</f>
        <v>6370</v>
      </c>
      <c r="B721" s="68">
        <f>Данные!B721</f>
        <v>2018</v>
      </c>
      <c r="C721" s="68" t="str">
        <f>Данные!C721</f>
        <v>компьютерных технологий и электронного обучения</v>
      </c>
      <c r="D721" s="68" t="str">
        <f>Данные!D721</f>
        <v>Аксютин Павел Александрович</v>
      </c>
      <c r="E721" s="68" t="str">
        <f>Данные!E721</f>
        <v>нет</v>
      </c>
      <c r="F721" s="68" t="str">
        <f>Данные!F721</f>
        <v>ассистент</v>
      </c>
      <c r="G721" s="68">
        <f>Данные!G721</f>
        <v>0.25</v>
      </c>
      <c r="H721" s="68">
        <f>Данные!H721</f>
        <v>17048</v>
      </c>
      <c r="I721" s="68" t="str">
        <f>Данные!I721</f>
        <v>Модуль "Профессиональная коммуникация". Информационные технологии в профессиональной деятельности</v>
      </c>
      <c r="J721" s="68">
        <f>Данные!J721</f>
        <v>0</v>
      </c>
      <c r="K721" s="68">
        <f>Данные!K721</f>
        <v>12</v>
      </c>
      <c r="L721" s="68">
        <f>Данные!L721</f>
        <v>12</v>
      </c>
      <c r="M721" s="16">
        <f t="shared" si="582"/>
        <v>2.4</v>
      </c>
      <c r="N721" s="16">
        <f t="shared" si="583"/>
        <v>5.3333333333333339</v>
      </c>
      <c r="O721" s="16">
        <f t="shared" si="584"/>
        <v>4.166666666666667</v>
      </c>
      <c r="P721" s="16">
        <f t="shared" si="585"/>
        <v>4.166666666666667</v>
      </c>
      <c r="Q721" s="68">
        <f>Данные!Q721</f>
        <v>0</v>
      </c>
      <c r="R721" s="68">
        <f>Данные!R721</f>
        <v>0</v>
      </c>
      <c r="S721" s="68">
        <f>Данные!S721</f>
        <v>0</v>
      </c>
      <c r="T721" s="68">
        <f>Данные!T721</f>
        <v>0</v>
      </c>
      <c r="U721" s="68">
        <f>Данные!U721</f>
        <v>0</v>
      </c>
      <c r="V721" s="68">
        <f>Данные!V721</f>
        <v>0</v>
      </c>
      <c r="W721" s="68">
        <f>Данные!W721</f>
        <v>10</v>
      </c>
      <c r="X721" s="68">
        <f>Данные!X721</f>
        <v>1</v>
      </c>
      <c r="Y721" s="68">
        <f>Данные!Y721</f>
        <v>1</v>
      </c>
      <c r="Z721" s="68">
        <f>Данные!Z721</f>
        <v>0</v>
      </c>
      <c r="AA721" s="68" t="str">
        <f>Данные!AA721</f>
        <v>доп</v>
      </c>
      <c r="AB721" s="83">
        <f>IF(F721=$HG$3,$HH$3,IF(F721=$HG$4,$HH$4,IF(F721=$HG$5,$HH$5,IF(F721=$HG$6,$HH$6,IF(F721=$HG$7,$HH$7,IF(F721=$HG$8,$HH$8,IF(F721=$HG$9,$HH$9,IF(F721=$HG$10,$HH$10,IF(F721=$HG$11,$HH$11,IF(F721=$HG$12,$HH$12,IF(F721=$HG$13,$HH$13,IF(F721=$HG$14,$HH$14,IF(F721=$HG$15,$HH$15,)))))))))))))</f>
        <v>900</v>
      </c>
      <c r="AC721" s="84" t="str">
        <f>IF(OR($GD$4=H721,$GE$4=H721,$GF$4=H721,$GG$4=H721,$GH$4=H721,$GI$4=H721,$GJ$4=H721,$GK$4=H721,$GL$4=H721,$GM$4=H721,$GN$4=H721,$GO$4=H721,$GP$4=H721,$GQ$4=H721,$GR$4=H721,$GS$4=H721,$GT$4=H721,$GU$4=H721,$GV$4=H721,$GW$4=H721,$GX$4=H721,$GY$4=H721,$GZ$4=H721,$HA$4=H721,$HB$4=H721,$HC$4=H721,$HD$4=H721,$HE$4=H721),$GC$4,IF(OR($GD$5=H721,$GE$5=H721,$GH$5=H721,$GI$5=H721,$GL$5=H721,$GM$5=H721,$GP$5=H721,$GQ$5=H721,$GT$5=H721,$GU$5=H721,$GX$5=H721,$GY$5=H721,$HB$5=H721,$HC$5=H721),$GC$5,))</f>
        <v>Магистры (КЭО)</v>
      </c>
      <c r="AD721" s="84" t="str">
        <f>IF(OR(H721=$GD$4,H721=$GE$4,H721=$GF$4,H721=$GG$4,H721=$GD$5,H721=$GE$5),$GD$1,IF(OR(H721=$GH$4,H721=$GI$4,H721=$GJ$4,H721=$GK$4,H721=$GH$5,H721=$GI$5),$GH$1,IF(OR(H721=$GL$4,H721=$GM$4,H721=$GN$4,H721=$GO$4,H721=$GL$5,H721=$GM$5),$GL$1,IF(OR(H721=$GP$4,H721=$GQ$4,H721=$GR$4,H721=$GS$4,H721=$GP$5,H721=$GQ$5),$GP$1,IF(OR(H721=$GT$4,H721=$GU$4,H721=$GV$4,H721=$GW$4,H721=$GT$5,H721=$GU$5),$GT$1,IF(OR(H721=$GX$4,H721=$GY$4,H721=$GZ$4,H721=$HA$4,H721=$GX$5,H721=$GY$5),$GX$1,IF(OR(H721=$HB$4,H721=$HC$4,H721=$HD$4,H721=$HE$4,H721=$HB$5,H721=$HC$5),$HB$1,)))))))</f>
        <v>2018/2019</v>
      </c>
      <c r="AE721" s="85">
        <f t="shared" si="586"/>
        <v>40.066666666666663</v>
      </c>
      <c r="AF721" s="85">
        <f t="shared" si="587"/>
        <v>4.4518518518518513E-2</v>
      </c>
      <c r="AG721" s="83"/>
      <c r="AH721" s="83"/>
      <c r="AI721" s="87">
        <f t="shared" si="590"/>
        <v>0</v>
      </c>
      <c r="AJ721" s="87">
        <f t="shared" si="590"/>
        <v>0</v>
      </c>
      <c r="AK721" s="87">
        <f t="shared" si="590"/>
        <v>0</v>
      </c>
      <c r="AL721" s="87">
        <f t="shared" si="590"/>
        <v>0</v>
      </c>
      <c r="AM721" s="87">
        <f t="shared" si="590"/>
        <v>4.4518518518518513E-2</v>
      </c>
      <c r="AN721" s="87">
        <f t="shared" si="590"/>
        <v>0</v>
      </c>
      <c r="AO721" s="87">
        <f t="shared" si="590"/>
        <v>0</v>
      </c>
      <c r="AP721" s="87">
        <f t="shared" si="590"/>
        <v>0</v>
      </c>
      <c r="AQ721" s="87">
        <f t="shared" si="590"/>
        <v>0</v>
      </c>
      <c r="AR721" s="87">
        <f t="shared" si="590"/>
        <v>0</v>
      </c>
      <c r="AS721" s="87">
        <f t="shared" si="590"/>
        <v>0</v>
      </c>
      <c r="AT721" s="87">
        <f t="shared" si="590"/>
        <v>0</v>
      </c>
      <c r="AU721" s="87">
        <f t="shared" si="590"/>
        <v>0</v>
      </c>
      <c r="AV721" s="87">
        <f t="shared" si="590"/>
        <v>0</v>
      </c>
      <c r="AW721" s="87">
        <f t="shared" si="590"/>
        <v>0</v>
      </c>
      <c r="AX721" s="87">
        <f t="shared" si="590"/>
        <v>0</v>
      </c>
      <c r="AY721" s="87">
        <f t="shared" si="588"/>
        <v>0</v>
      </c>
      <c r="AZ721" s="87">
        <f t="shared" si="588"/>
        <v>0</v>
      </c>
      <c r="BA721" s="87">
        <f t="shared" si="588"/>
        <v>0</v>
      </c>
      <c r="BB721" s="87">
        <f t="shared" si="588"/>
        <v>0</v>
      </c>
      <c r="BC721" s="87">
        <f t="shared" si="588"/>
        <v>0</v>
      </c>
      <c r="BD721" s="87">
        <f t="shared" si="588"/>
        <v>0</v>
      </c>
      <c r="BE721" s="87">
        <f t="shared" si="588"/>
        <v>0</v>
      </c>
      <c r="BF721" s="87">
        <f t="shared" si="588"/>
        <v>0</v>
      </c>
      <c r="BG721" s="87">
        <f t="shared" si="588"/>
        <v>0</v>
      </c>
      <c r="BH721" s="87">
        <f t="shared" si="588"/>
        <v>0</v>
      </c>
      <c r="BI721" s="87">
        <f t="shared" si="588"/>
        <v>0</v>
      </c>
      <c r="BJ721" s="87">
        <f t="shared" si="588"/>
        <v>0</v>
      </c>
      <c r="BK721" s="87">
        <f t="shared" si="588"/>
        <v>0</v>
      </c>
      <c r="BL721" s="87">
        <f t="shared" si="588"/>
        <v>0</v>
      </c>
      <c r="BM721" s="87">
        <f t="shared" si="588"/>
        <v>0</v>
      </c>
      <c r="BN721" s="87">
        <f t="shared" si="596"/>
        <v>0</v>
      </c>
      <c r="BO721" s="87">
        <f t="shared" si="596"/>
        <v>0</v>
      </c>
      <c r="BP721" s="87">
        <f t="shared" si="596"/>
        <v>0</v>
      </c>
      <c r="BQ721" s="87">
        <f t="shared" si="596"/>
        <v>0</v>
      </c>
      <c r="BR721" s="87">
        <f t="shared" si="596"/>
        <v>0</v>
      </c>
      <c r="BS721" s="87">
        <f t="shared" si="596"/>
        <v>0</v>
      </c>
      <c r="BT721" s="87">
        <f t="shared" si="596"/>
        <v>0</v>
      </c>
      <c r="BU721" s="87">
        <f t="shared" si="596"/>
        <v>0</v>
      </c>
      <c r="BV721" s="87">
        <f t="shared" si="596"/>
        <v>0</v>
      </c>
      <c r="BW721" s="87">
        <f t="shared" si="596"/>
        <v>0</v>
      </c>
      <c r="BX721" s="87">
        <f t="shared" si="596"/>
        <v>0</v>
      </c>
      <c r="BY721" s="87">
        <f t="shared" si="596"/>
        <v>0</v>
      </c>
      <c r="BZ721" s="87">
        <f t="shared" si="596"/>
        <v>0</v>
      </c>
      <c r="CA721" s="87">
        <f t="shared" si="596"/>
        <v>0</v>
      </c>
      <c r="CB721" s="87">
        <f t="shared" si="596"/>
        <v>0</v>
      </c>
      <c r="CC721" s="87">
        <f t="shared" si="596"/>
        <v>0</v>
      </c>
      <c r="CD721" s="87">
        <f t="shared" si="594"/>
        <v>0</v>
      </c>
      <c r="CE721" s="87">
        <f t="shared" si="594"/>
        <v>0</v>
      </c>
      <c r="CF721" s="87">
        <f t="shared" si="594"/>
        <v>0</v>
      </c>
      <c r="CG721" s="87">
        <f t="shared" si="594"/>
        <v>0</v>
      </c>
      <c r="CH721" s="87">
        <f t="shared" si="594"/>
        <v>0</v>
      </c>
      <c r="CI721" s="87">
        <f t="shared" si="594"/>
        <v>0</v>
      </c>
      <c r="CJ721" s="87">
        <f t="shared" si="594"/>
        <v>0</v>
      </c>
      <c r="CK721" s="87">
        <f t="shared" si="594"/>
        <v>0</v>
      </c>
      <c r="CL721" s="87">
        <f t="shared" si="594"/>
        <v>0</v>
      </c>
      <c r="CM721" s="87">
        <f t="shared" si="594"/>
        <v>0</v>
      </c>
      <c r="CN721" s="87">
        <f t="shared" si="594"/>
        <v>0</v>
      </c>
      <c r="CO721" s="87">
        <f t="shared" si="594"/>
        <v>0</v>
      </c>
      <c r="CP721" s="87">
        <f t="shared" si="594"/>
        <v>0</v>
      </c>
      <c r="CQ721" s="87">
        <f t="shared" si="594"/>
        <v>0</v>
      </c>
      <c r="CR721" s="87">
        <f t="shared" si="594"/>
        <v>0</v>
      </c>
      <c r="CS721" s="87">
        <f t="shared" si="592"/>
        <v>0</v>
      </c>
      <c r="CT721" s="87">
        <f t="shared" si="592"/>
        <v>0</v>
      </c>
      <c r="CU721" s="87">
        <f t="shared" si="592"/>
        <v>0</v>
      </c>
      <c r="CV721" s="87">
        <f t="shared" si="580"/>
        <v>0</v>
      </c>
      <c r="CW721" s="87">
        <f t="shared" si="580"/>
        <v>0</v>
      </c>
      <c r="CX721" s="87">
        <f t="shared" si="580"/>
        <v>0</v>
      </c>
      <c r="CY721" s="87">
        <f t="shared" si="580"/>
        <v>0</v>
      </c>
      <c r="CZ721" s="87">
        <f t="shared" si="580"/>
        <v>0</v>
      </c>
      <c r="DA721" s="87">
        <f t="shared" si="580"/>
        <v>0</v>
      </c>
      <c r="DB721" s="87">
        <f t="shared" si="580"/>
        <v>0</v>
      </c>
      <c r="DC721" s="87">
        <f t="shared" si="580"/>
        <v>0</v>
      </c>
      <c r="DD721" s="87">
        <f t="shared" si="580"/>
        <v>0</v>
      </c>
      <c r="DE721" s="87">
        <f t="shared" si="580"/>
        <v>0</v>
      </c>
      <c r="DF721" s="91">
        <f t="shared" si="591"/>
        <v>0</v>
      </c>
      <c r="DG721" s="91">
        <f t="shared" si="591"/>
        <v>0</v>
      </c>
      <c r="DH721" s="91">
        <f t="shared" si="591"/>
        <v>0</v>
      </c>
      <c r="DI721" s="91">
        <f t="shared" si="591"/>
        <v>0</v>
      </c>
      <c r="DJ721" s="91">
        <f t="shared" si="591"/>
        <v>163.6</v>
      </c>
      <c r="DK721" s="91">
        <f t="shared" si="591"/>
        <v>0</v>
      </c>
      <c r="DL721" s="91">
        <f t="shared" si="591"/>
        <v>0</v>
      </c>
      <c r="DM721" s="91">
        <f t="shared" si="591"/>
        <v>0</v>
      </c>
      <c r="DN721" s="91">
        <f t="shared" si="591"/>
        <v>0</v>
      </c>
      <c r="DO721" s="91">
        <f t="shared" si="591"/>
        <v>0</v>
      </c>
      <c r="DP721" s="91">
        <f t="shared" si="591"/>
        <v>0</v>
      </c>
      <c r="DQ721" s="91">
        <f t="shared" si="591"/>
        <v>0</v>
      </c>
      <c r="DR721" s="91">
        <f t="shared" si="591"/>
        <v>0</v>
      </c>
      <c r="DS721" s="91">
        <f t="shared" si="591"/>
        <v>0</v>
      </c>
      <c r="DT721" s="91">
        <f t="shared" si="591"/>
        <v>0</v>
      </c>
      <c r="DU721" s="91">
        <f t="shared" si="591"/>
        <v>0</v>
      </c>
      <c r="DV721" s="91">
        <f t="shared" si="589"/>
        <v>0</v>
      </c>
      <c r="DW721" s="91">
        <f t="shared" si="589"/>
        <v>0</v>
      </c>
      <c r="DX721" s="91">
        <f t="shared" si="589"/>
        <v>0</v>
      </c>
      <c r="DY721" s="91">
        <f t="shared" si="589"/>
        <v>0</v>
      </c>
      <c r="DZ721" s="91">
        <f t="shared" si="589"/>
        <v>0</v>
      </c>
      <c r="EA721" s="91">
        <f t="shared" si="589"/>
        <v>0</v>
      </c>
      <c r="EB721" s="91">
        <f t="shared" si="589"/>
        <v>0</v>
      </c>
      <c r="EC721" s="91">
        <f t="shared" si="589"/>
        <v>0</v>
      </c>
      <c r="ED721" s="91">
        <f t="shared" si="589"/>
        <v>0</v>
      </c>
      <c r="EE721" s="91">
        <f t="shared" si="589"/>
        <v>0</v>
      </c>
      <c r="EF721" s="91">
        <f t="shared" si="589"/>
        <v>0</v>
      </c>
      <c r="EG721" s="91">
        <f t="shared" si="589"/>
        <v>0</v>
      </c>
      <c r="EH721" s="91">
        <f t="shared" si="589"/>
        <v>0</v>
      </c>
      <c r="EI721" s="91">
        <f t="shared" si="589"/>
        <v>0</v>
      </c>
      <c r="EJ721" s="91">
        <f t="shared" si="589"/>
        <v>0</v>
      </c>
      <c r="EK721" s="91">
        <f t="shared" si="597"/>
        <v>0</v>
      </c>
      <c r="EL721" s="91">
        <f t="shared" si="597"/>
        <v>0</v>
      </c>
      <c r="EM721" s="91">
        <f t="shared" si="597"/>
        <v>0</v>
      </c>
      <c r="EN721" s="91">
        <f t="shared" si="597"/>
        <v>0</v>
      </c>
      <c r="EO721" s="91">
        <f t="shared" si="597"/>
        <v>0</v>
      </c>
      <c r="EP721" s="91">
        <f t="shared" si="597"/>
        <v>0</v>
      </c>
      <c r="EQ721" s="91">
        <f t="shared" si="597"/>
        <v>0</v>
      </c>
      <c r="ER721" s="91">
        <f t="shared" si="597"/>
        <v>0</v>
      </c>
      <c r="ES721" s="91">
        <f t="shared" si="597"/>
        <v>0</v>
      </c>
      <c r="ET721" s="91">
        <f t="shared" si="597"/>
        <v>0</v>
      </c>
      <c r="EU721" s="91">
        <f t="shared" si="597"/>
        <v>0</v>
      </c>
      <c r="EV721" s="91">
        <f t="shared" si="597"/>
        <v>0</v>
      </c>
      <c r="EW721" s="91">
        <f t="shared" si="597"/>
        <v>0</v>
      </c>
      <c r="EX721" s="91">
        <f t="shared" si="597"/>
        <v>0</v>
      </c>
      <c r="EY721" s="91">
        <f t="shared" si="597"/>
        <v>0</v>
      </c>
      <c r="EZ721" s="91">
        <f t="shared" si="597"/>
        <v>0</v>
      </c>
      <c r="FA721" s="91">
        <f t="shared" si="595"/>
        <v>0</v>
      </c>
      <c r="FB721" s="91">
        <f t="shared" si="595"/>
        <v>0</v>
      </c>
      <c r="FC721" s="91">
        <f t="shared" si="595"/>
        <v>0</v>
      </c>
      <c r="FD721" s="91">
        <f t="shared" si="595"/>
        <v>0</v>
      </c>
      <c r="FE721" s="91">
        <f t="shared" si="595"/>
        <v>0</v>
      </c>
      <c r="FF721" s="91">
        <f t="shared" si="595"/>
        <v>0</v>
      </c>
      <c r="FG721" s="91">
        <f t="shared" si="595"/>
        <v>0</v>
      </c>
      <c r="FH721" s="91">
        <f t="shared" si="595"/>
        <v>0</v>
      </c>
      <c r="FI721" s="91">
        <f t="shared" si="595"/>
        <v>0</v>
      </c>
      <c r="FJ721" s="91">
        <f t="shared" si="595"/>
        <v>0</v>
      </c>
      <c r="FK721" s="91">
        <f t="shared" si="595"/>
        <v>0</v>
      </c>
      <c r="FL721" s="91">
        <f t="shared" si="595"/>
        <v>0</v>
      </c>
      <c r="FM721" s="91">
        <f t="shared" si="595"/>
        <v>0</v>
      </c>
      <c r="FN721" s="91">
        <f t="shared" si="595"/>
        <v>0</v>
      </c>
      <c r="FO721" s="91">
        <f t="shared" si="595"/>
        <v>0</v>
      </c>
      <c r="FP721" s="91">
        <f t="shared" si="593"/>
        <v>0</v>
      </c>
      <c r="FQ721" s="91">
        <f t="shared" si="593"/>
        <v>0</v>
      </c>
      <c r="FR721" s="91">
        <f t="shared" si="593"/>
        <v>0</v>
      </c>
      <c r="FS721" s="91">
        <f t="shared" si="581"/>
        <v>0</v>
      </c>
      <c r="FT721" s="91">
        <f t="shared" si="581"/>
        <v>0</v>
      </c>
      <c r="FU721" s="91">
        <f t="shared" si="581"/>
        <v>0</v>
      </c>
      <c r="FV721" s="91">
        <f t="shared" si="581"/>
        <v>0</v>
      </c>
      <c r="FW721" s="91">
        <f t="shared" si="581"/>
        <v>0</v>
      </c>
      <c r="FX721" s="91">
        <f t="shared" si="581"/>
        <v>0</v>
      </c>
      <c r="FY721" s="91">
        <f t="shared" si="581"/>
        <v>0</v>
      </c>
      <c r="FZ721" s="91">
        <f t="shared" si="581"/>
        <v>0</v>
      </c>
      <c r="GA721" s="91">
        <f t="shared" si="581"/>
        <v>0</v>
      </c>
      <c r="GB721" s="91">
        <f t="shared" si="581"/>
        <v>0</v>
      </c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</row>
    <row r="722" spans="1:213" ht="38.25">
      <c r="A722" s="68">
        <f>Данные!A722</f>
        <v>6370</v>
      </c>
      <c r="B722" s="68">
        <f>Данные!B722</f>
        <v>2018</v>
      </c>
      <c r="C722" s="68" t="str">
        <f>Данные!C722</f>
        <v>компьютерных технологий и электронного обучения</v>
      </c>
      <c r="D722" s="68" t="str">
        <f>Данные!D722</f>
        <v>Аксютин Павел Александрович</v>
      </c>
      <c r="E722" s="68" t="str">
        <f>Данные!E722</f>
        <v>нет</v>
      </c>
      <c r="F722" s="68" t="str">
        <f>Данные!F722</f>
        <v>ассистент</v>
      </c>
      <c r="G722" s="68">
        <f>Данные!G722</f>
        <v>0.25</v>
      </c>
      <c r="H722" s="68">
        <f>Данные!H722</f>
        <v>17048</v>
      </c>
      <c r="I722" s="68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68">
        <f>Данные!J722</f>
        <v>0</v>
      </c>
      <c r="K722" s="68">
        <f>Данные!K722</f>
        <v>6</v>
      </c>
      <c r="L722" s="68">
        <f>Данные!L722</f>
        <v>0</v>
      </c>
      <c r="M722" s="16">
        <f t="shared" si="582"/>
        <v>0.6</v>
      </c>
      <c r="N722" s="16">
        <f t="shared" si="583"/>
        <v>5.3333333333333339</v>
      </c>
      <c r="O722" s="16">
        <f t="shared" si="584"/>
        <v>4.166666666666667</v>
      </c>
      <c r="P722" s="16">
        <f t="shared" si="585"/>
        <v>4.166666666666667</v>
      </c>
      <c r="Q722" s="68">
        <f>Данные!Q722</f>
        <v>0</v>
      </c>
      <c r="R722" s="68">
        <f>Данные!R722</f>
        <v>0</v>
      </c>
      <c r="S722" s="68">
        <f>Данные!S722</f>
        <v>0</v>
      </c>
      <c r="T722" s="68">
        <f>Данные!T722</f>
        <v>0</v>
      </c>
      <c r="U722" s="68">
        <f>Данные!U722</f>
        <v>0</v>
      </c>
      <c r="V722" s="68">
        <f>Данные!V722</f>
        <v>0</v>
      </c>
      <c r="W722" s="68">
        <f>Данные!W722</f>
        <v>10</v>
      </c>
      <c r="X722" s="68">
        <f>Данные!X722</f>
        <v>1</v>
      </c>
      <c r="Y722" s="68">
        <f>Данные!Y722</f>
        <v>1</v>
      </c>
      <c r="Z722" s="68">
        <f>Данные!Z722</f>
        <v>0</v>
      </c>
      <c r="AA722" s="68" t="str">
        <f>Данные!AA722</f>
        <v>осн</v>
      </c>
      <c r="AB722" s="83">
        <f>IF(F722=$HG$3,$HH$3,IF(F722=$HG$4,$HH$4,IF(F722=$HG$5,$HH$5,IF(F722=$HG$6,$HH$6,IF(F722=$HG$7,$HH$7,IF(F722=$HG$8,$HH$8,IF(F722=$HG$9,$HH$9,IF(F722=$HG$10,$HH$10,IF(F722=$HG$11,$HH$11,IF(F722=$HG$12,$HH$12,IF(F722=$HG$13,$HH$13,IF(F722=$HG$14,$HH$14,IF(F722=$HG$15,$HH$15,)))))))))))))</f>
        <v>900</v>
      </c>
      <c r="AC722" s="84" t="str">
        <f>IF(OR($GD$4=H722,$GE$4=H722,$GF$4=H722,$GG$4=H722,$GH$4=H722,$GI$4=H722,$GJ$4=H722,$GK$4=H722,$GL$4=H722,$GM$4=H722,$GN$4=H722,$GO$4=H722,$GP$4=H722,$GQ$4=H722,$GR$4=H722,$GS$4=H722,$GT$4=H722,$GU$4=H722,$GV$4=H722,$GW$4=H722,$GX$4=H722,$GY$4=H722,$GZ$4=H722,$HA$4=H722,$HB$4=H722,$HC$4=H722,$HD$4=H722,$HE$4=H722),$GC$4,IF(OR($GD$5=H722,$GE$5=H722,$GH$5=H722,$GI$5=H722,$GL$5=H722,$GM$5=H722,$GP$5=H722,$GQ$5=H722,$GT$5=H722,$GU$5=H722,$GX$5=H722,$GY$5=H722,$HB$5=H722,$HC$5=H722),$GC$5,))</f>
        <v>Магистры (КЭО)</v>
      </c>
      <c r="AD722" s="84" t="str">
        <f>IF(OR(H722=$GD$4,H722=$GE$4,H722=$GF$4,H722=$GG$4,H722=$GD$5,H722=$GE$5),$GD$1,IF(OR(H722=$GH$4,H722=$GI$4,H722=$GJ$4,H722=$GK$4,H722=$GH$5,H722=$GI$5),$GH$1,IF(OR(H722=$GL$4,H722=$GM$4,H722=$GN$4,H722=$GO$4,H722=$GL$5,H722=$GM$5),$GL$1,IF(OR(H722=$GP$4,H722=$GQ$4,H722=$GR$4,H722=$GS$4,H722=$GP$5,H722=$GQ$5),$GP$1,IF(OR(H722=$GT$4,H722=$GU$4,H722=$GV$4,H722=$GW$4,H722=$GT$5,H722=$GU$5),$GT$1,IF(OR(H722=$GX$4,H722=$GY$4,H722=$GZ$4,H722=$HA$4,H722=$GX$5,H722=$GY$5),$GX$1,IF(OR(H722=$HB$4,H722=$HC$4,H722=$HD$4,H722=$HE$4,H722=$HB$5,H722=$HC$5),$HB$1,)))))))</f>
        <v>2018/2019</v>
      </c>
      <c r="AE722" s="85">
        <f t="shared" si="586"/>
        <v>20.266666666666669</v>
      </c>
      <c r="AF722" s="85">
        <f t="shared" si="587"/>
        <v>2.2518518518518521E-2</v>
      </c>
      <c r="AG722" s="83"/>
      <c r="AH722" s="83"/>
      <c r="AI722" s="87">
        <f t="shared" si="590"/>
        <v>0</v>
      </c>
      <c r="AJ722" s="87">
        <f t="shared" si="590"/>
        <v>0</v>
      </c>
      <c r="AK722" s="87">
        <f t="shared" si="590"/>
        <v>0</v>
      </c>
      <c r="AL722" s="87">
        <f t="shared" si="590"/>
        <v>0</v>
      </c>
      <c r="AM722" s="87">
        <f t="shared" si="590"/>
        <v>2.2518518518518521E-2</v>
      </c>
      <c r="AN722" s="87">
        <f t="shared" si="590"/>
        <v>0</v>
      </c>
      <c r="AO722" s="87">
        <f t="shared" si="590"/>
        <v>0</v>
      </c>
      <c r="AP722" s="87">
        <f t="shared" si="590"/>
        <v>0</v>
      </c>
      <c r="AQ722" s="87">
        <f t="shared" si="590"/>
        <v>0</v>
      </c>
      <c r="AR722" s="87">
        <f t="shared" si="590"/>
        <v>0</v>
      </c>
      <c r="AS722" s="87">
        <f t="shared" si="590"/>
        <v>0</v>
      </c>
      <c r="AT722" s="87">
        <f t="shared" si="590"/>
        <v>0</v>
      </c>
      <c r="AU722" s="87">
        <f t="shared" si="590"/>
        <v>0</v>
      </c>
      <c r="AV722" s="87">
        <f t="shared" si="590"/>
        <v>0</v>
      </c>
      <c r="AW722" s="87">
        <f t="shared" si="590"/>
        <v>0</v>
      </c>
      <c r="AX722" s="87">
        <f t="shared" si="590"/>
        <v>0</v>
      </c>
      <c r="AY722" s="87">
        <f t="shared" si="588"/>
        <v>0</v>
      </c>
      <c r="AZ722" s="87">
        <f t="shared" si="588"/>
        <v>0</v>
      </c>
      <c r="BA722" s="87">
        <f t="shared" si="588"/>
        <v>0</v>
      </c>
      <c r="BB722" s="87">
        <f t="shared" si="588"/>
        <v>0</v>
      </c>
      <c r="BC722" s="87">
        <f t="shared" si="588"/>
        <v>0</v>
      </c>
      <c r="BD722" s="87">
        <f t="shared" si="588"/>
        <v>0</v>
      </c>
      <c r="BE722" s="87">
        <f t="shared" si="588"/>
        <v>0</v>
      </c>
      <c r="BF722" s="87">
        <f t="shared" si="588"/>
        <v>0</v>
      </c>
      <c r="BG722" s="87">
        <f t="shared" si="588"/>
        <v>0</v>
      </c>
      <c r="BH722" s="87">
        <f t="shared" si="588"/>
        <v>0</v>
      </c>
      <c r="BI722" s="87">
        <f t="shared" si="588"/>
        <v>0</v>
      </c>
      <c r="BJ722" s="87">
        <f t="shared" si="588"/>
        <v>0</v>
      </c>
      <c r="BK722" s="87">
        <f t="shared" si="588"/>
        <v>0</v>
      </c>
      <c r="BL722" s="87">
        <f t="shared" si="588"/>
        <v>0</v>
      </c>
      <c r="BM722" s="87">
        <f t="shared" si="588"/>
        <v>0</v>
      </c>
      <c r="BN722" s="87">
        <f t="shared" si="596"/>
        <v>0</v>
      </c>
      <c r="BO722" s="87">
        <f t="shared" si="596"/>
        <v>0</v>
      </c>
      <c r="BP722" s="87">
        <f t="shared" si="596"/>
        <v>0</v>
      </c>
      <c r="BQ722" s="87">
        <f t="shared" si="596"/>
        <v>0</v>
      </c>
      <c r="BR722" s="87">
        <f t="shared" si="596"/>
        <v>0</v>
      </c>
      <c r="BS722" s="87">
        <f t="shared" si="596"/>
        <v>0</v>
      </c>
      <c r="BT722" s="87">
        <f t="shared" si="596"/>
        <v>0</v>
      </c>
      <c r="BU722" s="87">
        <f t="shared" si="596"/>
        <v>0</v>
      </c>
      <c r="BV722" s="87">
        <f t="shared" si="596"/>
        <v>0</v>
      </c>
      <c r="BW722" s="87">
        <f t="shared" si="596"/>
        <v>0</v>
      </c>
      <c r="BX722" s="87">
        <f t="shared" si="596"/>
        <v>0</v>
      </c>
      <c r="BY722" s="87">
        <f t="shared" si="596"/>
        <v>0</v>
      </c>
      <c r="BZ722" s="87">
        <f t="shared" si="596"/>
        <v>0</v>
      </c>
      <c r="CA722" s="87">
        <f t="shared" si="596"/>
        <v>0</v>
      </c>
      <c r="CB722" s="87">
        <f t="shared" si="596"/>
        <v>0</v>
      </c>
      <c r="CC722" s="87">
        <f t="shared" si="596"/>
        <v>0</v>
      </c>
      <c r="CD722" s="87">
        <f t="shared" si="594"/>
        <v>0</v>
      </c>
      <c r="CE722" s="87">
        <f t="shared" si="594"/>
        <v>0</v>
      </c>
      <c r="CF722" s="87">
        <f t="shared" si="594"/>
        <v>0</v>
      </c>
      <c r="CG722" s="87">
        <f t="shared" si="594"/>
        <v>0</v>
      </c>
      <c r="CH722" s="87">
        <f t="shared" si="594"/>
        <v>0</v>
      </c>
      <c r="CI722" s="87">
        <f t="shared" si="594"/>
        <v>0</v>
      </c>
      <c r="CJ722" s="87">
        <f t="shared" si="594"/>
        <v>0</v>
      </c>
      <c r="CK722" s="87">
        <f t="shared" si="594"/>
        <v>0</v>
      </c>
      <c r="CL722" s="87">
        <f t="shared" si="594"/>
        <v>0</v>
      </c>
      <c r="CM722" s="87">
        <f t="shared" si="594"/>
        <v>0</v>
      </c>
      <c r="CN722" s="87">
        <f t="shared" si="594"/>
        <v>0</v>
      </c>
      <c r="CO722" s="87">
        <f t="shared" si="594"/>
        <v>0</v>
      </c>
      <c r="CP722" s="87">
        <f t="shared" si="594"/>
        <v>0</v>
      </c>
      <c r="CQ722" s="87">
        <f t="shared" si="594"/>
        <v>0</v>
      </c>
      <c r="CR722" s="87">
        <f t="shared" si="594"/>
        <v>0</v>
      </c>
      <c r="CS722" s="87">
        <f t="shared" si="592"/>
        <v>0</v>
      </c>
      <c r="CT722" s="87">
        <f t="shared" si="592"/>
        <v>0</v>
      </c>
      <c r="CU722" s="87">
        <f t="shared" si="592"/>
        <v>0</v>
      </c>
      <c r="CV722" s="87">
        <f t="shared" si="580"/>
        <v>0</v>
      </c>
      <c r="CW722" s="87">
        <f t="shared" si="580"/>
        <v>0</v>
      </c>
      <c r="CX722" s="87">
        <f t="shared" si="580"/>
        <v>0</v>
      </c>
      <c r="CY722" s="87">
        <f t="shared" si="580"/>
        <v>0</v>
      </c>
      <c r="CZ722" s="87">
        <f t="shared" si="580"/>
        <v>0</v>
      </c>
      <c r="DA722" s="87">
        <f t="shared" si="580"/>
        <v>0</v>
      </c>
      <c r="DB722" s="87">
        <f t="shared" si="580"/>
        <v>0</v>
      </c>
      <c r="DC722" s="87">
        <f t="shared" si="580"/>
        <v>0</v>
      </c>
      <c r="DD722" s="87">
        <f t="shared" si="580"/>
        <v>0</v>
      </c>
      <c r="DE722" s="87">
        <f t="shared" si="580"/>
        <v>0</v>
      </c>
      <c r="DF722" s="91">
        <f t="shared" si="591"/>
        <v>0</v>
      </c>
      <c r="DG722" s="91">
        <f t="shared" si="591"/>
        <v>0</v>
      </c>
      <c r="DH722" s="91">
        <f t="shared" si="591"/>
        <v>0</v>
      </c>
      <c r="DI722" s="91">
        <f t="shared" si="591"/>
        <v>0</v>
      </c>
      <c r="DJ722" s="91">
        <f t="shared" si="591"/>
        <v>163.6</v>
      </c>
      <c r="DK722" s="91">
        <f t="shared" si="591"/>
        <v>0</v>
      </c>
      <c r="DL722" s="91">
        <f t="shared" si="591"/>
        <v>0</v>
      </c>
      <c r="DM722" s="91">
        <f t="shared" si="591"/>
        <v>0</v>
      </c>
      <c r="DN722" s="91">
        <f t="shared" si="591"/>
        <v>0</v>
      </c>
      <c r="DO722" s="91">
        <f t="shared" si="591"/>
        <v>0</v>
      </c>
      <c r="DP722" s="91">
        <f t="shared" si="591"/>
        <v>0</v>
      </c>
      <c r="DQ722" s="91">
        <f t="shared" si="591"/>
        <v>0</v>
      </c>
      <c r="DR722" s="91">
        <f t="shared" si="591"/>
        <v>0</v>
      </c>
      <c r="DS722" s="91">
        <f t="shared" si="591"/>
        <v>0</v>
      </c>
      <c r="DT722" s="91">
        <f t="shared" si="591"/>
        <v>0</v>
      </c>
      <c r="DU722" s="91">
        <f t="shared" si="591"/>
        <v>0</v>
      </c>
      <c r="DV722" s="91">
        <f t="shared" si="589"/>
        <v>0</v>
      </c>
      <c r="DW722" s="91">
        <f t="shared" si="589"/>
        <v>0</v>
      </c>
      <c r="DX722" s="91">
        <f t="shared" si="589"/>
        <v>0</v>
      </c>
      <c r="DY722" s="91">
        <f t="shared" si="589"/>
        <v>0</v>
      </c>
      <c r="DZ722" s="91">
        <f t="shared" si="589"/>
        <v>0</v>
      </c>
      <c r="EA722" s="91">
        <f t="shared" si="589"/>
        <v>0</v>
      </c>
      <c r="EB722" s="91">
        <f t="shared" si="589"/>
        <v>0</v>
      </c>
      <c r="EC722" s="91">
        <f t="shared" si="589"/>
        <v>0</v>
      </c>
      <c r="ED722" s="91">
        <f t="shared" si="589"/>
        <v>0</v>
      </c>
      <c r="EE722" s="91">
        <f t="shared" si="589"/>
        <v>0</v>
      </c>
      <c r="EF722" s="91">
        <f t="shared" si="589"/>
        <v>0</v>
      </c>
      <c r="EG722" s="91">
        <f t="shared" si="589"/>
        <v>0</v>
      </c>
      <c r="EH722" s="91">
        <f t="shared" si="589"/>
        <v>0</v>
      </c>
      <c r="EI722" s="91">
        <f t="shared" si="589"/>
        <v>0</v>
      </c>
      <c r="EJ722" s="91">
        <f t="shared" si="589"/>
        <v>0</v>
      </c>
      <c r="EK722" s="91">
        <f t="shared" si="597"/>
        <v>0</v>
      </c>
      <c r="EL722" s="91">
        <f t="shared" si="597"/>
        <v>0</v>
      </c>
      <c r="EM722" s="91">
        <f t="shared" si="597"/>
        <v>0</v>
      </c>
      <c r="EN722" s="91">
        <f t="shared" si="597"/>
        <v>0</v>
      </c>
      <c r="EO722" s="91">
        <f t="shared" si="597"/>
        <v>0</v>
      </c>
      <c r="EP722" s="91">
        <f t="shared" si="597"/>
        <v>0</v>
      </c>
      <c r="EQ722" s="91">
        <f t="shared" si="597"/>
        <v>0</v>
      </c>
      <c r="ER722" s="91">
        <f t="shared" si="597"/>
        <v>0</v>
      </c>
      <c r="ES722" s="91">
        <f t="shared" si="597"/>
        <v>0</v>
      </c>
      <c r="ET722" s="91">
        <f t="shared" si="597"/>
        <v>0</v>
      </c>
      <c r="EU722" s="91">
        <f t="shared" si="597"/>
        <v>0</v>
      </c>
      <c r="EV722" s="91">
        <f t="shared" si="597"/>
        <v>0</v>
      </c>
      <c r="EW722" s="91">
        <f t="shared" si="597"/>
        <v>0</v>
      </c>
      <c r="EX722" s="91">
        <f t="shared" si="597"/>
        <v>0</v>
      </c>
      <c r="EY722" s="91">
        <f t="shared" si="597"/>
        <v>0</v>
      </c>
      <c r="EZ722" s="91">
        <f t="shared" si="597"/>
        <v>0</v>
      </c>
      <c r="FA722" s="91">
        <f t="shared" si="595"/>
        <v>0</v>
      </c>
      <c r="FB722" s="91">
        <f t="shared" si="595"/>
        <v>0</v>
      </c>
      <c r="FC722" s="91">
        <f t="shared" si="595"/>
        <v>0</v>
      </c>
      <c r="FD722" s="91">
        <f t="shared" si="595"/>
        <v>0</v>
      </c>
      <c r="FE722" s="91">
        <f t="shared" si="595"/>
        <v>0</v>
      </c>
      <c r="FF722" s="91">
        <f t="shared" si="595"/>
        <v>0</v>
      </c>
      <c r="FG722" s="91">
        <f t="shared" si="595"/>
        <v>0</v>
      </c>
      <c r="FH722" s="91">
        <f t="shared" si="595"/>
        <v>0</v>
      </c>
      <c r="FI722" s="91">
        <f t="shared" si="595"/>
        <v>0</v>
      </c>
      <c r="FJ722" s="91">
        <f t="shared" si="595"/>
        <v>0</v>
      </c>
      <c r="FK722" s="91">
        <f t="shared" si="595"/>
        <v>0</v>
      </c>
      <c r="FL722" s="91">
        <f t="shared" si="595"/>
        <v>0</v>
      </c>
      <c r="FM722" s="91">
        <f t="shared" si="595"/>
        <v>0</v>
      </c>
      <c r="FN722" s="91">
        <f t="shared" si="595"/>
        <v>0</v>
      </c>
      <c r="FO722" s="91">
        <f t="shared" si="595"/>
        <v>0</v>
      </c>
      <c r="FP722" s="91">
        <f t="shared" si="593"/>
        <v>0</v>
      </c>
      <c r="FQ722" s="91">
        <f t="shared" si="593"/>
        <v>0</v>
      </c>
      <c r="FR722" s="91">
        <f t="shared" si="593"/>
        <v>0</v>
      </c>
      <c r="FS722" s="91">
        <f t="shared" si="581"/>
        <v>0</v>
      </c>
      <c r="FT722" s="91">
        <f t="shared" si="581"/>
        <v>0</v>
      </c>
      <c r="FU722" s="91">
        <f t="shared" si="581"/>
        <v>0</v>
      </c>
      <c r="FV722" s="91">
        <f t="shared" si="581"/>
        <v>0</v>
      </c>
      <c r="FW722" s="91">
        <f t="shared" si="581"/>
        <v>0</v>
      </c>
      <c r="FX722" s="91">
        <f t="shared" si="581"/>
        <v>0</v>
      </c>
      <c r="FY722" s="91">
        <f t="shared" si="581"/>
        <v>0</v>
      </c>
      <c r="FZ722" s="91">
        <f t="shared" si="581"/>
        <v>0</v>
      </c>
      <c r="GA722" s="91">
        <f t="shared" si="581"/>
        <v>0</v>
      </c>
      <c r="GB722" s="91">
        <f t="shared" si="581"/>
        <v>0</v>
      </c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</row>
    <row r="723" spans="1:213" ht="38.25">
      <c r="A723" s="68">
        <f>Данные!A723</f>
        <v>6370</v>
      </c>
      <c r="B723" s="68">
        <f>Данные!B723</f>
        <v>2018</v>
      </c>
      <c r="C723" s="68" t="str">
        <f>Данные!C723</f>
        <v>компьютерных технологий и электронного обучения</v>
      </c>
      <c r="D723" s="68" t="str">
        <f>Данные!D723</f>
        <v>Атаян Ануш Михайловна</v>
      </c>
      <c r="E723" s="68" t="str">
        <f>Данные!E723</f>
        <v>кандидат педагогических наук</v>
      </c>
      <c r="F723" s="68" t="str">
        <f>Данные!F723</f>
        <v>доцент</v>
      </c>
      <c r="G723" s="68">
        <f>Данные!G723</f>
        <v>1</v>
      </c>
      <c r="H723" s="68">
        <f>Данные!H723</f>
        <v>17048</v>
      </c>
      <c r="I723" s="68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68">
        <f>Данные!J723</f>
        <v>0</v>
      </c>
      <c r="K723" s="68">
        <f>Данные!K723</f>
        <v>0</v>
      </c>
      <c r="L723" s="68">
        <f>Данные!L723</f>
        <v>0</v>
      </c>
      <c r="M723" s="16">
        <f t="shared" si="582"/>
        <v>0</v>
      </c>
      <c r="N723" s="16">
        <f t="shared" si="583"/>
        <v>5.3333333333333339</v>
      </c>
      <c r="O723" s="16">
        <f t="shared" si="584"/>
        <v>4.166666666666667</v>
      </c>
      <c r="P723" s="16">
        <f t="shared" si="585"/>
        <v>4.166666666666667</v>
      </c>
      <c r="Q723" s="68">
        <f>Данные!Q723</f>
        <v>0</v>
      </c>
      <c r="R723" s="68">
        <f>Данные!R723</f>
        <v>0</v>
      </c>
      <c r="S723" s="68">
        <f>Данные!S723</f>
        <v>0</v>
      </c>
      <c r="T723" s="68">
        <f>Данные!T723</f>
        <v>0</v>
      </c>
      <c r="U723" s="68">
        <f>Данные!U723</f>
        <v>8</v>
      </c>
      <c r="V723" s="68">
        <f>Данные!V723</f>
        <v>0</v>
      </c>
      <c r="W723" s="68">
        <f>Данные!W723</f>
        <v>10</v>
      </c>
      <c r="X723" s="68">
        <f>Данные!X723</f>
        <v>1</v>
      </c>
      <c r="Y723" s="68">
        <f>Данные!Y723</f>
        <v>1</v>
      </c>
      <c r="Z723" s="68">
        <f>Данные!Z723</f>
        <v>0</v>
      </c>
      <c r="AA723" s="68" t="str">
        <f>Данные!AA723</f>
        <v>осн</v>
      </c>
      <c r="AB723" s="83">
        <f>IF(F723=$HG$3,$HH$3,IF(F723=$HG$4,$HH$4,IF(F723=$HG$5,$HH$5,IF(F723=$HG$6,$HH$6,IF(F723=$HG$7,$HH$7,IF(F723=$HG$8,$HH$8,IF(F723=$HG$9,$HH$9,IF(F723=$HG$10,$HH$10,IF(F723=$HG$11,$HH$11,IF(F723=$HG$12,$HH$12,IF(F723=$HG$13,$HH$13,IF(F723=$HG$14,$HH$14,IF(F723=$HG$15,$HH$15,)))))))))))))</f>
        <v>800</v>
      </c>
      <c r="AC723" s="84" t="str">
        <f>IF(OR($GD$4=H723,$GE$4=H723,$GF$4=H723,$GG$4=H723,$GH$4=H723,$GI$4=H723,$GJ$4=H723,$GK$4=H723,$GL$4=H723,$GM$4=H723,$GN$4=H723,$GO$4=H723,$GP$4=H723,$GQ$4=H723,$GR$4=H723,$GS$4=H723,$GT$4=H723,$GU$4=H723,$GV$4=H723,$GW$4=H723,$GX$4=H723,$GY$4=H723,$GZ$4=H723,$HA$4=H723,$HB$4=H723,$HC$4=H723,$HD$4=H723,$HE$4=H723),$GC$4,IF(OR($GD$5=H723,$GE$5=H723,$GH$5=H723,$GI$5=H723,$GL$5=H723,$GM$5=H723,$GP$5=H723,$GQ$5=H723,$GT$5=H723,$GU$5=H723,$GX$5=H723,$GY$5=H723,$HB$5=H723,$HC$5=H723),$GC$5,))</f>
        <v>Магистры (КЭО)</v>
      </c>
      <c r="AD723" s="84" t="str">
        <f>IF(OR(H723=$GD$4,H723=$GE$4,H723=$GF$4,H723=$GG$4,H723=$GD$5,H723=$GE$5),$GD$1,IF(OR(H723=$GH$4,H723=$GI$4,H723=$GJ$4,H723=$GK$4,H723=$GH$5,H723=$GI$5),$GH$1,IF(OR(H723=$GL$4,H723=$GM$4,H723=$GN$4,H723=$GO$4,H723=$GL$5,H723=$GM$5),$GL$1,IF(OR(H723=$GP$4,H723=$GQ$4,H723=$GR$4,H723=$GS$4,H723=$GP$5,H723=$GQ$5),$GP$1,IF(OR(H723=$GT$4,H723=$GU$4,H723=$GV$4,H723=$GW$4,H723=$GT$5,H723=$GU$5),$GT$1,IF(OR(H723=$GX$4,H723=$GY$4,H723=$GZ$4,H723=$HA$4,H723=$GX$5,H723=$GY$5),$GX$1,IF(OR(H723=$HB$4,H723=$HC$4,H723=$HD$4,H723=$HE$4,H723=$HB$5,H723=$HC$5),$HB$1,)))))))</f>
        <v>2018/2019</v>
      </c>
      <c r="AE723" s="85">
        <f t="shared" si="586"/>
        <v>21.666666666666668</v>
      </c>
      <c r="AF723" s="85">
        <f t="shared" si="587"/>
        <v>2.7083333333333334E-2</v>
      </c>
      <c r="AG723" s="83"/>
      <c r="AH723" s="83"/>
      <c r="AI723" s="87">
        <f t="shared" si="590"/>
        <v>0</v>
      </c>
      <c r="AJ723" s="87">
        <f t="shared" si="590"/>
        <v>0</v>
      </c>
      <c r="AK723" s="87">
        <f t="shared" si="590"/>
        <v>0</v>
      </c>
      <c r="AL723" s="87">
        <f t="shared" si="590"/>
        <v>0</v>
      </c>
      <c r="AM723" s="87">
        <f t="shared" si="590"/>
        <v>0</v>
      </c>
      <c r="AN723" s="87">
        <f t="shared" si="590"/>
        <v>2.7083333333333334E-2</v>
      </c>
      <c r="AO723" s="87">
        <f t="shared" si="590"/>
        <v>0</v>
      </c>
      <c r="AP723" s="87">
        <f t="shared" si="590"/>
        <v>0</v>
      </c>
      <c r="AQ723" s="87">
        <f t="shared" si="590"/>
        <v>0</v>
      </c>
      <c r="AR723" s="87">
        <f t="shared" si="590"/>
        <v>0</v>
      </c>
      <c r="AS723" s="87">
        <f t="shared" si="590"/>
        <v>0</v>
      </c>
      <c r="AT723" s="87">
        <f t="shared" si="590"/>
        <v>0</v>
      </c>
      <c r="AU723" s="87">
        <f t="shared" si="590"/>
        <v>0</v>
      </c>
      <c r="AV723" s="87">
        <f t="shared" si="590"/>
        <v>0</v>
      </c>
      <c r="AW723" s="87">
        <f t="shared" si="590"/>
        <v>0</v>
      </c>
      <c r="AX723" s="87">
        <f t="shared" si="590"/>
        <v>0</v>
      </c>
      <c r="AY723" s="87">
        <f t="shared" si="588"/>
        <v>0</v>
      </c>
      <c r="AZ723" s="87">
        <f t="shared" si="588"/>
        <v>0</v>
      </c>
      <c r="BA723" s="87">
        <f t="shared" si="588"/>
        <v>0</v>
      </c>
      <c r="BB723" s="87">
        <f t="shared" si="588"/>
        <v>0</v>
      </c>
      <c r="BC723" s="87">
        <f t="shared" si="588"/>
        <v>0</v>
      </c>
      <c r="BD723" s="87">
        <f t="shared" si="588"/>
        <v>0</v>
      </c>
      <c r="BE723" s="87">
        <f t="shared" si="588"/>
        <v>0</v>
      </c>
      <c r="BF723" s="87">
        <f t="shared" si="588"/>
        <v>0</v>
      </c>
      <c r="BG723" s="87">
        <f t="shared" si="588"/>
        <v>0</v>
      </c>
      <c r="BH723" s="87">
        <f t="shared" si="588"/>
        <v>0</v>
      </c>
      <c r="BI723" s="87">
        <f t="shared" si="588"/>
        <v>0</v>
      </c>
      <c r="BJ723" s="87">
        <f t="shared" si="588"/>
        <v>0</v>
      </c>
      <c r="BK723" s="87">
        <f t="shared" si="588"/>
        <v>0</v>
      </c>
      <c r="BL723" s="87">
        <f t="shared" si="588"/>
        <v>0</v>
      </c>
      <c r="BM723" s="87">
        <f t="shared" si="588"/>
        <v>0</v>
      </c>
      <c r="BN723" s="87">
        <f t="shared" si="596"/>
        <v>0</v>
      </c>
      <c r="BO723" s="87">
        <f t="shared" si="596"/>
        <v>0</v>
      </c>
      <c r="BP723" s="87">
        <f t="shared" si="596"/>
        <v>0</v>
      </c>
      <c r="BQ723" s="87">
        <f t="shared" si="596"/>
        <v>0</v>
      </c>
      <c r="BR723" s="87">
        <f t="shared" si="596"/>
        <v>0</v>
      </c>
      <c r="BS723" s="87">
        <f t="shared" si="596"/>
        <v>0</v>
      </c>
      <c r="BT723" s="87">
        <f t="shared" si="596"/>
        <v>0</v>
      </c>
      <c r="BU723" s="87">
        <f t="shared" si="596"/>
        <v>0</v>
      </c>
      <c r="BV723" s="87">
        <f t="shared" si="596"/>
        <v>0</v>
      </c>
      <c r="BW723" s="87">
        <f t="shared" si="596"/>
        <v>0</v>
      </c>
      <c r="BX723" s="87">
        <f t="shared" si="596"/>
        <v>0</v>
      </c>
      <c r="BY723" s="87">
        <f t="shared" si="596"/>
        <v>0</v>
      </c>
      <c r="BZ723" s="87">
        <f t="shared" si="596"/>
        <v>0</v>
      </c>
      <c r="CA723" s="87">
        <f t="shared" si="596"/>
        <v>0</v>
      </c>
      <c r="CB723" s="87">
        <f t="shared" si="596"/>
        <v>0</v>
      </c>
      <c r="CC723" s="87">
        <f t="shared" si="596"/>
        <v>0</v>
      </c>
      <c r="CD723" s="87">
        <f t="shared" si="594"/>
        <v>0</v>
      </c>
      <c r="CE723" s="87">
        <f t="shared" si="594"/>
        <v>0</v>
      </c>
      <c r="CF723" s="87">
        <f t="shared" si="594"/>
        <v>0</v>
      </c>
      <c r="CG723" s="87">
        <f t="shared" si="594"/>
        <v>0</v>
      </c>
      <c r="CH723" s="87">
        <f t="shared" si="594"/>
        <v>0</v>
      </c>
      <c r="CI723" s="87">
        <f t="shared" si="594"/>
        <v>0</v>
      </c>
      <c r="CJ723" s="87">
        <f t="shared" si="594"/>
        <v>0</v>
      </c>
      <c r="CK723" s="87">
        <f t="shared" si="594"/>
        <v>0</v>
      </c>
      <c r="CL723" s="87">
        <f t="shared" si="594"/>
        <v>0</v>
      </c>
      <c r="CM723" s="87">
        <f t="shared" si="594"/>
        <v>0</v>
      </c>
      <c r="CN723" s="87">
        <f t="shared" si="594"/>
        <v>0</v>
      </c>
      <c r="CO723" s="87">
        <f t="shared" si="594"/>
        <v>0</v>
      </c>
      <c r="CP723" s="87">
        <f t="shared" si="594"/>
        <v>0</v>
      </c>
      <c r="CQ723" s="87">
        <f t="shared" si="594"/>
        <v>0</v>
      </c>
      <c r="CR723" s="87">
        <f t="shared" si="594"/>
        <v>0</v>
      </c>
      <c r="CS723" s="87">
        <f t="shared" si="592"/>
        <v>0</v>
      </c>
      <c r="CT723" s="87">
        <f t="shared" si="592"/>
        <v>0</v>
      </c>
      <c r="CU723" s="87">
        <f t="shared" si="592"/>
        <v>0</v>
      </c>
      <c r="CV723" s="87">
        <f t="shared" si="580"/>
        <v>0</v>
      </c>
      <c r="CW723" s="87">
        <f t="shared" si="580"/>
        <v>0</v>
      </c>
      <c r="CX723" s="87">
        <f t="shared" si="580"/>
        <v>0</v>
      </c>
      <c r="CY723" s="87">
        <f t="shared" si="580"/>
        <v>0</v>
      </c>
      <c r="CZ723" s="87">
        <f t="shared" si="580"/>
        <v>0</v>
      </c>
      <c r="DA723" s="87">
        <f t="shared" si="580"/>
        <v>0</v>
      </c>
      <c r="DB723" s="87">
        <f t="shared" si="580"/>
        <v>0</v>
      </c>
      <c r="DC723" s="87">
        <f t="shared" si="580"/>
        <v>0</v>
      </c>
      <c r="DD723" s="87">
        <f t="shared" si="580"/>
        <v>0</v>
      </c>
      <c r="DE723" s="87">
        <f t="shared" si="580"/>
        <v>0</v>
      </c>
      <c r="DF723" s="91">
        <f t="shared" si="591"/>
        <v>0</v>
      </c>
      <c r="DG723" s="91">
        <f t="shared" si="591"/>
        <v>0</v>
      </c>
      <c r="DH723" s="91">
        <f t="shared" si="591"/>
        <v>0</v>
      </c>
      <c r="DI723" s="91">
        <f t="shared" si="591"/>
        <v>0</v>
      </c>
      <c r="DJ723" s="91">
        <f t="shared" si="591"/>
        <v>0</v>
      </c>
      <c r="DK723" s="91">
        <f t="shared" si="591"/>
        <v>163.6</v>
      </c>
      <c r="DL723" s="91">
        <f t="shared" si="591"/>
        <v>0</v>
      </c>
      <c r="DM723" s="91">
        <f t="shared" si="591"/>
        <v>0</v>
      </c>
      <c r="DN723" s="91">
        <f t="shared" si="591"/>
        <v>0</v>
      </c>
      <c r="DO723" s="91">
        <f t="shared" si="591"/>
        <v>0</v>
      </c>
      <c r="DP723" s="91">
        <f t="shared" si="591"/>
        <v>0</v>
      </c>
      <c r="DQ723" s="91">
        <f t="shared" si="591"/>
        <v>0</v>
      </c>
      <c r="DR723" s="91">
        <f t="shared" si="591"/>
        <v>0</v>
      </c>
      <c r="DS723" s="91">
        <f t="shared" si="591"/>
        <v>0</v>
      </c>
      <c r="DT723" s="91">
        <f t="shared" si="591"/>
        <v>0</v>
      </c>
      <c r="DU723" s="91">
        <f t="shared" si="591"/>
        <v>0</v>
      </c>
      <c r="DV723" s="91">
        <f t="shared" si="589"/>
        <v>0</v>
      </c>
      <c r="DW723" s="91">
        <f t="shared" si="589"/>
        <v>0</v>
      </c>
      <c r="DX723" s="91">
        <f t="shared" si="589"/>
        <v>0</v>
      </c>
      <c r="DY723" s="91">
        <f t="shared" si="589"/>
        <v>0</v>
      </c>
      <c r="DZ723" s="91">
        <f t="shared" si="589"/>
        <v>0</v>
      </c>
      <c r="EA723" s="91">
        <f t="shared" si="589"/>
        <v>0</v>
      </c>
      <c r="EB723" s="91">
        <f t="shared" si="589"/>
        <v>0</v>
      </c>
      <c r="EC723" s="91">
        <f t="shared" si="589"/>
        <v>0</v>
      </c>
      <c r="ED723" s="91">
        <f t="shared" si="589"/>
        <v>0</v>
      </c>
      <c r="EE723" s="91">
        <f t="shared" si="589"/>
        <v>0</v>
      </c>
      <c r="EF723" s="91">
        <f t="shared" si="589"/>
        <v>0</v>
      </c>
      <c r="EG723" s="91">
        <f t="shared" si="589"/>
        <v>0</v>
      </c>
      <c r="EH723" s="91">
        <f t="shared" si="589"/>
        <v>0</v>
      </c>
      <c r="EI723" s="91">
        <f t="shared" si="589"/>
        <v>0</v>
      </c>
      <c r="EJ723" s="91">
        <f t="shared" si="589"/>
        <v>0</v>
      </c>
      <c r="EK723" s="91">
        <f t="shared" si="597"/>
        <v>0</v>
      </c>
      <c r="EL723" s="91">
        <f t="shared" si="597"/>
        <v>0</v>
      </c>
      <c r="EM723" s="91">
        <f t="shared" si="597"/>
        <v>0</v>
      </c>
      <c r="EN723" s="91">
        <f t="shared" si="597"/>
        <v>0</v>
      </c>
      <c r="EO723" s="91">
        <f t="shared" si="597"/>
        <v>0</v>
      </c>
      <c r="EP723" s="91">
        <f t="shared" si="597"/>
        <v>0</v>
      </c>
      <c r="EQ723" s="91">
        <f t="shared" si="597"/>
        <v>0</v>
      </c>
      <c r="ER723" s="91">
        <f t="shared" si="597"/>
        <v>0</v>
      </c>
      <c r="ES723" s="91">
        <f t="shared" si="597"/>
        <v>0</v>
      </c>
      <c r="ET723" s="91">
        <f t="shared" si="597"/>
        <v>0</v>
      </c>
      <c r="EU723" s="91">
        <f t="shared" si="597"/>
        <v>0</v>
      </c>
      <c r="EV723" s="91">
        <f t="shared" si="597"/>
        <v>0</v>
      </c>
      <c r="EW723" s="91">
        <f t="shared" si="597"/>
        <v>0</v>
      </c>
      <c r="EX723" s="91">
        <f t="shared" si="597"/>
        <v>0</v>
      </c>
      <c r="EY723" s="91">
        <f t="shared" si="597"/>
        <v>0</v>
      </c>
      <c r="EZ723" s="91">
        <f t="shared" si="597"/>
        <v>0</v>
      </c>
      <c r="FA723" s="91">
        <f t="shared" si="595"/>
        <v>0</v>
      </c>
      <c r="FB723" s="91">
        <f t="shared" si="595"/>
        <v>0</v>
      </c>
      <c r="FC723" s="91">
        <f t="shared" si="595"/>
        <v>0</v>
      </c>
      <c r="FD723" s="91">
        <f t="shared" si="595"/>
        <v>0</v>
      </c>
      <c r="FE723" s="91">
        <f t="shared" si="595"/>
        <v>0</v>
      </c>
      <c r="FF723" s="91">
        <f t="shared" si="595"/>
        <v>0</v>
      </c>
      <c r="FG723" s="91">
        <f t="shared" si="595"/>
        <v>0</v>
      </c>
      <c r="FH723" s="91">
        <f t="shared" si="595"/>
        <v>0</v>
      </c>
      <c r="FI723" s="91">
        <f t="shared" si="595"/>
        <v>0</v>
      </c>
      <c r="FJ723" s="91">
        <f t="shared" si="595"/>
        <v>0</v>
      </c>
      <c r="FK723" s="91">
        <f t="shared" si="595"/>
        <v>0</v>
      </c>
      <c r="FL723" s="91">
        <f t="shared" si="595"/>
        <v>0</v>
      </c>
      <c r="FM723" s="91">
        <f t="shared" si="595"/>
        <v>0</v>
      </c>
      <c r="FN723" s="91">
        <f t="shared" si="595"/>
        <v>0</v>
      </c>
      <c r="FO723" s="91">
        <f t="shared" si="595"/>
        <v>0</v>
      </c>
      <c r="FP723" s="91">
        <f t="shared" si="593"/>
        <v>0</v>
      </c>
      <c r="FQ723" s="91">
        <f t="shared" si="593"/>
        <v>0</v>
      </c>
      <c r="FR723" s="91">
        <f t="shared" si="593"/>
        <v>0</v>
      </c>
      <c r="FS723" s="91">
        <f t="shared" si="581"/>
        <v>0</v>
      </c>
      <c r="FT723" s="91">
        <f t="shared" si="581"/>
        <v>0</v>
      </c>
      <c r="FU723" s="91">
        <f t="shared" si="581"/>
        <v>0</v>
      </c>
      <c r="FV723" s="91">
        <f t="shared" si="581"/>
        <v>0</v>
      </c>
      <c r="FW723" s="91">
        <f t="shared" si="581"/>
        <v>0</v>
      </c>
      <c r="FX723" s="91">
        <f t="shared" si="581"/>
        <v>0</v>
      </c>
      <c r="FY723" s="91">
        <f t="shared" si="581"/>
        <v>0</v>
      </c>
      <c r="FZ723" s="91">
        <f t="shared" si="581"/>
        <v>0</v>
      </c>
      <c r="GA723" s="91">
        <f t="shared" si="581"/>
        <v>0</v>
      </c>
      <c r="GB723" s="91">
        <f t="shared" si="581"/>
        <v>0</v>
      </c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</row>
    <row r="724" spans="1:213" ht="38.25">
      <c r="A724" s="68">
        <f>Данные!A724</f>
        <v>6370</v>
      </c>
      <c r="B724" s="68">
        <f>Данные!B724</f>
        <v>2018</v>
      </c>
      <c r="C724" s="68" t="str">
        <f>Данные!C724</f>
        <v>компьютерных технологий и электронного обучения</v>
      </c>
      <c r="D724" s="68" t="str">
        <f>Данные!D724</f>
        <v>Атаян Ануш Михайловна</v>
      </c>
      <c r="E724" s="68" t="str">
        <f>Данные!E724</f>
        <v>кандидат педагогических наук</v>
      </c>
      <c r="F724" s="68" t="str">
        <f>Данные!F724</f>
        <v>доцент</v>
      </c>
      <c r="G724" s="68">
        <f>Данные!G724</f>
        <v>1</v>
      </c>
      <c r="H724" s="68">
        <f>Данные!H724</f>
        <v>17048</v>
      </c>
      <c r="I724" s="68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68">
        <f>Данные!J724</f>
        <v>0</v>
      </c>
      <c r="K724" s="68">
        <f>Данные!K724</f>
        <v>0</v>
      </c>
      <c r="L724" s="68">
        <f>Данные!L724</f>
        <v>0</v>
      </c>
      <c r="M724" s="16">
        <f t="shared" si="582"/>
        <v>0</v>
      </c>
      <c r="N724" s="16">
        <f t="shared" si="583"/>
        <v>5.3333333333333339</v>
      </c>
      <c r="O724" s="16">
        <f t="shared" si="584"/>
        <v>4.166666666666667</v>
      </c>
      <c r="P724" s="16">
        <f t="shared" si="585"/>
        <v>4.166666666666667</v>
      </c>
      <c r="Q724" s="68">
        <f>Данные!Q724</f>
        <v>0</v>
      </c>
      <c r="R724" s="68">
        <f>Данные!R724</f>
        <v>0</v>
      </c>
      <c r="S724" s="68">
        <f>Данные!S724</f>
        <v>0</v>
      </c>
      <c r="T724" s="68">
        <f>Данные!T724</f>
        <v>0</v>
      </c>
      <c r="U724" s="68">
        <f>Данные!U724</f>
        <v>5</v>
      </c>
      <c r="V724" s="68">
        <f>Данные!V724</f>
        <v>0</v>
      </c>
      <c r="W724" s="68">
        <f>Данные!W724</f>
        <v>10</v>
      </c>
      <c r="X724" s="68">
        <f>Данные!X724</f>
        <v>1</v>
      </c>
      <c r="Y724" s="68">
        <f>Данные!Y724</f>
        <v>1</v>
      </c>
      <c r="Z724" s="68">
        <f>Данные!Z724</f>
        <v>0</v>
      </c>
      <c r="AA724" s="68" t="str">
        <f>Данные!AA724</f>
        <v>осн</v>
      </c>
      <c r="AB724" s="83">
        <f>IF(F724=$HG$3,$HH$3,IF(F724=$HG$4,$HH$4,IF(F724=$HG$5,$HH$5,IF(F724=$HG$6,$HH$6,IF(F724=$HG$7,$HH$7,IF(F724=$HG$8,$HH$8,IF(F724=$HG$9,$HH$9,IF(F724=$HG$10,$HH$10,IF(F724=$HG$11,$HH$11,IF(F724=$HG$12,$HH$12,IF(F724=$HG$13,$HH$13,IF(F724=$HG$14,$HH$14,IF(F724=$HG$15,$HH$15,)))))))))))))</f>
        <v>800</v>
      </c>
      <c r="AC724" s="84" t="str">
        <f>IF(OR($GD$4=H724,$GE$4=H724,$GF$4=H724,$GG$4=H724,$GH$4=H724,$GI$4=H724,$GJ$4=H724,$GK$4=H724,$GL$4=H724,$GM$4=H724,$GN$4=H724,$GO$4=H724,$GP$4=H724,$GQ$4=H724,$GR$4=H724,$GS$4=H724,$GT$4=H724,$GU$4=H724,$GV$4=H724,$GW$4=H724,$GX$4=H724,$GY$4=H724,$GZ$4=H724,$HA$4=H724,$HB$4=H724,$HC$4=H724,$HD$4=H724,$HE$4=H724),$GC$4,IF(OR($GD$5=H724,$GE$5=H724,$GH$5=H724,$GI$5=H724,$GL$5=H724,$GM$5=H724,$GP$5=H724,$GQ$5=H724,$GT$5=H724,$GU$5=H724,$GX$5=H724,$GY$5=H724,$HB$5=H724,$HC$5=H724),$GC$5,))</f>
        <v>Магистры (КЭО)</v>
      </c>
      <c r="AD724" s="84" t="str">
        <f>IF(OR(H724=$GD$4,H724=$GE$4,H724=$GF$4,H724=$GG$4,H724=$GD$5,H724=$GE$5),$GD$1,IF(OR(H724=$GH$4,H724=$GI$4,H724=$GJ$4,H724=$GK$4,H724=$GH$5,H724=$GI$5),$GH$1,IF(OR(H724=$GL$4,H724=$GM$4,H724=$GN$4,H724=$GO$4,H724=$GL$5,H724=$GM$5),$GL$1,IF(OR(H724=$GP$4,H724=$GQ$4,H724=$GR$4,H724=$GS$4,H724=$GP$5,H724=$GQ$5),$GP$1,IF(OR(H724=$GT$4,H724=$GU$4,H724=$GV$4,H724=$GW$4,H724=$GT$5,H724=$GU$5),$GT$1,IF(OR(H724=$GX$4,H724=$GY$4,H724=$GZ$4,H724=$HA$4,H724=$GX$5,H724=$GY$5),$GX$1,IF(OR(H724=$HB$4,H724=$HC$4,H724=$HD$4,H724=$HE$4,H724=$HB$5,H724=$HC$5),$HB$1,)))))))</f>
        <v>2018/2019</v>
      </c>
      <c r="AE724" s="85">
        <f t="shared" si="586"/>
        <v>18.666666666666668</v>
      </c>
      <c r="AF724" s="85">
        <f t="shared" si="587"/>
        <v>2.3333333333333334E-2</v>
      </c>
      <c r="AG724" s="83"/>
      <c r="AH724" s="83"/>
      <c r="AI724" s="87">
        <f t="shared" si="590"/>
        <v>0</v>
      </c>
      <c r="AJ724" s="87">
        <f t="shared" si="590"/>
        <v>0</v>
      </c>
      <c r="AK724" s="87">
        <f t="shared" si="590"/>
        <v>0</v>
      </c>
      <c r="AL724" s="87">
        <f t="shared" si="590"/>
        <v>0</v>
      </c>
      <c r="AM724" s="87">
        <f t="shared" si="590"/>
        <v>0</v>
      </c>
      <c r="AN724" s="87">
        <f t="shared" si="590"/>
        <v>2.3333333333333334E-2</v>
      </c>
      <c r="AO724" s="87">
        <f t="shared" si="590"/>
        <v>0</v>
      </c>
      <c r="AP724" s="87">
        <f t="shared" si="590"/>
        <v>0</v>
      </c>
      <c r="AQ724" s="87">
        <f t="shared" si="590"/>
        <v>0</v>
      </c>
      <c r="AR724" s="87">
        <f t="shared" si="590"/>
        <v>0</v>
      </c>
      <c r="AS724" s="87">
        <f t="shared" si="590"/>
        <v>0</v>
      </c>
      <c r="AT724" s="87">
        <f t="shared" si="590"/>
        <v>0</v>
      </c>
      <c r="AU724" s="87">
        <f t="shared" si="590"/>
        <v>0</v>
      </c>
      <c r="AV724" s="87">
        <f t="shared" si="590"/>
        <v>0</v>
      </c>
      <c r="AW724" s="87">
        <f t="shared" si="590"/>
        <v>0</v>
      </c>
      <c r="AX724" s="87">
        <f t="shared" si="590"/>
        <v>0</v>
      </c>
      <c r="AY724" s="87">
        <f t="shared" si="588"/>
        <v>0</v>
      </c>
      <c r="AZ724" s="87">
        <f t="shared" si="588"/>
        <v>0</v>
      </c>
      <c r="BA724" s="87">
        <f t="shared" si="588"/>
        <v>0</v>
      </c>
      <c r="BB724" s="87">
        <f t="shared" si="588"/>
        <v>0</v>
      </c>
      <c r="BC724" s="87">
        <f t="shared" si="588"/>
        <v>0</v>
      </c>
      <c r="BD724" s="87">
        <f t="shared" si="588"/>
        <v>0</v>
      </c>
      <c r="BE724" s="87">
        <f t="shared" si="588"/>
        <v>0</v>
      </c>
      <c r="BF724" s="87">
        <f t="shared" si="588"/>
        <v>0</v>
      </c>
      <c r="BG724" s="87">
        <f t="shared" si="588"/>
        <v>0</v>
      </c>
      <c r="BH724" s="87">
        <f t="shared" si="588"/>
        <v>0</v>
      </c>
      <c r="BI724" s="87">
        <f t="shared" si="588"/>
        <v>0</v>
      </c>
      <c r="BJ724" s="87">
        <f t="shared" si="588"/>
        <v>0</v>
      </c>
      <c r="BK724" s="87">
        <f t="shared" si="588"/>
        <v>0</v>
      </c>
      <c r="BL724" s="87">
        <f t="shared" si="588"/>
        <v>0</v>
      </c>
      <c r="BM724" s="87">
        <f t="shared" si="588"/>
        <v>0</v>
      </c>
      <c r="BN724" s="87">
        <f t="shared" si="596"/>
        <v>0</v>
      </c>
      <c r="BO724" s="87">
        <f t="shared" si="596"/>
        <v>0</v>
      </c>
      <c r="BP724" s="87">
        <f t="shared" si="596"/>
        <v>0</v>
      </c>
      <c r="BQ724" s="87">
        <f t="shared" si="596"/>
        <v>0</v>
      </c>
      <c r="BR724" s="87">
        <f t="shared" si="596"/>
        <v>0</v>
      </c>
      <c r="BS724" s="87">
        <f t="shared" si="596"/>
        <v>0</v>
      </c>
      <c r="BT724" s="87">
        <f t="shared" si="596"/>
        <v>0</v>
      </c>
      <c r="BU724" s="87">
        <f t="shared" si="596"/>
        <v>0</v>
      </c>
      <c r="BV724" s="87">
        <f t="shared" si="596"/>
        <v>0</v>
      </c>
      <c r="BW724" s="87">
        <f t="shared" si="596"/>
        <v>0</v>
      </c>
      <c r="BX724" s="87">
        <f t="shared" si="596"/>
        <v>0</v>
      </c>
      <c r="BY724" s="87">
        <f t="shared" si="596"/>
        <v>0</v>
      </c>
      <c r="BZ724" s="87">
        <f t="shared" si="596"/>
        <v>0</v>
      </c>
      <c r="CA724" s="87">
        <f t="shared" si="596"/>
        <v>0</v>
      </c>
      <c r="CB724" s="87">
        <f t="shared" si="596"/>
        <v>0</v>
      </c>
      <c r="CC724" s="87">
        <f t="shared" si="596"/>
        <v>0</v>
      </c>
      <c r="CD724" s="87">
        <f t="shared" si="594"/>
        <v>0</v>
      </c>
      <c r="CE724" s="87">
        <f t="shared" si="594"/>
        <v>0</v>
      </c>
      <c r="CF724" s="87">
        <f t="shared" si="594"/>
        <v>0</v>
      </c>
      <c r="CG724" s="87">
        <f t="shared" si="594"/>
        <v>0</v>
      </c>
      <c r="CH724" s="87">
        <f t="shared" si="594"/>
        <v>0</v>
      </c>
      <c r="CI724" s="87">
        <f t="shared" si="594"/>
        <v>0</v>
      </c>
      <c r="CJ724" s="87">
        <f t="shared" si="594"/>
        <v>0</v>
      </c>
      <c r="CK724" s="87">
        <f t="shared" si="594"/>
        <v>0</v>
      </c>
      <c r="CL724" s="87">
        <f t="shared" si="594"/>
        <v>0</v>
      </c>
      <c r="CM724" s="87">
        <f t="shared" si="594"/>
        <v>0</v>
      </c>
      <c r="CN724" s="87">
        <f t="shared" si="594"/>
        <v>0</v>
      </c>
      <c r="CO724" s="87">
        <f t="shared" si="594"/>
        <v>0</v>
      </c>
      <c r="CP724" s="87">
        <f t="shared" si="594"/>
        <v>0</v>
      </c>
      <c r="CQ724" s="87">
        <f t="shared" si="594"/>
        <v>0</v>
      </c>
      <c r="CR724" s="87">
        <f t="shared" si="594"/>
        <v>0</v>
      </c>
      <c r="CS724" s="87">
        <f t="shared" si="592"/>
        <v>0</v>
      </c>
      <c r="CT724" s="87">
        <f t="shared" si="592"/>
        <v>0</v>
      </c>
      <c r="CU724" s="87">
        <f t="shared" si="592"/>
        <v>0</v>
      </c>
      <c r="CV724" s="87">
        <f t="shared" si="580"/>
        <v>0</v>
      </c>
      <c r="CW724" s="87">
        <f t="shared" si="580"/>
        <v>0</v>
      </c>
      <c r="CX724" s="87">
        <f t="shared" si="580"/>
        <v>0</v>
      </c>
      <c r="CY724" s="87">
        <f t="shared" si="580"/>
        <v>0</v>
      </c>
      <c r="CZ724" s="87">
        <f t="shared" si="580"/>
        <v>0</v>
      </c>
      <c r="DA724" s="87">
        <f t="shared" si="580"/>
        <v>0</v>
      </c>
      <c r="DB724" s="87">
        <f t="shared" si="580"/>
        <v>0</v>
      </c>
      <c r="DC724" s="87">
        <f t="shared" si="580"/>
        <v>0</v>
      </c>
      <c r="DD724" s="87">
        <f t="shared" si="580"/>
        <v>0</v>
      </c>
      <c r="DE724" s="87">
        <f t="shared" si="580"/>
        <v>0</v>
      </c>
      <c r="DF724" s="91">
        <f t="shared" si="591"/>
        <v>0</v>
      </c>
      <c r="DG724" s="91">
        <f t="shared" si="591"/>
        <v>0</v>
      </c>
      <c r="DH724" s="91">
        <f t="shared" si="591"/>
        <v>0</v>
      </c>
      <c r="DI724" s="91">
        <f t="shared" si="591"/>
        <v>0</v>
      </c>
      <c r="DJ724" s="91">
        <f t="shared" si="591"/>
        <v>0</v>
      </c>
      <c r="DK724" s="91">
        <f t="shared" si="591"/>
        <v>163.6</v>
      </c>
      <c r="DL724" s="91">
        <f t="shared" si="591"/>
        <v>0</v>
      </c>
      <c r="DM724" s="91">
        <f t="shared" si="591"/>
        <v>0</v>
      </c>
      <c r="DN724" s="91">
        <f t="shared" si="591"/>
        <v>0</v>
      </c>
      <c r="DO724" s="91">
        <f t="shared" si="591"/>
        <v>0</v>
      </c>
      <c r="DP724" s="91">
        <f t="shared" si="591"/>
        <v>0</v>
      </c>
      <c r="DQ724" s="91">
        <f t="shared" si="591"/>
        <v>0</v>
      </c>
      <c r="DR724" s="91">
        <f t="shared" si="591"/>
        <v>0</v>
      </c>
      <c r="DS724" s="91">
        <f t="shared" si="591"/>
        <v>0</v>
      </c>
      <c r="DT724" s="91">
        <f t="shared" si="591"/>
        <v>0</v>
      </c>
      <c r="DU724" s="91">
        <f t="shared" si="591"/>
        <v>0</v>
      </c>
      <c r="DV724" s="91">
        <f t="shared" si="589"/>
        <v>0</v>
      </c>
      <c r="DW724" s="91">
        <f t="shared" si="589"/>
        <v>0</v>
      </c>
      <c r="DX724" s="91">
        <f t="shared" si="589"/>
        <v>0</v>
      </c>
      <c r="DY724" s="91">
        <f t="shared" si="589"/>
        <v>0</v>
      </c>
      <c r="DZ724" s="91">
        <f t="shared" si="589"/>
        <v>0</v>
      </c>
      <c r="EA724" s="91">
        <f t="shared" si="589"/>
        <v>0</v>
      </c>
      <c r="EB724" s="91">
        <f t="shared" si="589"/>
        <v>0</v>
      </c>
      <c r="EC724" s="91">
        <f t="shared" si="589"/>
        <v>0</v>
      </c>
      <c r="ED724" s="91">
        <f t="shared" si="589"/>
        <v>0</v>
      </c>
      <c r="EE724" s="91">
        <f t="shared" si="589"/>
        <v>0</v>
      </c>
      <c r="EF724" s="91">
        <f t="shared" si="589"/>
        <v>0</v>
      </c>
      <c r="EG724" s="91">
        <f t="shared" si="589"/>
        <v>0</v>
      </c>
      <c r="EH724" s="91">
        <f t="shared" si="589"/>
        <v>0</v>
      </c>
      <c r="EI724" s="91">
        <f t="shared" si="589"/>
        <v>0</v>
      </c>
      <c r="EJ724" s="91">
        <f t="shared" si="589"/>
        <v>0</v>
      </c>
      <c r="EK724" s="91">
        <f t="shared" si="597"/>
        <v>0</v>
      </c>
      <c r="EL724" s="91">
        <f t="shared" si="597"/>
        <v>0</v>
      </c>
      <c r="EM724" s="91">
        <f t="shared" si="597"/>
        <v>0</v>
      </c>
      <c r="EN724" s="91">
        <f t="shared" si="597"/>
        <v>0</v>
      </c>
      <c r="EO724" s="91">
        <f t="shared" si="597"/>
        <v>0</v>
      </c>
      <c r="EP724" s="91">
        <f t="shared" si="597"/>
        <v>0</v>
      </c>
      <c r="EQ724" s="91">
        <f t="shared" si="597"/>
        <v>0</v>
      </c>
      <c r="ER724" s="91">
        <f t="shared" si="597"/>
        <v>0</v>
      </c>
      <c r="ES724" s="91">
        <f t="shared" si="597"/>
        <v>0</v>
      </c>
      <c r="ET724" s="91">
        <f t="shared" si="597"/>
        <v>0</v>
      </c>
      <c r="EU724" s="91">
        <f t="shared" si="597"/>
        <v>0</v>
      </c>
      <c r="EV724" s="91">
        <f t="shared" si="597"/>
        <v>0</v>
      </c>
      <c r="EW724" s="91">
        <f t="shared" si="597"/>
        <v>0</v>
      </c>
      <c r="EX724" s="91">
        <f t="shared" si="597"/>
        <v>0</v>
      </c>
      <c r="EY724" s="91">
        <f t="shared" si="597"/>
        <v>0</v>
      </c>
      <c r="EZ724" s="91">
        <f t="shared" si="597"/>
        <v>0</v>
      </c>
      <c r="FA724" s="91">
        <f t="shared" si="595"/>
        <v>0</v>
      </c>
      <c r="FB724" s="91">
        <f t="shared" si="595"/>
        <v>0</v>
      </c>
      <c r="FC724" s="91">
        <f t="shared" si="595"/>
        <v>0</v>
      </c>
      <c r="FD724" s="91">
        <f t="shared" si="595"/>
        <v>0</v>
      </c>
      <c r="FE724" s="91">
        <f t="shared" si="595"/>
        <v>0</v>
      </c>
      <c r="FF724" s="91">
        <f t="shared" si="595"/>
        <v>0</v>
      </c>
      <c r="FG724" s="91">
        <f t="shared" si="595"/>
        <v>0</v>
      </c>
      <c r="FH724" s="91">
        <f t="shared" si="595"/>
        <v>0</v>
      </c>
      <c r="FI724" s="91">
        <f t="shared" si="595"/>
        <v>0</v>
      </c>
      <c r="FJ724" s="91">
        <f t="shared" si="595"/>
        <v>0</v>
      </c>
      <c r="FK724" s="91">
        <f t="shared" si="595"/>
        <v>0</v>
      </c>
      <c r="FL724" s="91">
        <f t="shared" si="595"/>
        <v>0</v>
      </c>
      <c r="FM724" s="91">
        <f t="shared" si="595"/>
        <v>0</v>
      </c>
      <c r="FN724" s="91">
        <f t="shared" si="595"/>
        <v>0</v>
      </c>
      <c r="FO724" s="91">
        <f t="shared" si="595"/>
        <v>0</v>
      </c>
      <c r="FP724" s="91">
        <f t="shared" si="593"/>
        <v>0</v>
      </c>
      <c r="FQ724" s="91">
        <f t="shared" si="593"/>
        <v>0</v>
      </c>
      <c r="FR724" s="91">
        <f t="shared" si="593"/>
        <v>0</v>
      </c>
      <c r="FS724" s="91">
        <f t="shared" si="581"/>
        <v>0</v>
      </c>
      <c r="FT724" s="91">
        <f t="shared" si="581"/>
        <v>0</v>
      </c>
      <c r="FU724" s="91">
        <f t="shared" si="581"/>
        <v>0</v>
      </c>
      <c r="FV724" s="91">
        <f t="shared" si="581"/>
        <v>0</v>
      </c>
      <c r="FW724" s="91">
        <f t="shared" si="581"/>
        <v>0</v>
      </c>
      <c r="FX724" s="91">
        <f t="shared" si="581"/>
        <v>0</v>
      </c>
      <c r="FY724" s="91">
        <f t="shared" si="581"/>
        <v>0</v>
      </c>
      <c r="FZ724" s="91">
        <f t="shared" si="581"/>
        <v>0</v>
      </c>
      <c r="GA724" s="91">
        <f t="shared" si="581"/>
        <v>0</v>
      </c>
      <c r="GB724" s="91">
        <f t="shared" si="581"/>
        <v>0</v>
      </c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</row>
    <row r="725" spans="1:213" ht="30">
      <c r="A725" s="68">
        <f>Данные!A725</f>
        <v>6370</v>
      </c>
      <c r="B725" s="68">
        <f>Данные!B725</f>
        <v>2018</v>
      </c>
      <c r="C725" s="68" t="str">
        <f>Данные!C725</f>
        <v>компьютерных технологий и электронного обучения</v>
      </c>
      <c r="D725" s="68" t="str">
        <f>Данные!D725</f>
        <v>Атаян Ануш Михайловна</v>
      </c>
      <c r="E725" s="68" t="str">
        <f>Данные!E725</f>
        <v>кандидат педагогических наук</v>
      </c>
      <c r="F725" s="68" t="str">
        <f>Данные!F725</f>
        <v>доцент</v>
      </c>
      <c r="G725" s="68">
        <f>Данные!G725</f>
        <v>1</v>
      </c>
      <c r="H725" s="68">
        <f>Данные!H725</f>
        <v>17048</v>
      </c>
      <c r="I725" s="68" t="str">
        <f>Данные!I725</f>
        <v>Руководство ВКР (магистерская диссертация)</v>
      </c>
      <c r="J725" s="68">
        <f>Данные!J725</f>
        <v>0</v>
      </c>
      <c r="K725" s="68">
        <f>Данные!K725</f>
        <v>0</v>
      </c>
      <c r="L725" s="68">
        <f>Данные!L725</f>
        <v>0</v>
      </c>
      <c r="M725" s="16">
        <f t="shared" si="582"/>
        <v>0</v>
      </c>
      <c r="N725" s="16">
        <f t="shared" si="583"/>
        <v>5.3333333333333339</v>
      </c>
      <c r="O725" s="16">
        <f t="shared" si="584"/>
        <v>4.166666666666667</v>
      </c>
      <c r="P725" s="16">
        <f t="shared" si="585"/>
        <v>4.166666666666667</v>
      </c>
      <c r="Q725" s="68">
        <f>Данные!Q725</f>
        <v>0</v>
      </c>
      <c r="R725" s="68">
        <f>Данные!R725</f>
        <v>0</v>
      </c>
      <c r="S725" s="68">
        <f>Данные!S725</f>
        <v>0</v>
      </c>
      <c r="T725" s="68">
        <f>Данные!T725</f>
        <v>0</v>
      </c>
      <c r="U725" s="68">
        <f>Данные!U725</f>
        <v>0</v>
      </c>
      <c r="V725" s="68">
        <f>Данные!V725</f>
        <v>18</v>
      </c>
      <c r="W725" s="68">
        <f>Данные!W725</f>
        <v>10</v>
      </c>
      <c r="X725" s="68">
        <f>Данные!X725</f>
        <v>1</v>
      </c>
      <c r="Y725" s="68">
        <f>Данные!Y725</f>
        <v>1</v>
      </c>
      <c r="Z725" s="68">
        <f>Данные!Z725</f>
        <v>0</v>
      </c>
      <c r="AA725" s="68" t="str">
        <f>Данные!AA725</f>
        <v>осн</v>
      </c>
      <c r="AB725" s="83">
        <f>IF(F725=$HG$3,$HH$3,IF(F725=$HG$4,$HH$4,IF(F725=$HG$5,$HH$5,IF(F725=$HG$6,$HH$6,IF(F725=$HG$7,$HH$7,IF(F725=$HG$8,$HH$8,IF(F725=$HG$9,$HH$9,IF(F725=$HG$10,$HH$10,IF(F725=$HG$11,$HH$11,IF(F725=$HG$12,$HH$12,IF(F725=$HG$13,$HH$13,IF(F725=$HG$14,$HH$14,IF(F725=$HG$15,$HH$15,)))))))))))))</f>
        <v>800</v>
      </c>
      <c r="AC725" s="84" t="str">
        <f>IF(OR($GD$4=H725,$GE$4=H725,$GF$4=H725,$GG$4=H725,$GH$4=H725,$GI$4=H725,$GJ$4=H725,$GK$4=H725,$GL$4=H725,$GM$4=H725,$GN$4=H725,$GO$4=H725,$GP$4=H725,$GQ$4=H725,$GR$4=H725,$GS$4=H725,$GT$4=H725,$GU$4=H725,$GV$4=H725,$GW$4=H725,$GX$4=H725,$GY$4=H725,$GZ$4=H725,$HA$4=H725,$HB$4=H725,$HC$4=H725,$HD$4=H725,$HE$4=H725),$GC$4,IF(OR($GD$5=H725,$GE$5=H725,$GH$5=H725,$GI$5=H725,$GL$5=H725,$GM$5=H725,$GP$5=H725,$GQ$5=H725,$GT$5=H725,$GU$5=H725,$GX$5=H725,$GY$5=H725,$HB$5=H725,$HC$5=H725),$GC$5,))</f>
        <v>Магистры (КЭО)</v>
      </c>
      <c r="AD725" s="84" t="str">
        <f>IF(OR(H725=$GD$4,H725=$GE$4,H725=$GF$4,H725=$GG$4,H725=$GD$5,H725=$GE$5),$GD$1,IF(OR(H725=$GH$4,H725=$GI$4,H725=$GJ$4,H725=$GK$4,H725=$GH$5,H725=$GI$5),$GH$1,IF(OR(H725=$GL$4,H725=$GM$4,H725=$GN$4,H725=$GO$4,H725=$GL$5,H725=$GM$5),$GL$1,IF(OR(H725=$GP$4,H725=$GQ$4,H725=$GR$4,H725=$GS$4,H725=$GP$5,H725=$GQ$5),$GP$1,IF(OR(H725=$GT$4,H725=$GU$4,H725=$GV$4,H725=$GW$4,H725=$GT$5,H725=$GU$5),$GT$1,IF(OR(H725=$GX$4,H725=$GY$4,H725=$GZ$4,H725=$HA$4,H725=$GX$5,H725=$GY$5),$GX$1,IF(OR(H725=$HB$4,H725=$HC$4,H725=$HD$4,H725=$HE$4,H725=$HB$5,H725=$HC$5),$HB$1,)))))))</f>
        <v>2018/2019</v>
      </c>
      <c r="AE725" s="85">
        <f t="shared" si="586"/>
        <v>31.666666666666668</v>
      </c>
      <c r="AF725" s="85">
        <f t="shared" si="587"/>
        <v>3.9583333333333331E-2</v>
      </c>
      <c r="AG725" s="83"/>
      <c r="AH725" s="83"/>
      <c r="AI725" s="87">
        <f t="shared" si="590"/>
        <v>0</v>
      </c>
      <c r="AJ725" s="87">
        <f t="shared" si="590"/>
        <v>0</v>
      </c>
      <c r="AK725" s="87">
        <f t="shared" si="590"/>
        <v>0</v>
      </c>
      <c r="AL725" s="87">
        <f t="shared" si="590"/>
        <v>0</v>
      </c>
      <c r="AM725" s="87">
        <f t="shared" si="590"/>
        <v>0</v>
      </c>
      <c r="AN725" s="87">
        <f t="shared" si="590"/>
        <v>3.9583333333333331E-2</v>
      </c>
      <c r="AO725" s="87">
        <f t="shared" si="590"/>
        <v>0</v>
      </c>
      <c r="AP725" s="87">
        <f t="shared" si="590"/>
        <v>0</v>
      </c>
      <c r="AQ725" s="87">
        <f t="shared" si="590"/>
        <v>0</v>
      </c>
      <c r="AR725" s="87">
        <f t="shared" si="590"/>
        <v>0</v>
      </c>
      <c r="AS725" s="87">
        <f t="shared" si="590"/>
        <v>0</v>
      </c>
      <c r="AT725" s="87">
        <f t="shared" si="590"/>
        <v>0</v>
      </c>
      <c r="AU725" s="87">
        <f t="shared" si="590"/>
        <v>0</v>
      </c>
      <c r="AV725" s="87">
        <f t="shared" si="590"/>
        <v>0</v>
      </c>
      <c r="AW725" s="87">
        <f t="shared" si="590"/>
        <v>0</v>
      </c>
      <c r="AX725" s="87">
        <f t="shared" si="590"/>
        <v>0</v>
      </c>
      <c r="AY725" s="87">
        <f t="shared" si="588"/>
        <v>0</v>
      </c>
      <c r="AZ725" s="87">
        <f t="shared" si="588"/>
        <v>0</v>
      </c>
      <c r="BA725" s="87">
        <f t="shared" si="588"/>
        <v>0</v>
      </c>
      <c r="BB725" s="87">
        <f t="shared" si="588"/>
        <v>0</v>
      </c>
      <c r="BC725" s="87">
        <f t="shared" si="588"/>
        <v>0</v>
      </c>
      <c r="BD725" s="87">
        <f t="shared" si="588"/>
        <v>0</v>
      </c>
      <c r="BE725" s="87">
        <f t="shared" si="588"/>
        <v>0</v>
      </c>
      <c r="BF725" s="87">
        <f t="shared" si="588"/>
        <v>0</v>
      </c>
      <c r="BG725" s="87">
        <f t="shared" si="588"/>
        <v>0</v>
      </c>
      <c r="BH725" s="87">
        <f t="shared" si="588"/>
        <v>0</v>
      </c>
      <c r="BI725" s="87">
        <f t="shared" si="588"/>
        <v>0</v>
      </c>
      <c r="BJ725" s="87">
        <f t="shared" si="588"/>
        <v>0</v>
      </c>
      <c r="BK725" s="87">
        <f t="shared" si="588"/>
        <v>0</v>
      </c>
      <c r="BL725" s="87">
        <f t="shared" si="588"/>
        <v>0</v>
      </c>
      <c r="BM725" s="87">
        <f t="shared" si="588"/>
        <v>0</v>
      </c>
      <c r="BN725" s="87">
        <f t="shared" si="596"/>
        <v>0</v>
      </c>
      <c r="BO725" s="87">
        <f t="shared" si="596"/>
        <v>0</v>
      </c>
      <c r="BP725" s="87">
        <f t="shared" si="596"/>
        <v>0</v>
      </c>
      <c r="BQ725" s="87">
        <f t="shared" si="596"/>
        <v>0</v>
      </c>
      <c r="BR725" s="87">
        <f t="shared" si="596"/>
        <v>0</v>
      </c>
      <c r="BS725" s="87">
        <f t="shared" si="596"/>
        <v>0</v>
      </c>
      <c r="BT725" s="87">
        <f t="shared" si="596"/>
        <v>0</v>
      </c>
      <c r="BU725" s="87">
        <f t="shared" si="596"/>
        <v>0</v>
      </c>
      <c r="BV725" s="87">
        <f t="shared" si="596"/>
        <v>0</v>
      </c>
      <c r="BW725" s="87">
        <f t="shared" si="596"/>
        <v>0</v>
      </c>
      <c r="BX725" s="87">
        <f t="shared" si="596"/>
        <v>0</v>
      </c>
      <c r="BY725" s="87">
        <f t="shared" si="596"/>
        <v>0</v>
      </c>
      <c r="BZ725" s="87">
        <f t="shared" si="596"/>
        <v>0</v>
      </c>
      <c r="CA725" s="87">
        <f t="shared" si="596"/>
        <v>0</v>
      </c>
      <c r="CB725" s="87">
        <f t="shared" si="596"/>
        <v>0</v>
      </c>
      <c r="CC725" s="87">
        <f t="shared" si="596"/>
        <v>0</v>
      </c>
      <c r="CD725" s="87">
        <f t="shared" si="594"/>
        <v>0</v>
      </c>
      <c r="CE725" s="87">
        <f t="shared" si="594"/>
        <v>0</v>
      </c>
      <c r="CF725" s="87">
        <f t="shared" si="594"/>
        <v>0</v>
      </c>
      <c r="CG725" s="87">
        <f t="shared" si="594"/>
        <v>0</v>
      </c>
      <c r="CH725" s="87">
        <f t="shared" si="594"/>
        <v>0</v>
      </c>
      <c r="CI725" s="87">
        <f t="shared" si="594"/>
        <v>0</v>
      </c>
      <c r="CJ725" s="87">
        <f t="shared" si="594"/>
        <v>0</v>
      </c>
      <c r="CK725" s="87">
        <f t="shared" si="594"/>
        <v>0</v>
      </c>
      <c r="CL725" s="87">
        <f t="shared" si="594"/>
        <v>0</v>
      </c>
      <c r="CM725" s="87">
        <f t="shared" si="594"/>
        <v>0</v>
      </c>
      <c r="CN725" s="87">
        <f t="shared" si="594"/>
        <v>0</v>
      </c>
      <c r="CO725" s="87">
        <f t="shared" si="594"/>
        <v>0</v>
      </c>
      <c r="CP725" s="87">
        <f t="shared" si="594"/>
        <v>0</v>
      </c>
      <c r="CQ725" s="87">
        <f t="shared" si="594"/>
        <v>0</v>
      </c>
      <c r="CR725" s="87">
        <f t="shared" si="594"/>
        <v>0</v>
      </c>
      <c r="CS725" s="87">
        <f t="shared" si="592"/>
        <v>0</v>
      </c>
      <c r="CT725" s="87">
        <f t="shared" si="592"/>
        <v>0</v>
      </c>
      <c r="CU725" s="87">
        <f t="shared" si="592"/>
        <v>0</v>
      </c>
      <c r="CV725" s="87">
        <f t="shared" si="580"/>
        <v>0</v>
      </c>
      <c r="CW725" s="87">
        <f t="shared" si="580"/>
        <v>0</v>
      </c>
      <c r="CX725" s="87">
        <f t="shared" si="580"/>
        <v>0</v>
      </c>
      <c r="CY725" s="87">
        <f t="shared" si="580"/>
        <v>0</v>
      </c>
      <c r="CZ725" s="87">
        <f t="shared" si="580"/>
        <v>0</v>
      </c>
      <c r="DA725" s="87">
        <f t="shared" si="580"/>
        <v>0</v>
      </c>
      <c r="DB725" s="87">
        <f t="shared" si="580"/>
        <v>0</v>
      </c>
      <c r="DC725" s="87">
        <f t="shared" si="580"/>
        <v>0</v>
      </c>
      <c r="DD725" s="87">
        <f t="shared" si="580"/>
        <v>0</v>
      </c>
      <c r="DE725" s="87">
        <f t="shared" si="580"/>
        <v>0</v>
      </c>
      <c r="DF725" s="91">
        <f t="shared" si="591"/>
        <v>0</v>
      </c>
      <c r="DG725" s="91">
        <f t="shared" si="591"/>
        <v>0</v>
      </c>
      <c r="DH725" s="91">
        <f t="shared" si="591"/>
        <v>0</v>
      </c>
      <c r="DI725" s="91">
        <f t="shared" si="591"/>
        <v>0</v>
      </c>
      <c r="DJ725" s="91">
        <f t="shared" si="591"/>
        <v>0</v>
      </c>
      <c r="DK725" s="91">
        <f t="shared" si="591"/>
        <v>163.6</v>
      </c>
      <c r="DL725" s="91">
        <f t="shared" si="591"/>
        <v>0</v>
      </c>
      <c r="DM725" s="91">
        <f t="shared" si="591"/>
        <v>0</v>
      </c>
      <c r="DN725" s="91">
        <f t="shared" si="591"/>
        <v>0</v>
      </c>
      <c r="DO725" s="91">
        <f t="shared" si="591"/>
        <v>0</v>
      </c>
      <c r="DP725" s="91">
        <f t="shared" si="591"/>
        <v>0</v>
      </c>
      <c r="DQ725" s="91">
        <f t="shared" si="591"/>
        <v>0</v>
      </c>
      <c r="DR725" s="91">
        <f t="shared" si="591"/>
        <v>0</v>
      </c>
      <c r="DS725" s="91">
        <f t="shared" si="591"/>
        <v>0</v>
      </c>
      <c r="DT725" s="91">
        <f t="shared" si="591"/>
        <v>0</v>
      </c>
      <c r="DU725" s="91">
        <f t="shared" si="591"/>
        <v>0</v>
      </c>
      <c r="DV725" s="91">
        <f t="shared" si="589"/>
        <v>0</v>
      </c>
      <c r="DW725" s="91">
        <f t="shared" si="589"/>
        <v>0</v>
      </c>
      <c r="DX725" s="91">
        <f t="shared" si="589"/>
        <v>0</v>
      </c>
      <c r="DY725" s="91">
        <f t="shared" si="589"/>
        <v>0</v>
      </c>
      <c r="DZ725" s="91">
        <f t="shared" si="589"/>
        <v>0</v>
      </c>
      <c r="EA725" s="91">
        <f t="shared" si="589"/>
        <v>0</v>
      </c>
      <c r="EB725" s="91">
        <f t="shared" si="589"/>
        <v>0</v>
      </c>
      <c r="EC725" s="91">
        <f t="shared" si="589"/>
        <v>0</v>
      </c>
      <c r="ED725" s="91">
        <f t="shared" si="589"/>
        <v>0</v>
      </c>
      <c r="EE725" s="91">
        <f t="shared" si="589"/>
        <v>0</v>
      </c>
      <c r="EF725" s="91">
        <f t="shared" si="589"/>
        <v>0</v>
      </c>
      <c r="EG725" s="91">
        <f t="shared" si="589"/>
        <v>0</v>
      </c>
      <c r="EH725" s="91">
        <f t="shared" si="589"/>
        <v>0</v>
      </c>
      <c r="EI725" s="91">
        <f t="shared" si="589"/>
        <v>0</v>
      </c>
      <c r="EJ725" s="91">
        <f t="shared" si="589"/>
        <v>0</v>
      </c>
      <c r="EK725" s="91">
        <f t="shared" si="597"/>
        <v>0</v>
      </c>
      <c r="EL725" s="91">
        <f t="shared" si="597"/>
        <v>0</v>
      </c>
      <c r="EM725" s="91">
        <f t="shared" si="597"/>
        <v>0</v>
      </c>
      <c r="EN725" s="91">
        <f t="shared" si="597"/>
        <v>0</v>
      </c>
      <c r="EO725" s="91">
        <f t="shared" si="597"/>
        <v>0</v>
      </c>
      <c r="EP725" s="91">
        <f t="shared" si="597"/>
        <v>0</v>
      </c>
      <c r="EQ725" s="91">
        <f t="shared" si="597"/>
        <v>0</v>
      </c>
      <c r="ER725" s="91">
        <f t="shared" si="597"/>
        <v>0</v>
      </c>
      <c r="ES725" s="91">
        <f t="shared" si="597"/>
        <v>0</v>
      </c>
      <c r="ET725" s="91">
        <f t="shared" si="597"/>
        <v>0</v>
      </c>
      <c r="EU725" s="91">
        <f t="shared" si="597"/>
        <v>0</v>
      </c>
      <c r="EV725" s="91">
        <f t="shared" si="597"/>
        <v>0</v>
      </c>
      <c r="EW725" s="91">
        <f t="shared" si="597"/>
        <v>0</v>
      </c>
      <c r="EX725" s="91">
        <f t="shared" si="597"/>
        <v>0</v>
      </c>
      <c r="EY725" s="91">
        <f t="shared" si="597"/>
        <v>0</v>
      </c>
      <c r="EZ725" s="91">
        <f t="shared" si="597"/>
        <v>0</v>
      </c>
      <c r="FA725" s="91">
        <f t="shared" si="595"/>
        <v>0</v>
      </c>
      <c r="FB725" s="91">
        <f t="shared" si="595"/>
        <v>0</v>
      </c>
      <c r="FC725" s="91">
        <f t="shared" si="595"/>
        <v>0</v>
      </c>
      <c r="FD725" s="91">
        <f t="shared" si="595"/>
        <v>0</v>
      </c>
      <c r="FE725" s="91">
        <f t="shared" si="595"/>
        <v>0</v>
      </c>
      <c r="FF725" s="91">
        <f t="shared" si="595"/>
        <v>0</v>
      </c>
      <c r="FG725" s="91">
        <f t="shared" si="595"/>
        <v>0</v>
      </c>
      <c r="FH725" s="91">
        <f t="shared" si="595"/>
        <v>0</v>
      </c>
      <c r="FI725" s="91">
        <f t="shared" si="595"/>
        <v>0</v>
      </c>
      <c r="FJ725" s="91">
        <f t="shared" si="595"/>
        <v>0</v>
      </c>
      <c r="FK725" s="91">
        <f t="shared" si="595"/>
        <v>0</v>
      </c>
      <c r="FL725" s="91">
        <f t="shared" si="595"/>
        <v>0</v>
      </c>
      <c r="FM725" s="91">
        <f t="shared" si="595"/>
        <v>0</v>
      </c>
      <c r="FN725" s="91">
        <f t="shared" si="595"/>
        <v>0</v>
      </c>
      <c r="FO725" s="91">
        <f t="shared" si="595"/>
        <v>0</v>
      </c>
      <c r="FP725" s="91">
        <f t="shared" si="593"/>
        <v>0</v>
      </c>
      <c r="FQ725" s="91">
        <f t="shared" si="593"/>
        <v>0</v>
      </c>
      <c r="FR725" s="91">
        <f t="shared" si="593"/>
        <v>0</v>
      </c>
      <c r="FS725" s="91">
        <f t="shared" si="581"/>
        <v>0</v>
      </c>
      <c r="FT725" s="91">
        <f t="shared" si="581"/>
        <v>0</v>
      </c>
      <c r="FU725" s="91">
        <f t="shared" si="581"/>
        <v>0</v>
      </c>
      <c r="FV725" s="91">
        <f t="shared" si="581"/>
        <v>0</v>
      </c>
      <c r="FW725" s="91">
        <f t="shared" si="581"/>
        <v>0</v>
      </c>
      <c r="FX725" s="91">
        <f t="shared" si="581"/>
        <v>0</v>
      </c>
      <c r="FY725" s="91">
        <f t="shared" si="581"/>
        <v>0</v>
      </c>
      <c r="FZ725" s="91">
        <f t="shared" si="581"/>
        <v>0</v>
      </c>
      <c r="GA725" s="91">
        <f t="shared" si="581"/>
        <v>0</v>
      </c>
      <c r="GB725" s="91">
        <f t="shared" si="581"/>
        <v>0</v>
      </c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</row>
    <row r="726" spans="1:213" ht="38.25">
      <c r="A726" s="68">
        <f>Данные!A726</f>
        <v>6370</v>
      </c>
      <c r="B726" s="68">
        <f>Данные!B726</f>
        <v>2018</v>
      </c>
      <c r="C726" s="68" t="str">
        <f>Данные!C726</f>
        <v>компьютерных технологий и электронного обучения</v>
      </c>
      <c r="D726" s="68" t="str">
        <f>Данные!D726</f>
        <v>Власова Елена Зотиковна</v>
      </c>
      <c r="E726" s="68" t="str">
        <f>Данные!E726</f>
        <v>доктор педагогических наук</v>
      </c>
      <c r="F726" s="68" t="str">
        <f>Данные!F726</f>
        <v>заведующий кафедрой</v>
      </c>
      <c r="G726" s="68">
        <f>Данные!G726</f>
        <v>1</v>
      </c>
      <c r="H726" s="68">
        <f>Данные!H726</f>
        <v>17048</v>
      </c>
      <c r="I726" s="68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68">
        <f>Данные!J726</f>
        <v>4</v>
      </c>
      <c r="K726" s="68">
        <f>Данные!K726</f>
        <v>0</v>
      </c>
      <c r="L726" s="68">
        <f>Данные!L726</f>
        <v>0</v>
      </c>
      <c r="M726" s="16">
        <f t="shared" si="582"/>
        <v>0.4</v>
      </c>
      <c r="N726" s="16">
        <f t="shared" si="583"/>
        <v>5.3333333333333339</v>
      </c>
      <c r="O726" s="16">
        <f t="shared" si="584"/>
        <v>4.166666666666667</v>
      </c>
      <c r="P726" s="16">
        <f t="shared" si="585"/>
        <v>4.166666666666667</v>
      </c>
      <c r="Q726" s="68">
        <f>Данные!Q726</f>
        <v>0</v>
      </c>
      <c r="R726" s="68">
        <f>Данные!R726</f>
        <v>0</v>
      </c>
      <c r="S726" s="68">
        <f>Данные!S726</f>
        <v>0</v>
      </c>
      <c r="T726" s="68">
        <f>Данные!T726</f>
        <v>0</v>
      </c>
      <c r="U726" s="68">
        <f>Данные!U726</f>
        <v>0</v>
      </c>
      <c r="V726" s="68">
        <f>Данные!V726</f>
        <v>0</v>
      </c>
      <c r="W726" s="68">
        <f>Данные!W726</f>
        <v>10</v>
      </c>
      <c r="X726" s="68">
        <f>Данные!X726</f>
        <v>1</v>
      </c>
      <c r="Y726" s="68">
        <f>Данные!Y726</f>
        <v>1</v>
      </c>
      <c r="Z726" s="68">
        <f>Данные!Z726</f>
        <v>0</v>
      </c>
      <c r="AA726" s="68" t="str">
        <f>Данные!AA726</f>
        <v>осн</v>
      </c>
      <c r="AB726" s="83">
        <f>IF(F726=$HG$3,$HH$3,IF(F726=$HG$4,$HH$4,IF(F726=$HG$5,$HH$5,IF(F726=$HG$6,$HH$6,IF(F726=$HG$7,$HH$7,IF(F726=$HG$8,$HH$8,IF(F726=$HG$9,$HH$9,IF(F726=$HG$10,$HH$10,IF(F726=$HG$11,$HH$11,IF(F726=$HG$12,$HH$12,IF(F726=$HG$13,$HH$13,IF(F726=$HG$14,$HH$14,IF(F726=$HG$15,$HH$15,)))))))))))))</f>
        <v>700</v>
      </c>
      <c r="AC726" s="84" t="str">
        <f>IF(OR($GD$4=H726,$GE$4=H726,$GF$4=H726,$GG$4=H726,$GH$4=H726,$GI$4=H726,$GJ$4=H726,$GK$4=H726,$GL$4=H726,$GM$4=H726,$GN$4=H726,$GO$4=H726,$GP$4=H726,$GQ$4=H726,$GR$4=H726,$GS$4=H726,$GT$4=H726,$GU$4=H726,$GV$4=H726,$GW$4=H726,$GX$4=H726,$GY$4=H726,$GZ$4=H726,$HA$4=H726,$HB$4=H726,$HC$4=H726,$HD$4=H726,$HE$4=H726),$GC$4,IF(OR($GD$5=H726,$GE$5=H726,$GH$5=H726,$GI$5=H726,$GL$5=H726,$GM$5=H726,$GP$5=H726,$GQ$5=H726,$GT$5=H726,$GU$5=H726,$GX$5=H726,$GY$5=H726,$HB$5=H726,$HC$5=H726),$GC$5,))</f>
        <v>Магистры (КЭО)</v>
      </c>
      <c r="AD726" s="84" t="str">
        <f>IF(OR(H726=$GD$4,H726=$GE$4,H726=$GF$4,H726=$GG$4,H726=$GD$5,H726=$GE$5),$GD$1,IF(OR(H726=$GH$4,H726=$GI$4,H726=$GJ$4,H726=$GK$4,H726=$GH$5,H726=$GI$5),$GH$1,IF(OR(H726=$GL$4,H726=$GM$4,H726=$GN$4,H726=$GO$4,H726=$GL$5,H726=$GM$5),$GL$1,IF(OR(H726=$GP$4,H726=$GQ$4,H726=$GR$4,H726=$GS$4,H726=$GP$5,H726=$GQ$5),$GP$1,IF(OR(H726=$GT$4,H726=$GU$4,H726=$GV$4,H726=$GW$4,H726=$GT$5,H726=$GU$5),$GT$1,IF(OR(H726=$GX$4,H726=$GY$4,H726=$GZ$4,H726=$HA$4,H726=$GX$5,H726=$GY$5),$GX$1,IF(OR(H726=$HB$4,H726=$HC$4,H726=$HD$4,H726=$HE$4,H726=$HB$5,H726=$HC$5),$HB$1,)))))))</f>
        <v>2018/2019</v>
      </c>
      <c r="AE726" s="85">
        <f t="shared" si="586"/>
        <v>18.06666666666667</v>
      </c>
      <c r="AF726" s="85">
        <f t="shared" si="587"/>
        <v>2.5809523809523813E-2</v>
      </c>
      <c r="AG726" s="83"/>
      <c r="AH726" s="83"/>
      <c r="AI726" s="87">
        <f t="shared" si="590"/>
        <v>0</v>
      </c>
      <c r="AJ726" s="87">
        <f t="shared" si="590"/>
        <v>0</v>
      </c>
      <c r="AK726" s="87">
        <f t="shared" si="590"/>
        <v>0</v>
      </c>
      <c r="AL726" s="87">
        <f t="shared" si="590"/>
        <v>0</v>
      </c>
      <c r="AM726" s="87">
        <f t="shared" si="590"/>
        <v>0</v>
      </c>
      <c r="AN726" s="87">
        <f t="shared" si="590"/>
        <v>0</v>
      </c>
      <c r="AO726" s="87">
        <f t="shared" si="590"/>
        <v>0</v>
      </c>
      <c r="AP726" s="87">
        <f t="shared" si="590"/>
        <v>0</v>
      </c>
      <c r="AQ726" s="87">
        <f t="shared" si="590"/>
        <v>0</v>
      </c>
      <c r="AR726" s="87">
        <f t="shared" si="590"/>
        <v>0</v>
      </c>
      <c r="AS726" s="87">
        <f t="shared" si="590"/>
        <v>0</v>
      </c>
      <c r="AT726" s="87">
        <f t="shared" si="590"/>
        <v>0</v>
      </c>
      <c r="AU726" s="87">
        <f t="shared" si="590"/>
        <v>0</v>
      </c>
      <c r="AV726" s="87">
        <f t="shared" si="590"/>
        <v>0</v>
      </c>
      <c r="AW726" s="87">
        <f t="shared" si="590"/>
        <v>0</v>
      </c>
      <c r="AX726" s="87">
        <f t="shared" si="590"/>
        <v>2.5809523809523813E-2</v>
      </c>
      <c r="AY726" s="87">
        <f t="shared" si="588"/>
        <v>0</v>
      </c>
      <c r="AZ726" s="87">
        <f t="shared" si="588"/>
        <v>0</v>
      </c>
      <c r="BA726" s="87">
        <f t="shared" si="588"/>
        <v>0</v>
      </c>
      <c r="BB726" s="87">
        <f t="shared" si="588"/>
        <v>0</v>
      </c>
      <c r="BC726" s="87">
        <f t="shared" si="588"/>
        <v>0</v>
      </c>
      <c r="BD726" s="87">
        <f t="shared" si="588"/>
        <v>0</v>
      </c>
      <c r="BE726" s="87">
        <f t="shared" si="588"/>
        <v>0</v>
      </c>
      <c r="BF726" s="87">
        <f t="shared" si="588"/>
        <v>0</v>
      </c>
      <c r="BG726" s="87">
        <f t="shared" si="588"/>
        <v>0</v>
      </c>
      <c r="BH726" s="87">
        <f t="shared" si="588"/>
        <v>0</v>
      </c>
      <c r="BI726" s="87">
        <f t="shared" si="588"/>
        <v>0</v>
      </c>
      <c r="BJ726" s="87">
        <f t="shared" si="588"/>
        <v>0</v>
      </c>
      <c r="BK726" s="87">
        <f t="shared" si="588"/>
        <v>0</v>
      </c>
      <c r="BL726" s="87">
        <f t="shared" si="588"/>
        <v>0</v>
      </c>
      <c r="BM726" s="87">
        <f t="shared" si="588"/>
        <v>0</v>
      </c>
      <c r="BN726" s="87">
        <f t="shared" si="596"/>
        <v>0</v>
      </c>
      <c r="BO726" s="87">
        <f t="shared" si="596"/>
        <v>0</v>
      </c>
      <c r="BP726" s="87">
        <f t="shared" si="596"/>
        <v>0</v>
      </c>
      <c r="BQ726" s="87">
        <f t="shared" si="596"/>
        <v>0</v>
      </c>
      <c r="BR726" s="87">
        <f t="shared" si="596"/>
        <v>0</v>
      </c>
      <c r="BS726" s="87">
        <f t="shared" si="596"/>
        <v>0</v>
      </c>
      <c r="BT726" s="87">
        <f t="shared" si="596"/>
        <v>0</v>
      </c>
      <c r="BU726" s="87">
        <f t="shared" si="596"/>
        <v>0</v>
      </c>
      <c r="BV726" s="87">
        <f t="shared" si="596"/>
        <v>0</v>
      </c>
      <c r="BW726" s="87">
        <f t="shared" si="596"/>
        <v>0</v>
      </c>
      <c r="BX726" s="87">
        <f t="shared" si="596"/>
        <v>0</v>
      </c>
      <c r="BY726" s="87">
        <f t="shared" si="596"/>
        <v>0</v>
      </c>
      <c r="BZ726" s="87">
        <f t="shared" si="596"/>
        <v>0</v>
      </c>
      <c r="CA726" s="87">
        <f t="shared" si="596"/>
        <v>0</v>
      </c>
      <c r="CB726" s="87">
        <f t="shared" si="596"/>
        <v>0</v>
      </c>
      <c r="CC726" s="87">
        <f t="shared" si="596"/>
        <v>0</v>
      </c>
      <c r="CD726" s="87">
        <f t="shared" si="594"/>
        <v>0</v>
      </c>
      <c r="CE726" s="87">
        <f t="shared" si="594"/>
        <v>0</v>
      </c>
      <c r="CF726" s="87">
        <f t="shared" si="594"/>
        <v>0</v>
      </c>
      <c r="CG726" s="87">
        <f t="shared" si="594"/>
        <v>0</v>
      </c>
      <c r="CH726" s="87">
        <f t="shared" si="594"/>
        <v>0</v>
      </c>
      <c r="CI726" s="87">
        <f t="shared" si="594"/>
        <v>0</v>
      </c>
      <c r="CJ726" s="87">
        <f t="shared" si="594"/>
        <v>0</v>
      </c>
      <c r="CK726" s="87">
        <f t="shared" si="594"/>
        <v>0</v>
      </c>
      <c r="CL726" s="87">
        <f t="shared" si="594"/>
        <v>0</v>
      </c>
      <c r="CM726" s="87">
        <f t="shared" si="594"/>
        <v>0</v>
      </c>
      <c r="CN726" s="87">
        <f t="shared" si="594"/>
        <v>0</v>
      </c>
      <c r="CO726" s="87">
        <f t="shared" si="594"/>
        <v>0</v>
      </c>
      <c r="CP726" s="87">
        <f t="shared" si="594"/>
        <v>0</v>
      </c>
      <c r="CQ726" s="87">
        <f t="shared" si="594"/>
        <v>0</v>
      </c>
      <c r="CR726" s="87">
        <f t="shared" si="594"/>
        <v>0</v>
      </c>
      <c r="CS726" s="87">
        <f t="shared" si="592"/>
        <v>0</v>
      </c>
      <c r="CT726" s="87">
        <f t="shared" si="592"/>
        <v>0</v>
      </c>
      <c r="CU726" s="87">
        <f t="shared" si="592"/>
        <v>0</v>
      </c>
      <c r="CV726" s="87">
        <f t="shared" si="580"/>
        <v>0</v>
      </c>
      <c r="CW726" s="87">
        <f t="shared" si="580"/>
        <v>0</v>
      </c>
      <c r="CX726" s="87">
        <f t="shared" si="580"/>
        <v>0</v>
      </c>
      <c r="CY726" s="87">
        <f t="shared" si="580"/>
        <v>0</v>
      </c>
      <c r="CZ726" s="87">
        <f t="shared" si="580"/>
        <v>0</v>
      </c>
      <c r="DA726" s="87">
        <f t="shared" si="580"/>
        <v>0</v>
      </c>
      <c r="DB726" s="87">
        <f t="shared" si="580"/>
        <v>0</v>
      </c>
      <c r="DC726" s="87">
        <f t="shared" si="580"/>
        <v>0</v>
      </c>
      <c r="DD726" s="87">
        <f t="shared" si="580"/>
        <v>0</v>
      </c>
      <c r="DE726" s="87">
        <f t="shared" si="580"/>
        <v>0</v>
      </c>
      <c r="DF726" s="91">
        <f t="shared" si="591"/>
        <v>0</v>
      </c>
      <c r="DG726" s="91">
        <f t="shared" si="591"/>
        <v>0</v>
      </c>
      <c r="DH726" s="91">
        <f t="shared" si="591"/>
        <v>0</v>
      </c>
      <c r="DI726" s="91">
        <f t="shared" si="591"/>
        <v>0</v>
      </c>
      <c r="DJ726" s="91">
        <f t="shared" si="591"/>
        <v>0</v>
      </c>
      <c r="DK726" s="91">
        <f t="shared" si="591"/>
        <v>0</v>
      </c>
      <c r="DL726" s="91">
        <f t="shared" si="591"/>
        <v>0</v>
      </c>
      <c r="DM726" s="91">
        <f t="shared" si="591"/>
        <v>0</v>
      </c>
      <c r="DN726" s="91">
        <f t="shared" si="591"/>
        <v>0</v>
      </c>
      <c r="DO726" s="91">
        <f t="shared" si="591"/>
        <v>0</v>
      </c>
      <c r="DP726" s="91">
        <f t="shared" si="591"/>
        <v>0</v>
      </c>
      <c r="DQ726" s="91">
        <f t="shared" si="591"/>
        <v>0</v>
      </c>
      <c r="DR726" s="91">
        <f t="shared" si="591"/>
        <v>0</v>
      </c>
      <c r="DS726" s="91">
        <f t="shared" si="591"/>
        <v>0</v>
      </c>
      <c r="DT726" s="91">
        <f t="shared" si="591"/>
        <v>0</v>
      </c>
      <c r="DU726" s="91">
        <f t="shared" si="591"/>
        <v>163.6</v>
      </c>
      <c r="DV726" s="91">
        <f t="shared" si="589"/>
        <v>0</v>
      </c>
      <c r="DW726" s="91">
        <f t="shared" si="589"/>
        <v>0</v>
      </c>
      <c r="DX726" s="91">
        <f t="shared" si="589"/>
        <v>0</v>
      </c>
      <c r="DY726" s="91">
        <f t="shared" si="589"/>
        <v>0</v>
      </c>
      <c r="DZ726" s="91">
        <f t="shared" si="589"/>
        <v>0</v>
      </c>
      <c r="EA726" s="91">
        <f t="shared" si="589"/>
        <v>0</v>
      </c>
      <c r="EB726" s="91">
        <f t="shared" si="589"/>
        <v>0</v>
      </c>
      <c r="EC726" s="91">
        <f t="shared" si="589"/>
        <v>0</v>
      </c>
      <c r="ED726" s="91">
        <f t="shared" si="589"/>
        <v>0</v>
      </c>
      <c r="EE726" s="91">
        <f t="shared" si="589"/>
        <v>0</v>
      </c>
      <c r="EF726" s="91">
        <f t="shared" si="589"/>
        <v>0</v>
      </c>
      <c r="EG726" s="91">
        <f t="shared" si="589"/>
        <v>0</v>
      </c>
      <c r="EH726" s="91">
        <f t="shared" si="589"/>
        <v>0</v>
      </c>
      <c r="EI726" s="91">
        <f t="shared" si="589"/>
        <v>0</v>
      </c>
      <c r="EJ726" s="91">
        <f t="shared" si="589"/>
        <v>0</v>
      </c>
      <c r="EK726" s="91">
        <f t="shared" si="597"/>
        <v>0</v>
      </c>
      <c r="EL726" s="91">
        <f t="shared" si="597"/>
        <v>0</v>
      </c>
      <c r="EM726" s="91">
        <f t="shared" si="597"/>
        <v>0</v>
      </c>
      <c r="EN726" s="91">
        <f t="shared" si="597"/>
        <v>0</v>
      </c>
      <c r="EO726" s="91">
        <f t="shared" si="597"/>
        <v>0</v>
      </c>
      <c r="EP726" s="91">
        <f t="shared" si="597"/>
        <v>0</v>
      </c>
      <c r="EQ726" s="91">
        <f t="shared" si="597"/>
        <v>0</v>
      </c>
      <c r="ER726" s="91">
        <f t="shared" si="597"/>
        <v>0</v>
      </c>
      <c r="ES726" s="91">
        <f t="shared" si="597"/>
        <v>0</v>
      </c>
      <c r="ET726" s="91">
        <f t="shared" si="597"/>
        <v>0</v>
      </c>
      <c r="EU726" s="91">
        <f t="shared" si="597"/>
        <v>0</v>
      </c>
      <c r="EV726" s="91">
        <f t="shared" si="597"/>
        <v>0</v>
      </c>
      <c r="EW726" s="91">
        <f t="shared" si="597"/>
        <v>0</v>
      </c>
      <c r="EX726" s="91">
        <f t="shared" si="597"/>
        <v>0</v>
      </c>
      <c r="EY726" s="91">
        <f t="shared" si="597"/>
        <v>0</v>
      </c>
      <c r="EZ726" s="91">
        <f t="shared" si="597"/>
        <v>0</v>
      </c>
      <c r="FA726" s="91">
        <f t="shared" si="595"/>
        <v>0</v>
      </c>
      <c r="FB726" s="91">
        <f t="shared" si="595"/>
        <v>0</v>
      </c>
      <c r="FC726" s="91">
        <f t="shared" si="595"/>
        <v>0</v>
      </c>
      <c r="FD726" s="91">
        <f t="shared" si="595"/>
        <v>0</v>
      </c>
      <c r="FE726" s="91">
        <f t="shared" si="595"/>
        <v>0</v>
      </c>
      <c r="FF726" s="91">
        <f t="shared" si="595"/>
        <v>0</v>
      </c>
      <c r="FG726" s="91">
        <f t="shared" si="595"/>
        <v>0</v>
      </c>
      <c r="FH726" s="91">
        <f t="shared" si="595"/>
        <v>0</v>
      </c>
      <c r="FI726" s="91">
        <f t="shared" si="595"/>
        <v>0</v>
      </c>
      <c r="FJ726" s="91">
        <f t="shared" si="595"/>
        <v>0</v>
      </c>
      <c r="FK726" s="91">
        <f t="shared" si="595"/>
        <v>0</v>
      </c>
      <c r="FL726" s="91">
        <f t="shared" si="595"/>
        <v>0</v>
      </c>
      <c r="FM726" s="91">
        <f t="shared" si="595"/>
        <v>0</v>
      </c>
      <c r="FN726" s="91">
        <f t="shared" si="595"/>
        <v>0</v>
      </c>
      <c r="FO726" s="91">
        <f t="shared" si="595"/>
        <v>0</v>
      </c>
      <c r="FP726" s="91">
        <f t="shared" si="593"/>
        <v>0</v>
      </c>
      <c r="FQ726" s="91">
        <f t="shared" si="593"/>
        <v>0</v>
      </c>
      <c r="FR726" s="91">
        <f t="shared" si="593"/>
        <v>0</v>
      </c>
      <c r="FS726" s="91">
        <f t="shared" si="581"/>
        <v>0</v>
      </c>
      <c r="FT726" s="91">
        <f t="shared" si="581"/>
        <v>0</v>
      </c>
      <c r="FU726" s="91">
        <f t="shared" si="581"/>
        <v>0</v>
      </c>
      <c r="FV726" s="91">
        <f t="shared" si="581"/>
        <v>0</v>
      </c>
      <c r="FW726" s="91">
        <f t="shared" si="581"/>
        <v>0</v>
      </c>
      <c r="FX726" s="91">
        <f t="shared" si="581"/>
        <v>0</v>
      </c>
      <c r="FY726" s="91">
        <f t="shared" si="581"/>
        <v>0</v>
      </c>
      <c r="FZ726" s="91">
        <f t="shared" si="581"/>
        <v>0</v>
      </c>
      <c r="GA726" s="91">
        <f t="shared" si="581"/>
        <v>0</v>
      </c>
      <c r="GB726" s="91">
        <f t="shared" si="581"/>
        <v>0</v>
      </c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</row>
    <row r="727" spans="1:213" ht="38.25">
      <c r="A727" s="68">
        <f>Данные!A727</f>
        <v>6370</v>
      </c>
      <c r="B727" s="68">
        <f>Данные!B727</f>
        <v>2018</v>
      </c>
      <c r="C727" s="68" t="str">
        <f>Данные!C727</f>
        <v>компьютерных технологий и электронного обучения</v>
      </c>
      <c r="D727" s="68" t="str">
        <f>Данные!D727</f>
        <v>Власова Елена Зотиковна</v>
      </c>
      <c r="E727" s="68" t="str">
        <f>Данные!E727</f>
        <v>доктор педагогических наук</v>
      </c>
      <c r="F727" s="68" t="str">
        <f>Данные!F727</f>
        <v>заведующий кафедрой</v>
      </c>
      <c r="G727" s="68">
        <f>Данные!G727</f>
        <v>1</v>
      </c>
      <c r="H727" s="68">
        <f>Данные!H727</f>
        <v>17048</v>
      </c>
      <c r="I727" s="68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68">
        <f>Данные!J727</f>
        <v>4</v>
      </c>
      <c r="K727" s="68">
        <f>Данные!K727</f>
        <v>0</v>
      </c>
      <c r="L727" s="68">
        <f>Данные!L727</f>
        <v>0</v>
      </c>
      <c r="M727" s="16">
        <f t="shared" si="582"/>
        <v>0.4</v>
      </c>
      <c r="N727" s="16">
        <f t="shared" si="583"/>
        <v>5.3333333333333339</v>
      </c>
      <c r="O727" s="16">
        <f t="shared" si="584"/>
        <v>4.166666666666667</v>
      </c>
      <c r="P727" s="16">
        <f t="shared" si="585"/>
        <v>4.166666666666667</v>
      </c>
      <c r="Q727" s="68">
        <f>Данные!Q727</f>
        <v>0</v>
      </c>
      <c r="R727" s="68">
        <f>Данные!R727</f>
        <v>0</v>
      </c>
      <c r="S727" s="68">
        <f>Данные!S727</f>
        <v>0</v>
      </c>
      <c r="T727" s="68">
        <f>Данные!T727</f>
        <v>0</v>
      </c>
      <c r="U727" s="68">
        <f>Данные!U727</f>
        <v>0</v>
      </c>
      <c r="V727" s="68">
        <f>Данные!V727</f>
        <v>0</v>
      </c>
      <c r="W727" s="68">
        <f>Данные!W727</f>
        <v>10</v>
      </c>
      <c r="X727" s="68">
        <f>Данные!X727</f>
        <v>1</v>
      </c>
      <c r="Y727" s="68">
        <f>Данные!Y727</f>
        <v>1</v>
      </c>
      <c r="Z727" s="68">
        <f>Данные!Z727</f>
        <v>0</v>
      </c>
      <c r="AA727" s="68" t="str">
        <f>Данные!AA727</f>
        <v>доп</v>
      </c>
      <c r="AB727" s="83">
        <f>IF(F727=$HG$3,$HH$3,IF(F727=$HG$4,$HH$4,IF(F727=$HG$5,$HH$5,IF(F727=$HG$6,$HH$6,IF(F727=$HG$7,$HH$7,IF(F727=$HG$8,$HH$8,IF(F727=$HG$9,$HH$9,IF(F727=$HG$10,$HH$10,IF(F727=$HG$11,$HH$11,IF(F727=$HG$12,$HH$12,IF(F727=$HG$13,$HH$13,IF(F727=$HG$14,$HH$14,IF(F727=$HG$15,$HH$15,)))))))))))))</f>
        <v>700</v>
      </c>
      <c r="AC727" s="84" t="str">
        <f>IF(OR($GD$4=H727,$GE$4=H727,$GF$4=H727,$GG$4=H727,$GH$4=H727,$GI$4=H727,$GJ$4=H727,$GK$4=H727,$GL$4=H727,$GM$4=H727,$GN$4=H727,$GO$4=H727,$GP$4=H727,$GQ$4=H727,$GR$4=H727,$GS$4=H727,$GT$4=H727,$GU$4=H727,$GV$4=H727,$GW$4=H727,$GX$4=H727,$GY$4=H727,$GZ$4=H727,$HA$4=H727,$HB$4=H727,$HC$4=H727,$HD$4=H727,$HE$4=H727),$GC$4,IF(OR($GD$5=H727,$GE$5=H727,$GH$5=H727,$GI$5=H727,$GL$5=H727,$GM$5=H727,$GP$5=H727,$GQ$5=H727,$GT$5=H727,$GU$5=H727,$GX$5=H727,$GY$5=H727,$HB$5=H727,$HC$5=H727),$GC$5,))</f>
        <v>Магистры (КЭО)</v>
      </c>
      <c r="AD727" s="84" t="str">
        <f>IF(OR(H727=$GD$4,H727=$GE$4,H727=$GF$4,H727=$GG$4,H727=$GD$5,H727=$GE$5),$GD$1,IF(OR(H727=$GH$4,H727=$GI$4,H727=$GJ$4,H727=$GK$4,H727=$GH$5,H727=$GI$5),$GH$1,IF(OR(H727=$GL$4,H727=$GM$4,H727=$GN$4,H727=$GO$4,H727=$GL$5,H727=$GM$5),$GL$1,IF(OR(H727=$GP$4,H727=$GQ$4,H727=$GR$4,H727=$GS$4,H727=$GP$5,H727=$GQ$5),$GP$1,IF(OR(H727=$GT$4,H727=$GU$4,H727=$GV$4,H727=$GW$4,H727=$GT$5,H727=$GU$5),$GT$1,IF(OR(H727=$GX$4,H727=$GY$4,H727=$GZ$4,H727=$HA$4,H727=$GX$5,H727=$GY$5),$GX$1,IF(OR(H727=$HB$4,H727=$HC$4,H727=$HD$4,H727=$HE$4,H727=$HB$5,H727=$HC$5),$HB$1,)))))))</f>
        <v>2018/2019</v>
      </c>
      <c r="AE727" s="85">
        <f t="shared" si="586"/>
        <v>18.06666666666667</v>
      </c>
      <c r="AF727" s="85">
        <f t="shared" si="587"/>
        <v>2.5809523809523813E-2</v>
      </c>
      <c r="AG727" s="83"/>
      <c r="AH727" s="83"/>
      <c r="AI727" s="87">
        <f t="shared" si="590"/>
        <v>0</v>
      </c>
      <c r="AJ727" s="87">
        <f t="shared" si="590"/>
        <v>0</v>
      </c>
      <c r="AK727" s="87">
        <f t="shared" si="590"/>
        <v>0</v>
      </c>
      <c r="AL727" s="87">
        <f t="shared" si="590"/>
        <v>0</v>
      </c>
      <c r="AM727" s="87">
        <f t="shared" si="590"/>
        <v>0</v>
      </c>
      <c r="AN727" s="87">
        <f t="shared" si="590"/>
        <v>0</v>
      </c>
      <c r="AO727" s="87">
        <f t="shared" si="590"/>
        <v>0</v>
      </c>
      <c r="AP727" s="87">
        <f t="shared" si="590"/>
        <v>0</v>
      </c>
      <c r="AQ727" s="87">
        <f t="shared" si="590"/>
        <v>0</v>
      </c>
      <c r="AR727" s="87">
        <f t="shared" si="590"/>
        <v>0</v>
      </c>
      <c r="AS727" s="87">
        <f t="shared" si="590"/>
        <v>0</v>
      </c>
      <c r="AT727" s="87">
        <f t="shared" si="590"/>
        <v>0</v>
      </c>
      <c r="AU727" s="87">
        <f t="shared" si="590"/>
        <v>0</v>
      </c>
      <c r="AV727" s="87">
        <f t="shared" si="590"/>
        <v>0</v>
      </c>
      <c r="AW727" s="87">
        <f t="shared" si="590"/>
        <v>0</v>
      </c>
      <c r="AX727" s="87">
        <f t="shared" si="590"/>
        <v>2.5809523809523813E-2</v>
      </c>
      <c r="AY727" s="87">
        <f t="shared" si="588"/>
        <v>0</v>
      </c>
      <c r="AZ727" s="87">
        <f t="shared" si="588"/>
        <v>0</v>
      </c>
      <c r="BA727" s="87">
        <f t="shared" si="588"/>
        <v>0</v>
      </c>
      <c r="BB727" s="87">
        <f t="shared" si="588"/>
        <v>0</v>
      </c>
      <c r="BC727" s="87">
        <f t="shared" si="588"/>
        <v>0</v>
      </c>
      <c r="BD727" s="87">
        <f t="shared" si="588"/>
        <v>0</v>
      </c>
      <c r="BE727" s="87">
        <f t="shared" si="588"/>
        <v>0</v>
      </c>
      <c r="BF727" s="87">
        <f t="shared" si="588"/>
        <v>0</v>
      </c>
      <c r="BG727" s="87">
        <f t="shared" si="588"/>
        <v>0</v>
      </c>
      <c r="BH727" s="87">
        <f t="shared" si="588"/>
        <v>0</v>
      </c>
      <c r="BI727" s="87">
        <f t="shared" si="588"/>
        <v>0</v>
      </c>
      <c r="BJ727" s="87">
        <f t="shared" si="588"/>
        <v>0</v>
      </c>
      <c r="BK727" s="87">
        <f t="shared" si="588"/>
        <v>0</v>
      </c>
      <c r="BL727" s="87">
        <f t="shared" si="588"/>
        <v>0</v>
      </c>
      <c r="BM727" s="87">
        <f t="shared" si="588"/>
        <v>0</v>
      </c>
      <c r="BN727" s="87">
        <f t="shared" si="596"/>
        <v>0</v>
      </c>
      <c r="BO727" s="87">
        <f t="shared" si="596"/>
        <v>0</v>
      </c>
      <c r="BP727" s="87">
        <f t="shared" si="596"/>
        <v>0</v>
      </c>
      <c r="BQ727" s="87">
        <f t="shared" si="596"/>
        <v>0</v>
      </c>
      <c r="BR727" s="87">
        <f t="shared" si="596"/>
        <v>0</v>
      </c>
      <c r="BS727" s="87">
        <f t="shared" si="596"/>
        <v>0</v>
      </c>
      <c r="BT727" s="87">
        <f t="shared" si="596"/>
        <v>0</v>
      </c>
      <c r="BU727" s="87">
        <f t="shared" si="596"/>
        <v>0</v>
      </c>
      <c r="BV727" s="87">
        <f t="shared" si="596"/>
        <v>0</v>
      </c>
      <c r="BW727" s="87">
        <f t="shared" si="596"/>
        <v>0</v>
      </c>
      <c r="BX727" s="87">
        <f t="shared" si="596"/>
        <v>0</v>
      </c>
      <c r="BY727" s="87">
        <f t="shared" si="596"/>
        <v>0</v>
      </c>
      <c r="BZ727" s="87">
        <f t="shared" si="596"/>
        <v>0</v>
      </c>
      <c r="CA727" s="87">
        <f t="shared" si="596"/>
        <v>0</v>
      </c>
      <c r="CB727" s="87">
        <f t="shared" si="596"/>
        <v>0</v>
      </c>
      <c r="CC727" s="87">
        <f t="shared" si="596"/>
        <v>0</v>
      </c>
      <c r="CD727" s="87">
        <f t="shared" si="594"/>
        <v>0</v>
      </c>
      <c r="CE727" s="87">
        <f t="shared" si="594"/>
        <v>0</v>
      </c>
      <c r="CF727" s="87">
        <f t="shared" si="594"/>
        <v>0</v>
      </c>
      <c r="CG727" s="87">
        <f t="shared" si="594"/>
        <v>0</v>
      </c>
      <c r="CH727" s="87">
        <f t="shared" si="594"/>
        <v>0</v>
      </c>
      <c r="CI727" s="87">
        <f t="shared" si="594"/>
        <v>0</v>
      </c>
      <c r="CJ727" s="87">
        <f t="shared" si="594"/>
        <v>0</v>
      </c>
      <c r="CK727" s="87">
        <f t="shared" si="594"/>
        <v>0</v>
      </c>
      <c r="CL727" s="87">
        <f t="shared" si="594"/>
        <v>0</v>
      </c>
      <c r="CM727" s="87">
        <f t="shared" si="594"/>
        <v>0</v>
      </c>
      <c r="CN727" s="87">
        <f t="shared" si="594"/>
        <v>0</v>
      </c>
      <c r="CO727" s="87">
        <f t="shared" si="594"/>
        <v>0</v>
      </c>
      <c r="CP727" s="87">
        <f t="shared" si="594"/>
        <v>0</v>
      </c>
      <c r="CQ727" s="87">
        <f t="shared" si="594"/>
        <v>0</v>
      </c>
      <c r="CR727" s="87">
        <f t="shared" si="594"/>
        <v>0</v>
      </c>
      <c r="CS727" s="87">
        <f t="shared" si="592"/>
        <v>0</v>
      </c>
      <c r="CT727" s="87">
        <f t="shared" si="592"/>
        <v>0</v>
      </c>
      <c r="CU727" s="87">
        <f t="shared" si="592"/>
        <v>0</v>
      </c>
      <c r="CV727" s="87">
        <f t="shared" si="580"/>
        <v>0</v>
      </c>
      <c r="CW727" s="87">
        <f t="shared" si="580"/>
        <v>0</v>
      </c>
      <c r="CX727" s="87">
        <f t="shared" si="580"/>
        <v>0</v>
      </c>
      <c r="CY727" s="87">
        <f t="shared" si="580"/>
        <v>0</v>
      </c>
      <c r="CZ727" s="87">
        <f t="shared" si="580"/>
        <v>0</v>
      </c>
      <c r="DA727" s="87">
        <f t="shared" si="580"/>
        <v>0</v>
      </c>
      <c r="DB727" s="87">
        <f t="shared" si="580"/>
        <v>0</v>
      </c>
      <c r="DC727" s="87">
        <f t="shared" si="580"/>
        <v>0</v>
      </c>
      <c r="DD727" s="87">
        <f t="shared" si="580"/>
        <v>0</v>
      </c>
      <c r="DE727" s="87">
        <f t="shared" si="580"/>
        <v>0</v>
      </c>
      <c r="DF727" s="91">
        <f t="shared" si="591"/>
        <v>0</v>
      </c>
      <c r="DG727" s="91">
        <f t="shared" si="591"/>
        <v>0</v>
      </c>
      <c r="DH727" s="91">
        <f t="shared" si="591"/>
        <v>0</v>
      </c>
      <c r="DI727" s="91">
        <f t="shared" si="591"/>
        <v>0</v>
      </c>
      <c r="DJ727" s="91">
        <f t="shared" si="591"/>
        <v>0</v>
      </c>
      <c r="DK727" s="91">
        <f t="shared" si="591"/>
        <v>0</v>
      </c>
      <c r="DL727" s="91">
        <f t="shared" si="591"/>
        <v>0</v>
      </c>
      <c r="DM727" s="91">
        <f t="shared" si="591"/>
        <v>0</v>
      </c>
      <c r="DN727" s="91">
        <f t="shared" si="591"/>
        <v>0</v>
      </c>
      <c r="DO727" s="91">
        <f t="shared" si="591"/>
        <v>0</v>
      </c>
      <c r="DP727" s="91">
        <f t="shared" si="591"/>
        <v>0</v>
      </c>
      <c r="DQ727" s="91">
        <f t="shared" si="591"/>
        <v>0</v>
      </c>
      <c r="DR727" s="91">
        <f t="shared" si="591"/>
        <v>0</v>
      </c>
      <c r="DS727" s="91">
        <f t="shared" si="591"/>
        <v>0</v>
      </c>
      <c r="DT727" s="91">
        <f t="shared" si="591"/>
        <v>0</v>
      </c>
      <c r="DU727" s="91">
        <f t="shared" si="591"/>
        <v>163.6</v>
      </c>
      <c r="DV727" s="91">
        <f t="shared" si="589"/>
        <v>0</v>
      </c>
      <c r="DW727" s="91">
        <f t="shared" si="589"/>
        <v>0</v>
      </c>
      <c r="DX727" s="91">
        <f t="shared" si="589"/>
        <v>0</v>
      </c>
      <c r="DY727" s="91">
        <f t="shared" si="589"/>
        <v>0</v>
      </c>
      <c r="DZ727" s="91">
        <f t="shared" si="589"/>
        <v>0</v>
      </c>
      <c r="EA727" s="91">
        <f t="shared" si="589"/>
        <v>0</v>
      </c>
      <c r="EB727" s="91">
        <f t="shared" si="589"/>
        <v>0</v>
      </c>
      <c r="EC727" s="91">
        <f t="shared" si="589"/>
        <v>0</v>
      </c>
      <c r="ED727" s="91">
        <f t="shared" si="589"/>
        <v>0</v>
      </c>
      <c r="EE727" s="91">
        <f t="shared" si="589"/>
        <v>0</v>
      </c>
      <c r="EF727" s="91">
        <f t="shared" si="589"/>
        <v>0</v>
      </c>
      <c r="EG727" s="91">
        <f t="shared" si="589"/>
        <v>0</v>
      </c>
      <c r="EH727" s="91">
        <f t="shared" si="589"/>
        <v>0</v>
      </c>
      <c r="EI727" s="91">
        <f t="shared" si="589"/>
        <v>0</v>
      </c>
      <c r="EJ727" s="91">
        <f t="shared" si="589"/>
        <v>0</v>
      </c>
      <c r="EK727" s="91">
        <f t="shared" si="597"/>
        <v>0</v>
      </c>
      <c r="EL727" s="91">
        <f t="shared" si="597"/>
        <v>0</v>
      </c>
      <c r="EM727" s="91">
        <f t="shared" si="597"/>
        <v>0</v>
      </c>
      <c r="EN727" s="91">
        <f t="shared" si="597"/>
        <v>0</v>
      </c>
      <c r="EO727" s="91">
        <f t="shared" si="597"/>
        <v>0</v>
      </c>
      <c r="EP727" s="91">
        <f t="shared" si="597"/>
        <v>0</v>
      </c>
      <c r="EQ727" s="91">
        <f t="shared" si="597"/>
        <v>0</v>
      </c>
      <c r="ER727" s="91">
        <f t="shared" si="597"/>
        <v>0</v>
      </c>
      <c r="ES727" s="91">
        <f t="shared" si="597"/>
        <v>0</v>
      </c>
      <c r="ET727" s="91">
        <f t="shared" si="597"/>
        <v>0</v>
      </c>
      <c r="EU727" s="91">
        <f t="shared" si="597"/>
        <v>0</v>
      </c>
      <c r="EV727" s="91">
        <f t="shared" si="597"/>
        <v>0</v>
      </c>
      <c r="EW727" s="91">
        <f t="shared" si="597"/>
        <v>0</v>
      </c>
      <c r="EX727" s="91">
        <f t="shared" si="597"/>
        <v>0</v>
      </c>
      <c r="EY727" s="91">
        <f t="shared" si="597"/>
        <v>0</v>
      </c>
      <c r="EZ727" s="91">
        <f t="shared" si="597"/>
        <v>0</v>
      </c>
      <c r="FA727" s="91">
        <f t="shared" si="595"/>
        <v>0</v>
      </c>
      <c r="FB727" s="91">
        <f t="shared" si="595"/>
        <v>0</v>
      </c>
      <c r="FC727" s="91">
        <f t="shared" si="595"/>
        <v>0</v>
      </c>
      <c r="FD727" s="91">
        <f t="shared" si="595"/>
        <v>0</v>
      </c>
      <c r="FE727" s="91">
        <f t="shared" si="595"/>
        <v>0</v>
      </c>
      <c r="FF727" s="91">
        <f t="shared" si="595"/>
        <v>0</v>
      </c>
      <c r="FG727" s="91">
        <f t="shared" si="595"/>
        <v>0</v>
      </c>
      <c r="FH727" s="91">
        <f t="shared" si="595"/>
        <v>0</v>
      </c>
      <c r="FI727" s="91">
        <f t="shared" si="595"/>
        <v>0</v>
      </c>
      <c r="FJ727" s="91">
        <f t="shared" si="595"/>
        <v>0</v>
      </c>
      <c r="FK727" s="91">
        <f t="shared" si="595"/>
        <v>0</v>
      </c>
      <c r="FL727" s="91">
        <f t="shared" si="595"/>
        <v>0</v>
      </c>
      <c r="FM727" s="91">
        <f t="shared" si="595"/>
        <v>0</v>
      </c>
      <c r="FN727" s="91">
        <f t="shared" si="595"/>
        <v>0</v>
      </c>
      <c r="FO727" s="91">
        <f t="shared" si="595"/>
        <v>0</v>
      </c>
      <c r="FP727" s="91">
        <f t="shared" si="593"/>
        <v>0</v>
      </c>
      <c r="FQ727" s="91">
        <f t="shared" si="593"/>
        <v>0</v>
      </c>
      <c r="FR727" s="91">
        <f t="shared" si="593"/>
        <v>0</v>
      </c>
      <c r="FS727" s="91">
        <f t="shared" si="581"/>
        <v>0</v>
      </c>
      <c r="FT727" s="91">
        <f t="shared" si="581"/>
        <v>0</v>
      </c>
      <c r="FU727" s="91">
        <f t="shared" si="581"/>
        <v>0</v>
      </c>
      <c r="FV727" s="91">
        <f t="shared" si="581"/>
        <v>0</v>
      </c>
      <c r="FW727" s="91">
        <f t="shared" si="581"/>
        <v>0</v>
      </c>
      <c r="FX727" s="91">
        <f t="shared" si="581"/>
        <v>0</v>
      </c>
      <c r="FY727" s="91">
        <f t="shared" si="581"/>
        <v>0</v>
      </c>
      <c r="FZ727" s="91">
        <f t="shared" si="581"/>
        <v>0</v>
      </c>
      <c r="GA727" s="91">
        <f t="shared" si="581"/>
        <v>0</v>
      </c>
      <c r="GB727" s="91">
        <f t="shared" si="581"/>
        <v>0</v>
      </c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</row>
    <row r="728" spans="1:213" ht="30">
      <c r="A728" s="68">
        <f>Данные!A728</f>
        <v>6370</v>
      </c>
      <c r="B728" s="68">
        <f>Данные!B728</f>
        <v>2018</v>
      </c>
      <c r="C728" s="68" t="str">
        <f>Данные!C728</f>
        <v>компьютерных технологий и электронного обучения</v>
      </c>
      <c r="D728" s="68" t="str">
        <f>Данные!D728</f>
        <v>Власова Елена Зотиковна</v>
      </c>
      <c r="E728" s="68" t="str">
        <f>Данные!E728</f>
        <v>доктор педагогических наук</v>
      </c>
      <c r="F728" s="68" t="str">
        <f>Данные!F728</f>
        <v>заведующий кафедрой</v>
      </c>
      <c r="G728" s="68">
        <f>Данные!G728</f>
        <v>1</v>
      </c>
      <c r="H728" s="68">
        <f>Данные!H728</f>
        <v>17048</v>
      </c>
      <c r="I728" s="68" t="str">
        <f>Данные!I728</f>
        <v>Модуль "Прикладные информационные технологии в образовательном процессе"</v>
      </c>
      <c r="J728" s="68">
        <f>Данные!J728</f>
        <v>0</v>
      </c>
      <c r="K728" s="68">
        <f>Данные!K728</f>
        <v>0</v>
      </c>
      <c r="L728" s="68">
        <f>Данные!L728</f>
        <v>0</v>
      </c>
      <c r="M728" s="16">
        <f t="shared" si="582"/>
        <v>0</v>
      </c>
      <c r="N728" s="16">
        <f t="shared" si="583"/>
        <v>5.3333333333333339</v>
      </c>
      <c r="O728" s="16">
        <f t="shared" si="584"/>
        <v>4.166666666666667</v>
      </c>
      <c r="P728" s="16">
        <f t="shared" si="585"/>
        <v>4.166666666666667</v>
      </c>
      <c r="Q728" s="68">
        <f>Данные!Q728</f>
        <v>0</v>
      </c>
      <c r="R728" s="68">
        <f>Данные!R728</f>
        <v>0</v>
      </c>
      <c r="S728" s="68">
        <f>Данные!S728</f>
        <v>0</v>
      </c>
      <c r="T728" s="68">
        <f>Данные!T728</f>
        <v>0</v>
      </c>
      <c r="U728" s="68">
        <f>Данные!U728</f>
        <v>0</v>
      </c>
      <c r="V728" s="68">
        <f>Данные!V728</f>
        <v>0</v>
      </c>
      <c r="W728" s="68">
        <f>Данные!W728</f>
        <v>10</v>
      </c>
      <c r="X728" s="68">
        <f>Данные!X728</f>
        <v>1</v>
      </c>
      <c r="Y728" s="68">
        <f>Данные!Y728</f>
        <v>1</v>
      </c>
      <c r="Z728" s="68">
        <f>Данные!Z728</f>
        <v>0</v>
      </c>
      <c r="AA728" s="68" t="str">
        <f>Данные!AA728</f>
        <v>осн</v>
      </c>
      <c r="AB728" s="83">
        <f>IF(F728=$HG$3,$HH$3,IF(F728=$HG$4,$HH$4,IF(F728=$HG$5,$HH$5,IF(F728=$HG$6,$HH$6,IF(F728=$HG$7,$HH$7,IF(F728=$HG$8,$HH$8,IF(F728=$HG$9,$HH$9,IF(F728=$HG$10,$HH$10,IF(F728=$HG$11,$HH$11,IF(F728=$HG$12,$HH$12,IF(F728=$HG$13,$HH$13,IF(F728=$HG$14,$HH$14,IF(F728=$HG$15,$HH$15,)))))))))))))</f>
        <v>700</v>
      </c>
      <c r="AC728" s="84" t="str">
        <f>IF(OR($GD$4=H728,$GE$4=H728,$GF$4=H728,$GG$4=H728,$GH$4=H728,$GI$4=H728,$GJ$4=H728,$GK$4=H728,$GL$4=H728,$GM$4=H728,$GN$4=H728,$GO$4=H728,$GP$4=H728,$GQ$4=H728,$GR$4=H728,$GS$4=H728,$GT$4=H728,$GU$4=H728,$GV$4=H728,$GW$4=H728,$GX$4=H728,$GY$4=H728,$GZ$4=H728,$HA$4=H728,$HB$4=H728,$HC$4=H728,$HD$4=H728,$HE$4=H728),$GC$4,IF(OR($GD$5=H728,$GE$5=H728,$GH$5=H728,$GI$5=H728,$GL$5=H728,$GM$5=H728,$GP$5=H728,$GQ$5=H728,$GT$5=H728,$GU$5=H728,$GX$5=H728,$GY$5=H728,$HB$5=H728,$HC$5=H728),$GC$5,))</f>
        <v>Магистры (КЭО)</v>
      </c>
      <c r="AD728" s="84" t="str">
        <f>IF(OR(H728=$GD$4,H728=$GE$4,H728=$GF$4,H728=$GG$4,H728=$GD$5,H728=$GE$5),$GD$1,IF(OR(H728=$GH$4,H728=$GI$4,H728=$GJ$4,H728=$GK$4,H728=$GH$5,H728=$GI$5),$GH$1,IF(OR(H728=$GL$4,H728=$GM$4,H728=$GN$4,H728=$GO$4,H728=$GL$5,H728=$GM$5),$GL$1,IF(OR(H728=$GP$4,H728=$GQ$4,H728=$GR$4,H728=$GS$4,H728=$GP$5,H728=$GQ$5),$GP$1,IF(OR(H728=$GT$4,H728=$GU$4,H728=$GV$4,H728=$GW$4,H728=$GT$5,H728=$GU$5),$GT$1,IF(OR(H728=$GX$4,H728=$GY$4,H728=$GZ$4,H728=$HA$4,H728=$GX$5,H728=$GY$5),$GX$1,IF(OR(H728=$HB$4,H728=$HC$4,H728=$HD$4,H728=$HE$4,H728=$HB$5,H728=$HC$5),$HB$1,)))))))</f>
        <v>2018/2019</v>
      </c>
      <c r="AE728" s="85">
        <f t="shared" si="586"/>
        <v>13.666666666666668</v>
      </c>
      <c r="AF728" s="85">
        <f t="shared" si="587"/>
        <v>1.9523809523809527E-2</v>
      </c>
      <c r="AG728" s="83"/>
      <c r="AH728" s="83"/>
      <c r="AI728" s="87">
        <f t="shared" si="590"/>
        <v>0</v>
      </c>
      <c r="AJ728" s="87">
        <f t="shared" si="590"/>
        <v>0</v>
      </c>
      <c r="AK728" s="87">
        <f t="shared" si="590"/>
        <v>0</v>
      </c>
      <c r="AL728" s="87">
        <f t="shared" si="590"/>
        <v>0</v>
      </c>
      <c r="AM728" s="87">
        <f t="shared" si="590"/>
        <v>0</v>
      </c>
      <c r="AN728" s="87">
        <f t="shared" si="590"/>
        <v>0</v>
      </c>
      <c r="AO728" s="87">
        <f t="shared" si="590"/>
        <v>0</v>
      </c>
      <c r="AP728" s="87">
        <f t="shared" si="590"/>
        <v>0</v>
      </c>
      <c r="AQ728" s="87">
        <f t="shared" si="590"/>
        <v>0</v>
      </c>
      <c r="AR728" s="87">
        <f t="shared" si="590"/>
        <v>0</v>
      </c>
      <c r="AS728" s="87">
        <f t="shared" si="590"/>
        <v>0</v>
      </c>
      <c r="AT728" s="87">
        <f t="shared" si="590"/>
        <v>0</v>
      </c>
      <c r="AU728" s="87">
        <f t="shared" si="590"/>
        <v>0</v>
      </c>
      <c r="AV728" s="87">
        <f t="shared" si="590"/>
        <v>0</v>
      </c>
      <c r="AW728" s="87">
        <f t="shared" si="590"/>
        <v>0</v>
      </c>
      <c r="AX728" s="87">
        <f t="shared" si="590"/>
        <v>1.9523809523809527E-2</v>
      </c>
      <c r="AY728" s="87">
        <f t="shared" si="588"/>
        <v>0</v>
      </c>
      <c r="AZ728" s="87">
        <f t="shared" si="588"/>
        <v>0</v>
      </c>
      <c r="BA728" s="87">
        <f t="shared" si="588"/>
        <v>0</v>
      </c>
      <c r="BB728" s="87">
        <f t="shared" si="588"/>
        <v>0</v>
      </c>
      <c r="BC728" s="87">
        <f t="shared" si="588"/>
        <v>0</v>
      </c>
      <c r="BD728" s="87">
        <f t="shared" si="588"/>
        <v>0</v>
      </c>
      <c r="BE728" s="87">
        <f t="shared" si="588"/>
        <v>0</v>
      </c>
      <c r="BF728" s="87">
        <f t="shared" si="588"/>
        <v>0</v>
      </c>
      <c r="BG728" s="87">
        <f t="shared" si="588"/>
        <v>0</v>
      </c>
      <c r="BH728" s="87">
        <f t="shared" si="588"/>
        <v>0</v>
      </c>
      <c r="BI728" s="87">
        <f t="shared" si="588"/>
        <v>0</v>
      </c>
      <c r="BJ728" s="87">
        <f t="shared" si="588"/>
        <v>0</v>
      </c>
      <c r="BK728" s="87">
        <f t="shared" si="588"/>
        <v>0</v>
      </c>
      <c r="BL728" s="87">
        <f t="shared" si="588"/>
        <v>0</v>
      </c>
      <c r="BM728" s="87">
        <f t="shared" si="588"/>
        <v>0</v>
      </c>
      <c r="BN728" s="87">
        <f t="shared" si="596"/>
        <v>0</v>
      </c>
      <c r="BO728" s="87">
        <f t="shared" si="596"/>
        <v>0</v>
      </c>
      <c r="BP728" s="87">
        <f t="shared" si="596"/>
        <v>0</v>
      </c>
      <c r="BQ728" s="87">
        <f t="shared" si="596"/>
        <v>0</v>
      </c>
      <c r="BR728" s="87">
        <f t="shared" si="596"/>
        <v>0</v>
      </c>
      <c r="BS728" s="87">
        <f t="shared" si="596"/>
        <v>0</v>
      </c>
      <c r="BT728" s="87">
        <f t="shared" si="596"/>
        <v>0</v>
      </c>
      <c r="BU728" s="87">
        <f t="shared" si="596"/>
        <v>0</v>
      </c>
      <c r="BV728" s="87">
        <f t="shared" si="596"/>
        <v>0</v>
      </c>
      <c r="BW728" s="87">
        <f t="shared" si="596"/>
        <v>0</v>
      </c>
      <c r="BX728" s="87">
        <f t="shared" si="596"/>
        <v>0</v>
      </c>
      <c r="BY728" s="87">
        <f t="shared" si="596"/>
        <v>0</v>
      </c>
      <c r="BZ728" s="87">
        <f t="shared" si="596"/>
        <v>0</v>
      </c>
      <c r="CA728" s="87">
        <f t="shared" si="596"/>
        <v>0</v>
      </c>
      <c r="CB728" s="87">
        <f t="shared" si="596"/>
        <v>0</v>
      </c>
      <c r="CC728" s="87">
        <f t="shared" si="596"/>
        <v>0</v>
      </c>
      <c r="CD728" s="87">
        <f t="shared" si="594"/>
        <v>0</v>
      </c>
      <c r="CE728" s="87">
        <f t="shared" si="594"/>
        <v>0</v>
      </c>
      <c r="CF728" s="87">
        <f t="shared" si="594"/>
        <v>0</v>
      </c>
      <c r="CG728" s="87">
        <f t="shared" si="594"/>
        <v>0</v>
      </c>
      <c r="CH728" s="87">
        <f t="shared" si="594"/>
        <v>0</v>
      </c>
      <c r="CI728" s="87">
        <f t="shared" si="594"/>
        <v>0</v>
      </c>
      <c r="CJ728" s="87">
        <f t="shared" si="594"/>
        <v>0</v>
      </c>
      <c r="CK728" s="87">
        <f t="shared" si="594"/>
        <v>0</v>
      </c>
      <c r="CL728" s="87">
        <f t="shared" si="594"/>
        <v>0</v>
      </c>
      <c r="CM728" s="87">
        <f t="shared" si="594"/>
        <v>0</v>
      </c>
      <c r="CN728" s="87">
        <f t="shared" si="594"/>
        <v>0</v>
      </c>
      <c r="CO728" s="87">
        <f t="shared" si="594"/>
        <v>0</v>
      </c>
      <c r="CP728" s="87">
        <f t="shared" si="594"/>
        <v>0</v>
      </c>
      <c r="CQ728" s="87">
        <f t="shared" si="594"/>
        <v>0</v>
      </c>
      <c r="CR728" s="87">
        <f t="shared" si="594"/>
        <v>0</v>
      </c>
      <c r="CS728" s="87">
        <f t="shared" si="592"/>
        <v>0</v>
      </c>
      <c r="CT728" s="87">
        <f t="shared" si="592"/>
        <v>0</v>
      </c>
      <c r="CU728" s="87">
        <f t="shared" si="592"/>
        <v>0</v>
      </c>
      <c r="CV728" s="87">
        <f t="shared" si="580"/>
        <v>0</v>
      </c>
      <c r="CW728" s="87">
        <f t="shared" si="580"/>
        <v>0</v>
      </c>
      <c r="CX728" s="87">
        <f t="shared" si="580"/>
        <v>0</v>
      </c>
      <c r="CY728" s="87">
        <f t="shared" si="580"/>
        <v>0</v>
      </c>
      <c r="CZ728" s="87">
        <f t="shared" si="580"/>
        <v>0</v>
      </c>
      <c r="DA728" s="87">
        <f t="shared" si="580"/>
        <v>0</v>
      </c>
      <c r="DB728" s="87">
        <f t="shared" si="580"/>
        <v>0</v>
      </c>
      <c r="DC728" s="87">
        <f t="shared" si="580"/>
        <v>0</v>
      </c>
      <c r="DD728" s="87">
        <f t="shared" si="580"/>
        <v>0</v>
      </c>
      <c r="DE728" s="87">
        <f t="shared" si="580"/>
        <v>0</v>
      </c>
      <c r="DF728" s="91">
        <f t="shared" si="591"/>
        <v>0</v>
      </c>
      <c r="DG728" s="91">
        <f t="shared" si="591"/>
        <v>0</v>
      </c>
      <c r="DH728" s="91">
        <f t="shared" si="591"/>
        <v>0</v>
      </c>
      <c r="DI728" s="91">
        <f t="shared" si="591"/>
        <v>0</v>
      </c>
      <c r="DJ728" s="91">
        <f t="shared" si="591"/>
        <v>0</v>
      </c>
      <c r="DK728" s="91">
        <f t="shared" si="591"/>
        <v>0</v>
      </c>
      <c r="DL728" s="91">
        <f t="shared" si="591"/>
        <v>0</v>
      </c>
      <c r="DM728" s="91">
        <f t="shared" si="591"/>
        <v>0</v>
      </c>
      <c r="DN728" s="91">
        <f t="shared" si="591"/>
        <v>0</v>
      </c>
      <c r="DO728" s="91">
        <f t="shared" si="591"/>
        <v>0</v>
      </c>
      <c r="DP728" s="91">
        <f t="shared" si="591"/>
        <v>0</v>
      </c>
      <c r="DQ728" s="91">
        <f t="shared" si="591"/>
        <v>0</v>
      </c>
      <c r="DR728" s="91">
        <f t="shared" si="591"/>
        <v>0</v>
      </c>
      <c r="DS728" s="91">
        <f t="shared" si="591"/>
        <v>0</v>
      </c>
      <c r="DT728" s="91">
        <f t="shared" si="591"/>
        <v>0</v>
      </c>
      <c r="DU728" s="91">
        <f t="shared" si="591"/>
        <v>163.6</v>
      </c>
      <c r="DV728" s="91">
        <f t="shared" si="589"/>
        <v>0</v>
      </c>
      <c r="DW728" s="91">
        <f t="shared" si="589"/>
        <v>0</v>
      </c>
      <c r="DX728" s="91">
        <f t="shared" si="589"/>
        <v>0</v>
      </c>
      <c r="DY728" s="91">
        <f t="shared" si="589"/>
        <v>0</v>
      </c>
      <c r="DZ728" s="91">
        <f t="shared" si="589"/>
        <v>0</v>
      </c>
      <c r="EA728" s="91">
        <f t="shared" si="589"/>
        <v>0</v>
      </c>
      <c r="EB728" s="91">
        <f t="shared" si="589"/>
        <v>0</v>
      </c>
      <c r="EC728" s="91">
        <f t="shared" si="589"/>
        <v>0</v>
      </c>
      <c r="ED728" s="91">
        <f t="shared" si="589"/>
        <v>0</v>
      </c>
      <c r="EE728" s="91">
        <f t="shared" si="589"/>
        <v>0</v>
      </c>
      <c r="EF728" s="91">
        <f t="shared" si="589"/>
        <v>0</v>
      </c>
      <c r="EG728" s="91">
        <f t="shared" si="589"/>
        <v>0</v>
      </c>
      <c r="EH728" s="91">
        <f t="shared" si="589"/>
        <v>0</v>
      </c>
      <c r="EI728" s="91">
        <f t="shared" si="589"/>
        <v>0</v>
      </c>
      <c r="EJ728" s="91">
        <f t="shared" si="589"/>
        <v>0</v>
      </c>
      <c r="EK728" s="91">
        <f t="shared" si="597"/>
        <v>0</v>
      </c>
      <c r="EL728" s="91">
        <f t="shared" si="597"/>
        <v>0</v>
      </c>
      <c r="EM728" s="91">
        <f t="shared" si="597"/>
        <v>0</v>
      </c>
      <c r="EN728" s="91">
        <f t="shared" si="597"/>
        <v>0</v>
      </c>
      <c r="EO728" s="91">
        <f t="shared" si="597"/>
        <v>0</v>
      </c>
      <c r="EP728" s="91">
        <f t="shared" si="597"/>
        <v>0</v>
      </c>
      <c r="EQ728" s="91">
        <f t="shared" si="597"/>
        <v>0</v>
      </c>
      <c r="ER728" s="91">
        <f t="shared" si="597"/>
        <v>0</v>
      </c>
      <c r="ES728" s="91">
        <f t="shared" si="597"/>
        <v>0</v>
      </c>
      <c r="ET728" s="91">
        <f t="shared" si="597"/>
        <v>0</v>
      </c>
      <c r="EU728" s="91">
        <f t="shared" si="597"/>
        <v>0</v>
      </c>
      <c r="EV728" s="91">
        <f t="shared" si="597"/>
        <v>0</v>
      </c>
      <c r="EW728" s="91">
        <f t="shared" si="597"/>
        <v>0</v>
      </c>
      <c r="EX728" s="91">
        <f t="shared" si="597"/>
        <v>0</v>
      </c>
      <c r="EY728" s="91">
        <f t="shared" si="597"/>
        <v>0</v>
      </c>
      <c r="EZ728" s="91">
        <f t="shared" si="597"/>
        <v>0</v>
      </c>
      <c r="FA728" s="91">
        <f t="shared" si="595"/>
        <v>0</v>
      </c>
      <c r="FB728" s="91">
        <f t="shared" si="595"/>
        <v>0</v>
      </c>
      <c r="FC728" s="91">
        <f t="shared" si="595"/>
        <v>0</v>
      </c>
      <c r="FD728" s="91">
        <f t="shared" si="595"/>
        <v>0</v>
      </c>
      <c r="FE728" s="91">
        <f t="shared" si="595"/>
        <v>0</v>
      </c>
      <c r="FF728" s="91">
        <f t="shared" si="595"/>
        <v>0</v>
      </c>
      <c r="FG728" s="91">
        <f t="shared" si="595"/>
        <v>0</v>
      </c>
      <c r="FH728" s="91">
        <f t="shared" si="595"/>
        <v>0</v>
      </c>
      <c r="FI728" s="91">
        <f t="shared" si="595"/>
        <v>0</v>
      </c>
      <c r="FJ728" s="91">
        <f t="shared" si="595"/>
        <v>0</v>
      </c>
      <c r="FK728" s="91">
        <f t="shared" si="595"/>
        <v>0</v>
      </c>
      <c r="FL728" s="91">
        <f t="shared" si="595"/>
        <v>0</v>
      </c>
      <c r="FM728" s="91">
        <f t="shared" si="595"/>
        <v>0</v>
      </c>
      <c r="FN728" s="91">
        <f t="shared" si="595"/>
        <v>0</v>
      </c>
      <c r="FO728" s="91">
        <f t="shared" si="595"/>
        <v>0</v>
      </c>
      <c r="FP728" s="91">
        <f t="shared" si="593"/>
        <v>0</v>
      </c>
      <c r="FQ728" s="91">
        <f t="shared" si="593"/>
        <v>0</v>
      </c>
      <c r="FR728" s="91">
        <f t="shared" si="593"/>
        <v>0</v>
      </c>
      <c r="FS728" s="91">
        <f t="shared" si="581"/>
        <v>0</v>
      </c>
      <c r="FT728" s="91">
        <f t="shared" si="581"/>
        <v>0</v>
      </c>
      <c r="FU728" s="91">
        <f t="shared" si="581"/>
        <v>0</v>
      </c>
      <c r="FV728" s="91">
        <f t="shared" si="581"/>
        <v>0</v>
      </c>
      <c r="FW728" s="91">
        <f t="shared" si="581"/>
        <v>0</v>
      </c>
      <c r="FX728" s="91">
        <f t="shared" si="581"/>
        <v>0</v>
      </c>
      <c r="FY728" s="91">
        <f t="shared" si="581"/>
        <v>0</v>
      </c>
      <c r="FZ728" s="91">
        <f t="shared" si="581"/>
        <v>0</v>
      </c>
      <c r="GA728" s="91">
        <f t="shared" si="581"/>
        <v>0</v>
      </c>
      <c r="GB728" s="91">
        <f t="shared" si="581"/>
        <v>0</v>
      </c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</row>
    <row r="729" spans="1:213" ht="38.25">
      <c r="A729" s="68">
        <f>Данные!A729</f>
        <v>6370</v>
      </c>
      <c r="B729" s="68">
        <f>Данные!B729</f>
        <v>2018</v>
      </c>
      <c r="C729" s="68" t="str">
        <f>Данные!C729</f>
        <v>компьютерных технологий и электронного обучения</v>
      </c>
      <c r="D729" s="68" t="str">
        <f>Данные!D729</f>
        <v>Власова Елена Зотиковна</v>
      </c>
      <c r="E729" s="68" t="str">
        <f>Данные!E729</f>
        <v>доктор педагогических наук</v>
      </c>
      <c r="F729" s="68" t="str">
        <f>Данные!F729</f>
        <v>заведующий кафедрой</v>
      </c>
      <c r="G729" s="68">
        <f>Данные!G729</f>
        <v>1</v>
      </c>
      <c r="H729" s="68">
        <f>Данные!H729</f>
        <v>17048</v>
      </c>
      <c r="I729" s="68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68">
        <f>Данные!J729</f>
        <v>2</v>
      </c>
      <c r="K729" s="68">
        <f>Данные!K729</f>
        <v>0</v>
      </c>
      <c r="L729" s="68">
        <f>Данные!L729</f>
        <v>0</v>
      </c>
      <c r="M729" s="16">
        <f t="shared" si="582"/>
        <v>0.2</v>
      </c>
      <c r="N729" s="16">
        <f t="shared" si="583"/>
        <v>5.3333333333333339</v>
      </c>
      <c r="O729" s="16">
        <f t="shared" si="584"/>
        <v>4.166666666666667</v>
      </c>
      <c r="P729" s="16">
        <f t="shared" si="585"/>
        <v>4.166666666666667</v>
      </c>
      <c r="Q729" s="68">
        <f>Данные!Q729</f>
        <v>0</v>
      </c>
      <c r="R729" s="68">
        <f>Данные!R729</f>
        <v>0</v>
      </c>
      <c r="S729" s="68">
        <f>Данные!S729</f>
        <v>0</v>
      </c>
      <c r="T729" s="68">
        <f>Данные!T729</f>
        <v>0</v>
      </c>
      <c r="U729" s="68">
        <f>Данные!U729</f>
        <v>0</v>
      </c>
      <c r="V729" s="68">
        <f>Данные!V729</f>
        <v>0</v>
      </c>
      <c r="W729" s="68">
        <f>Данные!W729</f>
        <v>10</v>
      </c>
      <c r="X729" s="68">
        <f>Данные!X729</f>
        <v>1</v>
      </c>
      <c r="Y729" s="68">
        <f>Данные!Y729</f>
        <v>1</v>
      </c>
      <c r="Z729" s="68">
        <f>Данные!Z729</f>
        <v>0</v>
      </c>
      <c r="AA729" s="68" t="str">
        <f>Данные!AA729</f>
        <v>доп</v>
      </c>
      <c r="AB729" s="83">
        <f>IF(F729=$HG$3,$HH$3,IF(F729=$HG$4,$HH$4,IF(F729=$HG$5,$HH$5,IF(F729=$HG$6,$HH$6,IF(F729=$HG$7,$HH$7,IF(F729=$HG$8,$HH$8,IF(F729=$HG$9,$HH$9,IF(F729=$HG$10,$HH$10,IF(F729=$HG$11,$HH$11,IF(F729=$HG$12,$HH$12,IF(F729=$HG$13,$HH$13,IF(F729=$HG$14,$HH$14,IF(F729=$HG$15,$HH$15,)))))))))))))</f>
        <v>700</v>
      </c>
      <c r="AC729" s="84" t="str">
        <f>IF(OR($GD$4=H729,$GE$4=H729,$GF$4=H729,$GG$4=H729,$GH$4=H729,$GI$4=H729,$GJ$4=H729,$GK$4=H729,$GL$4=H729,$GM$4=H729,$GN$4=H729,$GO$4=H729,$GP$4=H729,$GQ$4=H729,$GR$4=H729,$GS$4=H729,$GT$4=H729,$GU$4=H729,$GV$4=H729,$GW$4=H729,$GX$4=H729,$GY$4=H729,$GZ$4=H729,$HA$4=H729,$HB$4=H729,$HC$4=H729,$HD$4=H729,$HE$4=H729),$GC$4,IF(OR($GD$5=H729,$GE$5=H729,$GH$5=H729,$GI$5=H729,$GL$5=H729,$GM$5=H729,$GP$5=H729,$GQ$5=H729,$GT$5=H729,$GU$5=H729,$GX$5=H729,$GY$5=H729,$HB$5=H729,$HC$5=H729),$GC$5,))</f>
        <v>Магистры (КЭО)</v>
      </c>
      <c r="AD729" s="84" t="str">
        <f>IF(OR(H729=$GD$4,H729=$GE$4,H729=$GF$4,H729=$GG$4,H729=$GD$5,H729=$GE$5),$GD$1,IF(OR(H729=$GH$4,H729=$GI$4,H729=$GJ$4,H729=$GK$4,H729=$GH$5,H729=$GI$5),$GH$1,IF(OR(H729=$GL$4,H729=$GM$4,H729=$GN$4,H729=$GO$4,H729=$GL$5,H729=$GM$5),$GL$1,IF(OR(H729=$GP$4,H729=$GQ$4,H729=$GR$4,H729=$GS$4,H729=$GP$5,H729=$GQ$5),$GP$1,IF(OR(H729=$GT$4,H729=$GU$4,H729=$GV$4,H729=$GW$4,H729=$GT$5,H729=$GU$5),$GT$1,IF(OR(H729=$GX$4,H729=$GY$4,H729=$GZ$4,H729=$HA$4,H729=$GX$5,H729=$GY$5),$GX$1,IF(OR(H729=$HB$4,H729=$HC$4,H729=$HD$4,H729=$HE$4,H729=$HB$5,H729=$HC$5),$HB$1,)))))))</f>
        <v>2018/2019</v>
      </c>
      <c r="AE729" s="85">
        <f t="shared" si="586"/>
        <v>15.866666666666667</v>
      </c>
      <c r="AF729" s="85">
        <f t="shared" si="587"/>
        <v>2.2666666666666668E-2</v>
      </c>
      <c r="AG729" s="83"/>
      <c r="AH729" s="83"/>
      <c r="AI729" s="87">
        <f t="shared" si="590"/>
        <v>0</v>
      </c>
      <c r="AJ729" s="87">
        <f t="shared" si="590"/>
        <v>0</v>
      </c>
      <c r="AK729" s="87">
        <f t="shared" si="590"/>
        <v>0</v>
      </c>
      <c r="AL729" s="87">
        <f t="shared" si="590"/>
        <v>0</v>
      </c>
      <c r="AM729" s="87">
        <f t="shared" si="590"/>
        <v>0</v>
      </c>
      <c r="AN729" s="87">
        <f t="shared" si="590"/>
        <v>0</v>
      </c>
      <c r="AO729" s="87">
        <f t="shared" si="590"/>
        <v>0</v>
      </c>
      <c r="AP729" s="87">
        <f t="shared" si="590"/>
        <v>0</v>
      </c>
      <c r="AQ729" s="87">
        <f t="shared" si="590"/>
        <v>0</v>
      </c>
      <c r="AR729" s="87">
        <f t="shared" si="590"/>
        <v>0</v>
      </c>
      <c r="AS729" s="87">
        <f t="shared" si="590"/>
        <v>0</v>
      </c>
      <c r="AT729" s="87">
        <f t="shared" si="590"/>
        <v>0</v>
      </c>
      <c r="AU729" s="87">
        <f t="shared" si="590"/>
        <v>0</v>
      </c>
      <c r="AV729" s="87">
        <f t="shared" si="590"/>
        <v>0</v>
      </c>
      <c r="AW729" s="87">
        <f t="shared" si="590"/>
        <v>0</v>
      </c>
      <c r="AX729" s="87">
        <f t="shared" si="590"/>
        <v>2.2666666666666668E-2</v>
      </c>
      <c r="AY729" s="87">
        <f t="shared" si="588"/>
        <v>0</v>
      </c>
      <c r="AZ729" s="87">
        <f t="shared" si="588"/>
        <v>0</v>
      </c>
      <c r="BA729" s="87">
        <f t="shared" si="588"/>
        <v>0</v>
      </c>
      <c r="BB729" s="87">
        <f t="shared" si="588"/>
        <v>0</v>
      </c>
      <c r="BC729" s="87">
        <f t="shared" si="588"/>
        <v>0</v>
      </c>
      <c r="BD729" s="87">
        <f t="shared" si="588"/>
        <v>0</v>
      </c>
      <c r="BE729" s="87">
        <f t="shared" si="588"/>
        <v>0</v>
      </c>
      <c r="BF729" s="87">
        <f t="shared" si="588"/>
        <v>0</v>
      </c>
      <c r="BG729" s="87">
        <f t="shared" si="588"/>
        <v>0</v>
      </c>
      <c r="BH729" s="87">
        <f t="shared" si="588"/>
        <v>0</v>
      </c>
      <c r="BI729" s="87">
        <f t="shared" si="588"/>
        <v>0</v>
      </c>
      <c r="BJ729" s="87">
        <f t="shared" si="588"/>
        <v>0</v>
      </c>
      <c r="BK729" s="87">
        <f t="shared" si="588"/>
        <v>0</v>
      </c>
      <c r="BL729" s="87">
        <f t="shared" si="588"/>
        <v>0</v>
      </c>
      <c r="BM729" s="87">
        <f t="shared" si="588"/>
        <v>0</v>
      </c>
      <c r="BN729" s="87">
        <f t="shared" si="596"/>
        <v>0</v>
      </c>
      <c r="BO729" s="87">
        <f t="shared" si="596"/>
        <v>0</v>
      </c>
      <c r="BP729" s="87">
        <f t="shared" si="596"/>
        <v>0</v>
      </c>
      <c r="BQ729" s="87">
        <f t="shared" si="596"/>
        <v>0</v>
      </c>
      <c r="BR729" s="87">
        <f t="shared" si="596"/>
        <v>0</v>
      </c>
      <c r="BS729" s="87">
        <f t="shared" si="596"/>
        <v>0</v>
      </c>
      <c r="BT729" s="87">
        <f t="shared" si="596"/>
        <v>0</v>
      </c>
      <c r="BU729" s="87">
        <f t="shared" si="596"/>
        <v>0</v>
      </c>
      <c r="BV729" s="87">
        <f t="shared" si="596"/>
        <v>0</v>
      </c>
      <c r="BW729" s="87">
        <f t="shared" si="596"/>
        <v>0</v>
      </c>
      <c r="BX729" s="87">
        <f t="shared" si="596"/>
        <v>0</v>
      </c>
      <c r="BY729" s="87">
        <f t="shared" si="596"/>
        <v>0</v>
      </c>
      <c r="BZ729" s="87">
        <f t="shared" si="596"/>
        <v>0</v>
      </c>
      <c r="CA729" s="87">
        <f t="shared" si="596"/>
        <v>0</v>
      </c>
      <c r="CB729" s="87">
        <f t="shared" si="596"/>
        <v>0</v>
      </c>
      <c r="CC729" s="87">
        <f t="shared" si="596"/>
        <v>0</v>
      </c>
      <c r="CD729" s="87">
        <f t="shared" si="594"/>
        <v>0</v>
      </c>
      <c r="CE729" s="87">
        <f t="shared" si="594"/>
        <v>0</v>
      </c>
      <c r="CF729" s="87">
        <f t="shared" si="594"/>
        <v>0</v>
      </c>
      <c r="CG729" s="87">
        <f t="shared" si="594"/>
        <v>0</v>
      </c>
      <c r="CH729" s="87">
        <f t="shared" si="594"/>
        <v>0</v>
      </c>
      <c r="CI729" s="87">
        <f t="shared" si="594"/>
        <v>0</v>
      </c>
      <c r="CJ729" s="87">
        <f t="shared" si="594"/>
        <v>0</v>
      </c>
      <c r="CK729" s="87">
        <f t="shared" si="594"/>
        <v>0</v>
      </c>
      <c r="CL729" s="87">
        <f t="shared" si="594"/>
        <v>0</v>
      </c>
      <c r="CM729" s="87">
        <f t="shared" si="594"/>
        <v>0</v>
      </c>
      <c r="CN729" s="87">
        <f t="shared" si="594"/>
        <v>0</v>
      </c>
      <c r="CO729" s="87">
        <f t="shared" si="594"/>
        <v>0</v>
      </c>
      <c r="CP729" s="87">
        <f t="shared" si="594"/>
        <v>0</v>
      </c>
      <c r="CQ729" s="87">
        <f t="shared" si="594"/>
        <v>0</v>
      </c>
      <c r="CR729" s="87">
        <f t="shared" si="594"/>
        <v>0</v>
      </c>
      <c r="CS729" s="87">
        <f t="shared" si="592"/>
        <v>0</v>
      </c>
      <c r="CT729" s="87">
        <f t="shared" si="592"/>
        <v>0</v>
      </c>
      <c r="CU729" s="87">
        <f t="shared" si="592"/>
        <v>0</v>
      </c>
      <c r="CV729" s="87">
        <f t="shared" si="580"/>
        <v>0</v>
      </c>
      <c r="CW729" s="87">
        <f t="shared" si="580"/>
        <v>0</v>
      </c>
      <c r="CX729" s="87">
        <f t="shared" si="580"/>
        <v>0</v>
      </c>
      <c r="CY729" s="87">
        <f t="shared" si="580"/>
        <v>0</v>
      </c>
      <c r="CZ729" s="87">
        <f t="shared" si="580"/>
        <v>0</v>
      </c>
      <c r="DA729" s="87">
        <f t="shared" si="580"/>
        <v>0</v>
      </c>
      <c r="DB729" s="87">
        <f t="shared" si="580"/>
        <v>0</v>
      </c>
      <c r="DC729" s="87">
        <f t="shared" si="580"/>
        <v>0</v>
      </c>
      <c r="DD729" s="87">
        <f t="shared" ref="CV729:DE792" si="598">IF(DD$1=$D729,$AF729,)</f>
        <v>0</v>
      </c>
      <c r="DE729" s="87">
        <f t="shared" si="598"/>
        <v>0</v>
      </c>
      <c r="DF729" s="91">
        <f t="shared" si="591"/>
        <v>0</v>
      </c>
      <c r="DG729" s="91">
        <f t="shared" si="591"/>
        <v>0</v>
      </c>
      <c r="DH729" s="91">
        <f t="shared" si="591"/>
        <v>0</v>
      </c>
      <c r="DI729" s="91">
        <f t="shared" si="591"/>
        <v>0</v>
      </c>
      <c r="DJ729" s="91">
        <f t="shared" si="591"/>
        <v>0</v>
      </c>
      <c r="DK729" s="91">
        <f t="shared" si="591"/>
        <v>0</v>
      </c>
      <c r="DL729" s="91">
        <f t="shared" si="591"/>
        <v>0</v>
      </c>
      <c r="DM729" s="91">
        <f t="shared" si="591"/>
        <v>0</v>
      </c>
      <c r="DN729" s="91">
        <f t="shared" si="591"/>
        <v>0</v>
      </c>
      <c r="DO729" s="91">
        <f t="shared" si="591"/>
        <v>0</v>
      </c>
      <c r="DP729" s="91">
        <f t="shared" si="591"/>
        <v>0</v>
      </c>
      <c r="DQ729" s="91">
        <f t="shared" si="591"/>
        <v>0</v>
      </c>
      <c r="DR729" s="91">
        <f t="shared" si="591"/>
        <v>0</v>
      </c>
      <c r="DS729" s="91">
        <f t="shared" si="591"/>
        <v>0</v>
      </c>
      <c r="DT729" s="91">
        <f t="shared" si="591"/>
        <v>0</v>
      </c>
      <c r="DU729" s="91">
        <f t="shared" si="591"/>
        <v>163.6</v>
      </c>
      <c r="DV729" s="91">
        <f t="shared" si="589"/>
        <v>0</v>
      </c>
      <c r="DW729" s="91">
        <f t="shared" si="589"/>
        <v>0</v>
      </c>
      <c r="DX729" s="91">
        <f t="shared" si="589"/>
        <v>0</v>
      </c>
      <c r="DY729" s="91">
        <f t="shared" si="589"/>
        <v>0</v>
      </c>
      <c r="DZ729" s="91">
        <f t="shared" si="589"/>
        <v>0</v>
      </c>
      <c r="EA729" s="91">
        <f t="shared" si="589"/>
        <v>0</v>
      </c>
      <c r="EB729" s="91">
        <f t="shared" si="589"/>
        <v>0</v>
      </c>
      <c r="EC729" s="91">
        <f t="shared" si="589"/>
        <v>0</v>
      </c>
      <c r="ED729" s="91">
        <f t="shared" si="589"/>
        <v>0</v>
      </c>
      <c r="EE729" s="91">
        <f t="shared" si="589"/>
        <v>0</v>
      </c>
      <c r="EF729" s="91">
        <f t="shared" si="589"/>
        <v>0</v>
      </c>
      <c r="EG729" s="91">
        <f t="shared" si="589"/>
        <v>0</v>
      </c>
      <c r="EH729" s="91">
        <f t="shared" si="589"/>
        <v>0</v>
      </c>
      <c r="EI729" s="91">
        <f t="shared" si="589"/>
        <v>0</v>
      </c>
      <c r="EJ729" s="91">
        <f t="shared" si="589"/>
        <v>0</v>
      </c>
      <c r="EK729" s="91">
        <f t="shared" si="597"/>
        <v>0</v>
      </c>
      <c r="EL729" s="91">
        <f t="shared" si="597"/>
        <v>0</v>
      </c>
      <c r="EM729" s="91">
        <f t="shared" si="597"/>
        <v>0</v>
      </c>
      <c r="EN729" s="91">
        <f t="shared" si="597"/>
        <v>0</v>
      </c>
      <c r="EO729" s="91">
        <f t="shared" si="597"/>
        <v>0</v>
      </c>
      <c r="EP729" s="91">
        <f t="shared" si="597"/>
        <v>0</v>
      </c>
      <c r="EQ729" s="91">
        <f t="shared" si="597"/>
        <v>0</v>
      </c>
      <c r="ER729" s="91">
        <f t="shared" si="597"/>
        <v>0</v>
      </c>
      <c r="ES729" s="91">
        <f t="shared" si="597"/>
        <v>0</v>
      </c>
      <c r="ET729" s="91">
        <f t="shared" si="597"/>
        <v>0</v>
      </c>
      <c r="EU729" s="91">
        <f t="shared" si="597"/>
        <v>0</v>
      </c>
      <c r="EV729" s="91">
        <f t="shared" si="597"/>
        <v>0</v>
      </c>
      <c r="EW729" s="91">
        <f t="shared" si="597"/>
        <v>0</v>
      </c>
      <c r="EX729" s="91">
        <f t="shared" si="597"/>
        <v>0</v>
      </c>
      <c r="EY729" s="91">
        <f t="shared" si="597"/>
        <v>0</v>
      </c>
      <c r="EZ729" s="91">
        <f t="shared" si="597"/>
        <v>0</v>
      </c>
      <c r="FA729" s="91">
        <f t="shared" si="595"/>
        <v>0</v>
      </c>
      <c r="FB729" s="91">
        <f t="shared" si="595"/>
        <v>0</v>
      </c>
      <c r="FC729" s="91">
        <f t="shared" si="595"/>
        <v>0</v>
      </c>
      <c r="FD729" s="91">
        <f t="shared" si="595"/>
        <v>0</v>
      </c>
      <c r="FE729" s="91">
        <f t="shared" si="595"/>
        <v>0</v>
      </c>
      <c r="FF729" s="91">
        <f t="shared" si="595"/>
        <v>0</v>
      </c>
      <c r="FG729" s="91">
        <f t="shared" si="595"/>
        <v>0</v>
      </c>
      <c r="FH729" s="91">
        <f t="shared" si="595"/>
        <v>0</v>
      </c>
      <c r="FI729" s="91">
        <f t="shared" si="595"/>
        <v>0</v>
      </c>
      <c r="FJ729" s="91">
        <f t="shared" si="595"/>
        <v>0</v>
      </c>
      <c r="FK729" s="91">
        <f t="shared" si="595"/>
        <v>0</v>
      </c>
      <c r="FL729" s="91">
        <f t="shared" si="595"/>
        <v>0</v>
      </c>
      <c r="FM729" s="91">
        <f t="shared" si="595"/>
        <v>0</v>
      </c>
      <c r="FN729" s="91">
        <f t="shared" si="595"/>
        <v>0</v>
      </c>
      <c r="FO729" s="91">
        <f t="shared" si="595"/>
        <v>0</v>
      </c>
      <c r="FP729" s="91">
        <f t="shared" si="593"/>
        <v>0</v>
      </c>
      <c r="FQ729" s="91">
        <f t="shared" si="593"/>
        <v>0</v>
      </c>
      <c r="FR729" s="91">
        <f t="shared" si="593"/>
        <v>0</v>
      </c>
      <c r="FS729" s="91">
        <f t="shared" si="581"/>
        <v>0</v>
      </c>
      <c r="FT729" s="91">
        <f t="shared" si="581"/>
        <v>0</v>
      </c>
      <c r="FU729" s="91">
        <f t="shared" si="581"/>
        <v>0</v>
      </c>
      <c r="FV729" s="91">
        <f t="shared" si="581"/>
        <v>0</v>
      </c>
      <c r="FW729" s="91">
        <f t="shared" si="581"/>
        <v>0</v>
      </c>
      <c r="FX729" s="91">
        <f t="shared" si="581"/>
        <v>0</v>
      </c>
      <c r="FY729" s="91">
        <f t="shared" si="581"/>
        <v>0</v>
      </c>
      <c r="FZ729" s="91">
        <f t="shared" si="581"/>
        <v>0</v>
      </c>
      <c r="GA729" s="91">
        <f t="shared" ref="FS729:GB792" si="599">IF(GA$1=$D729,$AE$3,)</f>
        <v>0</v>
      </c>
      <c r="GB729" s="91">
        <f t="shared" si="599"/>
        <v>0</v>
      </c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</row>
    <row r="730" spans="1:213" ht="38.25">
      <c r="A730" s="68">
        <f>Данные!A730</f>
        <v>6370</v>
      </c>
      <c r="B730" s="68">
        <f>Данные!B730</f>
        <v>2018</v>
      </c>
      <c r="C730" s="68" t="str">
        <f>Данные!C730</f>
        <v>компьютерных технологий и электронного обучения</v>
      </c>
      <c r="D730" s="68" t="str">
        <f>Данные!D730</f>
        <v>Власова Елена Зотиковна</v>
      </c>
      <c r="E730" s="68" t="str">
        <f>Данные!E730</f>
        <v>доктор педагогических наук</v>
      </c>
      <c r="F730" s="68" t="str">
        <f>Данные!F730</f>
        <v>заведующий кафедрой</v>
      </c>
      <c r="G730" s="68">
        <f>Данные!G730</f>
        <v>1</v>
      </c>
      <c r="H730" s="68">
        <f>Данные!H730</f>
        <v>17048</v>
      </c>
      <c r="I730" s="68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68">
        <f>Данные!J730</f>
        <v>4</v>
      </c>
      <c r="K730" s="68">
        <f>Данные!K730</f>
        <v>0</v>
      </c>
      <c r="L730" s="68">
        <f>Данные!L730</f>
        <v>0</v>
      </c>
      <c r="M730" s="16">
        <f t="shared" si="582"/>
        <v>0.4</v>
      </c>
      <c r="N730" s="16">
        <f t="shared" si="583"/>
        <v>5.3333333333333339</v>
      </c>
      <c r="O730" s="16">
        <f t="shared" si="584"/>
        <v>4.166666666666667</v>
      </c>
      <c r="P730" s="16">
        <f t="shared" si="585"/>
        <v>4.166666666666667</v>
      </c>
      <c r="Q730" s="68">
        <f>Данные!Q730</f>
        <v>0</v>
      </c>
      <c r="R730" s="68">
        <f>Данные!R730</f>
        <v>0</v>
      </c>
      <c r="S730" s="68">
        <f>Данные!S730</f>
        <v>0</v>
      </c>
      <c r="T730" s="68">
        <f>Данные!T730</f>
        <v>0</v>
      </c>
      <c r="U730" s="68">
        <f>Данные!U730</f>
        <v>0</v>
      </c>
      <c r="V730" s="68">
        <f>Данные!V730</f>
        <v>0</v>
      </c>
      <c r="W730" s="68">
        <f>Данные!W730</f>
        <v>10</v>
      </c>
      <c r="X730" s="68">
        <f>Данные!X730</f>
        <v>1</v>
      </c>
      <c r="Y730" s="68">
        <f>Данные!Y730</f>
        <v>1</v>
      </c>
      <c r="Z730" s="68">
        <f>Данные!Z730</f>
        <v>0</v>
      </c>
      <c r="AA730" s="68" t="str">
        <f>Данные!AA730</f>
        <v>доп</v>
      </c>
      <c r="AB730" s="83">
        <f>IF(F730=$HG$3,$HH$3,IF(F730=$HG$4,$HH$4,IF(F730=$HG$5,$HH$5,IF(F730=$HG$6,$HH$6,IF(F730=$HG$7,$HH$7,IF(F730=$HG$8,$HH$8,IF(F730=$HG$9,$HH$9,IF(F730=$HG$10,$HH$10,IF(F730=$HG$11,$HH$11,IF(F730=$HG$12,$HH$12,IF(F730=$HG$13,$HH$13,IF(F730=$HG$14,$HH$14,IF(F730=$HG$15,$HH$15,)))))))))))))</f>
        <v>700</v>
      </c>
      <c r="AC730" s="84" t="str">
        <f>IF(OR($GD$4=H730,$GE$4=H730,$GF$4=H730,$GG$4=H730,$GH$4=H730,$GI$4=H730,$GJ$4=H730,$GK$4=H730,$GL$4=H730,$GM$4=H730,$GN$4=H730,$GO$4=H730,$GP$4=H730,$GQ$4=H730,$GR$4=H730,$GS$4=H730,$GT$4=H730,$GU$4=H730,$GV$4=H730,$GW$4=H730,$GX$4=H730,$GY$4=H730,$GZ$4=H730,$HA$4=H730,$HB$4=H730,$HC$4=H730,$HD$4=H730,$HE$4=H730),$GC$4,IF(OR($GD$5=H730,$GE$5=H730,$GH$5=H730,$GI$5=H730,$GL$5=H730,$GM$5=H730,$GP$5=H730,$GQ$5=H730,$GT$5=H730,$GU$5=H730,$GX$5=H730,$GY$5=H730,$HB$5=H730,$HC$5=H730),$GC$5,))</f>
        <v>Магистры (КЭО)</v>
      </c>
      <c r="AD730" s="84" t="str">
        <f>IF(OR(H730=$GD$4,H730=$GE$4,H730=$GF$4,H730=$GG$4,H730=$GD$5,H730=$GE$5),$GD$1,IF(OR(H730=$GH$4,H730=$GI$4,H730=$GJ$4,H730=$GK$4,H730=$GH$5,H730=$GI$5),$GH$1,IF(OR(H730=$GL$4,H730=$GM$4,H730=$GN$4,H730=$GO$4,H730=$GL$5,H730=$GM$5),$GL$1,IF(OR(H730=$GP$4,H730=$GQ$4,H730=$GR$4,H730=$GS$4,H730=$GP$5,H730=$GQ$5),$GP$1,IF(OR(H730=$GT$4,H730=$GU$4,H730=$GV$4,H730=$GW$4,H730=$GT$5,H730=$GU$5),$GT$1,IF(OR(H730=$GX$4,H730=$GY$4,H730=$GZ$4,H730=$HA$4,H730=$GX$5,H730=$GY$5),$GX$1,IF(OR(H730=$HB$4,H730=$HC$4,H730=$HD$4,H730=$HE$4,H730=$HB$5,H730=$HC$5),$HB$1,)))))))</f>
        <v>2018/2019</v>
      </c>
      <c r="AE730" s="85">
        <f t="shared" si="586"/>
        <v>18.06666666666667</v>
      </c>
      <c r="AF730" s="85">
        <f t="shared" si="587"/>
        <v>2.5809523809523813E-2</v>
      </c>
      <c r="AG730" s="83"/>
      <c r="AH730" s="83"/>
      <c r="AI730" s="87">
        <f t="shared" si="590"/>
        <v>0</v>
      </c>
      <c r="AJ730" s="87">
        <f t="shared" si="590"/>
        <v>0</v>
      </c>
      <c r="AK730" s="87">
        <f t="shared" si="590"/>
        <v>0</v>
      </c>
      <c r="AL730" s="87">
        <f t="shared" si="590"/>
        <v>0</v>
      </c>
      <c r="AM730" s="87">
        <f t="shared" si="590"/>
        <v>0</v>
      </c>
      <c r="AN730" s="87">
        <f t="shared" si="590"/>
        <v>0</v>
      </c>
      <c r="AO730" s="87">
        <f t="shared" si="590"/>
        <v>0</v>
      </c>
      <c r="AP730" s="87">
        <f t="shared" si="590"/>
        <v>0</v>
      </c>
      <c r="AQ730" s="87">
        <f t="shared" si="590"/>
        <v>0</v>
      </c>
      <c r="AR730" s="87">
        <f t="shared" si="590"/>
        <v>0</v>
      </c>
      <c r="AS730" s="87">
        <f t="shared" si="590"/>
        <v>0</v>
      </c>
      <c r="AT730" s="87">
        <f t="shared" si="590"/>
        <v>0</v>
      </c>
      <c r="AU730" s="87">
        <f t="shared" si="590"/>
        <v>0</v>
      </c>
      <c r="AV730" s="87">
        <f t="shared" si="590"/>
        <v>0</v>
      </c>
      <c r="AW730" s="87">
        <f t="shared" si="590"/>
        <v>0</v>
      </c>
      <c r="AX730" s="87">
        <f t="shared" ref="AX730:BM793" si="600">IF(AX$1=$D730,$AF730,)</f>
        <v>2.5809523809523813E-2</v>
      </c>
      <c r="AY730" s="87">
        <f t="shared" si="600"/>
        <v>0</v>
      </c>
      <c r="AZ730" s="87">
        <f t="shared" si="600"/>
        <v>0</v>
      </c>
      <c r="BA730" s="87">
        <f t="shared" si="600"/>
        <v>0</v>
      </c>
      <c r="BB730" s="87">
        <f t="shared" si="600"/>
        <v>0</v>
      </c>
      <c r="BC730" s="87">
        <f t="shared" si="600"/>
        <v>0</v>
      </c>
      <c r="BD730" s="87">
        <f t="shared" si="600"/>
        <v>0</v>
      </c>
      <c r="BE730" s="87">
        <f t="shared" si="600"/>
        <v>0</v>
      </c>
      <c r="BF730" s="87">
        <f t="shared" si="600"/>
        <v>0</v>
      </c>
      <c r="BG730" s="87">
        <f t="shared" si="600"/>
        <v>0</v>
      </c>
      <c r="BH730" s="87">
        <f t="shared" si="600"/>
        <v>0</v>
      </c>
      <c r="BI730" s="87">
        <f t="shared" si="600"/>
        <v>0</v>
      </c>
      <c r="BJ730" s="87">
        <f t="shared" si="600"/>
        <v>0</v>
      </c>
      <c r="BK730" s="87">
        <f t="shared" si="600"/>
        <v>0</v>
      </c>
      <c r="BL730" s="87">
        <f t="shared" si="600"/>
        <v>0</v>
      </c>
      <c r="BM730" s="87">
        <f t="shared" si="600"/>
        <v>0</v>
      </c>
      <c r="BN730" s="87">
        <f t="shared" si="596"/>
        <v>0</v>
      </c>
      <c r="BO730" s="87">
        <f t="shared" si="596"/>
        <v>0</v>
      </c>
      <c r="BP730" s="87">
        <f t="shared" si="596"/>
        <v>0</v>
      </c>
      <c r="BQ730" s="87">
        <f t="shared" si="596"/>
        <v>0</v>
      </c>
      <c r="BR730" s="87">
        <f t="shared" si="596"/>
        <v>0</v>
      </c>
      <c r="BS730" s="87">
        <f t="shared" si="596"/>
        <v>0</v>
      </c>
      <c r="BT730" s="87">
        <f t="shared" si="596"/>
        <v>0</v>
      </c>
      <c r="BU730" s="87">
        <f t="shared" si="596"/>
        <v>0</v>
      </c>
      <c r="BV730" s="87">
        <f t="shared" si="596"/>
        <v>0</v>
      </c>
      <c r="BW730" s="87">
        <f t="shared" si="596"/>
        <v>0</v>
      </c>
      <c r="BX730" s="87">
        <f t="shared" si="596"/>
        <v>0</v>
      </c>
      <c r="BY730" s="87">
        <f t="shared" si="596"/>
        <v>0</v>
      </c>
      <c r="BZ730" s="87">
        <f t="shared" si="596"/>
        <v>0</v>
      </c>
      <c r="CA730" s="87">
        <f t="shared" si="596"/>
        <v>0</v>
      </c>
      <c r="CB730" s="87">
        <f t="shared" si="596"/>
        <v>0</v>
      </c>
      <c r="CC730" s="87">
        <f t="shared" si="596"/>
        <v>0</v>
      </c>
      <c r="CD730" s="87">
        <f t="shared" si="594"/>
        <v>0</v>
      </c>
      <c r="CE730" s="87">
        <f t="shared" si="594"/>
        <v>0</v>
      </c>
      <c r="CF730" s="87">
        <f t="shared" si="594"/>
        <v>0</v>
      </c>
      <c r="CG730" s="87">
        <f t="shared" si="594"/>
        <v>0</v>
      </c>
      <c r="CH730" s="87">
        <f t="shared" si="594"/>
        <v>0</v>
      </c>
      <c r="CI730" s="87">
        <f t="shared" si="594"/>
        <v>0</v>
      </c>
      <c r="CJ730" s="87">
        <f t="shared" si="594"/>
        <v>0</v>
      </c>
      <c r="CK730" s="87">
        <f t="shared" si="594"/>
        <v>0</v>
      </c>
      <c r="CL730" s="87">
        <f t="shared" si="594"/>
        <v>0</v>
      </c>
      <c r="CM730" s="87">
        <f t="shared" si="594"/>
        <v>0</v>
      </c>
      <c r="CN730" s="87">
        <f t="shared" si="594"/>
        <v>0</v>
      </c>
      <c r="CO730" s="87">
        <f t="shared" si="594"/>
        <v>0</v>
      </c>
      <c r="CP730" s="87">
        <f t="shared" si="594"/>
        <v>0</v>
      </c>
      <c r="CQ730" s="87">
        <f t="shared" si="594"/>
        <v>0</v>
      </c>
      <c r="CR730" s="87">
        <f t="shared" si="594"/>
        <v>0</v>
      </c>
      <c r="CS730" s="87">
        <f t="shared" si="592"/>
        <v>0</v>
      </c>
      <c r="CT730" s="87">
        <f t="shared" si="592"/>
        <v>0</v>
      </c>
      <c r="CU730" s="87">
        <f t="shared" si="592"/>
        <v>0</v>
      </c>
      <c r="CV730" s="87">
        <f t="shared" si="598"/>
        <v>0</v>
      </c>
      <c r="CW730" s="87">
        <f t="shared" si="598"/>
        <v>0</v>
      </c>
      <c r="CX730" s="87">
        <f t="shared" si="598"/>
        <v>0</v>
      </c>
      <c r="CY730" s="87">
        <f t="shared" si="598"/>
        <v>0</v>
      </c>
      <c r="CZ730" s="87">
        <f t="shared" si="598"/>
        <v>0</v>
      </c>
      <c r="DA730" s="87">
        <f t="shared" si="598"/>
        <v>0</v>
      </c>
      <c r="DB730" s="87">
        <f t="shared" si="598"/>
        <v>0</v>
      </c>
      <c r="DC730" s="87">
        <f t="shared" si="598"/>
        <v>0</v>
      </c>
      <c r="DD730" s="87">
        <f t="shared" si="598"/>
        <v>0</v>
      </c>
      <c r="DE730" s="87">
        <f t="shared" si="598"/>
        <v>0</v>
      </c>
      <c r="DF730" s="91">
        <f t="shared" si="591"/>
        <v>0</v>
      </c>
      <c r="DG730" s="91">
        <f t="shared" si="591"/>
        <v>0</v>
      </c>
      <c r="DH730" s="91">
        <f t="shared" si="591"/>
        <v>0</v>
      </c>
      <c r="DI730" s="91">
        <f t="shared" si="591"/>
        <v>0</v>
      </c>
      <c r="DJ730" s="91">
        <f t="shared" si="591"/>
        <v>0</v>
      </c>
      <c r="DK730" s="91">
        <f t="shared" si="591"/>
        <v>0</v>
      </c>
      <c r="DL730" s="91">
        <f t="shared" si="591"/>
        <v>0</v>
      </c>
      <c r="DM730" s="91">
        <f t="shared" si="591"/>
        <v>0</v>
      </c>
      <c r="DN730" s="91">
        <f t="shared" si="591"/>
        <v>0</v>
      </c>
      <c r="DO730" s="91">
        <f t="shared" si="591"/>
        <v>0</v>
      </c>
      <c r="DP730" s="91">
        <f t="shared" si="591"/>
        <v>0</v>
      </c>
      <c r="DQ730" s="91">
        <f t="shared" si="591"/>
        <v>0</v>
      </c>
      <c r="DR730" s="91">
        <f t="shared" si="591"/>
        <v>0</v>
      </c>
      <c r="DS730" s="91">
        <f t="shared" si="591"/>
        <v>0</v>
      </c>
      <c r="DT730" s="91">
        <f t="shared" si="591"/>
        <v>0</v>
      </c>
      <c r="DU730" s="91">
        <f t="shared" ref="DU730:EJ793" si="601">IF(DU$1=$D730,$AE$3,)</f>
        <v>163.6</v>
      </c>
      <c r="DV730" s="91">
        <f t="shared" si="601"/>
        <v>0</v>
      </c>
      <c r="DW730" s="91">
        <f t="shared" si="601"/>
        <v>0</v>
      </c>
      <c r="DX730" s="91">
        <f t="shared" si="601"/>
        <v>0</v>
      </c>
      <c r="DY730" s="91">
        <f t="shared" si="601"/>
        <v>0</v>
      </c>
      <c r="DZ730" s="91">
        <f t="shared" si="601"/>
        <v>0</v>
      </c>
      <c r="EA730" s="91">
        <f t="shared" si="601"/>
        <v>0</v>
      </c>
      <c r="EB730" s="91">
        <f t="shared" si="601"/>
        <v>0</v>
      </c>
      <c r="EC730" s="91">
        <f t="shared" si="601"/>
        <v>0</v>
      </c>
      <c r="ED730" s="91">
        <f t="shared" si="601"/>
        <v>0</v>
      </c>
      <c r="EE730" s="91">
        <f t="shared" si="601"/>
        <v>0</v>
      </c>
      <c r="EF730" s="91">
        <f t="shared" si="601"/>
        <v>0</v>
      </c>
      <c r="EG730" s="91">
        <f t="shared" si="601"/>
        <v>0</v>
      </c>
      <c r="EH730" s="91">
        <f t="shared" si="601"/>
        <v>0</v>
      </c>
      <c r="EI730" s="91">
        <f t="shared" si="601"/>
        <v>0</v>
      </c>
      <c r="EJ730" s="91">
        <f t="shared" si="601"/>
        <v>0</v>
      </c>
      <c r="EK730" s="91">
        <f t="shared" si="597"/>
        <v>0</v>
      </c>
      <c r="EL730" s="91">
        <f t="shared" si="597"/>
        <v>0</v>
      </c>
      <c r="EM730" s="91">
        <f t="shared" si="597"/>
        <v>0</v>
      </c>
      <c r="EN730" s="91">
        <f t="shared" si="597"/>
        <v>0</v>
      </c>
      <c r="EO730" s="91">
        <f t="shared" si="597"/>
        <v>0</v>
      </c>
      <c r="EP730" s="91">
        <f t="shared" si="597"/>
        <v>0</v>
      </c>
      <c r="EQ730" s="91">
        <f t="shared" si="597"/>
        <v>0</v>
      </c>
      <c r="ER730" s="91">
        <f t="shared" si="597"/>
        <v>0</v>
      </c>
      <c r="ES730" s="91">
        <f t="shared" si="597"/>
        <v>0</v>
      </c>
      <c r="ET730" s="91">
        <f t="shared" si="597"/>
        <v>0</v>
      </c>
      <c r="EU730" s="91">
        <f t="shared" si="597"/>
        <v>0</v>
      </c>
      <c r="EV730" s="91">
        <f t="shared" si="597"/>
        <v>0</v>
      </c>
      <c r="EW730" s="91">
        <f t="shared" si="597"/>
        <v>0</v>
      </c>
      <c r="EX730" s="91">
        <f t="shared" si="597"/>
        <v>0</v>
      </c>
      <c r="EY730" s="91">
        <f t="shared" si="597"/>
        <v>0</v>
      </c>
      <c r="EZ730" s="91">
        <f t="shared" si="597"/>
        <v>0</v>
      </c>
      <c r="FA730" s="91">
        <f t="shared" si="595"/>
        <v>0</v>
      </c>
      <c r="FB730" s="91">
        <f t="shared" si="595"/>
        <v>0</v>
      </c>
      <c r="FC730" s="91">
        <f t="shared" si="595"/>
        <v>0</v>
      </c>
      <c r="FD730" s="91">
        <f t="shared" si="595"/>
        <v>0</v>
      </c>
      <c r="FE730" s="91">
        <f t="shared" si="595"/>
        <v>0</v>
      </c>
      <c r="FF730" s="91">
        <f t="shared" si="595"/>
        <v>0</v>
      </c>
      <c r="FG730" s="91">
        <f t="shared" si="595"/>
        <v>0</v>
      </c>
      <c r="FH730" s="91">
        <f t="shared" si="595"/>
        <v>0</v>
      </c>
      <c r="FI730" s="91">
        <f t="shared" si="595"/>
        <v>0</v>
      </c>
      <c r="FJ730" s="91">
        <f t="shared" si="595"/>
        <v>0</v>
      </c>
      <c r="FK730" s="91">
        <f t="shared" si="595"/>
        <v>0</v>
      </c>
      <c r="FL730" s="91">
        <f t="shared" si="595"/>
        <v>0</v>
      </c>
      <c r="FM730" s="91">
        <f t="shared" si="595"/>
        <v>0</v>
      </c>
      <c r="FN730" s="91">
        <f t="shared" si="595"/>
        <v>0</v>
      </c>
      <c r="FO730" s="91">
        <f t="shared" si="595"/>
        <v>0</v>
      </c>
      <c r="FP730" s="91">
        <f t="shared" si="593"/>
        <v>0</v>
      </c>
      <c r="FQ730" s="91">
        <f t="shared" si="593"/>
        <v>0</v>
      </c>
      <c r="FR730" s="91">
        <f t="shared" si="593"/>
        <v>0</v>
      </c>
      <c r="FS730" s="91">
        <f t="shared" si="599"/>
        <v>0</v>
      </c>
      <c r="FT730" s="91">
        <f t="shared" si="599"/>
        <v>0</v>
      </c>
      <c r="FU730" s="91">
        <f t="shared" si="599"/>
        <v>0</v>
      </c>
      <c r="FV730" s="91">
        <f t="shared" si="599"/>
        <v>0</v>
      </c>
      <c r="FW730" s="91">
        <f t="shared" si="599"/>
        <v>0</v>
      </c>
      <c r="FX730" s="91">
        <f t="shared" si="599"/>
        <v>0</v>
      </c>
      <c r="FY730" s="91">
        <f t="shared" si="599"/>
        <v>0</v>
      </c>
      <c r="FZ730" s="91">
        <f t="shared" si="599"/>
        <v>0</v>
      </c>
      <c r="GA730" s="91">
        <f t="shared" si="599"/>
        <v>0</v>
      </c>
      <c r="GB730" s="91">
        <f t="shared" si="599"/>
        <v>0</v>
      </c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</row>
    <row r="731" spans="1:213" ht="38.25">
      <c r="A731" s="68">
        <f>Данные!A731</f>
        <v>6370</v>
      </c>
      <c r="B731" s="68">
        <f>Данные!B731</f>
        <v>2018</v>
      </c>
      <c r="C731" s="68" t="str">
        <f>Данные!C731</f>
        <v>компьютерных технологий и электронного обучения</v>
      </c>
      <c r="D731" s="68" t="str">
        <f>Данные!D731</f>
        <v>Власова Елена Зотиковна</v>
      </c>
      <c r="E731" s="68" t="str">
        <f>Данные!E731</f>
        <v>доктор педагогических наук</v>
      </c>
      <c r="F731" s="68" t="str">
        <f>Данные!F731</f>
        <v>заведующий кафедрой</v>
      </c>
      <c r="G731" s="68">
        <f>Данные!G731</f>
        <v>1</v>
      </c>
      <c r="H731" s="68">
        <f>Данные!H731</f>
        <v>17048</v>
      </c>
      <c r="I731" s="68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68">
        <f>Данные!J731</f>
        <v>3</v>
      </c>
      <c r="K731" s="68">
        <f>Данные!K731</f>
        <v>0</v>
      </c>
      <c r="L731" s="68">
        <f>Данные!L731</f>
        <v>0</v>
      </c>
      <c r="M731" s="16">
        <f t="shared" si="582"/>
        <v>0.3</v>
      </c>
      <c r="N731" s="16">
        <f t="shared" si="583"/>
        <v>5.3333333333333339</v>
      </c>
      <c r="O731" s="16">
        <f t="shared" si="584"/>
        <v>4.166666666666667</v>
      </c>
      <c r="P731" s="16">
        <f t="shared" si="585"/>
        <v>4.166666666666667</v>
      </c>
      <c r="Q731" s="68">
        <f>Данные!Q731</f>
        <v>0</v>
      </c>
      <c r="R731" s="68">
        <f>Данные!R731</f>
        <v>0</v>
      </c>
      <c r="S731" s="68">
        <f>Данные!S731</f>
        <v>0</v>
      </c>
      <c r="T731" s="68">
        <f>Данные!T731</f>
        <v>0</v>
      </c>
      <c r="U731" s="68">
        <f>Данные!U731</f>
        <v>0</v>
      </c>
      <c r="V731" s="68">
        <f>Данные!V731</f>
        <v>0</v>
      </c>
      <c r="W731" s="68">
        <f>Данные!W731</f>
        <v>10</v>
      </c>
      <c r="X731" s="68">
        <f>Данные!X731</f>
        <v>1</v>
      </c>
      <c r="Y731" s="68">
        <f>Данные!Y731</f>
        <v>1</v>
      </c>
      <c r="Z731" s="68">
        <f>Данные!Z731</f>
        <v>0</v>
      </c>
      <c r="AA731" s="68" t="str">
        <f>Данные!AA731</f>
        <v>осн</v>
      </c>
      <c r="AB731" s="83">
        <f>IF(F731=$HG$3,$HH$3,IF(F731=$HG$4,$HH$4,IF(F731=$HG$5,$HH$5,IF(F731=$HG$6,$HH$6,IF(F731=$HG$7,$HH$7,IF(F731=$HG$8,$HH$8,IF(F731=$HG$9,$HH$9,IF(F731=$HG$10,$HH$10,IF(F731=$HG$11,$HH$11,IF(F731=$HG$12,$HH$12,IF(F731=$HG$13,$HH$13,IF(F731=$HG$14,$HH$14,IF(F731=$HG$15,$HH$15,)))))))))))))</f>
        <v>700</v>
      </c>
      <c r="AC731" s="84" t="str">
        <f>IF(OR($GD$4=H731,$GE$4=H731,$GF$4=H731,$GG$4=H731,$GH$4=H731,$GI$4=H731,$GJ$4=H731,$GK$4=H731,$GL$4=H731,$GM$4=H731,$GN$4=H731,$GO$4=H731,$GP$4=H731,$GQ$4=H731,$GR$4=H731,$GS$4=H731,$GT$4=H731,$GU$4=H731,$GV$4=H731,$GW$4=H731,$GX$4=H731,$GY$4=H731,$GZ$4=H731,$HA$4=H731,$HB$4=H731,$HC$4=H731,$HD$4=H731,$HE$4=H731),$GC$4,IF(OR($GD$5=H731,$GE$5=H731,$GH$5=H731,$GI$5=H731,$GL$5=H731,$GM$5=H731,$GP$5=H731,$GQ$5=H731,$GT$5=H731,$GU$5=H731,$GX$5=H731,$GY$5=H731,$HB$5=H731,$HC$5=H731),$GC$5,))</f>
        <v>Магистры (КЭО)</v>
      </c>
      <c r="AD731" s="84" t="str">
        <f>IF(OR(H731=$GD$4,H731=$GE$4,H731=$GF$4,H731=$GG$4,H731=$GD$5,H731=$GE$5),$GD$1,IF(OR(H731=$GH$4,H731=$GI$4,H731=$GJ$4,H731=$GK$4,H731=$GH$5,H731=$GI$5),$GH$1,IF(OR(H731=$GL$4,H731=$GM$4,H731=$GN$4,H731=$GO$4,H731=$GL$5,H731=$GM$5),$GL$1,IF(OR(H731=$GP$4,H731=$GQ$4,H731=$GR$4,H731=$GS$4,H731=$GP$5,H731=$GQ$5),$GP$1,IF(OR(H731=$GT$4,H731=$GU$4,H731=$GV$4,H731=$GW$4,H731=$GT$5,H731=$GU$5),$GT$1,IF(OR(H731=$GX$4,H731=$GY$4,H731=$GZ$4,H731=$HA$4,H731=$GX$5,H731=$GY$5),$GX$1,IF(OR(H731=$HB$4,H731=$HC$4,H731=$HD$4,H731=$HE$4,H731=$HB$5,H731=$HC$5),$HB$1,)))))))</f>
        <v>2018/2019</v>
      </c>
      <c r="AE731" s="85">
        <f t="shared" si="586"/>
        <v>16.966666666666669</v>
      </c>
      <c r="AF731" s="85">
        <f t="shared" si="587"/>
        <v>2.4238095238095239E-2</v>
      </c>
      <c r="AG731" s="83"/>
      <c r="AH731" s="83"/>
      <c r="AI731" s="87">
        <f t="shared" ref="AI731:AX762" si="602">IF(AI$1=$D731,$AF731,)</f>
        <v>0</v>
      </c>
      <c r="AJ731" s="87">
        <f t="shared" si="602"/>
        <v>0</v>
      </c>
      <c r="AK731" s="87">
        <f t="shared" si="602"/>
        <v>0</v>
      </c>
      <c r="AL731" s="87">
        <f t="shared" si="602"/>
        <v>0</v>
      </c>
      <c r="AM731" s="87">
        <f t="shared" si="602"/>
        <v>0</v>
      </c>
      <c r="AN731" s="87">
        <f t="shared" si="602"/>
        <v>0</v>
      </c>
      <c r="AO731" s="87">
        <f t="shared" si="602"/>
        <v>0</v>
      </c>
      <c r="AP731" s="87">
        <f t="shared" si="602"/>
        <v>0</v>
      </c>
      <c r="AQ731" s="87">
        <f t="shared" si="602"/>
        <v>0</v>
      </c>
      <c r="AR731" s="87">
        <f t="shared" si="602"/>
        <v>0</v>
      </c>
      <c r="AS731" s="87">
        <f t="shared" si="602"/>
        <v>0</v>
      </c>
      <c r="AT731" s="87">
        <f t="shared" si="602"/>
        <v>0</v>
      </c>
      <c r="AU731" s="87">
        <f t="shared" si="602"/>
        <v>0</v>
      </c>
      <c r="AV731" s="87">
        <f t="shared" si="602"/>
        <v>0</v>
      </c>
      <c r="AW731" s="87">
        <f t="shared" si="602"/>
        <v>0</v>
      </c>
      <c r="AX731" s="87">
        <f t="shared" si="602"/>
        <v>2.4238095238095239E-2</v>
      </c>
      <c r="AY731" s="87">
        <f t="shared" si="600"/>
        <v>0</v>
      </c>
      <c r="AZ731" s="87">
        <f t="shared" si="600"/>
        <v>0</v>
      </c>
      <c r="BA731" s="87">
        <f t="shared" si="600"/>
        <v>0</v>
      </c>
      <c r="BB731" s="87">
        <f t="shared" si="600"/>
        <v>0</v>
      </c>
      <c r="BC731" s="87">
        <f t="shared" si="600"/>
        <v>0</v>
      </c>
      <c r="BD731" s="87">
        <f t="shared" si="600"/>
        <v>0</v>
      </c>
      <c r="BE731" s="87">
        <f t="shared" si="600"/>
        <v>0</v>
      </c>
      <c r="BF731" s="87">
        <f t="shared" si="600"/>
        <v>0</v>
      </c>
      <c r="BG731" s="87">
        <f t="shared" si="600"/>
        <v>0</v>
      </c>
      <c r="BH731" s="87">
        <f t="shared" si="600"/>
        <v>0</v>
      </c>
      <c r="BI731" s="87">
        <f t="shared" si="600"/>
        <v>0</v>
      </c>
      <c r="BJ731" s="87">
        <f t="shared" si="600"/>
        <v>0</v>
      </c>
      <c r="BK731" s="87">
        <f t="shared" si="600"/>
        <v>0</v>
      </c>
      <c r="BL731" s="87">
        <f t="shared" si="600"/>
        <v>0</v>
      </c>
      <c r="BM731" s="87">
        <f t="shared" si="600"/>
        <v>0</v>
      </c>
      <c r="BN731" s="87">
        <f t="shared" si="596"/>
        <v>0</v>
      </c>
      <c r="BO731" s="87">
        <f t="shared" si="596"/>
        <v>0</v>
      </c>
      <c r="BP731" s="87">
        <f t="shared" si="596"/>
        <v>0</v>
      </c>
      <c r="BQ731" s="87">
        <f t="shared" si="596"/>
        <v>0</v>
      </c>
      <c r="BR731" s="87">
        <f t="shared" si="596"/>
        <v>0</v>
      </c>
      <c r="BS731" s="87">
        <f t="shared" si="596"/>
        <v>0</v>
      </c>
      <c r="BT731" s="87">
        <f t="shared" si="596"/>
        <v>0</v>
      </c>
      <c r="BU731" s="87">
        <f t="shared" si="596"/>
        <v>0</v>
      </c>
      <c r="BV731" s="87">
        <f t="shared" si="596"/>
        <v>0</v>
      </c>
      <c r="BW731" s="87">
        <f t="shared" si="596"/>
        <v>0</v>
      </c>
      <c r="BX731" s="87">
        <f t="shared" si="596"/>
        <v>0</v>
      </c>
      <c r="BY731" s="87">
        <f t="shared" si="596"/>
        <v>0</v>
      </c>
      <c r="BZ731" s="87">
        <f t="shared" si="596"/>
        <v>0</v>
      </c>
      <c r="CA731" s="87">
        <f t="shared" si="596"/>
        <v>0</v>
      </c>
      <c r="CB731" s="87">
        <f t="shared" si="596"/>
        <v>0</v>
      </c>
      <c r="CC731" s="87">
        <f t="shared" si="596"/>
        <v>0</v>
      </c>
      <c r="CD731" s="87">
        <f t="shared" si="594"/>
        <v>0</v>
      </c>
      <c r="CE731" s="87">
        <f t="shared" si="594"/>
        <v>0</v>
      </c>
      <c r="CF731" s="87">
        <f t="shared" si="594"/>
        <v>0</v>
      </c>
      <c r="CG731" s="87">
        <f t="shared" si="594"/>
        <v>0</v>
      </c>
      <c r="CH731" s="87">
        <f t="shared" si="594"/>
        <v>0</v>
      </c>
      <c r="CI731" s="87">
        <f t="shared" si="594"/>
        <v>0</v>
      </c>
      <c r="CJ731" s="87">
        <f t="shared" si="594"/>
        <v>0</v>
      </c>
      <c r="CK731" s="87">
        <f t="shared" si="594"/>
        <v>0</v>
      </c>
      <c r="CL731" s="87">
        <f t="shared" si="594"/>
        <v>0</v>
      </c>
      <c r="CM731" s="87">
        <f t="shared" si="594"/>
        <v>0</v>
      </c>
      <c r="CN731" s="87">
        <f t="shared" si="594"/>
        <v>0</v>
      </c>
      <c r="CO731" s="87">
        <f t="shared" si="594"/>
        <v>0</v>
      </c>
      <c r="CP731" s="87">
        <f t="shared" si="594"/>
        <v>0</v>
      </c>
      <c r="CQ731" s="87">
        <f t="shared" si="594"/>
        <v>0</v>
      </c>
      <c r="CR731" s="87">
        <f t="shared" si="594"/>
        <v>0</v>
      </c>
      <c r="CS731" s="87">
        <f t="shared" si="592"/>
        <v>0</v>
      </c>
      <c r="CT731" s="87">
        <f t="shared" si="592"/>
        <v>0</v>
      </c>
      <c r="CU731" s="87">
        <f t="shared" si="592"/>
        <v>0</v>
      </c>
      <c r="CV731" s="87">
        <f t="shared" si="598"/>
        <v>0</v>
      </c>
      <c r="CW731" s="87">
        <f t="shared" si="598"/>
        <v>0</v>
      </c>
      <c r="CX731" s="87">
        <f t="shared" si="598"/>
        <v>0</v>
      </c>
      <c r="CY731" s="87">
        <f t="shared" si="598"/>
        <v>0</v>
      </c>
      <c r="CZ731" s="87">
        <f t="shared" si="598"/>
        <v>0</v>
      </c>
      <c r="DA731" s="87">
        <f t="shared" si="598"/>
        <v>0</v>
      </c>
      <c r="DB731" s="87">
        <f t="shared" si="598"/>
        <v>0</v>
      </c>
      <c r="DC731" s="87">
        <f t="shared" si="598"/>
        <v>0</v>
      </c>
      <c r="DD731" s="87">
        <f t="shared" si="598"/>
        <v>0</v>
      </c>
      <c r="DE731" s="87">
        <f t="shared" si="598"/>
        <v>0</v>
      </c>
      <c r="DF731" s="91">
        <f t="shared" ref="DF731:DU762" si="603">IF(DF$1=$D731,$AE$3,)</f>
        <v>0</v>
      </c>
      <c r="DG731" s="91">
        <f t="shared" si="603"/>
        <v>0</v>
      </c>
      <c r="DH731" s="91">
        <f t="shared" si="603"/>
        <v>0</v>
      </c>
      <c r="DI731" s="91">
        <f t="shared" si="603"/>
        <v>0</v>
      </c>
      <c r="DJ731" s="91">
        <f t="shared" si="603"/>
        <v>0</v>
      </c>
      <c r="DK731" s="91">
        <f t="shared" si="603"/>
        <v>0</v>
      </c>
      <c r="DL731" s="91">
        <f t="shared" si="603"/>
        <v>0</v>
      </c>
      <c r="DM731" s="91">
        <f t="shared" si="603"/>
        <v>0</v>
      </c>
      <c r="DN731" s="91">
        <f t="shared" si="603"/>
        <v>0</v>
      </c>
      <c r="DO731" s="91">
        <f t="shared" si="603"/>
        <v>0</v>
      </c>
      <c r="DP731" s="91">
        <f t="shared" si="603"/>
        <v>0</v>
      </c>
      <c r="DQ731" s="91">
        <f t="shared" si="603"/>
        <v>0</v>
      </c>
      <c r="DR731" s="91">
        <f t="shared" si="603"/>
        <v>0</v>
      </c>
      <c r="DS731" s="91">
        <f t="shared" si="603"/>
        <v>0</v>
      </c>
      <c r="DT731" s="91">
        <f t="shared" si="603"/>
        <v>0</v>
      </c>
      <c r="DU731" s="91">
        <f t="shared" si="603"/>
        <v>163.6</v>
      </c>
      <c r="DV731" s="91">
        <f t="shared" si="601"/>
        <v>0</v>
      </c>
      <c r="DW731" s="91">
        <f t="shared" si="601"/>
        <v>0</v>
      </c>
      <c r="DX731" s="91">
        <f t="shared" si="601"/>
        <v>0</v>
      </c>
      <c r="DY731" s="91">
        <f t="shared" si="601"/>
        <v>0</v>
      </c>
      <c r="DZ731" s="91">
        <f t="shared" si="601"/>
        <v>0</v>
      </c>
      <c r="EA731" s="91">
        <f t="shared" si="601"/>
        <v>0</v>
      </c>
      <c r="EB731" s="91">
        <f t="shared" si="601"/>
        <v>0</v>
      </c>
      <c r="EC731" s="91">
        <f t="shared" si="601"/>
        <v>0</v>
      </c>
      <c r="ED731" s="91">
        <f t="shared" si="601"/>
        <v>0</v>
      </c>
      <c r="EE731" s="91">
        <f t="shared" si="601"/>
        <v>0</v>
      </c>
      <c r="EF731" s="91">
        <f t="shared" si="601"/>
        <v>0</v>
      </c>
      <c r="EG731" s="91">
        <f t="shared" si="601"/>
        <v>0</v>
      </c>
      <c r="EH731" s="91">
        <f t="shared" si="601"/>
        <v>0</v>
      </c>
      <c r="EI731" s="91">
        <f t="shared" si="601"/>
        <v>0</v>
      </c>
      <c r="EJ731" s="91">
        <f t="shared" si="601"/>
        <v>0</v>
      </c>
      <c r="EK731" s="91">
        <f t="shared" si="597"/>
        <v>0</v>
      </c>
      <c r="EL731" s="91">
        <f t="shared" si="597"/>
        <v>0</v>
      </c>
      <c r="EM731" s="91">
        <f t="shared" si="597"/>
        <v>0</v>
      </c>
      <c r="EN731" s="91">
        <f t="shared" si="597"/>
        <v>0</v>
      </c>
      <c r="EO731" s="91">
        <f t="shared" si="597"/>
        <v>0</v>
      </c>
      <c r="EP731" s="91">
        <f t="shared" si="597"/>
        <v>0</v>
      </c>
      <c r="EQ731" s="91">
        <f t="shared" si="597"/>
        <v>0</v>
      </c>
      <c r="ER731" s="91">
        <f t="shared" si="597"/>
        <v>0</v>
      </c>
      <c r="ES731" s="91">
        <f t="shared" si="597"/>
        <v>0</v>
      </c>
      <c r="ET731" s="91">
        <f t="shared" si="597"/>
        <v>0</v>
      </c>
      <c r="EU731" s="91">
        <f t="shared" si="597"/>
        <v>0</v>
      </c>
      <c r="EV731" s="91">
        <f t="shared" si="597"/>
        <v>0</v>
      </c>
      <c r="EW731" s="91">
        <f t="shared" si="597"/>
        <v>0</v>
      </c>
      <c r="EX731" s="91">
        <f t="shared" si="597"/>
        <v>0</v>
      </c>
      <c r="EY731" s="91">
        <f t="shared" si="597"/>
        <v>0</v>
      </c>
      <c r="EZ731" s="91">
        <f t="shared" si="597"/>
        <v>0</v>
      </c>
      <c r="FA731" s="91">
        <f t="shared" si="595"/>
        <v>0</v>
      </c>
      <c r="FB731" s="91">
        <f t="shared" si="595"/>
        <v>0</v>
      </c>
      <c r="FC731" s="91">
        <f t="shared" si="595"/>
        <v>0</v>
      </c>
      <c r="FD731" s="91">
        <f t="shared" si="595"/>
        <v>0</v>
      </c>
      <c r="FE731" s="91">
        <f t="shared" si="595"/>
        <v>0</v>
      </c>
      <c r="FF731" s="91">
        <f t="shared" si="595"/>
        <v>0</v>
      </c>
      <c r="FG731" s="91">
        <f t="shared" si="595"/>
        <v>0</v>
      </c>
      <c r="FH731" s="91">
        <f t="shared" si="595"/>
        <v>0</v>
      </c>
      <c r="FI731" s="91">
        <f t="shared" si="595"/>
        <v>0</v>
      </c>
      <c r="FJ731" s="91">
        <f t="shared" si="595"/>
        <v>0</v>
      </c>
      <c r="FK731" s="91">
        <f t="shared" si="595"/>
        <v>0</v>
      </c>
      <c r="FL731" s="91">
        <f t="shared" si="595"/>
        <v>0</v>
      </c>
      <c r="FM731" s="91">
        <f t="shared" si="595"/>
        <v>0</v>
      </c>
      <c r="FN731" s="91">
        <f t="shared" si="595"/>
        <v>0</v>
      </c>
      <c r="FO731" s="91">
        <f t="shared" si="595"/>
        <v>0</v>
      </c>
      <c r="FP731" s="91">
        <f t="shared" si="593"/>
        <v>0</v>
      </c>
      <c r="FQ731" s="91">
        <f t="shared" si="593"/>
        <v>0</v>
      </c>
      <c r="FR731" s="91">
        <f t="shared" si="593"/>
        <v>0</v>
      </c>
      <c r="FS731" s="91">
        <f t="shared" si="599"/>
        <v>0</v>
      </c>
      <c r="FT731" s="91">
        <f t="shared" si="599"/>
        <v>0</v>
      </c>
      <c r="FU731" s="91">
        <f t="shared" si="599"/>
        <v>0</v>
      </c>
      <c r="FV731" s="91">
        <f t="shared" si="599"/>
        <v>0</v>
      </c>
      <c r="FW731" s="91">
        <f t="shared" si="599"/>
        <v>0</v>
      </c>
      <c r="FX731" s="91">
        <f t="shared" si="599"/>
        <v>0</v>
      </c>
      <c r="FY731" s="91">
        <f t="shared" si="599"/>
        <v>0</v>
      </c>
      <c r="FZ731" s="91">
        <f t="shared" si="599"/>
        <v>0</v>
      </c>
      <c r="GA731" s="91">
        <f t="shared" si="599"/>
        <v>0</v>
      </c>
      <c r="GB731" s="91">
        <f t="shared" si="599"/>
        <v>0</v>
      </c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</row>
    <row r="732" spans="1:213" ht="38.25">
      <c r="A732" s="68">
        <f>Данные!A732</f>
        <v>6370</v>
      </c>
      <c r="B732" s="68">
        <f>Данные!B732</f>
        <v>2018</v>
      </c>
      <c r="C732" s="68" t="str">
        <f>Данные!C732</f>
        <v>компьютерных технологий и электронного обучения</v>
      </c>
      <c r="D732" s="68" t="str">
        <f>Данные!D732</f>
        <v>Власова Елена Зотиковна</v>
      </c>
      <c r="E732" s="68" t="str">
        <f>Данные!E732</f>
        <v>доктор педагогических наук</v>
      </c>
      <c r="F732" s="68" t="str">
        <f>Данные!F732</f>
        <v>заведующий кафедрой</v>
      </c>
      <c r="G732" s="68">
        <f>Данные!G732</f>
        <v>1</v>
      </c>
      <c r="H732" s="68">
        <f>Данные!H732</f>
        <v>17048</v>
      </c>
      <c r="I732" s="68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68">
        <f>Данные!J732</f>
        <v>0</v>
      </c>
      <c r="K732" s="68">
        <f>Данные!K732</f>
        <v>0</v>
      </c>
      <c r="L732" s="68">
        <f>Данные!L732</f>
        <v>0</v>
      </c>
      <c r="M732" s="16">
        <f t="shared" si="582"/>
        <v>0</v>
      </c>
      <c r="N732" s="16">
        <f t="shared" si="583"/>
        <v>5.3333333333333339</v>
      </c>
      <c r="O732" s="16">
        <f t="shared" si="584"/>
        <v>4.166666666666667</v>
      </c>
      <c r="P732" s="16">
        <f t="shared" si="585"/>
        <v>4.166666666666667</v>
      </c>
      <c r="Q732" s="68">
        <f>Данные!Q732</f>
        <v>0</v>
      </c>
      <c r="R732" s="68">
        <f>Данные!R732</f>
        <v>0</v>
      </c>
      <c r="S732" s="68">
        <f>Данные!S732</f>
        <v>0</v>
      </c>
      <c r="T732" s="68">
        <f>Данные!T732</f>
        <v>0</v>
      </c>
      <c r="U732" s="68">
        <f>Данные!U732</f>
        <v>23</v>
      </c>
      <c r="V732" s="68">
        <f>Данные!V732</f>
        <v>0</v>
      </c>
      <c r="W732" s="68">
        <f>Данные!W732</f>
        <v>10</v>
      </c>
      <c r="X732" s="68">
        <f>Данные!X732</f>
        <v>1</v>
      </c>
      <c r="Y732" s="68">
        <f>Данные!Y732</f>
        <v>1</v>
      </c>
      <c r="Z732" s="68">
        <f>Данные!Z732</f>
        <v>0</v>
      </c>
      <c r="AA732" s="68" t="str">
        <f>Данные!AA732</f>
        <v>осн</v>
      </c>
      <c r="AB732" s="83">
        <f>IF(F732=$HG$3,$HH$3,IF(F732=$HG$4,$HH$4,IF(F732=$HG$5,$HH$5,IF(F732=$HG$6,$HH$6,IF(F732=$HG$7,$HH$7,IF(F732=$HG$8,$HH$8,IF(F732=$HG$9,$HH$9,IF(F732=$HG$10,$HH$10,IF(F732=$HG$11,$HH$11,IF(F732=$HG$12,$HH$12,IF(F732=$HG$13,$HH$13,IF(F732=$HG$14,$HH$14,IF(F732=$HG$15,$HH$15,)))))))))))))</f>
        <v>700</v>
      </c>
      <c r="AC732" s="84" t="str">
        <f>IF(OR($GD$4=H732,$GE$4=H732,$GF$4=H732,$GG$4=H732,$GH$4=H732,$GI$4=H732,$GJ$4=H732,$GK$4=H732,$GL$4=H732,$GM$4=H732,$GN$4=H732,$GO$4=H732,$GP$4=H732,$GQ$4=H732,$GR$4=H732,$GS$4=H732,$GT$4=H732,$GU$4=H732,$GV$4=H732,$GW$4=H732,$GX$4=H732,$GY$4=H732,$GZ$4=H732,$HA$4=H732,$HB$4=H732,$HC$4=H732,$HD$4=H732,$HE$4=H732),$GC$4,IF(OR($GD$5=H732,$GE$5=H732,$GH$5=H732,$GI$5=H732,$GL$5=H732,$GM$5=H732,$GP$5=H732,$GQ$5=H732,$GT$5=H732,$GU$5=H732,$GX$5=H732,$GY$5=H732,$HB$5=H732,$HC$5=H732),$GC$5,))</f>
        <v>Магистры (КЭО)</v>
      </c>
      <c r="AD732" s="84" t="str">
        <f>IF(OR(H732=$GD$4,H732=$GE$4,H732=$GF$4,H732=$GG$4,H732=$GD$5,H732=$GE$5),$GD$1,IF(OR(H732=$GH$4,H732=$GI$4,H732=$GJ$4,H732=$GK$4,H732=$GH$5,H732=$GI$5),$GH$1,IF(OR(H732=$GL$4,H732=$GM$4,H732=$GN$4,H732=$GO$4,H732=$GL$5,H732=$GM$5),$GL$1,IF(OR(H732=$GP$4,H732=$GQ$4,H732=$GR$4,H732=$GS$4,H732=$GP$5,H732=$GQ$5),$GP$1,IF(OR(H732=$GT$4,H732=$GU$4,H732=$GV$4,H732=$GW$4,H732=$GT$5,H732=$GU$5),$GT$1,IF(OR(H732=$GX$4,H732=$GY$4,H732=$GZ$4,H732=$HA$4,H732=$GX$5,H732=$GY$5),$GX$1,IF(OR(H732=$HB$4,H732=$HC$4,H732=$HD$4,H732=$HE$4,H732=$HB$5,H732=$HC$5),$HB$1,)))))))</f>
        <v>2018/2019</v>
      </c>
      <c r="AE732" s="85">
        <f t="shared" si="586"/>
        <v>36.666666666666671</v>
      </c>
      <c r="AF732" s="85">
        <f t="shared" si="587"/>
        <v>5.2380952380952389E-2</v>
      </c>
      <c r="AG732" s="83"/>
      <c r="AH732" s="83"/>
      <c r="AI732" s="87">
        <f t="shared" si="602"/>
        <v>0</v>
      </c>
      <c r="AJ732" s="87">
        <f t="shared" si="602"/>
        <v>0</v>
      </c>
      <c r="AK732" s="87">
        <f t="shared" si="602"/>
        <v>0</v>
      </c>
      <c r="AL732" s="87">
        <f t="shared" si="602"/>
        <v>0</v>
      </c>
      <c r="AM732" s="87">
        <f t="shared" si="602"/>
        <v>0</v>
      </c>
      <c r="AN732" s="87">
        <f t="shared" si="602"/>
        <v>0</v>
      </c>
      <c r="AO732" s="87">
        <f t="shared" si="602"/>
        <v>0</v>
      </c>
      <c r="AP732" s="87">
        <f t="shared" si="602"/>
        <v>0</v>
      </c>
      <c r="AQ732" s="87">
        <f t="shared" si="602"/>
        <v>0</v>
      </c>
      <c r="AR732" s="87">
        <f t="shared" si="602"/>
        <v>0</v>
      </c>
      <c r="AS732" s="87">
        <f t="shared" si="602"/>
        <v>0</v>
      </c>
      <c r="AT732" s="87">
        <f t="shared" si="602"/>
        <v>0</v>
      </c>
      <c r="AU732" s="87">
        <f t="shared" si="602"/>
        <v>0</v>
      </c>
      <c r="AV732" s="87">
        <f t="shared" si="602"/>
        <v>0</v>
      </c>
      <c r="AW732" s="87">
        <f t="shared" si="602"/>
        <v>0</v>
      </c>
      <c r="AX732" s="87">
        <f t="shared" si="602"/>
        <v>5.2380952380952389E-2</v>
      </c>
      <c r="AY732" s="87">
        <f t="shared" si="600"/>
        <v>0</v>
      </c>
      <c r="AZ732" s="87">
        <f t="shared" si="600"/>
        <v>0</v>
      </c>
      <c r="BA732" s="87">
        <f t="shared" si="600"/>
        <v>0</v>
      </c>
      <c r="BB732" s="87">
        <f t="shared" si="600"/>
        <v>0</v>
      </c>
      <c r="BC732" s="87">
        <f t="shared" si="600"/>
        <v>0</v>
      </c>
      <c r="BD732" s="87">
        <f t="shared" si="600"/>
        <v>0</v>
      </c>
      <c r="BE732" s="87">
        <f t="shared" si="600"/>
        <v>0</v>
      </c>
      <c r="BF732" s="87">
        <f t="shared" si="600"/>
        <v>0</v>
      </c>
      <c r="BG732" s="87">
        <f t="shared" si="600"/>
        <v>0</v>
      </c>
      <c r="BH732" s="87">
        <f t="shared" si="600"/>
        <v>0</v>
      </c>
      <c r="BI732" s="87">
        <f t="shared" si="600"/>
        <v>0</v>
      </c>
      <c r="BJ732" s="87">
        <f t="shared" si="600"/>
        <v>0</v>
      </c>
      <c r="BK732" s="87">
        <f t="shared" si="600"/>
        <v>0</v>
      </c>
      <c r="BL732" s="87">
        <f t="shared" si="600"/>
        <v>0</v>
      </c>
      <c r="BM732" s="87">
        <f t="shared" si="600"/>
        <v>0</v>
      </c>
      <c r="BN732" s="87">
        <f t="shared" si="596"/>
        <v>0</v>
      </c>
      <c r="BO732" s="87">
        <f t="shared" si="596"/>
        <v>0</v>
      </c>
      <c r="BP732" s="87">
        <f t="shared" si="596"/>
        <v>0</v>
      </c>
      <c r="BQ732" s="87">
        <f t="shared" si="596"/>
        <v>0</v>
      </c>
      <c r="BR732" s="87">
        <f t="shared" si="596"/>
        <v>0</v>
      </c>
      <c r="BS732" s="87">
        <f t="shared" si="596"/>
        <v>0</v>
      </c>
      <c r="BT732" s="87">
        <f t="shared" si="596"/>
        <v>0</v>
      </c>
      <c r="BU732" s="87">
        <f t="shared" si="596"/>
        <v>0</v>
      </c>
      <c r="BV732" s="87">
        <f t="shared" si="596"/>
        <v>0</v>
      </c>
      <c r="BW732" s="87">
        <f t="shared" si="596"/>
        <v>0</v>
      </c>
      <c r="BX732" s="87">
        <f t="shared" si="596"/>
        <v>0</v>
      </c>
      <c r="BY732" s="87">
        <f t="shared" si="596"/>
        <v>0</v>
      </c>
      <c r="BZ732" s="87">
        <f t="shared" si="596"/>
        <v>0</v>
      </c>
      <c r="CA732" s="87">
        <f t="shared" si="596"/>
        <v>0</v>
      </c>
      <c r="CB732" s="87">
        <f t="shared" si="596"/>
        <v>0</v>
      </c>
      <c r="CC732" s="87">
        <f t="shared" si="596"/>
        <v>0</v>
      </c>
      <c r="CD732" s="87">
        <f t="shared" si="594"/>
        <v>0</v>
      </c>
      <c r="CE732" s="87">
        <f t="shared" si="594"/>
        <v>0</v>
      </c>
      <c r="CF732" s="87">
        <f t="shared" si="594"/>
        <v>0</v>
      </c>
      <c r="CG732" s="87">
        <f t="shared" si="594"/>
        <v>0</v>
      </c>
      <c r="CH732" s="87">
        <f t="shared" si="594"/>
        <v>0</v>
      </c>
      <c r="CI732" s="87">
        <f t="shared" si="594"/>
        <v>0</v>
      </c>
      <c r="CJ732" s="87">
        <f t="shared" si="594"/>
        <v>0</v>
      </c>
      <c r="CK732" s="87">
        <f t="shared" si="594"/>
        <v>0</v>
      </c>
      <c r="CL732" s="87">
        <f t="shared" si="594"/>
        <v>0</v>
      </c>
      <c r="CM732" s="87">
        <f t="shared" si="594"/>
        <v>0</v>
      </c>
      <c r="CN732" s="87">
        <f t="shared" si="594"/>
        <v>0</v>
      </c>
      <c r="CO732" s="87">
        <f t="shared" si="594"/>
        <v>0</v>
      </c>
      <c r="CP732" s="87">
        <f t="shared" si="594"/>
        <v>0</v>
      </c>
      <c r="CQ732" s="87">
        <f t="shared" si="594"/>
        <v>0</v>
      </c>
      <c r="CR732" s="87">
        <f t="shared" si="594"/>
        <v>0</v>
      </c>
      <c r="CS732" s="87">
        <f t="shared" si="592"/>
        <v>0</v>
      </c>
      <c r="CT732" s="87">
        <f t="shared" si="592"/>
        <v>0</v>
      </c>
      <c r="CU732" s="87">
        <f t="shared" si="592"/>
        <v>0</v>
      </c>
      <c r="CV732" s="87">
        <f t="shared" si="598"/>
        <v>0</v>
      </c>
      <c r="CW732" s="87">
        <f t="shared" si="598"/>
        <v>0</v>
      </c>
      <c r="CX732" s="87">
        <f t="shared" si="598"/>
        <v>0</v>
      </c>
      <c r="CY732" s="87">
        <f t="shared" si="598"/>
        <v>0</v>
      </c>
      <c r="CZ732" s="87">
        <f t="shared" si="598"/>
        <v>0</v>
      </c>
      <c r="DA732" s="87">
        <f t="shared" si="598"/>
        <v>0</v>
      </c>
      <c r="DB732" s="87">
        <f t="shared" si="598"/>
        <v>0</v>
      </c>
      <c r="DC732" s="87">
        <f t="shared" si="598"/>
        <v>0</v>
      </c>
      <c r="DD732" s="87">
        <f t="shared" si="598"/>
        <v>0</v>
      </c>
      <c r="DE732" s="87">
        <f t="shared" si="598"/>
        <v>0</v>
      </c>
      <c r="DF732" s="91">
        <f t="shared" si="603"/>
        <v>0</v>
      </c>
      <c r="DG732" s="91">
        <f t="shared" si="603"/>
        <v>0</v>
      </c>
      <c r="DH732" s="91">
        <f t="shared" si="603"/>
        <v>0</v>
      </c>
      <c r="DI732" s="91">
        <f t="shared" si="603"/>
        <v>0</v>
      </c>
      <c r="DJ732" s="91">
        <f t="shared" si="603"/>
        <v>0</v>
      </c>
      <c r="DK732" s="91">
        <f t="shared" si="603"/>
        <v>0</v>
      </c>
      <c r="DL732" s="91">
        <f t="shared" si="603"/>
        <v>0</v>
      </c>
      <c r="DM732" s="91">
        <f t="shared" si="603"/>
        <v>0</v>
      </c>
      <c r="DN732" s="91">
        <f t="shared" si="603"/>
        <v>0</v>
      </c>
      <c r="DO732" s="91">
        <f t="shared" si="603"/>
        <v>0</v>
      </c>
      <c r="DP732" s="91">
        <f t="shared" si="603"/>
        <v>0</v>
      </c>
      <c r="DQ732" s="91">
        <f t="shared" si="603"/>
        <v>0</v>
      </c>
      <c r="DR732" s="91">
        <f t="shared" si="603"/>
        <v>0</v>
      </c>
      <c r="DS732" s="91">
        <f t="shared" si="603"/>
        <v>0</v>
      </c>
      <c r="DT732" s="91">
        <f t="shared" si="603"/>
        <v>0</v>
      </c>
      <c r="DU732" s="91">
        <f t="shared" si="603"/>
        <v>163.6</v>
      </c>
      <c r="DV732" s="91">
        <f t="shared" si="601"/>
        <v>0</v>
      </c>
      <c r="DW732" s="91">
        <f t="shared" si="601"/>
        <v>0</v>
      </c>
      <c r="DX732" s="91">
        <f t="shared" si="601"/>
        <v>0</v>
      </c>
      <c r="DY732" s="91">
        <f t="shared" si="601"/>
        <v>0</v>
      </c>
      <c r="DZ732" s="91">
        <f t="shared" si="601"/>
        <v>0</v>
      </c>
      <c r="EA732" s="91">
        <f t="shared" si="601"/>
        <v>0</v>
      </c>
      <c r="EB732" s="91">
        <f t="shared" si="601"/>
        <v>0</v>
      </c>
      <c r="EC732" s="91">
        <f t="shared" si="601"/>
        <v>0</v>
      </c>
      <c r="ED732" s="91">
        <f t="shared" si="601"/>
        <v>0</v>
      </c>
      <c r="EE732" s="91">
        <f t="shared" si="601"/>
        <v>0</v>
      </c>
      <c r="EF732" s="91">
        <f t="shared" si="601"/>
        <v>0</v>
      </c>
      <c r="EG732" s="91">
        <f t="shared" si="601"/>
        <v>0</v>
      </c>
      <c r="EH732" s="91">
        <f t="shared" si="601"/>
        <v>0</v>
      </c>
      <c r="EI732" s="91">
        <f t="shared" si="601"/>
        <v>0</v>
      </c>
      <c r="EJ732" s="91">
        <f t="shared" si="601"/>
        <v>0</v>
      </c>
      <c r="EK732" s="91">
        <f t="shared" si="597"/>
        <v>0</v>
      </c>
      <c r="EL732" s="91">
        <f t="shared" si="597"/>
        <v>0</v>
      </c>
      <c r="EM732" s="91">
        <f t="shared" si="597"/>
        <v>0</v>
      </c>
      <c r="EN732" s="91">
        <f t="shared" si="597"/>
        <v>0</v>
      </c>
      <c r="EO732" s="91">
        <f t="shared" si="597"/>
        <v>0</v>
      </c>
      <c r="EP732" s="91">
        <f t="shared" si="597"/>
        <v>0</v>
      </c>
      <c r="EQ732" s="91">
        <f t="shared" si="597"/>
        <v>0</v>
      </c>
      <c r="ER732" s="91">
        <f t="shared" si="597"/>
        <v>0</v>
      </c>
      <c r="ES732" s="91">
        <f t="shared" si="597"/>
        <v>0</v>
      </c>
      <c r="ET732" s="91">
        <f t="shared" si="597"/>
        <v>0</v>
      </c>
      <c r="EU732" s="91">
        <f t="shared" si="597"/>
        <v>0</v>
      </c>
      <c r="EV732" s="91">
        <f t="shared" si="597"/>
        <v>0</v>
      </c>
      <c r="EW732" s="91">
        <f t="shared" si="597"/>
        <v>0</v>
      </c>
      <c r="EX732" s="91">
        <f t="shared" si="597"/>
        <v>0</v>
      </c>
      <c r="EY732" s="91">
        <f t="shared" si="597"/>
        <v>0</v>
      </c>
      <c r="EZ732" s="91">
        <f t="shared" si="597"/>
        <v>0</v>
      </c>
      <c r="FA732" s="91">
        <f t="shared" si="595"/>
        <v>0</v>
      </c>
      <c r="FB732" s="91">
        <f t="shared" si="595"/>
        <v>0</v>
      </c>
      <c r="FC732" s="91">
        <f t="shared" si="595"/>
        <v>0</v>
      </c>
      <c r="FD732" s="91">
        <f t="shared" si="595"/>
        <v>0</v>
      </c>
      <c r="FE732" s="91">
        <f t="shared" si="595"/>
        <v>0</v>
      </c>
      <c r="FF732" s="91">
        <f t="shared" si="595"/>
        <v>0</v>
      </c>
      <c r="FG732" s="91">
        <f t="shared" si="595"/>
        <v>0</v>
      </c>
      <c r="FH732" s="91">
        <f t="shared" si="595"/>
        <v>0</v>
      </c>
      <c r="FI732" s="91">
        <f t="shared" si="595"/>
        <v>0</v>
      </c>
      <c r="FJ732" s="91">
        <f t="shared" si="595"/>
        <v>0</v>
      </c>
      <c r="FK732" s="91">
        <f t="shared" si="595"/>
        <v>0</v>
      </c>
      <c r="FL732" s="91">
        <f t="shared" si="595"/>
        <v>0</v>
      </c>
      <c r="FM732" s="91">
        <f t="shared" si="595"/>
        <v>0</v>
      </c>
      <c r="FN732" s="91">
        <f t="shared" si="595"/>
        <v>0</v>
      </c>
      <c r="FO732" s="91">
        <f t="shared" si="595"/>
        <v>0</v>
      </c>
      <c r="FP732" s="91">
        <f t="shared" si="593"/>
        <v>0</v>
      </c>
      <c r="FQ732" s="91">
        <f t="shared" si="593"/>
        <v>0</v>
      </c>
      <c r="FR732" s="91">
        <f t="shared" si="593"/>
        <v>0</v>
      </c>
      <c r="FS732" s="91">
        <f t="shared" si="599"/>
        <v>0</v>
      </c>
      <c r="FT732" s="91">
        <f t="shared" si="599"/>
        <v>0</v>
      </c>
      <c r="FU732" s="91">
        <f t="shared" si="599"/>
        <v>0</v>
      </c>
      <c r="FV732" s="91">
        <f t="shared" si="599"/>
        <v>0</v>
      </c>
      <c r="FW732" s="91">
        <f t="shared" si="599"/>
        <v>0</v>
      </c>
      <c r="FX732" s="91">
        <f t="shared" si="599"/>
        <v>0</v>
      </c>
      <c r="FY732" s="91">
        <f t="shared" si="599"/>
        <v>0</v>
      </c>
      <c r="FZ732" s="91">
        <f t="shared" si="599"/>
        <v>0</v>
      </c>
      <c r="GA732" s="91">
        <f t="shared" si="599"/>
        <v>0</v>
      </c>
      <c r="GB732" s="91">
        <f t="shared" si="599"/>
        <v>0</v>
      </c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</row>
    <row r="733" spans="1:213" ht="38.25">
      <c r="A733" s="68">
        <f>Данные!A733</f>
        <v>6370</v>
      </c>
      <c r="B733" s="68">
        <f>Данные!B733</f>
        <v>2018</v>
      </c>
      <c r="C733" s="68" t="str">
        <f>Данные!C733</f>
        <v>компьютерных технологий и электронного обучения</v>
      </c>
      <c r="D733" s="68" t="str">
        <f>Данные!D733</f>
        <v>Власова Елена Зотиковна</v>
      </c>
      <c r="E733" s="68" t="str">
        <f>Данные!E733</f>
        <v>доктор педагогических наук</v>
      </c>
      <c r="F733" s="68" t="str">
        <f>Данные!F733</f>
        <v>заведующий кафедрой</v>
      </c>
      <c r="G733" s="68">
        <f>Данные!G733</f>
        <v>1</v>
      </c>
      <c r="H733" s="68">
        <f>Данные!H733</f>
        <v>17048</v>
      </c>
      <c r="I733" s="68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68">
        <f>Данные!J733</f>
        <v>0</v>
      </c>
      <c r="K733" s="68">
        <f>Данные!K733</f>
        <v>0</v>
      </c>
      <c r="L733" s="68">
        <f>Данные!L733</f>
        <v>0</v>
      </c>
      <c r="M733" s="16">
        <f t="shared" si="582"/>
        <v>0</v>
      </c>
      <c r="N733" s="16">
        <f t="shared" si="583"/>
        <v>5.3333333333333339</v>
      </c>
      <c r="O733" s="16">
        <f t="shared" si="584"/>
        <v>4.166666666666667</v>
      </c>
      <c r="P733" s="16">
        <f t="shared" si="585"/>
        <v>4.166666666666667</v>
      </c>
      <c r="Q733" s="68">
        <f>Данные!Q733</f>
        <v>0</v>
      </c>
      <c r="R733" s="68">
        <f>Данные!R733</f>
        <v>0</v>
      </c>
      <c r="S733" s="68">
        <f>Данные!S733</f>
        <v>0</v>
      </c>
      <c r="T733" s="68">
        <f>Данные!T733</f>
        <v>0</v>
      </c>
      <c r="U733" s="68">
        <f>Данные!U733</f>
        <v>15</v>
      </c>
      <c r="V733" s="68">
        <f>Данные!V733</f>
        <v>0</v>
      </c>
      <c r="W733" s="68">
        <f>Данные!W733</f>
        <v>10</v>
      </c>
      <c r="X733" s="68">
        <f>Данные!X733</f>
        <v>1</v>
      </c>
      <c r="Y733" s="68">
        <f>Данные!Y733</f>
        <v>1</v>
      </c>
      <c r="Z733" s="68">
        <f>Данные!Z733</f>
        <v>0</v>
      </c>
      <c r="AA733" s="68" t="str">
        <f>Данные!AA733</f>
        <v>осн</v>
      </c>
      <c r="AB733" s="83">
        <f>IF(F733=$HG$3,$HH$3,IF(F733=$HG$4,$HH$4,IF(F733=$HG$5,$HH$5,IF(F733=$HG$6,$HH$6,IF(F733=$HG$7,$HH$7,IF(F733=$HG$8,$HH$8,IF(F733=$HG$9,$HH$9,IF(F733=$HG$10,$HH$10,IF(F733=$HG$11,$HH$11,IF(F733=$HG$12,$HH$12,IF(F733=$HG$13,$HH$13,IF(F733=$HG$14,$HH$14,IF(F733=$HG$15,$HH$15,)))))))))))))</f>
        <v>700</v>
      </c>
      <c r="AC733" s="84" t="str">
        <f>IF(OR($GD$4=H733,$GE$4=H733,$GF$4=H733,$GG$4=H733,$GH$4=H733,$GI$4=H733,$GJ$4=H733,$GK$4=H733,$GL$4=H733,$GM$4=H733,$GN$4=H733,$GO$4=H733,$GP$4=H733,$GQ$4=H733,$GR$4=H733,$GS$4=H733,$GT$4=H733,$GU$4=H733,$GV$4=H733,$GW$4=H733,$GX$4=H733,$GY$4=H733,$GZ$4=H733,$HA$4=H733,$HB$4=H733,$HC$4=H733,$HD$4=H733,$HE$4=H733),$GC$4,IF(OR($GD$5=H733,$GE$5=H733,$GH$5=H733,$GI$5=H733,$GL$5=H733,$GM$5=H733,$GP$5=H733,$GQ$5=H733,$GT$5=H733,$GU$5=H733,$GX$5=H733,$GY$5=H733,$HB$5=H733,$HC$5=H733),$GC$5,))</f>
        <v>Магистры (КЭО)</v>
      </c>
      <c r="AD733" s="84" t="str">
        <f>IF(OR(H733=$GD$4,H733=$GE$4,H733=$GF$4,H733=$GG$4,H733=$GD$5,H733=$GE$5),$GD$1,IF(OR(H733=$GH$4,H733=$GI$4,H733=$GJ$4,H733=$GK$4,H733=$GH$5,H733=$GI$5),$GH$1,IF(OR(H733=$GL$4,H733=$GM$4,H733=$GN$4,H733=$GO$4,H733=$GL$5,H733=$GM$5),$GL$1,IF(OR(H733=$GP$4,H733=$GQ$4,H733=$GR$4,H733=$GS$4,H733=$GP$5,H733=$GQ$5),$GP$1,IF(OR(H733=$GT$4,H733=$GU$4,H733=$GV$4,H733=$GW$4,H733=$GT$5,H733=$GU$5),$GT$1,IF(OR(H733=$GX$4,H733=$GY$4,H733=$GZ$4,H733=$HA$4,H733=$GX$5,H733=$GY$5),$GX$1,IF(OR(H733=$HB$4,H733=$HC$4,H733=$HD$4,H733=$HE$4,H733=$HB$5,H733=$HC$5),$HB$1,)))))))</f>
        <v>2018/2019</v>
      </c>
      <c r="AE733" s="85">
        <f t="shared" si="586"/>
        <v>28.666666666666668</v>
      </c>
      <c r="AF733" s="85">
        <f t="shared" si="587"/>
        <v>4.0952380952380955E-2</v>
      </c>
      <c r="AG733" s="83"/>
      <c r="AH733" s="83"/>
      <c r="AI733" s="87">
        <f t="shared" si="602"/>
        <v>0</v>
      </c>
      <c r="AJ733" s="87">
        <f t="shared" si="602"/>
        <v>0</v>
      </c>
      <c r="AK733" s="87">
        <f t="shared" si="602"/>
        <v>0</v>
      </c>
      <c r="AL733" s="87">
        <f t="shared" si="602"/>
        <v>0</v>
      </c>
      <c r="AM733" s="87">
        <f t="shared" si="602"/>
        <v>0</v>
      </c>
      <c r="AN733" s="87">
        <f t="shared" si="602"/>
        <v>0</v>
      </c>
      <c r="AO733" s="87">
        <f t="shared" si="602"/>
        <v>0</v>
      </c>
      <c r="AP733" s="87">
        <f t="shared" si="602"/>
        <v>0</v>
      </c>
      <c r="AQ733" s="87">
        <f t="shared" si="602"/>
        <v>0</v>
      </c>
      <c r="AR733" s="87">
        <f t="shared" si="602"/>
        <v>0</v>
      </c>
      <c r="AS733" s="87">
        <f t="shared" si="602"/>
        <v>0</v>
      </c>
      <c r="AT733" s="87">
        <f t="shared" si="602"/>
        <v>0</v>
      </c>
      <c r="AU733" s="87">
        <f t="shared" si="602"/>
        <v>0</v>
      </c>
      <c r="AV733" s="87">
        <f t="shared" si="602"/>
        <v>0</v>
      </c>
      <c r="AW733" s="87">
        <f t="shared" si="602"/>
        <v>0</v>
      </c>
      <c r="AX733" s="87">
        <f t="shared" si="602"/>
        <v>4.0952380952380955E-2</v>
      </c>
      <c r="AY733" s="87">
        <f t="shared" si="600"/>
        <v>0</v>
      </c>
      <c r="AZ733" s="87">
        <f t="shared" si="600"/>
        <v>0</v>
      </c>
      <c r="BA733" s="87">
        <f t="shared" si="600"/>
        <v>0</v>
      </c>
      <c r="BB733" s="87">
        <f t="shared" si="600"/>
        <v>0</v>
      </c>
      <c r="BC733" s="87">
        <f t="shared" si="600"/>
        <v>0</v>
      </c>
      <c r="BD733" s="87">
        <f t="shared" si="600"/>
        <v>0</v>
      </c>
      <c r="BE733" s="87">
        <f t="shared" si="600"/>
        <v>0</v>
      </c>
      <c r="BF733" s="87">
        <f t="shared" si="600"/>
        <v>0</v>
      </c>
      <c r="BG733" s="87">
        <f t="shared" si="600"/>
        <v>0</v>
      </c>
      <c r="BH733" s="87">
        <f t="shared" si="600"/>
        <v>0</v>
      </c>
      <c r="BI733" s="87">
        <f t="shared" si="600"/>
        <v>0</v>
      </c>
      <c r="BJ733" s="87">
        <f t="shared" si="600"/>
        <v>0</v>
      </c>
      <c r="BK733" s="87">
        <f t="shared" si="600"/>
        <v>0</v>
      </c>
      <c r="BL733" s="87">
        <f t="shared" si="600"/>
        <v>0</v>
      </c>
      <c r="BM733" s="87">
        <f t="shared" si="600"/>
        <v>0</v>
      </c>
      <c r="BN733" s="87">
        <f t="shared" si="596"/>
        <v>0</v>
      </c>
      <c r="BO733" s="87">
        <f t="shared" si="596"/>
        <v>0</v>
      </c>
      <c r="BP733" s="87">
        <f t="shared" si="596"/>
        <v>0</v>
      </c>
      <c r="BQ733" s="87">
        <f t="shared" si="596"/>
        <v>0</v>
      </c>
      <c r="BR733" s="87">
        <f t="shared" si="596"/>
        <v>0</v>
      </c>
      <c r="BS733" s="87">
        <f t="shared" si="596"/>
        <v>0</v>
      </c>
      <c r="BT733" s="87">
        <f t="shared" si="596"/>
        <v>0</v>
      </c>
      <c r="BU733" s="87">
        <f t="shared" si="596"/>
        <v>0</v>
      </c>
      <c r="BV733" s="87">
        <f t="shared" si="596"/>
        <v>0</v>
      </c>
      <c r="BW733" s="87">
        <f t="shared" si="596"/>
        <v>0</v>
      </c>
      <c r="BX733" s="87">
        <f t="shared" si="596"/>
        <v>0</v>
      </c>
      <c r="BY733" s="87">
        <f t="shared" si="596"/>
        <v>0</v>
      </c>
      <c r="BZ733" s="87">
        <f t="shared" si="596"/>
        <v>0</v>
      </c>
      <c r="CA733" s="87">
        <f t="shared" si="596"/>
        <v>0</v>
      </c>
      <c r="CB733" s="87">
        <f t="shared" si="596"/>
        <v>0</v>
      </c>
      <c r="CC733" s="87">
        <f t="shared" ref="CC733:CR796" si="604">IF(CC$1=$D733,$AF733,)</f>
        <v>0</v>
      </c>
      <c r="CD733" s="87">
        <f t="shared" si="604"/>
        <v>0</v>
      </c>
      <c r="CE733" s="87">
        <f t="shared" si="604"/>
        <v>0</v>
      </c>
      <c r="CF733" s="87">
        <f t="shared" si="604"/>
        <v>0</v>
      </c>
      <c r="CG733" s="87">
        <f t="shared" si="604"/>
        <v>0</v>
      </c>
      <c r="CH733" s="87">
        <f t="shared" si="604"/>
        <v>0</v>
      </c>
      <c r="CI733" s="87">
        <f t="shared" si="604"/>
        <v>0</v>
      </c>
      <c r="CJ733" s="87">
        <f t="shared" si="604"/>
        <v>0</v>
      </c>
      <c r="CK733" s="87">
        <f t="shared" si="604"/>
        <v>0</v>
      </c>
      <c r="CL733" s="87">
        <f t="shared" si="604"/>
        <v>0</v>
      </c>
      <c r="CM733" s="87">
        <f t="shared" si="604"/>
        <v>0</v>
      </c>
      <c r="CN733" s="87">
        <f t="shared" si="604"/>
        <v>0</v>
      </c>
      <c r="CO733" s="87">
        <f t="shared" si="604"/>
        <v>0</v>
      </c>
      <c r="CP733" s="87">
        <f t="shared" si="604"/>
        <v>0</v>
      </c>
      <c r="CQ733" s="87">
        <f t="shared" si="604"/>
        <v>0</v>
      </c>
      <c r="CR733" s="87">
        <f t="shared" si="604"/>
        <v>0</v>
      </c>
      <c r="CS733" s="87">
        <f t="shared" si="592"/>
        <v>0</v>
      </c>
      <c r="CT733" s="87">
        <f t="shared" si="592"/>
        <v>0</v>
      </c>
      <c r="CU733" s="87">
        <f t="shared" si="592"/>
        <v>0</v>
      </c>
      <c r="CV733" s="87">
        <f t="shared" si="598"/>
        <v>0</v>
      </c>
      <c r="CW733" s="87">
        <f t="shared" si="598"/>
        <v>0</v>
      </c>
      <c r="CX733" s="87">
        <f t="shared" si="598"/>
        <v>0</v>
      </c>
      <c r="CY733" s="87">
        <f t="shared" si="598"/>
        <v>0</v>
      </c>
      <c r="CZ733" s="87">
        <f t="shared" si="598"/>
        <v>0</v>
      </c>
      <c r="DA733" s="87">
        <f t="shared" si="598"/>
        <v>0</v>
      </c>
      <c r="DB733" s="87">
        <f t="shared" si="598"/>
        <v>0</v>
      </c>
      <c r="DC733" s="87">
        <f t="shared" si="598"/>
        <v>0</v>
      </c>
      <c r="DD733" s="87">
        <f t="shared" si="598"/>
        <v>0</v>
      </c>
      <c r="DE733" s="87">
        <f t="shared" si="598"/>
        <v>0</v>
      </c>
      <c r="DF733" s="91">
        <f t="shared" si="603"/>
        <v>0</v>
      </c>
      <c r="DG733" s="91">
        <f t="shared" si="603"/>
        <v>0</v>
      </c>
      <c r="DH733" s="91">
        <f t="shared" si="603"/>
        <v>0</v>
      </c>
      <c r="DI733" s="91">
        <f t="shared" si="603"/>
        <v>0</v>
      </c>
      <c r="DJ733" s="91">
        <f t="shared" si="603"/>
        <v>0</v>
      </c>
      <c r="DK733" s="91">
        <f t="shared" si="603"/>
        <v>0</v>
      </c>
      <c r="DL733" s="91">
        <f t="shared" si="603"/>
        <v>0</v>
      </c>
      <c r="DM733" s="91">
        <f t="shared" si="603"/>
        <v>0</v>
      </c>
      <c r="DN733" s="91">
        <f t="shared" si="603"/>
        <v>0</v>
      </c>
      <c r="DO733" s="91">
        <f t="shared" si="603"/>
        <v>0</v>
      </c>
      <c r="DP733" s="91">
        <f t="shared" si="603"/>
        <v>0</v>
      </c>
      <c r="DQ733" s="91">
        <f t="shared" si="603"/>
        <v>0</v>
      </c>
      <c r="DR733" s="91">
        <f t="shared" si="603"/>
        <v>0</v>
      </c>
      <c r="DS733" s="91">
        <f t="shared" si="603"/>
        <v>0</v>
      </c>
      <c r="DT733" s="91">
        <f t="shared" si="603"/>
        <v>0</v>
      </c>
      <c r="DU733" s="91">
        <f t="shared" si="603"/>
        <v>163.6</v>
      </c>
      <c r="DV733" s="91">
        <f t="shared" si="601"/>
        <v>0</v>
      </c>
      <c r="DW733" s="91">
        <f t="shared" si="601"/>
        <v>0</v>
      </c>
      <c r="DX733" s="91">
        <f t="shared" si="601"/>
        <v>0</v>
      </c>
      <c r="DY733" s="91">
        <f t="shared" si="601"/>
        <v>0</v>
      </c>
      <c r="DZ733" s="91">
        <f t="shared" si="601"/>
        <v>0</v>
      </c>
      <c r="EA733" s="91">
        <f t="shared" si="601"/>
        <v>0</v>
      </c>
      <c r="EB733" s="91">
        <f t="shared" si="601"/>
        <v>0</v>
      </c>
      <c r="EC733" s="91">
        <f t="shared" si="601"/>
        <v>0</v>
      </c>
      <c r="ED733" s="91">
        <f t="shared" si="601"/>
        <v>0</v>
      </c>
      <c r="EE733" s="91">
        <f t="shared" si="601"/>
        <v>0</v>
      </c>
      <c r="EF733" s="91">
        <f t="shared" si="601"/>
        <v>0</v>
      </c>
      <c r="EG733" s="91">
        <f t="shared" si="601"/>
        <v>0</v>
      </c>
      <c r="EH733" s="91">
        <f t="shared" si="601"/>
        <v>0</v>
      </c>
      <c r="EI733" s="91">
        <f t="shared" si="601"/>
        <v>0</v>
      </c>
      <c r="EJ733" s="91">
        <f t="shared" si="601"/>
        <v>0</v>
      </c>
      <c r="EK733" s="91">
        <f t="shared" si="597"/>
        <v>0</v>
      </c>
      <c r="EL733" s="91">
        <f t="shared" si="597"/>
        <v>0</v>
      </c>
      <c r="EM733" s="91">
        <f t="shared" si="597"/>
        <v>0</v>
      </c>
      <c r="EN733" s="91">
        <f t="shared" si="597"/>
        <v>0</v>
      </c>
      <c r="EO733" s="91">
        <f t="shared" si="597"/>
        <v>0</v>
      </c>
      <c r="EP733" s="91">
        <f t="shared" si="597"/>
        <v>0</v>
      </c>
      <c r="EQ733" s="91">
        <f t="shared" si="597"/>
        <v>0</v>
      </c>
      <c r="ER733" s="91">
        <f t="shared" si="597"/>
        <v>0</v>
      </c>
      <c r="ES733" s="91">
        <f t="shared" si="597"/>
        <v>0</v>
      </c>
      <c r="ET733" s="91">
        <f t="shared" si="597"/>
        <v>0</v>
      </c>
      <c r="EU733" s="91">
        <f t="shared" si="597"/>
        <v>0</v>
      </c>
      <c r="EV733" s="91">
        <f t="shared" si="597"/>
        <v>0</v>
      </c>
      <c r="EW733" s="91">
        <f t="shared" si="597"/>
        <v>0</v>
      </c>
      <c r="EX733" s="91">
        <f t="shared" si="597"/>
        <v>0</v>
      </c>
      <c r="EY733" s="91">
        <f t="shared" si="597"/>
        <v>0</v>
      </c>
      <c r="EZ733" s="91">
        <f t="shared" ref="EZ733:FO796" si="605">IF(EZ$1=$D733,$AE$3,)</f>
        <v>0</v>
      </c>
      <c r="FA733" s="91">
        <f t="shared" si="605"/>
        <v>0</v>
      </c>
      <c r="FB733" s="91">
        <f t="shared" si="605"/>
        <v>0</v>
      </c>
      <c r="FC733" s="91">
        <f t="shared" si="605"/>
        <v>0</v>
      </c>
      <c r="FD733" s="91">
        <f t="shared" si="605"/>
        <v>0</v>
      </c>
      <c r="FE733" s="91">
        <f t="shared" si="605"/>
        <v>0</v>
      </c>
      <c r="FF733" s="91">
        <f t="shared" si="605"/>
        <v>0</v>
      </c>
      <c r="FG733" s="91">
        <f t="shared" si="605"/>
        <v>0</v>
      </c>
      <c r="FH733" s="91">
        <f t="shared" si="605"/>
        <v>0</v>
      </c>
      <c r="FI733" s="91">
        <f t="shared" si="605"/>
        <v>0</v>
      </c>
      <c r="FJ733" s="91">
        <f t="shared" si="605"/>
        <v>0</v>
      </c>
      <c r="FK733" s="91">
        <f t="shared" si="605"/>
        <v>0</v>
      </c>
      <c r="FL733" s="91">
        <f t="shared" si="605"/>
        <v>0</v>
      </c>
      <c r="FM733" s="91">
        <f t="shared" si="605"/>
        <v>0</v>
      </c>
      <c r="FN733" s="91">
        <f t="shared" si="605"/>
        <v>0</v>
      </c>
      <c r="FO733" s="91">
        <f t="shared" si="605"/>
        <v>0</v>
      </c>
      <c r="FP733" s="91">
        <f t="shared" si="593"/>
        <v>0</v>
      </c>
      <c r="FQ733" s="91">
        <f t="shared" si="593"/>
        <v>0</v>
      </c>
      <c r="FR733" s="91">
        <f t="shared" si="593"/>
        <v>0</v>
      </c>
      <c r="FS733" s="91">
        <f t="shared" si="599"/>
        <v>0</v>
      </c>
      <c r="FT733" s="91">
        <f t="shared" si="599"/>
        <v>0</v>
      </c>
      <c r="FU733" s="91">
        <f t="shared" si="599"/>
        <v>0</v>
      </c>
      <c r="FV733" s="91">
        <f t="shared" si="599"/>
        <v>0</v>
      </c>
      <c r="FW733" s="91">
        <f t="shared" si="599"/>
        <v>0</v>
      </c>
      <c r="FX733" s="91">
        <f t="shared" si="599"/>
        <v>0</v>
      </c>
      <c r="FY733" s="91">
        <f t="shared" si="599"/>
        <v>0</v>
      </c>
      <c r="FZ733" s="91">
        <f t="shared" si="599"/>
        <v>0</v>
      </c>
      <c r="GA733" s="91">
        <f t="shared" si="599"/>
        <v>0</v>
      </c>
      <c r="GB733" s="91">
        <f t="shared" si="599"/>
        <v>0</v>
      </c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</row>
    <row r="734" spans="1:213" ht="30">
      <c r="A734" s="68">
        <f>Данные!A734</f>
        <v>6370</v>
      </c>
      <c r="B734" s="68">
        <f>Данные!B734</f>
        <v>2018</v>
      </c>
      <c r="C734" s="68" t="str">
        <f>Данные!C734</f>
        <v>компьютерных технологий и электронного обучения</v>
      </c>
      <c r="D734" s="68" t="str">
        <f>Данные!D734</f>
        <v>Власова Елена Зотиковна</v>
      </c>
      <c r="E734" s="68" t="str">
        <f>Данные!E734</f>
        <v>доктор педагогических наук</v>
      </c>
      <c r="F734" s="68" t="str">
        <f>Данные!F734</f>
        <v>заведующий кафедрой</v>
      </c>
      <c r="G734" s="68">
        <f>Данные!G734</f>
        <v>1</v>
      </c>
      <c r="H734" s="68">
        <f>Данные!H734</f>
        <v>17048</v>
      </c>
      <c r="I734" s="68" t="str">
        <f>Данные!I734</f>
        <v>Руководство ВКР (магистерская диссертация)</v>
      </c>
      <c r="J734" s="68">
        <f>Данные!J734</f>
        <v>0</v>
      </c>
      <c r="K734" s="68">
        <f>Данные!K734</f>
        <v>0</v>
      </c>
      <c r="L734" s="68">
        <f>Данные!L734</f>
        <v>0</v>
      </c>
      <c r="M734" s="16">
        <f t="shared" si="582"/>
        <v>0</v>
      </c>
      <c r="N734" s="16">
        <f t="shared" si="583"/>
        <v>5.3333333333333339</v>
      </c>
      <c r="O734" s="16">
        <f t="shared" si="584"/>
        <v>4.166666666666667</v>
      </c>
      <c r="P734" s="16">
        <f t="shared" si="585"/>
        <v>4.166666666666667</v>
      </c>
      <c r="Q734" s="68">
        <f>Данные!Q734</f>
        <v>0</v>
      </c>
      <c r="R734" s="68">
        <f>Данные!R734</f>
        <v>0</v>
      </c>
      <c r="S734" s="68">
        <f>Данные!S734</f>
        <v>0</v>
      </c>
      <c r="T734" s="68">
        <f>Данные!T734</f>
        <v>0</v>
      </c>
      <c r="U734" s="68">
        <f>Данные!U734</f>
        <v>0</v>
      </c>
      <c r="V734" s="68">
        <f>Данные!V734</f>
        <v>54</v>
      </c>
      <c r="W734" s="68">
        <f>Данные!W734</f>
        <v>10</v>
      </c>
      <c r="X734" s="68">
        <f>Данные!X734</f>
        <v>1</v>
      </c>
      <c r="Y734" s="68">
        <f>Данные!Y734</f>
        <v>1</v>
      </c>
      <c r="Z734" s="68">
        <f>Данные!Z734</f>
        <v>0</v>
      </c>
      <c r="AA734" s="68" t="str">
        <f>Данные!AA734</f>
        <v>осн</v>
      </c>
      <c r="AB734" s="83">
        <f>IF(F734=$HG$3,$HH$3,IF(F734=$HG$4,$HH$4,IF(F734=$HG$5,$HH$5,IF(F734=$HG$6,$HH$6,IF(F734=$HG$7,$HH$7,IF(F734=$HG$8,$HH$8,IF(F734=$HG$9,$HH$9,IF(F734=$HG$10,$HH$10,IF(F734=$HG$11,$HH$11,IF(F734=$HG$12,$HH$12,IF(F734=$HG$13,$HH$13,IF(F734=$HG$14,$HH$14,IF(F734=$HG$15,$HH$15,)))))))))))))</f>
        <v>700</v>
      </c>
      <c r="AC734" s="84" t="str">
        <f>IF(OR($GD$4=H734,$GE$4=H734,$GF$4=H734,$GG$4=H734,$GH$4=H734,$GI$4=H734,$GJ$4=H734,$GK$4=H734,$GL$4=H734,$GM$4=H734,$GN$4=H734,$GO$4=H734,$GP$4=H734,$GQ$4=H734,$GR$4=H734,$GS$4=H734,$GT$4=H734,$GU$4=H734,$GV$4=H734,$GW$4=H734,$GX$4=H734,$GY$4=H734,$GZ$4=H734,$HA$4=H734,$HB$4=H734,$HC$4=H734,$HD$4=H734,$HE$4=H734),$GC$4,IF(OR($GD$5=H734,$GE$5=H734,$GH$5=H734,$GI$5=H734,$GL$5=H734,$GM$5=H734,$GP$5=H734,$GQ$5=H734,$GT$5=H734,$GU$5=H734,$GX$5=H734,$GY$5=H734,$HB$5=H734,$HC$5=H734),$GC$5,))</f>
        <v>Магистры (КЭО)</v>
      </c>
      <c r="AD734" s="84" t="str">
        <f>IF(OR(H734=$GD$4,H734=$GE$4,H734=$GF$4,H734=$GG$4,H734=$GD$5,H734=$GE$5),$GD$1,IF(OR(H734=$GH$4,H734=$GI$4,H734=$GJ$4,H734=$GK$4,H734=$GH$5,H734=$GI$5),$GH$1,IF(OR(H734=$GL$4,H734=$GM$4,H734=$GN$4,H734=$GO$4,H734=$GL$5,H734=$GM$5),$GL$1,IF(OR(H734=$GP$4,H734=$GQ$4,H734=$GR$4,H734=$GS$4,H734=$GP$5,H734=$GQ$5),$GP$1,IF(OR(H734=$GT$4,H734=$GU$4,H734=$GV$4,H734=$GW$4,H734=$GT$5,H734=$GU$5),$GT$1,IF(OR(H734=$GX$4,H734=$GY$4,H734=$GZ$4,H734=$HA$4,H734=$GX$5,H734=$GY$5),$GX$1,IF(OR(H734=$HB$4,H734=$HC$4,H734=$HD$4,H734=$HE$4,H734=$HB$5,H734=$HC$5),$HB$1,)))))))</f>
        <v>2018/2019</v>
      </c>
      <c r="AE734" s="85">
        <f t="shared" si="586"/>
        <v>67.666666666666671</v>
      </c>
      <c r="AF734" s="85">
        <f t="shared" si="587"/>
        <v>9.6666666666666679E-2</v>
      </c>
      <c r="AG734" s="83"/>
      <c r="AH734" s="83"/>
      <c r="AI734" s="87">
        <f t="shared" si="602"/>
        <v>0</v>
      </c>
      <c r="AJ734" s="87">
        <f t="shared" si="602"/>
        <v>0</v>
      </c>
      <c r="AK734" s="87">
        <f t="shared" si="602"/>
        <v>0</v>
      </c>
      <c r="AL734" s="87">
        <f t="shared" si="602"/>
        <v>0</v>
      </c>
      <c r="AM734" s="87">
        <f t="shared" si="602"/>
        <v>0</v>
      </c>
      <c r="AN734" s="87">
        <f t="shared" si="602"/>
        <v>0</v>
      </c>
      <c r="AO734" s="87">
        <f t="shared" si="602"/>
        <v>0</v>
      </c>
      <c r="AP734" s="87">
        <f t="shared" si="602"/>
        <v>0</v>
      </c>
      <c r="AQ734" s="87">
        <f t="shared" si="602"/>
        <v>0</v>
      </c>
      <c r="AR734" s="87">
        <f t="shared" si="602"/>
        <v>0</v>
      </c>
      <c r="AS734" s="87">
        <f t="shared" si="602"/>
        <v>0</v>
      </c>
      <c r="AT734" s="87">
        <f t="shared" si="602"/>
        <v>0</v>
      </c>
      <c r="AU734" s="87">
        <f t="shared" si="602"/>
        <v>0</v>
      </c>
      <c r="AV734" s="87">
        <f t="shared" si="602"/>
        <v>0</v>
      </c>
      <c r="AW734" s="87">
        <f t="shared" si="602"/>
        <v>0</v>
      </c>
      <c r="AX734" s="87">
        <f t="shared" si="602"/>
        <v>9.6666666666666679E-2</v>
      </c>
      <c r="AY734" s="87">
        <f t="shared" si="600"/>
        <v>0</v>
      </c>
      <c r="AZ734" s="87">
        <f t="shared" si="600"/>
        <v>0</v>
      </c>
      <c r="BA734" s="87">
        <f t="shared" si="600"/>
        <v>0</v>
      </c>
      <c r="BB734" s="87">
        <f t="shared" si="600"/>
        <v>0</v>
      </c>
      <c r="BC734" s="87">
        <f t="shared" si="600"/>
        <v>0</v>
      </c>
      <c r="BD734" s="87">
        <f t="shared" si="600"/>
        <v>0</v>
      </c>
      <c r="BE734" s="87">
        <f t="shared" si="600"/>
        <v>0</v>
      </c>
      <c r="BF734" s="87">
        <f t="shared" si="600"/>
        <v>0</v>
      </c>
      <c r="BG734" s="87">
        <f t="shared" si="600"/>
        <v>0</v>
      </c>
      <c r="BH734" s="87">
        <f t="shared" si="600"/>
        <v>0</v>
      </c>
      <c r="BI734" s="87">
        <f t="shared" si="600"/>
        <v>0</v>
      </c>
      <c r="BJ734" s="87">
        <f t="shared" si="600"/>
        <v>0</v>
      </c>
      <c r="BK734" s="87">
        <f t="shared" si="600"/>
        <v>0</v>
      </c>
      <c r="BL734" s="87">
        <f t="shared" si="600"/>
        <v>0</v>
      </c>
      <c r="BM734" s="87">
        <f t="shared" si="600"/>
        <v>0</v>
      </c>
      <c r="BN734" s="87">
        <f t="shared" ref="BN734:CC797" si="606">IF(BN$1=$D734,$AF734,)</f>
        <v>0</v>
      </c>
      <c r="BO734" s="87">
        <f t="shared" si="606"/>
        <v>0</v>
      </c>
      <c r="BP734" s="87">
        <f t="shared" si="606"/>
        <v>0</v>
      </c>
      <c r="BQ734" s="87">
        <f t="shared" si="606"/>
        <v>0</v>
      </c>
      <c r="BR734" s="87">
        <f t="shared" si="606"/>
        <v>0</v>
      </c>
      <c r="BS734" s="87">
        <f t="shared" si="606"/>
        <v>0</v>
      </c>
      <c r="BT734" s="87">
        <f t="shared" si="606"/>
        <v>0</v>
      </c>
      <c r="BU734" s="87">
        <f t="shared" si="606"/>
        <v>0</v>
      </c>
      <c r="BV734" s="87">
        <f t="shared" si="606"/>
        <v>0</v>
      </c>
      <c r="BW734" s="87">
        <f t="shared" si="606"/>
        <v>0</v>
      </c>
      <c r="BX734" s="87">
        <f t="shared" si="606"/>
        <v>0</v>
      </c>
      <c r="BY734" s="87">
        <f t="shared" si="606"/>
        <v>0</v>
      </c>
      <c r="BZ734" s="87">
        <f t="shared" si="606"/>
        <v>0</v>
      </c>
      <c r="CA734" s="87">
        <f t="shared" si="606"/>
        <v>0</v>
      </c>
      <c r="CB734" s="87">
        <f t="shared" si="606"/>
        <v>0</v>
      </c>
      <c r="CC734" s="87">
        <f t="shared" si="606"/>
        <v>0</v>
      </c>
      <c r="CD734" s="87">
        <f t="shared" si="604"/>
        <v>0</v>
      </c>
      <c r="CE734" s="87">
        <f t="shared" si="604"/>
        <v>0</v>
      </c>
      <c r="CF734" s="87">
        <f t="shared" si="604"/>
        <v>0</v>
      </c>
      <c r="CG734" s="87">
        <f t="shared" si="604"/>
        <v>0</v>
      </c>
      <c r="CH734" s="87">
        <f t="shared" si="604"/>
        <v>0</v>
      </c>
      <c r="CI734" s="87">
        <f t="shared" si="604"/>
        <v>0</v>
      </c>
      <c r="CJ734" s="87">
        <f t="shared" si="604"/>
        <v>0</v>
      </c>
      <c r="CK734" s="87">
        <f t="shared" si="604"/>
        <v>0</v>
      </c>
      <c r="CL734" s="87">
        <f t="shared" si="604"/>
        <v>0</v>
      </c>
      <c r="CM734" s="87">
        <f t="shared" si="604"/>
        <v>0</v>
      </c>
      <c r="CN734" s="87">
        <f t="shared" si="604"/>
        <v>0</v>
      </c>
      <c r="CO734" s="87">
        <f t="shared" si="604"/>
        <v>0</v>
      </c>
      <c r="CP734" s="87">
        <f t="shared" si="604"/>
        <v>0</v>
      </c>
      <c r="CQ734" s="87">
        <f t="shared" si="604"/>
        <v>0</v>
      </c>
      <c r="CR734" s="87">
        <f t="shared" si="604"/>
        <v>0</v>
      </c>
      <c r="CS734" s="87">
        <f t="shared" si="592"/>
        <v>0</v>
      </c>
      <c r="CT734" s="87">
        <f t="shared" si="592"/>
        <v>0</v>
      </c>
      <c r="CU734" s="87">
        <f t="shared" si="592"/>
        <v>0</v>
      </c>
      <c r="CV734" s="87">
        <f t="shared" si="598"/>
        <v>0</v>
      </c>
      <c r="CW734" s="87">
        <f t="shared" si="598"/>
        <v>0</v>
      </c>
      <c r="CX734" s="87">
        <f t="shared" si="598"/>
        <v>0</v>
      </c>
      <c r="CY734" s="87">
        <f t="shared" si="598"/>
        <v>0</v>
      </c>
      <c r="CZ734" s="87">
        <f t="shared" si="598"/>
        <v>0</v>
      </c>
      <c r="DA734" s="87">
        <f t="shared" si="598"/>
        <v>0</v>
      </c>
      <c r="DB734" s="87">
        <f t="shared" si="598"/>
        <v>0</v>
      </c>
      <c r="DC734" s="87">
        <f t="shared" si="598"/>
        <v>0</v>
      </c>
      <c r="DD734" s="87">
        <f t="shared" si="598"/>
        <v>0</v>
      </c>
      <c r="DE734" s="87">
        <f t="shared" si="598"/>
        <v>0</v>
      </c>
      <c r="DF734" s="91">
        <f t="shared" si="603"/>
        <v>0</v>
      </c>
      <c r="DG734" s="91">
        <f t="shared" si="603"/>
        <v>0</v>
      </c>
      <c r="DH734" s="91">
        <f t="shared" si="603"/>
        <v>0</v>
      </c>
      <c r="DI734" s="91">
        <f t="shared" si="603"/>
        <v>0</v>
      </c>
      <c r="DJ734" s="91">
        <f t="shared" si="603"/>
        <v>0</v>
      </c>
      <c r="DK734" s="91">
        <f t="shared" si="603"/>
        <v>0</v>
      </c>
      <c r="DL734" s="91">
        <f t="shared" si="603"/>
        <v>0</v>
      </c>
      <c r="DM734" s="91">
        <f t="shared" si="603"/>
        <v>0</v>
      </c>
      <c r="DN734" s="91">
        <f t="shared" si="603"/>
        <v>0</v>
      </c>
      <c r="DO734" s="91">
        <f t="shared" si="603"/>
        <v>0</v>
      </c>
      <c r="DP734" s="91">
        <f t="shared" si="603"/>
        <v>0</v>
      </c>
      <c r="DQ734" s="91">
        <f t="shared" si="603"/>
        <v>0</v>
      </c>
      <c r="DR734" s="91">
        <f t="shared" si="603"/>
        <v>0</v>
      </c>
      <c r="DS734" s="91">
        <f t="shared" si="603"/>
        <v>0</v>
      </c>
      <c r="DT734" s="91">
        <f t="shared" si="603"/>
        <v>0</v>
      </c>
      <c r="DU734" s="91">
        <f t="shared" si="603"/>
        <v>163.6</v>
      </c>
      <c r="DV734" s="91">
        <f t="shared" si="601"/>
        <v>0</v>
      </c>
      <c r="DW734" s="91">
        <f t="shared" si="601"/>
        <v>0</v>
      </c>
      <c r="DX734" s="91">
        <f t="shared" si="601"/>
        <v>0</v>
      </c>
      <c r="DY734" s="91">
        <f t="shared" si="601"/>
        <v>0</v>
      </c>
      <c r="DZ734" s="91">
        <f t="shared" si="601"/>
        <v>0</v>
      </c>
      <c r="EA734" s="91">
        <f t="shared" si="601"/>
        <v>0</v>
      </c>
      <c r="EB734" s="91">
        <f t="shared" si="601"/>
        <v>0</v>
      </c>
      <c r="EC734" s="91">
        <f t="shared" si="601"/>
        <v>0</v>
      </c>
      <c r="ED734" s="91">
        <f t="shared" si="601"/>
        <v>0</v>
      </c>
      <c r="EE734" s="91">
        <f t="shared" si="601"/>
        <v>0</v>
      </c>
      <c r="EF734" s="91">
        <f t="shared" si="601"/>
        <v>0</v>
      </c>
      <c r="EG734" s="91">
        <f t="shared" si="601"/>
        <v>0</v>
      </c>
      <c r="EH734" s="91">
        <f t="shared" si="601"/>
        <v>0</v>
      </c>
      <c r="EI734" s="91">
        <f t="shared" si="601"/>
        <v>0</v>
      </c>
      <c r="EJ734" s="91">
        <f t="shared" si="601"/>
        <v>0</v>
      </c>
      <c r="EK734" s="91">
        <f t="shared" ref="EK734:EZ797" si="607">IF(EK$1=$D734,$AE$3,)</f>
        <v>0</v>
      </c>
      <c r="EL734" s="91">
        <f t="shared" si="607"/>
        <v>0</v>
      </c>
      <c r="EM734" s="91">
        <f t="shared" si="607"/>
        <v>0</v>
      </c>
      <c r="EN734" s="91">
        <f t="shared" si="607"/>
        <v>0</v>
      </c>
      <c r="EO734" s="91">
        <f t="shared" si="607"/>
        <v>0</v>
      </c>
      <c r="EP734" s="91">
        <f t="shared" si="607"/>
        <v>0</v>
      </c>
      <c r="EQ734" s="91">
        <f t="shared" si="607"/>
        <v>0</v>
      </c>
      <c r="ER734" s="91">
        <f t="shared" si="607"/>
        <v>0</v>
      </c>
      <c r="ES734" s="91">
        <f t="shared" si="607"/>
        <v>0</v>
      </c>
      <c r="ET734" s="91">
        <f t="shared" si="607"/>
        <v>0</v>
      </c>
      <c r="EU734" s="91">
        <f t="shared" si="607"/>
        <v>0</v>
      </c>
      <c r="EV734" s="91">
        <f t="shared" si="607"/>
        <v>0</v>
      </c>
      <c r="EW734" s="91">
        <f t="shared" si="607"/>
        <v>0</v>
      </c>
      <c r="EX734" s="91">
        <f t="shared" si="607"/>
        <v>0</v>
      </c>
      <c r="EY734" s="91">
        <f t="shared" si="607"/>
        <v>0</v>
      </c>
      <c r="EZ734" s="91">
        <f t="shared" si="607"/>
        <v>0</v>
      </c>
      <c r="FA734" s="91">
        <f t="shared" si="605"/>
        <v>0</v>
      </c>
      <c r="FB734" s="91">
        <f t="shared" si="605"/>
        <v>0</v>
      </c>
      <c r="FC734" s="91">
        <f t="shared" si="605"/>
        <v>0</v>
      </c>
      <c r="FD734" s="91">
        <f t="shared" si="605"/>
        <v>0</v>
      </c>
      <c r="FE734" s="91">
        <f t="shared" si="605"/>
        <v>0</v>
      </c>
      <c r="FF734" s="91">
        <f t="shared" si="605"/>
        <v>0</v>
      </c>
      <c r="FG734" s="91">
        <f t="shared" si="605"/>
        <v>0</v>
      </c>
      <c r="FH734" s="91">
        <f t="shared" si="605"/>
        <v>0</v>
      </c>
      <c r="FI734" s="91">
        <f t="shared" si="605"/>
        <v>0</v>
      </c>
      <c r="FJ734" s="91">
        <f t="shared" si="605"/>
        <v>0</v>
      </c>
      <c r="FK734" s="91">
        <f t="shared" si="605"/>
        <v>0</v>
      </c>
      <c r="FL734" s="91">
        <f t="shared" si="605"/>
        <v>0</v>
      </c>
      <c r="FM734" s="91">
        <f t="shared" si="605"/>
        <v>0</v>
      </c>
      <c r="FN734" s="91">
        <f t="shared" si="605"/>
        <v>0</v>
      </c>
      <c r="FO734" s="91">
        <f t="shared" si="605"/>
        <v>0</v>
      </c>
      <c r="FP734" s="91">
        <f t="shared" si="593"/>
        <v>0</v>
      </c>
      <c r="FQ734" s="91">
        <f t="shared" si="593"/>
        <v>0</v>
      </c>
      <c r="FR734" s="91">
        <f t="shared" si="593"/>
        <v>0</v>
      </c>
      <c r="FS734" s="91">
        <f t="shared" si="599"/>
        <v>0</v>
      </c>
      <c r="FT734" s="91">
        <f t="shared" si="599"/>
        <v>0</v>
      </c>
      <c r="FU734" s="91">
        <f t="shared" si="599"/>
        <v>0</v>
      </c>
      <c r="FV734" s="91">
        <f t="shared" si="599"/>
        <v>0</v>
      </c>
      <c r="FW734" s="91">
        <f t="shared" si="599"/>
        <v>0</v>
      </c>
      <c r="FX734" s="91">
        <f t="shared" si="599"/>
        <v>0</v>
      </c>
      <c r="FY734" s="91">
        <f t="shared" si="599"/>
        <v>0</v>
      </c>
      <c r="FZ734" s="91">
        <f t="shared" si="599"/>
        <v>0</v>
      </c>
      <c r="GA734" s="91">
        <f t="shared" si="599"/>
        <v>0</v>
      </c>
      <c r="GB734" s="91">
        <f t="shared" si="599"/>
        <v>0</v>
      </c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</row>
    <row r="735" spans="1:213" ht="38.25">
      <c r="A735" s="68">
        <f>Данные!A735</f>
        <v>6370</v>
      </c>
      <c r="B735" s="68">
        <f>Данные!B735</f>
        <v>2018</v>
      </c>
      <c r="C735" s="68" t="str">
        <f>Данные!C735</f>
        <v>компьютерных технологий и электронного обучения</v>
      </c>
      <c r="D735" s="68" t="str">
        <f>Данные!D735</f>
        <v>Гончарова Светлана Викторовна</v>
      </c>
      <c r="E735" s="68" t="str">
        <f>Данные!E735</f>
        <v>кандидат педагогических наук</v>
      </c>
      <c r="F735" s="68" t="str">
        <f>Данные!F735</f>
        <v>доцент</v>
      </c>
      <c r="G735" s="68">
        <f>Данные!G735</f>
        <v>1</v>
      </c>
      <c r="H735" s="68">
        <f>Данные!H735</f>
        <v>17048</v>
      </c>
      <c r="I735" s="68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68">
        <f>Данные!J735</f>
        <v>4</v>
      </c>
      <c r="K735" s="68">
        <f>Данные!K735</f>
        <v>0</v>
      </c>
      <c r="L735" s="68">
        <f>Данные!L735</f>
        <v>0</v>
      </c>
      <c r="M735" s="16">
        <f t="shared" si="582"/>
        <v>0.4</v>
      </c>
      <c r="N735" s="16">
        <f t="shared" si="583"/>
        <v>5.3333333333333339</v>
      </c>
      <c r="O735" s="16">
        <f t="shared" si="584"/>
        <v>4.166666666666667</v>
      </c>
      <c r="P735" s="16">
        <f t="shared" si="585"/>
        <v>4.166666666666667</v>
      </c>
      <c r="Q735" s="68">
        <f>Данные!Q735</f>
        <v>0</v>
      </c>
      <c r="R735" s="68">
        <f>Данные!R735</f>
        <v>0</v>
      </c>
      <c r="S735" s="68">
        <f>Данные!S735</f>
        <v>0</v>
      </c>
      <c r="T735" s="68">
        <f>Данные!T735</f>
        <v>0</v>
      </c>
      <c r="U735" s="68">
        <f>Данные!U735</f>
        <v>0</v>
      </c>
      <c r="V735" s="68">
        <f>Данные!V735</f>
        <v>0</v>
      </c>
      <c r="W735" s="68">
        <f>Данные!W735</f>
        <v>10</v>
      </c>
      <c r="X735" s="68">
        <f>Данные!X735</f>
        <v>1</v>
      </c>
      <c r="Y735" s="68">
        <f>Данные!Y735</f>
        <v>1</v>
      </c>
      <c r="Z735" s="68">
        <f>Данные!Z735</f>
        <v>0</v>
      </c>
      <c r="AA735" s="68" t="str">
        <f>Данные!AA735</f>
        <v>осн</v>
      </c>
      <c r="AB735" s="83">
        <f>IF(F735=$HG$3,$HH$3,IF(F735=$HG$4,$HH$4,IF(F735=$HG$5,$HH$5,IF(F735=$HG$6,$HH$6,IF(F735=$HG$7,$HH$7,IF(F735=$HG$8,$HH$8,IF(F735=$HG$9,$HH$9,IF(F735=$HG$10,$HH$10,IF(F735=$HG$11,$HH$11,IF(F735=$HG$12,$HH$12,IF(F735=$HG$13,$HH$13,IF(F735=$HG$14,$HH$14,IF(F735=$HG$15,$HH$15,)))))))))))))</f>
        <v>800</v>
      </c>
      <c r="AC735" s="84" t="str">
        <f>IF(OR($GD$4=H735,$GE$4=H735,$GF$4=H735,$GG$4=H735,$GH$4=H735,$GI$4=H735,$GJ$4=H735,$GK$4=H735,$GL$4=H735,$GM$4=H735,$GN$4=H735,$GO$4=H735,$GP$4=H735,$GQ$4=H735,$GR$4=H735,$GS$4=H735,$GT$4=H735,$GU$4=H735,$GV$4=H735,$GW$4=H735,$GX$4=H735,$GY$4=H735,$GZ$4=H735,$HA$4=H735,$HB$4=H735,$HC$4=H735,$HD$4=H735,$HE$4=H735),$GC$4,IF(OR($GD$5=H735,$GE$5=H735,$GH$5=H735,$GI$5=H735,$GL$5=H735,$GM$5=H735,$GP$5=H735,$GQ$5=H735,$GT$5=H735,$GU$5=H735,$GX$5=H735,$GY$5=H735,$HB$5=H735,$HC$5=H735),$GC$5,))</f>
        <v>Магистры (КЭО)</v>
      </c>
      <c r="AD735" s="84" t="str">
        <f>IF(OR(H735=$GD$4,H735=$GE$4,H735=$GF$4,H735=$GG$4,H735=$GD$5,H735=$GE$5),$GD$1,IF(OR(H735=$GH$4,H735=$GI$4,H735=$GJ$4,H735=$GK$4,H735=$GH$5,H735=$GI$5),$GH$1,IF(OR(H735=$GL$4,H735=$GM$4,H735=$GN$4,H735=$GO$4,H735=$GL$5,H735=$GM$5),$GL$1,IF(OR(H735=$GP$4,H735=$GQ$4,H735=$GR$4,H735=$GS$4,H735=$GP$5,H735=$GQ$5),$GP$1,IF(OR(H735=$GT$4,H735=$GU$4,H735=$GV$4,H735=$GW$4,H735=$GT$5,H735=$GU$5),$GT$1,IF(OR(H735=$GX$4,H735=$GY$4,H735=$GZ$4,H735=$HA$4,H735=$GX$5,H735=$GY$5),$GX$1,IF(OR(H735=$HB$4,H735=$HC$4,H735=$HD$4,H735=$HE$4,H735=$HB$5,H735=$HC$5),$HB$1,)))))))</f>
        <v>2018/2019</v>
      </c>
      <c r="AE735" s="85">
        <f t="shared" si="586"/>
        <v>18.06666666666667</v>
      </c>
      <c r="AF735" s="85">
        <f t="shared" si="587"/>
        <v>2.2583333333333337E-2</v>
      </c>
      <c r="AG735" s="83"/>
      <c r="AH735" s="83"/>
      <c r="AI735" s="87">
        <f t="shared" si="602"/>
        <v>0</v>
      </c>
      <c r="AJ735" s="87">
        <f t="shared" si="602"/>
        <v>0</v>
      </c>
      <c r="AK735" s="87">
        <f t="shared" si="602"/>
        <v>0</v>
      </c>
      <c r="AL735" s="87">
        <f t="shared" si="602"/>
        <v>0</v>
      </c>
      <c r="AM735" s="87">
        <f t="shared" si="602"/>
        <v>0</v>
      </c>
      <c r="AN735" s="87">
        <f t="shared" si="602"/>
        <v>0</v>
      </c>
      <c r="AO735" s="87">
        <f t="shared" si="602"/>
        <v>0</v>
      </c>
      <c r="AP735" s="87">
        <f t="shared" si="602"/>
        <v>0</v>
      </c>
      <c r="AQ735" s="87">
        <f t="shared" si="602"/>
        <v>0</v>
      </c>
      <c r="AR735" s="87">
        <f t="shared" si="602"/>
        <v>0</v>
      </c>
      <c r="AS735" s="87">
        <f t="shared" si="602"/>
        <v>0</v>
      </c>
      <c r="AT735" s="87">
        <f t="shared" si="602"/>
        <v>0</v>
      </c>
      <c r="AU735" s="87">
        <f t="shared" si="602"/>
        <v>0</v>
      </c>
      <c r="AV735" s="87">
        <f t="shared" si="602"/>
        <v>0</v>
      </c>
      <c r="AW735" s="87">
        <f t="shared" si="602"/>
        <v>0</v>
      </c>
      <c r="AX735" s="87">
        <f t="shared" si="602"/>
        <v>0</v>
      </c>
      <c r="AY735" s="87">
        <f t="shared" si="600"/>
        <v>0</v>
      </c>
      <c r="AZ735" s="87">
        <f t="shared" si="600"/>
        <v>0</v>
      </c>
      <c r="BA735" s="87">
        <f t="shared" si="600"/>
        <v>0</v>
      </c>
      <c r="BB735" s="87">
        <f t="shared" si="600"/>
        <v>2.2583333333333337E-2</v>
      </c>
      <c r="BC735" s="87">
        <f t="shared" si="600"/>
        <v>0</v>
      </c>
      <c r="BD735" s="87">
        <f t="shared" si="600"/>
        <v>0</v>
      </c>
      <c r="BE735" s="87">
        <f t="shared" si="600"/>
        <v>0</v>
      </c>
      <c r="BF735" s="87">
        <f t="shared" si="600"/>
        <v>0</v>
      </c>
      <c r="BG735" s="87">
        <f t="shared" si="600"/>
        <v>0</v>
      </c>
      <c r="BH735" s="87">
        <f t="shared" si="600"/>
        <v>0</v>
      </c>
      <c r="BI735" s="87">
        <f t="shared" si="600"/>
        <v>0</v>
      </c>
      <c r="BJ735" s="87">
        <f t="shared" si="600"/>
        <v>0</v>
      </c>
      <c r="BK735" s="87">
        <f t="shared" si="600"/>
        <v>0</v>
      </c>
      <c r="BL735" s="87">
        <f t="shared" si="600"/>
        <v>0</v>
      </c>
      <c r="BM735" s="87">
        <f t="shared" si="600"/>
        <v>0</v>
      </c>
      <c r="BN735" s="87">
        <f t="shared" si="606"/>
        <v>0</v>
      </c>
      <c r="BO735" s="87">
        <f t="shared" si="606"/>
        <v>0</v>
      </c>
      <c r="BP735" s="87">
        <f t="shared" si="606"/>
        <v>0</v>
      </c>
      <c r="BQ735" s="87">
        <f t="shared" si="606"/>
        <v>0</v>
      </c>
      <c r="BR735" s="87">
        <f t="shared" si="606"/>
        <v>0</v>
      </c>
      <c r="BS735" s="87">
        <f t="shared" si="606"/>
        <v>0</v>
      </c>
      <c r="BT735" s="87">
        <f t="shared" si="606"/>
        <v>0</v>
      </c>
      <c r="BU735" s="87">
        <f t="shared" si="606"/>
        <v>0</v>
      </c>
      <c r="BV735" s="87">
        <f t="shared" si="606"/>
        <v>0</v>
      </c>
      <c r="BW735" s="87">
        <f t="shared" si="606"/>
        <v>0</v>
      </c>
      <c r="BX735" s="87">
        <f t="shared" si="606"/>
        <v>0</v>
      </c>
      <c r="BY735" s="87">
        <f t="shared" si="606"/>
        <v>0</v>
      </c>
      <c r="BZ735" s="87">
        <f t="shared" si="606"/>
        <v>0</v>
      </c>
      <c r="CA735" s="87">
        <f t="shared" si="606"/>
        <v>0</v>
      </c>
      <c r="CB735" s="87">
        <f t="shared" si="606"/>
        <v>0</v>
      </c>
      <c r="CC735" s="87">
        <f t="shared" si="606"/>
        <v>0</v>
      </c>
      <c r="CD735" s="87">
        <f t="shared" si="604"/>
        <v>0</v>
      </c>
      <c r="CE735" s="87">
        <f t="shared" si="604"/>
        <v>0</v>
      </c>
      <c r="CF735" s="87">
        <f t="shared" si="604"/>
        <v>0</v>
      </c>
      <c r="CG735" s="87">
        <f t="shared" si="604"/>
        <v>0</v>
      </c>
      <c r="CH735" s="87">
        <f t="shared" si="604"/>
        <v>0</v>
      </c>
      <c r="CI735" s="87">
        <f t="shared" si="604"/>
        <v>0</v>
      </c>
      <c r="CJ735" s="87">
        <f t="shared" si="604"/>
        <v>0</v>
      </c>
      <c r="CK735" s="87">
        <f t="shared" si="604"/>
        <v>0</v>
      </c>
      <c r="CL735" s="87">
        <f t="shared" si="604"/>
        <v>0</v>
      </c>
      <c r="CM735" s="87">
        <f t="shared" si="604"/>
        <v>0</v>
      </c>
      <c r="CN735" s="87">
        <f t="shared" si="604"/>
        <v>0</v>
      </c>
      <c r="CO735" s="87">
        <f t="shared" si="604"/>
        <v>0</v>
      </c>
      <c r="CP735" s="87">
        <f t="shared" si="604"/>
        <v>0</v>
      </c>
      <c r="CQ735" s="87">
        <f t="shared" si="604"/>
        <v>0</v>
      </c>
      <c r="CR735" s="87">
        <f t="shared" si="604"/>
        <v>0</v>
      </c>
      <c r="CS735" s="87">
        <f t="shared" si="592"/>
        <v>0</v>
      </c>
      <c r="CT735" s="87">
        <f t="shared" si="592"/>
        <v>0</v>
      </c>
      <c r="CU735" s="87">
        <f t="shared" si="592"/>
        <v>0</v>
      </c>
      <c r="CV735" s="87">
        <f t="shared" si="598"/>
        <v>0</v>
      </c>
      <c r="CW735" s="87">
        <f t="shared" si="598"/>
        <v>0</v>
      </c>
      <c r="CX735" s="87">
        <f t="shared" si="598"/>
        <v>0</v>
      </c>
      <c r="CY735" s="87">
        <f t="shared" si="598"/>
        <v>0</v>
      </c>
      <c r="CZ735" s="87">
        <f t="shared" si="598"/>
        <v>0</v>
      </c>
      <c r="DA735" s="87">
        <f t="shared" si="598"/>
        <v>0</v>
      </c>
      <c r="DB735" s="87">
        <f t="shared" si="598"/>
        <v>0</v>
      </c>
      <c r="DC735" s="87">
        <f t="shared" si="598"/>
        <v>0</v>
      </c>
      <c r="DD735" s="87">
        <f t="shared" si="598"/>
        <v>0</v>
      </c>
      <c r="DE735" s="87">
        <f t="shared" si="598"/>
        <v>0</v>
      </c>
      <c r="DF735" s="91">
        <f t="shared" si="603"/>
        <v>0</v>
      </c>
      <c r="DG735" s="91">
        <f t="shared" si="603"/>
        <v>0</v>
      </c>
      <c r="DH735" s="91">
        <f t="shared" si="603"/>
        <v>0</v>
      </c>
      <c r="DI735" s="91">
        <f t="shared" si="603"/>
        <v>0</v>
      </c>
      <c r="DJ735" s="91">
        <f t="shared" si="603"/>
        <v>0</v>
      </c>
      <c r="DK735" s="91">
        <f t="shared" si="603"/>
        <v>0</v>
      </c>
      <c r="DL735" s="91">
        <f t="shared" si="603"/>
        <v>0</v>
      </c>
      <c r="DM735" s="91">
        <f t="shared" si="603"/>
        <v>0</v>
      </c>
      <c r="DN735" s="91">
        <f t="shared" si="603"/>
        <v>0</v>
      </c>
      <c r="DO735" s="91">
        <f t="shared" si="603"/>
        <v>0</v>
      </c>
      <c r="DP735" s="91">
        <f t="shared" si="603"/>
        <v>0</v>
      </c>
      <c r="DQ735" s="91">
        <f t="shared" si="603"/>
        <v>0</v>
      </c>
      <c r="DR735" s="91">
        <f t="shared" si="603"/>
        <v>0</v>
      </c>
      <c r="DS735" s="91">
        <f t="shared" si="603"/>
        <v>0</v>
      </c>
      <c r="DT735" s="91">
        <f t="shared" si="603"/>
        <v>0</v>
      </c>
      <c r="DU735" s="91">
        <f t="shared" si="603"/>
        <v>0</v>
      </c>
      <c r="DV735" s="91">
        <f t="shared" si="601"/>
        <v>0</v>
      </c>
      <c r="DW735" s="91">
        <f t="shared" si="601"/>
        <v>0</v>
      </c>
      <c r="DX735" s="91">
        <f t="shared" si="601"/>
        <v>0</v>
      </c>
      <c r="DY735" s="91">
        <f t="shared" si="601"/>
        <v>163.6</v>
      </c>
      <c r="DZ735" s="91">
        <f t="shared" si="601"/>
        <v>0</v>
      </c>
      <c r="EA735" s="91">
        <f t="shared" si="601"/>
        <v>0</v>
      </c>
      <c r="EB735" s="91">
        <f t="shared" si="601"/>
        <v>0</v>
      </c>
      <c r="EC735" s="91">
        <f t="shared" si="601"/>
        <v>0</v>
      </c>
      <c r="ED735" s="91">
        <f t="shared" si="601"/>
        <v>0</v>
      </c>
      <c r="EE735" s="91">
        <f t="shared" si="601"/>
        <v>0</v>
      </c>
      <c r="EF735" s="91">
        <f t="shared" si="601"/>
        <v>0</v>
      </c>
      <c r="EG735" s="91">
        <f t="shared" si="601"/>
        <v>0</v>
      </c>
      <c r="EH735" s="91">
        <f t="shared" si="601"/>
        <v>0</v>
      </c>
      <c r="EI735" s="91">
        <f t="shared" si="601"/>
        <v>0</v>
      </c>
      <c r="EJ735" s="91">
        <f t="shared" si="601"/>
        <v>0</v>
      </c>
      <c r="EK735" s="91">
        <f t="shared" si="607"/>
        <v>0</v>
      </c>
      <c r="EL735" s="91">
        <f t="shared" si="607"/>
        <v>0</v>
      </c>
      <c r="EM735" s="91">
        <f t="shared" si="607"/>
        <v>0</v>
      </c>
      <c r="EN735" s="91">
        <f t="shared" si="607"/>
        <v>0</v>
      </c>
      <c r="EO735" s="91">
        <f t="shared" si="607"/>
        <v>0</v>
      </c>
      <c r="EP735" s="91">
        <f t="shared" si="607"/>
        <v>0</v>
      </c>
      <c r="EQ735" s="91">
        <f t="shared" si="607"/>
        <v>0</v>
      </c>
      <c r="ER735" s="91">
        <f t="shared" si="607"/>
        <v>0</v>
      </c>
      <c r="ES735" s="91">
        <f t="shared" si="607"/>
        <v>0</v>
      </c>
      <c r="ET735" s="91">
        <f t="shared" si="607"/>
        <v>0</v>
      </c>
      <c r="EU735" s="91">
        <f t="shared" si="607"/>
        <v>0</v>
      </c>
      <c r="EV735" s="91">
        <f t="shared" si="607"/>
        <v>0</v>
      </c>
      <c r="EW735" s="91">
        <f t="shared" si="607"/>
        <v>0</v>
      </c>
      <c r="EX735" s="91">
        <f t="shared" si="607"/>
        <v>0</v>
      </c>
      <c r="EY735" s="91">
        <f t="shared" si="607"/>
        <v>0</v>
      </c>
      <c r="EZ735" s="91">
        <f t="shared" si="607"/>
        <v>0</v>
      </c>
      <c r="FA735" s="91">
        <f t="shared" si="605"/>
        <v>0</v>
      </c>
      <c r="FB735" s="91">
        <f t="shared" si="605"/>
        <v>0</v>
      </c>
      <c r="FC735" s="91">
        <f t="shared" si="605"/>
        <v>0</v>
      </c>
      <c r="FD735" s="91">
        <f t="shared" si="605"/>
        <v>0</v>
      </c>
      <c r="FE735" s="91">
        <f t="shared" si="605"/>
        <v>0</v>
      </c>
      <c r="FF735" s="91">
        <f t="shared" si="605"/>
        <v>0</v>
      </c>
      <c r="FG735" s="91">
        <f t="shared" si="605"/>
        <v>0</v>
      </c>
      <c r="FH735" s="91">
        <f t="shared" si="605"/>
        <v>0</v>
      </c>
      <c r="FI735" s="91">
        <f t="shared" si="605"/>
        <v>0</v>
      </c>
      <c r="FJ735" s="91">
        <f t="shared" si="605"/>
        <v>0</v>
      </c>
      <c r="FK735" s="91">
        <f t="shared" si="605"/>
        <v>0</v>
      </c>
      <c r="FL735" s="91">
        <f t="shared" si="605"/>
        <v>0</v>
      </c>
      <c r="FM735" s="91">
        <f t="shared" si="605"/>
        <v>0</v>
      </c>
      <c r="FN735" s="91">
        <f t="shared" si="605"/>
        <v>0</v>
      </c>
      <c r="FO735" s="91">
        <f t="shared" si="605"/>
        <v>0</v>
      </c>
      <c r="FP735" s="91">
        <f t="shared" si="593"/>
        <v>0</v>
      </c>
      <c r="FQ735" s="91">
        <f t="shared" si="593"/>
        <v>0</v>
      </c>
      <c r="FR735" s="91">
        <f t="shared" si="593"/>
        <v>0</v>
      </c>
      <c r="FS735" s="91">
        <f t="shared" si="599"/>
        <v>0</v>
      </c>
      <c r="FT735" s="91">
        <f t="shared" si="599"/>
        <v>0</v>
      </c>
      <c r="FU735" s="91">
        <f t="shared" si="599"/>
        <v>0</v>
      </c>
      <c r="FV735" s="91">
        <f t="shared" si="599"/>
        <v>0</v>
      </c>
      <c r="FW735" s="91">
        <f t="shared" si="599"/>
        <v>0</v>
      </c>
      <c r="FX735" s="91">
        <f t="shared" si="599"/>
        <v>0</v>
      </c>
      <c r="FY735" s="91">
        <f t="shared" si="599"/>
        <v>0</v>
      </c>
      <c r="FZ735" s="91">
        <f t="shared" si="599"/>
        <v>0</v>
      </c>
      <c r="GA735" s="91">
        <f t="shared" si="599"/>
        <v>0</v>
      </c>
      <c r="GB735" s="91">
        <f t="shared" si="599"/>
        <v>0</v>
      </c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</row>
    <row r="736" spans="1:213" ht="38.25">
      <c r="A736" s="68">
        <f>Данные!A736</f>
        <v>6370</v>
      </c>
      <c r="B736" s="68">
        <f>Данные!B736</f>
        <v>2018</v>
      </c>
      <c r="C736" s="68" t="str">
        <f>Данные!C736</f>
        <v>компьютерных технологий и электронного обучения</v>
      </c>
      <c r="D736" s="68" t="str">
        <f>Данные!D736</f>
        <v>Гончарова Светлана Викторовна</v>
      </c>
      <c r="E736" s="68" t="str">
        <f>Данные!E736</f>
        <v>кандидат педагогических наук</v>
      </c>
      <c r="F736" s="68" t="str">
        <f>Данные!F736</f>
        <v>доцент</v>
      </c>
      <c r="G736" s="68">
        <f>Данные!G736</f>
        <v>1</v>
      </c>
      <c r="H736" s="68">
        <f>Данные!H736</f>
        <v>17048</v>
      </c>
      <c r="I736" s="68" t="str">
        <f>Данные!I736</f>
        <v>Модуль "Профессиональная коммуникация". Информационные технологии в профессиональной деятельности</v>
      </c>
      <c r="J736" s="68">
        <f>Данные!J736</f>
        <v>2</v>
      </c>
      <c r="K736" s="68">
        <f>Данные!K736</f>
        <v>0</v>
      </c>
      <c r="L736" s="68">
        <f>Данные!L736</f>
        <v>0</v>
      </c>
      <c r="M736" s="16">
        <f t="shared" si="582"/>
        <v>0.2</v>
      </c>
      <c r="N736" s="16">
        <f t="shared" si="583"/>
        <v>5.3333333333333339</v>
      </c>
      <c r="O736" s="16">
        <f t="shared" si="584"/>
        <v>4.166666666666667</v>
      </c>
      <c r="P736" s="16">
        <f t="shared" si="585"/>
        <v>4.166666666666667</v>
      </c>
      <c r="Q736" s="68">
        <f>Данные!Q736</f>
        <v>0</v>
      </c>
      <c r="R736" s="68">
        <f>Данные!R736</f>
        <v>0</v>
      </c>
      <c r="S736" s="68">
        <f>Данные!S736</f>
        <v>0</v>
      </c>
      <c r="T736" s="68">
        <f>Данные!T736</f>
        <v>0</v>
      </c>
      <c r="U736" s="68">
        <f>Данные!U736</f>
        <v>0</v>
      </c>
      <c r="V736" s="68">
        <f>Данные!V736</f>
        <v>0</v>
      </c>
      <c r="W736" s="68">
        <f>Данные!W736</f>
        <v>10</v>
      </c>
      <c r="X736" s="68">
        <f>Данные!X736</f>
        <v>1</v>
      </c>
      <c r="Y736" s="68">
        <f>Данные!Y736</f>
        <v>1</v>
      </c>
      <c r="Z736" s="68">
        <f>Данные!Z736</f>
        <v>0</v>
      </c>
      <c r="AA736" s="68" t="str">
        <f>Данные!AA736</f>
        <v>осн</v>
      </c>
      <c r="AB736" s="83">
        <f>IF(F736=$HG$3,$HH$3,IF(F736=$HG$4,$HH$4,IF(F736=$HG$5,$HH$5,IF(F736=$HG$6,$HH$6,IF(F736=$HG$7,$HH$7,IF(F736=$HG$8,$HH$8,IF(F736=$HG$9,$HH$9,IF(F736=$HG$10,$HH$10,IF(F736=$HG$11,$HH$11,IF(F736=$HG$12,$HH$12,IF(F736=$HG$13,$HH$13,IF(F736=$HG$14,$HH$14,IF(F736=$HG$15,$HH$15,)))))))))))))</f>
        <v>800</v>
      </c>
      <c r="AC736" s="84" t="str">
        <f>IF(OR($GD$4=H736,$GE$4=H736,$GF$4=H736,$GG$4=H736,$GH$4=H736,$GI$4=H736,$GJ$4=H736,$GK$4=H736,$GL$4=H736,$GM$4=H736,$GN$4=H736,$GO$4=H736,$GP$4=H736,$GQ$4=H736,$GR$4=H736,$GS$4=H736,$GT$4=H736,$GU$4=H736,$GV$4=H736,$GW$4=H736,$GX$4=H736,$GY$4=H736,$GZ$4=H736,$HA$4=H736,$HB$4=H736,$HC$4=H736,$HD$4=H736,$HE$4=H736),$GC$4,IF(OR($GD$5=H736,$GE$5=H736,$GH$5=H736,$GI$5=H736,$GL$5=H736,$GM$5=H736,$GP$5=H736,$GQ$5=H736,$GT$5=H736,$GU$5=H736,$GX$5=H736,$GY$5=H736,$HB$5=H736,$HC$5=H736),$GC$5,))</f>
        <v>Магистры (КЭО)</v>
      </c>
      <c r="AD736" s="84" t="str">
        <f>IF(OR(H736=$GD$4,H736=$GE$4,H736=$GF$4,H736=$GG$4,H736=$GD$5,H736=$GE$5),$GD$1,IF(OR(H736=$GH$4,H736=$GI$4,H736=$GJ$4,H736=$GK$4,H736=$GH$5,H736=$GI$5),$GH$1,IF(OR(H736=$GL$4,H736=$GM$4,H736=$GN$4,H736=$GO$4,H736=$GL$5,H736=$GM$5),$GL$1,IF(OR(H736=$GP$4,H736=$GQ$4,H736=$GR$4,H736=$GS$4,H736=$GP$5,H736=$GQ$5),$GP$1,IF(OR(H736=$GT$4,H736=$GU$4,H736=$GV$4,H736=$GW$4,H736=$GT$5,H736=$GU$5),$GT$1,IF(OR(H736=$GX$4,H736=$GY$4,H736=$GZ$4,H736=$HA$4,H736=$GX$5,H736=$GY$5),$GX$1,IF(OR(H736=$HB$4,H736=$HC$4,H736=$HD$4,H736=$HE$4,H736=$HB$5,H736=$HC$5),$HB$1,)))))))</f>
        <v>2018/2019</v>
      </c>
      <c r="AE736" s="85">
        <f t="shared" si="586"/>
        <v>15.866666666666667</v>
      </c>
      <c r="AF736" s="85">
        <f t="shared" si="587"/>
        <v>1.9833333333333335E-2</v>
      </c>
      <c r="AG736" s="83"/>
      <c r="AH736" s="83"/>
      <c r="AI736" s="87">
        <f t="shared" si="602"/>
        <v>0</v>
      </c>
      <c r="AJ736" s="87">
        <f t="shared" si="602"/>
        <v>0</v>
      </c>
      <c r="AK736" s="87">
        <f t="shared" si="602"/>
        <v>0</v>
      </c>
      <c r="AL736" s="87">
        <f t="shared" si="602"/>
        <v>0</v>
      </c>
      <c r="AM736" s="87">
        <f t="shared" si="602"/>
        <v>0</v>
      </c>
      <c r="AN736" s="87">
        <f t="shared" si="602"/>
        <v>0</v>
      </c>
      <c r="AO736" s="87">
        <f t="shared" si="602"/>
        <v>0</v>
      </c>
      <c r="AP736" s="87">
        <f t="shared" si="602"/>
        <v>0</v>
      </c>
      <c r="AQ736" s="87">
        <f t="shared" si="602"/>
        <v>0</v>
      </c>
      <c r="AR736" s="87">
        <f t="shared" si="602"/>
        <v>0</v>
      </c>
      <c r="AS736" s="87">
        <f t="shared" si="602"/>
        <v>0</v>
      </c>
      <c r="AT736" s="87">
        <f t="shared" si="602"/>
        <v>0</v>
      </c>
      <c r="AU736" s="87">
        <f t="shared" si="602"/>
        <v>0</v>
      </c>
      <c r="AV736" s="87">
        <f t="shared" si="602"/>
        <v>0</v>
      </c>
      <c r="AW736" s="87">
        <f t="shared" si="602"/>
        <v>0</v>
      </c>
      <c r="AX736" s="87">
        <f t="shared" si="602"/>
        <v>0</v>
      </c>
      <c r="AY736" s="87">
        <f t="shared" si="600"/>
        <v>0</v>
      </c>
      <c r="AZ736" s="87">
        <f t="shared" si="600"/>
        <v>0</v>
      </c>
      <c r="BA736" s="87">
        <f t="shared" si="600"/>
        <v>0</v>
      </c>
      <c r="BB736" s="87">
        <f t="shared" si="600"/>
        <v>1.9833333333333335E-2</v>
      </c>
      <c r="BC736" s="87">
        <f t="shared" si="600"/>
        <v>0</v>
      </c>
      <c r="BD736" s="87">
        <f t="shared" si="600"/>
        <v>0</v>
      </c>
      <c r="BE736" s="87">
        <f t="shared" si="600"/>
        <v>0</v>
      </c>
      <c r="BF736" s="87">
        <f t="shared" si="600"/>
        <v>0</v>
      </c>
      <c r="BG736" s="87">
        <f t="shared" si="600"/>
        <v>0</v>
      </c>
      <c r="BH736" s="87">
        <f t="shared" si="600"/>
        <v>0</v>
      </c>
      <c r="BI736" s="87">
        <f t="shared" si="600"/>
        <v>0</v>
      </c>
      <c r="BJ736" s="87">
        <f t="shared" si="600"/>
        <v>0</v>
      </c>
      <c r="BK736" s="87">
        <f t="shared" si="600"/>
        <v>0</v>
      </c>
      <c r="BL736" s="87">
        <f t="shared" si="600"/>
        <v>0</v>
      </c>
      <c r="BM736" s="87">
        <f t="shared" si="600"/>
        <v>0</v>
      </c>
      <c r="BN736" s="87">
        <f t="shared" si="606"/>
        <v>0</v>
      </c>
      <c r="BO736" s="87">
        <f t="shared" si="606"/>
        <v>0</v>
      </c>
      <c r="BP736" s="87">
        <f t="shared" si="606"/>
        <v>0</v>
      </c>
      <c r="BQ736" s="87">
        <f t="shared" si="606"/>
        <v>0</v>
      </c>
      <c r="BR736" s="87">
        <f t="shared" si="606"/>
        <v>0</v>
      </c>
      <c r="BS736" s="87">
        <f t="shared" si="606"/>
        <v>0</v>
      </c>
      <c r="BT736" s="87">
        <f t="shared" si="606"/>
        <v>0</v>
      </c>
      <c r="BU736" s="87">
        <f t="shared" si="606"/>
        <v>0</v>
      </c>
      <c r="BV736" s="87">
        <f t="shared" si="606"/>
        <v>0</v>
      </c>
      <c r="BW736" s="87">
        <f t="shared" si="606"/>
        <v>0</v>
      </c>
      <c r="BX736" s="87">
        <f t="shared" si="606"/>
        <v>0</v>
      </c>
      <c r="BY736" s="87">
        <f t="shared" si="606"/>
        <v>0</v>
      </c>
      <c r="BZ736" s="87">
        <f t="shared" si="606"/>
        <v>0</v>
      </c>
      <c r="CA736" s="87">
        <f t="shared" si="606"/>
        <v>0</v>
      </c>
      <c r="CB736" s="87">
        <f t="shared" si="606"/>
        <v>0</v>
      </c>
      <c r="CC736" s="87">
        <f t="shared" si="606"/>
        <v>0</v>
      </c>
      <c r="CD736" s="87">
        <f t="shared" si="604"/>
        <v>0</v>
      </c>
      <c r="CE736" s="87">
        <f t="shared" si="604"/>
        <v>0</v>
      </c>
      <c r="CF736" s="87">
        <f t="shared" si="604"/>
        <v>0</v>
      </c>
      <c r="CG736" s="87">
        <f t="shared" si="604"/>
        <v>0</v>
      </c>
      <c r="CH736" s="87">
        <f t="shared" si="604"/>
        <v>0</v>
      </c>
      <c r="CI736" s="87">
        <f t="shared" si="604"/>
        <v>0</v>
      </c>
      <c r="CJ736" s="87">
        <f t="shared" si="604"/>
        <v>0</v>
      </c>
      <c r="CK736" s="87">
        <f t="shared" si="604"/>
        <v>0</v>
      </c>
      <c r="CL736" s="87">
        <f t="shared" si="604"/>
        <v>0</v>
      </c>
      <c r="CM736" s="87">
        <f t="shared" si="604"/>
        <v>0</v>
      </c>
      <c r="CN736" s="87">
        <f t="shared" si="604"/>
        <v>0</v>
      </c>
      <c r="CO736" s="87">
        <f t="shared" si="604"/>
        <v>0</v>
      </c>
      <c r="CP736" s="87">
        <f t="shared" si="604"/>
        <v>0</v>
      </c>
      <c r="CQ736" s="87">
        <f t="shared" si="604"/>
        <v>0</v>
      </c>
      <c r="CR736" s="87">
        <f t="shared" si="604"/>
        <v>0</v>
      </c>
      <c r="CS736" s="87">
        <f t="shared" si="592"/>
        <v>0</v>
      </c>
      <c r="CT736" s="87">
        <f t="shared" si="592"/>
        <v>0</v>
      </c>
      <c r="CU736" s="87">
        <f t="shared" si="592"/>
        <v>0</v>
      </c>
      <c r="CV736" s="87">
        <f t="shared" si="598"/>
        <v>0</v>
      </c>
      <c r="CW736" s="87">
        <f t="shared" si="598"/>
        <v>0</v>
      </c>
      <c r="CX736" s="87">
        <f t="shared" si="598"/>
        <v>0</v>
      </c>
      <c r="CY736" s="87">
        <f t="shared" si="598"/>
        <v>0</v>
      </c>
      <c r="CZ736" s="87">
        <f t="shared" si="598"/>
        <v>0</v>
      </c>
      <c r="DA736" s="87">
        <f t="shared" si="598"/>
        <v>0</v>
      </c>
      <c r="DB736" s="87">
        <f t="shared" si="598"/>
        <v>0</v>
      </c>
      <c r="DC736" s="87">
        <f t="shared" si="598"/>
        <v>0</v>
      </c>
      <c r="DD736" s="87">
        <f t="shared" si="598"/>
        <v>0</v>
      </c>
      <c r="DE736" s="87">
        <f t="shared" si="598"/>
        <v>0</v>
      </c>
      <c r="DF736" s="91">
        <f t="shared" si="603"/>
        <v>0</v>
      </c>
      <c r="DG736" s="91">
        <f t="shared" si="603"/>
        <v>0</v>
      </c>
      <c r="DH736" s="91">
        <f t="shared" si="603"/>
        <v>0</v>
      </c>
      <c r="DI736" s="91">
        <f t="shared" si="603"/>
        <v>0</v>
      </c>
      <c r="DJ736" s="91">
        <f t="shared" si="603"/>
        <v>0</v>
      </c>
      <c r="DK736" s="91">
        <f t="shared" si="603"/>
        <v>0</v>
      </c>
      <c r="DL736" s="91">
        <f t="shared" si="603"/>
        <v>0</v>
      </c>
      <c r="DM736" s="91">
        <f t="shared" si="603"/>
        <v>0</v>
      </c>
      <c r="DN736" s="91">
        <f t="shared" si="603"/>
        <v>0</v>
      </c>
      <c r="DO736" s="91">
        <f t="shared" si="603"/>
        <v>0</v>
      </c>
      <c r="DP736" s="91">
        <f t="shared" si="603"/>
        <v>0</v>
      </c>
      <c r="DQ736" s="91">
        <f t="shared" si="603"/>
        <v>0</v>
      </c>
      <c r="DR736" s="91">
        <f t="shared" si="603"/>
        <v>0</v>
      </c>
      <c r="DS736" s="91">
        <f t="shared" si="603"/>
        <v>0</v>
      </c>
      <c r="DT736" s="91">
        <f t="shared" si="603"/>
        <v>0</v>
      </c>
      <c r="DU736" s="91">
        <f t="shared" si="603"/>
        <v>0</v>
      </c>
      <c r="DV736" s="91">
        <f t="shared" si="601"/>
        <v>0</v>
      </c>
      <c r="DW736" s="91">
        <f t="shared" si="601"/>
        <v>0</v>
      </c>
      <c r="DX736" s="91">
        <f t="shared" si="601"/>
        <v>0</v>
      </c>
      <c r="DY736" s="91">
        <f t="shared" si="601"/>
        <v>163.6</v>
      </c>
      <c r="DZ736" s="91">
        <f t="shared" si="601"/>
        <v>0</v>
      </c>
      <c r="EA736" s="91">
        <f t="shared" si="601"/>
        <v>0</v>
      </c>
      <c r="EB736" s="91">
        <f t="shared" si="601"/>
        <v>0</v>
      </c>
      <c r="EC736" s="91">
        <f t="shared" si="601"/>
        <v>0</v>
      </c>
      <c r="ED736" s="91">
        <f t="shared" si="601"/>
        <v>0</v>
      </c>
      <c r="EE736" s="91">
        <f t="shared" si="601"/>
        <v>0</v>
      </c>
      <c r="EF736" s="91">
        <f t="shared" si="601"/>
        <v>0</v>
      </c>
      <c r="EG736" s="91">
        <f t="shared" si="601"/>
        <v>0</v>
      </c>
      <c r="EH736" s="91">
        <f t="shared" si="601"/>
        <v>0</v>
      </c>
      <c r="EI736" s="91">
        <f t="shared" si="601"/>
        <v>0</v>
      </c>
      <c r="EJ736" s="91">
        <f t="shared" si="601"/>
        <v>0</v>
      </c>
      <c r="EK736" s="91">
        <f t="shared" si="607"/>
        <v>0</v>
      </c>
      <c r="EL736" s="91">
        <f t="shared" si="607"/>
        <v>0</v>
      </c>
      <c r="EM736" s="91">
        <f t="shared" si="607"/>
        <v>0</v>
      </c>
      <c r="EN736" s="91">
        <f t="shared" si="607"/>
        <v>0</v>
      </c>
      <c r="EO736" s="91">
        <f t="shared" si="607"/>
        <v>0</v>
      </c>
      <c r="EP736" s="91">
        <f t="shared" si="607"/>
        <v>0</v>
      </c>
      <c r="EQ736" s="91">
        <f t="shared" si="607"/>
        <v>0</v>
      </c>
      <c r="ER736" s="91">
        <f t="shared" si="607"/>
        <v>0</v>
      </c>
      <c r="ES736" s="91">
        <f t="shared" si="607"/>
        <v>0</v>
      </c>
      <c r="ET736" s="91">
        <f t="shared" si="607"/>
        <v>0</v>
      </c>
      <c r="EU736" s="91">
        <f t="shared" si="607"/>
        <v>0</v>
      </c>
      <c r="EV736" s="91">
        <f t="shared" si="607"/>
        <v>0</v>
      </c>
      <c r="EW736" s="91">
        <f t="shared" si="607"/>
        <v>0</v>
      </c>
      <c r="EX736" s="91">
        <f t="shared" si="607"/>
        <v>0</v>
      </c>
      <c r="EY736" s="91">
        <f t="shared" si="607"/>
        <v>0</v>
      </c>
      <c r="EZ736" s="91">
        <f t="shared" si="607"/>
        <v>0</v>
      </c>
      <c r="FA736" s="91">
        <f t="shared" si="605"/>
        <v>0</v>
      </c>
      <c r="FB736" s="91">
        <f t="shared" si="605"/>
        <v>0</v>
      </c>
      <c r="FC736" s="91">
        <f t="shared" si="605"/>
        <v>0</v>
      </c>
      <c r="FD736" s="91">
        <f t="shared" si="605"/>
        <v>0</v>
      </c>
      <c r="FE736" s="91">
        <f t="shared" si="605"/>
        <v>0</v>
      </c>
      <c r="FF736" s="91">
        <f t="shared" si="605"/>
        <v>0</v>
      </c>
      <c r="FG736" s="91">
        <f t="shared" si="605"/>
        <v>0</v>
      </c>
      <c r="FH736" s="91">
        <f t="shared" si="605"/>
        <v>0</v>
      </c>
      <c r="FI736" s="91">
        <f t="shared" si="605"/>
        <v>0</v>
      </c>
      <c r="FJ736" s="91">
        <f t="shared" si="605"/>
        <v>0</v>
      </c>
      <c r="FK736" s="91">
        <f t="shared" si="605"/>
        <v>0</v>
      </c>
      <c r="FL736" s="91">
        <f t="shared" si="605"/>
        <v>0</v>
      </c>
      <c r="FM736" s="91">
        <f t="shared" si="605"/>
        <v>0</v>
      </c>
      <c r="FN736" s="91">
        <f t="shared" si="605"/>
        <v>0</v>
      </c>
      <c r="FO736" s="91">
        <f t="shared" si="605"/>
        <v>0</v>
      </c>
      <c r="FP736" s="91">
        <f t="shared" si="593"/>
        <v>0</v>
      </c>
      <c r="FQ736" s="91">
        <f t="shared" si="593"/>
        <v>0</v>
      </c>
      <c r="FR736" s="91">
        <f t="shared" si="593"/>
        <v>0</v>
      </c>
      <c r="FS736" s="91">
        <f t="shared" si="599"/>
        <v>0</v>
      </c>
      <c r="FT736" s="91">
        <f t="shared" si="599"/>
        <v>0</v>
      </c>
      <c r="FU736" s="91">
        <f t="shared" si="599"/>
        <v>0</v>
      </c>
      <c r="FV736" s="91">
        <f t="shared" si="599"/>
        <v>0</v>
      </c>
      <c r="FW736" s="91">
        <f t="shared" si="599"/>
        <v>0</v>
      </c>
      <c r="FX736" s="91">
        <f t="shared" si="599"/>
        <v>0</v>
      </c>
      <c r="FY736" s="91">
        <f t="shared" si="599"/>
        <v>0</v>
      </c>
      <c r="FZ736" s="91">
        <f t="shared" si="599"/>
        <v>0</v>
      </c>
      <c r="GA736" s="91">
        <f t="shared" si="599"/>
        <v>0</v>
      </c>
      <c r="GB736" s="91">
        <f t="shared" si="599"/>
        <v>0</v>
      </c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</row>
    <row r="737" spans="1:213" ht="26.25" customHeight="1">
      <c r="A737" s="68">
        <f>Данные!A737</f>
        <v>6370</v>
      </c>
      <c r="B737" s="68">
        <f>Данные!B737</f>
        <v>2018</v>
      </c>
      <c r="C737" s="68" t="str">
        <f>Данные!C737</f>
        <v>компьютерных технологий и электронного обучения</v>
      </c>
      <c r="D737" s="68" t="str">
        <f>Данные!D737</f>
        <v>Гончарова Светлана Викторовна</v>
      </c>
      <c r="E737" s="68" t="str">
        <f>Данные!E737</f>
        <v>кандидат педагогических наук</v>
      </c>
      <c r="F737" s="68" t="str">
        <f>Данные!F737</f>
        <v>доцент</v>
      </c>
      <c r="G737" s="68">
        <f>Данные!G737</f>
        <v>1</v>
      </c>
      <c r="H737" s="68">
        <f>Данные!H737</f>
        <v>17048</v>
      </c>
      <c r="I737" s="68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68">
        <f>Данные!J737</f>
        <v>0</v>
      </c>
      <c r="K737" s="68">
        <f>Данные!K737</f>
        <v>0</v>
      </c>
      <c r="L737" s="68">
        <f>Данные!L737</f>
        <v>0</v>
      </c>
      <c r="M737" s="16">
        <f t="shared" si="582"/>
        <v>0</v>
      </c>
      <c r="N737" s="16">
        <f t="shared" si="583"/>
        <v>5.3333333333333339</v>
      </c>
      <c r="O737" s="16">
        <f t="shared" si="584"/>
        <v>4.166666666666667</v>
      </c>
      <c r="P737" s="16">
        <f t="shared" si="585"/>
        <v>4.166666666666667</v>
      </c>
      <c r="Q737" s="68">
        <f>Данные!Q737</f>
        <v>0</v>
      </c>
      <c r="R737" s="68">
        <f>Данные!R737</f>
        <v>0</v>
      </c>
      <c r="S737" s="68">
        <f>Данные!S737</f>
        <v>0</v>
      </c>
      <c r="T737" s="68">
        <f>Данные!T737</f>
        <v>0</v>
      </c>
      <c r="U737" s="68">
        <f>Данные!U737</f>
        <v>8</v>
      </c>
      <c r="V737" s="68">
        <f>Данные!V737</f>
        <v>0</v>
      </c>
      <c r="W737" s="68">
        <f>Данные!W737</f>
        <v>10</v>
      </c>
      <c r="X737" s="68">
        <f>Данные!X737</f>
        <v>1</v>
      </c>
      <c r="Y737" s="68">
        <f>Данные!Y737</f>
        <v>1</v>
      </c>
      <c r="Z737" s="68">
        <f>Данные!Z737</f>
        <v>0</v>
      </c>
      <c r="AA737" s="68" t="str">
        <f>Данные!AA737</f>
        <v>осн</v>
      </c>
      <c r="AB737" s="83">
        <f>IF(F737=$HG$3,$HH$3,IF(F737=$HG$4,$HH$4,IF(F737=$HG$5,$HH$5,IF(F737=$HG$6,$HH$6,IF(F737=$HG$7,$HH$7,IF(F737=$HG$8,$HH$8,IF(F737=$HG$9,$HH$9,IF(F737=$HG$10,$HH$10,IF(F737=$HG$11,$HH$11,IF(F737=$HG$12,$HH$12,IF(F737=$HG$13,$HH$13,IF(F737=$HG$14,$HH$14,IF(F737=$HG$15,$HH$15,)))))))))))))</f>
        <v>800</v>
      </c>
      <c r="AC737" s="84" t="str">
        <f>IF(OR($GD$4=H737,$GE$4=H737,$GF$4=H737,$GG$4=H737,$GH$4=H737,$GI$4=H737,$GJ$4=H737,$GK$4=H737,$GL$4=H737,$GM$4=H737,$GN$4=H737,$GO$4=H737,$GP$4=H737,$GQ$4=H737,$GR$4=H737,$GS$4=H737,$GT$4=H737,$GU$4=H737,$GV$4=H737,$GW$4=H737,$GX$4=H737,$GY$4=H737,$GZ$4=H737,$HA$4=H737,$HB$4=H737,$HC$4=H737,$HD$4=H737,$HE$4=H737),$GC$4,IF(OR($GD$5=H737,$GE$5=H737,$GH$5=H737,$GI$5=H737,$GL$5=H737,$GM$5=H737,$GP$5=H737,$GQ$5=H737,$GT$5=H737,$GU$5=H737,$GX$5=H737,$GY$5=H737,$HB$5=H737,$HC$5=H737),$GC$5,))</f>
        <v>Магистры (КЭО)</v>
      </c>
      <c r="AD737" s="84" t="str">
        <f>IF(OR(H737=$GD$4,H737=$GE$4,H737=$GF$4,H737=$GG$4,H737=$GD$5,H737=$GE$5),$GD$1,IF(OR(H737=$GH$4,H737=$GI$4,H737=$GJ$4,H737=$GK$4,H737=$GH$5,H737=$GI$5),$GH$1,IF(OR(H737=$GL$4,H737=$GM$4,H737=$GN$4,H737=$GO$4,H737=$GL$5,H737=$GM$5),$GL$1,IF(OR(H737=$GP$4,H737=$GQ$4,H737=$GR$4,H737=$GS$4,H737=$GP$5,H737=$GQ$5),$GP$1,IF(OR(H737=$GT$4,H737=$GU$4,H737=$GV$4,H737=$GW$4,H737=$GT$5,H737=$GU$5),$GT$1,IF(OR(H737=$GX$4,H737=$GY$4,H737=$GZ$4,H737=$HA$4,H737=$GX$5,H737=$GY$5),$GX$1,IF(OR(H737=$HB$4,H737=$HC$4,H737=$HD$4,H737=$HE$4,H737=$HB$5,H737=$HC$5),$HB$1,)))))))</f>
        <v>2018/2019</v>
      </c>
      <c r="AE737" s="85">
        <f t="shared" si="586"/>
        <v>21.666666666666668</v>
      </c>
      <c r="AF737" s="85">
        <f t="shared" si="587"/>
        <v>2.7083333333333334E-2</v>
      </c>
      <c r="AG737" s="83"/>
      <c r="AH737" s="83"/>
      <c r="AI737" s="87">
        <f t="shared" si="602"/>
        <v>0</v>
      </c>
      <c r="AJ737" s="87">
        <f t="shared" si="602"/>
        <v>0</v>
      </c>
      <c r="AK737" s="87">
        <f t="shared" si="602"/>
        <v>0</v>
      </c>
      <c r="AL737" s="87">
        <f t="shared" si="602"/>
        <v>0</v>
      </c>
      <c r="AM737" s="87">
        <f t="shared" si="602"/>
        <v>0</v>
      </c>
      <c r="AN737" s="87">
        <f t="shared" si="602"/>
        <v>0</v>
      </c>
      <c r="AO737" s="87">
        <f t="shared" si="602"/>
        <v>0</v>
      </c>
      <c r="AP737" s="87">
        <f t="shared" si="602"/>
        <v>0</v>
      </c>
      <c r="AQ737" s="87">
        <f t="shared" si="602"/>
        <v>0</v>
      </c>
      <c r="AR737" s="87">
        <f t="shared" si="602"/>
        <v>0</v>
      </c>
      <c r="AS737" s="87">
        <f t="shared" si="602"/>
        <v>0</v>
      </c>
      <c r="AT737" s="87">
        <f t="shared" si="602"/>
        <v>0</v>
      </c>
      <c r="AU737" s="87">
        <f t="shared" si="602"/>
        <v>0</v>
      </c>
      <c r="AV737" s="87">
        <f t="shared" si="602"/>
        <v>0</v>
      </c>
      <c r="AW737" s="87">
        <f t="shared" si="602"/>
        <v>0</v>
      </c>
      <c r="AX737" s="87">
        <f t="shared" si="602"/>
        <v>0</v>
      </c>
      <c r="AY737" s="87">
        <f t="shared" si="600"/>
        <v>0</v>
      </c>
      <c r="AZ737" s="87">
        <f t="shared" si="600"/>
        <v>0</v>
      </c>
      <c r="BA737" s="87">
        <f t="shared" si="600"/>
        <v>0</v>
      </c>
      <c r="BB737" s="87">
        <f t="shared" si="600"/>
        <v>2.7083333333333334E-2</v>
      </c>
      <c r="BC737" s="87">
        <f t="shared" si="600"/>
        <v>0</v>
      </c>
      <c r="BD737" s="87">
        <f t="shared" si="600"/>
        <v>0</v>
      </c>
      <c r="BE737" s="87">
        <f t="shared" si="600"/>
        <v>0</v>
      </c>
      <c r="BF737" s="87">
        <f t="shared" si="600"/>
        <v>0</v>
      </c>
      <c r="BG737" s="87">
        <f t="shared" si="600"/>
        <v>0</v>
      </c>
      <c r="BH737" s="87">
        <f t="shared" si="600"/>
        <v>0</v>
      </c>
      <c r="BI737" s="87">
        <f t="shared" si="600"/>
        <v>0</v>
      </c>
      <c r="BJ737" s="87">
        <f t="shared" si="600"/>
        <v>0</v>
      </c>
      <c r="BK737" s="87">
        <f t="shared" si="600"/>
        <v>0</v>
      </c>
      <c r="BL737" s="87">
        <f t="shared" si="600"/>
        <v>0</v>
      </c>
      <c r="BM737" s="87">
        <f t="shared" si="600"/>
        <v>0</v>
      </c>
      <c r="BN737" s="87">
        <f t="shared" si="606"/>
        <v>0</v>
      </c>
      <c r="BO737" s="87">
        <f t="shared" si="606"/>
        <v>0</v>
      </c>
      <c r="BP737" s="87">
        <f t="shared" si="606"/>
        <v>0</v>
      </c>
      <c r="BQ737" s="87">
        <f t="shared" si="606"/>
        <v>0</v>
      </c>
      <c r="BR737" s="87">
        <f t="shared" si="606"/>
        <v>0</v>
      </c>
      <c r="BS737" s="87">
        <f t="shared" si="606"/>
        <v>0</v>
      </c>
      <c r="BT737" s="87">
        <f t="shared" si="606"/>
        <v>0</v>
      </c>
      <c r="BU737" s="87">
        <f t="shared" si="606"/>
        <v>0</v>
      </c>
      <c r="BV737" s="87">
        <f t="shared" si="606"/>
        <v>0</v>
      </c>
      <c r="BW737" s="87">
        <f t="shared" si="606"/>
        <v>0</v>
      </c>
      <c r="BX737" s="87">
        <f t="shared" si="606"/>
        <v>0</v>
      </c>
      <c r="BY737" s="87">
        <f t="shared" si="606"/>
        <v>0</v>
      </c>
      <c r="BZ737" s="87">
        <f t="shared" si="606"/>
        <v>0</v>
      </c>
      <c r="CA737" s="87">
        <f t="shared" si="606"/>
        <v>0</v>
      </c>
      <c r="CB737" s="87">
        <f t="shared" si="606"/>
        <v>0</v>
      </c>
      <c r="CC737" s="87">
        <f t="shared" si="606"/>
        <v>0</v>
      </c>
      <c r="CD737" s="87">
        <f t="shared" si="604"/>
        <v>0</v>
      </c>
      <c r="CE737" s="87">
        <f t="shared" si="604"/>
        <v>0</v>
      </c>
      <c r="CF737" s="87">
        <f t="shared" si="604"/>
        <v>0</v>
      </c>
      <c r="CG737" s="87">
        <f t="shared" si="604"/>
        <v>0</v>
      </c>
      <c r="CH737" s="87">
        <f t="shared" si="604"/>
        <v>0</v>
      </c>
      <c r="CI737" s="87">
        <f t="shared" si="604"/>
        <v>0</v>
      </c>
      <c r="CJ737" s="87">
        <f t="shared" si="604"/>
        <v>0</v>
      </c>
      <c r="CK737" s="87">
        <f t="shared" si="604"/>
        <v>0</v>
      </c>
      <c r="CL737" s="87">
        <f t="shared" si="604"/>
        <v>0</v>
      </c>
      <c r="CM737" s="87">
        <f t="shared" si="604"/>
        <v>0</v>
      </c>
      <c r="CN737" s="87">
        <f t="shared" si="604"/>
        <v>0</v>
      </c>
      <c r="CO737" s="87">
        <f t="shared" si="604"/>
        <v>0</v>
      </c>
      <c r="CP737" s="87">
        <f t="shared" si="604"/>
        <v>0</v>
      </c>
      <c r="CQ737" s="87">
        <f t="shared" si="604"/>
        <v>0</v>
      </c>
      <c r="CR737" s="87">
        <f t="shared" si="604"/>
        <v>0</v>
      </c>
      <c r="CS737" s="87">
        <f t="shared" si="592"/>
        <v>0</v>
      </c>
      <c r="CT737" s="87">
        <f t="shared" si="592"/>
        <v>0</v>
      </c>
      <c r="CU737" s="87">
        <f t="shared" si="592"/>
        <v>0</v>
      </c>
      <c r="CV737" s="87">
        <f t="shared" si="598"/>
        <v>0</v>
      </c>
      <c r="CW737" s="87">
        <f t="shared" si="598"/>
        <v>0</v>
      </c>
      <c r="CX737" s="87">
        <f t="shared" si="598"/>
        <v>0</v>
      </c>
      <c r="CY737" s="87">
        <f t="shared" si="598"/>
        <v>0</v>
      </c>
      <c r="CZ737" s="87">
        <f t="shared" si="598"/>
        <v>0</v>
      </c>
      <c r="DA737" s="87">
        <f t="shared" si="598"/>
        <v>0</v>
      </c>
      <c r="DB737" s="87">
        <f t="shared" si="598"/>
        <v>0</v>
      </c>
      <c r="DC737" s="87">
        <f t="shared" si="598"/>
        <v>0</v>
      </c>
      <c r="DD737" s="87">
        <f t="shared" si="598"/>
        <v>0</v>
      </c>
      <c r="DE737" s="87">
        <f t="shared" si="598"/>
        <v>0</v>
      </c>
      <c r="DF737" s="91">
        <f t="shared" si="603"/>
        <v>0</v>
      </c>
      <c r="DG737" s="91">
        <f t="shared" si="603"/>
        <v>0</v>
      </c>
      <c r="DH737" s="91">
        <f t="shared" si="603"/>
        <v>0</v>
      </c>
      <c r="DI737" s="91">
        <f t="shared" si="603"/>
        <v>0</v>
      </c>
      <c r="DJ737" s="91">
        <f t="shared" si="603"/>
        <v>0</v>
      </c>
      <c r="DK737" s="91">
        <f t="shared" si="603"/>
        <v>0</v>
      </c>
      <c r="DL737" s="91">
        <f t="shared" si="603"/>
        <v>0</v>
      </c>
      <c r="DM737" s="91">
        <f t="shared" si="603"/>
        <v>0</v>
      </c>
      <c r="DN737" s="91">
        <f t="shared" si="603"/>
        <v>0</v>
      </c>
      <c r="DO737" s="91">
        <f t="shared" si="603"/>
        <v>0</v>
      </c>
      <c r="DP737" s="91">
        <f t="shared" si="603"/>
        <v>0</v>
      </c>
      <c r="DQ737" s="91">
        <f t="shared" si="603"/>
        <v>0</v>
      </c>
      <c r="DR737" s="91">
        <f t="shared" si="603"/>
        <v>0</v>
      </c>
      <c r="DS737" s="91">
        <f t="shared" si="603"/>
        <v>0</v>
      </c>
      <c r="DT737" s="91">
        <f t="shared" si="603"/>
        <v>0</v>
      </c>
      <c r="DU737" s="91">
        <f t="shared" si="603"/>
        <v>0</v>
      </c>
      <c r="DV737" s="91">
        <f t="shared" si="601"/>
        <v>0</v>
      </c>
      <c r="DW737" s="91">
        <f t="shared" si="601"/>
        <v>0</v>
      </c>
      <c r="DX737" s="91">
        <f t="shared" si="601"/>
        <v>0</v>
      </c>
      <c r="DY737" s="91">
        <f t="shared" si="601"/>
        <v>163.6</v>
      </c>
      <c r="DZ737" s="91">
        <f t="shared" si="601"/>
        <v>0</v>
      </c>
      <c r="EA737" s="91">
        <f t="shared" si="601"/>
        <v>0</v>
      </c>
      <c r="EB737" s="91">
        <f t="shared" si="601"/>
        <v>0</v>
      </c>
      <c r="EC737" s="91">
        <f t="shared" si="601"/>
        <v>0</v>
      </c>
      <c r="ED737" s="91">
        <f t="shared" si="601"/>
        <v>0</v>
      </c>
      <c r="EE737" s="91">
        <f t="shared" si="601"/>
        <v>0</v>
      </c>
      <c r="EF737" s="91">
        <f t="shared" si="601"/>
        <v>0</v>
      </c>
      <c r="EG737" s="91">
        <f t="shared" si="601"/>
        <v>0</v>
      </c>
      <c r="EH737" s="91">
        <f t="shared" si="601"/>
        <v>0</v>
      </c>
      <c r="EI737" s="91">
        <f t="shared" si="601"/>
        <v>0</v>
      </c>
      <c r="EJ737" s="91">
        <f t="shared" si="601"/>
        <v>0</v>
      </c>
      <c r="EK737" s="91">
        <f t="shared" si="607"/>
        <v>0</v>
      </c>
      <c r="EL737" s="91">
        <f t="shared" si="607"/>
        <v>0</v>
      </c>
      <c r="EM737" s="91">
        <f t="shared" si="607"/>
        <v>0</v>
      </c>
      <c r="EN737" s="91">
        <f t="shared" si="607"/>
        <v>0</v>
      </c>
      <c r="EO737" s="91">
        <f t="shared" si="607"/>
        <v>0</v>
      </c>
      <c r="EP737" s="91">
        <f t="shared" si="607"/>
        <v>0</v>
      </c>
      <c r="EQ737" s="91">
        <f t="shared" si="607"/>
        <v>0</v>
      </c>
      <c r="ER737" s="91">
        <f t="shared" si="607"/>
        <v>0</v>
      </c>
      <c r="ES737" s="91">
        <f t="shared" si="607"/>
        <v>0</v>
      </c>
      <c r="ET737" s="91">
        <f t="shared" si="607"/>
        <v>0</v>
      </c>
      <c r="EU737" s="91">
        <f t="shared" si="607"/>
        <v>0</v>
      </c>
      <c r="EV737" s="91">
        <f t="shared" si="607"/>
        <v>0</v>
      </c>
      <c r="EW737" s="91">
        <f t="shared" si="607"/>
        <v>0</v>
      </c>
      <c r="EX737" s="91">
        <f t="shared" si="607"/>
        <v>0</v>
      </c>
      <c r="EY737" s="91">
        <f t="shared" si="607"/>
        <v>0</v>
      </c>
      <c r="EZ737" s="91">
        <f t="shared" si="607"/>
        <v>0</v>
      </c>
      <c r="FA737" s="91">
        <f t="shared" si="605"/>
        <v>0</v>
      </c>
      <c r="FB737" s="91">
        <f t="shared" si="605"/>
        <v>0</v>
      </c>
      <c r="FC737" s="91">
        <f t="shared" si="605"/>
        <v>0</v>
      </c>
      <c r="FD737" s="91">
        <f t="shared" si="605"/>
        <v>0</v>
      </c>
      <c r="FE737" s="91">
        <f t="shared" si="605"/>
        <v>0</v>
      </c>
      <c r="FF737" s="91">
        <f t="shared" si="605"/>
        <v>0</v>
      </c>
      <c r="FG737" s="91">
        <f t="shared" si="605"/>
        <v>0</v>
      </c>
      <c r="FH737" s="91">
        <f t="shared" si="605"/>
        <v>0</v>
      </c>
      <c r="FI737" s="91">
        <f t="shared" si="605"/>
        <v>0</v>
      </c>
      <c r="FJ737" s="91">
        <f t="shared" si="605"/>
        <v>0</v>
      </c>
      <c r="FK737" s="91">
        <f t="shared" si="605"/>
        <v>0</v>
      </c>
      <c r="FL737" s="91">
        <f t="shared" si="605"/>
        <v>0</v>
      </c>
      <c r="FM737" s="91">
        <f t="shared" si="605"/>
        <v>0</v>
      </c>
      <c r="FN737" s="91">
        <f t="shared" si="605"/>
        <v>0</v>
      </c>
      <c r="FO737" s="91">
        <f t="shared" si="605"/>
        <v>0</v>
      </c>
      <c r="FP737" s="91">
        <f t="shared" si="593"/>
        <v>0</v>
      </c>
      <c r="FQ737" s="91">
        <f t="shared" si="593"/>
        <v>0</v>
      </c>
      <c r="FR737" s="91">
        <f t="shared" si="593"/>
        <v>0</v>
      </c>
      <c r="FS737" s="91">
        <f t="shared" si="599"/>
        <v>0</v>
      </c>
      <c r="FT737" s="91">
        <f t="shared" si="599"/>
        <v>0</v>
      </c>
      <c r="FU737" s="91">
        <f t="shared" si="599"/>
        <v>0</v>
      </c>
      <c r="FV737" s="91">
        <f t="shared" si="599"/>
        <v>0</v>
      </c>
      <c r="FW737" s="91">
        <f t="shared" si="599"/>
        <v>0</v>
      </c>
      <c r="FX737" s="91">
        <f t="shared" si="599"/>
        <v>0</v>
      </c>
      <c r="FY737" s="91">
        <f t="shared" si="599"/>
        <v>0</v>
      </c>
      <c r="FZ737" s="91">
        <f t="shared" si="599"/>
        <v>0</v>
      </c>
      <c r="GA737" s="91">
        <f t="shared" si="599"/>
        <v>0</v>
      </c>
      <c r="GB737" s="91">
        <f t="shared" si="599"/>
        <v>0</v>
      </c>
    </row>
    <row r="738" spans="1:213" ht="38.25">
      <c r="A738" s="68">
        <f>Данные!A738</f>
        <v>6370</v>
      </c>
      <c r="B738" s="68">
        <f>Данные!B738</f>
        <v>2018</v>
      </c>
      <c r="C738" s="68" t="str">
        <f>Данные!C738</f>
        <v>компьютерных технологий и электронного обучения</v>
      </c>
      <c r="D738" s="68" t="str">
        <f>Данные!D738</f>
        <v>Гончарова Светлана Викторовна</v>
      </c>
      <c r="E738" s="68" t="str">
        <f>Данные!E738</f>
        <v>кандидат педагогических наук</v>
      </c>
      <c r="F738" s="68" t="str">
        <f>Данные!F738</f>
        <v>доцент</v>
      </c>
      <c r="G738" s="68">
        <f>Данные!G738</f>
        <v>1</v>
      </c>
      <c r="H738" s="68">
        <f>Данные!H738</f>
        <v>17048</v>
      </c>
      <c r="I738" s="68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68">
        <f>Данные!J738</f>
        <v>0</v>
      </c>
      <c r="K738" s="68">
        <f>Данные!K738</f>
        <v>0</v>
      </c>
      <c r="L738" s="68">
        <f>Данные!L738</f>
        <v>0</v>
      </c>
      <c r="M738" s="16">
        <f t="shared" si="582"/>
        <v>0</v>
      </c>
      <c r="N738" s="16">
        <f t="shared" si="583"/>
        <v>5.3333333333333339</v>
      </c>
      <c r="O738" s="16">
        <f t="shared" si="584"/>
        <v>4.166666666666667</v>
      </c>
      <c r="P738" s="16">
        <f t="shared" si="585"/>
        <v>4.166666666666667</v>
      </c>
      <c r="Q738" s="68">
        <f>Данные!Q738</f>
        <v>0</v>
      </c>
      <c r="R738" s="68">
        <f>Данные!R738</f>
        <v>0</v>
      </c>
      <c r="S738" s="68">
        <f>Данные!S738</f>
        <v>0</v>
      </c>
      <c r="T738" s="68">
        <f>Данные!T738</f>
        <v>0</v>
      </c>
      <c r="U738" s="68">
        <f>Данные!U738</f>
        <v>5</v>
      </c>
      <c r="V738" s="68">
        <f>Данные!V738</f>
        <v>0</v>
      </c>
      <c r="W738" s="68">
        <f>Данные!W738</f>
        <v>10</v>
      </c>
      <c r="X738" s="68">
        <f>Данные!X738</f>
        <v>1</v>
      </c>
      <c r="Y738" s="68">
        <f>Данные!Y738</f>
        <v>1</v>
      </c>
      <c r="Z738" s="68">
        <f>Данные!Z738</f>
        <v>0</v>
      </c>
      <c r="AA738" s="68" t="str">
        <f>Данные!AA738</f>
        <v>осн</v>
      </c>
      <c r="AB738" s="83">
        <f>IF(F738=$HG$3,$HH$3,IF(F738=$HG$4,$HH$4,IF(F738=$HG$5,$HH$5,IF(F738=$HG$6,$HH$6,IF(F738=$HG$7,$HH$7,IF(F738=$HG$8,$HH$8,IF(F738=$HG$9,$HH$9,IF(F738=$HG$10,$HH$10,IF(F738=$HG$11,$HH$11,IF(F738=$HG$12,$HH$12,IF(F738=$HG$13,$HH$13,IF(F738=$HG$14,$HH$14,IF(F738=$HG$15,$HH$15,)))))))))))))</f>
        <v>800</v>
      </c>
      <c r="AC738" s="84" t="str">
        <f>IF(OR($GD$4=H738,$GE$4=H738,$GF$4=H738,$GG$4=H738,$GH$4=H738,$GI$4=H738,$GJ$4=H738,$GK$4=H738,$GL$4=H738,$GM$4=H738,$GN$4=H738,$GO$4=H738,$GP$4=H738,$GQ$4=H738,$GR$4=H738,$GS$4=H738,$GT$4=H738,$GU$4=H738,$GV$4=H738,$GW$4=H738,$GX$4=H738,$GY$4=H738,$GZ$4=H738,$HA$4=H738,$HB$4=H738,$HC$4=H738,$HD$4=H738,$HE$4=H738),$GC$4,IF(OR($GD$5=H738,$GE$5=H738,$GH$5=H738,$GI$5=H738,$GL$5=H738,$GM$5=H738,$GP$5=H738,$GQ$5=H738,$GT$5=H738,$GU$5=H738,$GX$5=H738,$GY$5=H738,$HB$5=H738,$HC$5=H738),$GC$5,))</f>
        <v>Магистры (КЭО)</v>
      </c>
      <c r="AD738" s="84" t="str">
        <f>IF(OR(H738=$GD$4,H738=$GE$4,H738=$GF$4,H738=$GG$4,H738=$GD$5,H738=$GE$5),$GD$1,IF(OR(H738=$GH$4,H738=$GI$4,H738=$GJ$4,H738=$GK$4,H738=$GH$5,H738=$GI$5),$GH$1,IF(OR(H738=$GL$4,H738=$GM$4,H738=$GN$4,H738=$GO$4,H738=$GL$5,H738=$GM$5),$GL$1,IF(OR(H738=$GP$4,H738=$GQ$4,H738=$GR$4,H738=$GS$4,H738=$GP$5,H738=$GQ$5),$GP$1,IF(OR(H738=$GT$4,H738=$GU$4,H738=$GV$4,H738=$GW$4,H738=$GT$5,H738=$GU$5),$GT$1,IF(OR(H738=$GX$4,H738=$GY$4,H738=$GZ$4,H738=$HA$4,H738=$GX$5,H738=$GY$5),$GX$1,IF(OR(H738=$HB$4,H738=$HC$4,H738=$HD$4,H738=$HE$4,H738=$HB$5,H738=$HC$5),$HB$1,)))))))</f>
        <v>2018/2019</v>
      </c>
      <c r="AE738" s="85">
        <f t="shared" si="586"/>
        <v>18.666666666666668</v>
      </c>
      <c r="AF738" s="85">
        <f t="shared" si="587"/>
        <v>2.3333333333333334E-2</v>
      </c>
      <c r="AG738" s="83"/>
      <c r="AH738" s="83"/>
      <c r="AI738" s="87">
        <f t="shared" si="602"/>
        <v>0</v>
      </c>
      <c r="AJ738" s="87">
        <f t="shared" si="602"/>
        <v>0</v>
      </c>
      <c r="AK738" s="87">
        <f t="shared" si="602"/>
        <v>0</v>
      </c>
      <c r="AL738" s="87">
        <f t="shared" si="602"/>
        <v>0</v>
      </c>
      <c r="AM738" s="87">
        <f t="shared" si="602"/>
        <v>0</v>
      </c>
      <c r="AN738" s="87">
        <f t="shared" si="602"/>
        <v>0</v>
      </c>
      <c r="AO738" s="87">
        <f t="shared" si="602"/>
        <v>0</v>
      </c>
      <c r="AP738" s="87">
        <f t="shared" si="602"/>
        <v>0</v>
      </c>
      <c r="AQ738" s="87">
        <f t="shared" si="602"/>
        <v>0</v>
      </c>
      <c r="AR738" s="87">
        <f t="shared" si="602"/>
        <v>0</v>
      </c>
      <c r="AS738" s="87">
        <f t="shared" si="602"/>
        <v>0</v>
      </c>
      <c r="AT738" s="87">
        <f t="shared" si="602"/>
        <v>0</v>
      </c>
      <c r="AU738" s="87">
        <f t="shared" si="602"/>
        <v>0</v>
      </c>
      <c r="AV738" s="87">
        <f t="shared" si="602"/>
        <v>0</v>
      </c>
      <c r="AW738" s="87">
        <f t="shared" si="602"/>
        <v>0</v>
      </c>
      <c r="AX738" s="87">
        <f t="shared" si="602"/>
        <v>0</v>
      </c>
      <c r="AY738" s="87">
        <f t="shared" si="600"/>
        <v>0</v>
      </c>
      <c r="AZ738" s="87">
        <f t="shared" si="600"/>
        <v>0</v>
      </c>
      <c r="BA738" s="87">
        <f t="shared" si="600"/>
        <v>0</v>
      </c>
      <c r="BB738" s="87">
        <f t="shared" si="600"/>
        <v>2.3333333333333334E-2</v>
      </c>
      <c r="BC738" s="87">
        <f t="shared" si="600"/>
        <v>0</v>
      </c>
      <c r="BD738" s="87">
        <f t="shared" si="600"/>
        <v>0</v>
      </c>
      <c r="BE738" s="87">
        <f t="shared" si="600"/>
        <v>0</v>
      </c>
      <c r="BF738" s="87">
        <f t="shared" si="600"/>
        <v>0</v>
      </c>
      <c r="BG738" s="87">
        <f t="shared" si="600"/>
        <v>0</v>
      </c>
      <c r="BH738" s="87">
        <f t="shared" si="600"/>
        <v>0</v>
      </c>
      <c r="BI738" s="87">
        <f t="shared" si="600"/>
        <v>0</v>
      </c>
      <c r="BJ738" s="87">
        <f t="shared" si="600"/>
        <v>0</v>
      </c>
      <c r="BK738" s="87">
        <f t="shared" si="600"/>
        <v>0</v>
      </c>
      <c r="BL738" s="87">
        <f t="shared" si="600"/>
        <v>0</v>
      </c>
      <c r="BM738" s="87">
        <f t="shared" si="600"/>
        <v>0</v>
      </c>
      <c r="BN738" s="87">
        <f t="shared" si="606"/>
        <v>0</v>
      </c>
      <c r="BO738" s="87">
        <f t="shared" si="606"/>
        <v>0</v>
      </c>
      <c r="BP738" s="87">
        <f t="shared" si="606"/>
        <v>0</v>
      </c>
      <c r="BQ738" s="87">
        <f t="shared" si="606"/>
        <v>0</v>
      </c>
      <c r="BR738" s="87">
        <f t="shared" si="606"/>
        <v>0</v>
      </c>
      <c r="BS738" s="87">
        <f t="shared" si="606"/>
        <v>0</v>
      </c>
      <c r="BT738" s="87">
        <f t="shared" si="606"/>
        <v>0</v>
      </c>
      <c r="BU738" s="87">
        <f t="shared" si="606"/>
        <v>0</v>
      </c>
      <c r="BV738" s="87">
        <f t="shared" si="606"/>
        <v>0</v>
      </c>
      <c r="BW738" s="87">
        <f t="shared" si="606"/>
        <v>0</v>
      </c>
      <c r="BX738" s="87">
        <f t="shared" si="606"/>
        <v>0</v>
      </c>
      <c r="BY738" s="87">
        <f t="shared" si="606"/>
        <v>0</v>
      </c>
      <c r="BZ738" s="87">
        <f t="shared" si="606"/>
        <v>0</v>
      </c>
      <c r="CA738" s="87">
        <f t="shared" si="606"/>
        <v>0</v>
      </c>
      <c r="CB738" s="87">
        <f t="shared" si="606"/>
        <v>0</v>
      </c>
      <c r="CC738" s="87">
        <f t="shared" si="606"/>
        <v>0</v>
      </c>
      <c r="CD738" s="87">
        <f t="shared" si="604"/>
        <v>0</v>
      </c>
      <c r="CE738" s="87">
        <f t="shared" si="604"/>
        <v>0</v>
      </c>
      <c r="CF738" s="87">
        <f t="shared" si="604"/>
        <v>0</v>
      </c>
      <c r="CG738" s="87">
        <f t="shared" si="604"/>
        <v>0</v>
      </c>
      <c r="CH738" s="87">
        <f t="shared" si="604"/>
        <v>0</v>
      </c>
      <c r="CI738" s="87">
        <f t="shared" si="604"/>
        <v>0</v>
      </c>
      <c r="CJ738" s="87">
        <f t="shared" si="604"/>
        <v>0</v>
      </c>
      <c r="CK738" s="87">
        <f t="shared" si="604"/>
        <v>0</v>
      </c>
      <c r="CL738" s="87">
        <f t="shared" si="604"/>
        <v>0</v>
      </c>
      <c r="CM738" s="87">
        <f t="shared" si="604"/>
        <v>0</v>
      </c>
      <c r="CN738" s="87">
        <f t="shared" si="604"/>
        <v>0</v>
      </c>
      <c r="CO738" s="87">
        <f t="shared" si="604"/>
        <v>0</v>
      </c>
      <c r="CP738" s="87">
        <f t="shared" si="604"/>
        <v>0</v>
      </c>
      <c r="CQ738" s="87">
        <f t="shared" si="604"/>
        <v>0</v>
      </c>
      <c r="CR738" s="87">
        <f t="shared" si="604"/>
        <v>0</v>
      </c>
      <c r="CS738" s="87">
        <f t="shared" si="592"/>
        <v>0</v>
      </c>
      <c r="CT738" s="87">
        <f t="shared" si="592"/>
        <v>0</v>
      </c>
      <c r="CU738" s="87">
        <f t="shared" si="592"/>
        <v>0</v>
      </c>
      <c r="CV738" s="87">
        <f t="shared" si="598"/>
        <v>0</v>
      </c>
      <c r="CW738" s="87">
        <f t="shared" si="598"/>
        <v>0</v>
      </c>
      <c r="CX738" s="87">
        <f t="shared" si="598"/>
        <v>0</v>
      </c>
      <c r="CY738" s="87">
        <f t="shared" si="598"/>
        <v>0</v>
      </c>
      <c r="CZ738" s="87">
        <f t="shared" si="598"/>
        <v>0</v>
      </c>
      <c r="DA738" s="87">
        <f t="shared" si="598"/>
        <v>0</v>
      </c>
      <c r="DB738" s="87">
        <f t="shared" si="598"/>
        <v>0</v>
      </c>
      <c r="DC738" s="87">
        <f t="shared" si="598"/>
        <v>0</v>
      </c>
      <c r="DD738" s="87">
        <f t="shared" si="598"/>
        <v>0</v>
      </c>
      <c r="DE738" s="87">
        <f t="shared" si="598"/>
        <v>0</v>
      </c>
      <c r="DF738" s="91">
        <f t="shared" si="603"/>
        <v>0</v>
      </c>
      <c r="DG738" s="91">
        <f t="shared" si="603"/>
        <v>0</v>
      </c>
      <c r="DH738" s="91">
        <f t="shared" si="603"/>
        <v>0</v>
      </c>
      <c r="DI738" s="91">
        <f t="shared" si="603"/>
        <v>0</v>
      </c>
      <c r="DJ738" s="91">
        <f t="shared" si="603"/>
        <v>0</v>
      </c>
      <c r="DK738" s="91">
        <f t="shared" si="603"/>
        <v>0</v>
      </c>
      <c r="DL738" s="91">
        <f t="shared" si="603"/>
        <v>0</v>
      </c>
      <c r="DM738" s="91">
        <f t="shared" si="603"/>
        <v>0</v>
      </c>
      <c r="DN738" s="91">
        <f t="shared" si="603"/>
        <v>0</v>
      </c>
      <c r="DO738" s="91">
        <f t="shared" si="603"/>
        <v>0</v>
      </c>
      <c r="DP738" s="91">
        <f t="shared" si="603"/>
        <v>0</v>
      </c>
      <c r="DQ738" s="91">
        <f t="shared" si="603"/>
        <v>0</v>
      </c>
      <c r="DR738" s="91">
        <f t="shared" si="603"/>
        <v>0</v>
      </c>
      <c r="DS738" s="91">
        <f t="shared" si="603"/>
        <v>0</v>
      </c>
      <c r="DT738" s="91">
        <f t="shared" si="603"/>
        <v>0</v>
      </c>
      <c r="DU738" s="91">
        <f t="shared" si="603"/>
        <v>0</v>
      </c>
      <c r="DV738" s="91">
        <f t="shared" si="601"/>
        <v>0</v>
      </c>
      <c r="DW738" s="91">
        <f t="shared" si="601"/>
        <v>0</v>
      </c>
      <c r="DX738" s="91">
        <f t="shared" si="601"/>
        <v>0</v>
      </c>
      <c r="DY738" s="91">
        <f t="shared" si="601"/>
        <v>163.6</v>
      </c>
      <c r="DZ738" s="91">
        <f t="shared" si="601"/>
        <v>0</v>
      </c>
      <c r="EA738" s="91">
        <f t="shared" si="601"/>
        <v>0</v>
      </c>
      <c r="EB738" s="91">
        <f t="shared" si="601"/>
        <v>0</v>
      </c>
      <c r="EC738" s="91">
        <f t="shared" si="601"/>
        <v>0</v>
      </c>
      <c r="ED738" s="91">
        <f t="shared" si="601"/>
        <v>0</v>
      </c>
      <c r="EE738" s="91">
        <f t="shared" si="601"/>
        <v>0</v>
      </c>
      <c r="EF738" s="91">
        <f t="shared" si="601"/>
        <v>0</v>
      </c>
      <c r="EG738" s="91">
        <f t="shared" si="601"/>
        <v>0</v>
      </c>
      <c r="EH738" s="91">
        <f t="shared" si="601"/>
        <v>0</v>
      </c>
      <c r="EI738" s="91">
        <f t="shared" si="601"/>
        <v>0</v>
      </c>
      <c r="EJ738" s="91">
        <f t="shared" si="601"/>
        <v>0</v>
      </c>
      <c r="EK738" s="91">
        <f t="shared" si="607"/>
        <v>0</v>
      </c>
      <c r="EL738" s="91">
        <f t="shared" si="607"/>
        <v>0</v>
      </c>
      <c r="EM738" s="91">
        <f t="shared" si="607"/>
        <v>0</v>
      </c>
      <c r="EN738" s="91">
        <f t="shared" si="607"/>
        <v>0</v>
      </c>
      <c r="EO738" s="91">
        <f t="shared" si="607"/>
        <v>0</v>
      </c>
      <c r="EP738" s="91">
        <f t="shared" si="607"/>
        <v>0</v>
      </c>
      <c r="EQ738" s="91">
        <f t="shared" si="607"/>
        <v>0</v>
      </c>
      <c r="ER738" s="91">
        <f t="shared" si="607"/>
        <v>0</v>
      </c>
      <c r="ES738" s="91">
        <f t="shared" si="607"/>
        <v>0</v>
      </c>
      <c r="ET738" s="91">
        <f t="shared" si="607"/>
        <v>0</v>
      </c>
      <c r="EU738" s="91">
        <f t="shared" si="607"/>
        <v>0</v>
      </c>
      <c r="EV738" s="91">
        <f t="shared" si="607"/>
        <v>0</v>
      </c>
      <c r="EW738" s="91">
        <f t="shared" si="607"/>
        <v>0</v>
      </c>
      <c r="EX738" s="91">
        <f t="shared" si="607"/>
        <v>0</v>
      </c>
      <c r="EY738" s="91">
        <f t="shared" si="607"/>
        <v>0</v>
      </c>
      <c r="EZ738" s="91">
        <f t="shared" si="607"/>
        <v>0</v>
      </c>
      <c r="FA738" s="91">
        <f t="shared" si="605"/>
        <v>0</v>
      </c>
      <c r="FB738" s="91">
        <f t="shared" si="605"/>
        <v>0</v>
      </c>
      <c r="FC738" s="91">
        <f t="shared" si="605"/>
        <v>0</v>
      </c>
      <c r="FD738" s="91">
        <f t="shared" si="605"/>
        <v>0</v>
      </c>
      <c r="FE738" s="91">
        <f t="shared" si="605"/>
        <v>0</v>
      </c>
      <c r="FF738" s="91">
        <f t="shared" si="605"/>
        <v>0</v>
      </c>
      <c r="FG738" s="91">
        <f t="shared" si="605"/>
        <v>0</v>
      </c>
      <c r="FH738" s="91">
        <f t="shared" si="605"/>
        <v>0</v>
      </c>
      <c r="FI738" s="91">
        <f t="shared" si="605"/>
        <v>0</v>
      </c>
      <c r="FJ738" s="91">
        <f t="shared" si="605"/>
        <v>0</v>
      </c>
      <c r="FK738" s="91">
        <f t="shared" si="605"/>
        <v>0</v>
      </c>
      <c r="FL738" s="91">
        <f t="shared" si="605"/>
        <v>0</v>
      </c>
      <c r="FM738" s="91">
        <f t="shared" si="605"/>
        <v>0</v>
      </c>
      <c r="FN738" s="91">
        <f t="shared" si="605"/>
        <v>0</v>
      </c>
      <c r="FO738" s="91">
        <f t="shared" si="605"/>
        <v>0</v>
      </c>
      <c r="FP738" s="91">
        <f t="shared" si="593"/>
        <v>0</v>
      </c>
      <c r="FQ738" s="91">
        <f t="shared" si="593"/>
        <v>0</v>
      </c>
      <c r="FR738" s="91">
        <f t="shared" si="593"/>
        <v>0</v>
      </c>
      <c r="FS738" s="91">
        <f t="shared" si="599"/>
        <v>0</v>
      </c>
      <c r="FT738" s="91">
        <f t="shared" si="599"/>
        <v>0</v>
      </c>
      <c r="FU738" s="91">
        <f t="shared" si="599"/>
        <v>0</v>
      </c>
      <c r="FV738" s="91">
        <f t="shared" si="599"/>
        <v>0</v>
      </c>
      <c r="FW738" s="91">
        <f t="shared" si="599"/>
        <v>0</v>
      </c>
      <c r="FX738" s="91">
        <f t="shared" si="599"/>
        <v>0</v>
      </c>
      <c r="FY738" s="91">
        <f t="shared" si="599"/>
        <v>0</v>
      </c>
      <c r="FZ738" s="91">
        <f t="shared" si="599"/>
        <v>0</v>
      </c>
      <c r="GA738" s="91">
        <f t="shared" si="599"/>
        <v>0</v>
      </c>
      <c r="GB738" s="91">
        <f t="shared" si="599"/>
        <v>0</v>
      </c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</row>
    <row r="739" spans="1:213" ht="30">
      <c r="A739" s="68">
        <f>Данные!A739</f>
        <v>6370</v>
      </c>
      <c r="B739" s="68">
        <f>Данные!B739</f>
        <v>2018</v>
      </c>
      <c r="C739" s="68" t="str">
        <f>Данные!C739</f>
        <v>компьютерных технологий и электронного обучения</v>
      </c>
      <c r="D739" s="68" t="str">
        <f>Данные!D739</f>
        <v>Гончарова Светлана Викторовна</v>
      </c>
      <c r="E739" s="68" t="str">
        <f>Данные!E739</f>
        <v>кандидат педагогических наук</v>
      </c>
      <c r="F739" s="68" t="str">
        <f>Данные!F739</f>
        <v>доцент</v>
      </c>
      <c r="G739" s="68">
        <f>Данные!G739</f>
        <v>1</v>
      </c>
      <c r="H739" s="68">
        <f>Данные!H739</f>
        <v>17048</v>
      </c>
      <c r="I739" s="68" t="str">
        <f>Данные!I739</f>
        <v>Руководство ВКР (магистерская диссертация)</v>
      </c>
      <c r="J739" s="68">
        <f>Данные!J739</f>
        <v>0</v>
      </c>
      <c r="K739" s="68">
        <f>Данные!K739</f>
        <v>0</v>
      </c>
      <c r="L739" s="68">
        <f>Данные!L739</f>
        <v>0</v>
      </c>
      <c r="M739" s="16">
        <f t="shared" si="582"/>
        <v>0</v>
      </c>
      <c r="N739" s="16">
        <f t="shared" si="583"/>
        <v>5.3333333333333339</v>
      </c>
      <c r="O739" s="16">
        <f t="shared" si="584"/>
        <v>4.166666666666667</v>
      </c>
      <c r="P739" s="16">
        <f t="shared" si="585"/>
        <v>4.166666666666667</v>
      </c>
      <c r="Q739" s="68">
        <f>Данные!Q739</f>
        <v>0</v>
      </c>
      <c r="R739" s="68">
        <f>Данные!R739</f>
        <v>0</v>
      </c>
      <c r="S739" s="68">
        <f>Данные!S739</f>
        <v>0</v>
      </c>
      <c r="T739" s="68">
        <f>Данные!T739</f>
        <v>0</v>
      </c>
      <c r="U739" s="68">
        <f>Данные!U739</f>
        <v>0</v>
      </c>
      <c r="V739" s="68">
        <f>Данные!V739</f>
        <v>18</v>
      </c>
      <c r="W739" s="68">
        <f>Данные!W739</f>
        <v>10</v>
      </c>
      <c r="X739" s="68">
        <f>Данные!X739</f>
        <v>1</v>
      </c>
      <c r="Y739" s="68">
        <f>Данные!Y739</f>
        <v>1</v>
      </c>
      <c r="Z739" s="68">
        <f>Данные!Z739</f>
        <v>0</v>
      </c>
      <c r="AA739" s="68" t="str">
        <f>Данные!AA739</f>
        <v>осн</v>
      </c>
      <c r="AB739" s="83">
        <f>IF(F739=$HG$3,$HH$3,IF(F739=$HG$4,$HH$4,IF(F739=$HG$5,$HH$5,IF(F739=$HG$6,$HH$6,IF(F739=$HG$7,$HH$7,IF(F739=$HG$8,$HH$8,IF(F739=$HG$9,$HH$9,IF(F739=$HG$10,$HH$10,IF(F739=$HG$11,$HH$11,IF(F739=$HG$12,$HH$12,IF(F739=$HG$13,$HH$13,IF(F739=$HG$14,$HH$14,IF(F739=$HG$15,$HH$15,)))))))))))))</f>
        <v>800</v>
      </c>
      <c r="AC739" s="84" t="str">
        <f>IF(OR($GD$4=H739,$GE$4=H739,$GF$4=H739,$GG$4=H739,$GH$4=H739,$GI$4=H739,$GJ$4=H739,$GK$4=H739,$GL$4=H739,$GM$4=H739,$GN$4=H739,$GO$4=H739,$GP$4=H739,$GQ$4=H739,$GR$4=H739,$GS$4=H739,$GT$4=H739,$GU$4=H739,$GV$4=H739,$GW$4=H739,$GX$4=H739,$GY$4=H739,$GZ$4=H739,$HA$4=H739,$HB$4=H739,$HC$4=H739,$HD$4=H739,$HE$4=H739),$GC$4,IF(OR($GD$5=H739,$GE$5=H739,$GH$5=H739,$GI$5=H739,$GL$5=H739,$GM$5=H739,$GP$5=H739,$GQ$5=H739,$GT$5=H739,$GU$5=H739,$GX$5=H739,$GY$5=H739,$HB$5=H739,$HC$5=H739),$GC$5,))</f>
        <v>Магистры (КЭО)</v>
      </c>
      <c r="AD739" s="84" t="str">
        <f>IF(OR(H739=$GD$4,H739=$GE$4,H739=$GF$4,H739=$GG$4,H739=$GD$5,H739=$GE$5),$GD$1,IF(OR(H739=$GH$4,H739=$GI$4,H739=$GJ$4,H739=$GK$4,H739=$GH$5,H739=$GI$5),$GH$1,IF(OR(H739=$GL$4,H739=$GM$4,H739=$GN$4,H739=$GO$4,H739=$GL$5,H739=$GM$5),$GL$1,IF(OR(H739=$GP$4,H739=$GQ$4,H739=$GR$4,H739=$GS$4,H739=$GP$5,H739=$GQ$5),$GP$1,IF(OR(H739=$GT$4,H739=$GU$4,H739=$GV$4,H739=$GW$4,H739=$GT$5,H739=$GU$5),$GT$1,IF(OR(H739=$GX$4,H739=$GY$4,H739=$GZ$4,H739=$HA$4,H739=$GX$5,H739=$GY$5),$GX$1,IF(OR(H739=$HB$4,H739=$HC$4,H739=$HD$4,H739=$HE$4,H739=$HB$5,H739=$HC$5),$HB$1,)))))))</f>
        <v>2018/2019</v>
      </c>
      <c r="AE739" s="85">
        <f t="shared" si="586"/>
        <v>31.666666666666668</v>
      </c>
      <c r="AF739" s="85">
        <f t="shared" si="587"/>
        <v>3.9583333333333331E-2</v>
      </c>
      <c r="AG739" s="83"/>
      <c r="AH739" s="83"/>
      <c r="AI739" s="87">
        <f t="shared" si="602"/>
        <v>0</v>
      </c>
      <c r="AJ739" s="87">
        <f t="shared" si="602"/>
        <v>0</v>
      </c>
      <c r="AK739" s="87">
        <f t="shared" si="602"/>
        <v>0</v>
      </c>
      <c r="AL739" s="87">
        <f t="shared" si="602"/>
        <v>0</v>
      </c>
      <c r="AM739" s="87">
        <f t="shared" si="602"/>
        <v>0</v>
      </c>
      <c r="AN739" s="87">
        <f t="shared" si="602"/>
        <v>0</v>
      </c>
      <c r="AO739" s="87">
        <f t="shared" si="602"/>
        <v>0</v>
      </c>
      <c r="AP739" s="87">
        <f t="shared" si="602"/>
        <v>0</v>
      </c>
      <c r="AQ739" s="87">
        <f t="shared" si="602"/>
        <v>0</v>
      </c>
      <c r="AR739" s="87">
        <f t="shared" si="602"/>
        <v>0</v>
      </c>
      <c r="AS739" s="87">
        <f t="shared" si="602"/>
        <v>0</v>
      </c>
      <c r="AT739" s="87">
        <f t="shared" si="602"/>
        <v>0</v>
      </c>
      <c r="AU739" s="87">
        <f t="shared" si="602"/>
        <v>0</v>
      </c>
      <c r="AV739" s="87">
        <f t="shared" si="602"/>
        <v>0</v>
      </c>
      <c r="AW739" s="87">
        <f t="shared" si="602"/>
        <v>0</v>
      </c>
      <c r="AX739" s="87">
        <f t="shared" si="602"/>
        <v>0</v>
      </c>
      <c r="AY739" s="87">
        <f t="shared" si="600"/>
        <v>0</v>
      </c>
      <c r="AZ739" s="87">
        <f t="shared" si="600"/>
        <v>0</v>
      </c>
      <c r="BA739" s="87">
        <f t="shared" si="600"/>
        <v>0</v>
      </c>
      <c r="BB739" s="87">
        <f t="shared" si="600"/>
        <v>3.9583333333333331E-2</v>
      </c>
      <c r="BC739" s="87">
        <f t="shared" si="600"/>
        <v>0</v>
      </c>
      <c r="BD739" s="87">
        <f t="shared" si="600"/>
        <v>0</v>
      </c>
      <c r="BE739" s="87">
        <f t="shared" si="600"/>
        <v>0</v>
      </c>
      <c r="BF739" s="87">
        <f t="shared" si="600"/>
        <v>0</v>
      </c>
      <c r="BG739" s="87">
        <f t="shared" si="600"/>
        <v>0</v>
      </c>
      <c r="BH739" s="87">
        <f t="shared" si="600"/>
        <v>0</v>
      </c>
      <c r="BI739" s="87">
        <f t="shared" si="600"/>
        <v>0</v>
      </c>
      <c r="BJ739" s="87">
        <f t="shared" si="600"/>
        <v>0</v>
      </c>
      <c r="BK739" s="87">
        <f t="shared" si="600"/>
        <v>0</v>
      </c>
      <c r="BL739" s="87">
        <f t="shared" si="600"/>
        <v>0</v>
      </c>
      <c r="BM739" s="87">
        <f t="shared" si="600"/>
        <v>0</v>
      </c>
      <c r="BN739" s="87">
        <f t="shared" si="606"/>
        <v>0</v>
      </c>
      <c r="BO739" s="87">
        <f t="shared" si="606"/>
        <v>0</v>
      </c>
      <c r="BP739" s="87">
        <f t="shared" si="606"/>
        <v>0</v>
      </c>
      <c r="BQ739" s="87">
        <f t="shared" si="606"/>
        <v>0</v>
      </c>
      <c r="BR739" s="87">
        <f t="shared" si="606"/>
        <v>0</v>
      </c>
      <c r="BS739" s="87">
        <f t="shared" si="606"/>
        <v>0</v>
      </c>
      <c r="BT739" s="87">
        <f t="shared" si="606"/>
        <v>0</v>
      </c>
      <c r="BU739" s="87">
        <f t="shared" si="606"/>
        <v>0</v>
      </c>
      <c r="BV739" s="87">
        <f t="shared" si="606"/>
        <v>0</v>
      </c>
      <c r="BW739" s="87">
        <f t="shared" si="606"/>
        <v>0</v>
      </c>
      <c r="BX739" s="87">
        <f t="shared" si="606"/>
        <v>0</v>
      </c>
      <c r="BY739" s="87">
        <f t="shared" si="606"/>
        <v>0</v>
      </c>
      <c r="BZ739" s="87">
        <f t="shared" si="606"/>
        <v>0</v>
      </c>
      <c r="CA739" s="87">
        <f t="shared" si="606"/>
        <v>0</v>
      </c>
      <c r="CB739" s="87">
        <f t="shared" si="606"/>
        <v>0</v>
      </c>
      <c r="CC739" s="87">
        <f t="shared" si="606"/>
        <v>0</v>
      </c>
      <c r="CD739" s="87">
        <f t="shared" si="604"/>
        <v>0</v>
      </c>
      <c r="CE739" s="87">
        <f t="shared" si="604"/>
        <v>0</v>
      </c>
      <c r="CF739" s="87">
        <f t="shared" si="604"/>
        <v>0</v>
      </c>
      <c r="CG739" s="87">
        <f t="shared" si="604"/>
        <v>0</v>
      </c>
      <c r="CH739" s="87">
        <f t="shared" si="604"/>
        <v>0</v>
      </c>
      <c r="CI739" s="87">
        <f t="shared" si="604"/>
        <v>0</v>
      </c>
      <c r="CJ739" s="87">
        <f t="shared" si="604"/>
        <v>0</v>
      </c>
      <c r="CK739" s="87">
        <f t="shared" si="604"/>
        <v>0</v>
      </c>
      <c r="CL739" s="87">
        <f t="shared" si="604"/>
        <v>0</v>
      </c>
      <c r="CM739" s="87">
        <f t="shared" si="604"/>
        <v>0</v>
      </c>
      <c r="CN739" s="87">
        <f t="shared" si="604"/>
        <v>0</v>
      </c>
      <c r="CO739" s="87">
        <f t="shared" si="604"/>
        <v>0</v>
      </c>
      <c r="CP739" s="87">
        <f t="shared" si="604"/>
        <v>0</v>
      </c>
      <c r="CQ739" s="87">
        <f t="shared" si="604"/>
        <v>0</v>
      </c>
      <c r="CR739" s="87">
        <f t="shared" si="604"/>
        <v>0</v>
      </c>
      <c r="CS739" s="87">
        <f t="shared" si="592"/>
        <v>0</v>
      </c>
      <c r="CT739" s="87">
        <f t="shared" si="592"/>
        <v>0</v>
      </c>
      <c r="CU739" s="87">
        <f t="shared" si="592"/>
        <v>0</v>
      </c>
      <c r="CV739" s="87">
        <f t="shared" si="598"/>
        <v>0</v>
      </c>
      <c r="CW739" s="87">
        <f t="shared" si="598"/>
        <v>0</v>
      </c>
      <c r="CX739" s="87">
        <f t="shared" si="598"/>
        <v>0</v>
      </c>
      <c r="CY739" s="87">
        <f t="shared" si="598"/>
        <v>0</v>
      </c>
      <c r="CZ739" s="87">
        <f t="shared" si="598"/>
        <v>0</v>
      </c>
      <c r="DA739" s="87">
        <f t="shared" si="598"/>
        <v>0</v>
      </c>
      <c r="DB739" s="87">
        <f t="shared" si="598"/>
        <v>0</v>
      </c>
      <c r="DC739" s="87">
        <f t="shared" si="598"/>
        <v>0</v>
      </c>
      <c r="DD739" s="87">
        <f t="shared" si="598"/>
        <v>0</v>
      </c>
      <c r="DE739" s="87">
        <f t="shared" si="598"/>
        <v>0</v>
      </c>
      <c r="DF739" s="91">
        <f t="shared" si="603"/>
        <v>0</v>
      </c>
      <c r="DG739" s="91">
        <f t="shared" si="603"/>
        <v>0</v>
      </c>
      <c r="DH739" s="91">
        <f t="shared" si="603"/>
        <v>0</v>
      </c>
      <c r="DI739" s="91">
        <f t="shared" si="603"/>
        <v>0</v>
      </c>
      <c r="DJ739" s="91">
        <f t="shared" si="603"/>
        <v>0</v>
      </c>
      <c r="DK739" s="91">
        <f t="shared" si="603"/>
        <v>0</v>
      </c>
      <c r="DL739" s="91">
        <f t="shared" si="603"/>
        <v>0</v>
      </c>
      <c r="DM739" s="91">
        <f t="shared" si="603"/>
        <v>0</v>
      </c>
      <c r="DN739" s="91">
        <f t="shared" si="603"/>
        <v>0</v>
      </c>
      <c r="DO739" s="91">
        <f t="shared" si="603"/>
        <v>0</v>
      </c>
      <c r="DP739" s="91">
        <f t="shared" si="603"/>
        <v>0</v>
      </c>
      <c r="DQ739" s="91">
        <f t="shared" si="603"/>
        <v>0</v>
      </c>
      <c r="DR739" s="91">
        <f t="shared" si="603"/>
        <v>0</v>
      </c>
      <c r="DS739" s="91">
        <f t="shared" si="603"/>
        <v>0</v>
      </c>
      <c r="DT739" s="91">
        <f t="shared" si="603"/>
        <v>0</v>
      </c>
      <c r="DU739" s="91">
        <f t="shared" si="603"/>
        <v>0</v>
      </c>
      <c r="DV739" s="91">
        <f t="shared" si="601"/>
        <v>0</v>
      </c>
      <c r="DW739" s="91">
        <f t="shared" si="601"/>
        <v>0</v>
      </c>
      <c r="DX739" s="91">
        <f t="shared" si="601"/>
        <v>0</v>
      </c>
      <c r="DY739" s="91">
        <f t="shared" si="601"/>
        <v>163.6</v>
      </c>
      <c r="DZ739" s="91">
        <f t="shared" si="601"/>
        <v>0</v>
      </c>
      <c r="EA739" s="91">
        <f t="shared" si="601"/>
        <v>0</v>
      </c>
      <c r="EB739" s="91">
        <f t="shared" si="601"/>
        <v>0</v>
      </c>
      <c r="EC739" s="91">
        <f t="shared" si="601"/>
        <v>0</v>
      </c>
      <c r="ED739" s="91">
        <f t="shared" si="601"/>
        <v>0</v>
      </c>
      <c r="EE739" s="91">
        <f t="shared" si="601"/>
        <v>0</v>
      </c>
      <c r="EF739" s="91">
        <f t="shared" si="601"/>
        <v>0</v>
      </c>
      <c r="EG739" s="91">
        <f t="shared" si="601"/>
        <v>0</v>
      </c>
      <c r="EH739" s="91">
        <f t="shared" si="601"/>
        <v>0</v>
      </c>
      <c r="EI739" s="91">
        <f t="shared" si="601"/>
        <v>0</v>
      </c>
      <c r="EJ739" s="91">
        <f t="shared" si="601"/>
        <v>0</v>
      </c>
      <c r="EK739" s="91">
        <f t="shared" si="607"/>
        <v>0</v>
      </c>
      <c r="EL739" s="91">
        <f t="shared" si="607"/>
        <v>0</v>
      </c>
      <c r="EM739" s="91">
        <f t="shared" si="607"/>
        <v>0</v>
      </c>
      <c r="EN739" s="91">
        <f t="shared" si="607"/>
        <v>0</v>
      </c>
      <c r="EO739" s="91">
        <f t="shared" si="607"/>
        <v>0</v>
      </c>
      <c r="EP739" s="91">
        <f t="shared" si="607"/>
        <v>0</v>
      </c>
      <c r="EQ739" s="91">
        <f t="shared" si="607"/>
        <v>0</v>
      </c>
      <c r="ER739" s="91">
        <f t="shared" si="607"/>
        <v>0</v>
      </c>
      <c r="ES739" s="91">
        <f t="shared" si="607"/>
        <v>0</v>
      </c>
      <c r="ET739" s="91">
        <f t="shared" si="607"/>
        <v>0</v>
      </c>
      <c r="EU739" s="91">
        <f t="shared" si="607"/>
        <v>0</v>
      </c>
      <c r="EV739" s="91">
        <f t="shared" si="607"/>
        <v>0</v>
      </c>
      <c r="EW739" s="91">
        <f t="shared" si="607"/>
        <v>0</v>
      </c>
      <c r="EX739" s="91">
        <f t="shared" si="607"/>
        <v>0</v>
      </c>
      <c r="EY739" s="91">
        <f t="shared" si="607"/>
        <v>0</v>
      </c>
      <c r="EZ739" s="91">
        <f t="shared" si="607"/>
        <v>0</v>
      </c>
      <c r="FA739" s="91">
        <f t="shared" si="605"/>
        <v>0</v>
      </c>
      <c r="FB739" s="91">
        <f t="shared" si="605"/>
        <v>0</v>
      </c>
      <c r="FC739" s="91">
        <f t="shared" si="605"/>
        <v>0</v>
      </c>
      <c r="FD739" s="91">
        <f t="shared" si="605"/>
        <v>0</v>
      </c>
      <c r="FE739" s="91">
        <f t="shared" si="605"/>
        <v>0</v>
      </c>
      <c r="FF739" s="91">
        <f t="shared" si="605"/>
        <v>0</v>
      </c>
      <c r="FG739" s="91">
        <f t="shared" si="605"/>
        <v>0</v>
      </c>
      <c r="FH739" s="91">
        <f t="shared" si="605"/>
        <v>0</v>
      </c>
      <c r="FI739" s="91">
        <f t="shared" si="605"/>
        <v>0</v>
      </c>
      <c r="FJ739" s="91">
        <f t="shared" si="605"/>
        <v>0</v>
      </c>
      <c r="FK739" s="91">
        <f t="shared" si="605"/>
        <v>0</v>
      </c>
      <c r="FL739" s="91">
        <f t="shared" si="605"/>
        <v>0</v>
      </c>
      <c r="FM739" s="91">
        <f t="shared" si="605"/>
        <v>0</v>
      </c>
      <c r="FN739" s="91">
        <f t="shared" si="605"/>
        <v>0</v>
      </c>
      <c r="FO739" s="91">
        <f t="shared" si="605"/>
        <v>0</v>
      </c>
      <c r="FP739" s="91">
        <f t="shared" si="593"/>
        <v>0</v>
      </c>
      <c r="FQ739" s="91">
        <f t="shared" si="593"/>
        <v>0</v>
      </c>
      <c r="FR739" s="91">
        <f t="shared" si="593"/>
        <v>0</v>
      </c>
      <c r="FS739" s="91">
        <f t="shared" si="599"/>
        <v>0</v>
      </c>
      <c r="FT739" s="91">
        <f t="shared" si="599"/>
        <v>0</v>
      </c>
      <c r="FU739" s="91">
        <f t="shared" si="599"/>
        <v>0</v>
      </c>
      <c r="FV739" s="91">
        <f t="shared" si="599"/>
        <v>0</v>
      </c>
      <c r="FW739" s="91">
        <f t="shared" si="599"/>
        <v>0</v>
      </c>
      <c r="FX739" s="91">
        <f t="shared" si="599"/>
        <v>0</v>
      </c>
      <c r="FY739" s="91">
        <f t="shared" si="599"/>
        <v>0</v>
      </c>
      <c r="FZ739" s="91">
        <f t="shared" si="599"/>
        <v>0</v>
      </c>
      <c r="GA739" s="91">
        <f t="shared" si="599"/>
        <v>0</v>
      </c>
      <c r="GB739" s="91">
        <f t="shared" si="599"/>
        <v>0</v>
      </c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</row>
    <row r="740" spans="1:213" ht="30">
      <c r="A740" s="68">
        <f>Данные!A740</f>
        <v>6370</v>
      </c>
      <c r="B740" s="68">
        <f>Данные!B740</f>
        <v>2018</v>
      </c>
      <c r="C740" s="68" t="str">
        <f>Данные!C740</f>
        <v>компьютерных технологий и электронного обучения</v>
      </c>
      <c r="D740" s="68" t="str">
        <f>Данные!D740</f>
        <v>Государев Илья Борисович</v>
      </c>
      <c r="E740" s="68" t="str">
        <f>Данные!E740</f>
        <v>кандидат педагогических наук</v>
      </c>
      <c r="F740" s="68" t="str">
        <f>Данные!F740</f>
        <v>доцент</v>
      </c>
      <c r="G740" s="68">
        <f>Данные!G740</f>
        <v>1</v>
      </c>
      <c r="H740" s="68">
        <f>Данные!H740</f>
        <v>17048</v>
      </c>
      <c r="I740" s="68" t="str">
        <f>Данные!I740</f>
        <v>Модуль "IT- инфраструктура образовательного учреждения". Web-технологии и web-проектирование</v>
      </c>
      <c r="J740" s="68">
        <f>Данные!J740</f>
        <v>0</v>
      </c>
      <c r="K740" s="68">
        <f>Данные!K740</f>
        <v>9</v>
      </c>
      <c r="L740" s="68">
        <f>Данные!L740</f>
        <v>0</v>
      </c>
      <c r="M740" s="16">
        <f t="shared" si="582"/>
        <v>0.9</v>
      </c>
      <c r="N740" s="16">
        <f t="shared" si="583"/>
        <v>5.3333333333333339</v>
      </c>
      <c r="O740" s="16">
        <f t="shared" si="584"/>
        <v>4.166666666666667</v>
      </c>
      <c r="P740" s="16">
        <f t="shared" si="585"/>
        <v>4.166666666666667</v>
      </c>
      <c r="Q740" s="68">
        <f>Данные!Q740</f>
        <v>0</v>
      </c>
      <c r="R740" s="68">
        <f>Данные!R740</f>
        <v>0</v>
      </c>
      <c r="S740" s="68">
        <f>Данные!S740</f>
        <v>0</v>
      </c>
      <c r="T740" s="68">
        <f>Данные!T740</f>
        <v>0</v>
      </c>
      <c r="U740" s="68">
        <f>Данные!U740</f>
        <v>0</v>
      </c>
      <c r="V740" s="68">
        <f>Данные!V740</f>
        <v>0</v>
      </c>
      <c r="W740" s="68">
        <f>Данные!W740</f>
        <v>10</v>
      </c>
      <c r="X740" s="68">
        <f>Данные!X740</f>
        <v>1</v>
      </c>
      <c r="Y740" s="68">
        <f>Данные!Y740</f>
        <v>1</v>
      </c>
      <c r="Z740" s="68">
        <f>Данные!Z740</f>
        <v>0</v>
      </c>
      <c r="AA740" s="68" t="str">
        <f>Данные!AA740</f>
        <v>осн</v>
      </c>
      <c r="AB740" s="83">
        <f>IF(F740=$HG$3,$HH$3,IF(F740=$HG$4,$HH$4,IF(F740=$HG$5,$HH$5,IF(F740=$HG$6,$HH$6,IF(F740=$HG$7,$HH$7,IF(F740=$HG$8,$HH$8,IF(F740=$HG$9,$HH$9,IF(F740=$HG$10,$HH$10,IF(F740=$HG$11,$HH$11,IF(F740=$HG$12,$HH$12,IF(F740=$HG$13,$HH$13,IF(F740=$HG$14,$HH$14,IF(F740=$HG$15,$HH$15,)))))))))))))</f>
        <v>800</v>
      </c>
      <c r="AC740" s="84" t="str">
        <f>IF(OR($GD$4=H740,$GE$4=H740,$GF$4=H740,$GG$4=H740,$GH$4=H740,$GI$4=H740,$GJ$4=H740,$GK$4=H740,$GL$4=H740,$GM$4=H740,$GN$4=H740,$GO$4=H740,$GP$4=H740,$GQ$4=H740,$GR$4=H740,$GS$4=H740,$GT$4=H740,$GU$4=H740,$GV$4=H740,$GW$4=H740,$GX$4=H740,$GY$4=H740,$GZ$4=H740,$HA$4=H740,$HB$4=H740,$HC$4=H740,$HD$4=H740,$HE$4=H740),$GC$4,IF(OR($GD$5=H740,$GE$5=H740,$GH$5=H740,$GI$5=H740,$GL$5=H740,$GM$5=H740,$GP$5=H740,$GQ$5=H740,$GT$5=H740,$GU$5=H740,$GX$5=H740,$GY$5=H740,$HB$5=H740,$HC$5=H740),$GC$5,))</f>
        <v>Магистры (КЭО)</v>
      </c>
      <c r="AD740" s="84" t="str">
        <f>IF(OR(H740=$GD$4,H740=$GE$4,H740=$GF$4,H740=$GG$4,H740=$GD$5,H740=$GE$5),$GD$1,IF(OR(H740=$GH$4,H740=$GI$4,H740=$GJ$4,H740=$GK$4,H740=$GH$5,H740=$GI$5),$GH$1,IF(OR(H740=$GL$4,H740=$GM$4,H740=$GN$4,H740=$GO$4,H740=$GL$5,H740=$GM$5),$GL$1,IF(OR(H740=$GP$4,H740=$GQ$4,H740=$GR$4,H740=$GS$4,H740=$GP$5,H740=$GQ$5),$GP$1,IF(OR(H740=$GT$4,H740=$GU$4,H740=$GV$4,H740=$GW$4,H740=$GT$5,H740=$GU$5),$GT$1,IF(OR(H740=$GX$4,H740=$GY$4,H740=$GZ$4,H740=$HA$4,H740=$GX$5,H740=$GY$5),$GX$1,IF(OR(H740=$HB$4,H740=$HC$4,H740=$HD$4,H740=$HE$4,H740=$HB$5,H740=$HC$5),$HB$1,)))))))</f>
        <v>2018/2019</v>
      </c>
      <c r="AE740" s="85">
        <f t="shared" si="586"/>
        <v>23.56666666666667</v>
      </c>
      <c r="AF740" s="85">
        <f t="shared" si="587"/>
        <v>2.9458333333333336E-2</v>
      </c>
      <c r="AG740" s="83"/>
      <c r="AH740" s="83"/>
      <c r="AI740" s="87">
        <f t="shared" si="602"/>
        <v>0</v>
      </c>
      <c r="AJ740" s="87">
        <f t="shared" si="602"/>
        <v>0</v>
      </c>
      <c r="AK740" s="87">
        <f t="shared" si="602"/>
        <v>0</v>
      </c>
      <c r="AL740" s="87">
        <f t="shared" si="602"/>
        <v>0</v>
      </c>
      <c r="AM740" s="87">
        <f t="shared" si="602"/>
        <v>0</v>
      </c>
      <c r="AN740" s="87">
        <f t="shared" si="602"/>
        <v>0</v>
      </c>
      <c r="AO740" s="87">
        <f t="shared" si="602"/>
        <v>0</v>
      </c>
      <c r="AP740" s="87">
        <f t="shared" si="602"/>
        <v>0</v>
      </c>
      <c r="AQ740" s="87">
        <f t="shared" si="602"/>
        <v>0</v>
      </c>
      <c r="AR740" s="87">
        <f t="shared" si="602"/>
        <v>0</v>
      </c>
      <c r="AS740" s="87">
        <f t="shared" si="602"/>
        <v>0</v>
      </c>
      <c r="AT740" s="87">
        <f t="shared" si="602"/>
        <v>0</v>
      </c>
      <c r="AU740" s="87">
        <f t="shared" si="602"/>
        <v>0</v>
      </c>
      <c r="AV740" s="87">
        <f t="shared" si="602"/>
        <v>0</v>
      </c>
      <c r="AW740" s="87">
        <f t="shared" si="602"/>
        <v>0</v>
      </c>
      <c r="AX740" s="87">
        <f t="shared" si="602"/>
        <v>0</v>
      </c>
      <c r="AY740" s="87">
        <f t="shared" si="600"/>
        <v>0</v>
      </c>
      <c r="AZ740" s="87">
        <f t="shared" si="600"/>
        <v>0</v>
      </c>
      <c r="BA740" s="87">
        <f t="shared" si="600"/>
        <v>0</v>
      </c>
      <c r="BB740" s="87">
        <f t="shared" si="600"/>
        <v>0</v>
      </c>
      <c r="BC740" s="87">
        <f t="shared" si="600"/>
        <v>2.9458333333333336E-2</v>
      </c>
      <c r="BD740" s="87">
        <f t="shared" si="600"/>
        <v>0</v>
      </c>
      <c r="BE740" s="87">
        <f t="shared" si="600"/>
        <v>0</v>
      </c>
      <c r="BF740" s="87">
        <f t="shared" si="600"/>
        <v>0</v>
      </c>
      <c r="BG740" s="87">
        <f t="shared" si="600"/>
        <v>0</v>
      </c>
      <c r="BH740" s="87">
        <f t="shared" si="600"/>
        <v>0</v>
      </c>
      <c r="BI740" s="87">
        <f t="shared" si="600"/>
        <v>0</v>
      </c>
      <c r="BJ740" s="87">
        <f t="shared" si="600"/>
        <v>0</v>
      </c>
      <c r="BK740" s="87">
        <f t="shared" si="600"/>
        <v>0</v>
      </c>
      <c r="BL740" s="87">
        <f t="shared" si="600"/>
        <v>0</v>
      </c>
      <c r="BM740" s="87">
        <f t="shared" si="600"/>
        <v>0</v>
      </c>
      <c r="BN740" s="87">
        <f t="shared" si="606"/>
        <v>0</v>
      </c>
      <c r="BO740" s="87">
        <f t="shared" si="606"/>
        <v>0</v>
      </c>
      <c r="BP740" s="87">
        <f t="shared" si="606"/>
        <v>0</v>
      </c>
      <c r="BQ740" s="87">
        <f t="shared" si="606"/>
        <v>0</v>
      </c>
      <c r="BR740" s="87">
        <f t="shared" si="606"/>
        <v>0</v>
      </c>
      <c r="BS740" s="87">
        <f t="shared" si="606"/>
        <v>0</v>
      </c>
      <c r="BT740" s="87">
        <f t="shared" si="606"/>
        <v>0</v>
      </c>
      <c r="BU740" s="87">
        <f t="shared" si="606"/>
        <v>0</v>
      </c>
      <c r="BV740" s="87">
        <f t="shared" si="606"/>
        <v>0</v>
      </c>
      <c r="BW740" s="87">
        <f t="shared" si="606"/>
        <v>0</v>
      </c>
      <c r="BX740" s="87">
        <f t="shared" si="606"/>
        <v>0</v>
      </c>
      <c r="BY740" s="87">
        <f t="shared" si="606"/>
        <v>0</v>
      </c>
      <c r="BZ740" s="87">
        <f t="shared" si="606"/>
        <v>0</v>
      </c>
      <c r="CA740" s="87">
        <f t="shared" si="606"/>
        <v>0</v>
      </c>
      <c r="CB740" s="87">
        <f t="shared" si="606"/>
        <v>0</v>
      </c>
      <c r="CC740" s="87">
        <f t="shared" si="606"/>
        <v>0</v>
      </c>
      <c r="CD740" s="87">
        <f t="shared" si="604"/>
        <v>0</v>
      </c>
      <c r="CE740" s="87">
        <f t="shared" si="604"/>
        <v>0</v>
      </c>
      <c r="CF740" s="87">
        <f t="shared" si="604"/>
        <v>0</v>
      </c>
      <c r="CG740" s="87">
        <f t="shared" si="604"/>
        <v>0</v>
      </c>
      <c r="CH740" s="87">
        <f t="shared" si="604"/>
        <v>0</v>
      </c>
      <c r="CI740" s="87">
        <f t="shared" si="604"/>
        <v>0</v>
      </c>
      <c r="CJ740" s="87">
        <f t="shared" si="604"/>
        <v>0</v>
      </c>
      <c r="CK740" s="87">
        <f t="shared" si="604"/>
        <v>0</v>
      </c>
      <c r="CL740" s="87">
        <f t="shared" si="604"/>
        <v>0</v>
      </c>
      <c r="CM740" s="87">
        <f t="shared" si="604"/>
        <v>0</v>
      </c>
      <c r="CN740" s="87">
        <f t="shared" si="604"/>
        <v>0</v>
      </c>
      <c r="CO740" s="87">
        <f t="shared" si="604"/>
        <v>0</v>
      </c>
      <c r="CP740" s="87">
        <f t="shared" si="604"/>
        <v>0</v>
      </c>
      <c r="CQ740" s="87">
        <f t="shared" si="604"/>
        <v>0</v>
      </c>
      <c r="CR740" s="87">
        <f t="shared" si="604"/>
        <v>0</v>
      </c>
      <c r="CS740" s="87">
        <f t="shared" si="592"/>
        <v>0</v>
      </c>
      <c r="CT740" s="87">
        <f t="shared" si="592"/>
        <v>0</v>
      </c>
      <c r="CU740" s="87">
        <f t="shared" si="592"/>
        <v>0</v>
      </c>
      <c r="CV740" s="87">
        <f t="shared" si="598"/>
        <v>0</v>
      </c>
      <c r="CW740" s="87">
        <f t="shared" si="598"/>
        <v>0</v>
      </c>
      <c r="CX740" s="87">
        <f t="shared" si="598"/>
        <v>0</v>
      </c>
      <c r="CY740" s="87">
        <f t="shared" si="598"/>
        <v>0</v>
      </c>
      <c r="CZ740" s="87">
        <f t="shared" si="598"/>
        <v>0</v>
      </c>
      <c r="DA740" s="87">
        <f t="shared" si="598"/>
        <v>0</v>
      </c>
      <c r="DB740" s="87">
        <f t="shared" si="598"/>
        <v>0</v>
      </c>
      <c r="DC740" s="87">
        <f t="shared" si="598"/>
        <v>0</v>
      </c>
      <c r="DD740" s="87">
        <f t="shared" si="598"/>
        <v>0</v>
      </c>
      <c r="DE740" s="87">
        <f t="shared" si="598"/>
        <v>0</v>
      </c>
      <c r="DF740" s="91">
        <f t="shared" si="603"/>
        <v>0</v>
      </c>
      <c r="DG740" s="91">
        <f t="shared" si="603"/>
        <v>0</v>
      </c>
      <c r="DH740" s="91">
        <f t="shared" si="603"/>
        <v>0</v>
      </c>
      <c r="DI740" s="91">
        <f t="shared" si="603"/>
        <v>0</v>
      </c>
      <c r="DJ740" s="91">
        <f t="shared" si="603"/>
        <v>0</v>
      </c>
      <c r="DK740" s="91">
        <f t="shared" si="603"/>
        <v>0</v>
      </c>
      <c r="DL740" s="91">
        <f t="shared" si="603"/>
        <v>0</v>
      </c>
      <c r="DM740" s="91">
        <f t="shared" si="603"/>
        <v>0</v>
      </c>
      <c r="DN740" s="91">
        <f t="shared" si="603"/>
        <v>0</v>
      </c>
      <c r="DO740" s="91">
        <f t="shared" si="603"/>
        <v>0</v>
      </c>
      <c r="DP740" s="91">
        <f t="shared" si="603"/>
        <v>0</v>
      </c>
      <c r="DQ740" s="91">
        <f t="shared" si="603"/>
        <v>0</v>
      </c>
      <c r="DR740" s="91">
        <f t="shared" si="603"/>
        <v>0</v>
      </c>
      <c r="DS740" s="91">
        <f t="shared" si="603"/>
        <v>0</v>
      </c>
      <c r="DT740" s="91">
        <f t="shared" si="603"/>
        <v>0</v>
      </c>
      <c r="DU740" s="91">
        <f t="shared" si="603"/>
        <v>0</v>
      </c>
      <c r="DV740" s="91">
        <f t="shared" si="601"/>
        <v>0</v>
      </c>
      <c r="DW740" s="91">
        <f t="shared" si="601"/>
        <v>0</v>
      </c>
      <c r="DX740" s="91">
        <f t="shared" si="601"/>
        <v>0</v>
      </c>
      <c r="DY740" s="91">
        <f t="shared" si="601"/>
        <v>0</v>
      </c>
      <c r="DZ740" s="91">
        <f t="shared" si="601"/>
        <v>163.6</v>
      </c>
      <c r="EA740" s="91">
        <f t="shared" si="601"/>
        <v>0</v>
      </c>
      <c r="EB740" s="91">
        <f t="shared" si="601"/>
        <v>0</v>
      </c>
      <c r="EC740" s="91">
        <f t="shared" si="601"/>
        <v>0</v>
      </c>
      <c r="ED740" s="91">
        <f t="shared" si="601"/>
        <v>0</v>
      </c>
      <c r="EE740" s="91">
        <f t="shared" si="601"/>
        <v>0</v>
      </c>
      <c r="EF740" s="91">
        <f t="shared" si="601"/>
        <v>0</v>
      </c>
      <c r="EG740" s="91">
        <f t="shared" si="601"/>
        <v>0</v>
      </c>
      <c r="EH740" s="91">
        <f t="shared" si="601"/>
        <v>0</v>
      </c>
      <c r="EI740" s="91">
        <f t="shared" si="601"/>
        <v>0</v>
      </c>
      <c r="EJ740" s="91">
        <f t="shared" si="601"/>
        <v>0</v>
      </c>
      <c r="EK740" s="91">
        <f t="shared" si="607"/>
        <v>0</v>
      </c>
      <c r="EL740" s="91">
        <f t="shared" si="607"/>
        <v>0</v>
      </c>
      <c r="EM740" s="91">
        <f t="shared" si="607"/>
        <v>0</v>
      </c>
      <c r="EN740" s="91">
        <f t="shared" si="607"/>
        <v>0</v>
      </c>
      <c r="EO740" s="91">
        <f t="shared" si="607"/>
        <v>0</v>
      </c>
      <c r="EP740" s="91">
        <f t="shared" si="607"/>
        <v>0</v>
      </c>
      <c r="EQ740" s="91">
        <f t="shared" si="607"/>
        <v>0</v>
      </c>
      <c r="ER740" s="91">
        <f t="shared" si="607"/>
        <v>0</v>
      </c>
      <c r="ES740" s="91">
        <f t="shared" si="607"/>
        <v>0</v>
      </c>
      <c r="ET740" s="91">
        <f t="shared" si="607"/>
        <v>0</v>
      </c>
      <c r="EU740" s="91">
        <f t="shared" si="607"/>
        <v>0</v>
      </c>
      <c r="EV740" s="91">
        <f t="shared" si="607"/>
        <v>0</v>
      </c>
      <c r="EW740" s="91">
        <f t="shared" si="607"/>
        <v>0</v>
      </c>
      <c r="EX740" s="91">
        <f t="shared" si="607"/>
        <v>0</v>
      </c>
      <c r="EY740" s="91">
        <f t="shared" si="607"/>
        <v>0</v>
      </c>
      <c r="EZ740" s="91">
        <f t="shared" si="607"/>
        <v>0</v>
      </c>
      <c r="FA740" s="91">
        <f t="shared" si="605"/>
        <v>0</v>
      </c>
      <c r="FB740" s="91">
        <f t="shared" si="605"/>
        <v>0</v>
      </c>
      <c r="FC740" s="91">
        <f t="shared" si="605"/>
        <v>0</v>
      </c>
      <c r="FD740" s="91">
        <f t="shared" si="605"/>
        <v>0</v>
      </c>
      <c r="FE740" s="91">
        <f t="shared" si="605"/>
        <v>0</v>
      </c>
      <c r="FF740" s="91">
        <f t="shared" si="605"/>
        <v>0</v>
      </c>
      <c r="FG740" s="91">
        <f t="shared" si="605"/>
        <v>0</v>
      </c>
      <c r="FH740" s="91">
        <f t="shared" si="605"/>
        <v>0</v>
      </c>
      <c r="FI740" s="91">
        <f t="shared" si="605"/>
        <v>0</v>
      </c>
      <c r="FJ740" s="91">
        <f t="shared" si="605"/>
        <v>0</v>
      </c>
      <c r="FK740" s="91">
        <f t="shared" si="605"/>
        <v>0</v>
      </c>
      <c r="FL740" s="91">
        <f t="shared" si="605"/>
        <v>0</v>
      </c>
      <c r="FM740" s="91">
        <f t="shared" si="605"/>
        <v>0</v>
      </c>
      <c r="FN740" s="91">
        <f t="shared" si="605"/>
        <v>0</v>
      </c>
      <c r="FO740" s="91">
        <f t="shared" si="605"/>
        <v>0</v>
      </c>
      <c r="FP740" s="91">
        <f t="shared" si="593"/>
        <v>0</v>
      </c>
      <c r="FQ740" s="91">
        <f t="shared" si="593"/>
        <v>0</v>
      </c>
      <c r="FR740" s="91">
        <f t="shared" si="593"/>
        <v>0</v>
      </c>
      <c r="FS740" s="91">
        <f t="shared" si="599"/>
        <v>0</v>
      </c>
      <c r="FT740" s="91">
        <f t="shared" si="599"/>
        <v>0</v>
      </c>
      <c r="FU740" s="91">
        <f t="shared" si="599"/>
        <v>0</v>
      </c>
      <c r="FV740" s="91">
        <f t="shared" si="599"/>
        <v>0</v>
      </c>
      <c r="FW740" s="91">
        <f t="shared" si="599"/>
        <v>0</v>
      </c>
      <c r="FX740" s="91">
        <f t="shared" si="599"/>
        <v>0</v>
      </c>
      <c r="FY740" s="91">
        <f t="shared" si="599"/>
        <v>0</v>
      </c>
      <c r="FZ740" s="91">
        <f t="shared" si="599"/>
        <v>0</v>
      </c>
      <c r="GA740" s="91">
        <f t="shared" si="599"/>
        <v>0</v>
      </c>
      <c r="GB740" s="91">
        <f t="shared" si="599"/>
        <v>0</v>
      </c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</row>
    <row r="741" spans="1:213" ht="30">
      <c r="A741" s="68">
        <f>Данные!A741</f>
        <v>6370</v>
      </c>
      <c r="B741" s="68">
        <f>Данные!B741</f>
        <v>2018</v>
      </c>
      <c r="C741" s="68" t="str">
        <f>Данные!C741</f>
        <v>компьютерных технологий и электронного обучения</v>
      </c>
      <c r="D741" s="68" t="str">
        <f>Данные!D741</f>
        <v>Государев Илья Борисович</v>
      </c>
      <c r="E741" s="68" t="str">
        <f>Данные!E741</f>
        <v>кандидат педагогических наук</v>
      </c>
      <c r="F741" s="68" t="str">
        <f>Данные!F741</f>
        <v>доцент</v>
      </c>
      <c r="G741" s="68">
        <f>Данные!G741</f>
        <v>1</v>
      </c>
      <c r="H741" s="68">
        <f>Данные!H741</f>
        <v>17048</v>
      </c>
      <c r="I741" s="68" t="str">
        <f>Данные!I741</f>
        <v>Модуль "Инновационные методы и технологии корпоративного электронного обучения "</v>
      </c>
      <c r="J741" s="68">
        <f>Данные!J741</f>
        <v>0</v>
      </c>
      <c r="K741" s="68">
        <f>Данные!K741</f>
        <v>0</v>
      </c>
      <c r="L741" s="68">
        <f>Данные!L741</f>
        <v>0</v>
      </c>
      <c r="M741" s="16">
        <f t="shared" si="582"/>
        <v>0</v>
      </c>
      <c r="N741" s="16">
        <f t="shared" si="583"/>
        <v>5.3333333333333339</v>
      </c>
      <c r="O741" s="16">
        <f t="shared" si="584"/>
        <v>4.166666666666667</v>
      </c>
      <c r="P741" s="16">
        <f t="shared" si="585"/>
        <v>4.166666666666667</v>
      </c>
      <c r="Q741" s="68">
        <f>Данные!Q741</f>
        <v>0</v>
      </c>
      <c r="R741" s="68">
        <f>Данные!R741</f>
        <v>0</v>
      </c>
      <c r="S741" s="68">
        <f>Данные!S741</f>
        <v>0</v>
      </c>
      <c r="T741" s="68">
        <f>Данные!T741</f>
        <v>0</v>
      </c>
      <c r="U741" s="68">
        <f>Данные!U741</f>
        <v>0</v>
      </c>
      <c r="V741" s="68">
        <f>Данные!V741</f>
        <v>0</v>
      </c>
      <c r="W741" s="68">
        <f>Данные!W741</f>
        <v>10</v>
      </c>
      <c r="X741" s="68">
        <f>Данные!X741</f>
        <v>1</v>
      </c>
      <c r="Y741" s="68">
        <f>Данные!Y741</f>
        <v>1</v>
      </c>
      <c r="Z741" s="68">
        <f>Данные!Z741</f>
        <v>0</v>
      </c>
      <c r="AA741" s="68" t="str">
        <f>Данные!AA741</f>
        <v>осн</v>
      </c>
      <c r="AB741" s="83">
        <f>IF(F741=$HG$3,$HH$3,IF(F741=$HG$4,$HH$4,IF(F741=$HG$5,$HH$5,IF(F741=$HG$6,$HH$6,IF(F741=$HG$7,$HH$7,IF(F741=$HG$8,$HH$8,IF(F741=$HG$9,$HH$9,IF(F741=$HG$10,$HH$10,IF(F741=$HG$11,$HH$11,IF(F741=$HG$12,$HH$12,IF(F741=$HG$13,$HH$13,IF(F741=$HG$14,$HH$14,IF(F741=$HG$15,$HH$15,)))))))))))))</f>
        <v>800</v>
      </c>
      <c r="AC741" s="84" t="str">
        <f>IF(OR($GD$4=H741,$GE$4=H741,$GF$4=H741,$GG$4=H741,$GH$4=H741,$GI$4=H741,$GJ$4=H741,$GK$4=H741,$GL$4=H741,$GM$4=H741,$GN$4=H741,$GO$4=H741,$GP$4=H741,$GQ$4=H741,$GR$4=H741,$GS$4=H741,$GT$4=H741,$GU$4=H741,$GV$4=H741,$GW$4=H741,$GX$4=H741,$GY$4=H741,$GZ$4=H741,$HA$4=H741,$HB$4=H741,$HC$4=H741,$HD$4=H741,$HE$4=H741),$GC$4,IF(OR($GD$5=H741,$GE$5=H741,$GH$5=H741,$GI$5=H741,$GL$5=H741,$GM$5=H741,$GP$5=H741,$GQ$5=H741,$GT$5=H741,$GU$5=H741,$GX$5=H741,$GY$5=H741,$HB$5=H741,$HC$5=H741),$GC$5,))</f>
        <v>Магистры (КЭО)</v>
      </c>
      <c r="AD741" s="84" t="str">
        <f>IF(OR(H741=$GD$4,H741=$GE$4,H741=$GF$4,H741=$GG$4,H741=$GD$5,H741=$GE$5),$GD$1,IF(OR(H741=$GH$4,H741=$GI$4,H741=$GJ$4,H741=$GK$4,H741=$GH$5,H741=$GI$5),$GH$1,IF(OR(H741=$GL$4,H741=$GM$4,H741=$GN$4,H741=$GO$4,H741=$GL$5,H741=$GM$5),$GL$1,IF(OR(H741=$GP$4,H741=$GQ$4,H741=$GR$4,H741=$GS$4,H741=$GP$5,H741=$GQ$5),$GP$1,IF(OR(H741=$GT$4,H741=$GU$4,H741=$GV$4,H741=$GW$4,H741=$GT$5,H741=$GU$5),$GT$1,IF(OR(H741=$GX$4,H741=$GY$4,H741=$GZ$4,H741=$HA$4,H741=$GX$5,H741=$GY$5),$GX$1,IF(OR(H741=$HB$4,H741=$HC$4,H741=$HD$4,H741=$HE$4,H741=$HB$5,H741=$HC$5),$HB$1,)))))))</f>
        <v>2018/2019</v>
      </c>
      <c r="AE741" s="85">
        <f t="shared" si="586"/>
        <v>13.666666666666668</v>
      </c>
      <c r="AF741" s="85">
        <f t="shared" si="587"/>
        <v>1.7083333333333336E-2</v>
      </c>
      <c r="AG741" s="83"/>
      <c r="AH741" s="83"/>
      <c r="AI741" s="87">
        <f t="shared" si="602"/>
        <v>0</v>
      </c>
      <c r="AJ741" s="87">
        <f t="shared" si="602"/>
        <v>0</v>
      </c>
      <c r="AK741" s="87">
        <f t="shared" si="602"/>
        <v>0</v>
      </c>
      <c r="AL741" s="87">
        <f t="shared" si="602"/>
        <v>0</v>
      </c>
      <c r="AM741" s="87">
        <f t="shared" si="602"/>
        <v>0</v>
      </c>
      <c r="AN741" s="87">
        <f t="shared" si="602"/>
        <v>0</v>
      </c>
      <c r="AO741" s="87">
        <f t="shared" si="602"/>
        <v>0</v>
      </c>
      <c r="AP741" s="87">
        <f t="shared" si="602"/>
        <v>0</v>
      </c>
      <c r="AQ741" s="87">
        <f t="shared" si="602"/>
        <v>0</v>
      </c>
      <c r="AR741" s="87">
        <f t="shared" si="602"/>
        <v>0</v>
      </c>
      <c r="AS741" s="87">
        <f t="shared" si="602"/>
        <v>0</v>
      </c>
      <c r="AT741" s="87">
        <f t="shared" si="602"/>
        <v>0</v>
      </c>
      <c r="AU741" s="87">
        <f t="shared" si="602"/>
        <v>0</v>
      </c>
      <c r="AV741" s="87">
        <f t="shared" si="602"/>
        <v>0</v>
      </c>
      <c r="AW741" s="87">
        <f t="shared" si="602"/>
        <v>0</v>
      </c>
      <c r="AX741" s="87">
        <f t="shared" si="602"/>
        <v>0</v>
      </c>
      <c r="AY741" s="87">
        <f t="shared" si="600"/>
        <v>0</v>
      </c>
      <c r="AZ741" s="87">
        <f t="shared" si="600"/>
        <v>0</v>
      </c>
      <c r="BA741" s="87">
        <f t="shared" si="600"/>
        <v>0</v>
      </c>
      <c r="BB741" s="87">
        <f t="shared" si="600"/>
        <v>0</v>
      </c>
      <c r="BC741" s="87">
        <f t="shared" si="600"/>
        <v>1.7083333333333336E-2</v>
      </c>
      <c r="BD741" s="87">
        <f t="shared" si="600"/>
        <v>0</v>
      </c>
      <c r="BE741" s="87">
        <f t="shared" si="600"/>
        <v>0</v>
      </c>
      <c r="BF741" s="87">
        <f t="shared" si="600"/>
        <v>0</v>
      </c>
      <c r="BG741" s="87">
        <f t="shared" si="600"/>
        <v>0</v>
      </c>
      <c r="BH741" s="87">
        <f t="shared" si="600"/>
        <v>0</v>
      </c>
      <c r="BI741" s="87">
        <f t="shared" si="600"/>
        <v>0</v>
      </c>
      <c r="BJ741" s="87">
        <f t="shared" si="600"/>
        <v>0</v>
      </c>
      <c r="BK741" s="87">
        <f t="shared" si="600"/>
        <v>0</v>
      </c>
      <c r="BL741" s="87">
        <f t="shared" si="600"/>
        <v>0</v>
      </c>
      <c r="BM741" s="87">
        <f t="shared" si="600"/>
        <v>0</v>
      </c>
      <c r="BN741" s="87">
        <f t="shared" si="606"/>
        <v>0</v>
      </c>
      <c r="BO741" s="87">
        <f t="shared" si="606"/>
        <v>0</v>
      </c>
      <c r="BP741" s="87">
        <f t="shared" si="606"/>
        <v>0</v>
      </c>
      <c r="BQ741" s="87">
        <f t="shared" si="606"/>
        <v>0</v>
      </c>
      <c r="BR741" s="87">
        <f t="shared" si="606"/>
        <v>0</v>
      </c>
      <c r="BS741" s="87">
        <f t="shared" si="606"/>
        <v>0</v>
      </c>
      <c r="BT741" s="87">
        <f t="shared" si="606"/>
        <v>0</v>
      </c>
      <c r="BU741" s="87">
        <f t="shared" si="606"/>
        <v>0</v>
      </c>
      <c r="BV741" s="87">
        <f t="shared" si="606"/>
        <v>0</v>
      </c>
      <c r="BW741" s="87">
        <f t="shared" si="606"/>
        <v>0</v>
      </c>
      <c r="BX741" s="87">
        <f t="shared" si="606"/>
        <v>0</v>
      </c>
      <c r="BY741" s="87">
        <f t="shared" si="606"/>
        <v>0</v>
      </c>
      <c r="BZ741" s="87">
        <f t="shared" si="606"/>
        <v>0</v>
      </c>
      <c r="CA741" s="87">
        <f t="shared" si="606"/>
        <v>0</v>
      </c>
      <c r="CB741" s="87">
        <f t="shared" si="606"/>
        <v>0</v>
      </c>
      <c r="CC741" s="87">
        <f t="shared" si="606"/>
        <v>0</v>
      </c>
      <c r="CD741" s="87">
        <f t="shared" si="604"/>
        <v>0</v>
      </c>
      <c r="CE741" s="87">
        <f t="shared" si="604"/>
        <v>0</v>
      </c>
      <c r="CF741" s="87">
        <f t="shared" si="604"/>
        <v>0</v>
      </c>
      <c r="CG741" s="87">
        <f t="shared" si="604"/>
        <v>0</v>
      </c>
      <c r="CH741" s="87">
        <f t="shared" si="604"/>
        <v>0</v>
      </c>
      <c r="CI741" s="87">
        <f t="shared" si="604"/>
        <v>0</v>
      </c>
      <c r="CJ741" s="87">
        <f t="shared" si="604"/>
        <v>0</v>
      </c>
      <c r="CK741" s="87">
        <f t="shared" si="604"/>
        <v>0</v>
      </c>
      <c r="CL741" s="87">
        <f t="shared" si="604"/>
        <v>0</v>
      </c>
      <c r="CM741" s="87">
        <f t="shared" si="604"/>
        <v>0</v>
      </c>
      <c r="CN741" s="87">
        <f t="shared" si="604"/>
        <v>0</v>
      </c>
      <c r="CO741" s="87">
        <f t="shared" si="604"/>
        <v>0</v>
      </c>
      <c r="CP741" s="87">
        <f t="shared" si="604"/>
        <v>0</v>
      </c>
      <c r="CQ741" s="87">
        <f t="shared" si="604"/>
        <v>0</v>
      </c>
      <c r="CR741" s="87">
        <f t="shared" si="604"/>
        <v>0</v>
      </c>
      <c r="CS741" s="87">
        <f t="shared" si="592"/>
        <v>0</v>
      </c>
      <c r="CT741" s="87">
        <f t="shared" si="592"/>
        <v>0</v>
      </c>
      <c r="CU741" s="87">
        <f t="shared" si="592"/>
        <v>0</v>
      </c>
      <c r="CV741" s="87">
        <f t="shared" si="598"/>
        <v>0</v>
      </c>
      <c r="CW741" s="87">
        <f t="shared" si="598"/>
        <v>0</v>
      </c>
      <c r="CX741" s="87">
        <f t="shared" si="598"/>
        <v>0</v>
      </c>
      <c r="CY741" s="87">
        <f t="shared" si="598"/>
        <v>0</v>
      </c>
      <c r="CZ741" s="87">
        <f t="shared" si="598"/>
        <v>0</v>
      </c>
      <c r="DA741" s="87">
        <f t="shared" si="598"/>
        <v>0</v>
      </c>
      <c r="DB741" s="87">
        <f t="shared" si="598"/>
        <v>0</v>
      </c>
      <c r="DC741" s="87">
        <f t="shared" si="598"/>
        <v>0</v>
      </c>
      <c r="DD741" s="87">
        <f t="shared" si="598"/>
        <v>0</v>
      </c>
      <c r="DE741" s="87">
        <f t="shared" si="598"/>
        <v>0</v>
      </c>
      <c r="DF741" s="91">
        <f t="shared" si="603"/>
        <v>0</v>
      </c>
      <c r="DG741" s="91">
        <f t="shared" si="603"/>
        <v>0</v>
      </c>
      <c r="DH741" s="91">
        <f t="shared" si="603"/>
        <v>0</v>
      </c>
      <c r="DI741" s="91">
        <f t="shared" si="603"/>
        <v>0</v>
      </c>
      <c r="DJ741" s="91">
        <f t="shared" si="603"/>
        <v>0</v>
      </c>
      <c r="DK741" s="91">
        <f t="shared" si="603"/>
        <v>0</v>
      </c>
      <c r="DL741" s="91">
        <f t="shared" si="603"/>
        <v>0</v>
      </c>
      <c r="DM741" s="91">
        <f t="shared" si="603"/>
        <v>0</v>
      </c>
      <c r="DN741" s="91">
        <f t="shared" si="603"/>
        <v>0</v>
      </c>
      <c r="DO741" s="91">
        <f t="shared" si="603"/>
        <v>0</v>
      </c>
      <c r="DP741" s="91">
        <f t="shared" si="603"/>
        <v>0</v>
      </c>
      <c r="DQ741" s="91">
        <f t="shared" si="603"/>
        <v>0</v>
      </c>
      <c r="DR741" s="91">
        <f t="shared" si="603"/>
        <v>0</v>
      </c>
      <c r="DS741" s="91">
        <f t="shared" si="603"/>
        <v>0</v>
      </c>
      <c r="DT741" s="91">
        <f t="shared" si="603"/>
        <v>0</v>
      </c>
      <c r="DU741" s="91">
        <f t="shared" si="603"/>
        <v>0</v>
      </c>
      <c r="DV741" s="91">
        <f t="shared" si="601"/>
        <v>0</v>
      </c>
      <c r="DW741" s="91">
        <f t="shared" si="601"/>
        <v>0</v>
      </c>
      <c r="DX741" s="91">
        <f t="shared" si="601"/>
        <v>0</v>
      </c>
      <c r="DY741" s="91">
        <f t="shared" si="601"/>
        <v>0</v>
      </c>
      <c r="DZ741" s="91">
        <f t="shared" si="601"/>
        <v>163.6</v>
      </c>
      <c r="EA741" s="91">
        <f t="shared" si="601"/>
        <v>0</v>
      </c>
      <c r="EB741" s="91">
        <f t="shared" si="601"/>
        <v>0</v>
      </c>
      <c r="EC741" s="91">
        <f t="shared" si="601"/>
        <v>0</v>
      </c>
      <c r="ED741" s="91">
        <f t="shared" si="601"/>
        <v>0</v>
      </c>
      <c r="EE741" s="91">
        <f t="shared" si="601"/>
        <v>0</v>
      </c>
      <c r="EF741" s="91">
        <f t="shared" si="601"/>
        <v>0</v>
      </c>
      <c r="EG741" s="91">
        <f t="shared" si="601"/>
        <v>0</v>
      </c>
      <c r="EH741" s="91">
        <f t="shared" si="601"/>
        <v>0</v>
      </c>
      <c r="EI741" s="91">
        <f t="shared" si="601"/>
        <v>0</v>
      </c>
      <c r="EJ741" s="91">
        <f t="shared" si="601"/>
        <v>0</v>
      </c>
      <c r="EK741" s="91">
        <f t="shared" si="607"/>
        <v>0</v>
      </c>
      <c r="EL741" s="91">
        <f t="shared" si="607"/>
        <v>0</v>
      </c>
      <c r="EM741" s="91">
        <f t="shared" si="607"/>
        <v>0</v>
      </c>
      <c r="EN741" s="91">
        <f t="shared" si="607"/>
        <v>0</v>
      </c>
      <c r="EO741" s="91">
        <f t="shared" si="607"/>
        <v>0</v>
      </c>
      <c r="EP741" s="91">
        <f t="shared" si="607"/>
        <v>0</v>
      </c>
      <c r="EQ741" s="91">
        <f t="shared" si="607"/>
        <v>0</v>
      </c>
      <c r="ER741" s="91">
        <f t="shared" si="607"/>
        <v>0</v>
      </c>
      <c r="ES741" s="91">
        <f t="shared" si="607"/>
        <v>0</v>
      </c>
      <c r="ET741" s="91">
        <f t="shared" si="607"/>
        <v>0</v>
      </c>
      <c r="EU741" s="91">
        <f t="shared" si="607"/>
        <v>0</v>
      </c>
      <c r="EV741" s="91">
        <f t="shared" si="607"/>
        <v>0</v>
      </c>
      <c r="EW741" s="91">
        <f t="shared" si="607"/>
        <v>0</v>
      </c>
      <c r="EX741" s="91">
        <f t="shared" si="607"/>
        <v>0</v>
      </c>
      <c r="EY741" s="91">
        <f t="shared" si="607"/>
        <v>0</v>
      </c>
      <c r="EZ741" s="91">
        <f t="shared" si="607"/>
        <v>0</v>
      </c>
      <c r="FA741" s="91">
        <f t="shared" si="605"/>
        <v>0</v>
      </c>
      <c r="FB741" s="91">
        <f t="shared" si="605"/>
        <v>0</v>
      </c>
      <c r="FC741" s="91">
        <f t="shared" si="605"/>
        <v>0</v>
      </c>
      <c r="FD741" s="91">
        <f t="shared" si="605"/>
        <v>0</v>
      </c>
      <c r="FE741" s="91">
        <f t="shared" si="605"/>
        <v>0</v>
      </c>
      <c r="FF741" s="91">
        <f t="shared" si="605"/>
        <v>0</v>
      </c>
      <c r="FG741" s="91">
        <f t="shared" si="605"/>
        <v>0</v>
      </c>
      <c r="FH741" s="91">
        <f t="shared" si="605"/>
        <v>0</v>
      </c>
      <c r="FI741" s="91">
        <f t="shared" si="605"/>
        <v>0</v>
      </c>
      <c r="FJ741" s="91">
        <f t="shared" si="605"/>
        <v>0</v>
      </c>
      <c r="FK741" s="91">
        <f t="shared" si="605"/>
        <v>0</v>
      </c>
      <c r="FL741" s="91">
        <f t="shared" si="605"/>
        <v>0</v>
      </c>
      <c r="FM741" s="91">
        <f t="shared" si="605"/>
        <v>0</v>
      </c>
      <c r="FN741" s="91">
        <f t="shared" si="605"/>
        <v>0</v>
      </c>
      <c r="FO741" s="91">
        <f t="shared" si="605"/>
        <v>0</v>
      </c>
      <c r="FP741" s="91">
        <f t="shared" si="593"/>
        <v>0</v>
      </c>
      <c r="FQ741" s="91">
        <f t="shared" si="593"/>
        <v>0</v>
      </c>
      <c r="FR741" s="91">
        <f t="shared" si="593"/>
        <v>0</v>
      </c>
      <c r="FS741" s="91">
        <f t="shared" si="599"/>
        <v>0</v>
      </c>
      <c r="FT741" s="91">
        <f t="shared" si="599"/>
        <v>0</v>
      </c>
      <c r="FU741" s="91">
        <f t="shared" si="599"/>
        <v>0</v>
      </c>
      <c r="FV741" s="91">
        <f t="shared" si="599"/>
        <v>0</v>
      </c>
      <c r="FW741" s="91">
        <f t="shared" si="599"/>
        <v>0</v>
      </c>
      <c r="FX741" s="91">
        <f t="shared" si="599"/>
        <v>0</v>
      </c>
      <c r="FY741" s="91">
        <f t="shared" si="599"/>
        <v>0</v>
      </c>
      <c r="FZ741" s="91">
        <f t="shared" si="599"/>
        <v>0</v>
      </c>
      <c r="GA741" s="91">
        <f t="shared" si="599"/>
        <v>0</v>
      </c>
      <c r="GB741" s="91">
        <f t="shared" si="599"/>
        <v>0</v>
      </c>
    </row>
    <row r="742" spans="1:213" ht="51">
      <c r="A742" s="68">
        <f>Данные!A742</f>
        <v>6370</v>
      </c>
      <c r="B742" s="68">
        <f>Данные!B742</f>
        <v>2018</v>
      </c>
      <c r="C742" s="68" t="str">
        <f>Данные!C742</f>
        <v>компьютерных технологий и электронного обучения</v>
      </c>
      <c r="D742" s="68" t="str">
        <f>Данные!D742</f>
        <v>Государев Илья Борисович</v>
      </c>
      <c r="E742" s="68" t="str">
        <f>Данные!E742</f>
        <v>кандидат педагогических наук</v>
      </c>
      <c r="F742" s="68" t="str">
        <f>Данные!F742</f>
        <v>доцент</v>
      </c>
      <c r="G742" s="68">
        <f>Данные!G742</f>
        <v>1</v>
      </c>
      <c r="H742" s="68">
        <f>Данные!H742</f>
        <v>17048</v>
      </c>
      <c r="I742" s="68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68">
        <f>Данные!J742</f>
        <v>4</v>
      </c>
      <c r="K742" s="68">
        <f>Данные!K742</f>
        <v>0</v>
      </c>
      <c r="L742" s="68">
        <f>Данные!L742</f>
        <v>0</v>
      </c>
      <c r="M742" s="16">
        <f t="shared" si="582"/>
        <v>0.4</v>
      </c>
      <c r="N742" s="16">
        <f t="shared" si="583"/>
        <v>5.3333333333333339</v>
      </c>
      <c r="O742" s="16">
        <f t="shared" si="584"/>
        <v>4.166666666666667</v>
      </c>
      <c r="P742" s="16">
        <f t="shared" si="585"/>
        <v>4.166666666666667</v>
      </c>
      <c r="Q742" s="68">
        <f>Данные!Q742</f>
        <v>0</v>
      </c>
      <c r="R742" s="68">
        <f>Данные!R742</f>
        <v>0</v>
      </c>
      <c r="S742" s="68">
        <f>Данные!S742</f>
        <v>0</v>
      </c>
      <c r="T742" s="68">
        <f>Данные!T742</f>
        <v>0</v>
      </c>
      <c r="U742" s="68">
        <f>Данные!U742</f>
        <v>0</v>
      </c>
      <c r="V742" s="68">
        <f>Данные!V742</f>
        <v>0</v>
      </c>
      <c r="W742" s="68">
        <f>Данные!W742</f>
        <v>10</v>
      </c>
      <c r="X742" s="68">
        <f>Данные!X742</f>
        <v>1</v>
      </c>
      <c r="Y742" s="68">
        <f>Данные!Y742</f>
        <v>1</v>
      </c>
      <c r="Z742" s="68">
        <f>Данные!Z742</f>
        <v>0</v>
      </c>
      <c r="AA742" s="68" t="str">
        <f>Данные!AA742</f>
        <v>осн</v>
      </c>
      <c r="AB742" s="83">
        <f>IF(F742=$HG$3,$HH$3,IF(F742=$HG$4,$HH$4,IF(F742=$HG$5,$HH$5,IF(F742=$HG$6,$HH$6,IF(F742=$HG$7,$HH$7,IF(F742=$HG$8,$HH$8,IF(F742=$HG$9,$HH$9,IF(F742=$HG$10,$HH$10,IF(F742=$HG$11,$HH$11,IF(F742=$HG$12,$HH$12,IF(F742=$HG$13,$HH$13,IF(F742=$HG$14,$HH$14,IF(F742=$HG$15,$HH$15,)))))))))))))</f>
        <v>800</v>
      </c>
      <c r="AC742" s="84" t="str">
        <f>IF(OR($GD$4=H742,$GE$4=H742,$GF$4=H742,$GG$4=H742,$GH$4=H742,$GI$4=H742,$GJ$4=H742,$GK$4=H742,$GL$4=H742,$GM$4=H742,$GN$4=H742,$GO$4=H742,$GP$4=H742,$GQ$4=H742,$GR$4=H742,$GS$4=H742,$GT$4=H742,$GU$4=H742,$GV$4=H742,$GW$4=H742,$GX$4=H742,$GY$4=H742,$GZ$4=H742,$HA$4=H742,$HB$4=H742,$HC$4=H742,$HD$4=H742,$HE$4=H742),$GC$4,IF(OR($GD$5=H742,$GE$5=H742,$GH$5=H742,$GI$5=H742,$GL$5=H742,$GM$5=H742,$GP$5=H742,$GQ$5=H742,$GT$5=H742,$GU$5=H742,$GX$5=H742,$GY$5=H742,$HB$5=H742,$HC$5=H742),$GC$5,))</f>
        <v>Магистры (КЭО)</v>
      </c>
      <c r="AD742" s="84" t="str">
        <f>IF(OR(H742=$GD$4,H742=$GE$4,H742=$GF$4,H742=$GG$4,H742=$GD$5,H742=$GE$5),$GD$1,IF(OR(H742=$GH$4,H742=$GI$4,H742=$GJ$4,H742=$GK$4,H742=$GH$5,H742=$GI$5),$GH$1,IF(OR(H742=$GL$4,H742=$GM$4,H742=$GN$4,H742=$GO$4,H742=$GL$5,H742=$GM$5),$GL$1,IF(OR(H742=$GP$4,H742=$GQ$4,H742=$GR$4,H742=$GS$4,H742=$GP$5,H742=$GQ$5),$GP$1,IF(OR(H742=$GT$4,H742=$GU$4,H742=$GV$4,H742=$GW$4,H742=$GT$5,H742=$GU$5),$GT$1,IF(OR(H742=$GX$4,H742=$GY$4,H742=$GZ$4,H742=$HA$4,H742=$GX$5,H742=$GY$5),$GX$1,IF(OR(H742=$HB$4,H742=$HC$4,H742=$HD$4,H742=$HE$4,H742=$HB$5,H742=$HC$5),$HB$1,)))))))</f>
        <v>2018/2019</v>
      </c>
      <c r="AE742" s="85">
        <f t="shared" si="586"/>
        <v>18.06666666666667</v>
      </c>
      <c r="AF742" s="85">
        <f t="shared" si="587"/>
        <v>2.2583333333333337E-2</v>
      </c>
      <c r="AG742" s="83"/>
      <c r="AH742" s="83"/>
      <c r="AI742" s="87">
        <f t="shared" si="602"/>
        <v>0</v>
      </c>
      <c r="AJ742" s="87">
        <f t="shared" si="602"/>
        <v>0</v>
      </c>
      <c r="AK742" s="87">
        <f t="shared" si="602"/>
        <v>0</v>
      </c>
      <c r="AL742" s="87">
        <f t="shared" si="602"/>
        <v>0</v>
      </c>
      <c r="AM742" s="87">
        <f t="shared" si="602"/>
        <v>0</v>
      </c>
      <c r="AN742" s="87">
        <f t="shared" si="602"/>
        <v>0</v>
      </c>
      <c r="AO742" s="87">
        <f t="shared" si="602"/>
        <v>0</v>
      </c>
      <c r="AP742" s="87">
        <f t="shared" si="602"/>
        <v>0</v>
      </c>
      <c r="AQ742" s="87">
        <f t="shared" si="602"/>
        <v>0</v>
      </c>
      <c r="AR742" s="87">
        <f t="shared" si="602"/>
        <v>0</v>
      </c>
      <c r="AS742" s="87">
        <f t="shared" si="602"/>
        <v>0</v>
      </c>
      <c r="AT742" s="87">
        <f t="shared" si="602"/>
        <v>0</v>
      </c>
      <c r="AU742" s="87">
        <f t="shared" si="602"/>
        <v>0</v>
      </c>
      <c r="AV742" s="87">
        <f t="shared" si="602"/>
        <v>0</v>
      </c>
      <c r="AW742" s="87">
        <f t="shared" si="602"/>
        <v>0</v>
      </c>
      <c r="AX742" s="87">
        <f t="shared" si="602"/>
        <v>0</v>
      </c>
      <c r="AY742" s="87">
        <f t="shared" si="600"/>
        <v>0</v>
      </c>
      <c r="AZ742" s="87">
        <f t="shared" si="600"/>
        <v>0</v>
      </c>
      <c r="BA742" s="87">
        <f t="shared" si="600"/>
        <v>0</v>
      </c>
      <c r="BB742" s="87">
        <f t="shared" si="600"/>
        <v>0</v>
      </c>
      <c r="BC742" s="87">
        <f t="shared" si="600"/>
        <v>2.2583333333333337E-2</v>
      </c>
      <c r="BD742" s="87">
        <f t="shared" si="600"/>
        <v>0</v>
      </c>
      <c r="BE742" s="87">
        <f t="shared" si="600"/>
        <v>0</v>
      </c>
      <c r="BF742" s="87">
        <f t="shared" si="600"/>
        <v>0</v>
      </c>
      <c r="BG742" s="87">
        <f t="shared" si="600"/>
        <v>0</v>
      </c>
      <c r="BH742" s="87">
        <f t="shared" si="600"/>
        <v>0</v>
      </c>
      <c r="BI742" s="87">
        <f t="shared" si="600"/>
        <v>0</v>
      </c>
      <c r="BJ742" s="87">
        <f t="shared" si="600"/>
        <v>0</v>
      </c>
      <c r="BK742" s="87">
        <f t="shared" si="600"/>
        <v>0</v>
      </c>
      <c r="BL742" s="87">
        <f t="shared" si="600"/>
        <v>0</v>
      </c>
      <c r="BM742" s="87">
        <f t="shared" si="600"/>
        <v>0</v>
      </c>
      <c r="BN742" s="87">
        <f t="shared" si="606"/>
        <v>0</v>
      </c>
      <c r="BO742" s="87">
        <f t="shared" si="606"/>
        <v>0</v>
      </c>
      <c r="BP742" s="87">
        <f t="shared" si="606"/>
        <v>0</v>
      </c>
      <c r="BQ742" s="87">
        <f t="shared" si="606"/>
        <v>0</v>
      </c>
      <c r="BR742" s="87">
        <f t="shared" si="606"/>
        <v>0</v>
      </c>
      <c r="BS742" s="87">
        <f t="shared" si="606"/>
        <v>0</v>
      </c>
      <c r="BT742" s="87">
        <f t="shared" si="606"/>
        <v>0</v>
      </c>
      <c r="BU742" s="87">
        <f t="shared" si="606"/>
        <v>0</v>
      </c>
      <c r="BV742" s="87">
        <f t="shared" si="606"/>
        <v>0</v>
      </c>
      <c r="BW742" s="87">
        <f t="shared" si="606"/>
        <v>0</v>
      </c>
      <c r="BX742" s="87">
        <f t="shared" si="606"/>
        <v>0</v>
      </c>
      <c r="BY742" s="87">
        <f t="shared" si="606"/>
        <v>0</v>
      </c>
      <c r="BZ742" s="87">
        <f t="shared" si="606"/>
        <v>0</v>
      </c>
      <c r="CA742" s="87">
        <f t="shared" si="606"/>
        <v>0</v>
      </c>
      <c r="CB742" s="87">
        <f t="shared" si="606"/>
        <v>0</v>
      </c>
      <c r="CC742" s="87">
        <f t="shared" si="606"/>
        <v>0</v>
      </c>
      <c r="CD742" s="87">
        <f t="shared" si="604"/>
        <v>0</v>
      </c>
      <c r="CE742" s="87">
        <f t="shared" si="604"/>
        <v>0</v>
      </c>
      <c r="CF742" s="87">
        <f t="shared" si="604"/>
        <v>0</v>
      </c>
      <c r="CG742" s="87">
        <f t="shared" si="604"/>
        <v>0</v>
      </c>
      <c r="CH742" s="87">
        <f t="shared" si="604"/>
        <v>0</v>
      </c>
      <c r="CI742" s="87">
        <f t="shared" si="604"/>
        <v>0</v>
      </c>
      <c r="CJ742" s="87">
        <f t="shared" si="604"/>
        <v>0</v>
      </c>
      <c r="CK742" s="87">
        <f t="shared" si="604"/>
        <v>0</v>
      </c>
      <c r="CL742" s="87">
        <f t="shared" si="604"/>
        <v>0</v>
      </c>
      <c r="CM742" s="87">
        <f t="shared" si="604"/>
        <v>0</v>
      </c>
      <c r="CN742" s="87">
        <f t="shared" si="604"/>
        <v>0</v>
      </c>
      <c r="CO742" s="87">
        <f t="shared" si="604"/>
        <v>0</v>
      </c>
      <c r="CP742" s="87">
        <f t="shared" si="604"/>
        <v>0</v>
      </c>
      <c r="CQ742" s="87">
        <f t="shared" si="604"/>
        <v>0</v>
      </c>
      <c r="CR742" s="87">
        <f t="shared" si="604"/>
        <v>0</v>
      </c>
      <c r="CS742" s="87">
        <f t="shared" si="592"/>
        <v>0</v>
      </c>
      <c r="CT742" s="87">
        <f t="shared" si="592"/>
        <v>0</v>
      </c>
      <c r="CU742" s="87">
        <f t="shared" si="592"/>
        <v>0</v>
      </c>
      <c r="CV742" s="87">
        <f t="shared" si="598"/>
        <v>0</v>
      </c>
      <c r="CW742" s="87">
        <f t="shared" si="598"/>
        <v>0</v>
      </c>
      <c r="CX742" s="87">
        <f t="shared" si="598"/>
        <v>0</v>
      </c>
      <c r="CY742" s="87">
        <f t="shared" si="598"/>
        <v>0</v>
      </c>
      <c r="CZ742" s="87">
        <f t="shared" si="598"/>
        <v>0</v>
      </c>
      <c r="DA742" s="87">
        <f t="shared" si="598"/>
        <v>0</v>
      </c>
      <c r="DB742" s="87">
        <f t="shared" si="598"/>
        <v>0</v>
      </c>
      <c r="DC742" s="87">
        <f t="shared" si="598"/>
        <v>0</v>
      </c>
      <c r="DD742" s="87">
        <f t="shared" si="598"/>
        <v>0</v>
      </c>
      <c r="DE742" s="87">
        <f t="shared" si="598"/>
        <v>0</v>
      </c>
      <c r="DF742" s="91">
        <f t="shared" si="603"/>
        <v>0</v>
      </c>
      <c r="DG742" s="91">
        <f t="shared" si="603"/>
        <v>0</v>
      </c>
      <c r="DH742" s="91">
        <f t="shared" si="603"/>
        <v>0</v>
      </c>
      <c r="DI742" s="91">
        <f t="shared" si="603"/>
        <v>0</v>
      </c>
      <c r="DJ742" s="91">
        <f t="shared" si="603"/>
        <v>0</v>
      </c>
      <c r="DK742" s="91">
        <f t="shared" si="603"/>
        <v>0</v>
      </c>
      <c r="DL742" s="91">
        <f t="shared" si="603"/>
        <v>0</v>
      </c>
      <c r="DM742" s="91">
        <f t="shared" si="603"/>
        <v>0</v>
      </c>
      <c r="DN742" s="91">
        <f t="shared" si="603"/>
        <v>0</v>
      </c>
      <c r="DO742" s="91">
        <f t="shared" si="603"/>
        <v>0</v>
      </c>
      <c r="DP742" s="91">
        <f t="shared" si="603"/>
        <v>0</v>
      </c>
      <c r="DQ742" s="91">
        <f t="shared" si="603"/>
        <v>0</v>
      </c>
      <c r="DR742" s="91">
        <f t="shared" si="603"/>
        <v>0</v>
      </c>
      <c r="DS742" s="91">
        <f t="shared" si="603"/>
        <v>0</v>
      </c>
      <c r="DT742" s="91">
        <f t="shared" si="603"/>
        <v>0</v>
      </c>
      <c r="DU742" s="91">
        <f t="shared" si="603"/>
        <v>0</v>
      </c>
      <c r="DV742" s="91">
        <f t="shared" si="601"/>
        <v>0</v>
      </c>
      <c r="DW742" s="91">
        <f t="shared" si="601"/>
        <v>0</v>
      </c>
      <c r="DX742" s="91">
        <f t="shared" si="601"/>
        <v>0</v>
      </c>
      <c r="DY742" s="91">
        <f t="shared" si="601"/>
        <v>0</v>
      </c>
      <c r="DZ742" s="91">
        <f t="shared" si="601"/>
        <v>163.6</v>
      </c>
      <c r="EA742" s="91">
        <f t="shared" si="601"/>
        <v>0</v>
      </c>
      <c r="EB742" s="91">
        <f t="shared" si="601"/>
        <v>0</v>
      </c>
      <c r="EC742" s="91">
        <f t="shared" si="601"/>
        <v>0</v>
      </c>
      <c r="ED742" s="91">
        <f t="shared" si="601"/>
        <v>0</v>
      </c>
      <c r="EE742" s="91">
        <f t="shared" si="601"/>
        <v>0</v>
      </c>
      <c r="EF742" s="91">
        <f t="shared" si="601"/>
        <v>0</v>
      </c>
      <c r="EG742" s="91">
        <f t="shared" si="601"/>
        <v>0</v>
      </c>
      <c r="EH742" s="91">
        <f t="shared" si="601"/>
        <v>0</v>
      </c>
      <c r="EI742" s="91">
        <f t="shared" si="601"/>
        <v>0</v>
      </c>
      <c r="EJ742" s="91">
        <f t="shared" si="601"/>
        <v>0</v>
      </c>
      <c r="EK742" s="91">
        <f t="shared" si="607"/>
        <v>0</v>
      </c>
      <c r="EL742" s="91">
        <f t="shared" si="607"/>
        <v>0</v>
      </c>
      <c r="EM742" s="91">
        <f t="shared" si="607"/>
        <v>0</v>
      </c>
      <c r="EN742" s="91">
        <f t="shared" si="607"/>
        <v>0</v>
      </c>
      <c r="EO742" s="91">
        <f t="shared" si="607"/>
        <v>0</v>
      </c>
      <c r="EP742" s="91">
        <f t="shared" si="607"/>
        <v>0</v>
      </c>
      <c r="EQ742" s="91">
        <f t="shared" si="607"/>
        <v>0</v>
      </c>
      <c r="ER742" s="91">
        <f t="shared" si="607"/>
        <v>0</v>
      </c>
      <c r="ES742" s="91">
        <f t="shared" si="607"/>
        <v>0</v>
      </c>
      <c r="ET742" s="91">
        <f t="shared" si="607"/>
        <v>0</v>
      </c>
      <c r="EU742" s="91">
        <f t="shared" si="607"/>
        <v>0</v>
      </c>
      <c r="EV742" s="91">
        <f t="shared" si="607"/>
        <v>0</v>
      </c>
      <c r="EW742" s="91">
        <f t="shared" si="607"/>
        <v>0</v>
      </c>
      <c r="EX742" s="91">
        <f t="shared" si="607"/>
        <v>0</v>
      </c>
      <c r="EY742" s="91">
        <f t="shared" si="607"/>
        <v>0</v>
      </c>
      <c r="EZ742" s="91">
        <f t="shared" si="607"/>
        <v>0</v>
      </c>
      <c r="FA742" s="91">
        <f t="shared" si="605"/>
        <v>0</v>
      </c>
      <c r="FB742" s="91">
        <f t="shared" si="605"/>
        <v>0</v>
      </c>
      <c r="FC742" s="91">
        <f t="shared" si="605"/>
        <v>0</v>
      </c>
      <c r="FD742" s="91">
        <f t="shared" si="605"/>
        <v>0</v>
      </c>
      <c r="FE742" s="91">
        <f t="shared" si="605"/>
        <v>0</v>
      </c>
      <c r="FF742" s="91">
        <f t="shared" si="605"/>
        <v>0</v>
      </c>
      <c r="FG742" s="91">
        <f t="shared" si="605"/>
        <v>0</v>
      </c>
      <c r="FH742" s="91">
        <f t="shared" si="605"/>
        <v>0</v>
      </c>
      <c r="FI742" s="91">
        <f t="shared" si="605"/>
        <v>0</v>
      </c>
      <c r="FJ742" s="91">
        <f t="shared" si="605"/>
        <v>0</v>
      </c>
      <c r="FK742" s="91">
        <f t="shared" si="605"/>
        <v>0</v>
      </c>
      <c r="FL742" s="91">
        <f t="shared" si="605"/>
        <v>0</v>
      </c>
      <c r="FM742" s="91">
        <f t="shared" si="605"/>
        <v>0</v>
      </c>
      <c r="FN742" s="91">
        <f t="shared" si="605"/>
        <v>0</v>
      </c>
      <c r="FO742" s="91">
        <f t="shared" si="605"/>
        <v>0</v>
      </c>
      <c r="FP742" s="91">
        <f t="shared" si="593"/>
        <v>0</v>
      </c>
      <c r="FQ742" s="91">
        <f t="shared" si="593"/>
        <v>0</v>
      </c>
      <c r="FR742" s="91">
        <f t="shared" si="593"/>
        <v>0</v>
      </c>
      <c r="FS742" s="91">
        <f t="shared" si="599"/>
        <v>0</v>
      </c>
      <c r="FT742" s="91">
        <f t="shared" si="599"/>
        <v>0</v>
      </c>
      <c r="FU742" s="91">
        <f t="shared" si="599"/>
        <v>0</v>
      </c>
      <c r="FV742" s="91">
        <f t="shared" si="599"/>
        <v>0</v>
      </c>
      <c r="FW742" s="91">
        <f t="shared" si="599"/>
        <v>0</v>
      </c>
      <c r="FX742" s="91">
        <f t="shared" si="599"/>
        <v>0</v>
      </c>
      <c r="FY742" s="91">
        <f t="shared" si="599"/>
        <v>0</v>
      </c>
      <c r="FZ742" s="91">
        <f t="shared" si="599"/>
        <v>0</v>
      </c>
      <c r="GA742" s="91">
        <f t="shared" si="599"/>
        <v>0</v>
      </c>
      <c r="GB742" s="91">
        <f t="shared" si="599"/>
        <v>0</v>
      </c>
    </row>
    <row r="743" spans="1:213" ht="38.25">
      <c r="A743" s="68">
        <f>Данные!A743</f>
        <v>6370</v>
      </c>
      <c r="B743" s="68">
        <f>Данные!B743</f>
        <v>2018</v>
      </c>
      <c r="C743" s="68" t="str">
        <f>Данные!C743</f>
        <v>компьютерных технологий и электронного обучения</v>
      </c>
      <c r="D743" s="68" t="str">
        <f>Данные!D743</f>
        <v>Государев Илья Борисович</v>
      </c>
      <c r="E743" s="68" t="str">
        <f>Данные!E743</f>
        <v>кандидат педагогических наук</v>
      </c>
      <c r="F743" s="68" t="str">
        <f>Данные!F743</f>
        <v>доцент</v>
      </c>
      <c r="G743" s="68">
        <f>Данные!G743</f>
        <v>1</v>
      </c>
      <c r="H743" s="68">
        <f>Данные!H743</f>
        <v>17048</v>
      </c>
      <c r="I743" s="68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68">
        <f>Данные!J743</f>
        <v>6</v>
      </c>
      <c r="K743" s="68">
        <f>Данные!K743</f>
        <v>0</v>
      </c>
      <c r="L743" s="68">
        <f>Данные!L743</f>
        <v>0</v>
      </c>
      <c r="M743" s="16">
        <f t="shared" si="582"/>
        <v>0.6</v>
      </c>
      <c r="N743" s="16">
        <f t="shared" si="583"/>
        <v>5.3333333333333339</v>
      </c>
      <c r="O743" s="16">
        <f t="shared" si="584"/>
        <v>4.166666666666667</v>
      </c>
      <c r="P743" s="16">
        <f t="shared" si="585"/>
        <v>4.166666666666667</v>
      </c>
      <c r="Q743" s="68">
        <f>Данные!Q743</f>
        <v>0</v>
      </c>
      <c r="R743" s="68">
        <f>Данные!R743</f>
        <v>0</v>
      </c>
      <c r="S743" s="68">
        <f>Данные!S743</f>
        <v>0</v>
      </c>
      <c r="T743" s="68">
        <f>Данные!T743</f>
        <v>0</v>
      </c>
      <c r="U743" s="68">
        <f>Данные!U743</f>
        <v>0</v>
      </c>
      <c r="V743" s="68">
        <f>Данные!V743</f>
        <v>0</v>
      </c>
      <c r="W743" s="68">
        <f>Данные!W743</f>
        <v>10</v>
      </c>
      <c r="X743" s="68">
        <f>Данные!X743</f>
        <v>1</v>
      </c>
      <c r="Y743" s="68">
        <f>Данные!Y743</f>
        <v>1</v>
      </c>
      <c r="Z743" s="68">
        <f>Данные!Z743</f>
        <v>0</v>
      </c>
      <c r="AA743" s="68" t="str">
        <f>Данные!AA743</f>
        <v>доп</v>
      </c>
      <c r="AB743" s="83">
        <f>IF(F743=$HG$3,$HH$3,IF(F743=$HG$4,$HH$4,IF(F743=$HG$5,$HH$5,IF(F743=$HG$6,$HH$6,IF(F743=$HG$7,$HH$7,IF(F743=$HG$8,$HH$8,IF(F743=$HG$9,$HH$9,IF(F743=$HG$10,$HH$10,IF(F743=$HG$11,$HH$11,IF(F743=$HG$12,$HH$12,IF(F743=$HG$13,$HH$13,IF(F743=$HG$14,$HH$14,IF(F743=$HG$15,$HH$15,)))))))))))))</f>
        <v>800</v>
      </c>
      <c r="AC743" s="84" t="str">
        <f>IF(OR($GD$4=H743,$GE$4=H743,$GF$4=H743,$GG$4=H743,$GH$4=H743,$GI$4=H743,$GJ$4=H743,$GK$4=H743,$GL$4=H743,$GM$4=H743,$GN$4=H743,$GO$4=H743,$GP$4=H743,$GQ$4=H743,$GR$4=H743,$GS$4=H743,$GT$4=H743,$GU$4=H743,$GV$4=H743,$GW$4=H743,$GX$4=H743,$GY$4=H743,$GZ$4=H743,$HA$4=H743,$HB$4=H743,$HC$4=H743,$HD$4=H743,$HE$4=H743),$GC$4,IF(OR($GD$5=H743,$GE$5=H743,$GH$5=H743,$GI$5=H743,$GL$5=H743,$GM$5=H743,$GP$5=H743,$GQ$5=H743,$GT$5=H743,$GU$5=H743,$GX$5=H743,$GY$5=H743,$HB$5=H743,$HC$5=H743),$GC$5,))</f>
        <v>Магистры (КЭО)</v>
      </c>
      <c r="AD743" s="84" t="str">
        <f>IF(OR(H743=$GD$4,H743=$GE$4,H743=$GF$4,H743=$GG$4,H743=$GD$5,H743=$GE$5),$GD$1,IF(OR(H743=$GH$4,H743=$GI$4,H743=$GJ$4,H743=$GK$4,H743=$GH$5,H743=$GI$5),$GH$1,IF(OR(H743=$GL$4,H743=$GM$4,H743=$GN$4,H743=$GO$4,H743=$GL$5,H743=$GM$5),$GL$1,IF(OR(H743=$GP$4,H743=$GQ$4,H743=$GR$4,H743=$GS$4,H743=$GP$5,H743=$GQ$5),$GP$1,IF(OR(H743=$GT$4,H743=$GU$4,H743=$GV$4,H743=$GW$4,H743=$GT$5,H743=$GU$5),$GT$1,IF(OR(H743=$GX$4,H743=$GY$4,H743=$GZ$4,H743=$HA$4,H743=$GX$5,H743=$GY$5),$GX$1,IF(OR(H743=$HB$4,H743=$HC$4,H743=$HD$4,H743=$HE$4,H743=$HB$5,H743=$HC$5),$HB$1,)))))))</f>
        <v>2018/2019</v>
      </c>
      <c r="AE743" s="85">
        <f t="shared" si="586"/>
        <v>20.266666666666669</v>
      </c>
      <c r="AF743" s="85">
        <f t="shared" si="587"/>
        <v>2.5333333333333336E-2</v>
      </c>
      <c r="AG743" s="83"/>
      <c r="AH743" s="83"/>
      <c r="AI743" s="87">
        <f t="shared" si="602"/>
        <v>0</v>
      </c>
      <c r="AJ743" s="87">
        <f t="shared" si="602"/>
        <v>0</v>
      </c>
      <c r="AK743" s="87">
        <f t="shared" si="602"/>
        <v>0</v>
      </c>
      <c r="AL743" s="87">
        <f t="shared" si="602"/>
        <v>0</v>
      </c>
      <c r="AM743" s="87">
        <f t="shared" si="602"/>
        <v>0</v>
      </c>
      <c r="AN743" s="87">
        <f t="shared" si="602"/>
        <v>0</v>
      </c>
      <c r="AO743" s="87">
        <f t="shared" si="602"/>
        <v>0</v>
      </c>
      <c r="AP743" s="87">
        <f t="shared" si="602"/>
        <v>0</v>
      </c>
      <c r="AQ743" s="87">
        <f t="shared" si="602"/>
        <v>0</v>
      </c>
      <c r="AR743" s="87">
        <f t="shared" si="602"/>
        <v>0</v>
      </c>
      <c r="AS743" s="87">
        <f t="shared" si="602"/>
        <v>0</v>
      </c>
      <c r="AT743" s="87">
        <f t="shared" si="602"/>
        <v>0</v>
      </c>
      <c r="AU743" s="87">
        <f t="shared" si="602"/>
        <v>0</v>
      </c>
      <c r="AV743" s="87">
        <f t="shared" si="602"/>
        <v>0</v>
      </c>
      <c r="AW743" s="87">
        <f t="shared" si="602"/>
        <v>0</v>
      </c>
      <c r="AX743" s="87">
        <f t="shared" si="602"/>
        <v>0</v>
      </c>
      <c r="AY743" s="87">
        <f t="shared" si="600"/>
        <v>0</v>
      </c>
      <c r="AZ743" s="87">
        <f t="shared" si="600"/>
        <v>0</v>
      </c>
      <c r="BA743" s="87">
        <f t="shared" si="600"/>
        <v>0</v>
      </c>
      <c r="BB743" s="87">
        <f t="shared" si="600"/>
        <v>0</v>
      </c>
      <c r="BC743" s="87">
        <f t="shared" si="600"/>
        <v>2.5333333333333336E-2</v>
      </c>
      <c r="BD743" s="87">
        <f t="shared" si="600"/>
        <v>0</v>
      </c>
      <c r="BE743" s="87">
        <f t="shared" si="600"/>
        <v>0</v>
      </c>
      <c r="BF743" s="87">
        <f t="shared" si="600"/>
        <v>0</v>
      </c>
      <c r="BG743" s="87">
        <f t="shared" si="600"/>
        <v>0</v>
      </c>
      <c r="BH743" s="87">
        <f t="shared" si="600"/>
        <v>0</v>
      </c>
      <c r="BI743" s="87">
        <f t="shared" si="600"/>
        <v>0</v>
      </c>
      <c r="BJ743" s="87">
        <f t="shared" si="600"/>
        <v>0</v>
      </c>
      <c r="BK743" s="87">
        <f t="shared" si="600"/>
        <v>0</v>
      </c>
      <c r="BL743" s="87">
        <f t="shared" si="600"/>
        <v>0</v>
      </c>
      <c r="BM743" s="87">
        <f t="shared" si="600"/>
        <v>0</v>
      </c>
      <c r="BN743" s="87">
        <f t="shared" si="606"/>
        <v>0</v>
      </c>
      <c r="BO743" s="87">
        <f t="shared" si="606"/>
        <v>0</v>
      </c>
      <c r="BP743" s="87">
        <f t="shared" si="606"/>
        <v>0</v>
      </c>
      <c r="BQ743" s="87">
        <f t="shared" si="606"/>
        <v>0</v>
      </c>
      <c r="BR743" s="87">
        <f t="shared" si="606"/>
        <v>0</v>
      </c>
      <c r="BS743" s="87">
        <f t="shared" si="606"/>
        <v>0</v>
      </c>
      <c r="BT743" s="87">
        <f t="shared" si="606"/>
        <v>0</v>
      </c>
      <c r="BU743" s="87">
        <f t="shared" si="606"/>
        <v>0</v>
      </c>
      <c r="BV743" s="87">
        <f t="shared" si="606"/>
        <v>0</v>
      </c>
      <c r="BW743" s="87">
        <f t="shared" si="606"/>
        <v>0</v>
      </c>
      <c r="BX743" s="87">
        <f t="shared" si="606"/>
        <v>0</v>
      </c>
      <c r="BY743" s="87">
        <f t="shared" si="606"/>
        <v>0</v>
      </c>
      <c r="BZ743" s="87">
        <f t="shared" si="606"/>
        <v>0</v>
      </c>
      <c r="CA743" s="87">
        <f t="shared" si="606"/>
        <v>0</v>
      </c>
      <c r="CB743" s="87">
        <f t="shared" si="606"/>
        <v>0</v>
      </c>
      <c r="CC743" s="87">
        <f t="shared" si="606"/>
        <v>0</v>
      </c>
      <c r="CD743" s="87">
        <f t="shared" si="604"/>
        <v>0</v>
      </c>
      <c r="CE743" s="87">
        <f t="shared" si="604"/>
        <v>0</v>
      </c>
      <c r="CF743" s="87">
        <f t="shared" si="604"/>
        <v>0</v>
      </c>
      <c r="CG743" s="87">
        <f t="shared" si="604"/>
        <v>0</v>
      </c>
      <c r="CH743" s="87">
        <f t="shared" si="604"/>
        <v>0</v>
      </c>
      <c r="CI743" s="87">
        <f t="shared" si="604"/>
        <v>0</v>
      </c>
      <c r="CJ743" s="87">
        <f t="shared" si="604"/>
        <v>0</v>
      </c>
      <c r="CK743" s="87">
        <f t="shared" si="604"/>
        <v>0</v>
      </c>
      <c r="CL743" s="87">
        <f t="shared" si="604"/>
        <v>0</v>
      </c>
      <c r="CM743" s="87">
        <f t="shared" si="604"/>
        <v>0</v>
      </c>
      <c r="CN743" s="87">
        <f t="shared" si="604"/>
        <v>0</v>
      </c>
      <c r="CO743" s="87">
        <f t="shared" si="604"/>
        <v>0</v>
      </c>
      <c r="CP743" s="87">
        <f t="shared" si="604"/>
        <v>0</v>
      </c>
      <c r="CQ743" s="87">
        <f t="shared" si="604"/>
        <v>0</v>
      </c>
      <c r="CR743" s="87">
        <f t="shared" si="604"/>
        <v>0</v>
      </c>
      <c r="CS743" s="87">
        <f t="shared" si="592"/>
        <v>0</v>
      </c>
      <c r="CT743" s="87">
        <f t="shared" si="592"/>
        <v>0</v>
      </c>
      <c r="CU743" s="87">
        <f t="shared" si="592"/>
        <v>0</v>
      </c>
      <c r="CV743" s="87">
        <f t="shared" si="598"/>
        <v>0</v>
      </c>
      <c r="CW743" s="87">
        <f t="shared" si="598"/>
        <v>0</v>
      </c>
      <c r="CX743" s="87">
        <f t="shared" si="598"/>
        <v>0</v>
      </c>
      <c r="CY743" s="87">
        <f t="shared" si="598"/>
        <v>0</v>
      </c>
      <c r="CZ743" s="87">
        <f t="shared" si="598"/>
        <v>0</v>
      </c>
      <c r="DA743" s="87">
        <f t="shared" si="598"/>
        <v>0</v>
      </c>
      <c r="DB743" s="87">
        <f t="shared" si="598"/>
        <v>0</v>
      </c>
      <c r="DC743" s="87">
        <f t="shared" si="598"/>
        <v>0</v>
      </c>
      <c r="DD743" s="87">
        <f t="shared" si="598"/>
        <v>0</v>
      </c>
      <c r="DE743" s="87">
        <f t="shared" si="598"/>
        <v>0</v>
      </c>
      <c r="DF743" s="91">
        <f t="shared" si="603"/>
        <v>0</v>
      </c>
      <c r="DG743" s="91">
        <f t="shared" si="603"/>
        <v>0</v>
      </c>
      <c r="DH743" s="91">
        <f t="shared" si="603"/>
        <v>0</v>
      </c>
      <c r="DI743" s="91">
        <f t="shared" si="603"/>
        <v>0</v>
      </c>
      <c r="DJ743" s="91">
        <f t="shared" si="603"/>
        <v>0</v>
      </c>
      <c r="DK743" s="91">
        <f t="shared" si="603"/>
        <v>0</v>
      </c>
      <c r="DL743" s="91">
        <f t="shared" si="603"/>
        <v>0</v>
      </c>
      <c r="DM743" s="91">
        <f t="shared" si="603"/>
        <v>0</v>
      </c>
      <c r="DN743" s="91">
        <f t="shared" si="603"/>
        <v>0</v>
      </c>
      <c r="DO743" s="91">
        <f t="shared" si="603"/>
        <v>0</v>
      </c>
      <c r="DP743" s="91">
        <f t="shared" si="603"/>
        <v>0</v>
      </c>
      <c r="DQ743" s="91">
        <f t="shared" si="603"/>
        <v>0</v>
      </c>
      <c r="DR743" s="91">
        <f t="shared" si="603"/>
        <v>0</v>
      </c>
      <c r="DS743" s="91">
        <f t="shared" si="603"/>
        <v>0</v>
      </c>
      <c r="DT743" s="91">
        <f t="shared" si="603"/>
        <v>0</v>
      </c>
      <c r="DU743" s="91">
        <f t="shared" si="603"/>
        <v>0</v>
      </c>
      <c r="DV743" s="91">
        <f t="shared" si="601"/>
        <v>0</v>
      </c>
      <c r="DW743" s="91">
        <f t="shared" si="601"/>
        <v>0</v>
      </c>
      <c r="DX743" s="91">
        <f t="shared" si="601"/>
        <v>0</v>
      </c>
      <c r="DY743" s="91">
        <f t="shared" si="601"/>
        <v>0</v>
      </c>
      <c r="DZ743" s="91">
        <f t="shared" si="601"/>
        <v>163.6</v>
      </c>
      <c r="EA743" s="91">
        <f t="shared" si="601"/>
        <v>0</v>
      </c>
      <c r="EB743" s="91">
        <f t="shared" si="601"/>
        <v>0</v>
      </c>
      <c r="EC743" s="91">
        <f t="shared" si="601"/>
        <v>0</v>
      </c>
      <c r="ED743" s="91">
        <f t="shared" si="601"/>
        <v>0</v>
      </c>
      <c r="EE743" s="91">
        <f t="shared" si="601"/>
        <v>0</v>
      </c>
      <c r="EF743" s="91">
        <f t="shared" si="601"/>
        <v>0</v>
      </c>
      <c r="EG743" s="91">
        <f t="shared" si="601"/>
        <v>0</v>
      </c>
      <c r="EH743" s="91">
        <f t="shared" si="601"/>
        <v>0</v>
      </c>
      <c r="EI743" s="91">
        <f t="shared" si="601"/>
        <v>0</v>
      </c>
      <c r="EJ743" s="91">
        <f t="shared" si="601"/>
        <v>0</v>
      </c>
      <c r="EK743" s="91">
        <f t="shared" si="607"/>
        <v>0</v>
      </c>
      <c r="EL743" s="91">
        <f t="shared" si="607"/>
        <v>0</v>
      </c>
      <c r="EM743" s="91">
        <f t="shared" si="607"/>
        <v>0</v>
      </c>
      <c r="EN743" s="91">
        <f t="shared" si="607"/>
        <v>0</v>
      </c>
      <c r="EO743" s="91">
        <f t="shared" si="607"/>
        <v>0</v>
      </c>
      <c r="EP743" s="91">
        <f t="shared" si="607"/>
        <v>0</v>
      </c>
      <c r="EQ743" s="91">
        <f t="shared" si="607"/>
        <v>0</v>
      </c>
      <c r="ER743" s="91">
        <f t="shared" si="607"/>
        <v>0</v>
      </c>
      <c r="ES743" s="91">
        <f t="shared" si="607"/>
        <v>0</v>
      </c>
      <c r="ET743" s="91">
        <f t="shared" si="607"/>
        <v>0</v>
      </c>
      <c r="EU743" s="91">
        <f t="shared" si="607"/>
        <v>0</v>
      </c>
      <c r="EV743" s="91">
        <f t="shared" si="607"/>
        <v>0</v>
      </c>
      <c r="EW743" s="91">
        <f t="shared" si="607"/>
        <v>0</v>
      </c>
      <c r="EX743" s="91">
        <f t="shared" si="607"/>
        <v>0</v>
      </c>
      <c r="EY743" s="91">
        <f t="shared" si="607"/>
        <v>0</v>
      </c>
      <c r="EZ743" s="91">
        <f t="shared" si="607"/>
        <v>0</v>
      </c>
      <c r="FA743" s="91">
        <f t="shared" si="605"/>
        <v>0</v>
      </c>
      <c r="FB743" s="91">
        <f t="shared" si="605"/>
        <v>0</v>
      </c>
      <c r="FC743" s="91">
        <f t="shared" si="605"/>
        <v>0</v>
      </c>
      <c r="FD743" s="91">
        <f t="shared" si="605"/>
        <v>0</v>
      </c>
      <c r="FE743" s="91">
        <f t="shared" si="605"/>
        <v>0</v>
      </c>
      <c r="FF743" s="91">
        <f t="shared" si="605"/>
        <v>0</v>
      </c>
      <c r="FG743" s="91">
        <f t="shared" si="605"/>
        <v>0</v>
      </c>
      <c r="FH743" s="91">
        <f t="shared" si="605"/>
        <v>0</v>
      </c>
      <c r="FI743" s="91">
        <f t="shared" si="605"/>
        <v>0</v>
      </c>
      <c r="FJ743" s="91">
        <f t="shared" si="605"/>
        <v>0</v>
      </c>
      <c r="FK743" s="91">
        <f t="shared" si="605"/>
        <v>0</v>
      </c>
      <c r="FL743" s="91">
        <f t="shared" si="605"/>
        <v>0</v>
      </c>
      <c r="FM743" s="91">
        <f t="shared" si="605"/>
        <v>0</v>
      </c>
      <c r="FN743" s="91">
        <f t="shared" si="605"/>
        <v>0</v>
      </c>
      <c r="FO743" s="91">
        <f t="shared" si="605"/>
        <v>0</v>
      </c>
      <c r="FP743" s="91">
        <f t="shared" si="593"/>
        <v>0</v>
      </c>
      <c r="FQ743" s="91">
        <f t="shared" si="593"/>
        <v>0</v>
      </c>
      <c r="FR743" s="91">
        <f t="shared" si="593"/>
        <v>0</v>
      </c>
      <c r="FS743" s="91">
        <f t="shared" si="599"/>
        <v>0</v>
      </c>
      <c r="FT743" s="91">
        <f t="shared" si="599"/>
        <v>0</v>
      </c>
      <c r="FU743" s="91">
        <f t="shared" si="599"/>
        <v>0</v>
      </c>
      <c r="FV743" s="91">
        <f t="shared" si="599"/>
        <v>0</v>
      </c>
      <c r="FW743" s="91">
        <f t="shared" si="599"/>
        <v>0</v>
      </c>
      <c r="FX743" s="91">
        <f t="shared" si="599"/>
        <v>0</v>
      </c>
      <c r="FY743" s="91">
        <f t="shared" si="599"/>
        <v>0</v>
      </c>
      <c r="FZ743" s="91">
        <f t="shared" si="599"/>
        <v>0</v>
      </c>
      <c r="GA743" s="91">
        <f t="shared" si="599"/>
        <v>0</v>
      </c>
      <c r="GB743" s="91">
        <f t="shared" si="599"/>
        <v>0</v>
      </c>
    </row>
    <row r="744" spans="1:213" ht="38.25">
      <c r="A744" s="68">
        <f>Данные!A744</f>
        <v>6370</v>
      </c>
      <c r="B744" s="68">
        <f>Данные!B744</f>
        <v>2018</v>
      </c>
      <c r="C744" s="68" t="str">
        <f>Данные!C744</f>
        <v>компьютерных технологий и электронного обучения</v>
      </c>
      <c r="D744" s="68" t="str">
        <f>Данные!D744</f>
        <v>Государев Илья Борисович</v>
      </c>
      <c r="E744" s="68" t="str">
        <f>Данные!E744</f>
        <v>кандидат педагогических наук</v>
      </c>
      <c r="F744" s="68" t="str">
        <f>Данные!F744</f>
        <v>доцент</v>
      </c>
      <c r="G744" s="68">
        <f>Данные!G744</f>
        <v>1</v>
      </c>
      <c r="H744" s="68">
        <f>Данные!H744</f>
        <v>17048</v>
      </c>
      <c r="I744" s="68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68">
        <f>Данные!J744</f>
        <v>4</v>
      </c>
      <c r="K744" s="68">
        <f>Данные!K744</f>
        <v>0</v>
      </c>
      <c r="L744" s="68">
        <f>Данные!L744</f>
        <v>0</v>
      </c>
      <c r="M744" s="16">
        <f t="shared" si="582"/>
        <v>0.4</v>
      </c>
      <c r="N744" s="16">
        <f t="shared" si="583"/>
        <v>5.3333333333333339</v>
      </c>
      <c r="O744" s="16">
        <f t="shared" si="584"/>
        <v>4.166666666666667</v>
      </c>
      <c r="P744" s="16">
        <f t="shared" si="585"/>
        <v>4.166666666666667</v>
      </c>
      <c r="Q744" s="68">
        <f>Данные!Q744</f>
        <v>0</v>
      </c>
      <c r="R744" s="68">
        <f>Данные!R744</f>
        <v>0</v>
      </c>
      <c r="S744" s="68">
        <f>Данные!S744</f>
        <v>0</v>
      </c>
      <c r="T744" s="68">
        <f>Данные!T744</f>
        <v>0</v>
      </c>
      <c r="U744" s="68">
        <f>Данные!U744</f>
        <v>0</v>
      </c>
      <c r="V744" s="68">
        <f>Данные!V744</f>
        <v>0</v>
      </c>
      <c r="W744" s="68">
        <f>Данные!W744</f>
        <v>10</v>
      </c>
      <c r="X744" s="68">
        <f>Данные!X744</f>
        <v>1</v>
      </c>
      <c r="Y744" s="68">
        <f>Данные!Y744</f>
        <v>1</v>
      </c>
      <c r="Z744" s="68">
        <f>Данные!Z744</f>
        <v>0</v>
      </c>
      <c r="AA744" s="68" t="str">
        <f>Данные!AA744</f>
        <v>осн</v>
      </c>
      <c r="AB744" s="83">
        <f>IF(F744=$HG$3,$HH$3,IF(F744=$HG$4,$HH$4,IF(F744=$HG$5,$HH$5,IF(F744=$HG$6,$HH$6,IF(F744=$HG$7,$HH$7,IF(F744=$HG$8,$HH$8,IF(F744=$HG$9,$HH$9,IF(F744=$HG$10,$HH$10,IF(F744=$HG$11,$HH$11,IF(F744=$HG$12,$HH$12,IF(F744=$HG$13,$HH$13,IF(F744=$HG$14,$HH$14,IF(F744=$HG$15,$HH$15,)))))))))))))</f>
        <v>800</v>
      </c>
      <c r="AC744" s="84" t="str">
        <f>IF(OR($GD$4=H744,$GE$4=H744,$GF$4=H744,$GG$4=H744,$GH$4=H744,$GI$4=H744,$GJ$4=H744,$GK$4=H744,$GL$4=H744,$GM$4=H744,$GN$4=H744,$GO$4=H744,$GP$4=H744,$GQ$4=H744,$GR$4=H744,$GS$4=H744,$GT$4=H744,$GU$4=H744,$GV$4=H744,$GW$4=H744,$GX$4=H744,$GY$4=H744,$GZ$4=H744,$HA$4=H744,$HB$4=H744,$HC$4=H744,$HD$4=H744,$HE$4=H744),$GC$4,IF(OR($GD$5=H744,$GE$5=H744,$GH$5=H744,$GI$5=H744,$GL$5=H744,$GM$5=H744,$GP$5=H744,$GQ$5=H744,$GT$5=H744,$GU$5=H744,$GX$5=H744,$GY$5=H744,$HB$5=H744,$HC$5=H744),$GC$5,))</f>
        <v>Магистры (КЭО)</v>
      </c>
      <c r="AD744" s="84" t="str">
        <f>IF(OR(H744=$GD$4,H744=$GE$4,H744=$GF$4,H744=$GG$4,H744=$GD$5,H744=$GE$5),$GD$1,IF(OR(H744=$GH$4,H744=$GI$4,H744=$GJ$4,H744=$GK$4,H744=$GH$5,H744=$GI$5),$GH$1,IF(OR(H744=$GL$4,H744=$GM$4,H744=$GN$4,H744=$GO$4,H744=$GL$5,H744=$GM$5),$GL$1,IF(OR(H744=$GP$4,H744=$GQ$4,H744=$GR$4,H744=$GS$4,H744=$GP$5,H744=$GQ$5),$GP$1,IF(OR(H744=$GT$4,H744=$GU$4,H744=$GV$4,H744=$GW$4,H744=$GT$5,H744=$GU$5),$GT$1,IF(OR(H744=$GX$4,H744=$GY$4,H744=$GZ$4,H744=$HA$4,H744=$GX$5,H744=$GY$5),$GX$1,IF(OR(H744=$HB$4,H744=$HC$4,H744=$HD$4,H744=$HE$4,H744=$HB$5,H744=$HC$5),$HB$1,)))))))</f>
        <v>2018/2019</v>
      </c>
      <c r="AE744" s="85">
        <f t="shared" si="586"/>
        <v>18.06666666666667</v>
      </c>
      <c r="AF744" s="85">
        <f t="shared" si="587"/>
        <v>2.2583333333333337E-2</v>
      </c>
      <c r="AG744" s="83"/>
      <c r="AH744" s="83"/>
      <c r="AI744" s="87">
        <f t="shared" si="602"/>
        <v>0</v>
      </c>
      <c r="AJ744" s="87">
        <f t="shared" si="602"/>
        <v>0</v>
      </c>
      <c r="AK744" s="87">
        <f t="shared" si="602"/>
        <v>0</v>
      </c>
      <c r="AL744" s="87">
        <f t="shared" si="602"/>
        <v>0</v>
      </c>
      <c r="AM744" s="87">
        <f t="shared" si="602"/>
        <v>0</v>
      </c>
      <c r="AN744" s="87">
        <f t="shared" si="602"/>
        <v>0</v>
      </c>
      <c r="AO744" s="87">
        <f t="shared" si="602"/>
        <v>0</v>
      </c>
      <c r="AP744" s="87">
        <f t="shared" si="602"/>
        <v>0</v>
      </c>
      <c r="AQ744" s="87">
        <f t="shared" si="602"/>
        <v>0</v>
      </c>
      <c r="AR744" s="87">
        <f t="shared" si="602"/>
        <v>0</v>
      </c>
      <c r="AS744" s="87">
        <f t="shared" si="602"/>
        <v>0</v>
      </c>
      <c r="AT744" s="87">
        <f t="shared" si="602"/>
        <v>0</v>
      </c>
      <c r="AU744" s="87">
        <f t="shared" si="602"/>
        <v>0</v>
      </c>
      <c r="AV744" s="87">
        <f t="shared" si="602"/>
        <v>0</v>
      </c>
      <c r="AW744" s="87">
        <f t="shared" si="602"/>
        <v>0</v>
      </c>
      <c r="AX744" s="87">
        <f t="shared" si="602"/>
        <v>0</v>
      </c>
      <c r="AY744" s="87">
        <f t="shared" si="600"/>
        <v>0</v>
      </c>
      <c r="AZ744" s="87">
        <f t="shared" si="600"/>
        <v>0</v>
      </c>
      <c r="BA744" s="87">
        <f t="shared" si="600"/>
        <v>0</v>
      </c>
      <c r="BB744" s="87">
        <f t="shared" si="600"/>
        <v>0</v>
      </c>
      <c r="BC744" s="87">
        <f t="shared" si="600"/>
        <v>2.2583333333333337E-2</v>
      </c>
      <c r="BD744" s="87">
        <f t="shared" si="600"/>
        <v>0</v>
      </c>
      <c r="BE744" s="87">
        <f t="shared" si="600"/>
        <v>0</v>
      </c>
      <c r="BF744" s="87">
        <f t="shared" si="600"/>
        <v>0</v>
      </c>
      <c r="BG744" s="87">
        <f t="shared" si="600"/>
        <v>0</v>
      </c>
      <c r="BH744" s="87">
        <f t="shared" si="600"/>
        <v>0</v>
      </c>
      <c r="BI744" s="87">
        <f t="shared" si="600"/>
        <v>0</v>
      </c>
      <c r="BJ744" s="87">
        <f t="shared" si="600"/>
        <v>0</v>
      </c>
      <c r="BK744" s="87">
        <f t="shared" si="600"/>
        <v>0</v>
      </c>
      <c r="BL744" s="87">
        <f t="shared" si="600"/>
        <v>0</v>
      </c>
      <c r="BM744" s="87">
        <f t="shared" si="600"/>
        <v>0</v>
      </c>
      <c r="BN744" s="87">
        <f t="shared" si="606"/>
        <v>0</v>
      </c>
      <c r="BO744" s="87">
        <f t="shared" si="606"/>
        <v>0</v>
      </c>
      <c r="BP744" s="87">
        <f t="shared" si="606"/>
        <v>0</v>
      </c>
      <c r="BQ744" s="87">
        <f t="shared" si="606"/>
        <v>0</v>
      </c>
      <c r="BR744" s="87">
        <f t="shared" si="606"/>
        <v>0</v>
      </c>
      <c r="BS744" s="87">
        <f t="shared" si="606"/>
        <v>0</v>
      </c>
      <c r="BT744" s="87">
        <f t="shared" si="606"/>
        <v>0</v>
      </c>
      <c r="BU744" s="87">
        <f t="shared" si="606"/>
        <v>0</v>
      </c>
      <c r="BV744" s="87">
        <f t="shared" si="606"/>
        <v>0</v>
      </c>
      <c r="BW744" s="87">
        <f t="shared" si="606"/>
        <v>0</v>
      </c>
      <c r="BX744" s="87">
        <f t="shared" si="606"/>
        <v>0</v>
      </c>
      <c r="BY744" s="87">
        <f t="shared" si="606"/>
        <v>0</v>
      </c>
      <c r="BZ744" s="87">
        <f t="shared" si="606"/>
        <v>0</v>
      </c>
      <c r="CA744" s="87">
        <f t="shared" si="606"/>
        <v>0</v>
      </c>
      <c r="CB744" s="87">
        <f t="shared" si="606"/>
        <v>0</v>
      </c>
      <c r="CC744" s="87">
        <f t="shared" si="606"/>
        <v>0</v>
      </c>
      <c r="CD744" s="87">
        <f t="shared" si="604"/>
        <v>0</v>
      </c>
      <c r="CE744" s="87">
        <f t="shared" si="604"/>
        <v>0</v>
      </c>
      <c r="CF744" s="87">
        <f t="shared" si="604"/>
        <v>0</v>
      </c>
      <c r="CG744" s="87">
        <f t="shared" si="604"/>
        <v>0</v>
      </c>
      <c r="CH744" s="87">
        <f t="shared" si="604"/>
        <v>0</v>
      </c>
      <c r="CI744" s="87">
        <f t="shared" si="604"/>
        <v>0</v>
      </c>
      <c r="CJ744" s="87">
        <f t="shared" si="604"/>
        <v>0</v>
      </c>
      <c r="CK744" s="87">
        <f t="shared" si="604"/>
        <v>0</v>
      </c>
      <c r="CL744" s="87">
        <f t="shared" si="604"/>
        <v>0</v>
      </c>
      <c r="CM744" s="87">
        <f t="shared" si="604"/>
        <v>0</v>
      </c>
      <c r="CN744" s="87">
        <f t="shared" si="604"/>
        <v>0</v>
      </c>
      <c r="CO744" s="87">
        <f t="shared" si="604"/>
        <v>0</v>
      </c>
      <c r="CP744" s="87">
        <f t="shared" si="604"/>
        <v>0</v>
      </c>
      <c r="CQ744" s="87">
        <f t="shared" si="604"/>
        <v>0</v>
      </c>
      <c r="CR744" s="87">
        <f t="shared" si="604"/>
        <v>0</v>
      </c>
      <c r="CS744" s="87">
        <f t="shared" si="592"/>
        <v>0</v>
      </c>
      <c r="CT744" s="87">
        <f t="shared" si="592"/>
        <v>0</v>
      </c>
      <c r="CU744" s="87">
        <f t="shared" si="592"/>
        <v>0</v>
      </c>
      <c r="CV744" s="87">
        <f t="shared" si="598"/>
        <v>0</v>
      </c>
      <c r="CW744" s="87">
        <f t="shared" si="598"/>
        <v>0</v>
      </c>
      <c r="CX744" s="87">
        <f t="shared" si="598"/>
        <v>0</v>
      </c>
      <c r="CY744" s="87">
        <f t="shared" si="598"/>
        <v>0</v>
      </c>
      <c r="CZ744" s="87">
        <f t="shared" si="598"/>
        <v>0</v>
      </c>
      <c r="DA744" s="87">
        <f t="shared" si="598"/>
        <v>0</v>
      </c>
      <c r="DB744" s="87">
        <f t="shared" si="598"/>
        <v>0</v>
      </c>
      <c r="DC744" s="87">
        <f t="shared" si="598"/>
        <v>0</v>
      </c>
      <c r="DD744" s="87">
        <f t="shared" si="598"/>
        <v>0</v>
      </c>
      <c r="DE744" s="87">
        <f t="shared" si="598"/>
        <v>0</v>
      </c>
      <c r="DF744" s="91">
        <f t="shared" si="603"/>
        <v>0</v>
      </c>
      <c r="DG744" s="91">
        <f t="shared" si="603"/>
        <v>0</v>
      </c>
      <c r="DH744" s="91">
        <f t="shared" si="603"/>
        <v>0</v>
      </c>
      <c r="DI744" s="91">
        <f t="shared" si="603"/>
        <v>0</v>
      </c>
      <c r="DJ744" s="91">
        <f t="shared" si="603"/>
        <v>0</v>
      </c>
      <c r="DK744" s="91">
        <f t="shared" si="603"/>
        <v>0</v>
      </c>
      <c r="DL744" s="91">
        <f t="shared" si="603"/>
        <v>0</v>
      </c>
      <c r="DM744" s="91">
        <f t="shared" si="603"/>
        <v>0</v>
      </c>
      <c r="DN744" s="91">
        <f t="shared" si="603"/>
        <v>0</v>
      </c>
      <c r="DO744" s="91">
        <f t="shared" si="603"/>
        <v>0</v>
      </c>
      <c r="DP744" s="91">
        <f t="shared" si="603"/>
        <v>0</v>
      </c>
      <c r="DQ744" s="91">
        <f t="shared" si="603"/>
        <v>0</v>
      </c>
      <c r="DR744" s="91">
        <f t="shared" si="603"/>
        <v>0</v>
      </c>
      <c r="DS744" s="91">
        <f t="shared" si="603"/>
        <v>0</v>
      </c>
      <c r="DT744" s="91">
        <f t="shared" si="603"/>
        <v>0</v>
      </c>
      <c r="DU744" s="91">
        <f t="shared" si="603"/>
        <v>0</v>
      </c>
      <c r="DV744" s="91">
        <f t="shared" si="601"/>
        <v>0</v>
      </c>
      <c r="DW744" s="91">
        <f t="shared" si="601"/>
        <v>0</v>
      </c>
      <c r="DX744" s="91">
        <f t="shared" si="601"/>
        <v>0</v>
      </c>
      <c r="DY744" s="91">
        <f t="shared" si="601"/>
        <v>0</v>
      </c>
      <c r="DZ744" s="91">
        <f t="shared" si="601"/>
        <v>163.6</v>
      </c>
      <c r="EA744" s="91">
        <f t="shared" si="601"/>
        <v>0</v>
      </c>
      <c r="EB744" s="91">
        <f t="shared" si="601"/>
        <v>0</v>
      </c>
      <c r="EC744" s="91">
        <f t="shared" si="601"/>
        <v>0</v>
      </c>
      <c r="ED744" s="91">
        <f t="shared" si="601"/>
        <v>0</v>
      </c>
      <c r="EE744" s="91">
        <f t="shared" si="601"/>
        <v>0</v>
      </c>
      <c r="EF744" s="91">
        <f t="shared" si="601"/>
        <v>0</v>
      </c>
      <c r="EG744" s="91">
        <f t="shared" si="601"/>
        <v>0</v>
      </c>
      <c r="EH744" s="91">
        <f t="shared" si="601"/>
        <v>0</v>
      </c>
      <c r="EI744" s="91">
        <f t="shared" si="601"/>
        <v>0</v>
      </c>
      <c r="EJ744" s="91">
        <f t="shared" si="601"/>
        <v>0</v>
      </c>
      <c r="EK744" s="91">
        <f t="shared" si="607"/>
        <v>0</v>
      </c>
      <c r="EL744" s="91">
        <f t="shared" si="607"/>
        <v>0</v>
      </c>
      <c r="EM744" s="91">
        <f t="shared" si="607"/>
        <v>0</v>
      </c>
      <c r="EN744" s="91">
        <f t="shared" si="607"/>
        <v>0</v>
      </c>
      <c r="EO744" s="91">
        <f t="shared" si="607"/>
        <v>0</v>
      </c>
      <c r="EP744" s="91">
        <f t="shared" si="607"/>
        <v>0</v>
      </c>
      <c r="EQ744" s="91">
        <f t="shared" si="607"/>
        <v>0</v>
      </c>
      <c r="ER744" s="91">
        <f t="shared" si="607"/>
        <v>0</v>
      </c>
      <c r="ES744" s="91">
        <f t="shared" si="607"/>
        <v>0</v>
      </c>
      <c r="ET744" s="91">
        <f t="shared" si="607"/>
        <v>0</v>
      </c>
      <c r="EU744" s="91">
        <f t="shared" si="607"/>
        <v>0</v>
      </c>
      <c r="EV744" s="91">
        <f t="shared" si="607"/>
        <v>0</v>
      </c>
      <c r="EW744" s="91">
        <f t="shared" si="607"/>
        <v>0</v>
      </c>
      <c r="EX744" s="91">
        <f t="shared" si="607"/>
        <v>0</v>
      </c>
      <c r="EY744" s="91">
        <f t="shared" si="607"/>
        <v>0</v>
      </c>
      <c r="EZ744" s="91">
        <f t="shared" si="607"/>
        <v>0</v>
      </c>
      <c r="FA744" s="91">
        <f t="shared" si="605"/>
        <v>0</v>
      </c>
      <c r="FB744" s="91">
        <f t="shared" si="605"/>
        <v>0</v>
      </c>
      <c r="FC744" s="91">
        <f t="shared" si="605"/>
        <v>0</v>
      </c>
      <c r="FD744" s="91">
        <f t="shared" si="605"/>
        <v>0</v>
      </c>
      <c r="FE744" s="91">
        <f t="shared" si="605"/>
        <v>0</v>
      </c>
      <c r="FF744" s="91">
        <f t="shared" si="605"/>
        <v>0</v>
      </c>
      <c r="FG744" s="91">
        <f t="shared" si="605"/>
        <v>0</v>
      </c>
      <c r="FH744" s="91">
        <f t="shared" si="605"/>
        <v>0</v>
      </c>
      <c r="FI744" s="91">
        <f t="shared" si="605"/>
        <v>0</v>
      </c>
      <c r="FJ744" s="91">
        <f t="shared" si="605"/>
        <v>0</v>
      </c>
      <c r="FK744" s="91">
        <f t="shared" si="605"/>
        <v>0</v>
      </c>
      <c r="FL744" s="91">
        <f t="shared" si="605"/>
        <v>0</v>
      </c>
      <c r="FM744" s="91">
        <f t="shared" si="605"/>
        <v>0</v>
      </c>
      <c r="FN744" s="91">
        <f t="shared" si="605"/>
        <v>0</v>
      </c>
      <c r="FO744" s="91">
        <f t="shared" si="605"/>
        <v>0</v>
      </c>
      <c r="FP744" s="91">
        <f t="shared" si="593"/>
        <v>0</v>
      </c>
      <c r="FQ744" s="91">
        <f t="shared" si="593"/>
        <v>0</v>
      </c>
      <c r="FR744" s="91">
        <f t="shared" si="593"/>
        <v>0</v>
      </c>
      <c r="FS744" s="91">
        <f t="shared" si="599"/>
        <v>0</v>
      </c>
      <c r="FT744" s="91">
        <f t="shared" si="599"/>
        <v>0</v>
      </c>
      <c r="FU744" s="91">
        <f t="shared" si="599"/>
        <v>0</v>
      </c>
      <c r="FV744" s="91">
        <f t="shared" si="599"/>
        <v>0</v>
      </c>
      <c r="FW744" s="91">
        <f t="shared" si="599"/>
        <v>0</v>
      </c>
      <c r="FX744" s="91">
        <f t="shared" si="599"/>
        <v>0</v>
      </c>
      <c r="FY744" s="91">
        <f t="shared" si="599"/>
        <v>0</v>
      </c>
      <c r="FZ744" s="91">
        <f t="shared" si="599"/>
        <v>0</v>
      </c>
      <c r="GA744" s="91">
        <f t="shared" si="599"/>
        <v>0</v>
      </c>
      <c r="GB744" s="91">
        <f t="shared" si="599"/>
        <v>0</v>
      </c>
    </row>
    <row r="745" spans="1:213" ht="38.25">
      <c r="A745" s="68">
        <f>Данные!A745</f>
        <v>6370</v>
      </c>
      <c r="B745" s="68">
        <f>Данные!B745</f>
        <v>2018</v>
      </c>
      <c r="C745" s="68" t="str">
        <f>Данные!C745</f>
        <v>компьютерных технологий и электронного обучения</v>
      </c>
      <c r="D745" s="68" t="str">
        <f>Данные!D745</f>
        <v>Государев Илья Борисович</v>
      </c>
      <c r="E745" s="68" t="str">
        <f>Данные!E745</f>
        <v>кандидат педагогических наук</v>
      </c>
      <c r="F745" s="68" t="str">
        <f>Данные!F745</f>
        <v>доцент</v>
      </c>
      <c r="G745" s="68">
        <f>Данные!G745</f>
        <v>1</v>
      </c>
      <c r="H745" s="68">
        <f>Данные!H745</f>
        <v>17048</v>
      </c>
      <c r="I745" s="68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68">
        <f>Данные!J745</f>
        <v>0</v>
      </c>
      <c r="K745" s="68">
        <f>Данные!K745</f>
        <v>0</v>
      </c>
      <c r="L745" s="68">
        <f>Данные!L745</f>
        <v>0</v>
      </c>
      <c r="M745" s="16">
        <f t="shared" si="582"/>
        <v>0</v>
      </c>
      <c r="N745" s="16">
        <f t="shared" si="583"/>
        <v>5.3333333333333339</v>
      </c>
      <c r="O745" s="16">
        <f t="shared" si="584"/>
        <v>4.166666666666667</v>
      </c>
      <c r="P745" s="16">
        <f t="shared" si="585"/>
        <v>4.166666666666667</v>
      </c>
      <c r="Q745" s="68">
        <f>Данные!Q745</f>
        <v>0</v>
      </c>
      <c r="R745" s="68">
        <f>Данные!R745</f>
        <v>0</v>
      </c>
      <c r="S745" s="68">
        <f>Данные!S745</f>
        <v>0</v>
      </c>
      <c r="T745" s="68">
        <f>Данные!T745</f>
        <v>0</v>
      </c>
      <c r="U745" s="68">
        <f>Данные!U745</f>
        <v>15</v>
      </c>
      <c r="V745" s="68">
        <f>Данные!V745</f>
        <v>0</v>
      </c>
      <c r="W745" s="68">
        <f>Данные!W745</f>
        <v>10</v>
      </c>
      <c r="X745" s="68">
        <f>Данные!X745</f>
        <v>1</v>
      </c>
      <c r="Y745" s="68">
        <f>Данные!Y745</f>
        <v>1</v>
      </c>
      <c r="Z745" s="68">
        <f>Данные!Z745</f>
        <v>0</v>
      </c>
      <c r="AA745" s="68" t="str">
        <f>Данные!AA745</f>
        <v>осн</v>
      </c>
      <c r="AB745" s="83">
        <f>IF(F745=$HG$3,$HH$3,IF(F745=$HG$4,$HH$4,IF(F745=$HG$5,$HH$5,IF(F745=$HG$6,$HH$6,IF(F745=$HG$7,$HH$7,IF(F745=$HG$8,$HH$8,IF(F745=$HG$9,$HH$9,IF(F745=$HG$10,$HH$10,IF(F745=$HG$11,$HH$11,IF(F745=$HG$12,$HH$12,IF(F745=$HG$13,$HH$13,IF(F745=$HG$14,$HH$14,IF(F745=$HG$15,$HH$15,)))))))))))))</f>
        <v>800</v>
      </c>
      <c r="AC745" s="84" t="str">
        <f>IF(OR($GD$4=H745,$GE$4=H745,$GF$4=H745,$GG$4=H745,$GH$4=H745,$GI$4=H745,$GJ$4=H745,$GK$4=H745,$GL$4=H745,$GM$4=H745,$GN$4=H745,$GO$4=H745,$GP$4=H745,$GQ$4=H745,$GR$4=H745,$GS$4=H745,$GT$4=H745,$GU$4=H745,$GV$4=H745,$GW$4=H745,$GX$4=H745,$GY$4=H745,$GZ$4=H745,$HA$4=H745,$HB$4=H745,$HC$4=H745,$HD$4=H745,$HE$4=H745),$GC$4,IF(OR($GD$5=H745,$GE$5=H745,$GH$5=H745,$GI$5=H745,$GL$5=H745,$GM$5=H745,$GP$5=H745,$GQ$5=H745,$GT$5=H745,$GU$5=H745,$GX$5=H745,$GY$5=H745,$HB$5=H745,$HC$5=H745),$GC$5,))</f>
        <v>Магистры (КЭО)</v>
      </c>
      <c r="AD745" s="84" t="str">
        <f>IF(OR(H745=$GD$4,H745=$GE$4,H745=$GF$4,H745=$GG$4,H745=$GD$5,H745=$GE$5),$GD$1,IF(OR(H745=$GH$4,H745=$GI$4,H745=$GJ$4,H745=$GK$4,H745=$GH$5,H745=$GI$5),$GH$1,IF(OR(H745=$GL$4,H745=$GM$4,H745=$GN$4,H745=$GO$4,H745=$GL$5,H745=$GM$5),$GL$1,IF(OR(H745=$GP$4,H745=$GQ$4,H745=$GR$4,H745=$GS$4,H745=$GP$5,H745=$GQ$5),$GP$1,IF(OR(H745=$GT$4,H745=$GU$4,H745=$GV$4,H745=$GW$4,H745=$GT$5,H745=$GU$5),$GT$1,IF(OR(H745=$GX$4,H745=$GY$4,H745=$GZ$4,H745=$HA$4,H745=$GX$5,H745=$GY$5),$GX$1,IF(OR(H745=$HB$4,H745=$HC$4,H745=$HD$4,H745=$HE$4,H745=$HB$5,H745=$HC$5),$HB$1,)))))))</f>
        <v>2018/2019</v>
      </c>
      <c r="AE745" s="85">
        <f t="shared" si="586"/>
        <v>28.666666666666668</v>
      </c>
      <c r="AF745" s="85">
        <f t="shared" si="587"/>
        <v>3.5833333333333335E-2</v>
      </c>
      <c r="AG745" s="83"/>
      <c r="AH745" s="83"/>
      <c r="AI745" s="87">
        <f t="shared" si="602"/>
        <v>0</v>
      </c>
      <c r="AJ745" s="87">
        <f t="shared" si="602"/>
        <v>0</v>
      </c>
      <c r="AK745" s="87">
        <f t="shared" si="602"/>
        <v>0</v>
      </c>
      <c r="AL745" s="87">
        <f t="shared" si="602"/>
        <v>0</v>
      </c>
      <c r="AM745" s="87">
        <f t="shared" si="602"/>
        <v>0</v>
      </c>
      <c r="AN745" s="87">
        <f t="shared" si="602"/>
        <v>0</v>
      </c>
      <c r="AO745" s="87">
        <f t="shared" si="602"/>
        <v>0</v>
      </c>
      <c r="AP745" s="87">
        <f t="shared" si="602"/>
        <v>0</v>
      </c>
      <c r="AQ745" s="87">
        <f t="shared" si="602"/>
        <v>0</v>
      </c>
      <c r="AR745" s="87">
        <f t="shared" si="602"/>
        <v>0</v>
      </c>
      <c r="AS745" s="87">
        <f t="shared" si="602"/>
        <v>0</v>
      </c>
      <c r="AT745" s="87">
        <f t="shared" si="602"/>
        <v>0</v>
      </c>
      <c r="AU745" s="87">
        <f t="shared" si="602"/>
        <v>0</v>
      </c>
      <c r="AV745" s="87">
        <f t="shared" si="602"/>
        <v>0</v>
      </c>
      <c r="AW745" s="87">
        <f t="shared" si="602"/>
        <v>0</v>
      </c>
      <c r="AX745" s="87">
        <f t="shared" si="602"/>
        <v>0</v>
      </c>
      <c r="AY745" s="87">
        <f t="shared" si="600"/>
        <v>0</v>
      </c>
      <c r="AZ745" s="87">
        <f t="shared" si="600"/>
        <v>0</v>
      </c>
      <c r="BA745" s="87">
        <f t="shared" si="600"/>
        <v>0</v>
      </c>
      <c r="BB745" s="87">
        <f t="shared" si="600"/>
        <v>0</v>
      </c>
      <c r="BC745" s="87">
        <f t="shared" si="600"/>
        <v>3.5833333333333335E-2</v>
      </c>
      <c r="BD745" s="87">
        <f t="shared" si="600"/>
        <v>0</v>
      </c>
      <c r="BE745" s="87">
        <f t="shared" si="600"/>
        <v>0</v>
      </c>
      <c r="BF745" s="87">
        <f t="shared" si="600"/>
        <v>0</v>
      </c>
      <c r="BG745" s="87">
        <f t="shared" si="600"/>
        <v>0</v>
      </c>
      <c r="BH745" s="87">
        <f t="shared" si="600"/>
        <v>0</v>
      </c>
      <c r="BI745" s="87">
        <f t="shared" si="600"/>
        <v>0</v>
      </c>
      <c r="BJ745" s="87">
        <f t="shared" si="600"/>
        <v>0</v>
      </c>
      <c r="BK745" s="87">
        <f t="shared" si="600"/>
        <v>0</v>
      </c>
      <c r="BL745" s="87">
        <f t="shared" si="600"/>
        <v>0</v>
      </c>
      <c r="BM745" s="87">
        <f t="shared" si="600"/>
        <v>0</v>
      </c>
      <c r="BN745" s="87">
        <f t="shared" si="606"/>
        <v>0</v>
      </c>
      <c r="BO745" s="87">
        <f t="shared" si="606"/>
        <v>0</v>
      </c>
      <c r="BP745" s="87">
        <f t="shared" si="606"/>
        <v>0</v>
      </c>
      <c r="BQ745" s="87">
        <f t="shared" si="606"/>
        <v>0</v>
      </c>
      <c r="BR745" s="87">
        <f t="shared" si="606"/>
        <v>0</v>
      </c>
      <c r="BS745" s="87">
        <f t="shared" si="606"/>
        <v>0</v>
      </c>
      <c r="BT745" s="87">
        <f t="shared" si="606"/>
        <v>0</v>
      </c>
      <c r="BU745" s="87">
        <f t="shared" si="606"/>
        <v>0</v>
      </c>
      <c r="BV745" s="87">
        <f t="shared" si="606"/>
        <v>0</v>
      </c>
      <c r="BW745" s="87">
        <f t="shared" si="606"/>
        <v>0</v>
      </c>
      <c r="BX745" s="87">
        <f t="shared" si="606"/>
        <v>0</v>
      </c>
      <c r="BY745" s="87">
        <f t="shared" si="606"/>
        <v>0</v>
      </c>
      <c r="BZ745" s="87">
        <f t="shared" si="606"/>
        <v>0</v>
      </c>
      <c r="CA745" s="87">
        <f t="shared" si="606"/>
        <v>0</v>
      </c>
      <c r="CB745" s="87">
        <f t="shared" si="606"/>
        <v>0</v>
      </c>
      <c r="CC745" s="87">
        <f t="shared" si="606"/>
        <v>0</v>
      </c>
      <c r="CD745" s="87">
        <f t="shared" si="604"/>
        <v>0</v>
      </c>
      <c r="CE745" s="87">
        <f t="shared" si="604"/>
        <v>0</v>
      </c>
      <c r="CF745" s="87">
        <f t="shared" si="604"/>
        <v>0</v>
      </c>
      <c r="CG745" s="87">
        <f t="shared" si="604"/>
        <v>0</v>
      </c>
      <c r="CH745" s="87">
        <f t="shared" si="604"/>
        <v>0</v>
      </c>
      <c r="CI745" s="87">
        <f t="shared" si="604"/>
        <v>0</v>
      </c>
      <c r="CJ745" s="87">
        <f t="shared" si="604"/>
        <v>0</v>
      </c>
      <c r="CK745" s="87">
        <f t="shared" si="604"/>
        <v>0</v>
      </c>
      <c r="CL745" s="87">
        <f t="shared" si="604"/>
        <v>0</v>
      </c>
      <c r="CM745" s="87">
        <f t="shared" si="604"/>
        <v>0</v>
      </c>
      <c r="CN745" s="87">
        <f t="shared" si="604"/>
        <v>0</v>
      </c>
      <c r="CO745" s="87">
        <f t="shared" si="604"/>
        <v>0</v>
      </c>
      <c r="CP745" s="87">
        <f t="shared" si="604"/>
        <v>0</v>
      </c>
      <c r="CQ745" s="87">
        <f t="shared" si="604"/>
        <v>0</v>
      </c>
      <c r="CR745" s="87">
        <f t="shared" si="604"/>
        <v>0</v>
      </c>
      <c r="CS745" s="87">
        <f t="shared" si="592"/>
        <v>0</v>
      </c>
      <c r="CT745" s="87">
        <f t="shared" si="592"/>
        <v>0</v>
      </c>
      <c r="CU745" s="87">
        <f t="shared" si="592"/>
        <v>0</v>
      </c>
      <c r="CV745" s="87">
        <f t="shared" si="598"/>
        <v>0</v>
      </c>
      <c r="CW745" s="87">
        <f t="shared" si="598"/>
        <v>0</v>
      </c>
      <c r="CX745" s="87">
        <f t="shared" si="598"/>
        <v>0</v>
      </c>
      <c r="CY745" s="87">
        <f t="shared" si="598"/>
        <v>0</v>
      </c>
      <c r="CZ745" s="87">
        <f t="shared" si="598"/>
        <v>0</v>
      </c>
      <c r="DA745" s="87">
        <f t="shared" si="598"/>
        <v>0</v>
      </c>
      <c r="DB745" s="87">
        <f t="shared" si="598"/>
        <v>0</v>
      </c>
      <c r="DC745" s="87">
        <f t="shared" si="598"/>
        <v>0</v>
      </c>
      <c r="DD745" s="87">
        <f t="shared" si="598"/>
        <v>0</v>
      </c>
      <c r="DE745" s="87">
        <f t="shared" si="598"/>
        <v>0</v>
      </c>
      <c r="DF745" s="91">
        <f t="shared" si="603"/>
        <v>0</v>
      </c>
      <c r="DG745" s="91">
        <f t="shared" si="603"/>
        <v>0</v>
      </c>
      <c r="DH745" s="91">
        <f t="shared" si="603"/>
        <v>0</v>
      </c>
      <c r="DI745" s="91">
        <f t="shared" si="603"/>
        <v>0</v>
      </c>
      <c r="DJ745" s="91">
        <f t="shared" si="603"/>
        <v>0</v>
      </c>
      <c r="DK745" s="91">
        <f t="shared" si="603"/>
        <v>0</v>
      </c>
      <c r="DL745" s="91">
        <f t="shared" si="603"/>
        <v>0</v>
      </c>
      <c r="DM745" s="91">
        <f t="shared" si="603"/>
        <v>0</v>
      </c>
      <c r="DN745" s="91">
        <f t="shared" si="603"/>
        <v>0</v>
      </c>
      <c r="DO745" s="91">
        <f t="shared" si="603"/>
        <v>0</v>
      </c>
      <c r="DP745" s="91">
        <f t="shared" si="603"/>
        <v>0</v>
      </c>
      <c r="DQ745" s="91">
        <f t="shared" si="603"/>
        <v>0</v>
      </c>
      <c r="DR745" s="91">
        <f t="shared" si="603"/>
        <v>0</v>
      </c>
      <c r="DS745" s="91">
        <f t="shared" si="603"/>
        <v>0</v>
      </c>
      <c r="DT745" s="91">
        <f t="shared" si="603"/>
        <v>0</v>
      </c>
      <c r="DU745" s="91">
        <f t="shared" si="603"/>
        <v>0</v>
      </c>
      <c r="DV745" s="91">
        <f t="shared" si="601"/>
        <v>0</v>
      </c>
      <c r="DW745" s="91">
        <f t="shared" si="601"/>
        <v>0</v>
      </c>
      <c r="DX745" s="91">
        <f t="shared" si="601"/>
        <v>0</v>
      </c>
      <c r="DY745" s="91">
        <f t="shared" si="601"/>
        <v>0</v>
      </c>
      <c r="DZ745" s="91">
        <f t="shared" si="601"/>
        <v>163.6</v>
      </c>
      <c r="EA745" s="91">
        <f t="shared" si="601"/>
        <v>0</v>
      </c>
      <c r="EB745" s="91">
        <f t="shared" si="601"/>
        <v>0</v>
      </c>
      <c r="EC745" s="91">
        <f t="shared" si="601"/>
        <v>0</v>
      </c>
      <c r="ED745" s="91">
        <f t="shared" si="601"/>
        <v>0</v>
      </c>
      <c r="EE745" s="91">
        <f t="shared" si="601"/>
        <v>0</v>
      </c>
      <c r="EF745" s="91">
        <f t="shared" si="601"/>
        <v>0</v>
      </c>
      <c r="EG745" s="91">
        <f t="shared" si="601"/>
        <v>0</v>
      </c>
      <c r="EH745" s="91">
        <f t="shared" si="601"/>
        <v>0</v>
      </c>
      <c r="EI745" s="91">
        <f t="shared" si="601"/>
        <v>0</v>
      </c>
      <c r="EJ745" s="91">
        <f t="shared" si="601"/>
        <v>0</v>
      </c>
      <c r="EK745" s="91">
        <f t="shared" si="607"/>
        <v>0</v>
      </c>
      <c r="EL745" s="91">
        <f t="shared" si="607"/>
        <v>0</v>
      </c>
      <c r="EM745" s="91">
        <f t="shared" si="607"/>
        <v>0</v>
      </c>
      <c r="EN745" s="91">
        <f t="shared" si="607"/>
        <v>0</v>
      </c>
      <c r="EO745" s="91">
        <f t="shared" si="607"/>
        <v>0</v>
      </c>
      <c r="EP745" s="91">
        <f t="shared" si="607"/>
        <v>0</v>
      </c>
      <c r="EQ745" s="91">
        <f t="shared" si="607"/>
        <v>0</v>
      </c>
      <c r="ER745" s="91">
        <f t="shared" si="607"/>
        <v>0</v>
      </c>
      <c r="ES745" s="91">
        <f t="shared" si="607"/>
        <v>0</v>
      </c>
      <c r="ET745" s="91">
        <f t="shared" si="607"/>
        <v>0</v>
      </c>
      <c r="EU745" s="91">
        <f t="shared" si="607"/>
        <v>0</v>
      </c>
      <c r="EV745" s="91">
        <f t="shared" si="607"/>
        <v>0</v>
      </c>
      <c r="EW745" s="91">
        <f t="shared" si="607"/>
        <v>0</v>
      </c>
      <c r="EX745" s="91">
        <f t="shared" si="607"/>
        <v>0</v>
      </c>
      <c r="EY745" s="91">
        <f t="shared" si="607"/>
        <v>0</v>
      </c>
      <c r="EZ745" s="91">
        <f t="shared" si="607"/>
        <v>0</v>
      </c>
      <c r="FA745" s="91">
        <f t="shared" si="605"/>
        <v>0</v>
      </c>
      <c r="FB745" s="91">
        <f t="shared" si="605"/>
        <v>0</v>
      </c>
      <c r="FC745" s="91">
        <f t="shared" si="605"/>
        <v>0</v>
      </c>
      <c r="FD745" s="91">
        <f t="shared" si="605"/>
        <v>0</v>
      </c>
      <c r="FE745" s="91">
        <f t="shared" si="605"/>
        <v>0</v>
      </c>
      <c r="FF745" s="91">
        <f t="shared" si="605"/>
        <v>0</v>
      </c>
      <c r="FG745" s="91">
        <f t="shared" si="605"/>
        <v>0</v>
      </c>
      <c r="FH745" s="91">
        <f t="shared" si="605"/>
        <v>0</v>
      </c>
      <c r="FI745" s="91">
        <f t="shared" si="605"/>
        <v>0</v>
      </c>
      <c r="FJ745" s="91">
        <f t="shared" si="605"/>
        <v>0</v>
      </c>
      <c r="FK745" s="91">
        <f t="shared" si="605"/>
        <v>0</v>
      </c>
      <c r="FL745" s="91">
        <f t="shared" si="605"/>
        <v>0</v>
      </c>
      <c r="FM745" s="91">
        <f t="shared" si="605"/>
        <v>0</v>
      </c>
      <c r="FN745" s="91">
        <f t="shared" si="605"/>
        <v>0</v>
      </c>
      <c r="FO745" s="91">
        <f t="shared" si="605"/>
        <v>0</v>
      </c>
      <c r="FP745" s="91">
        <f t="shared" si="593"/>
        <v>0</v>
      </c>
      <c r="FQ745" s="91">
        <f t="shared" si="593"/>
        <v>0</v>
      </c>
      <c r="FR745" s="91">
        <f t="shared" si="593"/>
        <v>0</v>
      </c>
      <c r="FS745" s="91">
        <f t="shared" si="599"/>
        <v>0</v>
      </c>
      <c r="FT745" s="91">
        <f t="shared" si="599"/>
        <v>0</v>
      </c>
      <c r="FU745" s="91">
        <f t="shared" si="599"/>
        <v>0</v>
      </c>
      <c r="FV745" s="91">
        <f t="shared" si="599"/>
        <v>0</v>
      </c>
      <c r="FW745" s="91">
        <f t="shared" si="599"/>
        <v>0</v>
      </c>
      <c r="FX745" s="91">
        <f t="shared" si="599"/>
        <v>0</v>
      </c>
      <c r="FY745" s="91">
        <f t="shared" si="599"/>
        <v>0</v>
      </c>
      <c r="FZ745" s="91">
        <f t="shared" si="599"/>
        <v>0</v>
      </c>
      <c r="GA745" s="91">
        <f t="shared" si="599"/>
        <v>0</v>
      </c>
      <c r="GB745" s="91">
        <f t="shared" si="599"/>
        <v>0</v>
      </c>
    </row>
    <row r="746" spans="1:213" ht="38.25">
      <c r="A746" s="68">
        <f>Данные!A746</f>
        <v>6370</v>
      </c>
      <c r="B746" s="68">
        <f>Данные!B746</f>
        <v>2018</v>
      </c>
      <c r="C746" s="68" t="str">
        <f>Данные!C746</f>
        <v>компьютерных технологий и электронного обучения</v>
      </c>
      <c r="D746" s="68" t="str">
        <f>Данные!D746</f>
        <v>Государев Илья Борисович</v>
      </c>
      <c r="E746" s="68" t="str">
        <f>Данные!E746</f>
        <v>кандидат педагогических наук</v>
      </c>
      <c r="F746" s="68" t="str">
        <f>Данные!F746</f>
        <v>доцент</v>
      </c>
      <c r="G746" s="68">
        <f>Данные!G746</f>
        <v>1</v>
      </c>
      <c r="H746" s="68">
        <f>Данные!H746</f>
        <v>17048</v>
      </c>
      <c r="I746" s="68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68">
        <f>Данные!J746</f>
        <v>0</v>
      </c>
      <c r="K746" s="68">
        <f>Данные!K746</f>
        <v>0</v>
      </c>
      <c r="L746" s="68">
        <f>Данные!L746</f>
        <v>0</v>
      </c>
      <c r="M746" s="16">
        <f t="shared" si="582"/>
        <v>0</v>
      </c>
      <c r="N746" s="16">
        <f t="shared" si="583"/>
        <v>5.3333333333333339</v>
      </c>
      <c r="O746" s="16">
        <f t="shared" si="584"/>
        <v>4.166666666666667</v>
      </c>
      <c r="P746" s="16">
        <f t="shared" si="585"/>
        <v>4.166666666666667</v>
      </c>
      <c r="Q746" s="68">
        <f>Данные!Q746</f>
        <v>0</v>
      </c>
      <c r="R746" s="68">
        <f>Данные!R746</f>
        <v>0</v>
      </c>
      <c r="S746" s="68">
        <f>Данные!S746</f>
        <v>0</v>
      </c>
      <c r="T746" s="68">
        <f>Данные!T746</f>
        <v>0</v>
      </c>
      <c r="U746" s="68">
        <f>Данные!U746</f>
        <v>0</v>
      </c>
      <c r="V746" s="68">
        <f>Данные!V746</f>
        <v>0</v>
      </c>
      <c r="W746" s="68">
        <f>Данные!W746</f>
        <v>10</v>
      </c>
      <c r="X746" s="68">
        <f>Данные!X746</f>
        <v>1</v>
      </c>
      <c r="Y746" s="68">
        <f>Данные!Y746</f>
        <v>1</v>
      </c>
      <c r="Z746" s="68">
        <f>Данные!Z746</f>
        <v>0</v>
      </c>
      <c r="AA746" s="68" t="str">
        <f>Данные!AA746</f>
        <v>доп</v>
      </c>
      <c r="AB746" s="83">
        <f>IF(F746=$HG$3,$HH$3,IF(F746=$HG$4,$HH$4,IF(F746=$HG$5,$HH$5,IF(F746=$HG$6,$HH$6,IF(F746=$HG$7,$HH$7,IF(F746=$HG$8,$HH$8,IF(F746=$HG$9,$HH$9,IF(F746=$HG$10,$HH$10,IF(F746=$HG$11,$HH$11,IF(F746=$HG$12,$HH$12,IF(F746=$HG$13,$HH$13,IF(F746=$HG$14,$HH$14,IF(F746=$HG$15,$HH$15,)))))))))))))</f>
        <v>800</v>
      </c>
      <c r="AC746" s="84" t="str">
        <f>IF(OR($GD$4=H746,$GE$4=H746,$GF$4=H746,$GG$4=H746,$GH$4=H746,$GI$4=H746,$GJ$4=H746,$GK$4=H746,$GL$4=H746,$GM$4=H746,$GN$4=H746,$GO$4=H746,$GP$4=H746,$GQ$4=H746,$GR$4=H746,$GS$4=H746,$GT$4=H746,$GU$4=H746,$GV$4=H746,$GW$4=H746,$GX$4=H746,$GY$4=H746,$GZ$4=H746,$HA$4=H746,$HB$4=H746,$HC$4=H746,$HD$4=H746,$HE$4=H746),$GC$4,IF(OR($GD$5=H746,$GE$5=H746,$GH$5=H746,$GI$5=H746,$GL$5=H746,$GM$5=H746,$GP$5=H746,$GQ$5=H746,$GT$5=H746,$GU$5=H746,$GX$5=H746,$GY$5=H746,$HB$5=H746,$HC$5=H746),$GC$5,))</f>
        <v>Магистры (КЭО)</v>
      </c>
      <c r="AD746" s="84" t="str">
        <f>IF(OR(H746=$GD$4,H746=$GE$4,H746=$GF$4,H746=$GG$4,H746=$GD$5,H746=$GE$5),$GD$1,IF(OR(H746=$GH$4,H746=$GI$4,H746=$GJ$4,H746=$GK$4,H746=$GH$5,H746=$GI$5),$GH$1,IF(OR(H746=$GL$4,H746=$GM$4,H746=$GN$4,H746=$GO$4,H746=$GL$5,H746=$GM$5),$GL$1,IF(OR(H746=$GP$4,H746=$GQ$4,H746=$GR$4,H746=$GS$4,H746=$GP$5,H746=$GQ$5),$GP$1,IF(OR(H746=$GT$4,H746=$GU$4,H746=$GV$4,H746=$GW$4,H746=$GT$5,H746=$GU$5),$GT$1,IF(OR(H746=$GX$4,H746=$GY$4,H746=$GZ$4,H746=$HA$4,H746=$GX$5,H746=$GY$5),$GX$1,IF(OR(H746=$HB$4,H746=$HC$4,H746=$HD$4,H746=$HE$4,H746=$HB$5,H746=$HC$5),$HB$1,)))))))</f>
        <v>2018/2019</v>
      </c>
      <c r="AE746" s="85">
        <f t="shared" si="586"/>
        <v>13.666666666666668</v>
      </c>
      <c r="AF746" s="85">
        <f t="shared" si="587"/>
        <v>1.7083333333333336E-2</v>
      </c>
      <c r="AG746" s="83"/>
      <c r="AH746" s="83"/>
      <c r="AI746" s="87">
        <f t="shared" si="602"/>
        <v>0</v>
      </c>
      <c r="AJ746" s="87">
        <f t="shared" si="602"/>
        <v>0</v>
      </c>
      <c r="AK746" s="87">
        <f t="shared" si="602"/>
        <v>0</v>
      </c>
      <c r="AL746" s="87">
        <f t="shared" si="602"/>
        <v>0</v>
      </c>
      <c r="AM746" s="87">
        <f t="shared" si="602"/>
        <v>0</v>
      </c>
      <c r="AN746" s="87">
        <f t="shared" si="602"/>
        <v>0</v>
      </c>
      <c r="AO746" s="87">
        <f t="shared" si="602"/>
        <v>0</v>
      </c>
      <c r="AP746" s="87">
        <f t="shared" si="602"/>
        <v>0</v>
      </c>
      <c r="AQ746" s="87">
        <f t="shared" si="602"/>
        <v>0</v>
      </c>
      <c r="AR746" s="87">
        <f t="shared" si="602"/>
        <v>0</v>
      </c>
      <c r="AS746" s="87">
        <f t="shared" si="602"/>
        <v>0</v>
      </c>
      <c r="AT746" s="87">
        <f t="shared" si="602"/>
        <v>0</v>
      </c>
      <c r="AU746" s="87">
        <f t="shared" si="602"/>
        <v>0</v>
      </c>
      <c r="AV746" s="87">
        <f t="shared" si="602"/>
        <v>0</v>
      </c>
      <c r="AW746" s="87">
        <f t="shared" si="602"/>
        <v>0</v>
      </c>
      <c r="AX746" s="87">
        <f t="shared" ref="AX746:BM809" si="608">IF(AX$1=$D746,$AF746,)</f>
        <v>0</v>
      </c>
      <c r="AY746" s="87">
        <f t="shared" si="608"/>
        <v>0</v>
      </c>
      <c r="AZ746" s="87">
        <f t="shared" si="608"/>
        <v>0</v>
      </c>
      <c r="BA746" s="87">
        <f t="shared" si="608"/>
        <v>0</v>
      </c>
      <c r="BB746" s="87">
        <f t="shared" si="608"/>
        <v>0</v>
      </c>
      <c r="BC746" s="87">
        <f t="shared" si="608"/>
        <v>1.7083333333333336E-2</v>
      </c>
      <c r="BD746" s="87">
        <f t="shared" si="608"/>
        <v>0</v>
      </c>
      <c r="BE746" s="87">
        <f t="shared" si="608"/>
        <v>0</v>
      </c>
      <c r="BF746" s="87">
        <f t="shared" si="608"/>
        <v>0</v>
      </c>
      <c r="BG746" s="87">
        <f t="shared" si="608"/>
        <v>0</v>
      </c>
      <c r="BH746" s="87">
        <f t="shared" si="608"/>
        <v>0</v>
      </c>
      <c r="BI746" s="87">
        <f t="shared" si="608"/>
        <v>0</v>
      </c>
      <c r="BJ746" s="87">
        <f t="shared" si="608"/>
        <v>0</v>
      </c>
      <c r="BK746" s="87">
        <f t="shared" si="608"/>
        <v>0</v>
      </c>
      <c r="BL746" s="87">
        <f t="shared" si="608"/>
        <v>0</v>
      </c>
      <c r="BM746" s="87">
        <f t="shared" si="608"/>
        <v>0</v>
      </c>
      <c r="BN746" s="87">
        <f t="shared" si="606"/>
        <v>0</v>
      </c>
      <c r="BO746" s="87">
        <f t="shared" si="606"/>
        <v>0</v>
      </c>
      <c r="BP746" s="87">
        <f t="shared" si="606"/>
        <v>0</v>
      </c>
      <c r="BQ746" s="87">
        <f t="shared" si="606"/>
        <v>0</v>
      </c>
      <c r="BR746" s="87">
        <f t="shared" si="606"/>
        <v>0</v>
      </c>
      <c r="BS746" s="87">
        <f t="shared" si="606"/>
        <v>0</v>
      </c>
      <c r="BT746" s="87">
        <f t="shared" si="606"/>
        <v>0</v>
      </c>
      <c r="BU746" s="87">
        <f t="shared" si="606"/>
        <v>0</v>
      </c>
      <c r="BV746" s="87">
        <f t="shared" si="606"/>
        <v>0</v>
      </c>
      <c r="BW746" s="87">
        <f t="shared" si="606"/>
        <v>0</v>
      </c>
      <c r="BX746" s="87">
        <f t="shared" si="606"/>
        <v>0</v>
      </c>
      <c r="BY746" s="87">
        <f t="shared" si="606"/>
        <v>0</v>
      </c>
      <c r="BZ746" s="87">
        <f t="shared" si="606"/>
        <v>0</v>
      </c>
      <c r="CA746" s="87">
        <f t="shared" si="606"/>
        <v>0</v>
      </c>
      <c r="CB746" s="87">
        <f t="shared" si="606"/>
        <v>0</v>
      </c>
      <c r="CC746" s="87">
        <f t="shared" si="606"/>
        <v>0</v>
      </c>
      <c r="CD746" s="87">
        <f t="shared" si="604"/>
        <v>0</v>
      </c>
      <c r="CE746" s="87">
        <f t="shared" si="604"/>
        <v>0</v>
      </c>
      <c r="CF746" s="87">
        <f t="shared" si="604"/>
        <v>0</v>
      </c>
      <c r="CG746" s="87">
        <f t="shared" si="604"/>
        <v>0</v>
      </c>
      <c r="CH746" s="87">
        <f t="shared" si="604"/>
        <v>0</v>
      </c>
      <c r="CI746" s="87">
        <f t="shared" si="604"/>
        <v>0</v>
      </c>
      <c r="CJ746" s="87">
        <f t="shared" si="604"/>
        <v>0</v>
      </c>
      <c r="CK746" s="87">
        <f t="shared" si="604"/>
        <v>0</v>
      </c>
      <c r="CL746" s="87">
        <f t="shared" si="604"/>
        <v>0</v>
      </c>
      <c r="CM746" s="87">
        <f t="shared" si="604"/>
        <v>0</v>
      </c>
      <c r="CN746" s="87">
        <f t="shared" si="604"/>
        <v>0</v>
      </c>
      <c r="CO746" s="87">
        <f t="shared" si="604"/>
        <v>0</v>
      </c>
      <c r="CP746" s="87">
        <f t="shared" si="604"/>
        <v>0</v>
      </c>
      <c r="CQ746" s="87">
        <f t="shared" si="604"/>
        <v>0</v>
      </c>
      <c r="CR746" s="87">
        <f t="shared" si="604"/>
        <v>0</v>
      </c>
      <c r="CS746" s="87">
        <f t="shared" si="592"/>
        <v>0</v>
      </c>
      <c r="CT746" s="87">
        <f t="shared" si="592"/>
        <v>0</v>
      </c>
      <c r="CU746" s="87">
        <f t="shared" si="592"/>
        <v>0</v>
      </c>
      <c r="CV746" s="87">
        <f t="shared" si="598"/>
        <v>0</v>
      </c>
      <c r="CW746" s="87">
        <f t="shared" si="598"/>
        <v>0</v>
      </c>
      <c r="CX746" s="87">
        <f t="shared" si="598"/>
        <v>0</v>
      </c>
      <c r="CY746" s="87">
        <f t="shared" si="598"/>
        <v>0</v>
      </c>
      <c r="CZ746" s="87">
        <f t="shared" si="598"/>
        <v>0</v>
      </c>
      <c r="DA746" s="87">
        <f t="shared" si="598"/>
        <v>0</v>
      </c>
      <c r="DB746" s="87">
        <f t="shared" si="598"/>
        <v>0</v>
      </c>
      <c r="DC746" s="87">
        <f t="shared" si="598"/>
        <v>0</v>
      </c>
      <c r="DD746" s="87">
        <f t="shared" si="598"/>
        <v>0</v>
      </c>
      <c r="DE746" s="87">
        <f t="shared" si="598"/>
        <v>0</v>
      </c>
      <c r="DF746" s="91">
        <f t="shared" si="603"/>
        <v>0</v>
      </c>
      <c r="DG746" s="91">
        <f t="shared" si="603"/>
        <v>0</v>
      </c>
      <c r="DH746" s="91">
        <f t="shared" si="603"/>
        <v>0</v>
      </c>
      <c r="DI746" s="91">
        <f t="shared" si="603"/>
        <v>0</v>
      </c>
      <c r="DJ746" s="91">
        <f t="shared" si="603"/>
        <v>0</v>
      </c>
      <c r="DK746" s="91">
        <f t="shared" si="603"/>
        <v>0</v>
      </c>
      <c r="DL746" s="91">
        <f t="shared" si="603"/>
        <v>0</v>
      </c>
      <c r="DM746" s="91">
        <f t="shared" si="603"/>
        <v>0</v>
      </c>
      <c r="DN746" s="91">
        <f t="shared" si="603"/>
        <v>0</v>
      </c>
      <c r="DO746" s="91">
        <f t="shared" si="603"/>
        <v>0</v>
      </c>
      <c r="DP746" s="91">
        <f t="shared" si="603"/>
        <v>0</v>
      </c>
      <c r="DQ746" s="91">
        <f t="shared" si="603"/>
        <v>0</v>
      </c>
      <c r="DR746" s="91">
        <f t="shared" si="603"/>
        <v>0</v>
      </c>
      <c r="DS746" s="91">
        <f t="shared" si="603"/>
        <v>0</v>
      </c>
      <c r="DT746" s="91">
        <f t="shared" si="603"/>
        <v>0</v>
      </c>
      <c r="DU746" s="91">
        <f t="shared" ref="DU746:EJ809" si="609">IF(DU$1=$D746,$AE$3,)</f>
        <v>0</v>
      </c>
      <c r="DV746" s="91">
        <f t="shared" si="609"/>
        <v>0</v>
      </c>
      <c r="DW746" s="91">
        <f t="shared" si="609"/>
        <v>0</v>
      </c>
      <c r="DX746" s="91">
        <f t="shared" si="609"/>
        <v>0</v>
      </c>
      <c r="DY746" s="91">
        <f t="shared" si="609"/>
        <v>0</v>
      </c>
      <c r="DZ746" s="91">
        <f t="shared" si="609"/>
        <v>163.6</v>
      </c>
      <c r="EA746" s="91">
        <f t="shared" si="609"/>
        <v>0</v>
      </c>
      <c r="EB746" s="91">
        <f t="shared" si="609"/>
        <v>0</v>
      </c>
      <c r="EC746" s="91">
        <f t="shared" si="609"/>
        <v>0</v>
      </c>
      <c r="ED746" s="91">
        <f t="shared" si="609"/>
        <v>0</v>
      </c>
      <c r="EE746" s="91">
        <f t="shared" si="609"/>
        <v>0</v>
      </c>
      <c r="EF746" s="91">
        <f t="shared" si="609"/>
        <v>0</v>
      </c>
      <c r="EG746" s="91">
        <f t="shared" si="609"/>
        <v>0</v>
      </c>
      <c r="EH746" s="91">
        <f t="shared" si="609"/>
        <v>0</v>
      </c>
      <c r="EI746" s="91">
        <f t="shared" si="609"/>
        <v>0</v>
      </c>
      <c r="EJ746" s="91">
        <f t="shared" si="609"/>
        <v>0</v>
      </c>
      <c r="EK746" s="91">
        <f t="shared" si="607"/>
        <v>0</v>
      </c>
      <c r="EL746" s="91">
        <f t="shared" si="607"/>
        <v>0</v>
      </c>
      <c r="EM746" s="91">
        <f t="shared" si="607"/>
        <v>0</v>
      </c>
      <c r="EN746" s="91">
        <f t="shared" si="607"/>
        <v>0</v>
      </c>
      <c r="EO746" s="91">
        <f t="shared" si="607"/>
        <v>0</v>
      </c>
      <c r="EP746" s="91">
        <f t="shared" si="607"/>
        <v>0</v>
      </c>
      <c r="EQ746" s="91">
        <f t="shared" si="607"/>
        <v>0</v>
      </c>
      <c r="ER746" s="91">
        <f t="shared" si="607"/>
        <v>0</v>
      </c>
      <c r="ES746" s="91">
        <f t="shared" si="607"/>
        <v>0</v>
      </c>
      <c r="ET746" s="91">
        <f t="shared" si="607"/>
        <v>0</v>
      </c>
      <c r="EU746" s="91">
        <f t="shared" si="607"/>
        <v>0</v>
      </c>
      <c r="EV746" s="91">
        <f t="shared" si="607"/>
        <v>0</v>
      </c>
      <c r="EW746" s="91">
        <f t="shared" si="607"/>
        <v>0</v>
      </c>
      <c r="EX746" s="91">
        <f t="shared" si="607"/>
        <v>0</v>
      </c>
      <c r="EY746" s="91">
        <f t="shared" si="607"/>
        <v>0</v>
      </c>
      <c r="EZ746" s="91">
        <f t="shared" si="607"/>
        <v>0</v>
      </c>
      <c r="FA746" s="91">
        <f t="shared" si="605"/>
        <v>0</v>
      </c>
      <c r="FB746" s="91">
        <f t="shared" si="605"/>
        <v>0</v>
      </c>
      <c r="FC746" s="91">
        <f t="shared" si="605"/>
        <v>0</v>
      </c>
      <c r="FD746" s="91">
        <f t="shared" si="605"/>
        <v>0</v>
      </c>
      <c r="FE746" s="91">
        <f t="shared" si="605"/>
        <v>0</v>
      </c>
      <c r="FF746" s="91">
        <f t="shared" si="605"/>
        <v>0</v>
      </c>
      <c r="FG746" s="91">
        <f t="shared" si="605"/>
        <v>0</v>
      </c>
      <c r="FH746" s="91">
        <f t="shared" si="605"/>
        <v>0</v>
      </c>
      <c r="FI746" s="91">
        <f t="shared" si="605"/>
        <v>0</v>
      </c>
      <c r="FJ746" s="91">
        <f t="shared" si="605"/>
        <v>0</v>
      </c>
      <c r="FK746" s="91">
        <f t="shared" si="605"/>
        <v>0</v>
      </c>
      <c r="FL746" s="91">
        <f t="shared" si="605"/>
        <v>0</v>
      </c>
      <c r="FM746" s="91">
        <f t="shared" si="605"/>
        <v>0</v>
      </c>
      <c r="FN746" s="91">
        <f t="shared" si="605"/>
        <v>0</v>
      </c>
      <c r="FO746" s="91">
        <f t="shared" si="605"/>
        <v>0</v>
      </c>
      <c r="FP746" s="91">
        <f t="shared" si="593"/>
        <v>0</v>
      </c>
      <c r="FQ746" s="91">
        <f t="shared" si="593"/>
        <v>0</v>
      </c>
      <c r="FR746" s="91">
        <f t="shared" si="593"/>
        <v>0</v>
      </c>
      <c r="FS746" s="91">
        <f t="shared" si="599"/>
        <v>0</v>
      </c>
      <c r="FT746" s="91">
        <f t="shared" si="599"/>
        <v>0</v>
      </c>
      <c r="FU746" s="91">
        <f t="shared" si="599"/>
        <v>0</v>
      </c>
      <c r="FV746" s="91">
        <f t="shared" si="599"/>
        <v>0</v>
      </c>
      <c r="FW746" s="91">
        <f t="shared" si="599"/>
        <v>0</v>
      </c>
      <c r="FX746" s="91">
        <f t="shared" si="599"/>
        <v>0</v>
      </c>
      <c r="FY746" s="91">
        <f t="shared" si="599"/>
        <v>0</v>
      </c>
      <c r="FZ746" s="91">
        <f t="shared" si="599"/>
        <v>0</v>
      </c>
      <c r="GA746" s="91">
        <f t="shared" si="599"/>
        <v>0</v>
      </c>
      <c r="GB746" s="91">
        <f t="shared" si="599"/>
        <v>0</v>
      </c>
    </row>
    <row r="747" spans="1:213" ht="38.25">
      <c r="A747" s="68">
        <f>Данные!A747</f>
        <v>6370</v>
      </c>
      <c r="B747" s="68">
        <f>Данные!B747</f>
        <v>2018</v>
      </c>
      <c r="C747" s="68" t="str">
        <f>Данные!C747</f>
        <v>компьютерных технологий и электронного обучения</v>
      </c>
      <c r="D747" s="68" t="str">
        <f>Данные!D747</f>
        <v>Государев Илья Борисович</v>
      </c>
      <c r="E747" s="68" t="str">
        <f>Данные!E747</f>
        <v>кандидат педагогических наук</v>
      </c>
      <c r="F747" s="68" t="str">
        <f>Данные!F747</f>
        <v>доцент</v>
      </c>
      <c r="G747" s="68">
        <f>Данные!G747</f>
        <v>1</v>
      </c>
      <c r="H747" s="68">
        <f>Данные!H747</f>
        <v>17048</v>
      </c>
      <c r="I747" s="68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68">
        <f>Данные!J747</f>
        <v>0</v>
      </c>
      <c r="K747" s="68">
        <f>Данные!K747</f>
        <v>0</v>
      </c>
      <c r="L747" s="68">
        <f>Данные!L747</f>
        <v>0</v>
      </c>
      <c r="M747" s="16">
        <f t="shared" si="582"/>
        <v>0</v>
      </c>
      <c r="N747" s="16">
        <f t="shared" si="583"/>
        <v>5.3333333333333339</v>
      </c>
      <c r="O747" s="16">
        <f t="shared" si="584"/>
        <v>4.166666666666667</v>
      </c>
      <c r="P747" s="16">
        <f t="shared" si="585"/>
        <v>4.166666666666667</v>
      </c>
      <c r="Q747" s="68">
        <f>Данные!Q747</f>
        <v>0</v>
      </c>
      <c r="R747" s="68">
        <f>Данные!R747</f>
        <v>0</v>
      </c>
      <c r="S747" s="68">
        <f>Данные!S747</f>
        <v>0</v>
      </c>
      <c r="T747" s="68">
        <f>Данные!T747</f>
        <v>0</v>
      </c>
      <c r="U747" s="68">
        <f>Данные!U747</f>
        <v>10</v>
      </c>
      <c r="V747" s="68">
        <f>Данные!V747</f>
        <v>0</v>
      </c>
      <c r="W747" s="68">
        <f>Данные!W747</f>
        <v>10</v>
      </c>
      <c r="X747" s="68">
        <f>Данные!X747</f>
        <v>1</v>
      </c>
      <c r="Y747" s="68">
        <f>Данные!Y747</f>
        <v>1</v>
      </c>
      <c r="Z747" s="68">
        <f>Данные!Z747</f>
        <v>0</v>
      </c>
      <c r="AA747" s="68" t="str">
        <f>Данные!AA747</f>
        <v>осн</v>
      </c>
      <c r="AB747" s="83">
        <f>IF(F747=$HG$3,$HH$3,IF(F747=$HG$4,$HH$4,IF(F747=$HG$5,$HH$5,IF(F747=$HG$6,$HH$6,IF(F747=$HG$7,$HH$7,IF(F747=$HG$8,$HH$8,IF(F747=$HG$9,$HH$9,IF(F747=$HG$10,$HH$10,IF(F747=$HG$11,$HH$11,IF(F747=$HG$12,$HH$12,IF(F747=$HG$13,$HH$13,IF(F747=$HG$14,$HH$14,IF(F747=$HG$15,$HH$15,)))))))))))))</f>
        <v>800</v>
      </c>
      <c r="AC747" s="84" t="str">
        <f>IF(OR($GD$4=H747,$GE$4=H747,$GF$4=H747,$GG$4=H747,$GH$4=H747,$GI$4=H747,$GJ$4=H747,$GK$4=H747,$GL$4=H747,$GM$4=H747,$GN$4=H747,$GO$4=H747,$GP$4=H747,$GQ$4=H747,$GR$4=H747,$GS$4=H747,$GT$4=H747,$GU$4=H747,$GV$4=H747,$GW$4=H747,$GX$4=H747,$GY$4=H747,$GZ$4=H747,$HA$4=H747,$HB$4=H747,$HC$4=H747,$HD$4=H747,$HE$4=H747),$GC$4,IF(OR($GD$5=H747,$GE$5=H747,$GH$5=H747,$GI$5=H747,$GL$5=H747,$GM$5=H747,$GP$5=H747,$GQ$5=H747,$GT$5=H747,$GU$5=H747,$GX$5=H747,$GY$5=H747,$HB$5=H747,$HC$5=H747),$GC$5,))</f>
        <v>Магистры (КЭО)</v>
      </c>
      <c r="AD747" s="84" t="str">
        <f>IF(OR(H747=$GD$4,H747=$GE$4,H747=$GF$4,H747=$GG$4,H747=$GD$5,H747=$GE$5),$GD$1,IF(OR(H747=$GH$4,H747=$GI$4,H747=$GJ$4,H747=$GK$4,H747=$GH$5,H747=$GI$5),$GH$1,IF(OR(H747=$GL$4,H747=$GM$4,H747=$GN$4,H747=$GO$4,H747=$GL$5,H747=$GM$5),$GL$1,IF(OR(H747=$GP$4,H747=$GQ$4,H747=$GR$4,H747=$GS$4,H747=$GP$5,H747=$GQ$5),$GP$1,IF(OR(H747=$GT$4,H747=$GU$4,H747=$GV$4,H747=$GW$4,H747=$GT$5,H747=$GU$5),$GT$1,IF(OR(H747=$GX$4,H747=$GY$4,H747=$GZ$4,H747=$HA$4,H747=$GX$5,H747=$GY$5),$GX$1,IF(OR(H747=$HB$4,H747=$HC$4,H747=$HD$4,H747=$HE$4,H747=$HB$5,H747=$HC$5),$HB$1,)))))))</f>
        <v>2018/2019</v>
      </c>
      <c r="AE747" s="85">
        <f t="shared" si="586"/>
        <v>23.666666666666668</v>
      </c>
      <c r="AF747" s="85">
        <f t="shared" si="587"/>
        <v>2.9583333333333336E-2</v>
      </c>
      <c r="AG747" s="83"/>
      <c r="AH747" s="83"/>
      <c r="AI747" s="87">
        <f t="shared" ref="AI747:AX778" si="610">IF(AI$1=$D747,$AF747,)</f>
        <v>0</v>
      </c>
      <c r="AJ747" s="87">
        <f t="shared" si="610"/>
        <v>0</v>
      </c>
      <c r="AK747" s="87">
        <f t="shared" si="610"/>
        <v>0</v>
      </c>
      <c r="AL747" s="87">
        <f t="shared" si="610"/>
        <v>0</v>
      </c>
      <c r="AM747" s="87">
        <f t="shared" si="610"/>
        <v>0</v>
      </c>
      <c r="AN747" s="87">
        <f t="shared" si="610"/>
        <v>0</v>
      </c>
      <c r="AO747" s="87">
        <f t="shared" si="610"/>
        <v>0</v>
      </c>
      <c r="AP747" s="87">
        <f t="shared" si="610"/>
        <v>0</v>
      </c>
      <c r="AQ747" s="87">
        <f t="shared" si="610"/>
        <v>0</v>
      </c>
      <c r="AR747" s="87">
        <f t="shared" si="610"/>
        <v>0</v>
      </c>
      <c r="AS747" s="87">
        <f t="shared" si="610"/>
        <v>0</v>
      </c>
      <c r="AT747" s="87">
        <f t="shared" si="610"/>
        <v>0</v>
      </c>
      <c r="AU747" s="87">
        <f t="shared" si="610"/>
        <v>0</v>
      </c>
      <c r="AV747" s="87">
        <f t="shared" si="610"/>
        <v>0</v>
      </c>
      <c r="AW747" s="87">
        <f t="shared" si="610"/>
        <v>0</v>
      </c>
      <c r="AX747" s="87">
        <f t="shared" si="610"/>
        <v>0</v>
      </c>
      <c r="AY747" s="87">
        <f t="shared" si="608"/>
        <v>0</v>
      </c>
      <c r="AZ747" s="87">
        <f t="shared" si="608"/>
        <v>0</v>
      </c>
      <c r="BA747" s="87">
        <f t="shared" si="608"/>
        <v>0</v>
      </c>
      <c r="BB747" s="87">
        <f t="shared" si="608"/>
        <v>0</v>
      </c>
      <c r="BC747" s="87">
        <f t="shared" si="608"/>
        <v>2.9583333333333336E-2</v>
      </c>
      <c r="BD747" s="87">
        <f t="shared" si="608"/>
        <v>0</v>
      </c>
      <c r="BE747" s="87">
        <f t="shared" si="608"/>
        <v>0</v>
      </c>
      <c r="BF747" s="87">
        <f t="shared" si="608"/>
        <v>0</v>
      </c>
      <c r="BG747" s="87">
        <f t="shared" si="608"/>
        <v>0</v>
      </c>
      <c r="BH747" s="87">
        <f t="shared" si="608"/>
        <v>0</v>
      </c>
      <c r="BI747" s="87">
        <f t="shared" si="608"/>
        <v>0</v>
      </c>
      <c r="BJ747" s="87">
        <f t="shared" si="608"/>
        <v>0</v>
      </c>
      <c r="BK747" s="87">
        <f t="shared" si="608"/>
        <v>0</v>
      </c>
      <c r="BL747" s="87">
        <f t="shared" si="608"/>
        <v>0</v>
      </c>
      <c r="BM747" s="87">
        <f t="shared" si="608"/>
        <v>0</v>
      </c>
      <c r="BN747" s="87">
        <f t="shared" si="606"/>
        <v>0</v>
      </c>
      <c r="BO747" s="87">
        <f t="shared" si="606"/>
        <v>0</v>
      </c>
      <c r="BP747" s="87">
        <f t="shared" si="606"/>
        <v>0</v>
      </c>
      <c r="BQ747" s="87">
        <f t="shared" si="606"/>
        <v>0</v>
      </c>
      <c r="BR747" s="87">
        <f t="shared" si="606"/>
        <v>0</v>
      </c>
      <c r="BS747" s="87">
        <f t="shared" si="606"/>
        <v>0</v>
      </c>
      <c r="BT747" s="87">
        <f t="shared" si="606"/>
        <v>0</v>
      </c>
      <c r="BU747" s="87">
        <f t="shared" si="606"/>
        <v>0</v>
      </c>
      <c r="BV747" s="87">
        <f t="shared" si="606"/>
        <v>0</v>
      </c>
      <c r="BW747" s="87">
        <f t="shared" si="606"/>
        <v>0</v>
      </c>
      <c r="BX747" s="87">
        <f t="shared" si="606"/>
        <v>0</v>
      </c>
      <c r="BY747" s="87">
        <f t="shared" si="606"/>
        <v>0</v>
      </c>
      <c r="BZ747" s="87">
        <f t="shared" si="606"/>
        <v>0</v>
      </c>
      <c r="CA747" s="87">
        <f t="shared" si="606"/>
        <v>0</v>
      </c>
      <c r="CB747" s="87">
        <f t="shared" si="606"/>
        <v>0</v>
      </c>
      <c r="CC747" s="87">
        <f t="shared" si="606"/>
        <v>0</v>
      </c>
      <c r="CD747" s="87">
        <f t="shared" si="604"/>
        <v>0</v>
      </c>
      <c r="CE747" s="87">
        <f t="shared" si="604"/>
        <v>0</v>
      </c>
      <c r="CF747" s="87">
        <f t="shared" si="604"/>
        <v>0</v>
      </c>
      <c r="CG747" s="87">
        <f t="shared" si="604"/>
        <v>0</v>
      </c>
      <c r="CH747" s="87">
        <f t="shared" si="604"/>
        <v>0</v>
      </c>
      <c r="CI747" s="87">
        <f t="shared" si="604"/>
        <v>0</v>
      </c>
      <c r="CJ747" s="87">
        <f t="shared" si="604"/>
        <v>0</v>
      </c>
      <c r="CK747" s="87">
        <f t="shared" si="604"/>
        <v>0</v>
      </c>
      <c r="CL747" s="87">
        <f t="shared" si="604"/>
        <v>0</v>
      </c>
      <c r="CM747" s="87">
        <f t="shared" si="604"/>
        <v>0</v>
      </c>
      <c r="CN747" s="87">
        <f t="shared" si="604"/>
        <v>0</v>
      </c>
      <c r="CO747" s="87">
        <f t="shared" si="604"/>
        <v>0</v>
      </c>
      <c r="CP747" s="87">
        <f t="shared" si="604"/>
        <v>0</v>
      </c>
      <c r="CQ747" s="87">
        <f t="shared" si="604"/>
        <v>0</v>
      </c>
      <c r="CR747" s="87">
        <f t="shared" si="604"/>
        <v>0</v>
      </c>
      <c r="CS747" s="87">
        <f t="shared" si="592"/>
        <v>0</v>
      </c>
      <c r="CT747" s="87">
        <f t="shared" si="592"/>
        <v>0</v>
      </c>
      <c r="CU747" s="87">
        <f t="shared" si="592"/>
        <v>0</v>
      </c>
      <c r="CV747" s="87">
        <f t="shared" si="598"/>
        <v>0</v>
      </c>
      <c r="CW747" s="87">
        <f t="shared" si="598"/>
        <v>0</v>
      </c>
      <c r="CX747" s="87">
        <f t="shared" si="598"/>
        <v>0</v>
      </c>
      <c r="CY747" s="87">
        <f t="shared" si="598"/>
        <v>0</v>
      </c>
      <c r="CZ747" s="87">
        <f t="shared" si="598"/>
        <v>0</v>
      </c>
      <c r="DA747" s="87">
        <f t="shared" si="598"/>
        <v>0</v>
      </c>
      <c r="DB747" s="87">
        <f t="shared" si="598"/>
        <v>0</v>
      </c>
      <c r="DC747" s="87">
        <f t="shared" si="598"/>
        <v>0</v>
      </c>
      <c r="DD747" s="87">
        <f t="shared" si="598"/>
        <v>0</v>
      </c>
      <c r="DE747" s="87">
        <f t="shared" si="598"/>
        <v>0</v>
      </c>
      <c r="DF747" s="91">
        <f t="shared" ref="DF747:DU778" si="611">IF(DF$1=$D747,$AE$3,)</f>
        <v>0</v>
      </c>
      <c r="DG747" s="91">
        <f t="shared" si="611"/>
        <v>0</v>
      </c>
      <c r="DH747" s="91">
        <f t="shared" si="611"/>
        <v>0</v>
      </c>
      <c r="DI747" s="91">
        <f t="shared" si="611"/>
        <v>0</v>
      </c>
      <c r="DJ747" s="91">
        <f t="shared" si="611"/>
        <v>0</v>
      </c>
      <c r="DK747" s="91">
        <f t="shared" si="611"/>
        <v>0</v>
      </c>
      <c r="DL747" s="91">
        <f t="shared" si="611"/>
        <v>0</v>
      </c>
      <c r="DM747" s="91">
        <f t="shared" si="611"/>
        <v>0</v>
      </c>
      <c r="DN747" s="91">
        <f t="shared" si="611"/>
        <v>0</v>
      </c>
      <c r="DO747" s="91">
        <f t="shared" si="611"/>
        <v>0</v>
      </c>
      <c r="DP747" s="91">
        <f t="shared" si="611"/>
        <v>0</v>
      </c>
      <c r="DQ747" s="91">
        <f t="shared" si="611"/>
        <v>0</v>
      </c>
      <c r="DR747" s="91">
        <f t="shared" si="611"/>
        <v>0</v>
      </c>
      <c r="DS747" s="91">
        <f t="shared" si="611"/>
        <v>0</v>
      </c>
      <c r="DT747" s="91">
        <f t="shared" si="611"/>
        <v>0</v>
      </c>
      <c r="DU747" s="91">
        <f t="shared" si="611"/>
        <v>0</v>
      </c>
      <c r="DV747" s="91">
        <f t="shared" si="609"/>
        <v>0</v>
      </c>
      <c r="DW747" s="91">
        <f t="shared" si="609"/>
        <v>0</v>
      </c>
      <c r="DX747" s="91">
        <f t="shared" si="609"/>
        <v>0</v>
      </c>
      <c r="DY747" s="91">
        <f t="shared" si="609"/>
        <v>0</v>
      </c>
      <c r="DZ747" s="91">
        <f t="shared" si="609"/>
        <v>163.6</v>
      </c>
      <c r="EA747" s="91">
        <f t="shared" si="609"/>
        <v>0</v>
      </c>
      <c r="EB747" s="91">
        <f t="shared" si="609"/>
        <v>0</v>
      </c>
      <c r="EC747" s="91">
        <f t="shared" si="609"/>
        <v>0</v>
      </c>
      <c r="ED747" s="91">
        <f t="shared" si="609"/>
        <v>0</v>
      </c>
      <c r="EE747" s="91">
        <f t="shared" si="609"/>
        <v>0</v>
      </c>
      <c r="EF747" s="91">
        <f t="shared" si="609"/>
        <v>0</v>
      </c>
      <c r="EG747" s="91">
        <f t="shared" si="609"/>
        <v>0</v>
      </c>
      <c r="EH747" s="91">
        <f t="shared" si="609"/>
        <v>0</v>
      </c>
      <c r="EI747" s="91">
        <f t="shared" si="609"/>
        <v>0</v>
      </c>
      <c r="EJ747" s="91">
        <f t="shared" si="609"/>
        <v>0</v>
      </c>
      <c r="EK747" s="91">
        <f t="shared" si="607"/>
        <v>0</v>
      </c>
      <c r="EL747" s="91">
        <f t="shared" si="607"/>
        <v>0</v>
      </c>
      <c r="EM747" s="91">
        <f t="shared" si="607"/>
        <v>0</v>
      </c>
      <c r="EN747" s="91">
        <f t="shared" si="607"/>
        <v>0</v>
      </c>
      <c r="EO747" s="91">
        <f t="shared" si="607"/>
        <v>0</v>
      </c>
      <c r="EP747" s="91">
        <f t="shared" si="607"/>
        <v>0</v>
      </c>
      <c r="EQ747" s="91">
        <f t="shared" si="607"/>
        <v>0</v>
      </c>
      <c r="ER747" s="91">
        <f t="shared" si="607"/>
        <v>0</v>
      </c>
      <c r="ES747" s="91">
        <f t="shared" si="607"/>
        <v>0</v>
      </c>
      <c r="ET747" s="91">
        <f t="shared" si="607"/>
        <v>0</v>
      </c>
      <c r="EU747" s="91">
        <f t="shared" si="607"/>
        <v>0</v>
      </c>
      <c r="EV747" s="91">
        <f t="shared" si="607"/>
        <v>0</v>
      </c>
      <c r="EW747" s="91">
        <f t="shared" si="607"/>
        <v>0</v>
      </c>
      <c r="EX747" s="91">
        <f t="shared" si="607"/>
        <v>0</v>
      </c>
      <c r="EY747" s="91">
        <f t="shared" si="607"/>
        <v>0</v>
      </c>
      <c r="EZ747" s="91">
        <f t="shared" si="607"/>
        <v>0</v>
      </c>
      <c r="FA747" s="91">
        <f t="shared" si="605"/>
        <v>0</v>
      </c>
      <c r="FB747" s="91">
        <f t="shared" si="605"/>
        <v>0</v>
      </c>
      <c r="FC747" s="91">
        <f t="shared" si="605"/>
        <v>0</v>
      </c>
      <c r="FD747" s="91">
        <f t="shared" si="605"/>
        <v>0</v>
      </c>
      <c r="FE747" s="91">
        <f t="shared" si="605"/>
        <v>0</v>
      </c>
      <c r="FF747" s="91">
        <f t="shared" si="605"/>
        <v>0</v>
      </c>
      <c r="FG747" s="91">
        <f t="shared" si="605"/>
        <v>0</v>
      </c>
      <c r="FH747" s="91">
        <f t="shared" si="605"/>
        <v>0</v>
      </c>
      <c r="FI747" s="91">
        <f t="shared" si="605"/>
        <v>0</v>
      </c>
      <c r="FJ747" s="91">
        <f t="shared" si="605"/>
        <v>0</v>
      </c>
      <c r="FK747" s="91">
        <f t="shared" si="605"/>
        <v>0</v>
      </c>
      <c r="FL747" s="91">
        <f t="shared" si="605"/>
        <v>0</v>
      </c>
      <c r="FM747" s="91">
        <f t="shared" si="605"/>
        <v>0</v>
      </c>
      <c r="FN747" s="91">
        <f t="shared" si="605"/>
        <v>0</v>
      </c>
      <c r="FO747" s="91">
        <f t="shared" si="605"/>
        <v>0</v>
      </c>
      <c r="FP747" s="91">
        <f t="shared" si="593"/>
        <v>0</v>
      </c>
      <c r="FQ747" s="91">
        <f t="shared" si="593"/>
        <v>0</v>
      </c>
      <c r="FR747" s="91">
        <f t="shared" si="593"/>
        <v>0</v>
      </c>
      <c r="FS747" s="91">
        <f t="shared" si="599"/>
        <v>0</v>
      </c>
      <c r="FT747" s="91">
        <f t="shared" si="599"/>
        <v>0</v>
      </c>
      <c r="FU747" s="91">
        <f t="shared" si="599"/>
        <v>0</v>
      </c>
      <c r="FV747" s="91">
        <f t="shared" si="599"/>
        <v>0</v>
      </c>
      <c r="FW747" s="91">
        <f t="shared" si="599"/>
        <v>0</v>
      </c>
      <c r="FX747" s="91">
        <f t="shared" si="599"/>
        <v>0</v>
      </c>
      <c r="FY747" s="91">
        <f t="shared" si="599"/>
        <v>0</v>
      </c>
      <c r="FZ747" s="91">
        <f t="shared" si="599"/>
        <v>0</v>
      </c>
      <c r="GA747" s="91">
        <f t="shared" si="599"/>
        <v>0</v>
      </c>
      <c r="GB747" s="91">
        <f t="shared" si="599"/>
        <v>0</v>
      </c>
    </row>
    <row r="748" spans="1:213" ht="30">
      <c r="A748" s="68">
        <f>Данные!A748</f>
        <v>6370</v>
      </c>
      <c r="B748" s="68">
        <f>Данные!B748</f>
        <v>2018</v>
      </c>
      <c r="C748" s="68" t="str">
        <f>Данные!C748</f>
        <v>компьютерных технологий и электронного обучения</v>
      </c>
      <c r="D748" s="68" t="str">
        <f>Данные!D748</f>
        <v>Государев Илья Борисович</v>
      </c>
      <c r="E748" s="68" t="str">
        <f>Данные!E748</f>
        <v>кандидат педагогических наук</v>
      </c>
      <c r="F748" s="68" t="str">
        <f>Данные!F748</f>
        <v>доцент</v>
      </c>
      <c r="G748" s="68">
        <f>Данные!G748</f>
        <v>1</v>
      </c>
      <c r="H748" s="68">
        <f>Данные!H748</f>
        <v>17048</v>
      </c>
      <c r="I748" s="68" t="str">
        <f>Данные!I748</f>
        <v>Руководство ВКР (магистерская диссертация)</v>
      </c>
      <c r="J748" s="68">
        <f>Данные!J748</f>
        <v>0</v>
      </c>
      <c r="K748" s="68">
        <f>Данные!K748</f>
        <v>0</v>
      </c>
      <c r="L748" s="68">
        <f>Данные!L748</f>
        <v>0</v>
      </c>
      <c r="M748" s="16">
        <f t="shared" si="582"/>
        <v>0</v>
      </c>
      <c r="N748" s="16">
        <f t="shared" si="583"/>
        <v>5.3333333333333339</v>
      </c>
      <c r="O748" s="16">
        <f t="shared" si="584"/>
        <v>4.166666666666667</v>
      </c>
      <c r="P748" s="16">
        <f t="shared" si="585"/>
        <v>4.166666666666667</v>
      </c>
      <c r="Q748" s="68">
        <f>Данные!Q748</f>
        <v>0</v>
      </c>
      <c r="R748" s="68">
        <f>Данные!R748</f>
        <v>0</v>
      </c>
      <c r="S748" s="68">
        <f>Данные!S748</f>
        <v>0</v>
      </c>
      <c r="T748" s="68">
        <f>Данные!T748</f>
        <v>0</v>
      </c>
      <c r="U748" s="68">
        <f>Данные!U748</f>
        <v>0</v>
      </c>
      <c r="V748" s="68">
        <f>Данные!V748</f>
        <v>36</v>
      </c>
      <c r="W748" s="68">
        <f>Данные!W748</f>
        <v>10</v>
      </c>
      <c r="X748" s="68">
        <f>Данные!X748</f>
        <v>1</v>
      </c>
      <c r="Y748" s="68">
        <f>Данные!Y748</f>
        <v>1</v>
      </c>
      <c r="Z748" s="68">
        <f>Данные!Z748</f>
        <v>0</v>
      </c>
      <c r="AA748" s="68" t="str">
        <f>Данные!AA748</f>
        <v>осн</v>
      </c>
      <c r="AB748" s="83">
        <f>IF(F748=$HG$3,$HH$3,IF(F748=$HG$4,$HH$4,IF(F748=$HG$5,$HH$5,IF(F748=$HG$6,$HH$6,IF(F748=$HG$7,$HH$7,IF(F748=$HG$8,$HH$8,IF(F748=$HG$9,$HH$9,IF(F748=$HG$10,$HH$10,IF(F748=$HG$11,$HH$11,IF(F748=$HG$12,$HH$12,IF(F748=$HG$13,$HH$13,IF(F748=$HG$14,$HH$14,IF(F748=$HG$15,$HH$15,)))))))))))))</f>
        <v>800</v>
      </c>
      <c r="AC748" s="84" t="str">
        <f>IF(OR($GD$4=H748,$GE$4=H748,$GF$4=H748,$GG$4=H748,$GH$4=H748,$GI$4=H748,$GJ$4=H748,$GK$4=H748,$GL$4=H748,$GM$4=H748,$GN$4=H748,$GO$4=H748,$GP$4=H748,$GQ$4=H748,$GR$4=H748,$GS$4=H748,$GT$4=H748,$GU$4=H748,$GV$4=H748,$GW$4=H748,$GX$4=H748,$GY$4=H748,$GZ$4=H748,$HA$4=H748,$HB$4=H748,$HC$4=H748,$HD$4=H748,$HE$4=H748),$GC$4,IF(OR($GD$5=H748,$GE$5=H748,$GH$5=H748,$GI$5=H748,$GL$5=H748,$GM$5=H748,$GP$5=H748,$GQ$5=H748,$GT$5=H748,$GU$5=H748,$GX$5=H748,$GY$5=H748,$HB$5=H748,$HC$5=H748),$GC$5,))</f>
        <v>Магистры (КЭО)</v>
      </c>
      <c r="AD748" s="84" t="str">
        <f>IF(OR(H748=$GD$4,H748=$GE$4,H748=$GF$4,H748=$GG$4,H748=$GD$5,H748=$GE$5),$GD$1,IF(OR(H748=$GH$4,H748=$GI$4,H748=$GJ$4,H748=$GK$4,H748=$GH$5,H748=$GI$5),$GH$1,IF(OR(H748=$GL$4,H748=$GM$4,H748=$GN$4,H748=$GO$4,H748=$GL$5,H748=$GM$5),$GL$1,IF(OR(H748=$GP$4,H748=$GQ$4,H748=$GR$4,H748=$GS$4,H748=$GP$5,H748=$GQ$5),$GP$1,IF(OR(H748=$GT$4,H748=$GU$4,H748=$GV$4,H748=$GW$4,H748=$GT$5,H748=$GU$5),$GT$1,IF(OR(H748=$GX$4,H748=$GY$4,H748=$GZ$4,H748=$HA$4,H748=$GX$5,H748=$GY$5),$GX$1,IF(OR(H748=$HB$4,H748=$HC$4,H748=$HD$4,H748=$HE$4,H748=$HB$5,H748=$HC$5),$HB$1,)))))))</f>
        <v>2018/2019</v>
      </c>
      <c r="AE748" s="85">
        <f t="shared" si="586"/>
        <v>49.666666666666671</v>
      </c>
      <c r="AF748" s="85">
        <f t="shared" si="587"/>
        <v>6.2083333333333338E-2</v>
      </c>
      <c r="AG748" s="83"/>
      <c r="AH748" s="83"/>
      <c r="AI748" s="87">
        <f t="shared" si="610"/>
        <v>0</v>
      </c>
      <c r="AJ748" s="87">
        <f t="shared" si="610"/>
        <v>0</v>
      </c>
      <c r="AK748" s="87">
        <f t="shared" si="610"/>
        <v>0</v>
      </c>
      <c r="AL748" s="87">
        <f t="shared" si="610"/>
        <v>0</v>
      </c>
      <c r="AM748" s="87">
        <f t="shared" si="610"/>
        <v>0</v>
      </c>
      <c r="AN748" s="87">
        <f t="shared" si="610"/>
        <v>0</v>
      </c>
      <c r="AO748" s="87">
        <f t="shared" si="610"/>
        <v>0</v>
      </c>
      <c r="AP748" s="87">
        <f t="shared" si="610"/>
        <v>0</v>
      </c>
      <c r="AQ748" s="87">
        <f t="shared" si="610"/>
        <v>0</v>
      </c>
      <c r="AR748" s="87">
        <f t="shared" si="610"/>
        <v>0</v>
      </c>
      <c r="AS748" s="87">
        <f t="shared" si="610"/>
        <v>0</v>
      </c>
      <c r="AT748" s="87">
        <f t="shared" si="610"/>
        <v>0</v>
      </c>
      <c r="AU748" s="87">
        <f t="shared" si="610"/>
        <v>0</v>
      </c>
      <c r="AV748" s="87">
        <f t="shared" si="610"/>
        <v>0</v>
      </c>
      <c r="AW748" s="87">
        <f t="shared" si="610"/>
        <v>0</v>
      </c>
      <c r="AX748" s="87">
        <f t="shared" si="610"/>
        <v>0</v>
      </c>
      <c r="AY748" s="87">
        <f t="shared" si="608"/>
        <v>0</v>
      </c>
      <c r="AZ748" s="87">
        <f t="shared" si="608"/>
        <v>0</v>
      </c>
      <c r="BA748" s="87">
        <f t="shared" si="608"/>
        <v>0</v>
      </c>
      <c r="BB748" s="87">
        <f t="shared" si="608"/>
        <v>0</v>
      </c>
      <c r="BC748" s="87">
        <f t="shared" si="608"/>
        <v>6.2083333333333338E-2</v>
      </c>
      <c r="BD748" s="87">
        <f t="shared" si="608"/>
        <v>0</v>
      </c>
      <c r="BE748" s="87">
        <f t="shared" si="608"/>
        <v>0</v>
      </c>
      <c r="BF748" s="87">
        <f t="shared" si="608"/>
        <v>0</v>
      </c>
      <c r="BG748" s="87">
        <f t="shared" si="608"/>
        <v>0</v>
      </c>
      <c r="BH748" s="87">
        <f t="shared" si="608"/>
        <v>0</v>
      </c>
      <c r="BI748" s="87">
        <f t="shared" si="608"/>
        <v>0</v>
      </c>
      <c r="BJ748" s="87">
        <f t="shared" si="608"/>
        <v>0</v>
      </c>
      <c r="BK748" s="87">
        <f t="shared" si="608"/>
        <v>0</v>
      </c>
      <c r="BL748" s="87">
        <f t="shared" si="608"/>
        <v>0</v>
      </c>
      <c r="BM748" s="87">
        <f t="shared" si="608"/>
        <v>0</v>
      </c>
      <c r="BN748" s="87">
        <f t="shared" si="606"/>
        <v>0</v>
      </c>
      <c r="BO748" s="87">
        <f t="shared" si="606"/>
        <v>0</v>
      </c>
      <c r="BP748" s="87">
        <f t="shared" si="606"/>
        <v>0</v>
      </c>
      <c r="BQ748" s="87">
        <f t="shared" si="606"/>
        <v>0</v>
      </c>
      <c r="BR748" s="87">
        <f t="shared" si="606"/>
        <v>0</v>
      </c>
      <c r="BS748" s="87">
        <f t="shared" si="606"/>
        <v>0</v>
      </c>
      <c r="BT748" s="87">
        <f t="shared" si="606"/>
        <v>0</v>
      </c>
      <c r="BU748" s="87">
        <f t="shared" si="606"/>
        <v>0</v>
      </c>
      <c r="BV748" s="87">
        <f t="shared" si="606"/>
        <v>0</v>
      </c>
      <c r="BW748" s="87">
        <f t="shared" si="606"/>
        <v>0</v>
      </c>
      <c r="BX748" s="87">
        <f t="shared" si="606"/>
        <v>0</v>
      </c>
      <c r="BY748" s="87">
        <f t="shared" si="606"/>
        <v>0</v>
      </c>
      <c r="BZ748" s="87">
        <f t="shared" si="606"/>
        <v>0</v>
      </c>
      <c r="CA748" s="87">
        <f t="shared" si="606"/>
        <v>0</v>
      </c>
      <c r="CB748" s="87">
        <f t="shared" si="606"/>
        <v>0</v>
      </c>
      <c r="CC748" s="87">
        <f t="shared" si="606"/>
        <v>0</v>
      </c>
      <c r="CD748" s="87">
        <f t="shared" si="604"/>
        <v>0</v>
      </c>
      <c r="CE748" s="87">
        <f t="shared" si="604"/>
        <v>0</v>
      </c>
      <c r="CF748" s="87">
        <f t="shared" si="604"/>
        <v>0</v>
      </c>
      <c r="CG748" s="87">
        <f t="shared" si="604"/>
        <v>0</v>
      </c>
      <c r="CH748" s="87">
        <f t="shared" si="604"/>
        <v>0</v>
      </c>
      <c r="CI748" s="87">
        <f t="shared" si="604"/>
        <v>0</v>
      </c>
      <c r="CJ748" s="87">
        <f t="shared" si="604"/>
        <v>0</v>
      </c>
      <c r="CK748" s="87">
        <f t="shared" si="604"/>
        <v>0</v>
      </c>
      <c r="CL748" s="87">
        <f t="shared" si="604"/>
        <v>0</v>
      </c>
      <c r="CM748" s="87">
        <f t="shared" si="604"/>
        <v>0</v>
      </c>
      <c r="CN748" s="87">
        <f t="shared" si="604"/>
        <v>0</v>
      </c>
      <c r="CO748" s="87">
        <f t="shared" si="604"/>
        <v>0</v>
      </c>
      <c r="CP748" s="87">
        <f t="shared" si="604"/>
        <v>0</v>
      </c>
      <c r="CQ748" s="87">
        <f t="shared" si="604"/>
        <v>0</v>
      </c>
      <c r="CR748" s="87">
        <f t="shared" si="604"/>
        <v>0</v>
      </c>
      <c r="CS748" s="87">
        <f t="shared" si="592"/>
        <v>0</v>
      </c>
      <c r="CT748" s="87">
        <f t="shared" si="592"/>
        <v>0</v>
      </c>
      <c r="CU748" s="87">
        <f t="shared" si="592"/>
        <v>0</v>
      </c>
      <c r="CV748" s="87">
        <f t="shared" si="598"/>
        <v>0</v>
      </c>
      <c r="CW748" s="87">
        <f t="shared" si="598"/>
        <v>0</v>
      </c>
      <c r="CX748" s="87">
        <f t="shared" si="598"/>
        <v>0</v>
      </c>
      <c r="CY748" s="87">
        <f t="shared" si="598"/>
        <v>0</v>
      </c>
      <c r="CZ748" s="87">
        <f t="shared" si="598"/>
        <v>0</v>
      </c>
      <c r="DA748" s="87">
        <f t="shared" si="598"/>
        <v>0</v>
      </c>
      <c r="DB748" s="87">
        <f t="shared" si="598"/>
        <v>0</v>
      </c>
      <c r="DC748" s="87">
        <f t="shared" si="598"/>
        <v>0</v>
      </c>
      <c r="DD748" s="87">
        <f t="shared" si="598"/>
        <v>0</v>
      </c>
      <c r="DE748" s="87">
        <f t="shared" si="598"/>
        <v>0</v>
      </c>
      <c r="DF748" s="91">
        <f t="shared" si="611"/>
        <v>0</v>
      </c>
      <c r="DG748" s="91">
        <f t="shared" si="611"/>
        <v>0</v>
      </c>
      <c r="DH748" s="91">
        <f t="shared" si="611"/>
        <v>0</v>
      </c>
      <c r="DI748" s="91">
        <f t="shared" si="611"/>
        <v>0</v>
      </c>
      <c r="DJ748" s="91">
        <f t="shared" si="611"/>
        <v>0</v>
      </c>
      <c r="DK748" s="91">
        <f t="shared" si="611"/>
        <v>0</v>
      </c>
      <c r="DL748" s="91">
        <f t="shared" si="611"/>
        <v>0</v>
      </c>
      <c r="DM748" s="91">
        <f t="shared" si="611"/>
        <v>0</v>
      </c>
      <c r="DN748" s="91">
        <f t="shared" si="611"/>
        <v>0</v>
      </c>
      <c r="DO748" s="91">
        <f t="shared" si="611"/>
        <v>0</v>
      </c>
      <c r="DP748" s="91">
        <f t="shared" si="611"/>
        <v>0</v>
      </c>
      <c r="DQ748" s="91">
        <f t="shared" si="611"/>
        <v>0</v>
      </c>
      <c r="DR748" s="91">
        <f t="shared" si="611"/>
        <v>0</v>
      </c>
      <c r="DS748" s="91">
        <f t="shared" si="611"/>
        <v>0</v>
      </c>
      <c r="DT748" s="91">
        <f t="shared" si="611"/>
        <v>0</v>
      </c>
      <c r="DU748" s="91">
        <f t="shared" si="611"/>
        <v>0</v>
      </c>
      <c r="DV748" s="91">
        <f t="shared" si="609"/>
        <v>0</v>
      </c>
      <c r="DW748" s="91">
        <f t="shared" si="609"/>
        <v>0</v>
      </c>
      <c r="DX748" s="91">
        <f t="shared" si="609"/>
        <v>0</v>
      </c>
      <c r="DY748" s="91">
        <f t="shared" si="609"/>
        <v>0</v>
      </c>
      <c r="DZ748" s="91">
        <f t="shared" si="609"/>
        <v>163.6</v>
      </c>
      <c r="EA748" s="91">
        <f t="shared" si="609"/>
        <v>0</v>
      </c>
      <c r="EB748" s="91">
        <f t="shared" si="609"/>
        <v>0</v>
      </c>
      <c r="EC748" s="91">
        <f t="shared" si="609"/>
        <v>0</v>
      </c>
      <c r="ED748" s="91">
        <f t="shared" si="609"/>
        <v>0</v>
      </c>
      <c r="EE748" s="91">
        <f t="shared" si="609"/>
        <v>0</v>
      </c>
      <c r="EF748" s="91">
        <f t="shared" si="609"/>
        <v>0</v>
      </c>
      <c r="EG748" s="91">
        <f t="shared" si="609"/>
        <v>0</v>
      </c>
      <c r="EH748" s="91">
        <f t="shared" si="609"/>
        <v>0</v>
      </c>
      <c r="EI748" s="91">
        <f t="shared" si="609"/>
        <v>0</v>
      </c>
      <c r="EJ748" s="91">
        <f t="shared" si="609"/>
        <v>0</v>
      </c>
      <c r="EK748" s="91">
        <f t="shared" si="607"/>
        <v>0</v>
      </c>
      <c r="EL748" s="91">
        <f t="shared" si="607"/>
        <v>0</v>
      </c>
      <c r="EM748" s="91">
        <f t="shared" si="607"/>
        <v>0</v>
      </c>
      <c r="EN748" s="91">
        <f t="shared" si="607"/>
        <v>0</v>
      </c>
      <c r="EO748" s="91">
        <f t="shared" si="607"/>
        <v>0</v>
      </c>
      <c r="EP748" s="91">
        <f t="shared" si="607"/>
        <v>0</v>
      </c>
      <c r="EQ748" s="91">
        <f t="shared" si="607"/>
        <v>0</v>
      </c>
      <c r="ER748" s="91">
        <f t="shared" si="607"/>
        <v>0</v>
      </c>
      <c r="ES748" s="91">
        <f t="shared" si="607"/>
        <v>0</v>
      </c>
      <c r="ET748" s="91">
        <f t="shared" si="607"/>
        <v>0</v>
      </c>
      <c r="EU748" s="91">
        <f t="shared" si="607"/>
        <v>0</v>
      </c>
      <c r="EV748" s="91">
        <f t="shared" si="607"/>
        <v>0</v>
      </c>
      <c r="EW748" s="91">
        <f t="shared" si="607"/>
        <v>0</v>
      </c>
      <c r="EX748" s="91">
        <f t="shared" si="607"/>
        <v>0</v>
      </c>
      <c r="EY748" s="91">
        <f t="shared" si="607"/>
        <v>0</v>
      </c>
      <c r="EZ748" s="91">
        <f t="shared" si="607"/>
        <v>0</v>
      </c>
      <c r="FA748" s="91">
        <f t="shared" si="605"/>
        <v>0</v>
      </c>
      <c r="FB748" s="91">
        <f t="shared" si="605"/>
        <v>0</v>
      </c>
      <c r="FC748" s="91">
        <f t="shared" si="605"/>
        <v>0</v>
      </c>
      <c r="FD748" s="91">
        <f t="shared" si="605"/>
        <v>0</v>
      </c>
      <c r="FE748" s="91">
        <f t="shared" si="605"/>
        <v>0</v>
      </c>
      <c r="FF748" s="91">
        <f t="shared" si="605"/>
        <v>0</v>
      </c>
      <c r="FG748" s="91">
        <f t="shared" si="605"/>
        <v>0</v>
      </c>
      <c r="FH748" s="91">
        <f t="shared" si="605"/>
        <v>0</v>
      </c>
      <c r="FI748" s="91">
        <f t="shared" si="605"/>
        <v>0</v>
      </c>
      <c r="FJ748" s="91">
        <f t="shared" si="605"/>
        <v>0</v>
      </c>
      <c r="FK748" s="91">
        <f t="shared" si="605"/>
        <v>0</v>
      </c>
      <c r="FL748" s="91">
        <f t="shared" si="605"/>
        <v>0</v>
      </c>
      <c r="FM748" s="91">
        <f t="shared" si="605"/>
        <v>0</v>
      </c>
      <c r="FN748" s="91">
        <f t="shared" si="605"/>
        <v>0</v>
      </c>
      <c r="FO748" s="91">
        <f t="shared" si="605"/>
        <v>0</v>
      </c>
      <c r="FP748" s="91">
        <f t="shared" si="593"/>
        <v>0</v>
      </c>
      <c r="FQ748" s="91">
        <f t="shared" si="593"/>
        <v>0</v>
      </c>
      <c r="FR748" s="91">
        <f t="shared" si="593"/>
        <v>0</v>
      </c>
      <c r="FS748" s="91">
        <f t="shared" si="599"/>
        <v>0</v>
      </c>
      <c r="FT748" s="91">
        <f t="shared" si="599"/>
        <v>0</v>
      </c>
      <c r="FU748" s="91">
        <f t="shared" si="599"/>
        <v>0</v>
      </c>
      <c r="FV748" s="91">
        <f t="shared" si="599"/>
        <v>0</v>
      </c>
      <c r="FW748" s="91">
        <f t="shared" si="599"/>
        <v>0</v>
      </c>
      <c r="FX748" s="91">
        <f t="shared" si="599"/>
        <v>0</v>
      </c>
      <c r="FY748" s="91">
        <f t="shared" si="599"/>
        <v>0</v>
      </c>
      <c r="FZ748" s="91">
        <f t="shared" si="599"/>
        <v>0</v>
      </c>
      <c r="GA748" s="91">
        <f t="shared" si="599"/>
        <v>0</v>
      </c>
      <c r="GB748" s="91">
        <f t="shared" si="599"/>
        <v>0</v>
      </c>
    </row>
    <row r="749" spans="1:213" ht="30">
      <c r="A749" s="68">
        <f>Данные!A749</f>
        <v>6370</v>
      </c>
      <c r="B749" s="68">
        <f>Данные!B749</f>
        <v>2018</v>
      </c>
      <c r="C749" s="68" t="str">
        <f>Данные!C749</f>
        <v>компьютерных технологий и электронного обучения</v>
      </c>
      <c r="D749" s="68" t="str">
        <f>Данные!D749</f>
        <v>Готская Ирина Борисовна</v>
      </c>
      <c r="E749" s="68" t="str">
        <f>Данные!E749</f>
        <v>доктор педагогических наук</v>
      </c>
      <c r="F749" s="68" t="str">
        <f>Данные!F749</f>
        <v>профессор</v>
      </c>
      <c r="G749" s="68">
        <f>Данные!G749</f>
        <v>0.75</v>
      </c>
      <c r="H749" s="68">
        <f>Данные!H749</f>
        <v>17048</v>
      </c>
      <c r="I749" s="68" t="str">
        <f>Данные!I749</f>
        <v>Модуль "Методология исследования в образовании". Методология и методы научного исследования</v>
      </c>
      <c r="J749" s="68">
        <f>Данные!J749</f>
        <v>6</v>
      </c>
      <c r="K749" s="68">
        <f>Данные!K749</f>
        <v>22</v>
      </c>
      <c r="L749" s="68">
        <f>Данные!L749</f>
        <v>0</v>
      </c>
      <c r="M749" s="16">
        <f t="shared" si="582"/>
        <v>2.8</v>
      </c>
      <c r="N749" s="16">
        <f t="shared" si="583"/>
        <v>5.3333333333333339</v>
      </c>
      <c r="O749" s="16">
        <f t="shared" si="584"/>
        <v>4.166666666666667</v>
      </c>
      <c r="P749" s="16">
        <f t="shared" si="585"/>
        <v>4.166666666666667</v>
      </c>
      <c r="Q749" s="68">
        <f>Данные!Q749</f>
        <v>0</v>
      </c>
      <c r="R749" s="68">
        <f>Данные!R749</f>
        <v>0</v>
      </c>
      <c r="S749" s="68">
        <f>Данные!S749</f>
        <v>0</v>
      </c>
      <c r="T749" s="68">
        <f>Данные!T749</f>
        <v>0</v>
      </c>
      <c r="U749" s="68">
        <f>Данные!U749</f>
        <v>0</v>
      </c>
      <c r="V749" s="68">
        <f>Данные!V749</f>
        <v>0</v>
      </c>
      <c r="W749" s="68">
        <f>Данные!W749</f>
        <v>10</v>
      </c>
      <c r="X749" s="68">
        <f>Данные!X749</f>
        <v>1</v>
      </c>
      <c r="Y749" s="68">
        <f>Данные!Y749</f>
        <v>1</v>
      </c>
      <c r="Z749" s="68">
        <f>Данные!Z749</f>
        <v>0</v>
      </c>
      <c r="AA749" s="68" t="str">
        <f>Данные!AA749</f>
        <v>осн</v>
      </c>
      <c r="AB749" s="83">
        <f>IF(F749=$HG$3,$HH$3,IF(F749=$HG$4,$HH$4,IF(F749=$HG$5,$HH$5,IF(F749=$HG$6,$HH$6,IF(F749=$HG$7,$HH$7,IF(F749=$HG$8,$HH$8,IF(F749=$HG$9,$HH$9,IF(F749=$HG$10,$HH$10,IF(F749=$HG$11,$HH$11,IF(F749=$HG$12,$HH$12,IF(F749=$HG$13,$HH$13,IF(F749=$HG$14,$HH$14,IF(F749=$HG$15,$HH$15,)))))))))))))</f>
        <v>750</v>
      </c>
      <c r="AC749" s="84" t="str">
        <f>IF(OR($GD$4=H749,$GE$4=H749,$GF$4=H749,$GG$4=H749,$GH$4=H749,$GI$4=H749,$GJ$4=H749,$GK$4=H749,$GL$4=H749,$GM$4=H749,$GN$4=H749,$GO$4=H749,$GP$4=H749,$GQ$4=H749,$GR$4=H749,$GS$4=H749,$GT$4=H749,$GU$4=H749,$GV$4=H749,$GW$4=H749,$GX$4=H749,$GY$4=H749,$GZ$4=H749,$HA$4=H749,$HB$4=H749,$HC$4=H749,$HD$4=H749,$HE$4=H749),$GC$4,IF(OR($GD$5=H749,$GE$5=H749,$GH$5=H749,$GI$5=H749,$GL$5=H749,$GM$5=H749,$GP$5=H749,$GQ$5=H749,$GT$5=H749,$GU$5=H749,$GX$5=H749,$GY$5=H749,$HB$5=H749,$HC$5=H749),$GC$5,))</f>
        <v>Магистры (КЭО)</v>
      </c>
      <c r="AD749" s="84" t="str">
        <f>IF(OR(H749=$GD$4,H749=$GE$4,H749=$GF$4,H749=$GG$4,H749=$GD$5,H749=$GE$5),$GD$1,IF(OR(H749=$GH$4,H749=$GI$4,H749=$GJ$4,H749=$GK$4,H749=$GH$5,H749=$GI$5),$GH$1,IF(OR(H749=$GL$4,H749=$GM$4,H749=$GN$4,H749=$GO$4,H749=$GL$5,H749=$GM$5),$GL$1,IF(OR(H749=$GP$4,H749=$GQ$4,H749=$GR$4,H749=$GS$4,H749=$GP$5,H749=$GQ$5),$GP$1,IF(OR(H749=$GT$4,H749=$GU$4,H749=$GV$4,H749=$GW$4,H749=$GT$5,H749=$GU$5),$GT$1,IF(OR(H749=$GX$4,H749=$GY$4,H749=$GZ$4,H749=$HA$4,H749=$GX$5,H749=$GY$5),$GX$1,IF(OR(H749=$HB$4,H749=$HC$4,H749=$HD$4,H749=$HE$4,H749=$HB$5,H749=$HC$5),$HB$1,)))))))</f>
        <v>2018/2019</v>
      </c>
      <c r="AE749" s="85">
        <f t="shared" si="586"/>
        <v>44.466666666666661</v>
      </c>
      <c r="AF749" s="85">
        <f t="shared" si="587"/>
        <v>5.9288888888888884E-2</v>
      </c>
      <c r="AG749" s="83"/>
      <c r="AH749" s="83"/>
      <c r="AI749" s="87">
        <f t="shared" si="610"/>
        <v>0</v>
      </c>
      <c r="AJ749" s="87">
        <f t="shared" si="610"/>
        <v>0</v>
      </c>
      <c r="AK749" s="87">
        <f t="shared" si="610"/>
        <v>0</v>
      </c>
      <c r="AL749" s="87">
        <f t="shared" si="610"/>
        <v>0</v>
      </c>
      <c r="AM749" s="87">
        <f t="shared" si="610"/>
        <v>0</v>
      </c>
      <c r="AN749" s="87">
        <f t="shared" si="610"/>
        <v>0</v>
      </c>
      <c r="AO749" s="87">
        <f t="shared" si="610"/>
        <v>0</v>
      </c>
      <c r="AP749" s="87">
        <f t="shared" si="610"/>
        <v>0</v>
      </c>
      <c r="AQ749" s="87">
        <f t="shared" si="610"/>
        <v>0</v>
      </c>
      <c r="AR749" s="87">
        <f t="shared" si="610"/>
        <v>0</v>
      </c>
      <c r="AS749" s="87">
        <f t="shared" si="610"/>
        <v>0</v>
      </c>
      <c r="AT749" s="87">
        <f t="shared" si="610"/>
        <v>0</v>
      </c>
      <c r="AU749" s="87">
        <f t="shared" si="610"/>
        <v>0</v>
      </c>
      <c r="AV749" s="87">
        <f t="shared" si="610"/>
        <v>0</v>
      </c>
      <c r="AW749" s="87">
        <f t="shared" si="610"/>
        <v>0</v>
      </c>
      <c r="AX749" s="87">
        <f t="shared" si="610"/>
        <v>0</v>
      </c>
      <c r="AY749" s="87">
        <f t="shared" si="608"/>
        <v>0</v>
      </c>
      <c r="AZ749" s="87">
        <f t="shared" si="608"/>
        <v>0</v>
      </c>
      <c r="BA749" s="87">
        <f t="shared" si="608"/>
        <v>0</v>
      </c>
      <c r="BB749" s="87">
        <f t="shared" si="608"/>
        <v>0</v>
      </c>
      <c r="BC749" s="87">
        <f t="shared" si="608"/>
        <v>0</v>
      </c>
      <c r="BD749" s="87">
        <f t="shared" si="608"/>
        <v>5.9288888888888884E-2</v>
      </c>
      <c r="BE749" s="87">
        <f t="shared" si="608"/>
        <v>0</v>
      </c>
      <c r="BF749" s="87">
        <f t="shared" si="608"/>
        <v>0</v>
      </c>
      <c r="BG749" s="87">
        <f t="shared" si="608"/>
        <v>0</v>
      </c>
      <c r="BH749" s="87">
        <f t="shared" si="608"/>
        <v>0</v>
      </c>
      <c r="BI749" s="87">
        <f t="shared" si="608"/>
        <v>0</v>
      </c>
      <c r="BJ749" s="87">
        <f t="shared" si="608"/>
        <v>0</v>
      </c>
      <c r="BK749" s="87">
        <f t="shared" si="608"/>
        <v>0</v>
      </c>
      <c r="BL749" s="87">
        <f t="shared" si="608"/>
        <v>0</v>
      </c>
      <c r="BM749" s="87">
        <f t="shared" si="608"/>
        <v>0</v>
      </c>
      <c r="BN749" s="87">
        <f t="shared" si="606"/>
        <v>0</v>
      </c>
      <c r="BO749" s="87">
        <f t="shared" si="606"/>
        <v>0</v>
      </c>
      <c r="BP749" s="87">
        <f t="shared" si="606"/>
        <v>0</v>
      </c>
      <c r="BQ749" s="87">
        <f t="shared" si="606"/>
        <v>0</v>
      </c>
      <c r="BR749" s="87">
        <f t="shared" si="606"/>
        <v>0</v>
      </c>
      <c r="BS749" s="87">
        <f t="shared" si="606"/>
        <v>0</v>
      </c>
      <c r="BT749" s="87">
        <f t="shared" si="606"/>
        <v>0</v>
      </c>
      <c r="BU749" s="87">
        <f t="shared" si="606"/>
        <v>0</v>
      </c>
      <c r="BV749" s="87">
        <f t="shared" si="606"/>
        <v>0</v>
      </c>
      <c r="BW749" s="87">
        <f t="shared" si="606"/>
        <v>0</v>
      </c>
      <c r="BX749" s="87">
        <f t="shared" si="606"/>
        <v>0</v>
      </c>
      <c r="BY749" s="87">
        <f t="shared" si="606"/>
        <v>0</v>
      </c>
      <c r="BZ749" s="87">
        <f t="shared" si="606"/>
        <v>0</v>
      </c>
      <c r="CA749" s="87">
        <f t="shared" si="606"/>
        <v>0</v>
      </c>
      <c r="CB749" s="87">
        <f t="shared" si="606"/>
        <v>0</v>
      </c>
      <c r="CC749" s="87">
        <f t="shared" ref="CC749:CR812" si="612">IF(CC$1=$D749,$AF749,)</f>
        <v>0</v>
      </c>
      <c r="CD749" s="87">
        <f t="shared" si="612"/>
        <v>0</v>
      </c>
      <c r="CE749" s="87">
        <f t="shared" si="612"/>
        <v>0</v>
      </c>
      <c r="CF749" s="87">
        <f t="shared" si="612"/>
        <v>0</v>
      </c>
      <c r="CG749" s="87">
        <f t="shared" si="612"/>
        <v>0</v>
      </c>
      <c r="CH749" s="87">
        <f t="shared" si="612"/>
        <v>0</v>
      </c>
      <c r="CI749" s="87">
        <f t="shared" si="612"/>
        <v>0</v>
      </c>
      <c r="CJ749" s="87">
        <f t="shared" si="612"/>
        <v>0</v>
      </c>
      <c r="CK749" s="87">
        <f t="shared" si="612"/>
        <v>0</v>
      </c>
      <c r="CL749" s="87">
        <f t="shared" si="612"/>
        <v>0</v>
      </c>
      <c r="CM749" s="87">
        <f t="shared" si="612"/>
        <v>0</v>
      </c>
      <c r="CN749" s="87">
        <f t="shared" si="612"/>
        <v>0</v>
      </c>
      <c r="CO749" s="87">
        <f t="shared" si="612"/>
        <v>0</v>
      </c>
      <c r="CP749" s="87">
        <f t="shared" si="612"/>
        <v>0</v>
      </c>
      <c r="CQ749" s="87">
        <f t="shared" si="612"/>
        <v>0</v>
      </c>
      <c r="CR749" s="87">
        <f t="shared" si="612"/>
        <v>0</v>
      </c>
      <c r="CS749" s="87">
        <f t="shared" si="592"/>
        <v>0</v>
      </c>
      <c r="CT749" s="87">
        <f t="shared" si="592"/>
        <v>0</v>
      </c>
      <c r="CU749" s="87">
        <f t="shared" si="592"/>
        <v>0</v>
      </c>
      <c r="CV749" s="87">
        <f t="shared" si="598"/>
        <v>0</v>
      </c>
      <c r="CW749" s="87">
        <f t="shared" si="598"/>
        <v>0</v>
      </c>
      <c r="CX749" s="87">
        <f t="shared" si="598"/>
        <v>0</v>
      </c>
      <c r="CY749" s="87">
        <f t="shared" si="598"/>
        <v>0</v>
      </c>
      <c r="CZ749" s="87">
        <f t="shared" si="598"/>
        <v>0</v>
      </c>
      <c r="DA749" s="87">
        <f t="shared" si="598"/>
        <v>0</v>
      </c>
      <c r="DB749" s="87">
        <f t="shared" si="598"/>
        <v>0</v>
      </c>
      <c r="DC749" s="87">
        <f t="shared" si="598"/>
        <v>0</v>
      </c>
      <c r="DD749" s="87">
        <f t="shared" si="598"/>
        <v>0</v>
      </c>
      <c r="DE749" s="87">
        <f t="shared" si="598"/>
        <v>0</v>
      </c>
      <c r="DF749" s="91">
        <f t="shared" si="611"/>
        <v>0</v>
      </c>
      <c r="DG749" s="91">
        <f t="shared" si="611"/>
        <v>0</v>
      </c>
      <c r="DH749" s="91">
        <f t="shared" si="611"/>
        <v>0</v>
      </c>
      <c r="DI749" s="91">
        <f t="shared" si="611"/>
        <v>0</v>
      </c>
      <c r="DJ749" s="91">
        <f t="shared" si="611"/>
        <v>0</v>
      </c>
      <c r="DK749" s="91">
        <f t="shared" si="611"/>
        <v>0</v>
      </c>
      <c r="DL749" s="91">
        <f t="shared" si="611"/>
        <v>0</v>
      </c>
      <c r="DM749" s="91">
        <f t="shared" si="611"/>
        <v>0</v>
      </c>
      <c r="DN749" s="91">
        <f t="shared" si="611"/>
        <v>0</v>
      </c>
      <c r="DO749" s="91">
        <f t="shared" si="611"/>
        <v>0</v>
      </c>
      <c r="DP749" s="91">
        <f t="shared" si="611"/>
        <v>0</v>
      </c>
      <c r="DQ749" s="91">
        <f t="shared" si="611"/>
        <v>0</v>
      </c>
      <c r="DR749" s="91">
        <f t="shared" si="611"/>
        <v>0</v>
      </c>
      <c r="DS749" s="91">
        <f t="shared" si="611"/>
        <v>0</v>
      </c>
      <c r="DT749" s="91">
        <f t="shared" si="611"/>
        <v>0</v>
      </c>
      <c r="DU749" s="91">
        <f t="shared" si="611"/>
        <v>0</v>
      </c>
      <c r="DV749" s="91">
        <f t="shared" si="609"/>
        <v>0</v>
      </c>
      <c r="DW749" s="91">
        <f t="shared" si="609"/>
        <v>0</v>
      </c>
      <c r="DX749" s="91">
        <f t="shared" si="609"/>
        <v>0</v>
      </c>
      <c r="DY749" s="91">
        <f t="shared" si="609"/>
        <v>0</v>
      </c>
      <c r="DZ749" s="91">
        <f t="shared" si="609"/>
        <v>0</v>
      </c>
      <c r="EA749" s="91">
        <f t="shared" si="609"/>
        <v>163.6</v>
      </c>
      <c r="EB749" s="91">
        <f t="shared" si="609"/>
        <v>0</v>
      </c>
      <c r="EC749" s="91">
        <f t="shared" si="609"/>
        <v>0</v>
      </c>
      <c r="ED749" s="91">
        <f t="shared" si="609"/>
        <v>0</v>
      </c>
      <c r="EE749" s="91">
        <f t="shared" si="609"/>
        <v>0</v>
      </c>
      <c r="EF749" s="91">
        <f t="shared" si="609"/>
        <v>0</v>
      </c>
      <c r="EG749" s="91">
        <f t="shared" si="609"/>
        <v>0</v>
      </c>
      <c r="EH749" s="91">
        <f t="shared" si="609"/>
        <v>0</v>
      </c>
      <c r="EI749" s="91">
        <f t="shared" si="609"/>
        <v>0</v>
      </c>
      <c r="EJ749" s="91">
        <f t="shared" si="609"/>
        <v>0</v>
      </c>
      <c r="EK749" s="91">
        <f t="shared" si="607"/>
        <v>0</v>
      </c>
      <c r="EL749" s="91">
        <f t="shared" si="607"/>
        <v>0</v>
      </c>
      <c r="EM749" s="91">
        <f t="shared" si="607"/>
        <v>0</v>
      </c>
      <c r="EN749" s="91">
        <f t="shared" si="607"/>
        <v>0</v>
      </c>
      <c r="EO749" s="91">
        <f t="shared" si="607"/>
        <v>0</v>
      </c>
      <c r="EP749" s="91">
        <f t="shared" si="607"/>
        <v>0</v>
      </c>
      <c r="EQ749" s="91">
        <f t="shared" si="607"/>
        <v>0</v>
      </c>
      <c r="ER749" s="91">
        <f t="shared" si="607"/>
        <v>0</v>
      </c>
      <c r="ES749" s="91">
        <f t="shared" si="607"/>
        <v>0</v>
      </c>
      <c r="ET749" s="91">
        <f t="shared" si="607"/>
        <v>0</v>
      </c>
      <c r="EU749" s="91">
        <f t="shared" si="607"/>
        <v>0</v>
      </c>
      <c r="EV749" s="91">
        <f t="shared" si="607"/>
        <v>0</v>
      </c>
      <c r="EW749" s="91">
        <f t="shared" si="607"/>
        <v>0</v>
      </c>
      <c r="EX749" s="91">
        <f t="shared" si="607"/>
        <v>0</v>
      </c>
      <c r="EY749" s="91">
        <f t="shared" si="607"/>
        <v>0</v>
      </c>
      <c r="EZ749" s="91">
        <f t="shared" ref="EZ749:FO812" si="613">IF(EZ$1=$D749,$AE$3,)</f>
        <v>0</v>
      </c>
      <c r="FA749" s="91">
        <f t="shared" si="613"/>
        <v>0</v>
      </c>
      <c r="FB749" s="91">
        <f t="shared" si="613"/>
        <v>0</v>
      </c>
      <c r="FC749" s="91">
        <f t="shared" si="613"/>
        <v>0</v>
      </c>
      <c r="FD749" s="91">
        <f t="shared" si="613"/>
        <v>0</v>
      </c>
      <c r="FE749" s="91">
        <f t="shared" si="613"/>
        <v>0</v>
      </c>
      <c r="FF749" s="91">
        <f t="shared" si="613"/>
        <v>0</v>
      </c>
      <c r="FG749" s="91">
        <f t="shared" si="613"/>
        <v>0</v>
      </c>
      <c r="FH749" s="91">
        <f t="shared" si="613"/>
        <v>0</v>
      </c>
      <c r="FI749" s="91">
        <f t="shared" si="613"/>
        <v>0</v>
      </c>
      <c r="FJ749" s="91">
        <f t="shared" si="613"/>
        <v>0</v>
      </c>
      <c r="FK749" s="91">
        <f t="shared" si="613"/>
        <v>0</v>
      </c>
      <c r="FL749" s="91">
        <f t="shared" si="613"/>
        <v>0</v>
      </c>
      <c r="FM749" s="91">
        <f t="shared" si="613"/>
        <v>0</v>
      </c>
      <c r="FN749" s="91">
        <f t="shared" si="613"/>
        <v>0</v>
      </c>
      <c r="FO749" s="91">
        <f t="shared" si="613"/>
        <v>0</v>
      </c>
      <c r="FP749" s="91">
        <f t="shared" si="593"/>
        <v>0</v>
      </c>
      <c r="FQ749" s="91">
        <f t="shared" si="593"/>
        <v>0</v>
      </c>
      <c r="FR749" s="91">
        <f t="shared" si="593"/>
        <v>0</v>
      </c>
      <c r="FS749" s="91">
        <f t="shared" si="599"/>
        <v>0</v>
      </c>
      <c r="FT749" s="91">
        <f t="shared" si="599"/>
        <v>0</v>
      </c>
      <c r="FU749" s="91">
        <f t="shared" si="599"/>
        <v>0</v>
      </c>
      <c r="FV749" s="91">
        <f t="shared" si="599"/>
        <v>0</v>
      </c>
      <c r="FW749" s="91">
        <f t="shared" si="599"/>
        <v>0</v>
      </c>
      <c r="FX749" s="91">
        <f t="shared" si="599"/>
        <v>0</v>
      </c>
      <c r="FY749" s="91">
        <f t="shared" si="599"/>
        <v>0</v>
      </c>
      <c r="FZ749" s="91">
        <f t="shared" si="599"/>
        <v>0</v>
      </c>
      <c r="GA749" s="91">
        <f t="shared" si="599"/>
        <v>0</v>
      </c>
      <c r="GB749" s="91">
        <f t="shared" si="599"/>
        <v>0</v>
      </c>
    </row>
    <row r="750" spans="1:213" ht="30">
      <c r="A750" s="68">
        <f>Данные!A750</f>
        <v>6370</v>
      </c>
      <c r="B750" s="68">
        <f>Данные!B750</f>
        <v>2018</v>
      </c>
      <c r="C750" s="68" t="str">
        <f>Данные!C750</f>
        <v>компьютерных технологий и электронного обучения</v>
      </c>
      <c r="D750" s="68" t="str">
        <f>Данные!D750</f>
        <v>Готская Ирина Борисовна</v>
      </c>
      <c r="E750" s="68" t="str">
        <f>Данные!E750</f>
        <v>доктор педагогических наук</v>
      </c>
      <c r="F750" s="68" t="str">
        <f>Данные!F750</f>
        <v>профессор</v>
      </c>
      <c r="G750" s="68">
        <f>Данные!G750</f>
        <v>0.75</v>
      </c>
      <c r="H750" s="68">
        <f>Данные!H750</f>
        <v>17048</v>
      </c>
      <c r="I750" s="68" t="str">
        <f>Данные!I750</f>
        <v>Модуль "Методология исследования в образовании". Современные проблемы науки и образования</v>
      </c>
      <c r="J750" s="68">
        <f>Данные!J750</f>
        <v>10</v>
      </c>
      <c r="K750" s="68">
        <f>Данные!K750</f>
        <v>36</v>
      </c>
      <c r="L750" s="68">
        <f>Данные!L750</f>
        <v>0</v>
      </c>
      <c r="M750" s="16">
        <f t="shared" si="582"/>
        <v>4.5999999999999996</v>
      </c>
      <c r="N750" s="16">
        <f t="shared" si="583"/>
        <v>5.3333333333333339</v>
      </c>
      <c r="O750" s="16">
        <f t="shared" si="584"/>
        <v>4.166666666666667</v>
      </c>
      <c r="P750" s="16">
        <f t="shared" si="585"/>
        <v>4.166666666666667</v>
      </c>
      <c r="Q750" s="68">
        <f>Данные!Q750</f>
        <v>0</v>
      </c>
      <c r="R750" s="68">
        <f>Данные!R750</f>
        <v>0</v>
      </c>
      <c r="S750" s="68">
        <f>Данные!S750</f>
        <v>0</v>
      </c>
      <c r="T750" s="68">
        <f>Данные!T750</f>
        <v>0</v>
      </c>
      <c r="U750" s="68">
        <f>Данные!U750</f>
        <v>0</v>
      </c>
      <c r="V750" s="68">
        <f>Данные!V750</f>
        <v>0</v>
      </c>
      <c r="W750" s="68">
        <f>Данные!W750</f>
        <v>10</v>
      </c>
      <c r="X750" s="68">
        <f>Данные!X750</f>
        <v>1</v>
      </c>
      <c r="Y750" s="68">
        <f>Данные!Y750</f>
        <v>1</v>
      </c>
      <c r="Z750" s="68">
        <f>Данные!Z750</f>
        <v>0</v>
      </c>
      <c r="AA750" s="68" t="str">
        <f>Данные!AA750</f>
        <v>осн</v>
      </c>
      <c r="AB750" s="83">
        <f>IF(F750=$HG$3,$HH$3,IF(F750=$HG$4,$HH$4,IF(F750=$HG$5,$HH$5,IF(F750=$HG$6,$HH$6,IF(F750=$HG$7,$HH$7,IF(F750=$HG$8,$HH$8,IF(F750=$HG$9,$HH$9,IF(F750=$HG$10,$HH$10,IF(F750=$HG$11,$HH$11,IF(F750=$HG$12,$HH$12,IF(F750=$HG$13,$HH$13,IF(F750=$HG$14,$HH$14,IF(F750=$HG$15,$HH$15,)))))))))))))</f>
        <v>750</v>
      </c>
      <c r="AC750" s="84" t="str">
        <f>IF(OR($GD$4=H750,$GE$4=H750,$GF$4=H750,$GG$4=H750,$GH$4=H750,$GI$4=H750,$GJ$4=H750,$GK$4=H750,$GL$4=H750,$GM$4=H750,$GN$4=H750,$GO$4=H750,$GP$4=H750,$GQ$4=H750,$GR$4=H750,$GS$4=H750,$GT$4=H750,$GU$4=H750,$GV$4=H750,$GW$4=H750,$GX$4=H750,$GY$4=H750,$GZ$4=H750,$HA$4=H750,$HB$4=H750,$HC$4=H750,$HD$4=H750,$HE$4=H750),$GC$4,IF(OR($GD$5=H750,$GE$5=H750,$GH$5=H750,$GI$5=H750,$GL$5=H750,$GM$5=H750,$GP$5=H750,$GQ$5=H750,$GT$5=H750,$GU$5=H750,$GX$5=H750,$GY$5=H750,$HB$5=H750,$HC$5=H750),$GC$5,))</f>
        <v>Магистры (КЭО)</v>
      </c>
      <c r="AD750" s="84" t="str">
        <f>IF(OR(H750=$GD$4,H750=$GE$4,H750=$GF$4,H750=$GG$4,H750=$GD$5,H750=$GE$5),$GD$1,IF(OR(H750=$GH$4,H750=$GI$4,H750=$GJ$4,H750=$GK$4,H750=$GH$5,H750=$GI$5),$GH$1,IF(OR(H750=$GL$4,H750=$GM$4,H750=$GN$4,H750=$GO$4,H750=$GL$5,H750=$GM$5),$GL$1,IF(OR(H750=$GP$4,H750=$GQ$4,H750=$GR$4,H750=$GS$4,H750=$GP$5,H750=$GQ$5),$GP$1,IF(OR(H750=$GT$4,H750=$GU$4,H750=$GV$4,H750=$GW$4,H750=$GT$5,H750=$GU$5),$GT$1,IF(OR(H750=$GX$4,H750=$GY$4,H750=$GZ$4,H750=$HA$4,H750=$GX$5,H750=$GY$5),$GX$1,IF(OR(H750=$HB$4,H750=$HC$4,H750=$HD$4,H750=$HE$4,H750=$HB$5,H750=$HC$5),$HB$1,)))))))</f>
        <v>2018/2019</v>
      </c>
      <c r="AE750" s="85">
        <f t="shared" si="586"/>
        <v>64.266666666666666</v>
      </c>
      <c r="AF750" s="85">
        <f t="shared" si="587"/>
        <v>8.5688888888888884E-2</v>
      </c>
      <c r="AG750" s="83"/>
      <c r="AH750" s="83"/>
      <c r="AI750" s="87">
        <f t="shared" si="610"/>
        <v>0</v>
      </c>
      <c r="AJ750" s="87">
        <f t="shared" si="610"/>
        <v>0</v>
      </c>
      <c r="AK750" s="87">
        <f t="shared" si="610"/>
        <v>0</v>
      </c>
      <c r="AL750" s="87">
        <f t="shared" si="610"/>
        <v>0</v>
      </c>
      <c r="AM750" s="87">
        <f t="shared" si="610"/>
        <v>0</v>
      </c>
      <c r="AN750" s="87">
        <f t="shared" si="610"/>
        <v>0</v>
      </c>
      <c r="AO750" s="87">
        <f t="shared" si="610"/>
        <v>0</v>
      </c>
      <c r="AP750" s="87">
        <f t="shared" si="610"/>
        <v>0</v>
      </c>
      <c r="AQ750" s="87">
        <f t="shared" si="610"/>
        <v>0</v>
      </c>
      <c r="AR750" s="87">
        <f t="shared" si="610"/>
        <v>0</v>
      </c>
      <c r="AS750" s="87">
        <f t="shared" si="610"/>
        <v>0</v>
      </c>
      <c r="AT750" s="87">
        <f t="shared" si="610"/>
        <v>0</v>
      </c>
      <c r="AU750" s="87">
        <f t="shared" si="610"/>
        <v>0</v>
      </c>
      <c r="AV750" s="87">
        <f t="shared" si="610"/>
        <v>0</v>
      </c>
      <c r="AW750" s="87">
        <f t="shared" si="610"/>
        <v>0</v>
      </c>
      <c r="AX750" s="87">
        <f t="shared" si="610"/>
        <v>0</v>
      </c>
      <c r="AY750" s="87">
        <f t="shared" si="608"/>
        <v>0</v>
      </c>
      <c r="AZ750" s="87">
        <f t="shared" si="608"/>
        <v>0</v>
      </c>
      <c r="BA750" s="87">
        <f t="shared" si="608"/>
        <v>0</v>
      </c>
      <c r="BB750" s="87">
        <f t="shared" si="608"/>
        <v>0</v>
      </c>
      <c r="BC750" s="87">
        <f t="shared" si="608"/>
        <v>0</v>
      </c>
      <c r="BD750" s="87">
        <f t="shared" si="608"/>
        <v>8.5688888888888884E-2</v>
      </c>
      <c r="BE750" s="87">
        <f t="shared" si="608"/>
        <v>0</v>
      </c>
      <c r="BF750" s="87">
        <f t="shared" si="608"/>
        <v>0</v>
      </c>
      <c r="BG750" s="87">
        <f t="shared" si="608"/>
        <v>0</v>
      </c>
      <c r="BH750" s="87">
        <f t="shared" si="608"/>
        <v>0</v>
      </c>
      <c r="BI750" s="87">
        <f t="shared" si="608"/>
        <v>0</v>
      </c>
      <c r="BJ750" s="87">
        <f t="shared" si="608"/>
        <v>0</v>
      </c>
      <c r="BK750" s="87">
        <f t="shared" si="608"/>
        <v>0</v>
      </c>
      <c r="BL750" s="87">
        <f t="shared" si="608"/>
        <v>0</v>
      </c>
      <c r="BM750" s="87">
        <f t="shared" si="608"/>
        <v>0</v>
      </c>
      <c r="BN750" s="87">
        <f t="shared" ref="BN750:CC813" si="614">IF(BN$1=$D750,$AF750,)</f>
        <v>0</v>
      </c>
      <c r="BO750" s="87">
        <f t="shared" si="614"/>
        <v>0</v>
      </c>
      <c r="BP750" s="87">
        <f t="shared" si="614"/>
        <v>0</v>
      </c>
      <c r="BQ750" s="87">
        <f t="shared" si="614"/>
        <v>0</v>
      </c>
      <c r="BR750" s="87">
        <f t="shared" si="614"/>
        <v>0</v>
      </c>
      <c r="BS750" s="87">
        <f t="shared" si="614"/>
        <v>0</v>
      </c>
      <c r="BT750" s="87">
        <f t="shared" si="614"/>
        <v>0</v>
      </c>
      <c r="BU750" s="87">
        <f t="shared" si="614"/>
        <v>0</v>
      </c>
      <c r="BV750" s="87">
        <f t="shared" si="614"/>
        <v>0</v>
      </c>
      <c r="BW750" s="87">
        <f t="shared" si="614"/>
        <v>0</v>
      </c>
      <c r="BX750" s="87">
        <f t="shared" si="614"/>
        <v>0</v>
      </c>
      <c r="BY750" s="87">
        <f t="shared" si="614"/>
        <v>0</v>
      </c>
      <c r="BZ750" s="87">
        <f t="shared" si="614"/>
        <v>0</v>
      </c>
      <c r="CA750" s="87">
        <f t="shared" si="614"/>
        <v>0</v>
      </c>
      <c r="CB750" s="87">
        <f t="shared" si="614"/>
        <v>0</v>
      </c>
      <c r="CC750" s="87">
        <f t="shared" si="614"/>
        <v>0</v>
      </c>
      <c r="CD750" s="87">
        <f t="shared" si="612"/>
        <v>0</v>
      </c>
      <c r="CE750" s="87">
        <f t="shared" si="612"/>
        <v>0</v>
      </c>
      <c r="CF750" s="87">
        <f t="shared" si="612"/>
        <v>0</v>
      </c>
      <c r="CG750" s="87">
        <f t="shared" si="612"/>
        <v>0</v>
      </c>
      <c r="CH750" s="87">
        <f t="shared" si="612"/>
        <v>0</v>
      </c>
      <c r="CI750" s="87">
        <f t="shared" si="612"/>
        <v>0</v>
      </c>
      <c r="CJ750" s="87">
        <f t="shared" si="612"/>
        <v>0</v>
      </c>
      <c r="CK750" s="87">
        <f t="shared" si="612"/>
        <v>0</v>
      </c>
      <c r="CL750" s="87">
        <f t="shared" si="612"/>
        <v>0</v>
      </c>
      <c r="CM750" s="87">
        <f t="shared" si="612"/>
        <v>0</v>
      </c>
      <c r="CN750" s="87">
        <f t="shared" si="612"/>
        <v>0</v>
      </c>
      <c r="CO750" s="87">
        <f t="shared" si="612"/>
        <v>0</v>
      </c>
      <c r="CP750" s="87">
        <f t="shared" si="612"/>
        <v>0</v>
      </c>
      <c r="CQ750" s="87">
        <f t="shared" si="612"/>
        <v>0</v>
      </c>
      <c r="CR750" s="87">
        <f t="shared" si="612"/>
        <v>0</v>
      </c>
      <c r="CS750" s="87">
        <f t="shared" si="592"/>
        <v>0</v>
      </c>
      <c r="CT750" s="87">
        <f t="shared" si="592"/>
        <v>0</v>
      </c>
      <c r="CU750" s="87">
        <f t="shared" si="592"/>
        <v>0</v>
      </c>
      <c r="CV750" s="87">
        <f t="shared" si="598"/>
        <v>0</v>
      </c>
      <c r="CW750" s="87">
        <f t="shared" si="598"/>
        <v>0</v>
      </c>
      <c r="CX750" s="87">
        <f t="shared" si="598"/>
        <v>0</v>
      </c>
      <c r="CY750" s="87">
        <f t="shared" si="598"/>
        <v>0</v>
      </c>
      <c r="CZ750" s="87">
        <f t="shared" si="598"/>
        <v>0</v>
      </c>
      <c r="DA750" s="87">
        <f t="shared" si="598"/>
        <v>0</v>
      </c>
      <c r="DB750" s="87">
        <f t="shared" si="598"/>
        <v>0</v>
      </c>
      <c r="DC750" s="87">
        <f t="shared" si="598"/>
        <v>0</v>
      </c>
      <c r="DD750" s="87">
        <f t="shared" si="598"/>
        <v>0</v>
      </c>
      <c r="DE750" s="87">
        <f t="shared" si="598"/>
        <v>0</v>
      </c>
      <c r="DF750" s="91">
        <f t="shared" si="611"/>
        <v>0</v>
      </c>
      <c r="DG750" s="91">
        <f t="shared" si="611"/>
        <v>0</v>
      </c>
      <c r="DH750" s="91">
        <f t="shared" si="611"/>
        <v>0</v>
      </c>
      <c r="DI750" s="91">
        <f t="shared" si="611"/>
        <v>0</v>
      </c>
      <c r="DJ750" s="91">
        <f t="shared" si="611"/>
        <v>0</v>
      </c>
      <c r="DK750" s="91">
        <f t="shared" si="611"/>
        <v>0</v>
      </c>
      <c r="DL750" s="91">
        <f t="shared" si="611"/>
        <v>0</v>
      </c>
      <c r="DM750" s="91">
        <f t="shared" si="611"/>
        <v>0</v>
      </c>
      <c r="DN750" s="91">
        <f t="shared" si="611"/>
        <v>0</v>
      </c>
      <c r="DO750" s="91">
        <f t="shared" si="611"/>
        <v>0</v>
      </c>
      <c r="DP750" s="91">
        <f t="shared" si="611"/>
        <v>0</v>
      </c>
      <c r="DQ750" s="91">
        <f t="shared" si="611"/>
        <v>0</v>
      </c>
      <c r="DR750" s="91">
        <f t="shared" si="611"/>
        <v>0</v>
      </c>
      <c r="DS750" s="91">
        <f t="shared" si="611"/>
        <v>0</v>
      </c>
      <c r="DT750" s="91">
        <f t="shared" si="611"/>
        <v>0</v>
      </c>
      <c r="DU750" s="91">
        <f t="shared" si="611"/>
        <v>0</v>
      </c>
      <c r="DV750" s="91">
        <f t="shared" si="609"/>
        <v>0</v>
      </c>
      <c r="DW750" s="91">
        <f t="shared" si="609"/>
        <v>0</v>
      </c>
      <c r="DX750" s="91">
        <f t="shared" si="609"/>
        <v>0</v>
      </c>
      <c r="DY750" s="91">
        <f t="shared" si="609"/>
        <v>0</v>
      </c>
      <c r="DZ750" s="91">
        <f t="shared" si="609"/>
        <v>0</v>
      </c>
      <c r="EA750" s="91">
        <f t="shared" si="609"/>
        <v>163.6</v>
      </c>
      <c r="EB750" s="91">
        <f t="shared" si="609"/>
        <v>0</v>
      </c>
      <c r="EC750" s="91">
        <f t="shared" si="609"/>
        <v>0</v>
      </c>
      <c r="ED750" s="91">
        <f t="shared" si="609"/>
        <v>0</v>
      </c>
      <c r="EE750" s="91">
        <f t="shared" si="609"/>
        <v>0</v>
      </c>
      <c r="EF750" s="91">
        <f t="shared" si="609"/>
        <v>0</v>
      </c>
      <c r="EG750" s="91">
        <f t="shared" si="609"/>
        <v>0</v>
      </c>
      <c r="EH750" s="91">
        <f t="shared" si="609"/>
        <v>0</v>
      </c>
      <c r="EI750" s="91">
        <f t="shared" si="609"/>
        <v>0</v>
      </c>
      <c r="EJ750" s="91">
        <f t="shared" si="609"/>
        <v>0</v>
      </c>
      <c r="EK750" s="91">
        <f t="shared" ref="EK750:EZ813" si="615">IF(EK$1=$D750,$AE$3,)</f>
        <v>0</v>
      </c>
      <c r="EL750" s="91">
        <f t="shared" si="615"/>
        <v>0</v>
      </c>
      <c r="EM750" s="91">
        <f t="shared" si="615"/>
        <v>0</v>
      </c>
      <c r="EN750" s="91">
        <f t="shared" si="615"/>
        <v>0</v>
      </c>
      <c r="EO750" s="91">
        <f t="shared" si="615"/>
        <v>0</v>
      </c>
      <c r="EP750" s="91">
        <f t="shared" si="615"/>
        <v>0</v>
      </c>
      <c r="EQ750" s="91">
        <f t="shared" si="615"/>
        <v>0</v>
      </c>
      <c r="ER750" s="91">
        <f t="shared" si="615"/>
        <v>0</v>
      </c>
      <c r="ES750" s="91">
        <f t="shared" si="615"/>
        <v>0</v>
      </c>
      <c r="ET750" s="91">
        <f t="shared" si="615"/>
        <v>0</v>
      </c>
      <c r="EU750" s="91">
        <f t="shared" si="615"/>
        <v>0</v>
      </c>
      <c r="EV750" s="91">
        <f t="shared" si="615"/>
        <v>0</v>
      </c>
      <c r="EW750" s="91">
        <f t="shared" si="615"/>
        <v>0</v>
      </c>
      <c r="EX750" s="91">
        <f t="shared" si="615"/>
        <v>0</v>
      </c>
      <c r="EY750" s="91">
        <f t="shared" si="615"/>
        <v>0</v>
      </c>
      <c r="EZ750" s="91">
        <f t="shared" si="615"/>
        <v>0</v>
      </c>
      <c r="FA750" s="91">
        <f t="shared" si="613"/>
        <v>0</v>
      </c>
      <c r="FB750" s="91">
        <f t="shared" si="613"/>
        <v>0</v>
      </c>
      <c r="FC750" s="91">
        <f t="shared" si="613"/>
        <v>0</v>
      </c>
      <c r="FD750" s="91">
        <f t="shared" si="613"/>
        <v>0</v>
      </c>
      <c r="FE750" s="91">
        <f t="shared" si="613"/>
        <v>0</v>
      </c>
      <c r="FF750" s="91">
        <f t="shared" si="613"/>
        <v>0</v>
      </c>
      <c r="FG750" s="91">
        <f t="shared" si="613"/>
        <v>0</v>
      </c>
      <c r="FH750" s="91">
        <f t="shared" si="613"/>
        <v>0</v>
      </c>
      <c r="FI750" s="91">
        <f t="shared" si="613"/>
        <v>0</v>
      </c>
      <c r="FJ750" s="91">
        <f t="shared" si="613"/>
        <v>0</v>
      </c>
      <c r="FK750" s="91">
        <f t="shared" si="613"/>
        <v>0</v>
      </c>
      <c r="FL750" s="91">
        <f t="shared" si="613"/>
        <v>0</v>
      </c>
      <c r="FM750" s="91">
        <f t="shared" si="613"/>
        <v>0</v>
      </c>
      <c r="FN750" s="91">
        <f t="shared" si="613"/>
        <v>0</v>
      </c>
      <c r="FO750" s="91">
        <f t="shared" si="613"/>
        <v>0</v>
      </c>
      <c r="FP750" s="91">
        <f t="shared" si="593"/>
        <v>0</v>
      </c>
      <c r="FQ750" s="91">
        <f t="shared" si="593"/>
        <v>0</v>
      </c>
      <c r="FR750" s="91">
        <f t="shared" si="593"/>
        <v>0</v>
      </c>
      <c r="FS750" s="91">
        <f t="shared" si="599"/>
        <v>0</v>
      </c>
      <c r="FT750" s="91">
        <f t="shared" si="599"/>
        <v>0</v>
      </c>
      <c r="FU750" s="91">
        <f t="shared" si="599"/>
        <v>0</v>
      </c>
      <c r="FV750" s="91">
        <f t="shared" si="599"/>
        <v>0</v>
      </c>
      <c r="FW750" s="91">
        <f t="shared" si="599"/>
        <v>0</v>
      </c>
      <c r="FX750" s="91">
        <f t="shared" si="599"/>
        <v>0</v>
      </c>
      <c r="FY750" s="91">
        <f t="shared" si="599"/>
        <v>0</v>
      </c>
      <c r="FZ750" s="91">
        <f t="shared" si="599"/>
        <v>0</v>
      </c>
      <c r="GA750" s="91">
        <f t="shared" si="599"/>
        <v>0</v>
      </c>
      <c r="GB750" s="91">
        <f t="shared" si="599"/>
        <v>0</v>
      </c>
    </row>
    <row r="751" spans="1:213" ht="38.25">
      <c r="A751" s="68">
        <f>Данные!A751</f>
        <v>6370</v>
      </c>
      <c r="B751" s="68">
        <f>Данные!B751</f>
        <v>2018</v>
      </c>
      <c r="C751" s="68" t="str">
        <f>Данные!C751</f>
        <v>компьютерных технологий и электронного обучения</v>
      </c>
      <c r="D751" s="68" t="str">
        <f>Данные!D751</f>
        <v>Жуков Николай Николаевич</v>
      </c>
      <c r="E751" s="68" t="str">
        <f>Данные!E751</f>
        <v>нет</v>
      </c>
      <c r="F751" s="68" t="str">
        <f>Данные!F751</f>
        <v>ассистент</v>
      </c>
      <c r="G751" s="68">
        <f>Данные!G751</f>
        <v>1</v>
      </c>
      <c r="H751" s="68">
        <f>Данные!H751</f>
        <v>17048</v>
      </c>
      <c r="I751" s="68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68">
        <f>Данные!J751</f>
        <v>0</v>
      </c>
      <c r="K751" s="68">
        <f>Данные!K751</f>
        <v>22</v>
      </c>
      <c r="L751" s="68">
        <f>Данные!L751</f>
        <v>0</v>
      </c>
      <c r="M751" s="16">
        <f t="shared" si="582"/>
        <v>2.2000000000000002</v>
      </c>
      <c r="N751" s="16">
        <f t="shared" si="583"/>
        <v>5.3333333333333339</v>
      </c>
      <c r="O751" s="16">
        <f t="shared" si="584"/>
        <v>4.166666666666667</v>
      </c>
      <c r="P751" s="16">
        <f t="shared" si="585"/>
        <v>4.166666666666667</v>
      </c>
      <c r="Q751" s="68">
        <f>Данные!Q751</f>
        <v>0</v>
      </c>
      <c r="R751" s="68">
        <f>Данные!R751</f>
        <v>0</v>
      </c>
      <c r="S751" s="68">
        <f>Данные!S751</f>
        <v>0</v>
      </c>
      <c r="T751" s="68">
        <f>Данные!T751</f>
        <v>0</v>
      </c>
      <c r="U751" s="68">
        <f>Данные!U751</f>
        <v>0</v>
      </c>
      <c r="V751" s="68">
        <f>Данные!V751</f>
        <v>0</v>
      </c>
      <c r="W751" s="68">
        <f>Данные!W751</f>
        <v>10</v>
      </c>
      <c r="X751" s="68">
        <f>Данные!X751</f>
        <v>1</v>
      </c>
      <c r="Y751" s="68">
        <f>Данные!Y751</f>
        <v>1</v>
      </c>
      <c r="Z751" s="68">
        <f>Данные!Z751</f>
        <v>0</v>
      </c>
      <c r="AA751" s="68" t="str">
        <f>Данные!AA751</f>
        <v>осн</v>
      </c>
      <c r="AB751" s="83">
        <f>IF(F751=$HG$3,$HH$3,IF(F751=$HG$4,$HH$4,IF(F751=$HG$5,$HH$5,IF(F751=$HG$6,$HH$6,IF(F751=$HG$7,$HH$7,IF(F751=$HG$8,$HH$8,IF(F751=$HG$9,$HH$9,IF(F751=$HG$10,$HH$10,IF(F751=$HG$11,$HH$11,IF(F751=$HG$12,$HH$12,IF(F751=$HG$13,$HH$13,IF(F751=$HG$14,$HH$14,IF(F751=$HG$15,$HH$15,)))))))))))))</f>
        <v>900</v>
      </c>
      <c r="AC751" s="84" t="str">
        <f>IF(OR($GD$4=H751,$GE$4=H751,$GF$4=H751,$GG$4=H751,$GH$4=H751,$GI$4=H751,$GJ$4=H751,$GK$4=H751,$GL$4=H751,$GM$4=H751,$GN$4=H751,$GO$4=H751,$GP$4=H751,$GQ$4=H751,$GR$4=H751,$GS$4=H751,$GT$4=H751,$GU$4=H751,$GV$4=H751,$GW$4=H751,$GX$4=H751,$GY$4=H751,$GZ$4=H751,$HA$4=H751,$HB$4=H751,$HC$4=H751,$HD$4=H751,$HE$4=H751),$GC$4,IF(OR($GD$5=H751,$GE$5=H751,$GH$5=H751,$GI$5=H751,$GL$5=H751,$GM$5=H751,$GP$5=H751,$GQ$5=H751,$GT$5=H751,$GU$5=H751,$GX$5=H751,$GY$5=H751,$HB$5=H751,$HC$5=H751),$GC$5,))</f>
        <v>Магистры (КЭО)</v>
      </c>
      <c r="AD751" s="84" t="str">
        <f>IF(OR(H751=$GD$4,H751=$GE$4,H751=$GF$4,H751=$GG$4,H751=$GD$5,H751=$GE$5),$GD$1,IF(OR(H751=$GH$4,H751=$GI$4,H751=$GJ$4,H751=$GK$4,H751=$GH$5,H751=$GI$5),$GH$1,IF(OR(H751=$GL$4,H751=$GM$4,H751=$GN$4,H751=$GO$4,H751=$GL$5,H751=$GM$5),$GL$1,IF(OR(H751=$GP$4,H751=$GQ$4,H751=$GR$4,H751=$GS$4,H751=$GP$5,H751=$GQ$5),$GP$1,IF(OR(H751=$GT$4,H751=$GU$4,H751=$GV$4,H751=$GW$4,H751=$GT$5,H751=$GU$5),$GT$1,IF(OR(H751=$GX$4,H751=$GY$4,H751=$GZ$4,H751=$HA$4,H751=$GX$5,H751=$GY$5),$GX$1,IF(OR(H751=$HB$4,H751=$HC$4,H751=$HD$4,H751=$HE$4,H751=$HB$5,H751=$HC$5),$HB$1,)))))))</f>
        <v>2018/2019</v>
      </c>
      <c r="AE751" s="85">
        <f t="shared" si="586"/>
        <v>37.86666666666666</v>
      </c>
      <c r="AF751" s="85">
        <f t="shared" si="587"/>
        <v>4.2074074074074069E-2</v>
      </c>
      <c r="AG751" s="83"/>
      <c r="AH751" s="83"/>
      <c r="AI751" s="87">
        <f t="shared" si="610"/>
        <v>0</v>
      </c>
      <c r="AJ751" s="87">
        <f t="shared" si="610"/>
        <v>0</v>
      </c>
      <c r="AK751" s="87">
        <f t="shared" si="610"/>
        <v>0</v>
      </c>
      <c r="AL751" s="87">
        <f t="shared" si="610"/>
        <v>0</v>
      </c>
      <c r="AM751" s="87">
        <f t="shared" si="610"/>
        <v>0</v>
      </c>
      <c r="AN751" s="87">
        <f t="shared" si="610"/>
        <v>0</v>
      </c>
      <c r="AO751" s="87">
        <f t="shared" si="610"/>
        <v>0</v>
      </c>
      <c r="AP751" s="87">
        <f t="shared" si="610"/>
        <v>0</v>
      </c>
      <c r="AQ751" s="87">
        <f t="shared" si="610"/>
        <v>0</v>
      </c>
      <c r="AR751" s="87">
        <f t="shared" si="610"/>
        <v>0</v>
      </c>
      <c r="AS751" s="87">
        <f t="shared" si="610"/>
        <v>0</v>
      </c>
      <c r="AT751" s="87">
        <f t="shared" si="610"/>
        <v>0</v>
      </c>
      <c r="AU751" s="87">
        <f t="shared" si="610"/>
        <v>0</v>
      </c>
      <c r="AV751" s="87">
        <f t="shared" si="610"/>
        <v>0</v>
      </c>
      <c r="AW751" s="87">
        <f t="shared" si="610"/>
        <v>0</v>
      </c>
      <c r="AX751" s="87">
        <f t="shared" si="610"/>
        <v>0</v>
      </c>
      <c r="AY751" s="87">
        <f t="shared" si="608"/>
        <v>0</v>
      </c>
      <c r="AZ751" s="87">
        <f t="shared" si="608"/>
        <v>0</v>
      </c>
      <c r="BA751" s="87">
        <f t="shared" si="608"/>
        <v>0</v>
      </c>
      <c r="BB751" s="87">
        <f t="shared" si="608"/>
        <v>0</v>
      </c>
      <c r="BC751" s="87">
        <f t="shared" si="608"/>
        <v>0</v>
      </c>
      <c r="BD751" s="87">
        <f t="shared" si="608"/>
        <v>0</v>
      </c>
      <c r="BE751" s="87">
        <f t="shared" si="608"/>
        <v>0</v>
      </c>
      <c r="BF751" s="87">
        <f t="shared" si="608"/>
        <v>0</v>
      </c>
      <c r="BG751" s="87">
        <f t="shared" si="608"/>
        <v>0</v>
      </c>
      <c r="BH751" s="87">
        <f t="shared" si="608"/>
        <v>0</v>
      </c>
      <c r="BI751" s="87">
        <f t="shared" si="608"/>
        <v>0</v>
      </c>
      <c r="BJ751" s="87">
        <f t="shared" si="608"/>
        <v>4.2074074074074069E-2</v>
      </c>
      <c r="BK751" s="87">
        <f t="shared" si="608"/>
        <v>0</v>
      </c>
      <c r="BL751" s="87">
        <f t="shared" si="608"/>
        <v>0</v>
      </c>
      <c r="BM751" s="87">
        <f t="shared" si="608"/>
        <v>0</v>
      </c>
      <c r="BN751" s="87">
        <f t="shared" si="614"/>
        <v>0</v>
      </c>
      <c r="BO751" s="87">
        <f t="shared" si="614"/>
        <v>0</v>
      </c>
      <c r="BP751" s="87">
        <f t="shared" si="614"/>
        <v>0</v>
      </c>
      <c r="BQ751" s="87">
        <f t="shared" si="614"/>
        <v>0</v>
      </c>
      <c r="BR751" s="87">
        <f t="shared" si="614"/>
        <v>0</v>
      </c>
      <c r="BS751" s="87">
        <f t="shared" si="614"/>
        <v>0</v>
      </c>
      <c r="BT751" s="87">
        <f t="shared" si="614"/>
        <v>0</v>
      </c>
      <c r="BU751" s="87">
        <f t="shared" si="614"/>
        <v>0</v>
      </c>
      <c r="BV751" s="87">
        <f t="shared" si="614"/>
        <v>0</v>
      </c>
      <c r="BW751" s="87">
        <f t="shared" si="614"/>
        <v>0</v>
      </c>
      <c r="BX751" s="87">
        <f t="shared" si="614"/>
        <v>0</v>
      </c>
      <c r="BY751" s="87">
        <f t="shared" si="614"/>
        <v>0</v>
      </c>
      <c r="BZ751" s="87">
        <f t="shared" si="614"/>
        <v>0</v>
      </c>
      <c r="CA751" s="87">
        <f t="shared" si="614"/>
        <v>0</v>
      </c>
      <c r="CB751" s="87">
        <f t="shared" si="614"/>
        <v>0</v>
      </c>
      <c r="CC751" s="87">
        <f t="shared" si="614"/>
        <v>0</v>
      </c>
      <c r="CD751" s="87">
        <f t="shared" si="612"/>
        <v>0</v>
      </c>
      <c r="CE751" s="87">
        <f t="shared" si="612"/>
        <v>0</v>
      </c>
      <c r="CF751" s="87">
        <f t="shared" si="612"/>
        <v>0</v>
      </c>
      <c r="CG751" s="87">
        <f t="shared" si="612"/>
        <v>0</v>
      </c>
      <c r="CH751" s="87">
        <f t="shared" si="612"/>
        <v>0</v>
      </c>
      <c r="CI751" s="87">
        <f t="shared" si="612"/>
        <v>0</v>
      </c>
      <c r="CJ751" s="87">
        <f t="shared" si="612"/>
        <v>0</v>
      </c>
      <c r="CK751" s="87">
        <f t="shared" si="612"/>
        <v>0</v>
      </c>
      <c r="CL751" s="87">
        <f t="shared" si="612"/>
        <v>0</v>
      </c>
      <c r="CM751" s="87">
        <f t="shared" si="612"/>
        <v>0</v>
      </c>
      <c r="CN751" s="87">
        <f t="shared" si="612"/>
        <v>0</v>
      </c>
      <c r="CO751" s="87">
        <f t="shared" si="612"/>
        <v>0</v>
      </c>
      <c r="CP751" s="87">
        <f t="shared" si="612"/>
        <v>0</v>
      </c>
      <c r="CQ751" s="87">
        <f t="shared" si="612"/>
        <v>0</v>
      </c>
      <c r="CR751" s="87">
        <f t="shared" si="612"/>
        <v>0</v>
      </c>
      <c r="CS751" s="87">
        <f t="shared" si="592"/>
        <v>0</v>
      </c>
      <c r="CT751" s="87">
        <f t="shared" si="592"/>
        <v>0</v>
      </c>
      <c r="CU751" s="87">
        <f t="shared" si="592"/>
        <v>0</v>
      </c>
      <c r="CV751" s="87">
        <f t="shared" si="598"/>
        <v>0</v>
      </c>
      <c r="CW751" s="87">
        <f t="shared" si="598"/>
        <v>0</v>
      </c>
      <c r="CX751" s="87">
        <f t="shared" si="598"/>
        <v>0</v>
      </c>
      <c r="CY751" s="87">
        <f t="shared" si="598"/>
        <v>0</v>
      </c>
      <c r="CZ751" s="87">
        <f t="shared" si="598"/>
        <v>0</v>
      </c>
      <c r="DA751" s="87">
        <f t="shared" si="598"/>
        <v>0</v>
      </c>
      <c r="DB751" s="87">
        <f t="shared" si="598"/>
        <v>0</v>
      </c>
      <c r="DC751" s="87">
        <f t="shared" si="598"/>
        <v>0</v>
      </c>
      <c r="DD751" s="87">
        <f t="shared" si="598"/>
        <v>0</v>
      </c>
      <c r="DE751" s="87">
        <f t="shared" si="598"/>
        <v>0</v>
      </c>
      <c r="DF751" s="91">
        <f t="shared" si="611"/>
        <v>0</v>
      </c>
      <c r="DG751" s="91">
        <f t="shared" si="611"/>
        <v>0</v>
      </c>
      <c r="DH751" s="91">
        <f t="shared" si="611"/>
        <v>0</v>
      </c>
      <c r="DI751" s="91">
        <f t="shared" si="611"/>
        <v>0</v>
      </c>
      <c r="DJ751" s="91">
        <f t="shared" si="611"/>
        <v>0</v>
      </c>
      <c r="DK751" s="91">
        <f t="shared" si="611"/>
        <v>0</v>
      </c>
      <c r="DL751" s="91">
        <f t="shared" si="611"/>
        <v>0</v>
      </c>
      <c r="DM751" s="91">
        <f t="shared" si="611"/>
        <v>0</v>
      </c>
      <c r="DN751" s="91">
        <f t="shared" si="611"/>
        <v>0</v>
      </c>
      <c r="DO751" s="91">
        <f t="shared" si="611"/>
        <v>0</v>
      </c>
      <c r="DP751" s="91">
        <f t="shared" si="611"/>
        <v>0</v>
      </c>
      <c r="DQ751" s="91">
        <f t="shared" si="611"/>
        <v>0</v>
      </c>
      <c r="DR751" s="91">
        <f t="shared" si="611"/>
        <v>0</v>
      </c>
      <c r="DS751" s="91">
        <f t="shared" si="611"/>
        <v>0</v>
      </c>
      <c r="DT751" s="91">
        <f t="shared" si="611"/>
        <v>0</v>
      </c>
      <c r="DU751" s="91">
        <f t="shared" si="611"/>
        <v>0</v>
      </c>
      <c r="DV751" s="91">
        <f t="shared" si="609"/>
        <v>0</v>
      </c>
      <c r="DW751" s="91">
        <f t="shared" si="609"/>
        <v>0</v>
      </c>
      <c r="DX751" s="91">
        <f t="shared" si="609"/>
        <v>0</v>
      </c>
      <c r="DY751" s="91">
        <f t="shared" si="609"/>
        <v>0</v>
      </c>
      <c r="DZ751" s="91">
        <f t="shared" si="609"/>
        <v>0</v>
      </c>
      <c r="EA751" s="91">
        <f t="shared" si="609"/>
        <v>0</v>
      </c>
      <c r="EB751" s="91">
        <f t="shared" si="609"/>
        <v>0</v>
      </c>
      <c r="EC751" s="91">
        <f t="shared" si="609"/>
        <v>0</v>
      </c>
      <c r="ED751" s="91">
        <f t="shared" si="609"/>
        <v>0</v>
      </c>
      <c r="EE751" s="91">
        <f t="shared" si="609"/>
        <v>0</v>
      </c>
      <c r="EF751" s="91">
        <f t="shared" si="609"/>
        <v>0</v>
      </c>
      <c r="EG751" s="91">
        <f t="shared" si="609"/>
        <v>163.6</v>
      </c>
      <c r="EH751" s="91">
        <f t="shared" si="609"/>
        <v>0</v>
      </c>
      <c r="EI751" s="91">
        <f t="shared" si="609"/>
        <v>0</v>
      </c>
      <c r="EJ751" s="91">
        <f t="shared" si="609"/>
        <v>0</v>
      </c>
      <c r="EK751" s="91">
        <f t="shared" si="615"/>
        <v>0</v>
      </c>
      <c r="EL751" s="91">
        <f t="shared" si="615"/>
        <v>0</v>
      </c>
      <c r="EM751" s="91">
        <f t="shared" si="615"/>
        <v>0</v>
      </c>
      <c r="EN751" s="91">
        <f t="shared" si="615"/>
        <v>0</v>
      </c>
      <c r="EO751" s="91">
        <f t="shared" si="615"/>
        <v>0</v>
      </c>
      <c r="EP751" s="91">
        <f t="shared" si="615"/>
        <v>0</v>
      </c>
      <c r="EQ751" s="91">
        <f t="shared" si="615"/>
        <v>0</v>
      </c>
      <c r="ER751" s="91">
        <f t="shared" si="615"/>
        <v>0</v>
      </c>
      <c r="ES751" s="91">
        <f t="shared" si="615"/>
        <v>0</v>
      </c>
      <c r="ET751" s="91">
        <f t="shared" si="615"/>
        <v>0</v>
      </c>
      <c r="EU751" s="91">
        <f t="shared" si="615"/>
        <v>0</v>
      </c>
      <c r="EV751" s="91">
        <f t="shared" si="615"/>
        <v>0</v>
      </c>
      <c r="EW751" s="91">
        <f t="shared" si="615"/>
        <v>0</v>
      </c>
      <c r="EX751" s="91">
        <f t="shared" si="615"/>
        <v>0</v>
      </c>
      <c r="EY751" s="91">
        <f t="shared" si="615"/>
        <v>0</v>
      </c>
      <c r="EZ751" s="91">
        <f t="shared" si="615"/>
        <v>0</v>
      </c>
      <c r="FA751" s="91">
        <f t="shared" si="613"/>
        <v>0</v>
      </c>
      <c r="FB751" s="91">
        <f t="shared" si="613"/>
        <v>0</v>
      </c>
      <c r="FC751" s="91">
        <f t="shared" si="613"/>
        <v>0</v>
      </c>
      <c r="FD751" s="91">
        <f t="shared" si="613"/>
        <v>0</v>
      </c>
      <c r="FE751" s="91">
        <f t="shared" si="613"/>
        <v>0</v>
      </c>
      <c r="FF751" s="91">
        <f t="shared" si="613"/>
        <v>0</v>
      </c>
      <c r="FG751" s="91">
        <f t="shared" si="613"/>
        <v>0</v>
      </c>
      <c r="FH751" s="91">
        <f t="shared" si="613"/>
        <v>0</v>
      </c>
      <c r="FI751" s="91">
        <f t="shared" si="613"/>
        <v>0</v>
      </c>
      <c r="FJ751" s="91">
        <f t="shared" si="613"/>
        <v>0</v>
      </c>
      <c r="FK751" s="91">
        <f t="shared" si="613"/>
        <v>0</v>
      </c>
      <c r="FL751" s="91">
        <f t="shared" si="613"/>
        <v>0</v>
      </c>
      <c r="FM751" s="91">
        <f t="shared" si="613"/>
        <v>0</v>
      </c>
      <c r="FN751" s="91">
        <f t="shared" si="613"/>
        <v>0</v>
      </c>
      <c r="FO751" s="91">
        <f t="shared" si="613"/>
        <v>0</v>
      </c>
      <c r="FP751" s="91">
        <f t="shared" si="593"/>
        <v>0</v>
      </c>
      <c r="FQ751" s="91">
        <f t="shared" si="593"/>
        <v>0</v>
      </c>
      <c r="FR751" s="91">
        <f t="shared" si="593"/>
        <v>0</v>
      </c>
      <c r="FS751" s="91">
        <f t="shared" si="599"/>
        <v>0</v>
      </c>
      <c r="FT751" s="91">
        <f t="shared" si="599"/>
        <v>0</v>
      </c>
      <c r="FU751" s="91">
        <f t="shared" si="599"/>
        <v>0</v>
      </c>
      <c r="FV751" s="91">
        <f t="shared" si="599"/>
        <v>0</v>
      </c>
      <c r="FW751" s="91">
        <f t="shared" si="599"/>
        <v>0</v>
      </c>
      <c r="FX751" s="91">
        <f t="shared" si="599"/>
        <v>0</v>
      </c>
      <c r="FY751" s="91">
        <f t="shared" si="599"/>
        <v>0</v>
      </c>
      <c r="FZ751" s="91">
        <f t="shared" si="599"/>
        <v>0</v>
      </c>
      <c r="GA751" s="91">
        <f t="shared" si="599"/>
        <v>0</v>
      </c>
      <c r="GB751" s="91">
        <f t="shared" si="599"/>
        <v>0</v>
      </c>
    </row>
    <row r="752" spans="1:213" ht="38.25">
      <c r="A752" s="68">
        <f>Данные!A752</f>
        <v>6370</v>
      </c>
      <c r="B752" s="68">
        <f>Данные!B752</f>
        <v>2018</v>
      </c>
      <c r="C752" s="68" t="str">
        <f>Данные!C752</f>
        <v>компьютерных технологий и электронного обучения</v>
      </c>
      <c r="D752" s="68" t="str">
        <f>Данные!D752</f>
        <v>Жуков Николай Николаевич</v>
      </c>
      <c r="E752" s="68" t="str">
        <f>Данные!E752</f>
        <v>нет</v>
      </c>
      <c r="F752" s="68" t="str">
        <f>Данные!F752</f>
        <v>ассистент</v>
      </c>
      <c r="G752" s="68">
        <f>Данные!G752</f>
        <v>1</v>
      </c>
      <c r="H752" s="68">
        <f>Данные!H752</f>
        <v>17048</v>
      </c>
      <c r="I752" s="68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68">
        <f>Данные!J752</f>
        <v>0</v>
      </c>
      <c r="K752" s="68">
        <f>Данные!K752</f>
        <v>14</v>
      </c>
      <c r="L752" s="68">
        <f>Данные!L752</f>
        <v>0</v>
      </c>
      <c r="M752" s="16">
        <f t="shared" si="582"/>
        <v>1.4</v>
      </c>
      <c r="N752" s="16">
        <f t="shared" si="583"/>
        <v>5.3333333333333339</v>
      </c>
      <c r="O752" s="16">
        <f t="shared" si="584"/>
        <v>4.166666666666667</v>
      </c>
      <c r="P752" s="16">
        <f t="shared" si="585"/>
        <v>4.166666666666667</v>
      </c>
      <c r="Q752" s="68">
        <f>Данные!Q752</f>
        <v>0</v>
      </c>
      <c r="R752" s="68">
        <f>Данные!R752</f>
        <v>0</v>
      </c>
      <c r="S752" s="68">
        <f>Данные!S752</f>
        <v>0</v>
      </c>
      <c r="T752" s="68">
        <f>Данные!T752</f>
        <v>0</v>
      </c>
      <c r="U752" s="68">
        <f>Данные!U752</f>
        <v>0</v>
      </c>
      <c r="V752" s="68">
        <f>Данные!V752</f>
        <v>0</v>
      </c>
      <c r="W752" s="68">
        <f>Данные!W752</f>
        <v>10</v>
      </c>
      <c r="X752" s="68">
        <f>Данные!X752</f>
        <v>1</v>
      </c>
      <c r="Y752" s="68">
        <f>Данные!Y752</f>
        <v>1</v>
      </c>
      <c r="Z752" s="68">
        <f>Данные!Z752</f>
        <v>0</v>
      </c>
      <c r="AA752" s="68" t="str">
        <f>Данные!AA752</f>
        <v>осн</v>
      </c>
      <c r="AB752" s="83">
        <f>IF(F752=$HG$3,$HH$3,IF(F752=$HG$4,$HH$4,IF(F752=$HG$5,$HH$5,IF(F752=$HG$6,$HH$6,IF(F752=$HG$7,$HH$7,IF(F752=$HG$8,$HH$8,IF(F752=$HG$9,$HH$9,IF(F752=$HG$10,$HH$10,IF(F752=$HG$11,$HH$11,IF(F752=$HG$12,$HH$12,IF(F752=$HG$13,$HH$13,IF(F752=$HG$14,$HH$14,IF(F752=$HG$15,$HH$15,)))))))))))))</f>
        <v>900</v>
      </c>
      <c r="AC752" s="84" t="str">
        <f>IF(OR($GD$4=H752,$GE$4=H752,$GF$4=H752,$GG$4=H752,$GH$4=H752,$GI$4=H752,$GJ$4=H752,$GK$4=H752,$GL$4=H752,$GM$4=H752,$GN$4=H752,$GO$4=H752,$GP$4=H752,$GQ$4=H752,$GR$4=H752,$GS$4=H752,$GT$4=H752,$GU$4=H752,$GV$4=H752,$GW$4=H752,$GX$4=H752,$GY$4=H752,$GZ$4=H752,$HA$4=H752,$HB$4=H752,$HC$4=H752,$HD$4=H752,$HE$4=H752),$GC$4,IF(OR($GD$5=H752,$GE$5=H752,$GH$5=H752,$GI$5=H752,$GL$5=H752,$GM$5=H752,$GP$5=H752,$GQ$5=H752,$GT$5=H752,$GU$5=H752,$GX$5=H752,$GY$5=H752,$HB$5=H752,$HC$5=H752),$GC$5,))</f>
        <v>Магистры (КЭО)</v>
      </c>
      <c r="AD752" s="84" t="str">
        <f>IF(OR(H752=$GD$4,H752=$GE$4,H752=$GF$4,H752=$GG$4,H752=$GD$5,H752=$GE$5),$GD$1,IF(OR(H752=$GH$4,H752=$GI$4,H752=$GJ$4,H752=$GK$4,H752=$GH$5,H752=$GI$5),$GH$1,IF(OR(H752=$GL$4,H752=$GM$4,H752=$GN$4,H752=$GO$4,H752=$GL$5,H752=$GM$5),$GL$1,IF(OR(H752=$GP$4,H752=$GQ$4,H752=$GR$4,H752=$GS$4,H752=$GP$5,H752=$GQ$5),$GP$1,IF(OR(H752=$GT$4,H752=$GU$4,H752=$GV$4,H752=$GW$4,H752=$GT$5,H752=$GU$5),$GT$1,IF(OR(H752=$GX$4,H752=$GY$4,H752=$GZ$4,H752=$HA$4,H752=$GX$5,H752=$GY$5),$GX$1,IF(OR(H752=$HB$4,H752=$HC$4,H752=$HD$4,H752=$HE$4,H752=$HB$5,H752=$HC$5),$HB$1,)))))))</f>
        <v>2018/2019</v>
      </c>
      <c r="AE752" s="85">
        <f t="shared" si="586"/>
        <v>29.06666666666667</v>
      </c>
      <c r="AF752" s="85">
        <f t="shared" si="587"/>
        <v>3.2296296296296302E-2</v>
      </c>
      <c r="AG752" s="83"/>
      <c r="AH752" s="83"/>
      <c r="AI752" s="87">
        <f t="shared" si="610"/>
        <v>0</v>
      </c>
      <c r="AJ752" s="87">
        <f t="shared" si="610"/>
        <v>0</v>
      </c>
      <c r="AK752" s="87">
        <f t="shared" si="610"/>
        <v>0</v>
      </c>
      <c r="AL752" s="87">
        <f t="shared" si="610"/>
        <v>0</v>
      </c>
      <c r="AM752" s="87">
        <f t="shared" si="610"/>
        <v>0</v>
      </c>
      <c r="AN752" s="87">
        <f t="shared" si="610"/>
        <v>0</v>
      </c>
      <c r="AO752" s="87">
        <f t="shared" si="610"/>
        <v>0</v>
      </c>
      <c r="AP752" s="87">
        <f t="shared" si="610"/>
        <v>0</v>
      </c>
      <c r="AQ752" s="87">
        <f t="shared" si="610"/>
        <v>0</v>
      </c>
      <c r="AR752" s="87">
        <f t="shared" si="610"/>
        <v>0</v>
      </c>
      <c r="AS752" s="87">
        <f t="shared" si="610"/>
        <v>0</v>
      </c>
      <c r="AT752" s="87">
        <f t="shared" si="610"/>
        <v>0</v>
      </c>
      <c r="AU752" s="87">
        <f t="shared" si="610"/>
        <v>0</v>
      </c>
      <c r="AV752" s="87">
        <f t="shared" si="610"/>
        <v>0</v>
      </c>
      <c r="AW752" s="87">
        <f t="shared" si="610"/>
        <v>0</v>
      </c>
      <c r="AX752" s="87">
        <f t="shared" si="610"/>
        <v>0</v>
      </c>
      <c r="AY752" s="87">
        <f t="shared" si="608"/>
        <v>0</v>
      </c>
      <c r="AZ752" s="87">
        <f t="shared" si="608"/>
        <v>0</v>
      </c>
      <c r="BA752" s="87">
        <f t="shared" si="608"/>
        <v>0</v>
      </c>
      <c r="BB752" s="87">
        <f t="shared" si="608"/>
        <v>0</v>
      </c>
      <c r="BC752" s="87">
        <f t="shared" si="608"/>
        <v>0</v>
      </c>
      <c r="BD752" s="87">
        <f t="shared" si="608"/>
        <v>0</v>
      </c>
      <c r="BE752" s="87">
        <f t="shared" si="608"/>
        <v>0</v>
      </c>
      <c r="BF752" s="87">
        <f t="shared" si="608"/>
        <v>0</v>
      </c>
      <c r="BG752" s="87">
        <f t="shared" si="608"/>
        <v>0</v>
      </c>
      <c r="BH752" s="87">
        <f t="shared" si="608"/>
        <v>0</v>
      </c>
      <c r="BI752" s="87">
        <f t="shared" si="608"/>
        <v>0</v>
      </c>
      <c r="BJ752" s="87">
        <f t="shared" si="608"/>
        <v>3.2296296296296302E-2</v>
      </c>
      <c r="BK752" s="87">
        <f t="shared" si="608"/>
        <v>0</v>
      </c>
      <c r="BL752" s="87">
        <f t="shared" si="608"/>
        <v>0</v>
      </c>
      <c r="BM752" s="87">
        <f t="shared" si="608"/>
        <v>0</v>
      </c>
      <c r="BN752" s="87">
        <f t="shared" si="614"/>
        <v>0</v>
      </c>
      <c r="BO752" s="87">
        <f t="shared" si="614"/>
        <v>0</v>
      </c>
      <c r="BP752" s="87">
        <f t="shared" si="614"/>
        <v>0</v>
      </c>
      <c r="BQ752" s="87">
        <f t="shared" si="614"/>
        <v>0</v>
      </c>
      <c r="BR752" s="87">
        <f t="shared" si="614"/>
        <v>0</v>
      </c>
      <c r="BS752" s="87">
        <f t="shared" si="614"/>
        <v>0</v>
      </c>
      <c r="BT752" s="87">
        <f t="shared" si="614"/>
        <v>0</v>
      </c>
      <c r="BU752" s="87">
        <f t="shared" si="614"/>
        <v>0</v>
      </c>
      <c r="BV752" s="87">
        <f t="shared" si="614"/>
        <v>0</v>
      </c>
      <c r="BW752" s="87">
        <f t="shared" si="614"/>
        <v>0</v>
      </c>
      <c r="BX752" s="87">
        <f t="shared" si="614"/>
        <v>0</v>
      </c>
      <c r="BY752" s="87">
        <f t="shared" si="614"/>
        <v>0</v>
      </c>
      <c r="BZ752" s="87">
        <f t="shared" si="614"/>
        <v>0</v>
      </c>
      <c r="CA752" s="87">
        <f t="shared" si="614"/>
        <v>0</v>
      </c>
      <c r="CB752" s="87">
        <f t="shared" si="614"/>
        <v>0</v>
      </c>
      <c r="CC752" s="87">
        <f t="shared" si="614"/>
        <v>0</v>
      </c>
      <c r="CD752" s="87">
        <f t="shared" si="612"/>
        <v>0</v>
      </c>
      <c r="CE752" s="87">
        <f t="shared" si="612"/>
        <v>0</v>
      </c>
      <c r="CF752" s="87">
        <f t="shared" si="612"/>
        <v>0</v>
      </c>
      <c r="CG752" s="87">
        <f t="shared" si="612"/>
        <v>0</v>
      </c>
      <c r="CH752" s="87">
        <f t="shared" si="612"/>
        <v>0</v>
      </c>
      <c r="CI752" s="87">
        <f t="shared" si="612"/>
        <v>0</v>
      </c>
      <c r="CJ752" s="87">
        <f t="shared" si="612"/>
        <v>0</v>
      </c>
      <c r="CK752" s="87">
        <f t="shared" si="612"/>
        <v>0</v>
      </c>
      <c r="CL752" s="87">
        <f t="shared" si="612"/>
        <v>0</v>
      </c>
      <c r="CM752" s="87">
        <f t="shared" si="612"/>
        <v>0</v>
      </c>
      <c r="CN752" s="87">
        <f t="shared" si="612"/>
        <v>0</v>
      </c>
      <c r="CO752" s="87">
        <f t="shared" si="612"/>
        <v>0</v>
      </c>
      <c r="CP752" s="87">
        <f t="shared" si="612"/>
        <v>0</v>
      </c>
      <c r="CQ752" s="87">
        <f t="shared" si="612"/>
        <v>0</v>
      </c>
      <c r="CR752" s="87">
        <f t="shared" si="612"/>
        <v>0</v>
      </c>
      <c r="CS752" s="87">
        <f t="shared" si="592"/>
        <v>0</v>
      </c>
      <c r="CT752" s="87">
        <f t="shared" si="592"/>
        <v>0</v>
      </c>
      <c r="CU752" s="87">
        <f t="shared" si="592"/>
        <v>0</v>
      </c>
      <c r="CV752" s="87">
        <f t="shared" si="598"/>
        <v>0</v>
      </c>
      <c r="CW752" s="87">
        <f t="shared" si="598"/>
        <v>0</v>
      </c>
      <c r="CX752" s="87">
        <f t="shared" si="598"/>
        <v>0</v>
      </c>
      <c r="CY752" s="87">
        <f t="shared" si="598"/>
        <v>0</v>
      </c>
      <c r="CZ752" s="87">
        <f t="shared" si="598"/>
        <v>0</v>
      </c>
      <c r="DA752" s="87">
        <f t="shared" si="598"/>
        <v>0</v>
      </c>
      <c r="DB752" s="87">
        <f t="shared" si="598"/>
        <v>0</v>
      </c>
      <c r="DC752" s="87">
        <f t="shared" si="598"/>
        <v>0</v>
      </c>
      <c r="DD752" s="87">
        <f t="shared" si="598"/>
        <v>0</v>
      </c>
      <c r="DE752" s="87">
        <f t="shared" si="598"/>
        <v>0</v>
      </c>
      <c r="DF752" s="91">
        <f t="shared" si="611"/>
        <v>0</v>
      </c>
      <c r="DG752" s="91">
        <f t="shared" si="611"/>
        <v>0</v>
      </c>
      <c r="DH752" s="91">
        <f t="shared" si="611"/>
        <v>0</v>
      </c>
      <c r="DI752" s="91">
        <f t="shared" si="611"/>
        <v>0</v>
      </c>
      <c r="DJ752" s="91">
        <f t="shared" si="611"/>
        <v>0</v>
      </c>
      <c r="DK752" s="91">
        <f t="shared" si="611"/>
        <v>0</v>
      </c>
      <c r="DL752" s="91">
        <f t="shared" si="611"/>
        <v>0</v>
      </c>
      <c r="DM752" s="91">
        <f t="shared" si="611"/>
        <v>0</v>
      </c>
      <c r="DN752" s="91">
        <f t="shared" si="611"/>
        <v>0</v>
      </c>
      <c r="DO752" s="91">
        <f t="shared" si="611"/>
        <v>0</v>
      </c>
      <c r="DP752" s="91">
        <f t="shared" si="611"/>
        <v>0</v>
      </c>
      <c r="DQ752" s="91">
        <f t="shared" si="611"/>
        <v>0</v>
      </c>
      <c r="DR752" s="91">
        <f t="shared" si="611"/>
        <v>0</v>
      </c>
      <c r="DS752" s="91">
        <f t="shared" si="611"/>
        <v>0</v>
      </c>
      <c r="DT752" s="91">
        <f t="shared" si="611"/>
        <v>0</v>
      </c>
      <c r="DU752" s="91">
        <f t="shared" si="611"/>
        <v>0</v>
      </c>
      <c r="DV752" s="91">
        <f t="shared" si="609"/>
        <v>0</v>
      </c>
      <c r="DW752" s="91">
        <f t="shared" si="609"/>
        <v>0</v>
      </c>
      <c r="DX752" s="91">
        <f t="shared" si="609"/>
        <v>0</v>
      </c>
      <c r="DY752" s="91">
        <f t="shared" si="609"/>
        <v>0</v>
      </c>
      <c r="DZ752" s="91">
        <f t="shared" si="609"/>
        <v>0</v>
      </c>
      <c r="EA752" s="91">
        <f t="shared" si="609"/>
        <v>0</v>
      </c>
      <c r="EB752" s="91">
        <f t="shared" si="609"/>
        <v>0</v>
      </c>
      <c r="EC752" s="91">
        <f t="shared" si="609"/>
        <v>0</v>
      </c>
      <c r="ED752" s="91">
        <f t="shared" si="609"/>
        <v>0</v>
      </c>
      <c r="EE752" s="91">
        <f t="shared" si="609"/>
        <v>0</v>
      </c>
      <c r="EF752" s="91">
        <f t="shared" si="609"/>
        <v>0</v>
      </c>
      <c r="EG752" s="91">
        <f t="shared" si="609"/>
        <v>163.6</v>
      </c>
      <c r="EH752" s="91">
        <f t="shared" si="609"/>
        <v>0</v>
      </c>
      <c r="EI752" s="91">
        <f t="shared" si="609"/>
        <v>0</v>
      </c>
      <c r="EJ752" s="91">
        <f t="shared" si="609"/>
        <v>0</v>
      </c>
      <c r="EK752" s="91">
        <f t="shared" si="615"/>
        <v>0</v>
      </c>
      <c r="EL752" s="91">
        <f t="shared" si="615"/>
        <v>0</v>
      </c>
      <c r="EM752" s="91">
        <f t="shared" si="615"/>
        <v>0</v>
      </c>
      <c r="EN752" s="91">
        <f t="shared" si="615"/>
        <v>0</v>
      </c>
      <c r="EO752" s="91">
        <f t="shared" si="615"/>
        <v>0</v>
      </c>
      <c r="EP752" s="91">
        <f t="shared" si="615"/>
        <v>0</v>
      </c>
      <c r="EQ752" s="91">
        <f t="shared" si="615"/>
        <v>0</v>
      </c>
      <c r="ER752" s="91">
        <f t="shared" si="615"/>
        <v>0</v>
      </c>
      <c r="ES752" s="91">
        <f t="shared" si="615"/>
        <v>0</v>
      </c>
      <c r="ET752" s="91">
        <f t="shared" si="615"/>
        <v>0</v>
      </c>
      <c r="EU752" s="91">
        <f t="shared" si="615"/>
        <v>0</v>
      </c>
      <c r="EV752" s="91">
        <f t="shared" si="615"/>
        <v>0</v>
      </c>
      <c r="EW752" s="91">
        <f t="shared" si="615"/>
        <v>0</v>
      </c>
      <c r="EX752" s="91">
        <f t="shared" si="615"/>
        <v>0</v>
      </c>
      <c r="EY752" s="91">
        <f t="shared" si="615"/>
        <v>0</v>
      </c>
      <c r="EZ752" s="91">
        <f t="shared" si="615"/>
        <v>0</v>
      </c>
      <c r="FA752" s="91">
        <f t="shared" si="613"/>
        <v>0</v>
      </c>
      <c r="FB752" s="91">
        <f t="shared" si="613"/>
        <v>0</v>
      </c>
      <c r="FC752" s="91">
        <f t="shared" si="613"/>
        <v>0</v>
      </c>
      <c r="FD752" s="91">
        <f t="shared" si="613"/>
        <v>0</v>
      </c>
      <c r="FE752" s="91">
        <f t="shared" si="613"/>
        <v>0</v>
      </c>
      <c r="FF752" s="91">
        <f t="shared" si="613"/>
        <v>0</v>
      </c>
      <c r="FG752" s="91">
        <f t="shared" si="613"/>
        <v>0</v>
      </c>
      <c r="FH752" s="91">
        <f t="shared" si="613"/>
        <v>0</v>
      </c>
      <c r="FI752" s="91">
        <f t="shared" si="613"/>
        <v>0</v>
      </c>
      <c r="FJ752" s="91">
        <f t="shared" si="613"/>
        <v>0</v>
      </c>
      <c r="FK752" s="91">
        <f t="shared" si="613"/>
        <v>0</v>
      </c>
      <c r="FL752" s="91">
        <f t="shared" si="613"/>
        <v>0</v>
      </c>
      <c r="FM752" s="91">
        <f t="shared" si="613"/>
        <v>0</v>
      </c>
      <c r="FN752" s="91">
        <f t="shared" si="613"/>
        <v>0</v>
      </c>
      <c r="FO752" s="91">
        <f t="shared" si="613"/>
        <v>0</v>
      </c>
      <c r="FP752" s="91">
        <f t="shared" si="593"/>
        <v>0</v>
      </c>
      <c r="FQ752" s="91">
        <f t="shared" si="593"/>
        <v>0</v>
      </c>
      <c r="FR752" s="91">
        <f t="shared" si="593"/>
        <v>0</v>
      </c>
      <c r="FS752" s="91">
        <f t="shared" si="599"/>
        <v>0</v>
      </c>
      <c r="FT752" s="91">
        <f t="shared" si="599"/>
        <v>0</v>
      </c>
      <c r="FU752" s="91">
        <f t="shared" si="599"/>
        <v>0</v>
      </c>
      <c r="FV752" s="91">
        <f t="shared" si="599"/>
        <v>0</v>
      </c>
      <c r="FW752" s="91">
        <f t="shared" si="599"/>
        <v>0</v>
      </c>
      <c r="FX752" s="91">
        <f t="shared" si="599"/>
        <v>0</v>
      </c>
      <c r="FY752" s="91">
        <f t="shared" si="599"/>
        <v>0</v>
      </c>
      <c r="FZ752" s="91">
        <f t="shared" si="599"/>
        <v>0</v>
      </c>
      <c r="GA752" s="91">
        <f t="shared" si="599"/>
        <v>0</v>
      </c>
      <c r="GB752" s="91">
        <f t="shared" si="599"/>
        <v>0</v>
      </c>
    </row>
    <row r="753" spans="1:184" ht="30">
      <c r="A753" s="68">
        <f>Данные!A753</f>
        <v>6370</v>
      </c>
      <c r="B753" s="68">
        <f>Данные!B753</f>
        <v>2018</v>
      </c>
      <c r="C753" s="68" t="str">
        <f>Данные!C753</f>
        <v>компьютерных технологий и электронного обучения</v>
      </c>
      <c r="D753" s="68" t="str">
        <f>Данные!D753</f>
        <v>Жуков Николай Николаевич</v>
      </c>
      <c r="E753" s="68" t="str">
        <f>Данные!E753</f>
        <v>нет</v>
      </c>
      <c r="F753" s="68" t="str">
        <f>Данные!F753</f>
        <v>ассистент</v>
      </c>
      <c r="G753" s="68">
        <f>Данные!G753</f>
        <v>1</v>
      </c>
      <c r="H753" s="68">
        <f>Данные!H753</f>
        <v>17048</v>
      </c>
      <c r="I753" s="68" t="str">
        <f>Данные!I753</f>
        <v>Модуль "Инновационные методы и технологии корпоративного электронного обучения "</v>
      </c>
      <c r="J753" s="68">
        <f>Данные!J753</f>
        <v>0</v>
      </c>
      <c r="K753" s="68">
        <f>Данные!K753</f>
        <v>0</v>
      </c>
      <c r="L753" s="68">
        <f>Данные!L753</f>
        <v>0</v>
      </c>
      <c r="M753" s="16">
        <f t="shared" si="582"/>
        <v>0</v>
      </c>
      <c r="N753" s="16">
        <f t="shared" si="583"/>
        <v>5.3333333333333339</v>
      </c>
      <c r="O753" s="16">
        <f t="shared" si="584"/>
        <v>4.166666666666667</v>
      </c>
      <c r="P753" s="16">
        <f t="shared" si="585"/>
        <v>4.166666666666667</v>
      </c>
      <c r="Q753" s="68">
        <f>Данные!Q753</f>
        <v>0</v>
      </c>
      <c r="R753" s="68">
        <f>Данные!R753</f>
        <v>0</v>
      </c>
      <c r="S753" s="68">
        <f>Данные!S753</f>
        <v>0</v>
      </c>
      <c r="T753" s="68">
        <f>Данные!T753</f>
        <v>0</v>
      </c>
      <c r="U753" s="68">
        <f>Данные!U753</f>
        <v>0</v>
      </c>
      <c r="V753" s="68">
        <f>Данные!V753</f>
        <v>0</v>
      </c>
      <c r="W753" s="68">
        <f>Данные!W753</f>
        <v>10</v>
      </c>
      <c r="X753" s="68">
        <f>Данные!X753</f>
        <v>1</v>
      </c>
      <c r="Y753" s="68">
        <f>Данные!Y753</f>
        <v>1</v>
      </c>
      <c r="Z753" s="68">
        <f>Данные!Z753</f>
        <v>0</v>
      </c>
      <c r="AA753" s="68" t="str">
        <f>Данные!AA753</f>
        <v>осн</v>
      </c>
      <c r="AB753" s="83">
        <f>IF(F753=$HG$3,$HH$3,IF(F753=$HG$4,$HH$4,IF(F753=$HG$5,$HH$5,IF(F753=$HG$6,$HH$6,IF(F753=$HG$7,$HH$7,IF(F753=$HG$8,$HH$8,IF(F753=$HG$9,$HH$9,IF(F753=$HG$10,$HH$10,IF(F753=$HG$11,$HH$11,IF(F753=$HG$12,$HH$12,IF(F753=$HG$13,$HH$13,IF(F753=$HG$14,$HH$14,IF(F753=$HG$15,$HH$15,)))))))))))))</f>
        <v>900</v>
      </c>
      <c r="AC753" s="84" t="str">
        <f>IF(OR($GD$4=H753,$GE$4=H753,$GF$4=H753,$GG$4=H753,$GH$4=H753,$GI$4=H753,$GJ$4=H753,$GK$4=H753,$GL$4=H753,$GM$4=H753,$GN$4=H753,$GO$4=H753,$GP$4=H753,$GQ$4=H753,$GR$4=H753,$GS$4=H753,$GT$4=H753,$GU$4=H753,$GV$4=H753,$GW$4=H753,$GX$4=H753,$GY$4=H753,$GZ$4=H753,$HA$4=H753,$HB$4=H753,$HC$4=H753,$HD$4=H753,$HE$4=H753),$GC$4,IF(OR($GD$5=H753,$GE$5=H753,$GH$5=H753,$GI$5=H753,$GL$5=H753,$GM$5=H753,$GP$5=H753,$GQ$5=H753,$GT$5=H753,$GU$5=H753,$GX$5=H753,$GY$5=H753,$HB$5=H753,$HC$5=H753),$GC$5,))</f>
        <v>Магистры (КЭО)</v>
      </c>
      <c r="AD753" s="84" t="str">
        <f>IF(OR(H753=$GD$4,H753=$GE$4,H753=$GF$4,H753=$GG$4,H753=$GD$5,H753=$GE$5),$GD$1,IF(OR(H753=$GH$4,H753=$GI$4,H753=$GJ$4,H753=$GK$4,H753=$GH$5,H753=$GI$5),$GH$1,IF(OR(H753=$GL$4,H753=$GM$4,H753=$GN$4,H753=$GO$4,H753=$GL$5,H753=$GM$5),$GL$1,IF(OR(H753=$GP$4,H753=$GQ$4,H753=$GR$4,H753=$GS$4,H753=$GP$5,H753=$GQ$5),$GP$1,IF(OR(H753=$GT$4,H753=$GU$4,H753=$GV$4,H753=$GW$4,H753=$GT$5,H753=$GU$5),$GT$1,IF(OR(H753=$GX$4,H753=$GY$4,H753=$GZ$4,H753=$HA$4,H753=$GX$5,H753=$GY$5),$GX$1,IF(OR(H753=$HB$4,H753=$HC$4,H753=$HD$4,H753=$HE$4,H753=$HB$5,H753=$HC$5),$HB$1,)))))))</f>
        <v>2018/2019</v>
      </c>
      <c r="AE753" s="85">
        <f t="shared" si="586"/>
        <v>13.666666666666668</v>
      </c>
      <c r="AF753" s="85">
        <f t="shared" si="587"/>
        <v>1.5185185185185187E-2</v>
      </c>
      <c r="AG753" s="83"/>
      <c r="AH753" s="83"/>
      <c r="AI753" s="87">
        <f t="shared" si="610"/>
        <v>0</v>
      </c>
      <c r="AJ753" s="87">
        <f t="shared" si="610"/>
        <v>0</v>
      </c>
      <c r="AK753" s="87">
        <f t="shared" si="610"/>
        <v>0</v>
      </c>
      <c r="AL753" s="87">
        <f t="shared" si="610"/>
        <v>0</v>
      </c>
      <c r="AM753" s="87">
        <f t="shared" si="610"/>
        <v>0</v>
      </c>
      <c r="AN753" s="87">
        <f t="shared" si="610"/>
        <v>0</v>
      </c>
      <c r="AO753" s="87">
        <f t="shared" si="610"/>
        <v>0</v>
      </c>
      <c r="AP753" s="87">
        <f t="shared" si="610"/>
        <v>0</v>
      </c>
      <c r="AQ753" s="87">
        <f t="shared" si="610"/>
        <v>0</v>
      </c>
      <c r="AR753" s="87">
        <f t="shared" si="610"/>
        <v>0</v>
      </c>
      <c r="AS753" s="87">
        <f t="shared" si="610"/>
        <v>0</v>
      </c>
      <c r="AT753" s="87">
        <f t="shared" si="610"/>
        <v>0</v>
      </c>
      <c r="AU753" s="87">
        <f t="shared" si="610"/>
        <v>0</v>
      </c>
      <c r="AV753" s="87">
        <f t="shared" si="610"/>
        <v>0</v>
      </c>
      <c r="AW753" s="87">
        <f t="shared" si="610"/>
        <v>0</v>
      </c>
      <c r="AX753" s="87">
        <f t="shared" si="610"/>
        <v>0</v>
      </c>
      <c r="AY753" s="87">
        <f t="shared" si="608"/>
        <v>0</v>
      </c>
      <c r="AZ753" s="87">
        <f t="shared" si="608"/>
        <v>0</v>
      </c>
      <c r="BA753" s="87">
        <f t="shared" si="608"/>
        <v>0</v>
      </c>
      <c r="BB753" s="87">
        <f t="shared" si="608"/>
        <v>0</v>
      </c>
      <c r="BC753" s="87">
        <f t="shared" si="608"/>
        <v>0</v>
      </c>
      <c r="BD753" s="87">
        <f t="shared" si="608"/>
        <v>0</v>
      </c>
      <c r="BE753" s="87">
        <f t="shared" si="608"/>
        <v>0</v>
      </c>
      <c r="BF753" s="87">
        <f t="shared" si="608"/>
        <v>0</v>
      </c>
      <c r="BG753" s="87">
        <f t="shared" si="608"/>
        <v>0</v>
      </c>
      <c r="BH753" s="87">
        <f t="shared" si="608"/>
        <v>0</v>
      </c>
      <c r="BI753" s="87">
        <f t="shared" si="608"/>
        <v>0</v>
      </c>
      <c r="BJ753" s="87">
        <f t="shared" si="608"/>
        <v>1.5185185185185187E-2</v>
      </c>
      <c r="BK753" s="87">
        <f t="shared" si="608"/>
        <v>0</v>
      </c>
      <c r="BL753" s="87">
        <f t="shared" si="608"/>
        <v>0</v>
      </c>
      <c r="BM753" s="87">
        <f t="shared" si="608"/>
        <v>0</v>
      </c>
      <c r="BN753" s="87">
        <f t="shared" si="614"/>
        <v>0</v>
      </c>
      <c r="BO753" s="87">
        <f t="shared" si="614"/>
        <v>0</v>
      </c>
      <c r="BP753" s="87">
        <f t="shared" si="614"/>
        <v>0</v>
      </c>
      <c r="BQ753" s="87">
        <f t="shared" si="614"/>
        <v>0</v>
      </c>
      <c r="BR753" s="87">
        <f t="shared" si="614"/>
        <v>0</v>
      </c>
      <c r="BS753" s="87">
        <f t="shared" si="614"/>
        <v>0</v>
      </c>
      <c r="BT753" s="87">
        <f t="shared" si="614"/>
        <v>0</v>
      </c>
      <c r="BU753" s="87">
        <f t="shared" si="614"/>
        <v>0</v>
      </c>
      <c r="BV753" s="87">
        <f t="shared" si="614"/>
        <v>0</v>
      </c>
      <c r="BW753" s="87">
        <f t="shared" si="614"/>
        <v>0</v>
      </c>
      <c r="BX753" s="87">
        <f t="shared" si="614"/>
        <v>0</v>
      </c>
      <c r="BY753" s="87">
        <f t="shared" si="614"/>
        <v>0</v>
      </c>
      <c r="BZ753" s="87">
        <f t="shared" si="614"/>
        <v>0</v>
      </c>
      <c r="CA753" s="87">
        <f t="shared" si="614"/>
        <v>0</v>
      </c>
      <c r="CB753" s="87">
        <f t="shared" si="614"/>
        <v>0</v>
      </c>
      <c r="CC753" s="87">
        <f t="shared" si="614"/>
        <v>0</v>
      </c>
      <c r="CD753" s="87">
        <f t="shared" si="612"/>
        <v>0</v>
      </c>
      <c r="CE753" s="87">
        <f t="shared" si="612"/>
        <v>0</v>
      </c>
      <c r="CF753" s="87">
        <f t="shared" si="612"/>
        <v>0</v>
      </c>
      <c r="CG753" s="87">
        <f t="shared" si="612"/>
        <v>0</v>
      </c>
      <c r="CH753" s="87">
        <f t="shared" si="612"/>
        <v>0</v>
      </c>
      <c r="CI753" s="87">
        <f t="shared" si="612"/>
        <v>0</v>
      </c>
      <c r="CJ753" s="87">
        <f t="shared" si="612"/>
        <v>0</v>
      </c>
      <c r="CK753" s="87">
        <f t="shared" si="612"/>
        <v>0</v>
      </c>
      <c r="CL753" s="87">
        <f t="shared" si="612"/>
        <v>0</v>
      </c>
      <c r="CM753" s="87">
        <f t="shared" si="612"/>
        <v>0</v>
      </c>
      <c r="CN753" s="87">
        <f t="shared" si="612"/>
        <v>0</v>
      </c>
      <c r="CO753" s="87">
        <f t="shared" si="612"/>
        <v>0</v>
      </c>
      <c r="CP753" s="87">
        <f t="shared" si="612"/>
        <v>0</v>
      </c>
      <c r="CQ753" s="87">
        <f t="shared" si="612"/>
        <v>0</v>
      </c>
      <c r="CR753" s="87">
        <f t="shared" si="612"/>
        <v>0</v>
      </c>
      <c r="CS753" s="87">
        <f t="shared" si="592"/>
        <v>0</v>
      </c>
      <c r="CT753" s="87">
        <f t="shared" si="592"/>
        <v>0</v>
      </c>
      <c r="CU753" s="87">
        <f t="shared" si="592"/>
        <v>0</v>
      </c>
      <c r="CV753" s="87">
        <f t="shared" si="598"/>
        <v>0</v>
      </c>
      <c r="CW753" s="87">
        <f t="shared" si="598"/>
        <v>0</v>
      </c>
      <c r="CX753" s="87">
        <f t="shared" si="598"/>
        <v>0</v>
      </c>
      <c r="CY753" s="87">
        <f t="shared" si="598"/>
        <v>0</v>
      </c>
      <c r="CZ753" s="87">
        <f t="shared" si="598"/>
        <v>0</v>
      </c>
      <c r="DA753" s="87">
        <f t="shared" si="598"/>
        <v>0</v>
      </c>
      <c r="DB753" s="87">
        <f t="shared" si="598"/>
        <v>0</v>
      </c>
      <c r="DC753" s="87">
        <f t="shared" si="598"/>
        <v>0</v>
      </c>
      <c r="DD753" s="87">
        <f t="shared" si="598"/>
        <v>0</v>
      </c>
      <c r="DE753" s="87">
        <f t="shared" si="598"/>
        <v>0</v>
      </c>
      <c r="DF753" s="91">
        <f t="shared" si="611"/>
        <v>0</v>
      </c>
      <c r="DG753" s="91">
        <f t="shared" si="611"/>
        <v>0</v>
      </c>
      <c r="DH753" s="91">
        <f t="shared" si="611"/>
        <v>0</v>
      </c>
      <c r="DI753" s="91">
        <f t="shared" si="611"/>
        <v>0</v>
      </c>
      <c r="DJ753" s="91">
        <f t="shared" si="611"/>
        <v>0</v>
      </c>
      <c r="DK753" s="91">
        <f t="shared" si="611"/>
        <v>0</v>
      </c>
      <c r="DL753" s="91">
        <f t="shared" si="611"/>
        <v>0</v>
      </c>
      <c r="DM753" s="91">
        <f t="shared" si="611"/>
        <v>0</v>
      </c>
      <c r="DN753" s="91">
        <f t="shared" si="611"/>
        <v>0</v>
      </c>
      <c r="DO753" s="91">
        <f t="shared" si="611"/>
        <v>0</v>
      </c>
      <c r="DP753" s="91">
        <f t="shared" si="611"/>
        <v>0</v>
      </c>
      <c r="DQ753" s="91">
        <f t="shared" si="611"/>
        <v>0</v>
      </c>
      <c r="DR753" s="91">
        <f t="shared" si="611"/>
        <v>0</v>
      </c>
      <c r="DS753" s="91">
        <f t="shared" si="611"/>
        <v>0</v>
      </c>
      <c r="DT753" s="91">
        <f t="shared" si="611"/>
        <v>0</v>
      </c>
      <c r="DU753" s="91">
        <f t="shared" si="611"/>
        <v>0</v>
      </c>
      <c r="DV753" s="91">
        <f t="shared" si="609"/>
        <v>0</v>
      </c>
      <c r="DW753" s="91">
        <f t="shared" si="609"/>
        <v>0</v>
      </c>
      <c r="DX753" s="91">
        <f t="shared" si="609"/>
        <v>0</v>
      </c>
      <c r="DY753" s="91">
        <f t="shared" si="609"/>
        <v>0</v>
      </c>
      <c r="DZ753" s="91">
        <f t="shared" si="609"/>
        <v>0</v>
      </c>
      <c r="EA753" s="91">
        <f t="shared" si="609"/>
        <v>0</v>
      </c>
      <c r="EB753" s="91">
        <f t="shared" si="609"/>
        <v>0</v>
      </c>
      <c r="EC753" s="91">
        <f t="shared" si="609"/>
        <v>0</v>
      </c>
      <c r="ED753" s="91">
        <f t="shared" si="609"/>
        <v>0</v>
      </c>
      <c r="EE753" s="91">
        <f t="shared" si="609"/>
        <v>0</v>
      </c>
      <c r="EF753" s="91">
        <f t="shared" si="609"/>
        <v>0</v>
      </c>
      <c r="EG753" s="91">
        <f t="shared" si="609"/>
        <v>163.6</v>
      </c>
      <c r="EH753" s="91">
        <f t="shared" si="609"/>
        <v>0</v>
      </c>
      <c r="EI753" s="91">
        <f t="shared" si="609"/>
        <v>0</v>
      </c>
      <c r="EJ753" s="91">
        <f t="shared" si="609"/>
        <v>0</v>
      </c>
      <c r="EK753" s="91">
        <f t="shared" si="615"/>
        <v>0</v>
      </c>
      <c r="EL753" s="91">
        <f t="shared" si="615"/>
        <v>0</v>
      </c>
      <c r="EM753" s="91">
        <f t="shared" si="615"/>
        <v>0</v>
      </c>
      <c r="EN753" s="91">
        <f t="shared" si="615"/>
        <v>0</v>
      </c>
      <c r="EO753" s="91">
        <f t="shared" si="615"/>
        <v>0</v>
      </c>
      <c r="EP753" s="91">
        <f t="shared" si="615"/>
        <v>0</v>
      </c>
      <c r="EQ753" s="91">
        <f t="shared" si="615"/>
        <v>0</v>
      </c>
      <c r="ER753" s="91">
        <f t="shared" si="615"/>
        <v>0</v>
      </c>
      <c r="ES753" s="91">
        <f t="shared" si="615"/>
        <v>0</v>
      </c>
      <c r="ET753" s="91">
        <f t="shared" si="615"/>
        <v>0</v>
      </c>
      <c r="EU753" s="91">
        <f t="shared" si="615"/>
        <v>0</v>
      </c>
      <c r="EV753" s="91">
        <f t="shared" si="615"/>
        <v>0</v>
      </c>
      <c r="EW753" s="91">
        <f t="shared" si="615"/>
        <v>0</v>
      </c>
      <c r="EX753" s="91">
        <f t="shared" si="615"/>
        <v>0</v>
      </c>
      <c r="EY753" s="91">
        <f t="shared" si="615"/>
        <v>0</v>
      </c>
      <c r="EZ753" s="91">
        <f t="shared" si="615"/>
        <v>0</v>
      </c>
      <c r="FA753" s="91">
        <f t="shared" si="613"/>
        <v>0</v>
      </c>
      <c r="FB753" s="91">
        <f t="shared" si="613"/>
        <v>0</v>
      </c>
      <c r="FC753" s="91">
        <f t="shared" si="613"/>
        <v>0</v>
      </c>
      <c r="FD753" s="91">
        <f t="shared" si="613"/>
        <v>0</v>
      </c>
      <c r="FE753" s="91">
        <f t="shared" si="613"/>
        <v>0</v>
      </c>
      <c r="FF753" s="91">
        <f t="shared" si="613"/>
        <v>0</v>
      </c>
      <c r="FG753" s="91">
        <f t="shared" si="613"/>
        <v>0</v>
      </c>
      <c r="FH753" s="91">
        <f t="shared" si="613"/>
        <v>0</v>
      </c>
      <c r="FI753" s="91">
        <f t="shared" si="613"/>
        <v>0</v>
      </c>
      <c r="FJ753" s="91">
        <f t="shared" si="613"/>
        <v>0</v>
      </c>
      <c r="FK753" s="91">
        <f t="shared" si="613"/>
        <v>0</v>
      </c>
      <c r="FL753" s="91">
        <f t="shared" si="613"/>
        <v>0</v>
      </c>
      <c r="FM753" s="91">
        <f t="shared" si="613"/>
        <v>0</v>
      </c>
      <c r="FN753" s="91">
        <f t="shared" si="613"/>
        <v>0</v>
      </c>
      <c r="FO753" s="91">
        <f t="shared" si="613"/>
        <v>0</v>
      </c>
      <c r="FP753" s="91">
        <f t="shared" si="593"/>
        <v>0</v>
      </c>
      <c r="FQ753" s="91">
        <f t="shared" si="593"/>
        <v>0</v>
      </c>
      <c r="FR753" s="91">
        <f t="shared" si="593"/>
        <v>0</v>
      </c>
      <c r="FS753" s="91">
        <f t="shared" si="599"/>
        <v>0</v>
      </c>
      <c r="FT753" s="91">
        <f t="shared" si="599"/>
        <v>0</v>
      </c>
      <c r="FU753" s="91">
        <f t="shared" si="599"/>
        <v>0</v>
      </c>
      <c r="FV753" s="91">
        <f t="shared" si="599"/>
        <v>0</v>
      </c>
      <c r="FW753" s="91">
        <f t="shared" si="599"/>
        <v>0</v>
      </c>
      <c r="FX753" s="91">
        <f t="shared" si="599"/>
        <v>0</v>
      </c>
      <c r="FY753" s="91">
        <f t="shared" si="599"/>
        <v>0</v>
      </c>
      <c r="FZ753" s="91">
        <f t="shared" si="599"/>
        <v>0</v>
      </c>
      <c r="GA753" s="91">
        <f t="shared" si="599"/>
        <v>0</v>
      </c>
      <c r="GB753" s="91">
        <f t="shared" si="599"/>
        <v>0</v>
      </c>
    </row>
    <row r="754" spans="1:184" ht="38.25">
      <c r="A754" s="68">
        <f>Данные!A754</f>
        <v>6370</v>
      </c>
      <c r="B754" s="68">
        <f>Данные!B754</f>
        <v>2018</v>
      </c>
      <c r="C754" s="68" t="str">
        <f>Данные!C754</f>
        <v>компьютерных технологий и электронного обучения</v>
      </c>
      <c r="D754" s="68" t="str">
        <f>Данные!D754</f>
        <v>Жуков Николай Николаевич</v>
      </c>
      <c r="E754" s="68" t="str">
        <f>Данные!E754</f>
        <v>нет</v>
      </c>
      <c r="F754" s="68" t="str">
        <f>Данные!F754</f>
        <v>ассистент</v>
      </c>
      <c r="G754" s="68">
        <f>Данные!G754</f>
        <v>1</v>
      </c>
      <c r="H754" s="68">
        <f>Данные!H754</f>
        <v>17048</v>
      </c>
      <c r="I754" s="68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68">
        <f>Данные!J754</f>
        <v>0</v>
      </c>
      <c r="K754" s="68">
        <f>Данные!K754</f>
        <v>22</v>
      </c>
      <c r="L754" s="68">
        <f>Данные!L754</f>
        <v>0</v>
      </c>
      <c r="M754" s="16">
        <f t="shared" si="582"/>
        <v>2.2000000000000002</v>
      </c>
      <c r="N754" s="16">
        <f t="shared" si="583"/>
        <v>5.3333333333333339</v>
      </c>
      <c r="O754" s="16">
        <f t="shared" si="584"/>
        <v>4.166666666666667</v>
      </c>
      <c r="P754" s="16">
        <f t="shared" si="585"/>
        <v>4.166666666666667</v>
      </c>
      <c r="Q754" s="68">
        <f>Данные!Q754</f>
        <v>0</v>
      </c>
      <c r="R754" s="68">
        <f>Данные!R754</f>
        <v>0</v>
      </c>
      <c r="S754" s="68">
        <f>Данные!S754</f>
        <v>0</v>
      </c>
      <c r="T754" s="68">
        <f>Данные!T754</f>
        <v>0</v>
      </c>
      <c r="U754" s="68">
        <f>Данные!U754</f>
        <v>0</v>
      </c>
      <c r="V754" s="68">
        <f>Данные!V754</f>
        <v>0</v>
      </c>
      <c r="W754" s="68">
        <f>Данные!W754</f>
        <v>10</v>
      </c>
      <c r="X754" s="68">
        <f>Данные!X754</f>
        <v>1</v>
      </c>
      <c r="Y754" s="68">
        <f>Данные!Y754</f>
        <v>1</v>
      </c>
      <c r="Z754" s="68">
        <f>Данные!Z754</f>
        <v>0</v>
      </c>
      <c r="AA754" s="68" t="str">
        <f>Данные!AA754</f>
        <v>осн</v>
      </c>
      <c r="AB754" s="83">
        <f>IF(F754=$HG$3,$HH$3,IF(F754=$HG$4,$HH$4,IF(F754=$HG$5,$HH$5,IF(F754=$HG$6,$HH$6,IF(F754=$HG$7,$HH$7,IF(F754=$HG$8,$HH$8,IF(F754=$HG$9,$HH$9,IF(F754=$HG$10,$HH$10,IF(F754=$HG$11,$HH$11,IF(F754=$HG$12,$HH$12,IF(F754=$HG$13,$HH$13,IF(F754=$HG$14,$HH$14,IF(F754=$HG$15,$HH$15,)))))))))))))</f>
        <v>900</v>
      </c>
      <c r="AC754" s="84" t="str">
        <f>IF(OR($GD$4=H754,$GE$4=H754,$GF$4=H754,$GG$4=H754,$GH$4=H754,$GI$4=H754,$GJ$4=H754,$GK$4=H754,$GL$4=H754,$GM$4=H754,$GN$4=H754,$GO$4=H754,$GP$4=H754,$GQ$4=H754,$GR$4=H754,$GS$4=H754,$GT$4=H754,$GU$4=H754,$GV$4=H754,$GW$4=H754,$GX$4=H754,$GY$4=H754,$GZ$4=H754,$HA$4=H754,$HB$4=H754,$HC$4=H754,$HD$4=H754,$HE$4=H754),$GC$4,IF(OR($GD$5=H754,$GE$5=H754,$GH$5=H754,$GI$5=H754,$GL$5=H754,$GM$5=H754,$GP$5=H754,$GQ$5=H754,$GT$5=H754,$GU$5=H754,$GX$5=H754,$GY$5=H754,$HB$5=H754,$HC$5=H754),$GC$5,))</f>
        <v>Магистры (КЭО)</v>
      </c>
      <c r="AD754" s="84" t="str">
        <f>IF(OR(H754=$GD$4,H754=$GE$4,H754=$GF$4,H754=$GG$4,H754=$GD$5,H754=$GE$5),$GD$1,IF(OR(H754=$GH$4,H754=$GI$4,H754=$GJ$4,H754=$GK$4,H754=$GH$5,H754=$GI$5),$GH$1,IF(OR(H754=$GL$4,H754=$GM$4,H754=$GN$4,H754=$GO$4,H754=$GL$5,H754=$GM$5),$GL$1,IF(OR(H754=$GP$4,H754=$GQ$4,H754=$GR$4,H754=$GS$4,H754=$GP$5,H754=$GQ$5),$GP$1,IF(OR(H754=$GT$4,H754=$GU$4,H754=$GV$4,H754=$GW$4,H754=$GT$5,H754=$GU$5),$GT$1,IF(OR(H754=$GX$4,H754=$GY$4,H754=$GZ$4,H754=$HA$4,H754=$GX$5,H754=$GY$5),$GX$1,IF(OR(H754=$HB$4,H754=$HC$4,H754=$HD$4,H754=$HE$4,H754=$HB$5,H754=$HC$5),$HB$1,)))))))</f>
        <v>2018/2019</v>
      </c>
      <c r="AE754" s="85">
        <f t="shared" si="586"/>
        <v>37.86666666666666</v>
      </c>
      <c r="AF754" s="85">
        <f t="shared" si="587"/>
        <v>4.2074074074074069E-2</v>
      </c>
      <c r="AG754" s="83"/>
      <c r="AH754" s="83"/>
      <c r="AI754" s="87">
        <f t="shared" si="610"/>
        <v>0</v>
      </c>
      <c r="AJ754" s="87">
        <f t="shared" si="610"/>
        <v>0</v>
      </c>
      <c r="AK754" s="87">
        <f t="shared" si="610"/>
        <v>0</v>
      </c>
      <c r="AL754" s="87">
        <f t="shared" si="610"/>
        <v>0</v>
      </c>
      <c r="AM754" s="87">
        <f t="shared" si="610"/>
        <v>0</v>
      </c>
      <c r="AN754" s="87">
        <f t="shared" si="610"/>
        <v>0</v>
      </c>
      <c r="AO754" s="87">
        <f t="shared" si="610"/>
        <v>0</v>
      </c>
      <c r="AP754" s="87">
        <f t="shared" si="610"/>
        <v>0</v>
      </c>
      <c r="AQ754" s="87">
        <f t="shared" si="610"/>
        <v>0</v>
      </c>
      <c r="AR754" s="87">
        <f t="shared" si="610"/>
        <v>0</v>
      </c>
      <c r="AS754" s="87">
        <f t="shared" si="610"/>
        <v>0</v>
      </c>
      <c r="AT754" s="87">
        <f t="shared" si="610"/>
        <v>0</v>
      </c>
      <c r="AU754" s="87">
        <f t="shared" si="610"/>
        <v>0</v>
      </c>
      <c r="AV754" s="87">
        <f t="shared" si="610"/>
        <v>0</v>
      </c>
      <c r="AW754" s="87">
        <f t="shared" si="610"/>
        <v>0</v>
      </c>
      <c r="AX754" s="87">
        <f t="shared" si="610"/>
        <v>0</v>
      </c>
      <c r="AY754" s="87">
        <f t="shared" si="608"/>
        <v>0</v>
      </c>
      <c r="AZ754" s="87">
        <f t="shared" si="608"/>
        <v>0</v>
      </c>
      <c r="BA754" s="87">
        <f t="shared" si="608"/>
        <v>0</v>
      </c>
      <c r="BB754" s="87">
        <f t="shared" si="608"/>
        <v>0</v>
      </c>
      <c r="BC754" s="87">
        <f t="shared" si="608"/>
        <v>0</v>
      </c>
      <c r="BD754" s="87">
        <f t="shared" si="608"/>
        <v>0</v>
      </c>
      <c r="BE754" s="87">
        <f t="shared" si="608"/>
        <v>0</v>
      </c>
      <c r="BF754" s="87">
        <f t="shared" si="608"/>
        <v>0</v>
      </c>
      <c r="BG754" s="87">
        <f t="shared" si="608"/>
        <v>0</v>
      </c>
      <c r="BH754" s="87">
        <f t="shared" si="608"/>
        <v>0</v>
      </c>
      <c r="BI754" s="87">
        <f t="shared" si="608"/>
        <v>0</v>
      </c>
      <c r="BJ754" s="87">
        <f t="shared" si="608"/>
        <v>4.2074074074074069E-2</v>
      </c>
      <c r="BK754" s="87">
        <f t="shared" si="608"/>
        <v>0</v>
      </c>
      <c r="BL754" s="87">
        <f t="shared" si="608"/>
        <v>0</v>
      </c>
      <c r="BM754" s="87">
        <f t="shared" si="608"/>
        <v>0</v>
      </c>
      <c r="BN754" s="87">
        <f t="shared" si="614"/>
        <v>0</v>
      </c>
      <c r="BO754" s="87">
        <f t="shared" si="614"/>
        <v>0</v>
      </c>
      <c r="BP754" s="87">
        <f t="shared" si="614"/>
        <v>0</v>
      </c>
      <c r="BQ754" s="87">
        <f t="shared" si="614"/>
        <v>0</v>
      </c>
      <c r="BR754" s="87">
        <f t="shared" si="614"/>
        <v>0</v>
      </c>
      <c r="BS754" s="87">
        <f t="shared" si="614"/>
        <v>0</v>
      </c>
      <c r="BT754" s="87">
        <f t="shared" si="614"/>
        <v>0</v>
      </c>
      <c r="BU754" s="87">
        <f t="shared" si="614"/>
        <v>0</v>
      </c>
      <c r="BV754" s="87">
        <f t="shared" si="614"/>
        <v>0</v>
      </c>
      <c r="BW754" s="87">
        <f t="shared" si="614"/>
        <v>0</v>
      </c>
      <c r="BX754" s="87">
        <f t="shared" si="614"/>
        <v>0</v>
      </c>
      <c r="BY754" s="87">
        <f t="shared" si="614"/>
        <v>0</v>
      </c>
      <c r="BZ754" s="87">
        <f t="shared" si="614"/>
        <v>0</v>
      </c>
      <c r="CA754" s="87">
        <f t="shared" si="614"/>
        <v>0</v>
      </c>
      <c r="CB754" s="87">
        <f t="shared" si="614"/>
        <v>0</v>
      </c>
      <c r="CC754" s="87">
        <f t="shared" si="614"/>
        <v>0</v>
      </c>
      <c r="CD754" s="87">
        <f t="shared" si="612"/>
        <v>0</v>
      </c>
      <c r="CE754" s="87">
        <f t="shared" si="612"/>
        <v>0</v>
      </c>
      <c r="CF754" s="87">
        <f t="shared" si="612"/>
        <v>0</v>
      </c>
      <c r="CG754" s="87">
        <f t="shared" si="612"/>
        <v>0</v>
      </c>
      <c r="CH754" s="87">
        <f t="shared" si="612"/>
        <v>0</v>
      </c>
      <c r="CI754" s="87">
        <f t="shared" si="612"/>
        <v>0</v>
      </c>
      <c r="CJ754" s="87">
        <f t="shared" si="612"/>
        <v>0</v>
      </c>
      <c r="CK754" s="87">
        <f t="shared" si="612"/>
        <v>0</v>
      </c>
      <c r="CL754" s="87">
        <f t="shared" si="612"/>
        <v>0</v>
      </c>
      <c r="CM754" s="87">
        <f t="shared" si="612"/>
        <v>0</v>
      </c>
      <c r="CN754" s="87">
        <f t="shared" si="612"/>
        <v>0</v>
      </c>
      <c r="CO754" s="87">
        <f t="shared" si="612"/>
        <v>0</v>
      </c>
      <c r="CP754" s="87">
        <f t="shared" si="612"/>
        <v>0</v>
      </c>
      <c r="CQ754" s="87">
        <f t="shared" si="612"/>
        <v>0</v>
      </c>
      <c r="CR754" s="87">
        <f t="shared" si="612"/>
        <v>0</v>
      </c>
      <c r="CS754" s="87">
        <f t="shared" si="592"/>
        <v>0</v>
      </c>
      <c r="CT754" s="87">
        <f t="shared" si="592"/>
        <v>0</v>
      </c>
      <c r="CU754" s="87">
        <f t="shared" si="592"/>
        <v>0</v>
      </c>
      <c r="CV754" s="87">
        <f t="shared" si="598"/>
        <v>0</v>
      </c>
      <c r="CW754" s="87">
        <f t="shared" si="598"/>
        <v>0</v>
      </c>
      <c r="CX754" s="87">
        <f t="shared" si="598"/>
        <v>0</v>
      </c>
      <c r="CY754" s="87">
        <f t="shared" si="598"/>
        <v>0</v>
      </c>
      <c r="CZ754" s="87">
        <f t="shared" si="598"/>
        <v>0</v>
      </c>
      <c r="DA754" s="87">
        <f t="shared" si="598"/>
        <v>0</v>
      </c>
      <c r="DB754" s="87">
        <f t="shared" si="598"/>
        <v>0</v>
      </c>
      <c r="DC754" s="87">
        <f t="shared" si="598"/>
        <v>0</v>
      </c>
      <c r="DD754" s="87">
        <f t="shared" si="598"/>
        <v>0</v>
      </c>
      <c r="DE754" s="87">
        <f t="shared" si="598"/>
        <v>0</v>
      </c>
      <c r="DF754" s="91">
        <f t="shared" si="611"/>
        <v>0</v>
      </c>
      <c r="DG754" s="91">
        <f t="shared" si="611"/>
        <v>0</v>
      </c>
      <c r="DH754" s="91">
        <f t="shared" si="611"/>
        <v>0</v>
      </c>
      <c r="DI754" s="91">
        <f t="shared" si="611"/>
        <v>0</v>
      </c>
      <c r="DJ754" s="91">
        <f t="shared" si="611"/>
        <v>0</v>
      </c>
      <c r="DK754" s="91">
        <f t="shared" si="611"/>
        <v>0</v>
      </c>
      <c r="DL754" s="91">
        <f t="shared" si="611"/>
        <v>0</v>
      </c>
      <c r="DM754" s="91">
        <f t="shared" si="611"/>
        <v>0</v>
      </c>
      <c r="DN754" s="91">
        <f t="shared" si="611"/>
        <v>0</v>
      </c>
      <c r="DO754" s="91">
        <f t="shared" si="611"/>
        <v>0</v>
      </c>
      <c r="DP754" s="91">
        <f t="shared" si="611"/>
        <v>0</v>
      </c>
      <c r="DQ754" s="91">
        <f t="shared" si="611"/>
        <v>0</v>
      </c>
      <c r="DR754" s="91">
        <f t="shared" si="611"/>
        <v>0</v>
      </c>
      <c r="DS754" s="91">
        <f t="shared" si="611"/>
        <v>0</v>
      </c>
      <c r="DT754" s="91">
        <f t="shared" si="611"/>
        <v>0</v>
      </c>
      <c r="DU754" s="91">
        <f t="shared" si="611"/>
        <v>0</v>
      </c>
      <c r="DV754" s="91">
        <f t="shared" si="609"/>
        <v>0</v>
      </c>
      <c r="DW754" s="91">
        <f t="shared" si="609"/>
        <v>0</v>
      </c>
      <c r="DX754" s="91">
        <f t="shared" si="609"/>
        <v>0</v>
      </c>
      <c r="DY754" s="91">
        <f t="shared" si="609"/>
        <v>0</v>
      </c>
      <c r="DZ754" s="91">
        <f t="shared" si="609"/>
        <v>0</v>
      </c>
      <c r="EA754" s="91">
        <f t="shared" si="609"/>
        <v>0</v>
      </c>
      <c r="EB754" s="91">
        <f t="shared" si="609"/>
        <v>0</v>
      </c>
      <c r="EC754" s="91">
        <f t="shared" si="609"/>
        <v>0</v>
      </c>
      <c r="ED754" s="91">
        <f t="shared" si="609"/>
        <v>0</v>
      </c>
      <c r="EE754" s="91">
        <f t="shared" si="609"/>
        <v>0</v>
      </c>
      <c r="EF754" s="91">
        <f t="shared" si="609"/>
        <v>0</v>
      </c>
      <c r="EG754" s="91">
        <f t="shared" si="609"/>
        <v>163.6</v>
      </c>
      <c r="EH754" s="91">
        <f t="shared" si="609"/>
        <v>0</v>
      </c>
      <c r="EI754" s="91">
        <f t="shared" si="609"/>
        <v>0</v>
      </c>
      <c r="EJ754" s="91">
        <f t="shared" si="609"/>
        <v>0</v>
      </c>
      <c r="EK754" s="91">
        <f t="shared" si="615"/>
        <v>0</v>
      </c>
      <c r="EL754" s="91">
        <f t="shared" si="615"/>
        <v>0</v>
      </c>
      <c r="EM754" s="91">
        <f t="shared" si="615"/>
        <v>0</v>
      </c>
      <c r="EN754" s="91">
        <f t="shared" si="615"/>
        <v>0</v>
      </c>
      <c r="EO754" s="91">
        <f t="shared" si="615"/>
        <v>0</v>
      </c>
      <c r="EP754" s="91">
        <f t="shared" si="615"/>
        <v>0</v>
      </c>
      <c r="EQ754" s="91">
        <f t="shared" si="615"/>
        <v>0</v>
      </c>
      <c r="ER754" s="91">
        <f t="shared" si="615"/>
        <v>0</v>
      </c>
      <c r="ES754" s="91">
        <f t="shared" si="615"/>
        <v>0</v>
      </c>
      <c r="ET754" s="91">
        <f t="shared" si="615"/>
        <v>0</v>
      </c>
      <c r="EU754" s="91">
        <f t="shared" si="615"/>
        <v>0</v>
      </c>
      <c r="EV754" s="91">
        <f t="shared" si="615"/>
        <v>0</v>
      </c>
      <c r="EW754" s="91">
        <f t="shared" si="615"/>
        <v>0</v>
      </c>
      <c r="EX754" s="91">
        <f t="shared" si="615"/>
        <v>0</v>
      </c>
      <c r="EY754" s="91">
        <f t="shared" si="615"/>
        <v>0</v>
      </c>
      <c r="EZ754" s="91">
        <f t="shared" si="615"/>
        <v>0</v>
      </c>
      <c r="FA754" s="91">
        <f t="shared" si="613"/>
        <v>0</v>
      </c>
      <c r="FB754" s="91">
        <f t="shared" si="613"/>
        <v>0</v>
      </c>
      <c r="FC754" s="91">
        <f t="shared" si="613"/>
        <v>0</v>
      </c>
      <c r="FD754" s="91">
        <f t="shared" si="613"/>
        <v>0</v>
      </c>
      <c r="FE754" s="91">
        <f t="shared" si="613"/>
        <v>0</v>
      </c>
      <c r="FF754" s="91">
        <f t="shared" si="613"/>
        <v>0</v>
      </c>
      <c r="FG754" s="91">
        <f t="shared" si="613"/>
        <v>0</v>
      </c>
      <c r="FH754" s="91">
        <f t="shared" si="613"/>
        <v>0</v>
      </c>
      <c r="FI754" s="91">
        <f t="shared" si="613"/>
        <v>0</v>
      </c>
      <c r="FJ754" s="91">
        <f t="shared" si="613"/>
        <v>0</v>
      </c>
      <c r="FK754" s="91">
        <f t="shared" si="613"/>
        <v>0</v>
      </c>
      <c r="FL754" s="91">
        <f t="shared" si="613"/>
        <v>0</v>
      </c>
      <c r="FM754" s="91">
        <f t="shared" si="613"/>
        <v>0</v>
      </c>
      <c r="FN754" s="91">
        <f t="shared" si="613"/>
        <v>0</v>
      </c>
      <c r="FO754" s="91">
        <f t="shared" si="613"/>
        <v>0</v>
      </c>
      <c r="FP754" s="91">
        <f t="shared" si="593"/>
        <v>0</v>
      </c>
      <c r="FQ754" s="91">
        <f t="shared" si="593"/>
        <v>0</v>
      </c>
      <c r="FR754" s="91">
        <f t="shared" si="593"/>
        <v>0</v>
      </c>
      <c r="FS754" s="91">
        <f t="shared" si="599"/>
        <v>0</v>
      </c>
      <c r="FT754" s="91">
        <f t="shared" si="599"/>
        <v>0</v>
      </c>
      <c r="FU754" s="91">
        <f t="shared" si="599"/>
        <v>0</v>
      </c>
      <c r="FV754" s="91">
        <f t="shared" si="599"/>
        <v>0</v>
      </c>
      <c r="FW754" s="91">
        <f t="shared" si="599"/>
        <v>0</v>
      </c>
      <c r="FX754" s="91">
        <f t="shared" si="599"/>
        <v>0</v>
      </c>
      <c r="FY754" s="91">
        <f t="shared" si="599"/>
        <v>0</v>
      </c>
      <c r="FZ754" s="91">
        <f t="shared" si="599"/>
        <v>0</v>
      </c>
      <c r="GA754" s="91">
        <f t="shared" si="599"/>
        <v>0</v>
      </c>
      <c r="GB754" s="91">
        <f t="shared" si="599"/>
        <v>0</v>
      </c>
    </row>
    <row r="755" spans="1:184" ht="51">
      <c r="A755" s="68">
        <f>Данные!A755</f>
        <v>6370</v>
      </c>
      <c r="B755" s="68">
        <f>Данные!B755</f>
        <v>2018</v>
      </c>
      <c r="C755" s="68" t="str">
        <f>Данные!C755</f>
        <v>компьютерных технологий и электронного обучения</v>
      </c>
      <c r="D755" s="68" t="str">
        <f>Данные!D755</f>
        <v>Жуков Николай Николаевич</v>
      </c>
      <c r="E755" s="68" t="str">
        <f>Данные!E755</f>
        <v>нет</v>
      </c>
      <c r="F755" s="68" t="str">
        <f>Данные!F755</f>
        <v>ассистент</v>
      </c>
      <c r="G755" s="68">
        <f>Данные!G755</f>
        <v>1</v>
      </c>
      <c r="H755" s="68">
        <f>Данные!H755</f>
        <v>17048</v>
      </c>
      <c r="I755" s="68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68">
        <f>Данные!J755</f>
        <v>0</v>
      </c>
      <c r="K755" s="68">
        <f>Данные!K755</f>
        <v>22</v>
      </c>
      <c r="L755" s="68">
        <f>Данные!L755</f>
        <v>0</v>
      </c>
      <c r="M755" s="16">
        <f t="shared" si="582"/>
        <v>2.2000000000000002</v>
      </c>
      <c r="N755" s="16">
        <f t="shared" si="583"/>
        <v>5.3333333333333339</v>
      </c>
      <c r="O755" s="16">
        <f t="shared" si="584"/>
        <v>4.166666666666667</v>
      </c>
      <c r="P755" s="16">
        <f t="shared" si="585"/>
        <v>4.166666666666667</v>
      </c>
      <c r="Q755" s="68">
        <f>Данные!Q755</f>
        <v>0</v>
      </c>
      <c r="R755" s="68">
        <f>Данные!R755</f>
        <v>0</v>
      </c>
      <c r="S755" s="68">
        <f>Данные!S755</f>
        <v>0</v>
      </c>
      <c r="T755" s="68">
        <f>Данные!T755</f>
        <v>0</v>
      </c>
      <c r="U755" s="68">
        <f>Данные!U755</f>
        <v>0</v>
      </c>
      <c r="V755" s="68">
        <f>Данные!V755</f>
        <v>0</v>
      </c>
      <c r="W755" s="68">
        <f>Данные!W755</f>
        <v>10</v>
      </c>
      <c r="X755" s="68">
        <f>Данные!X755</f>
        <v>1</v>
      </c>
      <c r="Y755" s="68">
        <f>Данные!Y755</f>
        <v>1</v>
      </c>
      <c r="Z755" s="68">
        <f>Данные!Z755</f>
        <v>0</v>
      </c>
      <c r="AA755" s="68" t="str">
        <f>Данные!AA755</f>
        <v>осн</v>
      </c>
      <c r="AB755" s="83">
        <f>IF(F755=$HG$3,$HH$3,IF(F755=$HG$4,$HH$4,IF(F755=$HG$5,$HH$5,IF(F755=$HG$6,$HH$6,IF(F755=$HG$7,$HH$7,IF(F755=$HG$8,$HH$8,IF(F755=$HG$9,$HH$9,IF(F755=$HG$10,$HH$10,IF(F755=$HG$11,$HH$11,IF(F755=$HG$12,$HH$12,IF(F755=$HG$13,$HH$13,IF(F755=$HG$14,$HH$14,IF(F755=$HG$15,$HH$15,)))))))))))))</f>
        <v>900</v>
      </c>
      <c r="AC755" s="84" t="str">
        <f>IF(OR($GD$4=H755,$GE$4=H755,$GF$4=H755,$GG$4=H755,$GH$4=H755,$GI$4=H755,$GJ$4=H755,$GK$4=H755,$GL$4=H755,$GM$4=H755,$GN$4=H755,$GO$4=H755,$GP$4=H755,$GQ$4=H755,$GR$4=H755,$GS$4=H755,$GT$4=H755,$GU$4=H755,$GV$4=H755,$GW$4=H755,$GX$4=H755,$GY$4=H755,$GZ$4=H755,$HA$4=H755,$HB$4=H755,$HC$4=H755,$HD$4=H755,$HE$4=H755),$GC$4,IF(OR($GD$5=H755,$GE$5=H755,$GH$5=H755,$GI$5=H755,$GL$5=H755,$GM$5=H755,$GP$5=H755,$GQ$5=H755,$GT$5=H755,$GU$5=H755,$GX$5=H755,$GY$5=H755,$HB$5=H755,$HC$5=H755),$GC$5,))</f>
        <v>Магистры (КЭО)</v>
      </c>
      <c r="AD755" s="84" t="str">
        <f>IF(OR(H755=$GD$4,H755=$GE$4,H755=$GF$4,H755=$GG$4,H755=$GD$5,H755=$GE$5),$GD$1,IF(OR(H755=$GH$4,H755=$GI$4,H755=$GJ$4,H755=$GK$4,H755=$GH$5,H755=$GI$5),$GH$1,IF(OR(H755=$GL$4,H755=$GM$4,H755=$GN$4,H755=$GO$4,H755=$GL$5,H755=$GM$5),$GL$1,IF(OR(H755=$GP$4,H755=$GQ$4,H755=$GR$4,H755=$GS$4,H755=$GP$5,H755=$GQ$5),$GP$1,IF(OR(H755=$GT$4,H755=$GU$4,H755=$GV$4,H755=$GW$4,H755=$GT$5,H755=$GU$5),$GT$1,IF(OR(H755=$GX$4,H755=$GY$4,H755=$GZ$4,H755=$HA$4,H755=$GX$5,H755=$GY$5),$GX$1,IF(OR(H755=$HB$4,H755=$HC$4,H755=$HD$4,H755=$HE$4,H755=$HB$5,H755=$HC$5),$HB$1,)))))))</f>
        <v>2018/2019</v>
      </c>
      <c r="AE755" s="85">
        <f t="shared" si="586"/>
        <v>37.86666666666666</v>
      </c>
      <c r="AF755" s="85">
        <f t="shared" si="587"/>
        <v>4.2074074074074069E-2</v>
      </c>
      <c r="AG755" s="83"/>
      <c r="AH755" s="83"/>
      <c r="AI755" s="87">
        <f t="shared" si="610"/>
        <v>0</v>
      </c>
      <c r="AJ755" s="87">
        <f t="shared" si="610"/>
        <v>0</v>
      </c>
      <c r="AK755" s="87">
        <f t="shared" si="610"/>
        <v>0</v>
      </c>
      <c r="AL755" s="87">
        <f t="shared" si="610"/>
        <v>0</v>
      </c>
      <c r="AM755" s="87">
        <f t="shared" si="610"/>
        <v>0</v>
      </c>
      <c r="AN755" s="87">
        <f t="shared" si="610"/>
        <v>0</v>
      </c>
      <c r="AO755" s="87">
        <f t="shared" si="610"/>
        <v>0</v>
      </c>
      <c r="AP755" s="87">
        <f t="shared" si="610"/>
        <v>0</v>
      </c>
      <c r="AQ755" s="87">
        <f t="shared" si="610"/>
        <v>0</v>
      </c>
      <c r="AR755" s="87">
        <f t="shared" si="610"/>
        <v>0</v>
      </c>
      <c r="AS755" s="87">
        <f t="shared" si="610"/>
        <v>0</v>
      </c>
      <c r="AT755" s="87">
        <f t="shared" si="610"/>
        <v>0</v>
      </c>
      <c r="AU755" s="87">
        <f t="shared" si="610"/>
        <v>0</v>
      </c>
      <c r="AV755" s="87">
        <f t="shared" si="610"/>
        <v>0</v>
      </c>
      <c r="AW755" s="87">
        <f t="shared" si="610"/>
        <v>0</v>
      </c>
      <c r="AX755" s="87">
        <f t="shared" si="610"/>
        <v>0</v>
      </c>
      <c r="AY755" s="87">
        <f t="shared" si="608"/>
        <v>0</v>
      </c>
      <c r="AZ755" s="87">
        <f t="shared" si="608"/>
        <v>0</v>
      </c>
      <c r="BA755" s="87">
        <f t="shared" si="608"/>
        <v>0</v>
      </c>
      <c r="BB755" s="87">
        <f t="shared" si="608"/>
        <v>0</v>
      </c>
      <c r="BC755" s="87">
        <f t="shared" si="608"/>
        <v>0</v>
      </c>
      <c r="BD755" s="87">
        <f t="shared" si="608"/>
        <v>0</v>
      </c>
      <c r="BE755" s="87">
        <f t="shared" si="608"/>
        <v>0</v>
      </c>
      <c r="BF755" s="87">
        <f t="shared" si="608"/>
        <v>0</v>
      </c>
      <c r="BG755" s="87">
        <f t="shared" si="608"/>
        <v>0</v>
      </c>
      <c r="BH755" s="87">
        <f t="shared" si="608"/>
        <v>0</v>
      </c>
      <c r="BI755" s="87">
        <f t="shared" si="608"/>
        <v>0</v>
      </c>
      <c r="BJ755" s="87">
        <f t="shared" si="608"/>
        <v>4.2074074074074069E-2</v>
      </c>
      <c r="BK755" s="87">
        <f t="shared" si="608"/>
        <v>0</v>
      </c>
      <c r="BL755" s="87">
        <f t="shared" si="608"/>
        <v>0</v>
      </c>
      <c r="BM755" s="87">
        <f t="shared" si="608"/>
        <v>0</v>
      </c>
      <c r="BN755" s="87">
        <f t="shared" si="614"/>
        <v>0</v>
      </c>
      <c r="BO755" s="87">
        <f t="shared" si="614"/>
        <v>0</v>
      </c>
      <c r="BP755" s="87">
        <f t="shared" si="614"/>
        <v>0</v>
      </c>
      <c r="BQ755" s="87">
        <f t="shared" si="614"/>
        <v>0</v>
      </c>
      <c r="BR755" s="87">
        <f t="shared" si="614"/>
        <v>0</v>
      </c>
      <c r="BS755" s="87">
        <f t="shared" si="614"/>
        <v>0</v>
      </c>
      <c r="BT755" s="87">
        <f t="shared" si="614"/>
        <v>0</v>
      </c>
      <c r="BU755" s="87">
        <f t="shared" si="614"/>
        <v>0</v>
      </c>
      <c r="BV755" s="87">
        <f t="shared" si="614"/>
        <v>0</v>
      </c>
      <c r="BW755" s="87">
        <f t="shared" si="614"/>
        <v>0</v>
      </c>
      <c r="BX755" s="87">
        <f t="shared" si="614"/>
        <v>0</v>
      </c>
      <c r="BY755" s="87">
        <f t="shared" si="614"/>
        <v>0</v>
      </c>
      <c r="BZ755" s="87">
        <f t="shared" si="614"/>
        <v>0</v>
      </c>
      <c r="CA755" s="87">
        <f t="shared" si="614"/>
        <v>0</v>
      </c>
      <c r="CB755" s="87">
        <f t="shared" si="614"/>
        <v>0</v>
      </c>
      <c r="CC755" s="87">
        <f t="shared" si="614"/>
        <v>0</v>
      </c>
      <c r="CD755" s="87">
        <f t="shared" si="612"/>
        <v>0</v>
      </c>
      <c r="CE755" s="87">
        <f t="shared" si="612"/>
        <v>0</v>
      </c>
      <c r="CF755" s="87">
        <f t="shared" si="612"/>
        <v>0</v>
      </c>
      <c r="CG755" s="87">
        <f t="shared" si="612"/>
        <v>0</v>
      </c>
      <c r="CH755" s="87">
        <f t="shared" si="612"/>
        <v>0</v>
      </c>
      <c r="CI755" s="87">
        <f t="shared" si="612"/>
        <v>0</v>
      </c>
      <c r="CJ755" s="87">
        <f t="shared" si="612"/>
        <v>0</v>
      </c>
      <c r="CK755" s="87">
        <f t="shared" si="612"/>
        <v>0</v>
      </c>
      <c r="CL755" s="87">
        <f t="shared" si="612"/>
        <v>0</v>
      </c>
      <c r="CM755" s="87">
        <f t="shared" si="612"/>
        <v>0</v>
      </c>
      <c r="CN755" s="87">
        <f t="shared" si="612"/>
        <v>0</v>
      </c>
      <c r="CO755" s="87">
        <f t="shared" si="612"/>
        <v>0</v>
      </c>
      <c r="CP755" s="87">
        <f t="shared" si="612"/>
        <v>0</v>
      </c>
      <c r="CQ755" s="87">
        <f t="shared" si="612"/>
        <v>0</v>
      </c>
      <c r="CR755" s="87">
        <f t="shared" si="612"/>
        <v>0</v>
      </c>
      <c r="CS755" s="87">
        <f t="shared" si="592"/>
        <v>0</v>
      </c>
      <c r="CT755" s="87">
        <f t="shared" si="592"/>
        <v>0</v>
      </c>
      <c r="CU755" s="87">
        <f t="shared" si="592"/>
        <v>0</v>
      </c>
      <c r="CV755" s="87">
        <f t="shared" si="598"/>
        <v>0</v>
      </c>
      <c r="CW755" s="87">
        <f t="shared" si="598"/>
        <v>0</v>
      </c>
      <c r="CX755" s="87">
        <f t="shared" si="598"/>
        <v>0</v>
      </c>
      <c r="CY755" s="87">
        <f t="shared" ref="CV755:DE818" si="616">IF(CY$1=$D755,$AF755,)</f>
        <v>0</v>
      </c>
      <c r="CZ755" s="87">
        <f t="shared" si="616"/>
        <v>0</v>
      </c>
      <c r="DA755" s="87">
        <f t="shared" si="616"/>
        <v>0</v>
      </c>
      <c r="DB755" s="87">
        <f t="shared" si="616"/>
        <v>0</v>
      </c>
      <c r="DC755" s="87">
        <f t="shared" si="616"/>
        <v>0</v>
      </c>
      <c r="DD755" s="87">
        <f t="shared" si="616"/>
        <v>0</v>
      </c>
      <c r="DE755" s="87">
        <f t="shared" si="616"/>
        <v>0</v>
      </c>
      <c r="DF755" s="91">
        <f t="shared" si="611"/>
        <v>0</v>
      </c>
      <c r="DG755" s="91">
        <f t="shared" si="611"/>
        <v>0</v>
      </c>
      <c r="DH755" s="91">
        <f t="shared" si="611"/>
        <v>0</v>
      </c>
      <c r="DI755" s="91">
        <f t="shared" si="611"/>
        <v>0</v>
      </c>
      <c r="DJ755" s="91">
        <f t="shared" si="611"/>
        <v>0</v>
      </c>
      <c r="DK755" s="91">
        <f t="shared" si="611"/>
        <v>0</v>
      </c>
      <c r="DL755" s="91">
        <f t="shared" si="611"/>
        <v>0</v>
      </c>
      <c r="DM755" s="91">
        <f t="shared" si="611"/>
        <v>0</v>
      </c>
      <c r="DN755" s="91">
        <f t="shared" si="611"/>
        <v>0</v>
      </c>
      <c r="DO755" s="91">
        <f t="shared" si="611"/>
        <v>0</v>
      </c>
      <c r="DP755" s="91">
        <f t="shared" si="611"/>
        <v>0</v>
      </c>
      <c r="DQ755" s="91">
        <f t="shared" si="611"/>
        <v>0</v>
      </c>
      <c r="DR755" s="91">
        <f t="shared" si="611"/>
        <v>0</v>
      </c>
      <c r="DS755" s="91">
        <f t="shared" si="611"/>
        <v>0</v>
      </c>
      <c r="DT755" s="91">
        <f t="shared" si="611"/>
        <v>0</v>
      </c>
      <c r="DU755" s="91">
        <f t="shared" si="611"/>
        <v>0</v>
      </c>
      <c r="DV755" s="91">
        <f t="shared" si="609"/>
        <v>0</v>
      </c>
      <c r="DW755" s="91">
        <f t="shared" si="609"/>
        <v>0</v>
      </c>
      <c r="DX755" s="91">
        <f t="shared" si="609"/>
        <v>0</v>
      </c>
      <c r="DY755" s="91">
        <f t="shared" si="609"/>
        <v>0</v>
      </c>
      <c r="DZ755" s="91">
        <f t="shared" si="609"/>
        <v>0</v>
      </c>
      <c r="EA755" s="91">
        <f t="shared" si="609"/>
        <v>0</v>
      </c>
      <c r="EB755" s="91">
        <f t="shared" si="609"/>
        <v>0</v>
      </c>
      <c r="EC755" s="91">
        <f t="shared" si="609"/>
        <v>0</v>
      </c>
      <c r="ED755" s="91">
        <f t="shared" si="609"/>
        <v>0</v>
      </c>
      <c r="EE755" s="91">
        <f t="shared" si="609"/>
        <v>0</v>
      </c>
      <c r="EF755" s="91">
        <f t="shared" si="609"/>
        <v>0</v>
      </c>
      <c r="EG755" s="91">
        <f t="shared" si="609"/>
        <v>163.6</v>
      </c>
      <c r="EH755" s="91">
        <f t="shared" si="609"/>
        <v>0</v>
      </c>
      <c r="EI755" s="91">
        <f t="shared" si="609"/>
        <v>0</v>
      </c>
      <c r="EJ755" s="91">
        <f t="shared" si="609"/>
        <v>0</v>
      </c>
      <c r="EK755" s="91">
        <f t="shared" si="615"/>
        <v>0</v>
      </c>
      <c r="EL755" s="91">
        <f t="shared" si="615"/>
        <v>0</v>
      </c>
      <c r="EM755" s="91">
        <f t="shared" si="615"/>
        <v>0</v>
      </c>
      <c r="EN755" s="91">
        <f t="shared" si="615"/>
        <v>0</v>
      </c>
      <c r="EO755" s="91">
        <f t="shared" si="615"/>
        <v>0</v>
      </c>
      <c r="EP755" s="91">
        <f t="shared" si="615"/>
        <v>0</v>
      </c>
      <c r="EQ755" s="91">
        <f t="shared" si="615"/>
        <v>0</v>
      </c>
      <c r="ER755" s="91">
        <f t="shared" si="615"/>
        <v>0</v>
      </c>
      <c r="ES755" s="91">
        <f t="shared" si="615"/>
        <v>0</v>
      </c>
      <c r="ET755" s="91">
        <f t="shared" si="615"/>
        <v>0</v>
      </c>
      <c r="EU755" s="91">
        <f t="shared" si="615"/>
        <v>0</v>
      </c>
      <c r="EV755" s="91">
        <f t="shared" si="615"/>
        <v>0</v>
      </c>
      <c r="EW755" s="91">
        <f t="shared" si="615"/>
        <v>0</v>
      </c>
      <c r="EX755" s="91">
        <f t="shared" si="615"/>
        <v>0</v>
      </c>
      <c r="EY755" s="91">
        <f t="shared" si="615"/>
        <v>0</v>
      </c>
      <c r="EZ755" s="91">
        <f t="shared" si="615"/>
        <v>0</v>
      </c>
      <c r="FA755" s="91">
        <f t="shared" si="613"/>
        <v>0</v>
      </c>
      <c r="FB755" s="91">
        <f t="shared" si="613"/>
        <v>0</v>
      </c>
      <c r="FC755" s="91">
        <f t="shared" si="613"/>
        <v>0</v>
      </c>
      <c r="FD755" s="91">
        <f t="shared" si="613"/>
        <v>0</v>
      </c>
      <c r="FE755" s="91">
        <f t="shared" si="613"/>
        <v>0</v>
      </c>
      <c r="FF755" s="91">
        <f t="shared" si="613"/>
        <v>0</v>
      </c>
      <c r="FG755" s="91">
        <f t="shared" si="613"/>
        <v>0</v>
      </c>
      <c r="FH755" s="91">
        <f t="shared" si="613"/>
        <v>0</v>
      </c>
      <c r="FI755" s="91">
        <f t="shared" si="613"/>
        <v>0</v>
      </c>
      <c r="FJ755" s="91">
        <f t="shared" si="613"/>
        <v>0</v>
      </c>
      <c r="FK755" s="91">
        <f t="shared" si="613"/>
        <v>0</v>
      </c>
      <c r="FL755" s="91">
        <f t="shared" si="613"/>
        <v>0</v>
      </c>
      <c r="FM755" s="91">
        <f t="shared" si="613"/>
        <v>0</v>
      </c>
      <c r="FN755" s="91">
        <f t="shared" si="613"/>
        <v>0</v>
      </c>
      <c r="FO755" s="91">
        <f t="shared" si="613"/>
        <v>0</v>
      </c>
      <c r="FP755" s="91">
        <f t="shared" si="593"/>
        <v>0</v>
      </c>
      <c r="FQ755" s="91">
        <f t="shared" si="593"/>
        <v>0</v>
      </c>
      <c r="FR755" s="91">
        <f t="shared" si="593"/>
        <v>0</v>
      </c>
      <c r="FS755" s="91">
        <f t="shared" si="599"/>
        <v>0</v>
      </c>
      <c r="FT755" s="91">
        <f t="shared" si="599"/>
        <v>0</v>
      </c>
      <c r="FU755" s="91">
        <f t="shared" si="599"/>
        <v>0</v>
      </c>
      <c r="FV755" s="91">
        <f t="shared" ref="FS755:GB818" si="617">IF(FV$1=$D755,$AE$3,)</f>
        <v>0</v>
      </c>
      <c r="FW755" s="91">
        <f t="shared" si="617"/>
        <v>0</v>
      </c>
      <c r="FX755" s="91">
        <f t="shared" si="617"/>
        <v>0</v>
      </c>
      <c r="FY755" s="91">
        <f t="shared" si="617"/>
        <v>0</v>
      </c>
      <c r="FZ755" s="91">
        <f t="shared" si="617"/>
        <v>0</v>
      </c>
      <c r="GA755" s="91">
        <f t="shared" si="617"/>
        <v>0</v>
      </c>
      <c r="GB755" s="91">
        <f t="shared" si="617"/>
        <v>0</v>
      </c>
    </row>
    <row r="756" spans="1:184" ht="38.25">
      <c r="A756" s="68">
        <f>Данные!A756</f>
        <v>6370</v>
      </c>
      <c r="B756" s="68">
        <f>Данные!B756</f>
        <v>2018</v>
      </c>
      <c r="C756" s="68" t="str">
        <f>Данные!C756</f>
        <v>компьютерных технологий и электронного обучения</v>
      </c>
      <c r="D756" s="68" t="str">
        <f>Данные!D756</f>
        <v>Жуков Николай Николаевич</v>
      </c>
      <c r="E756" s="68" t="str">
        <f>Данные!E756</f>
        <v>нет</v>
      </c>
      <c r="F756" s="68" t="str">
        <f>Данные!F756</f>
        <v>ассистент</v>
      </c>
      <c r="G756" s="68">
        <f>Данные!G756</f>
        <v>1</v>
      </c>
      <c r="H756" s="68">
        <f>Данные!H756</f>
        <v>17048</v>
      </c>
      <c r="I756" s="68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68">
        <f>Данные!J756</f>
        <v>0</v>
      </c>
      <c r="K756" s="68">
        <f>Данные!K756</f>
        <v>12</v>
      </c>
      <c r="L756" s="68">
        <f>Данные!L756</f>
        <v>0</v>
      </c>
      <c r="M756" s="16">
        <f t="shared" si="582"/>
        <v>1.2</v>
      </c>
      <c r="N756" s="16">
        <f t="shared" si="583"/>
        <v>5.3333333333333339</v>
      </c>
      <c r="O756" s="16">
        <f t="shared" si="584"/>
        <v>4.166666666666667</v>
      </c>
      <c r="P756" s="16">
        <f t="shared" si="585"/>
        <v>4.166666666666667</v>
      </c>
      <c r="Q756" s="68">
        <f>Данные!Q756</f>
        <v>0</v>
      </c>
      <c r="R756" s="68">
        <f>Данные!R756</f>
        <v>0</v>
      </c>
      <c r="S756" s="68">
        <f>Данные!S756</f>
        <v>0</v>
      </c>
      <c r="T756" s="68">
        <f>Данные!T756</f>
        <v>0</v>
      </c>
      <c r="U756" s="68">
        <f>Данные!U756</f>
        <v>0</v>
      </c>
      <c r="V756" s="68">
        <f>Данные!V756</f>
        <v>0</v>
      </c>
      <c r="W756" s="68">
        <f>Данные!W756</f>
        <v>10</v>
      </c>
      <c r="X756" s="68">
        <f>Данные!X756</f>
        <v>1</v>
      </c>
      <c r="Y756" s="68">
        <f>Данные!Y756</f>
        <v>1</v>
      </c>
      <c r="Z756" s="68">
        <f>Данные!Z756</f>
        <v>0</v>
      </c>
      <c r="AA756" s="68" t="str">
        <f>Данные!AA756</f>
        <v>осн</v>
      </c>
      <c r="AB756" s="83">
        <f>IF(F756=$HG$3,$HH$3,IF(F756=$HG$4,$HH$4,IF(F756=$HG$5,$HH$5,IF(F756=$HG$6,$HH$6,IF(F756=$HG$7,$HH$7,IF(F756=$HG$8,$HH$8,IF(F756=$HG$9,$HH$9,IF(F756=$HG$10,$HH$10,IF(F756=$HG$11,$HH$11,IF(F756=$HG$12,$HH$12,IF(F756=$HG$13,$HH$13,IF(F756=$HG$14,$HH$14,IF(F756=$HG$15,$HH$15,)))))))))))))</f>
        <v>900</v>
      </c>
      <c r="AC756" s="84" t="str">
        <f>IF(OR($GD$4=H756,$GE$4=H756,$GF$4=H756,$GG$4=H756,$GH$4=H756,$GI$4=H756,$GJ$4=H756,$GK$4=H756,$GL$4=H756,$GM$4=H756,$GN$4=H756,$GO$4=H756,$GP$4=H756,$GQ$4=H756,$GR$4=H756,$GS$4=H756,$GT$4=H756,$GU$4=H756,$GV$4=H756,$GW$4=H756,$GX$4=H756,$GY$4=H756,$GZ$4=H756,$HA$4=H756,$HB$4=H756,$HC$4=H756,$HD$4=H756,$HE$4=H756),$GC$4,IF(OR($GD$5=H756,$GE$5=H756,$GH$5=H756,$GI$5=H756,$GL$5=H756,$GM$5=H756,$GP$5=H756,$GQ$5=H756,$GT$5=H756,$GU$5=H756,$GX$5=H756,$GY$5=H756,$HB$5=H756,$HC$5=H756),$GC$5,))</f>
        <v>Магистры (КЭО)</v>
      </c>
      <c r="AD756" s="84" t="str">
        <f>IF(OR(H756=$GD$4,H756=$GE$4,H756=$GF$4,H756=$GG$4,H756=$GD$5,H756=$GE$5),$GD$1,IF(OR(H756=$GH$4,H756=$GI$4,H756=$GJ$4,H756=$GK$4,H756=$GH$5,H756=$GI$5),$GH$1,IF(OR(H756=$GL$4,H756=$GM$4,H756=$GN$4,H756=$GO$4,H756=$GL$5,H756=$GM$5),$GL$1,IF(OR(H756=$GP$4,H756=$GQ$4,H756=$GR$4,H756=$GS$4,H756=$GP$5,H756=$GQ$5),$GP$1,IF(OR(H756=$GT$4,H756=$GU$4,H756=$GV$4,H756=$GW$4,H756=$GT$5,H756=$GU$5),$GT$1,IF(OR(H756=$GX$4,H756=$GY$4,H756=$GZ$4,H756=$HA$4,H756=$GX$5,H756=$GY$5),$GX$1,IF(OR(H756=$HB$4,H756=$HC$4,H756=$HD$4,H756=$HE$4,H756=$HB$5,H756=$HC$5),$HB$1,)))))))</f>
        <v>2018/2019</v>
      </c>
      <c r="AE756" s="85">
        <f t="shared" si="586"/>
        <v>26.866666666666667</v>
      </c>
      <c r="AF756" s="85">
        <f t="shared" si="587"/>
        <v>2.9851851851851852E-2</v>
      </c>
      <c r="AG756" s="83"/>
      <c r="AH756" s="83"/>
      <c r="AI756" s="87">
        <f t="shared" si="610"/>
        <v>0</v>
      </c>
      <c r="AJ756" s="87">
        <f t="shared" si="610"/>
        <v>0</v>
      </c>
      <c r="AK756" s="87">
        <f t="shared" si="610"/>
        <v>0</v>
      </c>
      <c r="AL756" s="87">
        <f t="shared" si="610"/>
        <v>0</v>
      </c>
      <c r="AM756" s="87">
        <f t="shared" si="610"/>
        <v>0</v>
      </c>
      <c r="AN756" s="87">
        <f t="shared" si="610"/>
        <v>0</v>
      </c>
      <c r="AO756" s="87">
        <f t="shared" si="610"/>
        <v>0</v>
      </c>
      <c r="AP756" s="87">
        <f t="shared" si="610"/>
        <v>0</v>
      </c>
      <c r="AQ756" s="87">
        <f t="shared" si="610"/>
        <v>0</v>
      </c>
      <c r="AR756" s="87">
        <f t="shared" si="610"/>
        <v>0</v>
      </c>
      <c r="AS756" s="87">
        <f t="shared" si="610"/>
        <v>0</v>
      </c>
      <c r="AT756" s="87">
        <f t="shared" si="610"/>
        <v>0</v>
      </c>
      <c r="AU756" s="87">
        <f t="shared" si="610"/>
        <v>0</v>
      </c>
      <c r="AV756" s="87">
        <f t="shared" si="610"/>
        <v>0</v>
      </c>
      <c r="AW756" s="87">
        <f t="shared" si="610"/>
        <v>0</v>
      </c>
      <c r="AX756" s="87">
        <f t="shared" si="610"/>
        <v>0</v>
      </c>
      <c r="AY756" s="87">
        <f t="shared" si="608"/>
        <v>0</v>
      </c>
      <c r="AZ756" s="87">
        <f t="shared" si="608"/>
        <v>0</v>
      </c>
      <c r="BA756" s="87">
        <f t="shared" si="608"/>
        <v>0</v>
      </c>
      <c r="BB756" s="87">
        <f t="shared" si="608"/>
        <v>0</v>
      </c>
      <c r="BC756" s="87">
        <f t="shared" si="608"/>
        <v>0</v>
      </c>
      <c r="BD756" s="87">
        <f t="shared" si="608"/>
        <v>0</v>
      </c>
      <c r="BE756" s="87">
        <f t="shared" si="608"/>
        <v>0</v>
      </c>
      <c r="BF756" s="87">
        <f t="shared" si="608"/>
        <v>0</v>
      </c>
      <c r="BG756" s="87">
        <f t="shared" si="608"/>
        <v>0</v>
      </c>
      <c r="BH756" s="87">
        <f t="shared" si="608"/>
        <v>0</v>
      </c>
      <c r="BI756" s="87">
        <f t="shared" si="608"/>
        <v>0</v>
      </c>
      <c r="BJ756" s="87">
        <f t="shared" si="608"/>
        <v>2.9851851851851852E-2</v>
      </c>
      <c r="BK756" s="87">
        <f t="shared" si="608"/>
        <v>0</v>
      </c>
      <c r="BL756" s="87">
        <f t="shared" si="608"/>
        <v>0</v>
      </c>
      <c r="BM756" s="87">
        <f t="shared" si="608"/>
        <v>0</v>
      </c>
      <c r="BN756" s="87">
        <f t="shared" si="614"/>
        <v>0</v>
      </c>
      <c r="BO756" s="87">
        <f t="shared" si="614"/>
        <v>0</v>
      </c>
      <c r="BP756" s="87">
        <f t="shared" si="614"/>
        <v>0</v>
      </c>
      <c r="BQ756" s="87">
        <f t="shared" si="614"/>
        <v>0</v>
      </c>
      <c r="BR756" s="87">
        <f t="shared" si="614"/>
        <v>0</v>
      </c>
      <c r="BS756" s="87">
        <f t="shared" si="614"/>
        <v>0</v>
      </c>
      <c r="BT756" s="87">
        <f t="shared" si="614"/>
        <v>0</v>
      </c>
      <c r="BU756" s="87">
        <f t="shared" si="614"/>
        <v>0</v>
      </c>
      <c r="BV756" s="87">
        <f t="shared" si="614"/>
        <v>0</v>
      </c>
      <c r="BW756" s="87">
        <f t="shared" si="614"/>
        <v>0</v>
      </c>
      <c r="BX756" s="87">
        <f t="shared" si="614"/>
        <v>0</v>
      </c>
      <c r="BY756" s="87">
        <f t="shared" si="614"/>
        <v>0</v>
      </c>
      <c r="BZ756" s="87">
        <f t="shared" si="614"/>
        <v>0</v>
      </c>
      <c r="CA756" s="87">
        <f t="shared" si="614"/>
        <v>0</v>
      </c>
      <c r="CB756" s="87">
        <f t="shared" si="614"/>
        <v>0</v>
      </c>
      <c r="CC756" s="87">
        <f t="shared" si="614"/>
        <v>0</v>
      </c>
      <c r="CD756" s="87">
        <f t="shared" si="612"/>
        <v>0</v>
      </c>
      <c r="CE756" s="87">
        <f t="shared" si="612"/>
        <v>0</v>
      </c>
      <c r="CF756" s="87">
        <f t="shared" si="612"/>
        <v>0</v>
      </c>
      <c r="CG756" s="87">
        <f t="shared" si="612"/>
        <v>0</v>
      </c>
      <c r="CH756" s="87">
        <f t="shared" si="612"/>
        <v>0</v>
      </c>
      <c r="CI756" s="87">
        <f t="shared" si="612"/>
        <v>0</v>
      </c>
      <c r="CJ756" s="87">
        <f t="shared" si="612"/>
        <v>0</v>
      </c>
      <c r="CK756" s="87">
        <f t="shared" si="612"/>
        <v>0</v>
      </c>
      <c r="CL756" s="87">
        <f t="shared" si="612"/>
        <v>0</v>
      </c>
      <c r="CM756" s="87">
        <f t="shared" si="612"/>
        <v>0</v>
      </c>
      <c r="CN756" s="87">
        <f t="shared" si="612"/>
        <v>0</v>
      </c>
      <c r="CO756" s="87">
        <f t="shared" si="612"/>
        <v>0</v>
      </c>
      <c r="CP756" s="87">
        <f t="shared" si="612"/>
        <v>0</v>
      </c>
      <c r="CQ756" s="87">
        <f t="shared" si="612"/>
        <v>0</v>
      </c>
      <c r="CR756" s="87">
        <f t="shared" si="612"/>
        <v>0</v>
      </c>
      <c r="CS756" s="87">
        <f t="shared" si="592"/>
        <v>0</v>
      </c>
      <c r="CT756" s="87">
        <f t="shared" si="592"/>
        <v>0</v>
      </c>
      <c r="CU756" s="87">
        <f t="shared" si="592"/>
        <v>0</v>
      </c>
      <c r="CV756" s="87">
        <f t="shared" si="616"/>
        <v>0</v>
      </c>
      <c r="CW756" s="87">
        <f t="shared" si="616"/>
        <v>0</v>
      </c>
      <c r="CX756" s="87">
        <f t="shared" si="616"/>
        <v>0</v>
      </c>
      <c r="CY756" s="87">
        <f t="shared" si="616"/>
        <v>0</v>
      </c>
      <c r="CZ756" s="87">
        <f t="shared" si="616"/>
        <v>0</v>
      </c>
      <c r="DA756" s="87">
        <f t="shared" si="616"/>
        <v>0</v>
      </c>
      <c r="DB756" s="87">
        <f t="shared" si="616"/>
        <v>0</v>
      </c>
      <c r="DC756" s="87">
        <f t="shared" si="616"/>
        <v>0</v>
      </c>
      <c r="DD756" s="87">
        <f t="shared" si="616"/>
        <v>0</v>
      </c>
      <c r="DE756" s="87">
        <f t="shared" si="616"/>
        <v>0</v>
      </c>
      <c r="DF756" s="91">
        <f t="shared" si="611"/>
        <v>0</v>
      </c>
      <c r="DG756" s="91">
        <f t="shared" si="611"/>
        <v>0</v>
      </c>
      <c r="DH756" s="91">
        <f t="shared" si="611"/>
        <v>0</v>
      </c>
      <c r="DI756" s="91">
        <f t="shared" si="611"/>
        <v>0</v>
      </c>
      <c r="DJ756" s="91">
        <f t="shared" si="611"/>
        <v>0</v>
      </c>
      <c r="DK756" s="91">
        <f t="shared" si="611"/>
        <v>0</v>
      </c>
      <c r="DL756" s="91">
        <f t="shared" si="611"/>
        <v>0</v>
      </c>
      <c r="DM756" s="91">
        <f t="shared" si="611"/>
        <v>0</v>
      </c>
      <c r="DN756" s="91">
        <f t="shared" si="611"/>
        <v>0</v>
      </c>
      <c r="DO756" s="91">
        <f t="shared" si="611"/>
        <v>0</v>
      </c>
      <c r="DP756" s="91">
        <f t="shared" si="611"/>
        <v>0</v>
      </c>
      <c r="DQ756" s="91">
        <f t="shared" si="611"/>
        <v>0</v>
      </c>
      <c r="DR756" s="91">
        <f t="shared" si="611"/>
        <v>0</v>
      </c>
      <c r="DS756" s="91">
        <f t="shared" si="611"/>
        <v>0</v>
      </c>
      <c r="DT756" s="91">
        <f t="shared" si="611"/>
        <v>0</v>
      </c>
      <c r="DU756" s="91">
        <f t="shared" si="611"/>
        <v>0</v>
      </c>
      <c r="DV756" s="91">
        <f t="shared" si="609"/>
        <v>0</v>
      </c>
      <c r="DW756" s="91">
        <f t="shared" si="609"/>
        <v>0</v>
      </c>
      <c r="DX756" s="91">
        <f t="shared" si="609"/>
        <v>0</v>
      </c>
      <c r="DY756" s="91">
        <f t="shared" si="609"/>
        <v>0</v>
      </c>
      <c r="DZ756" s="91">
        <f t="shared" si="609"/>
        <v>0</v>
      </c>
      <c r="EA756" s="91">
        <f t="shared" si="609"/>
        <v>0</v>
      </c>
      <c r="EB756" s="91">
        <f t="shared" si="609"/>
        <v>0</v>
      </c>
      <c r="EC756" s="91">
        <f t="shared" si="609"/>
        <v>0</v>
      </c>
      <c r="ED756" s="91">
        <f t="shared" si="609"/>
        <v>0</v>
      </c>
      <c r="EE756" s="91">
        <f t="shared" si="609"/>
        <v>0</v>
      </c>
      <c r="EF756" s="91">
        <f t="shared" si="609"/>
        <v>0</v>
      </c>
      <c r="EG756" s="91">
        <f t="shared" si="609"/>
        <v>163.6</v>
      </c>
      <c r="EH756" s="91">
        <f t="shared" si="609"/>
        <v>0</v>
      </c>
      <c r="EI756" s="91">
        <f t="shared" si="609"/>
        <v>0</v>
      </c>
      <c r="EJ756" s="91">
        <f t="shared" si="609"/>
        <v>0</v>
      </c>
      <c r="EK756" s="91">
        <f t="shared" si="615"/>
        <v>0</v>
      </c>
      <c r="EL756" s="91">
        <f t="shared" si="615"/>
        <v>0</v>
      </c>
      <c r="EM756" s="91">
        <f t="shared" si="615"/>
        <v>0</v>
      </c>
      <c r="EN756" s="91">
        <f t="shared" si="615"/>
        <v>0</v>
      </c>
      <c r="EO756" s="91">
        <f t="shared" si="615"/>
        <v>0</v>
      </c>
      <c r="EP756" s="91">
        <f t="shared" si="615"/>
        <v>0</v>
      </c>
      <c r="EQ756" s="91">
        <f t="shared" si="615"/>
        <v>0</v>
      </c>
      <c r="ER756" s="91">
        <f t="shared" si="615"/>
        <v>0</v>
      </c>
      <c r="ES756" s="91">
        <f t="shared" si="615"/>
        <v>0</v>
      </c>
      <c r="ET756" s="91">
        <f t="shared" si="615"/>
        <v>0</v>
      </c>
      <c r="EU756" s="91">
        <f t="shared" si="615"/>
        <v>0</v>
      </c>
      <c r="EV756" s="91">
        <f t="shared" si="615"/>
        <v>0</v>
      </c>
      <c r="EW756" s="91">
        <f t="shared" si="615"/>
        <v>0</v>
      </c>
      <c r="EX756" s="91">
        <f t="shared" si="615"/>
        <v>0</v>
      </c>
      <c r="EY756" s="91">
        <f t="shared" si="615"/>
        <v>0</v>
      </c>
      <c r="EZ756" s="91">
        <f t="shared" si="615"/>
        <v>0</v>
      </c>
      <c r="FA756" s="91">
        <f t="shared" si="613"/>
        <v>0</v>
      </c>
      <c r="FB756" s="91">
        <f t="shared" si="613"/>
        <v>0</v>
      </c>
      <c r="FC756" s="91">
        <f t="shared" si="613"/>
        <v>0</v>
      </c>
      <c r="FD756" s="91">
        <f t="shared" si="613"/>
        <v>0</v>
      </c>
      <c r="FE756" s="91">
        <f t="shared" si="613"/>
        <v>0</v>
      </c>
      <c r="FF756" s="91">
        <f t="shared" si="613"/>
        <v>0</v>
      </c>
      <c r="FG756" s="91">
        <f t="shared" si="613"/>
        <v>0</v>
      </c>
      <c r="FH756" s="91">
        <f t="shared" si="613"/>
        <v>0</v>
      </c>
      <c r="FI756" s="91">
        <f t="shared" si="613"/>
        <v>0</v>
      </c>
      <c r="FJ756" s="91">
        <f t="shared" si="613"/>
        <v>0</v>
      </c>
      <c r="FK756" s="91">
        <f t="shared" si="613"/>
        <v>0</v>
      </c>
      <c r="FL756" s="91">
        <f t="shared" si="613"/>
        <v>0</v>
      </c>
      <c r="FM756" s="91">
        <f t="shared" si="613"/>
        <v>0</v>
      </c>
      <c r="FN756" s="91">
        <f t="shared" si="613"/>
        <v>0</v>
      </c>
      <c r="FO756" s="91">
        <f t="shared" si="613"/>
        <v>0</v>
      </c>
      <c r="FP756" s="91">
        <f t="shared" si="593"/>
        <v>0</v>
      </c>
      <c r="FQ756" s="91">
        <f t="shared" si="593"/>
        <v>0</v>
      </c>
      <c r="FR756" s="91">
        <f t="shared" si="593"/>
        <v>0</v>
      </c>
      <c r="FS756" s="91">
        <f t="shared" si="617"/>
        <v>0</v>
      </c>
      <c r="FT756" s="91">
        <f t="shared" si="617"/>
        <v>0</v>
      </c>
      <c r="FU756" s="91">
        <f t="shared" si="617"/>
        <v>0</v>
      </c>
      <c r="FV756" s="91">
        <f t="shared" si="617"/>
        <v>0</v>
      </c>
      <c r="FW756" s="91">
        <f t="shared" si="617"/>
        <v>0</v>
      </c>
      <c r="FX756" s="91">
        <f t="shared" si="617"/>
        <v>0</v>
      </c>
      <c r="FY756" s="91">
        <f t="shared" si="617"/>
        <v>0</v>
      </c>
      <c r="FZ756" s="91">
        <f t="shared" si="617"/>
        <v>0</v>
      </c>
      <c r="GA756" s="91">
        <f t="shared" si="617"/>
        <v>0</v>
      </c>
      <c r="GB756" s="91">
        <f t="shared" si="617"/>
        <v>0</v>
      </c>
    </row>
    <row r="757" spans="1:184" ht="38.25">
      <c r="A757" s="68">
        <f>Данные!A757</f>
        <v>6370</v>
      </c>
      <c r="B757" s="68">
        <f>Данные!B757</f>
        <v>2018</v>
      </c>
      <c r="C757" s="68" t="str">
        <f>Данные!C757</f>
        <v>компьютерных технологий и электронного обучения</v>
      </c>
      <c r="D757" s="68" t="str">
        <f>Данные!D757</f>
        <v>Жуков Николай Николаевич</v>
      </c>
      <c r="E757" s="68" t="str">
        <f>Данные!E757</f>
        <v>нет</v>
      </c>
      <c r="F757" s="68" t="str">
        <f>Данные!F757</f>
        <v>ассистент</v>
      </c>
      <c r="G757" s="68">
        <f>Данные!G757</f>
        <v>1</v>
      </c>
      <c r="H757" s="68">
        <f>Данные!H757</f>
        <v>17048</v>
      </c>
      <c r="I757" s="68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68">
        <f>Данные!J757</f>
        <v>0</v>
      </c>
      <c r="K757" s="68">
        <f>Данные!K757</f>
        <v>16</v>
      </c>
      <c r="L757" s="68">
        <f>Данные!L757</f>
        <v>0</v>
      </c>
      <c r="M757" s="16">
        <f t="shared" si="582"/>
        <v>1.6</v>
      </c>
      <c r="N757" s="16">
        <f t="shared" si="583"/>
        <v>5.3333333333333339</v>
      </c>
      <c r="O757" s="16">
        <f t="shared" si="584"/>
        <v>4.166666666666667</v>
      </c>
      <c r="P757" s="16">
        <f t="shared" si="585"/>
        <v>4.166666666666667</v>
      </c>
      <c r="Q757" s="68">
        <f>Данные!Q757</f>
        <v>0</v>
      </c>
      <c r="R757" s="68">
        <f>Данные!R757</f>
        <v>0</v>
      </c>
      <c r="S757" s="68">
        <f>Данные!S757</f>
        <v>0</v>
      </c>
      <c r="T757" s="68">
        <f>Данные!T757</f>
        <v>0</v>
      </c>
      <c r="U757" s="68">
        <f>Данные!U757</f>
        <v>0</v>
      </c>
      <c r="V757" s="68">
        <f>Данные!V757</f>
        <v>0</v>
      </c>
      <c r="W757" s="68">
        <f>Данные!W757</f>
        <v>10</v>
      </c>
      <c r="X757" s="68">
        <f>Данные!X757</f>
        <v>1</v>
      </c>
      <c r="Y757" s="68">
        <f>Данные!Y757</f>
        <v>1</v>
      </c>
      <c r="Z757" s="68">
        <f>Данные!Z757</f>
        <v>0</v>
      </c>
      <c r="AA757" s="68" t="str">
        <f>Данные!AA757</f>
        <v>доп</v>
      </c>
      <c r="AB757" s="83">
        <f>IF(F757=$HG$3,$HH$3,IF(F757=$HG$4,$HH$4,IF(F757=$HG$5,$HH$5,IF(F757=$HG$6,$HH$6,IF(F757=$HG$7,$HH$7,IF(F757=$HG$8,$HH$8,IF(F757=$HG$9,$HH$9,IF(F757=$HG$10,$HH$10,IF(F757=$HG$11,$HH$11,IF(F757=$HG$12,$HH$12,IF(F757=$HG$13,$HH$13,IF(F757=$HG$14,$HH$14,IF(F757=$HG$15,$HH$15,)))))))))))))</f>
        <v>900</v>
      </c>
      <c r="AC757" s="84" t="str">
        <f>IF(OR($GD$4=H757,$GE$4=H757,$GF$4=H757,$GG$4=H757,$GH$4=H757,$GI$4=H757,$GJ$4=H757,$GK$4=H757,$GL$4=H757,$GM$4=H757,$GN$4=H757,$GO$4=H757,$GP$4=H757,$GQ$4=H757,$GR$4=H757,$GS$4=H757,$GT$4=H757,$GU$4=H757,$GV$4=H757,$GW$4=H757,$GX$4=H757,$GY$4=H757,$GZ$4=H757,$HA$4=H757,$HB$4=H757,$HC$4=H757,$HD$4=H757,$HE$4=H757),$GC$4,IF(OR($GD$5=H757,$GE$5=H757,$GH$5=H757,$GI$5=H757,$GL$5=H757,$GM$5=H757,$GP$5=H757,$GQ$5=H757,$GT$5=H757,$GU$5=H757,$GX$5=H757,$GY$5=H757,$HB$5=H757,$HC$5=H757),$GC$5,))</f>
        <v>Магистры (КЭО)</v>
      </c>
      <c r="AD757" s="84" t="str">
        <f>IF(OR(H757=$GD$4,H757=$GE$4,H757=$GF$4,H757=$GG$4,H757=$GD$5,H757=$GE$5),$GD$1,IF(OR(H757=$GH$4,H757=$GI$4,H757=$GJ$4,H757=$GK$4,H757=$GH$5,H757=$GI$5),$GH$1,IF(OR(H757=$GL$4,H757=$GM$4,H757=$GN$4,H757=$GO$4,H757=$GL$5,H757=$GM$5),$GL$1,IF(OR(H757=$GP$4,H757=$GQ$4,H757=$GR$4,H757=$GS$4,H757=$GP$5,H757=$GQ$5),$GP$1,IF(OR(H757=$GT$4,H757=$GU$4,H757=$GV$4,H757=$GW$4,H757=$GT$5,H757=$GU$5),$GT$1,IF(OR(H757=$GX$4,H757=$GY$4,H757=$GZ$4,H757=$HA$4,H757=$GX$5,H757=$GY$5),$GX$1,IF(OR(H757=$HB$4,H757=$HC$4,H757=$HD$4,H757=$HE$4,H757=$HB$5,H757=$HC$5),$HB$1,)))))))</f>
        <v>2018/2019</v>
      </c>
      <c r="AE757" s="85">
        <f t="shared" si="586"/>
        <v>31.266666666666673</v>
      </c>
      <c r="AF757" s="85">
        <f t="shared" si="587"/>
        <v>3.4740740740740746E-2</v>
      </c>
      <c r="AG757" s="83"/>
      <c r="AH757" s="83"/>
      <c r="AI757" s="87">
        <f t="shared" si="610"/>
        <v>0</v>
      </c>
      <c r="AJ757" s="87">
        <f t="shared" si="610"/>
        <v>0</v>
      </c>
      <c r="AK757" s="87">
        <f t="shared" si="610"/>
        <v>0</v>
      </c>
      <c r="AL757" s="87">
        <f t="shared" si="610"/>
        <v>0</v>
      </c>
      <c r="AM757" s="87">
        <f t="shared" si="610"/>
        <v>0</v>
      </c>
      <c r="AN757" s="87">
        <f t="shared" si="610"/>
        <v>0</v>
      </c>
      <c r="AO757" s="87">
        <f t="shared" si="610"/>
        <v>0</v>
      </c>
      <c r="AP757" s="87">
        <f t="shared" si="610"/>
        <v>0</v>
      </c>
      <c r="AQ757" s="87">
        <f t="shared" si="610"/>
        <v>0</v>
      </c>
      <c r="AR757" s="87">
        <f t="shared" si="610"/>
        <v>0</v>
      </c>
      <c r="AS757" s="87">
        <f t="shared" si="610"/>
        <v>0</v>
      </c>
      <c r="AT757" s="87">
        <f t="shared" si="610"/>
        <v>0</v>
      </c>
      <c r="AU757" s="87">
        <f t="shared" si="610"/>
        <v>0</v>
      </c>
      <c r="AV757" s="87">
        <f t="shared" si="610"/>
        <v>0</v>
      </c>
      <c r="AW757" s="87">
        <f t="shared" si="610"/>
        <v>0</v>
      </c>
      <c r="AX757" s="87">
        <f t="shared" si="610"/>
        <v>0</v>
      </c>
      <c r="AY757" s="87">
        <f t="shared" si="608"/>
        <v>0</v>
      </c>
      <c r="AZ757" s="87">
        <f t="shared" si="608"/>
        <v>0</v>
      </c>
      <c r="BA757" s="87">
        <f t="shared" si="608"/>
        <v>0</v>
      </c>
      <c r="BB757" s="87">
        <f t="shared" si="608"/>
        <v>0</v>
      </c>
      <c r="BC757" s="87">
        <f t="shared" si="608"/>
        <v>0</v>
      </c>
      <c r="BD757" s="87">
        <f t="shared" si="608"/>
        <v>0</v>
      </c>
      <c r="BE757" s="87">
        <f t="shared" si="608"/>
        <v>0</v>
      </c>
      <c r="BF757" s="87">
        <f t="shared" si="608"/>
        <v>0</v>
      </c>
      <c r="BG757" s="87">
        <f t="shared" si="608"/>
        <v>0</v>
      </c>
      <c r="BH757" s="87">
        <f t="shared" si="608"/>
        <v>0</v>
      </c>
      <c r="BI757" s="87">
        <f t="shared" si="608"/>
        <v>0</v>
      </c>
      <c r="BJ757" s="87">
        <f t="shared" si="608"/>
        <v>3.4740740740740746E-2</v>
      </c>
      <c r="BK757" s="87">
        <f t="shared" si="608"/>
        <v>0</v>
      </c>
      <c r="BL757" s="87">
        <f t="shared" si="608"/>
        <v>0</v>
      </c>
      <c r="BM757" s="87">
        <f t="shared" si="608"/>
        <v>0</v>
      </c>
      <c r="BN757" s="87">
        <f t="shared" si="614"/>
        <v>0</v>
      </c>
      <c r="BO757" s="87">
        <f t="shared" si="614"/>
        <v>0</v>
      </c>
      <c r="BP757" s="87">
        <f t="shared" si="614"/>
        <v>0</v>
      </c>
      <c r="BQ757" s="87">
        <f t="shared" si="614"/>
        <v>0</v>
      </c>
      <c r="BR757" s="87">
        <f t="shared" si="614"/>
        <v>0</v>
      </c>
      <c r="BS757" s="87">
        <f t="shared" si="614"/>
        <v>0</v>
      </c>
      <c r="BT757" s="87">
        <f t="shared" si="614"/>
        <v>0</v>
      </c>
      <c r="BU757" s="87">
        <f t="shared" si="614"/>
        <v>0</v>
      </c>
      <c r="BV757" s="87">
        <f t="shared" si="614"/>
        <v>0</v>
      </c>
      <c r="BW757" s="87">
        <f t="shared" si="614"/>
        <v>0</v>
      </c>
      <c r="BX757" s="87">
        <f t="shared" si="614"/>
        <v>0</v>
      </c>
      <c r="BY757" s="87">
        <f t="shared" si="614"/>
        <v>0</v>
      </c>
      <c r="BZ757" s="87">
        <f t="shared" si="614"/>
        <v>0</v>
      </c>
      <c r="CA757" s="87">
        <f t="shared" si="614"/>
        <v>0</v>
      </c>
      <c r="CB757" s="87">
        <f t="shared" si="614"/>
        <v>0</v>
      </c>
      <c r="CC757" s="87">
        <f t="shared" si="614"/>
        <v>0</v>
      </c>
      <c r="CD757" s="87">
        <f t="shared" si="612"/>
        <v>0</v>
      </c>
      <c r="CE757" s="87">
        <f t="shared" si="612"/>
        <v>0</v>
      </c>
      <c r="CF757" s="87">
        <f t="shared" si="612"/>
        <v>0</v>
      </c>
      <c r="CG757" s="87">
        <f t="shared" si="612"/>
        <v>0</v>
      </c>
      <c r="CH757" s="87">
        <f t="shared" si="612"/>
        <v>0</v>
      </c>
      <c r="CI757" s="87">
        <f t="shared" si="612"/>
        <v>0</v>
      </c>
      <c r="CJ757" s="87">
        <f t="shared" si="612"/>
        <v>0</v>
      </c>
      <c r="CK757" s="87">
        <f t="shared" si="612"/>
        <v>0</v>
      </c>
      <c r="CL757" s="87">
        <f t="shared" si="612"/>
        <v>0</v>
      </c>
      <c r="CM757" s="87">
        <f t="shared" si="612"/>
        <v>0</v>
      </c>
      <c r="CN757" s="87">
        <f t="shared" si="612"/>
        <v>0</v>
      </c>
      <c r="CO757" s="87">
        <f t="shared" si="612"/>
        <v>0</v>
      </c>
      <c r="CP757" s="87">
        <f t="shared" si="612"/>
        <v>0</v>
      </c>
      <c r="CQ757" s="87">
        <f t="shared" si="612"/>
        <v>0</v>
      </c>
      <c r="CR757" s="87">
        <f t="shared" si="612"/>
        <v>0</v>
      </c>
      <c r="CS757" s="87">
        <f t="shared" si="592"/>
        <v>0</v>
      </c>
      <c r="CT757" s="87">
        <f t="shared" si="592"/>
        <v>0</v>
      </c>
      <c r="CU757" s="87">
        <f t="shared" si="592"/>
        <v>0</v>
      </c>
      <c r="CV757" s="87">
        <f t="shared" si="616"/>
        <v>0</v>
      </c>
      <c r="CW757" s="87">
        <f t="shared" si="616"/>
        <v>0</v>
      </c>
      <c r="CX757" s="87">
        <f t="shared" si="616"/>
        <v>0</v>
      </c>
      <c r="CY757" s="87">
        <f t="shared" si="616"/>
        <v>0</v>
      </c>
      <c r="CZ757" s="87">
        <f t="shared" si="616"/>
        <v>0</v>
      </c>
      <c r="DA757" s="87">
        <f t="shared" si="616"/>
        <v>0</v>
      </c>
      <c r="DB757" s="87">
        <f t="shared" si="616"/>
        <v>0</v>
      </c>
      <c r="DC757" s="87">
        <f t="shared" si="616"/>
        <v>0</v>
      </c>
      <c r="DD757" s="87">
        <f t="shared" si="616"/>
        <v>0</v>
      </c>
      <c r="DE757" s="87">
        <f t="shared" si="616"/>
        <v>0</v>
      </c>
      <c r="DF757" s="91">
        <f t="shared" si="611"/>
        <v>0</v>
      </c>
      <c r="DG757" s="91">
        <f t="shared" si="611"/>
        <v>0</v>
      </c>
      <c r="DH757" s="91">
        <f t="shared" si="611"/>
        <v>0</v>
      </c>
      <c r="DI757" s="91">
        <f t="shared" si="611"/>
        <v>0</v>
      </c>
      <c r="DJ757" s="91">
        <f t="shared" si="611"/>
        <v>0</v>
      </c>
      <c r="DK757" s="91">
        <f t="shared" si="611"/>
        <v>0</v>
      </c>
      <c r="DL757" s="91">
        <f t="shared" si="611"/>
        <v>0</v>
      </c>
      <c r="DM757" s="91">
        <f t="shared" si="611"/>
        <v>0</v>
      </c>
      <c r="DN757" s="91">
        <f t="shared" si="611"/>
        <v>0</v>
      </c>
      <c r="DO757" s="91">
        <f t="shared" si="611"/>
        <v>0</v>
      </c>
      <c r="DP757" s="91">
        <f t="shared" si="611"/>
        <v>0</v>
      </c>
      <c r="DQ757" s="91">
        <f t="shared" si="611"/>
        <v>0</v>
      </c>
      <c r="DR757" s="91">
        <f t="shared" si="611"/>
        <v>0</v>
      </c>
      <c r="DS757" s="91">
        <f t="shared" si="611"/>
        <v>0</v>
      </c>
      <c r="DT757" s="91">
        <f t="shared" si="611"/>
        <v>0</v>
      </c>
      <c r="DU757" s="91">
        <f t="shared" si="611"/>
        <v>0</v>
      </c>
      <c r="DV757" s="91">
        <f t="shared" si="609"/>
        <v>0</v>
      </c>
      <c r="DW757" s="91">
        <f t="shared" si="609"/>
        <v>0</v>
      </c>
      <c r="DX757" s="91">
        <f t="shared" si="609"/>
        <v>0</v>
      </c>
      <c r="DY757" s="91">
        <f t="shared" si="609"/>
        <v>0</v>
      </c>
      <c r="DZ757" s="91">
        <f t="shared" si="609"/>
        <v>0</v>
      </c>
      <c r="EA757" s="91">
        <f t="shared" si="609"/>
        <v>0</v>
      </c>
      <c r="EB757" s="91">
        <f t="shared" si="609"/>
        <v>0</v>
      </c>
      <c r="EC757" s="91">
        <f t="shared" si="609"/>
        <v>0</v>
      </c>
      <c r="ED757" s="91">
        <f t="shared" si="609"/>
        <v>0</v>
      </c>
      <c r="EE757" s="91">
        <f t="shared" si="609"/>
        <v>0</v>
      </c>
      <c r="EF757" s="91">
        <f t="shared" si="609"/>
        <v>0</v>
      </c>
      <c r="EG757" s="91">
        <f t="shared" si="609"/>
        <v>163.6</v>
      </c>
      <c r="EH757" s="91">
        <f t="shared" si="609"/>
        <v>0</v>
      </c>
      <c r="EI757" s="91">
        <f t="shared" si="609"/>
        <v>0</v>
      </c>
      <c r="EJ757" s="91">
        <f t="shared" si="609"/>
        <v>0</v>
      </c>
      <c r="EK757" s="91">
        <f t="shared" si="615"/>
        <v>0</v>
      </c>
      <c r="EL757" s="91">
        <f t="shared" si="615"/>
        <v>0</v>
      </c>
      <c r="EM757" s="91">
        <f t="shared" si="615"/>
        <v>0</v>
      </c>
      <c r="EN757" s="91">
        <f t="shared" si="615"/>
        <v>0</v>
      </c>
      <c r="EO757" s="91">
        <f t="shared" si="615"/>
        <v>0</v>
      </c>
      <c r="EP757" s="91">
        <f t="shared" si="615"/>
        <v>0</v>
      </c>
      <c r="EQ757" s="91">
        <f t="shared" si="615"/>
        <v>0</v>
      </c>
      <c r="ER757" s="91">
        <f t="shared" si="615"/>
        <v>0</v>
      </c>
      <c r="ES757" s="91">
        <f t="shared" si="615"/>
        <v>0</v>
      </c>
      <c r="ET757" s="91">
        <f t="shared" si="615"/>
        <v>0</v>
      </c>
      <c r="EU757" s="91">
        <f t="shared" si="615"/>
        <v>0</v>
      </c>
      <c r="EV757" s="91">
        <f t="shared" si="615"/>
        <v>0</v>
      </c>
      <c r="EW757" s="91">
        <f t="shared" si="615"/>
        <v>0</v>
      </c>
      <c r="EX757" s="91">
        <f t="shared" si="615"/>
        <v>0</v>
      </c>
      <c r="EY757" s="91">
        <f t="shared" si="615"/>
        <v>0</v>
      </c>
      <c r="EZ757" s="91">
        <f t="shared" si="615"/>
        <v>0</v>
      </c>
      <c r="FA757" s="91">
        <f t="shared" si="613"/>
        <v>0</v>
      </c>
      <c r="FB757" s="91">
        <f t="shared" si="613"/>
        <v>0</v>
      </c>
      <c r="FC757" s="91">
        <f t="shared" si="613"/>
        <v>0</v>
      </c>
      <c r="FD757" s="91">
        <f t="shared" si="613"/>
        <v>0</v>
      </c>
      <c r="FE757" s="91">
        <f t="shared" si="613"/>
        <v>0</v>
      </c>
      <c r="FF757" s="91">
        <f t="shared" si="613"/>
        <v>0</v>
      </c>
      <c r="FG757" s="91">
        <f t="shared" si="613"/>
        <v>0</v>
      </c>
      <c r="FH757" s="91">
        <f t="shared" si="613"/>
        <v>0</v>
      </c>
      <c r="FI757" s="91">
        <f t="shared" si="613"/>
        <v>0</v>
      </c>
      <c r="FJ757" s="91">
        <f t="shared" si="613"/>
        <v>0</v>
      </c>
      <c r="FK757" s="91">
        <f t="shared" si="613"/>
        <v>0</v>
      </c>
      <c r="FL757" s="91">
        <f t="shared" si="613"/>
        <v>0</v>
      </c>
      <c r="FM757" s="91">
        <f t="shared" si="613"/>
        <v>0</v>
      </c>
      <c r="FN757" s="91">
        <f t="shared" si="613"/>
        <v>0</v>
      </c>
      <c r="FO757" s="91">
        <f t="shared" si="613"/>
        <v>0</v>
      </c>
      <c r="FP757" s="91">
        <f t="shared" si="593"/>
        <v>0</v>
      </c>
      <c r="FQ757" s="91">
        <f t="shared" si="593"/>
        <v>0</v>
      </c>
      <c r="FR757" s="91">
        <f t="shared" si="593"/>
        <v>0</v>
      </c>
      <c r="FS757" s="91">
        <f t="shared" si="617"/>
        <v>0</v>
      </c>
      <c r="FT757" s="91">
        <f t="shared" si="617"/>
        <v>0</v>
      </c>
      <c r="FU757" s="91">
        <f t="shared" si="617"/>
        <v>0</v>
      </c>
      <c r="FV757" s="91">
        <f t="shared" si="617"/>
        <v>0</v>
      </c>
      <c r="FW757" s="91">
        <f t="shared" si="617"/>
        <v>0</v>
      </c>
      <c r="FX757" s="91">
        <f t="shared" si="617"/>
        <v>0</v>
      </c>
      <c r="FY757" s="91">
        <f t="shared" si="617"/>
        <v>0</v>
      </c>
      <c r="FZ757" s="91">
        <f t="shared" si="617"/>
        <v>0</v>
      </c>
      <c r="GA757" s="91">
        <f t="shared" si="617"/>
        <v>0</v>
      </c>
      <c r="GB757" s="91">
        <f t="shared" si="617"/>
        <v>0</v>
      </c>
    </row>
    <row r="758" spans="1:184" ht="38.25">
      <c r="A758" s="68">
        <f>Данные!A758</f>
        <v>6370</v>
      </c>
      <c r="B758" s="68">
        <f>Данные!B758</f>
        <v>2018</v>
      </c>
      <c r="C758" s="68" t="str">
        <f>Данные!C758</f>
        <v>компьютерных технологий и электронного обучения</v>
      </c>
      <c r="D758" s="68" t="str">
        <f>Данные!D758</f>
        <v>Жуков Николай Николаевич</v>
      </c>
      <c r="E758" s="68" t="str">
        <f>Данные!E758</f>
        <v>нет</v>
      </c>
      <c r="F758" s="68" t="str">
        <f>Данные!F758</f>
        <v>ассистент</v>
      </c>
      <c r="G758" s="68">
        <f>Данные!G758</f>
        <v>1</v>
      </c>
      <c r="H758" s="68">
        <f>Данные!H758</f>
        <v>17048</v>
      </c>
      <c r="I758" s="68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68">
        <f>Данные!J758</f>
        <v>0</v>
      </c>
      <c r="K758" s="68">
        <f>Данные!K758</f>
        <v>22</v>
      </c>
      <c r="L758" s="68">
        <f>Данные!L758</f>
        <v>0</v>
      </c>
      <c r="M758" s="16">
        <f t="shared" si="582"/>
        <v>2.2000000000000002</v>
      </c>
      <c r="N758" s="16">
        <f t="shared" si="583"/>
        <v>5.3333333333333339</v>
      </c>
      <c r="O758" s="16">
        <f t="shared" si="584"/>
        <v>4.166666666666667</v>
      </c>
      <c r="P758" s="16">
        <f t="shared" si="585"/>
        <v>4.166666666666667</v>
      </c>
      <c r="Q758" s="68">
        <f>Данные!Q758</f>
        <v>0</v>
      </c>
      <c r="R758" s="68">
        <f>Данные!R758</f>
        <v>0</v>
      </c>
      <c r="S758" s="68">
        <f>Данные!S758</f>
        <v>0</v>
      </c>
      <c r="T758" s="68">
        <f>Данные!T758</f>
        <v>0</v>
      </c>
      <c r="U758" s="68">
        <f>Данные!U758</f>
        <v>0</v>
      </c>
      <c r="V758" s="68">
        <f>Данные!V758</f>
        <v>0</v>
      </c>
      <c r="W758" s="68">
        <f>Данные!W758</f>
        <v>10</v>
      </c>
      <c r="X758" s="68">
        <f>Данные!X758</f>
        <v>1</v>
      </c>
      <c r="Y758" s="68">
        <f>Данные!Y758</f>
        <v>1</v>
      </c>
      <c r="Z758" s="68">
        <f>Данные!Z758</f>
        <v>0</v>
      </c>
      <c r="AA758" s="68" t="str">
        <f>Данные!AA758</f>
        <v>осн</v>
      </c>
      <c r="AB758" s="83">
        <f>IF(F758=$HG$3,$HH$3,IF(F758=$HG$4,$HH$4,IF(F758=$HG$5,$HH$5,IF(F758=$HG$6,$HH$6,IF(F758=$HG$7,$HH$7,IF(F758=$HG$8,$HH$8,IF(F758=$HG$9,$HH$9,IF(F758=$HG$10,$HH$10,IF(F758=$HG$11,$HH$11,IF(F758=$HG$12,$HH$12,IF(F758=$HG$13,$HH$13,IF(F758=$HG$14,$HH$14,IF(F758=$HG$15,$HH$15,)))))))))))))</f>
        <v>900</v>
      </c>
      <c r="AC758" s="84" t="str">
        <f>IF(OR($GD$4=H758,$GE$4=H758,$GF$4=H758,$GG$4=H758,$GH$4=H758,$GI$4=H758,$GJ$4=H758,$GK$4=H758,$GL$4=H758,$GM$4=H758,$GN$4=H758,$GO$4=H758,$GP$4=H758,$GQ$4=H758,$GR$4=H758,$GS$4=H758,$GT$4=H758,$GU$4=H758,$GV$4=H758,$GW$4=H758,$GX$4=H758,$GY$4=H758,$GZ$4=H758,$HA$4=H758,$HB$4=H758,$HC$4=H758,$HD$4=H758,$HE$4=H758),$GC$4,IF(OR($GD$5=H758,$GE$5=H758,$GH$5=H758,$GI$5=H758,$GL$5=H758,$GM$5=H758,$GP$5=H758,$GQ$5=H758,$GT$5=H758,$GU$5=H758,$GX$5=H758,$GY$5=H758,$HB$5=H758,$HC$5=H758),$GC$5,))</f>
        <v>Магистры (КЭО)</v>
      </c>
      <c r="AD758" s="84" t="str">
        <f>IF(OR(H758=$GD$4,H758=$GE$4,H758=$GF$4,H758=$GG$4,H758=$GD$5,H758=$GE$5),$GD$1,IF(OR(H758=$GH$4,H758=$GI$4,H758=$GJ$4,H758=$GK$4,H758=$GH$5,H758=$GI$5),$GH$1,IF(OR(H758=$GL$4,H758=$GM$4,H758=$GN$4,H758=$GO$4,H758=$GL$5,H758=$GM$5),$GL$1,IF(OR(H758=$GP$4,H758=$GQ$4,H758=$GR$4,H758=$GS$4,H758=$GP$5,H758=$GQ$5),$GP$1,IF(OR(H758=$GT$4,H758=$GU$4,H758=$GV$4,H758=$GW$4,H758=$GT$5,H758=$GU$5),$GT$1,IF(OR(H758=$GX$4,H758=$GY$4,H758=$GZ$4,H758=$HA$4,H758=$GX$5,H758=$GY$5),$GX$1,IF(OR(H758=$HB$4,H758=$HC$4,H758=$HD$4,H758=$HE$4,H758=$HB$5,H758=$HC$5),$HB$1,)))))))</f>
        <v>2018/2019</v>
      </c>
      <c r="AE758" s="85">
        <f t="shared" si="586"/>
        <v>37.86666666666666</v>
      </c>
      <c r="AF758" s="85">
        <f t="shared" si="587"/>
        <v>4.2074074074074069E-2</v>
      </c>
      <c r="AG758" s="83"/>
      <c r="AH758" s="83"/>
      <c r="AI758" s="87">
        <f t="shared" si="610"/>
        <v>0</v>
      </c>
      <c r="AJ758" s="87">
        <f t="shared" si="610"/>
        <v>0</v>
      </c>
      <c r="AK758" s="87">
        <f t="shared" si="610"/>
        <v>0</v>
      </c>
      <c r="AL758" s="87">
        <f t="shared" si="610"/>
        <v>0</v>
      </c>
      <c r="AM758" s="87">
        <f t="shared" si="610"/>
        <v>0</v>
      </c>
      <c r="AN758" s="87">
        <f t="shared" si="610"/>
        <v>0</v>
      </c>
      <c r="AO758" s="87">
        <f t="shared" si="610"/>
        <v>0</v>
      </c>
      <c r="AP758" s="87">
        <f t="shared" si="610"/>
        <v>0</v>
      </c>
      <c r="AQ758" s="87">
        <f t="shared" si="610"/>
        <v>0</v>
      </c>
      <c r="AR758" s="87">
        <f t="shared" si="610"/>
        <v>0</v>
      </c>
      <c r="AS758" s="87">
        <f t="shared" si="610"/>
        <v>0</v>
      </c>
      <c r="AT758" s="87">
        <f t="shared" si="610"/>
        <v>0</v>
      </c>
      <c r="AU758" s="87">
        <f t="shared" si="610"/>
        <v>0</v>
      </c>
      <c r="AV758" s="87">
        <f t="shared" si="610"/>
        <v>0</v>
      </c>
      <c r="AW758" s="87">
        <f t="shared" si="610"/>
        <v>0</v>
      </c>
      <c r="AX758" s="87">
        <f t="shared" si="610"/>
        <v>0</v>
      </c>
      <c r="AY758" s="87">
        <f t="shared" si="608"/>
        <v>0</v>
      </c>
      <c r="AZ758" s="87">
        <f t="shared" si="608"/>
        <v>0</v>
      </c>
      <c r="BA758" s="87">
        <f t="shared" si="608"/>
        <v>0</v>
      </c>
      <c r="BB758" s="87">
        <f t="shared" si="608"/>
        <v>0</v>
      </c>
      <c r="BC758" s="87">
        <f t="shared" si="608"/>
        <v>0</v>
      </c>
      <c r="BD758" s="87">
        <f t="shared" si="608"/>
        <v>0</v>
      </c>
      <c r="BE758" s="87">
        <f t="shared" si="608"/>
        <v>0</v>
      </c>
      <c r="BF758" s="87">
        <f t="shared" si="608"/>
        <v>0</v>
      </c>
      <c r="BG758" s="87">
        <f t="shared" si="608"/>
        <v>0</v>
      </c>
      <c r="BH758" s="87">
        <f t="shared" si="608"/>
        <v>0</v>
      </c>
      <c r="BI758" s="87">
        <f t="shared" si="608"/>
        <v>0</v>
      </c>
      <c r="BJ758" s="87">
        <f t="shared" si="608"/>
        <v>4.2074074074074069E-2</v>
      </c>
      <c r="BK758" s="87">
        <f t="shared" si="608"/>
        <v>0</v>
      </c>
      <c r="BL758" s="87">
        <f t="shared" si="608"/>
        <v>0</v>
      </c>
      <c r="BM758" s="87">
        <f t="shared" si="608"/>
        <v>0</v>
      </c>
      <c r="BN758" s="87">
        <f t="shared" si="614"/>
        <v>0</v>
      </c>
      <c r="BO758" s="87">
        <f t="shared" si="614"/>
        <v>0</v>
      </c>
      <c r="BP758" s="87">
        <f t="shared" si="614"/>
        <v>0</v>
      </c>
      <c r="BQ758" s="87">
        <f t="shared" si="614"/>
        <v>0</v>
      </c>
      <c r="BR758" s="87">
        <f t="shared" si="614"/>
        <v>0</v>
      </c>
      <c r="BS758" s="87">
        <f t="shared" si="614"/>
        <v>0</v>
      </c>
      <c r="BT758" s="87">
        <f t="shared" si="614"/>
        <v>0</v>
      </c>
      <c r="BU758" s="87">
        <f t="shared" si="614"/>
        <v>0</v>
      </c>
      <c r="BV758" s="87">
        <f t="shared" si="614"/>
        <v>0</v>
      </c>
      <c r="BW758" s="87">
        <f t="shared" si="614"/>
        <v>0</v>
      </c>
      <c r="BX758" s="87">
        <f t="shared" si="614"/>
        <v>0</v>
      </c>
      <c r="BY758" s="87">
        <f t="shared" si="614"/>
        <v>0</v>
      </c>
      <c r="BZ758" s="87">
        <f t="shared" si="614"/>
        <v>0</v>
      </c>
      <c r="CA758" s="87">
        <f t="shared" si="614"/>
        <v>0</v>
      </c>
      <c r="CB758" s="87">
        <f t="shared" si="614"/>
        <v>0</v>
      </c>
      <c r="CC758" s="87">
        <f t="shared" si="614"/>
        <v>0</v>
      </c>
      <c r="CD758" s="87">
        <f t="shared" si="612"/>
        <v>0</v>
      </c>
      <c r="CE758" s="87">
        <f t="shared" si="612"/>
        <v>0</v>
      </c>
      <c r="CF758" s="87">
        <f t="shared" si="612"/>
        <v>0</v>
      </c>
      <c r="CG758" s="87">
        <f t="shared" si="612"/>
        <v>0</v>
      </c>
      <c r="CH758" s="87">
        <f t="shared" si="612"/>
        <v>0</v>
      </c>
      <c r="CI758" s="87">
        <f t="shared" si="612"/>
        <v>0</v>
      </c>
      <c r="CJ758" s="87">
        <f t="shared" si="612"/>
        <v>0</v>
      </c>
      <c r="CK758" s="87">
        <f t="shared" si="612"/>
        <v>0</v>
      </c>
      <c r="CL758" s="87">
        <f t="shared" si="612"/>
        <v>0</v>
      </c>
      <c r="CM758" s="87">
        <f t="shared" si="612"/>
        <v>0</v>
      </c>
      <c r="CN758" s="87">
        <f t="shared" si="612"/>
        <v>0</v>
      </c>
      <c r="CO758" s="87">
        <f t="shared" si="612"/>
        <v>0</v>
      </c>
      <c r="CP758" s="87">
        <f t="shared" si="612"/>
        <v>0</v>
      </c>
      <c r="CQ758" s="87">
        <f t="shared" si="612"/>
        <v>0</v>
      </c>
      <c r="CR758" s="87">
        <f t="shared" si="612"/>
        <v>0</v>
      </c>
      <c r="CS758" s="87">
        <f t="shared" si="592"/>
        <v>0</v>
      </c>
      <c r="CT758" s="87">
        <f t="shared" si="592"/>
        <v>0</v>
      </c>
      <c r="CU758" s="87">
        <f t="shared" si="592"/>
        <v>0</v>
      </c>
      <c r="CV758" s="87">
        <f t="shared" si="616"/>
        <v>0</v>
      </c>
      <c r="CW758" s="87">
        <f t="shared" si="616"/>
        <v>0</v>
      </c>
      <c r="CX758" s="87">
        <f t="shared" si="616"/>
        <v>0</v>
      </c>
      <c r="CY758" s="87">
        <f t="shared" si="616"/>
        <v>0</v>
      </c>
      <c r="CZ758" s="87">
        <f t="shared" si="616"/>
        <v>0</v>
      </c>
      <c r="DA758" s="87">
        <f t="shared" si="616"/>
        <v>0</v>
      </c>
      <c r="DB758" s="87">
        <f t="shared" si="616"/>
        <v>0</v>
      </c>
      <c r="DC758" s="87">
        <f t="shared" si="616"/>
        <v>0</v>
      </c>
      <c r="DD758" s="87">
        <f t="shared" si="616"/>
        <v>0</v>
      </c>
      <c r="DE758" s="87">
        <f t="shared" si="616"/>
        <v>0</v>
      </c>
      <c r="DF758" s="91">
        <f t="shared" si="611"/>
        <v>0</v>
      </c>
      <c r="DG758" s="91">
        <f t="shared" si="611"/>
        <v>0</v>
      </c>
      <c r="DH758" s="91">
        <f t="shared" si="611"/>
        <v>0</v>
      </c>
      <c r="DI758" s="91">
        <f t="shared" si="611"/>
        <v>0</v>
      </c>
      <c r="DJ758" s="91">
        <f t="shared" si="611"/>
        <v>0</v>
      </c>
      <c r="DK758" s="91">
        <f t="shared" si="611"/>
        <v>0</v>
      </c>
      <c r="DL758" s="91">
        <f t="shared" si="611"/>
        <v>0</v>
      </c>
      <c r="DM758" s="91">
        <f t="shared" si="611"/>
        <v>0</v>
      </c>
      <c r="DN758" s="91">
        <f t="shared" si="611"/>
        <v>0</v>
      </c>
      <c r="DO758" s="91">
        <f t="shared" si="611"/>
        <v>0</v>
      </c>
      <c r="DP758" s="91">
        <f t="shared" si="611"/>
        <v>0</v>
      </c>
      <c r="DQ758" s="91">
        <f t="shared" si="611"/>
        <v>0</v>
      </c>
      <c r="DR758" s="91">
        <f t="shared" si="611"/>
        <v>0</v>
      </c>
      <c r="DS758" s="91">
        <f t="shared" si="611"/>
        <v>0</v>
      </c>
      <c r="DT758" s="91">
        <f t="shared" si="611"/>
        <v>0</v>
      </c>
      <c r="DU758" s="91">
        <f t="shared" si="611"/>
        <v>0</v>
      </c>
      <c r="DV758" s="91">
        <f t="shared" si="609"/>
        <v>0</v>
      </c>
      <c r="DW758" s="91">
        <f t="shared" si="609"/>
        <v>0</v>
      </c>
      <c r="DX758" s="91">
        <f t="shared" si="609"/>
        <v>0</v>
      </c>
      <c r="DY758" s="91">
        <f t="shared" si="609"/>
        <v>0</v>
      </c>
      <c r="DZ758" s="91">
        <f t="shared" si="609"/>
        <v>0</v>
      </c>
      <c r="EA758" s="91">
        <f t="shared" si="609"/>
        <v>0</v>
      </c>
      <c r="EB758" s="91">
        <f t="shared" si="609"/>
        <v>0</v>
      </c>
      <c r="EC758" s="91">
        <f t="shared" si="609"/>
        <v>0</v>
      </c>
      <c r="ED758" s="91">
        <f t="shared" si="609"/>
        <v>0</v>
      </c>
      <c r="EE758" s="91">
        <f t="shared" si="609"/>
        <v>0</v>
      </c>
      <c r="EF758" s="91">
        <f t="shared" si="609"/>
        <v>0</v>
      </c>
      <c r="EG758" s="91">
        <f t="shared" si="609"/>
        <v>163.6</v>
      </c>
      <c r="EH758" s="91">
        <f t="shared" si="609"/>
        <v>0</v>
      </c>
      <c r="EI758" s="91">
        <f t="shared" si="609"/>
        <v>0</v>
      </c>
      <c r="EJ758" s="91">
        <f t="shared" si="609"/>
        <v>0</v>
      </c>
      <c r="EK758" s="91">
        <f t="shared" si="615"/>
        <v>0</v>
      </c>
      <c r="EL758" s="91">
        <f t="shared" si="615"/>
        <v>0</v>
      </c>
      <c r="EM758" s="91">
        <f t="shared" si="615"/>
        <v>0</v>
      </c>
      <c r="EN758" s="91">
        <f t="shared" si="615"/>
        <v>0</v>
      </c>
      <c r="EO758" s="91">
        <f t="shared" si="615"/>
        <v>0</v>
      </c>
      <c r="EP758" s="91">
        <f t="shared" si="615"/>
        <v>0</v>
      </c>
      <c r="EQ758" s="91">
        <f t="shared" si="615"/>
        <v>0</v>
      </c>
      <c r="ER758" s="91">
        <f t="shared" si="615"/>
        <v>0</v>
      </c>
      <c r="ES758" s="91">
        <f t="shared" si="615"/>
        <v>0</v>
      </c>
      <c r="ET758" s="91">
        <f t="shared" si="615"/>
        <v>0</v>
      </c>
      <c r="EU758" s="91">
        <f t="shared" si="615"/>
        <v>0</v>
      </c>
      <c r="EV758" s="91">
        <f t="shared" si="615"/>
        <v>0</v>
      </c>
      <c r="EW758" s="91">
        <f t="shared" si="615"/>
        <v>0</v>
      </c>
      <c r="EX758" s="91">
        <f t="shared" si="615"/>
        <v>0</v>
      </c>
      <c r="EY758" s="91">
        <f t="shared" si="615"/>
        <v>0</v>
      </c>
      <c r="EZ758" s="91">
        <f t="shared" si="615"/>
        <v>0</v>
      </c>
      <c r="FA758" s="91">
        <f t="shared" si="613"/>
        <v>0</v>
      </c>
      <c r="FB758" s="91">
        <f t="shared" si="613"/>
        <v>0</v>
      </c>
      <c r="FC758" s="91">
        <f t="shared" si="613"/>
        <v>0</v>
      </c>
      <c r="FD758" s="91">
        <f t="shared" si="613"/>
        <v>0</v>
      </c>
      <c r="FE758" s="91">
        <f t="shared" si="613"/>
        <v>0</v>
      </c>
      <c r="FF758" s="91">
        <f t="shared" si="613"/>
        <v>0</v>
      </c>
      <c r="FG758" s="91">
        <f t="shared" si="613"/>
        <v>0</v>
      </c>
      <c r="FH758" s="91">
        <f t="shared" si="613"/>
        <v>0</v>
      </c>
      <c r="FI758" s="91">
        <f t="shared" si="613"/>
        <v>0</v>
      </c>
      <c r="FJ758" s="91">
        <f t="shared" si="613"/>
        <v>0</v>
      </c>
      <c r="FK758" s="91">
        <f t="shared" si="613"/>
        <v>0</v>
      </c>
      <c r="FL758" s="91">
        <f t="shared" si="613"/>
        <v>0</v>
      </c>
      <c r="FM758" s="91">
        <f t="shared" si="613"/>
        <v>0</v>
      </c>
      <c r="FN758" s="91">
        <f t="shared" si="613"/>
        <v>0</v>
      </c>
      <c r="FO758" s="91">
        <f t="shared" si="613"/>
        <v>0</v>
      </c>
      <c r="FP758" s="91">
        <f t="shared" si="593"/>
        <v>0</v>
      </c>
      <c r="FQ758" s="91">
        <f t="shared" si="593"/>
        <v>0</v>
      </c>
      <c r="FR758" s="91">
        <f t="shared" si="593"/>
        <v>0</v>
      </c>
      <c r="FS758" s="91">
        <f t="shared" si="617"/>
        <v>0</v>
      </c>
      <c r="FT758" s="91">
        <f t="shared" si="617"/>
        <v>0</v>
      </c>
      <c r="FU758" s="91">
        <f t="shared" si="617"/>
        <v>0</v>
      </c>
      <c r="FV758" s="91">
        <f t="shared" si="617"/>
        <v>0</v>
      </c>
      <c r="FW758" s="91">
        <f t="shared" si="617"/>
        <v>0</v>
      </c>
      <c r="FX758" s="91">
        <f t="shared" si="617"/>
        <v>0</v>
      </c>
      <c r="FY758" s="91">
        <f t="shared" si="617"/>
        <v>0</v>
      </c>
      <c r="FZ758" s="91">
        <f t="shared" si="617"/>
        <v>0</v>
      </c>
      <c r="GA758" s="91">
        <f t="shared" si="617"/>
        <v>0</v>
      </c>
      <c r="GB758" s="91">
        <f t="shared" si="617"/>
        <v>0</v>
      </c>
    </row>
    <row r="759" spans="1:184" ht="38.25">
      <c r="A759" s="68">
        <f>Данные!A759</f>
        <v>6370</v>
      </c>
      <c r="B759" s="68">
        <f>Данные!B759</f>
        <v>2018</v>
      </c>
      <c r="C759" s="68" t="str">
        <f>Данные!C759</f>
        <v>компьютерных технологий и электронного обучения</v>
      </c>
      <c r="D759" s="68" t="str">
        <f>Данные!D759</f>
        <v>Иванова Екатерина Алексеевна</v>
      </c>
      <c r="E759" s="68" t="str">
        <f>Данные!E759</f>
        <v>нет</v>
      </c>
      <c r="F759" s="68" t="str">
        <f>Данные!F759</f>
        <v>ассистент</v>
      </c>
      <c r="G759" s="68">
        <f>Данные!G759</f>
        <v>0.25</v>
      </c>
      <c r="H759" s="68">
        <f>Данные!H759</f>
        <v>17048</v>
      </c>
      <c r="I759" s="68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68">
        <f>Данные!J759</f>
        <v>0</v>
      </c>
      <c r="K759" s="68">
        <f>Данные!K759</f>
        <v>14</v>
      </c>
      <c r="L759" s="68">
        <f>Данные!L759</f>
        <v>0</v>
      </c>
      <c r="M759" s="16">
        <f t="shared" si="582"/>
        <v>1.4</v>
      </c>
      <c r="N759" s="16">
        <f t="shared" si="583"/>
        <v>5.3333333333333339</v>
      </c>
      <c r="O759" s="16">
        <f t="shared" si="584"/>
        <v>4.166666666666667</v>
      </c>
      <c r="P759" s="16">
        <f t="shared" si="585"/>
        <v>4.166666666666667</v>
      </c>
      <c r="Q759" s="68">
        <f>Данные!Q759</f>
        <v>0</v>
      </c>
      <c r="R759" s="68">
        <f>Данные!R759</f>
        <v>0</v>
      </c>
      <c r="S759" s="68">
        <f>Данные!S759</f>
        <v>0</v>
      </c>
      <c r="T759" s="68">
        <f>Данные!T759</f>
        <v>0</v>
      </c>
      <c r="U759" s="68">
        <f>Данные!U759</f>
        <v>0</v>
      </c>
      <c r="V759" s="68">
        <f>Данные!V759</f>
        <v>0</v>
      </c>
      <c r="W759" s="68">
        <f>Данные!W759</f>
        <v>10</v>
      </c>
      <c r="X759" s="68">
        <f>Данные!X759</f>
        <v>1</v>
      </c>
      <c r="Y759" s="68">
        <f>Данные!Y759</f>
        <v>1</v>
      </c>
      <c r="Z759" s="68">
        <f>Данные!Z759</f>
        <v>0</v>
      </c>
      <c r="AA759" s="68" t="str">
        <f>Данные!AA759</f>
        <v>осн</v>
      </c>
      <c r="AB759" s="83">
        <f>IF(F759=$HG$3,$HH$3,IF(F759=$HG$4,$HH$4,IF(F759=$HG$5,$HH$5,IF(F759=$HG$6,$HH$6,IF(F759=$HG$7,$HH$7,IF(F759=$HG$8,$HH$8,IF(F759=$HG$9,$HH$9,IF(F759=$HG$10,$HH$10,IF(F759=$HG$11,$HH$11,IF(F759=$HG$12,$HH$12,IF(F759=$HG$13,$HH$13,IF(F759=$HG$14,$HH$14,IF(F759=$HG$15,$HH$15,)))))))))))))</f>
        <v>900</v>
      </c>
      <c r="AC759" s="84" t="str">
        <f>IF(OR($GD$4=H759,$GE$4=H759,$GF$4=H759,$GG$4=H759,$GH$4=H759,$GI$4=H759,$GJ$4=H759,$GK$4=H759,$GL$4=H759,$GM$4=H759,$GN$4=H759,$GO$4=H759,$GP$4=H759,$GQ$4=H759,$GR$4=H759,$GS$4=H759,$GT$4=H759,$GU$4=H759,$GV$4=H759,$GW$4=H759,$GX$4=H759,$GY$4=H759,$GZ$4=H759,$HA$4=H759,$HB$4=H759,$HC$4=H759,$HD$4=H759,$HE$4=H759),$GC$4,IF(OR($GD$5=H759,$GE$5=H759,$GH$5=H759,$GI$5=H759,$GL$5=H759,$GM$5=H759,$GP$5=H759,$GQ$5=H759,$GT$5=H759,$GU$5=H759,$GX$5=H759,$GY$5=H759,$HB$5=H759,$HC$5=H759),$GC$5,))</f>
        <v>Магистры (КЭО)</v>
      </c>
      <c r="AD759" s="84" t="str">
        <f>IF(OR(H759=$GD$4,H759=$GE$4,H759=$GF$4,H759=$GG$4,H759=$GD$5,H759=$GE$5),$GD$1,IF(OR(H759=$GH$4,H759=$GI$4,H759=$GJ$4,H759=$GK$4,H759=$GH$5,H759=$GI$5),$GH$1,IF(OR(H759=$GL$4,H759=$GM$4,H759=$GN$4,H759=$GO$4,H759=$GL$5,H759=$GM$5),$GL$1,IF(OR(H759=$GP$4,H759=$GQ$4,H759=$GR$4,H759=$GS$4,H759=$GP$5,H759=$GQ$5),$GP$1,IF(OR(H759=$GT$4,H759=$GU$4,H759=$GV$4,H759=$GW$4,H759=$GT$5,H759=$GU$5),$GT$1,IF(OR(H759=$GX$4,H759=$GY$4,H759=$GZ$4,H759=$HA$4,H759=$GX$5,H759=$GY$5),$GX$1,IF(OR(H759=$HB$4,H759=$HC$4,H759=$HD$4,H759=$HE$4,H759=$HB$5,H759=$HC$5),$HB$1,)))))))</f>
        <v>2018/2019</v>
      </c>
      <c r="AE759" s="85">
        <f t="shared" si="586"/>
        <v>29.06666666666667</v>
      </c>
      <c r="AF759" s="85">
        <f t="shared" si="587"/>
        <v>3.2296296296296302E-2</v>
      </c>
      <c r="AG759" s="83"/>
      <c r="AH759" s="83"/>
      <c r="AI759" s="87">
        <f t="shared" si="610"/>
        <v>0</v>
      </c>
      <c r="AJ759" s="87">
        <f t="shared" si="610"/>
        <v>0</v>
      </c>
      <c r="AK759" s="87">
        <f t="shared" si="610"/>
        <v>0</v>
      </c>
      <c r="AL759" s="87">
        <f t="shared" si="610"/>
        <v>0</v>
      </c>
      <c r="AM759" s="87">
        <f t="shared" si="610"/>
        <v>0</v>
      </c>
      <c r="AN759" s="87">
        <f t="shared" si="610"/>
        <v>0</v>
      </c>
      <c r="AO759" s="87">
        <f t="shared" si="610"/>
        <v>0</v>
      </c>
      <c r="AP759" s="87">
        <f t="shared" si="610"/>
        <v>0</v>
      </c>
      <c r="AQ759" s="87">
        <f t="shared" si="610"/>
        <v>0</v>
      </c>
      <c r="AR759" s="87">
        <f t="shared" si="610"/>
        <v>0</v>
      </c>
      <c r="AS759" s="87">
        <f t="shared" si="610"/>
        <v>0</v>
      </c>
      <c r="AT759" s="87">
        <f t="shared" si="610"/>
        <v>0</v>
      </c>
      <c r="AU759" s="87">
        <f t="shared" si="610"/>
        <v>0</v>
      </c>
      <c r="AV759" s="87">
        <f t="shared" si="610"/>
        <v>0</v>
      </c>
      <c r="AW759" s="87">
        <f t="shared" si="610"/>
        <v>0</v>
      </c>
      <c r="AX759" s="87">
        <f t="shared" si="610"/>
        <v>0</v>
      </c>
      <c r="AY759" s="87">
        <f t="shared" si="608"/>
        <v>0</v>
      </c>
      <c r="AZ759" s="87">
        <f t="shared" si="608"/>
        <v>0</v>
      </c>
      <c r="BA759" s="87">
        <f t="shared" si="608"/>
        <v>0</v>
      </c>
      <c r="BB759" s="87">
        <f t="shared" si="608"/>
        <v>0</v>
      </c>
      <c r="BC759" s="87">
        <f t="shared" si="608"/>
        <v>0</v>
      </c>
      <c r="BD759" s="87">
        <f t="shared" si="608"/>
        <v>0</v>
      </c>
      <c r="BE759" s="87">
        <f t="shared" si="608"/>
        <v>0</v>
      </c>
      <c r="BF759" s="87">
        <f t="shared" si="608"/>
        <v>0</v>
      </c>
      <c r="BG759" s="87">
        <f t="shared" si="608"/>
        <v>0</v>
      </c>
      <c r="BH759" s="87">
        <f t="shared" si="608"/>
        <v>0</v>
      </c>
      <c r="BI759" s="87">
        <f t="shared" si="608"/>
        <v>0</v>
      </c>
      <c r="BJ759" s="87">
        <f t="shared" si="608"/>
        <v>0</v>
      </c>
      <c r="BK759" s="87">
        <f t="shared" si="608"/>
        <v>0</v>
      </c>
      <c r="BL759" s="87">
        <f t="shared" si="608"/>
        <v>0</v>
      </c>
      <c r="BM759" s="87">
        <f t="shared" si="608"/>
        <v>0</v>
      </c>
      <c r="BN759" s="87">
        <f t="shared" si="614"/>
        <v>0</v>
      </c>
      <c r="BO759" s="87">
        <f t="shared" si="614"/>
        <v>3.2296296296296302E-2</v>
      </c>
      <c r="BP759" s="87">
        <f t="shared" si="614"/>
        <v>0</v>
      </c>
      <c r="BQ759" s="87">
        <f t="shared" si="614"/>
        <v>0</v>
      </c>
      <c r="BR759" s="87">
        <f t="shared" si="614"/>
        <v>0</v>
      </c>
      <c r="BS759" s="87">
        <f t="shared" si="614"/>
        <v>0</v>
      </c>
      <c r="BT759" s="87">
        <f t="shared" si="614"/>
        <v>0</v>
      </c>
      <c r="BU759" s="87">
        <f t="shared" si="614"/>
        <v>0</v>
      </c>
      <c r="BV759" s="87">
        <f t="shared" si="614"/>
        <v>0</v>
      </c>
      <c r="BW759" s="87">
        <f t="shared" si="614"/>
        <v>0</v>
      </c>
      <c r="BX759" s="87">
        <f t="shared" si="614"/>
        <v>0</v>
      </c>
      <c r="BY759" s="87">
        <f t="shared" si="614"/>
        <v>0</v>
      </c>
      <c r="BZ759" s="87">
        <f t="shared" si="614"/>
        <v>0</v>
      </c>
      <c r="CA759" s="87">
        <f t="shared" si="614"/>
        <v>0</v>
      </c>
      <c r="CB759" s="87">
        <f t="shared" si="614"/>
        <v>0</v>
      </c>
      <c r="CC759" s="87">
        <f t="shared" si="614"/>
        <v>0</v>
      </c>
      <c r="CD759" s="87">
        <f t="shared" si="612"/>
        <v>0</v>
      </c>
      <c r="CE759" s="87">
        <f t="shared" si="612"/>
        <v>0</v>
      </c>
      <c r="CF759" s="87">
        <f t="shared" si="612"/>
        <v>0</v>
      </c>
      <c r="CG759" s="87">
        <f t="shared" si="612"/>
        <v>0</v>
      </c>
      <c r="CH759" s="87">
        <f t="shared" si="612"/>
        <v>0</v>
      </c>
      <c r="CI759" s="87">
        <f t="shared" si="612"/>
        <v>0</v>
      </c>
      <c r="CJ759" s="87">
        <f t="shared" si="612"/>
        <v>0</v>
      </c>
      <c r="CK759" s="87">
        <f t="shared" si="612"/>
        <v>0</v>
      </c>
      <c r="CL759" s="87">
        <f t="shared" si="612"/>
        <v>0</v>
      </c>
      <c r="CM759" s="87">
        <f t="shared" si="612"/>
        <v>0</v>
      </c>
      <c r="CN759" s="87">
        <f t="shared" si="612"/>
        <v>0</v>
      </c>
      <c r="CO759" s="87">
        <f t="shared" si="612"/>
        <v>0</v>
      </c>
      <c r="CP759" s="87">
        <f t="shared" si="612"/>
        <v>0</v>
      </c>
      <c r="CQ759" s="87">
        <f t="shared" si="612"/>
        <v>0</v>
      </c>
      <c r="CR759" s="87">
        <f t="shared" si="612"/>
        <v>0</v>
      </c>
      <c r="CS759" s="87">
        <f t="shared" si="592"/>
        <v>0</v>
      </c>
      <c r="CT759" s="87">
        <f t="shared" si="592"/>
        <v>0</v>
      </c>
      <c r="CU759" s="87">
        <f t="shared" si="592"/>
        <v>0</v>
      </c>
      <c r="CV759" s="87">
        <f t="shared" si="616"/>
        <v>0</v>
      </c>
      <c r="CW759" s="87">
        <f t="shared" si="616"/>
        <v>0</v>
      </c>
      <c r="CX759" s="87">
        <f t="shared" si="616"/>
        <v>0</v>
      </c>
      <c r="CY759" s="87">
        <f t="shared" si="616"/>
        <v>0</v>
      </c>
      <c r="CZ759" s="87">
        <f t="shared" si="616"/>
        <v>0</v>
      </c>
      <c r="DA759" s="87">
        <f t="shared" si="616"/>
        <v>0</v>
      </c>
      <c r="DB759" s="87">
        <f t="shared" si="616"/>
        <v>0</v>
      </c>
      <c r="DC759" s="87">
        <f t="shared" si="616"/>
        <v>0</v>
      </c>
      <c r="DD759" s="87">
        <f t="shared" si="616"/>
        <v>0</v>
      </c>
      <c r="DE759" s="87">
        <f t="shared" si="616"/>
        <v>0</v>
      </c>
      <c r="DF759" s="91">
        <f t="shared" si="611"/>
        <v>0</v>
      </c>
      <c r="DG759" s="91">
        <f t="shared" si="611"/>
        <v>0</v>
      </c>
      <c r="DH759" s="91">
        <f t="shared" si="611"/>
        <v>0</v>
      </c>
      <c r="DI759" s="91">
        <f t="shared" si="611"/>
        <v>0</v>
      </c>
      <c r="DJ759" s="91">
        <f t="shared" si="611"/>
        <v>0</v>
      </c>
      <c r="DK759" s="91">
        <f t="shared" si="611"/>
        <v>0</v>
      </c>
      <c r="DL759" s="91">
        <f t="shared" si="611"/>
        <v>0</v>
      </c>
      <c r="DM759" s="91">
        <f t="shared" si="611"/>
        <v>0</v>
      </c>
      <c r="DN759" s="91">
        <f t="shared" si="611"/>
        <v>0</v>
      </c>
      <c r="DO759" s="91">
        <f t="shared" si="611"/>
        <v>0</v>
      </c>
      <c r="DP759" s="91">
        <f t="shared" si="611"/>
        <v>0</v>
      </c>
      <c r="DQ759" s="91">
        <f t="shared" si="611"/>
        <v>0</v>
      </c>
      <c r="DR759" s="91">
        <f t="shared" si="611"/>
        <v>0</v>
      </c>
      <c r="DS759" s="91">
        <f t="shared" si="611"/>
        <v>0</v>
      </c>
      <c r="DT759" s="91">
        <f t="shared" si="611"/>
        <v>0</v>
      </c>
      <c r="DU759" s="91">
        <f t="shared" si="611"/>
        <v>0</v>
      </c>
      <c r="DV759" s="91">
        <f t="shared" si="609"/>
        <v>0</v>
      </c>
      <c r="DW759" s="91">
        <f t="shared" si="609"/>
        <v>0</v>
      </c>
      <c r="DX759" s="91">
        <f t="shared" si="609"/>
        <v>0</v>
      </c>
      <c r="DY759" s="91">
        <f t="shared" si="609"/>
        <v>0</v>
      </c>
      <c r="DZ759" s="91">
        <f t="shared" si="609"/>
        <v>0</v>
      </c>
      <c r="EA759" s="91">
        <f t="shared" si="609"/>
        <v>0</v>
      </c>
      <c r="EB759" s="91">
        <f t="shared" si="609"/>
        <v>0</v>
      </c>
      <c r="EC759" s="91">
        <f t="shared" si="609"/>
        <v>0</v>
      </c>
      <c r="ED759" s="91">
        <f t="shared" si="609"/>
        <v>0</v>
      </c>
      <c r="EE759" s="91">
        <f t="shared" si="609"/>
        <v>0</v>
      </c>
      <c r="EF759" s="91">
        <f t="shared" si="609"/>
        <v>0</v>
      </c>
      <c r="EG759" s="91">
        <f t="shared" si="609"/>
        <v>0</v>
      </c>
      <c r="EH759" s="91">
        <f t="shared" si="609"/>
        <v>0</v>
      </c>
      <c r="EI759" s="91">
        <f t="shared" si="609"/>
        <v>0</v>
      </c>
      <c r="EJ759" s="91">
        <f t="shared" si="609"/>
        <v>0</v>
      </c>
      <c r="EK759" s="91">
        <f t="shared" si="615"/>
        <v>0</v>
      </c>
      <c r="EL759" s="91">
        <f t="shared" si="615"/>
        <v>163.6</v>
      </c>
      <c r="EM759" s="91">
        <f t="shared" si="615"/>
        <v>0</v>
      </c>
      <c r="EN759" s="91">
        <f t="shared" si="615"/>
        <v>0</v>
      </c>
      <c r="EO759" s="91">
        <f t="shared" si="615"/>
        <v>0</v>
      </c>
      <c r="EP759" s="91">
        <f t="shared" si="615"/>
        <v>0</v>
      </c>
      <c r="EQ759" s="91">
        <f t="shared" si="615"/>
        <v>0</v>
      </c>
      <c r="ER759" s="91">
        <f t="shared" si="615"/>
        <v>0</v>
      </c>
      <c r="ES759" s="91">
        <f t="shared" si="615"/>
        <v>0</v>
      </c>
      <c r="ET759" s="91">
        <f t="shared" si="615"/>
        <v>0</v>
      </c>
      <c r="EU759" s="91">
        <f t="shared" si="615"/>
        <v>0</v>
      </c>
      <c r="EV759" s="91">
        <f t="shared" si="615"/>
        <v>0</v>
      </c>
      <c r="EW759" s="91">
        <f t="shared" si="615"/>
        <v>0</v>
      </c>
      <c r="EX759" s="91">
        <f t="shared" si="615"/>
        <v>0</v>
      </c>
      <c r="EY759" s="91">
        <f t="shared" si="615"/>
        <v>0</v>
      </c>
      <c r="EZ759" s="91">
        <f t="shared" si="615"/>
        <v>0</v>
      </c>
      <c r="FA759" s="91">
        <f t="shared" si="613"/>
        <v>0</v>
      </c>
      <c r="FB759" s="91">
        <f t="shared" si="613"/>
        <v>0</v>
      </c>
      <c r="FC759" s="91">
        <f t="shared" si="613"/>
        <v>0</v>
      </c>
      <c r="FD759" s="91">
        <f t="shared" si="613"/>
        <v>0</v>
      </c>
      <c r="FE759" s="91">
        <f t="shared" si="613"/>
        <v>0</v>
      </c>
      <c r="FF759" s="91">
        <f t="shared" si="613"/>
        <v>0</v>
      </c>
      <c r="FG759" s="91">
        <f t="shared" si="613"/>
        <v>0</v>
      </c>
      <c r="FH759" s="91">
        <f t="shared" si="613"/>
        <v>0</v>
      </c>
      <c r="FI759" s="91">
        <f t="shared" si="613"/>
        <v>0</v>
      </c>
      <c r="FJ759" s="91">
        <f t="shared" si="613"/>
        <v>0</v>
      </c>
      <c r="FK759" s="91">
        <f t="shared" si="613"/>
        <v>0</v>
      </c>
      <c r="FL759" s="91">
        <f t="shared" si="613"/>
        <v>0</v>
      </c>
      <c r="FM759" s="91">
        <f t="shared" si="613"/>
        <v>0</v>
      </c>
      <c r="FN759" s="91">
        <f t="shared" si="613"/>
        <v>0</v>
      </c>
      <c r="FO759" s="91">
        <f t="shared" si="613"/>
        <v>0</v>
      </c>
      <c r="FP759" s="91">
        <f t="shared" si="593"/>
        <v>0</v>
      </c>
      <c r="FQ759" s="91">
        <f t="shared" si="593"/>
        <v>0</v>
      </c>
      <c r="FR759" s="91">
        <f t="shared" si="593"/>
        <v>0</v>
      </c>
      <c r="FS759" s="91">
        <f t="shared" si="617"/>
        <v>0</v>
      </c>
      <c r="FT759" s="91">
        <f t="shared" si="617"/>
        <v>0</v>
      </c>
      <c r="FU759" s="91">
        <f t="shared" si="617"/>
        <v>0</v>
      </c>
      <c r="FV759" s="91">
        <f t="shared" si="617"/>
        <v>0</v>
      </c>
      <c r="FW759" s="91">
        <f t="shared" si="617"/>
        <v>0</v>
      </c>
      <c r="FX759" s="91">
        <f t="shared" si="617"/>
        <v>0</v>
      </c>
      <c r="FY759" s="91">
        <f t="shared" si="617"/>
        <v>0</v>
      </c>
      <c r="FZ759" s="91">
        <f t="shared" si="617"/>
        <v>0</v>
      </c>
      <c r="GA759" s="91">
        <f t="shared" si="617"/>
        <v>0</v>
      </c>
      <c r="GB759" s="91">
        <f t="shared" si="617"/>
        <v>0</v>
      </c>
    </row>
    <row r="760" spans="1:184" s="6" customFormat="1" ht="38.25">
      <c r="A760" s="68">
        <f>Данные!A760</f>
        <v>6370</v>
      </c>
      <c r="B760" s="68">
        <f>Данные!B760</f>
        <v>2018</v>
      </c>
      <c r="C760" s="68" t="str">
        <f>Данные!C760</f>
        <v>компьютерных технологий и электронного обучения</v>
      </c>
      <c r="D760" s="68" t="str">
        <f>Данные!D760</f>
        <v>Ильина Татьяна Сергеевна</v>
      </c>
      <c r="E760" s="68" t="str">
        <f>Данные!E760</f>
        <v>нет</v>
      </c>
      <c r="F760" s="68" t="str">
        <f>Данные!F760</f>
        <v>старший преподаватель</v>
      </c>
      <c r="G760" s="68">
        <f>Данные!G760</f>
        <v>1</v>
      </c>
      <c r="H760" s="68">
        <f>Данные!H760</f>
        <v>17048</v>
      </c>
      <c r="I760" s="68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68">
        <f>Данные!J760</f>
        <v>0</v>
      </c>
      <c r="K760" s="68">
        <f>Данные!K760</f>
        <v>9</v>
      </c>
      <c r="L760" s="68">
        <f>Данные!L760</f>
        <v>0</v>
      </c>
      <c r="M760" s="16">
        <f t="shared" si="582"/>
        <v>0.9</v>
      </c>
      <c r="N760" s="16">
        <f t="shared" si="583"/>
        <v>5.3333333333333339</v>
      </c>
      <c r="O760" s="16">
        <f t="shared" si="584"/>
        <v>4.166666666666667</v>
      </c>
      <c r="P760" s="16">
        <f t="shared" si="585"/>
        <v>4.166666666666667</v>
      </c>
      <c r="Q760" s="68">
        <f>Данные!Q760</f>
        <v>0</v>
      </c>
      <c r="R760" s="68">
        <f>Данные!R760</f>
        <v>0</v>
      </c>
      <c r="S760" s="68">
        <f>Данные!S760</f>
        <v>0</v>
      </c>
      <c r="T760" s="68">
        <f>Данные!T760</f>
        <v>0</v>
      </c>
      <c r="U760" s="68">
        <f>Данные!U760</f>
        <v>0</v>
      </c>
      <c r="V760" s="68">
        <f>Данные!V760</f>
        <v>0</v>
      </c>
      <c r="W760" s="68">
        <f>Данные!W760</f>
        <v>10</v>
      </c>
      <c r="X760" s="68">
        <f>Данные!X760</f>
        <v>1</v>
      </c>
      <c r="Y760" s="68">
        <f>Данные!Y760</f>
        <v>1</v>
      </c>
      <c r="Z760" s="68">
        <f>Данные!Z760</f>
        <v>0</v>
      </c>
      <c r="AA760" s="68" t="str">
        <f>Данные!AA760</f>
        <v>осн</v>
      </c>
      <c r="AB760" s="83">
        <f>IF(F760=$HG$3,$HH$3,IF(F760=$HG$4,$HH$4,IF(F760=$HG$5,$HH$5,IF(F760=$HG$6,$HH$6,IF(F760=$HG$7,$HH$7,IF(F760=$HG$8,$HH$8,IF(F760=$HG$9,$HH$9,IF(F760=$HG$10,$HH$10,IF(F760=$HG$11,$HH$11,IF(F760=$HG$12,$HH$12,IF(F760=$HG$13,$HH$13,IF(F760=$HG$14,$HH$14,IF(F760=$HG$15,$HH$15,)))))))))))))</f>
        <v>850</v>
      </c>
      <c r="AC760" s="84" t="str">
        <f>IF(OR($GD$4=H760,$GE$4=H760,$GF$4=H760,$GG$4=H760,$GH$4=H760,$GI$4=H760,$GJ$4=H760,$GK$4=H760,$GL$4=H760,$GM$4=H760,$GN$4=H760,$GO$4=H760,$GP$4=H760,$GQ$4=H760,$GR$4=H760,$GS$4=H760,$GT$4=H760,$GU$4=H760,$GV$4=H760,$GW$4=H760,$GX$4=H760,$GY$4=H760,$GZ$4=H760,$HA$4=H760,$HB$4=H760,$HC$4=H760,$HD$4=H760,$HE$4=H760),$GC$4,IF(OR($GD$5=H760,$GE$5=H760,$GH$5=H760,$GI$5=H760,$GL$5=H760,$GM$5=H760,$GP$5=H760,$GQ$5=H760,$GT$5=H760,$GU$5=H760,$GX$5=H760,$GY$5=H760,$HB$5=H760,$HC$5=H760),$GC$5,))</f>
        <v>Магистры (КЭО)</v>
      </c>
      <c r="AD760" s="84" t="str">
        <f>IF(OR(H760=$GD$4,H760=$GE$4,H760=$GF$4,H760=$GG$4,H760=$GD$5,H760=$GE$5),$GD$1,IF(OR(H760=$GH$4,H760=$GI$4,H760=$GJ$4,H760=$GK$4,H760=$GH$5,H760=$GI$5),$GH$1,IF(OR(H760=$GL$4,H760=$GM$4,H760=$GN$4,H760=$GO$4,H760=$GL$5,H760=$GM$5),$GL$1,IF(OR(H760=$GP$4,H760=$GQ$4,H760=$GR$4,H760=$GS$4,H760=$GP$5,H760=$GQ$5),$GP$1,IF(OR(H760=$GT$4,H760=$GU$4,H760=$GV$4,H760=$GW$4,H760=$GT$5,H760=$GU$5),$GT$1,IF(OR(H760=$GX$4,H760=$GY$4,H760=$GZ$4,H760=$HA$4,H760=$GX$5,H760=$GY$5),$GX$1,IF(OR(H760=$HB$4,H760=$HC$4,H760=$HD$4,H760=$HE$4,H760=$HB$5,H760=$HC$5),$HB$1,)))))))</f>
        <v>2018/2019</v>
      </c>
      <c r="AE760" s="85">
        <f t="shared" si="586"/>
        <v>23.56666666666667</v>
      </c>
      <c r="AF760" s="85">
        <f t="shared" si="587"/>
        <v>2.7725490196078437E-2</v>
      </c>
      <c r="AG760" s="83"/>
      <c r="AH760" s="83"/>
      <c r="AI760" s="87">
        <f t="shared" si="610"/>
        <v>0</v>
      </c>
      <c r="AJ760" s="87">
        <f t="shared" si="610"/>
        <v>0</v>
      </c>
      <c r="AK760" s="87">
        <f t="shared" si="610"/>
        <v>0</v>
      </c>
      <c r="AL760" s="87">
        <f t="shared" si="610"/>
        <v>0</v>
      </c>
      <c r="AM760" s="87">
        <f t="shared" si="610"/>
        <v>0</v>
      </c>
      <c r="AN760" s="87">
        <f t="shared" si="610"/>
        <v>0</v>
      </c>
      <c r="AO760" s="87">
        <f t="shared" si="610"/>
        <v>0</v>
      </c>
      <c r="AP760" s="87">
        <f t="shared" si="610"/>
        <v>0</v>
      </c>
      <c r="AQ760" s="87">
        <f t="shared" si="610"/>
        <v>0</v>
      </c>
      <c r="AR760" s="87">
        <f t="shared" si="610"/>
        <v>0</v>
      </c>
      <c r="AS760" s="87">
        <f t="shared" si="610"/>
        <v>0</v>
      </c>
      <c r="AT760" s="87">
        <f t="shared" si="610"/>
        <v>0</v>
      </c>
      <c r="AU760" s="87">
        <f t="shared" si="610"/>
        <v>0</v>
      </c>
      <c r="AV760" s="87">
        <f t="shared" si="610"/>
        <v>0</v>
      </c>
      <c r="AW760" s="87">
        <f t="shared" si="610"/>
        <v>0</v>
      </c>
      <c r="AX760" s="87">
        <f t="shared" si="610"/>
        <v>0</v>
      </c>
      <c r="AY760" s="87">
        <f t="shared" si="608"/>
        <v>0</v>
      </c>
      <c r="AZ760" s="87">
        <f t="shared" si="608"/>
        <v>0</v>
      </c>
      <c r="BA760" s="87">
        <f t="shared" si="608"/>
        <v>0</v>
      </c>
      <c r="BB760" s="87">
        <f t="shared" si="608"/>
        <v>0</v>
      </c>
      <c r="BC760" s="87">
        <f t="shared" si="608"/>
        <v>0</v>
      </c>
      <c r="BD760" s="87">
        <f t="shared" si="608"/>
        <v>0</v>
      </c>
      <c r="BE760" s="87">
        <f t="shared" si="608"/>
        <v>0</v>
      </c>
      <c r="BF760" s="87">
        <f t="shared" si="608"/>
        <v>0</v>
      </c>
      <c r="BG760" s="87">
        <f t="shared" si="608"/>
        <v>0</v>
      </c>
      <c r="BH760" s="87">
        <f t="shared" si="608"/>
        <v>0</v>
      </c>
      <c r="BI760" s="87">
        <f t="shared" si="608"/>
        <v>0</v>
      </c>
      <c r="BJ760" s="87">
        <f t="shared" si="608"/>
        <v>0</v>
      </c>
      <c r="BK760" s="87">
        <f t="shared" si="608"/>
        <v>0</v>
      </c>
      <c r="BL760" s="87">
        <f t="shared" si="608"/>
        <v>0</v>
      </c>
      <c r="BM760" s="87">
        <f t="shared" si="608"/>
        <v>0</v>
      </c>
      <c r="BN760" s="87">
        <f t="shared" si="614"/>
        <v>0</v>
      </c>
      <c r="BO760" s="87">
        <f t="shared" si="614"/>
        <v>0</v>
      </c>
      <c r="BP760" s="87">
        <f t="shared" si="614"/>
        <v>2.7725490196078437E-2</v>
      </c>
      <c r="BQ760" s="87">
        <f t="shared" si="614"/>
        <v>0</v>
      </c>
      <c r="BR760" s="87">
        <f t="shared" si="614"/>
        <v>0</v>
      </c>
      <c r="BS760" s="87">
        <f t="shared" si="614"/>
        <v>0</v>
      </c>
      <c r="BT760" s="87">
        <f t="shared" si="614"/>
        <v>0</v>
      </c>
      <c r="BU760" s="87">
        <f t="shared" si="614"/>
        <v>0</v>
      </c>
      <c r="BV760" s="87">
        <f t="shared" si="614"/>
        <v>0</v>
      </c>
      <c r="BW760" s="87">
        <f t="shared" si="614"/>
        <v>0</v>
      </c>
      <c r="BX760" s="87">
        <f t="shared" si="614"/>
        <v>0</v>
      </c>
      <c r="BY760" s="87">
        <f t="shared" si="614"/>
        <v>0</v>
      </c>
      <c r="BZ760" s="87">
        <f t="shared" si="614"/>
        <v>0</v>
      </c>
      <c r="CA760" s="87">
        <f t="shared" si="614"/>
        <v>0</v>
      </c>
      <c r="CB760" s="87">
        <f t="shared" si="614"/>
        <v>0</v>
      </c>
      <c r="CC760" s="87">
        <f t="shared" si="614"/>
        <v>0</v>
      </c>
      <c r="CD760" s="87">
        <f t="shared" si="612"/>
        <v>0</v>
      </c>
      <c r="CE760" s="87">
        <f t="shared" si="612"/>
        <v>0</v>
      </c>
      <c r="CF760" s="87">
        <f t="shared" si="612"/>
        <v>0</v>
      </c>
      <c r="CG760" s="87">
        <f t="shared" si="612"/>
        <v>0</v>
      </c>
      <c r="CH760" s="87">
        <f t="shared" si="612"/>
        <v>0</v>
      </c>
      <c r="CI760" s="87">
        <f t="shared" si="612"/>
        <v>0</v>
      </c>
      <c r="CJ760" s="87">
        <f t="shared" si="612"/>
        <v>0</v>
      </c>
      <c r="CK760" s="87">
        <f t="shared" si="612"/>
        <v>0</v>
      </c>
      <c r="CL760" s="87">
        <f t="shared" si="612"/>
        <v>0</v>
      </c>
      <c r="CM760" s="87">
        <f t="shared" si="612"/>
        <v>0</v>
      </c>
      <c r="CN760" s="87">
        <f t="shared" si="612"/>
        <v>0</v>
      </c>
      <c r="CO760" s="87">
        <f t="shared" si="612"/>
        <v>0</v>
      </c>
      <c r="CP760" s="87">
        <f t="shared" si="612"/>
        <v>0</v>
      </c>
      <c r="CQ760" s="87">
        <f t="shared" si="612"/>
        <v>0</v>
      </c>
      <c r="CR760" s="87">
        <f t="shared" si="612"/>
        <v>0</v>
      </c>
      <c r="CS760" s="87">
        <f t="shared" si="592"/>
        <v>0</v>
      </c>
      <c r="CT760" s="87">
        <f t="shared" si="592"/>
        <v>0</v>
      </c>
      <c r="CU760" s="87">
        <f t="shared" si="592"/>
        <v>0</v>
      </c>
      <c r="CV760" s="87">
        <f t="shared" si="616"/>
        <v>0</v>
      </c>
      <c r="CW760" s="87">
        <f t="shared" si="616"/>
        <v>0</v>
      </c>
      <c r="CX760" s="87">
        <f t="shared" si="616"/>
        <v>0</v>
      </c>
      <c r="CY760" s="87">
        <f t="shared" si="616"/>
        <v>0</v>
      </c>
      <c r="CZ760" s="87">
        <f t="shared" si="616"/>
        <v>0</v>
      </c>
      <c r="DA760" s="87">
        <f t="shared" si="616"/>
        <v>0</v>
      </c>
      <c r="DB760" s="87">
        <f t="shared" si="616"/>
        <v>0</v>
      </c>
      <c r="DC760" s="87">
        <f t="shared" si="616"/>
        <v>0</v>
      </c>
      <c r="DD760" s="87">
        <f t="shared" si="616"/>
        <v>0</v>
      </c>
      <c r="DE760" s="87">
        <f t="shared" si="616"/>
        <v>0</v>
      </c>
      <c r="DF760" s="91">
        <f t="shared" si="611"/>
        <v>0</v>
      </c>
      <c r="DG760" s="91">
        <f t="shared" si="611"/>
        <v>0</v>
      </c>
      <c r="DH760" s="91">
        <f t="shared" si="611"/>
        <v>0</v>
      </c>
      <c r="DI760" s="91">
        <f t="shared" si="611"/>
        <v>0</v>
      </c>
      <c r="DJ760" s="91">
        <f t="shared" si="611"/>
        <v>0</v>
      </c>
      <c r="DK760" s="91">
        <f t="shared" si="611"/>
        <v>0</v>
      </c>
      <c r="DL760" s="91">
        <f t="shared" si="611"/>
        <v>0</v>
      </c>
      <c r="DM760" s="91">
        <f t="shared" si="611"/>
        <v>0</v>
      </c>
      <c r="DN760" s="91">
        <f t="shared" si="611"/>
        <v>0</v>
      </c>
      <c r="DO760" s="91">
        <f t="shared" si="611"/>
        <v>0</v>
      </c>
      <c r="DP760" s="91">
        <f t="shared" si="611"/>
        <v>0</v>
      </c>
      <c r="DQ760" s="91">
        <f t="shared" si="611"/>
        <v>0</v>
      </c>
      <c r="DR760" s="91">
        <f t="shared" si="611"/>
        <v>0</v>
      </c>
      <c r="DS760" s="91">
        <f t="shared" si="611"/>
        <v>0</v>
      </c>
      <c r="DT760" s="91">
        <f t="shared" si="611"/>
        <v>0</v>
      </c>
      <c r="DU760" s="91">
        <f t="shared" si="611"/>
        <v>0</v>
      </c>
      <c r="DV760" s="91">
        <f t="shared" si="609"/>
        <v>0</v>
      </c>
      <c r="DW760" s="91">
        <f t="shared" si="609"/>
        <v>0</v>
      </c>
      <c r="DX760" s="91">
        <f t="shared" si="609"/>
        <v>0</v>
      </c>
      <c r="DY760" s="91">
        <f t="shared" si="609"/>
        <v>0</v>
      </c>
      <c r="DZ760" s="91">
        <f t="shared" si="609"/>
        <v>0</v>
      </c>
      <c r="EA760" s="91">
        <f t="shared" si="609"/>
        <v>0</v>
      </c>
      <c r="EB760" s="91">
        <f t="shared" si="609"/>
        <v>0</v>
      </c>
      <c r="EC760" s="91">
        <f t="shared" si="609"/>
        <v>0</v>
      </c>
      <c r="ED760" s="91">
        <f t="shared" si="609"/>
        <v>0</v>
      </c>
      <c r="EE760" s="91">
        <f t="shared" si="609"/>
        <v>0</v>
      </c>
      <c r="EF760" s="91">
        <f t="shared" si="609"/>
        <v>0</v>
      </c>
      <c r="EG760" s="91">
        <f t="shared" si="609"/>
        <v>0</v>
      </c>
      <c r="EH760" s="91">
        <f t="shared" si="609"/>
        <v>0</v>
      </c>
      <c r="EI760" s="91">
        <f t="shared" si="609"/>
        <v>0</v>
      </c>
      <c r="EJ760" s="91">
        <f t="shared" si="609"/>
        <v>0</v>
      </c>
      <c r="EK760" s="91">
        <f t="shared" si="615"/>
        <v>0</v>
      </c>
      <c r="EL760" s="91">
        <f t="shared" si="615"/>
        <v>0</v>
      </c>
      <c r="EM760" s="91">
        <f t="shared" si="615"/>
        <v>163.6</v>
      </c>
      <c r="EN760" s="91">
        <f t="shared" si="615"/>
        <v>0</v>
      </c>
      <c r="EO760" s="91">
        <f t="shared" si="615"/>
        <v>0</v>
      </c>
      <c r="EP760" s="91">
        <f t="shared" si="615"/>
        <v>0</v>
      </c>
      <c r="EQ760" s="91">
        <f t="shared" si="615"/>
        <v>0</v>
      </c>
      <c r="ER760" s="91">
        <f t="shared" si="615"/>
        <v>0</v>
      </c>
      <c r="ES760" s="91">
        <f t="shared" si="615"/>
        <v>0</v>
      </c>
      <c r="ET760" s="91">
        <f t="shared" si="615"/>
        <v>0</v>
      </c>
      <c r="EU760" s="91">
        <f t="shared" si="615"/>
        <v>0</v>
      </c>
      <c r="EV760" s="91">
        <f t="shared" si="615"/>
        <v>0</v>
      </c>
      <c r="EW760" s="91">
        <f t="shared" si="615"/>
        <v>0</v>
      </c>
      <c r="EX760" s="91">
        <f t="shared" si="615"/>
        <v>0</v>
      </c>
      <c r="EY760" s="91">
        <f t="shared" si="615"/>
        <v>0</v>
      </c>
      <c r="EZ760" s="91">
        <f t="shared" si="615"/>
        <v>0</v>
      </c>
      <c r="FA760" s="91">
        <f t="shared" si="613"/>
        <v>0</v>
      </c>
      <c r="FB760" s="91">
        <f t="shared" si="613"/>
        <v>0</v>
      </c>
      <c r="FC760" s="91">
        <f t="shared" si="613"/>
        <v>0</v>
      </c>
      <c r="FD760" s="91">
        <f t="shared" si="613"/>
        <v>0</v>
      </c>
      <c r="FE760" s="91">
        <f t="shared" si="613"/>
        <v>0</v>
      </c>
      <c r="FF760" s="91">
        <f t="shared" si="613"/>
        <v>0</v>
      </c>
      <c r="FG760" s="91">
        <f t="shared" si="613"/>
        <v>0</v>
      </c>
      <c r="FH760" s="91">
        <f t="shared" si="613"/>
        <v>0</v>
      </c>
      <c r="FI760" s="91">
        <f t="shared" si="613"/>
        <v>0</v>
      </c>
      <c r="FJ760" s="91">
        <f t="shared" si="613"/>
        <v>0</v>
      </c>
      <c r="FK760" s="91">
        <f t="shared" si="613"/>
        <v>0</v>
      </c>
      <c r="FL760" s="91">
        <f t="shared" si="613"/>
        <v>0</v>
      </c>
      <c r="FM760" s="91">
        <f t="shared" si="613"/>
        <v>0</v>
      </c>
      <c r="FN760" s="91">
        <f t="shared" si="613"/>
        <v>0</v>
      </c>
      <c r="FO760" s="91">
        <f t="shared" si="613"/>
        <v>0</v>
      </c>
      <c r="FP760" s="91">
        <f t="shared" si="593"/>
        <v>0</v>
      </c>
      <c r="FQ760" s="91">
        <f t="shared" si="593"/>
        <v>0</v>
      </c>
      <c r="FR760" s="91">
        <f t="shared" si="593"/>
        <v>0</v>
      </c>
      <c r="FS760" s="91">
        <f t="shared" si="617"/>
        <v>0</v>
      </c>
      <c r="FT760" s="91">
        <f t="shared" si="617"/>
        <v>0</v>
      </c>
      <c r="FU760" s="91">
        <f t="shared" si="617"/>
        <v>0</v>
      </c>
      <c r="FV760" s="91">
        <f t="shared" si="617"/>
        <v>0</v>
      </c>
      <c r="FW760" s="91">
        <f t="shared" si="617"/>
        <v>0</v>
      </c>
      <c r="FX760" s="91">
        <f t="shared" si="617"/>
        <v>0</v>
      </c>
      <c r="FY760" s="91">
        <f t="shared" si="617"/>
        <v>0</v>
      </c>
      <c r="FZ760" s="91">
        <f t="shared" si="617"/>
        <v>0</v>
      </c>
      <c r="GA760" s="91">
        <f t="shared" si="617"/>
        <v>0</v>
      </c>
      <c r="GB760" s="91">
        <f t="shared" si="617"/>
        <v>0</v>
      </c>
    </row>
    <row r="761" spans="1:184" ht="38.25">
      <c r="A761" s="68">
        <f>Данные!A761</f>
        <v>6370</v>
      </c>
      <c r="B761" s="68">
        <f>Данные!B761</f>
        <v>2018</v>
      </c>
      <c r="C761" s="68" t="str">
        <f>Данные!C761</f>
        <v>компьютерных технологий и электронного обучения</v>
      </c>
      <c r="D761" s="68" t="str">
        <f>Данные!D761</f>
        <v>Карпова Наталья Александровна</v>
      </c>
      <c r="E761" s="68" t="str">
        <f>Данные!E761</f>
        <v>кандидат технических наук</v>
      </c>
      <c r="F761" s="68" t="str">
        <f>Данные!F761</f>
        <v>доцент</v>
      </c>
      <c r="G761" s="68">
        <f>Данные!G761</f>
        <v>0.75</v>
      </c>
      <c r="H761" s="68">
        <f>Данные!H761</f>
        <v>17048</v>
      </c>
      <c r="I761" s="68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68">
        <f>Данные!J761</f>
        <v>0</v>
      </c>
      <c r="K761" s="68">
        <f>Данные!K761</f>
        <v>0</v>
      </c>
      <c r="L761" s="68">
        <f>Данные!L761</f>
        <v>0</v>
      </c>
      <c r="M761" s="16">
        <f t="shared" si="582"/>
        <v>0</v>
      </c>
      <c r="N761" s="16">
        <f t="shared" si="583"/>
        <v>5.3333333333333339</v>
      </c>
      <c r="O761" s="16">
        <f t="shared" si="584"/>
        <v>4.166666666666667</v>
      </c>
      <c r="P761" s="16">
        <f t="shared" si="585"/>
        <v>4.166666666666667</v>
      </c>
      <c r="Q761" s="68">
        <f>Данные!Q761</f>
        <v>0</v>
      </c>
      <c r="R761" s="68">
        <f>Данные!R761</f>
        <v>0</v>
      </c>
      <c r="S761" s="68">
        <f>Данные!S761</f>
        <v>0</v>
      </c>
      <c r="T761" s="68">
        <f>Данные!T761</f>
        <v>0</v>
      </c>
      <c r="U761" s="68">
        <f>Данные!U761</f>
        <v>0</v>
      </c>
      <c r="V761" s="68">
        <f>Данные!V761</f>
        <v>0</v>
      </c>
      <c r="W761" s="68">
        <f>Данные!W761</f>
        <v>10</v>
      </c>
      <c r="X761" s="68">
        <f>Данные!X761</f>
        <v>1</v>
      </c>
      <c r="Y761" s="68">
        <f>Данные!Y761</f>
        <v>1</v>
      </c>
      <c r="Z761" s="68">
        <f>Данные!Z761</f>
        <v>0</v>
      </c>
      <c r="AA761" s="68" t="str">
        <f>Данные!AA761</f>
        <v>доп</v>
      </c>
      <c r="AB761" s="83">
        <f>IF(F761=$HG$3,$HH$3,IF(F761=$HG$4,$HH$4,IF(F761=$HG$5,$HH$5,IF(F761=$HG$6,$HH$6,IF(F761=$HG$7,$HH$7,IF(F761=$HG$8,$HH$8,IF(F761=$HG$9,$HH$9,IF(F761=$HG$10,$HH$10,IF(F761=$HG$11,$HH$11,IF(F761=$HG$12,$HH$12,IF(F761=$HG$13,$HH$13,IF(F761=$HG$14,$HH$14,IF(F761=$HG$15,$HH$15,)))))))))))))</f>
        <v>800</v>
      </c>
      <c r="AC761" s="84" t="str">
        <f>IF(OR($GD$4=H761,$GE$4=H761,$GF$4=H761,$GG$4=H761,$GH$4=H761,$GI$4=H761,$GJ$4=H761,$GK$4=H761,$GL$4=H761,$GM$4=H761,$GN$4=H761,$GO$4=H761,$GP$4=H761,$GQ$4=H761,$GR$4=H761,$GS$4=H761,$GT$4=H761,$GU$4=H761,$GV$4=H761,$GW$4=H761,$GX$4=H761,$GY$4=H761,$GZ$4=H761,$HA$4=H761,$HB$4=H761,$HC$4=H761,$HD$4=H761,$HE$4=H761),$GC$4,IF(OR($GD$5=H761,$GE$5=H761,$GH$5=H761,$GI$5=H761,$GL$5=H761,$GM$5=H761,$GP$5=H761,$GQ$5=H761,$GT$5=H761,$GU$5=H761,$GX$5=H761,$GY$5=H761,$HB$5=H761,$HC$5=H761),$GC$5,))</f>
        <v>Магистры (КЭО)</v>
      </c>
      <c r="AD761" s="84" t="str">
        <f>IF(OR(H761=$GD$4,H761=$GE$4,H761=$GF$4,H761=$GG$4,H761=$GD$5,H761=$GE$5),$GD$1,IF(OR(H761=$GH$4,H761=$GI$4,H761=$GJ$4,H761=$GK$4,H761=$GH$5,H761=$GI$5),$GH$1,IF(OR(H761=$GL$4,H761=$GM$4,H761=$GN$4,H761=$GO$4,H761=$GL$5,H761=$GM$5),$GL$1,IF(OR(H761=$GP$4,H761=$GQ$4,H761=$GR$4,H761=$GS$4,H761=$GP$5,H761=$GQ$5),$GP$1,IF(OR(H761=$GT$4,H761=$GU$4,H761=$GV$4,H761=$GW$4,H761=$GT$5,H761=$GU$5),$GT$1,IF(OR(H761=$GX$4,H761=$GY$4,H761=$GZ$4,H761=$HA$4,H761=$GX$5,H761=$GY$5),$GX$1,IF(OR(H761=$HB$4,H761=$HC$4,H761=$HD$4,H761=$HE$4,H761=$HB$5,H761=$HC$5),$HB$1,)))))))</f>
        <v>2018/2019</v>
      </c>
      <c r="AE761" s="85">
        <f t="shared" si="586"/>
        <v>13.666666666666668</v>
      </c>
      <c r="AF761" s="85">
        <f t="shared" si="587"/>
        <v>1.7083333333333336E-2</v>
      </c>
      <c r="AG761" s="83"/>
      <c r="AH761" s="83"/>
      <c r="AI761" s="87">
        <f t="shared" si="610"/>
        <v>0</v>
      </c>
      <c r="AJ761" s="87">
        <f t="shared" si="610"/>
        <v>0</v>
      </c>
      <c r="AK761" s="87">
        <f t="shared" si="610"/>
        <v>0</v>
      </c>
      <c r="AL761" s="87">
        <f t="shared" si="610"/>
        <v>0</v>
      </c>
      <c r="AM761" s="87">
        <f t="shared" si="610"/>
        <v>0</v>
      </c>
      <c r="AN761" s="87">
        <f t="shared" si="610"/>
        <v>0</v>
      </c>
      <c r="AO761" s="87">
        <f t="shared" si="610"/>
        <v>0</v>
      </c>
      <c r="AP761" s="87">
        <f t="shared" si="610"/>
        <v>0</v>
      </c>
      <c r="AQ761" s="87">
        <f t="shared" si="610"/>
        <v>0</v>
      </c>
      <c r="AR761" s="87">
        <f t="shared" si="610"/>
        <v>0</v>
      </c>
      <c r="AS761" s="87">
        <f t="shared" si="610"/>
        <v>0</v>
      </c>
      <c r="AT761" s="87">
        <f t="shared" si="610"/>
        <v>0</v>
      </c>
      <c r="AU761" s="87">
        <f t="shared" si="610"/>
        <v>0</v>
      </c>
      <c r="AV761" s="87">
        <f t="shared" si="610"/>
        <v>0</v>
      </c>
      <c r="AW761" s="87">
        <f t="shared" si="610"/>
        <v>0</v>
      </c>
      <c r="AX761" s="87">
        <f t="shared" si="610"/>
        <v>0</v>
      </c>
      <c r="AY761" s="87">
        <f t="shared" si="608"/>
        <v>0</v>
      </c>
      <c r="AZ761" s="87">
        <f t="shared" si="608"/>
        <v>0</v>
      </c>
      <c r="BA761" s="87">
        <f t="shared" si="608"/>
        <v>0</v>
      </c>
      <c r="BB761" s="87">
        <f t="shared" si="608"/>
        <v>0</v>
      </c>
      <c r="BC761" s="87">
        <f t="shared" si="608"/>
        <v>0</v>
      </c>
      <c r="BD761" s="87">
        <f t="shared" si="608"/>
        <v>0</v>
      </c>
      <c r="BE761" s="87">
        <f t="shared" si="608"/>
        <v>0</v>
      </c>
      <c r="BF761" s="87">
        <f t="shared" si="608"/>
        <v>0</v>
      </c>
      <c r="BG761" s="87">
        <f t="shared" si="608"/>
        <v>0</v>
      </c>
      <c r="BH761" s="87">
        <f t="shared" si="608"/>
        <v>0</v>
      </c>
      <c r="BI761" s="87">
        <f t="shared" si="608"/>
        <v>0</v>
      </c>
      <c r="BJ761" s="87">
        <f t="shared" si="608"/>
        <v>0</v>
      </c>
      <c r="BK761" s="87">
        <f t="shared" si="608"/>
        <v>0</v>
      </c>
      <c r="BL761" s="87">
        <f t="shared" si="608"/>
        <v>0</v>
      </c>
      <c r="BM761" s="87">
        <f t="shared" si="608"/>
        <v>0</v>
      </c>
      <c r="BN761" s="87">
        <f t="shared" si="614"/>
        <v>0</v>
      </c>
      <c r="BO761" s="87">
        <f t="shared" si="614"/>
        <v>0</v>
      </c>
      <c r="BP761" s="87">
        <f t="shared" si="614"/>
        <v>0</v>
      </c>
      <c r="BQ761" s="87">
        <f t="shared" si="614"/>
        <v>1.7083333333333336E-2</v>
      </c>
      <c r="BR761" s="87">
        <f t="shared" si="614"/>
        <v>0</v>
      </c>
      <c r="BS761" s="87">
        <f t="shared" si="614"/>
        <v>0</v>
      </c>
      <c r="BT761" s="87">
        <f t="shared" si="614"/>
        <v>0</v>
      </c>
      <c r="BU761" s="87">
        <f t="shared" si="614"/>
        <v>0</v>
      </c>
      <c r="BV761" s="87">
        <f t="shared" si="614"/>
        <v>0</v>
      </c>
      <c r="BW761" s="87">
        <f t="shared" si="614"/>
        <v>0</v>
      </c>
      <c r="BX761" s="87">
        <f t="shared" si="614"/>
        <v>0</v>
      </c>
      <c r="BY761" s="87">
        <f t="shared" si="614"/>
        <v>0</v>
      </c>
      <c r="BZ761" s="87">
        <f t="shared" si="614"/>
        <v>0</v>
      </c>
      <c r="CA761" s="87">
        <f t="shared" si="614"/>
        <v>0</v>
      </c>
      <c r="CB761" s="87">
        <f t="shared" si="614"/>
        <v>0</v>
      </c>
      <c r="CC761" s="87">
        <f t="shared" si="614"/>
        <v>0</v>
      </c>
      <c r="CD761" s="87">
        <f t="shared" si="612"/>
        <v>0</v>
      </c>
      <c r="CE761" s="87">
        <f t="shared" si="612"/>
        <v>0</v>
      </c>
      <c r="CF761" s="87">
        <f t="shared" si="612"/>
        <v>0</v>
      </c>
      <c r="CG761" s="87">
        <f t="shared" si="612"/>
        <v>0</v>
      </c>
      <c r="CH761" s="87">
        <f t="shared" si="612"/>
        <v>0</v>
      </c>
      <c r="CI761" s="87">
        <f t="shared" si="612"/>
        <v>0</v>
      </c>
      <c r="CJ761" s="87">
        <f t="shared" si="612"/>
        <v>0</v>
      </c>
      <c r="CK761" s="87">
        <f t="shared" si="612"/>
        <v>0</v>
      </c>
      <c r="CL761" s="87">
        <f t="shared" si="612"/>
        <v>0</v>
      </c>
      <c r="CM761" s="87">
        <f t="shared" si="612"/>
        <v>0</v>
      </c>
      <c r="CN761" s="87">
        <f t="shared" si="612"/>
        <v>0</v>
      </c>
      <c r="CO761" s="87">
        <f t="shared" si="612"/>
        <v>0</v>
      </c>
      <c r="CP761" s="87">
        <f t="shared" si="612"/>
        <v>0</v>
      </c>
      <c r="CQ761" s="87">
        <f t="shared" si="612"/>
        <v>0</v>
      </c>
      <c r="CR761" s="87">
        <f t="shared" si="612"/>
        <v>0</v>
      </c>
      <c r="CS761" s="87">
        <f t="shared" si="592"/>
        <v>0</v>
      </c>
      <c r="CT761" s="87">
        <f t="shared" si="592"/>
        <v>0</v>
      </c>
      <c r="CU761" s="87">
        <f t="shared" si="592"/>
        <v>0</v>
      </c>
      <c r="CV761" s="87">
        <f t="shared" si="616"/>
        <v>0</v>
      </c>
      <c r="CW761" s="87">
        <f t="shared" si="616"/>
        <v>0</v>
      </c>
      <c r="CX761" s="87">
        <f t="shared" si="616"/>
        <v>0</v>
      </c>
      <c r="CY761" s="87">
        <f t="shared" si="616"/>
        <v>0</v>
      </c>
      <c r="CZ761" s="87">
        <f t="shared" si="616"/>
        <v>0</v>
      </c>
      <c r="DA761" s="87">
        <f t="shared" si="616"/>
        <v>0</v>
      </c>
      <c r="DB761" s="87">
        <f t="shared" si="616"/>
        <v>0</v>
      </c>
      <c r="DC761" s="87">
        <f t="shared" si="616"/>
        <v>0</v>
      </c>
      <c r="DD761" s="87">
        <f t="shared" si="616"/>
        <v>0</v>
      </c>
      <c r="DE761" s="87">
        <f t="shared" si="616"/>
        <v>0</v>
      </c>
      <c r="DF761" s="91">
        <f t="shared" si="611"/>
        <v>0</v>
      </c>
      <c r="DG761" s="91">
        <f t="shared" si="611"/>
        <v>0</v>
      </c>
      <c r="DH761" s="91">
        <f t="shared" si="611"/>
        <v>0</v>
      </c>
      <c r="DI761" s="91">
        <f t="shared" si="611"/>
        <v>0</v>
      </c>
      <c r="DJ761" s="91">
        <f t="shared" si="611"/>
        <v>0</v>
      </c>
      <c r="DK761" s="91">
        <f t="shared" si="611"/>
        <v>0</v>
      </c>
      <c r="DL761" s="91">
        <f t="shared" si="611"/>
        <v>0</v>
      </c>
      <c r="DM761" s="91">
        <f t="shared" si="611"/>
        <v>0</v>
      </c>
      <c r="DN761" s="91">
        <f t="shared" si="611"/>
        <v>0</v>
      </c>
      <c r="DO761" s="91">
        <f t="shared" si="611"/>
        <v>0</v>
      </c>
      <c r="DP761" s="91">
        <f t="shared" si="611"/>
        <v>0</v>
      </c>
      <c r="DQ761" s="91">
        <f t="shared" si="611"/>
        <v>0</v>
      </c>
      <c r="DR761" s="91">
        <f t="shared" si="611"/>
        <v>0</v>
      </c>
      <c r="DS761" s="91">
        <f t="shared" si="611"/>
        <v>0</v>
      </c>
      <c r="DT761" s="91">
        <f t="shared" si="611"/>
        <v>0</v>
      </c>
      <c r="DU761" s="91">
        <f t="shared" si="611"/>
        <v>0</v>
      </c>
      <c r="DV761" s="91">
        <f t="shared" si="609"/>
        <v>0</v>
      </c>
      <c r="DW761" s="91">
        <f t="shared" si="609"/>
        <v>0</v>
      </c>
      <c r="DX761" s="91">
        <f t="shared" si="609"/>
        <v>0</v>
      </c>
      <c r="DY761" s="91">
        <f t="shared" si="609"/>
        <v>0</v>
      </c>
      <c r="DZ761" s="91">
        <f t="shared" si="609"/>
        <v>0</v>
      </c>
      <c r="EA761" s="91">
        <f t="shared" si="609"/>
        <v>0</v>
      </c>
      <c r="EB761" s="91">
        <f t="shared" si="609"/>
        <v>0</v>
      </c>
      <c r="EC761" s="91">
        <f t="shared" si="609"/>
        <v>0</v>
      </c>
      <c r="ED761" s="91">
        <f t="shared" si="609"/>
        <v>0</v>
      </c>
      <c r="EE761" s="91">
        <f t="shared" si="609"/>
        <v>0</v>
      </c>
      <c r="EF761" s="91">
        <f t="shared" si="609"/>
        <v>0</v>
      </c>
      <c r="EG761" s="91">
        <f t="shared" si="609"/>
        <v>0</v>
      </c>
      <c r="EH761" s="91">
        <f t="shared" si="609"/>
        <v>0</v>
      </c>
      <c r="EI761" s="91">
        <f t="shared" si="609"/>
        <v>0</v>
      </c>
      <c r="EJ761" s="91">
        <f t="shared" si="609"/>
        <v>0</v>
      </c>
      <c r="EK761" s="91">
        <f t="shared" si="615"/>
        <v>0</v>
      </c>
      <c r="EL761" s="91">
        <f t="shared" si="615"/>
        <v>0</v>
      </c>
      <c r="EM761" s="91">
        <f t="shared" si="615"/>
        <v>0</v>
      </c>
      <c r="EN761" s="91">
        <f t="shared" si="615"/>
        <v>163.6</v>
      </c>
      <c r="EO761" s="91">
        <f t="shared" si="615"/>
        <v>0</v>
      </c>
      <c r="EP761" s="91">
        <f t="shared" si="615"/>
        <v>0</v>
      </c>
      <c r="EQ761" s="91">
        <f t="shared" si="615"/>
        <v>0</v>
      </c>
      <c r="ER761" s="91">
        <f t="shared" si="615"/>
        <v>0</v>
      </c>
      <c r="ES761" s="91">
        <f t="shared" si="615"/>
        <v>0</v>
      </c>
      <c r="ET761" s="91">
        <f t="shared" si="615"/>
        <v>0</v>
      </c>
      <c r="EU761" s="91">
        <f t="shared" si="615"/>
        <v>0</v>
      </c>
      <c r="EV761" s="91">
        <f t="shared" si="615"/>
        <v>0</v>
      </c>
      <c r="EW761" s="91">
        <f t="shared" si="615"/>
        <v>0</v>
      </c>
      <c r="EX761" s="91">
        <f t="shared" si="615"/>
        <v>0</v>
      </c>
      <c r="EY761" s="91">
        <f t="shared" si="615"/>
        <v>0</v>
      </c>
      <c r="EZ761" s="91">
        <f t="shared" si="615"/>
        <v>0</v>
      </c>
      <c r="FA761" s="91">
        <f t="shared" si="613"/>
        <v>0</v>
      </c>
      <c r="FB761" s="91">
        <f t="shared" si="613"/>
        <v>0</v>
      </c>
      <c r="FC761" s="91">
        <f t="shared" si="613"/>
        <v>0</v>
      </c>
      <c r="FD761" s="91">
        <f t="shared" si="613"/>
        <v>0</v>
      </c>
      <c r="FE761" s="91">
        <f t="shared" si="613"/>
        <v>0</v>
      </c>
      <c r="FF761" s="91">
        <f t="shared" si="613"/>
        <v>0</v>
      </c>
      <c r="FG761" s="91">
        <f t="shared" si="613"/>
        <v>0</v>
      </c>
      <c r="FH761" s="91">
        <f t="shared" si="613"/>
        <v>0</v>
      </c>
      <c r="FI761" s="91">
        <f t="shared" si="613"/>
        <v>0</v>
      </c>
      <c r="FJ761" s="91">
        <f t="shared" si="613"/>
        <v>0</v>
      </c>
      <c r="FK761" s="91">
        <f t="shared" si="613"/>
        <v>0</v>
      </c>
      <c r="FL761" s="91">
        <f t="shared" si="613"/>
        <v>0</v>
      </c>
      <c r="FM761" s="91">
        <f t="shared" si="613"/>
        <v>0</v>
      </c>
      <c r="FN761" s="91">
        <f t="shared" si="613"/>
        <v>0</v>
      </c>
      <c r="FO761" s="91">
        <f t="shared" si="613"/>
        <v>0</v>
      </c>
      <c r="FP761" s="91">
        <f t="shared" si="593"/>
        <v>0</v>
      </c>
      <c r="FQ761" s="91">
        <f t="shared" si="593"/>
        <v>0</v>
      </c>
      <c r="FR761" s="91">
        <f t="shared" si="593"/>
        <v>0</v>
      </c>
      <c r="FS761" s="91">
        <f t="shared" si="617"/>
        <v>0</v>
      </c>
      <c r="FT761" s="91">
        <f t="shared" si="617"/>
        <v>0</v>
      </c>
      <c r="FU761" s="91">
        <f t="shared" si="617"/>
        <v>0</v>
      </c>
      <c r="FV761" s="91">
        <f t="shared" si="617"/>
        <v>0</v>
      </c>
      <c r="FW761" s="91">
        <f t="shared" si="617"/>
        <v>0</v>
      </c>
      <c r="FX761" s="91">
        <f t="shared" si="617"/>
        <v>0</v>
      </c>
      <c r="FY761" s="91">
        <f t="shared" si="617"/>
        <v>0</v>
      </c>
      <c r="FZ761" s="91">
        <f t="shared" si="617"/>
        <v>0</v>
      </c>
      <c r="GA761" s="91">
        <f t="shared" si="617"/>
        <v>0</v>
      </c>
      <c r="GB761" s="91">
        <f t="shared" si="617"/>
        <v>0</v>
      </c>
    </row>
    <row r="762" spans="1:184" ht="38.25">
      <c r="A762" s="68">
        <f>Данные!A762</f>
        <v>6370</v>
      </c>
      <c r="B762" s="68">
        <f>Данные!B762</f>
        <v>2018</v>
      </c>
      <c r="C762" s="68" t="str">
        <f>Данные!C762</f>
        <v>компьютерных технологий и электронного обучения</v>
      </c>
      <c r="D762" s="68" t="str">
        <f>Данные!D762</f>
        <v>Карпова Наталья Александровна</v>
      </c>
      <c r="E762" s="68" t="str">
        <f>Данные!E762</f>
        <v>кандидат технических наук</v>
      </c>
      <c r="F762" s="68" t="str">
        <f>Данные!F762</f>
        <v>доцент</v>
      </c>
      <c r="G762" s="68">
        <f>Данные!G762</f>
        <v>0.75</v>
      </c>
      <c r="H762" s="68">
        <f>Данные!H762</f>
        <v>17048</v>
      </c>
      <c r="I762" s="68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68">
        <f>Данные!J762</f>
        <v>0</v>
      </c>
      <c r="K762" s="68">
        <f>Данные!K762</f>
        <v>0</v>
      </c>
      <c r="L762" s="68">
        <f>Данные!L762</f>
        <v>0</v>
      </c>
      <c r="M762" s="16">
        <f t="shared" si="582"/>
        <v>0</v>
      </c>
      <c r="N762" s="16">
        <f t="shared" si="583"/>
        <v>5.3333333333333339</v>
      </c>
      <c r="O762" s="16">
        <f t="shared" si="584"/>
        <v>4.166666666666667</v>
      </c>
      <c r="P762" s="16">
        <f t="shared" si="585"/>
        <v>4.166666666666667</v>
      </c>
      <c r="Q762" s="68">
        <f>Данные!Q762</f>
        <v>0</v>
      </c>
      <c r="R762" s="68">
        <f>Данные!R762</f>
        <v>0</v>
      </c>
      <c r="S762" s="68">
        <f>Данные!S762</f>
        <v>0</v>
      </c>
      <c r="T762" s="68">
        <f>Данные!T762</f>
        <v>0</v>
      </c>
      <c r="U762" s="68">
        <f>Данные!U762</f>
        <v>0</v>
      </c>
      <c r="V762" s="68">
        <f>Данные!V762</f>
        <v>0</v>
      </c>
      <c r="W762" s="68">
        <f>Данные!W762</f>
        <v>10</v>
      </c>
      <c r="X762" s="68">
        <f>Данные!X762</f>
        <v>1</v>
      </c>
      <c r="Y762" s="68">
        <f>Данные!Y762</f>
        <v>1</v>
      </c>
      <c r="Z762" s="68">
        <f>Данные!Z762</f>
        <v>0</v>
      </c>
      <c r="AA762" s="68" t="str">
        <f>Данные!AA762</f>
        <v>доп</v>
      </c>
      <c r="AB762" s="83">
        <f>IF(F762=$HG$3,$HH$3,IF(F762=$HG$4,$HH$4,IF(F762=$HG$5,$HH$5,IF(F762=$HG$6,$HH$6,IF(F762=$HG$7,$HH$7,IF(F762=$HG$8,$HH$8,IF(F762=$HG$9,$HH$9,IF(F762=$HG$10,$HH$10,IF(F762=$HG$11,$HH$11,IF(F762=$HG$12,$HH$12,IF(F762=$HG$13,$HH$13,IF(F762=$HG$14,$HH$14,IF(F762=$HG$15,$HH$15,)))))))))))))</f>
        <v>800</v>
      </c>
      <c r="AC762" s="84" t="str">
        <f>IF(OR($GD$4=H762,$GE$4=H762,$GF$4=H762,$GG$4=H762,$GH$4=H762,$GI$4=H762,$GJ$4=H762,$GK$4=H762,$GL$4=H762,$GM$4=H762,$GN$4=H762,$GO$4=H762,$GP$4=H762,$GQ$4=H762,$GR$4=H762,$GS$4=H762,$GT$4=H762,$GU$4=H762,$GV$4=H762,$GW$4=H762,$GX$4=H762,$GY$4=H762,$GZ$4=H762,$HA$4=H762,$HB$4=H762,$HC$4=H762,$HD$4=H762,$HE$4=H762),$GC$4,IF(OR($GD$5=H762,$GE$5=H762,$GH$5=H762,$GI$5=H762,$GL$5=H762,$GM$5=H762,$GP$5=H762,$GQ$5=H762,$GT$5=H762,$GU$5=H762,$GX$5=H762,$GY$5=H762,$HB$5=H762,$HC$5=H762),$GC$5,))</f>
        <v>Магистры (КЭО)</v>
      </c>
      <c r="AD762" s="84" t="str">
        <f>IF(OR(H762=$GD$4,H762=$GE$4,H762=$GF$4,H762=$GG$4,H762=$GD$5,H762=$GE$5),$GD$1,IF(OR(H762=$GH$4,H762=$GI$4,H762=$GJ$4,H762=$GK$4,H762=$GH$5,H762=$GI$5),$GH$1,IF(OR(H762=$GL$4,H762=$GM$4,H762=$GN$4,H762=$GO$4,H762=$GL$5,H762=$GM$5),$GL$1,IF(OR(H762=$GP$4,H762=$GQ$4,H762=$GR$4,H762=$GS$4,H762=$GP$5,H762=$GQ$5),$GP$1,IF(OR(H762=$GT$4,H762=$GU$4,H762=$GV$4,H762=$GW$4,H762=$GT$5,H762=$GU$5),$GT$1,IF(OR(H762=$GX$4,H762=$GY$4,H762=$GZ$4,H762=$HA$4,H762=$GX$5,H762=$GY$5),$GX$1,IF(OR(H762=$HB$4,H762=$HC$4,H762=$HD$4,H762=$HE$4,H762=$HB$5,H762=$HC$5),$HB$1,)))))))</f>
        <v>2018/2019</v>
      </c>
      <c r="AE762" s="85">
        <f t="shared" si="586"/>
        <v>13.666666666666668</v>
      </c>
      <c r="AF762" s="85">
        <f t="shared" si="587"/>
        <v>1.7083333333333336E-2</v>
      </c>
      <c r="AG762" s="83"/>
      <c r="AH762" s="83"/>
      <c r="AI762" s="87">
        <f t="shared" si="610"/>
        <v>0</v>
      </c>
      <c r="AJ762" s="87">
        <f t="shared" si="610"/>
        <v>0</v>
      </c>
      <c r="AK762" s="87">
        <f t="shared" si="610"/>
        <v>0</v>
      </c>
      <c r="AL762" s="87">
        <f t="shared" si="610"/>
        <v>0</v>
      </c>
      <c r="AM762" s="87">
        <f t="shared" si="610"/>
        <v>0</v>
      </c>
      <c r="AN762" s="87">
        <f t="shared" si="610"/>
        <v>0</v>
      </c>
      <c r="AO762" s="87">
        <f t="shared" si="610"/>
        <v>0</v>
      </c>
      <c r="AP762" s="87">
        <f t="shared" si="610"/>
        <v>0</v>
      </c>
      <c r="AQ762" s="87">
        <f t="shared" si="610"/>
        <v>0</v>
      </c>
      <c r="AR762" s="87">
        <f t="shared" si="610"/>
        <v>0</v>
      </c>
      <c r="AS762" s="87">
        <f t="shared" si="610"/>
        <v>0</v>
      </c>
      <c r="AT762" s="87">
        <f t="shared" si="610"/>
        <v>0</v>
      </c>
      <c r="AU762" s="87">
        <f t="shared" si="610"/>
        <v>0</v>
      </c>
      <c r="AV762" s="87">
        <f t="shared" si="610"/>
        <v>0</v>
      </c>
      <c r="AW762" s="87">
        <f t="shared" si="610"/>
        <v>0</v>
      </c>
      <c r="AX762" s="87">
        <f t="shared" ref="AX762:BM825" si="618">IF(AX$1=$D762,$AF762,)</f>
        <v>0</v>
      </c>
      <c r="AY762" s="87">
        <f t="shared" si="618"/>
        <v>0</v>
      </c>
      <c r="AZ762" s="87">
        <f t="shared" si="618"/>
        <v>0</v>
      </c>
      <c r="BA762" s="87">
        <f t="shared" si="618"/>
        <v>0</v>
      </c>
      <c r="BB762" s="87">
        <f t="shared" si="618"/>
        <v>0</v>
      </c>
      <c r="BC762" s="87">
        <f t="shared" si="618"/>
        <v>0</v>
      </c>
      <c r="BD762" s="87">
        <f t="shared" si="618"/>
        <v>0</v>
      </c>
      <c r="BE762" s="87">
        <f t="shared" si="618"/>
        <v>0</v>
      </c>
      <c r="BF762" s="87">
        <f t="shared" si="618"/>
        <v>0</v>
      </c>
      <c r="BG762" s="87">
        <f t="shared" si="618"/>
        <v>0</v>
      </c>
      <c r="BH762" s="87">
        <f t="shared" si="618"/>
        <v>0</v>
      </c>
      <c r="BI762" s="87">
        <f t="shared" si="618"/>
        <v>0</v>
      </c>
      <c r="BJ762" s="87">
        <f t="shared" si="618"/>
        <v>0</v>
      </c>
      <c r="BK762" s="87">
        <f t="shared" si="618"/>
        <v>0</v>
      </c>
      <c r="BL762" s="87">
        <f t="shared" si="618"/>
        <v>0</v>
      </c>
      <c r="BM762" s="87">
        <f t="shared" si="618"/>
        <v>0</v>
      </c>
      <c r="BN762" s="87">
        <f t="shared" si="614"/>
        <v>0</v>
      </c>
      <c r="BO762" s="87">
        <f t="shared" si="614"/>
        <v>0</v>
      </c>
      <c r="BP762" s="87">
        <f t="shared" si="614"/>
        <v>0</v>
      </c>
      <c r="BQ762" s="87">
        <f t="shared" si="614"/>
        <v>1.7083333333333336E-2</v>
      </c>
      <c r="BR762" s="87">
        <f t="shared" si="614"/>
        <v>0</v>
      </c>
      <c r="BS762" s="87">
        <f t="shared" si="614"/>
        <v>0</v>
      </c>
      <c r="BT762" s="87">
        <f t="shared" si="614"/>
        <v>0</v>
      </c>
      <c r="BU762" s="87">
        <f t="shared" si="614"/>
        <v>0</v>
      </c>
      <c r="BV762" s="87">
        <f t="shared" si="614"/>
        <v>0</v>
      </c>
      <c r="BW762" s="87">
        <f t="shared" si="614"/>
        <v>0</v>
      </c>
      <c r="BX762" s="87">
        <f t="shared" si="614"/>
        <v>0</v>
      </c>
      <c r="BY762" s="87">
        <f t="shared" si="614"/>
        <v>0</v>
      </c>
      <c r="BZ762" s="87">
        <f t="shared" si="614"/>
        <v>0</v>
      </c>
      <c r="CA762" s="87">
        <f t="shared" si="614"/>
        <v>0</v>
      </c>
      <c r="CB762" s="87">
        <f t="shared" si="614"/>
        <v>0</v>
      </c>
      <c r="CC762" s="87">
        <f t="shared" si="614"/>
        <v>0</v>
      </c>
      <c r="CD762" s="87">
        <f t="shared" si="612"/>
        <v>0</v>
      </c>
      <c r="CE762" s="87">
        <f t="shared" si="612"/>
        <v>0</v>
      </c>
      <c r="CF762" s="87">
        <f t="shared" si="612"/>
        <v>0</v>
      </c>
      <c r="CG762" s="87">
        <f t="shared" si="612"/>
        <v>0</v>
      </c>
      <c r="CH762" s="87">
        <f t="shared" si="612"/>
        <v>0</v>
      </c>
      <c r="CI762" s="87">
        <f t="shared" si="612"/>
        <v>0</v>
      </c>
      <c r="CJ762" s="87">
        <f t="shared" si="612"/>
        <v>0</v>
      </c>
      <c r="CK762" s="87">
        <f t="shared" si="612"/>
        <v>0</v>
      </c>
      <c r="CL762" s="87">
        <f t="shared" si="612"/>
        <v>0</v>
      </c>
      <c r="CM762" s="87">
        <f t="shared" si="612"/>
        <v>0</v>
      </c>
      <c r="CN762" s="87">
        <f t="shared" si="612"/>
        <v>0</v>
      </c>
      <c r="CO762" s="87">
        <f t="shared" si="612"/>
        <v>0</v>
      </c>
      <c r="CP762" s="87">
        <f t="shared" si="612"/>
        <v>0</v>
      </c>
      <c r="CQ762" s="87">
        <f t="shared" si="612"/>
        <v>0</v>
      </c>
      <c r="CR762" s="87">
        <f t="shared" si="612"/>
        <v>0</v>
      </c>
      <c r="CS762" s="87">
        <f t="shared" si="592"/>
        <v>0</v>
      </c>
      <c r="CT762" s="87">
        <f t="shared" si="592"/>
        <v>0</v>
      </c>
      <c r="CU762" s="87">
        <f t="shared" si="592"/>
        <v>0</v>
      </c>
      <c r="CV762" s="87">
        <f t="shared" si="616"/>
        <v>0</v>
      </c>
      <c r="CW762" s="87">
        <f t="shared" si="616"/>
        <v>0</v>
      </c>
      <c r="CX762" s="87">
        <f t="shared" si="616"/>
        <v>0</v>
      </c>
      <c r="CY762" s="87">
        <f t="shared" si="616"/>
        <v>0</v>
      </c>
      <c r="CZ762" s="87">
        <f t="shared" si="616"/>
        <v>0</v>
      </c>
      <c r="DA762" s="87">
        <f t="shared" si="616"/>
        <v>0</v>
      </c>
      <c r="DB762" s="87">
        <f t="shared" si="616"/>
        <v>0</v>
      </c>
      <c r="DC762" s="87">
        <f t="shared" si="616"/>
        <v>0</v>
      </c>
      <c r="DD762" s="87">
        <f t="shared" si="616"/>
        <v>0</v>
      </c>
      <c r="DE762" s="87">
        <f t="shared" si="616"/>
        <v>0</v>
      </c>
      <c r="DF762" s="91">
        <f t="shared" si="611"/>
        <v>0</v>
      </c>
      <c r="DG762" s="91">
        <f t="shared" si="611"/>
        <v>0</v>
      </c>
      <c r="DH762" s="91">
        <f t="shared" si="611"/>
        <v>0</v>
      </c>
      <c r="DI762" s="91">
        <f t="shared" si="611"/>
        <v>0</v>
      </c>
      <c r="DJ762" s="91">
        <f t="shared" si="611"/>
        <v>0</v>
      </c>
      <c r="DK762" s="91">
        <f t="shared" si="611"/>
        <v>0</v>
      </c>
      <c r="DL762" s="91">
        <f t="shared" si="611"/>
        <v>0</v>
      </c>
      <c r="DM762" s="91">
        <f t="shared" si="611"/>
        <v>0</v>
      </c>
      <c r="DN762" s="91">
        <f t="shared" si="611"/>
        <v>0</v>
      </c>
      <c r="DO762" s="91">
        <f t="shared" si="611"/>
        <v>0</v>
      </c>
      <c r="DP762" s="91">
        <f t="shared" si="611"/>
        <v>0</v>
      </c>
      <c r="DQ762" s="91">
        <f t="shared" si="611"/>
        <v>0</v>
      </c>
      <c r="DR762" s="91">
        <f t="shared" si="611"/>
        <v>0</v>
      </c>
      <c r="DS762" s="91">
        <f t="shared" si="611"/>
        <v>0</v>
      </c>
      <c r="DT762" s="91">
        <f t="shared" si="611"/>
        <v>0</v>
      </c>
      <c r="DU762" s="91">
        <f t="shared" ref="DU762:EJ825" si="619">IF(DU$1=$D762,$AE$3,)</f>
        <v>0</v>
      </c>
      <c r="DV762" s="91">
        <f t="shared" si="619"/>
        <v>0</v>
      </c>
      <c r="DW762" s="91">
        <f t="shared" si="619"/>
        <v>0</v>
      </c>
      <c r="DX762" s="91">
        <f t="shared" si="619"/>
        <v>0</v>
      </c>
      <c r="DY762" s="91">
        <f t="shared" si="619"/>
        <v>0</v>
      </c>
      <c r="DZ762" s="91">
        <f t="shared" si="619"/>
        <v>0</v>
      </c>
      <c r="EA762" s="91">
        <f t="shared" si="619"/>
        <v>0</v>
      </c>
      <c r="EB762" s="91">
        <f t="shared" si="619"/>
        <v>0</v>
      </c>
      <c r="EC762" s="91">
        <f t="shared" si="619"/>
        <v>0</v>
      </c>
      <c r="ED762" s="91">
        <f t="shared" si="619"/>
        <v>0</v>
      </c>
      <c r="EE762" s="91">
        <f t="shared" si="619"/>
        <v>0</v>
      </c>
      <c r="EF762" s="91">
        <f t="shared" si="619"/>
        <v>0</v>
      </c>
      <c r="EG762" s="91">
        <f t="shared" si="619"/>
        <v>0</v>
      </c>
      <c r="EH762" s="91">
        <f t="shared" si="619"/>
        <v>0</v>
      </c>
      <c r="EI762" s="91">
        <f t="shared" si="619"/>
        <v>0</v>
      </c>
      <c r="EJ762" s="91">
        <f t="shared" si="619"/>
        <v>0</v>
      </c>
      <c r="EK762" s="91">
        <f t="shared" si="615"/>
        <v>0</v>
      </c>
      <c r="EL762" s="91">
        <f t="shared" si="615"/>
        <v>0</v>
      </c>
      <c r="EM762" s="91">
        <f t="shared" si="615"/>
        <v>0</v>
      </c>
      <c r="EN762" s="91">
        <f t="shared" si="615"/>
        <v>163.6</v>
      </c>
      <c r="EO762" s="91">
        <f t="shared" si="615"/>
        <v>0</v>
      </c>
      <c r="EP762" s="91">
        <f t="shared" si="615"/>
        <v>0</v>
      </c>
      <c r="EQ762" s="91">
        <f t="shared" si="615"/>
        <v>0</v>
      </c>
      <c r="ER762" s="91">
        <f t="shared" si="615"/>
        <v>0</v>
      </c>
      <c r="ES762" s="91">
        <f t="shared" si="615"/>
        <v>0</v>
      </c>
      <c r="ET762" s="91">
        <f t="shared" si="615"/>
        <v>0</v>
      </c>
      <c r="EU762" s="91">
        <f t="shared" si="615"/>
        <v>0</v>
      </c>
      <c r="EV762" s="91">
        <f t="shared" si="615"/>
        <v>0</v>
      </c>
      <c r="EW762" s="91">
        <f t="shared" si="615"/>
        <v>0</v>
      </c>
      <c r="EX762" s="91">
        <f t="shared" si="615"/>
        <v>0</v>
      </c>
      <c r="EY762" s="91">
        <f t="shared" si="615"/>
        <v>0</v>
      </c>
      <c r="EZ762" s="91">
        <f t="shared" si="615"/>
        <v>0</v>
      </c>
      <c r="FA762" s="91">
        <f t="shared" si="613"/>
        <v>0</v>
      </c>
      <c r="FB762" s="91">
        <f t="shared" si="613"/>
        <v>0</v>
      </c>
      <c r="FC762" s="91">
        <f t="shared" si="613"/>
        <v>0</v>
      </c>
      <c r="FD762" s="91">
        <f t="shared" si="613"/>
        <v>0</v>
      </c>
      <c r="FE762" s="91">
        <f t="shared" si="613"/>
        <v>0</v>
      </c>
      <c r="FF762" s="91">
        <f t="shared" si="613"/>
        <v>0</v>
      </c>
      <c r="FG762" s="91">
        <f t="shared" si="613"/>
        <v>0</v>
      </c>
      <c r="FH762" s="91">
        <f t="shared" si="613"/>
        <v>0</v>
      </c>
      <c r="FI762" s="91">
        <f t="shared" si="613"/>
        <v>0</v>
      </c>
      <c r="FJ762" s="91">
        <f t="shared" si="613"/>
        <v>0</v>
      </c>
      <c r="FK762" s="91">
        <f t="shared" si="613"/>
        <v>0</v>
      </c>
      <c r="FL762" s="91">
        <f t="shared" si="613"/>
        <v>0</v>
      </c>
      <c r="FM762" s="91">
        <f t="shared" si="613"/>
        <v>0</v>
      </c>
      <c r="FN762" s="91">
        <f t="shared" si="613"/>
        <v>0</v>
      </c>
      <c r="FO762" s="91">
        <f t="shared" si="613"/>
        <v>0</v>
      </c>
      <c r="FP762" s="91">
        <f t="shared" si="593"/>
        <v>0</v>
      </c>
      <c r="FQ762" s="91">
        <f t="shared" si="593"/>
        <v>0</v>
      </c>
      <c r="FR762" s="91">
        <f t="shared" si="593"/>
        <v>0</v>
      </c>
      <c r="FS762" s="91">
        <f t="shared" si="617"/>
        <v>0</v>
      </c>
      <c r="FT762" s="91">
        <f t="shared" si="617"/>
        <v>0</v>
      </c>
      <c r="FU762" s="91">
        <f t="shared" si="617"/>
        <v>0</v>
      </c>
      <c r="FV762" s="91">
        <f t="shared" si="617"/>
        <v>0</v>
      </c>
      <c r="FW762" s="91">
        <f t="shared" si="617"/>
        <v>0</v>
      </c>
      <c r="FX762" s="91">
        <f t="shared" si="617"/>
        <v>0</v>
      </c>
      <c r="FY762" s="91">
        <f t="shared" si="617"/>
        <v>0</v>
      </c>
      <c r="FZ762" s="91">
        <f t="shared" si="617"/>
        <v>0</v>
      </c>
      <c r="GA762" s="91">
        <f t="shared" si="617"/>
        <v>0</v>
      </c>
      <c r="GB762" s="91">
        <f t="shared" si="617"/>
        <v>0</v>
      </c>
    </row>
    <row r="763" spans="1:184" ht="38.25">
      <c r="A763" s="68">
        <f>Данные!A763</f>
        <v>6370</v>
      </c>
      <c r="B763" s="68">
        <f>Данные!B763</f>
        <v>2018</v>
      </c>
      <c r="C763" s="68" t="str">
        <f>Данные!C763</f>
        <v>компьютерных технологий и электронного обучения</v>
      </c>
      <c r="D763" s="68" t="str">
        <f>Данные!D763</f>
        <v>Карпова Наталья Александровна</v>
      </c>
      <c r="E763" s="68" t="str">
        <f>Данные!E763</f>
        <v>кандидат технических наук</v>
      </c>
      <c r="F763" s="68" t="str">
        <f>Данные!F763</f>
        <v>доцент</v>
      </c>
      <c r="G763" s="68">
        <f>Данные!G763</f>
        <v>0.75</v>
      </c>
      <c r="H763" s="68">
        <f>Данные!H763</f>
        <v>17048</v>
      </c>
      <c r="I763" s="68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68">
        <f>Данные!J763</f>
        <v>0</v>
      </c>
      <c r="K763" s="68">
        <f>Данные!K763</f>
        <v>0</v>
      </c>
      <c r="L763" s="68">
        <f>Данные!L763</f>
        <v>0</v>
      </c>
      <c r="M763" s="16">
        <f t="shared" si="582"/>
        <v>0</v>
      </c>
      <c r="N763" s="16">
        <f t="shared" si="583"/>
        <v>5.3333333333333339</v>
      </c>
      <c r="O763" s="16">
        <f t="shared" si="584"/>
        <v>4.166666666666667</v>
      </c>
      <c r="P763" s="16">
        <f t="shared" si="585"/>
        <v>4.166666666666667</v>
      </c>
      <c r="Q763" s="68">
        <f>Данные!Q763</f>
        <v>0</v>
      </c>
      <c r="R763" s="68">
        <f>Данные!R763</f>
        <v>0</v>
      </c>
      <c r="S763" s="68">
        <f>Данные!S763</f>
        <v>0</v>
      </c>
      <c r="T763" s="68">
        <f>Данные!T763</f>
        <v>0</v>
      </c>
      <c r="U763" s="68">
        <f>Данные!U763</f>
        <v>0</v>
      </c>
      <c r="V763" s="68">
        <f>Данные!V763</f>
        <v>0</v>
      </c>
      <c r="W763" s="68">
        <f>Данные!W763</f>
        <v>10</v>
      </c>
      <c r="X763" s="68">
        <f>Данные!X763</f>
        <v>1</v>
      </c>
      <c r="Y763" s="68">
        <f>Данные!Y763</f>
        <v>1</v>
      </c>
      <c r="Z763" s="68">
        <f>Данные!Z763</f>
        <v>0</v>
      </c>
      <c r="AA763" s="68" t="str">
        <f>Данные!AA763</f>
        <v>осн</v>
      </c>
      <c r="AB763" s="83">
        <f>IF(F763=$HG$3,$HH$3,IF(F763=$HG$4,$HH$4,IF(F763=$HG$5,$HH$5,IF(F763=$HG$6,$HH$6,IF(F763=$HG$7,$HH$7,IF(F763=$HG$8,$HH$8,IF(F763=$HG$9,$HH$9,IF(F763=$HG$10,$HH$10,IF(F763=$HG$11,$HH$11,IF(F763=$HG$12,$HH$12,IF(F763=$HG$13,$HH$13,IF(F763=$HG$14,$HH$14,IF(F763=$HG$15,$HH$15,)))))))))))))</f>
        <v>800</v>
      </c>
      <c r="AC763" s="84" t="str">
        <f>IF(OR($GD$4=H763,$GE$4=H763,$GF$4=H763,$GG$4=H763,$GH$4=H763,$GI$4=H763,$GJ$4=H763,$GK$4=H763,$GL$4=H763,$GM$4=H763,$GN$4=H763,$GO$4=H763,$GP$4=H763,$GQ$4=H763,$GR$4=H763,$GS$4=H763,$GT$4=H763,$GU$4=H763,$GV$4=H763,$GW$4=H763,$GX$4=H763,$GY$4=H763,$GZ$4=H763,$HA$4=H763,$HB$4=H763,$HC$4=H763,$HD$4=H763,$HE$4=H763),$GC$4,IF(OR($GD$5=H763,$GE$5=H763,$GH$5=H763,$GI$5=H763,$GL$5=H763,$GM$5=H763,$GP$5=H763,$GQ$5=H763,$GT$5=H763,$GU$5=H763,$GX$5=H763,$GY$5=H763,$HB$5=H763,$HC$5=H763),$GC$5,))</f>
        <v>Магистры (КЭО)</v>
      </c>
      <c r="AD763" s="84" t="str">
        <f>IF(OR(H763=$GD$4,H763=$GE$4,H763=$GF$4,H763=$GG$4,H763=$GD$5,H763=$GE$5),$GD$1,IF(OR(H763=$GH$4,H763=$GI$4,H763=$GJ$4,H763=$GK$4,H763=$GH$5,H763=$GI$5),$GH$1,IF(OR(H763=$GL$4,H763=$GM$4,H763=$GN$4,H763=$GO$4,H763=$GL$5,H763=$GM$5),$GL$1,IF(OR(H763=$GP$4,H763=$GQ$4,H763=$GR$4,H763=$GS$4,H763=$GP$5,H763=$GQ$5),$GP$1,IF(OR(H763=$GT$4,H763=$GU$4,H763=$GV$4,H763=$GW$4,H763=$GT$5,H763=$GU$5),$GT$1,IF(OR(H763=$GX$4,H763=$GY$4,H763=$GZ$4,H763=$HA$4,H763=$GX$5,H763=$GY$5),$GX$1,IF(OR(H763=$HB$4,H763=$HC$4,H763=$HD$4,H763=$HE$4,H763=$HB$5,H763=$HC$5),$HB$1,)))))))</f>
        <v>2018/2019</v>
      </c>
      <c r="AE763" s="85">
        <f t="shared" si="586"/>
        <v>13.666666666666668</v>
      </c>
      <c r="AF763" s="85">
        <f t="shared" si="587"/>
        <v>1.7083333333333336E-2</v>
      </c>
      <c r="AG763" s="83"/>
      <c r="AH763" s="83"/>
      <c r="AI763" s="87">
        <f t="shared" ref="AI763:AX794" si="620">IF(AI$1=$D763,$AF763,)</f>
        <v>0</v>
      </c>
      <c r="AJ763" s="87">
        <f t="shared" si="620"/>
        <v>0</v>
      </c>
      <c r="AK763" s="87">
        <f t="shared" si="620"/>
        <v>0</v>
      </c>
      <c r="AL763" s="87">
        <f t="shared" si="620"/>
        <v>0</v>
      </c>
      <c r="AM763" s="87">
        <f t="shared" si="620"/>
        <v>0</v>
      </c>
      <c r="AN763" s="87">
        <f t="shared" si="620"/>
        <v>0</v>
      </c>
      <c r="AO763" s="87">
        <f t="shared" si="620"/>
        <v>0</v>
      </c>
      <c r="AP763" s="87">
        <f t="shared" si="620"/>
        <v>0</v>
      </c>
      <c r="AQ763" s="87">
        <f t="shared" si="620"/>
        <v>0</v>
      </c>
      <c r="AR763" s="87">
        <f t="shared" si="620"/>
        <v>0</v>
      </c>
      <c r="AS763" s="87">
        <f t="shared" si="620"/>
        <v>0</v>
      </c>
      <c r="AT763" s="87">
        <f t="shared" si="620"/>
        <v>0</v>
      </c>
      <c r="AU763" s="87">
        <f t="shared" si="620"/>
        <v>0</v>
      </c>
      <c r="AV763" s="87">
        <f t="shared" si="620"/>
        <v>0</v>
      </c>
      <c r="AW763" s="87">
        <f t="shared" si="620"/>
        <v>0</v>
      </c>
      <c r="AX763" s="87">
        <f t="shared" si="620"/>
        <v>0</v>
      </c>
      <c r="AY763" s="87">
        <f t="shared" si="618"/>
        <v>0</v>
      </c>
      <c r="AZ763" s="87">
        <f t="shared" si="618"/>
        <v>0</v>
      </c>
      <c r="BA763" s="87">
        <f t="shared" si="618"/>
        <v>0</v>
      </c>
      <c r="BB763" s="87">
        <f t="shared" si="618"/>
        <v>0</v>
      </c>
      <c r="BC763" s="87">
        <f t="shared" si="618"/>
        <v>0</v>
      </c>
      <c r="BD763" s="87">
        <f t="shared" si="618"/>
        <v>0</v>
      </c>
      <c r="BE763" s="87">
        <f t="shared" si="618"/>
        <v>0</v>
      </c>
      <c r="BF763" s="87">
        <f t="shared" si="618"/>
        <v>0</v>
      </c>
      <c r="BG763" s="87">
        <f t="shared" si="618"/>
        <v>0</v>
      </c>
      <c r="BH763" s="87">
        <f t="shared" si="618"/>
        <v>0</v>
      </c>
      <c r="BI763" s="87">
        <f t="shared" si="618"/>
        <v>0</v>
      </c>
      <c r="BJ763" s="87">
        <f t="shared" si="618"/>
        <v>0</v>
      </c>
      <c r="BK763" s="87">
        <f t="shared" si="618"/>
        <v>0</v>
      </c>
      <c r="BL763" s="87">
        <f t="shared" si="618"/>
        <v>0</v>
      </c>
      <c r="BM763" s="87">
        <f t="shared" si="618"/>
        <v>0</v>
      </c>
      <c r="BN763" s="87">
        <f t="shared" si="614"/>
        <v>0</v>
      </c>
      <c r="BO763" s="87">
        <f t="shared" si="614"/>
        <v>0</v>
      </c>
      <c r="BP763" s="87">
        <f t="shared" si="614"/>
        <v>0</v>
      </c>
      <c r="BQ763" s="87">
        <f t="shared" si="614"/>
        <v>1.7083333333333336E-2</v>
      </c>
      <c r="BR763" s="87">
        <f t="shared" si="614"/>
        <v>0</v>
      </c>
      <c r="BS763" s="87">
        <f t="shared" si="614"/>
        <v>0</v>
      </c>
      <c r="BT763" s="87">
        <f t="shared" si="614"/>
        <v>0</v>
      </c>
      <c r="BU763" s="87">
        <f t="shared" si="614"/>
        <v>0</v>
      </c>
      <c r="BV763" s="87">
        <f t="shared" si="614"/>
        <v>0</v>
      </c>
      <c r="BW763" s="87">
        <f t="shared" si="614"/>
        <v>0</v>
      </c>
      <c r="BX763" s="87">
        <f t="shared" si="614"/>
        <v>0</v>
      </c>
      <c r="BY763" s="87">
        <f t="shared" si="614"/>
        <v>0</v>
      </c>
      <c r="BZ763" s="87">
        <f t="shared" si="614"/>
        <v>0</v>
      </c>
      <c r="CA763" s="87">
        <f t="shared" si="614"/>
        <v>0</v>
      </c>
      <c r="CB763" s="87">
        <f t="shared" si="614"/>
        <v>0</v>
      </c>
      <c r="CC763" s="87">
        <f t="shared" si="614"/>
        <v>0</v>
      </c>
      <c r="CD763" s="87">
        <f t="shared" si="612"/>
        <v>0</v>
      </c>
      <c r="CE763" s="87">
        <f t="shared" si="612"/>
        <v>0</v>
      </c>
      <c r="CF763" s="87">
        <f t="shared" si="612"/>
        <v>0</v>
      </c>
      <c r="CG763" s="87">
        <f t="shared" si="612"/>
        <v>0</v>
      </c>
      <c r="CH763" s="87">
        <f t="shared" si="612"/>
        <v>0</v>
      </c>
      <c r="CI763" s="87">
        <f t="shared" si="612"/>
        <v>0</v>
      </c>
      <c r="CJ763" s="87">
        <f t="shared" si="612"/>
        <v>0</v>
      </c>
      <c r="CK763" s="87">
        <f t="shared" si="612"/>
        <v>0</v>
      </c>
      <c r="CL763" s="87">
        <f t="shared" si="612"/>
        <v>0</v>
      </c>
      <c r="CM763" s="87">
        <f t="shared" si="612"/>
        <v>0</v>
      </c>
      <c r="CN763" s="87">
        <f t="shared" si="612"/>
        <v>0</v>
      </c>
      <c r="CO763" s="87">
        <f t="shared" si="612"/>
        <v>0</v>
      </c>
      <c r="CP763" s="87">
        <f t="shared" si="612"/>
        <v>0</v>
      </c>
      <c r="CQ763" s="87">
        <f t="shared" si="612"/>
        <v>0</v>
      </c>
      <c r="CR763" s="87">
        <f t="shared" si="612"/>
        <v>0</v>
      </c>
      <c r="CS763" s="87">
        <f t="shared" si="592"/>
        <v>0</v>
      </c>
      <c r="CT763" s="87">
        <f t="shared" si="592"/>
        <v>0</v>
      </c>
      <c r="CU763" s="87">
        <f t="shared" si="592"/>
        <v>0</v>
      </c>
      <c r="CV763" s="87">
        <f t="shared" si="616"/>
        <v>0</v>
      </c>
      <c r="CW763" s="87">
        <f t="shared" si="616"/>
        <v>0</v>
      </c>
      <c r="CX763" s="87">
        <f t="shared" si="616"/>
        <v>0</v>
      </c>
      <c r="CY763" s="87">
        <f t="shared" si="616"/>
        <v>0</v>
      </c>
      <c r="CZ763" s="87">
        <f t="shared" si="616"/>
        <v>0</v>
      </c>
      <c r="DA763" s="87">
        <f t="shared" si="616"/>
        <v>0</v>
      </c>
      <c r="DB763" s="87">
        <f t="shared" si="616"/>
        <v>0</v>
      </c>
      <c r="DC763" s="87">
        <f t="shared" si="616"/>
        <v>0</v>
      </c>
      <c r="DD763" s="87">
        <f t="shared" si="616"/>
        <v>0</v>
      </c>
      <c r="DE763" s="87">
        <f t="shared" si="616"/>
        <v>0</v>
      </c>
      <c r="DF763" s="91">
        <f t="shared" ref="DF763:DU794" si="621">IF(DF$1=$D763,$AE$3,)</f>
        <v>0</v>
      </c>
      <c r="DG763" s="91">
        <f t="shared" si="621"/>
        <v>0</v>
      </c>
      <c r="DH763" s="91">
        <f t="shared" si="621"/>
        <v>0</v>
      </c>
      <c r="DI763" s="91">
        <f t="shared" si="621"/>
        <v>0</v>
      </c>
      <c r="DJ763" s="91">
        <f t="shared" si="621"/>
        <v>0</v>
      </c>
      <c r="DK763" s="91">
        <f t="shared" si="621"/>
        <v>0</v>
      </c>
      <c r="DL763" s="91">
        <f t="shared" si="621"/>
        <v>0</v>
      </c>
      <c r="DM763" s="91">
        <f t="shared" si="621"/>
        <v>0</v>
      </c>
      <c r="DN763" s="91">
        <f t="shared" si="621"/>
        <v>0</v>
      </c>
      <c r="DO763" s="91">
        <f t="shared" si="621"/>
        <v>0</v>
      </c>
      <c r="DP763" s="91">
        <f t="shared" si="621"/>
        <v>0</v>
      </c>
      <c r="DQ763" s="91">
        <f t="shared" si="621"/>
        <v>0</v>
      </c>
      <c r="DR763" s="91">
        <f t="shared" si="621"/>
        <v>0</v>
      </c>
      <c r="DS763" s="91">
        <f t="shared" si="621"/>
        <v>0</v>
      </c>
      <c r="DT763" s="91">
        <f t="shared" si="621"/>
        <v>0</v>
      </c>
      <c r="DU763" s="91">
        <f t="shared" si="621"/>
        <v>0</v>
      </c>
      <c r="DV763" s="91">
        <f t="shared" si="619"/>
        <v>0</v>
      </c>
      <c r="DW763" s="91">
        <f t="shared" si="619"/>
        <v>0</v>
      </c>
      <c r="DX763" s="91">
        <f t="shared" si="619"/>
        <v>0</v>
      </c>
      <c r="DY763" s="91">
        <f t="shared" si="619"/>
        <v>0</v>
      </c>
      <c r="DZ763" s="91">
        <f t="shared" si="619"/>
        <v>0</v>
      </c>
      <c r="EA763" s="91">
        <f t="shared" si="619"/>
        <v>0</v>
      </c>
      <c r="EB763" s="91">
        <f t="shared" si="619"/>
        <v>0</v>
      </c>
      <c r="EC763" s="91">
        <f t="shared" si="619"/>
        <v>0</v>
      </c>
      <c r="ED763" s="91">
        <f t="shared" si="619"/>
        <v>0</v>
      </c>
      <c r="EE763" s="91">
        <f t="shared" si="619"/>
        <v>0</v>
      </c>
      <c r="EF763" s="91">
        <f t="shared" si="619"/>
        <v>0</v>
      </c>
      <c r="EG763" s="91">
        <f t="shared" si="619"/>
        <v>0</v>
      </c>
      <c r="EH763" s="91">
        <f t="shared" si="619"/>
        <v>0</v>
      </c>
      <c r="EI763" s="91">
        <f t="shared" si="619"/>
        <v>0</v>
      </c>
      <c r="EJ763" s="91">
        <f t="shared" si="619"/>
        <v>0</v>
      </c>
      <c r="EK763" s="91">
        <f t="shared" si="615"/>
        <v>0</v>
      </c>
      <c r="EL763" s="91">
        <f t="shared" si="615"/>
        <v>0</v>
      </c>
      <c r="EM763" s="91">
        <f t="shared" si="615"/>
        <v>0</v>
      </c>
      <c r="EN763" s="91">
        <f t="shared" si="615"/>
        <v>163.6</v>
      </c>
      <c r="EO763" s="91">
        <f t="shared" si="615"/>
        <v>0</v>
      </c>
      <c r="EP763" s="91">
        <f t="shared" si="615"/>
        <v>0</v>
      </c>
      <c r="EQ763" s="91">
        <f t="shared" si="615"/>
        <v>0</v>
      </c>
      <c r="ER763" s="91">
        <f t="shared" si="615"/>
        <v>0</v>
      </c>
      <c r="ES763" s="91">
        <f t="shared" si="615"/>
        <v>0</v>
      </c>
      <c r="ET763" s="91">
        <f t="shared" si="615"/>
        <v>0</v>
      </c>
      <c r="EU763" s="91">
        <f t="shared" si="615"/>
        <v>0</v>
      </c>
      <c r="EV763" s="91">
        <f t="shared" si="615"/>
        <v>0</v>
      </c>
      <c r="EW763" s="91">
        <f t="shared" si="615"/>
        <v>0</v>
      </c>
      <c r="EX763" s="91">
        <f t="shared" si="615"/>
        <v>0</v>
      </c>
      <c r="EY763" s="91">
        <f t="shared" si="615"/>
        <v>0</v>
      </c>
      <c r="EZ763" s="91">
        <f t="shared" si="615"/>
        <v>0</v>
      </c>
      <c r="FA763" s="91">
        <f t="shared" si="613"/>
        <v>0</v>
      </c>
      <c r="FB763" s="91">
        <f t="shared" si="613"/>
        <v>0</v>
      </c>
      <c r="FC763" s="91">
        <f t="shared" si="613"/>
        <v>0</v>
      </c>
      <c r="FD763" s="91">
        <f t="shared" si="613"/>
        <v>0</v>
      </c>
      <c r="FE763" s="91">
        <f t="shared" si="613"/>
        <v>0</v>
      </c>
      <c r="FF763" s="91">
        <f t="shared" si="613"/>
        <v>0</v>
      </c>
      <c r="FG763" s="91">
        <f t="shared" si="613"/>
        <v>0</v>
      </c>
      <c r="FH763" s="91">
        <f t="shared" si="613"/>
        <v>0</v>
      </c>
      <c r="FI763" s="91">
        <f t="shared" si="613"/>
        <v>0</v>
      </c>
      <c r="FJ763" s="91">
        <f t="shared" si="613"/>
        <v>0</v>
      </c>
      <c r="FK763" s="91">
        <f t="shared" si="613"/>
        <v>0</v>
      </c>
      <c r="FL763" s="91">
        <f t="shared" si="613"/>
        <v>0</v>
      </c>
      <c r="FM763" s="91">
        <f t="shared" si="613"/>
        <v>0</v>
      </c>
      <c r="FN763" s="91">
        <f t="shared" si="613"/>
        <v>0</v>
      </c>
      <c r="FO763" s="91">
        <f t="shared" si="613"/>
        <v>0</v>
      </c>
      <c r="FP763" s="91">
        <f t="shared" si="593"/>
        <v>0</v>
      </c>
      <c r="FQ763" s="91">
        <f t="shared" si="593"/>
        <v>0</v>
      </c>
      <c r="FR763" s="91">
        <f t="shared" si="593"/>
        <v>0</v>
      </c>
      <c r="FS763" s="91">
        <f t="shared" si="617"/>
        <v>0</v>
      </c>
      <c r="FT763" s="91">
        <f t="shared" si="617"/>
        <v>0</v>
      </c>
      <c r="FU763" s="91">
        <f t="shared" si="617"/>
        <v>0</v>
      </c>
      <c r="FV763" s="91">
        <f t="shared" si="617"/>
        <v>0</v>
      </c>
      <c r="FW763" s="91">
        <f t="shared" si="617"/>
        <v>0</v>
      </c>
      <c r="FX763" s="91">
        <f t="shared" si="617"/>
        <v>0</v>
      </c>
      <c r="FY763" s="91">
        <f t="shared" si="617"/>
        <v>0</v>
      </c>
      <c r="FZ763" s="91">
        <f t="shared" si="617"/>
        <v>0</v>
      </c>
      <c r="GA763" s="91">
        <f t="shared" si="617"/>
        <v>0</v>
      </c>
      <c r="GB763" s="91">
        <f t="shared" si="617"/>
        <v>0</v>
      </c>
    </row>
    <row r="764" spans="1:184" ht="30">
      <c r="A764" s="68">
        <f>Данные!A764</f>
        <v>5762</v>
      </c>
      <c r="B764" s="68">
        <f>Данные!B764</f>
        <v>2017</v>
      </c>
      <c r="C764" s="68" t="str">
        <f>Данные!C764</f>
        <v>современных европейских языков</v>
      </c>
      <c r="D764" s="68" t="str">
        <f>Данные!D764</f>
        <v>Кудрявцева Наталья Фаддеевна</v>
      </c>
      <c r="E764" s="68" t="str">
        <f>Данные!E764</f>
        <v>кандидат социологических наук</v>
      </c>
      <c r="F764" s="68" t="str">
        <f>Данные!F764</f>
        <v>доцент</v>
      </c>
      <c r="G764" s="68">
        <f>Данные!G764</f>
        <v>1</v>
      </c>
      <c r="H764" s="68">
        <f>Данные!H764</f>
        <v>16595</v>
      </c>
      <c r="I764" s="68" t="str">
        <f>Данные!I764</f>
        <v>Модуль "Профессиональная коммуникация". Иностранный язык в профессиональной коммуникации</v>
      </c>
      <c r="J764" s="68">
        <f>Данные!J764</f>
        <v>4</v>
      </c>
      <c r="K764" s="68">
        <f>Данные!K764</f>
        <v>0</v>
      </c>
      <c r="L764" s="68">
        <f>Данные!L764</f>
        <v>14</v>
      </c>
      <c r="M764" s="16">
        <f t="shared" si="582"/>
        <v>1.8</v>
      </c>
      <c r="N764" s="16">
        <f t="shared" si="583"/>
        <v>5.3333333333333339</v>
      </c>
      <c r="O764" s="16">
        <f t="shared" si="584"/>
        <v>4.166666666666667</v>
      </c>
      <c r="P764" s="16">
        <f t="shared" si="585"/>
        <v>4.166666666666667</v>
      </c>
      <c r="Q764" s="68">
        <f>Данные!Q764</f>
        <v>0</v>
      </c>
      <c r="R764" s="68">
        <f>Данные!R764</f>
        <v>0</v>
      </c>
      <c r="S764" s="68">
        <f>Данные!S764</f>
        <v>0</v>
      </c>
      <c r="T764" s="68">
        <f>Данные!T764</f>
        <v>0</v>
      </c>
      <c r="U764" s="68">
        <f>Данные!U764</f>
        <v>0</v>
      </c>
      <c r="V764" s="68">
        <f>Данные!V764</f>
        <v>0</v>
      </c>
      <c r="W764" s="68">
        <f>Данные!W764</f>
        <v>10</v>
      </c>
      <c r="X764" s="68">
        <f>Данные!X764</f>
        <v>1</v>
      </c>
      <c r="Y764" s="68">
        <f>Данные!Y764</f>
        <v>1</v>
      </c>
      <c r="Z764" s="68">
        <f>Данные!Z764</f>
        <v>0</v>
      </c>
      <c r="AA764" s="68" t="str">
        <f>Данные!AA764</f>
        <v>осн</v>
      </c>
      <c r="AB764" s="83">
        <f>IF(F764=$HG$3,$HH$3,IF(F764=$HG$4,$HH$4,IF(F764=$HG$5,$HH$5,IF(F764=$HG$6,$HH$6,IF(F764=$HG$7,$HH$7,IF(F764=$HG$8,$HH$8,IF(F764=$HG$9,$HH$9,IF(F764=$HG$10,$HH$10,IF(F764=$HG$11,$HH$11,IF(F764=$HG$12,$HH$12,IF(F764=$HG$13,$HH$13,IF(F764=$HG$14,$HH$14,IF(F764=$HG$15,$HH$15,)))))))))))))</f>
        <v>800</v>
      </c>
      <c r="AC764" s="84" t="str">
        <f>IF(OR($GD$4=H764,$GE$4=H764,$GF$4=H764,$GG$4=H764,$GH$4=H764,$GI$4=H764,$GJ$4=H764,$GK$4=H764,$GL$4=H764,$GM$4=H764,$GN$4=H764,$GO$4=H764,$GP$4=H764,$GQ$4=H764,$GR$4=H764,$GS$4=H764,$GT$4=H764,$GU$4=H764,$GV$4=H764,$GW$4=H764,$GX$4=H764,$GY$4=H764,$GZ$4=H764,$HA$4=H764,$HB$4=H764,$HC$4=H764,$HD$4=H764,$HE$4=H764),$GC$4,IF(OR($GD$5=H764,$GE$5=H764,$GH$5=H764,$GI$5=H764,$GL$5=H764,$GM$5=H764,$GP$5=H764,$GQ$5=H764,$GT$5=H764,$GU$5=H764,$GX$5=H764,$GY$5=H764,$HB$5=H764,$HC$5=H764),$GC$5,))</f>
        <v>Магистры (КЭО)</v>
      </c>
      <c r="AD764" s="84" t="str">
        <f>IF(OR(H764=$GD$4,H764=$GE$4,H764=$GF$4,H764=$GG$4,H764=$GD$5,H764=$GE$5),$GD$1,IF(OR(H764=$GH$4,H764=$GI$4,H764=$GJ$4,H764=$GK$4,H764=$GH$5,H764=$GI$5),$GH$1,IF(OR(H764=$GL$4,H764=$GM$4,H764=$GN$4,H764=$GO$4,H764=$GL$5,H764=$GM$5),$GL$1,IF(OR(H764=$GP$4,H764=$GQ$4,H764=$GR$4,H764=$GS$4,H764=$GP$5,H764=$GQ$5),$GP$1,IF(OR(H764=$GT$4,H764=$GU$4,H764=$GV$4,H764=$GW$4,H764=$GT$5,H764=$GU$5),$GT$1,IF(OR(H764=$GX$4,H764=$GY$4,H764=$GZ$4,H764=$HA$4,H764=$GX$5,H764=$GY$5),$GX$1,IF(OR(H764=$HB$4,H764=$HC$4,H764=$HD$4,H764=$HE$4,H764=$HB$5,H764=$HC$5),$HB$1,)))))))</f>
        <v>2017/2018</v>
      </c>
      <c r="AE764" s="85">
        <f t="shared" si="586"/>
        <v>33.466666666666669</v>
      </c>
      <c r="AF764" s="85">
        <f t="shared" si="587"/>
        <v>4.1833333333333333E-2</v>
      </c>
      <c r="AG764" s="83"/>
      <c r="AH764" s="83"/>
      <c r="AI764" s="87">
        <f t="shared" si="620"/>
        <v>0</v>
      </c>
      <c r="AJ764" s="87">
        <f t="shared" si="620"/>
        <v>0</v>
      </c>
      <c r="AK764" s="87">
        <f t="shared" si="620"/>
        <v>0</v>
      </c>
      <c r="AL764" s="87">
        <f t="shared" si="620"/>
        <v>0</v>
      </c>
      <c r="AM764" s="87">
        <f t="shared" si="620"/>
        <v>0</v>
      </c>
      <c r="AN764" s="87">
        <f t="shared" si="620"/>
        <v>0</v>
      </c>
      <c r="AO764" s="87">
        <f t="shared" si="620"/>
        <v>0</v>
      </c>
      <c r="AP764" s="87">
        <f t="shared" si="620"/>
        <v>0</v>
      </c>
      <c r="AQ764" s="87">
        <f t="shared" si="620"/>
        <v>0</v>
      </c>
      <c r="AR764" s="87">
        <f t="shared" si="620"/>
        <v>0</v>
      </c>
      <c r="AS764" s="87">
        <f t="shared" si="620"/>
        <v>0</v>
      </c>
      <c r="AT764" s="87">
        <f t="shared" si="620"/>
        <v>0</v>
      </c>
      <c r="AU764" s="87">
        <f t="shared" si="620"/>
        <v>0</v>
      </c>
      <c r="AV764" s="87">
        <f t="shared" si="620"/>
        <v>0</v>
      </c>
      <c r="AW764" s="87">
        <f t="shared" si="620"/>
        <v>0</v>
      </c>
      <c r="AX764" s="87">
        <f t="shared" si="620"/>
        <v>0</v>
      </c>
      <c r="AY764" s="87">
        <f t="shared" si="618"/>
        <v>0</v>
      </c>
      <c r="AZ764" s="87">
        <f t="shared" si="618"/>
        <v>0</v>
      </c>
      <c r="BA764" s="87">
        <f t="shared" si="618"/>
        <v>0</v>
      </c>
      <c r="BB764" s="87">
        <f t="shared" si="618"/>
        <v>0</v>
      </c>
      <c r="BC764" s="87">
        <f t="shared" si="618"/>
        <v>0</v>
      </c>
      <c r="BD764" s="87">
        <f t="shared" si="618"/>
        <v>0</v>
      </c>
      <c r="BE764" s="87">
        <f t="shared" si="618"/>
        <v>0</v>
      </c>
      <c r="BF764" s="87">
        <f t="shared" si="618"/>
        <v>0</v>
      </c>
      <c r="BG764" s="87">
        <f t="shared" si="618"/>
        <v>0</v>
      </c>
      <c r="BH764" s="87">
        <f t="shared" si="618"/>
        <v>0</v>
      </c>
      <c r="BI764" s="87">
        <f t="shared" si="618"/>
        <v>0</v>
      </c>
      <c r="BJ764" s="87">
        <f t="shared" si="618"/>
        <v>0</v>
      </c>
      <c r="BK764" s="87">
        <f t="shared" si="618"/>
        <v>0</v>
      </c>
      <c r="BL764" s="87">
        <f t="shared" si="618"/>
        <v>0</v>
      </c>
      <c r="BM764" s="87">
        <f t="shared" si="618"/>
        <v>0</v>
      </c>
      <c r="BN764" s="87">
        <f t="shared" si="614"/>
        <v>0</v>
      </c>
      <c r="BO764" s="87">
        <f t="shared" si="614"/>
        <v>0</v>
      </c>
      <c r="BP764" s="87">
        <f t="shared" si="614"/>
        <v>0</v>
      </c>
      <c r="BQ764" s="87">
        <f t="shared" si="614"/>
        <v>0</v>
      </c>
      <c r="BR764" s="87">
        <f t="shared" si="614"/>
        <v>0</v>
      </c>
      <c r="BS764" s="87">
        <f t="shared" si="614"/>
        <v>0</v>
      </c>
      <c r="BT764" s="87">
        <f t="shared" si="614"/>
        <v>0</v>
      </c>
      <c r="BU764" s="87">
        <f t="shared" si="614"/>
        <v>0</v>
      </c>
      <c r="BV764" s="87">
        <f t="shared" si="614"/>
        <v>0</v>
      </c>
      <c r="BW764" s="87">
        <f t="shared" si="614"/>
        <v>0</v>
      </c>
      <c r="BX764" s="87">
        <f t="shared" si="614"/>
        <v>4.1833333333333333E-2</v>
      </c>
      <c r="BY764" s="87">
        <f t="shared" si="614"/>
        <v>0</v>
      </c>
      <c r="BZ764" s="87">
        <f t="shared" si="614"/>
        <v>0</v>
      </c>
      <c r="CA764" s="87">
        <f t="shared" si="614"/>
        <v>0</v>
      </c>
      <c r="CB764" s="87">
        <f t="shared" si="614"/>
        <v>0</v>
      </c>
      <c r="CC764" s="87">
        <f t="shared" si="614"/>
        <v>0</v>
      </c>
      <c r="CD764" s="87">
        <f t="shared" si="612"/>
        <v>0</v>
      </c>
      <c r="CE764" s="87">
        <f t="shared" si="612"/>
        <v>0</v>
      </c>
      <c r="CF764" s="87">
        <f t="shared" si="612"/>
        <v>0</v>
      </c>
      <c r="CG764" s="87">
        <f t="shared" si="612"/>
        <v>0</v>
      </c>
      <c r="CH764" s="87">
        <f t="shared" si="612"/>
        <v>0</v>
      </c>
      <c r="CI764" s="87">
        <f t="shared" si="612"/>
        <v>0</v>
      </c>
      <c r="CJ764" s="87">
        <f t="shared" si="612"/>
        <v>0</v>
      </c>
      <c r="CK764" s="87">
        <f t="shared" si="612"/>
        <v>0</v>
      </c>
      <c r="CL764" s="87">
        <f t="shared" si="612"/>
        <v>0</v>
      </c>
      <c r="CM764" s="87">
        <f t="shared" si="612"/>
        <v>0</v>
      </c>
      <c r="CN764" s="87">
        <f t="shared" si="612"/>
        <v>0</v>
      </c>
      <c r="CO764" s="87">
        <f t="shared" si="612"/>
        <v>0</v>
      </c>
      <c r="CP764" s="87">
        <f t="shared" si="612"/>
        <v>0</v>
      </c>
      <c r="CQ764" s="87">
        <f t="shared" si="612"/>
        <v>0</v>
      </c>
      <c r="CR764" s="87">
        <f t="shared" si="612"/>
        <v>0</v>
      </c>
      <c r="CS764" s="87">
        <f t="shared" si="592"/>
        <v>0</v>
      </c>
      <c r="CT764" s="87">
        <f t="shared" si="592"/>
        <v>0</v>
      </c>
      <c r="CU764" s="87">
        <f t="shared" si="592"/>
        <v>0</v>
      </c>
      <c r="CV764" s="87">
        <f t="shared" si="616"/>
        <v>0</v>
      </c>
      <c r="CW764" s="87">
        <f t="shared" si="616"/>
        <v>0</v>
      </c>
      <c r="CX764" s="87">
        <f t="shared" si="616"/>
        <v>0</v>
      </c>
      <c r="CY764" s="87">
        <f t="shared" si="616"/>
        <v>0</v>
      </c>
      <c r="CZ764" s="87">
        <f t="shared" si="616"/>
        <v>0</v>
      </c>
      <c r="DA764" s="87">
        <f t="shared" si="616"/>
        <v>0</v>
      </c>
      <c r="DB764" s="87">
        <f t="shared" si="616"/>
        <v>0</v>
      </c>
      <c r="DC764" s="87">
        <f t="shared" si="616"/>
        <v>0</v>
      </c>
      <c r="DD764" s="87">
        <f t="shared" si="616"/>
        <v>0</v>
      </c>
      <c r="DE764" s="87">
        <f t="shared" si="616"/>
        <v>0</v>
      </c>
      <c r="DF764" s="91">
        <f t="shared" si="621"/>
        <v>0</v>
      </c>
      <c r="DG764" s="91">
        <f t="shared" si="621"/>
        <v>0</v>
      </c>
      <c r="DH764" s="91">
        <f t="shared" si="621"/>
        <v>0</v>
      </c>
      <c r="DI764" s="91">
        <f t="shared" si="621"/>
        <v>0</v>
      </c>
      <c r="DJ764" s="91">
        <f t="shared" si="621"/>
        <v>0</v>
      </c>
      <c r="DK764" s="91">
        <f t="shared" si="621"/>
        <v>0</v>
      </c>
      <c r="DL764" s="91">
        <f t="shared" si="621"/>
        <v>0</v>
      </c>
      <c r="DM764" s="91">
        <f t="shared" si="621"/>
        <v>0</v>
      </c>
      <c r="DN764" s="91">
        <f t="shared" si="621"/>
        <v>0</v>
      </c>
      <c r="DO764" s="91">
        <f t="shared" si="621"/>
        <v>0</v>
      </c>
      <c r="DP764" s="91">
        <f t="shared" si="621"/>
        <v>0</v>
      </c>
      <c r="DQ764" s="91">
        <f t="shared" si="621"/>
        <v>0</v>
      </c>
      <c r="DR764" s="91">
        <f t="shared" si="621"/>
        <v>0</v>
      </c>
      <c r="DS764" s="91">
        <f t="shared" si="621"/>
        <v>0</v>
      </c>
      <c r="DT764" s="91">
        <f t="shared" si="621"/>
        <v>0</v>
      </c>
      <c r="DU764" s="91">
        <f t="shared" si="621"/>
        <v>0</v>
      </c>
      <c r="DV764" s="91">
        <f t="shared" si="619"/>
        <v>0</v>
      </c>
      <c r="DW764" s="91">
        <f t="shared" si="619"/>
        <v>0</v>
      </c>
      <c r="DX764" s="91">
        <f t="shared" si="619"/>
        <v>0</v>
      </c>
      <c r="DY764" s="91">
        <f t="shared" si="619"/>
        <v>0</v>
      </c>
      <c r="DZ764" s="91">
        <f t="shared" si="619"/>
        <v>0</v>
      </c>
      <c r="EA764" s="91">
        <f t="shared" si="619"/>
        <v>0</v>
      </c>
      <c r="EB764" s="91">
        <f t="shared" si="619"/>
        <v>0</v>
      </c>
      <c r="EC764" s="91">
        <f t="shared" si="619"/>
        <v>0</v>
      </c>
      <c r="ED764" s="91">
        <f t="shared" si="619"/>
        <v>0</v>
      </c>
      <c r="EE764" s="91">
        <f t="shared" si="619"/>
        <v>0</v>
      </c>
      <c r="EF764" s="91">
        <f t="shared" si="619"/>
        <v>0</v>
      </c>
      <c r="EG764" s="91">
        <f t="shared" si="619"/>
        <v>0</v>
      </c>
      <c r="EH764" s="91">
        <f t="shared" si="619"/>
        <v>0</v>
      </c>
      <c r="EI764" s="91">
        <f t="shared" si="619"/>
        <v>0</v>
      </c>
      <c r="EJ764" s="91">
        <f t="shared" si="619"/>
        <v>0</v>
      </c>
      <c r="EK764" s="91">
        <f t="shared" si="615"/>
        <v>0</v>
      </c>
      <c r="EL764" s="91">
        <f t="shared" si="615"/>
        <v>0</v>
      </c>
      <c r="EM764" s="91">
        <f t="shared" si="615"/>
        <v>0</v>
      </c>
      <c r="EN764" s="91">
        <f t="shared" si="615"/>
        <v>0</v>
      </c>
      <c r="EO764" s="91">
        <f t="shared" si="615"/>
        <v>0</v>
      </c>
      <c r="EP764" s="91">
        <f t="shared" si="615"/>
        <v>0</v>
      </c>
      <c r="EQ764" s="91">
        <f t="shared" si="615"/>
        <v>0</v>
      </c>
      <c r="ER764" s="91">
        <f t="shared" si="615"/>
        <v>0</v>
      </c>
      <c r="ES764" s="91">
        <f t="shared" si="615"/>
        <v>0</v>
      </c>
      <c r="ET764" s="91">
        <f t="shared" si="615"/>
        <v>0</v>
      </c>
      <c r="EU764" s="91">
        <f t="shared" si="615"/>
        <v>163.6</v>
      </c>
      <c r="EV764" s="91">
        <f t="shared" si="615"/>
        <v>0</v>
      </c>
      <c r="EW764" s="91">
        <f t="shared" si="615"/>
        <v>0</v>
      </c>
      <c r="EX764" s="91">
        <f t="shared" si="615"/>
        <v>0</v>
      </c>
      <c r="EY764" s="91">
        <f t="shared" si="615"/>
        <v>0</v>
      </c>
      <c r="EZ764" s="91">
        <f t="shared" si="615"/>
        <v>0</v>
      </c>
      <c r="FA764" s="91">
        <f t="shared" si="613"/>
        <v>0</v>
      </c>
      <c r="FB764" s="91">
        <f t="shared" si="613"/>
        <v>0</v>
      </c>
      <c r="FC764" s="91">
        <f t="shared" si="613"/>
        <v>0</v>
      </c>
      <c r="FD764" s="91">
        <f t="shared" si="613"/>
        <v>0</v>
      </c>
      <c r="FE764" s="91">
        <f t="shared" si="613"/>
        <v>0</v>
      </c>
      <c r="FF764" s="91">
        <f t="shared" si="613"/>
        <v>0</v>
      </c>
      <c r="FG764" s="91">
        <f t="shared" si="613"/>
        <v>0</v>
      </c>
      <c r="FH764" s="91">
        <f t="shared" si="613"/>
        <v>0</v>
      </c>
      <c r="FI764" s="91">
        <f t="shared" si="613"/>
        <v>0</v>
      </c>
      <c r="FJ764" s="91">
        <f t="shared" si="613"/>
        <v>0</v>
      </c>
      <c r="FK764" s="91">
        <f t="shared" si="613"/>
        <v>0</v>
      </c>
      <c r="FL764" s="91">
        <f t="shared" si="613"/>
        <v>0</v>
      </c>
      <c r="FM764" s="91">
        <f t="shared" si="613"/>
        <v>0</v>
      </c>
      <c r="FN764" s="91">
        <f t="shared" si="613"/>
        <v>0</v>
      </c>
      <c r="FO764" s="91">
        <f t="shared" si="613"/>
        <v>0</v>
      </c>
      <c r="FP764" s="91">
        <f t="shared" si="593"/>
        <v>0</v>
      </c>
      <c r="FQ764" s="91">
        <f t="shared" si="593"/>
        <v>0</v>
      </c>
      <c r="FR764" s="91">
        <f t="shared" si="593"/>
        <v>0</v>
      </c>
      <c r="FS764" s="91">
        <f t="shared" si="617"/>
        <v>0</v>
      </c>
      <c r="FT764" s="91">
        <f t="shared" si="617"/>
        <v>0</v>
      </c>
      <c r="FU764" s="91">
        <f t="shared" si="617"/>
        <v>0</v>
      </c>
      <c r="FV764" s="91">
        <f t="shared" si="617"/>
        <v>0</v>
      </c>
      <c r="FW764" s="91">
        <f t="shared" si="617"/>
        <v>0</v>
      </c>
      <c r="FX764" s="91">
        <f t="shared" si="617"/>
        <v>0</v>
      </c>
      <c r="FY764" s="91">
        <f t="shared" si="617"/>
        <v>0</v>
      </c>
      <c r="FZ764" s="91">
        <f t="shared" si="617"/>
        <v>0</v>
      </c>
      <c r="GA764" s="91">
        <f t="shared" si="617"/>
        <v>0</v>
      </c>
      <c r="GB764" s="91">
        <f t="shared" si="617"/>
        <v>0</v>
      </c>
    </row>
    <row r="765" spans="1:184" ht="30">
      <c r="A765" s="68">
        <f>Данные!A765</f>
        <v>6370</v>
      </c>
      <c r="B765" s="68">
        <f>Данные!B765</f>
        <v>2018</v>
      </c>
      <c r="C765" s="68" t="str">
        <f>Данные!C765</f>
        <v>современных европейских языков</v>
      </c>
      <c r="D765" s="68" t="str">
        <f>Данные!D765</f>
        <v>Кудрявцева Наталья Фаддеевна</v>
      </c>
      <c r="E765" s="68" t="str">
        <f>Данные!E765</f>
        <v>кандидат социологических наук</v>
      </c>
      <c r="F765" s="68" t="str">
        <f>Данные!F765</f>
        <v>доцент</v>
      </c>
      <c r="G765" s="68">
        <f>Данные!G765</f>
        <v>1</v>
      </c>
      <c r="H765" s="68">
        <f>Данные!H765</f>
        <v>17048</v>
      </c>
      <c r="I765" s="68" t="str">
        <f>Данные!I765</f>
        <v>Модуль "Профессиональная коммуникация". Иностранный язык в профессиональной коммуникации</v>
      </c>
      <c r="J765" s="68">
        <f>Данные!J765</f>
        <v>4</v>
      </c>
      <c r="K765" s="68">
        <f>Данные!K765</f>
        <v>0</v>
      </c>
      <c r="L765" s="68">
        <f>Данные!L765</f>
        <v>14</v>
      </c>
      <c r="M765" s="16">
        <f t="shared" si="582"/>
        <v>1.8</v>
      </c>
      <c r="N765" s="16">
        <f t="shared" si="583"/>
        <v>5.3333333333333339</v>
      </c>
      <c r="O765" s="16">
        <f t="shared" si="584"/>
        <v>4.166666666666667</v>
      </c>
      <c r="P765" s="16">
        <f t="shared" si="585"/>
        <v>4.166666666666667</v>
      </c>
      <c r="Q765" s="68">
        <f>Данные!Q765</f>
        <v>0</v>
      </c>
      <c r="R765" s="68">
        <f>Данные!R765</f>
        <v>0</v>
      </c>
      <c r="S765" s="68">
        <f>Данные!S765</f>
        <v>0</v>
      </c>
      <c r="T765" s="68">
        <f>Данные!T765</f>
        <v>0</v>
      </c>
      <c r="U765" s="68">
        <f>Данные!U765</f>
        <v>0</v>
      </c>
      <c r="V765" s="68">
        <f>Данные!V765</f>
        <v>0</v>
      </c>
      <c r="W765" s="68">
        <f>Данные!W765</f>
        <v>10</v>
      </c>
      <c r="X765" s="68">
        <f>Данные!X765</f>
        <v>1</v>
      </c>
      <c r="Y765" s="68">
        <f>Данные!Y765</f>
        <v>1</v>
      </c>
      <c r="Z765" s="68">
        <f>Данные!Z765</f>
        <v>0</v>
      </c>
      <c r="AA765" s="68" t="str">
        <f>Данные!AA765</f>
        <v>осн</v>
      </c>
      <c r="AB765" s="83">
        <f>IF(F765=$HG$3,$HH$3,IF(F765=$HG$4,$HH$4,IF(F765=$HG$5,$HH$5,IF(F765=$HG$6,$HH$6,IF(F765=$HG$7,$HH$7,IF(F765=$HG$8,$HH$8,IF(F765=$HG$9,$HH$9,IF(F765=$HG$10,$HH$10,IF(F765=$HG$11,$HH$11,IF(F765=$HG$12,$HH$12,IF(F765=$HG$13,$HH$13,IF(F765=$HG$14,$HH$14,IF(F765=$HG$15,$HH$15,)))))))))))))</f>
        <v>800</v>
      </c>
      <c r="AC765" s="84" t="str">
        <f>IF(OR($GD$4=H765,$GE$4=H765,$GF$4=H765,$GG$4=H765,$GH$4=H765,$GI$4=H765,$GJ$4=H765,$GK$4=H765,$GL$4=H765,$GM$4=H765,$GN$4=H765,$GO$4=H765,$GP$4=H765,$GQ$4=H765,$GR$4=H765,$GS$4=H765,$GT$4=H765,$GU$4=H765,$GV$4=H765,$GW$4=H765,$GX$4=H765,$GY$4=H765,$GZ$4=H765,$HA$4=H765,$HB$4=H765,$HC$4=H765,$HD$4=H765,$HE$4=H765),$GC$4,IF(OR($GD$5=H765,$GE$5=H765,$GH$5=H765,$GI$5=H765,$GL$5=H765,$GM$5=H765,$GP$5=H765,$GQ$5=H765,$GT$5=H765,$GU$5=H765,$GX$5=H765,$GY$5=H765,$HB$5=H765,$HC$5=H765),$GC$5,))</f>
        <v>Магистры (КЭО)</v>
      </c>
      <c r="AD765" s="84" t="str">
        <f>IF(OR(H765=$GD$4,H765=$GE$4,H765=$GF$4,H765=$GG$4,H765=$GD$5,H765=$GE$5),$GD$1,IF(OR(H765=$GH$4,H765=$GI$4,H765=$GJ$4,H765=$GK$4,H765=$GH$5,H765=$GI$5),$GH$1,IF(OR(H765=$GL$4,H765=$GM$4,H765=$GN$4,H765=$GO$4,H765=$GL$5,H765=$GM$5),$GL$1,IF(OR(H765=$GP$4,H765=$GQ$4,H765=$GR$4,H765=$GS$4,H765=$GP$5,H765=$GQ$5),$GP$1,IF(OR(H765=$GT$4,H765=$GU$4,H765=$GV$4,H765=$GW$4,H765=$GT$5,H765=$GU$5),$GT$1,IF(OR(H765=$GX$4,H765=$GY$4,H765=$GZ$4,H765=$HA$4,H765=$GX$5,H765=$GY$5),$GX$1,IF(OR(H765=$HB$4,H765=$HC$4,H765=$HD$4,H765=$HE$4,H765=$HB$5,H765=$HC$5),$HB$1,)))))))</f>
        <v>2018/2019</v>
      </c>
      <c r="AE765" s="85">
        <f t="shared" si="586"/>
        <v>33.466666666666669</v>
      </c>
      <c r="AF765" s="85">
        <f t="shared" si="587"/>
        <v>4.1833333333333333E-2</v>
      </c>
      <c r="AG765" s="83"/>
      <c r="AH765" s="83"/>
      <c r="AI765" s="87">
        <f t="shared" si="620"/>
        <v>0</v>
      </c>
      <c r="AJ765" s="87">
        <f t="shared" si="620"/>
        <v>0</v>
      </c>
      <c r="AK765" s="87">
        <f t="shared" si="620"/>
        <v>0</v>
      </c>
      <c r="AL765" s="87">
        <f t="shared" si="620"/>
        <v>0</v>
      </c>
      <c r="AM765" s="87">
        <f t="shared" si="620"/>
        <v>0</v>
      </c>
      <c r="AN765" s="87">
        <f t="shared" si="620"/>
        <v>0</v>
      </c>
      <c r="AO765" s="87">
        <f t="shared" si="620"/>
        <v>0</v>
      </c>
      <c r="AP765" s="87">
        <f t="shared" si="620"/>
        <v>0</v>
      </c>
      <c r="AQ765" s="87">
        <f t="shared" si="620"/>
        <v>0</v>
      </c>
      <c r="AR765" s="87">
        <f t="shared" si="620"/>
        <v>0</v>
      </c>
      <c r="AS765" s="87">
        <f t="shared" si="620"/>
        <v>0</v>
      </c>
      <c r="AT765" s="87">
        <f t="shared" si="620"/>
        <v>0</v>
      </c>
      <c r="AU765" s="87">
        <f t="shared" si="620"/>
        <v>0</v>
      </c>
      <c r="AV765" s="87">
        <f t="shared" si="620"/>
        <v>0</v>
      </c>
      <c r="AW765" s="87">
        <f t="shared" si="620"/>
        <v>0</v>
      </c>
      <c r="AX765" s="87">
        <f t="shared" si="620"/>
        <v>0</v>
      </c>
      <c r="AY765" s="87">
        <f t="shared" si="618"/>
        <v>0</v>
      </c>
      <c r="AZ765" s="87">
        <f t="shared" si="618"/>
        <v>0</v>
      </c>
      <c r="BA765" s="87">
        <f t="shared" si="618"/>
        <v>0</v>
      </c>
      <c r="BB765" s="87">
        <f t="shared" si="618"/>
        <v>0</v>
      </c>
      <c r="BC765" s="87">
        <f t="shared" si="618"/>
        <v>0</v>
      </c>
      <c r="BD765" s="87">
        <f t="shared" si="618"/>
        <v>0</v>
      </c>
      <c r="BE765" s="87">
        <f t="shared" si="618"/>
        <v>0</v>
      </c>
      <c r="BF765" s="87">
        <f t="shared" si="618"/>
        <v>0</v>
      </c>
      <c r="BG765" s="87">
        <f t="shared" si="618"/>
        <v>0</v>
      </c>
      <c r="BH765" s="87">
        <f t="shared" si="618"/>
        <v>0</v>
      </c>
      <c r="BI765" s="87">
        <f t="shared" si="618"/>
        <v>0</v>
      </c>
      <c r="BJ765" s="87">
        <f t="shared" si="618"/>
        <v>0</v>
      </c>
      <c r="BK765" s="87">
        <f t="shared" si="618"/>
        <v>0</v>
      </c>
      <c r="BL765" s="87">
        <f t="shared" si="618"/>
        <v>0</v>
      </c>
      <c r="BM765" s="87">
        <f t="shared" si="618"/>
        <v>0</v>
      </c>
      <c r="BN765" s="87">
        <f t="shared" si="614"/>
        <v>0</v>
      </c>
      <c r="BO765" s="87">
        <f t="shared" si="614"/>
        <v>0</v>
      </c>
      <c r="BP765" s="87">
        <f t="shared" si="614"/>
        <v>0</v>
      </c>
      <c r="BQ765" s="87">
        <f t="shared" si="614"/>
        <v>0</v>
      </c>
      <c r="BR765" s="87">
        <f t="shared" si="614"/>
        <v>0</v>
      </c>
      <c r="BS765" s="87">
        <f t="shared" si="614"/>
        <v>0</v>
      </c>
      <c r="BT765" s="87">
        <f t="shared" si="614"/>
        <v>0</v>
      </c>
      <c r="BU765" s="87">
        <f t="shared" si="614"/>
        <v>0</v>
      </c>
      <c r="BV765" s="87">
        <f t="shared" si="614"/>
        <v>0</v>
      </c>
      <c r="BW765" s="87">
        <f t="shared" si="614"/>
        <v>0</v>
      </c>
      <c r="BX765" s="87">
        <f t="shared" si="614"/>
        <v>4.1833333333333333E-2</v>
      </c>
      <c r="BY765" s="87">
        <f t="shared" si="614"/>
        <v>0</v>
      </c>
      <c r="BZ765" s="87">
        <f t="shared" si="614"/>
        <v>0</v>
      </c>
      <c r="CA765" s="87">
        <f t="shared" si="614"/>
        <v>0</v>
      </c>
      <c r="CB765" s="87">
        <f t="shared" si="614"/>
        <v>0</v>
      </c>
      <c r="CC765" s="87">
        <f t="shared" ref="CC765:CR828" si="622">IF(CC$1=$D765,$AF765,)</f>
        <v>0</v>
      </c>
      <c r="CD765" s="87">
        <f t="shared" si="622"/>
        <v>0</v>
      </c>
      <c r="CE765" s="87">
        <f t="shared" si="622"/>
        <v>0</v>
      </c>
      <c r="CF765" s="87">
        <f t="shared" si="622"/>
        <v>0</v>
      </c>
      <c r="CG765" s="87">
        <f t="shared" si="622"/>
        <v>0</v>
      </c>
      <c r="CH765" s="87">
        <f t="shared" si="622"/>
        <v>0</v>
      </c>
      <c r="CI765" s="87">
        <f t="shared" si="622"/>
        <v>0</v>
      </c>
      <c r="CJ765" s="87">
        <f t="shared" si="622"/>
        <v>0</v>
      </c>
      <c r="CK765" s="87">
        <f t="shared" si="622"/>
        <v>0</v>
      </c>
      <c r="CL765" s="87">
        <f t="shared" si="622"/>
        <v>0</v>
      </c>
      <c r="CM765" s="87">
        <f t="shared" si="622"/>
        <v>0</v>
      </c>
      <c r="CN765" s="87">
        <f t="shared" si="622"/>
        <v>0</v>
      </c>
      <c r="CO765" s="87">
        <f t="shared" si="622"/>
        <v>0</v>
      </c>
      <c r="CP765" s="87">
        <f t="shared" si="622"/>
        <v>0</v>
      </c>
      <c r="CQ765" s="87">
        <f t="shared" si="622"/>
        <v>0</v>
      </c>
      <c r="CR765" s="87">
        <f t="shared" si="622"/>
        <v>0</v>
      </c>
      <c r="CS765" s="87">
        <f t="shared" si="592"/>
        <v>0</v>
      </c>
      <c r="CT765" s="87">
        <f t="shared" si="592"/>
        <v>0</v>
      </c>
      <c r="CU765" s="87">
        <f t="shared" si="592"/>
        <v>0</v>
      </c>
      <c r="CV765" s="87">
        <f t="shared" si="616"/>
        <v>0</v>
      </c>
      <c r="CW765" s="87">
        <f t="shared" si="616"/>
        <v>0</v>
      </c>
      <c r="CX765" s="87">
        <f t="shared" si="616"/>
        <v>0</v>
      </c>
      <c r="CY765" s="87">
        <f t="shared" si="616"/>
        <v>0</v>
      </c>
      <c r="CZ765" s="87">
        <f t="shared" si="616"/>
        <v>0</v>
      </c>
      <c r="DA765" s="87">
        <f t="shared" si="616"/>
        <v>0</v>
      </c>
      <c r="DB765" s="87">
        <f t="shared" si="616"/>
        <v>0</v>
      </c>
      <c r="DC765" s="87">
        <f t="shared" si="616"/>
        <v>0</v>
      </c>
      <c r="DD765" s="87">
        <f t="shared" si="616"/>
        <v>0</v>
      </c>
      <c r="DE765" s="87">
        <f t="shared" si="616"/>
        <v>0</v>
      </c>
      <c r="DF765" s="91">
        <f t="shared" si="621"/>
        <v>0</v>
      </c>
      <c r="DG765" s="91">
        <f t="shared" si="621"/>
        <v>0</v>
      </c>
      <c r="DH765" s="91">
        <f t="shared" si="621"/>
        <v>0</v>
      </c>
      <c r="DI765" s="91">
        <f t="shared" si="621"/>
        <v>0</v>
      </c>
      <c r="DJ765" s="91">
        <f t="shared" si="621"/>
        <v>0</v>
      </c>
      <c r="DK765" s="91">
        <f t="shared" si="621"/>
        <v>0</v>
      </c>
      <c r="DL765" s="91">
        <f t="shared" si="621"/>
        <v>0</v>
      </c>
      <c r="DM765" s="91">
        <f t="shared" si="621"/>
        <v>0</v>
      </c>
      <c r="DN765" s="91">
        <f t="shared" si="621"/>
        <v>0</v>
      </c>
      <c r="DO765" s="91">
        <f t="shared" si="621"/>
        <v>0</v>
      </c>
      <c r="DP765" s="91">
        <f t="shared" si="621"/>
        <v>0</v>
      </c>
      <c r="DQ765" s="91">
        <f t="shared" si="621"/>
        <v>0</v>
      </c>
      <c r="DR765" s="91">
        <f t="shared" si="621"/>
        <v>0</v>
      </c>
      <c r="DS765" s="91">
        <f t="shared" si="621"/>
        <v>0</v>
      </c>
      <c r="DT765" s="91">
        <f t="shared" si="621"/>
        <v>0</v>
      </c>
      <c r="DU765" s="91">
        <f t="shared" si="621"/>
        <v>0</v>
      </c>
      <c r="DV765" s="91">
        <f t="shared" si="619"/>
        <v>0</v>
      </c>
      <c r="DW765" s="91">
        <f t="shared" si="619"/>
        <v>0</v>
      </c>
      <c r="DX765" s="91">
        <f t="shared" si="619"/>
        <v>0</v>
      </c>
      <c r="DY765" s="91">
        <f t="shared" si="619"/>
        <v>0</v>
      </c>
      <c r="DZ765" s="91">
        <f t="shared" si="619"/>
        <v>0</v>
      </c>
      <c r="EA765" s="91">
        <f t="shared" si="619"/>
        <v>0</v>
      </c>
      <c r="EB765" s="91">
        <f t="shared" si="619"/>
        <v>0</v>
      </c>
      <c r="EC765" s="91">
        <f t="shared" si="619"/>
        <v>0</v>
      </c>
      <c r="ED765" s="91">
        <f t="shared" si="619"/>
        <v>0</v>
      </c>
      <c r="EE765" s="91">
        <f t="shared" si="619"/>
        <v>0</v>
      </c>
      <c r="EF765" s="91">
        <f t="shared" si="619"/>
        <v>0</v>
      </c>
      <c r="EG765" s="91">
        <f t="shared" si="619"/>
        <v>0</v>
      </c>
      <c r="EH765" s="91">
        <f t="shared" si="619"/>
        <v>0</v>
      </c>
      <c r="EI765" s="91">
        <f t="shared" si="619"/>
        <v>0</v>
      </c>
      <c r="EJ765" s="91">
        <f t="shared" si="619"/>
        <v>0</v>
      </c>
      <c r="EK765" s="91">
        <f t="shared" si="615"/>
        <v>0</v>
      </c>
      <c r="EL765" s="91">
        <f t="shared" si="615"/>
        <v>0</v>
      </c>
      <c r="EM765" s="91">
        <f t="shared" si="615"/>
        <v>0</v>
      </c>
      <c r="EN765" s="91">
        <f t="shared" si="615"/>
        <v>0</v>
      </c>
      <c r="EO765" s="91">
        <f t="shared" si="615"/>
        <v>0</v>
      </c>
      <c r="EP765" s="91">
        <f t="shared" si="615"/>
        <v>0</v>
      </c>
      <c r="EQ765" s="91">
        <f t="shared" si="615"/>
        <v>0</v>
      </c>
      <c r="ER765" s="91">
        <f t="shared" si="615"/>
        <v>0</v>
      </c>
      <c r="ES765" s="91">
        <f t="shared" si="615"/>
        <v>0</v>
      </c>
      <c r="ET765" s="91">
        <f t="shared" si="615"/>
        <v>0</v>
      </c>
      <c r="EU765" s="91">
        <f t="shared" si="615"/>
        <v>163.6</v>
      </c>
      <c r="EV765" s="91">
        <f t="shared" si="615"/>
        <v>0</v>
      </c>
      <c r="EW765" s="91">
        <f t="shared" si="615"/>
        <v>0</v>
      </c>
      <c r="EX765" s="91">
        <f t="shared" si="615"/>
        <v>0</v>
      </c>
      <c r="EY765" s="91">
        <f t="shared" si="615"/>
        <v>0</v>
      </c>
      <c r="EZ765" s="91">
        <f t="shared" ref="EZ765:FO828" si="623">IF(EZ$1=$D765,$AE$3,)</f>
        <v>0</v>
      </c>
      <c r="FA765" s="91">
        <f t="shared" si="623"/>
        <v>0</v>
      </c>
      <c r="FB765" s="91">
        <f t="shared" si="623"/>
        <v>0</v>
      </c>
      <c r="FC765" s="91">
        <f t="shared" si="623"/>
        <v>0</v>
      </c>
      <c r="FD765" s="91">
        <f t="shared" si="623"/>
        <v>0</v>
      </c>
      <c r="FE765" s="91">
        <f t="shared" si="623"/>
        <v>0</v>
      </c>
      <c r="FF765" s="91">
        <f t="shared" si="623"/>
        <v>0</v>
      </c>
      <c r="FG765" s="91">
        <f t="shared" si="623"/>
        <v>0</v>
      </c>
      <c r="FH765" s="91">
        <f t="shared" si="623"/>
        <v>0</v>
      </c>
      <c r="FI765" s="91">
        <f t="shared" si="623"/>
        <v>0</v>
      </c>
      <c r="FJ765" s="91">
        <f t="shared" si="623"/>
        <v>0</v>
      </c>
      <c r="FK765" s="91">
        <f t="shared" si="623"/>
        <v>0</v>
      </c>
      <c r="FL765" s="91">
        <f t="shared" si="623"/>
        <v>0</v>
      </c>
      <c r="FM765" s="91">
        <f t="shared" si="623"/>
        <v>0</v>
      </c>
      <c r="FN765" s="91">
        <f t="shared" si="623"/>
        <v>0</v>
      </c>
      <c r="FO765" s="91">
        <f t="shared" si="623"/>
        <v>0</v>
      </c>
      <c r="FP765" s="91">
        <f t="shared" si="593"/>
        <v>0</v>
      </c>
      <c r="FQ765" s="91">
        <f t="shared" si="593"/>
        <v>0</v>
      </c>
      <c r="FR765" s="91">
        <f t="shared" si="593"/>
        <v>0</v>
      </c>
      <c r="FS765" s="91">
        <f t="shared" si="617"/>
        <v>0</v>
      </c>
      <c r="FT765" s="91">
        <f t="shared" si="617"/>
        <v>0</v>
      </c>
      <c r="FU765" s="91">
        <f t="shared" si="617"/>
        <v>0</v>
      </c>
      <c r="FV765" s="91">
        <f t="shared" si="617"/>
        <v>0</v>
      </c>
      <c r="FW765" s="91">
        <f t="shared" si="617"/>
        <v>0</v>
      </c>
      <c r="FX765" s="91">
        <f t="shared" si="617"/>
        <v>0</v>
      </c>
      <c r="FY765" s="91">
        <f t="shared" si="617"/>
        <v>0</v>
      </c>
      <c r="FZ765" s="91">
        <f t="shared" si="617"/>
        <v>0</v>
      </c>
      <c r="GA765" s="91">
        <f t="shared" si="617"/>
        <v>0</v>
      </c>
      <c r="GB765" s="91">
        <f t="shared" si="617"/>
        <v>0</v>
      </c>
    </row>
    <row r="766" spans="1:184" ht="38.25">
      <c r="A766" s="68">
        <f>Данные!A766</f>
        <v>6370</v>
      </c>
      <c r="B766" s="68">
        <f>Данные!B766</f>
        <v>2018</v>
      </c>
      <c r="C766" s="68" t="str">
        <f>Данные!C766</f>
        <v>современных европейских языков</v>
      </c>
      <c r="D766" s="68" t="str">
        <f>Данные!D766</f>
        <v>Кудрявцева Наталья Фаддеевна</v>
      </c>
      <c r="E766" s="68" t="str">
        <f>Данные!E766</f>
        <v>кандидат социологических наук</v>
      </c>
      <c r="F766" s="68" t="str">
        <f>Данные!F766</f>
        <v>доцент</v>
      </c>
      <c r="G766" s="68">
        <f>Данные!G766</f>
        <v>1</v>
      </c>
      <c r="H766" s="68" t="str">
        <f>Данные!H766</f>
        <v>2 курс (м) 2018 год/пост</v>
      </c>
      <c r="I766" s="68" t="str">
        <f>Данные!I766</f>
        <v>Модуль "Профессиональная коммуникация". Иностранный язык в профессиональной коммуникации</v>
      </c>
      <c r="J766" s="68">
        <f>Данные!J766</f>
        <v>4</v>
      </c>
      <c r="K766" s="68">
        <f>Данные!K766</f>
        <v>0</v>
      </c>
      <c r="L766" s="68">
        <f>Данные!L766</f>
        <v>14</v>
      </c>
      <c r="M766" s="16">
        <f t="shared" si="582"/>
        <v>1.8</v>
      </c>
      <c r="N766" s="16">
        <f t="shared" si="583"/>
        <v>5.3333333333333339</v>
      </c>
      <c r="O766" s="16">
        <f t="shared" si="584"/>
        <v>4.166666666666667</v>
      </c>
      <c r="P766" s="16">
        <f t="shared" si="585"/>
        <v>4.166666666666667</v>
      </c>
      <c r="Q766" s="68">
        <f>Данные!Q766</f>
        <v>0</v>
      </c>
      <c r="R766" s="68">
        <f>Данные!R766</f>
        <v>0</v>
      </c>
      <c r="S766" s="68">
        <f>Данные!S766</f>
        <v>0</v>
      </c>
      <c r="T766" s="68">
        <f>Данные!T766</f>
        <v>8</v>
      </c>
      <c r="U766" s="68">
        <f>Данные!U766</f>
        <v>0</v>
      </c>
      <c r="V766" s="68">
        <f>Данные!V766</f>
        <v>0</v>
      </c>
      <c r="W766" s="68">
        <f>Данные!W766</f>
        <v>10</v>
      </c>
      <c r="X766" s="68">
        <f>Данные!X766</f>
        <v>1</v>
      </c>
      <c r="Y766" s="68">
        <f>Данные!Y766</f>
        <v>1</v>
      </c>
      <c r="Z766" s="68">
        <f>Данные!Z766</f>
        <v>0</v>
      </c>
      <c r="AA766" s="68" t="str">
        <f>Данные!AA766</f>
        <v>осн</v>
      </c>
      <c r="AB766" s="83">
        <f>IF(F766=$HG$3,$HH$3,IF(F766=$HG$4,$HH$4,IF(F766=$HG$5,$HH$5,IF(F766=$HG$6,$HH$6,IF(F766=$HG$7,$HH$7,IF(F766=$HG$8,$HH$8,IF(F766=$HG$9,$HH$9,IF(F766=$HG$10,$HH$10,IF(F766=$HG$11,$HH$11,IF(F766=$HG$12,$HH$12,IF(F766=$HG$13,$HH$13,IF(F766=$HG$14,$HH$14,IF(F766=$HG$15,$HH$15,)))))))))))))</f>
        <v>800</v>
      </c>
      <c r="AC766" s="84" t="str">
        <f>IF(OR($GD$4=H766,$GE$4=H766,$GF$4=H766,$GG$4=H766,$GH$4=H766,$GI$4=H766,$GJ$4=H766,$GK$4=H766,$GL$4=H766,$GM$4=H766,$GN$4=H766,$GO$4=H766,$GP$4=H766,$GQ$4=H766,$GR$4=H766,$GS$4=H766,$GT$4=H766,$GU$4=H766,$GV$4=H766,$GW$4=H766,$GX$4=H766,$GY$4=H766,$GZ$4=H766,$HA$4=H766,$HB$4=H766,$HC$4=H766,$HD$4=H766,$HE$4=H766),$GC$4,IF(OR($GD$5=H766,$GE$5=H766,$GH$5=H766,$GI$5=H766,$GL$5=H766,$GM$5=H766,$GP$5=H766,$GQ$5=H766,$GT$5=H766,$GU$5=H766,$GX$5=H766,$GY$5=H766,$HB$5=H766,$HC$5=H766),$GC$5,))</f>
        <v>Магистры (КЭО)</v>
      </c>
      <c r="AD766" s="84" t="str">
        <f>IF(OR(H766=$GD$4,H766=$GE$4,H766=$GF$4,H766=$GG$4,H766=$GD$5,H766=$GE$5),$GD$1,IF(OR(H766=$GH$4,H766=$GI$4,H766=$GJ$4,H766=$GK$4,H766=$GH$5,H766=$GI$5),$GH$1,IF(OR(H766=$GL$4,H766=$GM$4,H766=$GN$4,H766=$GO$4,H766=$GL$5,H766=$GM$5),$GL$1,IF(OR(H766=$GP$4,H766=$GQ$4,H766=$GR$4,H766=$GS$4,H766=$GP$5,H766=$GQ$5),$GP$1,IF(OR(H766=$GT$4,H766=$GU$4,H766=$GV$4,H766=$GW$4,H766=$GT$5,H766=$GU$5),$GT$1,IF(OR(H766=$GX$4,H766=$GY$4,H766=$GZ$4,H766=$HA$4,H766=$GX$5,H766=$GY$5),$GX$1,IF(OR(H766=$HB$4,H766=$HC$4,H766=$HD$4,H766=$HE$4,H766=$HB$5,H766=$HC$5),$HB$1,)))))))</f>
        <v>2019/2020</v>
      </c>
      <c r="AE766" s="85">
        <f t="shared" si="586"/>
        <v>41.466666666666669</v>
      </c>
      <c r="AF766" s="85">
        <f t="shared" si="587"/>
        <v>5.1833333333333335E-2</v>
      </c>
      <c r="AG766" s="83"/>
      <c r="AH766" s="83"/>
      <c r="AI766" s="87">
        <f t="shared" si="620"/>
        <v>0</v>
      </c>
      <c r="AJ766" s="87">
        <f t="shared" si="620"/>
        <v>0</v>
      </c>
      <c r="AK766" s="87">
        <f t="shared" si="620"/>
        <v>0</v>
      </c>
      <c r="AL766" s="87">
        <f t="shared" si="620"/>
        <v>0</v>
      </c>
      <c r="AM766" s="87">
        <f t="shared" si="620"/>
        <v>0</v>
      </c>
      <c r="AN766" s="87">
        <f t="shared" si="620"/>
        <v>0</v>
      </c>
      <c r="AO766" s="87">
        <f t="shared" si="620"/>
        <v>0</v>
      </c>
      <c r="AP766" s="87">
        <f t="shared" si="620"/>
        <v>0</v>
      </c>
      <c r="AQ766" s="87">
        <f t="shared" si="620"/>
        <v>0</v>
      </c>
      <c r="AR766" s="87">
        <f t="shared" si="620"/>
        <v>0</v>
      </c>
      <c r="AS766" s="87">
        <f t="shared" si="620"/>
        <v>0</v>
      </c>
      <c r="AT766" s="87">
        <f t="shared" si="620"/>
        <v>0</v>
      </c>
      <c r="AU766" s="87">
        <f t="shared" si="620"/>
        <v>0</v>
      </c>
      <c r="AV766" s="87">
        <f t="shared" si="620"/>
        <v>0</v>
      </c>
      <c r="AW766" s="87">
        <f t="shared" si="620"/>
        <v>0</v>
      </c>
      <c r="AX766" s="87">
        <f t="shared" si="620"/>
        <v>0</v>
      </c>
      <c r="AY766" s="87">
        <f t="shared" si="618"/>
        <v>0</v>
      </c>
      <c r="AZ766" s="87">
        <f t="shared" si="618"/>
        <v>0</v>
      </c>
      <c r="BA766" s="87">
        <f t="shared" si="618"/>
        <v>0</v>
      </c>
      <c r="BB766" s="87">
        <f t="shared" si="618"/>
        <v>0</v>
      </c>
      <c r="BC766" s="87">
        <f t="shared" si="618"/>
        <v>0</v>
      </c>
      <c r="BD766" s="87">
        <f t="shared" si="618"/>
        <v>0</v>
      </c>
      <c r="BE766" s="87">
        <f t="shared" si="618"/>
        <v>0</v>
      </c>
      <c r="BF766" s="87">
        <f t="shared" si="618"/>
        <v>0</v>
      </c>
      <c r="BG766" s="87">
        <f t="shared" si="618"/>
        <v>0</v>
      </c>
      <c r="BH766" s="87">
        <f t="shared" si="618"/>
        <v>0</v>
      </c>
      <c r="BI766" s="87">
        <f t="shared" si="618"/>
        <v>0</v>
      </c>
      <c r="BJ766" s="87">
        <f t="shared" si="618"/>
        <v>0</v>
      </c>
      <c r="BK766" s="87">
        <f t="shared" si="618"/>
        <v>0</v>
      </c>
      <c r="BL766" s="87">
        <f t="shared" si="618"/>
        <v>0</v>
      </c>
      <c r="BM766" s="87">
        <f t="shared" si="618"/>
        <v>0</v>
      </c>
      <c r="BN766" s="87">
        <f t="shared" ref="BN766:CC829" si="624">IF(BN$1=$D766,$AF766,)</f>
        <v>0</v>
      </c>
      <c r="BO766" s="87">
        <f t="shared" si="624"/>
        <v>0</v>
      </c>
      <c r="BP766" s="87">
        <f t="shared" si="624"/>
        <v>0</v>
      </c>
      <c r="BQ766" s="87">
        <f t="shared" si="624"/>
        <v>0</v>
      </c>
      <c r="BR766" s="87">
        <f t="shared" si="624"/>
        <v>0</v>
      </c>
      <c r="BS766" s="87">
        <f t="shared" si="624"/>
        <v>0</v>
      </c>
      <c r="BT766" s="87">
        <f t="shared" si="624"/>
        <v>0</v>
      </c>
      <c r="BU766" s="87">
        <f t="shared" si="624"/>
        <v>0</v>
      </c>
      <c r="BV766" s="87">
        <f t="shared" si="624"/>
        <v>0</v>
      </c>
      <c r="BW766" s="87">
        <f t="shared" si="624"/>
        <v>0</v>
      </c>
      <c r="BX766" s="87">
        <f t="shared" si="624"/>
        <v>5.1833333333333335E-2</v>
      </c>
      <c r="BY766" s="87">
        <f t="shared" si="624"/>
        <v>0</v>
      </c>
      <c r="BZ766" s="87">
        <f t="shared" si="624"/>
        <v>0</v>
      </c>
      <c r="CA766" s="87">
        <f t="shared" si="624"/>
        <v>0</v>
      </c>
      <c r="CB766" s="87">
        <f t="shared" si="624"/>
        <v>0</v>
      </c>
      <c r="CC766" s="87">
        <f t="shared" si="624"/>
        <v>0</v>
      </c>
      <c r="CD766" s="87">
        <f t="shared" si="622"/>
        <v>0</v>
      </c>
      <c r="CE766" s="87">
        <f t="shared" si="622"/>
        <v>0</v>
      </c>
      <c r="CF766" s="87">
        <f t="shared" si="622"/>
        <v>0</v>
      </c>
      <c r="CG766" s="87">
        <f t="shared" si="622"/>
        <v>0</v>
      </c>
      <c r="CH766" s="87">
        <f t="shared" si="622"/>
        <v>0</v>
      </c>
      <c r="CI766" s="87">
        <f t="shared" si="622"/>
        <v>0</v>
      </c>
      <c r="CJ766" s="87">
        <f t="shared" si="622"/>
        <v>0</v>
      </c>
      <c r="CK766" s="87">
        <f t="shared" si="622"/>
        <v>0</v>
      </c>
      <c r="CL766" s="87">
        <f t="shared" si="622"/>
        <v>0</v>
      </c>
      <c r="CM766" s="87">
        <f t="shared" si="622"/>
        <v>0</v>
      </c>
      <c r="CN766" s="87">
        <f t="shared" si="622"/>
        <v>0</v>
      </c>
      <c r="CO766" s="87">
        <f t="shared" si="622"/>
        <v>0</v>
      </c>
      <c r="CP766" s="87">
        <f t="shared" si="622"/>
        <v>0</v>
      </c>
      <c r="CQ766" s="87">
        <f t="shared" si="622"/>
        <v>0</v>
      </c>
      <c r="CR766" s="87">
        <f t="shared" si="622"/>
        <v>0</v>
      </c>
      <c r="CS766" s="87">
        <f t="shared" si="592"/>
        <v>0</v>
      </c>
      <c r="CT766" s="87">
        <f t="shared" si="592"/>
        <v>0</v>
      </c>
      <c r="CU766" s="87">
        <f t="shared" si="592"/>
        <v>0</v>
      </c>
      <c r="CV766" s="87">
        <f t="shared" si="616"/>
        <v>0</v>
      </c>
      <c r="CW766" s="87">
        <f t="shared" si="616"/>
        <v>0</v>
      </c>
      <c r="CX766" s="87">
        <f t="shared" si="616"/>
        <v>0</v>
      </c>
      <c r="CY766" s="87">
        <f t="shared" si="616"/>
        <v>0</v>
      </c>
      <c r="CZ766" s="87">
        <f t="shared" si="616"/>
        <v>0</v>
      </c>
      <c r="DA766" s="87">
        <f t="shared" si="616"/>
        <v>0</v>
      </c>
      <c r="DB766" s="87">
        <f t="shared" si="616"/>
        <v>0</v>
      </c>
      <c r="DC766" s="87">
        <f t="shared" si="616"/>
        <v>0</v>
      </c>
      <c r="DD766" s="87">
        <f t="shared" si="616"/>
        <v>0</v>
      </c>
      <c r="DE766" s="87">
        <f t="shared" si="616"/>
        <v>0</v>
      </c>
      <c r="DF766" s="91">
        <f t="shared" si="621"/>
        <v>0</v>
      </c>
      <c r="DG766" s="91">
        <f t="shared" si="621"/>
        <v>0</v>
      </c>
      <c r="DH766" s="91">
        <f t="shared" si="621"/>
        <v>0</v>
      </c>
      <c r="DI766" s="91">
        <f t="shared" si="621"/>
        <v>0</v>
      </c>
      <c r="DJ766" s="91">
        <f t="shared" si="621"/>
        <v>0</v>
      </c>
      <c r="DK766" s="91">
        <f t="shared" si="621"/>
        <v>0</v>
      </c>
      <c r="DL766" s="91">
        <f t="shared" si="621"/>
        <v>0</v>
      </c>
      <c r="DM766" s="91">
        <f t="shared" si="621"/>
        <v>0</v>
      </c>
      <c r="DN766" s="91">
        <f t="shared" si="621"/>
        <v>0</v>
      </c>
      <c r="DO766" s="91">
        <f t="shared" si="621"/>
        <v>0</v>
      </c>
      <c r="DP766" s="91">
        <f t="shared" si="621"/>
        <v>0</v>
      </c>
      <c r="DQ766" s="91">
        <f t="shared" si="621"/>
        <v>0</v>
      </c>
      <c r="DR766" s="91">
        <f t="shared" si="621"/>
        <v>0</v>
      </c>
      <c r="DS766" s="91">
        <f t="shared" si="621"/>
        <v>0</v>
      </c>
      <c r="DT766" s="91">
        <f t="shared" si="621"/>
        <v>0</v>
      </c>
      <c r="DU766" s="91">
        <f t="shared" si="621"/>
        <v>0</v>
      </c>
      <c r="DV766" s="91">
        <f t="shared" si="619"/>
        <v>0</v>
      </c>
      <c r="DW766" s="91">
        <f t="shared" si="619"/>
        <v>0</v>
      </c>
      <c r="DX766" s="91">
        <f t="shared" si="619"/>
        <v>0</v>
      </c>
      <c r="DY766" s="91">
        <f t="shared" si="619"/>
        <v>0</v>
      </c>
      <c r="DZ766" s="91">
        <f t="shared" si="619"/>
        <v>0</v>
      </c>
      <c r="EA766" s="91">
        <f t="shared" si="619"/>
        <v>0</v>
      </c>
      <c r="EB766" s="91">
        <f t="shared" si="619"/>
        <v>0</v>
      </c>
      <c r="EC766" s="91">
        <f t="shared" si="619"/>
        <v>0</v>
      </c>
      <c r="ED766" s="91">
        <f t="shared" si="619"/>
        <v>0</v>
      </c>
      <c r="EE766" s="91">
        <f t="shared" si="619"/>
        <v>0</v>
      </c>
      <c r="EF766" s="91">
        <f t="shared" si="619"/>
        <v>0</v>
      </c>
      <c r="EG766" s="91">
        <f t="shared" si="619"/>
        <v>0</v>
      </c>
      <c r="EH766" s="91">
        <f t="shared" si="619"/>
        <v>0</v>
      </c>
      <c r="EI766" s="91">
        <f t="shared" si="619"/>
        <v>0</v>
      </c>
      <c r="EJ766" s="91">
        <f t="shared" si="619"/>
        <v>0</v>
      </c>
      <c r="EK766" s="91">
        <f t="shared" ref="EK766:EZ829" si="625">IF(EK$1=$D766,$AE$3,)</f>
        <v>0</v>
      </c>
      <c r="EL766" s="91">
        <f t="shared" si="625"/>
        <v>0</v>
      </c>
      <c r="EM766" s="91">
        <f t="shared" si="625"/>
        <v>0</v>
      </c>
      <c r="EN766" s="91">
        <f t="shared" si="625"/>
        <v>0</v>
      </c>
      <c r="EO766" s="91">
        <f t="shared" si="625"/>
        <v>0</v>
      </c>
      <c r="EP766" s="91">
        <f t="shared" si="625"/>
        <v>0</v>
      </c>
      <c r="EQ766" s="91">
        <f t="shared" si="625"/>
        <v>0</v>
      </c>
      <c r="ER766" s="91">
        <f t="shared" si="625"/>
        <v>0</v>
      </c>
      <c r="ES766" s="91">
        <f t="shared" si="625"/>
        <v>0</v>
      </c>
      <c r="ET766" s="91">
        <f t="shared" si="625"/>
        <v>0</v>
      </c>
      <c r="EU766" s="91">
        <f t="shared" si="625"/>
        <v>163.6</v>
      </c>
      <c r="EV766" s="91">
        <f t="shared" si="625"/>
        <v>0</v>
      </c>
      <c r="EW766" s="91">
        <f t="shared" si="625"/>
        <v>0</v>
      </c>
      <c r="EX766" s="91">
        <f t="shared" si="625"/>
        <v>0</v>
      </c>
      <c r="EY766" s="91">
        <f t="shared" si="625"/>
        <v>0</v>
      </c>
      <c r="EZ766" s="91">
        <f t="shared" si="625"/>
        <v>0</v>
      </c>
      <c r="FA766" s="91">
        <f t="shared" si="623"/>
        <v>0</v>
      </c>
      <c r="FB766" s="91">
        <f t="shared" si="623"/>
        <v>0</v>
      </c>
      <c r="FC766" s="91">
        <f t="shared" si="623"/>
        <v>0</v>
      </c>
      <c r="FD766" s="91">
        <f t="shared" si="623"/>
        <v>0</v>
      </c>
      <c r="FE766" s="91">
        <f t="shared" si="623"/>
        <v>0</v>
      </c>
      <c r="FF766" s="91">
        <f t="shared" si="623"/>
        <v>0</v>
      </c>
      <c r="FG766" s="91">
        <f t="shared" si="623"/>
        <v>0</v>
      </c>
      <c r="FH766" s="91">
        <f t="shared" si="623"/>
        <v>0</v>
      </c>
      <c r="FI766" s="91">
        <f t="shared" si="623"/>
        <v>0</v>
      </c>
      <c r="FJ766" s="91">
        <f t="shared" si="623"/>
        <v>0</v>
      </c>
      <c r="FK766" s="91">
        <f t="shared" si="623"/>
        <v>0</v>
      </c>
      <c r="FL766" s="91">
        <f t="shared" si="623"/>
        <v>0</v>
      </c>
      <c r="FM766" s="91">
        <f t="shared" si="623"/>
        <v>0</v>
      </c>
      <c r="FN766" s="91">
        <f t="shared" si="623"/>
        <v>0</v>
      </c>
      <c r="FO766" s="91">
        <f t="shared" si="623"/>
        <v>0</v>
      </c>
      <c r="FP766" s="91">
        <f t="shared" si="593"/>
        <v>0</v>
      </c>
      <c r="FQ766" s="91">
        <f t="shared" si="593"/>
        <v>0</v>
      </c>
      <c r="FR766" s="91">
        <f t="shared" si="593"/>
        <v>0</v>
      </c>
      <c r="FS766" s="91">
        <f t="shared" si="617"/>
        <v>0</v>
      </c>
      <c r="FT766" s="91">
        <f t="shared" si="617"/>
        <v>0</v>
      </c>
      <c r="FU766" s="91">
        <f t="shared" si="617"/>
        <v>0</v>
      </c>
      <c r="FV766" s="91">
        <f t="shared" si="617"/>
        <v>0</v>
      </c>
      <c r="FW766" s="91">
        <f t="shared" si="617"/>
        <v>0</v>
      </c>
      <c r="FX766" s="91">
        <f t="shared" si="617"/>
        <v>0</v>
      </c>
      <c r="FY766" s="91">
        <f t="shared" si="617"/>
        <v>0</v>
      </c>
      <c r="FZ766" s="91">
        <f t="shared" si="617"/>
        <v>0</v>
      </c>
      <c r="GA766" s="91">
        <f t="shared" si="617"/>
        <v>0</v>
      </c>
      <c r="GB766" s="91">
        <f t="shared" si="617"/>
        <v>0</v>
      </c>
    </row>
    <row r="767" spans="1:184" ht="38.25">
      <c r="A767" s="68">
        <f>Данные!A767</f>
        <v>6370</v>
      </c>
      <c r="B767" s="68">
        <f>Данные!B767</f>
        <v>2019</v>
      </c>
      <c r="C767" s="68" t="str">
        <f>Данные!C767</f>
        <v>компьютерных технологий и электронного обучения</v>
      </c>
      <c r="D767" s="68" t="str">
        <f>Данные!D767</f>
        <v>Авксентьева Елена Юрьевна</v>
      </c>
      <c r="E767" s="68" t="str">
        <f>Данные!E767</f>
        <v>кандидат педагогических наук</v>
      </c>
      <c r="F767" s="68" t="str">
        <f>Данные!F767</f>
        <v>доцент</v>
      </c>
      <c r="G767" s="68">
        <f>Данные!G767</f>
        <v>1</v>
      </c>
      <c r="H767" s="68" t="str">
        <f>Данные!H767</f>
        <v>2 курс (м) 2018 год/пост</v>
      </c>
      <c r="I767" s="68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68">
        <f>Данные!J767</f>
        <v>4</v>
      </c>
      <c r="K767" s="68">
        <f>Данные!K767</f>
        <v>22</v>
      </c>
      <c r="L767" s="68">
        <f>Данные!L767</f>
        <v>0</v>
      </c>
      <c r="M767" s="16">
        <f t="shared" si="582"/>
        <v>2.6</v>
      </c>
      <c r="N767" s="16">
        <f t="shared" si="583"/>
        <v>5.3333333333333339</v>
      </c>
      <c r="O767" s="16">
        <f t="shared" si="584"/>
        <v>4.166666666666667</v>
      </c>
      <c r="P767" s="16">
        <f t="shared" si="585"/>
        <v>4.166666666666667</v>
      </c>
      <c r="Q767" s="68">
        <f>Данные!Q767</f>
        <v>0</v>
      </c>
      <c r="R767" s="68">
        <f>Данные!R767</f>
        <v>0</v>
      </c>
      <c r="S767" s="68">
        <f>Данные!S767</f>
        <v>0</v>
      </c>
      <c r="T767" s="68">
        <f>Данные!T767</f>
        <v>0</v>
      </c>
      <c r="U767" s="68">
        <f>Данные!U767</f>
        <v>0</v>
      </c>
      <c r="V767" s="68">
        <f>Данные!V767</f>
        <v>0</v>
      </c>
      <c r="W767" s="68">
        <f>Данные!W767</f>
        <v>10</v>
      </c>
      <c r="X767" s="68">
        <f>Данные!X767</f>
        <v>1</v>
      </c>
      <c r="Y767" s="68">
        <f>Данные!Y767</f>
        <v>1</v>
      </c>
      <c r="Z767" s="68">
        <f>Данные!Z767</f>
        <v>0</v>
      </c>
      <c r="AA767" s="68" t="str">
        <f>Данные!AA767</f>
        <v>осн</v>
      </c>
      <c r="AB767" s="83">
        <f>IF(F767=$HG$3,$HH$3,IF(F767=$HG$4,$HH$4,IF(F767=$HG$5,$HH$5,IF(F767=$HG$6,$HH$6,IF(F767=$HG$7,$HH$7,IF(F767=$HG$8,$HH$8,IF(F767=$HG$9,$HH$9,IF(F767=$HG$10,$HH$10,IF(F767=$HG$11,$HH$11,IF(F767=$HG$12,$HH$12,IF(F767=$HG$13,$HH$13,IF(F767=$HG$14,$HH$14,IF(F767=$HG$15,$HH$15,)))))))))))))</f>
        <v>800</v>
      </c>
      <c r="AC767" s="84" t="str">
        <f>IF(OR($GD$4=H767,$GE$4=H767,$GF$4=H767,$GG$4=H767,$GH$4=H767,$GI$4=H767,$GJ$4=H767,$GK$4=H767,$GL$4=H767,$GM$4=H767,$GN$4=H767,$GO$4=H767,$GP$4=H767,$GQ$4=H767,$GR$4=H767,$GS$4=H767,$GT$4=H767,$GU$4=H767,$GV$4=H767,$GW$4=H767,$GX$4=H767,$GY$4=H767,$GZ$4=H767,$HA$4=H767,$HB$4=H767,$HC$4=H767,$HD$4=H767,$HE$4=H767),$GC$4,IF(OR($GD$5=H767,$GE$5=H767,$GH$5=H767,$GI$5=H767,$GL$5=H767,$GM$5=H767,$GP$5=H767,$GQ$5=H767,$GT$5=H767,$GU$5=H767,$GX$5=H767,$GY$5=H767,$HB$5=H767,$HC$5=H767),$GC$5,))</f>
        <v>Магистры (КЭО)</v>
      </c>
      <c r="AD767" s="84" t="str">
        <f>IF(OR(H767=$GD$4,H767=$GE$4,H767=$GF$4,H767=$GG$4,H767=$GD$5,H767=$GE$5),$GD$1,IF(OR(H767=$GH$4,H767=$GI$4,H767=$GJ$4,H767=$GK$4,H767=$GH$5,H767=$GI$5),$GH$1,IF(OR(H767=$GL$4,H767=$GM$4,H767=$GN$4,H767=$GO$4,H767=$GL$5,H767=$GM$5),$GL$1,IF(OR(H767=$GP$4,H767=$GQ$4,H767=$GR$4,H767=$GS$4,H767=$GP$5,H767=$GQ$5),$GP$1,IF(OR(H767=$GT$4,H767=$GU$4,H767=$GV$4,H767=$GW$4,H767=$GT$5,H767=$GU$5),$GT$1,IF(OR(H767=$GX$4,H767=$GY$4,H767=$GZ$4,H767=$HA$4,H767=$GX$5,H767=$GY$5),$GX$1,IF(OR(H767=$HB$4,H767=$HC$4,H767=$HD$4,H767=$HE$4,H767=$HB$5,H767=$HC$5),$HB$1,)))))))</f>
        <v>2019/2020</v>
      </c>
      <c r="AE767" s="85">
        <f t="shared" si="586"/>
        <v>42.266666666666666</v>
      </c>
      <c r="AF767" s="85">
        <f t="shared" si="587"/>
        <v>5.2833333333333329E-2</v>
      </c>
      <c r="AG767" s="83"/>
      <c r="AH767" s="83"/>
      <c r="AI767" s="87">
        <f t="shared" si="620"/>
        <v>0</v>
      </c>
      <c r="AJ767" s="87">
        <f t="shared" si="620"/>
        <v>0</v>
      </c>
      <c r="AK767" s="87">
        <f t="shared" si="620"/>
        <v>5.2833333333333329E-2</v>
      </c>
      <c r="AL767" s="87">
        <f t="shared" si="620"/>
        <v>0</v>
      </c>
      <c r="AM767" s="87">
        <f t="shared" si="620"/>
        <v>0</v>
      </c>
      <c r="AN767" s="87">
        <f t="shared" si="620"/>
        <v>0</v>
      </c>
      <c r="AO767" s="87">
        <f t="shared" si="620"/>
        <v>0</v>
      </c>
      <c r="AP767" s="87">
        <f t="shared" si="620"/>
        <v>0</v>
      </c>
      <c r="AQ767" s="87">
        <f t="shared" si="620"/>
        <v>0</v>
      </c>
      <c r="AR767" s="87">
        <f t="shared" si="620"/>
        <v>0</v>
      </c>
      <c r="AS767" s="87">
        <f t="shared" si="620"/>
        <v>0</v>
      </c>
      <c r="AT767" s="87">
        <f t="shared" si="620"/>
        <v>0</v>
      </c>
      <c r="AU767" s="87">
        <f t="shared" si="620"/>
        <v>0</v>
      </c>
      <c r="AV767" s="87">
        <f t="shared" si="620"/>
        <v>0</v>
      </c>
      <c r="AW767" s="87">
        <f t="shared" si="620"/>
        <v>0</v>
      </c>
      <c r="AX767" s="87">
        <f t="shared" si="620"/>
        <v>0</v>
      </c>
      <c r="AY767" s="87">
        <f t="shared" si="618"/>
        <v>0</v>
      </c>
      <c r="AZ767" s="87">
        <f t="shared" si="618"/>
        <v>0</v>
      </c>
      <c r="BA767" s="87">
        <f t="shared" si="618"/>
        <v>0</v>
      </c>
      <c r="BB767" s="87">
        <f t="shared" si="618"/>
        <v>0</v>
      </c>
      <c r="BC767" s="87">
        <f t="shared" si="618"/>
        <v>0</v>
      </c>
      <c r="BD767" s="87">
        <f t="shared" si="618"/>
        <v>0</v>
      </c>
      <c r="BE767" s="87">
        <f t="shared" si="618"/>
        <v>0</v>
      </c>
      <c r="BF767" s="87">
        <f t="shared" si="618"/>
        <v>0</v>
      </c>
      <c r="BG767" s="87">
        <f t="shared" si="618"/>
        <v>0</v>
      </c>
      <c r="BH767" s="87">
        <f t="shared" si="618"/>
        <v>0</v>
      </c>
      <c r="BI767" s="87">
        <f t="shared" si="618"/>
        <v>0</v>
      </c>
      <c r="BJ767" s="87">
        <f t="shared" si="618"/>
        <v>0</v>
      </c>
      <c r="BK767" s="87">
        <f t="shared" si="618"/>
        <v>0</v>
      </c>
      <c r="BL767" s="87">
        <f t="shared" si="618"/>
        <v>0</v>
      </c>
      <c r="BM767" s="87">
        <f t="shared" si="618"/>
        <v>0</v>
      </c>
      <c r="BN767" s="87">
        <f t="shared" si="624"/>
        <v>0</v>
      </c>
      <c r="BO767" s="87">
        <f t="shared" si="624"/>
        <v>0</v>
      </c>
      <c r="BP767" s="87">
        <f t="shared" si="624"/>
        <v>0</v>
      </c>
      <c r="BQ767" s="87">
        <f t="shared" si="624"/>
        <v>0</v>
      </c>
      <c r="BR767" s="87">
        <f t="shared" si="624"/>
        <v>0</v>
      </c>
      <c r="BS767" s="87">
        <f t="shared" si="624"/>
        <v>0</v>
      </c>
      <c r="BT767" s="87">
        <f t="shared" si="624"/>
        <v>0</v>
      </c>
      <c r="BU767" s="87">
        <f t="shared" si="624"/>
        <v>0</v>
      </c>
      <c r="BV767" s="87">
        <f t="shared" si="624"/>
        <v>0</v>
      </c>
      <c r="BW767" s="87">
        <f t="shared" si="624"/>
        <v>0</v>
      </c>
      <c r="BX767" s="87">
        <f t="shared" si="624"/>
        <v>0</v>
      </c>
      <c r="BY767" s="87">
        <f t="shared" si="624"/>
        <v>0</v>
      </c>
      <c r="BZ767" s="87">
        <f t="shared" si="624"/>
        <v>0</v>
      </c>
      <c r="CA767" s="87">
        <f t="shared" si="624"/>
        <v>0</v>
      </c>
      <c r="CB767" s="87">
        <f t="shared" si="624"/>
        <v>0</v>
      </c>
      <c r="CC767" s="87">
        <f t="shared" si="624"/>
        <v>0</v>
      </c>
      <c r="CD767" s="87">
        <f t="shared" si="622"/>
        <v>0</v>
      </c>
      <c r="CE767" s="87">
        <f t="shared" si="622"/>
        <v>0</v>
      </c>
      <c r="CF767" s="87">
        <f t="shared" si="622"/>
        <v>0</v>
      </c>
      <c r="CG767" s="87">
        <f t="shared" si="622"/>
        <v>0</v>
      </c>
      <c r="CH767" s="87">
        <f t="shared" si="622"/>
        <v>0</v>
      </c>
      <c r="CI767" s="87">
        <f t="shared" si="622"/>
        <v>0</v>
      </c>
      <c r="CJ767" s="87">
        <f t="shared" si="622"/>
        <v>0</v>
      </c>
      <c r="CK767" s="87">
        <f t="shared" si="622"/>
        <v>0</v>
      </c>
      <c r="CL767" s="87">
        <f t="shared" si="622"/>
        <v>0</v>
      </c>
      <c r="CM767" s="87">
        <f t="shared" si="622"/>
        <v>0</v>
      </c>
      <c r="CN767" s="87">
        <f t="shared" si="622"/>
        <v>0</v>
      </c>
      <c r="CO767" s="87">
        <f t="shared" si="622"/>
        <v>0</v>
      </c>
      <c r="CP767" s="87">
        <f t="shared" si="622"/>
        <v>0</v>
      </c>
      <c r="CQ767" s="87">
        <f t="shared" si="622"/>
        <v>0</v>
      </c>
      <c r="CR767" s="87">
        <f t="shared" si="622"/>
        <v>0</v>
      </c>
      <c r="CS767" s="87">
        <f t="shared" si="592"/>
        <v>0</v>
      </c>
      <c r="CT767" s="87">
        <f t="shared" si="592"/>
        <v>0</v>
      </c>
      <c r="CU767" s="87">
        <f t="shared" si="592"/>
        <v>0</v>
      </c>
      <c r="CV767" s="87">
        <f t="shared" si="616"/>
        <v>0</v>
      </c>
      <c r="CW767" s="87">
        <f t="shared" si="616"/>
        <v>0</v>
      </c>
      <c r="CX767" s="87">
        <f t="shared" si="616"/>
        <v>0</v>
      </c>
      <c r="CY767" s="87">
        <f t="shared" si="616"/>
        <v>0</v>
      </c>
      <c r="CZ767" s="87">
        <f t="shared" si="616"/>
        <v>0</v>
      </c>
      <c r="DA767" s="87">
        <f t="shared" si="616"/>
        <v>0</v>
      </c>
      <c r="DB767" s="87">
        <f t="shared" si="616"/>
        <v>0</v>
      </c>
      <c r="DC767" s="87">
        <f t="shared" si="616"/>
        <v>0</v>
      </c>
      <c r="DD767" s="87">
        <f t="shared" si="616"/>
        <v>0</v>
      </c>
      <c r="DE767" s="87">
        <f t="shared" si="616"/>
        <v>0</v>
      </c>
      <c r="DF767" s="91">
        <f t="shared" si="621"/>
        <v>0</v>
      </c>
      <c r="DG767" s="91">
        <f t="shared" si="621"/>
        <v>0</v>
      </c>
      <c r="DH767" s="91">
        <f t="shared" si="621"/>
        <v>163.6</v>
      </c>
      <c r="DI767" s="91">
        <f t="shared" si="621"/>
        <v>0</v>
      </c>
      <c r="DJ767" s="91">
        <f t="shared" si="621"/>
        <v>0</v>
      </c>
      <c r="DK767" s="91">
        <f t="shared" si="621"/>
        <v>0</v>
      </c>
      <c r="DL767" s="91">
        <f t="shared" si="621"/>
        <v>0</v>
      </c>
      <c r="DM767" s="91">
        <f t="shared" si="621"/>
        <v>0</v>
      </c>
      <c r="DN767" s="91">
        <f t="shared" si="621"/>
        <v>0</v>
      </c>
      <c r="DO767" s="91">
        <f t="shared" si="621"/>
        <v>0</v>
      </c>
      <c r="DP767" s="91">
        <f t="shared" si="621"/>
        <v>0</v>
      </c>
      <c r="DQ767" s="91">
        <f t="shared" si="621"/>
        <v>0</v>
      </c>
      <c r="DR767" s="91">
        <f t="shared" si="621"/>
        <v>0</v>
      </c>
      <c r="DS767" s="91">
        <f t="shared" si="621"/>
        <v>0</v>
      </c>
      <c r="DT767" s="91">
        <f t="shared" si="621"/>
        <v>0</v>
      </c>
      <c r="DU767" s="91">
        <f t="shared" si="621"/>
        <v>0</v>
      </c>
      <c r="DV767" s="91">
        <f t="shared" si="619"/>
        <v>0</v>
      </c>
      <c r="DW767" s="91">
        <f t="shared" si="619"/>
        <v>0</v>
      </c>
      <c r="DX767" s="91">
        <f t="shared" si="619"/>
        <v>0</v>
      </c>
      <c r="DY767" s="91">
        <f t="shared" si="619"/>
        <v>0</v>
      </c>
      <c r="DZ767" s="91">
        <f t="shared" si="619"/>
        <v>0</v>
      </c>
      <c r="EA767" s="91">
        <f t="shared" si="619"/>
        <v>0</v>
      </c>
      <c r="EB767" s="91">
        <f t="shared" si="619"/>
        <v>0</v>
      </c>
      <c r="EC767" s="91">
        <f t="shared" si="619"/>
        <v>0</v>
      </c>
      <c r="ED767" s="91">
        <f t="shared" si="619"/>
        <v>0</v>
      </c>
      <c r="EE767" s="91">
        <f t="shared" si="619"/>
        <v>0</v>
      </c>
      <c r="EF767" s="91">
        <f t="shared" si="619"/>
        <v>0</v>
      </c>
      <c r="EG767" s="91">
        <f t="shared" si="619"/>
        <v>0</v>
      </c>
      <c r="EH767" s="91">
        <f t="shared" si="619"/>
        <v>0</v>
      </c>
      <c r="EI767" s="91">
        <f t="shared" si="619"/>
        <v>0</v>
      </c>
      <c r="EJ767" s="91">
        <f t="shared" si="619"/>
        <v>0</v>
      </c>
      <c r="EK767" s="91">
        <f t="shared" si="625"/>
        <v>0</v>
      </c>
      <c r="EL767" s="91">
        <f t="shared" si="625"/>
        <v>0</v>
      </c>
      <c r="EM767" s="91">
        <f t="shared" si="625"/>
        <v>0</v>
      </c>
      <c r="EN767" s="91">
        <f t="shared" si="625"/>
        <v>0</v>
      </c>
      <c r="EO767" s="91">
        <f t="shared" si="625"/>
        <v>0</v>
      </c>
      <c r="EP767" s="91">
        <f t="shared" si="625"/>
        <v>0</v>
      </c>
      <c r="EQ767" s="91">
        <f t="shared" si="625"/>
        <v>0</v>
      </c>
      <c r="ER767" s="91">
        <f t="shared" si="625"/>
        <v>0</v>
      </c>
      <c r="ES767" s="91">
        <f t="shared" si="625"/>
        <v>0</v>
      </c>
      <c r="ET767" s="91">
        <f t="shared" si="625"/>
        <v>0</v>
      </c>
      <c r="EU767" s="91">
        <f t="shared" si="625"/>
        <v>0</v>
      </c>
      <c r="EV767" s="91">
        <f t="shared" si="625"/>
        <v>0</v>
      </c>
      <c r="EW767" s="91">
        <f t="shared" si="625"/>
        <v>0</v>
      </c>
      <c r="EX767" s="91">
        <f t="shared" si="625"/>
        <v>0</v>
      </c>
      <c r="EY767" s="91">
        <f t="shared" si="625"/>
        <v>0</v>
      </c>
      <c r="EZ767" s="91">
        <f t="shared" si="625"/>
        <v>0</v>
      </c>
      <c r="FA767" s="91">
        <f t="shared" si="623"/>
        <v>0</v>
      </c>
      <c r="FB767" s="91">
        <f t="shared" si="623"/>
        <v>0</v>
      </c>
      <c r="FC767" s="91">
        <f t="shared" si="623"/>
        <v>0</v>
      </c>
      <c r="FD767" s="91">
        <f t="shared" si="623"/>
        <v>0</v>
      </c>
      <c r="FE767" s="91">
        <f t="shared" si="623"/>
        <v>0</v>
      </c>
      <c r="FF767" s="91">
        <f t="shared" si="623"/>
        <v>0</v>
      </c>
      <c r="FG767" s="91">
        <f t="shared" si="623"/>
        <v>0</v>
      </c>
      <c r="FH767" s="91">
        <f t="shared" si="623"/>
        <v>0</v>
      </c>
      <c r="FI767" s="91">
        <f t="shared" si="623"/>
        <v>0</v>
      </c>
      <c r="FJ767" s="91">
        <f t="shared" si="623"/>
        <v>0</v>
      </c>
      <c r="FK767" s="91">
        <f t="shared" si="623"/>
        <v>0</v>
      </c>
      <c r="FL767" s="91">
        <f t="shared" si="623"/>
        <v>0</v>
      </c>
      <c r="FM767" s="91">
        <f t="shared" si="623"/>
        <v>0</v>
      </c>
      <c r="FN767" s="91">
        <f t="shared" si="623"/>
        <v>0</v>
      </c>
      <c r="FO767" s="91">
        <f t="shared" si="623"/>
        <v>0</v>
      </c>
      <c r="FP767" s="91">
        <f t="shared" si="593"/>
        <v>0</v>
      </c>
      <c r="FQ767" s="91">
        <f t="shared" si="593"/>
        <v>0</v>
      </c>
      <c r="FR767" s="91">
        <f t="shared" si="593"/>
        <v>0</v>
      </c>
      <c r="FS767" s="91">
        <f t="shared" si="617"/>
        <v>0</v>
      </c>
      <c r="FT767" s="91">
        <f t="shared" si="617"/>
        <v>0</v>
      </c>
      <c r="FU767" s="91">
        <f t="shared" si="617"/>
        <v>0</v>
      </c>
      <c r="FV767" s="91">
        <f t="shared" si="617"/>
        <v>0</v>
      </c>
      <c r="FW767" s="91">
        <f t="shared" si="617"/>
        <v>0</v>
      </c>
      <c r="FX767" s="91">
        <f t="shared" si="617"/>
        <v>0</v>
      </c>
      <c r="FY767" s="91">
        <f t="shared" si="617"/>
        <v>0</v>
      </c>
      <c r="FZ767" s="91">
        <f t="shared" si="617"/>
        <v>0</v>
      </c>
      <c r="GA767" s="91">
        <f t="shared" si="617"/>
        <v>0</v>
      </c>
      <c r="GB767" s="91">
        <f t="shared" si="617"/>
        <v>0</v>
      </c>
    </row>
    <row r="768" spans="1:184" ht="38.25">
      <c r="A768" s="68">
        <f>Данные!A768</f>
        <v>6370</v>
      </c>
      <c r="B768" s="68">
        <f>Данные!B768</f>
        <v>2019</v>
      </c>
      <c r="C768" s="68" t="str">
        <f>Данные!C768</f>
        <v>компьютерных технологий и электронного обучения</v>
      </c>
      <c r="D768" s="68" t="str">
        <f>Данные!D768</f>
        <v>Авксентьева Елена Юрьевна</v>
      </c>
      <c r="E768" s="68" t="str">
        <f>Данные!E768</f>
        <v>кандидат педагогических наук</v>
      </c>
      <c r="F768" s="68" t="str">
        <f>Данные!F768</f>
        <v>доцент</v>
      </c>
      <c r="G768" s="68">
        <f>Данные!G768</f>
        <v>1</v>
      </c>
      <c r="H768" s="68" t="str">
        <f>Данные!H768</f>
        <v>2 курс (м) 2018 год/пост</v>
      </c>
      <c r="I768" s="68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68">
        <f>Данные!J768</f>
        <v>0</v>
      </c>
      <c r="K768" s="68">
        <f>Данные!K768</f>
        <v>0</v>
      </c>
      <c r="L768" s="68">
        <f>Данные!L768</f>
        <v>0</v>
      </c>
      <c r="M768" s="16">
        <f t="shared" si="582"/>
        <v>0</v>
      </c>
      <c r="N768" s="16">
        <f t="shared" si="583"/>
        <v>5.3333333333333339</v>
      </c>
      <c r="O768" s="16">
        <f t="shared" si="584"/>
        <v>4.166666666666667</v>
      </c>
      <c r="P768" s="16">
        <f t="shared" si="585"/>
        <v>4.166666666666667</v>
      </c>
      <c r="Q768" s="68">
        <f>Данные!Q768</f>
        <v>0</v>
      </c>
      <c r="R768" s="68">
        <f>Данные!R768</f>
        <v>0</v>
      </c>
      <c r="S768" s="68">
        <f>Данные!S768</f>
        <v>0</v>
      </c>
      <c r="T768" s="68">
        <f>Данные!T768</f>
        <v>0</v>
      </c>
      <c r="U768" s="68">
        <f>Данные!U768</f>
        <v>8</v>
      </c>
      <c r="V768" s="68">
        <f>Данные!V768</f>
        <v>0</v>
      </c>
      <c r="W768" s="68">
        <f>Данные!W768</f>
        <v>10</v>
      </c>
      <c r="X768" s="68">
        <f>Данные!X768</f>
        <v>1</v>
      </c>
      <c r="Y768" s="68">
        <f>Данные!Y768</f>
        <v>1</v>
      </c>
      <c r="Z768" s="68">
        <f>Данные!Z768</f>
        <v>0</v>
      </c>
      <c r="AA768" s="68" t="str">
        <f>Данные!AA768</f>
        <v>осн</v>
      </c>
      <c r="AB768" s="83">
        <f>IF(F768=$HG$3,$HH$3,IF(F768=$HG$4,$HH$4,IF(F768=$HG$5,$HH$5,IF(F768=$HG$6,$HH$6,IF(F768=$HG$7,$HH$7,IF(F768=$HG$8,$HH$8,IF(F768=$HG$9,$HH$9,IF(F768=$HG$10,$HH$10,IF(F768=$HG$11,$HH$11,IF(F768=$HG$12,$HH$12,IF(F768=$HG$13,$HH$13,IF(F768=$HG$14,$HH$14,IF(F768=$HG$15,$HH$15,)))))))))))))</f>
        <v>800</v>
      </c>
      <c r="AC768" s="84" t="str">
        <f>IF(OR($GD$4=H768,$GE$4=H768,$GF$4=H768,$GG$4=H768,$GH$4=H768,$GI$4=H768,$GJ$4=H768,$GK$4=H768,$GL$4=H768,$GM$4=H768,$GN$4=H768,$GO$4=H768,$GP$4=H768,$GQ$4=H768,$GR$4=H768,$GS$4=H768,$GT$4=H768,$GU$4=H768,$GV$4=H768,$GW$4=H768,$GX$4=H768,$GY$4=H768,$GZ$4=H768,$HA$4=H768,$HB$4=H768,$HC$4=H768,$HD$4=H768,$HE$4=H768),$GC$4,IF(OR($GD$5=H768,$GE$5=H768,$GH$5=H768,$GI$5=H768,$GL$5=H768,$GM$5=H768,$GP$5=H768,$GQ$5=H768,$GT$5=H768,$GU$5=H768,$GX$5=H768,$GY$5=H768,$HB$5=H768,$HC$5=H768),$GC$5,))</f>
        <v>Магистры (КЭО)</v>
      </c>
      <c r="AD768" s="84" t="str">
        <f>IF(OR(H768=$GD$4,H768=$GE$4,H768=$GF$4,H768=$GG$4,H768=$GD$5,H768=$GE$5),$GD$1,IF(OR(H768=$GH$4,H768=$GI$4,H768=$GJ$4,H768=$GK$4,H768=$GH$5,H768=$GI$5),$GH$1,IF(OR(H768=$GL$4,H768=$GM$4,H768=$GN$4,H768=$GO$4,H768=$GL$5,H768=$GM$5),$GL$1,IF(OR(H768=$GP$4,H768=$GQ$4,H768=$GR$4,H768=$GS$4,H768=$GP$5,H768=$GQ$5),$GP$1,IF(OR(H768=$GT$4,H768=$GU$4,H768=$GV$4,H768=$GW$4,H768=$GT$5,H768=$GU$5),$GT$1,IF(OR(H768=$GX$4,H768=$GY$4,H768=$GZ$4,H768=$HA$4,H768=$GX$5,H768=$GY$5),$GX$1,IF(OR(H768=$HB$4,H768=$HC$4,H768=$HD$4,H768=$HE$4,H768=$HB$5,H768=$HC$5),$HB$1,)))))))</f>
        <v>2019/2020</v>
      </c>
      <c r="AE768" s="85">
        <f t="shared" si="586"/>
        <v>21.666666666666668</v>
      </c>
      <c r="AF768" s="85">
        <f t="shared" si="587"/>
        <v>2.7083333333333334E-2</v>
      </c>
      <c r="AG768" s="83"/>
      <c r="AH768" s="83"/>
      <c r="AI768" s="87">
        <f t="shared" si="620"/>
        <v>0</v>
      </c>
      <c r="AJ768" s="87">
        <f t="shared" si="620"/>
        <v>0</v>
      </c>
      <c r="AK768" s="87">
        <f t="shared" si="620"/>
        <v>2.7083333333333334E-2</v>
      </c>
      <c r="AL768" s="87">
        <f t="shared" si="620"/>
        <v>0</v>
      </c>
      <c r="AM768" s="87">
        <f t="shared" si="620"/>
        <v>0</v>
      </c>
      <c r="AN768" s="87">
        <f t="shared" si="620"/>
        <v>0</v>
      </c>
      <c r="AO768" s="87">
        <f t="shared" si="620"/>
        <v>0</v>
      </c>
      <c r="AP768" s="87">
        <f t="shared" si="620"/>
        <v>0</v>
      </c>
      <c r="AQ768" s="87">
        <f t="shared" si="620"/>
        <v>0</v>
      </c>
      <c r="AR768" s="87">
        <f t="shared" si="620"/>
        <v>0</v>
      </c>
      <c r="AS768" s="87">
        <f t="shared" si="620"/>
        <v>0</v>
      </c>
      <c r="AT768" s="87">
        <f t="shared" si="620"/>
        <v>0</v>
      </c>
      <c r="AU768" s="87">
        <f t="shared" si="620"/>
        <v>0</v>
      </c>
      <c r="AV768" s="87">
        <f t="shared" si="620"/>
        <v>0</v>
      </c>
      <c r="AW768" s="87">
        <f t="shared" si="620"/>
        <v>0</v>
      </c>
      <c r="AX768" s="87">
        <f t="shared" si="620"/>
        <v>0</v>
      </c>
      <c r="AY768" s="87">
        <f t="shared" si="618"/>
        <v>0</v>
      </c>
      <c r="AZ768" s="87">
        <f t="shared" si="618"/>
        <v>0</v>
      </c>
      <c r="BA768" s="87">
        <f t="shared" si="618"/>
        <v>0</v>
      </c>
      <c r="BB768" s="87">
        <f t="shared" si="618"/>
        <v>0</v>
      </c>
      <c r="BC768" s="87">
        <f t="shared" si="618"/>
        <v>0</v>
      </c>
      <c r="BD768" s="87">
        <f t="shared" si="618"/>
        <v>0</v>
      </c>
      <c r="BE768" s="87">
        <f t="shared" si="618"/>
        <v>0</v>
      </c>
      <c r="BF768" s="87">
        <f t="shared" si="618"/>
        <v>0</v>
      </c>
      <c r="BG768" s="87">
        <f t="shared" si="618"/>
        <v>0</v>
      </c>
      <c r="BH768" s="87">
        <f t="shared" si="618"/>
        <v>0</v>
      </c>
      <c r="BI768" s="87">
        <f t="shared" si="618"/>
        <v>0</v>
      </c>
      <c r="BJ768" s="87">
        <f t="shared" si="618"/>
        <v>0</v>
      </c>
      <c r="BK768" s="87">
        <f t="shared" si="618"/>
        <v>0</v>
      </c>
      <c r="BL768" s="87">
        <f t="shared" si="618"/>
        <v>0</v>
      </c>
      <c r="BM768" s="87">
        <f t="shared" si="618"/>
        <v>0</v>
      </c>
      <c r="BN768" s="87">
        <f t="shared" si="624"/>
        <v>0</v>
      </c>
      <c r="BO768" s="87">
        <f t="shared" si="624"/>
        <v>0</v>
      </c>
      <c r="BP768" s="87">
        <f t="shared" si="624"/>
        <v>0</v>
      </c>
      <c r="BQ768" s="87">
        <f t="shared" si="624"/>
        <v>0</v>
      </c>
      <c r="BR768" s="87">
        <f t="shared" si="624"/>
        <v>0</v>
      </c>
      <c r="BS768" s="87">
        <f t="shared" si="624"/>
        <v>0</v>
      </c>
      <c r="BT768" s="87">
        <f t="shared" si="624"/>
        <v>0</v>
      </c>
      <c r="BU768" s="87">
        <f t="shared" si="624"/>
        <v>0</v>
      </c>
      <c r="BV768" s="87">
        <f t="shared" si="624"/>
        <v>0</v>
      </c>
      <c r="BW768" s="87">
        <f t="shared" si="624"/>
        <v>0</v>
      </c>
      <c r="BX768" s="87">
        <f t="shared" si="624"/>
        <v>0</v>
      </c>
      <c r="BY768" s="87">
        <f t="shared" si="624"/>
        <v>0</v>
      </c>
      <c r="BZ768" s="87">
        <f t="shared" si="624"/>
        <v>0</v>
      </c>
      <c r="CA768" s="87">
        <f t="shared" si="624"/>
        <v>0</v>
      </c>
      <c r="CB768" s="87">
        <f t="shared" si="624"/>
        <v>0</v>
      </c>
      <c r="CC768" s="87">
        <f t="shared" si="624"/>
        <v>0</v>
      </c>
      <c r="CD768" s="87">
        <f t="shared" si="622"/>
        <v>0</v>
      </c>
      <c r="CE768" s="87">
        <f t="shared" si="622"/>
        <v>0</v>
      </c>
      <c r="CF768" s="87">
        <f t="shared" si="622"/>
        <v>0</v>
      </c>
      <c r="CG768" s="87">
        <f t="shared" si="622"/>
        <v>0</v>
      </c>
      <c r="CH768" s="87">
        <f t="shared" si="622"/>
        <v>0</v>
      </c>
      <c r="CI768" s="87">
        <f t="shared" si="622"/>
        <v>0</v>
      </c>
      <c r="CJ768" s="87">
        <f t="shared" si="622"/>
        <v>0</v>
      </c>
      <c r="CK768" s="87">
        <f t="shared" si="622"/>
        <v>0</v>
      </c>
      <c r="CL768" s="87">
        <f t="shared" si="622"/>
        <v>0</v>
      </c>
      <c r="CM768" s="87">
        <f t="shared" si="622"/>
        <v>0</v>
      </c>
      <c r="CN768" s="87">
        <f t="shared" si="622"/>
        <v>0</v>
      </c>
      <c r="CO768" s="87">
        <f t="shared" si="622"/>
        <v>0</v>
      </c>
      <c r="CP768" s="87">
        <f t="shared" si="622"/>
        <v>0</v>
      </c>
      <c r="CQ768" s="87">
        <f t="shared" si="622"/>
        <v>0</v>
      </c>
      <c r="CR768" s="87">
        <f t="shared" si="622"/>
        <v>0</v>
      </c>
      <c r="CS768" s="87">
        <f t="shared" si="592"/>
        <v>0</v>
      </c>
      <c r="CT768" s="87">
        <f t="shared" si="592"/>
        <v>0</v>
      </c>
      <c r="CU768" s="87">
        <f t="shared" si="592"/>
        <v>0</v>
      </c>
      <c r="CV768" s="87">
        <f t="shared" si="616"/>
        <v>0</v>
      </c>
      <c r="CW768" s="87">
        <f t="shared" si="616"/>
        <v>0</v>
      </c>
      <c r="CX768" s="87">
        <f t="shared" si="616"/>
        <v>0</v>
      </c>
      <c r="CY768" s="87">
        <f t="shared" si="616"/>
        <v>0</v>
      </c>
      <c r="CZ768" s="87">
        <f t="shared" si="616"/>
        <v>0</v>
      </c>
      <c r="DA768" s="87">
        <f t="shared" si="616"/>
        <v>0</v>
      </c>
      <c r="DB768" s="87">
        <f t="shared" si="616"/>
        <v>0</v>
      </c>
      <c r="DC768" s="87">
        <f t="shared" si="616"/>
        <v>0</v>
      </c>
      <c r="DD768" s="87">
        <f t="shared" si="616"/>
        <v>0</v>
      </c>
      <c r="DE768" s="87">
        <f t="shared" si="616"/>
        <v>0</v>
      </c>
      <c r="DF768" s="91">
        <f t="shared" si="621"/>
        <v>0</v>
      </c>
      <c r="DG768" s="91">
        <f t="shared" si="621"/>
        <v>0</v>
      </c>
      <c r="DH768" s="91">
        <f t="shared" si="621"/>
        <v>163.6</v>
      </c>
      <c r="DI768" s="91">
        <f t="shared" si="621"/>
        <v>0</v>
      </c>
      <c r="DJ768" s="91">
        <f t="shared" si="621"/>
        <v>0</v>
      </c>
      <c r="DK768" s="91">
        <f t="shared" si="621"/>
        <v>0</v>
      </c>
      <c r="DL768" s="91">
        <f t="shared" si="621"/>
        <v>0</v>
      </c>
      <c r="DM768" s="91">
        <f t="shared" si="621"/>
        <v>0</v>
      </c>
      <c r="DN768" s="91">
        <f t="shared" si="621"/>
        <v>0</v>
      </c>
      <c r="DO768" s="91">
        <f t="shared" si="621"/>
        <v>0</v>
      </c>
      <c r="DP768" s="91">
        <f t="shared" si="621"/>
        <v>0</v>
      </c>
      <c r="DQ768" s="91">
        <f t="shared" si="621"/>
        <v>0</v>
      </c>
      <c r="DR768" s="91">
        <f t="shared" si="621"/>
        <v>0</v>
      </c>
      <c r="DS768" s="91">
        <f t="shared" si="621"/>
        <v>0</v>
      </c>
      <c r="DT768" s="91">
        <f t="shared" si="621"/>
        <v>0</v>
      </c>
      <c r="DU768" s="91">
        <f t="shared" si="621"/>
        <v>0</v>
      </c>
      <c r="DV768" s="91">
        <f t="shared" si="619"/>
        <v>0</v>
      </c>
      <c r="DW768" s="91">
        <f t="shared" si="619"/>
        <v>0</v>
      </c>
      <c r="DX768" s="91">
        <f t="shared" si="619"/>
        <v>0</v>
      </c>
      <c r="DY768" s="91">
        <f t="shared" si="619"/>
        <v>0</v>
      </c>
      <c r="DZ768" s="91">
        <f t="shared" si="619"/>
        <v>0</v>
      </c>
      <c r="EA768" s="91">
        <f t="shared" si="619"/>
        <v>0</v>
      </c>
      <c r="EB768" s="91">
        <f t="shared" si="619"/>
        <v>0</v>
      </c>
      <c r="EC768" s="91">
        <f t="shared" si="619"/>
        <v>0</v>
      </c>
      <c r="ED768" s="91">
        <f t="shared" si="619"/>
        <v>0</v>
      </c>
      <c r="EE768" s="91">
        <f t="shared" si="619"/>
        <v>0</v>
      </c>
      <c r="EF768" s="91">
        <f t="shared" si="619"/>
        <v>0</v>
      </c>
      <c r="EG768" s="91">
        <f t="shared" si="619"/>
        <v>0</v>
      </c>
      <c r="EH768" s="91">
        <f t="shared" si="619"/>
        <v>0</v>
      </c>
      <c r="EI768" s="91">
        <f t="shared" si="619"/>
        <v>0</v>
      </c>
      <c r="EJ768" s="91">
        <f t="shared" si="619"/>
        <v>0</v>
      </c>
      <c r="EK768" s="91">
        <f t="shared" si="625"/>
        <v>0</v>
      </c>
      <c r="EL768" s="91">
        <f t="shared" si="625"/>
        <v>0</v>
      </c>
      <c r="EM768" s="91">
        <f t="shared" si="625"/>
        <v>0</v>
      </c>
      <c r="EN768" s="91">
        <f t="shared" si="625"/>
        <v>0</v>
      </c>
      <c r="EO768" s="91">
        <f t="shared" si="625"/>
        <v>0</v>
      </c>
      <c r="EP768" s="91">
        <f t="shared" si="625"/>
        <v>0</v>
      </c>
      <c r="EQ768" s="91">
        <f t="shared" si="625"/>
        <v>0</v>
      </c>
      <c r="ER768" s="91">
        <f t="shared" si="625"/>
        <v>0</v>
      </c>
      <c r="ES768" s="91">
        <f t="shared" si="625"/>
        <v>0</v>
      </c>
      <c r="ET768" s="91">
        <f t="shared" si="625"/>
        <v>0</v>
      </c>
      <c r="EU768" s="91">
        <f t="shared" si="625"/>
        <v>0</v>
      </c>
      <c r="EV768" s="91">
        <f t="shared" si="625"/>
        <v>0</v>
      </c>
      <c r="EW768" s="91">
        <f t="shared" si="625"/>
        <v>0</v>
      </c>
      <c r="EX768" s="91">
        <f t="shared" si="625"/>
        <v>0</v>
      </c>
      <c r="EY768" s="91">
        <f t="shared" si="625"/>
        <v>0</v>
      </c>
      <c r="EZ768" s="91">
        <f t="shared" si="625"/>
        <v>0</v>
      </c>
      <c r="FA768" s="91">
        <f t="shared" si="623"/>
        <v>0</v>
      </c>
      <c r="FB768" s="91">
        <f t="shared" si="623"/>
        <v>0</v>
      </c>
      <c r="FC768" s="91">
        <f t="shared" si="623"/>
        <v>0</v>
      </c>
      <c r="FD768" s="91">
        <f t="shared" si="623"/>
        <v>0</v>
      </c>
      <c r="FE768" s="91">
        <f t="shared" si="623"/>
        <v>0</v>
      </c>
      <c r="FF768" s="91">
        <f t="shared" si="623"/>
        <v>0</v>
      </c>
      <c r="FG768" s="91">
        <f t="shared" si="623"/>
        <v>0</v>
      </c>
      <c r="FH768" s="91">
        <f t="shared" si="623"/>
        <v>0</v>
      </c>
      <c r="FI768" s="91">
        <f t="shared" si="623"/>
        <v>0</v>
      </c>
      <c r="FJ768" s="91">
        <f t="shared" si="623"/>
        <v>0</v>
      </c>
      <c r="FK768" s="91">
        <f t="shared" si="623"/>
        <v>0</v>
      </c>
      <c r="FL768" s="91">
        <f t="shared" si="623"/>
        <v>0</v>
      </c>
      <c r="FM768" s="91">
        <f t="shared" si="623"/>
        <v>0</v>
      </c>
      <c r="FN768" s="91">
        <f t="shared" si="623"/>
        <v>0</v>
      </c>
      <c r="FO768" s="91">
        <f t="shared" si="623"/>
        <v>0</v>
      </c>
      <c r="FP768" s="91">
        <f t="shared" si="593"/>
        <v>0</v>
      </c>
      <c r="FQ768" s="91">
        <f t="shared" si="593"/>
        <v>0</v>
      </c>
      <c r="FR768" s="91">
        <f t="shared" si="593"/>
        <v>0</v>
      </c>
      <c r="FS768" s="91">
        <f t="shared" si="617"/>
        <v>0</v>
      </c>
      <c r="FT768" s="91">
        <f t="shared" si="617"/>
        <v>0</v>
      </c>
      <c r="FU768" s="91">
        <f t="shared" si="617"/>
        <v>0</v>
      </c>
      <c r="FV768" s="91">
        <f t="shared" si="617"/>
        <v>0</v>
      </c>
      <c r="FW768" s="91">
        <f t="shared" si="617"/>
        <v>0</v>
      </c>
      <c r="FX768" s="91">
        <f t="shared" si="617"/>
        <v>0</v>
      </c>
      <c r="FY768" s="91">
        <f t="shared" si="617"/>
        <v>0</v>
      </c>
      <c r="FZ768" s="91">
        <f t="shared" si="617"/>
        <v>0</v>
      </c>
      <c r="GA768" s="91">
        <f t="shared" si="617"/>
        <v>0</v>
      </c>
      <c r="GB768" s="91">
        <f t="shared" si="617"/>
        <v>0</v>
      </c>
    </row>
    <row r="769" spans="1:184" ht="51">
      <c r="A769" s="68">
        <f>Данные!A769</f>
        <v>6370</v>
      </c>
      <c r="B769" s="68">
        <f>Данные!B769</f>
        <v>2019</v>
      </c>
      <c r="C769" s="68" t="str">
        <f>Данные!C769</f>
        <v>компьютерных технологий и электронного обучения</v>
      </c>
      <c r="D769" s="68" t="str">
        <f>Данные!D769</f>
        <v>Авксентьева Елена Юрьевна</v>
      </c>
      <c r="E769" s="68" t="str">
        <f>Данные!E769</f>
        <v>кандидат педагогических наук</v>
      </c>
      <c r="F769" s="68" t="str">
        <f>Данные!F769</f>
        <v>доцент</v>
      </c>
      <c r="G769" s="68">
        <f>Данные!G769</f>
        <v>1</v>
      </c>
      <c r="H769" s="68" t="str">
        <f>Данные!H769</f>
        <v>2 курс (м) 2018 год/пост</v>
      </c>
      <c r="I769" s="68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68">
        <f>Данные!J769</f>
        <v>0</v>
      </c>
      <c r="K769" s="68">
        <f>Данные!K769</f>
        <v>0</v>
      </c>
      <c r="L769" s="68">
        <f>Данные!L769</f>
        <v>0</v>
      </c>
      <c r="M769" s="16">
        <f t="shared" si="582"/>
        <v>0</v>
      </c>
      <c r="N769" s="16">
        <f t="shared" si="583"/>
        <v>5.3333333333333339</v>
      </c>
      <c r="O769" s="16">
        <f t="shared" si="584"/>
        <v>4.166666666666667</v>
      </c>
      <c r="P769" s="16">
        <f t="shared" si="585"/>
        <v>4.166666666666667</v>
      </c>
      <c r="Q769" s="68">
        <f>Данные!Q769</f>
        <v>0</v>
      </c>
      <c r="R769" s="68">
        <f>Данные!R769</f>
        <v>6</v>
      </c>
      <c r="S769" s="68">
        <f>Данные!S769</f>
        <v>6</v>
      </c>
      <c r="T769" s="68">
        <f>Данные!T769</f>
        <v>0</v>
      </c>
      <c r="U769" s="68">
        <f>Данные!U769</f>
        <v>0</v>
      </c>
      <c r="V769" s="68">
        <f>Данные!V769</f>
        <v>22</v>
      </c>
      <c r="W769" s="68">
        <f>Данные!W769</f>
        <v>10</v>
      </c>
      <c r="X769" s="68">
        <f>Данные!X769</f>
        <v>1</v>
      </c>
      <c r="Y769" s="68">
        <f>Данные!Y769</f>
        <v>1</v>
      </c>
      <c r="Z769" s="68">
        <f>Данные!Z769</f>
        <v>0</v>
      </c>
      <c r="AA769" s="68" t="str">
        <f>Данные!AA769</f>
        <v>осн</v>
      </c>
      <c r="AB769" s="83">
        <f>IF(F769=$HG$3,$HH$3,IF(F769=$HG$4,$HH$4,IF(F769=$HG$5,$HH$5,IF(F769=$HG$6,$HH$6,IF(F769=$HG$7,$HH$7,IF(F769=$HG$8,$HH$8,IF(F769=$HG$9,$HH$9,IF(F769=$HG$10,$HH$10,IF(F769=$HG$11,$HH$11,IF(F769=$HG$12,$HH$12,IF(F769=$HG$13,$HH$13,IF(F769=$HG$14,$HH$14,IF(F769=$HG$15,$HH$15,)))))))))))))</f>
        <v>800</v>
      </c>
      <c r="AC769" s="84" t="str">
        <f>IF(OR($GD$4=H769,$GE$4=H769,$GF$4=H769,$GG$4=H769,$GH$4=H769,$GI$4=H769,$GJ$4=H769,$GK$4=H769,$GL$4=H769,$GM$4=H769,$GN$4=H769,$GO$4=H769,$GP$4=H769,$GQ$4=H769,$GR$4=H769,$GS$4=H769,$GT$4=H769,$GU$4=H769,$GV$4=H769,$GW$4=H769,$GX$4=H769,$GY$4=H769,$GZ$4=H769,$HA$4=H769,$HB$4=H769,$HC$4=H769,$HD$4=H769,$HE$4=H769),$GC$4,IF(OR($GD$5=H769,$GE$5=H769,$GH$5=H769,$GI$5=H769,$GL$5=H769,$GM$5=H769,$GP$5=H769,$GQ$5=H769,$GT$5=H769,$GU$5=H769,$GX$5=H769,$GY$5=H769,$HB$5=H769,$HC$5=H769),$GC$5,))</f>
        <v>Магистры (КЭО)</v>
      </c>
      <c r="AD769" s="84" t="str">
        <f>IF(OR(H769=$GD$4,H769=$GE$4,H769=$GF$4,H769=$GG$4,H769=$GD$5,H769=$GE$5),$GD$1,IF(OR(H769=$GH$4,H769=$GI$4,H769=$GJ$4,H769=$GK$4,H769=$GH$5,H769=$GI$5),$GH$1,IF(OR(H769=$GL$4,H769=$GM$4,H769=$GN$4,H769=$GO$4,H769=$GL$5,H769=$GM$5),$GL$1,IF(OR(H769=$GP$4,H769=$GQ$4,H769=$GR$4,H769=$GS$4,H769=$GP$5,H769=$GQ$5),$GP$1,IF(OR(H769=$GT$4,H769=$GU$4,H769=$GV$4,H769=$GW$4,H769=$GT$5,H769=$GU$5),$GT$1,IF(OR(H769=$GX$4,H769=$GY$4,H769=$GZ$4,H769=$HA$4,H769=$GX$5,H769=$GY$5),$GX$1,IF(OR(H769=$HB$4,H769=$HC$4,H769=$HD$4,H769=$HE$4,H769=$HB$5,H769=$HC$5),$HB$1,)))))))</f>
        <v>2019/2020</v>
      </c>
      <c r="AE769" s="85">
        <f t="shared" si="586"/>
        <v>47.666666666666671</v>
      </c>
      <c r="AF769" s="85">
        <f t="shared" si="587"/>
        <v>5.9583333333333342E-2</v>
      </c>
      <c r="AG769" s="83"/>
      <c r="AH769" s="83"/>
      <c r="AI769" s="87">
        <f t="shared" si="620"/>
        <v>0</v>
      </c>
      <c r="AJ769" s="87">
        <f t="shared" si="620"/>
        <v>0</v>
      </c>
      <c r="AK769" s="87">
        <f t="shared" si="620"/>
        <v>5.9583333333333342E-2</v>
      </c>
      <c r="AL769" s="87">
        <f t="shared" si="620"/>
        <v>0</v>
      </c>
      <c r="AM769" s="87">
        <f t="shared" si="620"/>
        <v>0</v>
      </c>
      <c r="AN769" s="87">
        <f t="shared" si="620"/>
        <v>0</v>
      </c>
      <c r="AO769" s="87">
        <f t="shared" si="620"/>
        <v>0</v>
      </c>
      <c r="AP769" s="87">
        <f t="shared" si="620"/>
        <v>0</v>
      </c>
      <c r="AQ769" s="87">
        <f t="shared" si="620"/>
        <v>0</v>
      </c>
      <c r="AR769" s="87">
        <f t="shared" si="620"/>
        <v>0</v>
      </c>
      <c r="AS769" s="87">
        <f t="shared" si="620"/>
        <v>0</v>
      </c>
      <c r="AT769" s="87">
        <f t="shared" si="620"/>
        <v>0</v>
      </c>
      <c r="AU769" s="87">
        <f t="shared" si="620"/>
        <v>0</v>
      </c>
      <c r="AV769" s="87">
        <f t="shared" si="620"/>
        <v>0</v>
      </c>
      <c r="AW769" s="87">
        <f t="shared" si="620"/>
        <v>0</v>
      </c>
      <c r="AX769" s="87">
        <f t="shared" si="620"/>
        <v>0</v>
      </c>
      <c r="AY769" s="87">
        <f t="shared" si="618"/>
        <v>0</v>
      </c>
      <c r="AZ769" s="87">
        <f t="shared" si="618"/>
        <v>0</v>
      </c>
      <c r="BA769" s="87">
        <f t="shared" si="618"/>
        <v>0</v>
      </c>
      <c r="BB769" s="87">
        <f t="shared" si="618"/>
        <v>0</v>
      </c>
      <c r="BC769" s="87">
        <f t="shared" si="618"/>
        <v>0</v>
      </c>
      <c r="BD769" s="87">
        <f t="shared" si="618"/>
        <v>0</v>
      </c>
      <c r="BE769" s="87">
        <f t="shared" si="618"/>
        <v>0</v>
      </c>
      <c r="BF769" s="87">
        <f t="shared" si="618"/>
        <v>0</v>
      </c>
      <c r="BG769" s="87">
        <f t="shared" si="618"/>
        <v>0</v>
      </c>
      <c r="BH769" s="87">
        <f t="shared" si="618"/>
        <v>0</v>
      </c>
      <c r="BI769" s="87">
        <f t="shared" si="618"/>
        <v>0</v>
      </c>
      <c r="BJ769" s="87">
        <f t="shared" si="618"/>
        <v>0</v>
      </c>
      <c r="BK769" s="87">
        <f t="shared" si="618"/>
        <v>0</v>
      </c>
      <c r="BL769" s="87">
        <f t="shared" si="618"/>
        <v>0</v>
      </c>
      <c r="BM769" s="87">
        <f t="shared" si="618"/>
        <v>0</v>
      </c>
      <c r="BN769" s="87">
        <f t="shared" si="624"/>
        <v>0</v>
      </c>
      <c r="BO769" s="87">
        <f t="shared" si="624"/>
        <v>0</v>
      </c>
      <c r="BP769" s="87">
        <f t="shared" si="624"/>
        <v>0</v>
      </c>
      <c r="BQ769" s="87">
        <f t="shared" si="624"/>
        <v>0</v>
      </c>
      <c r="BR769" s="87">
        <f t="shared" si="624"/>
        <v>0</v>
      </c>
      <c r="BS769" s="87">
        <f t="shared" si="624"/>
        <v>0</v>
      </c>
      <c r="BT769" s="87">
        <f t="shared" si="624"/>
        <v>0</v>
      </c>
      <c r="BU769" s="87">
        <f t="shared" si="624"/>
        <v>0</v>
      </c>
      <c r="BV769" s="87">
        <f t="shared" si="624"/>
        <v>0</v>
      </c>
      <c r="BW769" s="87">
        <f t="shared" si="624"/>
        <v>0</v>
      </c>
      <c r="BX769" s="87">
        <f t="shared" si="624"/>
        <v>0</v>
      </c>
      <c r="BY769" s="87">
        <f t="shared" si="624"/>
        <v>0</v>
      </c>
      <c r="BZ769" s="87">
        <f t="shared" si="624"/>
        <v>0</v>
      </c>
      <c r="CA769" s="87">
        <f t="shared" si="624"/>
        <v>0</v>
      </c>
      <c r="CB769" s="87">
        <f t="shared" si="624"/>
        <v>0</v>
      </c>
      <c r="CC769" s="87">
        <f t="shared" si="624"/>
        <v>0</v>
      </c>
      <c r="CD769" s="87">
        <f t="shared" si="622"/>
        <v>0</v>
      </c>
      <c r="CE769" s="87">
        <f t="shared" si="622"/>
        <v>0</v>
      </c>
      <c r="CF769" s="87">
        <f t="shared" si="622"/>
        <v>0</v>
      </c>
      <c r="CG769" s="87">
        <f t="shared" si="622"/>
        <v>0</v>
      </c>
      <c r="CH769" s="87">
        <f t="shared" si="622"/>
        <v>0</v>
      </c>
      <c r="CI769" s="87">
        <f t="shared" si="622"/>
        <v>0</v>
      </c>
      <c r="CJ769" s="87">
        <f t="shared" si="622"/>
        <v>0</v>
      </c>
      <c r="CK769" s="87">
        <f t="shared" si="622"/>
        <v>0</v>
      </c>
      <c r="CL769" s="87">
        <f t="shared" si="622"/>
        <v>0</v>
      </c>
      <c r="CM769" s="87">
        <f t="shared" si="622"/>
        <v>0</v>
      </c>
      <c r="CN769" s="87">
        <f t="shared" si="622"/>
        <v>0</v>
      </c>
      <c r="CO769" s="87">
        <f t="shared" si="622"/>
        <v>0</v>
      </c>
      <c r="CP769" s="87">
        <f t="shared" si="622"/>
        <v>0</v>
      </c>
      <c r="CQ769" s="87">
        <f t="shared" si="622"/>
        <v>0</v>
      </c>
      <c r="CR769" s="87">
        <f t="shared" si="622"/>
        <v>0</v>
      </c>
      <c r="CS769" s="87">
        <f t="shared" si="592"/>
        <v>0</v>
      </c>
      <c r="CT769" s="87">
        <f t="shared" si="592"/>
        <v>0</v>
      </c>
      <c r="CU769" s="87">
        <f t="shared" si="592"/>
        <v>0</v>
      </c>
      <c r="CV769" s="87">
        <f t="shared" si="616"/>
        <v>0</v>
      </c>
      <c r="CW769" s="87">
        <f t="shared" si="616"/>
        <v>0</v>
      </c>
      <c r="CX769" s="87">
        <f t="shared" si="616"/>
        <v>0</v>
      </c>
      <c r="CY769" s="87">
        <f t="shared" si="616"/>
        <v>0</v>
      </c>
      <c r="CZ769" s="87">
        <f t="shared" si="616"/>
        <v>0</v>
      </c>
      <c r="DA769" s="87">
        <f t="shared" si="616"/>
        <v>0</v>
      </c>
      <c r="DB769" s="87">
        <f t="shared" si="616"/>
        <v>0</v>
      </c>
      <c r="DC769" s="87">
        <f t="shared" si="616"/>
        <v>0</v>
      </c>
      <c r="DD769" s="87">
        <f t="shared" si="616"/>
        <v>0</v>
      </c>
      <c r="DE769" s="87">
        <f t="shared" si="616"/>
        <v>0</v>
      </c>
      <c r="DF769" s="91">
        <f t="shared" si="621"/>
        <v>0</v>
      </c>
      <c r="DG769" s="91">
        <f t="shared" si="621"/>
        <v>0</v>
      </c>
      <c r="DH769" s="91">
        <f t="shared" si="621"/>
        <v>163.6</v>
      </c>
      <c r="DI769" s="91">
        <f t="shared" si="621"/>
        <v>0</v>
      </c>
      <c r="DJ769" s="91">
        <f t="shared" si="621"/>
        <v>0</v>
      </c>
      <c r="DK769" s="91">
        <f t="shared" si="621"/>
        <v>0</v>
      </c>
      <c r="DL769" s="91">
        <f t="shared" si="621"/>
        <v>0</v>
      </c>
      <c r="DM769" s="91">
        <f t="shared" si="621"/>
        <v>0</v>
      </c>
      <c r="DN769" s="91">
        <f t="shared" si="621"/>
        <v>0</v>
      </c>
      <c r="DO769" s="91">
        <f t="shared" si="621"/>
        <v>0</v>
      </c>
      <c r="DP769" s="91">
        <f t="shared" si="621"/>
        <v>0</v>
      </c>
      <c r="DQ769" s="91">
        <f t="shared" si="621"/>
        <v>0</v>
      </c>
      <c r="DR769" s="91">
        <f t="shared" si="621"/>
        <v>0</v>
      </c>
      <c r="DS769" s="91">
        <f t="shared" si="621"/>
        <v>0</v>
      </c>
      <c r="DT769" s="91">
        <f t="shared" si="621"/>
        <v>0</v>
      </c>
      <c r="DU769" s="91">
        <f t="shared" si="621"/>
        <v>0</v>
      </c>
      <c r="DV769" s="91">
        <f t="shared" si="619"/>
        <v>0</v>
      </c>
      <c r="DW769" s="91">
        <f t="shared" si="619"/>
        <v>0</v>
      </c>
      <c r="DX769" s="91">
        <f t="shared" si="619"/>
        <v>0</v>
      </c>
      <c r="DY769" s="91">
        <f t="shared" si="619"/>
        <v>0</v>
      </c>
      <c r="DZ769" s="91">
        <f t="shared" si="619"/>
        <v>0</v>
      </c>
      <c r="EA769" s="91">
        <f t="shared" si="619"/>
        <v>0</v>
      </c>
      <c r="EB769" s="91">
        <f t="shared" si="619"/>
        <v>0</v>
      </c>
      <c r="EC769" s="91">
        <f t="shared" si="619"/>
        <v>0</v>
      </c>
      <c r="ED769" s="91">
        <f t="shared" si="619"/>
        <v>0</v>
      </c>
      <c r="EE769" s="91">
        <f t="shared" si="619"/>
        <v>0</v>
      </c>
      <c r="EF769" s="91">
        <f t="shared" si="619"/>
        <v>0</v>
      </c>
      <c r="EG769" s="91">
        <f t="shared" si="619"/>
        <v>0</v>
      </c>
      <c r="EH769" s="91">
        <f t="shared" si="619"/>
        <v>0</v>
      </c>
      <c r="EI769" s="91">
        <f t="shared" si="619"/>
        <v>0</v>
      </c>
      <c r="EJ769" s="91">
        <f t="shared" si="619"/>
        <v>0</v>
      </c>
      <c r="EK769" s="91">
        <f t="shared" si="625"/>
        <v>0</v>
      </c>
      <c r="EL769" s="91">
        <f t="shared" si="625"/>
        <v>0</v>
      </c>
      <c r="EM769" s="91">
        <f t="shared" si="625"/>
        <v>0</v>
      </c>
      <c r="EN769" s="91">
        <f t="shared" si="625"/>
        <v>0</v>
      </c>
      <c r="EO769" s="91">
        <f t="shared" si="625"/>
        <v>0</v>
      </c>
      <c r="EP769" s="91">
        <f t="shared" si="625"/>
        <v>0</v>
      </c>
      <c r="EQ769" s="91">
        <f t="shared" si="625"/>
        <v>0</v>
      </c>
      <c r="ER769" s="91">
        <f t="shared" si="625"/>
        <v>0</v>
      </c>
      <c r="ES769" s="91">
        <f t="shared" si="625"/>
        <v>0</v>
      </c>
      <c r="ET769" s="91">
        <f t="shared" si="625"/>
        <v>0</v>
      </c>
      <c r="EU769" s="91">
        <f t="shared" si="625"/>
        <v>0</v>
      </c>
      <c r="EV769" s="91">
        <f t="shared" si="625"/>
        <v>0</v>
      </c>
      <c r="EW769" s="91">
        <f t="shared" si="625"/>
        <v>0</v>
      </c>
      <c r="EX769" s="91">
        <f t="shared" si="625"/>
        <v>0</v>
      </c>
      <c r="EY769" s="91">
        <f t="shared" si="625"/>
        <v>0</v>
      </c>
      <c r="EZ769" s="91">
        <f t="shared" si="625"/>
        <v>0</v>
      </c>
      <c r="FA769" s="91">
        <f t="shared" si="623"/>
        <v>0</v>
      </c>
      <c r="FB769" s="91">
        <f t="shared" si="623"/>
        <v>0</v>
      </c>
      <c r="FC769" s="91">
        <f t="shared" si="623"/>
        <v>0</v>
      </c>
      <c r="FD769" s="91">
        <f t="shared" si="623"/>
        <v>0</v>
      </c>
      <c r="FE769" s="91">
        <f t="shared" si="623"/>
        <v>0</v>
      </c>
      <c r="FF769" s="91">
        <f t="shared" si="623"/>
        <v>0</v>
      </c>
      <c r="FG769" s="91">
        <f t="shared" si="623"/>
        <v>0</v>
      </c>
      <c r="FH769" s="91">
        <f t="shared" si="623"/>
        <v>0</v>
      </c>
      <c r="FI769" s="91">
        <f t="shared" si="623"/>
        <v>0</v>
      </c>
      <c r="FJ769" s="91">
        <f t="shared" si="623"/>
        <v>0</v>
      </c>
      <c r="FK769" s="91">
        <f t="shared" si="623"/>
        <v>0</v>
      </c>
      <c r="FL769" s="91">
        <f t="shared" si="623"/>
        <v>0</v>
      </c>
      <c r="FM769" s="91">
        <f t="shared" si="623"/>
        <v>0</v>
      </c>
      <c r="FN769" s="91">
        <f t="shared" si="623"/>
        <v>0</v>
      </c>
      <c r="FO769" s="91">
        <f t="shared" si="623"/>
        <v>0</v>
      </c>
      <c r="FP769" s="91">
        <f t="shared" si="593"/>
        <v>0</v>
      </c>
      <c r="FQ769" s="91">
        <f t="shared" si="593"/>
        <v>0</v>
      </c>
      <c r="FR769" s="91">
        <f t="shared" si="593"/>
        <v>0</v>
      </c>
      <c r="FS769" s="91">
        <f t="shared" si="617"/>
        <v>0</v>
      </c>
      <c r="FT769" s="91">
        <f t="shared" si="617"/>
        <v>0</v>
      </c>
      <c r="FU769" s="91">
        <f t="shared" si="617"/>
        <v>0</v>
      </c>
      <c r="FV769" s="91">
        <f t="shared" si="617"/>
        <v>0</v>
      </c>
      <c r="FW769" s="91">
        <f t="shared" si="617"/>
        <v>0</v>
      </c>
      <c r="FX769" s="91">
        <f t="shared" si="617"/>
        <v>0</v>
      </c>
      <c r="FY769" s="91">
        <f t="shared" si="617"/>
        <v>0</v>
      </c>
      <c r="FZ769" s="91">
        <f t="shared" si="617"/>
        <v>0</v>
      </c>
      <c r="GA769" s="91">
        <f t="shared" si="617"/>
        <v>0</v>
      </c>
      <c r="GB769" s="91">
        <f t="shared" si="617"/>
        <v>0</v>
      </c>
    </row>
    <row r="770" spans="1:184" ht="38.25">
      <c r="A770" s="68">
        <f>Данные!A770</f>
        <v>6370</v>
      </c>
      <c r="B770" s="68">
        <f>Данные!B770</f>
        <v>2019</v>
      </c>
      <c r="C770" s="68" t="str">
        <f>Данные!C770</f>
        <v>компьютерных технологий и электронного обучения</v>
      </c>
      <c r="D770" s="68" t="str">
        <f>Данные!D770</f>
        <v>Авксентьева Елена Юрьевна</v>
      </c>
      <c r="E770" s="68" t="str">
        <f>Данные!E770</f>
        <v>кандидат педагогических наук</v>
      </c>
      <c r="F770" s="68" t="str">
        <f>Данные!F770</f>
        <v>доцент</v>
      </c>
      <c r="G770" s="68">
        <f>Данные!G770</f>
        <v>1</v>
      </c>
      <c r="H770" s="68" t="str">
        <f>Данные!H770</f>
        <v>2 курс (м) 2018 год/пост</v>
      </c>
      <c r="I770" s="68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68">
        <f>Данные!J770</f>
        <v>0</v>
      </c>
      <c r="K770" s="68">
        <f>Данные!K770</f>
        <v>0</v>
      </c>
      <c r="L770" s="68">
        <f>Данные!L770</f>
        <v>0</v>
      </c>
      <c r="M770" s="16">
        <f t="shared" si="582"/>
        <v>0</v>
      </c>
      <c r="N770" s="16">
        <f t="shared" si="583"/>
        <v>5.3333333333333339</v>
      </c>
      <c r="O770" s="16">
        <f t="shared" si="584"/>
        <v>4.166666666666667</v>
      </c>
      <c r="P770" s="16">
        <f t="shared" si="585"/>
        <v>4.166666666666667</v>
      </c>
      <c r="Q770" s="68">
        <f>Данные!Q770</f>
        <v>0</v>
      </c>
      <c r="R770" s="68">
        <f>Данные!R770</f>
        <v>0</v>
      </c>
      <c r="S770" s="68">
        <f>Данные!S770</f>
        <v>0</v>
      </c>
      <c r="T770" s="68">
        <f>Данные!T770</f>
        <v>0</v>
      </c>
      <c r="U770" s="68">
        <f>Данные!U770</f>
        <v>8</v>
      </c>
      <c r="V770" s="68">
        <f>Данные!V770</f>
        <v>0</v>
      </c>
      <c r="W770" s="68">
        <f>Данные!W770</f>
        <v>10</v>
      </c>
      <c r="X770" s="68">
        <f>Данные!X770</f>
        <v>1</v>
      </c>
      <c r="Y770" s="68">
        <f>Данные!Y770</f>
        <v>1</v>
      </c>
      <c r="Z770" s="68">
        <f>Данные!Z770</f>
        <v>0</v>
      </c>
      <c r="AA770" s="68" t="str">
        <f>Данные!AA770</f>
        <v>осн</v>
      </c>
      <c r="AB770" s="83">
        <f>IF(F770=$HG$3,$HH$3,IF(F770=$HG$4,$HH$4,IF(F770=$HG$5,$HH$5,IF(F770=$HG$6,$HH$6,IF(F770=$HG$7,$HH$7,IF(F770=$HG$8,$HH$8,IF(F770=$HG$9,$HH$9,IF(F770=$HG$10,$HH$10,IF(F770=$HG$11,$HH$11,IF(F770=$HG$12,$HH$12,IF(F770=$HG$13,$HH$13,IF(F770=$HG$14,$HH$14,IF(F770=$HG$15,$HH$15,)))))))))))))</f>
        <v>800</v>
      </c>
      <c r="AC770" s="84" t="str">
        <f>IF(OR($GD$4=H770,$GE$4=H770,$GF$4=H770,$GG$4=H770,$GH$4=H770,$GI$4=H770,$GJ$4=H770,$GK$4=H770,$GL$4=H770,$GM$4=H770,$GN$4=H770,$GO$4=H770,$GP$4=H770,$GQ$4=H770,$GR$4=H770,$GS$4=H770,$GT$4=H770,$GU$4=H770,$GV$4=H770,$GW$4=H770,$GX$4=H770,$GY$4=H770,$GZ$4=H770,$HA$4=H770,$HB$4=H770,$HC$4=H770,$HD$4=H770,$HE$4=H770),$GC$4,IF(OR($GD$5=H770,$GE$5=H770,$GH$5=H770,$GI$5=H770,$GL$5=H770,$GM$5=H770,$GP$5=H770,$GQ$5=H770,$GT$5=H770,$GU$5=H770,$GX$5=H770,$GY$5=H770,$HB$5=H770,$HC$5=H770),$GC$5,))</f>
        <v>Магистры (КЭО)</v>
      </c>
      <c r="AD770" s="84" t="str">
        <f>IF(OR(H770=$GD$4,H770=$GE$4,H770=$GF$4,H770=$GG$4,H770=$GD$5,H770=$GE$5),$GD$1,IF(OR(H770=$GH$4,H770=$GI$4,H770=$GJ$4,H770=$GK$4,H770=$GH$5,H770=$GI$5),$GH$1,IF(OR(H770=$GL$4,H770=$GM$4,H770=$GN$4,H770=$GO$4,H770=$GL$5,H770=$GM$5),$GL$1,IF(OR(H770=$GP$4,H770=$GQ$4,H770=$GR$4,H770=$GS$4,H770=$GP$5,H770=$GQ$5),$GP$1,IF(OR(H770=$GT$4,H770=$GU$4,H770=$GV$4,H770=$GW$4,H770=$GT$5,H770=$GU$5),$GT$1,IF(OR(H770=$GX$4,H770=$GY$4,H770=$GZ$4,H770=$HA$4,H770=$GX$5,H770=$GY$5),$GX$1,IF(OR(H770=$HB$4,H770=$HC$4,H770=$HD$4,H770=$HE$4,H770=$HB$5,H770=$HC$5),$HB$1,)))))))</f>
        <v>2019/2020</v>
      </c>
      <c r="AE770" s="85">
        <f t="shared" si="586"/>
        <v>21.666666666666668</v>
      </c>
      <c r="AF770" s="85">
        <f t="shared" si="587"/>
        <v>2.7083333333333334E-2</v>
      </c>
      <c r="AG770" s="83"/>
      <c r="AH770" s="83"/>
      <c r="AI770" s="87">
        <f t="shared" si="620"/>
        <v>0</v>
      </c>
      <c r="AJ770" s="87">
        <f t="shared" si="620"/>
        <v>0</v>
      </c>
      <c r="AK770" s="87">
        <f t="shared" si="620"/>
        <v>2.7083333333333334E-2</v>
      </c>
      <c r="AL770" s="87">
        <f t="shared" si="620"/>
        <v>0</v>
      </c>
      <c r="AM770" s="87">
        <f t="shared" si="620"/>
        <v>0</v>
      </c>
      <c r="AN770" s="87">
        <f t="shared" si="620"/>
        <v>0</v>
      </c>
      <c r="AO770" s="87">
        <f t="shared" si="620"/>
        <v>0</v>
      </c>
      <c r="AP770" s="87">
        <f t="shared" si="620"/>
        <v>0</v>
      </c>
      <c r="AQ770" s="87">
        <f t="shared" si="620"/>
        <v>0</v>
      </c>
      <c r="AR770" s="87">
        <f t="shared" si="620"/>
        <v>0</v>
      </c>
      <c r="AS770" s="87">
        <f t="shared" si="620"/>
        <v>0</v>
      </c>
      <c r="AT770" s="87">
        <f t="shared" si="620"/>
        <v>0</v>
      </c>
      <c r="AU770" s="87">
        <f t="shared" si="620"/>
        <v>0</v>
      </c>
      <c r="AV770" s="87">
        <f t="shared" si="620"/>
        <v>0</v>
      </c>
      <c r="AW770" s="87">
        <f t="shared" si="620"/>
        <v>0</v>
      </c>
      <c r="AX770" s="87">
        <f t="shared" si="620"/>
        <v>0</v>
      </c>
      <c r="AY770" s="87">
        <f t="shared" si="618"/>
        <v>0</v>
      </c>
      <c r="AZ770" s="87">
        <f t="shared" si="618"/>
        <v>0</v>
      </c>
      <c r="BA770" s="87">
        <f t="shared" si="618"/>
        <v>0</v>
      </c>
      <c r="BB770" s="87">
        <f t="shared" si="618"/>
        <v>0</v>
      </c>
      <c r="BC770" s="87">
        <f t="shared" si="618"/>
        <v>0</v>
      </c>
      <c r="BD770" s="87">
        <f t="shared" si="618"/>
        <v>0</v>
      </c>
      <c r="BE770" s="87">
        <f t="shared" si="618"/>
        <v>0</v>
      </c>
      <c r="BF770" s="87">
        <f t="shared" si="618"/>
        <v>0</v>
      </c>
      <c r="BG770" s="87">
        <f t="shared" si="618"/>
        <v>0</v>
      </c>
      <c r="BH770" s="87">
        <f t="shared" si="618"/>
        <v>0</v>
      </c>
      <c r="BI770" s="87">
        <f t="shared" si="618"/>
        <v>0</v>
      </c>
      <c r="BJ770" s="87">
        <f t="shared" si="618"/>
        <v>0</v>
      </c>
      <c r="BK770" s="87">
        <f t="shared" si="618"/>
        <v>0</v>
      </c>
      <c r="BL770" s="87">
        <f t="shared" si="618"/>
        <v>0</v>
      </c>
      <c r="BM770" s="87">
        <f t="shared" si="618"/>
        <v>0</v>
      </c>
      <c r="BN770" s="87">
        <f t="shared" si="624"/>
        <v>0</v>
      </c>
      <c r="BO770" s="87">
        <f t="shared" si="624"/>
        <v>0</v>
      </c>
      <c r="BP770" s="87">
        <f t="shared" si="624"/>
        <v>0</v>
      </c>
      <c r="BQ770" s="87">
        <f t="shared" si="624"/>
        <v>0</v>
      </c>
      <c r="BR770" s="87">
        <f t="shared" si="624"/>
        <v>0</v>
      </c>
      <c r="BS770" s="87">
        <f t="shared" si="624"/>
        <v>0</v>
      </c>
      <c r="BT770" s="87">
        <f t="shared" si="624"/>
        <v>0</v>
      </c>
      <c r="BU770" s="87">
        <f t="shared" si="624"/>
        <v>0</v>
      </c>
      <c r="BV770" s="87">
        <f t="shared" si="624"/>
        <v>0</v>
      </c>
      <c r="BW770" s="87">
        <f t="shared" si="624"/>
        <v>0</v>
      </c>
      <c r="BX770" s="87">
        <f t="shared" si="624"/>
        <v>0</v>
      </c>
      <c r="BY770" s="87">
        <f t="shared" si="624"/>
        <v>0</v>
      </c>
      <c r="BZ770" s="87">
        <f t="shared" si="624"/>
        <v>0</v>
      </c>
      <c r="CA770" s="87">
        <f t="shared" si="624"/>
        <v>0</v>
      </c>
      <c r="CB770" s="87">
        <f t="shared" si="624"/>
        <v>0</v>
      </c>
      <c r="CC770" s="87">
        <f t="shared" si="624"/>
        <v>0</v>
      </c>
      <c r="CD770" s="87">
        <f t="shared" si="622"/>
        <v>0</v>
      </c>
      <c r="CE770" s="87">
        <f t="shared" si="622"/>
        <v>0</v>
      </c>
      <c r="CF770" s="87">
        <f t="shared" si="622"/>
        <v>0</v>
      </c>
      <c r="CG770" s="87">
        <f t="shared" si="622"/>
        <v>0</v>
      </c>
      <c r="CH770" s="87">
        <f t="shared" si="622"/>
        <v>0</v>
      </c>
      <c r="CI770" s="87">
        <f t="shared" si="622"/>
        <v>0</v>
      </c>
      <c r="CJ770" s="87">
        <f t="shared" si="622"/>
        <v>0</v>
      </c>
      <c r="CK770" s="87">
        <f t="shared" si="622"/>
        <v>0</v>
      </c>
      <c r="CL770" s="87">
        <f t="shared" si="622"/>
        <v>0</v>
      </c>
      <c r="CM770" s="87">
        <f t="shared" si="622"/>
        <v>0</v>
      </c>
      <c r="CN770" s="87">
        <f t="shared" si="622"/>
        <v>0</v>
      </c>
      <c r="CO770" s="87">
        <f t="shared" si="622"/>
        <v>0</v>
      </c>
      <c r="CP770" s="87">
        <f t="shared" si="622"/>
        <v>0</v>
      </c>
      <c r="CQ770" s="87">
        <f t="shared" si="622"/>
        <v>0</v>
      </c>
      <c r="CR770" s="87">
        <f t="shared" si="622"/>
        <v>0</v>
      </c>
      <c r="CS770" s="87">
        <f t="shared" si="592"/>
        <v>0</v>
      </c>
      <c r="CT770" s="87">
        <f t="shared" si="592"/>
        <v>0</v>
      </c>
      <c r="CU770" s="87">
        <f t="shared" si="592"/>
        <v>0</v>
      </c>
      <c r="CV770" s="87">
        <f t="shared" si="616"/>
        <v>0</v>
      </c>
      <c r="CW770" s="87">
        <f t="shared" si="616"/>
        <v>0</v>
      </c>
      <c r="CX770" s="87">
        <f t="shared" si="616"/>
        <v>0</v>
      </c>
      <c r="CY770" s="87">
        <f t="shared" si="616"/>
        <v>0</v>
      </c>
      <c r="CZ770" s="87">
        <f t="shared" si="616"/>
        <v>0</v>
      </c>
      <c r="DA770" s="87">
        <f t="shared" si="616"/>
        <v>0</v>
      </c>
      <c r="DB770" s="87">
        <f t="shared" si="616"/>
        <v>0</v>
      </c>
      <c r="DC770" s="87">
        <f t="shared" si="616"/>
        <v>0</v>
      </c>
      <c r="DD770" s="87">
        <f t="shared" si="616"/>
        <v>0</v>
      </c>
      <c r="DE770" s="87">
        <f t="shared" si="616"/>
        <v>0</v>
      </c>
      <c r="DF770" s="91">
        <f t="shared" si="621"/>
        <v>0</v>
      </c>
      <c r="DG770" s="91">
        <f t="shared" si="621"/>
        <v>0</v>
      </c>
      <c r="DH770" s="91">
        <f t="shared" si="621"/>
        <v>163.6</v>
      </c>
      <c r="DI770" s="91">
        <f t="shared" si="621"/>
        <v>0</v>
      </c>
      <c r="DJ770" s="91">
        <f t="shared" si="621"/>
        <v>0</v>
      </c>
      <c r="DK770" s="91">
        <f t="shared" si="621"/>
        <v>0</v>
      </c>
      <c r="DL770" s="91">
        <f t="shared" si="621"/>
        <v>0</v>
      </c>
      <c r="DM770" s="91">
        <f t="shared" si="621"/>
        <v>0</v>
      </c>
      <c r="DN770" s="91">
        <f t="shared" si="621"/>
        <v>0</v>
      </c>
      <c r="DO770" s="91">
        <f t="shared" si="621"/>
        <v>0</v>
      </c>
      <c r="DP770" s="91">
        <f t="shared" si="621"/>
        <v>0</v>
      </c>
      <c r="DQ770" s="91">
        <f t="shared" si="621"/>
        <v>0</v>
      </c>
      <c r="DR770" s="91">
        <f t="shared" si="621"/>
        <v>0</v>
      </c>
      <c r="DS770" s="91">
        <f t="shared" si="621"/>
        <v>0</v>
      </c>
      <c r="DT770" s="91">
        <f t="shared" si="621"/>
        <v>0</v>
      </c>
      <c r="DU770" s="91">
        <f t="shared" si="621"/>
        <v>0</v>
      </c>
      <c r="DV770" s="91">
        <f t="shared" si="619"/>
        <v>0</v>
      </c>
      <c r="DW770" s="91">
        <f t="shared" si="619"/>
        <v>0</v>
      </c>
      <c r="DX770" s="91">
        <f t="shared" si="619"/>
        <v>0</v>
      </c>
      <c r="DY770" s="91">
        <f t="shared" si="619"/>
        <v>0</v>
      </c>
      <c r="DZ770" s="91">
        <f t="shared" si="619"/>
        <v>0</v>
      </c>
      <c r="EA770" s="91">
        <f t="shared" si="619"/>
        <v>0</v>
      </c>
      <c r="EB770" s="91">
        <f t="shared" si="619"/>
        <v>0</v>
      </c>
      <c r="EC770" s="91">
        <f t="shared" si="619"/>
        <v>0</v>
      </c>
      <c r="ED770" s="91">
        <f t="shared" si="619"/>
        <v>0</v>
      </c>
      <c r="EE770" s="91">
        <f t="shared" si="619"/>
        <v>0</v>
      </c>
      <c r="EF770" s="91">
        <f t="shared" si="619"/>
        <v>0</v>
      </c>
      <c r="EG770" s="91">
        <f t="shared" si="619"/>
        <v>0</v>
      </c>
      <c r="EH770" s="91">
        <f t="shared" si="619"/>
        <v>0</v>
      </c>
      <c r="EI770" s="91">
        <f t="shared" si="619"/>
        <v>0</v>
      </c>
      <c r="EJ770" s="91">
        <f t="shared" si="619"/>
        <v>0</v>
      </c>
      <c r="EK770" s="91">
        <f t="shared" si="625"/>
        <v>0</v>
      </c>
      <c r="EL770" s="91">
        <f t="shared" si="625"/>
        <v>0</v>
      </c>
      <c r="EM770" s="91">
        <f t="shared" si="625"/>
        <v>0</v>
      </c>
      <c r="EN770" s="91">
        <f t="shared" si="625"/>
        <v>0</v>
      </c>
      <c r="EO770" s="91">
        <f t="shared" si="625"/>
        <v>0</v>
      </c>
      <c r="EP770" s="91">
        <f t="shared" si="625"/>
        <v>0</v>
      </c>
      <c r="EQ770" s="91">
        <f t="shared" si="625"/>
        <v>0</v>
      </c>
      <c r="ER770" s="91">
        <f t="shared" si="625"/>
        <v>0</v>
      </c>
      <c r="ES770" s="91">
        <f t="shared" si="625"/>
        <v>0</v>
      </c>
      <c r="ET770" s="91">
        <f t="shared" si="625"/>
        <v>0</v>
      </c>
      <c r="EU770" s="91">
        <f t="shared" si="625"/>
        <v>0</v>
      </c>
      <c r="EV770" s="91">
        <f t="shared" si="625"/>
        <v>0</v>
      </c>
      <c r="EW770" s="91">
        <f t="shared" si="625"/>
        <v>0</v>
      </c>
      <c r="EX770" s="91">
        <f t="shared" si="625"/>
        <v>0</v>
      </c>
      <c r="EY770" s="91">
        <f t="shared" si="625"/>
        <v>0</v>
      </c>
      <c r="EZ770" s="91">
        <f t="shared" si="625"/>
        <v>0</v>
      </c>
      <c r="FA770" s="91">
        <f t="shared" si="623"/>
        <v>0</v>
      </c>
      <c r="FB770" s="91">
        <f t="shared" si="623"/>
        <v>0</v>
      </c>
      <c r="FC770" s="91">
        <f t="shared" si="623"/>
        <v>0</v>
      </c>
      <c r="FD770" s="91">
        <f t="shared" si="623"/>
        <v>0</v>
      </c>
      <c r="FE770" s="91">
        <f t="shared" si="623"/>
        <v>0</v>
      </c>
      <c r="FF770" s="91">
        <f t="shared" si="623"/>
        <v>0</v>
      </c>
      <c r="FG770" s="91">
        <f t="shared" si="623"/>
        <v>0</v>
      </c>
      <c r="FH770" s="91">
        <f t="shared" si="623"/>
        <v>0</v>
      </c>
      <c r="FI770" s="91">
        <f t="shared" si="623"/>
        <v>0</v>
      </c>
      <c r="FJ770" s="91">
        <f t="shared" si="623"/>
        <v>0</v>
      </c>
      <c r="FK770" s="91">
        <f t="shared" si="623"/>
        <v>0</v>
      </c>
      <c r="FL770" s="91">
        <f t="shared" si="623"/>
        <v>0</v>
      </c>
      <c r="FM770" s="91">
        <f t="shared" si="623"/>
        <v>0</v>
      </c>
      <c r="FN770" s="91">
        <f t="shared" si="623"/>
        <v>0</v>
      </c>
      <c r="FO770" s="91">
        <f t="shared" si="623"/>
        <v>0</v>
      </c>
      <c r="FP770" s="91">
        <f t="shared" si="593"/>
        <v>0</v>
      </c>
      <c r="FQ770" s="91">
        <f t="shared" si="593"/>
        <v>0</v>
      </c>
      <c r="FR770" s="91">
        <f t="shared" si="593"/>
        <v>0</v>
      </c>
      <c r="FS770" s="91">
        <f t="shared" si="617"/>
        <v>0</v>
      </c>
      <c r="FT770" s="91">
        <f t="shared" si="617"/>
        <v>0</v>
      </c>
      <c r="FU770" s="91">
        <f t="shared" si="617"/>
        <v>0</v>
      </c>
      <c r="FV770" s="91">
        <f t="shared" si="617"/>
        <v>0</v>
      </c>
      <c r="FW770" s="91">
        <f t="shared" si="617"/>
        <v>0</v>
      </c>
      <c r="FX770" s="91">
        <f t="shared" si="617"/>
        <v>0</v>
      </c>
      <c r="FY770" s="91">
        <f t="shared" si="617"/>
        <v>0</v>
      </c>
      <c r="FZ770" s="91">
        <f t="shared" si="617"/>
        <v>0</v>
      </c>
      <c r="GA770" s="91">
        <f t="shared" si="617"/>
        <v>0</v>
      </c>
      <c r="GB770" s="91">
        <f t="shared" si="617"/>
        <v>0</v>
      </c>
    </row>
    <row r="771" spans="1:184" ht="38.25">
      <c r="A771" s="68">
        <f>Данные!A771</f>
        <v>6370</v>
      </c>
      <c r="B771" s="68">
        <f>Данные!B771</f>
        <v>2019</v>
      </c>
      <c r="C771" s="68" t="str">
        <f>Данные!C771</f>
        <v>компьютерных технологий и электронного обучения</v>
      </c>
      <c r="D771" s="68" t="str">
        <f>Данные!D771</f>
        <v>Авксентьева Елена Юрьевна</v>
      </c>
      <c r="E771" s="68" t="str">
        <f>Данные!E771</f>
        <v>кандидат педагогических наук</v>
      </c>
      <c r="F771" s="68" t="str">
        <f>Данные!F771</f>
        <v>доцент</v>
      </c>
      <c r="G771" s="68">
        <f>Данные!G771</f>
        <v>1</v>
      </c>
      <c r="H771" s="68" t="str">
        <f>Данные!H771</f>
        <v>2 курс (м) 2018 год/пост</v>
      </c>
      <c r="I771" s="68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68">
        <f>Данные!J771</f>
        <v>0</v>
      </c>
      <c r="K771" s="68">
        <f>Данные!K771</f>
        <v>0</v>
      </c>
      <c r="L771" s="68">
        <f>Данные!L771</f>
        <v>0</v>
      </c>
      <c r="M771" s="16">
        <f t="shared" si="582"/>
        <v>0</v>
      </c>
      <c r="N771" s="16">
        <f t="shared" si="583"/>
        <v>5.3333333333333339</v>
      </c>
      <c r="O771" s="16">
        <f t="shared" si="584"/>
        <v>4.166666666666667</v>
      </c>
      <c r="P771" s="16">
        <f t="shared" si="585"/>
        <v>4.166666666666667</v>
      </c>
      <c r="Q771" s="68">
        <f>Данные!Q771</f>
        <v>0</v>
      </c>
      <c r="R771" s="68">
        <f>Данные!R771</f>
        <v>0</v>
      </c>
      <c r="S771" s="68">
        <f>Данные!S771</f>
        <v>0</v>
      </c>
      <c r="T771" s="68">
        <f>Данные!T771</f>
        <v>0</v>
      </c>
      <c r="U771" s="68">
        <f>Данные!U771</f>
        <v>8</v>
      </c>
      <c r="V771" s="68">
        <f>Данные!V771</f>
        <v>0</v>
      </c>
      <c r="W771" s="68">
        <f>Данные!W771</f>
        <v>10</v>
      </c>
      <c r="X771" s="68">
        <f>Данные!X771</f>
        <v>1</v>
      </c>
      <c r="Y771" s="68">
        <f>Данные!Y771</f>
        <v>1</v>
      </c>
      <c r="Z771" s="68">
        <f>Данные!Z771</f>
        <v>0</v>
      </c>
      <c r="AA771" s="68" t="str">
        <f>Данные!AA771</f>
        <v>осн</v>
      </c>
      <c r="AB771" s="83">
        <f>IF(F771=$HG$3,$HH$3,IF(F771=$HG$4,$HH$4,IF(F771=$HG$5,$HH$5,IF(F771=$HG$6,$HH$6,IF(F771=$HG$7,$HH$7,IF(F771=$HG$8,$HH$8,IF(F771=$HG$9,$HH$9,IF(F771=$HG$10,$HH$10,IF(F771=$HG$11,$HH$11,IF(F771=$HG$12,$HH$12,IF(F771=$HG$13,$HH$13,IF(F771=$HG$14,$HH$14,IF(F771=$HG$15,$HH$15,)))))))))))))</f>
        <v>800</v>
      </c>
      <c r="AC771" s="84" t="str">
        <f>IF(OR($GD$4=H771,$GE$4=H771,$GF$4=H771,$GG$4=H771,$GH$4=H771,$GI$4=H771,$GJ$4=H771,$GK$4=H771,$GL$4=H771,$GM$4=H771,$GN$4=H771,$GO$4=H771,$GP$4=H771,$GQ$4=H771,$GR$4=H771,$GS$4=H771,$GT$4=H771,$GU$4=H771,$GV$4=H771,$GW$4=H771,$GX$4=H771,$GY$4=H771,$GZ$4=H771,$HA$4=H771,$HB$4=H771,$HC$4=H771,$HD$4=H771,$HE$4=H771),$GC$4,IF(OR($GD$5=H771,$GE$5=H771,$GH$5=H771,$GI$5=H771,$GL$5=H771,$GM$5=H771,$GP$5=H771,$GQ$5=H771,$GT$5=H771,$GU$5=H771,$GX$5=H771,$GY$5=H771,$HB$5=H771,$HC$5=H771),$GC$5,))</f>
        <v>Магистры (КЭО)</v>
      </c>
      <c r="AD771" s="84" t="str">
        <f>IF(OR(H771=$GD$4,H771=$GE$4,H771=$GF$4,H771=$GG$4,H771=$GD$5,H771=$GE$5),$GD$1,IF(OR(H771=$GH$4,H771=$GI$4,H771=$GJ$4,H771=$GK$4,H771=$GH$5,H771=$GI$5),$GH$1,IF(OR(H771=$GL$4,H771=$GM$4,H771=$GN$4,H771=$GO$4,H771=$GL$5,H771=$GM$5),$GL$1,IF(OR(H771=$GP$4,H771=$GQ$4,H771=$GR$4,H771=$GS$4,H771=$GP$5,H771=$GQ$5),$GP$1,IF(OR(H771=$GT$4,H771=$GU$4,H771=$GV$4,H771=$GW$4,H771=$GT$5,H771=$GU$5),$GT$1,IF(OR(H771=$GX$4,H771=$GY$4,H771=$GZ$4,H771=$HA$4,H771=$GX$5,H771=$GY$5),$GX$1,IF(OR(H771=$HB$4,H771=$HC$4,H771=$HD$4,H771=$HE$4,H771=$HB$5,H771=$HC$5),$HB$1,)))))))</f>
        <v>2019/2020</v>
      </c>
      <c r="AE771" s="85">
        <f t="shared" si="586"/>
        <v>21.666666666666668</v>
      </c>
      <c r="AF771" s="85">
        <f t="shared" si="587"/>
        <v>2.7083333333333334E-2</v>
      </c>
      <c r="AG771" s="83"/>
      <c r="AH771" s="83"/>
      <c r="AI771" s="87">
        <f t="shared" si="620"/>
        <v>0</v>
      </c>
      <c r="AJ771" s="87">
        <f t="shared" si="620"/>
        <v>0</v>
      </c>
      <c r="AK771" s="87">
        <f t="shared" si="620"/>
        <v>2.7083333333333334E-2</v>
      </c>
      <c r="AL771" s="87">
        <f t="shared" si="620"/>
        <v>0</v>
      </c>
      <c r="AM771" s="87">
        <f t="shared" si="620"/>
        <v>0</v>
      </c>
      <c r="AN771" s="87">
        <f t="shared" si="620"/>
        <v>0</v>
      </c>
      <c r="AO771" s="87">
        <f t="shared" si="620"/>
        <v>0</v>
      </c>
      <c r="AP771" s="87">
        <f t="shared" si="620"/>
        <v>0</v>
      </c>
      <c r="AQ771" s="87">
        <f t="shared" si="620"/>
        <v>0</v>
      </c>
      <c r="AR771" s="87">
        <f t="shared" si="620"/>
        <v>0</v>
      </c>
      <c r="AS771" s="87">
        <f t="shared" si="620"/>
        <v>0</v>
      </c>
      <c r="AT771" s="87">
        <f t="shared" si="620"/>
        <v>0</v>
      </c>
      <c r="AU771" s="87">
        <f t="shared" si="620"/>
        <v>0</v>
      </c>
      <c r="AV771" s="87">
        <f t="shared" si="620"/>
        <v>0</v>
      </c>
      <c r="AW771" s="87">
        <f t="shared" si="620"/>
        <v>0</v>
      </c>
      <c r="AX771" s="87">
        <f t="shared" si="620"/>
        <v>0</v>
      </c>
      <c r="AY771" s="87">
        <f t="shared" si="618"/>
        <v>0</v>
      </c>
      <c r="AZ771" s="87">
        <f t="shared" si="618"/>
        <v>0</v>
      </c>
      <c r="BA771" s="87">
        <f t="shared" si="618"/>
        <v>0</v>
      </c>
      <c r="BB771" s="87">
        <f t="shared" si="618"/>
        <v>0</v>
      </c>
      <c r="BC771" s="87">
        <f t="shared" si="618"/>
        <v>0</v>
      </c>
      <c r="BD771" s="87">
        <f t="shared" si="618"/>
        <v>0</v>
      </c>
      <c r="BE771" s="87">
        <f t="shared" si="618"/>
        <v>0</v>
      </c>
      <c r="BF771" s="87">
        <f t="shared" si="618"/>
        <v>0</v>
      </c>
      <c r="BG771" s="87">
        <f t="shared" si="618"/>
        <v>0</v>
      </c>
      <c r="BH771" s="87">
        <f t="shared" si="618"/>
        <v>0</v>
      </c>
      <c r="BI771" s="87">
        <f t="shared" si="618"/>
        <v>0</v>
      </c>
      <c r="BJ771" s="87">
        <f t="shared" si="618"/>
        <v>0</v>
      </c>
      <c r="BK771" s="87">
        <f t="shared" si="618"/>
        <v>0</v>
      </c>
      <c r="BL771" s="87">
        <f t="shared" si="618"/>
        <v>0</v>
      </c>
      <c r="BM771" s="87">
        <f t="shared" si="618"/>
        <v>0</v>
      </c>
      <c r="BN771" s="87">
        <f t="shared" si="624"/>
        <v>0</v>
      </c>
      <c r="BO771" s="87">
        <f t="shared" si="624"/>
        <v>0</v>
      </c>
      <c r="BP771" s="87">
        <f t="shared" si="624"/>
        <v>0</v>
      </c>
      <c r="BQ771" s="87">
        <f t="shared" si="624"/>
        <v>0</v>
      </c>
      <c r="BR771" s="87">
        <f t="shared" si="624"/>
        <v>0</v>
      </c>
      <c r="BS771" s="87">
        <f t="shared" si="624"/>
        <v>0</v>
      </c>
      <c r="BT771" s="87">
        <f t="shared" si="624"/>
        <v>0</v>
      </c>
      <c r="BU771" s="87">
        <f t="shared" si="624"/>
        <v>0</v>
      </c>
      <c r="BV771" s="87">
        <f t="shared" si="624"/>
        <v>0</v>
      </c>
      <c r="BW771" s="87">
        <f t="shared" si="624"/>
        <v>0</v>
      </c>
      <c r="BX771" s="87">
        <f t="shared" si="624"/>
        <v>0</v>
      </c>
      <c r="BY771" s="87">
        <f t="shared" si="624"/>
        <v>0</v>
      </c>
      <c r="BZ771" s="87">
        <f t="shared" si="624"/>
        <v>0</v>
      </c>
      <c r="CA771" s="87">
        <f t="shared" si="624"/>
        <v>0</v>
      </c>
      <c r="CB771" s="87">
        <f t="shared" si="624"/>
        <v>0</v>
      </c>
      <c r="CC771" s="87">
        <f t="shared" si="624"/>
        <v>0</v>
      </c>
      <c r="CD771" s="87">
        <f t="shared" si="622"/>
        <v>0</v>
      </c>
      <c r="CE771" s="87">
        <f t="shared" si="622"/>
        <v>0</v>
      </c>
      <c r="CF771" s="87">
        <f t="shared" si="622"/>
        <v>0</v>
      </c>
      <c r="CG771" s="87">
        <f t="shared" si="622"/>
        <v>0</v>
      </c>
      <c r="CH771" s="87">
        <f t="shared" si="622"/>
        <v>0</v>
      </c>
      <c r="CI771" s="87">
        <f t="shared" si="622"/>
        <v>0</v>
      </c>
      <c r="CJ771" s="87">
        <f t="shared" si="622"/>
        <v>0</v>
      </c>
      <c r="CK771" s="87">
        <f t="shared" si="622"/>
        <v>0</v>
      </c>
      <c r="CL771" s="87">
        <f t="shared" si="622"/>
        <v>0</v>
      </c>
      <c r="CM771" s="87">
        <f t="shared" si="622"/>
        <v>0</v>
      </c>
      <c r="CN771" s="87">
        <f t="shared" si="622"/>
        <v>0</v>
      </c>
      <c r="CO771" s="87">
        <f t="shared" si="622"/>
        <v>0</v>
      </c>
      <c r="CP771" s="87">
        <f t="shared" si="622"/>
        <v>0</v>
      </c>
      <c r="CQ771" s="87">
        <f t="shared" si="622"/>
        <v>0</v>
      </c>
      <c r="CR771" s="87">
        <f t="shared" si="622"/>
        <v>0</v>
      </c>
      <c r="CS771" s="87">
        <f t="shared" si="592"/>
        <v>0</v>
      </c>
      <c r="CT771" s="87">
        <f t="shared" si="592"/>
        <v>0</v>
      </c>
      <c r="CU771" s="87">
        <f t="shared" si="592"/>
        <v>0</v>
      </c>
      <c r="CV771" s="87">
        <f t="shared" si="616"/>
        <v>0</v>
      </c>
      <c r="CW771" s="87">
        <f t="shared" si="616"/>
        <v>0</v>
      </c>
      <c r="CX771" s="87">
        <f t="shared" si="616"/>
        <v>0</v>
      </c>
      <c r="CY771" s="87">
        <f t="shared" si="616"/>
        <v>0</v>
      </c>
      <c r="CZ771" s="87">
        <f t="shared" si="616"/>
        <v>0</v>
      </c>
      <c r="DA771" s="87">
        <f t="shared" si="616"/>
        <v>0</v>
      </c>
      <c r="DB771" s="87">
        <f t="shared" si="616"/>
        <v>0</v>
      </c>
      <c r="DC771" s="87">
        <f t="shared" si="616"/>
        <v>0</v>
      </c>
      <c r="DD771" s="87">
        <f t="shared" si="616"/>
        <v>0</v>
      </c>
      <c r="DE771" s="87">
        <f t="shared" si="616"/>
        <v>0</v>
      </c>
      <c r="DF771" s="91">
        <f t="shared" si="621"/>
        <v>0</v>
      </c>
      <c r="DG771" s="91">
        <f t="shared" si="621"/>
        <v>0</v>
      </c>
      <c r="DH771" s="91">
        <f t="shared" si="621"/>
        <v>163.6</v>
      </c>
      <c r="DI771" s="91">
        <f t="shared" si="621"/>
        <v>0</v>
      </c>
      <c r="DJ771" s="91">
        <f t="shared" si="621"/>
        <v>0</v>
      </c>
      <c r="DK771" s="91">
        <f t="shared" si="621"/>
        <v>0</v>
      </c>
      <c r="DL771" s="91">
        <f t="shared" si="621"/>
        <v>0</v>
      </c>
      <c r="DM771" s="91">
        <f t="shared" si="621"/>
        <v>0</v>
      </c>
      <c r="DN771" s="91">
        <f t="shared" si="621"/>
        <v>0</v>
      </c>
      <c r="DO771" s="91">
        <f t="shared" si="621"/>
        <v>0</v>
      </c>
      <c r="DP771" s="91">
        <f t="shared" si="621"/>
        <v>0</v>
      </c>
      <c r="DQ771" s="91">
        <f t="shared" si="621"/>
        <v>0</v>
      </c>
      <c r="DR771" s="91">
        <f t="shared" si="621"/>
        <v>0</v>
      </c>
      <c r="DS771" s="91">
        <f t="shared" si="621"/>
        <v>0</v>
      </c>
      <c r="DT771" s="91">
        <f t="shared" si="621"/>
        <v>0</v>
      </c>
      <c r="DU771" s="91">
        <f t="shared" si="621"/>
        <v>0</v>
      </c>
      <c r="DV771" s="91">
        <f t="shared" si="619"/>
        <v>0</v>
      </c>
      <c r="DW771" s="91">
        <f t="shared" si="619"/>
        <v>0</v>
      </c>
      <c r="DX771" s="91">
        <f t="shared" si="619"/>
        <v>0</v>
      </c>
      <c r="DY771" s="91">
        <f t="shared" si="619"/>
        <v>0</v>
      </c>
      <c r="DZ771" s="91">
        <f t="shared" si="619"/>
        <v>0</v>
      </c>
      <c r="EA771" s="91">
        <f t="shared" si="619"/>
        <v>0</v>
      </c>
      <c r="EB771" s="91">
        <f t="shared" si="619"/>
        <v>0</v>
      </c>
      <c r="EC771" s="91">
        <f t="shared" si="619"/>
        <v>0</v>
      </c>
      <c r="ED771" s="91">
        <f t="shared" si="619"/>
        <v>0</v>
      </c>
      <c r="EE771" s="91">
        <f t="shared" si="619"/>
        <v>0</v>
      </c>
      <c r="EF771" s="91">
        <f t="shared" si="619"/>
        <v>0</v>
      </c>
      <c r="EG771" s="91">
        <f t="shared" si="619"/>
        <v>0</v>
      </c>
      <c r="EH771" s="91">
        <f t="shared" si="619"/>
        <v>0</v>
      </c>
      <c r="EI771" s="91">
        <f t="shared" si="619"/>
        <v>0</v>
      </c>
      <c r="EJ771" s="91">
        <f t="shared" si="619"/>
        <v>0</v>
      </c>
      <c r="EK771" s="91">
        <f t="shared" si="625"/>
        <v>0</v>
      </c>
      <c r="EL771" s="91">
        <f t="shared" si="625"/>
        <v>0</v>
      </c>
      <c r="EM771" s="91">
        <f t="shared" si="625"/>
        <v>0</v>
      </c>
      <c r="EN771" s="91">
        <f t="shared" si="625"/>
        <v>0</v>
      </c>
      <c r="EO771" s="91">
        <f t="shared" si="625"/>
        <v>0</v>
      </c>
      <c r="EP771" s="91">
        <f t="shared" si="625"/>
        <v>0</v>
      </c>
      <c r="EQ771" s="91">
        <f t="shared" si="625"/>
        <v>0</v>
      </c>
      <c r="ER771" s="91">
        <f t="shared" si="625"/>
        <v>0</v>
      </c>
      <c r="ES771" s="91">
        <f t="shared" si="625"/>
        <v>0</v>
      </c>
      <c r="ET771" s="91">
        <f t="shared" si="625"/>
        <v>0</v>
      </c>
      <c r="EU771" s="91">
        <f t="shared" si="625"/>
        <v>0</v>
      </c>
      <c r="EV771" s="91">
        <f t="shared" si="625"/>
        <v>0</v>
      </c>
      <c r="EW771" s="91">
        <f t="shared" si="625"/>
        <v>0</v>
      </c>
      <c r="EX771" s="91">
        <f t="shared" si="625"/>
        <v>0</v>
      </c>
      <c r="EY771" s="91">
        <f t="shared" si="625"/>
        <v>0</v>
      </c>
      <c r="EZ771" s="91">
        <f t="shared" si="625"/>
        <v>0</v>
      </c>
      <c r="FA771" s="91">
        <f t="shared" si="623"/>
        <v>0</v>
      </c>
      <c r="FB771" s="91">
        <f t="shared" si="623"/>
        <v>0</v>
      </c>
      <c r="FC771" s="91">
        <f t="shared" si="623"/>
        <v>0</v>
      </c>
      <c r="FD771" s="91">
        <f t="shared" si="623"/>
        <v>0</v>
      </c>
      <c r="FE771" s="91">
        <f t="shared" si="623"/>
        <v>0</v>
      </c>
      <c r="FF771" s="91">
        <f t="shared" si="623"/>
        <v>0</v>
      </c>
      <c r="FG771" s="91">
        <f t="shared" si="623"/>
        <v>0</v>
      </c>
      <c r="FH771" s="91">
        <f t="shared" si="623"/>
        <v>0</v>
      </c>
      <c r="FI771" s="91">
        <f t="shared" si="623"/>
        <v>0</v>
      </c>
      <c r="FJ771" s="91">
        <f t="shared" si="623"/>
        <v>0</v>
      </c>
      <c r="FK771" s="91">
        <f t="shared" si="623"/>
        <v>0</v>
      </c>
      <c r="FL771" s="91">
        <f t="shared" si="623"/>
        <v>0</v>
      </c>
      <c r="FM771" s="91">
        <f t="shared" si="623"/>
        <v>0</v>
      </c>
      <c r="FN771" s="91">
        <f t="shared" si="623"/>
        <v>0</v>
      </c>
      <c r="FO771" s="91">
        <f t="shared" si="623"/>
        <v>0</v>
      </c>
      <c r="FP771" s="91">
        <f t="shared" si="593"/>
        <v>0</v>
      </c>
      <c r="FQ771" s="91">
        <f t="shared" si="593"/>
        <v>0</v>
      </c>
      <c r="FR771" s="91">
        <f t="shared" si="593"/>
        <v>0</v>
      </c>
      <c r="FS771" s="91">
        <f t="shared" si="617"/>
        <v>0</v>
      </c>
      <c r="FT771" s="91">
        <f t="shared" si="617"/>
        <v>0</v>
      </c>
      <c r="FU771" s="91">
        <f t="shared" si="617"/>
        <v>0</v>
      </c>
      <c r="FV771" s="91">
        <f t="shared" si="617"/>
        <v>0</v>
      </c>
      <c r="FW771" s="91">
        <f t="shared" si="617"/>
        <v>0</v>
      </c>
      <c r="FX771" s="91">
        <f t="shared" si="617"/>
        <v>0</v>
      </c>
      <c r="FY771" s="91">
        <f t="shared" si="617"/>
        <v>0</v>
      </c>
      <c r="FZ771" s="91">
        <f t="shared" si="617"/>
        <v>0</v>
      </c>
      <c r="GA771" s="91">
        <f t="shared" si="617"/>
        <v>0</v>
      </c>
      <c r="GB771" s="91">
        <f t="shared" si="617"/>
        <v>0</v>
      </c>
    </row>
    <row r="772" spans="1:184" ht="38.25">
      <c r="A772" s="68">
        <f>Данные!A772</f>
        <v>6370</v>
      </c>
      <c r="B772" s="68">
        <f>Данные!B772</f>
        <v>2019</v>
      </c>
      <c r="C772" s="68" t="str">
        <f>Данные!C772</f>
        <v>компьютерных технологий и электронного обучения</v>
      </c>
      <c r="D772" s="68" t="str">
        <f>Данные!D772</f>
        <v>Авксентьева Елена Юрьевна</v>
      </c>
      <c r="E772" s="68" t="str">
        <f>Данные!E772</f>
        <v>кандидат педагогических наук</v>
      </c>
      <c r="F772" s="68" t="str">
        <f>Данные!F772</f>
        <v>доцент</v>
      </c>
      <c r="G772" s="68">
        <f>Данные!G772</f>
        <v>1</v>
      </c>
      <c r="H772" s="68" t="str">
        <f>Данные!H772</f>
        <v>2 курс (м) 2018 год/пост</v>
      </c>
      <c r="I772" s="68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68">
        <f>Данные!J772</f>
        <v>0</v>
      </c>
      <c r="K772" s="68">
        <f>Данные!K772</f>
        <v>0</v>
      </c>
      <c r="L772" s="68">
        <f>Данные!L772</f>
        <v>0</v>
      </c>
      <c r="M772" s="16">
        <f t="shared" ref="M772:M835" si="626">(J772+K772+L772)/10</f>
        <v>0</v>
      </c>
      <c r="N772" s="16">
        <f t="shared" ref="N772:N835" si="627">2+(W772/3)</f>
        <v>5.3333333333333339</v>
      </c>
      <c r="O772" s="16">
        <f t="shared" ref="O772:O835" si="628">W772*(5/12)</f>
        <v>4.166666666666667</v>
      </c>
      <c r="P772" s="16">
        <f t="shared" ref="P772:P835" si="629">W772*(5/12)</f>
        <v>4.166666666666667</v>
      </c>
      <c r="Q772" s="68">
        <f>Данные!Q772</f>
        <v>0</v>
      </c>
      <c r="R772" s="68">
        <f>Данные!R772</f>
        <v>0</v>
      </c>
      <c r="S772" s="68">
        <f>Данные!S772</f>
        <v>0</v>
      </c>
      <c r="T772" s="68">
        <f>Данные!T772</f>
        <v>0</v>
      </c>
      <c r="U772" s="68">
        <f>Данные!U772</f>
        <v>4</v>
      </c>
      <c r="V772" s="68">
        <f>Данные!V772</f>
        <v>0</v>
      </c>
      <c r="W772" s="68">
        <f>Данные!W772</f>
        <v>10</v>
      </c>
      <c r="X772" s="68">
        <f>Данные!X772</f>
        <v>1</v>
      </c>
      <c r="Y772" s="68">
        <f>Данные!Y772</f>
        <v>1</v>
      </c>
      <c r="Z772" s="68">
        <f>Данные!Z772</f>
        <v>0</v>
      </c>
      <c r="AA772" s="68" t="str">
        <f>Данные!AA772</f>
        <v>осн</v>
      </c>
      <c r="AB772" s="83">
        <f>IF(F772=$HG$3,$HH$3,IF(F772=$HG$4,$HH$4,IF(F772=$HG$5,$HH$5,IF(F772=$HG$6,$HH$6,IF(F772=$HG$7,$HH$7,IF(F772=$HG$8,$HH$8,IF(F772=$HG$9,$HH$9,IF(F772=$HG$10,$HH$10,IF(F772=$HG$11,$HH$11,IF(F772=$HG$12,$HH$12,IF(F772=$HG$13,$HH$13,IF(F772=$HG$14,$HH$14,IF(F772=$HG$15,$HH$15,)))))))))))))</f>
        <v>800</v>
      </c>
      <c r="AC772" s="84" t="str">
        <f>IF(OR($GD$4=H772,$GE$4=H772,$GF$4=H772,$GG$4=H772,$GH$4=H772,$GI$4=H772,$GJ$4=H772,$GK$4=H772,$GL$4=H772,$GM$4=H772,$GN$4=H772,$GO$4=H772,$GP$4=H772,$GQ$4=H772,$GR$4=H772,$GS$4=H772,$GT$4=H772,$GU$4=H772,$GV$4=H772,$GW$4=H772,$GX$4=H772,$GY$4=H772,$GZ$4=H772,$HA$4=H772,$HB$4=H772,$HC$4=H772,$HD$4=H772,$HE$4=H772),$GC$4,IF(OR($GD$5=H772,$GE$5=H772,$GH$5=H772,$GI$5=H772,$GL$5=H772,$GM$5=H772,$GP$5=H772,$GQ$5=H772,$GT$5=H772,$GU$5=H772,$GX$5=H772,$GY$5=H772,$HB$5=H772,$HC$5=H772),$GC$5,))</f>
        <v>Магистры (КЭО)</v>
      </c>
      <c r="AD772" s="84" t="str">
        <f>IF(OR(H772=$GD$4,H772=$GE$4,H772=$GF$4,H772=$GG$4,H772=$GD$5,H772=$GE$5),$GD$1,IF(OR(H772=$GH$4,H772=$GI$4,H772=$GJ$4,H772=$GK$4,H772=$GH$5,H772=$GI$5),$GH$1,IF(OR(H772=$GL$4,H772=$GM$4,H772=$GN$4,H772=$GO$4,H772=$GL$5,H772=$GM$5),$GL$1,IF(OR(H772=$GP$4,H772=$GQ$4,H772=$GR$4,H772=$GS$4,H772=$GP$5,H772=$GQ$5),$GP$1,IF(OR(H772=$GT$4,H772=$GU$4,H772=$GV$4,H772=$GW$4,H772=$GT$5,H772=$GU$5),$GT$1,IF(OR(H772=$GX$4,H772=$GY$4,H772=$GZ$4,H772=$HA$4,H772=$GX$5,H772=$GY$5),$GX$1,IF(OR(H772=$HB$4,H772=$HC$4,H772=$HD$4,H772=$HE$4,H772=$HB$5,H772=$HC$5),$HB$1,)))))))</f>
        <v>2019/2020</v>
      </c>
      <c r="AE772" s="85">
        <f t="shared" ref="AE772:AE835" si="630">SUM(J772:V772)</f>
        <v>17.666666666666668</v>
      </c>
      <c r="AF772" s="85">
        <f t="shared" ref="AF772:AF835" si="631">AE772/AB772</f>
        <v>2.2083333333333333E-2</v>
      </c>
      <c r="AG772" s="83"/>
      <c r="AH772" s="83"/>
      <c r="AI772" s="87">
        <f t="shared" si="620"/>
        <v>0</v>
      </c>
      <c r="AJ772" s="87">
        <f t="shared" si="620"/>
        <v>0</v>
      </c>
      <c r="AK772" s="87">
        <f t="shared" si="620"/>
        <v>2.2083333333333333E-2</v>
      </c>
      <c r="AL772" s="87">
        <f t="shared" si="620"/>
        <v>0</v>
      </c>
      <c r="AM772" s="87">
        <f t="shared" si="620"/>
        <v>0</v>
      </c>
      <c r="AN772" s="87">
        <f t="shared" si="620"/>
        <v>0</v>
      </c>
      <c r="AO772" s="87">
        <f t="shared" si="620"/>
        <v>0</v>
      </c>
      <c r="AP772" s="87">
        <f t="shared" si="620"/>
        <v>0</v>
      </c>
      <c r="AQ772" s="87">
        <f t="shared" si="620"/>
        <v>0</v>
      </c>
      <c r="AR772" s="87">
        <f t="shared" si="620"/>
        <v>0</v>
      </c>
      <c r="AS772" s="87">
        <f t="shared" si="620"/>
        <v>0</v>
      </c>
      <c r="AT772" s="87">
        <f t="shared" si="620"/>
        <v>0</v>
      </c>
      <c r="AU772" s="87">
        <f t="shared" si="620"/>
        <v>0</v>
      </c>
      <c r="AV772" s="87">
        <f t="shared" si="620"/>
        <v>0</v>
      </c>
      <c r="AW772" s="87">
        <f t="shared" si="620"/>
        <v>0</v>
      </c>
      <c r="AX772" s="87">
        <f t="shared" si="620"/>
        <v>0</v>
      </c>
      <c r="AY772" s="87">
        <f t="shared" si="618"/>
        <v>0</v>
      </c>
      <c r="AZ772" s="87">
        <f t="shared" si="618"/>
        <v>0</v>
      </c>
      <c r="BA772" s="87">
        <f t="shared" si="618"/>
        <v>0</v>
      </c>
      <c r="BB772" s="87">
        <f t="shared" si="618"/>
        <v>0</v>
      </c>
      <c r="BC772" s="87">
        <f t="shared" si="618"/>
        <v>0</v>
      </c>
      <c r="BD772" s="87">
        <f t="shared" si="618"/>
        <v>0</v>
      </c>
      <c r="BE772" s="87">
        <f t="shared" si="618"/>
        <v>0</v>
      </c>
      <c r="BF772" s="87">
        <f t="shared" si="618"/>
        <v>0</v>
      </c>
      <c r="BG772" s="87">
        <f t="shared" si="618"/>
        <v>0</v>
      </c>
      <c r="BH772" s="87">
        <f t="shared" si="618"/>
        <v>0</v>
      </c>
      <c r="BI772" s="87">
        <f t="shared" si="618"/>
        <v>0</v>
      </c>
      <c r="BJ772" s="87">
        <f t="shared" si="618"/>
        <v>0</v>
      </c>
      <c r="BK772" s="87">
        <f t="shared" si="618"/>
        <v>0</v>
      </c>
      <c r="BL772" s="87">
        <f t="shared" si="618"/>
        <v>0</v>
      </c>
      <c r="BM772" s="87">
        <f t="shared" si="618"/>
        <v>0</v>
      </c>
      <c r="BN772" s="87">
        <f t="shared" si="624"/>
        <v>0</v>
      </c>
      <c r="BO772" s="87">
        <f t="shared" si="624"/>
        <v>0</v>
      </c>
      <c r="BP772" s="87">
        <f t="shared" si="624"/>
        <v>0</v>
      </c>
      <c r="BQ772" s="87">
        <f t="shared" si="624"/>
        <v>0</v>
      </c>
      <c r="BR772" s="87">
        <f t="shared" si="624"/>
        <v>0</v>
      </c>
      <c r="BS772" s="87">
        <f t="shared" si="624"/>
        <v>0</v>
      </c>
      <c r="BT772" s="87">
        <f t="shared" si="624"/>
        <v>0</v>
      </c>
      <c r="BU772" s="87">
        <f t="shared" si="624"/>
        <v>0</v>
      </c>
      <c r="BV772" s="87">
        <f t="shared" si="624"/>
        <v>0</v>
      </c>
      <c r="BW772" s="87">
        <f t="shared" si="624"/>
        <v>0</v>
      </c>
      <c r="BX772" s="87">
        <f t="shared" si="624"/>
        <v>0</v>
      </c>
      <c r="BY772" s="87">
        <f t="shared" si="624"/>
        <v>0</v>
      </c>
      <c r="BZ772" s="87">
        <f t="shared" si="624"/>
        <v>0</v>
      </c>
      <c r="CA772" s="87">
        <f t="shared" si="624"/>
        <v>0</v>
      </c>
      <c r="CB772" s="87">
        <f t="shared" si="624"/>
        <v>0</v>
      </c>
      <c r="CC772" s="87">
        <f t="shared" si="624"/>
        <v>0</v>
      </c>
      <c r="CD772" s="87">
        <f t="shared" si="622"/>
        <v>0</v>
      </c>
      <c r="CE772" s="87">
        <f t="shared" si="622"/>
        <v>0</v>
      </c>
      <c r="CF772" s="87">
        <f t="shared" si="622"/>
        <v>0</v>
      </c>
      <c r="CG772" s="87">
        <f t="shared" si="622"/>
        <v>0</v>
      </c>
      <c r="CH772" s="87">
        <f t="shared" si="622"/>
        <v>0</v>
      </c>
      <c r="CI772" s="87">
        <f t="shared" si="622"/>
        <v>0</v>
      </c>
      <c r="CJ772" s="87">
        <f t="shared" si="622"/>
        <v>0</v>
      </c>
      <c r="CK772" s="87">
        <f t="shared" si="622"/>
        <v>0</v>
      </c>
      <c r="CL772" s="87">
        <f t="shared" si="622"/>
        <v>0</v>
      </c>
      <c r="CM772" s="87">
        <f t="shared" si="622"/>
        <v>0</v>
      </c>
      <c r="CN772" s="87">
        <f t="shared" si="622"/>
        <v>0</v>
      </c>
      <c r="CO772" s="87">
        <f t="shared" si="622"/>
        <v>0</v>
      </c>
      <c r="CP772" s="87">
        <f t="shared" si="622"/>
        <v>0</v>
      </c>
      <c r="CQ772" s="87">
        <f t="shared" si="622"/>
        <v>0</v>
      </c>
      <c r="CR772" s="87">
        <f t="shared" si="622"/>
        <v>0</v>
      </c>
      <c r="CS772" s="87">
        <f t="shared" si="592"/>
        <v>0</v>
      </c>
      <c r="CT772" s="87">
        <f t="shared" si="592"/>
        <v>0</v>
      </c>
      <c r="CU772" s="87">
        <f t="shared" si="592"/>
        <v>0</v>
      </c>
      <c r="CV772" s="87">
        <f t="shared" si="616"/>
        <v>0</v>
      </c>
      <c r="CW772" s="87">
        <f t="shared" si="616"/>
        <v>0</v>
      </c>
      <c r="CX772" s="87">
        <f t="shared" si="616"/>
        <v>0</v>
      </c>
      <c r="CY772" s="87">
        <f t="shared" si="616"/>
        <v>0</v>
      </c>
      <c r="CZ772" s="87">
        <f t="shared" si="616"/>
        <v>0</v>
      </c>
      <c r="DA772" s="87">
        <f t="shared" si="616"/>
        <v>0</v>
      </c>
      <c r="DB772" s="87">
        <f t="shared" si="616"/>
        <v>0</v>
      </c>
      <c r="DC772" s="87">
        <f t="shared" si="616"/>
        <v>0</v>
      </c>
      <c r="DD772" s="87">
        <f t="shared" si="616"/>
        <v>0</v>
      </c>
      <c r="DE772" s="87">
        <f t="shared" si="616"/>
        <v>0</v>
      </c>
      <c r="DF772" s="91">
        <f t="shared" si="621"/>
        <v>0</v>
      </c>
      <c r="DG772" s="91">
        <f t="shared" si="621"/>
        <v>0</v>
      </c>
      <c r="DH772" s="91">
        <f t="shared" si="621"/>
        <v>163.6</v>
      </c>
      <c r="DI772" s="91">
        <f t="shared" si="621"/>
        <v>0</v>
      </c>
      <c r="DJ772" s="91">
        <f t="shared" si="621"/>
        <v>0</v>
      </c>
      <c r="DK772" s="91">
        <f t="shared" si="621"/>
        <v>0</v>
      </c>
      <c r="DL772" s="91">
        <f t="shared" si="621"/>
        <v>0</v>
      </c>
      <c r="DM772" s="91">
        <f t="shared" si="621"/>
        <v>0</v>
      </c>
      <c r="DN772" s="91">
        <f t="shared" si="621"/>
        <v>0</v>
      </c>
      <c r="DO772" s="91">
        <f t="shared" si="621"/>
        <v>0</v>
      </c>
      <c r="DP772" s="91">
        <f t="shared" si="621"/>
        <v>0</v>
      </c>
      <c r="DQ772" s="91">
        <f t="shared" si="621"/>
        <v>0</v>
      </c>
      <c r="DR772" s="91">
        <f t="shared" si="621"/>
        <v>0</v>
      </c>
      <c r="DS772" s="91">
        <f t="shared" si="621"/>
        <v>0</v>
      </c>
      <c r="DT772" s="91">
        <f t="shared" si="621"/>
        <v>0</v>
      </c>
      <c r="DU772" s="91">
        <f t="shared" si="621"/>
        <v>0</v>
      </c>
      <c r="DV772" s="91">
        <f t="shared" si="619"/>
        <v>0</v>
      </c>
      <c r="DW772" s="91">
        <f t="shared" si="619"/>
        <v>0</v>
      </c>
      <c r="DX772" s="91">
        <f t="shared" si="619"/>
        <v>0</v>
      </c>
      <c r="DY772" s="91">
        <f t="shared" si="619"/>
        <v>0</v>
      </c>
      <c r="DZ772" s="91">
        <f t="shared" si="619"/>
        <v>0</v>
      </c>
      <c r="EA772" s="91">
        <f t="shared" si="619"/>
        <v>0</v>
      </c>
      <c r="EB772" s="91">
        <f t="shared" si="619"/>
        <v>0</v>
      </c>
      <c r="EC772" s="91">
        <f t="shared" si="619"/>
        <v>0</v>
      </c>
      <c r="ED772" s="91">
        <f t="shared" si="619"/>
        <v>0</v>
      </c>
      <c r="EE772" s="91">
        <f t="shared" si="619"/>
        <v>0</v>
      </c>
      <c r="EF772" s="91">
        <f t="shared" si="619"/>
        <v>0</v>
      </c>
      <c r="EG772" s="91">
        <f t="shared" si="619"/>
        <v>0</v>
      </c>
      <c r="EH772" s="91">
        <f t="shared" si="619"/>
        <v>0</v>
      </c>
      <c r="EI772" s="91">
        <f t="shared" si="619"/>
        <v>0</v>
      </c>
      <c r="EJ772" s="91">
        <f t="shared" si="619"/>
        <v>0</v>
      </c>
      <c r="EK772" s="91">
        <f t="shared" si="625"/>
        <v>0</v>
      </c>
      <c r="EL772" s="91">
        <f t="shared" si="625"/>
        <v>0</v>
      </c>
      <c r="EM772" s="91">
        <f t="shared" si="625"/>
        <v>0</v>
      </c>
      <c r="EN772" s="91">
        <f t="shared" si="625"/>
        <v>0</v>
      </c>
      <c r="EO772" s="91">
        <f t="shared" si="625"/>
        <v>0</v>
      </c>
      <c r="EP772" s="91">
        <f t="shared" si="625"/>
        <v>0</v>
      </c>
      <c r="EQ772" s="91">
        <f t="shared" si="625"/>
        <v>0</v>
      </c>
      <c r="ER772" s="91">
        <f t="shared" si="625"/>
        <v>0</v>
      </c>
      <c r="ES772" s="91">
        <f t="shared" si="625"/>
        <v>0</v>
      </c>
      <c r="ET772" s="91">
        <f t="shared" si="625"/>
        <v>0</v>
      </c>
      <c r="EU772" s="91">
        <f t="shared" si="625"/>
        <v>0</v>
      </c>
      <c r="EV772" s="91">
        <f t="shared" si="625"/>
        <v>0</v>
      </c>
      <c r="EW772" s="91">
        <f t="shared" si="625"/>
        <v>0</v>
      </c>
      <c r="EX772" s="91">
        <f t="shared" si="625"/>
        <v>0</v>
      </c>
      <c r="EY772" s="91">
        <f t="shared" si="625"/>
        <v>0</v>
      </c>
      <c r="EZ772" s="91">
        <f t="shared" si="625"/>
        <v>0</v>
      </c>
      <c r="FA772" s="91">
        <f t="shared" si="623"/>
        <v>0</v>
      </c>
      <c r="FB772" s="91">
        <f t="shared" si="623"/>
        <v>0</v>
      </c>
      <c r="FC772" s="91">
        <f t="shared" si="623"/>
        <v>0</v>
      </c>
      <c r="FD772" s="91">
        <f t="shared" si="623"/>
        <v>0</v>
      </c>
      <c r="FE772" s="91">
        <f t="shared" si="623"/>
        <v>0</v>
      </c>
      <c r="FF772" s="91">
        <f t="shared" si="623"/>
        <v>0</v>
      </c>
      <c r="FG772" s="91">
        <f t="shared" si="623"/>
        <v>0</v>
      </c>
      <c r="FH772" s="91">
        <f t="shared" si="623"/>
        <v>0</v>
      </c>
      <c r="FI772" s="91">
        <f t="shared" si="623"/>
        <v>0</v>
      </c>
      <c r="FJ772" s="91">
        <f t="shared" si="623"/>
        <v>0</v>
      </c>
      <c r="FK772" s="91">
        <f t="shared" si="623"/>
        <v>0</v>
      </c>
      <c r="FL772" s="91">
        <f t="shared" si="623"/>
        <v>0</v>
      </c>
      <c r="FM772" s="91">
        <f t="shared" si="623"/>
        <v>0</v>
      </c>
      <c r="FN772" s="91">
        <f t="shared" si="623"/>
        <v>0</v>
      </c>
      <c r="FO772" s="91">
        <f t="shared" si="623"/>
        <v>0</v>
      </c>
      <c r="FP772" s="91">
        <f t="shared" si="593"/>
        <v>0</v>
      </c>
      <c r="FQ772" s="91">
        <f t="shared" si="593"/>
        <v>0</v>
      </c>
      <c r="FR772" s="91">
        <f t="shared" si="593"/>
        <v>0</v>
      </c>
      <c r="FS772" s="91">
        <f t="shared" si="617"/>
        <v>0</v>
      </c>
      <c r="FT772" s="91">
        <f t="shared" si="617"/>
        <v>0</v>
      </c>
      <c r="FU772" s="91">
        <f t="shared" si="617"/>
        <v>0</v>
      </c>
      <c r="FV772" s="91">
        <f t="shared" si="617"/>
        <v>0</v>
      </c>
      <c r="FW772" s="91">
        <f t="shared" si="617"/>
        <v>0</v>
      </c>
      <c r="FX772" s="91">
        <f t="shared" si="617"/>
        <v>0</v>
      </c>
      <c r="FY772" s="91">
        <f t="shared" si="617"/>
        <v>0</v>
      </c>
      <c r="FZ772" s="91">
        <f t="shared" si="617"/>
        <v>0</v>
      </c>
      <c r="GA772" s="91">
        <f t="shared" si="617"/>
        <v>0</v>
      </c>
      <c r="GB772" s="91">
        <f t="shared" si="617"/>
        <v>0</v>
      </c>
    </row>
    <row r="773" spans="1:184" ht="38.25">
      <c r="A773" s="68">
        <f>Данные!A773</f>
        <v>6370</v>
      </c>
      <c r="B773" s="68">
        <f>Данные!B773</f>
        <v>2019</v>
      </c>
      <c r="C773" s="68" t="str">
        <f>Данные!C773</f>
        <v>компьютерных технологий и электронного обучения</v>
      </c>
      <c r="D773" s="68" t="str">
        <f>Данные!D773</f>
        <v>Аксютин Павел Александрович</v>
      </c>
      <c r="E773" s="68" t="str">
        <f>Данные!E773</f>
        <v>нет</v>
      </c>
      <c r="F773" s="68" t="str">
        <f>Данные!F773</f>
        <v>ассистент</v>
      </c>
      <c r="G773" s="68">
        <f>Данные!G773</f>
        <v>0.25</v>
      </c>
      <c r="H773" s="68" t="str">
        <f>Данные!H773</f>
        <v>2 курс (м) 2018 год/пост</v>
      </c>
      <c r="I773" s="68" t="str">
        <f>Данные!I773</f>
        <v>Модуль "SMART-обучение". Инженерия знаний</v>
      </c>
      <c r="J773" s="68">
        <f>Данные!J773</f>
        <v>0</v>
      </c>
      <c r="K773" s="68">
        <f>Данные!K773</f>
        <v>14</v>
      </c>
      <c r="L773" s="68">
        <f>Данные!L773</f>
        <v>0</v>
      </c>
      <c r="M773" s="16">
        <f t="shared" si="626"/>
        <v>1.4</v>
      </c>
      <c r="N773" s="16">
        <f t="shared" si="627"/>
        <v>5.3333333333333339</v>
      </c>
      <c r="O773" s="16">
        <f t="shared" si="628"/>
        <v>4.166666666666667</v>
      </c>
      <c r="P773" s="16">
        <f t="shared" si="629"/>
        <v>4.166666666666667</v>
      </c>
      <c r="Q773" s="68">
        <f>Данные!Q773</f>
        <v>0</v>
      </c>
      <c r="R773" s="68">
        <f>Данные!R773</f>
        <v>0</v>
      </c>
      <c r="S773" s="68">
        <f>Данные!S773</f>
        <v>0</v>
      </c>
      <c r="T773" s="68">
        <f>Данные!T773</f>
        <v>0</v>
      </c>
      <c r="U773" s="68">
        <f>Данные!U773</f>
        <v>0</v>
      </c>
      <c r="V773" s="68">
        <f>Данные!V773</f>
        <v>0</v>
      </c>
      <c r="W773" s="68">
        <f>Данные!W773</f>
        <v>10</v>
      </c>
      <c r="X773" s="68">
        <f>Данные!X773</f>
        <v>1</v>
      </c>
      <c r="Y773" s="68">
        <f>Данные!Y773</f>
        <v>1</v>
      </c>
      <c r="Z773" s="68">
        <f>Данные!Z773</f>
        <v>0</v>
      </c>
      <c r="AA773" s="68" t="str">
        <f>Данные!AA773</f>
        <v>осн</v>
      </c>
      <c r="AB773" s="83">
        <f>IF(F773=$HG$3,$HH$3,IF(F773=$HG$4,$HH$4,IF(F773=$HG$5,$HH$5,IF(F773=$HG$6,$HH$6,IF(F773=$HG$7,$HH$7,IF(F773=$HG$8,$HH$8,IF(F773=$HG$9,$HH$9,IF(F773=$HG$10,$HH$10,IF(F773=$HG$11,$HH$11,IF(F773=$HG$12,$HH$12,IF(F773=$HG$13,$HH$13,IF(F773=$HG$14,$HH$14,IF(F773=$HG$15,$HH$15,)))))))))))))</f>
        <v>900</v>
      </c>
      <c r="AC773" s="84" t="str">
        <f>IF(OR($GD$4=H773,$GE$4=H773,$GF$4=H773,$GG$4=H773,$GH$4=H773,$GI$4=H773,$GJ$4=H773,$GK$4=H773,$GL$4=H773,$GM$4=H773,$GN$4=H773,$GO$4=H773,$GP$4=H773,$GQ$4=H773,$GR$4=H773,$GS$4=H773,$GT$4=H773,$GU$4=H773,$GV$4=H773,$GW$4=H773,$GX$4=H773,$GY$4=H773,$GZ$4=H773,$HA$4=H773,$HB$4=H773,$HC$4=H773,$HD$4=H773,$HE$4=H773),$GC$4,IF(OR($GD$5=H773,$GE$5=H773,$GH$5=H773,$GI$5=H773,$GL$5=H773,$GM$5=H773,$GP$5=H773,$GQ$5=H773,$GT$5=H773,$GU$5=H773,$GX$5=H773,$GY$5=H773,$HB$5=H773,$HC$5=H773),$GC$5,))</f>
        <v>Магистры (КЭО)</v>
      </c>
      <c r="AD773" s="84" t="str">
        <f>IF(OR(H773=$GD$4,H773=$GE$4,H773=$GF$4,H773=$GG$4,H773=$GD$5,H773=$GE$5),$GD$1,IF(OR(H773=$GH$4,H773=$GI$4,H773=$GJ$4,H773=$GK$4,H773=$GH$5,H773=$GI$5),$GH$1,IF(OR(H773=$GL$4,H773=$GM$4,H773=$GN$4,H773=$GO$4,H773=$GL$5,H773=$GM$5),$GL$1,IF(OR(H773=$GP$4,H773=$GQ$4,H773=$GR$4,H773=$GS$4,H773=$GP$5,H773=$GQ$5),$GP$1,IF(OR(H773=$GT$4,H773=$GU$4,H773=$GV$4,H773=$GW$4,H773=$GT$5,H773=$GU$5),$GT$1,IF(OR(H773=$GX$4,H773=$GY$4,H773=$GZ$4,H773=$HA$4,H773=$GX$5,H773=$GY$5),$GX$1,IF(OR(H773=$HB$4,H773=$HC$4,H773=$HD$4,H773=$HE$4,H773=$HB$5,H773=$HC$5),$HB$1,)))))))</f>
        <v>2019/2020</v>
      </c>
      <c r="AE773" s="85">
        <f t="shared" si="630"/>
        <v>29.06666666666667</v>
      </c>
      <c r="AF773" s="85">
        <f t="shared" si="631"/>
        <v>3.2296296296296302E-2</v>
      </c>
      <c r="AG773" s="83"/>
      <c r="AH773" s="83"/>
      <c r="AI773" s="87">
        <f t="shared" si="620"/>
        <v>0</v>
      </c>
      <c r="AJ773" s="87">
        <f t="shared" si="620"/>
        <v>0</v>
      </c>
      <c r="AK773" s="87">
        <f t="shared" si="620"/>
        <v>0</v>
      </c>
      <c r="AL773" s="87">
        <f t="shared" si="620"/>
        <v>0</v>
      </c>
      <c r="AM773" s="87">
        <f t="shared" si="620"/>
        <v>3.2296296296296302E-2</v>
      </c>
      <c r="AN773" s="87">
        <f t="shared" si="620"/>
        <v>0</v>
      </c>
      <c r="AO773" s="87">
        <f t="shared" si="620"/>
        <v>0</v>
      </c>
      <c r="AP773" s="87">
        <f t="shared" si="620"/>
        <v>0</v>
      </c>
      <c r="AQ773" s="87">
        <f t="shared" si="620"/>
        <v>0</v>
      </c>
      <c r="AR773" s="87">
        <f t="shared" si="620"/>
        <v>0</v>
      </c>
      <c r="AS773" s="87">
        <f t="shared" si="620"/>
        <v>0</v>
      </c>
      <c r="AT773" s="87">
        <f t="shared" si="620"/>
        <v>0</v>
      </c>
      <c r="AU773" s="87">
        <f t="shared" si="620"/>
        <v>0</v>
      </c>
      <c r="AV773" s="87">
        <f t="shared" si="620"/>
        <v>0</v>
      </c>
      <c r="AW773" s="87">
        <f t="shared" si="620"/>
        <v>0</v>
      </c>
      <c r="AX773" s="87">
        <f t="shared" si="620"/>
        <v>0</v>
      </c>
      <c r="AY773" s="87">
        <f t="shared" si="618"/>
        <v>0</v>
      </c>
      <c r="AZ773" s="87">
        <f t="shared" si="618"/>
        <v>0</v>
      </c>
      <c r="BA773" s="87">
        <f t="shared" si="618"/>
        <v>0</v>
      </c>
      <c r="BB773" s="87">
        <f t="shared" si="618"/>
        <v>0</v>
      </c>
      <c r="BC773" s="87">
        <f t="shared" si="618"/>
        <v>0</v>
      </c>
      <c r="BD773" s="87">
        <f t="shared" si="618"/>
        <v>0</v>
      </c>
      <c r="BE773" s="87">
        <f t="shared" si="618"/>
        <v>0</v>
      </c>
      <c r="BF773" s="87">
        <f t="shared" si="618"/>
        <v>0</v>
      </c>
      <c r="BG773" s="87">
        <f t="shared" si="618"/>
        <v>0</v>
      </c>
      <c r="BH773" s="87">
        <f t="shared" si="618"/>
        <v>0</v>
      </c>
      <c r="BI773" s="87">
        <f t="shared" si="618"/>
        <v>0</v>
      </c>
      <c r="BJ773" s="87">
        <f t="shared" si="618"/>
        <v>0</v>
      </c>
      <c r="BK773" s="87">
        <f t="shared" si="618"/>
        <v>0</v>
      </c>
      <c r="BL773" s="87">
        <f t="shared" si="618"/>
        <v>0</v>
      </c>
      <c r="BM773" s="87">
        <f t="shared" si="618"/>
        <v>0</v>
      </c>
      <c r="BN773" s="87">
        <f t="shared" si="624"/>
        <v>0</v>
      </c>
      <c r="BO773" s="87">
        <f t="shared" si="624"/>
        <v>0</v>
      </c>
      <c r="BP773" s="87">
        <f t="shared" si="624"/>
        <v>0</v>
      </c>
      <c r="BQ773" s="87">
        <f t="shared" si="624"/>
        <v>0</v>
      </c>
      <c r="BR773" s="87">
        <f t="shared" si="624"/>
        <v>0</v>
      </c>
      <c r="BS773" s="87">
        <f t="shared" si="624"/>
        <v>0</v>
      </c>
      <c r="BT773" s="87">
        <f t="shared" si="624"/>
        <v>0</v>
      </c>
      <c r="BU773" s="87">
        <f t="shared" si="624"/>
        <v>0</v>
      </c>
      <c r="BV773" s="87">
        <f t="shared" si="624"/>
        <v>0</v>
      </c>
      <c r="BW773" s="87">
        <f t="shared" si="624"/>
        <v>0</v>
      </c>
      <c r="BX773" s="87">
        <f t="shared" si="624"/>
        <v>0</v>
      </c>
      <c r="BY773" s="87">
        <f t="shared" si="624"/>
        <v>0</v>
      </c>
      <c r="BZ773" s="87">
        <f t="shared" si="624"/>
        <v>0</v>
      </c>
      <c r="CA773" s="87">
        <f t="shared" si="624"/>
        <v>0</v>
      </c>
      <c r="CB773" s="87">
        <f t="shared" si="624"/>
        <v>0</v>
      </c>
      <c r="CC773" s="87">
        <f t="shared" si="624"/>
        <v>0</v>
      </c>
      <c r="CD773" s="87">
        <f t="shared" si="622"/>
        <v>0</v>
      </c>
      <c r="CE773" s="87">
        <f t="shared" si="622"/>
        <v>0</v>
      </c>
      <c r="CF773" s="87">
        <f t="shared" si="622"/>
        <v>0</v>
      </c>
      <c r="CG773" s="87">
        <f t="shared" si="622"/>
        <v>0</v>
      </c>
      <c r="CH773" s="87">
        <f t="shared" si="622"/>
        <v>0</v>
      </c>
      <c r="CI773" s="87">
        <f t="shared" si="622"/>
        <v>0</v>
      </c>
      <c r="CJ773" s="87">
        <f t="shared" si="622"/>
        <v>0</v>
      </c>
      <c r="CK773" s="87">
        <f t="shared" si="622"/>
        <v>0</v>
      </c>
      <c r="CL773" s="87">
        <f t="shared" si="622"/>
        <v>0</v>
      </c>
      <c r="CM773" s="87">
        <f t="shared" si="622"/>
        <v>0</v>
      </c>
      <c r="CN773" s="87">
        <f t="shared" si="622"/>
        <v>0</v>
      </c>
      <c r="CO773" s="87">
        <f t="shared" si="622"/>
        <v>0</v>
      </c>
      <c r="CP773" s="87">
        <f t="shared" si="622"/>
        <v>0</v>
      </c>
      <c r="CQ773" s="87">
        <f t="shared" si="622"/>
        <v>0</v>
      </c>
      <c r="CR773" s="87">
        <f t="shared" si="622"/>
        <v>0</v>
      </c>
      <c r="CS773" s="87">
        <f t="shared" si="592"/>
        <v>0</v>
      </c>
      <c r="CT773" s="87">
        <f t="shared" si="592"/>
        <v>0</v>
      </c>
      <c r="CU773" s="87">
        <f t="shared" si="592"/>
        <v>0</v>
      </c>
      <c r="CV773" s="87">
        <f t="shared" si="616"/>
        <v>0</v>
      </c>
      <c r="CW773" s="87">
        <f t="shared" si="616"/>
        <v>0</v>
      </c>
      <c r="CX773" s="87">
        <f t="shared" si="616"/>
        <v>0</v>
      </c>
      <c r="CY773" s="87">
        <f t="shared" si="616"/>
        <v>0</v>
      </c>
      <c r="CZ773" s="87">
        <f t="shared" si="616"/>
        <v>0</v>
      </c>
      <c r="DA773" s="87">
        <f t="shared" si="616"/>
        <v>0</v>
      </c>
      <c r="DB773" s="87">
        <f t="shared" si="616"/>
        <v>0</v>
      </c>
      <c r="DC773" s="87">
        <f t="shared" si="616"/>
        <v>0</v>
      </c>
      <c r="DD773" s="87">
        <f t="shared" si="616"/>
        <v>0</v>
      </c>
      <c r="DE773" s="87">
        <f t="shared" si="616"/>
        <v>0</v>
      </c>
      <c r="DF773" s="91">
        <f t="shared" si="621"/>
        <v>0</v>
      </c>
      <c r="DG773" s="91">
        <f t="shared" si="621"/>
        <v>0</v>
      </c>
      <c r="DH773" s="91">
        <f t="shared" si="621"/>
        <v>0</v>
      </c>
      <c r="DI773" s="91">
        <f t="shared" si="621"/>
        <v>0</v>
      </c>
      <c r="DJ773" s="91">
        <f t="shared" si="621"/>
        <v>163.6</v>
      </c>
      <c r="DK773" s="91">
        <f t="shared" si="621"/>
        <v>0</v>
      </c>
      <c r="DL773" s="91">
        <f t="shared" si="621"/>
        <v>0</v>
      </c>
      <c r="DM773" s="91">
        <f t="shared" si="621"/>
        <v>0</v>
      </c>
      <c r="DN773" s="91">
        <f t="shared" si="621"/>
        <v>0</v>
      </c>
      <c r="DO773" s="91">
        <f t="shared" si="621"/>
        <v>0</v>
      </c>
      <c r="DP773" s="91">
        <f t="shared" si="621"/>
        <v>0</v>
      </c>
      <c r="DQ773" s="91">
        <f t="shared" si="621"/>
        <v>0</v>
      </c>
      <c r="DR773" s="91">
        <f t="shared" si="621"/>
        <v>0</v>
      </c>
      <c r="DS773" s="91">
        <f t="shared" si="621"/>
        <v>0</v>
      </c>
      <c r="DT773" s="91">
        <f t="shared" si="621"/>
        <v>0</v>
      </c>
      <c r="DU773" s="91">
        <f t="shared" si="621"/>
        <v>0</v>
      </c>
      <c r="DV773" s="91">
        <f t="shared" si="619"/>
        <v>0</v>
      </c>
      <c r="DW773" s="91">
        <f t="shared" si="619"/>
        <v>0</v>
      </c>
      <c r="DX773" s="91">
        <f t="shared" si="619"/>
        <v>0</v>
      </c>
      <c r="DY773" s="91">
        <f t="shared" si="619"/>
        <v>0</v>
      </c>
      <c r="DZ773" s="91">
        <f t="shared" si="619"/>
        <v>0</v>
      </c>
      <c r="EA773" s="91">
        <f t="shared" si="619"/>
        <v>0</v>
      </c>
      <c r="EB773" s="91">
        <f t="shared" si="619"/>
        <v>0</v>
      </c>
      <c r="EC773" s="91">
        <f t="shared" si="619"/>
        <v>0</v>
      </c>
      <c r="ED773" s="91">
        <f t="shared" si="619"/>
        <v>0</v>
      </c>
      <c r="EE773" s="91">
        <f t="shared" si="619"/>
        <v>0</v>
      </c>
      <c r="EF773" s="91">
        <f t="shared" si="619"/>
        <v>0</v>
      </c>
      <c r="EG773" s="91">
        <f t="shared" si="619"/>
        <v>0</v>
      </c>
      <c r="EH773" s="91">
        <f t="shared" si="619"/>
        <v>0</v>
      </c>
      <c r="EI773" s="91">
        <f t="shared" si="619"/>
        <v>0</v>
      </c>
      <c r="EJ773" s="91">
        <f t="shared" si="619"/>
        <v>0</v>
      </c>
      <c r="EK773" s="91">
        <f t="shared" si="625"/>
        <v>0</v>
      </c>
      <c r="EL773" s="91">
        <f t="shared" si="625"/>
        <v>0</v>
      </c>
      <c r="EM773" s="91">
        <f t="shared" si="625"/>
        <v>0</v>
      </c>
      <c r="EN773" s="91">
        <f t="shared" si="625"/>
        <v>0</v>
      </c>
      <c r="EO773" s="91">
        <f t="shared" si="625"/>
        <v>0</v>
      </c>
      <c r="EP773" s="91">
        <f t="shared" si="625"/>
        <v>0</v>
      </c>
      <c r="EQ773" s="91">
        <f t="shared" si="625"/>
        <v>0</v>
      </c>
      <c r="ER773" s="91">
        <f t="shared" si="625"/>
        <v>0</v>
      </c>
      <c r="ES773" s="91">
        <f t="shared" si="625"/>
        <v>0</v>
      </c>
      <c r="ET773" s="91">
        <f t="shared" si="625"/>
        <v>0</v>
      </c>
      <c r="EU773" s="91">
        <f t="shared" si="625"/>
        <v>0</v>
      </c>
      <c r="EV773" s="91">
        <f t="shared" si="625"/>
        <v>0</v>
      </c>
      <c r="EW773" s="91">
        <f t="shared" si="625"/>
        <v>0</v>
      </c>
      <c r="EX773" s="91">
        <f t="shared" si="625"/>
        <v>0</v>
      </c>
      <c r="EY773" s="91">
        <f t="shared" si="625"/>
        <v>0</v>
      </c>
      <c r="EZ773" s="91">
        <f t="shared" si="625"/>
        <v>0</v>
      </c>
      <c r="FA773" s="91">
        <f t="shared" si="623"/>
        <v>0</v>
      </c>
      <c r="FB773" s="91">
        <f t="shared" si="623"/>
        <v>0</v>
      </c>
      <c r="FC773" s="91">
        <f t="shared" si="623"/>
        <v>0</v>
      </c>
      <c r="FD773" s="91">
        <f t="shared" si="623"/>
        <v>0</v>
      </c>
      <c r="FE773" s="91">
        <f t="shared" si="623"/>
        <v>0</v>
      </c>
      <c r="FF773" s="91">
        <f t="shared" si="623"/>
        <v>0</v>
      </c>
      <c r="FG773" s="91">
        <f t="shared" si="623"/>
        <v>0</v>
      </c>
      <c r="FH773" s="91">
        <f t="shared" si="623"/>
        <v>0</v>
      </c>
      <c r="FI773" s="91">
        <f t="shared" si="623"/>
        <v>0</v>
      </c>
      <c r="FJ773" s="91">
        <f t="shared" si="623"/>
        <v>0</v>
      </c>
      <c r="FK773" s="91">
        <f t="shared" si="623"/>
        <v>0</v>
      </c>
      <c r="FL773" s="91">
        <f t="shared" si="623"/>
        <v>0</v>
      </c>
      <c r="FM773" s="91">
        <f t="shared" si="623"/>
        <v>0</v>
      </c>
      <c r="FN773" s="91">
        <f t="shared" si="623"/>
        <v>0</v>
      </c>
      <c r="FO773" s="91">
        <f t="shared" si="623"/>
        <v>0</v>
      </c>
      <c r="FP773" s="91">
        <f t="shared" si="593"/>
        <v>0</v>
      </c>
      <c r="FQ773" s="91">
        <f t="shared" si="593"/>
        <v>0</v>
      </c>
      <c r="FR773" s="91">
        <f t="shared" si="593"/>
        <v>0</v>
      </c>
      <c r="FS773" s="91">
        <f t="shared" si="617"/>
        <v>0</v>
      </c>
      <c r="FT773" s="91">
        <f t="shared" si="617"/>
        <v>0</v>
      </c>
      <c r="FU773" s="91">
        <f t="shared" si="617"/>
        <v>0</v>
      </c>
      <c r="FV773" s="91">
        <f t="shared" si="617"/>
        <v>0</v>
      </c>
      <c r="FW773" s="91">
        <f t="shared" si="617"/>
        <v>0</v>
      </c>
      <c r="FX773" s="91">
        <f t="shared" si="617"/>
        <v>0</v>
      </c>
      <c r="FY773" s="91">
        <f t="shared" si="617"/>
        <v>0</v>
      </c>
      <c r="FZ773" s="91">
        <f t="shared" si="617"/>
        <v>0</v>
      </c>
      <c r="GA773" s="91">
        <f t="shared" si="617"/>
        <v>0</v>
      </c>
      <c r="GB773" s="91">
        <f t="shared" si="617"/>
        <v>0</v>
      </c>
    </row>
    <row r="774" spans="1:184" ht="38.25">
      <c r="A774" s="68">
        <f>Данные!A774</f>
        <v>6370</v>
      </c>
      <c r="B774" s="68">
        <f>Данные!B774</f>
        <v>2019</v>
      </c>
      <c r="C774" s="68" t="str">
        <f>Данные!C774</f>
        <v>компьютерных технологий и электронного обучения</v>
      </c>
      <c r="D774" s="68" t="str">
        <f>Данные!D774</f>
        <v>Атаян Ануш Михайловна</v>
      </c>
      <c r="E774" s="68" t="str">
        <f>Данные!E774</f>
        <v>кандидат педагогических наук</v>
      </c>
      <c r="F774" s="68" t="str">
        <f>Данные!F774</f>
        <v>доцент</v>
      </c>
      <c r="G774" s="68">
        <f>Данные!G774</f>
        <v>1</v>
      </c>
      <c r="H774" s="68" t="str">
        <f>Данные!H774</f>
        <v>2 курс (м) 2018 год/пост</v>
      </c>
      <c r="I774" s="68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68">
        <f>Данные!J774</f>
        <v>0</v>
      </c>
      <c r="K774" s="68">
        <f>Данные!K774</f>
        <v>9</v>
      </c>
      <c r="L774" s="68">
        <f>Данные!L774</f>
        <v>0</v>
      </c>
      <c r="M774" s="16">
        <f t="shared" si="626"/>
        <v>0.9</v>
      </c>
      <c r="N774" s="16">
        <f t="shared" si="627"/>
        <v>5.3333333333333339</v>
      </c>
      <c r="O774" s="16">
        <f t="shared" si="628"/>
        <v>4.166666666666667</v>
      </c>
      <c r="P774" s="16">
        <f t="shared" si="629"/>
        <v>4.166666666666667</v>
      </c>
      <c r="Q774" s="68">
        <f>Данные!Q774</f>
        <v>0</v>
      </c>
      <c r="R774" s="68">
        <f>Данные!R774</f>
        <v>0</v>
      </c>
      <c r="S774" s="68">
        <f>Данные!S774</f>
        <v>0</v>
      </c>
      <c r="T774" s="68">
        <f>Данные!T774</f>
        <v>0</v>
      </c>
      <c r="U774" s="68">
        <f>Данные!U774</f>
        <v>0</v>
      </c>
      <c r="V774" s="68">
        <f>Данные!V774</f>
        <v>0</v>
      </c>
      <c r="W774" s="68">
        <f>Данные!W774</f>
        <v>10</v>
      </c>
      <c r="X774" s="68">
        <f>Данные!X774</f>
        <v>1</v>
      </c>
      <c r="Y774" s="68">
        <f>Данные!Y774</f>
        <v>1</v>
      </c>
      <c r="Z774" s="68">
        <f>Данные!Z774</f>
        <v>0</v>
      </c>
      <c r="AA774" s="68" t="str">
        <f>Данные!AA774</f>
        <v>осн</v>
      </c>
      <c r="AB774" s="83">
        <f>IF(F774=$HG$3,$HH$3,IF(F774=$HG$4,$HH$4,IF(F774=$HG$5,$HH$5,IF(F774=$HG$6,$HH$6,IF(F774=$HG$7,$HH$7,IF(F774=$HG$8,$HH$8,IF(F774=$HG$9,$HH$9,IF(F774=$HG$10,$HH$10,IF(F774=$HG$11,$HH$11,IF(F774=$HG$12,$HH$12,IF(F774=$HG$13,$HH$13,IF(F774=$HG$14,$HH$14,IF(F774=$HG$15,$HH$15,)))))))))))))</f>
        <v>800</v>
      </c>
      <c r="AC774" s="84" t="str">
        <f>IF(OR($GD$4=H774,$GE$4=H774,$GF$4=H774,$GG$4=H774,$GH$4=H774,$GI$4=H774,$GJ$4=H774,$GK$4=H774,$GL$4=H774,$GM$4=H774,$GN$4=H774,$GO$4=H774,$GP$4=H774,$GQ$4=H774,$GR$4=H774,$GS$4=H774,$GT$4=H774,$GU$4=H774,$GV$4=H774,$GW$4=H774,$GX$4=H774,$GY$4=H774,$GZ$4=H774,$HA$4=H774,$HB$4=H774,$HC$4=H774,$HD$4=H774,$HE$4=H774),$GC$4,IF(OR($GD$5=H774,$GE$5=H774,$GH$5=H774,$GI$5=H774,$GL$5=H774,$GM$5=H774,$GP$5=H774,$GQ$5=H774,$GT$5=H774,$GU$5=H774,$GX$5=H774,$GY$5=H774,$HB$5=H774,$HC$5=H774),$GC$5,))</f>
        <v>Магистры (КЭО)</v>
      </c>
      <c r="AD774" s="84" t="str">
        <f>IF(OR(H774=$GD$4,H774=$GE$4,H774=$GF$4,H774=$GG$4,H774=$GD$5,H774=$GE$5),$GD$1,IF(OR(H774=$GH$4,H774=$GI$4,H774=$GJ$4,H774=$GK$4,H774=$GH$5,H774=$GI$5),$GH$1,IF(OR(H774=$GL$4,H774=$GM$4,H774=$GN$4,H774=$GO$4,H774=$GL$5,H774=$GM$5),$GL$1,IF(OR(H774=$GP$4,H774=$GQ$4,H774=$GR$4,H774=$GS$4,H774=$GP$5,H774=$GQ$5),$GP$1,IF(OR(H774=$GT$4,H774=$GU$4,H774=$GV$4,H774=$GW$4,H774=$GT$5,H774=$GU$5),$GT$1,IF(OR(H774=$GX$4,H774=$GY$4,H774=$GZ$4,H774=$HA$4,H774=$GX$5,H774=$GY$5),$GX$1,IF(OR(H774=$HB$4,H774=$HC$4,H774=$HD$4,H774=$HE$4,H774=$HB$5,H774=$HC$5),$HB$1,)))))))</f>
        <v>2019/2020</v>
      </c>
      <c r="AE774" s="85">
        <f t="shared" si="630"/>
        <v>23.56666666666667</v>
      </c>
      <c r="AF774" s="85">
        <f t="shared" si="631"/>
        <v>2.9458333333333336E-2</v>
      </c>
      <c r="AG774" s="83"/>
      <c r="AH774" s="83"/>
      <c r="AI774" s="87">
        <f t="shared" si="620"/>
        <v>0</v>
      </c>
      <c r="AJ774" s="87">
        <f t="shared" si="620"/>
        <v>0</v>
      </c>
      <c r="AK774" s="87">
        <f t="shared" si="620"/>
        <v>0</v>
      </c>
      <c r="AL774" s="87">
        <f t="shared" si="620"/>
        <v>0</v>
      </c>
      <c r="AM774" s="87">
        <f t="shared" si="620"/>
        <v>0</v>
      </c>
      <c r="AN774" s="87">
        <f t="shared" si="620"/>
        <v>2.9458333333333336E-2</v>
      </c>
      <c r="AO774" s="87">
        <f t="shared" si="620"/>
        <v>0</v>
      </c>
      <c r="AP774" s="87">
        <f t="shared" si="620"/>
        <v>0</v>
      </c>
      <c r="AQ774" s="87">
        <f t="shared" si="620"/>
        <v>0</v>
      </c>
      <c r="AR774" s="87">
        <f t="shared" si="620"/>
        <v>0</v>
      </c>
      <c r="AS774" s="87">
        <f t="shared" si="620"/>
        <v>0</v>
      </c>
      <c r="AT774" s="87">
        <f t="shared" si="620"/>
        <v>0</v>
      </c>
      <c r="AU774" s="87">
        <f t="shared" si="620"/>
        <v>0</v>
      </c>
      <c r="AV774" s="87">
        <f t="shared" si="620"/>
        <v>0</v>
      </c>
      <c r="AW774" s="87">
        <f t="shared" si="620"/>
        <v>0</v>
      </c>
      <c r="AX774" s="87">
        <f t="shared" si="620"/>
        <v>0</v>
      </c>
      <c r="AY774" s="87">
        <f t="shared" si="618"/>
        <v>0</v>
      </c>
      <c r="AZ774" s="87">
        <f t="shared" si="618"/>
        <v>0</v>
      </c>
      <c r="BA774" s="87">
        <f t="shared" si="618"/>
        <v>0</v>
      </c>
      <c r="BB774" s="87">
        <f t="shared" si="618"/>
        <v>0</v>
      </c>
      <c r="BC774" s="87">
        <f t="shared" si="618"/>
        <v>0</v>
      </c>
      <c r="BD774" s="87">
        <f t="shared" si="618"/>
        <v>0</v>
      </c>
      <c r="BE774" s="87">
        <f t="shared" si="618"/>
        <v>0</v>
      </c>
      <c r="BF774" s="87">
        <f t="shared" si="618"/>
        <v>0</v>
      </c>
      <c r="BG774" s="87">
        <f t="shared" si="618"/>
        <v>0</v>
      </c>
      <c r="BH774" s="87">
        <f t="shared" si="618"/>
        <v>0</v>
      </c>
      <c r="BI774" s="87">
        <f t="shared" si="618"/>
        <v>0</v>
      </c>
      <c r="BJ774" s="87">
        <f t="shared" si="618"/>
        <v>0</v>
      </c>
      <c r="BK774" s="87">
        <f t="shared" si="618"/>
        <v>0</v>
      </c>
      <c r="BL774" s="87">
        <f t="shared" si="618"/>
        <v>0</v>
      </c>
      <c r="BM774" s="87">
        <f t="shared" si="618"/>
        <v>0</v>
      </c>
      <c r="BN774" s="87">
        <f t="shared" si="624"/>
        <v>0</v>
      </c>
      <c r="BO774" s="87">
        <f t="shared" si="624"/>
        <v>0</v>
      </c>
      <c r="BP774" s="87">
        <f t="shared" si="624"/>
        <v>0</v>
      </c>
      <c r="BQ774" s="87">
        <f t="shared" si="624"/>
        <v>0</v>
      </c>
      <c r="BR774" s="87">
        <f t="shared" si="624"/>
        <v>0</v>
      </c>
      <c r="BS774" s="87">
        <f t="shared" si="624"/>
        <v>0</v>
      </c>
      <c r="BT774" s="87">
        <f t="shared" si="624"/>
        <v>0</v>
      </c>
      <c r="BU774" s="87">
        <f t="shared" si="624"/>
        <v>0</v>
      </c>
      <c r="BV774" s="87">
        <f t="shared" si="624"/>
        <v>0</v>
      </c>
      <c r="BW774" s="87">
        <f t="shared" si="624"/>
        <v>0</v>
      </c>
      <c r="BX774" s="87">
        <f t="shared" si="624"/>
        <v>0</v>
      </c>
      <c r="BY774" s="87">
        <f t="shared" si="624"/>
        <v>0</v>
      </c>
      <c r="BZ774" s="87">
        <f t="shared" si="624"/>
        <v>0</v>
      </c>
      <c r="CA774" s="87">
        <f t="shared" si="624"/>
        <v>0</v>
      </c>
      <c r="CB774" s="87">
        <f t="shared" si="624"/>
        <v>0</v>
      </c>
      <c r="CC774" s="87">
        <f t="shared" si="624"/>
        <v>0</v>
      </c>
      <c r="CD774" s="87">
        <f t="shared" si="622"/>
        <v>0</v>
      </c>
      <c r="CE774" s="87">
        <f t="shared" si="622"/>
        <v>0</v>
      </c>
      <c r="CF774" s="87">
        <f t="shared" si="622"/>
        <v>0</v>
      </c>
      <c r="CG774" s="87">
        <f t="shared" si="622"/>
        <v>0</v>
      </c>
      <c r="CH774" s="87">
        <f t="shared" si="622"/>
        <v>0</v>
      </c>
      <c r="CI774" s="87">
        <f t="shared" si="622"/>
        <v>0</v>
      </c>
      <c r="CJ774" s="87">
        <f t="shared" si="622"/>
        <v>0</v>
      </c>
      <c r="CK774" s="87">
        <f t="shared" si="622"/>
        <v>0</v>
      </c>
      <c r="CL774" s="87">
        <f t="shared" si="622"/>
        <v>0</v>
      </c>
      <c r="CM774" s="87">
        <f t="shared" si="622"/>
        <v>0</v>
      </c>
      <c r="CN774" s="87">
        <f t="shared" si="622"/>
        <v>0</v>
      </c>
      <c r="CO774" s="87">
        <f t="shared" si="622"/>
        <v>0</v>
      </c>
      <c r="CP774" s="87">
        <f t="shared" si="622"/>
        <v>0</v>
      </c>
      <c r="CQ774" s="87">
        <f t="shared" si="622"/>
        <v>0</v>
      </c>
      <c r="CR774" s="87">
        <f t="shared" si="622"/>
        <v>0</v>
      </c>
      <c r="CS774" s="87">
        <f t="shared" si="592"/>
        <v>0</v>
      </c>
      <c r="CT774" s="87">
        <f t="shared" si="592"/>
        <v>0</v>
      </c>
      <c r="CU774" s="87">
        <f t="shared" si="592"/>
        <v>0</v>
      </c>
      <c r="CV774" s="87">
        <f t="shared" si="616"/>
        <v>0</v>
      </c>
      <c r="CW774" s="87">
        <f t="shared" si="616"/>
        <v>0</v>
      </c>
      <c r="CX774" s="87">
        <f t="shared" si="616"/>
        <v>0</v>
      </c>
      <c r="CY774" s="87">
        <f t="shared" si="616"/>
        <v>0</v>
      </c>
      <c r="CZ774" s="87">
        <f t="shared" si="616"/>
        <v>0</v>
      </c>
      <c r="DA774" s="87">
        <f t="shared" si="616"/>
        <v>0</v>
      </c>
      <c r="DB774" s="87">
        <f t="shared" si="616"/>
        <v>0</v>
      </c>
      <c r="DC774" s="87">
        <f t="shared" si="616"/>
        <v>0</v>
      </c>
      <c r="DD774" s="87">
        <f t="shared" si="616"/>
        <v>0</v>
      </c>
      <c r="DE774" s="87">
        <f t="shared" si="616"/>
        <v>0</v>
      </c>
      <c r="DF774" s="91">
        <f t="shared" si="621"/>
        <v>0</v>
      </c>
      <c r="DG774" s="91">
        <f t="shared" si="621"/>
        <v>0</v>
      </c>
      <c r="DH774" s="91">
        <f t="shared" si="621"/>
        <v>0</v>
      </c>
      <c r="DI774" s="91">
        <f t="shared" si="621"/>
        <v>0</v>
      </c>
      <c r="DJ774" s="91">
        <f t="shared" si="621"/>
        <v>0</v>
      </c>
      <c r="DK774" s="91">
        <f t="shared" si="621"/>
        <v>163.6</v>
      </c>
      <c r="DL774" s="91">
        <f t="shared" si="621"/>
        <v>0</v>
      </c>
      <c r="DM774" s="91">
        <f t="shared" si="621"/>
        <v>0</v>
      </c>
      <c r="DN774" s="91">
        <f t="shared" si="621"/>
        <v>0</v>
      </c>
      <c r="DO774" s="91">
        <f t="shared" si="621"/>
        <v>0</v>
      </c>
      <c r="DP774" s="91">
        <f t="shared" si="621"/>
        <v>0</v>
      </c>
      <c r="DQ774" s="91">
        <f t="shared" si="621"/>
        <v>0</v>
      </c>
      <c r="DR774" s="91">
        <f t="shared" si="621"/>
        <v>0</v>
      </c>
      <c r="DS774" s="91">
        <f t="shared" si="621"/>
        <v>0</v>
      </c>
      <c r="DT774" s="91">
        <f t="shared" si="621"/>
        <v>0</v>
      </c>
      <c r="DU774" s="91">
        <f t="shared" si="621"/>
        <v>0</v>
      </c>
      <c r="DV774" s="91">
        <f t="shared" si="619"/>
        <v>0</v>
      </c>
      <c r="DW774" s="91">
        <f t="shared" si="619"/>
        <v>0</v>
      </c>
      <c r="DX774" s="91">
        <f t="shared" si="619"/>
        <v>0</v>
      </c>
      <c r="DY774" s="91">
        <f t="shared" si="619"/>
        <v>0</v>
      </c>
      <c r="DZ774" s="91">
        <f t="shared" si="619"/>
        <v>0</v>
      </c>
      <c r="EA774" s="91">
        <f t="shared" si="619"/>
        <v>0</v>
      </c>
      <c r="EB774" s="91">
        <f t="shared" si="619"/>
        <v>0</v>
      </c>
      <c r="EC774" s="91">
        <f t="shared" si="619"/>
        <v>0</v>
      </c>
      <c r="ED774" s="91">
        <f t="shared" si="619"/>
        <v>0</v>
      </c>
      <c r="EE774" s="91">
        <f t="shared" si="619"/>
        <v>0</v>
      </c>
      <c r="EF774" s="91">
        <f t="shared" si="619"/>
        <v>0</v>
      </c>
      <c r="EG774" s="91">
        <f t="shared" si="619"/>
        <v>0</v>
      </c>
      <c r="EH774" s="91">
        <f t="shared" si="619"/>
        <v>0</v>
      </c>
      <c r="EI774" s="91">
        <f t="shared" si="619"/>
        <v>0</v>
      </c>
      <c r="EJ774" s="91">
        <f t="shared" si="619"/>
        <v>0</v>
      </c>
      <c r="EK774" s="91">
        <f t="shared" si="625"/>
        <v>0</v>
      </c>
      <c r="EL774" s="91">
        <f t="shared" si="625"/>
        <v>0</v>
      </c>
      <c r="EM774" s="91">
        <f t="shared" si="625"/>
        <v>0</v>
      </c>
      <c r="EN774" s="91">
        <f t="shared" si="625"/>
        <v>0</v>
      </c>
      <c r="EO774" s="91">
        <f t="shared" si="625"/>
        <v>0</v>
      </c>
      <c r="EP774" s="91">
        <f t="shared" si="625"/>
        <v>0</v>
      </c>
      <c r="EQ774" s="91">
        <f t="shared" si="625"/>
        <v>0</v>
      </c>
      <c r="ER774" s="91">
        <f t="shared" si="625"/>
        <v>0</v>
      </c>
      <c r="ES774" s="91">
        <f t="shared" si="625"/>
        <v>0</v>
      </c>
      <c r="ET774" s="91">
        <f t="shared" si="625"/>
        <v>0</v>
      </c>
      <c r="EU774" s="91">
        <f t="shared" si="625"/>
        <v>0</v>
      </c>
      <c r="EV774" s="91">
        <f t="shared" si="625"/>
        <v>0</v>
      </c>
      <c r="EW774" s="91">
        <f t="shared" si="625"/>
        <v>0</v>
      </c>
      <c r="EX774" s="91">
        <f t="shared" si="625"/>
        <v>0</v>
      </c>
      <c r="EY774" s="91">
        <f t="shared" si="625"/>
        <v>0</v>
      </c>
      <c r="EZ774" s="91">
        <f t="shared" si="625"/>
        <v>0</v>
      </c>
      <c r="FA774" s="91">
        <f t="shared" si="623"/>
        <v>0</v>
      </c>
      <c r="FB774" s="91">
        <f t="shared" si="623"/>
        <v>0</v>
      </c>
      <c r="FC774" s="91">
        <f t="shared" si="623"/>
        <v>0</v>
      </c>
      <c r="FD774" s="91">
        <f t="shared" si="623"/>
        <v>0</v>
      </c>
      <c r="FE774" s="91">
        <f t="shared" si="623"/>
        <v>0</v>
      </c>
      <c r="FF774" s="91">
        <f t="shared" si="623"/>
        <v>0</v>
      </c>
      <c r="FG774" s="91">
        <f t="shared" si="623"/>
        <v>0</v>
      </c>
      <c r="FH774" s="91">
        <f t="shared" si="623"/>
        <v>0</v>
      </c>
      <c r="FI774" s="91">
        <f t="shared" si="623"/>
        <v>0</v>
      </c>
      <c r="FJ774" s="91">
        <f t="shared" si="623"/>
        <v>0</v>
      </c>
      <c r="FK774" s="91">
        <f t="shared" si="623"/>
        <v>0</v>
      </c>
      <c r="FL774" s="91">
        <f t="shared" si="623"/>
        <v>0</v>
      </c>
      <c r="FM774" s="91">
        <f t="shared" si="623"/>
        <v>0</v>
      </c>
      <c r="FN774" s="91">
        <f t="shared" si="623"/>
        <v>0</v>
      </c>
      <c r="FO774" s="91">
        <f t="shared" si="623"/>
        <v>0</v>
      </c>
      <c r="FP774" s="91">
        <f t="shared" si="593"/>
        <v>0</v>
      </c>
      <c r="FQ774" s="91">
        <f t="shared" si="593"/>
        <v>0</v>
      </c>
      <c r="FR774" s="91">
        <f t="shared" si="593"/>
        <v>0</v>
      </c>
      <c r="FS774" s="91">
        <f t="shared" si="617"/>
        <v>0</v>
      </c>
      <c r="FT774" s="91">
        <f t="shared" si="617"/>
        <v>0</v>
      </c>
      <c r="FU774" s="91">
        <f t="shared" si="617"/>
        <v>0</v>
      </c>
      <c r="FV774" s="91">
        <f t="shared" si="617"/>
        <v>0</v>
      </c>
      <c r="FW774" s="91">
        <f t="shared" si="617"/>
        <v>0</v>
      </c>
      <c r="FX774" s="91">
        <f t="shared" si="617"/>
        <v>0</v>
      </c>
      <c r="FY774" s="91">
        <f t="shared" si="617"/>
        <v>0</v>
      </c>
      <c r="FZ774" s="91">
        <f t="shared" si="617"/>
        <v>0</v>
      </c>
      <c r="GA774" s="91">
        <f t="shared" si="617"/>
        <v>0</v>
      </c>
      <c r="GB774" s="91">
        <f t="shared" si="617"/>
        <v>0</v>
      </c>
    </row>
    <row r="775" spans="1:184" ht="38.25">
      <c r="A775" s="68">
        <f>Данные!A775</f>
        <v>6370</v>
      </c>
      <c r="B775" s="68">
        <f>Данные!B775</f>
        <v>2019</v>
      </c>
      <c r="C775" s="68" t="str">
        <f>Данные!C775</f>
        <v>компьютерных технологий и электронного обучения</v>
      </c>
      <c r="D775" s="68" t="str">
        <f>Данные!D775</f>
        <v>Власова Елена Зотиковна</v>
      </c>
      <c r="E775" s="68" t="str">
        <f>Данные!E775</f>
        <v>доктор педагогических наук</v>
      </c>
      <c r="F775" s="68" t="str">
        <f>Данные!F775</f>
        <v>заведующий кафедрой</v>
      </c>
      <c r="G775" s="68">
        <f>Данные!G775</f>
        <v>1</v>
      </c>
      <c r="H775" s="68" t="str">
        <f>Данные!H775</f>
        <v>2 курс (м) 2018 год/пост</v>
      </c>
      <c r="I775" s="68" t="str">
        <f>Данные!I775</f>
        <v>Модуль "SMART-обучение"</v>
      </c>
      <c r="J775" s="68">
        <f>Данные!J775</f>
        <v>0</v>
      </c>
      <c r="K775" s="68">
        <f>Данные!K775</f>
        <v>0</v>
      </c>
      <c r="L775" s="68">
        <f>Данные!L775</f>
        <v>0</v>
      </c>
      <c r="M775" s="16">
        <f t="shared" si="626"/>
        <v>0</v>
      </c>
      <c r="N775" s="16">
        <f t="shared" si="627"/>
        <v>5.3333333333333339</v>
      </c>
      <c r="O775" s="16">
        <f t="shared" si="628"/>
        <v>4.166666666666667</v>
      </c>
      <c r="P775" s="16">
        <f t="shared" si="629"/>
        <v>4.166666666666667</v>
      </c>
      <c r="Q775" s="68">
        <f>Данные!Q775</f>
        <v>0</v>
      </c>
      <c r="R775" s="68">
        <f>Данные!R775</f>
        <v>0</v>
      </c>
      <c r="S775" s="68">
        <f>Данные!S775</f>
        <v>0</v>
      </c>
      <c r="T775" s="68">
        <f>Данные!T775</f>
        <v>0</v>
      </c>
      <c r="U775" s="68">
        <f>Данные!U775</f>
        <v>0</v>
      </c>
      <c r="V775" s="68">
        <f>Данные!V775</f>
        <v>0</v>
      </c>
      <c r="W775" s="68">
        <f>Данные!W775</f>
        <v>10</v>
      </c>
      <c r="X775" s="68">
        <f>Данные!X775</f>
        <v>1</v>
      </c>
      <c r="Y775" s="68">
        <f>Данные!Y775</f>
        <v>1</v>
      </c>
      <c r="Z775" s="68">
        <f>Данные!Z775</f>
        <v>0</v>
      </c>
      <c r="AA775" s="68" t="str">
        <f>Данные!AA775</f>
        <v>доп</v>
      </c>
      <c r="AB775" s="83">
        <f>IF(F775=$HG$3,$HH$3,IF(F775=$HG$4,$HH$4,IF(F775=$HG$5,$HH$5,IF(F775=$HG$6,$HH$6,IF(F775=$HG$7,$HH$7,IF(F775=$HG$8,$HH$8,IF(F775=$HG$9,$HH$9,IF(F775=$HG$10,$HH$10,IF(F775=$HG$11,$HH$11,IF(F775=$HG$12,$HH$12,IF(F775=$HG$13,$HH$13,IF(F775=$HG$14,$HH$14,IF(F775=$HG$15,$HH$15,)))))))))))))</f>
        <v>700</v>
      </c>
      <c r="AC775" s="84" t="str">
        <f>IF(OR($GD$4=H775,$GE$4=H775,$GF$4=H775,$GG$4=H775,$GH$4=H775,$GI$4=H775,$GJ$4=H775,$GK$4=H775,$GL$4=H775,$GM$4=H775,$GN$4=H775,$GO$4=H775,$GP$4=H775,$GQ$4=H775,$GR$4=H775,$GS$4=H775,$GT$4=H775,$GU$4=H775,$GV$4=H775,$GW$4=H775,$GX$4=H775,$GY$4=H775,$GZ$4=H775,$HA$4=H775,$HB$4=H775,$HC$4=H775,$HD$4=H775,$HE$4=H775),$GC$4,IF(OR($GD$5=H775,$GE$5=H775,$GH$5=H775,$GI$5=H775,$GL$5=H775,$GM$5=H775,$GP$5=H775,$GQ$5=H775,$GT$5=H775,$GU$5=H775,$GX$5=H775,$GY$5=H775,$HB$5=H775,$HC$5=H775),$GC$5,))</f>
        <v>Магистры (КЭО)</v>
      </c>
      <c r="AD775" s="84" t="str">
        <f>IF(OR(H775=$GD$4,H775=$GE$4,H775=$GF$4,H775=$GG$4,H775=$GD$5,H775=$GE$5),$GD$1,IF(OR(H775=$GH$4,H775=$GI$4,H775=$GJ$4,H775=$GK$4,H775=$GH$5,H775=$GI$5),$GH$1,IF(OR(H775=$GL$4,H775=$GM$4,H775=$GN$4,H775=$GO$4,H775=$GL$5,H775=$GM$5),$GL$1,IF(OR(H775=$GP$4,H775=$GQ$4,H775=$GR$4,H775=$GS$4,H775=$GP$5,H775=$GQ$5),$GP$1,IF(OR(H775=$GT$4,H775=$GU$4,H775=$GV$4,H775=$GW$4,H775=$GT$5,H775=$GU$5),$GT$1,IF(OR(H775=$GX$4,H775=$GY$4,H775=$GZ$4,H775=$HA$4,H775=$GX$5,H775=$GY$5),$GX$1,IF(OR(H775=$HB$4,H775=$HC$4,H775=$HD$4,H775=$HE$4,H775=$HB$5,H775=$HC$5),$HB$1,)))))))</f>
        <v>2019/2020</v>
      </c>
      <c r="AE775" s="85">
        <f t="shared" si="630"/>
        <v>13.666666666666668</v>
      </c>
      <c r="AF775" s="85">
        <f t="shared" si="631"/>
        <v>1.9523809523809527E-2</v>
      </c>
      <c r="AG775" s="83"/>
      <c r="AH775" s="83"/>
      <c r="AI775" s="87">
        <f t="shared" si="620"/>
        <v>0</v>
      </c>
      <c r="AJ775" s="87">
        <f t="shared" si="620"/>
        <v>0</v>
      </c>
      <c r="AK775" s="87">
        <f t="shared" si="620"/>
        <v>0</v>
      </c>
      <c r="AL775" s="87">
        <f t="shared" si="620"/>
        <v>0</v>
      </c>
      <c r="AM775" s="87">
        <f t="shared" si="620"/>
        <v>0</v>
      </c>
      <c r="AN775" s="87">
        <f t="shared" si="620"/>
        <v>0</v>
      </c>
      <c r="AO775" s="87">
        <f t="shared" si="620"/>
        <v>0</v>
      </c>
      <c r="AP775" s="87">
        <f t="shared" si="620"/>
        <v>0</v>
      </c>
      <c r="AQ775" s="87">
        <f t="shared" si="620"/>
        <v>0</v>
      </c>
      <c r="AR775" s="87">
        <f t="shared" si="620"/>
        <v>0</v>
      </c>
      <c r="AS775" s="87">
        <f t="shared" si="620"/>
        <v>0</v>
      </c>
      <c r="AT775" s="87">
        <f t="shared" si="620"/>
        <v>0</v>
      </c>
      <c r="AU775" s="87">
        <f t="shared" si="620"/>
        <v>0</v>
      </c>
      <c r="AV775" s="87">
        <f t="shared" si="620"/>
        <v>0</v>
      </c>
      <c r="AW775" s="87">
        <f t="shared" si="620"/>
        <v>0</v>
      </c>
      <c r="AX775" s="87">
        <f t="shared" si="620"/>
        <v>1.9523809523809527E-2</v>
      </c>
      <c r="AY775" s="87">
        <f t="shared" si="618"/>
        <v>0</v>
      </c>
      <c r="AZ775" s="87">
        <f t="shared" si="618"/>
        <v>0</v>
      </c>
      <c r="BA775" s="87">
        <f t="shared" si="618"/>
        <v>0</v>
      </c>
      <c r="BB775" s="87">
        <f t="shared" si="618"/>
        <v>0</v>
      </c>
      <c r="BC775" s="87">
        <f t="shared" si="618"/>
        <v>0</v>
      </c>
      <c r="BD775" s="87">
        <f t="shared" si="618"/>
        <v>0</v>
      </c>
      <c r="BE775" s="87">
        <f t="shared" si="618"/>
        <v>0</v>
      </c>
      <c r="BF775" s="87">
        <f t="shared" si="618"/>
        <v>0</v>
      </c>
      <c r="BG775" s="87">
        <f t="shared" si="618"/>
        <v>0</v>
      </c>
      <c r="BH775" s="87">
        <f t="shared" si="618"/>
        <v>0</v>
      </c>
      <c r="BI775" s="87">
        <f t="shared" si="618"/>
        <v>0</v>
      </c>
      <c r="BJ775" s="87">
        <f t="shared" si="618"/>
        <v>0</v>
      </c>
      <c r="BK775" s="87">
        <f t="shared" si="618"/>
        <v>0</v>
      </c>
      <c r="BL775" s="87">
        <f t="shared" si="618"/>
        <v>0</v>
      </c>
      <c r="BM775" s="87">
        <f t="shared" si="618"/>
        <v>0</v>
      </c>
      <c r="BN775" s="87">
        <f t="shared" si="624"/>
        <v>0</v>
      </c>
      <c r="BO775" s="87">
        <f t="shared" si="624"/>
        <v>0</v>
      </c>
      <c r="BP775" s="87">
        <f t="shared" si="624"/>
        <v>0</v>
      </c>
      <c r="BQ775" s="87">
        <f t="shared" si="624"/>
        <v>0</v>
      </c>
      <c r="BR775" s="87">
        <f t="shared" si="624"/>
        <v>0</v>
      </c>
      <c r="BS775" s="87">
        <f t="shared" si="624"/>
        <v>0</v>
      </c>
      <c r="BT775" s="87">
        <f t="shared" si="624"/>
        <v>0</v>
      </c>
      <c r="BU775" s="87">
        <f t="shared" si="624"/>
        <v>0</v>
      </c>
      <c r="BV775" s="87">
        <f t="shared" si="624"/>
        <v>0</v>
      </c>
      <c r="BW775" s="87">
        <f t="shared" si="624"/>
        <v>0</v>
      </c>
      <c r="BX775" s="87">
        <f t="shared" si="624"/>
        <v>0</v>
      </c>
      <c r="BY775" s="87">
        <f t="shared" si="624"/>
        <v>0</v>
      </c>
      <c r="BZ775" s="87">
        <f t="shared" si="624"/>
        <v>0</v>
      </c>
      <c r="CA775" s="87">
        <f t="shared" si="624"/>
        <v>0</v>
      </c>
      <c r="CB775" s="87">
        <f t="shared" si="624"/>
        <v>0</v>
      </c>
      <c r="CC775" s="87">
        <f t="shared" si="624"/>
        <v>0</v>
      </c>
      <c r="CD775" s="87">
        <f t="shared" si="622"/>
        <v>0</v>
      </c>
      <c r="CE775" s="87">
        <f t="shared" si="622"/>
        <v>0</v>
      </c>
      <c r="CF775" s="87">
        <f t="shared" si="622"/>
        <v>0</v>
      </c>
      <c r="CG775" s="87">
        <f t="shared" si="622"/>
        <v>0</v>
      </c>
      <c r="CH775" s="87">
        <f t="shared" si="622"/>
        <v>0</v>
      </c>
      <c r="CI775" s="87">
        <f t="shared" si="622"/>
        <v>0</v>
      </c>
      <c r="CJ775" s="87">
        <f t="shared" si="622"/>
        <v>0</v>
      </c>
      <c r="CK775" s="87">
        <f t="shared" si="622"/>
        <v>0</v>
      </c>
      <c r="CL775" s="87">
        <f t="shared" si="622"/>
        <v>0</v>
      </c>
      <c r="CM775" s="87">
        <f t="shared" si="622"/>
        <v>0</v>
      </c>
      <c r="CN775" s="87">
        <f t="shared" si="622"/>
        <v>0</v>
      </c>
      <c r="CO775" s="87">
        <f t="shared" si="622"/>
        <v>0</v>
      </c>
      <c r="CP775" s="87">
        <f t="shared" si="622"/>
        <v>0</v>
      </c>
      <c r="CQ775" s="87">
        <f t="shared" si="622"/>
        <v>0</v>
      </c>
      <c r="CR775" s="87">
        <f t="shared" si="622"/>
        <v>0</v>
      </c>
      <c r="CS775" s="87">
        <f t="shared" si="592"/>
        <v>0</v>
      </c>
      <c r="CT775" s="87">
        <f t="shared" si="592"/>
        <v>0</v>
      </c>
      <c r="CU775" s="87">
        <f t="shared" si="592"/>
        <v>0</v>
      </c>
      <c r="CV775" s="87">
        <f t="shared" si="616"/>
        <v>0</v>
      </c>
      <c r="CW775" s="87">
        <f t="shared" si="616"/>
        <v>0</v>
      </c>
      <c r="CX775" s="87">
        <f t="shared" si="616"/>
        <v>0</v>
      </c>
      <c r="CY775" s="87">
        <f t="shared" si="616"/>
        <v>0</v>
      </c>
      <c r="CZ775" s="87">
        <f t="shared" si="616"/>
        <v>0</v>
      </c>
      <c r="DA775" s="87">
        <f t="shared" si="616"/>
        <v>0</v>
      </c>
      <c r="DB775" s="87">
        <f t="shared" si="616"/>
        <v>0</v>
      </c>
      <c r="DC775" s="87">
        <f t="shared" si="616"/>
        <v>0</v>
      </c>
      <c r="DD775" s="87">
        <f t="shared" si="616"/>
        <v>0</v>
      </c>
      <c r="DE775" s="87">
        <f t="shared" si="616"/>
        <v>0</v>
      </c>
      <c r="DF775" s="91">
        <f t="shared" si="621"/>
        <v>0</v>
      </c>
      <c r="DG775" s="91">
        <f t="shared" si="621"/>
        <v>0</v>
      </c>
      <c r="DH775" s="91">
        <f t="shared" si="621"/>
        <v>0</v>
      </c>
      <c r="DI775" s="91">
        <f t="shared" si="621"/>
        <v>0</v>
      </c>
      <c r="DJ775" s="91">
        <f t="shared" si="621"/>
        <v>0</v>
      </c>
      <c r="DK775" s="91">
        <f t="shared" si="621"/>
        <v>0</v>
      </c>
      <c r="DL775" s="91">
        <f t="shared" si="621"/>
        <v>0</v>
      </c>
      <c r="DM775" s="91">
        <f t="shared" si="621"/>
        <v>0</v>
      </c>
      <c r="DN775" s="91">
        <f t="shared" si="621"/>
        <v>0</v>
      </c>
      <c r="DO775" s="91">
        <f t="shared" si="621"/>
        <v>0</v>
      </c>
      <c r="DP775" s="91">
        <f t="shared" si="621"/>
        <v>0</v>
      </c>
      <c r="DQ775" s="91">
        <f t="shared" si="621"/>
        <v>0</v>
      </c>
      <c r="DR775" s="91">
        <f t="shared" si="621"/>
        <v>0</v>
      </c>
      <c r="DS775" s="91">
        <f t="shared" si="621"/>
        <v>0</v>
      </c>
      <c r="DT775" s="91">
        <f t="shared" si="621"/>
        <v>0</v>
      </c>
      <c r="DU775" s="91">
        <f t="shared" si="621"/>
        <v>163.6</v>
      </c>
      <c r="DV775" s="91">
        <f t="shared" si="619"/>
        <v>0</v>
      </c>
      <c r="DW775" s="91">
        <f t="shared" si="619"/>
        <v>0</v>
      </c>
      <c r="DX775" s="91">
        <f t="shared" si="619"/>
        <v>0</v>
      </c>
      <c r="DY775" s="91">
        <f t="shared" si="619"/>
        <v>0</v>
      </c>
      <c r="DZ775" s="91">
        <f t="shared" si="619"/>
        <v>0</v>
      </c>
      <c r="EA775" s="91">
        <f t="shared" si="619"/>
        <v>0</v>
      </c>
      <c r="EB775" s="91">
        <f t="shared" si="619"/>
        <v>0</v>
      </c>
      <c r="EC775" s="91">
        <f t="shared" si="619"/>
        <v>0</v>
      </c>
      <c r="ED775" s="91">
        <f t="shared" si="619"/>
        <v>0</v>
      </c>
      <c r="EE775" s="91">
        <f t="shared" si="619"/>
        <v>0</v>
      </c>
      <c r="EF775" s="91">
        <f t="shared" si="619"/>
        <v>0</v>
      </c>
      <c r="EG775" s="91">
        <f t="shared" si="619"/>
        <v>0</v>
      </c>
      <c r="EH775" s="91">
        <f t="shared" si="619"/>
        <v>0</v>
      </c>
      <c r="EI775" s="91">
        <f t="shared" si="619"/>
        <v>0</v>
      </c>
      <c r="EJ775" s="91">
        <f t="shared" si="619"/>
        <v>0</v>
      </c>
      <c r="EK775" s="91">
        <f t="shared" si="625"/>
        <v>0</v>
      </c>
      <c r="EL775" s="91">
        <f t="shared" si="625"/>
        <v>0</v>
      </c>
      <c r="EM775" s="91">
        <f t="shared" si="625"/>
        <v>0</v>
      </c>
      <c r="EN775" s="91">
        <f t="shared" si="625"/>
        <v>0</v>
      </c>
      <c r="EO775" s="91">
        <f t="shared" si="625"/>
        <v>0</v>
      </c>
      <c r="EP775" s="91">
        <f t="shared" si="625"/>
        <v>0</v>
      </c>
      <c r="EQ775" s="91">
        <f t="shared" si="625"/>
        <v>0</v>
      </c>
      <c r="ER775" s="91">
        <f t="shared" si="625"/>
        <v>0</v>
      </c>
      <c r="ES775" s="91">
        <f t="shared" si="625"/>
        <v>0</v>
      </c>
      <c r="ET775" s="91">
        <f t="shared" si="625"/>
        <v>0</v>
      </c>
      <c r="EU775" s="91">
        <f t="shared" si="625"/>
        <v>0</v>
      </c>
      <c r="EV775" s="91">
        <f t="shared" si="625"/>
        <v>0</v>
      </c>
      <c r="EW775" s="91">
        <f t="shared" si="625"/>
        <v>0</v>
      </c>
      <c r="EX775" s="91">
        <f t="shared" si="625"/>
        <v>0</v>
      </c>
      <c r="EY775" s="91">
        <f t="shared" si="625"/>
        <v>0</v>
      </c>
      <c r="EZ775" s="91">
        <f t="shared" si="625"/>
        <v>0</v>
      </c>
      <c r="FA775" s="91">
        <f t="shared" si="623"/>
        <v>0</v>
      </c>
      <c r="FB775" s="91">
        <f t="shared" si="623"/>
        <v>0</v>
      </c>
      <c r="FC775" s="91">
        <f t="shared" si="623"/>
        <v>0</v>
      </c>
      <c r="FD775" s="91">
        <f t="shared" si="623"/>
        <v>0</v>
      </c>
      <c r="FE775" s="91">
        <f t="shared" si="623"/>
        <v>0</v>
      </c>
      <c r="FF775" s="91">
        <f t="shared" si="623"/>
        <v>0</v>
      </c>
      <c r="FG775" s="91">
        <f t="shared" si="623"/>
        <v>0</v>
      </c>
      <c r="FH775" s="91">
        <f t="shared" si="623"/>
        <v>0</v>
      </c>
      <c r="FI775" s="91">
        <f t="shared" si="623"/>
        <v>0</v>
      </c>
      <c r="FJ775" s="91">
        <f t="shared" si="623"/>
        <v>0</v>
      </c>
      <c r="FK775" s="91">
        <f t="shared" si="623"/>
        <v>0</v>
      </c>
      <c r="FL775" s="91">
        <f t="shared" si="623"/>
        <v>0</v>
      </c>
      <c r="FM775" s="91">
        <f t="shared" si="623"/>
        <v>0</v>
      </c>
      <c r="FN775" s="91">
        <f t="shared" si="623"/>
        <v>0</v>
      </c>
      <c r="FO775" s="91">
        <f t="shared" si="623"/>
        <v>0</v>
      </c>
      <c r="FP775" s="91">
        <f t="shared" si="593"/>
        <v>0</v>
      </c>
      <c r="FQ775" s="91">
        <f t="shared" si="593"/>
        <v>0</v>
      </c>
      <c r="FR775" s="91">
        <f t="shared" si="593"/>
        <v>0</v>
      </c>
      <c r="FS775" s="91">
        <f t="shared" si="617"/>
        <v>0</v>
      </c>
      <c r="FT775" s="91">
        <f t="shared" si="617"/>
        <v>0</v>
      </c>
      <c r="FU775" s="91">
        <f t="shared" si="617"/>
        <v>0</v>
      </c>
      <c r="FV775" s="91">
        <f t="shared" si="617"/>
        <v>0</v>
      </c>
      <c r="FW775" s="91">
        <f t="shared" si="617"/>
        <v>0</v>
      </c>
      <c r="FX775" s="91">
        <f t="shared" si="617"/>
        <v>0</v>
      </c>
      <c r="FY775" s="91">
        <f t="shared" si="617"/>
        <v>0</v>
      </c>
      <c r="FZ775" s="91">
        <f t="shared" si="617"/>
        <v>0</v>
      </c>
      <c r="GA775" s="91">
        <f t="shared" si="617"/>
        <v>0</v>
      </c>
      <c r="GB775" s="91">
        <f t="shared" si="617"/>
        <v>0</v>
      </c>
    </row>
    <row r="776" spans="1:184" ht="38.25">
      <c r="A776" s="68">
        <f>Данные!A776</f>
        <v>6370</v>
      </c>
      <c r="B776" s="68">
        <f>Данные!B776</f>
        <v>2019</v>
      </c>
      <c r="C776" s="68" t="str">
        <f>Данные!C776</f>
        <v>компьютерных технологий и электронного обучения</v>
      </c>
      <c r="D776" s="68" t="str">
        <f>Данные!D776</f>
        <v>Власова Елена Зотиковна</v>
      </c>
      <c r="E776" s="68" t="str">
        <f>Данные!E776</f>
        <v>доктор педагогических наук</v>
      </c>
      <c r="F776" s="68" t="str">
        <f>Данные!F776</f>
        <v>заведующий кафедрой</v>
      </c>
      <c r="G776" s="68">
        <f>Данные!G776</f>
        <v>1</v>
      </c>
      <c r="H776" s="68" t="str">
        <f>Данные!H776</f>
        <v>2 курс (м) 2018 год/пост</v>
      </c>
      <c r="I776" s="68" t="str">
        <f>Данные!I776</f>
        <v>Модуль "SMART-обучение". Инженерия знаний</v>
      </c>
      <c r="J776" s="68">
        <f>Данные!J776</f>
        <v>4</v>
      </c>
      <c r="K776" s="68">
        <f>Данные!K776</f>
        <v>0</v>
      </c>
      <c r="L776" s="68">
        <f>Данные!L776</f>
        <v>0</v>
      </c>
      <c r="M776" s="16">
        <f t="shared" si="626"/>
        <v>0.4</v>
      </c>
      <c r="N776" s="16">
        <f t="shared" si="627"/>
        <v>5.3333333333333339</v>
      </c>
      <c r="O776" s="16">
        <f t="shared" si="628"/>
        <v>4.166666666666667</v>
      </c>
      <c r="P776" s="16">
        <f t="shared" si="629"/>
        <v>4.166666666666667</v>
      </c>
      <c r="Q776" s="68">
        <f>Данные!Q776</f>
        <v>0</v>
      </c>
      <c r="R776" s="68">
        <f>Данные!R776</f>
        <v>0</v>
      </c>
      <c r="S776" s="68">
        <f>Данные!S776</f>
        <v>0</v>
      </c>
      <c r="T776" s="68">
        <f>Данные!T776</f>
        <v>0</v>
      </c>
      <c r="U776" s="68">
        <f>Данные!U776</f>
        <v>0</v>
      </c>
      <c r="V776" s="68">
        <f>Данные!V776</f>
        <v>0</v>
      </c>
      <c r="W776" s="68">
        <f>Данные!W776</f>
        <v>10</v>
      </c>
      <c r="X776" s="68">
        <f>Данные!X776</f>
        <v>1</v>
      </c>
      <c r="Y776" s="68">
        <f>Данные!Y776</f>
        <v>1</v>
      </c>
      <c r="Z776" s="68">
        <f>Данные!Z776</f>
        <v>0</v>
      </c>
      <c r="AA776" s="68" t="str">
        <f>Данные!AA776</f>
        <v>осн</v>
      </c>
      <c r="AB776" s="83">
        <f>IF(F776=$HG$3,$HH$3,IF(F776=$HG$4,$HH$4,IF(F776=$HG$5,$HH$5,IF(F776=$HG$6,$HH$6,IF(F776=$HG$7,$HH$7,IF(F776=$HG$8,$HH$8,IF(F776=$HG$9,$HH$9,IF(F776=$HG$10,$HH$10,IF(F776=$HG$11,$HH$11,IF(F776=$HG$12,$HH$12,IF(F776=$HG$13,$HH$13,IF(F776=$HG$14,$HH$14,IF(F776=$HG$15,$HH$15,)))))))))))))</f>
        <v>700</v>
      </c>
      <c r="AC776" s="84" t="str">
        <f>IF(OR($GD$4=H776,$GE$4=H776,$GF$4=H776,$GG$4=H776,$GH$4=H776,$GI$4=H776,$GJ$4=H776,$GK$4=H776,$GL$4=H776,$GM$4=H776,$GN$4=H776,$GO$4=H776,$GP$4=H776,$GQ$4=H776,$GR$4=H776,$GS$4=H776,$GT$4=H776,$GU$4=H776,$GV$4=H776,$GW$4=H776,$GX$4=H776,$GY$4=H776,$GZ$4=H776,$HA$4=H776,$HB$4=H776,$HC$4=H776,$HD$4=H776,$HE$4=H776),$GC$4,IF(OR($GD$5=H776,$GE$5=H776,$GH$5=H776,$GI$5=H776,$GL$5=H776,$GM$5=H776,$GP$5=H776,$GQ$5=H776,$GT$5=H776,$GU$5=H776,$GX$5=H776,$GY$5=H776,$HB$5=H776,$HC$5=H776),$GC$5,))</f>
        <v>Магистры (КЭО)</v>
      </c>
      <c r="AD776" s="84" t="str">
        <f>IF(OR(H776=$GD$4,H776=$GE$4,H776=$GF$4,H776=$GG$4,H776=$GD$5,H776=$GE$5),$GD$1,IF(OR(H776=$GH$4,H776=$GI$4,H776=$GJ$4,H776=$GK$4,H776=$GH$5,H776=$GI$5),$GH$1,IF(OR(H776=$GL$4,H776=$GM$4,H776=$GN$4,H776=$GO$4,H776=$GL$5,H776=$GM$5),$GL$1,IF(OR(H776=$GP$4,H776=$GQ$4,H776=$GR$4,H776=$GS$4,H776=$GP$5,H776=$GQ$5),$GP$1,IF(OR(H776=$GT$4,H776=$GU$4,H776=$GV$4,H776=$GW$4,H776=$GT$5,H776=$GU$5),$GT$1,IF(OR(H776=$GX$4,H776=$GY$4,H776=$GZ$4,H776=$HA$4,H776=$GX$5,H776=$GY$5),$GX$1,IF(OR(H776=$HB$4,H776=$HC$4,H776=$HD$4,H776=$HE$4,H776=$HB$5,H776=$HC$5),$HB$1,)))))))</f>
        <v>2019/2020</v>
      </c>
      <c r="AE776" s="85">
        <f t="shared" si="630"/>
        <v>18.06666666666667</v>
      </c>
      <c r="AF776" s="85">
        <f t="shared" si="631"/>
        <v>2.5809523809523813E-2</v>
      </c>
      <c r="AG776" s="83"/>
      <c r="AH776" s="83"/>
      <c r="AI776" s="87">
        <f t="shared" si="620"/>
        <v>0</v>
      </c>
      <c r="AJ776" s="87">
        <f t="shared" si="620"/>
        <v>0</v>
      </c>
      <c r="AK776" s="87">
        <f t="shared" si="620"/>
        <v>0</v>
      </c>
      <c r="AL776" s="87">
        <f t="shared" si="620"/>
        <v>0</v>
      </c>
      <c r="AM776" s="87">
        <f t="shared" si="620"/>
        <v>0</v>
      </c>
      <c r="AN776" s="87">
        <f t="shared" si="620"/>
        <v>0</v>
      </c>
      <c r="AO776" s="87">
        <f t="shared" si="620"/>
        <v>0</v>
      </c>
      <c r="AP776" s="87">
        <f t="shared" si="620"/>
        <v>0</v>
      </c>
      <c r="AQ776" s="87">
        <f t="shared" si="620"/>
        <v>0</v>
      </c>
      <c r="AR776" s="87">
        <f t="shared" si="620"/>
        <v>0</v>
      </c>
      <c r="AS776" s="87">
        <f t="shared" si="620"/>
        <v>0</v>
      </c>
      <c r="AT776" s="87">
        <f t="shared" si="620"/>
        <v>0</v>
      </c>
      <c r="AU776" s="87">
        <f t="shared" si="620"/>
        <v>0</v>
      </c>
      <c r="AV776" s="87">
        <f t="shared" si="620"/>
        <v>0</v>
      </c>
      <c r="AW776" s="87">
        <f t="shared" si="620"/>
        <v>0</v>
      </c>
      <c r="AX776" s="87">
        <f t="shared" si="620"/>
        <v>2.5809523809523813E-2</v>
      </c>
      <c r="AY776" s="87">
        <f t="shared" si="618"/>
        <v>0</v>
      </c>
      <c r="AZ776" s="87">
        <f t="shared" si="618"/>
        <v>0</v>
      </c>
      <c r="BA776" s="87">
        <f t="shared" si="618"/>
        <v>0</v>
      </c>
      <c r="BB776" s="87">
        <f t="shared" si="618"/>
        <v>0</v>
      </c>
      <c r="BC776" s="87">
        <f t="shared" si="618"/>
        <v>0</v>
      </c>
      <c r="BD776" s="87">
        <f t="shared" si="618"/>
        <v>0</v>
      </c>
      <c r="BE776" s="87">
        <f t="shared" si="618"/>
        <v>0</v>
      </c>
      <c r="BF776" s="87">
        <f t="shared" si="618"/>
        <v>0</v>
      </c>
      <c r="BG776" s="87">
        <f t="shared" si="618"/>
        <v>0</v>
      </c>
      <c r="BH776" s="87">
        <f t="shared" si="618"/>
        <v>0</v>
      </c>
      <c r="BI776" s="87">
        <f t="shared" si="618"/>
        <v>0</v>
      </c>
      <c r="BJ776" s="87">
        <f t="shared" si="618"/>
        <v>0</v>
      </c>
      <c r="BK776" s="87">
        <f t="shared" si="618"/>
        <v>0</v>
      </c>
      <c r="BL776" s="87">
        <f t="shared" si="618"/>
        <v>0</v>
      </c>
      <c r="BM776" s="87">
        <f t="shared" si="618"/>
        <v>0</v>
      </c>
      <c r="BN776" s="87">
        <f t="shared" si="624"/>
        <v>0</v>
      </c>
      <c r="BO776" s="87">
        <f t="shared" si="624"/>
        <v>0</v>
      </c>
      <c r="BP776" s="87">
        <f t="shared" si="624"/>
        <v>0</v>
      </c>
      <c r="BQ776" s="87">
        <f t="shared" si="624"/>
        <v>0</v>
      </c>
      <c r="BR776" s="87">
        <f t="shared" si="624"/>
        <v>0</v>
      </c>
      <c r="BS776" s="87">
        <f t="shared" si="624"/>
        <v>0</v>
      </c>
      <c r="BT776" s="87">
        <f t="shared" si="624"/>
        <v>0</v>
      </c>
      <c r="BU776" s="87">
        <f t="shared" si="624"/>
        <v>0</v>
      </c>
      <c r="BV776" s="87">
        <f t="shared" si="624"/>
        <v>0</v>
      </c>
      <c r="BW776" s="87">
        <f t="shared" si="624"/>
        <v>0</v>
      </c>
      <c r="BX776" s="87">
        <f t="shared" si="624"/>
        <v>0</v>
      </c>
      <c r="BY776" s="87">
        <f t="shared" si="624"/>
        <v>0</v>
      </c>
      <c r="BZ776" s="87">
        <f t="shared" si="624"/>
        <v>0</v>
      </c>
      <c r="CA776" s="87">
        <f t="shared" si="624"/>
        <v>0</v>
      </c>
      <c r="CB776" s="87">
        <f t="shared" si="624"/>
        <v>0</v>
      </c>
      <c r="CC776" s="87">
        <f t="shared" si="624"/>
        <v>0</v>
      </c>
      <c r="CD776" s="87">
        <f t="shared" si="622"/>
        <v>0</v>
      </c>
      <c r="CE776" s="87">
        <f t="shared" si="622"/>
        <v>0</v>
      </c>
      <c r="CF776" s="87">
        <f t="shared" si="622"/>
        <v>0</v>
      </c>
      <c r="CG776" s="87">
        <f t="shared" si="622"/>
        <v>0</v>
      </c>
      <c r="CH776" s="87">
        <f t="shared" si="622"/>
        <v>0</v>
      </c>
      <c r="CI776" s="87">
        <f t="shared" si="622"/>
        <v>0</v>
      </c>
      <c r="CJ776" s="87">
        <f t="shared" si="622"/>
        <v>0</v>
      </c>
      <c r="CK776" s="87">
        <f t="shared" si="622"/>
        <v>0</v>
      </c>
      <c r="CL776" s="87">
        <f t="shared" si="622"/>
        <v>0</v>
      </c>
      <c r="CM776" s="87">
        <f t="shared" si="622"/>
        <v>0</v>
      </c>
      <c r="CN776" s="87">
        <f t="shared" si="622"/>
        <v>0</v>
      </c>
      <c r="CO776" s="87">
        <f t="shared" si="622"/>
        <v>0</v>
      </c>
      <c r="CP776" s="87">
        <f t="shared" si="622"/>
        <v>0</v>
      </c>
      <c r="CQ776" s="87">
        <f t="shared" si="622"/>
        <v>0</v>
      </c>
      <c r="CR776" s="87">
        <f t="shared" si="622"/>
        <v>0</v>
      </c>
      <c r="CS776" s="87">
        <f t="shared" si="592"/>
        <v>0</v>
      </c>
      <c r="CT776" s="87">
        <f t="shared" si="592"/>
        <v>0</v>
      </c>
      <c r="CU776" s="87">
        <f t="shared" si="592"/>
        <v>0</v>
      </c>
      <c r="CV776" s="87">
        <f t="shared" si="616"/>
        <v>0</v>
      </c>
      <c r="CW776" s="87">
        <f t="shared" si="616"/>
        <v>0</v>
      </c>
      <c r="CX776" s="87">
        <f t="shared" si="616"/>
        <v>0</v>
      </c>
      <c r="CY776" s="87">
        <f t="shared" si="616"/>
        <v>0</v>
      </c>
      <c r="CZ776" s="87">
        <f t="shared" si="616"/>
        <v>0</v>
      </c>
      <c r="DA776" s="87">
        <f t="shared" si="616"/>
        <v>0</v>
      </c>
      <c r="DB776" s="87">
        <f t="shared" si="616"/>
        <v>0</v>
      </c>
      <c r="DC776" s="87">
        <f t="shared" si="616"/>
        <v>0</v>
      </c>
      <c r="DD776" s="87">
        <f t="shared" si="616"/>
        <v>0</v>
      </c>
      <c r="DE776" s="87">
        <f t="shared" si="616"/>
        <v>0</v>
      </c>
      <c r="DF776" s="91">
        <f t="shared" si="621"/>
        <v>0</v>
      </c>
      <c r="DG776" s="91">
        <f t="shared" si="621"/>
        <v>0</v>
      </c>
      <c r="DH776" s="91">
        <f t="shared" si="621"/>
        <v>0</v>
      </c>
      <c r="DI776" s="91">
        <f t="shared" si="621"/>
        <v>0</v>
      </c>
      <c r="DJ776" s="91">
        <f t="shared" si="621"/>
        <v>0</v>
      </c>
      <c r="DK776" s="91">
        <f t="shared" si="621"/>
        <v>0</v>
      </c>
      <c r="DL776" s="91">
        <f t="shared" si="621"/>
        <v>0</v>
      </c>
      <c r="DM776" s="91">
        <f t="shared" si="621"/>
        <v>0</v>
      </c>
      <c r="DN776" s="91">
        <f t="shared" si="621"/>
        <v>0</v>
      </c>
      <c r="DO776" s="91">
        <f t="shared" si="621"/>
        <v>0</v>
      </c>
      <c r="DP776" s="91">
        <f t="shared" si="621"/>
        <v>0</v>
      </c>
      <c r="DQ776" s="91">
        <f t="shared" si="621"/>
        <v>0</v>
      </c>
      <c r="DR776" s="91">
        <f t="shared" si="621"/>
        <v>0</v>
      </c>
      <c r="DS776" s="91">
        <f t="shared" si="621"/>
        <v>0</v>
      </c>
      <c r="DT776" s="91">
        <f t="shared" si="621"/>
        <v>0</v>
      </c>
      <c r="DU776" s="91">
        <f t="shared" si="621"/>
        <v>163.6</v>
      </c>
      <c r="DV776" s="91">
        <f t="shared" si="619"/>
        <v>0</v>
      </c>
      <c r="DW776" s="91">
        <f t="shared" si="619"/>
        <v>0</v>
      </c>
      <c r="DX776" s="91">
        <f t="shared" si="619"/>
        <v>0</v>
      </c>
      <c r="DY776" s="91">
        <f t="shared" si="619"/>
        <v>0</v>
      </c>
      <c r="DZ776" s="91">
        <f t="shared" si="619"/>
        <v>0</v>
      </c>
      <c r="EA776" s="91">
        <f t="shared" si="619"/>
        <v>0</v>
      </c>
      <c r="EB776" s="91">
        <f t="shared" si="619"/>
        <v>0</v>
      </c>
      <c r="EC776" s="91">
        <f t="shared" si="619"/>
        <v>0</v>
      </c>
      <c r="ED776" s="91">
        <f t="shared" si="619"/>
        <v>0</v>
      </c>
      <c r="EE776" s="91">
        <f t="shared" si="619"/>
        <v>0</v>
      </c>
      <c r="EF776" s="91">
        <f t="shared" si="619"/>
        <v>0</v>
      </c>
      <c r="EG776" s="91">
        <f t="shared" si="619"/>
        <v>0</v>
      </c>
      <c r="EH776" s="91">
        <f t="shared" si="619"/>
        <v>0</v>
      </c>
      <c r="EI776" s="91">
        <f t="shared" si="619"/>
        <v>0</v>
      </c>
      <c r="EJ776" s="91">
        <f t="shared" si="619"/>
        <v>0</v>
      </c>
      <c r="EK776" s="91">
        <f t="shared" si="625"/>
        <v>0</v>
      </c>
      <c r="EL776" s="91">
        <f t="shared" si="625"/>
        <v>0</v>
      </c>
      <c r="EM776" s="91">
        <f t="shared" si="625"/>
        <v>0</v>
      </c>
      <c r="EN776" s="91">
        <f t="shared" si="625"/>
        <v>0</v>
      </c>
      <c r="EO776" s="91">
        <f t="shared" si="625"/>
        <v>0</v>
      </c>
      <c r="EP776" s="91">
        <f t="shared" si="625"/>
        <v>0</v>
      </c>
      <c r="EQ776" s="91">
        <f t="shared" si="625"/>
        <v>0</v>
      </c>
      <c r="ER776" s="91">
        <f t="shared" si="625"/>
        <v>0</v>
      </c>
      <c r="ES776" s="91">
        <f t="shared" si="625"/>
        <v>0</v>
      </c>
      <c r="ET776" s="91">
        <f t="shared" si="625"/>
        <v>0</v>
      </c>
      <c r="EU776" s="91">
        <f t="shared" si="625"/>
        <v>0</v>
      </c>
      <c r="EV776" s="91">
        <f t="shared" si="625"/>
        <v>0</v>
      </c>
      <c r="EW776" s="91">
        <f t="shared" si="625"/>
        <v>0</v>
      </c>
      <c r="EX776" s="91">
        <f t="shared" si="625"/>
        <v>0</v>
      </c>
      <c r="EY776" s="91">
        <f t="shared" si="625"/>
        <v>0</v>
      </c>
      <c r="EZ776" s="91">
        <f t="shared" si="625"/>
        <v>0</v>
      </c>
      <c r="FA776" s="91">
        <f t="shared" si="623"/>
        <v>0</v>
      </c>
      <c r="FB776" s="91">
        <f t="shared" si="623"/>
        <v>0</v>
      </c>
      <c r="FC776" s="91">
        <f t="shared" si="623"/>
        <v>0</v>
      </c>
      <c r="FD776" s="91">
        <f t="shared" si="623"/>
        <v>0</v>
      </c>
      <c r="FE776" s="91">
        <f t="shared" si="623"/>
        <v>0</v>
      </c>
      <c r="FF776" s="91">
        <f t="shared" si="623"/>
        <v>0</v>
      </c>
      <c r="FG776" s="91">
        <f t="shared" si="623"/>
        <v>0</v>
      </c>
      <c r="FH776" s="91">
        <f t="shared" si="623"/>
        <v>0</v>
      </c>
      <c r="FI776" s="91">
        <f t="shared" si="623"/>
        <v>0</v>
      </c>
      <c r="FJ776" s="91">
        <f t="shared" si="623"/>
        <v>0</v>
      </c>
      <c r="FK776" s="91">
        <f t="shared" si="623"/>
        <v>0</v>
      </c>
      <c r="FL776" s="91">
        <f t="shared" si="623"/>
        <v>0</v>
      </c>
      <c r="FM776" s="91">
        <f t="shared" si="623"/>
        <v>0</v>
      </c>
      <c r="FN776" s="91">
        <f t="shared" si="623"/>
        <v>0</v>
      </c>
      <c r="FO776" s="91">
        <f t="shared" si="623"/>
        <v>0</v>
      </c>
      <c r="FP776" s="91">
        <f t="shared" si="593"/>
        <v>0</v>
      </c>
      <c r="FQ776" s="91">
        <f t="shared" si="593"/>
        <v>0</v>
      </c>
      <c r="FR776" s="91">
        <f t="shared" si="593"/>
        <v>0</v>
      </c>
      <c r="FS776" s="91">
        <f t="shared" si="617"/>
        <v>0</v>
      </c>
      <c r="FT776" s="91">
        <f t="shared" si="617"/>
        <v>0</v>
      </c>
      <c r="FU776" s="91">
        <f t="shared" si="617"/>
        <v>0</v>
      </c>
      <c r="FV776" s="91">
        <f t="shared" si="617"/>
        <v>0</v>
      </c>
      <c r="FW776" s="91">
        <f t="shared" si="617"/>
        <v>0</v>
      </c>
      <c r="FX776" s="91">
        <f t="shared" si="617"/>
        <v>0</v>
      </c>
      <c r="FY776" s="91">
        <f t="shared" si="617"/>
        <v>0</v>
      </c>
      <c r="FZ776" s="91">
        <f t="shared" si="617"/>
        <v>0</v>
      </c>
      <c r="GA776" s="91">
        <f t="shared" si="617"/>
        <v>0</v>
      </c>
      <c r="GB776" s="91">
        <f t="shared" si="617"/>
        <v>0</v>
      </c>
    </row>
    <row r="777" spans="1:184" ht="38.25">
      <c r="A777" s="68">
        <f>Данные!A777</f>
        <v>6370</v>
      </c>
      <c r="B777" s="68">
        <f>Данные!B777</f>
        <v>2019</v>
      </c>
      <c r="C777" s="68" t="str">
        <f>Данные!C777</f>
        <v>компьютерных технологий и электронного обучения</v>
      </c>
      <c r="D777" s="68" t="str">
        <f>Данные!D777</f>
        <v>Власова Елена Зотиковна</v>
      </c>
      <c r="E777" s="68" t="str">
        <f>Данные!E777</f>
        <v>доктор педагогических наук</v>
      </c>
      <c r="F777" s="68" t="str">
        <f>Данные!F777</f>
        <v>заведующий кафедрой</v>
      </c>
      <c r="G777" s="68">
        <f>Данные!G777</f>
        <v>1</v>
      </c>
      <c r="H777" s="68" t="str">
        <f>Данные!H777</f>
        <v>2 курс (м) 2018 год/пост</v>
      </c>
      <c r="I777" s="68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68">
        <f>Данные!J777</f>
        <v>0</v>
      </c>
      <c r="K777" s="68">
        <f>Данные!K777</f>
        <v>0</v>
      </c>
      <c r="L777" s="68">
        <f>Данные!L777</f>
        <v>0</v>
      </c>
      <c r="M777" s="16">
        <f t="shared" si="626"/>
        <v>0</v>
      </c>
      <c r="N777" s="16">
        <f t="shared" si="627"/>
        <v>5.3333333333333339</v>
      </c>
      <c r="O777" s="16">
        <f t="shared" si="628"/>
        <v>4.166666666666667</v>
      </c>
      <c r="P777" s="16">
        <f t="shared" si="629"/>
        <v>4.166666666666667</v>
      </c>
      <c r="Q777" s="68">
        <f>Данные!Q777</f>
        <v>0</v>
      </c>
      <c r="R777" s="68">
        <f>Данные!R777</f>
        <v>0</v>
      </c>
      <c r="S777" s="68">
        <f>Данные!S777</f>
        <v>0</v>
      </c>
      <c r="T777" s="68">
        <f>Данные!T777</f>
        <v>0</v>
      </c>
      <c r="U777" s="68">
        <f>Данные!U777</f>
        <v>12</v>
      </c>
      <c r="V777" s="68">
        <f>Данные!V777</f>
        <v>0</v>
      </c>
      <c r="W777" s="68">
        <f>Данные!W777</f>
        <v>10</v>
      </c>
      <c r="X777" s="68">
        <f>Данные!X777</f>
        <v>1</v>
      </c>
      <c r="Y777" s="68">
        <f>Данные!Y777</f>
        <v>1</v>
      </c>
      <c r="Z777" s="68">
        <f>Данные!Z777</f>
        <v>0</v>
      </c>
      <c r="AA777" s="68" t="str">
        <f>Данные!AA777</f>
        <v>осн</v>
      </c>
      <c r="AB777" s="83">
        <f>IF(F777=$HG$3,$HH$3,IF(F777=$HG$4,$HH$4,IF(F777=$HG$5,$HH$5,IF(F777=$HG$6,$HH$6,IF(F777=$HG$7,$HH$7,IF(F777=$HG$8,$HH$8,IF(F777=$HG$9,$HH$9,IF(F777=$HG$10,$HH$10,IF(F777=$HG$11,$HH$11,IF(F777=$HG$12,$HH$12,IF(F777=$HG$13,$HH$13,IF(F777=$HG$14,$HH$14,IF(F777=$HG$15,$HH$15,)))))))))))))</f>
        <v>700</v>
      </c>
      <c r="AC777" s="84" t="str">
        <f>IF(OR($GD$4=H777,$GE$4=H777,$GF$4=H777,$GG$4=H777,$GH$4=H777,$GI$4=H777,$GJ$4=H777,$GK$4=H777,$GL$4=H777,$GM$4=H777,$GN$4=H777,$GO$4=H777,$GP$4=H777,$GQ$4=H777,$GR$4=H777,$GS$4=H777,$GT$4=H777,$GU$4=H777,$GV$4=H777,$GW$4=H777,$GX$4=H777,$GY$4=H777,$GZ$4=H777,$HA$4=H777,$HB$4=H777,$HC$4=H777,$HD$4=H777,$HE$4=H777),$GC$4,IF(OR($GD$5=H777,$GE$5=H777,$GH$5=H777,$GI$5=H777,$GL$5=H777,$GM$5=H777,$GP$5=H777,$GQ$5=H777,$GT$5=H777,$GU$5=H777,$GX$5=H777,$GY$5=H777,$HB$5=H777,$HC$5=H777),$GC$5,))</f>
        <v>Магистры (КЭО)</v>
      </c>
      <c r="AD777" s="84" t="str">
        <f>IF(OR(H777=$GD$4,H777=$GE$4,H777=$GF$4,H777=$GG$4,H777=$GD$5,H777=$GE$5),$GD$1,IF(OR(H777=$GH$4,H777=$GI$4,H777=$GJ$4,H777=$GK$4,H777=$GH$5,H777=$GI$5),$GH$1,IF(OR(H777=$GL$4,H777=$GM$4,H777=$GN$4,H777=$GO$4,H777=$GL$5,H777=$GM$5),$GL$1,IF(OR(H777=$GP$4,H777=$GQ$4,H777=$GR$4,H777=$GS$4,H777=$GP$5,H777=$GQ$5),$GP$1,IF(OR(H777=$GT$4,H777=$GU$4,H777=$GV$4,H777=$GW$4,H777=$GT$5,H777=$GU$5),$GT$1,IF(OR(H777=$GX$4,H777=$GY$4,H777=$GZ$4,H777=$HA$4,H777=$GX$5,H777=$GY$5),$GX$1,IF(OR(H777=$HB$4,H777=$HC$4,H777=$HD$4,H777=$HE$4,H777=$HB$5,H777=$HC$5),$HB$1,)))))))</f>
        <v>2019/2020</v>
      </c>
      <c r="AE777" s="85">
        <f t="shared" si="630"/>
        <v>25.666666666666668</v>
      </c>
      <c r="AF777" s="85">
        <f t="shared" si="631"/>
        <v>3.6666666666666667E-2</v>
      </c>
      <c r="AG777" s="83"/>
      <c r="AH777" s="83"/>
      <c r="AI777" s="87">
        <f t="shared" si="620"/>
        <v>0</v>
      </c>
      <c r="AJ777" s="87">
        <f t="shared" si="620"/>
        <v>0</v>
      </c>
      <c r="AK777" s="87">
        <f t="shared" si="620"/>
        <v>0</v>
      </c>
      <c r="AL777" s="87">
        <f t="shared" si="620"/>
        <v>0</v>
      </c>
      <c r="AM777" s="87">
        <f t="shared" si="620"/>
        <v>0</v>
      </c>
      <c r="AN777" s="87">
        <f t="shared" si="620"/>
        <v>0</v>
      </c>
      <c r="AO777" s="87">
        <f t="shared" si="620"/>
        <v>0</v>
      </c>
      <c r="AP777" s="87">
        <f t="shared" si="620"/>
        <v>0</v>
      </c>
      <c r="AQ777" s="87">
        <f t="shared" si="620"/>
        <v>0</v>
      </c>
      <c r="AR777" s="87">
        <f t="shared" si="620"/>
        <v>0</v>
      </c>
      <c r="AS777" s="87">
        <f t="shared" si="620"/>
        <v>0</v>
      </c>
      <c r="AT777" s="87">
        <f t="shared" si="620"/>
        <v>0</v>
      </c>
      <c r="AU777" s="87">
        <f t="shared" si="620"/>
        <v>0</v>
      </c>
      <c r="AV777" s="87">
        <f t="shared" si="620"/>
        <v>0</v>
      </c>
      <c r="AW777" s="87">
        <f t="shared" si="620"/>
        <v>0</v>
      </c>
      <c r="AX777" s="87">
        <f t="shared" si="620"/>
        <v>3.6666666666666667E-2</v>
      </c>
      <c r="AY777" s="87">
        <f t="shared" si="618"/>
        <v>0</v>
      </c>
      <c r="AZ777" s="87">
        <f t="shared" si="618"/>
        <v>0</v>
      </c>
      <c r="BA777" s="87">
        <f t="shared" si="618"/>
        <v>0</v>
      </c>
      <c r="BB777" s="87">
        <f t="shared" si="618"/>
        <v>0</v>
      </c>
      <c r="BC777" s="87">
        <f t="shared" si="618"/>
        <v>0</v>
      </c>
      <c r="BD777" s="87">
        <f t="shared" si="618"/>
        <v>0</v>
      </c>
      <c r="BE777" s="87">
        <f t="shared" si="618"/>
        <v>0</v>
      </c>
      <c r="BF777" s="87">
        <f t="shared" si="618"/>
        <v>0</v>
      </c>
      <c r="BG777" s="87">
        <f t="shared" si="618"/>
        <v>0</v>
      </c>
      <c r="BH777" s="87">
        <f t="shared" si="618"/>
        <v>0</v>
      </c>
      <c r="BI777" s="87">
        <f t="shared" si="618"/>
        <v>0</v>
      </c>
      <c r="BJ777" s="87">
        <f t="shared" si="618"/>
        <v>0</v>
      </c>
      <c r="BK777" s="87">
        <f t="shared" si="618"/>
        <v>0</v>
      </c>
      <c r="BL777" s="87">
        <f t="shared" si="618"/>
        <v>0</v>
      </c>
      <c r="BM777" s="87">
        <f t="shared" si="618"/>
        <v>0</v>
      </c>
      <c r="BN777" s="87">
        <f t="shared" si="624"/>
        <v>0</v>
      </c>
      <c r="BO777" s="87">
        <f t="shared" si="624"/>
        <v>0</v>
      </c>
      <c r="BP777" s="87">
        <f t="shared" si="624"/>
        <v>0</v>
      </c>
      <c r="BQ777" s="87">
        <f t="shared" si="624"/>
        <v>0</v>
      </c>
      <c r="BR777" s="87">
        <f t="shared" si="624"/>
        <v>0</v>
      </c>
      <c r="BS777" s="87">
        <f t="shared" si="624"/>
        <v>0</v>
      </c>
      <c r="BT777" s="87">
        <f t="shared" si="624"/>
        <v>0</v>
      </c>
      <c r="BU777" s="87">
        <f t="shared" si="624"/>
        <v>0</v>
      </c>
      <c r="BV777" s="87">
        <f t="shared" si="624"/>
        <v>0</v>
      </c>
      <c r="BW777" s="87">
        <f t="shared" si="624"/>
        <v>0</v>
      </c>
      <c r="BX777" s="87">
        <f t="shared" si="624"/>
        <v>0</v>
      </c>
      <c r="BY777" s="87">
        <f t="shared" si="624"/>
        <v>0</v>
      </c>
      <c r="BZ777" s="87">
        <f t="shared" si="624"/>
        <v>0</v>
      </c>
      <c r="CA777" s="87">
        <f t="shared" si="624"/>
        <v>0</v>
      </c>
      <c r="CB777" s="87">
        <f t="shared" si="624"/>
        <v>0</v>
      </c>
      <c r="CC777" s="87">
        <f t="shared" si="624"/>
        <v>0</v>
      </c>
      <c r="CD777" s="87">
        <f t="shared" si="622"/>
        <v>0</v>
      </c>
      <c r="CE777" s="87">
        <f t="shared" si="622"/>
        <v>0</v>
      </c>
      <c r="CF777" s="87">
        <f t="shared" si="622"/>
        <v>0</v>
      </c>
      <c r="CG777" s="87">
        <f t="shared" si="622"/>
        <v>0</v>
      </c>
      <c r="CH777" s="87">
        <f t="shared" si="622"/>
        <v>0</v>
      </c>
      <c r="CI777" s="87">
        <f t="shared" si="622"/>
        <v>0</v>
      </c>
      <c r="CJ777" s="87">
        <f t="shared" si="622"/>
        <v>0</v>
      </c>
      <c r="CK777" s="87">
        <f t="shared" si="622"/>
        <v>0</v>
      </c>
      <c r="CL777" s="87">
        <f t="shared" si="622"/>
        <v>0</v>
      </c>
      <c r="CM777" s="87">
        <f t="shared" si="622"/>
        <v>0</v>
      </c>
      <c r="CN777" s="87">
        <f t="shared" si="622"/>
        <v>0</v>
      </c>
      <c r="CO777" s="87">
        <f t="shared" si="622"/>
        <v>0</v>
      </c>
      <c r="CP777" s="87">
        <f t="shared" si="622"/>
        <v>0</v>
      </c>
      <c r="CQ777" s="87">
        <f t="shared" si="622"/>
        <v>0</v>
      </c>
      <c r="CR777" s="87">
        <f t="shared" si="622"/>
        <v>0</v>
      </c>
      <c r="CS777" s="87">
        <f t="shared" si="592"/>
        <v>0</v>
      </c>
      <c r="CT777" s="87">
        <f t="shared" si="592"/>
        <v>0</v>
      </c>
      <c r="CU777" s="87">
        <f t="shared" si="592"/>
        <v>0</v>
      </c>
      <c r="CV777" s="87">
        <f t="shared" si="616"/>
        <v>0</v>
      </c>
      <c r="CW777" s="87">
        <f t="shared" si="616"/>
        <v>0</v>
      </c>
      <c r="CX777" s="87">
        <f t="shared" si="616"/>
        <v>0</v>
      </c>
      <c r="CY777" s="87">
        <f t="shared" si="616"/>
        <v>0</v>
      </c>
      <c r="CZ777" s="87">
        <f t="shared" si="616"/>
        <v>0</v>
      </c>
      <c r="DA777" s="87">
        <f t="shared" si="616"/>
        <v>0</v>
      </c>
      <c r="DB777" s="87">
        <f t="shared" si="616"/>
        <v>0</v>
      </c>
      <c r="DC777" s="87">
        <f t="shared" si="616"/>
        <v>0</v>
      </c>
      <c r="DD777" s="87">
        <f t="shared" si="616"/>
        <v>0</v>
      </c>
      <c r="DE777" s="87">
        <f t="shared" si="616"/>
        <v>0</v>
      </c>
      <c r="DF777" s="91">
        <f t="shared" si="621"/>
        <v>0</v>
      </c>
      <c r="DG777" s="91">
        <f t="shared" si="621"/>
        <v>0</v>
      </c>
      <c r="DH777" s="91">
        <f t="shared" si="621"/>
        <v>0</v>
      </c>
      <c r="DI777" s="91">
        <f t="shared" si="621"/>
        <v>0</v>
      </c>
      <c r="DJ777" s="91">
        <f t="shared" si="621"/>
        <v>0</v>
      </c>
      <c r="DK777" s="91">
        <f t="shared" si="621"/>
        <v>0</v>
      </c>
      <c r="DL777" s="91">
        <f t="shared" si="621"/>
        <v>0</v>
      </c>
      <c r="DM777" s="91">
        <f t="shared" si="621"/>
        <v>0</v>
      </c>
      <c r="DN777" s="91">
        <f t="shared" si="621"/>
        <v>0</v>
      </c>
      <c r="DO777" s="91">
        <f t="shared" si="621"/>
        <v>0</v>
      </c>
      <c r="DP777" s="91">
        <f t="shared" si="621"/>
        <v>0</v>
      </c>
      <c r="DQ777" s="91">
        <f t="shared" si="621"/>
        <v>0</v>
      </c>
      <c r="DR777" s="91">
        <f t="shared" si="621"/>
        <v>0</v>
      </c>
      <c r="DS777" s="91">
        <f t="shared" si="621"/>
        <v>0</v>
      </c>
      <c r="DT777" s="91">
        <f t="shared" si="621"/>
        <v>0</v>
      </c>
      <c r="DU777" s="91">
        <f t="shared" si="621"/>
        <v>163.6</v>
      </c>
      <c r="DV777" s="91">
        <f t="shared" si="619"/>
        <v>0</v>
      </c>
      <c r="DW777" s="91">
        <f t="shared" si="619"/>
        <v>0</v>
      </c>
      <c r="DX777" s="91">
        <f t="shared" si="619"/>
        <v>0</v>
      </c>
      <c r="DY777" s="91">
        <f t="shared" si="619"/>
        <v>0</v>
      </c>
      <c r="DZ777" s="91">
        <f t="shared" si="619"/>
        <v>0</v>
      </c>
      <c r="EA777" s="91">
        <f t="shared" si="619"/>
        <v>0</v>
      </c>
      <c r="EB777" s="91">
        <f t="shared" si="619"/>
        <v>0</v>
      </c>
      <c r="EC777" s="91">
        <f t="shared" si="619"/>
        <v>0</v>
      </c>
      <c r="ED777" s="91">
        <f t="shared" si="619"/>
        <v>0</v>
      </c>
      <c r="EE777" s="91">
        <f t="shared" si="619"/>
        <v>0</v>
      </c>
      <c r="EF777" s="91">
        <f t="shared" si="619"/>
        <v>0</v>
      </c>
      <c r="EG777" s="91">
        <f t="shared" si="619"/>
        <v>0</v>
      </c>
      <c r="EH777" s="91">
        <f t="shared" si="619"/>
        <v>0</v>
      </c>
      <c r="EI777" s="91">
        <f t="shared" si="619"/>
        <v>0</v>
      </c>
      <c r="EJ777" s="91">
        <f t="shared" si="619"/>
        <v>0</v>
      </c>
      <c r="EK777" s="91">
        <f t="shared" si="625"/>
        <v>0</v>
      </c>
      <c r="EL777" s="91">
        <f t="shared" si="625"/>
        <v>0</v>
      </c>
      <c r="EM777" s="91">
        <f t="shared" si="625"/>
        <v>0</v>
      </c>
      <c r="EN777" s="91">
        <f t="shared" si="625"/>
        <v>0</v>
      </c>
      <c r="EO777" s="91">
        <f t="shared" si="625"/>
        <v>0</v>
      </c>
      <c r="EP777" s="91">
        <f t="shared" si="625"/>
        <v>0</v>
      </c>
      <c r="EQ777" s="91">
        <f t="shared" si="625"/>
        <v>0</v>
      </c>
      <c r="ER777" s="91">
        <f t="shared" si="625"/>
        <v>0</v>
      </c>
      <c r="ES777" s="91">
        <f t="shared" si="625"/>
        <v>0</v>
      </c>
      <c r="ET777" s="91">
        <f t="shared" si="625"/>
        <v>0</v>
      </c>
      <c r="EU777" s="91">
        <f t="shared" si="625"/>
        <v>0</v>
      </c>
      <c r="EV777" s="91">
        <f t="shared" si="625"/>
        <v>0</v>
      </c>
      <c r="EW777" s="91">
        <f t="shared" si="625"/>
        <v>0</v>
      </c>
      <c r="EX777" s="91">
        <f t="shared" si="625"/>
        <v>0</v>
      </c>
      <c r="EY777" s="91">
        <f t="shared" si="625"/>
        <v>0</v>
      </c>
      <c r="EZ777" s="91">
        <f t="shared" si="625"/>
        <v>0</v>
      </c>
      <c r="FA777" s="91">
        <f t="shared" si="623"/>
        <v>0</v>
      </c>
      <c r="FB777" s="91">
        <f t="shared" si="623"/>
        <v>0</v>
      </c>
      <c r="FC777" s="91">
        <f t="shared" si="623"/>
        <v>0</v>
      </c>
      <c r="FD777" s="91">
        <f t="shared" si="623"/>
        <v>0</v>
      </c>
      <c r="FE777" s="91">
        <f t="shared" si="623"/>
        <v>0</v>
      </c>
      <c r="FF777" s="91">
        <f t="shared" si="623"/>
        <v>0</v>
      </c>
      <c r="FG777" s="91">
        <f t="shared" si="623"/>
        <v>0</v>
      </c>
      <c r="FH777" s="91">
        <f t="shared" si="623"/>
        <v>0</v>
      </c>
      <c r="FI777" s="91">
        <f t="shared" si="623"/>
        <v>0</v>
      </c>
      <c r="FJ777" s="91">
        <f t="shared" si="623"/>
        <v>0</v>
      </c>
      <c r="FK777" s="91">
        <f t="shared" si="623"/>
        <v>0</v>
      </c>
      <c r="FL777" s="91">
        <f t="shared" si="623"/>
        <v>0</v>
      </c>
      <c r="FM777" s="91">
        <f t="shared" si="623"/>
        <v>0</v>
      </c>
      <c r="FN777" s="91">
        <f t="shared" si="623"/>
        <v>0</v>
      </c>
      <c r="FO777" s="91">
        <f t="shared" si="623"/>
        <v>0</v>
      </c>
      <c r="FP777" s="91">
        <f t="shared" si="593"/>
        <v>0</v>
      </c>
      <c r="FQ777" s="91">
        <f t="shared" si="593"/>
        <v>0</v>
      </c>
      <c r="FR777" s="91">
        <f t="shared" si="593"/>
        <v>0</v>
      </c>
      <c r="FS777" s="91">
        <f t="shared" si="617"/>
        <v>0</v>
      </c>
      <c r="FT777" s="91">
        <f t="shared" si="617"/>
        <v>0</v>
      </c>
      <c r="FU777" s="91">
        <f t="shared" si="617"/>
        <v>0</v>
      </c>
      <c r="FV777" s="91">
        <f t="shared" si="617"/>
        <v>0</v>
      </c>
      <c r="FW777" s="91">
        <f t="shared" si="617"/>
        <v>0</v>
      </c>
      <c r="FX777" s="91">
        <f t="shared" si="617"/>
        <v>0</v>
      </c>
      <c r="FY777" s="91">
        <f t="shared" si="617"/>
        <v>0</v>
      </c>
      <c r="FZ777" s="91">
        <f t="shared" si="617"/>
        <v>0</v>
      </c>
      <c r="GA777" s="91">
        <f t="shared" si="617"/>
        <v>0</v>
      </c>
      <c r="GB777" s="91">
        <f t="shared" si="617"/>
        <v>0</v>
      </c>
    </row>
    <row r="778" spans="1:184" ht="51">
      <c r="A778" s="68">
        <f>Данные!A778</f>
        <v>6370</v>
      </c>
      <c r="B778" s="68">
        <f>Данные!B778</f>
        <v>2019</v>
      </c>
      <c r="C778" s="68" t="str">
        <f>Данные!C778</f>
        <v>компьютерных технологий и электронного обучения</v>
      </c>
      <c r="D778" s="68" t="str">
        <f>Данные!D778</f>
        <v>Власова Елена Зотиковна</v>
      </c>
      <c r="E778" s="68" t="str">
        <f>Данные!E778</f>
        <v>доктор педагогических наук</v>
      </c>
      <c r="F778" s="68" t="str">
        <f>Данные!F778</f>
        <v>заведующий кафедрой</v>
      </c>
      <c r="G778" s="68">
        <f>Данные!G778</f>
        <v>1</v>
      </c>
      <c r="H778" s="68" t="str">
        <f>Данные!H778</f>
        <v>2 курс (м) 2018 год/пост</v>
      </c>
      <c r="I778" s="68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68">
        <f>Данные!J778</f>
        <v>0</v>
      </c>
      <c r="K778" s="68">
        <f>Данные!K778</f>
        <v>0</v>
      </c>
      <c r="L778" s="68">
        <f>Данные!L778</f>
        <v>0</v>
      </c>
      <c r="M778" s="16">
        <f t="shared" si="626"/>
        <v>0</v>
      </c>
      <c r="N778" s="16">
        <f t="shared" si="627"/>
        <v>5.3333333333333339</v>
      </c>
      <c r="O778" s="16">
        <f t="shared" si="628"/>
        <v>4.166666666666667</v>
      </c>
      <c r="P778" s="16">
        <f t="shared" si="629"/>
        <v>4.166666666666667</v>
      </c>
      <c r="Q778" s="68">
        <f>Данные!Q778</f>
        <v>0</v>
      </c>
      <c r="R778" s="68">
        <f>Данные!R778</f>
        <v>8</v>
      </c>
      <c r="S778" s="68">
        <f>Данные!S778</f>
        <v>8</v>
      </c>
      <c r="T778" s="68">
        <f>Данные!T778</f>
        <v>0</v>
      </c>
      <c r="U778" s="68">
        <f>Данные!U778</f>
        <v>0</v>
      </c>
      <c r="V778" s="68">
        <f>Данные!V778</f>
        <v>66</v>
      </c>
      <c r="W778" s="68">
        <f>Данные!W778</f>
        <v>10</v>
      </c>
      <c r="X778" s="68">
        <f>Данные!X778</f>
        <v>1</v>
      </c>
      <c r="Y778" s="68">
        <f>Данные!Y778</f>
        <v>1</v>
      </c>
      <c r="Z778" s="68">
        <f>Данные!Z778</f>
        <v>0</v>
      </c>
      <c r="AA778" s="68" t="str">
        <f>Данные!AA778</f>
        <v>осн</v>
      </c>
      <c r="AB778" s="83">
        <f>IF(F778=$HG$3,$HH$3,IF(F778=$HG$4,$HH$4,IF(F778=$HG$5,$HH$5,IF(F778=$HG$6,$HH$6,IF(F778=$HG$7,$HH$7,IF(F778=$HG$8,$HH$8,IF(F778=$HG$9,$HH$9,IF(F778=$HG$10,$HH$10,IF(F778=$HG$11,$HH$11,IF(F778=$HG$12,$HH$12,IF(F778=$HG$13,$HH$13,IF(F778=$HG$14,$HH$14,IF(F778=$HG$15,$HH$15,)))))))))))))</f>
        <v>700</v>
      </c>
      <c r="AC778" s="84" t="str">
        <f>IF(OR($GD$4=H778,$GE$4=H778,$GF$4=H778,$GG$4=H778,$GH$4=H778,$GI$4=H778,$GJ$4=H778,$GK$4=H778,$GL$4=H778,$GM$4=H778,$GN$4=H778,$GO$4=H778,$GP$4=H778,$GQ$4=H778,$GR$4=H778,$GS$4=H778,$GT$4=H778,$GU$4=H778,$GV$4=H778,$GW$4=H778,$GX$4=H778,$GY$4=H778,$GZ$4=H778,$HA$4=H778,$HB$4=H778,$HC$4=H778,$HD$4=H778,$HE$4=H778),$GC$4,IF(OR($GD$5=H778,$GE$5=H778,$GH$5=H778,$GI$5=H778,$GL$5=H778,$GM$5=H778,$GP$5=H778,$GQ$5=H778,$GT$5=H778,$GU$5=H778,$GX$5=H778,$GY$5=H778,$HB$5=H778,$HC$5=H778),$GC$5,))</f>
        <v>Магистры (КЭО)</v>
      </c>
      <c r="AD778" s="84" t="str">
        <f>IF(OR(H778=$GD$4,H778=$GE$4,H778=$GF$4,H778=$GG$4,H778=$GD$5,H778=$GE$5),$GD$1,IF(OR(H778=$GH$4,H778=$GI$4,H778=$GJ$4,H778=$GK$4,H778=$GH$5,H778=$GI$5),$GH$1,IF(OR(H778=$GL$4,H778=$GM$4,H778=$GN$4,H778=$GO$4,H778=$GL$5,H778=$GM$5),$GL$1,IF(OR(H778=$GP$4,H778=$GQ$4,H778=$GR$4,H778=$GS$4,H778=$GP$5,H778=$GQ$5),$GP$1,IF(OR(H778=$GT$4,H778=$GU$4,H778=$GV$4,H778=$GW$4,H778=$GT$5,H778=$GU$5),$GT$1,IF(OR(H778=$GX$4,H778=$GY$4,H778=$GZ$4,H778=$HA$4,H778=$GX$5,H778=$GY$5),$GX$1,IF(OR(H778=$HB$4,H778=$HC$4,H778=$HD$4,H778=$HE$4,H778=$HB$5,H778=$HC$5),$HB$1,)))))))</f>
        <v>2019/2020</v>
      </c>
      <c r="AE778" s="85">
        <f t="shared" si="630"/>
        <v>95.666666666666671</v>
      </c>
      <c r="AF778" s="85">
        <f t="shared" si="631"/>
        <v>0.13666666666666669</v>
      </c>
      <c r="AG778" s="83"/>
      <c r="AH778" s="83"/>
      <c r="AI778" s="87">
        <f t="shared" si="620"/>
        <v>0</v>
      </c>
      <c r="AJ778" s="87">
        <f t="shared" si="620"/>
        <v>0</v>
      </c>
      <c r="AK778" s="87">
        <f t="shared" si="620"/>
        <v>0</v>
      </c>
      <c r="AL778" s="87">
        <f t="shared" si="620"/>
        <v>0</v>
      </c>
      <c r="AM778" s="87">
        <f t="shared" si="620"/>
        <v>0</v>
      </c>
      <c r="AN778" s="87">
        <f t="shared" si="620"/>
        <v>0</v>
      </c>
      <c r="AO778" s="87">
        <f t="shared" si="620"/>
        <v>0</v>
      </c>
      <c r="AP778" s="87">
        <f t="shared" si="620"/>
        <v>0</v>
      </c>
      <c r="AQ778" s="87">
        <f t="shared" si="620"/>
        <v>0</v>
      </c>
      <c r="AR778" s="87">
        <f t="shared" si="620"/>
        <v>0</v>
      </c>
      <c r="AS778" s="87">
        <f t="shared" si="620"/>
        <v>0</v>
      </c>
      <c r="AT778" s="87">
        <f t="shared" si="620"/>
        <v>0</v>
      </c>
      <c r="AU778" s="87">
        <f t="shared" si="620"/>
        <v>0</v>
      </c>
      <c r="AV778" s="87">
        <f t="shared" si="620"/>
        <v>0</v>
      </c>
      <c r="AW778" s="87">
        <f t="shared" si="620"/>
        <v>0</v>
      </c>
      <c r="AX778" s="87">
        <f t="shared" ref="AX778:BM841" si="632">IF(AX$1=$D778,$AF778,)</f>
        <v>0.13666666666666669</v>
      </c>
      <c r="AY778" s="87">
        <f t="shared" si="632"/>
        <v>0</v>
      </c>
      <c r="AZ778" s="87">
        <f t="shared" si="632"/>
        <v>0</v>
      </c>
      <c r="BA778" s="87">
        <f t="shared" si="632"/>
        <v>0</v>
      </c>
      <c r="BB778" s="87">
        <f t="shared" si="632"/>
        <v>0</v>
      </c>
      <c r="BC778" s="87">
        <f t="shared" si="632"/>
        <v>0</v>
      </c>
      <c r="BD778" s="87">
        <f t="shared" si="632"/>
        <v>0</v>
      </c>
      <c r="BE778" s="87">
        <f t="shared" si="632"/>
        <v>0</v>
      </c>
      <c r="BF778" s="87">
        <f t="shared" si="632"/>
        <v>0</v>
      </c>
      <c r="BG778" s="87">
        <f t="shared" si="632"/>
        <v>0</v>
      </c>
      <c r="BH778" s="87">
        <f t="shared" si="632"/>
        <v>0</v>
      </c>
      <c r="BI778" s="87">
        <f t="shared" si="632"/>
        <v>0</v>
      </c>
      <c r="BJ778" s="87">
        <f t="shared" si="632"/>
        <v>0</v>
      </c>
      <c r="BK778" s="87">
        <f t="shared" si="632"/>
        <v>0</v>
      </c>
      <c r="BL778" s="87">
        <f t="shared" si="632"/>
        <v>0</v>
      </c>
      <c r="BM778" s="87">
        <f t="shared" si="632"/>
        <v>0</v>
      </c>
      <c r="BN778" s="87">
        <f t="shared" si="624"/>
        <v>0</v>
      </c>
      <c r="BO778" s="87">
        <f t="shared" si="624"/>
        <v>0</v>
      </c>
      <c r="BP778" s="87">
        <f t="shared" si="624"/>
        <v>0</v>
      </c>
      <c r="BQ778" s="87">
        <f t="shared" si="624"/>
        <v>0</v>
      </c>
      <c r="BR778" s="87">
        <f t="shared" si="624"/>
        <v>0</v>
      </c>
      <c r="BS778" s="87">
        <f t="shared" si="624"/>
        <v>0</v>
      </c>
      <c r="BT778" s="87">
        <f t="shared" si="624"/>
        <v>0</v>
      </c>
      <c r="BU778" s="87">
        <f t="shared" si="624"/>
        <v>0</v>
      </c>
      <c r="BV778" s="87">
        <f t="shared" si="624"/>
        <v>0</v>
      </c>
      <c r="BW778" s="87">
        <f t="shared" si="624"/>
        <v>0</v>
      </c>
      <c r="BX778" s="87">
        <f t="shared" si="624"/>
        <v>0</v>
      </c>
      <c r="BY778" s="87">
        <f t="shared" si="624"/>
        <v>0</v>
      </c>
      <c r="BZ778" s="87">
        <f t="shared" si="624"/>
        <v>0</v>
      </c>
      <c r="CA778" s="87">
        <f t="shared" si="624"/>
        <v>0</v>
      </c>
      <c r="CB778" s="87">
        <f t="shared" si="624"/>
        <v>0</v>
      </c>
      <c r="CC778" s="87">
        <f t="shared" si="624"/>
        <v>0</v>
      </c>
      <c r="CD778" s="87">
        <f t="shared" si="622"/>
        <v>0</v>
      </c>
      <c r="CE778" s="87">
        <f t="shared" si="622"/>
        <v>0</v>
      </c>
      <c r="CF778" s="87">
        <f t="shared" si="622"/>
        <v>0</v>
      </c>
      <c r="CG778" s="87">
        <f t="shared" si="622"/>
        <v>0</v>
      </c>
      <c r="CH778" s="87">
        <f t="shared" si="622"/>
        <v>0</v>
      </c>
      <c r="CI778" s="87">
        <f t="shared" si="622"/>
        <v>0</v>
      </c>
      <c r="CJ778" s="87">
        <f t="shared" si="622"/>
        <v>0</v>
      </c>
      <c r="CK778" s="87">
        <f t="shared" si="622"/>
        <v>0</v>
      </c>
      <c r="CL778" s="87">
        <f t="shared" si="622"/>
        <v>0</v>
      </c>
      <c r="CM778" s="87">
        <f t="shared" si="622"/>
        <v>0</v>
      </c>
      <c r="CN778" s="87">
        <f t="shared" si="622"/>
        <v>0</v>
      </c>
      <c r="CO778" s="87">
        <f t="shared" si="622"/>
        <v>0</v>
      </c>
      <c r="CP778" s="87">
        <f t="shared" si="622"/>
        <v>0</v>
      </c>
      <c r="CQ778" s="87">
        <f t="shared" si="622"/>
        <v>0</v>
      </c>
      <c r="CR778" s="87">
        <f t="shared" si="622"/>
        <v>0</v>
      </c>
      <c r="CS778" s="87">
        <f t="shared" si="592"/>
        <v>0</v>
      </c>
      <c r="CT778" s="87">
        <f t="shared" si="592"/>
        <v>0</v>
      </c>
      <c r="CU778" s="87">
        <f t="shared" si="592"/>
        <v>0</v>
      </c>
      <c r="CV778" s="87">
        <f t="shared" si="616"/>
        <v>0</v>
      </c>
      <c r="CW778" s="87">
        <f t="shared" si="616"/>
        <v>0</v>
      </c>
      <c r="CX778" s="87">
        <f t="shared" si="616"/>
        <v>0</v>
      </c>
      <c r="CY778" s="87">
        <f t="shared" si="616"/>
        <v>0</v>
      </c>
      <c r="CZ778" s="87">
        <f t="shared" si="616"/>
        <v>0</v>
      </c>
      <c r="DA778" s="87">
        <f t="shared" si="616"/>
        <v>0</v>
      </c>
      <c r="DB778" s="87">
        <f t="shared" si="616"/>
        <v>0</v>
      </c>
      <c r="DC778" s="87">
        <f t="shared" si="616"/>
        <v>0</v>
      </c>
      <c r="DD778" s="87">
        <f t="shared" si="616"/>
        <v>0</v>
      </c>
      <c r="DE778" s="87">
        <f t="shared" si="616"/>
        <v>0</v>
      </c>
      <c r="DF778" s="91">
        <f t="shared" si="621"/>
        <v>0</v>
      </c>
      <c r="DG778" s="91">
        <f t="shared" si="621"/>
        <v>0</v>
      </c>
      <c r="DH778" s="91">
        <f t="shared" si="621"/>
        <v>0</v>
      </c>
      <c r="DI778" s="91">
        <f t="shared" si="621"/>
        <v>0</v>
      </c>
      <c r="DJ778" s="91">
        <f t="shared" si="621"/>
        <v>0</v>
      </c>
      <c r="DK778" s="91">
        <f t="shared" si="621"/>
        <v>0</v>
      </c>
      <c r="DL778" s="91">
        <f t="shared" si="621"/>
        <v>0</v>
      </c>
      <c r="DM778" s="91">
        <f t="shared" si="621"/>
        <v>0</v>
      </c>
      <c r="DN778" s="91">
        <f t="shared" si="621"/>
        <v>0</v>
      </c>
      <c r="DO778" s="91">
        <f t="shared" si="621"/>
        <v>0</v>
      </c>
      <c r="DP778" s="91">
        <f t="shared" si="621"/>
        <v>0</v>
      </c>
      <c r="DQ778" s="91">
        <f t="shared" si="621"/>
        <v>0</v>
      </c>
      <c r="DR778" s="91">
        <f t="shared" si="621"/>
        <v>0</v>
      </c>
      <c r="DS778" s="91">
        <f t="shared" si="621"/>
        <v>0</v>
      </c>
      <c r="DT778" s="91">
        <f t="shared" si="621"/>
        <v>0</v>
      </c>
      <c r="DU778" s="91">
        <f t="shared" ref="DU778:EJ841" si="633">IF(DU$1=$D778,$AE$3,)</f>
        <v>163.6</v>
      </c>
      <c r="DV778" s="91">
        <f t="shared" si="633"/>
        <v>0</v>
      </c>
      <c r="DW778" s="91">
        <f t="shared" si="633"/>
        <v>0</v>
      </c>
      <c r="DX778" s="91">
        <f t="shared" si="633"/>
        <v>0</v>
      </c>
      <c r="DY778" s="91">
        <f t="shared" si="633"/>
        <v>0</v>
      </c>
      <c r="DZ778" s="91">
        <f t="shared" si="633"/>
        <v>0</v>
      </c>
      <c r="EA778" s="91">
        <f t="shared" si="633"/>
        <v>0</v>
      </c>
      <c r="EB778" s="91">
        <f t="shared" si="633"/>
        <v>0</v>
      </c>
      <c r="EC778" s="91">
        <f t="shared" si="633"/>
        <v>0</v>
      </c>
      <c r="ED778" s="91">
        <f t="shared" si="633"/>
        <v>0</v>
      </c>
      <c r="EE778" s="91">
        <f t="shared" si="633"/>
        <v>0</v>
      </c>
      <c r="EF778" s="91">
        <f t="shared" si="633"/>
        <v>0</v>
      </c>
      <c r="EG778" s="91">
        <f t="shared" si="633"/>
        <v>0</v>
      </c>
      <c r="EH778" s="91">
        <f t="shared" si="633"/>
        <v>0</v>
      </c>
      <c r="EI778" s="91">
        <f t="shared" si="633"/>
        <v>0</v>
      </c>
      <c r="EJ778" s="91">
        <f t="shared" si="633"/>
        <v>0</v>
      </c>
      <c r="EK778" s="91">
        <f t="shared" si="625"/>
        <v>0</v>
      </c>
      <c r="EL778" s="91">
        <f t="shared" si="625"/>
        <v>0</v>
      </c>
      <c r="EM778" s="91">
        <f t="shared" si="625"/>
        <v>0</v>
      </c>
      <c r="EN778" s="91">
        <f t="shared" si="625"/>
        <v>0</v>
      </c>
      <c r="EO778" s="91">
        <f t="shared" si="625"/>
        <v>0</v>
      </c>
      <c r="EP778" s="91">
        <f t="shared" si="625"/>
        <v>0</v>
      </c>
      <c r="EQ778" s="91">
        <f t="shared" si="625"/>
        <v>0</v>
      </c>
      <c r="ER778" s="91">
        <f t="shared" si="625"/>
        <v>0</v>
      </c>
      <c r="ES778" s="91">
        <f t="shared" si="625"/>
        <v>0</v>
      </c>
      <c r="ET778" s="91">
        <f t="shared" si="625"/>
        <v>0</v>
      </c>
      <c r="EU778" s="91">
        <f t="shared" si="625"/>
        <v>0</v>
      </c>
      <c r="EV778" s="91">
        <f t="shared" si="625"/>
        <v>0</v>
      </c>
      <c r="EW778" s="91">
        <f t="shared" si="625"/>
        <v>0</v>
      </c>
      <c r="EX778" s="91">
        <f t="shared" si="625"/>
        <v>0</v>
      </c>
      <c r="EY778" s="91">
        <f t="shared" si="625"/>
        <v>0</v>
      </c>
      <c r="EZ778" s="91">
        <f t="shared" si="625"/>
        <v>0</v>
      </c>
      <c r="FA778" s="91">
        <f t="shared" si="623"/>
        <v>0</v>
      </c>
      <c r="FB778" s="91">
        <f t="shared" si="623"/>
        <v>0</v>
      </c>
      <c r="FC778" s="91">
        <f t="shared" si="623"/>
        <v>0</v>
      </c>
      <c r="FD778" s="91">
        <f t="shared" si="623"/>
        <v>0</v>
      </c>
      <c r="FE778" s="91">
        <f t="shared" si="623"/>
        <v>0</v>
      </c>
      <c r="FF778" s="91">
        <f t="shared" si="623"/>
        <v>0</v>
      </c>
      <c r="FG778" s="91">
        <f t="shared" si="623"/>
        <v>0</v>
      </c>
      <c r="FH778" s="91">
        <f t="shared" si="623"/>
        <v>0</v>
      </c>
      <c r="FI778" s="91">
        <f t="shared" si="623"/>
        <v>0</v>
      </c>
      <c r="FJ778" s="91">
        <f t="shared" si="623"/>
        <v>0</v>
      </c>
      <c r="FK778" s="91">
        <f t="shared" si="623"/>
        <v>0</v>
      </c>
      <c r="FL778" s="91">
        <f t="shared" si="623"/>
        <v>0</v>
      </c>
      <c r="FM778" s="91">
        <f t="shared" si="623"/>
        <v>0</v>
      </c>
      <c r="FN778" s="91">
        <f t="shared" si="623"/>
        <v>0</v>
      </c>
      <c r="FO778" s="91">
        <f t="shared" si="623"/>
        <v>0</v>
      </c>
      <c r="FP778" s="91">
        <f t="shared" si="593"/>
        <v>0</v>
      </c>
      <c r="FQ778" s="91">
        <f t="shared" si="593"/>
        <v>0</v>
      </c>
      <c r="FR778" s="91">
        <f t="shared" si="593"/>
        <v>0</v>
      </c>
      <c r="FS778" s="91">
        <f t="shared" si="617"/>
        <v>0</v>
      </c>
      <c r="FT778" s="91">
        <f t="shared" si="617"/>
        <v>0</v>
      </c>
      <c r="FU778" s="91">
        <f t="shared" si="617"/>
        <v>0</v>
      </c>
      <c r="FV778" s="91">
        <f t="shared" si="617"/>
        <v>0</v>
      </c>
      <c r="FW778" s="91">
        <f t="shared" si="617"/>
        <v>0</v>
      </c>
      <c r="FX778" s="91">
        <f t="shared" si="617"/>
        <v>0</v>
      </c>
      <c r="FY778" s="91">
        <f t="shared" si="617"/>
        <v>0</v>
      </c>
      <c r="FZ778" s="91">
        <f t="shared" si="617"/>
        <v>0</v>
      </c>
      <c r="GA778" s="91">
        <f t="shared" si="617"/>
        <v>0</v>
      </c>
      <c r="GB778" s="91">
        <f t="shared" si="617"/>
        <v>0</v>
      </c>
    </row>
    <row r="779" spans="1:184" ht="38.25">
      <c r="A779" s="68">
        <f>Данные!A779</f>
        <v>6370</v>
      </c>
      <c r="B779" s="68">
        <f>Данные!B779</f>
        <v>2019</v>
      </c>
      <c r="C779" s="68" t="str">
        <f>Данные!C779</f>
        <v>компьютерных технологий и электронного обучения</v>
      </c>
      <c r="D779" s="68" t="str">
        <f>Данные!D779</f>
        <v>Власова Елена Зотиковна</v>
      </c>
      <c r="E779" s="68" t="str">
        <f>Данные!E779</f>
        <v>доктор педагогических наук</v>
      </c>
      <c r="F779" s="68" t="str">
        <f>Данные!F779</f>
        <v>заведующий кафедрой</v>
      </c>
      <c r="G779" s="68">
        <f>Данные!G779</f>
        <v>1</v>
      </c>
      <c r="H779" s="68" t="str">
        <f>Данные!H779</f>
        <v>2 курс (м) 2018 год/пост</v>
      </c>
      <c r="I779" s="68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68">
        <f>Данные!J779</f>
        <v>0</v>
      </c>
      <c r="K779" s="68">
        <f>Данные!K779</f>
        <v>0</v>
      </c>
      <c r="L779" s="68">
        <f>Данные!L779</f>
        <v>0</v>
      </c>
      <c r="M779" s="16">
        <f t="shared" si="626"/>
        <v>0</v>
      </c>
      <c r="N779" s="16">
        <f t="shared" si="627"/>
        <v>5.3333333333333339</v>
      </c>
      <c r="O779" s="16">
        <f t="shared" si="628"/>
        <v>4.166666666666667</v>
      </c>
      <c r="P779" s="16">
        <f t="shared" si="629"/>
        <v>4.166666666666667</v>
      </c>
      <c r="Q779" s="68">
        <f>Данные!Q779</f>
        <v>0</v>
      </c>
      <c r="R779" s="68">
        <f>Данные!R779</f>
        <v>0</v>
      </c>
      <c r="S779" s="68">
        <f>Данные!S779</f>
        <v>0</v>
      </c>
      <c r="T779" s="68">
        <f>Данные!T779</f>
        <v>0</v>
      </c>
      <c r="U779" s="68">
        <f>Данные!U779</f>
        <v>12</v>
      </c>
      <c r="V779" s="68">
        <f>Данные!V779</f>
        <v>0</v>
      </c>
      <c r="W779" s="68">
        <f>Данные!W779</f>
        <v>10</v>
      </c>
      <c r="X779" s="68">
        <f>Данные!X779</f>
        <v>1</v>
      </c>
      <c r="Y779" s="68">
        <f>Данные!Y779</f>
        <v>1</v>
      </c>
      <c r="Z779" s="68">
        <f>Данные!Z779</f>
        <v>0</v>
      </c>
      <c r="AA779" s="68" t="str">
        <f>Данные!AA779</f>
        <v>осн</v>
      </c>
      <c r="AB779" s="83">
        <f>IF(F779=$HG$3,$HH$3,IF(F779=$HG$4,$HH$4,IF(F779=$HG$5,$HH$5,IF(F779=$HG$6,$HH$6,IF(F779=$HG$7,$HH$7,IF(F779=$HG$8,$HH$8,IF(F779=$HG$9,$HH$9,IF(F779=$HG$10,$HH$10,IF(F779=$HG$11,$HH$11,IF(F779=$HG$12,$HH$12,IF(F779=$HG$13,$HH$13,IF(F779=$HG$14,$HH$14,IF(F779=$HG$15,$HH$15,)))))))))))))</f>
        <v>700</v>
      </c>
      <c r="AC779" s="84" t="str">
        <f>IF(OR($GD$4=H779,$GE$4=H779,$GF$4=H779,$GG$4=H779,$GH$4=H779,$GI$4=H779,$GJ$4=H779,$GK$4=H779,$GL$4=H779,$GM$4=H779,$GN$4=H779,$GO$4=H779,$GP$4=H779,$GQ$4=H779,$GR$4=H779,$GS$4=H779,$GT$4=H779,$GU$4=H779,$GV$4=H779,$GW$4=H779,$GX$4=H779,$GY$4=H779,$GZ$4=H779,$HA$4=H779,$HB$4=H779,$HC$4=H779,$HD$4=H779,$HE$4=H779),$GC$4,IF(OR($GD$5=H779,$GE$5=H779,$GH$5=H779,$GI$5=H779,$GL$5=H779,$GM$5=H779,$GP$5=H779,$GQ$5=H779,$GT$5=H779,$GU$5=H779,$GX$5=H779,$GY$5=H779,$HB$5=H779,$HC$5=H779),$GC$5,))</f>
        <v>Магистры (КЭО)</v>
      </c>
      <c r="AD779" s="84" t="str">
        <f>IF(OR(H779=$GD$4,H779=$GE$4,H779=$GF$4,H779=$GG$4,H779=$GD$5,H779=$GE$5),$GD$1,IF(OR(H779=$GH$4,H779=$GI$4,H779=$GJ$4,H779=$GK$4,H779=$GH$5,H779=$GI$5),$GH$1,IF(OR(H779=$GL$4,H779=$GM$4,H779=$GN$4,H779=$GO$4,H779=$GL$5,H779=$GM$5),$GL$1,IF(OR(H779=$GP$4,H779=$GQ$4,H779=$GR$4,H779=$GS$4,H779=$GP$5,H779=$GQ$5),$GP$1,IF(OR(H779=$GT$4,H779=$GU$4,H779=$GV$4,H779=$GW$4,H779=$GT$5,H779=$GU$5),$GT$1,IF(OR(H779=$GX$4,H779=$GY$4,H779=$GZ$4,H779=$HA$4,H779=$GX$5,H779=$GY$5),$GX$1,IF(OR(H779=$HB$4,H779=$HC$4,H779=$HD$4,H779=$HE$4,H779=$HB$5,H779=$HC$5),$HB$1,)))))))</f>
        <v>2019/2020</v>
      </c>
      <c r="AE779" s="85">
        <f t="shared" si="630"/>
        <v>25.666666666666668</v>
      </c>
      <c r="AF779" s="85">
        <f t="shared" si="631"/>
        <v>3.6666666666666667E-2</v>
      </c>
      <c r="AG779" s="83"/>
      <c r="AH779" s="83"/>
      <c r="AI779" s="87">
        <f t="shared" ref="AI779:AX810" si="634">IF(AI$1=$D779,$AF779,)</f>
        <v>0</v>
      </c>
      <c r="AJ779" s="87">
        <f t="shared" si="634"/>
        <v>0</v>
      </c>
      <c r="AK779" s="87">
        <f t="shared" si="634"/>
        <v>0</v>
      </c>
      <c r="AL779" s="87">
        <f t="shared" si="634"/>
        <v>0</v>
      </c>
      <c r="AM779" s="87">
        <f t="shared" si="634"/>
        <v>0</v>
      </c>
      <c r="AN779" s="87">
        <f t="shared" si="634"/>
        <v>0</v>
      </c>
      <c r="AO779" s="87">
        <f t="shared" si="634"/>
        <v>0</v>
      </c>
      <c r="AP779" s="87">
        <f t="shared" si="634"/>
        <v>0</v>
      </c>
      <c r="AQ779" s="87">
        <f t="shared" si="634"/>
        <v>0</v>
      </c>
      <c r="AR779" s="87">
        <f t="shared" si="634"/>
        <v>0</v>
      </c>
      <c r="AS779" s="87">
        <f t="shared" si="634"/>
        <v>0</v>
      </c>
      <c r="AT779" s="87">
        <f t="shared" si="634"/>
        <v>0</v>
      </c>
      <c r="AU779" s="87">
        <f t="shared" si="634"/>
        <v>0</v>
      </c>
      <c r="AV779" s="87">
        <f t="shared" si="634"/>
        <v>0</v>
      </c>
      <c r="AW779" s="87">
        <f t="shared" si="634"/>
        <v>0</v>
      </c>
      <c r="AX779" s="87">
        <f t="shared" si="634"/>
        <v>3.6666666666666667E-2</v>
      </c>
      <c r="AY779" s="87">
        <f t="shared" si="632"/>
        <v>0</v>
      </c>
      <c r="AZ779" s="87">
        <f t="shared" si="632"/>
        <v>0</v>
      </c>
      <c r="BA779" s="87">
        <f t="shared" si="632"/>
        <v>0</v>
      </c>
      <c r="BB779" s="87">
        <f t="shared" si="632"/>
        <v>0</v>
      </c>
      <c r="BC779" s="87">
        <f t="shared" si="632"/>
        <v>0</v>
      </c>
      <c r="BD779" s="87">
        <f t="shared" si="632"/>
        <v>0</v>
      </c>
      <c r="BE779" s="87">
        <f t="shared" si="632"/>
        <v>0</v>
      </c>
      <c r="BF779" s="87">
        <f t="shared" si="632"/>
        <v>0</v>
      </c>
      <c r="BG779" s="87">
        <f t="shared" si="632"/>
        <v>0</v>
      </c>
      <c r="BH779" s="87">
        <f t="shared" si="632"/>
        <v>0</v>
      </c>
      <c r="BI779" s="87">
        <f t="shared" si="632"/>
        <v>0</v>
      </c>
      <c r="BJ779" s="87">
        <f t="shared" si="632"/>
        <v>0</v>
      </c>
      <c r="BK779" s="87">
        <f t="shared" si="632"/>
        <v>0</v>
      </c>
      <c r="BL779" s="87">
        <f t="shared" si="632"/>
        <v>0</v>
      </c>
      <c r="BM779" s="87">
        <f t="shared" si="632"/>
        <v>0</v>
      </c>
      <c r="BN779" s="87">
        <f t="shared" si="624"/>
        <v>0</v>
      </c>
      <c r="BO779" s="87">
        <f t="shared" si="624"/>
        <v>0</v>
      </c>
      <c r="BP779" s="87">
        <f t="shared" si="624"/>
        <v>0</v>
      </c>
      <c r="BQ779" s="87">
        <f t="shared" si="624"/>
        <v>0</v>
      </c>
      <c r="BR779" s="87">
        <f t="shared" si="624"/>
        <v>0</v>
      </c>
      <c r="BS779" s="87">
        <f t="shared" si="624"/>
        <v>0</v>
      </c>
      <c r="BT779" s="87">
        <f t="shared" si="624"/>
        <v>0</v>
      </c>
      <c r="BU779" s="87">
        <f t="shared" si="624"/>
        <v>0</v>
      </c>
      <c r="BV779" s="87">
        <f t="shared" si="624"/>
        <v>0</v>
      </c>
      <c r="BW779" s="87">
        <f t="shared" si="624"/>
        <v>0</v>
      </c>
      <c r="BX779" s="87">
        <f t="shared" si="624"/>
        <v>0</v>
      </c>
      <c r="BY779" s="87">
        <f t="shared" si="624"/>
        <v>0</v>
      </c>
      <c r="BZ779" s="87">
        <f t="shared" si="624"/>
        <v>0</v>
      </c>
      <c r="CA779" s="87">
        <f t="shared" si="624"/>
        <v>0</v>
      </c>
      <c r="CB779" s="87">
        <f t="shared" si="624"/>
        <v>0</v>
      </c>
      <c r="CC779" s="87">
        <f t="shared" si="624"/>
        <v>0</v>
      </c>
      <c r="CD779" s="87">
        <f t="shared" si="622"/>
        <v>0</v>
      </c>
      <c r="CE779" s="87">
        <f t="shared" si="622"/>
        <v>0</v>
      </c>
      <c r="CF779" s="87">
        <f t="shared" si="622"/>
        <v>0</v>
      </c>
      <c r="CG779" s="87">
        <f t="shared" si="622"/>
        <v>0</v>
      </c>
      <c r="CH779" s="87">
        <f t="shared" si="622"/>
        <v>0</v>
      </c>
      <c r="CI779" s="87">
        <f t="shared" si="622"/>
        <v>0</v>
      </c>
      <c r="CJ779" s="87">
        <f t="shared" si="622"/>
        <v>0</v>
      </c>
      <c r="CK779" s="87">
        <f t="shared" si="622"/>
        <v>0</v>
      </c>
      <c r="CL779" s="87">
        <f t="shared" si="622"/>
        <v>0</v>
      </c>
      <c r="CM779" s="87">
        <f t="shared" si="622"/>
        <v>0</v>
      </c>
      <c r="CN779" s="87">
        <f t="shared" si="622"/>
        <v>0</v>
      </c>
      <c r="CO779" s="87">
        <f t="shared" si="622"/>
        <v>0</v>
      </c>
      <c r="CP779" s="87">
        <f t="shared" si="622"/>
        <v>0</v>
      </c>
      <c r="CQ779" s="87">
        <f t="shared" si="622"/>
        <v>0</v>
      </c>
      <c r="CR779" s="87">
        <f t="shared" si="622"/>
        <v>0</v>
      </c>
      <c r="CS779" s="87">
        <f t="shared" si="592"/>
        <v>0</v>
      </c>
      <c r="CT779" s="87">
        <f t="shared" si="592"/>
        <v>0</v>
      </c>
      <c r="CU779" s="87">
        <f t="shared" si="592"/>
        <v>0</v>
      </c>
      <c r="CV779" s="87">
        <f t="shared" si="616"/>
        <v>0</v>
      </c>
      <c r="CW779" s="87">
        <f t="shared" si="616"/>
        <v>0</v>
      </c>
      <c r="CX779" s="87">
        <f t="shared" si="616"/>
        <v>0</v>
      </c>
      <c r="CY779" s="87">
        <f t="shared" si="616"/>
        <v>0</v>
      </c>
      <c r="CZ779" s="87">
        <f t="shared" si="616"/>
        <v>0</v>
      </c>
      <c r="DA779" s="87">
        <f t="shared" si="616"/>
        <v>0</v>
      </c>
      <c r="DB779" s="87">
        <f t="shared" si="616"/>
        <v>0</v>
      </c>
      <c r="DC779" s="87">
        <f t="shared" si="616"/>
        <v>0</v>
      </c>
      <c r="DD779" s="87">
        <f t="shared" si="616"/>
        <v>0</v>
      </c>
      <c r="DE779" s="87">
        <f t="shared" si="616"/>
        <v>0</v>
      </c>
      <c r="DF779" s="91">
        <f t="shared" ref="DF779:DU810" si="635">IF(DF$1=$D779,$AE$3,)</f>
        <v>0</v>
      </c>
      <c r="DG779" s="91">
        <f t="shared" si="635"/>
        <v>0</v>
      </c>
      <c r="DH779" s="91">
        <f t="shared" si="635"/>
        <v>0</v>
      </c>
      <c r="DI779" s="91">
        <f t="shared" si="635"/>
        <v>0</v>
      </c>
      <c r="DJ779" s="91">
        <f t="shared" si="635"/>
        <v>0</v>
      </c>
      <c r="DK779" s="91">
        <f t="shared" si="635"/>
        <v>0</v>
      </c>
      <c r="DL779" s="91">
        <f t="shared" si="635"/>
        <v>0</v>
      </c>
      <c r="DM779" s="91">
        <f t="shared" si="635"/>
        <v>0</v>
      </c>
      <c r="DN779" s="91">
        <f t="shared" si="635"/>
        <v>0</v>
      </c>
      <c r="DO779" s="91">
        <f t="shared" si="635"/>
        <v>0</v>
      </c>
      <c r="DP779" s="91">
        <f t="shared" si="635"/>
        <v>0</v>
      </c>
      <c r="DQ779" s="91">
        <f t="shared" si="635"/>
        <v>0</v>
      </c>
      <c r="DR779" s="91">
        <f t="shared" si="635"/>
        <v>0</v>
      </c>
      <c r="DS779" s="91">
        <f t="shared" si="635"/>
        <v>0</v>
      </c>
      <c r="DT779" s="91">
        <f t="shared" si="635"/>
        <v>0</v>
      </c>
      <c r="DU779" s="91">
        <f t="shared" si="635"/>
        <v>163.6</v>
      </c>
      <c r="DV779" s="91">
        <f t="shared" si="633"/>
        <v>0</v>
      </c>
      <c r="DW779" s="91">
        <f t="shared" si="633"/>
        <v>0</v>
      </c>
      <c r="DX779" s="91">
        <f t="shared" si="633"/>
        <v>0</v>
      </c>
      <c r="DY779" s="91">
        <f t="shared" si="633"/>
        <v>0</v>
      </c>
      <c r="DZ779" s="91">
        <f t="shared" si="633"/>
        <v>0</v>
      </c>
      <c r="EA779" s="91">
        <f t="shared" si="633"/>
        <v>0</v>
      </c>
      <c r="EB779" s="91">
        <f t="shared" si="633"/>
        <v>0</v>
      </c>
      <c r="EC779" s="91">
        <f t="shared" si="633"/>
        <v>0</v>
      </c>
      <c r="ED779" s="91">
        <f t="shared" si="633"/>
        <v>0</v>
      </c>
      <c r="EE779" s="91">
        <f t="shared" si="633"/>
        <v>0</v>
      </c>
      <c r="EF779" s="91">
        <f t="shared" si="633"/>
        <v>0</v>
      </c>
      <c r="EG779" s="91">
        <f t="shared" si="633"/>
        <v>0</v>
      </c>
      <c r="EH779" s="91">
        <f t="shared" si="633"/>
        <v>0</v>
      </c>
      <c r="EI779" s="91">
        <f t="shared" si="633"/>
        <v>0</v>
      </c>
      <c r="EJ779" s="91">
        <f t="shared" si="633"/>
        <v>0</v>
      </c>
      <c r="EK779" s="91">
        <f t="shared" si="625"/>
        <v>0</v>
      </c>
      <c r="EL779" s="91">
        <f t="shared" si="625"/>
        <v>0</v>
      </c>
      <c r="EM779" s="91">
        <f t="shared" si="625"/>
        <v>0</v>
      </c>
      <c r="EN779" s="91">
        <f t="shared" si="625"/>
        <v>0</v>
      </c>
      <c r="EO779" s="91">
        <f t="shared" si="625"/>
        <v>0</v>
      </c>
      <c r="EP779" s="91">
        <f t="shared" si="625"/>
        <v>0</v>
      </c>
      <c r="EQ779" s="91">
        <f t="shared" si="625"/>
        <v>0</v>
      </c>
      <c r="ER779" s="91">
        <f t="shared" si="625"/>
        <v>0</v>
      </c>
      <c r="ES779" s="91">
        <f t="shared" si="625"/>
        <v>0</v>
      </c>
      <c r="ET779" s="91">
        <f t="shared" si="625"/>
        <v>0</v>
      </c>
      <c r="EU779" s="91">
        <f t="shared" si="625"/>
        <v>0</v>
      </c>
      <c r="EV779" s="91">
        <f t="shared" si="625"/>
        <v>0</v>
      </c>
      <c r="EW779" s="91">
        <f t="shared" si="625"/>
        <v>0</v>
      </c>
      <c r="EX779" s="91">
        <f t="shared" si="625"/>
        <v>0</v>
      </c>
      <c r="EY779" s="91">
        <f t="shared" si="625"/>
        <v>0</v>
      </c>
      <c r="EZ779" s="91">
        <f t="shared" si="625"/>
        <v>0</v>
      </c>
      <c r="FA779" s="91">
        <f t="shared" si="623"/>
        <v>0</v>
      </c>
      <c r="FB779" s="91">
        <f t="shared" si="623"/>
        <v>0</v>
      </c>
      <c r="FC779" s="91">
        <f t="shared" si="623"/>
        <v>0</v>
      </c>
      <c r="FD779" s="91">
        <f t="shared" si="623"/>
        <v>0</v>
      </c>
      <c r="FE779" s="91">
        <f t="shared" si="623"/>
        <v>0</v>
      </c>
      <c r="FF779" s="91">
        <f t="shared" si="623"/>
        <v>0</v>
      </c>
      <c r="FG779" s="91">
        <f t="shared" si="623"/>
        <v>0</v>
      </c>
      <c r="FH779" s="91">
        <f t="shared" si="623"/>
        <v>0</v>
      </c>
      <c r="FI779" s="91">
        <f t="shared" si="623"/>
        <v>0</v>
      </c>
      <c r="FJ779" s="91">
        <f t="shared" si="623"/>
        <v>0</v>
      </c>
      <c r="FK779" s="91">
        <f t="shared" si="623"/>
        <v>0</v>
      </c>
      <c r="FL779" s="91">
        <f t="shared" si="623"/>
        <v>0</v>
      </c>
      <c r="FM779" s="91">
        <f t="shared" si="623"/>
        <v>0</v>
      </c>
      <c r="FN779" s="91">
        <f t="shared" si="623"/>
        <v>0</v>
      </c>
      <c r="FO779" s="91">
        <f t="shared" si="623"/>
        <v>0</v>
      </c>
      <c r="FP779" s="91">
        <f t="shared" si="593"/>
        <v>0</v>
      </c>
      <c r="FQ779" s="91">
        <f t="shared" si="593"/>
        <v>0</v>
      </c>
      <c r="FR779" s="91">
        <f t="shared" si="593"/>
        <v>0</v>
      </c>
      <c r="FS779" s="91">
        <f t="shared" si="617"/>
        <v>0</v>
      </c>
      <c r="FT779" s="91">
        <f t="shared" si="617"/>
        <v>0</v>
      </c>
      <c r="FU779" s="91">
        <f t="shared" si="617"/>
        <v>0</v>
      </c>
      <c r="FV779" s="91">
        <f t="shared" si="617"/>
        <v>0</v>
      </c>
      <c r="FW779" s="91">
        <f t="shared" si="617"/>
        <v>0</v>
      </c>
      <c r="FX779" s="91">
        <f t="shared" si="617"/>
        <v>0</v>
      </c>
      <c r="FY779" s="91">
        <f t="shared" si="617"/>
        <v>0</v>
      </c>
      <c r="FZ779" s="91">
        <f t="shared" si="617"/>
        <v>0</v>
      </c>
      <c r="GA779" s="91">
        <f t="shared" si="617"/>
        <v>0</v>
      </c>
      <c r="GB779" s="91">
        <f t="shared" si="617"/>
        <v>0</v>
      </c>
    </row>
    <row r="780" spans="1:184" ht="38.25">
      <c r="A780" s="68">
        <f>Данные!A780</f>
        <v>6370</v>
      </c>
      <c r="B780" s="68">
        <f>Данные!B780</f>
        <v>2019</v>
      </c>
      <c r="C780" s="68" t="str">
        <f>Данные!C780</f>
        <v>компьютерных технологий и электронного обучения</v>
      </c>
      <c r="D780" s="68" t="str">
        <f>Данные!D780</f>
        <v>Власова Елена Зотиковна</v>
      </c>
      <c r="E780" s="68" t="str">
        <f>Данные!E780</f>
        <v>доктор педагогических наук</v>
      </c>
      <c r="F780" s="68" t="str">
        <f>Данные!F780</f>
        <v>заведующий кафедрой</v>
      </c>
      <c r="G780" s="68">
        <f>Данные!G780</f>
        <v>1</v>
      </c>
      <c r="H780" s="68" t="str">
        <f>Данные!H780</f>
        <v>2 курс (м) 2018 год/пост</v>
      </c>
      <c r="I780" s="68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68">
        <f>Данные!J780</f>
        <v>0</v>
      </c>
      <c r="K780" s="68">
        <f>Данные!K780</f>
        <v>0</v>
      </c>
      <c r="L780" s="68">
        <f>Данные!L780</f>
        <v>0</v>
      </c>
      <c r="M780" s="16">
        <f t="shared" si="626"/>
        <v>0</v>
      </c>
      <c r="N780" s="16">
        <f t="shared" si="627"/>
        <v>5.3333333333333339</v>
      </c>
      <c r="O780" s="16">
        <f t="shared" si="628"/>
        <v>4.166666666666667</v>
      </c>
      <c r="P780" s="16">
        <f t="shared" si="629"/>
        <v>4.166666666666667</v>
      </c>
      <c r="Q780" s="68">
        <f>Данные!Q780</f>
        <v>0</v>
      </c>
      <c r="R780" s="68">
        <f>Данные!R780</f>
        <v>0</v>
      </c>
      <c r="S780" s="68">
        <f>Данные!S780</f>
        <v>0</v>
      </c>
      <c r="T780" s="68">
        <f>Данные!T780</f>
        <v>0</v>
      </c>
      <c r="U780" s="68">
        <f>Данные!U780</f>
        <v>12</v>
      </c>
      <c r="V780" s="68">
        <f>Данные!V780</f>
        <v>0</v>
      </c>
      <c r="W780" s="68">
        <f>Данные!W780</f>
        <v>10</v>
      </c>
      <c r="X780" s="68">
        <f>Данные!X780</f>
        <v>1</v>
      </c>
      <c r="Y780" s="68">
        <f>Данные!Y780</f>
        <v>1</v>
      </c>
      <c r="Z780" s="68">
        <f>Данные!Z780</f>
        <v>0</v>
      </c>
      <c r="AA780" s="68" t="str">
        <f>Данные!AA780</f>
        <v>осн</v>
      </c>
      <c r="AB780" s="83">
        <f>IF(F780=$HG$3,$HH$3,IF(F780=$HG$4,$HH$4,IF(F780=$HG$5,$HH$5,IF(F780=$HG$6,$HH$6,IF(F780=$HG$7,$HH$7,IF(F780=$HG$8,$HH$8,IF(F780=$HG$9,$HH$9,IF(F780=$HG$10,$HH$10,IF(F780=$HG$11,$HH$11,IF(F780=$HG$12,$HH$12,IF(F780=$HG$13,$HH$13,IF(F780=$HG$14,$HH$14,IF(F780=$HG$15,$HH$15,)))))))))))))</f>
        <v>700</v>
      </c>
      <c r="AC780" s="84" t="str">
        <f>IF(OR($GD$4=H780,$GE$4=H780,$GF$4=H780,$GG$4=H780,$GH$4=H780,$GI$4=H780,$GJ$4=H780,$GK$4=H780,$GL$4=H780,$GM$4=H780,$GN$4=H780,$GO$4=H780,$GP$4=H780,$GQ$4=H780,$GR$4=H780,$GS$4=H780,$GT$4=H780,$GU$4=H780,$GV$4=H780,$GW$4=H780,$GX$4=H780,$GY$4=H780,$GZ$4=H780,$HA$4=H780,$HB$4=H780,$HC$4=H780,$HD$4=H780,$HE$4=H780),$GC$4,IF(OR($GD$5=H780,$GE$5=H780,$GH$5=H780,$GI$5=H780,$GL$5=H780,$GM$5=H780,$GP$5=H780,$GQ$5=H780,$GT$5=H780,$GU$5=H780,$GX$5=H780,$GY$5=H780,$HB$5=H780,$HC$5=H780),$GC$5,))</f>
        <v>Магистры (КЭО)</v>
      </c>
      <c r="AD780" s="84" t="str">
        <f>IF(OR(H780=$GD$4,H780=$GE$4,H780=$GF$4,H780=$GG$4,H780=$GD$5,H780=$GE$5),$GD$1,IF(OR(H780=$GH$4,H780=$GI$4,H780=$GJ$4,H780=$GK$4,H780=$GH$5,H780=$GI$5),$GH$1,IF(OR(H780=$GL$4,H780=$GM$4,H780=$GN$4,H780=$GO$4,H780=$GL$5,H780=$GM$5),$GL$1,IF(OR(H780=$GP$4,H780=$GQ$4,H780=$GR$4,H780=$GS$4,H780=$GP$5,H780=$GQ$5),$GP$1,IF(OR(H780=$GT$4,H780=$GU$4,H780=$GV$4,H780=$GW$4,H780=$GT$5,H780=$GU$5),$GT$1,IF(OR(H780=$GX$4,H780=$GY$4,H780=$GZ$4,H780=$HA$4,H780=$GX$5,H780=$GY$5),$GX$1,IF(OR(H780=$HB$4,H780=$HC$4,H780=$HD$4,H780=$HE$4,H780=$HB$5,H780=$HC$5),$HB$1,)))))))</f>
        <v>2019/2020</v>
      </c>
      <c r="AE780" s="85">
        <f t="shared" si="630"/>
        <v>25.666666666666668</v>
      </c>
      <c r="AF780" s="85">
        <f t="shared" si="631"/>
        <v>3.6666666666666667E-2</v>
      </c>
      <c r="AG780" s="83"/>
      <c r="AH780" s="83"/>
      <c r="AI780" s="87">
        <f t="shared" si="634"/>
        <v>0</v>
      </c>
      <c r="AJ780" s="87">
        <f t="shared" si="634"/>
        <v>0</v>
      </c>
      <c r="AK780" s="87">
        <f t="shared" si="634"/>
        <v>0</v>
      </c>
      <c r="AL780" s="87">
        <f t="shared" si="634"/>
        <v>0</v>
      </c>
      <c r="AM780" s="87">
        <f t="shared" si="634"/>
        <v>0</v>
      </c>
      <c r="AN780" s="87">
        <f t="shared" si="634"/>
        <v>0</v>
      </c>
      <c r="AO780" s="87">
        <f t="shared" si="634"/>
        <v>0</v>
      </c>
      <c r="AP780" s="87">
        <f t="shared" si="634"/>
        <v>0</v>
      </c>
      <c r="AQ780" s="87">
        <f t="shared" si="634"/>
        <v>0</v>
      </c>
      <c r="AR780" s="87">
        <f t="shared" si="634"/>
        <v>0</v>
      </c>
      <c r="AS780" s="87">
        <f t="shared" si="634"/>
        <v>0</v>
      </c>
      <c r="AT780" s="87">
        <f t="shared" si="634"/>
        <v>0</v>
      </c>
      <c r="AU780" s="87">
        <f t="shared" si="634"/>
        <v>0</v>
      </c>
      <c r="AV780" s="87">
        <f t="shared" si="634"/>
        <v>0</v>
      </c>
      <c r="AW780" s="87">
        <f t="shared" si="634"/>
        <v>0</v>
      </c>
      <c r="AX780" s="87">
        <f t="shared" si="634"/>
        <v>3.6666666666666667E-2</v>
      </c>
      <c r="AY780" s="87">
        <f t="shared" si="632"/>
        <v>0</v>
      </c>
      <c r="AZ780" s="87">
        <f t="shared" si="632"/>
        <v>0</v>
      </c>
      <c r="BA780" s="87">
        <f t="shared" si="632"/>
        <v>0</v>
      </c>
      <c r="BB780" s="87">
        <f t="shared" si="632"/>
        <v>0</v>
      </c>
      <c r="BC780" s="87">
        <f t="shared" si="632"/>
        <v>0</v>
      </c>
      <c r="BD780" s="87">
        <f t="shared" si="632"/>
        <v>0</v>
      </c>
      <c r="BE780" s="87">
        <f t="shared" si="632"/>
        <v>0</v>
      </c>
      <c r="BF780" s="87">
        <f t="shared" si="632"/>
        <v>0</v>
      </c>
      <c r="BG780" s="87">
        <f t="shared" si="632"/>
        <v>0</v>
      </c>
      <c r="BH780" s="87">
        <f t="shared" si="632"/>
        <v>0</v>
      </c>
      <c r="BI780" s="87">
        <f t="shared" si="632"/>
        <v>0</v>
      </c>
      <c r="BJ780" s="87">
        <f t="shared" si="632"/>
        <v>0</v>
      </c>
      <c r="BK780" s="87">
        <f t="shared" si="632"/>
        <v>0</v>
      </c>
      <c r="BL780" s="87">
        <f t="shared" si="632"/>
        <v>0</v>
      </c>
      <c r="BM780" s="87">
        <f t="shared" si="632"/>
        <v>0</v>
      </c>
      <c r="BN780" s="87">
        <f t="shared" si="624"/>
        <v>0</v>
      </c>
      <c r="BO780" s="87">
        <f t="shared" si="624"/>
        <v>0</v>
      </c>
      <c r="BP780" s="87">
        <f t="shared" si="624"/>
        <v>0</v>
      </c>
      <c r="BQ780" s="87">
        <f t="shared" si="624"/>
        <v>0</v>
      </c>
      <c r="BR780" s="87">
        <f t="shared" si="624"/>
        <v>0</v>
      </c>
      <c r="BS780" s="87">
        <f t="shared" si="624"/>
        <v>0</v>
      </c>
      <c r="BT780" s="87">
        <f t="shared" si="624"/>
        <v>0</v>
      </c>
      <c r="BU780" s="87">
        <f t="shared" si="624"/>
        <v>0</v>
      </c>
      <c r="BV780" s="87">
        <f t="shared" si="624"/>
        <v>0</v>
      </c>
      <c r="BW780" s="87">
        <f t="shared" si="624"/>
        <v>0</v>
      </c>
      <c r="BX780" s="87">
        <f t="shared" si="624"/>
        <v>0</v>
      </c>
      <c r="BY780" s="87">
        <f t="shared" si="624"/>
        <v>0</v>
      </c>
      <c r="BZ780" s="87">
        <f t="shared" si="624"/>
        <v>0</v>
      </c>
      <c r="CA780" s="87">
        <f t="shared" si="624"/>
        <v>0</v>
      </c>
      <c r="CB780" s="87">
        <f t="shared" si="624"/>
        <v>0</v>
      </c>
      <c r="CC780" s="87">
        <f t="shared" si="624"/>
        <v>0</v>
      </c>
      <c r="CD780" s="87">
        <f t="shared" si="622"/>
        <v>0</v>
      </c>
      <c r="CE780" s="87">
        <f t="shared" si="622"/>
        <v>0</v>
      </c>
      <c r="CF780" s="87">
        <f t="shared" si="622"/>
        <v>0</v>
      </c>
      <c r="CG780" s="87">
        <f t="shared" si="622"/>
        <v>0</v>
      </c>
      <c r="CH780" s="87">
        <f t="shared" si="622"/>
        <v>0</v>
      </c>
      <c r="CI780" s="87">
        <f t="shared" si="622"/>
        <v>0</v>
      </c>
      <c r="CJ780" s="87">
        <f t="shared" si="622"/>
        <v>0</v>
      </c>
      <c r="CK780" s="87">
        <f t="shared" si="622"/>
        <v>0</v>
      </c>
      <c r="CL780" s="87">
        <f t="shared" si="622"/>
        <v>0</v>
      </c>
      <c r="CM780" s="87">
        <f t="shared" si="622"/>
        <v>0</v>
      </c>
      <c r="CN780" s="87">
        <f t="shared" si="622"/>
        <v>0</v>
      </c>
      <c r="CO780" s="87">
        <f t="shared" si="622"/>
        <v>0</v>
      </c>
      <c r="CP780" s="87">
        <f t="shared" si="622"/>
        <v>0</v>
      </c>
      <c r="CQ780" s="87">
        <f t="shared" si="622"/>
        <v>0</v>
      </c>
      <c r="CR780" s="87">
        <f t="shared" si="622"/>
        <v>0</v>
      </c>
      <c r="CS780" s="87">
        <f t="shared" ref="CS780:CU843" si="636">IF(CS$1=$D780,$AF780,)</f>
        <v>0</v>
      </c>
      <c r="CT780" s="87">
        <f t="shared" si="636"/>
        <v>0</v>
      </c>
      <c r="CU780" s="87">
        <f t="shared" si="636"/>
        <v>0</v>
      </c>
      <c r="CV780" s="87">
        <f t="shared" si="616"/>
        <v>0</v>
      </c>
      <c r="CW780" s="87">
        <f t="shared" si="616"/>
        <v>0</v>
      </c>
      <c r="CX780" s="87">
        <f t="shared" si="616"/>
        <v>0</v>
      </c>
      <c r="CY780" s="87">
        <f t="shared" si="616"/>
        <v>0</v>
      </c>
      <c r="CZ780" s="87">
        <f t="shared" si="616"/>
        <v>0</v>
      </c>
      <c r="DA780" s="87">
        <f t="shared" si="616"/>
        <v>0</v>
      </c>
      <c r="DB780" s="87">
        <f t="shared" si="616"/>
        <v>0</v>
      </c>
      <c r="DC780" s="87">
        <f t="shared" si="616"/>
        <v>0</v>
      </c>
      <c r="DD780" s="87">
        <f t="shared" ref="CV780:DE843" si="637">IF(DD$1=$D780,$AF780,)</f>
        <v>0</v>
      </c>
      <c r="DE780" s="87">
        <f t="shared" si="637"/>
        <v>0</v>
      </c>
      <c r="DF780" s="91">
        <f t="shared" si="635"/>
        <v>0</v>
      </c>
      <c r="DG780" s="91">
        <f t="shared" si="635"/>
        <v>0</v>
      </c>
      <c r="DH780" s="91">
        <f t="shared" si="635"/>
        <v>0</v>
      </c>
      <c r="DI780" s="91">
        <f t="shared" si="635"/>
        <v>0</v>
      </c>
      <c r="DJ780" s="91">
        <f t="shared" si="635"/>
        <v>0</v>
      </c>
      <c r="DK780" s="91">
        <f t="shared" si="635"/>
        <v>0</v>
      </c>
      <c r="DL780" s="91">
        <f t="shared" si="635"/>
        <v>0</v>
      </c>
      <c r="DM780" s="91">
        <f t="shared" si="635"/>
        <v>0</v>
      </c>
      <c r="DN780" s="91">
        <f t="shared" si="635"/>
        <v>0</v>
      </c>
      <c r="DO780" s="91">
        <f t="shared" si="635"/>
        <v>0</v>
      </c>
      <c r="DP780" s="91">
        <f t="shared" si="635"/>
        <v>0</v>
      </c>
      <c r="DQ780" s="91">
        <f t="shared" si="635"/>
        <v>0</v>
      </c>
      <c r="DR780" s="91">
        <f t="shared" si="635"/>
        <v>0</v>
      </c>
      <c r="DS780" s="91">
        <f t="shared" si="635"/>
        <v>0</v>
      </c>
      <c r="DT780" s="91">
        <f t="shared" si="635"/>
        <v>0</v>
      </c>
      <c r="DU780" s="91">
        <f t="shared" si="635"/>
        <v>163.6</v>
      </c>
      <c r="DV780" s="91">
        <f t="shared" si="633"/>
        <v>0</v>
      </c>
      <c r="DW780" s="91">
        <f t="shared" si="633"/>
        <v>0</v>
      </c>
      <c r="DX780" s="91">
        <f t="shared" si="633"/>
        <v>0</v>
      </c>
      <c r="DY780" s="91">
        <f t="shared" si="633"/>
        <v>0</v>
      </c>
      <c r="DZ780" s="91">
        <f t="shared" si="633"/>
        <v>0</v>
      </c>
      <c r="EA780" s="91">
        <f t="shared" si="633"/>
        <v>0</v>
      </c>
      <c r="EB780" s="91">
        <f t="shared" si="633"/>
        <v>0</v>
      </c>
      <c r="EC780" s="91">
        <f t="shared" si="633"/>
        <v>0</v>
      </c>
      <c r="ED780" s="91">
        <f t="shared" si="633"/>
        <v>0</v>
      </c>
      <c r="EE780" s="91">
        <f t="shared" si="633"/>
        <v>0</v>
      </c>
      <c r="EF780" s="91">
        <f t="shared" si="633"/>
        <v>0</v>
      </c>
      <c r="EG780" s="91">
        <f t="shared" si="633"/>
        <v>0</v>
      </c>
      <c r="EH780" s="91">
        <f t="shared" si="633"/>
        <v>0</v>
      </c>
      <c r="EI780" s="91">
        <f t="shared" si="633"/>
        <v>0</v>
      </c>
      <c r="EJ780" s="91">
        <f t="shared" si="633"/>
        <v>0</v>
      </c>
      <c r="EK780" s="91">
        <f t="shared" si="625"/>
        <v>0</v>
      </c>
      <c r="EL780" s="91">
        <f t="shared" si="625"/>
        <v>0</v>
      </c>
      <c r="EM780" s="91">
        <f t="shared" si="625"/>
        <v>0</v>
      </c>
      <c r="EN780" s="91">
        <f t="shared" si="625"/>
        <v>0</v>
      </c>
      <c r="EO780" s="91">
        <f t="shared" si="625"/>
        <v>0</v>
      </c>
      <c r="EP780" s="91">
        <f t="shared" si="625"/>
        <v>0</v>
      </c>
      <c r="EQ780" s="91">
        <f t="shared" si="625"/>
        <v>0</v>
      </c>
      <c r="ER780" s="91">
        <f t="shared" si="625"/>
        <v>0</v>
      </c>
      <c r="ES780" s="91">
        <f t="shared" si="625"/>
        <v>0</v>
      </c>
      <c r="ET780" s="91">
        <f t="shared" si="625"/>
        <v>0</v>
      </c>
      <c r="EU780" s="91">
        <f t="shared" si="625"/>
        <v>0</v>
      </c>
      <c r="EV780" s="91">
        <f t="shared" si="625"/>
        <v>0</v>
      </c>
      <c r="EW780" s="91">
        <f t="shared" si="625"/>
        <v>0</v>
      </c>
      <c r="EX780" s="91">
        <f t="shared" si="625"/>
        <v>0</v>
      </c>
      <c r="EY780" s="91">
        <f t="shared" si="625"/>
        <v>0</v>
      </c>
      <c r="EZ780" s="91">
        <f t="shared" si="625"/>
        <v>0</v>
      </c>
      <c r="FA780" s="91">
        <f t="shared" si="623"/>
        <v>0</v>
      </c>
      <c r="FB780" s="91">
        <f t="shared" si="623"/>
        <v>0</v>
      </c>
      <c r="FC780" s="91">
        <f t="shared" si="623"/>
        <v>0</v>
      </c>
      <c r="FD780" s="91">
        <f t="shared" si="623"/>
        <v>0</v>
      </c>
      <c r="FE780" s="91">
        <f t="shared" si="623"/>
        <v>0</v>
      </c>
      <c r="FF780" s="91">
        <f t="shared" si="623"/>
        <v>0</v>
      </c>
      <c r="FG780" s="91">
        <f t="shared" si="623"/>
        <v>0</v>
      </c>
      <c r="FH780" s="91">
        <f t="shared" si="623"/>
        <v>0</v>
      </c>
      <c r="FI780" s="91">
        <f t="shared" si="623"/>
        <v>0</v>
      </c>
      <c r="FJ780" s="91">
        <f t="shared" si="623"/>
        <v>0</v>
      </c>
      <c r="FK780" s="91">
        <f t="shared" si="623"/>
        <v>0</v>
      </c>
      <c r="FL780" s="91">
        <f t="shared" si="623"/>
        <v>0</v>
      </c>
      <c r="FM780" s="91">
        <f t="shared" si="623"/>
        <v>0</v>
      </c>
      <c r="FN780" s="91">
        <f t="shared" si="623"/>
        <v>0</v>
      </c>
      <c r="FO780" s="91">
        <f t="shared" si="623"/>
        <v>0</v>
      </c>
      <c r="FP780" s="91">
        <f t="shared" ref="FP780:FR843" si="638">IF(FP$1=$D780,$AE$3,)</f>
        <v>0</v>
      </c>
      <c r="FQ780" s="91">
        <f t="shared" si="638"/>
        <v>0</v>
      </c>
      <c r="FR780" s="91">
        <f t="shared" si="638"/>
        <v>0</v>
      </c>
      <c r="FS780" s="91">
        <f t="shared" si="617"/>
        <v>0</v>
      </c>
      <c r="FT780" s="91">
        <f t="shared" si="617"/>
        <v>0</v>
      </c>
      <c r="FU780" s="91">
        <f t="shared" si="617"/>
        <v>0</v>
      </c>
      <c r="FV780" s="91">
        <f t="shared" si="617"/>
        <v>0</v>
      </c>
      <c r="FW780" s="91">
        <f t="shared" si="617"/>
        <v>0</v>
      </c>
      <c r="FX780" s="91">
        <f t="shared" si="617"/>
        <v>0</v>
      </c>
      <c r="FY780" s="91">
        <f t="shared" si="617"/>
        <v>0</v>
      </c>
      <c r="FZ780" s="91">
        <f t="shared" si="617"/>
        <v>0</v>
      </c>
      <c r="GA780" s="91">
        <f t="shared" ref="FS780:GB843" si="639">IF(GA$1=$D780,$AE$3,)</f>
        <v>0</v>
      </c>
      <c r="GB780" s="91">
        <f t="shared" si="639"/>
        <v>0</v>
      </c>
    </row>
    <row r="781" spans="1:184" ht="38.25">
      <c r="A781" s="68">
        <f>Данные!A781</f>
        <v>6370</v>
      </c>
      <c r="B781" s="68">
        <f>Данные!B781</f>
        <v>2019</v>
      </c>
      <c r="C781" s="68" t="str">
        <f>Данные!C781</f>
        <v>компьютерных технологий и электронного обучения</v>
      </c>
      <c r="D781" s="68" t="str">
        <f>Данные!D781</f>
        <v>Власова Елена Зотиковна</v>
      </c>
      <c r="E781" s="68" t="str">
        <f>Данные!E781</f>
        <v>доктор педагогических наук</v>
      </c>
      <c r="F781" s="68" t="str">
        <f>Данные!F781</f>
        <v>заведующий кафедрой</v>
      </c>
      <c r="G781" s="68">
        <f>Данные!G781</f>
        <v>1</v>
      </c>
      <c r="H781" s="68" t="str">
        <f>Данные!H781</f>
        <v>2 курс (м) 2018 год/пост</v>
      </c>
      <c r="I781" s="68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68">
        <f>Данные!J781</f>
        <v>0</v>
      </c>
      <c r="K781" s="68">
        <f>Данные!K781</f>
        <v>0</v>
      </c>
      <c r="L781" s="68">
        <f>Данные!L781</f>
        <v>0</v>
      </c>
      <c r="M781" s="16">
        <f t="shared" si="626"/>
        <v>0</v>
      </c>
      <c r="N781" s="16">
        <f t="shared" si="627"/>
        <v>5.3333333333333339</v>
      </c>
      <c r="O781" s="16">
        <f t="shared" si="628"/>
        <v>4.166666666666667</v>
      </c>
      <c r="P781" s="16">
        <f t="shared" si="629"/>
        <v>4.166666666666667</v>
      </c>
      <c r="Q781" s="68">
        <f>Данные!Q781</f>
        <v>0</v>
      </c>
      <c r="R781" s="68">
        <f>Данные!R781</f>
        <v>0</v>
      </c>
      <c r="S781" s="68">
        <f>Данные!S781</f>
        <v>0</v>
      </c>
      <c r="T781" s="68">
        <f>Данные!T781</f>
        <v>0</v>
      </c>
      <c r="U781" s="68">
        <f>Данные!U781</f>
        <v>6</v>
      </c>
      <c r="V781" s="68">
        <f>Данные!V781</f>
        <v>0</v>
      </c>
      <c r="W781" s="68">
        <f>Данные!W781</f>
        <v>10</v>
      </c>
      <c r="X781" s="68">
        <f>Данные!X781</f>
        <v>1</v>
      </c>
      <c r="Y781" s="68">
        <f>Данные!Y781</f>
        <v>1</v>
      </c>
      <c r="Z781" s="68">
        <f>Данные!Z781</f>
        <v>0</v>
      </c>
      <c r="AA781" s="68" t="str">
        <f>Данные!AA781</f>
        <v>осн</v>
      </c>
      <c r="AB781" s="83">
        <f>IF(F781=$HG$3,$HH$3,IF(F781=$HG$4,$HH$4,IF(F781=$HG$5,$HH$5,IF(F781=$HG$6,$HH$6,IF(F781=$HG$7,$HH$7,IF(F781=$HG$8,$HH$8,IF(F781=$HG$9,$HH$9,IF(F781=$HG$10,$HH$10,IF(F781=$HG$11,$HH$11,IF(F781=$HG$12,$HH$12,IF(F781=$HG$13,$HH$13,IF(F781=$HG$14,$HH$14,IF(F781=$HG$15,$HH$15,)))))))))))))</f>
        <v>700</v>
      </c>
      <c r="AC781" s="84" t="str">
        <f>IF(OR($GD$4=H781,$GE$4=H781,$GF$4=H781,$GG$4=H781,$GH$4=H781,$GI$4=H781,$GJ$4=H781,$GK$4=H781,$GL$4=H781,$GM$4=H781,$GN$4=H781,$GO$4=H781,$GP$4=H781,$GQ$4=H781,$GR$4=H781,$GS$4=H781,$GT$4=H781,$GU$4=H781,$GV$4=H781,$GW$4=H781,$GX$4=H781,$GY$4=H781,$GZ$4=H781,$HA$4=H781,$HB$4=H781,$HC$4=H781,$HD$4=H781,$HE$4=H781),$GC$4,IF(OR($GD$5=H781,$GE$5=H781,$GH$5=H781,$GI$5=H781,$GL$5=H781,$GM$5=H781,$GP$5=H781,$GQ$5=H781,$GT$5=H781,$GU$5=H781,$GX$5=H781,$GY$5=H781,$HB$5=H781,$HC$5=H781),$GC$5,))</f>
        <v>Магистры (КЭО)</v>
      </c>
      <c r="AD781" s="84" t="str">
        <f>IF(OR(H781=$GD$4,H781=$GE$4,H781=$GF$4,H781=$GG$4,H781=$GD$5,H781=$GE$5),$GD$1,IF(OR(H781=$GH$4,H781=$GI$4,H781=$GJ$4,H781=$GK$4,H781=$GH$5,H781=$GI$5),$GH$1,IF(OR(H781=$GL$4,H781=$GM$4,H781=$GN$4,H781=$GO$4,H781=$GL$5,H781=$GM$5),$GL$1,IF(OR(H781=$GP$4,H781=$GQ$4,H781=$GR$4,H781=$GS$4,H781=$GP$5,H781=$GQ$5),$GP$1,IF(OR(H781=$GT$4,H781=$GU$4,H781=$GV$4,H781=$GW$4,H781=$GT$5,H781=$GU$5),$GT$1,IF(OR(H781=$GX$4,H781=$GY$4,H781=$GZ$4,H781=$HA$4,H781=$GX$5,H781=$GY$5),$GX$1,IF(OR(H781=$HB$4,H781=$HC$4,H781=$HD$4,H781=$HE$4,H781=$HB$5,H781=$HC$5),$HB$1,)))))))</f>
        <v>2019/2020</v>
      </c>
      <c r="AE781" s="85">
        <f t="shared" si="630"/>
        <v>19.666666666666668</v>
      </c>
      <c r="AF781" s="85">
        <f t="shared" si="631"/>
        <v>2.8095238095238097E-2</v>
      </c>
      <c r="AG781" s="83"/>
      <c r="AH781" s="83"/>
      <c r="AI781" s="87">
        <f t="shared" si="634"/>
        <v>0</v>
      </c>
      <c r="AJ781" s="87">
        <f t="shared" si="634"/>
        <v>0</v>
      </c>
      <c r="AK781" s="87">
        <f t="shared" si="634"/>
        <v>0</v>
      </c>
      <c r="AL781" s="87">
        <f t="shared" si="634"/>
        <v>0</v>
      </c>
      <c r="AM781" s="87">
        <f t="shared" si="634"/>
        <v>0</v>
      </c>
      <c r="AN781" s="87">
        <f t="shared" si="634"/>
        <v>0</v>
      </c>
      <c r="AO781" s="87">
        <f t="shared" si="634"/>
        <v>0</v>
      </c>
      <c r="AP781" s="87">
        <f t="shared" si="634"/>
        <v>0</v>
      </c>
      <c r="AQ781" s="87">
        <f t="shared" si="634"/>
        <v>0</v>
      </c>
      <c r="AR781" s="87">
        <f t="shared" si="634"/>
        <v>0</v>
      </c>
      <c r="AS781" s="87">
        <f t="shared" si="634"/>
        <v>0</v>
      </c>
      <c r="AT781" s="87">
        <f t="shared" si="634"/>
        <v>0</v>
      </c>
      <c r="AU781" s="87">
        <f t="shared" si="634"/>
        <v>0</v>
      </c>
      <c r="AV781" s="87">
        <f t="shared" si="634"/>
        <v>0</v>
      </c>
      <c r="AW781" s="87">
        <f t="shared" si="634"/>
        <v>0</v>
      </c>
      <c r="AX781" s="87">
        <f t="shared" si="634"/>
        <v>2.8095238095238097E-2</v>
      </c>
      <c r="AY781" s="87">
        <f t="shared" si="632"/>
        <v>0</v>
      </c>
      <c r="AZ781" s="87">
        <f t="shared" si="632"/>
        <v>0</v>
      </c>
      <c r="BA781" s="87">
        <f t="shared" si="632"/>
        <v>0</v>
      </c>
      <c r="BB781" s="87">
        <f t="shared" si="632"/>
        <v>0</v>
      </c>
      <c r="BC781" s="87">
        <f t="shared" si="632"/>
        <v>0</v>
      </c>
      <c r="BD781" s="87">
        <f t="shared" si="632"/>
        <v>0</v>
      </c>
      <c r="BE781" s="87">
        <f t="shared" si="632"/>
        <v>0</v>
      </c>
      <c r="BF781" s="87">
        <f t="shared" si="632"/>
        <v>0</v>
      </c>
      <c r="BG781" s="87">
        <f t="shared" si="632"/>
        <v>0</v>
      </c>
      <c r="BH781" s="87">
        <f t="shared" si="632"/>
        <v>0</v>
      </c>
      <c r="BI781" s="87">
        <f t="shared" si="632"/>
        <v>0</v>
      </c>
      <c r="BJ781" s="87">
        <f t="shared" si="632"/>
        <v>0</v>
      </c>
      <c r="BK781" s="87">
        <f t="shared" si="632"/>
        <v>0</v>
      </c>
      <c r="BL781" s="87">
        <f t="shared" si="632"/>
        <v>0</v>
      </c>
      <c r="BM781" s="87">
        <f t="shared" si="632"/>
        <v>0</v>
      </c>
      <c r="BN781" s="87">
        <f t="shared" si="624"/>
        <v>0</v>
      </c>
      <c r="BO781" s="87">
        <f t="shared" si="624"/>
        <v>0</v>
      </c>
      <c r="BP781" s="87">
        <f t="shared" si="624"/>
        <v>0</v>
      </c>
      <c r="BQ781" s="87">
        <f t="shared" si="624"/>
        <v>0</v>
      </c>
      <c r="BR781" s="87">
        <f t="shared" si="624"/>
        <v>0</v>
      </c>
      <c r="BS781" s="87">
        <f t="shared" si="624"/>
        <v>0</v>
      </c>
      <c r="BT781" s="87">
        <f t="shared" si="624"/>
        <v>0</v>
      </c>
      <c r="BU781" s="87">
        <f t="shared" si="624"/>
        <v>0</v>
      </c>
      <c r="BV781" s="87">
        <f t="shared" si="624"/>
        <v>0</v>
      </c>
      <c r="BW781" s="87">
        <f t="shared" si="624"/>
        <v>0</v>
      </c>
      <c r="BX781" s="87">
        <f t="shared" si="624"/>
        <v>0</v>
      </c>
      <c r="BY781" s="87">
        <f t="shared" si="624"/>
        <v>0</v>
      </c>
      <c r="BZ781" s="87">
        <f t="shared" si="624"/>
        <v>0</v>
      </c>
      <c r="CA781" s="87">
        <f t="shared" si="624"/>
        <v>0</v>
      </c>
      <c r="CB781" s="87">
        <f t="shared" si="624"/>
        <v>0</v>
      </c>
      <c r="CC781" s="87">
        <f t="shared" ref="CC781:CR844" si="640">IF(CC$1=$D781,$AF781,)</f>
        <v>0</v>
      </c>
      <c r="CD781" s="87">
        <f t="shared" si="640"/>
        <v>0</v>
      </c>
      <c r="CE781" s="87">
        <f t="shared" si="640"/>
        <v>0</v>
      </c>
      <c r="CF781" s="87">
        <f t="shared" si="640"/>
        <v>0</v>
      </c>
      <c r="CG781" s="87">
        <f t="shared" si="640"/>
        <v>0</v>
      </c>
      <c r="CH781" s="87">
        <f t="shared" si="640"/>
        <v>0</v>
      </c>
      <c r="CI781" s="87">
        <f t="shared" si="640"/>
        <v>0</v>
      </c>
      <c r="CJ781" s="87">
        <f t="shared" si="640"/>
        <v>0</v>
      </c>
      <c r="CK781" s="87">
        <f t="shared" si="640"/>
        <v>0</v>
      </c>
      <c r="CL781" s="87">
        <f t="shared" si="640"/>
        <v>0</v>
      </c>
      <c r="CM781" s="87">
        <f t="shared" si="640"/>
        <v>0</v>
      </c>
      <c r="CN781" s="87">
        <f t="shared" si="640"/>
        <v>0</v>
      </c>
      <c r="CO781" s="87">
        <f t="shared" si="640"/>
        <v>0</v>
      </c>
      <c r="CP781" s="87">
        <f t="shared" si="640"/>
        <v>0</v>
      </c>
      <c r="CQ781" s="87">
        <f t="shared" si="640"/>
        <v>0</v>
      </c>
      <c r="CR781" s="87">
        <f t="shared" si="640"/>
        <v>0</v>
      </c>
      <c r="CS781" s="87">
        <f t="shared" si="636"/>
        <v>0</v>
      </c>
      <c r="CT781" s="87">
        <f t="shared" si="636"/>
        <v>0</v>
      </c>
      <c r="CU781" s="87">
        <f t="shared" si="636"/>
        <v>0</v>
      </c>
      <c r="CV781" s="87">
        <f t="shared" si="637"/>
        <v>0</v>
      </c>
      <c r="CW781" s="87">
        <f t="shared" si="637"/>
        <v>0</v>
      </c>
      <c r="CX781" s="87">
        <f t="shared" si="637"/>
        <v>0</v>
      </c>
      <c r="CY781" s="87">
        <f t="shared" si="637"/>
        <v>0</v>
      </c>
      <c r="CZ781" s="87">
        <f t="shared" si="637"/>
        <v>0</v>
      </c>
      <c r="DA781" s="87">
        <f t="shared" si="637"/>
        <v>0</v>
      </c>
      <c r="DB781" s="87">
        <f t="shared" si="637"/>
        <v>0</v>
      </c>
      <c r="DC781" s="87">
        <f t="shared" si="637"/>
        <v>0</v>
      </c>
      <c r="DD781" s="87">
        <f t="shared" si="637"/>
        <v>0</v>
      </c>
      <c r="DE781" s="87">
        <f t="shared" si="637"/>
        <v>0</v>
      </c>
      <c r="DF781" s="91">
        <f t="shared" si="635"/>
        <v>0</v>
      </c>
      <c r="DG781" s="91">
        <f t="shared" si="635"/>
        <v>0</v>
      </c>
      <c r="DH781" s="91">
        <f t="shared" si="635"/>
        <v>0</v>
      </c>
      <c r="DI781" s="91">
        <f t="shared" si="635"/>
        <v>0</v>
      </c>
      <c r="DJ781" s="91">
        <f t="shared" si="635"/>
        <v>0</v>
      </c>
      <c r="DK781" s="91">
        <f t="shared" si="635"/>
        <v>0</v>
      </c>
      <c r="DL781" s="91">
        <f t="shared" si="635"/>
        <v>0</v>
      </c>
      <c r="DM781" s="91">
        <f t="shared" si="635"/>
        <v>0</v>
      </c>
      <c r="DN781" s="91">
        <f t="shared" si="635"/>
        <v>0</v>
      </c>
      <c r="DO781" s="91">
        <f t="shared" si="635"/>
        <v>0</v>
      </c>
      <c r="DP781" s="91">
        <f t="shared" si="635"/>
        <v>0</v>
      </c>
      <c r="DQ781" s="91">
        <f t="shared" si="635"/>
        <v>0</v>
      </c>
      <c r="DR781" s="91">
        <f t="shared" si="635"/>
        <v>0</v>
      </c>
      <c r="DS781" s="91">
        <f t="shared" si="635"/>
        <v>0</v>
      </c>
      <c r="DT781" s="91">
        <f t="shared" si="635"/>
        <v>0</v>
      </c>
      <c r="DU781" s="91">
        <f t="shared" si="635"/>
        <v>163.6</v>
      </c>
      <c r="DV781" s="91">
        <f t="shared" si="633"/>
        <v>0</v>
      </c>
      <c r="DW781" s="91">
        <f t="shared" si="633"/>
        <v>0</v>
      </c>
      <c r="DX781" s="91">
        <f t="shared" si="633"/>
        <v>0</v>
      </c>
      <c r="DY781" s="91">
        <f t="shared" si="633"/>
        <v>0</v>
      </c>
      <c r="DZ781" s="91">
        <f t="shared" si="633"/>
        <v>0</v>
      </c>
      <c r="EA781" s="91">
        <f t="shared" si="633"/>
        <v>0</v>
      </c>
      <c r="EB781" s="91">
        <f t="shared" si="633"/>
        <v>0</v>
      </c>
      <c r="EC781" s="91">
        <f t="shared" si="633"/>
        <v>0</v>
      </c>
      <c r="ED781" s="91">
        <f t="shared" si="633"/>
        <v>0</v>
      </c>
      <c r="EE781" s="91">
        <f t="shared" si="633"/>
        <v>0</v>
      </c>
      <c r="EF781" s="91">
        <f t="shared" si="633"/>
        <v>0</v>
      </c>
      <c r="EG781" s="91">
        <f t="shared" si="633"/>
        <v>0</v>
      </c>
      <c r="EH781" s="91">
        <f t="shared" si="633"/>
        <v>0</v>
      </c>
      <c r="EI781" s="91">
        <f t="shared" si="633"/>
        <v>0</v>
      </c>
      <c r="EJ781" s="91">
        <f t="shared" si="633"/>
        <v>0</v>
      </c>
      <c r="EK781" s="91">
        <f t="shared" si="625"/>
        <v>0</v>
      </c>
      <c r="EL781" s="91">
        <f t="shared" si="625"/>
        <v>0</v>
      </c>
      <c r="EM781" s="91">
        <f t="shared" si="625"/>
        <v>0</v>
      </c>
      <c r="EN781" s="91">
        <f t="shared" si="625"/>
        <v>0</v>
      </c>
      <c r="EO781" s="91">
        <f t="shared" si="625"/>
        <v>0</v>
      </c>
      <c r="EP781" s="91">
        <f t="shared" si="625"/>
        <v>0</v>
      </c>
      <c r="EQ781" s="91">
        <f t="shared" si="625"/>
        <v>0</v>
      </c>
      <c r="ER781" s="91">
        <f t="shared" si="625"/>
        <v>0</v>
      </c>
      <c r="ES781" s="91">
        <f t="shared" si="625"/>
        <v>0</v>
      </c>
      <c r="ET781" s="91">
        <f t="shared" si="625"/>
        <v>0</v>
      </c>
      <c r="EU781" s="91">
        <f t="shared" si="625"/>
        <v>0</v>
      </c>
      <c r="EV781" s="91">
        <f t="shared" si="625"/>
        <v>0</v>
      </c>
      <c r="EW781" s="91">
        <f t="shared" si="625"/>
        <v>0</v>
      </c>
      <c r="EX781" s="91">
        <f t="shared" si="625"/>
        <v>0</v>
      </c>
      <c r="EY781" s="91">
        <f t="shared" si="625"/>
        <v>0</v>
      </c>
      <c r="EZ781" s="91">
        <f t="shared" ref="EZ781:FO844" si="641">IF(EZ$1=$D781,$AE$3,)</f>
        <v>0</v>
      </c>
      <c r="FA781" s="91">
        <f t="shared" si="641"/>
        <v>0</v>
      </c>
      <c r="FB781" s="91">
        <f t="shared" si="641"/>
        <v>0</v>
      </c>
      <c r="FC781" s="91">
        <f t="shared" si="641"/>
        <v>0</v>
      </c>
      <c r="FD781" s="91">
        <f t="shared" si="641"/>
        <v>0</v>
      </c>
      <c r="FE781" s="91">
        <f t="shared" si="641"/>
        <v>0</v>
      </c>
      <c r="FF781" s="91">
        <f t="shared" si="641"/>
        <v>0</v>
      </c>
      <c r="FG781" s="91">
        <f t="shared" si="641"/>
        <v>0</v>
      </c>
      <c r="FH781" s="91">
        <f t="shared" si="641"/>
        <v>0</v>
      </c>
      <c r="FI781" s="91">
        <f t="shared" si="641"/>
        <v>0</v>
      </c>
      <c r="FJ781" s="91">
        <f t="shared" si="641"/>
        <v>0</v>
      </c>
      <c r="FK781" s="91">
        <f t="shared" si="641"/>
        <v>0</v>
      </c>
      <c r="FL781" s="91">
        <f t="shared" si="641"/>
        <v>0</v>
      </c>
      <c r="FM781" s="91">
        <f t="shared" si="641"/>
        <v>0</v>
      </c>
      <c r="FN781" s="91">
        <f t="shared" si="641"/>
        <v>0</v>
      </c>
      <c r="FO781" s="91">
        <f t="shared" si="641"/>
        <v>0</v>
      </c>
      <c r="FP781" s="91">
        <f t="shared" si="638"/>
        <v>0</v>
      </c>
      <c r="FQ781" s="91">
        <f t="shared" si="638"/>
        <v>0</v>
      </c>
      <c r="FR781" s="91">
        <f t="shared" si="638"/>
        <v>0</v>
      </c>
      <c r="FS781" s="91">
        <f t="shared" si="639"/>
        <v>0</v>
      </c>
      <c r="FT781" s="91">
        <f t="shared" si="639"/>
        <v>0</v>
      </c>
      <c r="FU781" s="91">
        <f t="shared" si="639"/>
        <v>0</v>
      </c>
      <c r="FV781" s="91">
        <f t="shared" si="639"/>
        <v>0</v>
      </c>
      <c r="FW781" s="91">
        <f t="shared" si="639"/>
        <v>0</v>
      </c>
      <c r="FX781" s="91">
        <f t="shared" si="639"/>
        <v>0</v>
      </c>
      <c r="FY781" s="91">
        <f t="shared" si="639"/>
        <v>0</v>
      </c>
      <c r="FZ781" s="91">
        <f t="shared" si="639"/>
        <v>0</v>
      </c>
      <c r="GA781" s="91">
        <f t="shared" si="639"/>
        <v>0</v>
      </c>
      <c r="GB781" s="91">
        <f t="shared" si="639"/>
        <v>0</v>
      </c>
    </row>
    <row r="782" spans="1:184" ht="38.25">
      <c r="A782" s="68">
        <f>Данные!A782</f>
        <v>6370</v>
      </c>
      <c r="B782" s="68">
        <f>Данные!B782</f>
        <v>2019</v>
      </c>
      <c r="C782" s="68" t="str">
        <f>Данные!C782</f>
        <v>компьютерных технологий и электронного обучения</v>
      </c>
      <c r="D782" s="68" t="str">
        <f>Данные!D782</f>
        <v>Гончарова Светлана Викторовна</v>
      </c>
      <c r="E782" s="68" t="str">
        <f>Данные!E782</f>
        <v>кандидат педагогических наук</v>
      </c>
      <c r="F782" s="68" t="str">
        <f>Данные!F782</f>
        <v>доцент</v>
      </c>
      <c r="G782" s="68">
        <f>Данные!G782</f>
        <v>1</v>
      </c>
      <c r="H782" s="68" t="str">
        <f>Данные!H782</f>
        <v>2 курс (м) 2018 год/пост</v>
      </c>
      <c r="I782" s="68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68">
        <f>Данные!J782</f>
        <v>4</v>
      </c>
      <c r="K782" s="68">
        <f>Данные!K782</f>
        <v>0</v>
      </c>
      <c r="L782" s="68">
        <f>Данные!L782</f>
        <v>0</v>
      </c>
      <c r="M782" s="16">
        <f t="shared" si="626"/>
        <v>0.4</v>
      </c>
      <c r="N782" s="16">
        <f t="shared" si="627"/>
        <v>5.3333333333333339</v>
      </c>
      <c r="O782" s="16">
        <f t="shared" si="628"/>
        <v>4.166666666666667</v>
      </c>
      <c r="P782" s="16">
        <f t="shared" si="629"/>
        <v>4.166666666666667</v>
      </c>
      <c r="Q782" s="68">
        <f>Данные!Q782</f>
        <v>0</v>
      </c>
      <c r="R782" s="68">
        <f>Данные!R782</f>
        <v>0</v>
      </c>
      <c r="S782" s="68">
        <f>Данные!S782</f>
        <v>0</v>
      </c>
      <c r="T782" s="68">
        <f>Данные!T782</f>
        <v>0</v>
      </c>
      <c r="U782" s="68">
        <f>Данные!U782</f>
        <v>0</v>
      </c>
      <c r="V782" s="68">
        <f>Данные!V782</f>
        <v>0</v>
      </c>
      <c r="W782" s="68">
        <f>Данные!W782</f>
        <v>10</v>
      </c>
      <c r="X782" s="68">
        <f>Данные!X782</f>
        <v>1</v>
      </c>
      <c r="Y782" s="68">
        <f>Данные!Y782</f>
        <v>1</v>
      </c>
      <c r="Z782" s="68">
        <f>Данные!Z782</f>
        <v>0</v>
      </c>
      <c r="AA782" s="68" t="str">
        <f>Данные!AA782</f>
        <v>осн</v>
      </c>
      <c r="AB782" s="83">
        <f>IF(F782=$HG$3,$HH$3,IF(F782=$HG$4,$HH$4,IF(F782=$HG$5,$HH$5,IF(F782=$HG$6,$HH$6,IF(F782=$HG$7,$HH$7,IF(F782=$HG$8,$HH$8,IF(F782=$HG$9,$HH$9,IF(F782=$HG$10,$HH$10,IF(F782=$HG$11,$HH$11,IF(F782=$HG$12,$HH$12,IF(F782=$HG$13,$HH$13,IF(F782=$HG$14,$HH$14,IF(F782=$HG$15,$HH$15,)))))))))))))</f>
        <v>800</v>
      </c>
      <c r="AC782" s="84" t="str">
        <f>IF(OR($GD$4=H782,$GE$4=H782,$GF$4=H782,$GG$4=H782,$GH$4=H782,$GI$4=H782,$GJ$4=H782,$GK$4=H782,$GL$4=H782,$GM$4=H782,$GN$4=H782,$GO$4=H782,$GP$4=H782,$GQ$4=H782,$GR$4=H782,$GS$4=H782,$GT$4=H782,$GU$4=H782,$GV$4=H782,$GW$4=H782,$GX$4=H782,$GY$4=H782,$GZ$4=H782,$HA$4=H782,$HB$4=H782,$HC$4=H782,$HD$4=H782,$HE$4=H782),$GC$4,IF(OR($GD$5=H782,$GE$5=H782,$GH$5=H782,$GI$5=H782,$GL$5=H782,$GM$5=H782,$GP$5=H782,$GQ$5=H782,$GT$5=H782,$GU$5=H782,$GX$5=H782,$GY$5=H782,$HB$5=H782,$HC$5=H782),$GC$5,))</f>
        <v>Магистры (КЭО)</v>
      </c>
      <c r="AD782" s="84" t="str">
        <f>IF(OR(H782=$GD$4,H782=$GE$4,H782=$GF$4,H782=$GG$4,H782=$GD$5,H782=$GE$5),$GD$1,IF(OR(H782=$GH$4,H782=$GI$4,H782=$GJ$4,H782=$GK$4,H782=$GH$5,H782=$GI$5),$GH$1,IF(OR(H782=$GL$4,H782=$GM$4,H782=$GN$4,H782=$GO$4,H782=$GL$5,H782=$GM$5),$GL$1,IF(OR(H782=$GP$4,H782=$GQ$4,H782=$GR$4,H782=$GS$4,H782=$GP$5,H782=$GQ$5),$GP$1,IF(OR(H782=$GT$4,H782=$GU$4,H782=$GV$4,H782=$GW$4,H782=$GT$5,H782=$GU$5),$GT$1,IF(OR(H782=$GX$4,H782=$GY$4,H782=$GZ$4,H782=$HA$4,H782=$GX$5,H782=$GY$5),$GX$1,IF(OR(H782=$HB$4,H782=$HC$4,H782=$HD$4,H782=$HE$4,H782=$HB$5,H782=$HC$5),$HB$1,)))))))</f>
        <v>2019/2020</v>
      </c>
      <c r="AE782" s="85">
        <f t="shared" si="630"/>
        <v>18.06666666666667</v>
      </c>
      <c r="AF782" s="85">
        <f t="shared" si="631"/>
        <v>2.2583333333333337E-2</v>
      </c>
      <c r="AG782" s="83"/>
      <c r="AH782" s="83"/>
      <c r="AI782" s="87">
        <f t="shared" si="634"/>
        <v>0</v>
      </c>
      <c r="AJ782" s="87">
        <f t="shared" si="634"/>
        <v>0</v>
      </c>
      <c r="AK782" s="87">
        <f t="shared" si="634"/>
        <v>0</v>
      </c>
      <c r="AL782" s="87">
        <f t="shared" si="634"/>
        <v>0</v>
      </c>
      <c r="AM782" s="87">
        <f t="shared" si="634"/>
        <v>0</v>
      </c>
      <c r="AN782" s="87">
        <f t="shared" si="634"/>
        <v>0</v>
      </c>
      <c r="AO782" s="87">
        <f t="shared" si="634"/>
        <v>0</v>
      </c>
      <c r="AP782" s="87">
        <f t="shared" si="634"/>
        <v>0</v>
      </c>
      <c r="AQ782" s="87">
        <f t="shared" si="634"/>
        <v>0</v>
      </c>
      <c r="AR782" s="87">
        <f t="shared" si="634"/>
        <v>0</v>
      </c>
      <c r="AS782" s="87">
        <f t="shared" si="634"/>
        <v>0</v>
      </c>
      <c r="AT782" s="87">
        <f t="shared" si="634"/>
        <v>0</v>
      </c>
      <c r="AU782" s="87">
        <f t="shared" si="634"/>
        <v>0</v>
      </c>
      <c r="AV782" s="87">
        <f t="shared" si="634"/>
        <v>0</v>
      </c>
      <c r="AW782" s="87">
        <f t="shared" si="634"/>
        <v>0</v>
      </c>
      <c r="AX782" s="87">
        <f t="shared" si="634"/>
        <v>0</v>
      </c>
      <c r="AY782" s="87">
        <f t="shared" si="632"/>
        <v>0</v>
      </c>
      <c r="AZ782" s="87">
        <f t="shared" si="632"/>
        <v>0</v>
      </c>
      <c r="BA782" s="87">
        <f t="shared" si="632"/>
        <v>0</v>
      </c>
      <c r="BB782" s="87">
        <f t="shared" si="632"/>
        <v>2.2583333333333337E-2</v>
      </c>
      <c r="BC782" s="87">
        <f t="shared" si="632"/>
        <v>0</v>
      </c>
      <c r="BD782" s="87">
        <f t="shared" si="632"/>
        <v>0</v>
      </c>
      <c r="BE782" s="87">
        <f t="shared" si="632"/>
        <v>0</v>
      </c>
      <c r="BF782" s="87">
        <f t="shared" si="632"/>
        <v>0</v>
      </c>
      <c r="BG782" s="87">
        <f t="shared" si="632"/>
        <v>0</v>
      </c>
      <c r="BH782" s="87">
        <f t="shared" si="632"/>
        <v>0</v>
      </c>
      <c r="BI782" s="87">
        <f t="shared" si="632"/>
        <v>0</v>
      </c>
      <c r="BJ782" s="87">
        <f t="shared" si="632"/>
        <v>0</v>
      </c>
      <c r="BK782" s="87">
        <f t="shared" si="632"/>
        <v>0</v>
      </c>
      <c r="BL782" s="87">
        <f t="shared" si="632"/>
        <v>0</v>
      </c>
      <c r="BM782" s="87">
        <f t="shared" si="632"/>
        <v>0</v>
      </c>
      <c r="BN782" s="87">
        <f t="shared" ref="BN782:CC845" si="642">IF(BN$1=$D782,$AF782,)</f>
        <v>0</v>
      </c>
      <c r="BO782" s="87">
        <f t="shared" si="642"/>
        <v>0</v>
      </c>
      <c r="BP782" s="87">
        <f t="shared" si="642"/>
        <v>0</v>
      </c>
      <c r="BQ782" s="87">
        <f t="shared" si="642"/>
        <v>0</v>
      </c>
      <c r="BR782" s="87">
        <f t="shared" si="642"/>
        <v>0</v>
      </c>
      <c r="BS782" s="87">
        <f t="shared" si="642"/>
        <v>0</v>
      </c>
      <c r="BT782" s="87">
        <f t="shared" si="642"/>
        <v>0</v>
      </c>
      <c r="BU782" s="87">
        <f t="shared" si="642"/>
        <v>0</v>
      </c>
      <c r="BV782" s="87">
        <f t="shared" si="642"/>
        <v>0</v>
      </c>
      <c r="BW782" s="87">
        <f t="shared" si="642"/>
        <v>0</v>
      </c>
      <c r="BX782" s="87">
        <f t="shared" si="642"/>
        <v>0</v>
      </c>
      <c r="BY782" s="87">
        <f t="shared" si="642"/>
        <v>0</v>
      </c>
      <c r="BZ782" s="87">
        <f t="shared" si="642"/>
        <v>0</v>
      </c>
      <c r="CA782" s="87">
        <f t="shared" si="642"/>
        <v>0</v>
      </c>
      <c r="CB782" s="87">
        <f t="shared" si="642"/>
        <v>0</v>
      </c>
      <c r="CC782" s="87">
        <f t="shared" si="642"/>
        <v>0</v>
      </c>
      <c r="CD782" s="87">
        <f t="shared" si="640"/>
        <v>0</v>
      </c>
      <c r="CE782" s="87">
        <f t="shared" si="640"/>
        <v>0</v>
      </c>
      <c r="CF782" s="87">
        <f t="shared" si="640"/>
        <v>0</v>
      </c>
      <c r="CG782" s="87">
        <f t="shared" si="640"/>
        <v>0</v>
      </c>
      <c r="CH782" s="87">
        <f t="shared" si="640"/>
        <v>0</v>
      </c>
      <c r="CI782" s="87">
        <f t="shared" si="640"/>
        <v>0</v>
      </c>
      <c r="CJ782" s="87">
        <f t="shared" si="640"/>
        <v>0</v>
      </c>
      <c r="CK782" s="87">
        <f t="shared" si="640"/>
        <v>0</v>
      </c>
      <c r="CL782" s="87">
        <f t="shared" si="640"/>
        <v>0</v>
      </c>
      <c r="CM782" s="87">
        <f t="shared" si="640"/>
        <v>0</v>
      </c>
      <c r="CN782" s="87">
        <f t="shared" si="640"/>
        <v>0</v>
      </c>
      <c r="CO782" s="87">
        <f t="shared" si="640"/>
        <v>0</v>
      </c>
      <c r="CP782" s="87">
        <f t="shared" si="640"/>
        <v>0</v>
      </c>
      <c r="CQ782" s="87">
        <f t="shared" si="640"/>
        <v>0</v>
      </c>
      <c r="CR782" s="87">
        <f t="shared" si="640"/>
        <v>0</v>
      </c>
      <c r="CS782" s="87">
        <f t="shared" si="636"/>
        <v>0</v>
      </c>
      <c r="CT782" s="87">
        <f t="shared" si="636"/>
        <v>0</v>
      </c>
      <c r="CU782" s="87">
        <f t="shared" si="636"/>
        <v>0</v>
      </c>
      <c r="CV782" s="87">
        <f t="shared" si="637"/>
        <v>0</v>
      </c>
      <c r="CW782" s="87">
        <f t="shared" si="637"/>
        <v>0</v>
      </c>
      <c r="CX782" s="87">
        <f t="shared" si="637"/>
        <v>0</v>
      </c>
      <c r="CY782" s="87">
        <f t="shared" si="637"/>
        <v>0</v>
      </c>
      <c r="CZ782" s="87">
        <f t="shared" si="637"/>
        <v>0</v>
      </c>
      <c r="DA782" s="87">
        <f t="shared" si="637"/>
        <v>0</v>
      </c>
      <c r="DB782" s="87">
        <f t="shared" si="637"/>
        <v>0</v>
      </c>
      <c r="DC782" s="87">
        <f t="shared" si="637"/>
        <v>0</v>
      </c>
      <c r="DD782" s="87">
        <f t="shared" si="637"/>
        <v>0</v>
      </c>
      <c r="DE782" s="87">
        <f t="shared" si="637"/>
        <v>0</v>
      </c>
      <c r="DF782" s="91">
        <f t="shared" si="635"/>
        <v>0</v>
      </c>
      <c r="DG782" s="91">
        <f t="shared" si="635"/>
        <v>0</v>
      </c>
      <c r="DH782" s="91">
        <f t="shared" si="635"/>
        <v>0</v>
      </c>
      <c r="DI782" s="91">
        <f t="shared" si="635"/>
        <v>0</v>
      </c>
      <c r="DJ782" s="91">
        <f t="shared" si="635"/>
        <v>0</v>
      </c>
      <c r="DK782" s="91">
        <f t="shared" si="635"/>
        <v>0</v>
      </c>
      <c r="DL782" s="91">
        <f t="shared" si="635"/>
        <v>0</v>
      </c>
      <c r="DM782" s="91">
        <f t="shared" si="635"/>
        <v>0</v>
      </c>
      <c r="DN782" s="91">
        <f t="shared" si="635"/>
        <v>0</v>
      </c>
      <c r="DO782" s="91">
        <f t="shared" si="635"/>
        <v>0</v>
      </c>
      <c r="DP782" s="91">
        <f t="shared" si="635"/>
        <v>0</v>
      </c>
      <c r="DQ782" s="91">
        <f t="shared" si="635"/>
        <v>0</v>
      </c>
      <c r="DR782" s="91">
        <f t="shared" si="635"/>
        <v>0</v>
      </c>
      <c r="DS782" s="91">
        <f t="shared" si="635"/>
        <v>0</v>
      </c>
      <c r="DT782" s="91">
        <f t="shared" si="635"/>
        <v>0</v>
      </c>
      <c r="DU782" s="91">
        <f t="shared" si="635"/>
        <v>0</v>
      </c>
      <c r="DV782" s="91">
        <f t="shared" si="633"/>
        <v>0</v>
      </c>
      <c r="DW782" s="91">
        <f t="shared" si="633"/>
        <v>0</v>
      </c>
      <c r="DX782" s="91">
        <f t="shared" si="633"/>
        <v>0</v>
      </c>
      <c r="DY782" s="91">
        <f t="shared" si="633"/>
        <v>163.6</v>
      </c>
      <c r="DZ782" s="91">
        <f t="shared" si="633"/>
        <v>0</v>
      </c>
      <c r="EA782" s="91">
        <f t="shared" si="633"/>
        <v>0</v>
      </c>
      <c r="EB782" s="91">
        <f t="shared" si="633"/>
        <v>0</v>
      </c>
      <c r="EC782" s="91">
        <f t="shared" si="633"/>
        <v>0</v>
      </c>
      <c r="ED782" s="91">
        <f t="shared" si="633"/>
        <v>0</v>
      </c>
      <c r="EE782" s="91">
        <f t="shared" si="633"/>
        <v>0</v>
      </c>
      <c r="EF782" s="91">
        <f t="shared" si="633"/>
        <v>0</v>
      </c>
      <c r="EG782" s="91">
        <f t="shared" si="633"/>
        <v>0</v>
      </c>
      <c r="EH782" s="91">
        <f t="shared" si="633"/>
        <v>0</v>
      </c>
      <c r="EI782" s="91">
        <f t="shared" si="633"/>
        <v>0</v>
      </c>
      <c r="EJ782" s="91">
        <f t="shared" si="633"/>
        <v>0</v>
      </c>
      <c r="EK782" s="91">
        <f t="shared" ref="EK782:EZ845" si="643">IF(EK$1=$D782,$AE$3,)</f>
        <v>0</v>
      </c>
      <c r="EL782" s="91">
        <f t="shared" si="643"/>
        <v>0</v>
      </c>
      <c r="EM782" s="91">
        <f t="shared" si="643"/>
        <v>0</v>
      </c>
      <c r="EN782" s="91">
        <f t="shared" si="643"/>
        <v>0</v>
      </c>
      <c r="EO782" s="91">
        <f t="shared" si="643"/>
        <v>0</v>
      </c>
      <c r="EP782" s="91">
        <f t="shared" si="643"/>
        <v>0</v>
      </c>
      <c r="EQ782" s="91">
        <f t="shared" si="643"/>
        <v>0</v>
      </c>
      <c r="ER782" s="91">
        <f t="shared" si="643"/>
        <v>0</v>
      </c>
      <c r="ES782" s="91">
        <f t="shared" si="643"/>
        <v>0</v>
      </c>
      <c r="ET782" s="91">
        <f t="shared" si="643"/>
        <v>0</v>
      </c>
      <c r="EU782" s="91">
        <f t="shared" si="643"/>
        <v>0</v>
      </c>
      <c r="EV782" s="91">
        <f t="shared" si="643"/>
        <v>0</v>
      </c>
      <c r="EW782" s="91">
        <f t="shared" si="643"/>
        <v>0</v>
      </c>
      <c r="EX782" s="91">
        <f t="shared" si="643"/>
        <v>0</v>
      </c>
      <c r="EY782" s="91">
        <f t="shared" si="643"/>
        <v>0</v>
      </c>
      <c r="EZ782" s="91">
        <f t="shared" si="643"/>
        <v>0</v>
      </c>
      <c r="FA782" s="91">
        <f t="shared" si="641"/>
        <v>0</v>
      </c>
      <c r="FB782" s="91">
        <f t="shared" si="641"/>
        <v>0</v>
      </c>
      <c r="FC782" s="91">
        <f t="shared" si="641"/>
        <v>0</v>
      </c>
      <c r="FD782" s="91">
        <f t="shared" si="641"/>
        <v>0</v>
      </c>
      <c r="FE782" s="91">
        <f t="shared" si="641"/>
        <v>0</v>
      </c>
      <c r="FF782" s="91">
        <f t="shared" si="641"/>
        <v>0</v>
      </c>
      <c r="FG782" s="91">
        <f t="shared" si="641"/>
        <v>0</v>
      </c>
      <c r="FH782" s="91">
        <f t="shared" si="641"/>
        <v>0</v>
      </c>
      <c r="FI782" s="91">
        <f t="shared" si="641"/>
        <v>0</v>
      </c>
      <c r="FJ782" s="91">
        <f t="shared" si="641"/>
        <v>0</v>
      </c>
      <c r="FK782" s="91">
        <f t="shared" si="641"/>
        <v>0</v>
      </c>
      <c r="FL782" s="91">
        <f t="shared" si="641"/>
        <v>0</v>
      </c>
      <c r="FM782" s="91">
        <f t="shared" si="641"/>
        <v>0</v>
      </c>
      <c r="FN782" s="91">
        <f t="shared" si="641"/>
        <v>0</v>
      </c>
      <c r="FO782" s="91">
        <f t="shared" si="641"/>
        <v>0</v>
      </c>
      <c r="FP782" s="91">
        <f t="shared" si="638"/>
        <v>0</v>
      </c>
      <c r="FQ782" s="91">
        <f t="shared" si="638"/>
        <v>0</v>
      </c>
      <c r="FR782" s="91">
        <f t="shared" si="638"/>
        <v>0</v>
      </c>
      <c r="FS782" s="91">
        <f t="shared" si="639"/>
        <v>0</v>
      </c>
      <c r="FT782" s="91">
        <f t="shared" si="639"/>
        <v>0</v>
      </c>
      <c r="FU782" s="91">
        <f t="shared" si="639"/>
        <v>0</v>
      </c>
      <c r="FV782" s="91">
        <f t="shared" si="639"/>
        <v>0</v>
      </c>
      <c r="FW782" s="91">
        <f t="shared" si="639"/>
        <v>0</v>
      </c>
      <c r="FX782" s="91">
        <f t="shared" si="639"/>
        <v>0</v>
      </c>
      <c r="FY782" s="91">
        <f t="shared" si="639"/>
        <v>0</v>
      </c>
      <c r="FZ782" s="91">
        <f t="shared" si="639"/>
        <v>0</v>
      </c>
      <c r="GA782" s="91">
        <f t="shared" si="639"/>
        <v>0</v>
      </c>
      <c r="GB782" s="91">
        <f t="shared" si="639"/>
        <v>0</v>
      </c>
    </row>
    <row r="783" spans="1:184" ht="38.25">
      <c r="A783" s="68">
        <f>Данные!A783</f>
        <v>6370</v>
      </c>
      <c r="B783" s="68">
        <f>Данные!B783</f>
        <v>2019</v>
      </c>
      <c r="C783" s="68" t="str">
        <f>Данные!C783</f>
        <v>компьютерных технологий и электронного обучения</v>
      </c>
      <c r="D783" s="68" t="str">
        <f>Данные!D783</f>
        <v>Гончарова Светлана Викторовна</v>
      </c>
      <c r="E783" s="68" t="str">
        <f>Данные!E783</f>
        <v>кандидат педагогических наук</v>
      </c>
      <c r="F783" s="68" t="str">
        <f>Данные!F783</f>
        <v>доцент</v>
      </c>
      <c r="G783" s="68">
        <f>Данные!G783</f>
        <v>1</v>
      </c>
      <c r="H783" s="68" t="str">
        <f>Данные!H783</f>
        <v>2 курс (м) 2018 год/пост</v>
      </c>
      <c r="I783" s="68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68">
        <f>Данные!J783</f>
        <v>0</v>
      </c>
      <c r="K783" s="68">
        <f>Данные!K783</f>
        <v>0</v>
      </c>
      <c r="L783" s="68">
        <f>Данные!L783</f>
        <v>0</v>
      </c>
      <c r="M783" s="16">
        <f t="shared" si="626"/>
        <v>0</v>
      </c>
      <c r="N783" s="16">
        <f t="shared" si="627"/>
        <v>5.3333333333333339</v>
      </c>
      <c r="O783" s="16">
        <f t="shared" si="628"/>
        <v>4.166666666666667</v>
      </c>
      <c r="P783" s="16">
        <f t="shared" si="629"/>
        <v>4.166666666666667</v>
      </c>
      <c r="Q783" s="68">
        <f>Данные!Q783</f>
        <v>0</v>
      </c>
      <c r="R783" s="68">
        <f>Данные!R783</f>
        <v>0</v>
      </c>
      <c r="S783" s="68">
        <f>Данные!S783</f>
        <v>0</v>
      </c>
      <c r="T783" s="68">
        <f>Данные!T783</f>
        <v>0</v>
      </c>
      <c r="U783" s="68">
        <f>Данные!U783</f>
        <v>4</v>
      </c>
      <c r="V783" s="68">
        <f>Данные!V783</f>
        <v>0</v>
      </c>
      <c r="W783" s="68">
        <f>Данные!W783</f>
        <v>10</v>
      </c>
      <c r="X783" s="68">
        <f>Данные!X783</f>
        <v>1</v>
      </c>
      <c r="Y783" s="68">
        <f>Данные!Y783</f>
        <v>1</v>
      </c>
      <c r="Z783" s="68">
        <f>Данные!Z783</f>
        <v>0</v>
      </c>
      <c r="AA783" s="68" t="str">
        <f>Данные!AA783</f>
        <v>осн</v>
      </c>
      <c r="AB783" s="83">
        <f>IF(F783=$HG$3,$HH$3,IF(F783=$HG$4,$HH$4,IF(F783=$HG$5,$HH$5,IF(F783=$HG$6,$HH$6,IF(F783=$HG$7,$HH$7,IF(F783=$HG$8,$HH$8,IF(F783=$HG$9,$HH$9,IF(F783=$HG$10,$HH$10,IF(F783=$HG$11,$HH$11,IF(F783=$HG$12,$HH$12,IF(F783=$HG$13,$HH$13,IF(F783=$HG$14,$HH$14,IF(F783=$HG$15,$HH$15,)))))))))))))</f>
        <v>800</v>
      </c>
      <c r="AC783" s="84" t="str">
        <f>IF(OR($GD$4=H783,$GE$4=H783,$GF$4=H783,$GG$4=H783,$GH$4=H783,$GI$4=H783,$GJ$4=H783,$GK$4=H783,$GL$4=H783,$GM$4=H783,$GN$4=H783,$GO$4=H783,$GP$4=H783,$GQ$4=H783,$GR$4=H783,$GS$4=H783,$GT$4=H783,$GU$4=H783,$GV$4=H783,$GW$4=H783,$GX$4=H783,$GY$4=H783,$GZ$4=H783,$HA$4=H783,$HB$4=H783,$HC$4=H783,$HD$4=H783,$HE$4=H783),$GC$4,IF(OR($GD$5=H783,$GE$5=H783,$GH$5=H783,$GI$5=H783,$GL$5=H783,$GM$5=H783,$GP$5=H783,$GQ$5=H783,$GT$5=H783,$GU$5=H783,$GX$5=H783,$GY$5=H783,$HB$5=H783,$HC$5=H783),$GC$5,))</f>
        <v>Магистры (КЭО)</v>
      </c>
      <c r="AD783" s="84" t="str">
        <f>IF(OR(H783=$GD$4,H783=$GE$4,H783=$GF$4,H783=$GG$4,H783=$GD$5,H783=$GE$5),$GD$1,IF(OR(H783=$GH$4,H783=$GI$4,H783=$GJ$4,H783=$GK$4,H783=$GH$5,H783=$GI$5),$GH$1,IF(OR(H783=$GL$4,H783=$GM$4,H783=$GN$4,H783=$GO$4,H783=$GL$5,H783=$GM$5),$GL$1,IF(OR(H783=$GP$4,H783=$GQ$4,H783=$GR$4,H783=$GS$4,H783=$GP$5,H783=$GQ$5),$GP$1,IF(OR(H783=$GT$4,H783=$GU$4,H783=$GV$4,H783=$GW$4,H783=$GT$5,H783=$GU$5),$GT$1,IF(OR(H783=$GX$4,H783=$GY$4,H783=$GZ$4,H783=$HA$4,H783=$GX$5,H783=$GY$5),$GX$1,IF(OR(H783=$HB$4,H783=$HC$4,H783=$HD$4,H783=$HE$4,H783=$HB$5,H783=$HC$5),$HB$1,)))))))</f>
        <v>2019/2020</v>
      </c>
      <c r="AE783" s="85">
        <f t="shared" si="630"/>
        <v>17.666666666666668</v>
      </c>
      <c r="AF783" s="85">
        <f t="shared" si="631"/>
        <v>2.2083333333333333E-2</v>
      </c>
      <c r="AG783" s="83"/>
      <c r="AH783" s="83"/>
      <c r="AI783" s="87">
        <f t="shared" si="634"/>
        <v>0</v>
      </c>
      <c r="AJ783" s="87">
        <f t="shared" si="634"/>
        <v>0</v>
      </c>
      <c r="AK783" s="87">
        <f t="shared" si="634"/>
        <v>0</v>
      </c>
      <c r="AL783" s="87">
        <f t="shared" si="634"/>
        <v>0</v>
      </c>
      <c r="AM783" s="87">
        <f t="shared" si="634"/>
        <v>0</v>
      </c>
      <c r="AN783" s="87">
        <f t="shared" si="634"/>
        <v>0</v>
      </c>
      <c r="AO783" s="87">
        <f t="shared" si="634"/>
        <v>0</v>
      </c>
      <c r="AP783" s="87">
        <f t="shared" si="634"/>
        <v>0</v>
      </c>
      <c r="AQ783" s="87">
        <f t="shared" si="634"/>
        <v>0</v>
      </c>
      <c r="AR783" s="87">
        <f t="shared" si="634"/>
        <v>0</v>
      </c>
      <c r="AS783" s="87">
        <f t="shared" si="634"/>
        <v>0</v>
      </c>
      <c r="AT783" s="87">
        <f t="shared" si="634"/>
        <v>0</v>
      </c>
      <c r="AU783" s="87">
        <f t="shared" si="634"/>
        <v>0</v>
      </c>
      <c r="AV783" s="87">
        <f t="shared" si="634"/>
        <v>0</v>
      </c>
      <c r="AW783" s="87">
        <f t="shared" si="634"/>
        <v>0</v>
      </c>
      <c r="AX783" s="87">
        <f t="shared" si="634"/>
        <v>0</v>
      </c>
      <c r="AY783" s="87">
        <f t="shared" si="632"/>
        <v>0</v>
      </c>
      <c r="AZ783" s="87">
        <f t="shared" si="632"/>
        <v>0</v>
      </c>
      <c r="BA783" s="87">
        <f t="shared" si="632"/>
        <v>0</v>
      </c>
      <c r="BB783" s="87">
        <f t="shared" si="632"/>
        <v>2.2083333333333333E-2</v>
      </c>
      <c r="BC783" s="87">
        <f t="shared" si="632"/>
        <v>0</v>
      </c>
      <c r="BD783" s="87">
        <f t="shared" si="632"/>
        <v>0</v>
      </c>
      <c r="BE783" s="87">
        <f t="shared" si="632"/>
        <v>0</v>
      </c>
      <c r="BF783" s="87">
        <f t="shared" si="632"/>
        <v>0</v>
      </c>
      <c r="BG783" s="87">
        <f t="shared" si="632"/>
        <v>0</v>
      </c>
      <c r="BH783" s="87">
        <f t="shared" si="632"/>
        <v>0</v>
      </c>
      <c r="BI783" s="87">
        <f t="shared" si="632"/>
        <v>0</v>
      </c>
      <c r="BJ783" s="87">
        <f t="shared" si="632"/>
        <v>0</v>
      </c>
      <c r="BK783" s="87">
        <f t="shared" si="632"/>
        <v>0</v>
      </c>
      <c r="BL783" s="87">
        <f t="shared" si="632"/>
        <v>0</v>
      </c>
      <c r="BM783" s="87">
        <f t="shared" si="632"/>
        <v>0</v>
      </c>
      <c r="BN783" s="87">
        <f t="shared" si="642"/>
        <v>0</v>
      </c>
      <c r="BO783" s="87">
        <f t="shared" si="642"/>
        <v>0</v>
      </c>
      <c r="BP783" s="87">
        <f t="shared" si="642"/>
        <v>0</v>
      </c>
      <c r="BQ783" s="87">
        <f t="shared" si="642"/>
        <v>0</v>
      </c>
      <c r="BR783" s="87">
        <f t="shared" si="642"/>
        <v>0</v>
      </c>
      <c r="BS783" s="87">
        <f t="shared" si="642"/>
        <v>0</v>
      </c>
      <c r="BT783" s="87">
        <f t="shared" si="642"/>
        <v>0</v>
      </c>
      <c r="BU783" s="87">
        <f t="shared" si="642"/>
        <v>0</v>
      </c>
      <c r="BV783" s="87">
        <f t="shared" si="642"/>
        <v>0</v>
      </c>
      <c r="BW783" s="87">
        <f t="shared" si="642"/>
        <v>0</v>
      </c>
      <c r="BX783" s="87">
        <f t="shared" si="642"/>
        <v>0</v>
      </c>
      <c r="BY783" s="87">
        <f t="shared" si="642"/>
        <v>0</v>
      </c>
      <c r="BZ783" s="87">
        <f t="shared" si="642"/>
        <v>0</v>
      </c>
      <c r="CA783" s="87">
        <f t="shared" si="642"/>
        <v>0</v>
      </c>
      <c r="CB783" s="87">
        <f t="shared" si="642"/>
        <v>0</v>
      </c>
      <c r="CC783" s="87">
        <f t="shared" si="642"/>
        <v>0</v>
      </c>
      <c r="CD783" s="87">
        <f t="shared" si="640"/>
        <v>0</v>
      </c>
      <c r="CE783" s="87">
        <f t="shared" si="640"/>
        <v>0</v>
      </c>
      <c r="CF783" s="87">
        <f t="shared" si="640"/>
        <v>0</v>
      </c>
      <c r="CG783" s="87">
        <f t="shared" si="640"/>
        <v>0</v>
      </c>
      <c r="CH783" s="87">
        <f t="shared" si="640"/>
        <v>0</v>
      </c>
      <c r="CI783" s="87">
        <f t="shared" si="640"/>
        <v>0</v>
      </c>
      <c r="CJ783" s="87">
        <f t="shared" si="640"/>
        <v>0</v>
      </c>
      <c r="CK783" s="87">
        <f t="shared" si="640"/>
        <v>0</v>
      </c>
      <c r="CL783" s="87">
        <f t="shared" si="640"/>
        <v>0</v>
      </c>
      <c r="CM783" s="87">
        <f t="shared" si="640"/>
        <v>0</v>
      </c>
      <c r="CN783" s="87">
        <f t="shared" si="640"/>
        <v>0</v>
      </c>
      <c r="CO783" s="87">
        <f t="shared" si="640"/>
        <v>0</v>
      </c>
      <c r="CP783" s="87">
        <f t="shared" si="640"/>
        <v>0</v>
      </c>
      <c r="CQ783" s="87">
        <f t="shared" si="640"/>
        <v>0</v>
      </c>
      <c r="CR783" s="87">
        <f t="shared" si="640"/>
        <v>0</v>
      </c>
      <c r="CS783" s="87">
        <f t="shared" si="636"/>
        <v>0</v>
      </c>
      <c r="CT783" s="87">
        <f t="shared" si="636"/>
        <v>0</v>
      </c>
      <c r="CU783" s="87">
        <f t="shared" si="636"/>
        <v>0</v>
      </c>
      <c r="CV783" s="87">
        <f t="shared" si="637"/>
        <v>0</v>
      </c>
      <c r="CW783" s="87">
        <f t="shared" si="637"/>
        <v>0</v>
      </c>
      <c r="CX783" s="87">
        <f t="shared" si="637"/>
        <v>0</v>
      </c>
      <c r="CY783" s="87">
        <f t="shared" si="637"/>
        <v>0</v>
      </c>
      <c r="CZ783" s="87">
        <f t="shared" si="637"/>
        <v>0</v>
      </c>
      <c r="DA783" s="87">
        <f t="shared" si="637"/>
        <v>0</v>
      </c>
      <c r="DB783" s="87">
        <f t="shared" si="637"/>
        <v>0</v>
      </c>
      <c r="DC783" s="87">
        <f t="shared" si="637"/>
        <v>0</v>
      </c>
      <c r="DD783" s="87">
        <f t="shared" si="637"/>
        <v>0</v>
      </c>
      <c r="DE783" s="87">
        <f t="shared" si="637"/>
        <v>0</v>
      </c>
      <c r="DF783" s="91">
        <f t="shared" si="635"/>
        <v>0</v>
      </c>
      <c r="DG783" s="91">
        <f t="shared" si="635"/>
        <v>0</v>
      </c>
      <c r="DH783" s="91">
        <f t="shared" si="635"/>
        <v>0</v>
      </c>
      <c r="DI783" s="91">
        <f t="shared" si="635"/>
        <v>0</v>
      </c>
      <c r="DJ783" s="91">
        <f t="shared" si="635"/>
        <v>0</v>
      </c>
      <c r="DK783" s="91">
        <f t="shared" si="635"/>
        <v>0</v>
      </c>
      <c r="DL783" s="91">
        <f t="shared" si="635"/>
        <v>0</v>
      </c>
      <c r="DM783" s="91">
        <f t="shared" si="635"/>
        <v>0</v>
      </c>
      <c r="DN783" s="91">
        <f t="shared" si="635"/>
        <v>0</v>
      </c>
      <c r="DO783" s="91">
        <f t="shared" si="635"/>
        <v>0</v>
      </c>
      <c r="DP783" s="91">
        <f t="shared" si="635"/>
        <v>0</v>
      </c>
      <c r="DQ783" s="91">
        <f t="shared" si="635"/>
        <v>0</v>
      </c>
      <c r="DR783" s="91">
        <f t="shared" si="635"/>
        <v>0</v>
      </c>
      <c r="DS783" s="91">
        <f t="shared" si="635"/>
        <v>0</v>
      </c>
      <c r="DT783" s="91">
        <f t="shared" si="635"/>
        <v>0</v>
      </c>
      <c r="DU783" s="91">
        <f t="shared" si="635"/>
        <v>0</v>
      </c>
      <c r="DV783" s="91">
        <f t="shared" si="633"/>
        <v>0</v>
      </c>
      <c r="DW783" s="91">
        <f t="shared" si="633"/>
        <v>0</v>
      </c>
      <c r="DX783" s="91">
        <f t="shared" si="633"/>
        <v>0</v>
      </c>
      <c r="DY783" s="91">
        <f t="shared" si="633"/>
        <v>163.6</v>
      </c>
      <c r="DZ783" s="91">
        <f t="shared" si="633"/>
        <v>0</v>
      </c>
      <c r="EA783" s="91">
        <f t="shared" si="633"/>
        <v>0</v>
      </c>
      <c r="EB783" s="91">
        <f t="shared" si="633"/>
        <v>0</v>
      </c>
      <c r="EC783" s="91">
        <f t="shared" si="633"/>
        <v>0</v>
      </c>
      <c r="ED783" s="91">
        <f t="shared" si="633"/>
        <v>0</v>
      </c>
      <c r="EE783" s="91">
        <f t="shared" si="633"/>
        <v>0</v>
      </c>
      <c r="EF783" s="91">
        <f t="shared" si="633"/>
        <v>0</v>
      </c>
      <c r="EG783" s="91">
        <f t="shared" si="633"/>
        <v>0</v>
      </c>
      <c r="EH783" s="91">
        <f t="shared" si="633"/>
        <v>0</v>
      </c>
      <c r="EI783" s="91">
        <f t="shared" si="633"/>
        <v>0</v>
      </c>
      <c r="EJ783" s="91">
        <f t="shared" si="633"/>
        <v>0</v>
      </c>
      <c r="EK783" s="91">
        <f t="shared" si="643"/>
        <v>0</v>
      </c>
      <c r="EL783" s="91">
        <f t="shared" si="643"/>
        <v>0</v>
      </c>
      <c r="EM783" s="91">
        <f t="shared" si="643"/>
        <v>0</v>
      </c>
      <c r="EN783" s="91">
        <f t="shared" si="643"/>
        <v>0</v>
      </c>
      <c r="EO783" s="91">
        <f t="shared" si="643"/>
        <v>0</v>
      </c>
      <c r="EP783" s="91">
        <f t="shared" si="643"/>
        <v>0</v>
      </c>
      <c r="EQ783" s="91">
        <f t="shared" si="643"/>
        <v>0</v>
      </c>
      <c r="ER783" s="91">
        <f t="shared" si="643"/>
        <v>0</v>
      </c>
      <c r="ES783" s="91">
        <f t="shared" si="643"/>
        <v>0</v>
      </c>
      <c r="ET783" s="91">
        <f t="shared" si="643"/>
        <v>0</v>
      </c>
      <c r="EU783" s="91">
        <f t="shared" si="643"/>
        <v>0</v>
      </c>
      <c r="EV783" s="91">
        <f t="shared" si="643"/>
        <v>0</v>
      </c>
      <c r="EW783" s="91">
        <f t="shared" si="643"/>
        <v>0</v>
      </c>
      <c r="EX783" s="91">
        <f t="shared" si="643"/>
        <v>0</v>
      </c>
      <c r="EY783" s="91">
        <f t="shared" si="643"/>
        <v>0</v>
      </c>
      <c r="EZ783" s="91">
        <f t="shared" si="643"/>
        <v>0</v>
      </c>
      <c r="FA783" s="91">
        <f t="shared" si="641"/>
        <v>0</v>
      </c>
      <c r="FB783" s="91">
        <f t="shared" si="641"/>
        <v>0</v>
      </c>
      <c r="FC783" s="91">
        <f t="shared" si="641"/>
        <v>0</v>
      </c>
      <c r="FD783" s="91">
        <f t="shared" si="641"/>
        <v>0</v>
      </c>
      <c r="FE783" s="91">
        <f t="shared" si="641"/>
        <v>0</v>
      </c>
      <c r="FF783" s="91">
        <f t="shared" si="641"/>
        <v>0</v>
      </c>
      <c r="FG783" s="91">
        <f t="shared" si="641"/>
        <v>0</v>
      </c>
      <c r="FH783" s="91">
        <f t="shared" si="641"/>
        <v>0</v>
      </c>
      <c r="FI783" s="91">
        <f t="shared" si="641"/>
        <v>0</v>
      </c>
      <c r="FJ783" s="91">
        <f t="shared" si="641"/>
        <v>0</v>
      </c>
      <c r="FK783" s="91">
        <f t="shared" si="641"/>
        <v>0</v>
      </c>
      <c r="FL783" s="91">
        <f t="shared" si="641"/>
        <v>0</v>
      </c>
      <c r="FM783" s="91">
        <f t="shared" si="641"/>
        <v>0</v>
      </c>
      <c r="FN783" s="91">
        <f t="shared" si="641"/>
        <v>0</v>
      </c>
      <c r="FO783" s="91">
        <f t="shared" si="641"/>
        <v>0</v>
      </c>
      <c r="FP783" s="91">
        <f t="shared" si="638"/>
        <v>0</v>
      </c>
      <c r="FQ783" s="91">
        <f t="shared" si="638"/>
        <v>0</v>
      </c>
      <c r="FR783" s="91">
        <f t="shared" si="638"/>
        <v>0</v>
      </c>
      <c r="FS783" s="91">
        <f t="shared" si="639"/>
        <v>0</v>
      </c>
      <c r="FT783" s="91">
        <f t="shared" si="639"/>
        <v>0</v>
      </c>
      <c r="FU783" s="91">
        <f t="shared" si="639"/>
        <v>0</v>
      </c>
      <c r="FV783" s="91">
        <f t="shared" si="639"/>
        <v>0</v>
      </c>
      <c r="FW783" s="91">
        <f t="shared" si="639"/>
        <v>0</v>
      </c>
      <c r="FX783" s="91">
        <f t="shared" si="639"/>
        <v>0</v>
      </c>
      <c r="FY783" s="91">
        <f t="shared" si="639"/>
        <v>0</v>
      </c>
      <c r="FZ783" s="91">
        <f t="shared" si="639"/>
        <v>0</v>
      </c>
      <c r="GA783" s="91">
        <f t="shared" si="639"/>
        <v>0</v>
      </c>
      <c r="GB783" s="91">
        <f t="shared" si="639"/>
        <v>0</v>
      </c>
    </row>
    <row r="784" spans="1:184" ht="51">
      <c r="A784" s="68">
        <f>Данные!A784</f>
        <v>6370</v>
      </c>
      <c r="B784" s="68">
        <f>Данные!B784</f>
        <v>2019</v>
      </c>
      <c r="C784" s="68" t="str">
        <f>Данные!C784</f>
        <v>компьютерных технологий и электронного обучения</v>
      </c>
      <c r="D784" s="68" t="str">
        <f>Данные!D784</f>
        <v>Гончарова Светлана Викторовна</v>
      </c>
      <c r="E784" s="68" t="str">
        <f>Данные!E784</f>
        <v>кандидат педагогических наук</v>
      </c>
      <c r="F784" s="68" t="str">
        <f>Данные!F784</f>
        <v>доцент</v>
      </c>
      <c r="G784" s="68">
        <f>Данные!G784</f>
        <v>1</v>
      </c>
      <c r="H784" s="68" t="str">
        <f>Данные!H784</f>
        <v>2 курс (м) 2018 год/пост</v>
      </c>
      <c r="I784" s="68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68">
        <f>Данные!J784</f>
        <v>0</v>
      </c>
      <c r="K784" s="68">
        <f>Данные!K784</f>
        <v>0</v>
      </c>
      <c r="L784" s="68">
        <f>Данные!L784</f>
        <v>0</v>
      </c>
      <c r="M784" s="16">
        <f t="shared" si="626"/>
        <v>0</v>
      </c>
      <c r="N784" s="16">
        <f t="shared" si="627"/>
        <v>5.3333333333333339</v>
      </c>
      <c r="O784" s="16">
        <f t="shared" si="628"/>
        <v>4.166666666666667</v>
      </c>
      <c r="P784" s="16">
        <f t="shared" si="629"/>
        <v>4.166666666666667</v>
      </c>
      <c r="Q784" s="68">
        <f>Данные!Q784</f>
        <v>0</v>
      </c>
      <c r="R784" s="68">
        <f>Данные!R784</f>
        <v>0</v>
      </c>
      <c r="S784" s="68">
        <f>Данные!S784</f>
        <v>0</v>
      </c>
      <c r="T784" s="68">
        <f>Данные!T784</f>
        <v>0</v>
      </c>
      <c r="U784" s="68">
        <f>Данные!U784</f>
        <v>0</v>
      </c>
      <c r="V784" s="68">
        <f>Данные!V784</f>
        <v>22</v>
      </c>
      <c r="W784" s="68">
        <f>Данные!W784</f>
        <v>10</v>
      </c>
      <c r="X784" s="68">
        <f>Данные!X784</f>
        <v>1</v>
      </c>
      <c r="Y784" s="68">
        <f>Данные!Y784</f>
        <v>1</v>
      </c>
      <c r="Z784" s="68">
        <f>Данные!Z784</f>
        <v>0</v>
      </c>
      <c r="AA784" s="68" t="str">
        <f>Данные!AA784</f>
        <v>осн</v>
      </c>
      <c r="AB784" s="83">
        <f>IF(F784=$HG$3,$HH$3,IF(F784=$HG$4,$HH$4,IF(F784=$HG$5,$HH$5,IF(F784=$HG$6,$HH$6,IF(F784=$HG$7,$HH$7,IF(F784=$HG$8,$HH$8,IF(F784=$HG$9,$HH$9,IF(F784=$HG$10,$HH$10,IF(F784=$HG$11,$HH$11,IF(F784=$HG$12,$HH$12,IF(F784=$HG$13,$HH$13,IF(F784=$HG$14,$HH$14,IF(F784=$HG$15,$HH$15,)))))))))))))</f>
        <v>800</v>
      </c>
      <c r="AC784" s="84" t="str">
        <f>IF(OR($GD$4=H784,$GE$4=H784,$GF$4=H784,$GG$4=H784,$GH$4=H784,$GI$4=H784,$GJ$4=H784,$GK$4=H784,$GL$4=H784,$GM$4=H784,$GN$4=H784,$GO$4=H784,$GP$4=H784,$GQ$4=H784,$GR$4=H784,$GS$4=H784,$GT$4=H784,$GU$4=H784,$GV$4=H784,$GW$4=H784,$GX$4=H784,$GY$4=H784,$GZ$4=H784,$HA$4=H784,$HB$4=H784,$HC$4=H784,$HD$4=H784,$HE$4=H784),$GC$4,IF(OR($GD$5=H784,$GE$5=H784,$GH$5=H784,$GI$5=H784,$GL$5=H784,$GM$5=H784,$GP$5=H784,$GQ$5=H784,$GT$5=H784,$GU$5=H784,$GX$5=H784,$GY$5=H784,$HB$5=H784,$HC$5=H784),$GC$5,))</f>
        <v>Магистры (КЭО)</v>
      </c>
      <c r="AD784" s="84" t="str">
        <f>IF(OR(H784=$GD$4,H784=$GE$4,H784=$GF$4,H784=$GG$4,H784=$GD$5,H784=$GE$5),$GD$1,IF(OR(H784=$GH$4,H784=$GI$4,H784=$GJ$4,H784=$GK$4,H784=$GH$5,H784=$GI$5),$GH$1,IF(OR(H784=$GL$4,H784=$GM$4,H784=$GN$4,H784=$GO$4,H784=$GL$5,H784=$GM$5),$GL$1,IF(OR(H784=$GP$4,H784=$GQ$4,H784=$GR$4,H784=$GS$4,H784=$GP$5,H784=$GQ$5),$GP$1,IF(OR(H784=$GT$4,H784=$GU$4,H784=$GV$4,H784=$GW$4,H784=$GT$5,H784=$GU$5),$GT$1,IF(OR(H784=$GX$4,H784=$GY$4,H784=$GZ$4,H784=$HA$4,H784=$GX$5,H784=$GY$5),$GX$1,IF(OR(H784=$HB$4,H784=$HC$4,H784=$HD$4,H784=$HE$4,H784=$HB$5,H784=$HC$5),$HB$1,)))))))</f>
        <v>2019/2020</v>
      </c>
      <c r="AE784" s="85">
        <f t="shared" si="630"/>
        <v>35.666666666666671</v>
      </c>
      <c r="AF784" s="85">
        <f t="shared" si="631"/>
        <v>4.4583333333333336E-2</v>
      </c>
      <c r="AG784" s="83"/>
      <c r="AH784" s="83"/>
      <c r="AI784" s="87">
        <f t="shared" si="634"/>
        <v>0</v>
      </c>
      <c r="AJ784" s="87">
        <f t="shared" si="634"/>
        <v>0</v>
      </c>
      <c r="AK784" s="87">
        <f t="shared" si="634"/>
        <v>0</v>
      </c>
      <c r="AL784" s="87">
        <f t="shared" si="634"/>
        <v>0</v>
      </c>
      <c r="AM784" s="87">
        <f t="shared" si="634"/>
        <v>0</v>
      </c>
      <c r="AN784" s="87">
        <f t="shared" si="634"/>
        <v>0</v>
      </c>
      <c r="AO784" s="87">
        <f t="shared" si="634"/>
        <v>0</v>
      </c>
      <c r="AP784" s="87">
        <f t="shared" si="634"/>
        <v>0</v>
      </c>
      <c r="AQ784" s="87">
        <f t="shared" si="634"/>
        <v>0</v>
      </c>
      <c r="AR784" s="87">
        <f t="shared" si="634"/>
        <v>0</v>
      </c>
      <c r="AS784" s="87">
        <f t="shared" si="634"/>
        <v>0</v>
      </c>
      <c r="AT784" s="87">
        <f t="shared" si="634"/>
        <v>0</v>
      </c>
      <c r="AU784" s="87">
        <f t="shared" si="634"/>
        <v>0</v>
      </c>
      <c r="AV784" s="87">
        <f t="shared" si="634"/>
        <v>0</v>
      </c>
      <c r="AW784" s="87">
        <f t="shared" si="634"/>
        <v>0</v>
      </c>
      <c r="AX784" s="87">
        <f t="shared" si="634"/>
        <v>0</v>
      </c>
      <c r="AY784" s="87">
        <f t="shared" si="632"/>
        <v>0</v>
      </c>
      <c r="AZ784" s="87">
        <f t="shared" si="632"/>
        <v>0</v>
      </c>
      <c r="BA784" s="87">
        <f t="shared" si="632"/>
        <v>0</v>
      </c>
      <c r="BB784" s="87">
        <f t="shared" si="632"/>
        <v>4.4583333333333336E-2</v>
      </c>
      <c r="BC784" s="87">
        <f t="shared" si="632"/>
        <v>0</v>
      </c>
      <c r="BD784" s="87">
        <f t="shared" si="632"/>
        <v>0</v>
      </c>
      <c r="BE784" s="87">
        <f t="shared" si="632"/>
        <v>0</v>
      </c>
      <c r="BF784" s="87">
        <f t="shared" si="632"/>
        <v>0</v>
      </c>
      <c r="BG784" s="87">
        <f t="shared" si="632"/>
        <v>0</v>
      </c>
      <c r="BH784" s="87">
        <f t="shared" si="632"/>
        <v>0</v>
      </c>
      <c r="BI784" s="87">
        <f t="shared" si="632"/>
        <v>0</v>
      </c>
      <c r="BJ784" s="87">
        <f t="shared" si="632"/>
        <v>0</v>
      </c>
      <c r="BK784" s="87">
        <f t="shared" si="632"/>
        <v>0</v>
      </c>
      <c r="BL784" s="87">
        <f t="shared" si="632"/>
        <v>0</v>
      </c>
      <c r="BM784" s="87">
        <f t="shared" si="632"/>
        <v>0</v>
      </c>
      <c r="BN784" s="87">
        <f t="shared" si="642"/>
        <v>0</v>
      </c>
      <c r="BO784" s="87">
        <f t="shared" si="642"/>
        <v>0</v>
      </c>
      <c r="BP784" s="87">
        <f t="shared" si="642"/>
        <v>0</v>
      </c>
      <c r="BQ784" s="87">
        <f t="shared" si="642"/>
        <v>0</v>
      </c>
      <c r="BR784" s="87">
        <f t="shared" si="642"/>
        <v>0</v>
      </c>
      <c r="BS784" s="87">
        <f t="shared" si="642"/>
        <v>0</v>
      </c>
      <c r="BT784" s="87">
        <f t="shared" si="642"/>
        <v>0</v>
      </c>
      <c r="BU784" s="87">
        <f t="shared" si="642"/>
        <v>0</v>
      </c>
      <c r="BV784" s="87">
        <f t="shared" si="642"/>
        <v>0</v>
      </c>
      <c r="BW784" s="87">
        <f t="shared" si="642"/>
        <v>0</v>
      </c>
      <c r="BX784" s="87">
        <f t="shared" si="642"/>
        <v>0</v>
      </c>
      <c r="BY784" s="87">
        <f t="shared" si="642"/>
        <v>0</v>
      </c>
      <c r="BZ784" s="87">
        <f t="shared" si="642"/>
        <v>0</v>
      </c>
      <c r="CA784" s="87">
        <f t="shared" si="642"/>
        <v>0</v>
      </c>
      <c r="CB784" s="87">
        <f t="shared" si="642"/>
        <v>0</v>
      </c>
      <c r="CC784" s="87">
        <f t="shared" si="642"/>
        <v>0</v>
      </c>
      <c r="CD784" s="87">
        <f t="shared" si="640"/>
        <v>0</v>
      </c>
      <c r="CE784" s="87">
        <f t="shared" si="640"/>
        <v>0</v>
      </c>
      <c r="CF784" s="87">
        <f t="shared" si="640"/>
        <v>0</v>
      </c>
      <c r="CG784" s="87">
        <f t="shared" si="640"/>
        <v>0</v>
      </c>
      <c r="CH784" s="87">
        <f t="shared" si="640"/>
        <v>0</v>
      </c>
      <c r="CI784" s="87">
        <f t="shared" si="640"/>
        <v>0</v>
      </c>
      <c r="CJ784" s="87">
        <f t="shared" si="640"/>
        <v>0</v>
      </c>
      <c r="CK784" s="87">
        <f t="shared" si="640"/>
        <v>0</v>
      </c>
      <c r="CL784" s="87">
        <f t="shared" si="640"/>
        <v>0</v>
      </c>
      <c r="CM784" s="87">
        <f t="shared" si="640"/>
        <v>0</v>
      </c>
      <c r="CN784" s="87">
        <f t="shared" si="640"/>
        <v>0</v>
      </c>
      <c r="CO784" s="87">
        <f t="shared" si="640"/>
        <v>0</v>
      </c>
      <c r="CP784" s="87">
        <f t="shared" si="640"/>
        <v>0</v>
      </c>
      <c r="CQ784" s="87">
        <f t="shared" si="640"/>
        <v>0</v>
      </c>
      <c r="CR784" s="87">
        <f t="shared" si="640"/>
        <v>0</v>
      </c>
      <c r="CS784" s="87">
        <f t="shared" si="636"/>
        <v>0</v>
      </c>
      <c r="CT784" s="87">
        <f t="shared" si="636"/>
        <v>0</v>
      </c>
      <c r="CU784" s="87">
        <f t="shared" si="636"/>
        <v>0</v>
      </c>
      <c r="CV784" s="87">
        <f t="shared" si="637"/>
        <v>0</v>
      </c>
      <c r="CW784" s="87">
        <f t="shared" si="637"/>
        <v>0</v>
      </c>
      <c r="CX784" s="87">
        <f t="shared" si="637"/>
        <v>0</v>
      </c>
      <c r="CY784" s="87">
        <f t="shared" si="637"/>
        <v>0</v>
      </c>
      <c r="CZ784" s="87">
        <f t="shared" si="637"/>
        <v>0</v>
      </c>
      <c r="DA784" s="87">
        <f t="shared" si="637"/>
        <v>0</v>
      </c>
      <c r="DB784" s="87">
        <f t="shared" si="637"/>
        <v>0</v>
      </c>
      <c r="DC784" s="87">
        <f t="shared" si="637"/>
        <v>0</v>
      </c>
      <c r="DD784" s="87">
        <f t="shared" si="637"/>
        <v>0</v>
      </c>
      <c r="DE784" s="87">
        <f t="shared" si="637"/>
        <v>0</v>
      </c>
      <c r="DF784" s="91">
        <f t="shared" si="635"/>
        <v>0</v>
      </c>
      <c r="DG784" s="91">
        <f t="shared" si="635"/>
        <v>0</v>
      </c>
      <c r="DH784" s="91">
        <f t="shared" si="635"/>
        <v>0</v>
      </c>
      <c r="DI784" s="91">
        <f t="shared" si="635"/>
        <v>0</v>
      </c>
      <c r="DJ784" s="91">
        <f t="shared" si="635"/>
        <v>0</v>
      </c>
      <c r="DK784" s="91">
        <f t="shared" si="635"/>
        <v>0</v>
      </c>
      <c r="DL784" s="91">
        <f t="shared" si="635"/>
        <v>0</v>
      </c>
      <c r="DM784" s="91">
        <f t="shared" si="635"/>
        <v>0</v>
      </c>
      <c r="DN784" s="91">
        <f t="shared" si="635"/>
        <v>0</v>
      </c>
      <c r="DO784" s="91">
        <f t="shared" si="635"/>
        <v>0</v>
      </c>
      <c r="DP784" s="91">
        <f t="shared" si="635"/>
        <v>0</v>
      </c>
      <c r="DQ784" s="91">
        <f t="shared" si="635"/>
        <v>0</v>
      </c>
      <c r="DR784" s="91">
        <f t="shared" si="635"/>
        <v>0</v>
      </c>
      <c r="DS784" s="91">
        <f t="shared" si="635"/>
        <v>0</v>
      </c>
      <c r="DT784" s="91">
        <f t="shared" si="635"/>
        <v>0</v>
      </c>
      <c r="DU784" s="91">
        <f t="shared" si="635"/>
        <v>0</v>
      </c>
      <c r="DV784" s="91">
        <f t="shared" si="633"/>
        <v>0</v>
      </c>
      <c r="DW784" s="91">
        <f t="shared" si="633"/>
        <v>0</v>
      </c>
      <c r="DX784" s="91">
        <f t="shared" si="633"/>
        <v>0</v>
      </c>
      <c r="DY784" s="91">
        <f t="shared" si="633"/>
        <v>163.6</v>
      </c>
      <c r="DZ784" s="91">
        <f t="shared" si="633"/>
        <v>0</v>
      </c>
      <c r="EA784" s="91">
        <f t="shared" si="633"/>
        <v>0</v>
      </c>
      <c r="EB784" s="91">
        <f t="shared" si="633"/>
        <v>0</v>
      </c>
      <c r="EC784" s="91">
        <f t="shared" si="633"/>
        <v>0</v>
      </c>
      <c r="ED784" s="91">
        <f t="shared" si="633"/>
        <v>0</v>
      </c>
      <c r="EE784" s="91">
        <f t="shared" si="633"/>
        <v>0</v>
      </c>
      <c r="EF784" s="91">
        <f t="shared" si="633"/>
        <v>0</v>
      </c>
      <c r="EG784" s="91">
        <f t="shared" si="633"/>
        <v>0</v>
      </c>
      <c r="EH784" s="91">
        <f t="shared" si="633"/>
        <v>0</v>
      </c>
      <c r="EI784" s="91">
        <f t="shared" si="633"/>
        <v>0</v>
      </c>
      <c r="EJ784" s="91">
        <f t="shared" si="633"/>
        <v>0</v>
      </c>
      <c r="EK784" s="91">
        <f t="shared" si="643"/>
        <v>0</v>
      </c>
      <c r="EL784" s="91">
        <f t="shared" si="643"/>
        <v>0</v>
      </c>
      <c r="EM784" s="91">
        <f t="shared" si="643"/>
        <v>0</v>
      </c>
      <c r="EN784" s="91">
        <f t="shared" si="643"/>
        <v>0</v>
      </c>
      <c r="EO784" s="91">
        <f t="shared" si="643"/>
        <v>0</v>
      </c>
      <c r="EP784" s="91">
        <f t="shared" si="643"/>
        <v>0</v>
      </c>
      <c r="EQ784" s="91">
        <f t="shared" si="643"/>
        <v>0</v>
      </c>
      <c r="ER784" s="91">
        <f t="shared" si="643"/>
        <v>0</v>
      </c>
      <c r="ES784" s="91">
        <f t="shared" si="643"/>
        <v>0</v>
      </c>
      <c r="ET784" s="91">
        <f t="shared" si="643"/>
        <v>0</v>
      </c>
      <c r="EU784" s="91">
        <f t="shared" si="643"/>
        <v>0</v>
      </c>
      <c r="EV784" s="91">
        <f t="shared" si="643"/>
        <v>0</v>
      </c>
      <c r="EW784" s="91">
        <f t="shared" si="643"/>
        <v>0</v>
      </c>
      <c r="EX784" s="91">
        <f t="shared" si="643"/>
        <v>0</v>
      </c>
      <c r="EY784" s="91">
        <f t="shared" si="643"/>
        <v>0</v>
      </c>
      <c r="EZ784" s="91">
        <f t="shared" si="643"/>
        <v>0</v>
      </c>
      <c r="FA784" s="91">
        <f t="shared" si="641"/>
        <v>0</v>
      </c>
      <c r="FB784" s="91">
        <f t="shared" si="641"/>
        <v>0</v>
      </c>
      <c r="FC784" s="91">
        <f t="shared" si="641"/>
        <v>0</v>
      </c>
      <c r="FD784" s="91">
        <f t="shared" si="641"/>
        <v>0</v>
      </c>
      <c r="FE784" s="91">
        <f t="shared" si="641"/>
        <v>0</v>
      </c>
      <c r="FF784" s="91">
        <f t="shared" si="641"/>
        <v>0</v>
      </c>
      <c r="FG784" s="91">
        <f t="shared" si="641"/>
        <v>0</v>
      </c>
      <c r="FH784" s="91">
        <f t="shared" si="641"/>
        <v>0</v>
      </c>
      <c r="FI784" s="91">
        <f t="shared" si="641"/>
        <v>0</v>
      </c>
      <c r="FJ784" s="91">
        <f t="shared" si="641"/>
        <v>0</v>
      </c>
      <c r="FK784" s="91">
        <f t="shared" si="641"/>
        <v>0</v>
      </c>
      <c r="FL784" s="91">
        <f t="shared" si="641"/>
        <v>0</v>
      </c>
      <c r="FM784" s="91">
        <f t="shared" si="641"/>
        <v>0</v>
      </c>
      <c r="FN784" s="91">
        <f t="shared" si="641"/>
        <v>0</v>
      </c>
      <c r="FO784" s="91">
        <f t="shared" si="641"/>
        <v>0</v>
      </c>
      <c r="FP784" s="91">
        <f t="shared" si="638"/>
        <v>0</v>
      </c>
      <c r="FQ784" s="91">
        <f t="shared" si="638"/>
        <v>0</v>
      </c>
      <c r="FR784" s="91">
        <f t="shared" si="638"/>
        <v>0</v>
      </c>
      <c r="FS784" s="91">
        <f t="shared" si="639"/>
        <v>0</v>
      </c>
      <c r="FT784" s="91">
        <f t="shared" si="639"/>
        <v>0</v>
      </c>
      <c r="FU784" s="91">
        <f t="shared" si="639"/>
        <v>0</v>
      </c>
      <c r="FV784" s="91">
        <f t="shared" si="639"/>
        <v>0</v>
      </c>
      <c r="FW784" s="91">
        <f t="shared" si="639"/>
        <v>0</v>
      </c>
      <c r="FX784" s="91">
        <f t="shared" si="639"/>
        <v>0</v>
      </c>
      <c r="FY784" s="91">
        <f t="shared" si="639"/>
        <v>0</v>
      </c>
      <c r="FZ784" s="91">
        <f t="shared" si="639"/>
        <v>0</v>
      </c>
      <c r="GA784" s="91">
        <f t="shared" si="639"/>
        <v>0</v>
      </c>
      <c r="GB784" s="91">
        <f t="shared" si="639"/>
        <v>0</v>
      </c>
    </row>
    <row r="785" spans="1:184" ht="38.25">
      <c r="A785" s="68">
        <f>Данные!A785</f>
        <v>6370</v>
      </c>
      <c r="B785" s="68">
        <f>Данные!B785</f>
        <v>2019</v>
      </c>
      <c r="C785" s="68" t="str">
        <f>Данные!C785</f>
        <v>компьютерных технологий и электронного обучения</v>
      </c>
      <c r="D785" s="68" t="str">
        <f>Данные!D785</f>
        <v>Гончарова Светлана Викторовна</v>
      </c>
      <c r="E785" s="68" t="str">
        <f>Данные!E785</f>
        <v>кандидат педагогических наук</v>
      </c>
      <c r="F785" s="68" t="str">
        <f>Данные!F785</f>
        <v>доцент</v>
      </c>
      <c r="G785" s="68">
        <f>Данные!G785</f>
        <v>1</v>
      </c>
      <c r="H785" s="68" t="str">
        <f>Данные!H785</f>
        <v>2 курс (м) 2018 год/пост</v>
      </c>
      <c r="I785" s="68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68">
        <f>Данные!J785</f>
        <v>0</v>
      </c>
      <c r="K785" s="68">
        <f>Данные!K785</f>
        <v>0</v>
      </c>
      <c r="L785" s="68">
        <f>Данные!L785</f>
        <v>0</v>
      </c>
      <c r="M785" s="16">
        <f t="shared" si="626"/>
        <v>0</v>
      </c>
      <c r="N785" s="16">
        <f t="shared" si="627"/>
        <v>5.3333333333333339</v>
      </c>
      <c r="O785" s="16">
        <f t="shared" si="628"/>
        <v>4.166666666666667</v>
      </c>
      <c r="P785" s="16">
        <f t="shared" si="629"/>
        <v>4.166666666666667</v>
      </c>
      <c r="Q785" s="68">
        <f>Данные!Q785</f>
        <v>0</v>
      </c>
      <c r="R785" s="68">
        <f>Данные!R785</f>
        <v>0</v>
      </c>
      <c r="S785" s="68">
        <f>Данные!S785</f>
        <v>0</v>
      </c>
      <c r="T785" s="68">
        <f>Данные!T785</f>
        <v>0</v>
      </c>
      <c r="U785" s="68">
        <f>Данные!U785</f>
        <v>4</v>
      </c>
      <c r="V785" s="68">
        <f>Данные!V785</f>
        <v>0</v>
      </c>
      <c r="W785" s="68">
        <f>Данные!W785</f>
        <v>10</v>
      </c>
      <c r="X785" s="68">
        <f>Данные!X785</f>
        <v>1</v>
      </c>
      <c r="Y785" s="68">
        <f>Данные!Y785</f>
        <v>1</v>
      </c>
      <c r="Z785" s="68">
        <f>Данные!Z785</f>
        <v>0</v>
      </c>
      <c r="AA785" s="68" t="str">
        <f>Данные!AA785</f>
        <v>осн</v>
      </c>
      <c r="AB785" s="83">
        <f>IF(F785=$HG$3,$HH$3,IF(F785=$HG$4,$HH$4,IF(F785=$HG$5,$HH$5,IF(F785=$HG$6,$HH$6,IF(F785=$HG$7,$HH$7,IF(F785=$HG$8,$HH$8,IF(F785=$HG$9,$HH$9,IF(F785=$HG$10,$HH$10,IF(F785=$HG$11,$HH$11,IF(F785=$HG$12,$HH$12,IF(F785=$HG$13,$HH$13,IF(F785=$HG$14,$HH$14,IF(F785=$HG$15,$HH$15,)))))))))))))</f>
        <v>800</v>
      </c>
      <c r="AC785" s="84" t="str">
        <f>IF(OR($GD$4=H785,$GE$4=H785,$GF$4=H785,$GG$4=H785,$GH$4=H785,$GI$4=H785,$GJ$4=H785,$GK$4=H785,$GL$4=H785,$GM$4=H785,$GN$4=H785,$GO$4=H785,$GP$4=H785,$GQ$4=H785,$GR$4=H785,$GS$4=H785,$GT$4=H785,$GU$4=H785,$GV$4=H785,$GW$4=H785,$GX$4=H785,$GY$4=H785,$GZ$4=H785,$HA$4=H785,$HB$4=H785,$HC$4=H785,$HD$4=H785,$HE$4=H785),$GC$4,IF(OR($GD$5=H785,$GE$5=H785,$GH$5=H785,$GI$5=H785,$GL$5=H785,$GM$5=H785,$GP$5=H785,$GQ$5=H785,$GT$5=H785,$GU$5=H785,$GX$5=H785,$GY$5=H785,$HB$5=H785,$HC$5=H785),$GC$5,))</f>
        <v>Магистры (КЭО)</v>
      </c>
      <c r="AD785" s="84" t="str">
        <f>IF(OR(H785=$GD$4,H785=$GE$4,H785=$GF$4,H785=$GG$4,H785=$GD$5,H785=$GE$5),$GD$1,IF(OR(H785=$GH$4,H785=$GI$4,H785=$GJ$4,H785=$GK$4,H785=$GH$5,H785=$GI$5),$GH$1,IF(OR(H785=$GL$4,H785=$GM$4,H785=$GN$4,H785=$GO$4,H785=$GL$5,H785=$GM$5),$GL$1,IF(OR(H785=$GP$4,H785=$GQ$4,H785=$GR$4,H785=$GS$4,H785=$GP$5,H785=$GQ$5),$GP$1,IF(OR(H785=$GT$4,H785=$GU$4,H785=$GV$4,H785=$GW$4,H785=$GT$5,H785=$GU$5),$GT$1,IF(OR(H785=$GX$4,H785=$GY$4,H785=$GZ$4,H785=$HA$4,H785=$GX$5,H785=$GY$5),$GX$1,IF(OR(H785=$HB$4,H785=$HC$4,H785=$HD$4,H785=$HE$4,H785=$HB$5,H785=$HC$5),$HB$1,)))))))</f>
        <v>2019/2020</v>
      </c>
      <c r="AE785" s="85">
        <f t="shared" si="630"/>
        <v>17.666666666666668</v>
      </c>
      <c r="AF785" s="85">
        <f t="shared" si="631"/>
        <v>2.2083333333333333E-2</v>
      </c>
      <c r="AG785" s="83"/>
      <c r="AH785" s="83"/>
      <c r="AI785" s="87">
        <f t="shared" si="634"/>
        <v>0</v>
      </c>
      <c r="AJ785" s="87">
        <f t="shared" si="634"/>
        <v>0</v>
      </c>
      <c r="AK785" s="87">
        <f t="shared" si="634"/>
        <v>0</v>
      </c>
      <c r="AL785" s="87">
        <f t="shared" si="634"/>
        <v>0</v>
      </c>
      <c r="AM785" s="87">
        <f t="shared" si="634"/>
        <v>0</v>
      </c>
      <c r="AN785" s="87">
        <f t="shared" si="634"/>
        <v>0</v>
      </c>
      <c r="AO785" s="87">
        <f t="shared" si="634"/>
        <v>0</v>
      </c>
      <c r="AP785" s="87">
        <f t="shared" si="634"/>
        <v>0</v>
      </c>
      <c r="AQ785" s="87">
        <f t="shared" si="634"/>
        <v>0</v>
      </c>
      <c r="AR785" s="87">
        <f t="shared" si="634"/>
        <v>0</v>
      </c>
      <c r="AS785" s="87">
        <f t="shared" si="634"/>
        <v>0</v>
      </c>
      <c r="AT785" s="87">
        <f t="shared" si="634"/>
        <v>0</v>
      </c>
      <c r="AU785" s="87">
        <f t="shared" si="634"/>
        <v>0</v>
      </c>
      <c r="AV785" s="87">
        <f t="shared" si="634"/>
        <v>0</v>
      </c>
      <c r="AW785" s="87">
        <f t="shared" si="634"/>
        <v>0</v>
      </c>
      <c r="AX785" s="87">
        <f t="shared" si="634"/>
        <v>0</v>
      </c>
      <c r="AY785" s="87">
        <f t="shared" si="632"/>
        <v>0</v>
      </c>
      <c r="AZ785" s="87">
        <f t="shared" si="632"/>
        <v>0</v>
      </c>
      <c r="BA785" s="87">
        <f t="shared" si="632"/>
        <v>0</v>
      </c>
      <c r="BB785" s="87">
        <f t="shared" si="632"/>
        <v>2.2083333333333333E-2</v>
      </c>
      <c r="BC785" s="87">
        <f t="shared" si="632"/>
        <v>0</v>
      </c>
      <c r="BD785" s="87">
        <f t="shared" si="632"/>
        <v>0</v>
      </c>
      <c r="BE785" s="87">
        <f t="shared" si="632"/>
        <v>0</v>
      </c>
      <c r="BF785" s="87">
        <f t="shared" si="632"/>
        <v>0</v>
      </c>
      <c r="BG785" s="87">
        <f t="shared" si="632"/>
        <v>0</v>
      </c>
      <c r="BH785" s="87">
        <f t="shared" si="632"/>
        <v>0</v>
      </c>
      <c r="BI785" s="87">
        <f t="shared" si="632"/>
        <v>0</v>
      </c>
      <c r="BJ785" s="87">
        <f t="shared" si="632"/>
        <v>0</v>
      </c>
      <c r="BK785" s="87">
        <f t="shared" si="632"/>
        <v>0</v>
      </c>
      <c r="BL785" s="87">
        <f t="shared" si="632"/>
        <v>0</v>
      </c>
      <c r="BM785" s="87">
        <f t="shared" si="632"/>
        <v>0</v>
      </c>
      <c r="BN785" s="87">
        <f t="shared" si="642"/>
        <v>0</v>
      </c>
      <c r="BO785" s="87">
        <f t="shared" si="642"/>
        <v>0</v>
      </c>
      <c r="BP785" s="87">
        <f t="shared" si="642"/>
        <v>0</v>
      </c>
      <c r="BQ785" s="87">
        <f t="shared" si="642"/>
        <v>0</v>
      </c>
      <c r="BR785" s="87">
        <f t="shared" si="642"/>
        <v>0</v>
      </c>
      <c r="BS785" s="87">
        <f t="shared" si="642"/>
        <v>0</v>
      </c>
      <c r="BT785" s="87">
        <f t="shared" si="642"/>
        <v>0</v>
      </c>
      <c r="BU785" s="87">
        <f t="shared" si="642"/>
        <v>0</v>
      </c>
      <c r="BV785" s="87">
        <f t="shared" si="642"/>
        <v>0</v>
      </c>
      <c r="BW785" s="87">
        <f t="shared" si="642"/>
        <v>0</v>
      </c>
      <c r="BX785" s="87">
        <f t="shared" si="642"/>
        <v>0</v>
      </c>
      <c r="BY785" s="87">
        <f t="shared" si="642"/>
        <v>0</v>
      </c>
      <c r="BZ785" s="87">
        <f t="shared" si="642"/>
        <v>0</v>
      </c>
      <c r="CA785" s="87">
        <f t="shared" si="642"/>
        <v>0</v>
      </c>
      <c r="CB785" s="87">
        <f t="shared" si="642"/>
        <v>0</v>
      </c>
      <c r="CC785" s="87">
        <f t="shared" si="642"/>
        <v>0</v>
      </c>
      <c r="CD785" s="87">
        <f t="shared" si="640"/>
        <v>0</v>
      </c>
      <c r="CE785" s="87">
        <f t="shared" si="640"/>
        <v>0</v>
      </c>
      <c r="CF785" s="87">
        <f t="shared" si="640"/>
        <v>0</v>
      </c>
      <c r="CG785" s="87">
        <f t="shared" si="640"/>
        <v>0</v>
      </c>
      <c r="CH785" s="87">
        <f t="shared" si="640"/>
        <v>0</v>
      </c>
      <c r="CI785" s="87">
        <f t="shared" si="640"/>
        <v>0</v>
      </c>
      <c r="CJ785" s="87">
        <f t="shared" si="640"/>
        <v>0</v>
      </c>
      <c r="CK785" s="87">
        <f t="shared" si="640"/>
        <v>0</v>
      </c>
      <c r="CL785" s="87">
        <f t="shared" si="640"/>
        <v>0</v>
      </c>
      <c r="CM785" s="87">
        <f t="shared" si="640"/>
        <v>0</v>
      </c>
      <c r="CN785" s="87">
        <f t="shared" si="640"/>
        <v>0</v>
      </c>
      <c r="CO785" s="87">
        <f t="shared" si="640"/>
        <v>0</v>
      </c>
      <c r="CP785" s="87">
        <f t="shared" si="640"/>
        <v>0</v>
      </c>
      <c r="CQ785" s="87">
        <f t="shared" si="640"/>
        <v>0</v>
      </c>
      <c r="CR785" s="87">
        <f t="shared" si="640"/>
        <v>0</v>
      </c>
      <c r="CS785" s="87">
        <f t="shared" si="636"/>
        <v>0</v>
      </c>
      <c r="CT785" s="87">
        <f t="shared" si="636"/>
        <v>0</v>
      </c>
      <c r="CU785" s="87">
        <f t="shared" si="636"/>
        <v>0</v>
      </c>
      <c r="CV785" s="87">
        <f t="shared" si="637"/>
        <v>0</v>
      </c>
      <c r="CW785" s="87">
        <f t="shared" si="637"/>
        <v>0</v>
      </c>
      <c r="CX785" s="87">
        <f t="shared" si="637"/>
        <v>0</v>
      </c>
      <c r="CY785" s="87">
        <f t="shared" si="637"/>
        <v>0</v>
      </c>
      <c r="CZ785" s="87">
        <f t="shared" si="637"/>
        <v>0</v>
      </c>
      <c r="DA785" s="87">
        <f t="shared" si="637"/>
        <v>0</v>
      </c>
      <c r="DB785" s="87">
        <f t="shared" si="637"/>
        <v>0</v>
      </c>
      <c r="DC785" s="87">
        <f t="shared" si="637"/>
        <v>0</v>
      </c>
      <c r="DD785" s="87">
        <f t="shared" si="637"/>
        <v>0</v>
      </c>
      <c r="DE785" s="87">
        <f t="shared" si="637"/>
        <v>0</v>
      </c>
      <c r="DF785" s="91">
        <f t="shared" si="635"/>
        <v>0</v>
      </c>
      <c r="DG785" s="91">
        <f t="shared" si="635"/>
        <v>0</v>
      </c>
      <c r="DH785" s="91">
        <f t="shared" si="635"/>
        <v>0</v>
      </c>
      <c r="DI785" s="91">
        <f t="shared" si="635"/>
        <v>0</v>
      </c>
      <c r="DJ785" s="91">
        <f t="shared" si="635"/>
        <v>0</v>
      </c>
      <c r="DK785" s="91">
        <f t="shared" si="635"/>
        <v>0</v>
      </c>
      <c r="DL785" s="91">
        <f t="shared" si="635"/>
        <v>0</v>
      </c>
      <c r="DM785" s="91">
        <f t="shared" si="635"/>
        <v>0</v>
      </c>
      <c r="DN785" s="91">
        <f t="shared" si="635"/>
        <v>0</v>
      </c>
      <c r="DO785" s="91">
        <f t="shared" si="635"/>
        <v>0</v>
      </c>
      <c r="DP785" s="91">
        <f t="shared" si="635"/>
        <v>0</v>
      </c>
      <c r="DQ785" s="91">
        <f t="shared" si="635"/>
        <v>0</v>
      </c>
      <c r="DR785" s="91">
        <f t="shared" si="635"/>
        <v>0</v>
      </c>
      <c r="DS785" s="91">
        <f t="shared" si="635"/>
        <v>0</v>
      </c>
      <c r="DT785" s="91">
        <f t="shared" si="635"/>
        <v>0</v>
      </c>
      <c r="DU785" s="91">
        <f t="shared" si="635"/>
        <v>0</v>
      </c>
      <c r="DV785" s="91">
        <f t="shared" si="633"/>
        <v>0</v>
      </c>
      <c r="DW785" s="91">
        <f t="shared" si="633"/>
        <v>0</v>
      </c>
      <c r="DX785" s="91">
        <f t="shared" si="633"/>
        <v>0</v>
      </c>
      <c r="DY785" s="91">
        <f t="shared" si="633"/>
        <v>163.6</v>
      </c>
      <c r="DZ785" s="91">
        <f t="shared" si="633"/>
        <v>0</v>
      </c>
      <c r="EA785" s="91">
        <f t="shared" si="633"/>
        <v>0</v>
      </c>
      <c r="EB785" s="91">
        <f t="shared" si="633"/>
        <v>0</v>
      </c>
      <c r="EC785" s="91">
        <f t="shared" si="633"/>
        <v>0</v>
      </c>
      <c r="ED785" s="91">
        <f t="shared" si="633"/>
        <v>0</v>
      </c>
      <c r="EE785" s="91">
        <f t="shared" si="633"/>
        <v>0</v>
      </c>
      <c r="EF785" s="91">
        <f t="shared" si="633"/>
        <v>0</v>
      </c>
      <c r="EG785" s="91">
        <f t="shared" si="633"/>
        <v>0</v>
      </c>
      <c r="EH785" s="91">
        <f t="shared" si="633"/>
        <v>0</v>
      </c>
      <c r="EI785" s="91">
        <f t="shared" si="633"/>
        <v>0</v>
      </c>
      <c r="EJ785" s="91">
        <f t="shared" si="633"/>
        <v>0</v>
      </c>
      <c r="EK785" s="91">
        <f t="shared" si="643"/>
        <v>0</v>
      </c>
      <c r="EL785" s="91">
        <f t="shared" si="643"/>
        <v>0</v>
      </c>
      <c r="EM785" s="91">
        <f t="shared" si="643"/>
        <v>0</v>
      </c>
      <c r="EN785" s="91">
        <f t="shared" si="643"/>
        <v>0</v>
      </c>
      <c r="EO785" s="91">
        <f t="shared" si="643"/>
        <v>0</v>
      </c>
      <c r="EP785" s="91">
        <f t="shared" si="643"/>
        <v>0</v>
      </c>
      <c r="EQ785" s="91">
        <f t="shared" si="643"/>
        <v>0</v>
      </c>
      <c r="ER785" s="91">
        <f t="shared" si="643"/>
        <v>0</v>
      </c>
      <c r="ES785" s="91">
        <f t="shared" si="643"/>
        <v>0</v>
      </c>
      <c r="ET785" s="91">
        <f t="shared" si="643"/>
        <v>0</v>
      </c>
      <c r="EU785" s="91">
        <f t="shared" si="643"/>
        <v>0</v>
      </c>
      <c r="EV785" s="91">
        <f t="shared" si="643"/>
        <v>0</v>
      </c>
      <c r="EW785" s="91">
        <f t="shared" si="643"/>
        <v>0</v>
      </c>
      <c r="EX785" s="91">
        <f t="shared" si="643"/>
        <v>0</v>
      </c>
      <c r="EY785" s="91">
        <f t="shared" si="643"/>
        <v>0</v>
      </c>
      <c r="EZ785" s="91">
        <f t="shared" si="643"/>
        <v>0</v>
      </c>
      <c r="FA785" s="91">
        <f t="shared" si="641"/>
        <v>0</v>
      </c>
      <c r="FB785" s="91">
        <f t="shared" si="641"/>
        <v>0</v>
      </c>
      <c r="FC785" s="91">
        <f t="shared" si="641"/>
        <v>0</v>
      </c>
      <c r="FD785" s="91">
        <f t="shared" si="641"/>
        <v>0</v>
      </c>
      <c r="FE785" s="91">
        <f t="shared" si="641"/>
        <v>0</v>
      </c>
      <c r="FF785" s="91">
        <f t="shared" si="641"/>
        <v>0</v>
      </c>
      <c r="FG785" s="91">
        <f t="shared" si="641"/>
        <v>0</v>
      </c>
      <c r="FH785" s="91">
        <f t="shared" si="641"/>
        <v>0</v>
      </c>
      <c r="FI785" s="91">
        <f t="shared" si="641"/>
        <v>0</v>
      </c>
      <c r="FJ785" s="91">
        <f t="shared" si="641"/>
        <v>0</v>
      </c>
      <c r="FK785" s="91">
        <f t="shared" si="641"/>
        <v>0</v>
      </c>
      <c r="FL785" s="91">
        <f t="shared" si="641"/>
        <v>0</v>
      </c>
      <c r="FM785" s="91">
        <f t="shared" si="641"/>
        <v>0</v>
      </c>
      <c r="FN785" s="91">
        <f t="shared" si="641"/>
        <v>0</v>
      </c>
      <c r="FO785" s="91">
        <f t="shared" si="641"/>
        <v>0</v>
      </c>
      <c r="FP785" s="91">
        <f t="shared" si="638"/>
        <v>0</v>
      </c>
      <c r="FQ785" s="91">
        <f t="shared" si="638"/>
        <v>0</v>
      </c>
      <c r="FR785" s="91">
        <f t="shared" si="638"/>
        <v>0</v>
      </c>
      <c r="FS785" s="91">
        <f t="shared" si="639"/>
        <v>0</v>
      </c>
      <c r="FT785" s="91">
        <f t="shared" si="639"/>
        <v>0</v>
      </c>
      <c r="FU785" s="91">
        <f t="shared" si="639"/>
        <v>0</v>
      </c>
      <c r="FV785" s="91">
        <f t="shared" si="639"/>
        <v>0</v>
      </c>
      <c r="FW785" s="91">
        <f t="shared" si="639"/>
        <v>0</v>
      </c>
      <c r="FX785" s="91">
        <f t="shared" si="639"/>
        <v>0</v>
      </c>
      <c r="FY785" s="91">
        <f t="shared" si="639"/>
        <v>0</v>
      </c>
      <c r="FZ785" s="91">
        <f t="shared" si="639"/>
        <v>0</v>
      </c>
      <c r="GA785" s="91">
        <f t="shared" si="639"/>
        <v>0</v>
      </c>
      <c r="GB785" s="91">
        <f t="shared" si="639"/>
        <v>0</v>
      </c>
    </row>
    <row r="786" spans="1:184" ht="38.25">
      <c r="A786" s="68">
        <f>Данные!A786</f>
        <v>6370</v>
      </c>
      <c r="B786" s="68">
        <f>Данные!B786</f>
        <v>2019</v>
      </c>
      <c r="C786" s="68" t="str">
        <f>Данные!C786</f>
        <v>компьютерных технологий и электронного обучения</v>
      </c>
      <c r="D786" s="68" t="str">
        <f>Данные!D786</f>
        <v>Гончарова Светлана Викторовна</v>
      </c>
      <c r="E786" s="68" t="str">
        <f>Данные!E786</f>
        <v>кандидат педагогических наук</v>
      </c>
      <c r="F786" s="68" t="str">
        <f>Данные!F786</f>
        <v>доцент</v>
      </c>
      <c r="G786" s="68">
        <f>Данные!G786</f>
        <v>1</v>
      </c>
      <c r="H786" s="68" t="str">
        <f>Данные!H786</f>
        <v>2 курс (м) 2018 год/пост</v>
      </c>
      <c r="I786" s="68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68">
        <f>Данные!J786</f>
        <v>0</v>
      </c>
      <c r="K786" s="68">
        <f>Данные!K786</f>
        <v>0</v>
      </c>
      <c r="L786" s="68">
        <f>Данные!L786</f>
        <v>0</v>
      </c>
      <c r="M786" s="16">
        <f t="shared" si="626"/>
        <v>0</v>
      </c>
      <c r="N786" s="16">
        <f t="shared" si="627"/>
        <v>5.3333333333333339</v>
      </c>
      <c r="O786" s="16">
        <f t="shared" si="628"/>
        <v>4.166666666666667</v>
      </c>
      <c r="P786" s="16">
        <f t="shared" si="629"/>
        <v>4.166666666666667</v>
      </c>
      <c r="Q786" s="68">
        <f>Данные!Q786</f>
        <v>0</v>
      </c>
      <c r="R786" s="68">
        <f>Данные!R786</f>
        <v>0</v>
      </c>
      <c r="S786" s="68">
        <f>Данные!S786</f>
        <v>0</v>
      </c>
      <c r="T786" s="68">
        <f>Данные!T786</f>
        <v>0</v>
      </c>
      <c r="U786" s="68">
        <f>Данные!U786</f>
        <v>4</v>
      </c>
      <c r="V786" s="68">
        <f>Данные!V786</f>
        <v>0</v>
      </c>
      <c r="W786" s="68">
        <f>Данные!W786</f>
        <v>10</v>
      </c>
      <c r="X786" s="68">
        <f>Данные!X786</f>
        <v>1</v>
      </c>
      <c r="Y786" s="68">
        <f>Данные!Y786</f>
        <v>1</v>
      </c>
      <c r="Z786" s="68">
        <f>Данные!Z786</f>
        <v>0</v>
      </c>
      <c r="AA786" s="68" t="str">
        <f>Данные!AA786</f>
        <v>осн</v>
      </c>
      <c r="AB786" s="83">
        <f>IF(F786=$HG$3,$HH$3,IF(F786=$HG$4,$HH$4,IF(F786=$HG$5,$HH$5,IF(F786=$HG$6,$HH$6,IF(F786=$HG$7,$HH$7,IF(F786=$HG$8,$HH$8,IF(F786=$HG$9,$HH$9,IF(F786=$HG$10,$HH$10,IF(F786=$HG$11,$HH$11,IF(F786=$HG$12,$HH$12,IF(F786=$HG$13,$HH$13,IF(F786=$HG$14,$HH$14,IF(F786=$HG$15,$HH$15,)))))))))))))</f>
        <v>800</v>
      </c>
      <c r="AC786" s="84" t="str">
        <f>IF(OR($GD$4=H786,$GE$4=H786,$GF$4=H786,$GG$4=H786,$GH$4=H786,$GI$4=H786,$GJ$4=H786,$GK$4=H786,$GL$4=H786,$GM$4=H786,$GN$4=H786,$GO$4=H786,$GP$4=H786,$GQ$4=H786,$GR$4=H786,$GS$4=H786,$GT$4=H786,$GU$4=H786,$GV$4=H786,$GW$4=H786,$GX$4=H786,$GY$4=H786,$GZ$4=H786,$HA$4=H786,$HB$4=H786,$HC$4=H786,$HD$4=H786,$HE$4=H786),$GC$4,IF(OR($GD$5=H786,$GE$5=H786,$GH$5=H786,$GI$5=H786,$GL$5=H786,$GM$5=H786,$GP$5=H786,$GQ$5=H786,$GT$5=H786,$GU$5=H786,$GX$5=H786,$GY$5=H786,$HB$5=H786,$HC$5=H786),$GC$5,))</f>
        <v>Магистры (КЭО)</v>
      </c>
      <c r="AD786" s="84" t="str">
        <f>IF(OR(H786=$GD$4,H786=$GE$4,H786=$GF$4,H786=$GG$4,H786=$GD$5,H786=$GE$5),$GD$1,IF(OR(H786=$GH$4,H786=$GI$4,H786=$GJ$4,H786=$GK$4,H786=$GH$5,H786=$GI$5),$GH$1,IF(OR(H786=$GL$4,H786=$GM$4,H786=$GN$4,H786=$GO$4,H786=$GL$5,H786=$GM$5),$GL$1,IF(OR(H786=$GP$4,H786=$GQ$4,H786=$GR$4,H786=$GS$4,H786=$GP$5,H786=$GQ$5),$GP$1,IF(OR(H786=$GT$4,H786=$GU$4,H786=$GV$4,H786=$GW$4,H786=$GT$5,H786=$GU$5),$GT$1,IF(OR(H786=$GX$4,H786=$GY$4,H786=$GZ$4,H786=$HA$4,H786=$GX$5,H786=$GY$5),$GX$1,IF(OR(H786=$HB$4,H786=$HC$4,H786=$HD$4,H786=$HE$4,H786=$HB$5,H786=$HC$5),$HB$1,)))))))</f>
        <v>2019/2020</v>
      </c>
      <c r="AE786" s="85">
        <f t="shared" si="630"/>
        <v>17.666666666666668</v>
      </c>
      <c r="AF786" s="85">
        <f t="shared" si="631"/>
        <v>2.2083333333333333E-2</v>
      </c>
      <c r="AG786" s="83"/>
      <c r="AH786" s="83"/>
      <c r="AI786" s="87">
        <f t="shared" si="634"/>
        <v>0</v>
      </c>
      <c r="AJ786" s="87">
        <f t="shared" si="634"/>
        <v>0</v>
      </c>
      <c r="AK786" s="87">
        <f t="shared" si="634"/>
        <v>0</v>
      </c>
      <c r="AL786" s="87">
        <f t="shared" si="634"/>
        <v>0</v>
      </c>
      <c r="AM786" s="87">
        <f t="shared" si="634"/>
        <v>0</v>
      </c>
      <c r="AN786" s="87">
        <f t="shared" si="634"/>
        <v>0</v>
      </c>
      <c r="AO786" s="87">
        <f t="shared" si="634"/>
        <v>0</v>
      </c>
      <c r="AP786" s="87">
        <f t="shared" si="634"/>
        <v>0</v>
      </c>
      <c r="AQ786" s="87">
        <f t="shared" si="634"/>
        <v>0</v>
      </c>
      <c r="AR786" s="87">
        <f t="shared" si="634"/>
        <v>0</v>
      </c>
      <c r="AS786" s="87">
        <f t="shared" si="634"/>
        <v>0</v>
      </c>
      <c r="AT786" s="87">
        <f t="shared" si="634"/>
        <v>0</v>
      </c>
      <c r="AU786" s="87">
        <f t="shared" si="634"/>
        <v>0</v>
      </c>
      <c r="AV786" s="87">
        <f t="shared" si="634"/>
        <v>0</v>
      </c>
      <c r="AW786" s="87">
        <f t="shared" si="634"/>
        <v>0</v>
      </c>
      <c r="AX786" s="87">
        <f t="shared" si="634"/>
        <v>0</v>
      </c>
      <c r="AY786" s="87">
        <f t="shared" si="632"/>
        <v>0</v>
      </c>
      <c r="AZ786" s="87">
        <f t="shared" si="632"/>
        <v>0</v>
      </c>
      <c r="BA786" s="87">
        <f t="shared" si="632"/>
        <v>0</v>
      </c>
      <c r="BB786" s="87">
        <f t="shared" si="632"/>
        <v>2.2083333333333333E-2</v>
      </c>
      <c r="BC786" s="87">
        <f t="shared" si="632"/>
        <v>0</v>
      </c>
      <c r="BD786" s="87">
        <f t="shared" si="632"/>
        <v>0</v>
      </c>
      <c r="BE786" s="87">
        <f t="shared" si="632"/>
        <v>0</v>
      </c>
      <c r="BF786" s="87">
        <f t="shared" si="632"/>
        <v>0</v>
      </c>
      <c r="BG786" s="87">
        <f t="shared" si="632"/>
        <v>0</v>
      </c>
      <c r="BH786" s="87">
        <f t="shared" si="632"/>
        <v>0</v>
      </c>
      <c r="BI786" s="87">
        <f t="shared" si="632"/>
        <v>0</v>
      </c>
      <c r="BJ786" s="87">
        <f t="shared" si="632"/>
        <v>0</v>
      </c>
      <c r="BK786" s="87">
        <f t="shared" si="632"/>
        <v>0</v>
      </c>
      <c r="BL786" s="87">
        <f t="shared" si="632"/>
        <v>0</v>
      </c>
      <c r="BM786" s="87">
        <f t="shared" si="632"/>
        <v>0</v>
      </c>
      <c r="BN786" s="87">
        <f t="shared" si="642"/>
        <v>0</v>
      </c>
      <c r="BO786" s="87">
        <f t="shared" si="642"/>
        <v>0</v>
      </c>
      <c r="BP786" s="87">
        <f t="shared" si="642"/>
        <v>0</v>
      </c>
      <c r="BQ786" s="87">
        <f t="shared" si="642"/>
        <v>0</v>
      </c>
      <c r="BR786" s="87">
        <f t="shared" si="642"/>
        <v>0</v>
      </c>
      <c r="BS786" s="87">
        <f t="shared" si="642"/>
        <v>0</v>
      </c>
      <c r="BT786" s="87">
        <f t="shared" si="642"/>
        <v>0</v>
      </c>
      <c r="BU786" s="87">
        <f t="shared" si="642"/>
        <v>0</v>
      </c>
      <c r="BV786" s="87">
        <f t="shared" si="642"/>
        <v>0</v>
      </c>
      <c r="BW786" s="87">
        <f t="shared" si="642"/>
        <v>0</v>
      </c>
      <c r="BX786" s="87">
        <f t="shared" si="642"/>
        <v>0</v>
      </c>
      <c r="BY786" s="87">
        <f t="shared" si="642"/>
        <v>0</v>
      </c>
      <c r="BZ786" s="87">
        <f t="shared" si="642"/>
        <v>0</v>
      </c>
      <c r="CA786" s="87">
        <f t="shared" si="642"/>
        <v>0</v>
      </c>
      <c r="CB786" s="87">
        <f t="shared" si="642"/>
        <v>0</v>
      </c>
      <c r="CC786" s="87">
        <f t="shared" si="642"/>
        <v>0</v>
      </c>
      <c r="CD786" s="87">
        <f t="shared" si="640"/>
        <v>0</v>
      </c>
      <c r="CE786" s="87">
        <f t="shared" si="640"/>
        <v>0</v>
      </c>
      <c r="CF786" s="87">
        <f t="shared" si="640"/>
        <v>0</v>
      </c>
      <c r="CG786" s="87">
        <f t="shared" si="640"/>
        <v>0</v>
      </c>
      <c r="CH786" s="87">
        <f t="shared" si="640"/>
        <v>0</v>
      </c>
      <c r="CI786" s="87">
        <f t="shared" si="640"/>
        <v>0</v>
      </c>
      <c r="CJ786" s="87">
        <f t="shared" si="640"/>
        <v>0</v>
      </c>
      <c r="CK786" s="87">
        <f t="shared" si="640"/>
        <v>0</v>
      </c>
      <c r="CL786" s="87">
        <f t="shared" si="640"/>
        <v>0</v>
      </c>
      <c r="CM786" s="87">
        <f t="shared" si="640"/>
        <v>0</v>
      </c>
      <c r="CN786" s="87">
        <f t="shared" si="640"/>
        <v>0</v>
      </c>
      <c r="CO786" s="87">
        <f t="shared" si="640"/>
        <v>0</v>
      </c>
      <c r="CP786" s="87">
        <f t="shared" si="640"/>
        <v>0</v>
      </c>
      <c r="CQ786" s="87">
        <f t="shared" si="640"/>
        <v>0</v>
      </c>
      <c r="CR786" s="87">
        <f t="shared" si="640"/>
        <v>0</v>
      </c>
      <c r="CS786" s="87">
        <f t="shared" si="636"/>
        <v>0</v>
      </c>
      <c r="CT786" s="87">
        <f t="shared" si="636"/>
        <v>0</v>
      </c>
      <c r="CU786" s="87">
        <f t="shared" si="636"/>
        <v>0</v>
      </c>
      <c r="CV786" s="87">
        <f t="shared" si="637"/>
        <v>0</v>
      </c>
      <c r="CW786" s="87">
        <f t="shared" si="637"/>
        <v>0</v>
      </c>
      <c r="CX786" s="87">
        <f t="shared" si="637"/>
        <v>0</v>
      </c>
      <c r="CY786" s="87">
        <f t="shared" si="637"/>
        <v>0</v>
      </c>
      <c r="CZ786" s="87">
        <f t="shared" si="637"/>
        <v>0</v>
      </c>
      <c r="DA786" s="87">
        <f t="shared" si="637"/>
        <v>0</v>
      </c>
      <c r="DB786" s="87">
        <f t="shared" si="637"/>
        <v>0</v>
      </c>
      <c r="DC786" s="87">
        <f t="shared" si="637"/>
        <v>0</v>
      </c>
      <c r="DD786" s="87">
        <f t="shared" si="637"/>
        <v>0</v>
      </c>
      <c r="DE786" s="87">
        <f t="shared" si="637"/>
        <v>0</v>
      </c>
      <c r="DF786" s="91">
        <f t="shared" si="635"/>
        <v>0</v>
      </c>
      <c r="DG786" s="91">
        <f t="shared" si="635"/>
        <v>0</v>
      </c>
      <c r="DH786" s="91">
        <f t="shared" si="635"/>
        <v>0</v>
      </c>
      <c r="DI786" s="91">
        <f t="shared" si="635"/>
        <v>0</v>
      </c>
      <c r="DJ786" s="91">
        <f t="shared" si="635"/>
        <v>0</v>
      </c>
      <c r="DK786" s="91">
        <f t="shared" si="635"/>
        <v>0</v>
      </c>
      <c r="DL786" s="91">
        <f t="shared" si="635"/>
        <v>0</v>
      </c>
      <c r="DM786" s="91">
        <f t="shared" si="635"/>
        <v>0</v>
      </c>
      <c r="DN786" s="91">
        <f t="shared" si="635"/>
        <v>0</v>
      </c>
      <c r="DO786" s="91">
        <f t="shared" si="635"/>
        <v>0</v>
      </c>
      <c r="DP786" s="91">
        <f t="shared" si="635"/>
        <v>0</v>
      </c>
      <c r="DQ786" s="91">
        <f t="shared" si="635"/>
        <v>0</v>
      </c>
      <c r="DR786" s="91">
        <f t="shared" si="635"/>
        <v>0</v>
      </c>
      <c r="DS786" s="91">
        <f t="shared" si="635"/>
        <v>0</v>
      </c>
      <c r="DT786" s="91">
        <f t="shared" si="635"/>
        <v>0</v>
      </c>
      <c r="DU786" s="91">
        <f t="shared" si="635"/>
        <v>0</v>
      </c>
      <c r="DV786" s="91">
        <f t="shared" si="633"/>
        <v>0</v>
      </c>
      <c r="DW786" s="91">
        <f t="shared" si="633"/>
        <v>0</v>
      </c>
      <c r="DX786" s="91">
        <f t="shared" si="633"/>
        <v>0</v>
      </c>
      <c r="DY786" s="91">
        <f t="shared" si="633"/>
        <v>163.6</v>
      </c>
      <c r="DZ786" s="91">
        <f t="shared" si="633"/>
        <v>0</v>
      </c>
      <c r="EA786" s="91">
        <f t="shared" si="633"/>
        <v>0</v>
      </c>
      <c r="EB786" s="91">
        <f t="shared" si="633"/>
        <v>0</v>
      </c>
      <c r="EC786" s="91">
        <f t="shared" si="633"/>
        <v>0</v>
      </c>
      <c r="ED786" s="91">
        <f t="shared" si="633"/>
        <v>0</v>
      </c>
      <c r="EE786" s="91">
        <f t="shared" si="633"/>
        <v>0</v>
      </c>
      <c r="EF786" s="91">
        <f t="shared" si="633"/>
        <v>0</v>
      </c>
      <c r="EG786" s="91">
        <f t="shared" si="633"/>
        <v>0</v>
      </c>
      <c r="EH786" s="91">
        <f t="shared" si="633"/>
        <v>0</v>
      </c>
      <c r="EI786" s="91">
        <f t="shared" si="633"/>
        <v>0</v>
      </c>
      <c r="EJ786" s="91">
        <f t="shared" si="633"/>
        <v>0</v>
      </c>
      <c r="EK786" s="91">
        <f t="shared" si="643"/>
        <v>0</v>
      </c>
      <c r="EL786" s="91">
        <f t="shared" si="643"/>
        <v>0</v>
      </c>
      <c r="EM786" s="91">
        <f t="shared" si="643"/>
        <v>0</v>
      </c>
      <c r="EN786" s="91">
        <f t="shared" si="643"/>
        <v>0</v>
      </c>
      <c r="EO786" s="91">
        <f t="shared" si="643"/>
        <v>0</v>
      </c>
      <c r="EP786" s="91">
        <f t="shared" si="643"/>
        <v>0</v>
      </c>
      <c r="EQ786" s="91">
        <f t="shared" si="643"/>
        <v>0</v>
      </c>
      <c r="ER786" s="91">
        <f t="shared" si="643"/>
        <v>0</v>
      </c>
      <c r="ES786" s="91">
        <f t="shared" si="643"/>
        <v>0</v>
      </c>
      <c r="ET786" s="91">
        <f t="shared" si="643"/>
        <v>0</v>
      </c>
      <c r="EU786" s="91">
        <f t="shared" si="643"/>
        <v>0</v>
      </c>
      <c r="EV786" s="91">
        <f t="shared" si="643"/>
        <v>0</v>
      </c>
      <c r="EW786" s="91">
        <f t="shared" si="643"/>
        <v>0</v>
      </c>
      <c r="EX786" s="91">
        <f t="shared" si="643"/>
        <v>0</v>
      </c>
      <c r="EY786" s="91">
        <f t="shared" si="643"/>
        <v>0</v>
      </c>
      <c r="EZ786" s="91">
        <f t="shared" si="643"/>
        <v>0</v>
      </c>
      <c r="FA786" s="91">
        <f t="shared" si="641"/>
        <v>0</v>
      </c>
      <c r="FB786" s="91">
        <f t="shared" si="641"/>
        <v>0</v>
      </c>
      <c r="FC786" s="91">
        <f t="shared" si="641"/>
        <v>0</v>
      </c>
      <c r="FD786" s="91">
        <f t="shared" si="641"/>
        <v>0</v>
      </c>
      <c r="FE786" s="91">
        <f t="shared" si="641"/>
        <v>0</v>
      </c>
      <c r="FF786" s="91">
        <f t="shared" si="641"/>
        <v>0</v>
      </c>
      <c r="FG786" s="91">
        <f t="shared" si="641"/>
        <v>0</v>
      </c>
      <c r="FH786" s="91">
        <f t="shared" si="641"/>
        <v>0</v>
      </c>
      <c r="FI786" s="91">
        <f t="shared" si="641"/>
        <v>0</v>
      </c>
      <c r="FJ786" s="91">
        <f t="shared" si="641"/>
        <v>0</v>
      </c>
      <c r="FK786" s="91">
        <f t="shared" si="641"/>
        <v>0</v>
      </c>
      <c r="FL786" s="91">
        <f t="shared" si="641"/>
        <v>0</v>
      </c>
      <c r="FM786" s="91">
        <f t="shared" si="641"/>
        <v>0</v>
      </c>
      <c r="FN786" s="91">
        <f t="shared" si="641"/>
        <v>0</v>
      </c>
      <c r="FO786" s="91">
        <f t="shared" si="641"/>
        <v>0</v>
      </c>
      <c r="FP786" s="91">
        <f t="shared" si="638"/>
        <v>0</v>
      </c>
      <c r="FQ786" s="91">
        <f t="shared" si="638"/>
        <v>0</v>
      </c>
      <c r="FR786" s="91">
        <f t="shared" si="638"/>
        <v>0</v>
      </c>
      <c r="FS786" s="91">
        <f t="shared" si="639"/>
        <v>0</v>
      </c>
      <c r="FT786" s="91">
        <f t="shared" si="639"/>
        <v>0</v>
      </c>
      <c r="FU786" s="91">
        <f t="shared" si="639"/>
        <v>0</v>
      </c>
      <c r="FV786" s="91">
        <f t="shared" si="639"/>
        <v>0</v>
      </c>
      <c r="FW786" s="91">
        <f t="shared" si="639"/>
        <v>0</v>
      </c>
      <c r="FX786" s="91">
        <f t="shared" si="639"/>
        <v>0</v>
      </c>
      <c r="FY786" s="91">
        <f t="shared" si="639"/>
        <v>0</v>
      </c>
      <c r="FZ786" s="91">
        <f t="shared" si="639"/>
        <v>0</v>
      </c>
      <c r="GA786" s="91">
        <f t="shared" si="639"/>
        <v>0</v>
      </c>
      <c r="GB786" s="91">
        <f t="shared" si="639"/>
        <v>0</v>
      </c>
    </row>
    <row r="787" spans="1:184" ht="38.25">
      <c r="A787" s="68">
        <f>Данные!A787</f>
        <v>6370</v>
      </c>
      <c r="B787" s="68">
        <f>Данные!B787</f>
        <v>2019</v>
      </c>
      <c r="C787" s="68" t="str">
        <f>Данные!C787</f>
        <v>компьютерных технологий и электронного обучения</v>
      </c>
      <c r="D787" s="68" t="str">
        <f>Данные!D787</f>
        <v>Гончарова Светлана Викторовна</v>
      </c>
      <c r="E787" s="68" t="str">
        <f>Данные!E787</f>
        <v>кандидат педагогических наук</v>
      </c>
      <c r="F787" s="68" t="str">
        <f>Данные!F787</f>
        <v>доцент</v>
      </c>
      <c r="G787" s="68">
        <f>Данные!G787</f>
        <v>1</v>
      </c>
      <c r="H787" s="68" t="str">
        <f>Данные!H787</f>
        <v>2 курс (м) 2018 год/пост</v>
      </c>
      <c r="I787" s="68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68">
        <f>Данные!J787</f>
        <v>0</v>
      </c>
      <c r="K787" s="68">
        <f>Данные!K787</f>
        <v>0</v>
      </c>
      <c r="L787" s="68">
        <f>Данные!L787</f>
        <v>0</v>
      </c>
      <c r="M787" s="16">
        <f t="shared" si="626"/>
        <v>0</v>
      </c>
      <c r="N787" s="16">
        <f t="shared" si="627"/>
        <v>5.3333333333333339</v>
      </c>
      <c r="O787" s="16">
        <f t="shared" si="628"/>
        <v>4.166666666666667</v>
      </c>
      <c r="P787" s="16">
        <f t="shared" si="629"/>
        <v>4.166666666666667</v>
      </c>
      <c r="Q787" s="68">
        <f>Данные!Q787</f>
        <v>0</v>
      </c>
      <c r="R787" s="68">
        <f>Данные!R787</f>
        <v>0</v>
      </c>
      <c r="S787" s="68">
        <f>Данные!S787</f>
        <v>0</v>
      </c>
      <c r="T787" s="68">
        <f>Данные!T787</f>
        <v>0</v>
      </c>
      <c r="U787" s="68">
        <f>Данные!U787</f>
        <v>2</v>
      </c>
      <c r="V787" s="68">
        <f>Данные!V787</f>
        <v>0</v>
      </c>
      <c r="W787" s="68">
        <f>Данные!W787</f>
        <v>10</v>
      </c>
      <c r="X787" s="68">
        <f>Данные!X787</f>
        <v>1</v>
      </c>
      <c r="Y787" s="68">
        <f>Данные!Y787</f>
        <v>1</v>
      </c>
      <c r="Z787" s="68">
        <f>Данные!Z787</f>
        <v>0</v>
      </c>
      <c r="AA787" s="68" t="str">
        <f>Данные!AA787</f>
        <v>осн</v>
      </c>
      <c r="AB787" s="83">
        <f>IF(F787=$HG$3,$HH$3,IF(F787=$HG$4,$HH$4,IF(F787=$HG$5,$HH$5,IF(F787=$HG$6,$HH$6,IF(F787=$HG$7,$HH$7,IF(F787=$HG$8,$HH$8,IF(F787=$HG$9,$HH$9,IF(F787=$HG$10,$HH$10,IF(F787=$HG$11,$HH$11,IF(F787=$HG$12,$HH$12,IF(F787=$HG$13,$HH$13,IF(F787=$HG$14,$HH$14,IF(F787=$HG$15,$HH$15,)))))))))))))</f>
        <v>800</v>
      </c>
      <c r="AC787" s="84" t="str">
        <f>IF(OR($GD$4=H787,$GE$4=H787,$GF$4=H787,$GG$4=H787,$GH$4=H787,$GI$4=H787,$GJ$4=H787,$GK$4=H787,$GL$4=H787,$GM$4=H787,$GN$4=H787,$GO$4=H787,$GP$4=H787,$GQ$4=H787,$GR$4=H787,$GS$4=H787,$GT$4=H787,$GU$4=H787,$GV$4=H787,$GW$4=H787,$GX$4=H787,$GY$4=H787,$GZ$4=H787,$HA$4=H787,$HB$4=H787,$HC$4=H787,$HD$4=H787,$HE$4=H787),$GC$4,IF(OR($GD$5=H787,$GE$5=H787,$GH$5=H787,$GI$5=H787,$GL$5=H787,$GM$5=H787,$GP$5=H787,$GQ$5=H787,$GT$5=H787,$GU$5=H787,$GX$5=H787,$GY$5=H787,$HB$5=H787,$HC$5=H787),$GC$5,))</f>
        <v>Магистры (КЭО)</v>
      </c>
      <c r="AD787" s="84" t="str">
        <f>IF(OR(H787=$GD$4,H787=$GE$4,H787=$GF$4,H787=$GG$4,H787=$GD$5,H787=$GE$5),$GD$1,IF(OR(H787=$GH$4,H787=$GI$4,H787=$GJ$4,H787=$GK$4,H787=$GH$5,H787=$GI$5),$GH$1,IF(OR(H787=$GL$4,H787=$GM$4,H787=$GN$4,H787=$GO$4,H787=$GL$5,H787=$GM$5),$GL$1,IF(OR(H787=$GP$4,H787=$GQ$4,H787=$GR$4,H787=$GS$4,H787=$GP$5,H787=$GQ$5),$GP$1,IF(OR(H787=$GT$4,H787=$GU$4,H787=$GV$4,H787=$GW$4,H787=$GT$5,H787=$GU$5),$GT$1,IF(OR(H787=$GX$4,H787=$GY$4,H787=$GZ$4,H787=$HA$4,H787=$GX$5,H787=$GY$5),$GX$1,IF(OR(H787=$HB$4,H787=$HC$4,H787=$HD$4,H787=$HE$4,H787=$HB$5,H787=$HC$5),$HB$1,)))))))</f>
        <v>2019/2020</v>
      </c>
      <c r="AE787" s="85">
        <f t="shared" si="630"/>
        <v>15.666666666666668</v>
      </c>
      <c r="AF787" s="85">
        <f t="shared" si="631"/>
        <v>1.9583333333333335E-2</v>
      </c>
      <c r="AG787" s="83"/>
      <c r="AH787" s="83"/>
      <c r="AI787" s="87">
        <f t="shared" si="634"/>
        <v>0</v>
      </c>
      <c r="AJ787" s="87">
        <f t="shared" si="634"/>
        <v>0</v>
      </c>
      <c r="AK787" s="87">
        <f t="shared" si="634"/>
        <v>0</v>
      </c>
      <c r="AL787" s="87">
        <f t="shared" si="634"/>
        <v>0</v>
      </c>
      <c r="AM787" s="87">
        <f t="shared" si="634"/>
        <v>0</v>
      </c>
      <c r="AN787" s="87">
        <f t="shared" si="634"/>
        <v>0</v>
      </c>
      <c r="AO787" s="87">
        <f t="shared" si="634"/>
        <v>0</v>
      </c>
      <c r="AP787" s="87">
        <f t="shared" si="634"/>
        <v>0</v>
      </c>
      <c r="AQ787" s="87">
        <f t="shared" si="634"/>
        <v>0</v>
      </c>
      <c r="AR787" s="87">
        <f t="shared" si="634"/>
        <v>0</v>
      </c>
      <c r="AS787" s="87">
        <f t="shared" si="634"/>
        <v>0</v>
      </c>
      <c r="AT787" s="87">
        <f t="shared" si="634"/>
        <v>0</v>
      </c>
      <c r="AU787" s="87">
        <f t="shared" si="634"/>
        <v>0</v>
      </c>
      <c r="AV787" s="87">
        <f t="shared" si="634"/>
        <v>0</v>
      </c>
      <c r="AW787" s="87">
        <f t="shared" si="634"/>
        <v>0</v>
      </c>
      <c r="AX787" s="87">
        <f t="shared" si="634"/>
        <v>0</v>
      </c>
      <c r="AY787" s="87">
        <f t="shared" si="632"/>
        <v>0</v>
      </c>
      <c r="AZ787" s="87">
        <f t="shared" si="632"/>
        <v>0</v>
      </c>
      <c r="BA787" s="87">
        <f t="shared" si="632"/>
        <v>0</v>
      </c>
      <c r="BB787" s="87">
        <f t="shared" si="632"/>
        <v>1.9583333333333335E-2</v>
      </c>
      <c r="BC787" s="87">
        <f t="shared" si="632"/>
        <v>0</v>
      </c>
      <c r="BD787" s="87">
        <f t="shared" si="632"/>
        <v>0</v>
      </c>
      <c r="BE787" s="87">
        <f t="shared" si="632"/>
        <v>0</v>
      </c>
      <c r="BF787" s="87">
        <f t="shared" si="632"/>
        <v>0</v>
      </c>
      <c r="BG787" s="87">
        <f t="shared" si="632"/>
        <v>0</v>
      </c>
      <c r="BH787" s="87">
        <f t="shared" si="632"/>
        <v>0</v>
      </c>
      <c r="BI787" s="87">
        <f t="shared" si="632"/>
        <v>0</v>
      </c>
      <c r="BJ787" s="87">
        <f t="shared" si="632"/>
        <v>0</v>
      </c>
      <c r="BK787" s="87">
        <f t="shared" si="632"/>
        <v>0</v>
      </c>
      <c r="BL787" s="87">
        <f t="shared" si="632"/>
        <v>0</v>
      </c>
      <c r="BM787" s="87">
        <f t="shared" si="632"/>
        <v>0</v>
      </c>
      <c r="BN787" s="87">
        <f t="shared" si="642"/>
        <v>0</v>
      </c>
      <c r="BO787" s="87">
        <f t="shared" si="642"/>
        <v>0</v>
      </c>
      <c r="BP787" s="87">
        <f t="shared" si="642"/>
        <v>0</v>
      </c>
      <c r="BQ787" s="87">
        <f t="shared" si="642"/>
        <v>0</v>
      </c>
      <c r="BR787" s="87">
        <f t="shared" si="642"/>
        <v>0</v>
      </c>
      <c r="BS787" s="87">
        <f t="shared" si="642"/>
        <v>0</v>
      </c>
      <c r="BT787" s="87">
        <f t="shared" si="642"/>
        <v>0</v>
      </c>
      <c r="BU787" s="87">
        <f t="shared" si="642"/>
        <v>0</v>
      </c>
      <c r="BV787" s="87">
        <f t="shared" si="642"/>
        <v>0</v>
      </c>
      <c r="BW787" s="87">
        <f t="shared" si="642"/>
        <v>0</v>
      </c>
      <c r="BX787" s="87">
        <f t="shared" si="642"/>
        <v>0</v>
      </c>
      <c r="BY787" s="87">
        <f t="shared" si="642"/>
        <v>0</v>
      </c>
      <c r="BZ787" s="87">
        <f t="shared" si="642"/>
        <v>0</v>
      </c>
      <c r="CA787" s="87">
        <f t="shared" si="642"/>
        <v>0</v>
      </c>
      <c r="CB787" s="87">
        <f t="shared" si="642"/>
        <v>0</v>
      </c>
      <c r="CC787" s="87">
        <f t="shared" si="642"/>
        <v>0</v>
      </c>
      <c r="CD787" s="87">
        <f t="shared" si="640"/>
        <v>0</v>
      </c>
      <c r="CE787" s="87">
        <f t="shared" si="640"/>
        <v>0</v>
      </c>
      <c r="CF787" s="87">
        <f t="shared" si="640"/>
        <v>0</v>
      </c>
      <c r="CG787" s="87">
        <f t="shared" si="640"/>
        <v>0</v>
      </c>
      <c r="CH787" s="87">
        <f t="shared" si="640"/>
        <v>0</v>
      </c>
      <c r="CI787" s="87">
        <f t="shared" si="640"/>
        <v>0</v>
      </c>
      <c r="CJ787" s="87">
        <f t="shared" si="640"/>
        <v>0</v>
      </c>
      <c r="CK787" s="87">
        <f t="shared" si="640"/>
        <v>0</v>
      </c>
      <c r="CL787" s="87">
        <f t="shared" si="640"/>
        <v>0</v>
      </c>
      <c r="CM787" s="87">
        <f t="shared" si="640"/>
        <v>0</v>
      </c>
      <c r="CN787" s="87">
        <f t="shared" si="640"/>
        <v>0</v>
      </c>
      <c r="CO787" s="87">
        <f t="shared" si="640"/>
        <v>0</v>
      </c>
      <c r="CP787" s="87">
        <f t="shared" si="640"/>
        <v>0</v>
      </c>
      <c r="CQ787" s="87">
        <f t="shared" si="640"/>
        <v>0</v>
      </c>
      <c r="CR787" s="87">
        <f t="shared" si="640"/>
        <v>0</v>
      </c>
      <c r="CS787" s="87">
        <f t="shared" si="636"/>
        <v>0</v>
      </c>
      <c r="CT787" s="87">
        <f t="shared" si="636"/>
        <v>0</v>
      </c>
      <c r="CU787" s="87">
        <f t="shared" si="636"/>
        <v>0</v>
      </c>
      <c r="CV787" s="87">
        <f t="shared" si="637"/>
        <v>0</v>
      </c>
      <c r="CW787" s="87">
        <f t="shared" si="637"/>
        <v>0</v>
      </c>
      <c r="CX787" s="87">
        <f t="shared" si="637"/>
        <v>0</v>
      </c>
      <c r="CY787" s="87">
        <f t="shared" si="637"/>
        <v>0</v>
      </c>
      <c r="CZ787" s="87">
        <f t="shared" si="637"/>
        <v>0</v>
      </c>
      <c r="DA787" s="87">
        <f t="shared" si="637"/>
        <v>0</v>
      </c>
      <c r="DB787" s="87">
        <f t="shared" si="637"/>
        <v>0</v>
      </c>
      <c r="DC787" s="87">
        <f t="shared" si="637"/>
        <v>0</v>
      </c>
      <c r="DD787" s="87">
        <f t="shared" si="637"/>
        <v>0</v>
      </c>
      <c r="DE787" s="87">
        <f t="shared" si="637"/>
        <v>0</v>
      </c>
      <c r="DF787" s="91">
        <f t="shared" si="635"/>
        <v>0</v>
      </c>
      <c r="DG787" s="91">
        <f t="shared" si="635"/>
        <v>0</v>
      </c>
      <c r="DH787" s="91">
        <f t="shared" si="635"/>
        <v>0</v>
      </c>
      <c r="DI787" s="91">
        <f t="shared" si="635"/>
        <v>0</v>
      </c>
      <c r="DJ787" s="91">
        <f t="shared" si="635"/>
        <v>0</v>
      </c>
      <c r="DK787" s="91">
        <f t="shared" si="635"/>
        <v>0</v>
      </c>
      <c r="DL787" s="91">
        <f t="shared" si="635"/>
        <v>0</v>
      </c>
      <c r="DM787" s="91">
        <f t="shared" si="635"/>
        <v>0</v>
      </c>
      <c r="DN787" s="91">
        <f t="shared" si="635"/>
        <v>0</v>
      </c>
      <c r="DO787" s="91">
        <f t="shared" si="635"/>
        <v>0</v>
      </c>
      <c r="DP787" s="91">
        <f t="shared" si="635"/>
        <v>0</v>
      </c>
      <c r="DQ787" s="91">
        <f t="shared" si="635"/>
        <v>0</v>
      </c>
      <c r="DR787" s="91">
        <f t="shared" si="635"/>
        <v>0</v>
      </c>
      <c r="DS787" s="91">
        <f t="shared" si="635"/>
        <v>0</v>
      </c>
      <c r="DT787" s="91">
        <f t="shared" si="635"/>
        <v>0</v>
      </c>
      <c r="DU787" s="91">
        <f t="shared" si="635"/>
        <v>0</v>
      </c>
      <c r="DV787" s="91">
        <f t="shared" si="633"/>
        <v>0</v>
      </c>
      <c r="DW787" s="91">
        <f t="shared" si="633"/>
        <v>0</v>
      </c>
      <c r="DX787" s="91">
        <f t="shared" si="633"/>
        <v>0</v>
      </c>
      <c r="DY787" s="91">
        <f t="shared" si="633"/>
        <v>163.6</v>
      </c>
      <c r="DZ787" s="91">
        <f t="shared" si="633"/>
        <v>0</v>
      </c>
      <c r="EA787" s="91">
        <f t="shared" si="633"/>
        <v>0</v>
      </c>
      <c r="EB787" s="91">
        <f t="shared" si="633"/>
        <v>0</v>
      </c>
      <c r="EC787" s="91">
        <f t="shared" si="633"/>
        <v>0</v>
      </c>
      <c r="ED787" s="91">
        <f t="shared" si="633"/>
        <v>0</v>
      </c>
      <c r="EE787" s="91">
        <f t="shared" si="633"/>
        <v>0</v>
      </c>
      <c r="EF787" s="91">
        <f t="shared" si="633"/>
        <v>0</v>
      </c>
      <c r="EG787" s="91">
        <f t="shared" si="633"/>
        <v>0</v>
      </c>
      <c r="EH787" s="91">
        <f t="shared" si="633"/>
        <v>0</v>
      </c>
      <c r="EI787" s="91">
        <f t="shared" si="633"/>
        <v>0</v>
      </c>
      <c r="EJ787" s="91">
        <f t="shared" si="633"/>
        <v>0</v>
      </c>
      <c r="EK787" s="91">
        <f t="shared" si="643"/>
        <v>0</v>
      </c>
      <c r="EL787" s="91">
        <f t="shared" si="643"/>
        <v>0</v>
      </c>
      <c r="EM787" s="91">
        <f t="shared" si="643"/>
        <v>0</v>
      </c>
      <c r="EN787" s="91">
        <f t="shared" si="643"/>
        <v>0</v>
      </c>
      <c r="EO787" s="91">
        <f t="shared" si="643"/>
        <v>0</v>
      </c>
      <c r="EP787" s="91">
        <f t="shared" si="643"/>
        <v>0</v>
      </c>
      <c r="EQ787" s="91">
        <f t="shared" si="643"/>
        <v>0</v>
      </c>
      <c r="ER787" s="91">
        <f t="shared" si="643"/>
        <v>0</v>
      </c>
      <c r="ES787" s="91">
        <f t="shared" si="643"/>
        <v>0</v>
      </c>
      <c r="ET787" s="91">
        <f t="shared" si="643"/>
        <v>0</v>
      </c>
      <c r="EU787" s="91">
        <f t="shared" si="643"/>
        <v>0</v>
      </c>
      <c r="EV787" s="91">
        <f t="shared" si="643"/>
        <v>0</v>
      </c>
      <c r="EW787" s="91">
        <f t="shared" si="643"/>
        <v>0</v>
      </c>
      <c r="EX787" s="91">
        <f t="shared" si="643"/>
        <v>0</v>
      </c>
      <c r="EY787" s="91">
        <f t="shared" si="643"/>
        <v>0</v>
      </c>
      <c r="EZ787" s="91">
        <f t="shared" si="643"/>
        <v>0</v>
      </c>
      <c r="FA787" s="91">
        <f t="shared" si="641"/>
        <v>0</v>
      </c>
      <c r="FB787" s="91">
        <f t="shared" si="641"/>
        <v>0</v>
      </c>
      <c r="FC787" s="91">
        <f t="shared" si="641"/>
        <v>0</v>
      </c>
      <c r="FD787" s="91">
        <f t="shared" si="641"/>
        <v>0</v>
      </c>
      <c r="FE787" s="91">
        <f t="shared" si="641"/>
        <v>0</v>
      </c>
      <c r="FF787" s="91">
        <f t="shared" si="641"/>
        <v>0</v>
      </c>
      <c r="FG787" s="91">
        <f t="shared" si="641"/>
        <v>0</v>
      </c>
      <c r="FH787" s="91">
        <f t="shared" si="641"/>
        <v>0</v>
      </c>
      <c r="FI787" s="91">
        <f t="shared" si="641"/>
        <v>0</v>
      </c>
      <c r="FJ787" s="91">
        <f t="shared" si="641"/>
        <v>0</v>
      </c>
      <c r="FK787" s="91">
        <f t="shared" si="641"/>
        <v>0</v>
      </c>
      <c r="FL787" s="91">
        <f t="shared" si="641"/>
        <v>0</v>
      </c>
      <c r="FM787" s="91">
        <f t="shared" si="641"/>
        <v>0</v>
      </c>
      <c r="FN787" s="91">
        <f t="shared" si="641"/>
        <v>0</v>
      </c>
      <c r="FO787" s="91">
        <f t="shared" si="641"/>
        <v>0</v>
      </c>
      <c r="FP787" s="91">
        <f t="shared" si="638"/>
        <v>0</v>
      </c>
      <c r="FQ787" s="91">
        <f t="shared" si="638"/>
        <v>0</v>
      </c>
      <c r="FR787" s="91">
        <f t="shared" si="638"/>
        <v>0</v>
      </c>
      <c r="FS787" s="91">
        <f t="shared" si="639"/>
        <v>0</v>
      </c>
      <c r="FT787" s="91">
        <f t="shared" si="639"/>
        <v>0</v>
      </c>
      <c r="FU787" s="91">
        <f t="shared" si="639"/>
        <v>0</v>
      </c>
      <c r="FV787" s="91">
        <f t="shared" si="639"/>
        <v>0</v>
      </c>
      <c r="FW787" s="91">
        <f t="shared" si="639"/>
        <v>0</v>
      </c>
      <c r="FX787" s="91">
        <f t="shared" si="639"/>
        <v>0</v>
      </c>
      <c r="FY787" s="91">
        <f t="shared" si="639"/>
        <v>0</v>
      </c>
      <c r="FZ787" s="91">
        <f t="shared" si="639"/>
        <v>0</v>
      </c>
      <c r="GA787" s="91">
        <f t="shared" si="639"/>
        <v>0</v>
      </c>
      <c r="GB787" s="91">
        <f t="shared" si="639"/>
        <v>0</v>
      </c>
    </row>
    <row r="788" spans="1:184" ht="38.25">
      <c r="A788" s="68">
        <f>Данные!A788</f>
        <v>6370</v>
      </c>
      <c r="B788" s="68">
        <f>Данные!B788</f>
        <v>2019</v>
      </c>
      <c r="C788" s="68" t="str">
        <f>Данные!C788</f>
        <v>компьютерных технологий и электронного обучения</v>
      </c>
      <c r="D788" s="68" t="str">
        <f>Данные!D788</f>
        <v>Государев Илья Борисович</v>
      </c>
      <c r="E788" s="68" t="str">
        <f>Данные!E788</f>
        <v>кандидат педагогических наук</v>
      </c>
      <c r="F788" s="68" t="str">
        <f>Данные!F788</f>
        <v>доцент</v>
      </c>
      <c r="G788" s="68">
        <f>Данные!G788</f>
        <v>1</v>
      </c>
      <c r="H788" s="68" t="str">
        <f>Данные!H788</f>
        <v>2 курс (м) 2018 год/пост</v>
      </c>
      <c r="I788" s="68" t="str">
        <f>Данные!I788</f>
        <v>Модуль "SMART-обучение". Дисциплины и курсы по выбору. Методология и технологии SMART-обучения</v>
      </c>
      <c r="J788" s="68">
        <f>Данные!J788</f>
        <v>4</v>
      </c>
      <c r="K788" s="68">
        <f>Данные!K788</f>
        <v>0</v>
      </c>
      <c r="L788" s="68">
        <f>Данные!L788</f>
        <v>0</v>
      </c>
      <c r="M788" s="16">
        <f t="shared" si="626"/>
        <v>0.4</v>
      </c>
      <c r="N788" s="16">
        <f t="shared" si="627"/>
        <v>5.3333333333333339</v>
      </c>
      <c r="O788" s="16">
        <f t="shared" si="628"/>
        <v>4.166666666666667</v>
      </c>
      <c r="P788" s="16">
        <f t="shared" si="629"/>
        <v>4.166666666666667</v>
      </c>
      <c r="Q788" s="68">
        <f>Данные!Q788</f>
        <v>0</v>
      </c>
      <c r="R788" s="68">
        <f>Данные!R788</f>
        <v>0</v>
      </c>
      <c r="S788" s="68">
        <f>Данные!S788</f>
        <v>0</v>
      </c>
      <c r="T788" s="68">
        <f>Данные!T788</f>
        <v>0</v>
      </c>
      <c r="U788" s="68">
        <f>Данные!U788</f>
        <v>0</v>
      </c>
      <c r="V788" s="68">
        <f>Данные!V788</f>
        <v>0</v>
      </c>
      <c r="W788" s="68">
        <f>Данные!W788</f>
        <v>10</v>
      </c>
      <c r="X788" s="68">
        <f>Данные!X788</f>
        <v>1</v>
      </c>
      <c r="Y788" s="68">
        <f>Данные!Y788</f>
        <v>1</v>
      </c>
      <c r="Z788" s="68">
        <f>Данные!Z788</f>
        <v>0</v>
      </c>
      <c r="AA788" s="68">
        <f>Данные!AA788</f>
        <v>0</v>
      </c>
      <c r="AB788" s="83">
        <f>IF(F788=$HG$3,$HH$3,IF(F788=$HG$4,$HH$4,IF(F788=$HG$5,$HH$5,IF(F788=$HG$6,$HH$6,IF(F788=$HG$7,$HH$7,IF(F788=$HG$8,$HH$8,IF(F788=$HG$9,$HH$9,IF(F788=$HG$10,$HH$10,IF(F788=$HG$11,$HH$11,IF(F788=$HG$12,$HH$12,IF(F788=$HG$13,$HH$13,IF(F788=$HG$14,$HH$14,IF(F788=$HG$15,$HH$15,)))))))))))))</f>
        <v>800</v>
      </c>
      <c r="AC788" s="84" t="str">
        <f>IF(OR($GD$4=H788,$GE$4=H788,$GF$4=H788,$GG$4=H788,$GH$4=H788,$GI$4=H788,$GJ$4=H788,$GK$4=H788,$GL$4=H788,$GM$4=H788,$GN$4=H788,$GO$4=H788,$GP$4=H788,$GQ$4=H788,$GR$4=H788,$GS$4=H788,$GT$4=H788,$GU$4=H788,$GV$4=H788,$GW$4=H788,$GX$4=H788,$GY$4=H788,$GZ$4=H788,$HA$4=H788,$HB$4=H788,$HC$4=H788,$HD$4=H788,$HE$4=H788),$GC$4,IF(OR($GD$5=H788,$GE$5=H788,$GH$5=H788,$GI$5=H788,$GL$5=H788,$GM$5=H788,$GP$5=H788,$GQ$5=H788,$GT$5=H788,$GU$5=H788,$GX$5=H788,$GY$5=H788,$HB$5=H788,$HC$5=H788),$GC$5,))</f>
        <v>Магистры (КЭО)</v>
      </c>
      <c r="AD788" s="84" t="str">
        <f>IF(OR(H788=$GD$4,H788=$GE$4,H788=$GF$4,H788=$GG$4,H788=$GD$5,H788=$GE$5),$GD$1,IF(OR(H788=$GH$4,H788=$GI$4,H788=$GJ$4,H788=$GK$4,H788=$GH$5,H788=$GI$5),$GH$1,IF(OR(H788=$GL$4,H788=$GM$4,H788=$GN$4,H788=$GO$4,H788=$GL$5,H788=$GM$5),$GL$1,IF(OR(H788=$GP$4,H788=$GQ$4,H788=$GR$4,H788=$GS$4,H788=$GP$5,H788=$GQ$5),$GP$1,IF(OR(H788=$GT$4,H788=$GU$4,H788=$GV$4,H788=$GW$4,H788=$GT$5,H788=$GU$5),$GT$1,IF(OR(H788=$GX$4,H788=$GY$4,H788=$GZ$4,H788=$HA$4,H788=$GX$5,H788=$GY$5),$GX$1,IF(OR(H788=$HB$4,H788=$HC$4,H788=$HD$4,H788=$HE$4,H788=$HB$5,H788=$HC$5),$HB$1,)))))))</f>
        <v>2019/2020</v>
      </c>
      <c r="AE788" s="85">
        <f t="shared" si="630"/>
        <v>18.06666666666667</v>
      </c>
      <c r="AF788" s="85">
        <f t="shared" si="631"/>
        <v>2.2583333333333337E-2</v>
      </c>
      <c r="AG788" s="83"/>
      <c r="AH788" s="83"/>
      <c r="AI788" s="87">
        <f t="shared" si="634"/>
        <v>0</v>
      </c>
      <c r="AJ788" s="87">
        <f t="shared" si="634"/>
        <v>0</v>
      </c>
      <c r="AK788" s="87">
        <f t="shared" si="634"/>
        <v>0</v>
      </c>
      <c r="AL788" s="87">
        <f t="shared" si="634"/>
        <v>0</v>
      </c>
      <c r="AM788" s="87">
        <f t="shared" si="634"/>
        <v>0</v>
      </c>
      <c r="AN788" s="87">
        <f t="shared" si="634"/>
        <v>0</v>
      </c>
      <c r="AO788" s="87">
        <f t="shared" si="634"/>
        <v>0</v>
      </c>
      <c r="AP788" s="87">
        <f t="shared" si="634"/>
        <v>0</v>
      </c>
      <c r="AQ788" s="87">
        <f t="shared" si="634"/>
        <v>0</v>
      </c>
      <c r="AR788" s="87">
        <f t="shared" si="634"/>
        <v>0</v>
      </c>
      <c r="AS788" s="87">
        <f t="shared" si="634"/>
        <v>0</v>
      </c>
      <c r="AT788" s="87">
        <f t="shared" si="634"/>
        <v>0</v>
      </c>
      <c r="AU788" s="87">
        <f t="shared" si="634"/>
        <v>0</v>
      </c>
      <c r="AV788" s="87">
        <f t="shared" si="634"/>
        <v>0</v>
      </c>
      <c r="AW788" s="87">
        <f t="shared" si="634"/>
        <v>0</v>
      </c>
      <c r="AX788" s="87">
        <f t="shared" si="634"/>
        <v>0</v>
      </c>
      <c r="AY788" s="87">
        <f t="shared" si="632"/>
        <v>0</v>
      </c>
      <c r="AZ788" s="87">
        <f t="shared" si="632"/>
        <v>0</v>
      </c>
      <c r="BA788" s="87">
        <f t="shared" si="632"/>
        <v>0</v>
      </c>
      <c r="BB788" s="87">
        <f t="shared" si="632"/>
        <v>0</v>
      </c>
      <c r="BC788" s="87">
        <f t="shared" si="632"/>
        <v>2.2583333333333337E-2</v>
      </c>
      <c r="BD788" s="87">
        <f t="shared" si="632"/>
        <v>0</v>
      </c>
      <c r="BE788" s="87">
        <f t="shared" si="632"/>
        <v>0</v>
      </c>
      <c r="BF788" s="87">
        <f t="shared" si="632"/>
        <v>0</v>
      </c>
      <c r="BG788" s="87">
        <f t="shared" si="632"/>
        <v>0</v>
      </c>
      <c r="BH788" s="87">
        <f t="shared" si="632"/>
        <v>0</v>
      </c>
      <c r="BI788" s="87">
        <f t="shared" si="632"/>
        <v>0</v>
      </c>
      <c r="BJ788" s="87">
        <f t="shared" si="632"/>
        <v>0</v>
      </c>
      <c r="BK788" s="87">
        <f t="shared" si="632"/>
        <v>0</v>
      </c>
      <c r="BL788" s="87">
        <f t="shared" si="632"/>
        <v>0</v>
      </c>
      <c r="BM788" s="87">
        <f t="shared" si="632"/>
        <v>0</v>
      </c>
      <c r="BN788" s="87">
        <f t="shared" si="642"/>
        <v>0</v>
      </c>
      <c r="BO788" s="87">
        <f t="shared" si="642"/>
        <v>0</v>
      </c>
      <c r="BP788" s="87">
        <f t="shared" si="642"/>
        <v>0</v>
      </c>
      <c r="BQ788" s="87">
        <f t="shared" si="642"/>
        <v>0</v>
      </c>
      <c r="BR788" s="87">
        <f t="shared" si="642"/>
        <v>0</v>
      </c>
      <c r="BS788" s="87">
        <f t="shared" si="642"/>
        <v>0</v>
      </c>
      <c r="BT788" s="87">
        <f t="shared" si="642"/>
        <v>0</v>
      </c>
      <c r="BU788" s="87">
        <f t="shared" si="642"/>
        <v>0</v>
      </c>
      <c r="BV788" s="87">
        <f t="shared" si="642"/>
        <v>0</v>
      </c>
      <c r="BW788" s="87">
        <f t="shared" si="642"/>
        <v>0</v>
      </c>
      <c r="BX788" s="87">
        <f t="shared" si="642"/>
        <v>0</v>
      </c>
      <c r="BY788" s="87">
        <f t="shared" si="642"/>
        <v>0</v>
      </c>
      <c r="BZ788" s="87">
        <f t="shared" si="642"/>
        <v>0</v>
      </c>
      <c r="CA788" s="87">
        <f t="shared" si="642"/>
        <v>0</v>
      </c>
      <c r="CB788" s="87">
        <f t="shared" si="642"/>
        <v>0</v>
      </c>
      <c r="CC788" s="87">
        <f t="shared" si="642"/>
        <v>0</v>
      </c>
      <c r="CD788" s="87">
        <f t="shared" si="640"/>
        <v>0</v>
      </c>
      <c r="CE788" s="87">
        <f t="shared" si="640"/>
        <v>0</v>
      </c>
      <c r="CF788" s="87">
        <f t="shared" si="640"/>
        <v>0</v>
      </c>
      <c r="CG788" s="87">
        <f t="shared" si="640"/>
        <v>0</v>
      </c>
      <c r="CH788" s="87">
        <f t="shared" si="640"/>
        <v>0</v>
      </c>
      <c r="CI788" s="87">
        <f t="shared" si="640"/>
        <v>0</v>
      </c>
      <c r="CJ788" s="87">
        <f t="shared" si="640"/>
        <v>0</v>
      </c>
      <c r="CK788" s="87">
        <f t="shared" si="640"/>
        <v>0</v>
      </c>
      <c r="CL788" s="87">
        <f t="shared" si="640"/>
        <v>0</v>
      </c>
      <c r="CM788" s="87">
        <f t="shared" si="640"/>
        <v>0</v>
      </c>
      <c r="CN788" s="87">
        <f t="shared" si="640"/>
        <v>0</v>
      </c>
      <c r="CO788" s="87">
        <f t="shared" si="640"/>
        <v>0</v>
      </c>
      <c r="CP788" s="87">
        <f t="shared" si="640"/>
        <v>0</v>
      </c>
      <c r="CQ788" s="87">
        <f t="shared" si="640"/>
        <v>0</v>
      </c>
      <c r="CR788" s="87">
        <f t="shared" si="640"/>
        <v>0</v>
      </c>
      <c r="CS788" s="87">
        <f t="shared" si="636"/>
        <v>0</v>
      </c>
      <c r="CT788" s="87">
        <f t="shared" si="636"/>
        <v>0</v>
      </c>
      <c r="CU788" s="87">
        <f t="shared" si="636"/>
        <v>0</v>
      </c>
      <c r="CV788" s="87">
        <f t="shared" si="637"/>
        <v>0</v>
      </c>
      <c r="CW788" s="87">
        <f t="shared" si="637"/>
        <v>0</v>
      </c>
      <c r="CX788" s="87">
        <f t="shared" si="637"/>
        <v>0</v>
      </c>
      <c r="CY788" s="87">
        <f t="shared" si="637"/>
        <v>0</v>
      </c>
      <c r="CZ788" s="87">
        <f t="shared" si="637"/>
        <v>0</v>
      </c>
      <c r="DA788" s="87">
        <f t="shared" si="637"/>
        <v>0</v>
      </c>
      <c r="DB788" s="87">
        <f t="shared" si="637"/>
        <v>0</v>
      </c>
      <c r="DC788" s="87">
        <f t="shared" si="637"/>
        <v>0</v>
      </c>
      <c r="DD788" s="87">
        <f t="shared" si="637"/>
        <v>0</v>
      </c>
      <c r="DE788" s="87">
        <f t="shared" si="637"/>
        <v>0</v>
      </c>
      <c r="DF788" s="91">
        <f t="shared" si="635"/>
        <v>0</v>
      </c>
      <c r="DG788" s="91">
        <f t="shared" si="635"/>
        <v>0</v>
      </c>
      <c r="DH788" s="91">
        <f t="shared" si="635"/>
        <v>0</v>
      </c>
      <c r="DI788" s="91">
        <f t="shared" si="635"/>
        <v>0</v>
      </c>
      <c r="DJ788" s="91">
        <f t="shared" si="635"/>
        <v>0</v>
      </c>
      <c r="DK788" s="91">
        <f t="shared" si="635"/>
        <v>0</v>
      </c>
      <c r="DL788" s="91">
        <f t="shared" si="635"/>
        <v>0</v>
      </c>
      <c r="DM788" s="91">
        <f t="shared" si="635"/>
        <v>0</v>
      </c>
      <c r="DN788" s="91">
        <f t="shared" si="635"/>
        <v>0</v>
      </c>
      <c r="DO788" s="91">
        <f t="shared" si="635"/>
        <v>0</v>
      </c>
      <c r="DP788" s="91">
        <f t="shared" si="635"/>
        <v>0</v>
      </c>
      <c r="DQ788" s="91">
        <f t="shared" si="635"/>
        <v>0</v>
      </c>
      <c r="DR788" s="91">
        <f t="shared" si="635"/>
        <v>0</v>
      </c>
      <c r="DS788" s="91">
        <f t="shared" si="635"/>
        <v>0</v>
      </c>
      <c r="DT788" s="91">
        <f t="shared" si="635"/>
        <v>0</v>
      </c>
      <c r="DU788" s="91">
        <f t="shared" si="635"/>
        <v>0</v>
      </c>
      <c r="DV788" s="91">
        <f t="shared" si="633"/>
        <v>0</v>
      </c>
      <c r="DW788" s="91">
        <f t="shared" si="633"/>
        <v>0</v>
      </c>
      <c r="DX788" s="91">
        <f t="shared" si="633"/>
        <v>0</v>
      </c>
      <c r="DY788" s="91">
        <f t="shared" si="633"/>
        <v>0</v>
      </c>
      <c r="DZ788" s="91">
        <f t="shared" si="633"/>
        <v>163.6</v>
      </c>
      <c r="EA788" s="91">
        <f t="shared" si="633"/>
        <v>0</v>
      </c>
      <c r="EB788" s="91">
        <f t="shared" si="633"/>
        <v>0</v>
      </c>
      <c r="EC788" s="91">
        <f t="shared" si="633"/>
        <v>0</v>
      </c>
      <c r="ED788" s="91">
        <f t="shared" si="633"/>
        <v>0</v>
      </c>
      <c r="EE788" s="91">
        <f t="shared" si="633"/>
        <v>0</v>
      </c>
      <c r="EF788" s="91">
        <f t="shared" si="633"/>
        <v>0</v>
      </c>
      <c r="EG788" s="91">
        <f t="shared" si="633"/>
        <v>0</v>
      </c>
      <c r="EH788" s="91">
        <f t="shared" si="633"/>
        <v>0</v>
      </c>
      <c r="EI788" s="91">
        <f t="shared" si="633"/>
        <v>0</v>
      </c>
      <c r="EJ788" s="91">
        <f t="shared" si="633"/>
        <v>0</v>
      </c>
      <c r="EK788" s="91">
        <f t="shared" si="643"/>
        <v>0</v>
      </c>
      <c r="EL788" s="91">
        <f t="shared" si="643"/>
        <v>0</v>
      </c>
      <c r="EM788" s="91">
        <f t="shared" si="643"/>
        <v>0</v>
      </c>
      <c r="EN788" s="91">
        <f t="shared" si="643"/>
        <v>0</v>
      </c>
      <c r="EO788" s="91">
        <f t="shared" si="643"/>
        <v>0</v>
      </c>
      <c r="EP788" s="91">
        <f t="shared" si="643"/>
        <v>0</v>
      </c>
      <c r="EQ788" s="91">
        <f t="shared" si="643"/>
        <v>0</v>
      </c>
      <c r="ER788" s="91">
        <f t="shared" si="643"/>
        <v>0</v>
      </c>
      <c r="ES788" s="91">
        <f t="shared" si="643"/>
        <v>0</v>
      </c>
      <c r="ET788" s="91">
        <f t="shared" si="643"/>
        <v>0</v>
      </c>
      <c r="EU788" s="91">
        <f t="shared" si="643"/>
        <v>0</v>
      </c>
      <c r="EV788" s="91">
        <f t="shared" si="643"/>
        <v>0</v>
      </c>
      <c r="EW788" s="91">
        <f t="shared" si="643"/>
        <v>0</v>
      </c>
      <c r="EX788" s="91">
        <f t="shared" si="643"/>
        <v>0</v>
      </c>
      <c r="EY788" s="91">
        <f t="shared" si="643"/>
        <v>0</v>
      </c>
      <c r="EZ788" s="91">
        <f t="shared" si="643"/>
        <v>0</v>
      </c>
      <c r="FA788" s="91">
        <f t="shared" si="641"/>
        <v>0</v>
      </c>
      <c r="FB788" s="91">
        <f t="shared" si="641"/>
        <v>0</v>
      </c>
      <c r="FC788" s="91">
        <f t="shared" si="641"/>
        <v>0</v>
      </c>
      <c r="FD788" s="91">
        <f t="shared" si="641"/>
        <v>0</v>
      </c>
      <c r="FE788" s="91">
        <f t="shared" si="641"/>
        <v>0</v>
      </c>
      <c r="FF788" s="91">
        <f t="shared" si="641"/>
        <v>0</v>
      </c>
      <c r="FG788" s="91">
        <f t="shared" si="641"/>
        <v>0</v>
      </c>
      <c r="FH788" s="91">
        <f t="shared" si="641"/>
        <v>0</v>
      </c>
      <c r="FI788" s="91">
        <f t="shared" si="641"/>
        <v>0</v>
      </c>
      <c r="FJ788" s="91">
        <f t="shared" si="641"/>
        <v>0</v>
      </c>
      <c r="FK788" s="91">
        <f t="shared" si="641"/>
        <v>0</v>
      </c>
      <c r="FL788" s="91">
        <f t="shared" si="641"/>
        <v>0</v>
      </c>
      <c r="FM788" s="91">
        <f t="shared" si="641"/>
        <v>0</v>
      </c>
      <c r="FN788" s="91">
        <f t="shared" si="641"/>
        <v>0</v>
      </c>
      <c r="FO788" s="91">
        <f t="shared" si="641"/>
        <v>0</v>
      </c>
      <c r="FP788" s="91">
        <f t="shared" si="638"/>
        <v>0</v>
      </c>
      <c r="FQ788" s="91">
        <f t="shared" si="638"/>
        <v>0</v>
      </c>
      <c r="FR788" s="91">
        <f t="shared" si="638"/>
        <v>0</v>
      </c>
      <c r="FS788" s="91">
        <f t="shared" si="639"/>
        <v>0</v>
      </c>
      <c r="FT788" s="91">
        <f t="shared" si="639"/>
        <v>0</v>
      </c>
      <c r="FU788" s="91">
        <f t="shared" si="639"/>
        <v>0</v>
      </c>
      <c r="FV788" s="91">
        <f t="shared" si="639"/>
        <v>0</v>
      </c>
      <c r="FW788" s="91">
        <f t="shared" si="639"/>
        <v>0</v>
      </c>
      <c r="FX788" s="91">
        <f t="shared" si="639"/>
        <v>0</v>
      </c>
      <c r="FY788" s="91">
        <f t="shared" si="639"/>
        <v>0</v>
      </c>
      <c r="FZ788" s="91">
        <f t="shared" si="639"/>
        <v>0</v>
      </c>
      <c r="GA788" s="91">
        <f t="shared" si="639"/>
        <v>0</v>
      </c>
      <c r="GB788" s="91">
        <f t="shared" si="639"/>
        <v>0</v>
      </c>
    </row>
    <row r="789" spans="1:184" ht="38.25">
      <c r="A789" s="68">
        <f>Данные!A789</f>
        <v>6370</v>
      </c>
      <c r="B789" s="68">
        <f>Данные!B789</f>
        <v>2019</v>
      </c>
      <c r="C789" s="68" t="str">
        <f>Данные!C789</f>
        <v>компьютерных технологий и электронного обучения</v>
      </c>
      <c r="D789" s="68" t="str">
        <f>Данные!D789</f>
        <v>Государев Илья Борисович</v>
      </c>
      <c r="E789" s="68" t="str">
        <f>Данные!E789</f>
        <v>кандидат педагогических наук</v>
      </c>
      <c r="F789" s="68" t="str">
        <f>Данные!F789</f>
        <v>доцент</v>
      </c>
      <c r="G789" s="68">
        <f>Данные!G789</f>
        <v>1</v>
      </c>
      <c r="H789" s="68" t="str">
        <f>Данные!H789</f>
        <v>2 курс (м) 2018 год/пост</v>
      </c>
      <c r="I789" s="68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68">
        <f>Данные!J789</f>
        <v>4</v>
      </c>
      <c r="K789" s="68">
        <f>Данные!K789</f>
        <v>14</v>
      </c>
      <c r="L789" s="68">
        <f>Данные!L789</f>
        <v>0</v>
      </c>
      <c r="M789" s="16">
        <f t="shared" si="626"/>
        <v>1.8</v>
      </c>
      <c r="N789" s="16">
        <f t="shared" si="627"/>
        <v>5.3333333333333339</v>
      </c>
      <c r="O789" s="16">
        <f t="shared" si="628"/>
        <v>4.166666666666667</v>
      </c>
      <c r="P789" s="16">
        <f t="shared" si="629"/>
        <v>4.166666666666667</v>
      </c>
      <c r="Q789" s="68">
        <f>Данные!Q789</f>
        <v>0</v>
      </c>
      <c r="R789" s="68">
        <f>Данные!R789</f>
        <v>0</v>
      </c>
      <c r="S789" s="68">
        <f>Данные!S789</f>
        <v>0</v>
      </c>
      <c r="T789" s="68">
        <f>Данные!T789</f>
        <v>0</v>
      </c>
      <c r="U789" s="68">
        <f>Данные!U789</f>
        <v>0</v>
      </c>
      <c r="V789" s="68">
        <f>Данные!V789</f>
        <v>0</v>
      </c>
      <c r="W789" s="68">
        <f>Данные!W789</f>
        <v>10</v>
      </c>
      <c r="X789" s="68">
        <f>Данные!X789</f>
        <v>1</v>
      </c>
      <c r="Y789" s="68">
        <f>Данные!Y789</f>
        <v>1</v>
      </c>
      <c r="Z789" s="68">
        <f>Данные!Z789</f>
        <v>0</v>
      </c>
      <c r="AA789" s="68" t="str">
        <f>Данные!AA789</f>
        <v>осн</v>
      </c>
      <c r="AB789" s="83">
        <f>IF(F789=$HG$3,$HH$3,IF(F789=$HG$4,$HH$4,IF(F789=$HG$5,$HH$5,IF(F789=$HG$6,$HH$6,IF(F789=$HG$7,$HH$7,IF(F789=$HG$8,$HH$8,IF(F789=$HG$9,$HH$9,IF(F789=$HG$10,$HH$10,IF(F789=$HG$11,$HH$11,IF(F789=$HG$12,$HH$12,IF(F789=$HG$13,$HH$13,IF(F789=$HG$14,$HH$14,IF(F789=$HG$15,$HH$15,)))))))))))))</f>
        <v>800</v>
      </c>
      <c r="AC789" s="84" t="str">
        <f>IF(OR($GD$4=H789,$GE$4=H789,$GF$4=H789,$GG$4=H789,$GH$4=H789,$GI$4=H789,$GJ$4=H789,$GK$4=H789,$GL$4=H789,$GM$4=H789,$GN$4=H789,$GO$4=H789,$GP$4=H789,$GQ$4=H789,$GR$4=H789,$GS$4=H789,$GT$4=H789,$GU$4=H789,$GV$4=H789,$GW$4=H789,$GX$4=H789,$GY$4=H789,$GZ$4=H789,$HA$4=H789,$HB$4=H789,$HC$4=H789,$HD$4=H789,$HE$4=H789),$GC$4,IF(OR($GD$5=H789,$GE$5=H789,$GH$5=H789,$GI$5=H789,$GL$5=H789,$GM$5=H789,$GP$5=H789,$GQ$5=H789,$GT$5=H789,$GU$5=H789,$GX$5=H789,$GY$5=H789,$HB$5=H789,$HC$5=H789),$GC$5,))</f>
        <v>Магистры (КЭО)</v>
      </c>
      <c r="AD789" s="84" t="str">
        <f>IF(OR(H789=$GD$4,H789=$GE$4,H789=$GF$4,H789=$GG$4,H789=$GD$5,H789=$GE$5),$GD$1,IF(OR(H789=$GH$4,H789=$GI$4,H789=$GJ$4,H789=$GK$4,H789=$GH$5,H789=$GI$5),$GH$1,IF(OR(H789=$GL$4,H789=$GM$4,H789=$GN$4,H789=$GO$4,H789=$GL$5,H789=$GM$5),$GL$1,IF(OR(H789=$GP$4,H789=$GQ$4,H789=$GR$4,H789=$GS$4,H789=$GP$5,H789=$GQ$5),$GP$1,IF(OR(H789=$GT$4,H789=$GU$4,H789=$GV$4,H789=$GW$4,H789=$GT$5,H789=$GU$5),$GT$1,IF(OR(H789=$GX$4,H789=$GY$4,H789=$GZ$4,H789=$HA$4,H789=$GX$5,H789=$GY$5),$GX$1,IF(OR(H789=$HB$4,H789=$HC$4,H789=$HD$4,H789=$HE$4,H789=$HB$5,H789=$HC$5),$HB$1,)))))))</f>
        <v>2019/2020</v>
      </c>
      <c r="AE789" s="85">
        <f t="shared" si="630"/>
        <v>33.466666666666669</v>
      </c>
      <c r="AF789" s="85">
        <f t="shared" si="631"/>
        <v>4.1833333333333333E-2</v>
      </c>
      <c r="AG789" s="83"/>
      <c r="AH789" s="83"/>
      <c r="AI789" s="87">
        <f t="shared" si="634"/>
        <v>0</v>
      </c>
      <c r="AJ789" s="87">
        <f t="shared" si="634"/>
        <v>0</v>
      </c>
      <c r="AK789" s="87">
        <f t="shared" si="634"/>
        <v>0</v>
      </c>
      <c r="AL789" s="87">
        <f t="shared" si="634"/>
        <v>0</v>
      </c>
      <c r="AM789" s="87">
        <f t="shared" si="634"/>
        <v>0</v>
      </c>
      <c r="AN789" s="87">
        <f t="shared" si="634"/>
        <v>0</v>
      </c>
      <c r="AO789" s="87">
        <f t="shared" si="634"/>
        <v>0</v>
      </c>
      <c r="AP789" s="87">
        <f t="shared" si="634"/>
        <v>0</v>
      </c>
      <c r="AQ789" s="87">
        <f t="shared" si="634"/>
        <v>0</v>
      </c>
      <c r="AR789" s="87">
        <f t="shared" si="634"/>
        <v>0</v>
      </c>
      <c r="AS789" s="87">
        <f t="shared" si="634"/>
        <v>0</v>
      </c>
      <c r="AT789" s="87">
        <f t="shared" si="634"/>
        <v>0</v>
      </c>
      <c r="AU789" s="87">
        <f t="shared" si="634"/>
        <v>0</v>
      </c>
      <c r="AV789" s="87">
        <f t="shared" si="634"/>
        <v>0</v>
      </c>
      <c r="AW789" s="87">
        <f t="shared" si="634"/>
        <v>0</v>
      </c>
      <c r="AX789" s="87">
        <f t="shared" si="634"/>
        <v>0</v>
      </c>
      <c r="AY789" s="87">
        <f t="shared" si="632"/>
        <v>0</v>
      </c>
      <c r="AZ789" s="87">
        <f t="shared" si="632"/>
        <v>0</v>
      </c>
      <c r="BA789" s="87">
        <f t="shared" si="632"/>
        <v>0</v>
      </c>
      <c r="BB789" s="87">
        <f t="shared" si="632"/>
        <v>0</v>
      </c>
      <c r="BC789" s="87">
        <f t="shared" si="632"/>
        <v>4.1833333333333333E-2</v>
      </c>
      <c r="BD789" s="87">
        <f t="shared" si="632"/>
        <v>0</v>
      </c>
      <c r="BE789" s="87">
        <f t="shared" si="632"/>
        <v>0</v>
      </c>
      <c r="BF789" s="87">
        <f t="shared" si="632"/>
        <v>0</v>
      </c>
      <c r="BG789" s="87">
        <f t="shared" si="632"/>
        <v>0</v>
      </c>
      <c r="BH789" s="87">
        <f t="shared" si="632"/>
        <v>0</v>
      </c>
      <c r="BI789" s="87">
        <f t="shared" si="632"/>
        <v>0</v>
      </c>
      <c r="BJ789" s="87">
        <f t="shared" si="632"/>
        <v>0</v>
      </c>
      <c r="BK789" s="87">
        <f t="shared" si="632"/>
        <v>0</v>
      </c>
      <c r="BL789" s="87">
        <f t="shared" si="632"/>
        <v>0</v>
      </c>
      <c r="BM789" s="87">
        <f t="shared" si="632"/>
        <v>0</v>
      </c>
      <c r="BN789" s="87">
        <f t="shared" si="642"/>
        <v>0</v>
      </c>
      <c r="BO789" s="87">
        <f t="shared" si="642"/>
        <v>0</v>
      </c>
      <c r="BP789" s="87">
        <f t="shared" si="642"/>
        <v>0</v>
      </c>
      <c r="BQ789" s="87">
        <f t="shared" si="642"/>
        <v>0</v>
      </c>
      <c r="BR789" s="87">
        <f t="shared" si="642"/>
        <v>0</v>
      </c>
      <c r="BS789" s="87">
        <f t="shared" si="642"/>
        <v>0</v>
      </c>
      <c r="BT789" s="87">
        <f t="shared" si="642"/>
        <v>0</v>
      </c>
      <c r="BU789" s="87">
        <f t="shared" si="642"/>
        <v>0</v>
      </c>
      <c r="BV789" s="87">
        <f t="shared" si="642"/>
        <v>0</v>
      </c>
      <c r="BW789" s="87">
        <f t="shared" si="642"/>
        <v>0</v>
      </c>
      <c r="BX789" s="87">
        <f t="shared" si="642"/>
        <v>0</v>
      </c>
      <c r="BY789" s="87">
        <f t="shared" si="642"/>
        <v>0</v>
      </c>
      <c r="BZ789" s="87">
        <f t="shared" si="642"/>
        <v>0</v>
      </c>
      <c r="CA789" s="87">
        <f t="shared" si="642"/>
        <v>0</v>
      </c>
      <c r="CB789" s="87">
        <f t="shared" si="642"/>
        <v>0</v>
      </c>
      <c r="CC789" s="87">
        <f t="shared" si="642"/>
        <v>0</v>
      </c>
      <c r="CD789" s="87">
        <f t="shared" si="640"/>
        <v>0</v>
      </c>
      <c r="CE789" s="87">
        <f t="shared" si="640"/>
        <v>0</v>
      </c>
      <c r="CF789" s="87">
        <f t="shared" si="640"/>
        <v>0</v>
      </c>
      <c r="CG789" s="87">
        <f t="shared" si="640"/>
        <v>0</v>
      </c>
      <c r="CH789" s="87">
        <f t="shared" si="640"/>
        <v>0</v>
      </c>
      <c r="CI789" s="87">
        <f t="shared" si="640"/>
        <v>0</v>
      </c>
      <c r="CJ789" s="87">
        <f t="shared" si="640"/>
        <v>0</v>
      </c>
      <c r="CK789" s="87">
        <f t="shared" si="640"/>
        <v>0</v>
      </c>
      <c r="CL789" s="87">
        <f t="shared" si="640"/>
        <v>0</v>
      </c>
      <c r="CM789" s="87">
        <f t="shared" si="640"/>
        <v>0</v>
      </c>
      <c r="CN789" s="87">
        <f t="shared" si="640"/>
        <v>0</v>
      </c>
      <c r="CO789" s="87">
        <f t="shared" si="640"/>
        <v>0</v>
      </c>
      <c r="CP789" s="87">
        <f t="shared" si="640"/>
        <v>0</v>
      </c>
      <c r="CQ789" s="87">
        <f t="shared" si="640"/>
        <v>0</v>
      </c>
      <c r="CR789" s="87">
        <f t="shared" si="640"/>
        <v>0</v>
      </c>
      <c r="CS789" s="87">
        <f t="shared" si="636"/>
        <v>0</v>
      </c>
      <c r="CT789" s="87">
        <f t="shared" si="636"/>
        <v>0</v>
      </c>
      <c r="CU789" s="87">
        <f t="shared" si="636"/>
        <v>0</v>
      </c>
      <c r="CV789" s="87">
        <f t="shared" si="637"/>
        <v>0</v>
      </c>
      <c r="CW789" s="87">
        <f t="shared" si="637"/>
        <v>0</v>
      </c>
      <c r="CX789" s="87">
        <f t="shared" si="637"/>
        <v>0</v>
      </c>
      <c r="CY789" s="87">
        <f t="shared" si="637"/>
        <v>0</v>
      </c>
      <c r="CZ789" s="87">
        <f t="shared" si="637"/>
        <v>0</v>
      </c>
      <c r="DA789" s="87">
        <f t="shared" si="637"/>
        <v>0</v>
      </c>
      <c r="DB789" s="87">
        <f t="shared" si="637"/>
        <v>0</v>
      </c>
      <c r="DC789" s="87">
        <f t="shared" si="637"/>
        <v>0</v>
      </c>
      <c r="DD789" s="87">
        <f t="shared" si="637"/>
        <v>0</v>
      </c>
      <c r="DE789" s="87">
        <f t="shared" si="637"/>
        <v>0</v>
      </c>
      <c r="DF789" s="91">
        <f t="shared" si="635"/>
        <v>0</v>
      </c>
      <c r="DG789" s="91">
        <f t="shared" si="635"/>
        <v>0</v>
      </c>
      <c r="DH789" s="91">
        <f t="shared" si="635"/>
        <v>0</v>
      </c>
      <c r="DI789" s="91">
        <f t="shared" si="635"/>
        <v>0</v>
      </c>
      <c r="DJ789" s="91">
        <f t="shared" si="635"/>
        <v>0</v>
      </c>
      <c r="DK789" s="91">
        <f t="shared" si="635"/>
        <v>0</v>
      </c>
      <c r="DL789" s="91">
        <f t="shared" si="635"/>
        <v>0</v>
      </c>
      <c r="DM789" s="91">
        <f t="shared" si="635"/>
        <v>0</v>
      </c>
      <c r="DN789" s="91">
        <f t="shared" si="635"/>
        <v>0</v>
      </c>
      <c r="DO789" s="91">
        <f t="shared" si="635"/>
        <v>0</v>
      </c>
      <c r="DP789" s="91">
        <f t="shared" si="635"/>
        <v>0</v>
      </c>
      <c r="DQ789" s="91">
        <f t="shared" si="635"/>
        <v>0</v>
      </c>
      <c r="DR789" s="91">
        <f t="shared" si="635"/>
        <v>0</v>
      </c>
      <c r="DS789" s="91">
        <f t="shared" si="635"/>
        <v>0</v>
      </c>
      <c r="DT789" s="91">
        <f t="shared" si="635"/>
        <v>0</v>
      </c>
      <c r="DU789" s="91">
        <f t="shared" si="635"/>
        <v>0</v>
      </c>
      <c r="DV789" s="91">
        <f t="shared" si="633"/>
        <v>0</v>
      </c>
      <c r="DW789" s="91">
        <f t="shared" si="633"/>
        <v>0</v>
      </c>
      <c r="DX789" s="91">
        <f t="shared" si="633"/>
        <v>0</v>
      </c>
      <c r="DY789" s="91">
        <f t="shared" si="633"/>
        <v>0</v>
      </c>
      <c r="DZ789" s="91">
        <f t="shared" si="633"/>
        <v>163.6</v>
      </c>
      <c r="EA789" s="91">
        <f t="shared" si="633"/>
        <v>0</v>
      </c>
      <c r="EB789" s="91">
        <f t="shared" si="633"/>
        <v>0</v>
      </c>
      <c r="EC789" s="91">
        <f t="shared" si="633"/>
        <v>0</v>
      </c>
      <c r="ED789" s="91">
        <f t="shared" si="633"/>
        <v>0</v>
      </c>
      <c r="EE789" s="91">
        <f t="shared" si="633"/>
        <v>0</v>
      </c>
      <c r="EF789" s="91">
        <f t="shared" si="633"/>
        <v>0</v>
      </c>
      <c r="EG789" s="91">
        <f t="shared" si="633"/>
        <v>0</v>
      </c>
      <c r="EH789" s="91">
        <f t="shared" si="633"/>
        <v>0</v>
      </c>
      <c r="EI789" s="91">
        <f t="shared" si="633"/>
        <v>0</v>
      </c>
      <c r="EJ789" s="91">
        <f t="shared" si="633"/>
        <v>0</v>
      </c>
      <c r="EK789" s="91">
        <f t="shared" si="643"/>
        <v>0</v>
      </c>
      <c r="EL789" s="91">
        <f t="shared" si="643"/>
        <v>0</v>
      </c>
      <c r="EM789" s="91">
        <f t="shared" si="643"/>
        <v>0</v>
      </c>
      <c r="EN789" s="91">
        <f t="shared" si="643"/>
        <v>0</v>
      </c>
      <c r="EO789" s="91">
        <f t="shared" si="643"/>
        <v>0</v>
      </c>
      <c r="EP789" s="91">
        <f t="shared" si="643"/>
        <v>0</v>
      </c>
      <c r="EQ789" s="91">
        <f t="shared" si="643"/>
        <v>0</v>
      </c>
      <c r="ER789" s="91">
        <f t="shared" si="643"/>
        <v>0</v>
      </c>
      <c r="ES789" s="91">
        <f t="shared" si="643"/>
        <v>0</v>
      </c>
      <c r="ET789" s="91">
        <f t="shared" si="643"/>
        <v>0</v>
      </c>
      <c r="EU789" s="91">
        <f t="shared" si="643"/>
        <v>0</v>
      </c>
      <c r="EV789" s="91">
        <f t="shared" si="643"/>
        <v>0</v>
      </c>
      <c r="EW789" s="91">
        <f t="shared" si="643"/>
        <v>0</v>
      </c>
      <c r="EX789" s="91">
        <f t="shared" si="643"/>
        <v>0</v>
      </c>
      <c r="EY789" s="91">
        <f t="shared" si="643"/>
        <v>0</v>
      </c>
      <c r="EZ789" s="91">
        <f t="shared" si="643"/>
        <v>0</v>
      </c>
      <c r="FA789" s="91">
        <f t="shared" si="641"/>
        <v>0</v>
      </c>
      <c r="FB789" s="91">
        <f t="shared" si="641"/>
        <v>0</v>
      </c>
      <c r="FC789" s="91">
        <f t="shared" si="641"/>
        <v>0</v>
      </c>
      <c r="FD789" s="91">
        <f t="shared" si="641"/>
        <v>0</v>
      </c>
      <c r="FE789" s="91">
        <f t="shared" si="641"/>
        <v>0</v>
      </c>
      <c r="FF789" s="91">
        <f t="shared" si="641"/>
        <v>0</v>
      </c>
      <c r="FG789" s="91">
        <f t="shared" si="641"/>
        <v>0</v>
      </c>
      <c r="FH789" s="91">
        <f t="shared" si="641"/>
        <v>0</v>
      </c>
      <c r="FI789" s="91">
        <f t="shared" si="641"/>
        <v>0</v>
      </c>
      <c r="FJ789" s="91">
        <f t="shared" si="641"/>
        <v>0</v>
      </c>
      <c r="FK789" s="91">
        <f t="shared" si="641"/>
        <v>0</v>
      </c>
      <c r="FL789" s="91">
        <f t="shared" si="641"/>
        <v>0</v>
      </c>
      <c r="FM789" s="91">
        <f t="shared" si="641"/>
        <v>0</v>
      </c>
      <c r="FN789" s="91">
        <f t="shared" si="641"/>
        <v>0</v>
      </c>
      <c r="FO789" s="91">
        <f t="shared" si="641"/>
        <v>0</v>
      </c>
      <c r="FP789" s="91">
        <f t="shared" si="638"/>
        <v>0</v>
      </c>
      <c r="FQ789" s="91">
        <f t="shared" si="638"/>
        <v>0</v>
      </c>
      <c r="FR789" s="91">
        <f t="shared" si="638"/>
        <v>0</v>
      </c>
      <c r="FS789" s="91">
        <f t="shared" si="639"/>
        <v>0</v>
      </c>
      <c r="FT789" s="91">
        <f t="shared" si="639"/>
        <v>0</v>
      </c>
      <c r="FU789" s="91">
        <f t="shared" si="639"/>
        <v>0</v>
      </c>
      <c r="FV789" s="91">
        <f t="shared" si="639"/>
        <v>0</v>
      </c>
      <c r="FW789" s="91">
        <f t="shared" si="639"/>
        <v>0</v>
      </c>
      <c r="FX789" s="91">
        <f t="shared" si="639"/>
        <v>0</v>
      </c>
      <c r="FY789" s="91">
        <f t="shared" si="639"/>
        <v>0</v>
      </c>
      <c r="FZ789" s="91">
        <f t="shared" si="639"/>
        <v>0</v>
      </c>
      <c r="GA789" s="91">
        <f t="shared" si="639"/>
        <v>0</v>
      </c>
      <c r="GB789" s="91">
        <f t="shared" si="639"/>
        <v>0</v>
      </c>
    </row>
    <row r="790" spans="1:184" ht="38.25">
      <c r="A790" s="68">
        <f>Данные!A790</f>
        <v>6370</v>
      </c>
      <c r="B790" s="68">
        <f>Данные!B790</f>
        <v>2019</v>
      </c>
      <c r="C790" s="68" t="str">
        <f>Данные!C790</f>
        <v>компьютерных технологий и электронного обучения</v>
      </c>
      <c r="D790" s="68" t="str">
        <f>Данные!D790</f>
        <v>Государев Илья Борисович</v>
      </c>
      <c r="E790" s="68" t="str">
        <f>Данные!E790</f>
        <v>кандидат педагогических наук</v>
      </c>
      <c r="F790" s="68" t="str">
        <f>Данные!F790</f>
        <v>доцент</v>
      </c>
      <c r="G790" s="68">
        <f>Данные!G790</f>
        <v>1</v>
      </c>
      <c r="H790" s="68" t="str">
        <f>Данные!H790</f>
        <v>2 курс (м) 2018 год/пост</v>
      </c>
      <c r="I790" s="68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68">
        <f>Данные!J790</f>
        <v>0</v>
      </c>
      <c r="K790" s="68">
        <f>Данные!K790</f>
        <v>0</v>
      </c>
      <c r="L790" s="68">
        <f>Данные!L790</f>
        <v>0</v>
      </c>
      <c r="M790" s="16">
        <f t="shared" si="626"/>
        <v>0</v>
      </c>
      <c r="N790" s="16">
        <f t="shared" si="627"/>
        <v>5.3333333333333339</v>
      </c>
      <c r="O790" s="16">
        <f t="shared" si="628"/>
        <v>4.166666666666667</v>
      </c>
      <c r="P790" s="16">
        <f t="shared" si="629"/>
        <v>4.166666666666667</v>
      </c>
      <c r="Q790" s="68">
        <f>Данные!Q790</f>
        <v>0</v>
      </c>
      <c r="R790" s="68">
        <f>Данные!R790</f>
        <v>0</v>
      </c>
      <c r="S790" s="68">
        <f>Данные!S790</f>
        <v>0</v>
      </c>
      <c r="T790" s="68">
        <f>Данные!T790</f>
        <v>0</v>
      </c>
      <c r="U790" s="68">
        <f>Данные!U790</f>
        <v>8</v>
      </c>
      <c r="V790" s="68">
        <f>Данные!V790</f>
        <v>0</v>
      </c>
      <c r="W790" s="68">
        <f>Данные!W790</f>
        <v>10</v>
      </c>
      <c r="X790" s="68">
        <f>Данные!X790</f>
        <v>1</v>
      </c>
      <c r="Y790" s="68">
        <f>Данные!Y790</f>
        <v>1</v>
      </c>
      <c r="Z790" s="68">
        <f>Данные!Z790</f>
        <v>0</v>
      </c>
      <c r="AA790" s="68" t="str">
        <f>Данные!AA790</f>
        <v>осн</v>
      </c>
      <c r="AB790" s="83">
        <f>IF(F790=$HG$3,$HH$3,IF(F790=$HG$4,$HH$4,IF(F790=$HG$5,$HH$5,IF(F790=$HG$6,$HH$6,IF(F790=$HG$7,$HH$7,IF(F790=$HG$8,$HH$8,IF(F790=$HG$9,$HH$9,IF(F790=$HG$10,$HH$10,IF(F790=$HG$11,$HH$11,IF(F790=$HG$12,$HH$12,IF(F790=$HG$13,$HH$13,IF(F790=$HG$14,$HH$14,IF(F790=$HG$15,$HH$15,)))))))))))))</f>
        <v>800</v>
      </c>
      <c r="AC790" s="84" t="str">
        <f>IF(OR($GD$4=H790,$GE$4=H790,$GF$4=H790,$GG$4=H790,$GH$4=H790,$GI$4=H790,$GJ$4=H790,$GK$4=H790,$GL$4=H790,$GM$4=H790,$GN$4=H790,$GO$4=H790,$GP$4=H790,$GQ$4=H790,$GR$4=H790,$GS$4=H790,$GT$4=H790,$GU$4=H790,$GV$4=H790,$GW$4=H790,$GX$4=H790,$GY$4=H790,$GZ$4=H790,$HA$4=H790,$HB$4=H790,$HC$4=H790,$HD$4=H790,$HE$4=H790),$GC$4,IF(OR($GD$5=H790,$GE$5=H790,$GH$5=H790,$GI$5=H790,$GL$5=H790,$GM$5=H790,$GP$5=H790,$GQ$5=H790,$GT$5=H790,$GU$5=H790,$GX$5=H790,$GY$5=H790,$HB$5=H790,$HC$5=H790),$GC$5,))</f>
        <v>Магистры (КЭО)</v>
      </c>
      <c r="AD790" s="84" t="str">
        <f>IF(OR(H790=$GD$4,H790=$GE$4,H790=$GF$4,H790=$GG$4,H790=$GD$5,H790=$GE$5),$GD$1,IF(OR(H790=$GH$4,H790=$GI$4,H790=$GJ$4,H790=$GK$4,H790=$GH$5,H790=$GI$5),$GH$1,IF(OR(H790=$GL$4,H790=$GM$4,H790=$GN$4,H790=$GO$4,H790=$GL$5,H790=$GM$5),$GL$1,IF(OR(H790=$GP$4,H790=$GQ$4,H790=$GR$4,H790=$GS$4,H790=$GP$5,H790=$GQ$5),$GP$1,IF(OR(H790=$GT$4,H790=$GU$4,H790=$GV$4,H790=$GW$4,H790=$GT$5,H790=$GU$5),$GT$1,IF(OR(H790=$GX$4,H790=$GY$4,H790=$GZ$4,H790=$HA$4,H790=$GX$5,H790=$GY$5),$GX$1,IF(OR(H790=$HB$4,H790=$HC$4,H790=$HD$4,H790=$HE$4,H790=$HB$5,H790=$HC$5),$HB$1,)))))))</f>
        <v>2019/2020</v>
      </c>
      <c r="AE790" s="85">
        <f t="shared" si="630"/>
        <v>21.666666666666668</v>
      </c>
      <c r="AF790" s="85">
        <f t="shared" si="631"/>
        <v>2.7083333333333334E-2</v>
      </c>
      <c r="AG790" s="83"/>
      <c r="AH790" s="83"/>
      <c r="AI790" s="87">
        <f t="shared" si="634"/>
        <v>0</v>
      </c>
      <c r="AJ790" s="87">
        <f t="shared" si="634"/>
        <v>0</v>
      </c>
      <c r="AK790" s="87">
        <f t="shared" si="634"/>
        <v>0</v>
      </c>
      <c r="AL790" s="87">
        <f t="shared" si="634"/>
        <v>0</v>
      </c>
      <c r="AM790" s="87">
        <f t="shared" si="634"/>
        <v>0</v>
      </c>
      <c r="AN790" s="87">
        <f t="shared" si="634"/>
        <v>0</v>
      </c>
      <c r="AO790" s="87">
        <f t="shared" si="634"/>
        <v>0</v>
      </c>
      <c r="AP790" s="87">
        <f t="shared" si="634"/>
        <v>0</v>
      </c>
      <c r="AQ790" s="87">
        <f t="shared" si="634"/>
        <v>0</v>
      </c>
      <c r="AR790" s="87">
        <f t="shared" si="634"/>
        <v>0</v>
      </c>
      <c r="AS790" s="87">
        <f t="shared" si="634"/>
        <v>0</v>
      </c>
      <c r="AT790" s="87">
        <f t="shared" si="634"/>
        <v>0</v>
      </c>
      <c r="AU790" s="87">
        <f t="shared" si="634"/>
        <v>0</v>
      </c>
      <c r="AV790" s="87">
        <f t="shared" si="634"/>
        <v>0</v>
      </c>
      <c r="AW790" s="87">
        <f t="shared" si="634"/>
        <v>0</v>
      </c>
      <c r="AX790" s="87">
        <f t="shared" si="634"/>
        <v>0</v>
      </c>
      <c r="AY790" s="87">
        <f t="shared" si="632"/>
        <v>0</v>
      </c>
      <c r="AZ790" s="87">
        <f t="shared" si="632"/>
        <v>0</v>
      </c>
      <c r="BA790" s="87">
        <f t="shared" si="632"/>
        <v>0</v>
      </c>
      <c r="BB790" s="87">
        <f t="shared" si="632"/>
        <v>0</v>
      </c>
      <c r="BC790" s="87">
        <f t="shared" si="632"/>
        <v>2.7083333333333334E-2</v>
      </c>
      <c r="BD790" s="87">
        <f t="shared" si="632"/>
        <v>0</v>
      </c>
      <c r="BE790" s="87">
        <f t="shared" si="632"/>
        <v>0</v>
      </c>
      <c r="BF790" s="87">
        <f t="shared" si="632"/>
        <v>0</v>
      </c>
      <c r="BG790" s="87">
        <f t="shared" si="632"/>
        <v>0</v>
      </c>
      <c r="BH790" s="87">
        <f t="shared" si="632"/>
        <v>0</v>
      </c>
      <c r="BI790" s="87">
        <f t="shared" si="632"/>
        <v>0</v>
      </c>
      <c r="BJ790" s="87">
        <f t="shared" si="632"/>
        <v>0</v>
      </c>
      <c r="BK790" s="87">
        <f t="shared" si="632"/>
        <v>0</v>
      </c>
      <c r="BL790" s="87">
        <f t="shared" si="632"/>
        <v>0</v>
      </c>
      <c r="BM790" s="87">
        <f t="shared" si="632"/>
        <v>0</v>
      </c>
      <c r="BN790" s="87">
        <f t="shared" si="642"/>
        <v>0</v>
      </c>
      <c r="BO790" s="87">
        <f t="shared" si="642"/>
        <v>0</v>
      </c>
      <c r="BP790" s="87">
        <f t="shared" si="642"/>
        <v>0</v>
      </c>
      <c r="BQ790" s="87">
        <f t="shared" si="642"/>
        <v>0</v>
      </c>
      <c r="BR790" s="87">
        <f t="shared" si="642"/>
        <v>0</v>
      </c>
      <c r="BS790" s="87">
        <f t="shared" si="642"/>
        <v>0</v>
      </c>
      <c r="BT790" s="87">
        <f t="shared" si="642"/>
        <v>0</v>
      </c>
      <c r="BU790" s="87">
        <f t="shared" si="642"/>
        <v>0</v>
      </c>
      <c r="BV790" s="87">
        <f t="shared" si="642"/>
        <v>0</v>
      </c>
      <c r="BW790" s="87">
        <f t="shared" si="642"/>
        <v>0</v>
      </c>
      <c r="BX790" s="87">
        <f t="shared" si="642"/>
        <v>0</v>
      </c>
      <c r="BY790" s="87">
        <f t="shared" si="642"/>
        <v>0</v>
      </c>
      <c r="BZ790" s="87">
        <f t="shared" si="642"/>
        <v>0</v>
      </c>
      <c r="CA790" s="87">
        <f t="shared" si="642"/>
        <v>0</v>
      </c>
      <c r="CB790" s="87">
        <f t="shared" si="642"/>
        <v>0</v>
      </c>
      <c r="CC790" s="87">
        <f t="shared" si="642"/>
        <v>0</v>
      </c>
      <c r="CD790" s="87">
        <f t="shared" si="640"/>
        <v>0</v>
      </c>
      <c r="CE790" s="87">
        <f t="shared" si="640"/>
        <v>0</v>
      </c>
      <c r="CF790" s="87">
        <f t="shared" si="640"/>
        <v>0</v>
      </c>
      <c r="CG790" s="87">
        <f t="shared" si="640"/>
        <v>0</v>
      </c>
      <c r="CH790" s="87">
        <f t="shared" si="640"/>
        <v>0</v>
      </c>
      <c r="CI790" s="87">
        <f t="shared" si="640"/>
        <v>0</v>
      </c>
      <c r="CJ790" s="87">
        <f t="shared" si="640"/>
        <v>0</v>
      </c>
      <c r="CK790" s="87">
        <f t="shared" si="640"/>
        <v>0</v>
      </c>
      <c r="CL790" s="87">
        <f t="shared" si="640"/>
        <v>0</v>
      </c>
      <c r="CM790" s="87">
        <f t="shared" si="640"/>
        <v>0</v>
      </c>
      <c r="CN790" s="87">
        <f t="shared" si="640"/>
        <v>0</v>
      </c>
      <c r="CO790" s="87">
        <f t="shared" si="640"/>
        <v>0</v>
      </c>
      <c r="CP790" s="87">
        <f t="shared" si="640"/>
        <v>0</v>
      </c>
      <c r="CQ790" s="87">
        <f t="shared" si="640"/>
        <v>0</v>
      </c>
      <c r="CR790" s="87">
        <f t="shared" si="640"/>
        <v>0</v>
      </c>
      <c r="CS790" s="87">
        <f t="shared" si="636"/>
        <v>0</v>
      </c>
      <c r="CT790" s="87">
        <f t="shared" si="636"/>
        <v>0</v>
      </c>
      <c r="CU790" s="87">
        <f t="shared" si="636"/>
        <v>0</v>
      </c>
      <c r="CV790" s="87">
        <f t="shared" si="637"/>
        <v>0</v>
      </c>
      <c r="CW790" s="87">
        <f t="shared" si="637"/>
        <v>0</v>
      </c>
      <c r="CX790" s="87">
        <f t="shared" si="637"/>
        <v>0</v>
      </c>
      <c r="CY790" s="87">
        <f t="shared" si="637"/>
        <v>0</v>
      </c>
      <c r="CZ790" s="87">
        <f t="shared" si="637"/>
        <v>0</v>
      </c>
      <c r="DA790" s="87">
        <f t="shared" si="637"/>
        <v>0</v>
      </c>
      <c r="DB790" s="87">
        <f t="shared" si="637"/>
        <v>0</v>
      </c>
      <c r="DC790" s="87">
        <f t="shared" si="637"/>
        <v>0</v>
      </c>
      <c r="DD790" s="87">
        <f t="shared" si="637"/>
        <v>0</v>
      </c>
      <c r="DE790" s="87">
        <f t="shared" si="637"/>
        <v>0</v>
      </c>
      <c r="DF790" s="91">
        <f t="shared" si="635"/>
        <v>0</v>
      </c>
      <c r="DG790" s="91">
        <f t="shared" si="635"/>
        <v>0</v>
      </c>
      <c r="DH790" s="91">
        <f t="shared" si="635"/>
        <v>0</v>
      </c>
      <c r="DI790" s="91">
        <f t="shared" si="635"/>
        <v>0</v>
      </c>
      <c r="DJ790" s="91">
        <f t="shared" si="635"/>
        <v>0</v>
      </c>
      <c r="DK790" s="91">
        <f t="shared" si="635"/>
        <v>0</v>
      </c>
      <c r="DL790" s="91">
        <f t="shared" si="635"/>
        <v>0</v>
      </c>
      <c r="DM790" s="91">
        <f t="shared" si="635"/>
        <v>0</v>
      </c>
      <c r="DN790" s="91">
        <f t="shared" si="635"/>
        <v>0</v>
      </c>
      <c r="DO790" s="91">
        <f t="shared" si="635"/>
        <v>0</v>
      </c>
      <c r="DP790" s="91">
        <f t="shared" si="635"/>
        <v>0</v>
      </c>
      <c r="DQ790" s="91">
        <f t="shared" si="635"/>
        <v>0</v>
      </c>
      <c r="DR790" s="91">
        <f t="shared" si="635"/>
        <v>0</v>
      </c>
      <c r="DS790" s="91">
        <f t="shared" si="635"/>
        <v>0</v>
      </c>
      <c r="DT790" s="91">
        <f t="shared" si="635"/>
        <v>0</v>
      </c>
      <c r="DU790" s="91">
        <f t="shared" si="635"/>
        <v>0</v>
      </c>
      <c r="DV790" s="91">
        <f t="shared" si="633"/>
        <v>0</v>
      </c>
      <c r="DW790" s="91">
        <f t="shared" si="633"/>
        <v>0</v>
      </c>
      <c r="DX790" s="91">
        <f t="shared" si="633"/>
        <v>0</v>
      </c>
      <c r="DY790" s="91">
        <f t="shared" si="633"/>
        <v>0</v>
      </c>
      <c r="DZ790" s="91">
        <f t="shared" si="633"/>
        <v>163.6</v>
      </c>
      <c r="EA790" s="91">
        <f t="shared" si="633"/>
        <v>0</v>
      </c>
      <c r="EB790" s="91">
        <f t="shared" si="633"/>
        <v>0</v>
      </c>
      <c r="EC790" s="91">
        <f t="shared" si="633"/>
        <v>0</v>
      </c>
      <c r="ED790" s="91">
        <f t="shared" si="633"/>
        <v>0</v>
      </c>
      <c r="EE790" s="91">
        <f t="shared" si="633"/>
        <v>0</v>
      </c>
      <c r="EF790" s="91">
        <f t="shared" si="633"/>
        <v>0</v>
      </c>
      <c r="EG790" s="91">
        <f t="shared" si="633"/>
        <v>0</v>
      </c>
      <c r="EH790" s="91">
        <f t="shared" si="633"/>
        <v>0</v>
      </c>
      <c r="EI790" s="91">
        <f t="shared" si="633"/>
        <v>0</v>
      </c>
      <c r="EJ790" s="91">
        <f t="shared" si="633"/>
        <v>0</v>
      </c>
      <c r="EK790" s="91">
        <f t="shared" si="643"/>
        <v>0</v>
      </c>
      <c r="EL790" s="91">
        <f t="shared" si="643"/>
        <v>0</v>
      </c>
      <c r="EM790" s="91">
        <f t="shared" si="643"/>
        <v>0</v>
      </c>
      <c r="EN790" s="91">
        <f t="shared" si="643"/>
        <v>0</v>
      </c>
      <c r="EO790" s="91">
        <f t="shared" si="643"/>
        <v>0</v>
      </c>
      <c r="EP790" s="91">
        <f t="shared" si="643"/>
        <v>0</v>
      </c>
      <c r="EQ790" s="91">
        <f t="shared" si="643"/>
        <v>0</v>
      </c>
      <c r="ER790" s="91">
        <f t="shared" si="643"/>
        <v>0</v>
      </c>
      <c r="ES790" s="91">
        <f t="shared" si="643"/>
        <v>0</v>
      </c>
      <c r="ET790" s="91">
        <f t="shared" si="643"/>
        <v>0</v>
      </c>
      <c r="EU790" s="91">
        <f t="shared" si="643"/>
        <v>0</v>
      </c>
      <c r="EV790" s="91">
        <f t="shared" si="643"/>
        <v>0</v>
      </c>
      <c r="EW790" s="91">
        <f t="shared" si="643"/>
        <v>0</v>
      </c>
      <c r="EX790" s="91">
        <f t="shared" si="643"/>
        <v>0</v>
      </c>
      <c r="EY790" s="91">
        <f t="shared" si="643"/>
        <v>0</v>
      </c>
      <c r="EZ790" s="91">
        <f t="shared" si="643"/>
        <v>0</v>
      </c>
      <c r="FA790" s="91">
        <f t="shared" si="641"/>
        <v>0</v>
      </c>
      <c r="FB790" s="91">
        <f t="shared" si="641"/>
        <v>0</v>
      </c>
      <c r="FC790" s="91">
        <f t="shared" si="641"/>
        <v>0</v>
      </c>
      <c r="FD790" s="91">
        <f t="shared" si="641"/>
        <v>0</v>
      </c>
      <c r="FE790" s="91">
        <f t="shared" si="641"/>
        <v>0</v>
      </c>
      <c r="FF790" s="91">
        <f t="shared" si="641"/>
        <v>0</v>
      </c>
      <c r="FG790" s="91">
        <f t="shared" si="641"/>
        <v>0</v>
      </c>
      <c r="FH790" s="91">
        <f t="shared" si="641"/>
        <v>0</v>
      </c>
      <c r="FI790" s="91">
        <f t="shared" si="641"/>
        <v>0</v>
      </c>
      <c r="FJ790" s="91">
        <f t="shared" si="641"/>
        <v>0</v>
      </c>
      <c r="FK790" s="91">
        <f t="shared" si="641"/>
        <v>0</v>
      </c>
      <c r="FL790" s="91">
        <f t="shared" si="641"/>
        <v>0</v>
      </c>
      <c r="FM790" s="91">
        <f t="shared" si="641"/>
        <v>0</v>
      </c>
      <c r="FN790" s="91">
        <f t="shared" si="641"/>
        <v>0</v>
      </c>
      <c r="FO790" s="91">
        <f t="shared" si="641"/>
        <v>0</v>
      </c>
      <c r="FP790" s="91">
        <f t="shared" si="638"/>
        <v>0</v>
      </c>
      <c r="FQ790" s="91">
        <f t="shared" si="638"/>
        <v>0</v>
      </c>
      <c r="FR790" s="91">
        <f t="shared" si="638"/>
        <v>0</v>
      </c>
      <c r="FS790" s="91">
        <f t="shared" si="639"/>
        <v>0</v>
      </c>
      <c r="FT790" s="91">
        <f t="shared" si="639"/>
        <v>0</v>
      </c>
      <c r="FU790" s="91">
        <f t="shared" si="639"/>
        <v>0</v>
      </c>
      <c r="FV790" s="91">
        <f t="shared" si="639"/>
        <v>0</v>
      </c>
      <c r="FW790" s="91">
        <f t="shared" si="639"/>
        <v>0</v>
      </c>
      <c r="FX790" s="91">
        <f t="shared" si="639"/>
        <v>0</v>
      </c>
      <c r="FY790" s="91">
        <f t="shared" si="639"/>
        <v>0</v>
      </c>
      <c r="FZ790" s="91">
        <f t="shared" si="639"/>
        <v>0</v>
      </c>
      <c r="GA790" s="91">
        <f t="shared" si="639"/>
        <v>0</v>
      </c>
      <c r="GB790" s="91">
        <f t="shared" si="639"/>
        <v>0</v>
      </c>
    </row>
    <row r="791" spans="1:184" ht="51">
      <c r="A791" s="68">
        <f>Данные!A791</f>
        <v>6370</v>
      </c>
      <c r="B791" s="68">
        <f>Данные!B791</f>
        <v>2019</v>
      </c>
      <c r="C791" s="68" t="str">
        <f>Данные!C791</f>
        <v>компьютерных технологий и электронного обучения</v>
      </c>
      <c r="D791" s="68" t="str">
        <f>Данные!D791</f>
        <v>Государев Илья Борисович</v>
      </c>
      <c r="E791" s="68" t="str">
        <f>Данные!E791</f>
        <v>кандидат педагогических наук</v>
      </c>
      <c r="F791" s="68" t="str">
        <f>Данные!F791</f>
        <v>доцент</v>
      </c>
      <c r="G791" s="68">
        <f>Данные!G791</f>
        <v>1</v>
      </c>
      <c r="H791" s="68" t="str">
        <f>Данные!H791</f>
        <v>2 курс (м) 2018 год/пост</v>
      </c>
      <c r="I791" s="68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68">
        <f>Данные!J791</f>
        <v>0</v>
      </c>
      <c r="K791" s="68">
        <f>Данные!K791</f>
        <v>0</v>
      </c>
      <c r="L791" s="68">
        <f>Данные!L791</f>
        <v>0</v>
      </c>
      <c r="M791" s="16">
        <f t="shared" si="626"/>
        <v>0</v>
      </c>
      <c r="N791" s="16">
        <f t="shared" si="627"/>
        <v>5.3333333333333339</v>
      </c>
      <c r="O791" s="16">
        <f t="shared" si="628"/>
        <v>4.166666666666667</v>
      </c>
      <c r="P791" s="16">
        <f t="shared" si="629"/>
        <v>4.166666666666667</v>
      </c>
      <c r="Q791" s="68">
        <f>Данные!Q791</f>
        <v>0</v>
      </c>
      <c r="R791" s="68">
        <f>Данные!R791</f>
        <v>6</v>
      </c>
      <c r="S791" s="68">
        <f>Данные!S791</f>
        <v>6</v>
      </c>
      <c r="T791" s="68">
        <f>Данные!T791</f>
        <v>0</v>
      </c>
      <c r="U791" s="68">
        <f>Данные!U791</f>
        <v>0</v>
      </c>
      <c r="V791" s="68">
        <f>Данные!V791</f>
        <v>34</v>
      </c>
      <c r="W791" s="68">
        <f>Данные!W791</f>
        <v>10</v>
      </c>
      <c r="X791" s="68">
        <f>Данные!X791</f>
        <v>1</v>
      </c>
      <c r="Y791" s="68">
        <f>Данные!Y791</f>
        <v>1</v>
      </c>
      <c r="Z791" s="68">
        <f>Данные!Z791</f>
        <v>0</v>
      </c>
      <c r="AA791" s="68" t="str">
        <f>Данные!AA791</f>
        <v>осн</v>
      </c>
      <c r="AB791" s="83">
        <f>IF(F791=$HG$3,$HH$3,IF(F791=$HG$4,$HH$4,IF(F791=$HG$5,$HH$5,IF(F791=$HG$6,$HH$6,IF(F791=$HG$7,$HH$7,IF(F791=$HG$8,$HH$8,IF(F791=$HG$9,$HH$9,IF(F791=$HG$10,$HH$10,IF(F791=$HG$11,$HH$11,IF(F791=$HG$12,$HH$12,IF(F791=$HG$13,$HH$13,IF(F791=$HG$14,$HH$14,IF(F791=$HG$15,$HH$15,)))))))))))))</f>
        <v>800</v>
      </c>
      <c r="AC791" s="84" t="str">
        <f>IF(OR($GD$4=H791,$GE$4=H791,$GF$4=H791,$GG$4=H791,$GH$4=H791,$GI$4=H791,$GJ$4=H791,$GK$4=H791,$GL$4=H791,$GM$4=H791,$GN$4=H791,$GO$4=H791,$GP$4=H791,$GQ$4=H791,$GR$4=H791,$GS$4=H791,$GT$4=H791,$GU$4=H791,$GV$4=H791,$GW$4=H791,$GX$4=H791,$GY$4=H791,$GZ$4=H791,$HA$4=H791,$HB$4=H791,$HC$4=H791,$HD$4=H791,$HE$4=H791),$GC$4,IF(OR($GD$5=H791,$GE$5=H791,$GH$5=H791,$GI$5=H791,$GL$5=H791,$GM$5=H791,$GP$5=H791,$GQ$5=H791,$GT$5=H791,$GU$5=H791,$GX$5=H791,$GY$5=H791,$HB$5=H791,$HC$5=H791),$GC$5,))</f>
        <v>Магистры (КЭО)</v>
      </c>
      <c r="AD791" s="84" t="str">
        <f>IF(OR(H791=$GD$4,H791=$GE$4,H791=$GF$4,H791=$GG$4,H791=$GD$5,H791=$GE$5),$GD$1,IF(OR(H791=$GH$4,H791=$GI$4,H791=$GJ$4,H791=$GK$4,H791=$GH$5,H791=$GI$5),$GH$1,IF(OR(H791=$GL$4,H791=$GM$4,H791=$GN$4,H791=$GO$4,H791=$GL$5,H791=$GM$5),$GL$1,IF(OR(H791=$GP$4,H791=$GQ$4,H791=$GR$4,H791=$GS$4,H791=$GP$5,H791=$GQ$5),$GP$1,IF(OR(H791=$GT$4,H791=$GU$4,H791=$GV$4,H791=$GW$4,H791=$GT$5,H791=$GU$5),$GT$1,IF(OR(H791=$GX$4,H791=$GY$4,H791=$GZ$4,H791=$HA$4,H791=$GX$5,H791=$GY$5),$GX$1,IF(OR(H791=$HB$4,H791=$HC$4,H791=$HD$4,H791=$HE$4,H791=$HB$5,H791=$HC$5),$HB$1,)))))))</f>
        <v>2019/2020</v>
      </c>
      <c r="AE791" s="85">
        <f t="shared" si="630"/>
        <v>59.666666666666671</v>
      </c>
      <c r="AF791" s="85">
        <f t="shared" si="631"/>
        <v>7.4583333333333335E-2</v>
      </c>
      <c r="AG791" s="83"/>
      <c r="AH791" s="83"/>
      <c r="AI791" s="87">
        <f t="shared" si="634"/>
        <v>0</v>
      </c>
      <c r="AJ791" s="87">
        <f t="shared" si="634"/>
        <v>0</v>
      </c>
      <c r="AK791" s="87">
        <f t="shared" si="634"/>
        <v>0</v>
      </c>
      <c r="AL791" s="87">
        <f t="shared" si="634"/>
        <v>0</v>
      </c>
      <c r="AM791" s="87">
        <f t="shared" si="634"/>
        <v>0</v>
      </c>
      <c r="AN791" s="87">
        <f t="shared" si="634"/>
        <v>0</v>
      </c>
      <c r="AO791" s="87">
        <f t="shared" si="634"/>
        <v>0</v>
      </c>
      <c r="AP791" s="87">
        <f t="shared" si="634"/>
        <v>0</v>
      </c>
      <c r="AQ791" s="87">
        <f t="shared" si="634"/>
        <v>0</v>
      </c>
      <c r="AR791" s="87">
        <f t="shared" si="634"/>
        <v>0</v>
      </c>
      <c r="AS791" s="87">
        <f t="shared" si="634"/>
        <v>0</v>
      </c>
      <c r="AT791" s="87">
        <f t="shared" si="634"/>
        <v>0</v>
      </c>
      <c r="AU791" s="87">
        <f t="shared" si="634"/>
        <v>0</v>
      </c>
      <c r="AV791" s="87">
        <f t="shared" si="634"/>
        <v>0</v>
      </c>
      <c r="AW791" s="87">
        <f t="shared" si="634"/>
        <v>0</v>
      </c>
      <c r="AX791" s="87">
        <f t="shared" si="634"/>
        <v>0</v>
      </c>
      <c r="AY791" s="87">
        <f t="shared" si="632"/>
        <v>0</v>
      </c>
      <c r="AZ791" s="87">
        <f t="shared" si="632"/>
        <v>0</v>
      </c>
      <c r="BA791" s="87">
        <f t="shared" si="632"/>
        <v>0</v>
      </c>
      <c r="BB791" s="87">
        <f t="shared" si="632"/>
        <v>0</v>
      </c>
      <c r="BC791" s="87">
        <f t="shared" si="632"/>
        <v>7.4583333333333335E-2</v>
      </c>
      <c r="BD791" s="87">
        <f t="shared" si="632"/>
        <v>0</v>
      </c>
      <c r="BE791" s="87">
        <f t="shared" si="632"/>
        <v>0</v>
      </c>
      <c r="BF791" s="87">
        <f t="shared" si="632"/>
        <v>0</v>
      </c>
      <c r="BG791" s="87">
        <f t="shared" si="632"/>
        <v>0</v>
      </c>
      <c r="BH791" s="87">
        <f t="shared" si="632"/>
        <v>0</v>
      </c>
      <c r="BI791" s="87">
        <f t="shared" si="632"/>
        <v>0</v>
      </c>
      <c r="BJ791" s="87">
        <f t="shared" si="632"/>
        <v>0</v>
      </c>
      <c r="BK791" s="87">
        <f t="shared" si="632"/>
        <v>0</v>
      </c>
      <c r="BL791" s="87">
        <f t="shared" si="632"/>
        <v>0</v>
      </c>
      <c r="BM791" s="87">
        <f t="shared" si="632"/>
        <v>0</v>
      </c>
      <c r="BN791" s="87">
        <f t="shared" si="642"/>
        <v>0</v>
      </c>
      <c r="BO791" s="87">
        <f t="shared" si="642"/>
        <v>0</v>
      </c>
      <c r="BP791" s="87">
        <f t="shared" si="642"/>
        <v>0</v>
      </c>
      <c r="BQ791" s="87">
        <f t="shared" si="642"/>
        <v>0</v>
      </c>
      <c r="BR791" s="87">
        <f t="shared" si="642"/>
        <v>0</v>
      </c>
      <c r="BS791" s="87">
        <f t="shared" si="642"/>
        <v>0</v>
      </c>
      <c r="BT791" s="87">
        <f t="shared" si="642"/>
        <v>0</v>
      </c>
      <c r="BU791" s="87">
        <f t="shared" si="642"/>
        <v>0</v>
      </c>
      <c r="BV791" s="87">
        <f t="shared" si="642"/>
        <v>0</v>
      </c>
      <c r="BW791" s="87">
        <f t="shared" si="642"/>
        <v>0</v>
      </c>
      <c r="BX791" s="87">
        <f t="shared" si="642"/>
        <v>0</v>
      </c>
      <c r="BY791" s="87">
        <f t="shared" si="642"/>
        <v>0</v>
      </c>
      <c r="BZ791" s="87">
        <f t="shared" si="642"/>
        <v>0</v>
      </c>
      <c r="CA791" s="87">
        <f t="shared" si="642"/>
        <v>0</v>
      </c>
      <c r="CB791" s="87">
        <f t="shared" si="642"/>
        <v>0</v>
      </c>
      <c r="CC791" s="87">
        <f t="shared" si="642"/>
        <v>0</v>
      </c>
      <c r="CD791" s="87">
        <f t="shared" si="640"/>
        <v>0</v>
      </c>
      <c r="CE791" s="87">
        <f t="shared" si="640"/>
        <v>0</v>
      </c>
      <c r="CF791" s="87">
        <f t="shared" si="640"/>
        <v>0</v>
      </c>
      <c r="CG791" s="87">
        <f t="shared" si="640"/>
        <v>0</v>
      </c>
      <c r="CH791" s="87">
        <f t="shared" si="640"/>
        <v>0</v>
      </c>
      <c r="CI791" s="87">
        <f t="shared" si="640"/>
        <v>0</v>
      </c>
      <c r="CJ791" s="87">
        <f t="shared" si="640"/>
        <v>0</v>
      </c>
      <c r="CK791" s="87">
        <f t="shared" si="640"/>
        <v>0</v>
      </c>
      <c r="CL791" s="87">
        <f t="shared" si="640"/>
        <v>0</v>
      </c>
      <c r="CM791" s="87">
        <f t="shared" si="640"/>
        <v>0</v>
      </c>
      <c r="CN791" s="87">
        <f t="shared" si="640"/>
        <v>0</v>
      </c>
      <c r="CO791" s="87">
        <f t="shared" si="640"/>
        <v>0</v>
      </c>
      <c r="CP791" s="87">
        <f t="shared" si="640"/>
        <v>0</v>
      </c>
      <c r="CQ791" s="87">
        <f t="shared" si="640"/>
        <v>0</v>
      </c>
      <c r="CR791" s="87">
        <f t="shared" si="640"/>
        <v>0</v>
      </c>
      <c r="CS791" s="87">
        <f t="shared" si="636"/>
        <v>0</v>
      </c>
      <c r="CT791" s="87">
        <f t="shared" si="636"/>
        <v>0</v>
      </c>
      <c r="CU791" s="87">
        <f t="shared" si="636"/>
        <v>0</v>
      </c>
      <c r="CV791" s="87">
        <f t="shared" si="637"/>
        <v>0</v>
      </c>
      <c r="CW791" s="87">
        <f t="shared" si="637"/>
        <v>0</v>
      </c>
      <c r="CX791" s="87">
        <f t="shared" si="637"/>
        <v>0</v>
      </c>
      <c r="CY791" s="87">
        <f t="shared" si="637"/>
        <v>0</v>
      </c>
      <c r="CZ791" s="87">
        <f t="shared" si="637"/>
        <v>0</v>
      </c>
      <c r="DA791" s="87">
        <f t="shared" si="637"/>
        <v>0</v>
      </c>
      <c r="DB791" s="87">
        <f t="shared" si="637"/>
        <v>0</v>
      </c>
      <c r="DC791" s="87">
        <f t="shared" si="637"/>
        <v>0</v>
      </c>
      <c r="DD791" s="87">
        <f t="shared" si="637"/>
        <v>0</v>
      </c>
      <c r="DE791" s="87">
        <f t="shared" si="637"/>
        <v>0</v>
      </c>
      <c r="DF791" s="91">
        <f t="shared" si="635"/>
        <v>0</v>
      </c>
      <c r="DG791" s="91">
        <f t="shared" si="635"/>
        <v>0</v>
      </c>
      <c r="DH791" s="91">
        <f t="shared" si="635"/>
        <v>0</v>
      </c>
      <c r="DI791" s="91">
        <f t="shared" si="635"/>
        <v>0</v>
      </c>
      <c r="DJ791" s="91">
        <f t="shared" si="635"/>
        <v>0</v>
      </c>
      <c r="DK791" s="91">
        <f t="shared" si="635"/>
        <v>0</v>
      </c>
      <c r="DL791" s="91">
        <f t="shared" si="635"/>
        <v>0</v>
      </c>
      <c r="DM791" s="91">
        <f t="shared" si="635"/>
        <v>0</v>
      </c>
      <c r="DN791" s="91">
        <f t="shared" si="635"/>
        <v>0</v>
      </c>
      <c r="DO791" s="91">
        <f t="shared" si="635"/>
        <v>0</v>
      </c>
      <c r="DP791" s="91">
        <f t="shared" si="635"/>
        <v>0</v>
      </c>
      <c r="DQ791" s="91">
        <f t="shared" si="635"/>
        <v>0</v>
      </c>
      <c r="DR791" s="91">
        <f t="shared" si="635"/>
        <v>0</v>
      </c>
      <c r="DS791" s="91">
        <f t="shared" si="635"/>
        <v>0</v>
      </c>
      <c r="DT791" s="91">
        <f t="shared" si="635"/>
        <v>0</v>
      </c>
      <c r="DU791" s="91">
        <f t="shared" si="635"/>
        <v>0</v>
      </c>
      <c r="DV791" s="91">
        <f t="shared" si="633"/>
        <v>0</v>
      </c>
      <c r="DW791" s="91">
        <f t="shared" si="633"/>
        <v>0</v>
      </c>
      <c r="DX791" s="91">
        <f t="shared" si="633"/>
        <v>0</v>
      </c>
      <c r="DY791" s="91">
        <f t="shared" si="633"/>
        <v>0</v>
      </c>
      <c r="DZ791" s="91">
        <f t="shared" si="633"/>
        <v>163.6</v>
      </c>
      <c r="EA791" s="91">
        <f t="shared" si="633"/>
        <v>0</v>
      </c>
      <c r="EB791" s="91">
        <f t="shared" si="633"/>
        <v>0</v>
      </c>
      <c r="EC791" s="91">
        <f t="shared" si="633"/>
        <v>0</v>
      </c>
      <c r="ED791" s="91">
        <f t="shared" si="633"/>
        <v>0</v>
      </c>
      <c r="EE791" s="91">
        <f t="shared" si="633"/>
        <v>0</v>
      </c>
      <c r="EF791" s="91">
        <f t="shared" si="633"/>
        <v>0</v>
      </c>
      <c r="EG791" s="91">
        <f t="shared" si="633"/>
        <v>0</v>
      </c>
      <c r="EH791" s="91">
        <f t="shared" si="633"/>
        <v>0</v>
      </c>
      <c r="EI791" s="91">
        <f t="shared" si="633"/>
        <v>0</v>
      </c>
      <c r="EJ791" s="91">
        <f t="shared" si="633"/>
        <v>0</v>
      </c>
      <c r="EK791" s="91">
        <f t="shared" si="643"/>
        <v>0</v>
      </c>
      <c r="EL791" s="91">
        <f t="shared" si="643"/>
        <v>0</v>
      </c>
      <c r="EM791" s="91">
        <f t="shared" si="643"/>
        <v>0</v>
      </c>
      <c r="EN791" s="91">
        <f t="shared" si="643"/>
        <v>0</v>
      </c>
      <c r="EO791" s="91">
        <f t="shared" si="643"/>
        <v>0</v>
      </c>
      <c r="EP791" s="91">
        <f t="shared" si="643"/>
        <v>0</v>
      </c>
      <c r="EQ791" s="91">
        <f t="shared" si="643"/>
        <v>0</v>
      </c>
      <c r="ER791" s="91">
        <f t="shared" si="643"/>
        <v>0</v>
      </c>
      <c r="ES791" s="91">
        <f t="shared" si="643"/>
        <v>0</v>
      </c>
      <c r="ET791" s="91">
        <f t="shared" si="643"/>
        <v>0</v>
      </c>
      <c r="EU791" s="91">
        <f t="shared" si="643"/>
        <v>0</v>
      </c>
      <c r="EV791" s="91">
        <f t="shared" si="643"/>
        <v>0</v>
      </c>
      <c r="EW791" s="91">
        <f t="shared" si="643"/>
        <v>0</v>
      </c>
      <c r="EX791" s="91">
        <f t="shared" si="643"/>
        <v>0</v>
      </c>
      <c r="EY791" s="91">
        <f t="shared" si="643"/>
        <v>0</v>
      </c>
      <c r="EZ791" s="91">
        <f t="shared" si="643"/>
        <v>0</v>
      </c>
      <c r="FA791" s="91">
        <f t="shared" si="641"/>
        <v>0</v>
      </c>
      <c r="FB791" s="91">
        <f t="shared" si="641"/>
        <v>0</v>
      </c>
      <c r="FC791" s="91">
        <f t="shared" si="641"/>
        <v>0</v>
      </c>
      <c r="FD791" s="91">
        <f t="shared" si="641"/>
        <v>0</v>
      </c>
      <c r="FE791" s="91">
        <f t="shared" si="641"/>
        <v>0</v>
      </c>
      <c r="FF791" s="91">
        <f t="shared" si="641"/>
        <v>0</v>
      </c>
      <c r="FG791" s="91">
        <f t="shared" si="641"/>
        <v>0</v>
      </c>
      <c r="FH791" s="91">
        <f t="shared" si="641"/>
        <v>0</v>
      </c>
      <c r="FI791" s="91">
        <f t="shared" si="641"/>
        <v>0</v>
      </c>
      <c r="FJ791" s="91">
        <f t="shared" si="641"/>
        <v>0</v>
      </c>
      <c r="FK791" s="91">
        <f t="shared" si="641"/>
        <v>0</v>
      </c>
      <c r="FL791" s="91">
        <f t="shared" si="641"/>
        <v>0</v>
      </c>
      <c r="FM791" s="91">
        <f t="shared" si="641"/>
        <v>0</v>
      </c>
      <c r="FN791" s="91">
        <f t="shared" si="641"/>
        <v>0</v>
      </c>
      <c r="FO791" s="91">
        <f t="shared" si="641"/>
        <v>0</v>
      </c>
      <c r="FP791" s="91">
        <f t="shared" si="638"/>
        <v>0</v>
      </c>
      <c r="FQ791" s="91">
        <f t="shared" si="638"/>
        <v>0</v>
      </c>
      <c r="FR791" s="91">
        <f t="shared" si="638"/>
        <v>0</v>
      </c>
      <c r="FS791" s="91">
        <f t="shared" si="639"/>
        <v>0</v>
      </c>
      <c r="FT791" s="91">
        <f t="shared" si="639"/>
        <v>0</v>
      </c>
      <c r="FU791" s="91">
        <f t="shared" si="639"/>
        <v>0</v>
      </c>
      <c r="FV791" s="91">
        <f t="shared" si="639"/>
        <v>0</v>
      </c>
      <c r="FW791" s="91">
        <f t="shared" si="639"/>
        <v>0</v>
      </c>
      <c r="FX791" s="91">
        <f t="shared" si="639"/>
        <v>0</v>
      </c>
      <c r="FY791" s="91">
        <f t="shared" si="639"/>
        <v>0</v>
      </c>
      <c r="FZ791" s="91">
        <f t="shared" si="639"/>
        <v>0</v>
      </c>
      <c r="GA791" s="91">
        <f t="shared" si="639"/>
        <v>0</v>
      </c>
      <c r="GB791" s="91">
        <f t="shared" si="639"/>
        <v>0</v>
      </c>
    </row>
    <row r="792" spans="1:184" ht="38.25">
      <c r="A792" s="68">
        <f>Данные!A792</f>
        <v>6370</v>
      </c>
      <c r="B792" s="68">
        <f>Данные!B792</f>
        <v>2019</v>
      </c>
      <c r="C792" s="68" t="str">
        <f>Данные!C792</f>
        <v>компьютерных технологий и электронного обучения</v>
      </c>
      <c r="D792" s="68" t="str">
        <f>Данные!D792</f>
        <v>Государев Илья Борисович</v>
      </c>
      <c r="E792" s="68" t="str">
        <f>Данные!E792</f>
        <v>кандидат педагогических наук</v>
      </c>
      <c r="F792" s="68" t="str">
        <f>Данные!F792</f>
        <v>доцент</v>
      </c>
      <c r="G792" s="68">
        <f>Данные!G792</f>
        <v>1</v>
      </c>
      <c r="H792" s="68" t="str">
        <f>Данные!H792</f>
        <v>2 курс (м) 2018 год/пост</v>
      </c>
      <c r="I792" s="68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68">
        <f>Данные!J792</f>
        <v>0</v>
      </c>
      <c r="K792" s="68">
        <f>Данные!K792</f>
        <v>0</v>
      </c>
      <c r="L792" s="68">
        <f>Данные!L792</f>
        <v>0</v>
      </c>
      <c r="M792" s="16">
        <f t="shared" si="626"/>
        <v>0</v>
      </c>
      <c r="N792" s="16">
        <f t="shared" si="627"/>
        <v>5.3333333333333339</v>
      </c>
      <c r="O792" s="16">
        <f t="shared" si="628"/>
        <v>4.166666666666667</v>
      </c>
      <c r="P792" s="16">
        <f t="shared" si="629"/>
        <v>4.166666666666667</v>
      </c>
      <c r="Q792" s="68">
        <f>Данные!Q792</f>
        <v>0</v>
      </c>
      <c r="R792" s="68">
        <f>Данные!R792</f>
        <v>0</v>
      </c>
      <c r="S792" s="68">
        <f>Данные!S792</f>
        <v>0</v>
      </c>
      <c r="T792" s="68">
        <f>Данные!T792</f>
        <v>0</v>
      </c>
      <c r="U792" s="68">
        <f>Данные!U792</f>
        <v>8</v>
      </c>
      <c r="V792" s="68">
        <f>Данные!V792</f>
        <v>0</v>
      </c>
      <c r="W792" s="68">
        <f>Данные!W792</f>
        <v>10</v>
      </c>
      <c r="X792" s="68">
        <f>Данные!X792</f>
        <v>1</v>
      </c>
      <c r="Y792" s="68">
        <f>Данные!Y792</f>
        <v>1</v>
      </c>
      <c r="Z792" s="68">
        <f>Данные!Z792</f>
        <v>0</v>
      </c>
      <c r="AA792" s="68" t="str">
        <f>Данные!AA792</f>
        <v>доп</v>
      </c>
      <c r="AB792" s="83">
        <f>IF(F792=$HG$3,$HH$3,IF(F792=$HG$4,$HH$4,IF(F792=$HG$5,$HH$5,IF(F792=$HG$6,$HH$6,IF(F792=$HG$7,$HH$7,IF(F792=$HG$8,$HH$8,IF(F792=$HG$9,$HH$9,IF(F792=$HG$10,$HH$10,IF(F792=$HG$11,$HH$11,IF(F792=$HG$12,$HH$12,IF(F792=$HG$13,$HH$13,IF(F792=$HG$14,$HH$14,IF(F792=$HG$15,$HH$15,)))))))))))))</f>
        <v>800</v>
      </c>
      <c r="AC792" s="84" t="str">
        <f>IF(OR($GD$4=H792,$GE$4=H792,$GF$4=H792,$GG$4=H792,$GH$4=H792,$GI$4=H792,$GJ$4=H792,$GK$4=H792,$GL$4=H792,$GM$4=H792,$GN$4=H792,$GO$4=H792,$GP$4=H792,$GQ$4=H792,$GR$4=H792,$GS$4=H792,$GT$4=H792,$GU$4=H792,$GV$4=H792,$GW$4=H792,$GX$4=H792,$GY$4=H792,$GZ$4=H792,$HA$4=H792,$HB$4=H792,$HC$4=H792,$HD$4=H792,$HE$4=H792),$GC$4,IF(OR($GD$5=H792,$GE$5=H792,$GH$5=H792,$GI$5=H792,$GL$5=H792,$GM$5=H792,$GP$5=H792,$GQ$5=H792,$GT$5=H792,$GU$5=H792,$GX$5=H792,$GY$5=H792,$HB$5=H792,$HC$5=H792),$GC$5,))</f>
        <v>Магистры (КЭО)</v>
      </c>
      <c r="AD792" s="84" t="str">
        <f>IF(OR(H792=$GD$4,H792=$GE$4,H792=$GF$4,H792=$GG$4,H792=$GD$5,H792=$GE$5),$GD$1,IF(OR(H792=$GH$4,H792=$GI$4,H792=$GJ$4,H792=$GK$4,H792=$GH$5,H792=$GI$5),$GH$1,IF(OR(H792=$GL$4,H792=$GM$4,H792=$GN$4,H792=$GO$4,H792=$GL$5,H792=$GM$5),$GL$1,IF(OR(H792=$GP$4,H792=$GQ$4,H792=$GR$4,H792=$GS$4,H792=$GP$5,H792=$GQ$5),$GP$1,IF(OR(H792=$GT$4,H792=$GU$4,H792=$GV$4,H792=$GW$4,H792=$GT$5,H792=$GU$5),$GT$1,IF(OR(H792=$GX$4,H792=$GY$4,H792=$GZ$4,H792=$HA$4,H792=$GX$5,H792=$GY$5),$GX$1,IF(OR(H792=$HB$4,H792=$HC$4,H792=$HD$4,H792=$HE$4,H792=$HB$5,H792=$HC$5),$HB$1,)))))))</f>
        <v>2019/2020</v>
      </c>
      <c r="AE792" s="85">
        <f t="shared" si="630"/>
        <v>21.666666666666668</v>
      </c>
      <c r="AF792" s="85">
        <f t="shared" si="631"/>
        <v>2.7083333333333334E-2</v>
      </c>
      <c r="AG792" s="83"/>
      <c r="AH792" s="83"/>
      <c r="AI792" s="87">
        <f t="shared" si="634"/>
        <v>0</v>
      </c>
      <c r="AJ792" s="87">
        <f t="shared" si="634"/>
        <v>0</v>
      </c>
      <c r="AK792" s="87">
        <f t="shared" si="634"/>
        <v>0</v>
      </c>
      <c r="AL792" s="87">
        <f t="shared" si="634"/>
        <v>0</v>
      </c>
      <c r="AM792" s="87">
        <f t="shared" si="634"/>
        <v>0</v>
      </c>
      <c r="AN792" s="87">
        <f t="shared" si="634"/>
        <v>0</v>
      </c>
      <c r="AO792" s="87">
        <f t="shared" si="634"/>
        <v>0</v>
      </c>
      <c r="AP792" s="87">
        <f t="shared" si="634"/>
        <v>0</v>
      </c>
      <c r="AQ792" s="87">
        <f t="shared" si="634"/>
        <v>0</v>
      </c>
      <c r="AR792" s="87">
        <f t="shared" si="634"/>
        <v>0</v>
      </c>
      <c r="AS792" s="87">
        <f t="shared" si="634"/>
        <v>0</v>
      </c>
      <c r="AT792" s="87">
        <f t="shared" si="634"/>
        <v>0</v>
      </c>
      <c r="AU792" s="87">
        <f t="shared" si="634"/>
        <v>0</v>
      </c>
      <c r="AV792" s="87">
        <f t="shared" si="634"/>
        <v>0</v>
      </c>
      <c r="AW792" s="87">
        <f t="shared" si="634"/>
        <v>0</v>
      </c>
      <c r="AX792" s="87">
        <f t="shared" si="634"/>
        <v>0</v>
      </c>
      <c r="AY792" s="87">
        <f t="shared" si="632"/>
        <v>0</v>
      </c>
      <c r="AZ792" s="87">
        <f t="shared" si="632"/>
        <v>0</v>
      </c>
      <c r="BA792" s="87">
        <f t="shared" si="632"/>
        <v>0</v>
      </c>
      <c r="BB792" s="87">
        <f t="shared" si="632"/>
        <v>0</v>
      </c>
      <c r="BC792" s="87">
        <f t="shared" si="632"/>
        <v>2.7083333333333334E-2</v>
      </c>
      <c r="BD792" s="87">
        <f t="shared" si="632"/>
        <v>0</v>
      </c>
      <c r="BE792" s="87">
        <f t="shared" si="632"/>
        <v>0</v>
      </c>
      <c r="BF792" s="87">
        <f t="shared" si="632"/>
        <v>0</v>
      </c>
      <c r="BG792" s="87">
        <f t="shared" si="632"/>
        <v>0</v>
      </c>
      <c r="BH792" s="87">
        <f t="shared" si="632"/>
        <v>0</v>
      </c>
      <c r="BI792" s="87">
        <f t="shared" si="632"/>
        <v>0</v>
      </c>
      <c r="BJ792" s="87">
        <f t="shared" si="632"/>
        <v>0</v>
      </c>
      <c r="BK792" s="87">
        <f t="shared" si="632"/>
        <v>0</v>
      </c>
      <c r="BL792" s="87">
        <f t="shared" si="632"/>
        <v>0</v>
      </c>
      <c r="BM792" s="87">
        <f t="shared" si="632"/>
        <v>0</v>
      </c>
      <c r="BN792" s="87">
        <f t="shared" si="642"/>
        <v>0</v>
      </c>
      <c r="BO792" s="87">
        <f t="shared" si="642"/>
        <v>0</v>
      </c>
      <c r="BP792" s="87">
        <f t="shared" si="642"/>
        <v>0</v>
      </c>
      <c r="BQ792" s="87">
        <f t="shared" si="642"/>
        <v>0</v>
      </c>
      <c r="BR792" s="87">
        <f t="shared" si="642"/>
        <v>0</v>
      </c>
      <c r="BS792" s="87">
        <f t="shared" si="642"/>
        <v>0</v>
      </c>
      <c r="BT792" s="87">
        <f t="shared" si="642"/>
        <v>0</v>
      </c>
      <c r="BU792" s="87">
        <f t="shared" si="642"/>
        <v>0</v>
      </c>
      <c r="BV792" s="87">
        <f t="shared" si="642"/>
        <v>0</v>
      </c>
      <c r="BW792" s="87">
        <f t="shared" si="642"/>
        <v>0</v>
      </c>
      <c r="BX792" s="87">
        <f t="shared" si="642"/>
        <v>0</v>
      </c>
      <c r="BY792" s="87">
        <f t="shared" si="642"/>
        <v>0</v>
      </c>
      <c r="BZ792" s="87">
        <f t="shared" si="642"/>
        <v>0</v>
      </c>
      <c r="CA792" s="87">
        <f t="shared" si="642"/>
        <v>0</v>
      </c>
      <c r="CB792" s="87">
        <f t="shared" si="642"/>
        <v>0</v>
      </c>
      <c r="CC792" s="87">
        <f t="shared" si="642"/>
        <v>0</v>
      </c>
      <c r="CD792" s="87">
        <f t="shared" si="640"/>
        <v>0</v>
      </c>
      <c r="CE792" s="87">
        <f t="shared" si="640"/>
        <v>0</v>
      </c>
      <c r="CF792" s="87">
        <f t="shared" si="640"/>
        <v>0</v>
      </c>
      <c r="CG792" s="87">
        <f t="shared" si="640"/>
        <v>0</v>
      </c>
      <c r="CH792" s="87">
        <f t="shared" si="640"/>
        <v>0</v>
      </c>
      <c r="CI792" s="87">
        <f t="shared" si="640"/>
        <v>0</v>
      </c>
      <c r="CJ792" s="87">
        <f t="shared" si="640"/>
        <v>0</v>
      </c>
      <c r="CK792" s="87">
        <f t="shared" si="640"/>
        <v>0</v>
      </c>
      <c r="CL792" s="87">
        <f t="shared" si="640"/>
        <v>0</v>
      </c>
      <c r="CM792" s="87">
        <f t="shared" si="640"/>
        <v>0</v>
      </c>
      <c r="CN792" s="87">
        <f t="shared" si="640"/>
        <v>0</v>
      </c>
      <c r="CO792" s="87">
        <f t="shared" si="640"/>
        <v>0</v>
      </c>
      <c r="CP792" s="87">
        <f t="shared" si="640"/>
        <v>0</v>
      </c>
      <c r="CQ792" s="87">
        <f t="shared" si="640"/>
        <v>0</v>
      </c>
      <c r="CR792" s="87">
        <f t="shared" si="640"/>
        <v>0</v>
      </c>
      <c r="CS792" s="87">
        <f t="shared" si="636"/>
        <v>0</v>
      </c>
      <c r="CT792" s="87">
        <f t="shared" si="636"/>
        <v>0</v>
      </c>
      <c r="CU792" s="87">
        <f t="shared" si="636"/>
        <v>0</v>
      </c>
      <c r="CV792" s="87">
        <f t="shared" si="637"/>
        <v>0</v>
      </c>
      <c r="CW792" s="87">
        <f t="shared" si="637"/>
        <v>0</v>
      </c>
      <c r="CX792" s="87">
        <f t="shared" si="637"/>
        <v>0</v>
      </c>
      <c r="CY792" s="87">
        <f t="shared" si="637"/>
        <v>0</v>
      </c>
      <c r="CZ792" s="87">
        <f t="shared" si="637"/>
        <v>0</v>
      </c>
      <c r="DA792" s="87">
        <f t="shared" si="637"/>
        <v>0</v>
      </c>
      <c r="DB792" s="87">
        <f t="shared" si="637"/>
        <v>0</v>
      </c>
      <c r="DC792" s="87">
        <f t="shared" si="637"/>
        <v>0</v>
      </c>
      <c r="DD792" s="87">
        <f t="shared" si="637"/>
        <v>0</v>
      </c>
      <c r="DE792" s="87">
        <f t="shared" si="637"/>
        <v>0</v>
      </c>
      <c r="DF792" s="91">
        <f t="shared" si="635"/>
        <v>0</v>
      </c>
      <c r="DG792" s="91">
        <f t="shared" si="635"/>
        <v>0</v>
      </c>
      <c r="DH792" s="91">
        <f t="shared" si="635"/>
        <v>0</v>
      </c>
      <c r="DI792" s="91">
        <f t="shared" si="635"/>
        <v>0</v>
      </c>
      <c r="DJ792" s="91">
        <f t="shared" si="635"/>
        <v>0</v>
      </c>
      <c r="DK792" s="91">
        <f t="shared" si="635"/>
        <v>0</v>
      </c>
      <c r="DL792" s="91">
        <f t="shared" si="635"/>
        <v>0</v>
      </c>
      <c r="DM792" s="91">
        <f t="shared" si="635"/>
        <v>0</v>
      </c>
      <c r="DN792" s="91">
        <f t="shared" si="635"/>
        <v>0</v>
      </c>
      <c r="DO792" s="91">
        <f t="shared" si="635"/>
        <v>0</v>
      </c>
      <c r="DP792" s="91">
        <f t="shared" si="635"/>
        <v>0</v>
      </c>
      <c r="DQ792" s="91">
        <f t="shared" si="635"/>
        <v>0</v>
      </c>
      <c r="DR792" s="91">
        <f t="shared" si="635"/>
        <v>0</v>
      </c>
      <c r="DS792" s="91">
        <f t="shared" si="635"/>
        <v>0</v>
      </c>
      <c r="DT792" s="91">
        <f t="shared" si="635"/>
        <v>0</v>
      </c>
      <c r="DU792" s="91">
        <f t="shared" si="635"/>
        <v>0</v>
      </c>
      <c r="DV792" s="91">
        <f t="shared" si="633"/>
        <v>0</v>
      </c>
      <c r="DW792" s="91">
        <f t="shared" si="633"/>
        <v>0</v>
      </c>
      <c r="DX792" s="91">
        <f t="shared" si="633"/>
        <v>0</v>
      </c>
      <c r="DY792" s="91">
        <f t="shared" si="633"/>
        <v>0</v>
      </c>
      <c r="DZ792" s="91">
        <f t="shared" si="633"/>
        <v>163.6</v>
      </c>
      <c r="EA792" s="91">
        <f t="shared" si="633"/>
        <v>0</v>
      </c>
      <c r="EB792" s="91">
        <f t="shared" si="633"/>
        <v>0</v>
      </c>
      <c r="EC792" s="91">
        <f t="shared" si="633"/>
        <v>0</v>
      </c>
      <c r="ED792" s="91">
        <f t="shared" si="633"/>
        <v>0</v>
      </c>
      <c r="EE792" s="91">
        <f t="shared" si="633"/>
        <v>0</v>
      </c>
      <c r="EF792" s="91">
        <f t="shared" si="633"/>
        <v>0</v>
      </c>
      <c r="EG792" s="91">
        <f t="shared" si="633"/>
        <v>0</v>
      </c>
      <c r="EH792" s="91">
        <f t="shared" si="633"/>
        <v>0</v>
      </c>
      <c r="EI792" s="91">
        <f t="shared" si="633"/>
        <v>0</v>
      </c>
      <c r="EJ792" s="91">
        <f t="shared" si="633"/>
        <v>0</v>
      </c>
      <c r="EK792" s="91">
        <f t="shared" si="643"/>
        <v>0</v>
      </c>
      <c r="EL792" s="91">
        <f t="shared" si="643"/>
        <v>0</v>
      </c>
      <c r="EM792" s="91">
        <f t="shared" si="643"/>
        <v>0</v>
      </c>
      <c r="EN792" s="91">
        <f t="shared" si="643"/>
        <v>0</v>
      </c>
      <c r="EO792" s="91">
        <f t="shared" si="643"/>
        <v>0</v>
      </c>
      <c r="EP792" s="91">
        <f t="shared" si="643"/>
        <v>0</v>
      </c>
      <c r="EQ792" s="91">
        <f t="shared" si="643"/>
        <v>0</v>
      </c>
      <c r="ER792" s="91">
        <f t="shared" si="643"/>
        <v>0</v>
      </c>
      <c r="ES792" s="91">
        <f t="shared" si="643"/>
        <v>0</v>
      </c>
      <c r="ET792" s="91">
        <f t="shared" si="643"/>
        <v>0</v>
      </c>
      <c r="EU792" s="91">
        <f t="shared" si="643"/>
        <v>0</v>
      </c>
      <c r="EV792" s="91">
        <f t="shared" si="643"/>
        <v>0</v>
      </c>
      <c r="EW792" s="91">
        <f t="shared" si="643"/>
        <v>0</v>
      </c>
      <c r="EX792" s="91">
        <f t="shared" si="643"/>
        <v>0</v>
      </c>
      <c r="EY792" s="91">
        <f t="shared" si="643"/>
        <v>0</v>
      </c>
      <c r="EZ792" s="91">
        <f t="shared" si="643"/>
        <v>0</v>
      </c>
      <c r="FA792" s="91">
        <f t="shared" si="641"/>
        <v>0</v>
      </c>
      <c r="FB792" s="91">
        <f t="shared" si="641"/>
        <v>0</v>
      </c>
      <c r="FC792" s="91">
        <f t="shared" si="641"/>
        <v>0</v>
      </c>
      <c r="FD792" s="91">
        <f t="shared" si="641"/>
        <v>0</v>
      </c>
      <c r="FE792" s="91">
        <f t="shared" si="641"/>
        <v>0</v>
      </c>
      <c r="FF792" s="91">
        <f t="shared" si="641"/>
        <v>0</v>
      </c>
      <c r="FG792" s="91">
        <f t="shared" si="641"/>
        <v>0</v>
      </c>
      <c r="FH792" s="91">
        <f t="shared" si="641"/>
        <v>0</v>
      </c>
      <c r="FI792" s="91">
        <f t="shared" si="641"/>
        <v>0</v>
      </c>
      <c r="FJ792" s="91">
        <f t="shared" si="641"/>
        <v>0</v>
      </c>
      <c r="FK792" s="91">
        <f t="shared" si="641"/>
        <v>0</v>
      </c>
      <c r="FL792" s="91">
        <f t="shared" si="641"/>
        <v>0</v>
      </c>
      <c r="FM792" s="91">
        <f t="shared" si="641"/>
        <v>0</v>
      </c>
      <c r="FN792" s="91">
        <f t="shared" si="641"/>
        <v>0</v>
      </c>
      <c r="FO792" s="91">
        <f t="shared" si="641"/>
        <v>0</v>
      </c>
      <c r="FP792" s="91">
        <f t="shared" si="638"/>
        <v>0</v>
      </c>
      <c r="FQ792" s="91">
        <f t="shared" si="638"/>
        <v>0</v>
      </c>
      <c r="FR792" s="91">
        <f t="shared" si="638"/>
        <v>0</v>
      </c>
      <c r="FS792" s="91">
        <f t="shared" si="639"/>
        <v>0</v>
      </c>
      <c r="FT792" s="91">
        <f t="shared" si="639"/>
        <v>0</v>
      </c>
      <c r="FU792" s="91">
        <f t="shared" si="639"/>
        <v>0</v>
      </c>
      <c r="FV792" s="91">
        <f t="shared" si="639"/>
        <v>0</v>
      </c>
      <c r="FW792" s="91">
        <f t="shared" si="639"/>
        <v>0</v>
      </c>
      <c r="FX792" s="91">
        <f t="shared" si="639"/>
        <v>0</v>
      </c>
      <c r="FY792" s="91">
        <f t="shared" si="639"/>
        <v>0</v>
      </c>
      <c r="FZ792" s="91">
        <f t="shared" si="639"/>
        <v>0</v>
      </c>
      <c r="GA792" s="91">
        <f t="shared" si="639"/>
        <v>0</v>
      </c>
      <c r="GB792" s="91">
        <f t="shared" si="639"/>
        <v>0</v>
      </c>
    </row>
    <row r="793" spans="1:184" ht="38.25">
      <c r="A793" s="68">
        <f>Данные!A793</f>
        <v>6370</v>
      </c>
      <c r="B793" s="68">
        <f>Данные!B793</f>
        <v>2019</v>
      </c>
      <c r="C793" s="68" t="str">
        <f>Данные!C793</f>
        <v>компьютерных технологий и электронного обучения</v>
      </c>
      <c r="D793" s="68" t="str">
        <f>Данные!D793</f>
        <v>Государев Илья Борисович</v>
      </c>
      <c r="E793" s="68" t="str">
        <f>Данные!E793</f>
        <v>кандидат педагогических наук</v>
      </c>
      <c r="F793" s="68" t="str">
        <f>Данные!F793</f>
        <v>доцент</v>
      </c>
      <c r="G793" s="68">
        <f>Данные!G793</f>
        <v>1</v>
      </c>
      <c r="H793" s="68" t="str">
        <f>Данные!H793</f>
        <v>2 курс (м) 2018 год/пост</v>
      </c>
      <c r="I793" s="68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68">
        <f>Данные!J793</f>
        <v>0</v>
      </c>
      <c r="K793" s="68">
        <f>Данные!K793</f>
        <v>0</v>
      </c>
      <c r="L793" s="68">
        <f>Данные!L793</f>
        <v>0</v>
      </c>
      <c r="M793" s="16">
        <f t="shared" si="626"/>
        <v>0</v>
      </c>
      <c r="N793" s="16">
        <f t="shared" si="627"/>
        <v>5.3333333333333339</v>
      </c>
      <c r="O793" s="16">
        <f t="shared" si="628"/>
        <v>4.166666666666667</v>
      </c>
      <c r="P793" s="16">
        <f t="shared" si="629"/>
        <v>4.166666666666667</v>
      </c>
      <c r="Q793" s="68">
        <f>Данные!Q793</f>
        <v>0</v>
      </c>
      <c r="R793" s="68">
        <f>Данные!R793</f>
        <v>0</v>
      </c>
      <c r="S793" s="68">
        <f>Данные!S793</f>
        <v>0</v>
      </c>
      <c r="T793" s="68">
        <f>Данные!T793</f>
        <v>0</v>
      </c>
      <c r="U793" s="68">
        <f>Данные!U793</f>
        <v>8</v>
      </c>
      <c r="V793" s="68">
        <f>Данные!V793</f>
        <v>0</v>
      </c>
      <c r="W793" s="68">
        <f>Данные!W793</f>
        <v>10</v>
      </c>
      <c r="X793" s="68">
        <f>Данные!X793</f>
        <v>1</v>
      </c>
      <c r="Y793" s="68">
        <f>Данные!Y793</f>
        <v>1</v>
      </c>
      <c r="Z793" s="68">
        <f>Данные!Z793</f>
        <v>0</v>
      </c>
      <c r="AA793" s="68" t="str">
        <f>Данные!AA793</f>
        <v>осн</v>
      </c>
      <c r="AB793" s="83">
        <f>IF(F793=$HG$3,$HH$3,IF(F793=$HG$4,$HH$4,IF(F793=$HG$5,$HH$5,IF(F793=$HG$6,$HH$6,IF(F793=$HG$7,$HH$7,IF(F793=$HG$8,$HH$8,IF(F793=$HG$9,$HH$9,IF(F793=$HG$10,$HH$10,IF(F793=$HG$11,$HH$11,IF(F793=$HG$12,$HH$12,IF(F793=$HG$13,$HH$13,IF(F793=$HG$14,$HH$14,IF(F793=$HG$15,$HH$15,)))))))))))))</f>
        <v>800</v>
      </c>
      <c r="AC793" s="84" t="str">
        <f>IF(OR($GD$4=H793,$GE$4=H793,$GF$4=H793,$GG$4=H793,$GH$4=H793,$GI$4=H793,$GJ$4=H793,$GK$4=H793,$GL$4=H793,$GM$4=H793,$GN$4=H793,$GO$4=H793,$GP$4=H793,$GQ$4=H793,$GR$4=H793,$GS$4=H793,$GT$4=H793,$GU$4=H793,$GV$4=H793,$GW$4=H793,$GX$4=H793,$GY$4=H793,$GZ$4=H793,$HA$4=H793,$HB$4=H793,$HC$4=H793,$HD$4=H793,$HE$4=H793),$GC$4,IF(OR($GD$5=H793,$GE$5=H793,$GH$5=H793,$GI$5=H793,$GL$5=H793,$GM$5=H793,$GP$5=H793,$GQ$5=H793,$GT$5=H793,$GU$5=H793,$GX$5=H793,$GY$5=H793,$HB$5=H793,$HC$5=H793),$GC$5,))</f>
        <v>Магистры (КЭО)</v>
      </c>
      <c r="AD793" s="84" t="str">
        <f>IF(OR(H793=$GD$4,H793=$GE$4,H793=$GF$4,H793=$GG$4,H793=$GD$5,H793=$GE$5),$GD$1,IF(OR(H793=$GH$4,H793=$GI$4,H793=$GJ$4,H793=$GK$4,H793=$GH$5,H793=$GI$5),$GH$1,IF(OR(H793=$GL$4,H793=$GM$4,H793=$GN$4,H793=$GO$4,H793=$GL$5,H793=$GM$5),$GL$1,IF(OR(H793=$GP$4,H793=$GQ$4,H793=$GR$4,H793=$GS$4,H793=$GP$5,H793=$GQ$5),$GP$1,IF(OR(H793=$GT$4,H793=$GU$4,H793=$GV$4,H793=$GW$4,H793=$GT$5,H793=$GU$5),$GT$1,IF(OR(H793=$GX$4,H793=$GY$4,H793=$GZ$4,H793=$HA$4,H793=$GX$5,H793=$GY$5),$GX$1,IF(OR(H793=$HB$4,H793=$HC$4,H793=$HD$4,H793=$HE$4,H793=$HB$5,H793=$HC$5),$HB$1,)))))))</f>
        <v>2019/2020</v>
      </c>
      <c r="AE793" s="85">
        <f t="shared" si="630"/>
        <v>21.666666666666668</v>
      </c>
      <c r="AF793" s="85">
        <f t="shared" si="631"/>
        <v>2.7083333333333334E-2</v>
      </c>
      <c r="AG793" s="83"/>
      <c r="AH793" s="83"/>
      <c r="AI793" s="87">
        <f t="shared" si="634"/>
        <v>0</v>
      </c>
      <c r="AJ793" s="87">
        <f t="shared" si="634"/>
        <v>0</v>
      </c>
      <c r="AK793" s="87">
        <f t="shared" si="634"/>
        <v>0</v>
      </c>
      <c r="AL793" s="87">
        <f t="shared" si="634"/>
        <v>0</v>
      </c>
      <c r="AM793" s="87">
        <f t="shared" si="634"/>
        <v>0</v>
      </c>
      <c r="AN793" s="87">
        <f t="shared" si="634"/>
        <v>0</v>
      </c>
      <c r="AO793" s="87">
        <f t="shared" si="634"/>
        <v>0</v>
      </c>
      <c r="AP793" s="87">
        <f t="shared" si="634"/>
        <v>0</v>
      </c>
      <c r="AQ793" s="87">
        <f t="shared" si="634"/>
        <v>0</v>
      </c>
      <c r="AR793" s="87">
        <f t="shared" si="634"/>
        <v>0</v>
      </c>
      <c r="AS793" s="87">
        <f t="shared" si="634"/>
        <v>0</v>
      </c>
      <c r="AT793" s="87">
        <f t="shared" si="634"/>
        <v>0</v>
      </c>
      <c r="AU793" s="87">
        <f t="shared" si="634"/>
        <v>0</v>
      </c>
      <c r="AV793" s="87">
        <f t="shared" si="634"/>
        <v>0</v>
      </c>
      <c r="AW793" s="87">
        <f t="shared" si="634"/>
        <v>0</v>
      </c>
      <c r="AX793" s="87">
        <f t="shared" si="634"/>
        <v>0</v>
      </c>
      <c r="AY793" s="87">
        <f t="shared" si="632"/>
        <v>0</v>
      </c>
      <c r="AZ793" s="87">
        <f t="shared" si="632"/>
        <v>0</v>
      </c>
      <c r="BA793" s="87">
        <f t="shared" si="632"/>
        <v>0</v>
      </c>
      <c r="BB793" s="87">
        <f t="shared" si="632"/>
        <v>0</v>
      </c>
      <c r="BC793" s="87">
        <f t="shared" si="632"/>
        <v>2.7083333333333334E-2</v>
      </c>
      <c r="BD793" s="87">
        <f t="shared" si="632"/>
        <v>0</v>
      </c>
      <c r="BE793" s="87">
        <f t="shared" si="632"/>
        <v>0</v>
      </c>
      <c r="BF793" s="87">
        <f t="shared" si="632"/>
        <v>0</v>
      </c>
      <c r="BG793" s="87">
        <f t="shared" si="632"/>
        <v>0</v>
      </c>
      <c r="BH793" s="87">
        <f t="shared" si="632"/>
        <v>0</v>
      </c>
      <c r="BI793" s="87">
        <f t="shared" si="632"/>
        <v>0</v>
      </c>
      <c r="BJ793" s="87">
        <f t="shared" si="632"/>
        <v>0</v>
      </c>
      <c r="BK793" s="87">
        <f t="shared" si="632"/>
        <v>0</v>
      </c>
      <c r="BL793" s="87">
        <f t="shared" si="632"/>
        <v>0</v>
      </c>
      <c r="BM793" s="87">
        <f t="shared" si="632"/>
        <v>0</v>
      </c>
      <c r="BN793" s="87">
        <f t="shared" si="642"/>
        <v>0</v>
      </c>
      <c r="BO793" s="87">
        <f t="shared" si="642"/>
        <v>0</v>
      </c>
      <c r="BP793" s="87">
        <f t="shared" si="642"/>
        <v>0</v>
      </c>
      <c r="BQ793" s="87">
        <f t="shared" si="642"/>
        <v>0</v>
      </c>
      <c r="BR793" s="87">
        <f t="shared" si="642"/>
        <v>0</v>
      </c>
      <c r="BS793" s="87">
        <f t="shared" si="642"/>
        <v>0</v>
      </c>
      <c r="BT793" s="87">
        <f t="shared" si="642"/>
        <v>0</v>
      </c>
      <c r="BU793" s="87">
        <f t="shared" si="642"/>
        <v>0</v>
      </c>
      <c r="BV793" s="87">
        <f t="shared" si="642"/>
        <v>0</v>
      </c>
      <c r="BW793" s="87">
        <f t="shared" si="642"/>
        <v>0</v>
      </c>
      <c r="BX793" s="87">
        <f t="shared" si="642"/>
        <v>0</v>
      </c>
      <c r="BY793" s="87">
        <f t="shared" si="642"/>
        <v>0</v>
      </c>
      <c r="BZ793" s="87">
        <f t="shared" si="642"/>
        <v>0</v>
      </c>
      <c r="CA793" s="87">
        <f t="shared" si="642"/>
        <v>0</v>
      </c>
      <c r="CB793" s="87">
        <f t="shared" si="642"/>
        <v>0</v>
      </c>
      <c r="CC793" s="87">
        <f t="shared" si="642"/>
        <v>0</v>
      </c>
      <c r="CD793" s="87">
        <f t="shared" si="640"/>
        <v>0</v>
      </c>
      <c r="CE793" s="87">
        <f t="shared" si="640"/>
        <v>0</v>
      </c>
      <c r="CF793" s="87">
        <f t="shared" si="640"/>
        <v>0</v>
      </c>
      <c r="CG793" s="87">
        <f t="shared" si="640"/>
        <v>0</v>
      </c>
      <c r="CH793" s="87">
        <f t="shared" si="640"/>
        <v>0</v>
      </c>
      <c r="CI793" s="87">
        <f t="shared" si="640"/>
        <v>0</v>
      </c>
      <c r="CJ793" s="87">
        <f t="shared" si="640"/>
        <v>0</v>
      </c>
      <c r="CK793" s="87">
        <f t="shared" si="640"/>
        <v>0</v>
      </c>
      <c r="CL793" s="87">
        <f t="shared" si="640"/>
        <v>0</v>
      </c>
      <c r="CM793" s="87">
        <f t="shared" si="640"/>
        <v>0</v>
      </c>
      <c r="CN793" s="87">
        <f t="shared" si="640"/>
        <v>0</v>
      </c>
      <c r="CO793" s="87">
        <f t="shared" si="640"/>
        <v>0</v>
      </c>
      <c r="CP793" s="87">
        <f t="shared" si="640"/>
        <v>0</v>
      </c>
      <c r="CQ793" s="87">
        <f t="shared" si="640"/>
        <v>0</v>
      </c>
      <c r="CR793" s="87">
        <f t="shared" si="640"/>
        <v>0</v>
      </c>
      <c r="CS793" s="87">
        <f t="shared" si="636"/>
        <v>0</v>
      </c>
      <c r="CT793" s="87">
        <f t="shared" si="636"/>
        <v>0</v>
      </c>
      <c r="CU793" s="87">
        <f t="shared" si="636"/>
        <v>0</v>
      </c>
      <c r="CV793" s="87">
        <f t="shared" si="637"/>
        <v>0</v>
      </c>
      <c r="CW793" s="87">
        <f t="shared" si="637"/>
        <v>0</v>
      </c>
      <c r="CX793" s="87">
        <f t="shared" si="637"/>
        <v>0</v>
      </c>
      <c r="CY793" s="87">
        <f t="shared" si="637"/>
        <v>0</v>
      </c>
      <c r="CZ793" s="87">
        <f t="shared" si="637"/>
        <v>0</v>
      </c>
      <c r="DA793" s="87">
        <f t="shared" si="637"/>
        <v>0</v>
      </c>
      <c r="DB793" s="87">
        <f t="shared" si="637"/>
        <v>0</v>
      </c>
      <c r="DC793" s="87">
        <f t="shared" si="637"/>
        <v>0</v>
      </c>
      <c r="DD793" s="87">
        <f t="shared" si="637"/>
        <v>0</v>
      </c>
      <c r="DE793" s="87">
        <f t="shared" si="637"/>
        <v>0</v>
      </c>
      <c r="DF793" s="91">
        <f t="shared" si="635"/>
        <v>0</v>
      </c>
      <c r="DG793" s="91">
        <f t="shared" si="635"/>
        <v>0</v>
      </c>
      <c r="DH793" s="91">
        <f t="shared" si="635"/>
        <v>0</v>
      </c>
      <c r="DI793" s="91">
        <f t="shared" si="635"/>
        <v>0</v>
      </c>
      <c r="DJ793" s="91">
        <f t="shared" si="635"/>
        <v>0</v>
      </c>
      <c r="DK793" s="91">
        <f t="shared" si="635"/>
        <v>0</v>
      </c>
      <c r="DL793" s="91">
        <f t="shared" si="635"/>
        <v>0</v>
      </c>
      <c r="DM793" s="91">
        <f t="shared" si="635"/>
        <v>0</v>
      </c>
      <c r="DN793" s="91">
        <f t="shared" si="635"/>
        <v>0</v>
      </c>
      <c r="DO793" s="91">
        <f t="shared" si="635"/>
        <v>0</v>
      </c>
      <c r="DP793" s="91">
        <f t="shared" si="635"/>
        <v>0</v>
      </c>
      <c r="DQ793" s="91">
        <f t="shared" si="635"/>
        <v>0</v>
      </c>
      <c r="DR793" s="91">
        <f t="shared" si="635"/>
        <v>0</v>
      </c>
      <c r="DS793" s="91">
        <f t="shared" si="635"/>
        <v>0</v>
      </c>
      <c r="DT793" s="91">
        <f t="shared" si="635"/>
        <v>0</v>
      </c>
      <c r="DU793" s="91">
        <f t="shared" si="635"/>
        <v>0</v>
      </c>
      <c r="DV793" s="91">
        <f t="shared" si="633"/>
        <v>0</v>
      </c>
      <c r="DW793" s="91">
        <f t="shared" si="633"/>
        <v>0</v>
      </c>
      <c r="DX793" s="91">
        <f t="shared" si="633"/>
        <v>0</v>
      </c>
      <c r="DY793" s="91">
        <f t="shared" si="633"/>
        <v>0</v>
      </c>
      <c r="DZ793" s="91">
        <f t="shared" si="633"/>
        <v>163.6</v>
      </c>
      <c r="EA793" s="91">
        <f t="shared" si="633"/>
        <v>0</v>
      </c>
      <c r="EB793" s="91">
        <f t="shared" si="633"/>
        <v>0</v>
      </c>
      <c r="EC793" s="91">
        <f t="shared" si="633"/>
        <v>0</v>
      </c>
      <c r="ED793" s="91">
        <f t="shared" si="633"/>
        <v>0</v>
      </c>
      <c r="EE793" s="91">
        <f t="shared" si="633"/>
        <v>0</v>
      </c>
      <c r="EF793" s="91">
        <f t="shared" si="633"/>
        <v>0</v>
      </c>
      <c r="EG793" s="91">
        <f t="shared" si="633"/>
        <v>0</v>
      </c>
      <c r="EH793" s="91">
        <f t="shared" si="633"/>
        <v>0</v>
      </c>
      <c r="EI793" s="91">
        <f t="shared" si="633"/>
        <v>0</v>
      </c>
      <c r="EJ793" s="91">
        <f t="shared" si="633"/>
        <v>0</v>
      </c>
      <c r="EK793" s="91">
        <f t="shared" si="643"/>
        <v>0</v>
      </c>
      <c r="EL793" s="91">
        <f t="shared" si="643"/>
        <v>0</v>
      </c>
      <c r="EM793" s="91">
        <f t="shared" si="643"/>
        <v>0</v>
      </c>
      <c r="EN793" s="91">
        <f t="shared" si="643"/>
        <v>0</v>
      </c>
      <c r="EO793" s="91">
        <f t="shared" si="643"/>
        <v>0</v>
      </c>
      <c r="EP793" s="91">
        <f t="shared" si="643"/>
        <v>0</v>
      </c>
      <c r="EQ793" s="91">
        <f t="shared" si="643"/>
        <v>0</v>
      </c>
      <c r="ER793" s="91">
        <f t="shared" si="643"/>
        <v>0</v>
      </c>
      <c r="ES793" s="91">
        <f t="shared" si="643"/>
        <v>0</v>
      </c>
      <c r="ET793" s="91">
        <f t="shared" si="643"/>
        <v>0</v>
      </c>
      <c r="EU793" s="91">
        <f t="shared" si="643"/>
        <v>0</v>
      </c>
      <c r="EV793" s="91">
        <f t="shared" si="643"/>
        <v>0</v>
      </c>
      <c r="EW793" s="91">
        <f t="shared" si="643"/>
        <v>0</v>
      </c>
      <c r="EX793" s="91">
        <f t="shared" si="643"/>
        <v>0</v>
      </c>
      <c r="EY793" s="91">
        <f t="shared" si="643"/>
        <v>0</v>
      </c>
      <c r="EZ793" s="91">
        <f t="shared" si="643"/>
        <v>0</v>
      </c>
      <c r="FA793" s="91">
        <f t="shared" si="641"/>
        <v>0</v>
      </c>
      <c r="FB793" s="91">
        <f t="shared" si="641"/>
        <v>0</v>
      </c>
      <c r="FC793" s="91">
        <f t="shared" si="641"/>
        <v>0</v>
      </c>
      <c r="FD793" s="91">
        <f t="shared" si="641"/>
        <v>0</v>
      </c>
      <c r="FE793" s="91">
        <f t="shared" si="641"/>
        <v>0</v>
      </c>
      <c r="FF793" s="91">
        <f t="shared" si="641"/>
        <v>0</v>
      </c>
      <c r="FG793" s="91">
        <f t="shared" si="641"/>
        <v>0</v>
      </c>
      <c r="FH793" s="91">
        <f t="shared" si="641"/>
        <v>0</v>
      </c>
      <c r="FI793" s="91">
        <f t="shared" si="641"/>
        <v>0</v>
      </c>
      <c r="FJ793" s="91">
        <f t="shared" si="641"/>
        <v>0</v>
      </c>
      <c r="FK793" s="91">
        <f t="shared" si="641"/>
        <v>0</v>
      </c>
      <c r="FL793" s="91">
        <f t="shared" si="641"/>
        <v>0</v>
      </c>
      <c r="FM793" s="91">
        <f t="shared" si="641"/>
        <v>0</v>
      </c>
      <c r="FN793" s="91">
        <f t="shared" si="641"/>
        <v>0</v>
      </c>
      <c r="FO793" s="91">
        <f t="shared" si="641"/>
        <v>0</v>
      </c>
      <c r="FP793" s="91">
        <f t="shared" si="638"/>
        <v>0</v>
      </c>
      <c r="FQ793" s="91">
        <f t="shared" si="638"/>
        <v>0</v>
      </c>
      <c r="FR793" s="91">
        <f t="shared" si="638"/>
        <v>0</v>
      </c>
      <c r="FS793" s="91">
        <f t="shared" si="639"/>
        <v>0</v>
      </c>
      <c r="FT793" s="91">
        <f t="shared" si="639"/>
        <v>0</v>
      </c>
      <c r="FU793" s="91">
        <f t="shared" si="639"/>
        <v>0</v>
      </c>
      <c r="FV793" s="91">
        <f t="shared" si="639"/>
        <v>0</v>
      </c>
      <c r="FW793" s="91">
        <f t="shared" si="639"/>
        <v>0</v>
      </c>
      <c r="FX793" s="91">
        <f t="shared" si="639"/>
        <v>0</v>
      </c>
      <c r="FY793" s="91">
        <f t="shared" si="639"/>
        <v>0</v>
      </c>
      <c r="FZ793" s="91">
        <f t="shared" si="639"/>
        <v>0</v>
      </c>
      <c r="GA793" s="91">
        <f t="shared" si="639"/>
        <v>0</v>
      </c>
      <c r="GB793" s="91">
        <f t="shared" si="639"/>
        <v>0</v>
      </c>
    </row>
    <row r="794" spans="1:184" ht="38.25">
      <c r="A794" s="68">
        <f>Данные!A794</f>
        <v>6370</v>
      </c>
      <c r="B794" s="68">
        <f>Данные!B794</f>
        <v>2019</v>
      </c>
      <c r="C794" s="68" t="str">
        <f>Данные!C794</f>
        <v>компьютерных технологий и электронного обучения</v>
      </c>
      <c r="D794" s="68" t="str">
        <f>Данные!D794</f>
        <v>Государев Илья Борисович</v>
      </c>
      <c r="E794" s="68" t="str">
        <f>Данные!E794</f>
        <v>кандидат педагогических наук</v>
      </c>
      <c r="F794" s="68" t="str">
        <f>Данные!F794</f>
        <v>доцент</v>
      </c>
      <c r="G794" s="68">
        <f>Данные!G794</f>
        <v>1</v>
      </c>
      <c r="H794" s="68" t="str">
        <f>Данные!H794</f>
        <v>2 курс (м) 2018 год/пост</v>
      </c>
      <c r="I794" s="68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68">
        <f>Данные!J794</f>
        <v>0</v>
      </c>
      <c r="K794" s="68">
        <f>Данные!K794</f>
        <v>0</v>
      </c>
      <c r="L794" s="68">
        <f>Данные!L794</f>
        <v>0</v>
      </c>
      <c r="M794" s="16">
        <f t="shared" si="626"/>
        <v>0</v>
      </c>
      <c r="N794" s="16">
        <f t="shared" si="627"/>
        <v>5.3333333333333339</v>
      </c>
      <c r="O794" s="16">
        <f t="shared" si="628"/>
        <v>4.166666666666667</v>
      </c>
      <c r="P794" s="16">
        <f t="shared" si="629"/>
        <v>4.166666666666667</v>
      </c>
      <c r="Q794" s="68">
        <f>Данные!Q794</f>
        <v>0</v>
      </c>
      <c r="R794" s="68">
        <f>Данные!R794</f>
        <v>0</v>
      </c>
      <c r="S794" s="68">
        <f>Данные!S794</f>
        <v>0</v>
      </c>
      <c r="T794" s="68">
        <f>Данные!T794</f>
        <v>0</v>
      </c>
      <c r="U794" s="68">
        <f>Данные!U794</f>
        <v>0</v>
      </c>
      <c r="V794" s="68">
        <f>Данные!V794</f>
        <v>0</v>
      </c>
      <c r="W794" s="68">
        <f>Данные!W794</f>
        <v>10</v>
      </c>
      <c r="X794" s="68">
        <f>Данные!X794</f>
        <v>1</v>
      </c>
      <c r="Y794" s="68">
        <f>Данные!Y794</f>
        <v>1</v>
      </c>
      <c r="Z794" s="68">
        <f>Данные!Z794</f>
        <v>0</v>
      </c>
      <c r="AA794" s="68" t="str">
        <f>Данные!AA794</f>
        <v>осн</v>
      </c>
      <c r="AB794" s="83">
        <f>IF(F794=$HG$3,$HH$3,IF(F794=$HG$4,$HH$4,IF(F794=$HG$5,$HH$5,IF(F794=$HG$6,$HH$6,IF(F794=$HG$7,$HH$7,IF(F794=$HG$8,$HH$8,IF(F794=$HG$9,$HH$9,IF(F794=$HG$10,$HH$10,IF(F794=$HG$11,$HH$11,IF(F794=$HG$12,$HH$12,IF(F794=$HG$13,$HH$13,IF(F794=$HG$14,$HH$14,IF(F794=$HG$15,$HH$15,)))))))))))))</f>
        <v>800</v>
      </c>
      <c r="AC794" s="84" t="str">
        <f>IF(OR($GD$4=H794,$GE$4=H794,$GF$4=H794,$GG$4=H794,$GH$4=H794,$GI$4=H794,$GJ$4=H794,$GK$4=H794,$GL$4=H794,$GM$4=H794,$GN$4=H794,$GO$4=H794,$GP$4=H794,$GQ$4=H794,$GR$4=H794,$GS$4=H794,$GT$4=H794,$GU$4=H794,$GV$4=H794,$GW$4=H794,$GX$4=H794,$GY$4=H794,$GZ$4=H794,$HA$4=H794,$HB$4=H794,$HC$4=H794,$HD$4=H794,$HE$4=H794),$GC$4,IF(OR($GD$5=H794,$GE$5=H794,$GH$5=H794,$GI$5=H794,$GL$5=H794,$GM$5=H794,$GP$5=H794,$GQ$5=H794,$GT$5=H794,$GU$5=H794,$GX$5=H794,$GY$5=H794,$HB$5=H794,$HC$5=H794),$GC$5,))</f>
        <v>Магистры (КЭО)</v>
      </c>
      <c r="AD794" s="84" t="str">
        <f>IF(OR(H794=$GD$4,H794=$GE$4,H794=$GF$4,H794=$GG$4,H794=$GD$5,H794=$GE$5),$GD$1,IF(OR(H794=$GH$4,H794=$GI$4,H794=$GJ$4,H794=$GK$4,H794=$GH$5,H794=$GI$5),$GH$1,IF(OR(H794=$GL$4,H794=$GM$4,H794=$GN$4,H794=$GO$4,H794=$GL$5,H794=$GM$5),$GL$1,IF(OR(H794=$GP$4,H794=$GQ$4,H794=$GR$4,H794=$GS$4,H794=$GP$5,H794=$GQ$5),$GP$1,IF(OR(H794=$GT$4,H794=$GU$4,H794=$GV$4,H794=$GW$4,H794=$GT$5,H794=$GU$5),$GT$1,IF(OR(H794=$GX$4,H794=$GY$4,H794=$GZ$4,H794=$HA$4,H794=$GX$5,H794=$GY$5),$GX$1,IF(OR(H794=$HB$4,H794=$HC$4,H794=$HD$4,H794=$HE$4,H794=$HB$5,H794=$HC$5),$HB$1,)))))))</f>
        <v>2019/2020</v>
      </c>
      <c r="AE794" s="85">
        <f t="shared" si="630"/>
        <v>13.666666666666668</v>
      </c>
      <c r="AF794" s="85">
        <f t="shared" si="631"/>
        <v>1.7083333333333336E-2</v>
      </c>
      <c r="AG794" s="83"/>
      <c r="AH794" s="83"/>
      <c r="AI794" s="87">
        <f t="shared" si="634"/>
        <v>0</v>
      </c>
      <c r="AJ794" s="87">
        <f t="shared" si="634"/>
        <v>0</v>
      </c>
      <c r="AK794" s="87">
        <f t="shared" si="634"/>
        <v>0</v>
      </c>
      <c r="AL794" s="87">
        <f t="shared" si="634"/>
        <v>0</v>
      </c>
      <c r="AM794" s="87">
        <f t="shared" si="634"/>
        <v>0</v>
      </c>
      <c r="AN794" s="87">
        <f t="shared" si="634"/>
        <v>0</v>
      </c>
      <c r="AO794" s="87">
        <f t="shared" si="634"/>
        <v>0</v>
      </c>
      <c r="AP794" s="87">
        <f t="shared" si="634"/>
        <v>0</v>
      </c>
      <c r="AQ794" s="87">
        <f t="shared" si="634"/>
        <v>0</v>
      </c>
      <c r="AR794" s="87">
        <f t="shared" si="634"/>
        <v>0</v>
      </c>
      <c r="AS794" s="87">
        <f t="shared" si="634"/>
        <v>0</v>
      </c>
      <c r="AT794" s="87">
        <f t="shared" si="634"/>
        <v>0</v>
      </c>
      <c r="AU794" s="87">
        <f t="shared" si="634"/>
        <v>0</v>
      </c>
      <c r="AV794" s="87">
        <f t="shared" si="634"/>
        <v>0</v>
      </c>
      <c r="AW794" s="87">
        <f t="shared" si="634"/>
        <v>0</v>
      </c>
      <c r="AX794" s="87">
        <f t="shared" ref="AX794:BM857" si="644">IF(AX$1=$D794,$AF794,)</f>
        <v>0</v>
      </c>
      <c r="AY794" s="87">
        <f t="shared" si="644"/>
        <v>0</v>
      </c>
      <c r="AZ794" s="87">
        <f t="shared" si="644"/>
        <v>0</v>
      </c>
      <c r="BA794" s="87">
        <f t="shared" si="644"/>
        <v>0</v>
      </c>
      <c r="BB794" s="87">
        <f t="shared" si="644"/>
        <v>0</v>
      </c>
      <c r="BC794" s="87">
        <f t="shared" si="644"/>
        <v>1.7083333333333336E-2</v>
      </c>
      <c r="BD794" s="87">
        <f t="shared" si="644"/>
        <v>0</v>
      </c>
      <c r="BE794" s="87">
        <f t="shared" si="644"/>
        <v>0</v>
      </c>
      <c r="BF794" s="87">
        <f t="shared" si="644"/>
        <v>0</v>
      </c>
      <c r="BG794" s="87">
        <f t="shared" si="644"/>
        <v>0</v>
      </c>
      <c r="BH794" s="87">
        <f t="shared" si="644"/>
        <v>0</v>
      </c>
      <c r="BI794" s="87">
        <f t="shared" si="644"/>
        <v>0</v>
      </c>
      <c r="BJ794" s="87">
        <f t="shared" si="644"/>
        <v>0</v>
      </c>
      <c r="BK794" s="87">
        <f t="shared" si="644"/>
        <v>0</v>
      </c>
      <c r="BL794" s="87">
        <f t="shared" si="644"/>
        <v>0</v>
      </c>
      <c r="BM794" s="87">
        <f t="shared" si="644"/>
        <v>0</v>
      </c>
      <c r="BN794" s="87">
        <f t="shared" si="642"/>
        <v>0</v>
      </c>
      <c r="BO794" s="87">
        <f t="shared" si="642"/>
        <v>0</v>
      </c>
      <c r="BP794" s="87">
        <f t="shared" si="642"/>
        <v>0</v>
      </c>
      <c r="BQ794" s="87">
        <f t="shared" si="642"/>
        <v>0</v>
      </c>
      <c r="BR794" s="87">
        <f t="shared" si="642"/>
        <v>0</v>
      </c>
      <c r="BS794" s="87">
        <f t="shared" si="642"/>
        <v>0</v>
      </c>
      <c r="BT794" s="87">
        <f t="shared" si="642"/>
        <v>0</v>
      </c>
      <c r="BU794" s="87">
        <f t="shared" si="642"/>
        <v>0</v>
      </c>
      <c r="BV794" s="87">
        <f t="shared" si="642"/>
        <v>0</v>
      </c>
      <c r="BW794" s="87">
        <f t="shared" si="642"/>
        <v>0</v>
      </c>
      <c r="BX794" s="87">
        <f t="shared" si="642"/>
        <v>0</v>
      </c>
      <c r="BY794" s="87">
        <f t="shared" si="642"/>
        <v>0</v>
      </c>
      <c r="BZ794" s="87">
        <f t="shared" si="642"/>
        <v>0</v>
      </c>
      <c r="CA794" s="87">
        <f t="shared" si="642"/>
        <v>0</v>
      </c>
      <c r="CB794" s="87">
        <f t="shared" si="642"/>
        <v>0</v>
      </c>
      <c r="CC794" s="87">
        <f t="shared" si="642"/>
        <v>0</v>
      </c>
      <c r="CD794" s="87">
        <f t="shared" si="640"/>
        <v>0</v>
      </c>
      <c r="CE794" s="87">
        <f t="shared" si="640"/>
        <v>0</v>
      </c>
      <c r="CF794" s="87">
        <f t="shared" si="640"/>
        <v>0</v>
      </c>
      <c r="CG794" s="87">
        <f t="shared" si="640"/>
        <v>0</v>
      </c>
      <c r="CH794" s="87">
        <f t="shared" si="640"/>
        <v>0</v>
      </c>
      <c r="CI794" s="87">
        <f t="shared" si="640"/>
        <v>0</v>
      </c>
      <c r="CJ794" s="87">
        <f t="shared" si="640"/>
        <v>0</v>
      </c>
      <c r="CK794" s="87">
        <f t="shared" si="640"/>
        <v>0</v>
      </c>
      <c r="CL794" s="87">
        <f t="shared" si="640"/>
        <v>0</v>
      </c>
      <c r="CM794" s="87">
        <f t="shared" si="640"/>
        <v>0</v>
      </c>
      <c r="CN794" s="87">
        <f t="shared" si="640"/>
        <v>0</v>
      </c>
      <c r="CO794" s="87">
        <f t="shared" si="640"/>
        <v>0</v>
      </c>
      <c r="CP794" s="87">
        <f t="shared" si="640"/>
        <v>0</v>
      </c>
      <c r="CQ794" s="87">
        <f t="shared" si="640"/>
        <v>0</v>
      </c>
      <c r="CR794" s="87">
        <f t="shared" si="640"/>
        <v>0</v>
      </c>
      <c r="CS794" s="87">
        <f t="shared" si="636"/>
        <v>0</v>
      </c>
      <c r="CT794" s="87">
        <f t="shared" si="636"/>
        <v>0</v>
      </c>
      <c r="CU794" s="87">
        <f t="shared" si="636"/>
        <v>0</v>
      </c>
      <c r="CV794" s="87">
        <f t="shared" si="637"/>
        <v>0</v>
      </c>
      <c r="CW794" s="87">
        <f t="shared" si="637"/>
        <v>0</v>
      </c>
      <c r="CX794" s="87">
        <f t="shared" si="637"/>
        <v>0</v>
      </c>
      <c r="CY794" s="87">
        <f t="shared" si="637"/>
        <v>0</v>
      </c>
      <c r="CZ794" s="87">
        <f t="shared" si="637"/>
        <v>0</v>
      </c>
      <c r="DA794" s="87">
        <f t="shared" si="637"/>
        <v>0</v>
      </c>
      <c r="DB794" s="87">
        <f t="shared" si="637"/>
        <v>0</v>
      </c>
      <c r="DC794" s="87">
        <f t="shared" si="637"/>
        <v>0</v>
      </c>
      <c r="DD794" s="87">
        <f t="shared" si="637"/>
        <v>0</v>
      </c>
      <c r="DE794" s="87">
        <f t="shared" si="637"/>
        <v>0</v>
      </c>
      <c r="DF794" s="91">
        <f t="shared" si="635"/>
        <v>0</v>
      </c>
      <c r="DG794" s="91">
        <f t="shared" si="635"/>
        <v>0</v>
      </c>
      <c r="DH794" s="91">
        <f t="shared" si="635"/>
        <v>0</v>
      </c>
      <c r="DI794" s="91">
        <f t="shared" si="635"/>
        <v>0</v>
      </c>
      <c r="DJ794" s="91">
        <f t="shared" si="635"/>
        <v>0</v>
      </c>
      <c r="DK794" s="91">
        <f t="shared" si="635"/>
        <v>0</v>
      </c>
      <c r="DL794" s="91">
        <f t="shared" si="635"/>
        <v>0</v>
      </c>
      <c r="DM794" s="91">
        <f t="shared" si="635"/>
        <v>0</v>
      </c>
      <c r="DN794" s="91">
        <f t="shared" si="635"/>
        <v>0</v>
      </c>
      <c r="DO794" s="91">
        <f t="shared" si="635"/>
        <v>0</v>
      </c>
      <c r="DP794" s="91">
        <f t="shared" si="635"/>
        <v>0</v>
      </c>
      <c r="DQ794" s="91">
        <f t="shared" si="635"/>
        <v>0</v>
      </c>
      <c r="DR794" s="91">
        <f t="shared" si="635"/>
        <v>0</v>
      </c>
      <c r="DS794" s="91">
        <f t="shared" si="635"/>
        <v>0</v>
      </c>
      <c r="DT794" s="91">
        <f t="shared" si="635"/>
        <v>0</v>
      </c>
      <c r="DU794" s="91">
        <f t="shared" ref="DU794:EJ857" si="645">IF(DU$1=$D794,$AE$3,)</f>
        <v>0</v>
      </c>
      <c r="DV794" s="91">
        <f t="shared" si="645"/>
        <v>0</v>
      </c>
      <c r="DW794" s="91">
        <f t="shared" si="645"/>
        <v>0</v>
      </c>
      <c r="DX794" s="91">
        <f t="shared" si="645"/>
        <v>0</v>
      </c>
      <c r="DY794" s="91">
        <f t="shared" si="645"/>
        <v>0</v>
      </c>
      <c r="DZ794" s="91">
        <f t="shared" si="645"/>
        <v>163.6</v>
      </c>
      <c r="EA794" s="91">
        <f t="shared" si="645"/>
        <v>0</v>
      </c>
      <c r="EB794" s="91">
        <f t="shared" si="645"/>
        <v>0</v>
      </c>
      <c r="EC794" s="91">
        <f t="shared" si="645"/>
        <v>0</v>
      </c>
      <c r="ED794" s="91">
        <f t="shared" si="645"/>
        <v>0</v>
      </c>
      <c r="EE794" s="91">
        <f t="shared" si="645"/>
        <v>0</v>
      </c>
      <c r="EF794" s="91">
        <f t="shared" si="645"/>
        <v>0</v>
      </c>
      <c r="EG794" s="91">
        <f t="shared" si="645"/>
        <v>0</v>
      </c>
      <c r="EH794" s="91">
        <f t="shared" si="645"/>
        <v>0</v>
      </c>
      <c r="EI794" s="91">
        <f t="shared" si="645"/>
        <v>0</v>
      </c>
      <c r="EJ794" s="91">
        <f t="shared" si="645"/>
        <v>0</v>
      </c>
      <c r="EK794" s="91">
        <f t="shared" si="643"/>
        <v>0</v>
      </c>
      <c r="EL794" s="91">
        <f t="shared" si="643"/>
        <v>0</v>
      </c>
      <c r="EM794" s="91">
        <f t="shared" si="643"/>
        <v>0</v>
      </c>
      <c r="EN794" s="91">
        <f t="shared" si="643"/>
        <v>0</v>
      </c>
      <c r="EO794" s="91">
        <f t="shared" si="643"/>
        <v>0</v>
      </c>
      <c r="EP794" s="91">
        <f t="shared" si="643"/>
        <v>0</v>
      </c>
      <c r="EQ794" s="91">
        <f t="shared" si="643"/>
        <v>0</v>
      </c>
      <c r="ER794" s="91">
        <f t="shared" si="643"/>
        <v>0</v>
      </c>
      <c r="ES794" s="91">
        <f t="shared" si="643"/>
        <v>0</v>
      </c>
      <c r="ET794" s="91">
        <f t="shared" si="643"/>
        <v>0</v>
      </c>
      <c r="EU794" s="91">
        <f t="shared" si="643"/>
        <v>0</v>
      </c>
      <c r="EV794" s="91">
        <f t="shared" si="643"/>
        <v>0</v>
      </c>
      <c r="EW794" s="91">
        <f t="shared" si="643"/>
        <v>0</v>
      </c>
      <c r="EX794" s="91">
        <f t="shared" si="643"/>
        <v>0</v>
      </c>
      <c r="EY794" s="91">
        <f t="shared" si="643"/>
        <v>0</v>
      </c>
      <c r="EZ794" s="91">
        <f t="shared" si="643"/>
        <v>0</v>
      </c>
      <c r="FA794" s="91">
        <f t="shared" si="641"/>
        <v>0</v>
      </c>
      <c r="FB794" s="91">
        <f t="shared" si="641"/>
        <v>0</v>
      </c>
      <c r="FC794" s="91">
        <f t="shared" si="641"/>
        <v>0</v>
      </c>
      <c r="FD794" s="91">
        <f t="shared" si="641"/>
        <v>0</v>
      </c>
      <c r="FE794" s="91">
        <f t="shared" si="641"/>
        <v>0</v>
      </c>
      <c r="FF794" s="91">
        <f t="shared" si="641"/>
        <v>0</v>
      </c>
      <c r="FG794" s="91">
        <f t="shared" si="641"/>
        <v>0</v>
      </c>
      <c r="FH794" s="91">
        <f t="shared" si="641"/>
        <v>0</v>
      </c>
      <c r="FI794" s="91">
        <f t="shared" si="641"/>
        <v>0</v>
      </c>
      <c r="FJ794" s="91">
        <f t="shared" si="641"/>
        <v>0</v>
      </c>
      <c r="FK794" s="91">
        <f t="shared" si="641"/>
        <v>0</v>
      </c>
      <c r="FL794" s="91">
        <f t="shared" si="641"/>
        <v>0</v>
      </c>
      <c r="FM794" s="91">
        <f t="shared" si="641"/>
        <v>0</v>
      </c>
      <c r="FN794" s="91">
        <f t="shared" si="641"/>
        <v>0</v>
      </c>
      <c r="FO794" s="91">
        <f t="shared" si="641"/>
        <v>0</v>
      </c>
      <c r="FP794" s="91">
        <f t="shared" si="638"/>
        <v>0</v>
      </c>
      <c r="FQ794" s="91">
        <f t="shared" si="638"/>
        <v>0</v>
      </c>
      <c r="FR794" s="91">
        <f t="shared" si="638"/>
        <v>0</v>
      </c>
      <c r="FS794" s="91">
        <f t="shared" si="639"/>
        <v>0</v>
      </c>
      <c r="FT794" s="91">
        <f t="shared" si="639"/>
        <v>0</v>
      </c>
      <c r="FU794" s="91">
        <f t="shared" si="639"/>
        <v>0</v>
      </c>
      <c r="FV794" s="91">
        <f t="shared" si="639"/>
        <v>0</v>
      </c>
      <c r="FW794" s="91">
        <f t="shared" si="639"/>
        <v>0</v>
      </c>
      <c r="FX794" s="91">
        <f t="shared" si="639"/>
        <v>0</v>
      </c>
      <c r="FY794" s="91">
        <f t="shared" si="639"/>
        <v>0</v>
      </c>
      <c r="FZ794" s="91">
        <f t="shared" si="639"/>
        <v>0</v>
      </c>
      <c r="GA794" s="91">
        <f t="shared" si="639"/>
        <v>0</v>
      </c>
      <c r="GB794" s="91">
        <f t="shared" si="639"/>
        <v>0</v>
      </c>
    </row>
    <row r="795" spans="1:184" ht="38.25">
      <c r="A795" s="68">
        <f>Данные!A795</f>
        <v>6370</v>
      </c>
      <c r="B795" s="68">
        <f>Данные!B795</f>
        <v>2019</v>
      </c>
      <c r="C795" s="68" t="str">
        <f>Данные!C795</f>
        <v>компьютерных технологий и электронного обучения</v>
      </c>
      <c r="D795" s="68" t="str">
        <f>Данные!D795</f>
        <v>Государев Илья Борисович</v>
      </c>
      <c r="E795" s="68" t="str">
        <f>Данные!E795</f>
        <v>кандидат педагогических наук</v>
      </c>
      <c r="F795" s="68" t="str">
        <f>Данные!F795</f>
        <v>доцент</v>
      </c>
      <c r="G795" s="68">
        <f>Данные!G795</f>
        <v>1</v>
      </c>
      <c r="H795" s="68" t="str">
        <f>Данные!H795</f>
        <v>2 курс (м) 2018 год/пост</v>
      </c>
      <c r="I795" s="68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68">
        <f>Данные!J795</f>
        <v>0</v>
      </c>
      <c r="K795" s="68">
        <f>Данные!K795</f>
        <v>0</v>
      </c>
      <c r="L795" s="68">
        <f>Данные!L795</f>
        <v>0</v>
      </c>
      <c r="M795" s="16">
        <f t="shared" si="626"/>
        <v>0</v>
      </c>
      <c r="N795" s="16">
        <f t="shared" si="627"/>
        <v>5.3333333333333339</v>
      </c>
      <c r="O795" s="16">
        <f t="shared" si="628"/>
        <v>4.166666666666667</v>
      </c>
      <c r="P795" s="16">
        <f t="shared" si="629"/>
        <v>4.166666666666667</v>
      </c>
      <c r="Q795" s="68">
        <f>Данные!Q795</f>
        <v>0</v>
      </c>
      <c r="R795" s="68">
        <f>Данные!R795</f>
        <v>0</v>
      </c>
      <c r="S795" s="68">
        <f>Данные!S795</f>
        <v>0</v>
      </c>
      <c r="T795" s="68">
        <f>Данные!T795</f>
        <v>0</v>
      </c>
      <c r="U795" s="68">
        <f>Данные!U795</f>
        <v>4</v>
      </c>
      <c r="V795" s="68">
        <f>Данные!V795</f>
        <v>0</v>
      </c>
      <c r="W795" s="68">
        <f>Данные!W795</f>
        <v>10</v>
      </c>
      <c r="X795" s="68">
        <f>Данные!X795</f>
        <v>1</v>
      </c>
      <c r="Y795" s="68">
        <f>Данные!Y795</f>
        <v>1</v>
      </c>
      <c r="Z795" s="68">
        <f>Данные!Z795</f>
        <v>0</v>
      </c>
      <c r="AA795" s="68">
        <f>Данные!AA795</f>
        <v>0</v>
      </c>
      <c r="AB795" s="83">
        <f>IF(F795=$HG$3,$HH$3,IF(F795=$HG$4,$HH$4,IF(F795=$HG$5,$HH$5,IF(F795=$HG$6,$HH$6,IF(F795=$HG$7,$HH$7,IF(F795=$HG$8,$HH$8,IF(F795=$HG$9,$HH$9,IF(F795=$HG$10,$HH$10,IF(F795=$HG$11,$HH$11,IF(F795=$HG$12,$HH$12,IF(F795=$HG$13,$HH$13,IF(F795=$HG$14,$HH$14,IF(F795=$HG$15,$HH$15,)))))))))))))</f>
        <v>800</v>
      </c>
      <c r="AC795" s="84" t="str">
        <f>IF(OR($GD$4=H795,$GE$4=H795,$GF$4=H795,$GG$4=H795,$GH$4=H795,$GI$4=H795,$GJ$4=H795,$GK$4=H795,$GL$4=H795,$GM$4=H795,$GN$4=H795,$GO$4=H795,$GP$4=H795,$GQ$4=H795,$GR$4=H795,$GS$4=H795,$GT$4=H795,$GU$4=H795,$GV$4=H795,$GW$4=H795,$GX$4=H795,$GY$4=H795,$GZ$4=H795,$HA$4=H795,$HB$4=H795,$HC$4=H795,$HD$4=H795,$HE$4=H795),$GC$4,IF(OR($GD$5=H795,$GE$5=H795,$GH$5=H795,$GI$5=H795,$GL$5=H795,$GM$5=H795,$GP$5=H795,$GQ$5=H795,$GT$5=H795,$GU$5=H795,$GX$5=H795,$GY$5=H795,$HB$5=H795,$HC$5=H795),$GC$5,))</f>
        <v>Магистры (КЭО)</v>
      </c>
      <c r="AD795" s="84" t="str">
        <f>IF(OR(H795=$GD$4,H795=$GE$4,H795=$GF$4,H795=$GG$4,H795=$GD$5,H795=$GE$5),$GD$1,IF(OR(H795=$GH$4,H795=$GI$4,H795=$GJ$4,H795=$GK$4,H795=$GH$5,H795=$GI$5),$GH$1,IF(OR(H795=$GL$4,H795=$GM$4,H795=$GN$4,H795=$GO$4,H795=$GL$5,H795=$GM$5),$GL$1,IF(OR(H795=$GP$4,H795=$GQ$4,H795=$GR$4,H795=$GS$4,H795=$GP$5,H795=$GQ$5),$GP$1,IF(OR(H795=$GT$4,H795=$GU$4,H795=$GV$4,H795=$GW$4,H795=$GT$5,H795=$GU$5),$GT$1,IF(OR(H795=$GX$4,H795=$GY$4,H795=$GZ$4,H795=$HA$4,H795=$GX$5,H795=$GY$5),$GX$1,IF(OR(H795=$HB$4,H795=$HC$4,H795=$HD$4,H795=$HE$4,H795=$HB$5,H795=$HC$5),$HB$1,)))))))</f>
        <v>2019/2020</v>
      </c>
      <c r="AE795" s="85">
        <f t="shared" si="630"/>
        <v>17.666666666666668</v>
      </c>
      <c r="AF795" s="85">
        <f t="shared" si="631"/>
        <v>2.2083333333333333E-2</v>
      </c>
      <c r="AG795" s="83"/>
      <c r="AH795" s="83"/>
      <c r="AI795" s="87">
        <f t="shared" ref="AI795:AX826" si="646">IF(AI$1=$D795,$AF795,)</f>
        <v>0</v>
      </c>
      <c r="AJ795" s="87">
        <f t="shared" si="646"/>
        <v>0</v>
      </c>
      <c r="AK795" s="87">
        <f t="shared" si="646"/>
        <v>0</v>
      </c>
      <c r="AL795" s="87">
        <f t="shared" si="646"/>
        <v>0</v>
      </c>
      <c r="AM795" s="87">
        <f t="shared" si="646"/>
        <v>0</v>
      </c>
      <c r="AN795" s="87">
        <f t="shared" si="646"/>
        <v>0</v>
      </c>
      <c r="AO795" s="87">
        <f t="shared" si="646"/>
        <v>0</v>
      </c>
      <c r="AP795" s="87">
        <f t="shared" si="646"/>
        <v>0</v>
      </c>
      <c r="AQ795" s="87">
        <f t="shared" si="646"/>
        <v>0</v>
      </c>
      <c r="AR795" s="87">
        <f t="shared" si="646"/>
        <v>0</v>
      </c>
      <c r="AS795" s="87">
        <f t="shared" si="646"/>
        <v>0</v>
      </c>
      <c r="AT795" s="87">
        <f t="shared" si="646"/>
        <v>0</v>
      </c>
      <c r="AU795" s="87">
        <f t="shared" si="646"/>
        <v>0</v>
      </c>
      <c r="AV795" s="87">
        <f t="shared" si="646"/>
        <v>0</v>
      </c>
      <c r="AW795" s="87">
        <f t="shared" si="646"/>
        <v>0</v>
      </c>
      <c r="AX795" s="87">
        <f t="shared" si="646"/>
        <v>0</v>
      </c>
      <c r="AY795" s="87">
        <f t="shared" si="644"/>
        <v>0</v>
      </c>
      <c r="AZ795" s="87">
        <f t="shared" si="644"/>
        <v>0</v>
      </c>
      <c r="BA795" s="87">
        <f t="shared" si="644"/>
        <v>0</v>
      </c>
      <c r="BB795" s="87">
        <f t="shared" si="644"/>
        <v>0</v>
      </c>
      <c r="BC795" s="87">
        <f t="shared" si="644"/>
        <v>2.2083333333333333E-2</v>
      </c>
      <c r="BD795" s="87">
        <f t="shared" si="644"/>
        <v>0</v>
      </c>
      <c r="BE795" s="87">
        <f t="shared" si="644"/>
        <v>0</v>
      </c>
      <c r="BF795" s="87">
        <f t="shared" si="644"/>
        <v>0</v>
      </c>
      <c r="BG795" s="87">
        <f t="shared" si="644"/>
        <v>0</v>
      </c>
      <c r="BH795" s="87">
        <f t="shared" si="644"/>
        <v>0</v>
      </c>
      <c r="BI795" s="87">
        <f t="shared" si="644"/>
        <v>0</v>
      </c>
      <c r="BJ795" s="87">
        <f t="shared" si="644"/>
        <v>0</v>
      </c>
      <c r="BK795" s="87">
        <f t="shared" si="644"/>
        <v>0</v>
      </c>
      <c r="BL795" s="87">
        <f t="shared" si="644"/>
        <v>0</v>
      </c>
      <c r="BM795" s="87">
        <f t="shared" si="644"/>
        <v>0</v>
      </c>
      <c r="BN795" s="87">
        <f t="shared" si="642"/>
        <v>0</v>
      </c>
      <c r="BO795" s="87">
        <f t="shared" si="642"/>
        <v>0</v>
      </c>
      <c r="BP795" s="87">
        <f t="shared" si="642"/>
        <v>0</v>
      </c>
      <c r="BQ795" s="87">
        <f t="shared" si="642"/>
        <v>0</v>
      </c>
      <c r="BR795" s="87">
        <f t="shared" si="642"/>
        <v>0</v>
      </c>
      <c r="BS795" s="87">
        <f t="shared" si="642"/>
        <v>0</v>
      </c>
      <c r="BT795" s="87">
        <f t="shared" si="642"/>
        <v>0</v>
      </c>
      <c r="BU795" s="87">
        <f t="shared" si="642"/>
        <v>0</v>
      </c>
      <c r="BV795" s="87">
        <f t="shared" si="642"/>
        <v>0</v>
      </c>
      <c r="BW795" s="87">
        <f t="shared" si="642"/>
        <v>0</v>
      </c>
      <c r="BX795" s="87">
        <f t="shared" si="642"/>
        <v>0</v>
      </c>
      <c r="BY795" s="87">
        <f t="shared" si="642"/>
        <v>0</v>
      </c>
      <c r="BZ795" s="87">
        <f t="shared" si="642"/>
        <v>0</v>
      </c>
      <c r="CA795" s="87">
        <f t="shared" si="642"/>
        <v>0</v>
      </c>
      <c r="CB795" s="87">
        <f t="shared" si="642"/>
        <v>0</v>
      </c>
      <c r="CC795" s="87">
        <f t="shared" si="642"/>
        <v>0</v>
      </c>
      <c r="CD795" s="87">
        <f t="shared" si="640"/>
        <v>0</v>
      </c>
      <c r="CE795" s="87">
        <f t="shared" si="640"/>
        <v>0</v>
      </c>
      <c r="CF795" s="87">
        <f t="shared" si="640"/>
        <v>0</v>
      </c>
      <c r="CG795" s="87">
        <f t="shared" si="640"/>
        <v>0</v>
      </c>
      <c r="CH795" s="87">
        <f t="shared" si="640"/>
        <v>0</v>
      </c>
      <c r="CI795" s="87">
        <f t="shared" si="640"/>
        <v>0</v>
      </c>
      <c r="CJ795" s="87">
        <f t="shared" si="640"/>
        <v>0</v>
      </c>
      <c r="CK795" s="87">
        <f t="shared" si="640"/>
        <v>0</v>
      </c>
      <c r="CL795" s="87">
        <f t="shared" si="640"/>
        <v>0</v>
      </c>
      <c r="CM795" s="87">
        <f t="shared" si="640"/>
        <v>0</v>
      </c>
      <c r="CN795" s="87">
        <f t="shared" si="640"/>
        <v>0</v>
      </c>
      <c r="CO795" s="87">
        <f t="shared" si="640"/>
        <v>0</v>
      </c>
      <c r="CP795" s="87">
        <f t="shared" si="640"/>
        <v>0</v>
      </c>
      <c r="CQ795" s="87">
        <f t="shared" si="640"/>
        <v>0</v>
      </c>
      <c r="CR795" s="87">
        <f t="shared" si="640"/>
        <v>0</v>
      </c>
      <c r="CS795" s="87">
        <f t="shared" si="636"/>
        <v>0</v>
      </c>
      <c r="CT795" s="87">
        <f t="shared" si="636"/>
        <v>0</v>
      </c>
      <c r="CU795" s="87">
        <f t="shared" si="636"/>
        <v>0</v>
      </c>
      <c r="CV795" s="87">
        <f t="shared" si="637"/>
        <v>0</v>
      </c>
      <c r="CW795" s="87">
        <f t="shared" si="637"/>
        <v>0</v>
      </c>
      <c r="CX795" s="87">
        <f t="shared" si="637"/>
        <v>0</v>
      </c>
      <c r="CY795" s="87">
        <f t="shared" si="637"/>
        <v>0</v>
      </c>
      <c r="CZ795" s="87">
        <f t="shared" si="637"/>
        <v>0</v>
      </c>
      <c r="DA795" s="87">
        <f t="shared" si="637"/>
        <v>0</v>
      </c>
      <c r="DB795" s="87">
        <f t="shared" si="637"/>
        <v>0</v>
      </c>
      <c r="DC795" s="87">
        <f t="shared" si="637"/>
        <v>0</v>
      </c>
      <c r="DD795" s="87">
        <f t="shared" si="637"/>
        <v>0</v>
      </c>
      <c r="DE795" s="87">
        <f t="shared" si="637"/>
        <v>0</v>
      </c>
      <c r="DF795" s="91">
        <f t="shared" ref="DF795:DU826" si="647">IF(DF$1=$D795,$AE$3,)</f>
        <v>0</v>
      </c>
      <c r="DG795" s="91">
        <f t="shared" si="647"/>
        <v>0</v>
      </c>
      <c r="DH795" s="91">
        <f t="shared" si="647"/>
        <v>0</v>
      </c>
      <c r="DI795" s="91">
        <f t="shared" si="647"/>
        <v>0</v>
      </c>
      <c r="DJ795" s="91">
        <f t="shared" si="647"/>
        <v>0</v>
      </c>
      <c r="DK795" s="91">
        <f t="shared" si="647"/>
        <v>0</v>
      </c>
      <c r="DL795" s="91">
        <f t="shared" si="647"/>
        <v>0</v>
      </c>
      <c r="DM795" s="91">
        <f t="shared" si="647"/>
        <v>0</v>
      </c>
      <c r="DN795" s="91">
        <f t="shared" si="647"/>
        <v>0</v>
      </c>
      <c r="DO795" s="91">
        <f t="shared" si="647"/>
        <v>0</v>
      </c>
      <c r="DP795" s="91">
        <f t="shared" si="647"/>
        <v>0</v>
      </c>
      <c r="DQ795" s="91">
        <f t="shared" si="647"/>
        <v>0</v>
      </c>
      <c r="DR795" s="91">
        <f t="shared" si="647"/>
        <v>0</v>
      </c>
      <c r="DS795" s="91">
        <f t="shared" si="647"/>
        <v>0</v>
      </c>
      <c r="DT795" s="91">
        <f t="shared" si="647"/>
        <v>0</v>
      </c>
      <c r="DU795" s="91">
        <f t="shared" si="647"/>
        <v>0</v>
      </c>
      <c r="DV795" s="91">
        <f t="shared" si="645"/>
        <v>0</v>
      </c>
      <c r="DW795" s="91">
        <f t="shared" si="645"/>
        <v>0</v>
      </c>
      <c r="DX795" s="91">
        <f t="shared" si="645"/>
        <v>0</v>
      </c>
      <c r="DY795" s="91">
        <f t="shared" si="645"/>
        <v>0</v>
      </c>
      <c r="DZ795" s="91">
        <f t="shared" si="645"/>
        <v>163.6</v>
      </c>
      <c r="EA795" s="91">
        <f t="shared" si="645"/>
        <v>0</v>
      </c>
      <c r="EB795" s="91">
        <f t="shared" si="645"/>
        <v>0</v>
      </c>
      <c r="EC795" s="91">
        <f t="shared" si="645"/>
        <v>0</v>
      </c>
      <c r="ED795" s="91">
        <f t="shared" si="645"/>
        <v>0</v>
      </c>
      <c r="EE795" s="91">
        <f t="shared" si="645"/>
        <v>0</v>
      </c>
      <c r="EF795" s="91">
        <f t="shared" si="645"/>
        <v>0</v>
      </c>
      <c r="EG795" s="91">
        <f t="shared" si="645"/>
        <v>0</v>
      </c>
      <c r="EH795" s="91">
        <f t="shared" si="645"/>
        <v>0</v>
      </c>
      <c r="EI795" s="91">
        <f t="shared" si="645"/>
        <v>0</v>
      </c>
      <c r="EJ795" s="91">
        <f t="shared" si="645"/>
        <v>0</v>
      </c>
      <c r="EK795" s="91">
        <f t="shared" si="643"/>
        <v>0</v>
      </c>
      <c r="EL795" s="91">
        <f t="shared" si="643"/>
        <v>0</v>
      </c>
      <c r="EM795" s="91">
        <f t="shared" si="643"/>
        <v>0</v>
      </c>
      <c r="EN795" s="91">
        <f t="shared" si="643"/>
        <v>0</v>
      </c>
      <c r="EO795" s="91">
        <f t="shared" si="643"/>
        <v>0</v>
      </c>
      <c r="EP795" s="91">
        <f t="shared" si="643"/>
        <v>0</v>
      </c>
      <c r="EQ795" s="91">
        <f t="shared" si="643"/>
        <v>0</v>
      </c>
      <c r="ER795" s="91">
        <f t="shared" si="643"/>
        <v>0</v>
      </c>
      <c r="ES795" s="91">
        <f t="shared" si="643"/>
        <v>0</v>
      </c>
      <c r="ET795" s="91">
        <f t="shared" si="643"/>
        <v>0</v>
      </c>
      <c r="EU795" s="91">
        <f t="shared" si="643"/>
        <v>0</v>
      </c>
      <c r="EV795" s="91">
        <f t="shared" si="643"/>
        <v>0</v>
      </c>
      <c r="EW795" s="91">
        <f t="shared" si="643"/>
        <v>0</v>
      </c>
      <c r="EX795" s="91">
        <f t="shared" si="643"/>
        <v>0</v>
      </c>
      <c r="EY795" s="91">
        <f t="shared" si="643"/>
        <v>0</v>
      </c>
      <c r="EZ795" s="91">
        <f t="shared" si="643"/>
        <v>0</v>
      </c>
      <c r="FA795" s="91">
        <f t="shared" si="641"/>
        <v>0</v>
      </c>
      <c r="FB795" s="91">
        <f t="shared" si="641"/>
        <v>0</v>
      </c>
      <c r="FC795" s="91">
        <f t="shared" si="641"/>
        <v>0</v>
      </c>
      <c r="FD795" s="91">
        <f t="shared" si="641"/>
        <v>0</v>
      </c>
      <c r="FE795" s="91">
        <f t="shared" si="641"/>
        <v>0</v>
      </c>
      <c r="FF795" s="91">
        <f t="shared" si="641"/>
        <v>0</v>
      </c>
      <c r="FG795" s="91">
        <f t="shared" si="641"/>
        <v>0</v>
      </c>
      <c r="FH795" s="91">
        <f t="shared" si="641"/>
        <v>0</v>
      </c>
      <c r="FI795" s="91">
        <f t="shared" si="641"/>
        <v>0</v>
      </c>
      <c r="FJ795" s="91">
        <f t="shared" si="641"/>
        <v>0</v>
      </c>
      <c r="FK795" s="91">
        <f t="shared" si="641"/>
        <v>0</v>
      </c>
      <c r="FL795" s="91">
        <f t="shared" si="641"/>
        <v>0</v>
      </c>
      <c r="FM795" s="91">
        <f t="shared" si="641"/>
        <v>0</v>
      </c>
      <c r="FN795" s="91">
        <f t="shared" si="641"/>
        <v>0</v>
      </c>
      <c r="FO795" s="91">
        <f t="shared" si="641"/>
        <v>0</v>
      </c>
      <c r="FP795" s="91">
        <f t="shared" si="638"/>
        <v>0</v>
      </c>
      <c r="FQ795" s="91">
        <f t="shared" si="638"/>
        <v>0</v>
      </c>
      <c r="FR795" s="91">
        <f t="shared" si="638"/>
        <v>0</v>
      </c>
      <c r="FS795" s="91">
        <f t="shared" si="639"/>
        <v>0</v>
      </c>
      <c r="FT795" s="91">
        <f t="shared" si="639"/>
        <v>0</v>
      </c>
      <c r="FU795" s="91">
        <f t="shared" si="639"/>
        <v>0</v>
      </c>
      <c r="FV795" s="91">
        <f t="shared" si="639"/>
        <v>0</v>
      </c>
      <c r="FW795" s="91">
        <f t="shared" si="639"/>
        <v>0</v>
      </c>
      <c r="FX795" s="91">
        <f t="shared" si="639"/>
        <v>0</v>
      </c>
      <c r="FY795" s="91">
        <f t="shared" si="639"/>
        <v>0</v>
      </c>
      <c r="FZ795" s="91">
        <f t="shared" si="639"/>
        <v>0</v>
      </c>
      <c r="GA795" s="91">
        <f t="shared" si="639"/>
        <v>0</v>
      </c>
      <c r="GB795" s="91">
        <f t="shared" si="639"/>
        <v>0</v>
      </c>
    </row>
    <row r="796" spans="1:184" s="6" customFormat="1" ht="38.25">
      <c r="A796" s="68">
        <f>Данные!A796</f>
        <v>6370</v>
      </c>
      <c r="B796" s="68">
        <f>Данные!B796</f>
        <v>2019</v>
      </c>
      <c r="C796" s="68" t="str">
        <f>Данные!C796</f>
        <v>компьютерных технологий и электронного обучения</v>
      </c>
      <c r="D796" s="68" t="str">
        <f>Данные!D796</f>
        <v>Кравченко Наталия Николаевна</v>
      </c>
      <c r="E796" s="68" t="str">
        <f>Данные!E796</f>
        <v>кандидат педагогических наук</v>
      </c>
      <c r="F796" s="68" t="str">
        <f>Данные!F796</f>
        <v>профессор</v>
      </c>
      <c r="G796" s="68">
        <f>Данные!G796</f>
        <v>0.75</v>
      </c>
      <c r="H796" s="68" t="str">
        <f>Данные!H796</f>
        <v>2 курс (м) 2018 год/пост</v>
      </c>
      <c r="I796" s="68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68">
        <f>Данные!J796</f>
        <v>4</v>
      </c>
      <c r="K796" s="68">
        <f>Данные!K796</f>
        <v>14</v>
      </c>
      <c r="L796" s="68">
        <f>Данные!L796</f>
        <v>0</v>
      </c>
      <c r="M796" s="16">
        <f t="shared" si="626"/>
        <v>1.8</v>
      </c>
      <c r="N796" s="16">
        <f t="shared" si="627"/>
        <v>5.3333333333333339</v>
      </c>
      <c r="O796" s="16">
        <f t="shared" si="628"/>
        <v>4.166666666666667</v>
      </c>
      <c r="P796" s="16">
        <f t="shared" si="629"/>
        <v>4.166666666666667</v>
      </c>
      <c r="Q796" s="68">
        <f>Данные!Q796</f>
        <v>0</v>
      </c>
      <c r="R796" s="68">
        <f>Данные!R796</f>
        <v>0</v>
      </c>
      <c r="S796" s="68">
        <f>Данные!S796</f>
        <v>0</v>
      </c>
      <c r="T796" s="68">
        <f>Данные!T796</f>
        <v>0</v>
      </c>
      <c r="U796" s="68">
        <f>Данные!U796</f>
        <v>0</v>
      </c>
      <c r="V796" s="68">
        <f>Данные!V796</f>
        <v>0</v>
      </c>
      <c r="W796" s="68">
        <f>Данные!W796</f>
        <v>10</v>
      </c>
      <c r="X796" s="68">
        <f>Данные!X796</f>
        <v>1</v>
      </c>
      <c r="Y796" s="68">
        <f>Данные!Y796</f>
        <v>1</v>
      </c>
      <c r="Z796" s="68">
        <f>Данные!Z796</f>
        <v>0</v>
      </c>
      <c r="AA796" s="68" t="str">
        <f>Данные!AA796</f>
        <v>осн</v>
      </c>
      <c r="AB796" s="83">
        <f>IF(F796=$HG$3,$HH$3,IF(F796=$HG$4,$HH$4,IF(F796=$HG$5,$HH$5,IF(F796=$HG$6,$HH$6,IF(F796=$HG$7,$HH$7,IF(F796=$HG$8,$HH$8,IF(F796=$HG$9,$HH$9,IF(F796=$HG$10,$HH$10,IF(F796=$HG$11,$HH$11,IF(F796=$HG$12,$HH$12,IF(F796=$HG$13,$HH$13,IF(F796=$HG$14,$HH$14,IF(F796=$HG$15,$HH$15,)))))))))))))</f>
        <v>750</v>
      </c>
      <c r="AC796" s="84" t="str">
        <f>IF(OR($GD$4=H796,$GE$4=H796,$GF$4=H796,$GG$4=H796,$GH$4=H796,$GI$4=H796,$GJ$4=H796,$GK$4=H796,$GL$4=H796,$GM$4=H796,$GN$4=H796,$GO$4=H796,$GP$4=H796,$GQ$4=H796,$GR$4=H796,$GS$4=H796,$GT$4=H796,$GU$4=H796,$GV$4=H796,$GW$4=H796,$GX$4=H796,$GY$4=H796,$GZ$4=H796,$HA$4=H796,$HB$4=H796,$HC$4=H796,$HD$4=H796,$HE$4=H796),$GC$4,IF(OR($GD$5=H796,$GE$5=H796,$GH$5=H796,$GI$5=H796,$GL$5=H796,$GM$5=H796,$GP$5=H796,$GQ$5=H796,$GT$5=H796,$GU$5=H796,$GX$5=H796,$GY$5=H796,$HB$5=H796,$HC$5=H796),$GC$5,))</f>
        <v>Магистры (КЭО)</v>
      </c>
      <c r="AD796" s="84" t="str">
        <f>IF(OR(H796=$GD$4,H796=$GE$4,H796=$GF$4,H796=$GG$4,H796=$GD$5,H796=$GE$5),$GD$1,IF(OR(H796=$GH$4,H796=$GI$4,H796=$GJ$4,H796=$GK$4,H796=$GH$5,H796=$GI$5),$GH$1,IF(OR(H796=$GL$4,H796=$GM$4,H796=$GN$4,H796=$GO$4,H796=$GL$5,H796=$GM$5),$GL$1,IF(OR(H796=$GP$4,H796=$GQ$4,H796=$GR$4,H796=$GS$4,H796=$GP$5,H796=$GQ$5),$GP$1,IF(OR(H796=$GT$4,H796=$GU$4,H796=$GV$4,H796=$GW$4,H796=$GT$5,H796=$GU$5),$GT$1,IF(OR(H796=$GX$4,H796=$GY$4,H796=$GZ$4,H796=$HA$4,H796=$GX$5,H796=$GY$5),$GX$1,IF(OR(H796=$HB$4,H796=$HC$4,H796=$HD$4,H796=$HE$4,H796=$HB$5,H796=$HC$5),$HB$1,)))))))</f>
        <v>2019/2020</v>
      </c>
      <c r="AE796" s="85">
        <f t="shared" si="630"/>
        <v>33.466666666666669</v>
      </c>
      <c r="AF796" s="85">
        <f t="shared" si="631"/>
        <v>4.4622222222222223E-2</v>
      </c>
      <c r="AG796" s="83"/>
      <c r="AH796" s="83"/>
      <c r="AI796" s="87">
        <f t="shared" si="646"/>
        <v>0</v>
      </c>
      <c r="AJ796" s="87">
        <f t="shared" si="646"/>
        <v>0</v>
      </c>
      <c r="AK796" s="87">
        <f t="shared" si="646"/>
        <v>0</v>
      </c>
      <c r="AL796" s="87">
        <f t="shared" si="646"/>
        <v>0</v>
      </c>
      <c r="AM796" s="87">
        <f t="shared" si="646"/>
        <v>0</v>
      </c>
      <c r="AN796" s="87">
        <f t="shared" si="646"/>
        <v>0</v>
      </c>
      <c r="AO796" s="87">
        <f t="shared" si="646"/>
        <v>0</v>
      </c>
      <c r="AP796" s="87">
        <f t="shared" si="646"/>
        <v>0</v>
      </c>
      <c r="AQ796" s="87">
        <f t="shared" si="646"/>
        <v>0</v>
      </c>
      <c r="AR796" s="87">
        <f t="shared" si="646"/>
        <v>0</v>
      </c>
      <c r="AS796" s="87">
        <f t="shared" si="646"/>
        <v>0</v>
      </c>
      <c r="AT796" s="87">
        <f t="shared" si="646"/>
        <v>0</v>
      </c>
      <c r="AU796" s="87">
        <f t="shared" si="646"/>
        <v>0</v>
      </c>
      <c r="AV796" s="87">
        <f t="shared" si="646"/>
        <v>0</v>
      </c>
      <c r="AW796" s="87">
        <f t="shared" si="646"/>
        <v>0</v>
      </c>
      <c r="AX796" s="87">
        <f t="shared" si="646"/>
        <v>0</v>
      </c>
      <c r="AY796" s="87">
        <f t="shared" si="644"/>
        <v>0</v>
      </c>
      <c r="AZ796" s="87">
        <f t="shared" si="644"/>
        <v>0</v>
      </c>
      <c r="BA796" s="87">
        <f t="shared" si="644"/>
        <v>0</v>
      </c>
      <c r="BB796" s="87">
        <f t="shared" si="644"/>
        <v>0</v>
      </c>
      <c r="BC796" s="87">
        <f t="shared" si="644"/>
        <v>0</v>
      </c>
      <c r="BD796" s="87">
        <f t="shared" si="644"/>
        <v>0</v>
      </c>
      <c r="BE796" s="87">
        <f t="shared" si="644"/>
        <v>0</v>
      </c>
      <c r="BF796" s="87">
        <f t="shared" si="644"/>
        <v>0</v>
      </c>
      <c r="BG796" s="87">
        <f t="shared" si="644"/>
        <v>0</v>
      </c>
      <c r="BH796" s="87">
        <f t="shared" si="644"/>
        <v>0</v>
      </c>
      <c r="BI796" s="87">
        <f t="shared" si="644"/>
        <v>0</v>
      </c>
      <c r="BJ796" s="87">
        <f t="shared" si="644"/>
        <v>0</v>
      </c>
      <c r="BK796" s="87">
        <f t="shared" si="644"/>
        <v>0</v>
      </c>
      <c r="BL796" s="87">
        <f t="shared" si="644"/>
        <v>0</v>
      </c>
      <c r="BM796" s="87">
        <f t="shared" si="644"/>
        <v>0</v>
      </c>
      <c r="BN796" s="87">
        <f t="shared" si="642"/>
        <v>0</v>
      </c>
      <c r="BO796" s="87">
        <f t="shared" si="642"/>
        <v>0</v>
      </c>
      <c r="BP796" s="87">
        <f t="shared" si="642"/>
        <v>0</v>
      </c>
      <c r="BQ796" s="87">
        <f t="shared" si="642"/>
        <v>0</v>
      </c>
      <c r="BR796" s="87">
        <f t="shared" si="642"/>
        <v>0</v>
      </c>
      <c r="BS796" s="87">
        <f t="shared" si="642"/>
        <v>0</v>
      </c>
      <c r="BT796" s="87">
        <f t="shared" si="642"/>
        <v>0</v>
      </c>
      <c r="BU796" s="87">
        <f t="shared" si="642"/>
        <v>0</v>
      </c>
      <c r="BV796" s="87">
        <f t="shared" si="642"/>
        <v>0</v>
      </c>
      <c r="BW796" s="87">
        <f t="shared" si="642"/>
        <v>4.4622222222222223E-2</v>
      </c>
      <c r="BX796" s="87">
        <f t="shared" si="642"/>
        <v>0</v>
      </c>
      <c r="BY796" s="87">
        <f t="shared" si="642"/>
        <v>0</v>
      </c>
      <c r="BZ796" s="87">
        <f t="shared" si="642"/>
        <v>0</v>
      </c>
      <c r="CA796" s="87">
        <f t="shared" si="642"/>
        <v>0</v>
      </c>
      <c r="CB796" s="87">
        <f t="shared" si="642"/>
        <v>0</v>
      </c>
      <c r="CC796" s="87">
        <f t="shared" si="642"/>
        <v>0</v>
      </c>
      <c r="CD796" s="87">
        <f t="shared" si="640"/>
        <v>0</v>
      </c>
      <c r="CE796" s="87">
        <f t="shared" si="640"/>
        <v>0</v>
      </c>
      <c r="CF796" s="87">
        <f t="shared" si="640"/>
        <v>0</v>
      </c>
      <c r="CG796" s="87">
        <f t="shared" si="640"/>
        <v>0</v>
      </c>
      <c r="CH796" s="87">
        <f t="shared" si="640"/>
        <v>0</v>
      </c>
      <c r="CI796" s="87">
        <f t="shared" si="640"/>
        <v>0</v>
      </c>
      <c r="CJ796" s="87">
        <f t="shared" si="640"/>
        <v>0</v>
      </c>
      <c r="CK796" s="87">
        <f t="shared" si="640"/>
        <v>0</v>
      </c>
      <c r="CL796" s="87">
        <f t="shared" si="640"/>
        <v>0</v>
      </c>
      <c r="CM796" s="87">
        <f t="shared" si="640"/>
        <v>0</v>
      </c>
      <c r="CN796" s="87">
        <f t="shared" si="640"/>
        <v>0</v>
      </c>
      <c r="CO796" s="87">
        <f t="shared" si="640"/>
        <v>0</v>
      </c>
      <c r="CP796" s="87">
        <f t="shared" si="640"/>
        <v>0</v>
      </c>
      <c r="CQ796" s="87">
        <f t="shared" si="640"/>
        <v>0</v>
      </c>
      <c r="CR796" s="87">
        <f t="shared" si="640"/>
        <v>0</v>
      </c>
      <c r="CS796" s="87">
        <f t="shared" si="636"/>
        <v>0</v>
      </c>
      <c r="CT796" s="87">
        <f t="shared" si="636"/>
        <v>0</v>
      </c>
      <c r="CU796" s="87">
        <f t="shared" si="636"/>
        <v>0</v>
      </c>
      <c r="CV796" s="87">
        <f t="shared" si="637"/>
        <v>0</v>
      </c>
      <c r="CW796" s="87">
        <f t="shared" si="637"/>
        <v>0</v>
      </c>
      <c r="CX796" s="87">
        <f t="shared" si="637"/>
        <v>0</v>
      </c>
      <c r="CY796" s="87">
        <f t="shared" si="637"/>
        <v>0</v>
      </c>
      <c r="CZ796" s="87">
        <f t="shared" si="637"/>
        <v>0</v>
      </c>
      <c r="DA796" s="87">
        <f t="shared" si="637"/>
        <v>0</v>
      </c>
      <c r="DB796" s="87">
        <f t="shared" si="637"/>
        <v>0</v>
      </c>
      <c r="DC796" s="87">
        <f t="shared" si="637"/>
        <v>0</v>
      </c>
      <c r="DD796" s="87">
        <f t="shared" si="637"/>
        <v>0</v>
      </c>
      <c r="DE796" s="87">
        <f t="shared" si="637"/>
        <v>0</v>
      </c>
      <c r="DF796" s="91">
        <f t="shared" si="647"/>
        <v>0</v>
      </c>
      <c r="DG796" s="91">
        <f t="shared" si="647"/>
        <v>0</v>
      </c>
      <c r="DH796" s="91">
        <f t="shared" si="647"/>
        <v>0</v>
      </c>
      <c r="DI796" s="91">
        <f t="shared" si="647"/>
        <v>0</v>
      </c>
      <c r="DJ796" s="91">
        <f t="shared" si="647"/>
        <v>0</v>
      </c>
      <c r="DK796" s="91">
        <f t="shared" si="647"/>
        <v>0</v>
      </c>
      <c r="DL796" s="91">
        <f t="shared" si="647"/>
        <v>0</v>
      </c>
      <c r="DM796" s="91">
        <f t="shared" si="647"/>
        <v>0</v>
      </c>
      <c r="DN796" s="91">
        <f t="shared" si="647"/>
        <v>0</v>
      </c>
      <c r="DO796" s="91">
        <f t="shared" si="647"/>
        <v>0</v>
      </c>
      <c r="DP796" s="91">
        <f t="shared" si="647"/>
        <v>0</v>
      </c>
      <c r="DQ796" s="91">
        <f t="shared" si="647"/>
        <v>0</v>
      </c>
      <c r="DR796" s="91">
        <f t="shared" si="647"/>
        <v>0</v>
      </c>
      <c r="DS796" s="91">
        <f t="shared" si="647"/>
        <v>0</v>
      </c>
      <c r="DT796" s="91">
        <f t="shared" si="647"/>
        <v>0</v>
      </c>
      <c r="DU796" s="91">
        <f t="shared" si="647"/>
        <v>0</v>
      </c>
      <c r="DV796" s="91">
        <f t="shared" si="645"/>
        <v>0</v>
      </c>
      <c r="DW796" s="91">
        <f t="shared" si="645"/>
        <v>0</v>
      </c>
      <c r="DX796" s="91">
        <f t="shared" si="645"/>
        <v>0</v>
      </c>
      <c r="DY796" s="91">
        <f t="shared" si="645"/>
        <v>0</v>
      </c>
      <c r="DZ796" s="91">
        <f t="shared" si="645"/>
        <v>0</v>
      </c>
      <c r="EA796" s="91">
        <f t="shared" si="645"/>
        <v>0</v>
      </c>
      <c r="EB796" s="91">
        <f t="shared" si="645"/>
        <v>0</v>
      </c>
      <c r="EC796" s="91">
        <f t="shared" si="645"/>
        <v>0</v>
      </c>
      <c r="ED796" s="91">
        <f t="shared" si="645"/>
        <v>0</v>
      </c>
      <c r="EE796" s="91">
        <f t="shared" si="645"/>
        <v>0</v>
      </c>
      <c r="EF796" s="91">
        <f t="shared" si="645"/>
        <v>0</v>
      </c>
      <c r="EG796" s="91">
        <f t="shared" si="645"/>
        <v>0</v>
      </c>
      <c r="EH796" s="91">
        <f t="shared" si="645"/>
        <v>0</v>
      </c>
      <c r="EI796" s="91">
        <f t="shared" si="645"/>
        <v>0</v>
      </c>
      <c r="EJ796" s="91">
        <f t="shared" si="645"/>
        <v>0</v>
      </c>
      <c r="EK796" s="91">
        <f t="shared" si="643"/>
        <v>0</v>
      </c>
      <c r="EL796" s="91">
        <f t="shared" si="643"/>
        <v>0</v>
      </c>
      <c r="EM796" s="91">
        <f t="shared" si="643"/>
        <v>0</v>
      </c>
      <c r="EN796" s="91">
        <f t="shared" si="643"/>
        <v>0</v>
      </c>
      <c r="EO796" s="91">
        <f t="shared" si="643"/>
        <v>0</v>
      </c>
      <c r="EP796" s="91">
        <f t="shared" si="643"/>
        <v>0</v>
      </c>
      <c r="EQ796" s="91">
        <f t="shared" si="643"/>
        <v>0</v>
      </c>
      <c r="ER796" s="91">
        <f t="shared" si="643"/>
        <v>0</v>
      </c>
      <c r="ES796" s="91">
        <f t="shared" si="643"/>
        <v>0</v>
      </c>
      <c r="ET796" s="91">
        <f t="shared" si="643"/>
        <v>163.6</v>
      </c>
      <c r="EU796" s="91">
        <f t="shared" si="643"/>
        <v>0</v>
      </c>
      <c r="EV796" s="91">
        <f t="shared" si="643"/>
        <v>0</v>
      </c>
      <c r="EW796" s="91">
        <f t="shared" si="643"/>
        <v>0</v>
      </c>
      <c r="EX796" s="91">
        <f t="shared" si="643"/>
        <v>0</v>
      </c>
      <c r="EY796" s="91">
        <f t="shared" si="643"/>
        <v>0</v>
      </c>
      <c r="EZ796" s="91">
        <f t="shared" si="643"/>
        <v>0</v>
      </c>
      <c r="FA796" s="91">
        <f t="shared" si="641"/>
        <v>0</v>
      </c>
      <c r="FB796" s="91">
        <f t="shared" si="641"/>
        <v>0</v>
      </c>
      <c r="FC796" s="91">
        <f t="shared" si="641"/>
        <v>0</v>
      </c>
      <c r="FD796" s="91">
        <f t="shared" si="641"/>
        <v>0</v>
      </c>
      <c r="FE796" s="91">
        <f t="shared" si="641"/>
        <v>0</v>
      </c>
      <c r="FF796" s="91">
        <f t="shared" si="641"/>
        <v>0</v>
      </c>
      <c r="FG796" s="91">
        <f t="shared" si="641"/>
        <v>0</v>
      </c>
      <c r="FH796" s="91">
        <f t="shared" si="641"/>
        <v>0</v>
      </c>
      <c r="FI796" s="91">
        <f t="shared" si="641"/>
        <v>0</v>
      </c>
      <c r="FJ796" s="91">
        <f t="shared" si="641"/>
        <v>0</v>
      </c>
      <c r="FK796" s="91">
        <f t="shared" si="641"/>
        <v>0</v>
      </c>
      <c r="FL796" s="91">
        <f t="shared" si="641"/>
        <v>0</v>
      </c>
      <c r="FM796" s="91">
        <f t="shared" si="641"/>
        <v>0</v>
      </c>
      <c r="FN796" s="91">
        <f t="shared" si="641"/>
        <v>0</v>
      </c>
      <c r="FO796" s="91">
        <f t="shared" si="641"/>
        <v>0</v>
      </c>
      <c r="FP796" s="91">
        <f t="shared" si="638"/>
        <v>0</v>
      </c>
      <c r="FQ796" s="91">
        <f t="shared" si="638"/>
        <v>0</v>
      </c>
      <c r="FR796" s="91">
        <f t="shared" si="638"/>
        <v>0</v>
      </c>
      <c r="FS796" s="91">
        <f t="shared" si="639"/>
        <v>0</v>
      </c>
      <c r="FT796" s="91">
        <f t="shared" si="639"/>
        <v>0</v>
      </c>
      <c r="FU796" s="91">
        <f t="shared" si="639"/>
        <v>0</v>
      </c>
      <c r="FV796" s="91">
        <f t="shared" si="639"/>
        <v>0</v>
      </c>
      <c r="FW796" s="91">
        <f t="shared" si="639"/>
        <v>0</v>
      </c>
      <c r="FX796" s="91">
        <f t="shared" si="639"/>
        <v>0</v>
      </c>
      <c r="FY796" s="91">
        <f t="shared" si="639"/>
        <v>0</v>
      </c>
      <c r="FZ796" s="91">
        <f t="shared" si="639"/>
        <v>0</v>
      </c>
      <c r="GA796" s="91">
        <f t="shared" si="639"/>
        <v>0</v>
      </c>
      <c r="GB796" s="91">
        <f t="shared" si="639"/>
        <v>0</v>
      </c>
    </row>
    <row r="797" spans="1:184" s="6" customFormat="1" ht="38.25">
      <c r="A797" s="68">
        <f>Данные!A797</f>
        <v>6370</v>
      </c>
      <c r="B797" s="68">
        <f>Данные!B797</f>
        <v>2019</v>
      </c>
      <c r="C797" s="68" t="str">
        <f>Данные!C797</f>
        <v>компьютерных технологий и электронного обучения</v>
      </c>
      <c r="D797" s="68" t="str">
        <f>Данные!D797</f>
        <v>Готская Ирина Борисовна</v>
      </c>
      <c r="E797" s="68" t="str">
        <f>Данные!E797</f>
        <v>доктор педагогических наук</v>
      </c>
      <c r="F797" s="68" t="str">
        <f>Данные!F797</f>
        <v>профессор</v>
      </c>
      <c r="G797" s="68">
        <f>Данные!G797</f>
        <v>0.75</v>
      </c>
      <c r="H797" s="68" t="str">
        <f>Данные!H797</f>
        <v>2 курс (м) 2018 год/пост</v>
      </c>
      <c r="I797" s="68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68">
        <f>Данные!J797</f>
        <v>0</v>
      </c>
      <c r="K797" s="68">
        <f>Данные!K797</f>
        <v>9</v>
      </c>
      <c r="L797" s="68">
        <f>Данные!L797</f>
        <v>0</v>
      </c>
      <c r="M797" s="16">
        <f t="shared" si="626"/>
        <v>0.9</v>
      </c>
      <c r="N797" s="16">
        <f t="shared" si="627"/>
        <v>5.3333333333333339</v>
      </c>
      <c r="O797" s="16">
        <f t="shared" si="628"/>
        <v>4.166666666666667</v>
      </c>
      <c r="P797" s="16">
        <f t="shared" si="629"/>
        <v>4.166666666666667</v>
      </c>
      <c r="Q797" s="68">
        <f>Данные!Q797</f>
        <v>0</v>
      </c>
      <c r="R797" s="68">
        <f>Данные!R797</f>
        <v>0</v>
      </c>
      <c r="S797" s="68">
        <f>Данные!S797</f>
        <v>0</v>
      </c>
      <c r="T797" s="68">
        <f>Данные!T797</f>
        <v>0</v>
      </c>
      <c r="U797" s="68">
        <f>Данные!U797</f>
        <v>0</v>
      </c>
      <c r="V797" s="68">
        <f>Данные!V797</f>
        <v>0</v>
      </c>
      <c r="W797" s="68">
        <f>Данные!W797</f>
        <v>10</v>
      </c>
      <c r="X797" s="68">
        <f>Данные!X797</f>
        <v>1</v>
      </c>
      <c r="Y797" s="68">
        <f>Данные!Y797</f>
        <v>1</v>
      </c>
      <c r="Z797" s="68">
        <f>Данные!Z797</f>
        <v>0</v>
      </c>
      <c r="AA797" s="68" t="str">
        <f>Данные!AA797</f>
        <v>доп</v>
      </c>
      <c r="AB797" s="83">
        <f>IF(F797=$HG$3,$HH$3,IF(F797=$HG$4,$HH$4,IF(F797=$HG$5,$HH$5,IF(F797=$HG$6,$HH$6,IF(F797=$HG$7,$HH$7,IF(F797=$HG$8,$HH$8,IF(F797=$HG$9,$HH$9,IF(F797=$HG$10,$HH$10,IF(F797=$HG$11,$HH$11,IF(F797=$HG$12,$HH$12,IF(F797=$HG$13,$HH$13,IF(F797=$HG$14,$HH$14,IF(F797=$HG$15,$HH$15,)))))))))))))</f>
        <v>750</v>
      </c>
      <c r="AC797" s="84" t="str">
        <f>IF(OR($GD$4=H797,$GE$4=H797,$GF$4=H797,$GG$4=H797,$GH$4=H797,$GI$4=H797,$GJ$4=H797,$GK$4=H797,$GL$4=H797,$GM$4=H797,$GN$4=H797,$GO$4=H797,$GP$4=H797,$GQ$4=H797,$GR$4=H797,$GS$4=H797,$GT$4=H797,$GU$4=H797,$GV$4=H797,$GW$4=H797,$GX$4=H797,$GY$4=H797,$GZ$4=H797,$HA$4=H797,$HB$4=H797,$HC$4=H797,$HD$4=H797,$HE$4=H797),$GC$4,IF(OR($GD$5=H797,$GE$5=H797,$GH$5=H797,$GI$5=H797,$GL$5=H797,$GM$5=H797,$GP$5=H797,$GQ$5=H797,$GT$5=H797,$GU$5=H797,$GX$5=H797,$GY$5=H797,$HB$5=H797,$HC$5=H797),$GC$5,))</f>
        <v>Магистры (КЭО)</v>
      </c>
      <c r="AD797" s="84" t="str">
        <f>IF(OR(H797=$GD$4,H797=$GE$4,H797=$GF$4,H797=$GG$4,H797=$GD$5,H797=$GE$5),$GD$1,IF(OR(H797=$GH$4,H797=$GI$4,H797=$GJ$4,H797=$GK$4,H797=$GH$5,H797=$GI$5),$GH$1,IF(OR(H797=$GL$4,H797=$GM$4,H797=$GN$4,H797=$GO$4,H797=$GL$5,H797=$GM$5),$GL$1,IF(OR(H797=$GP$4,H797=$GQ$4,H797=$GR$4,H797=$GS$4,H797=$GP$5,H797=$GQ$5),$GP$1,IF(OR(H797=$GT$4,H797=$GU$4,H797=$GV$4,H797=$GW$4,H797=$GT$5,H797=$GU$5),$GT$1,IF(OR(H797=$GX$4,H797=$GY$4,H797=$GZ$4,H797=$HA$4,H797=$GX$5,H797=$GY$5),$GX$1,IF(OR(H797=$HB$4,H797=$HC$4,H797=$HD$4,H797=$HE$4,H797=$HB$5,H797=$HC$5),$HB$1,)))))))</f>
        <v>2019/2020</v>
      </c>
      <c r="AE797" s="85">
        <f t="shared" si="630"/>
        <v>23.56666666666667</v>
      </c>
      <c r="AF797" s="85">
        <f t="shared" si="631"/>
        <v>3.1422222222222226E-2</v>
      </c>
      <c r="AG797" s="83"/>
      <c r="AH797" s="83"/>
      <c r="AI797" s="87">
        <f t="shared" si="646"/>
        <v>0</v>
      </c>
      <c r="AJ797" s="87">
        <f t="shared" si="646"/>
        <v>0</v>
      </c>
      <c r="AK797" s="87">
        <f t="shared" si="646"/>
        <v>0</v>
      </c>
      <c r="AL797" s="87">
        <f t="shared" si="646"/>
        <v>0</v>
      </c>
      <c r="AM797" s="87">
        <f t="shared" si="646"/>
        <v>0</v>
      </c>
      <c r="AN797" s="87">
        <f t="shared" si="646"/>
        <v>0</v>
      </c>
      <c r="AO797" s="87">
        <f t="shared" si="646"/>
        <v>0</v>
      </c>
      <c r="AP797" s="87">
        <f t="shared" si="646"/>
        <v>0</v>
      </c>
      <c r="AQ797" s="87">
        <f t="shared" si="646"/>
        <v>0</v>
      </c>
      <c r="AR797" s="87">
        <f t="shared" si="646"/>
        <v>0</v>
      </c>
      <c r="AS797" s="87">
        <f t="shared" si="646"/>
        <v>0</v>
      </c>
      <c r="AT797" s="87">
        <f t="shared" si="646"/>
        <v>0</v>
      </c>
      <c r="AU797" s="87">
        <f t="shared" si="646"/>
        <v>0</v>
      </c>
      <c r="AV797" s="87">
        <f t="shared" si="646"/>
        <v>0</v>
      </c>
      <c r="AW797" s="87">
        <f t="shared" si="646"/>
        <v>0</v>
      </c>
      <c r="AX797" s="87">
        <f t="shared" si="646"/>
        <v>0</v>
      </c>
      <c r="AY797" s="87">
        <f t="shared" si="644"/>
        <v>0</v>
      </c>
      <c r="AZ797" s="87">
        <f t="shared" si="644"/>
        <v>0</v>
      </c>
      <c r="BA797" s="87">
        <f t="shared" si="644"/>
        <v>0</v>
      </c>
      <c r="BB797" s="87">
        <f t="shared" si="644"/>
        <v>0</v>
      </c>
      <c r="BC797" s="87">
        <f t="shared" si="644"/>
        <v>0</v>
      </c>
      <c r="BD797" s="87">
        <f t="shared" si="644"/>
        <v>3.1422222222222226E-2</v>
      </c>
      <c r="BE797" s="87">
        <f t="shared" si="644"/>
        <v>0</v>
      </c>
      <c r="BF797" s="87">
        <f t="shared" si="644"/>
        <v>0</v>
      </c>
      <c r="BG797" s="87">
        <f t="shared" si="644"/>
        <v>0</v>
      </c>
      <c r="BH797" s="87">
        <f t="shared" si="644"/>
        <v>0</v>
      </c>
      <c r="BI797" s="87">
        <f t="shared" si="644"/>
        <v>0</v>
      </c>
      <c r="BJ797" s="87">
        <f t="shared" si="644"/>
        <v>0</v>
      </c>
      <c r="BK797" s="87">
        <f t="shared" si="644"/>
        <v>0</v>
      </c>
      <c r="BL797" s="87">
        <f t="shared" si="644"/>
        <v>0</v>
      </c>
      <c r="BM797" s="87">
        <f t="shared" si="644"/>
        <v>0</v>
      </c>
      <c r="BN797" s="87">
        <f t="shared" si="642"/>
        <v>0</v>
      </c>
      <c r="BO797" s="87">
        <f t="shared" si="642"/>
        <v>0</v>
      </c>
      <c r="BP797" s="87">
        <f t="shared" si="642"/>
        <v>0</v>
      </c>
      <c r="BQ797" s="87">
        <f t="shared" si="642"/>
        <v>0</v>
      </c>
      <c r="BR797" s="87">
        <f t="shared" si="642"/>
        <v>0</v>
      </c>
      <c r="BS797" s="87">
        <f t="shared" si="642"/>
        <v>0</v>
      </c>
      <c r="BT797" s="87">
        <f t="shared" si="642"/>
        <v>0</v>
      </c>
      <c r="BU797" s="87">
        <f t="shared" si="642"/>
        <v>0</v>
      </c>
      <c r="BV797" s="87">
        <f t="shared" si="642"/>
        <v>0</v>
      </c>
      <c r="BW797" s="87">
        <f t="shared" si="642"/>
        <v>0</v>
      </c>
      <c r="BX797" s="87">
        <f t="shared" si="642"/>
        <v>0</v>
      </c>
      <c r="BY797" s="87">
        <f t="shared" si="642"/>
        <v>0</v>
      </c>
      <c r="BZ797" s="87">
        <f t="shared" si="642"/>
        <v>0</v>
      </c>
      <c r="CA797" s="87">
        <f t="shared" si="642"/>
        <v>0</v>
      </c>
      <c r="CB797" s="87">
        <f t="shared" si="642"/>
        <v>0</v>
      </c>
      <c r="CC797" s="87">
        <f t="shared" ref="CC797:CR860" si="648">IF(CC$1=$D797,$AF797,)</f>
        <v>0</v>
      </c>
      <c r="CD797" s="87">
        <f t="shared" si="648"/>
        <v>0</v>
      </c>
      <c r="CE797" s="87">
        <f t="shared" si="648"/>
        <v>0</v>
      </c>
      <c r="CF797" s="87">
        <f t="shared" si="648"/>
        <v>0</v>
      </c>
      <c r="CG797" s="87">
        <f t="shared" si="648"/>
        <v>0</v>
      </c>
      <c r="CH797" s="87">
        <f t="shared" si="648"/>
        <v>0</v>
      </c>
      <c r="CI797" s="87">
        <f t="shared" si="648"/>
        <v>0</v>
      </c>
      <c r="CJ797" s="87">
        <f t="shared" si="648"/>
        <v>0</v>
      </c>
      <c r="CK797" s="87">
        <f t="shared" si="648"/>
        <v>0</v>
      </c>
      <c r="CL797" s="87">
        <f t="shared" si="648"/>
        <v>0</v>
      </c>
      <c r="CM797" s="87">
        <f t="shared" si="648"/>
        <v>0</v>
      </c>
      <c r="CN797" s="87">
        <f t="shared" si="648"/>
        <v>0</v>
      </c>
      <c r="CO797" s="87">
        <f t="shared" si="648"/>
        <v>0</v>
      </c>
      <c r="CP797" s="87">
        <f t="shared" si="648"/>
        <v>0</v>
      </c>
      <c r="CQ797" s="87">
        <f t="shared" si="648"/>
        <v>0</v>
      </c>
      <c r="CR797" s="87">
        <f t="shared" si="648"/>
        <v>0</v>
      </c>
      <c r="CS797" s="87">
        <f t="shared" si="636"/>
        <v>0</v>
      </c>
      <c r="CT797" s="87">
        <f t="shared" si="636"/>
        <v>0</v>
      </c>
      <c r="CU797" s="87">
        <f t="shared" si="636"/>
        <v>0</v>
      </c>
      <c r="CV797" s="87">
        <f t="shared" si="637"/>
        <v>0</v>
      </c>
      <c r="CW797" s="87">
        <f t="shared" si="637"/>
        <v>0</v>
      </c>
      <c r="CX797" s="87">
        <f t="shared" si="637"/>
        <v>0</v>
      </c>
      <c r="CY797" s="87">
        <f t="shared" si="637"/>
        <v>0</v>
      </c>
      <c r="CZ797" s="87">
        <f t="shared" si="637"/>
        <v>0</v>
      </c>
      <c r="DA797" s="87">
        <f t="shared" si="637"/>
        <v>0</v>
      </c>
      <c r="DB797" s="87">
        <f t="shared" si="637"/>
        <v>0</v>
      </c>
      <c r="DC797" s="87">
        <f t="shared" si="637"/>
        <v>0</v>
      </c>
      <c r="DD797" s="87">
        <f t="shared" si="637"/>
        <v>0</v>
      </c>
      <c r="DE797" s="87">
        <f t="shared" si="637"/>
        <v>0</v>
      </c>
      <c r="DF797" s="91">
        <f t="shared" si="647"/>
        <v>0</v>
      </c>
      <c r="DG797" s="91">
        <f t="shared" si="647"/>
        <v>0</v>
      </c>
      <c r="DH797" s="91">
        <f t="shared" si="647"/>
        <v>0</v>
      </c>
      <c r="DI797" s="91">
        <f t="shared" si="647"/>
        <v>0</v>
      </c>
      <c r="DJ797" s="91">
        <f t="shared" si="647"/>
        <v>0</v>
      </c>
      <c r="DK797" s="91">
        <f t="shared" si="647"/>
        <v>0</v>
      </c>
      <c r="DL797" s="91">
        <f t="shared" si="647"/>
        <v>0</v>
      </c>
      <c r="DM797" s="91">
        <f t="shared" si="647"/>
        <v>0</v>
      </c>
      <c r="DN797" s="91">
        <f t="shared" si="647"/>
        <v>0</v>
      </c>
      <c r="DO797" s="91">
        <f t="shared" si="647"/>
        <v>0</v>
      </c>
      <c r="DP797" s="91">
        <f t="shared" si="647"/>
        <v>0</v>
      </c>
      <c r="DQ797" s="91">
        <f t="shared" si="647"/>
        <v>0</v>
      </c>
      <c r="DR797" s="91">
        <f t="shared" si="647"/>
        <v>0</v>
      </c>
      <c r="DS797" s="91">
        <f t="shared" si="647"/>
        <v>0</v>
      </c>
      <c r="DT797" s="91">
        <f t="shared" si="647"/>
        <v>0</v>
      </c>
      <c r="DU797" s="91">
        <f t="shared" si="647"/>
        <v>0</v>
      </c>
      <c r="DV797" s="91">
        <f t="shared" si="645"/>
        <v>0</v>
      </c>
      <c r="DW797" s="91">
        <f t="shared" si="645"/>
        <v>0</v>
      </c>
      <c r="DX797" s="91">
        <f t="shared" si="645"/>
        <v>0</v>
      </c>
      <c r="DY797" s="91">
        <f t="shared" si="645"/>
        <v>0</v>
      </c>
      <c r="DZ797" s="91">
        <f t="shared" si="645"/>
        <v>0</v>
      </c>
      <c r="EA797" s="91">
        <f t="shared" si="645"/>
        <v>163.6</v>
      </c>
      <c r="EB797" s="91">
        <f t="shared" si="645"/>
        <v>0</v>
      </c>
      <c r="EC797" s="91">
        <f t="shared" si="645"/>
        <v>0</v>
      </c>
      <c r="ED797" s="91">
        <f t="shared" si="645"/>
        <v>0</v>
      </c>
      <c r="EE797" s="91">
        <f t="shared" si="645"/>
        <v>0</v>
      </c>
      <c r="EF797" s="91">
        <f t="shared" si="645"/>
        <v>0</v>
      </c>
      <c r="EG797" s="91">
        <f t="shared" si="645"/>
        <v>0</v>
      </c>
      <c r="EH797" s="91">
        <f t="shared" si="645"/>
        <v>0</v>
      </c>
      <c r="EI797" s="91">
        <f t="shared" si="645"/>
        <v>0</v>
      </c>
      <c r="EJ797" s="91">
        <f t="shared" si="645"/>
        <v>0</v>
      </c>
      <c r="EK797" s="91">
        <f t="shared" si="643"/>
        <v>0</v>
      </c>
      <c r="EL797" s="91">
        <f t="shared" si="643"/>
        <v>0</v>
      </c>
      <c r="EM797" s="91">
        <f t="shared" si="643"/>
        <v>0</v>
      </c>
      <c r="EN797" s="91">
        <f t="shared" si="643"/>
        <v>0</v>
      </c>
      <c r="EO797" s="91">
        <f t="shared" si="643"/>
        <v>0</v>
      </c>
      <c r="EP797" s="91">
        <f t="shared" si="643"/>
        <v>0</v>
      </c>
      <c r="EQ797" s="91">
        <f t="shared" si="643"/>
        <v>0</v>
      </c>
      <c r="ER797" s="91">
        <f t="shared" si="643"/>
        <v>0</v>
      </c>
      <c r="ES797" s="91">
        <f t="shared" si="643"/>
        <v>0</v>
      </c>
      <c r="ET797" s="91">
        <f t="shared" si="643"/>
        <v>0</v>
      </c>
      <c r="EU797" s="91">
        <f t="shared" si="643"/>
        <v>0</v>
      </c>
      <c r="EV797" s="91">
        <f t="shared" si="643"/>
        <v>0</v>
      </c>
      <c r="EW797" s="91">
        <f t="shared" si="643"/>
        <v>0</v>
      </c>
      <c r="EX797" s="91">
        <f t="shared" si="643"/>
        <v>0</v>
      </c>
      <c r="EY797" s="91">
        <f t="shared" si="643"/>
        <v>0</v>
      </c>
      <c r="EZ797" s="91">
        <f t="shared" ref="EZ797:FO860" si="649">IF(EZ$1=$D797,$AE$3,)</f>
        <v>0</v>
      </c>
      <c r="FA797" s="91">
        <f t="shared" si="649"/>
        <v>0</v>
      </c>
      <c r="FB797" s="91">
        <f t="shared" si="649"/>
        <v>0</v>
      </c>
      <c r="FC797" s="91">
        <f t="shared" si="649"/>
        <v>0</v>
      </c>
      <c r="FD797" s="91">
        <f t="shared" si="649"/>
        <v>0</v>
      </c>
      <c r="FE797" s="91">
        <f t="shared" si="649"/>
        <v>0</v>
      </c>
      <c r="FF797" s="91">
        <f t="shared" si="649"/>
        <v>0</v>
      </c>
      <c r="FG797" s="91">
        <f t="shared" si="649"/>
        <v>0</v>
      </c>
      <c r="FH797" s="91">
        <f t="shared" si="649"/>
        <v>0</v>
      </c>
      <c r="FI797" s="91">
        <f t="shared" si="649"/>
        <v>0</v>
      </c>
      <c r="FJ797" s="91">
        <f t="shared" si="649"/>
        <v>0</v>
      </c>
      <c r="FK797" s="91">
        <f t="shared" si="649"/>
        <v>0</v>
      </c>
      <c r="FL797" s="91">
        <f t="shared" si="649"/>
        <v>0</v>
      </c>
      <c r="FM797" s="91">
        <f t="shared" si="649"/>
        <v>0</v>
      </c>
      <c r="FN797" s="91">
        <f t="shared" si="649"/>
        <v>0</v>
      </c>
      <c r="FO797" s="91">
        <f t="shared" si="649"/>
        <v>0</v>
      </c>
      <c r="FP797" s="91">
        <f t="shared" si="638"/>
        <v>0</v>
      </c>
      <c r="FQ797" s="91">
        <f t="shared" si="638"/>
        <v>0</v>
      </c>
      <c r="FR797" s="91">
        <f t="shared" si="638"/>
        <v>0</v>
      </c>
      <c r="FS797" s="91">
        <f t="shared" si="639"/>
        <v>0</v>
      </c>
      <c r="FT797" s="91">
        <f t="shared" si="639"/>
        <v>0</v>
      </c>
      <c r="FU797" s="91">
        <f t="shared" si="639"/>
        <v>0</v>
      </c>
      <c r="FV797" s="91">
        <f t="shared" si="639"/>
        <v>0</v>
      </c>
      <c r="FW797" s="91">
        <f t="shared" si="639"/>
        <v>0</v>
      </c>
      <c r="FX797" s="91">
        <f t="shared" si="639"/>
        <v>0</v>
      </c>
      <c r="FY797" s="91">
        <f t="shared" si="639"/>
        <v>0</v>
      </c>
      <c r="FZ797" s="91">
        <f t="shared" si="639"/>
        <v>0</v>
      </c>
      <c r="GA797" s="91">
        <f t="shared" si="639"/>
        <v>0</v>
      </c>
      <c r="GB797" s="91">
        <f t="shared" si="639"/>
        <v>0</v>
      </c>
    </row>
    <row r="798" spans="1:184" s="6" customFormat="1" ht="38.25">
      <c r="A798" s="68">
        <f>Данные!A798</f>
        <v>6370</v>
      </c>
      <c r="B798" s="68">
        <f>Данные!B798</f>
        <v>2019</v>
      </c>
      <c r="C798" s="68" t="str">
        <f>Данные!C798</f>
        <v>компьютерных технологий и электронного обучения</v>
      </c>
      <c r="D798" s="68" t="str">
        <f>Данные!D798</f>
        <v>Абрамян Геннадий Владимирович</v>
      </c>
      <c r="E798" s="68" t="str">
        <f>Данные!E798</f>
        <v>доктор педагогических наук</v>
      </c>
      <c r="F798" s="68" t="str">
        <f>Данные!F798</f>
        <v>профессор</v>
      </c>
      <c r="G798" s="68">
        <f>Данные!G798</f>
        <v>0.75</v>
      </c>
      <c r="H798" s="68" t="str">
        <f>Данные!H798</f>
        <v>2 курс (м) 2018 год/пост</v>
      </c>
      <c r="I798" s="68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68">
        <f>Данные!J798</f>
        <v>0</v>
      </c>
      <c r="K798" s="68">
        <f>Данные!K798</f>
        <v>0</v>
      </c>
      <c r="L798" s="68">
        <f>Данные!L798</f>
        <v>0</v>
      </c>
      <c r="M798" s="16">
        <f t="shared" si="626"/>
        <v>0</v>
      </c>
      <c r="N798" s="16">
        <f t="shared" si="627"/>
        <v>5.3333333333333339</v>
      </c>
      <c r="O798" s="16">
        <f t="shared" si="628"/>
        <v>4.166666666666667</v>
      </c>
      <c r="P798" s="16">
        <f t="shared" si="629"/>
        <v>4.166666666666667</v>
      </c>
      <c r="Q798" s="68">
        <f>Данные!Q798</f>
        <v>0</v>
      </c>
      <c r="R798" s="68">
        <f>Данные!R798</f>
        <v>0</v>
      </c>
      <c r="S798" s="68">
        <f>Данные!S798</f>
        <v>0</v>
      </c>
      <c r="T798" s="68">
        <f>Данные!T798</f>
        <v>0</v>
      </c>
      <c r="U798" s="68">
        <f>Данные!U798</f>
        <v>4</v>
      </c>
      <c r="V798" s="68">
        <f>Данные!V798</f>
        <v>0</v>
      </c>
      <c r="W798" s="68">
        <f>Данные!W798</f>
        <v>10</v>
      </c>
      <c r="X798" s="68">
        <f>Данные!X798</f>
        <v>1</v>
      </c>
      <c r="Y798" s="68">
        <f>Данные!Y798</f>
        <v>1</v>
      </c>
      <c r="Z798" s="68">
        <f>Данные!Z798</f>
        <v>0</v>
      </c>
      <c r="AA798" s="68" t="str">
        <f>Данные!AA798</f>
        <v>доп</v>
      </c>
      <c r="AB798" s="83">
        <f>IF(F798=$HG$3,$HH$3,IF(F798=$HG$4,$HH$4,IF(F798=$HG$5,$HH$5,IF(F798=$HG$6,$HH$6,IF(F798=$HG$7,$HH$7,IF(F798=$HG$8,$HH$8,IF(F798=$HG$9,$HH$9,IF(F798=$HG$10,$HH$10,IF(F798=$HG$11,$HH$11,IF(F798=$HG$12,$HH$12,IF(F798=$HG$13,$HH$13,IF(F798=$HG$14,$HH$14,IF(F798=$HG$15,$HH$15,)))))))))))))</f>
        <v>750</v>
      </c>
      <c r="AC798" s="84" t="str">
        <f>IF(OR($GD$4=H798,$GE$4=H798,$GF$4=H798,$GG$4=H798,$GH$4=H798,$GI$4=H798,$GJ$4=H798,$GK$4=H798,$GL$4=H798,$GM$4=H798,$GN$4=H798,$GO$4=H798,$GP$4=H798,$GQ$4=H798,$GR$4=H798,$GS$4=H798,$GT$4=H798,$GU$4=H798,$GV$4=H798,$GW$4=H798,$GX$4=H798,$GY$4=H798,$GZ$4=H798,$HA$4=H798,$HB$4=H798,$HC$4=H798,$HD$4=H798,$HE$4=H798),$GC$4,IF(OR($GD$5=H798,$GE$5=H798,$GH$5=H798,$GI$5=H798,$GL$5=H798,$GM$5=H798,$GP$5=H798,$GQ$5=H798,$GT$5=H798,$GU$5=H798,$GX$5=H798,$GY$5=H798,$HB$5=H798,$HC$5=H798),$GC$5,))</f>
        <v>Магистры (КЭО)</v>
      </c>
      <c r="AD798" s="84" t="str">
        <f>IF(OR(H798=$GD$4,H798=$GE$4,H798=$GF$4,H798=$GG$4,H798=$GD$5,H798=$GE$5),$GD$1,IF(OR(H798=$GH$4,H798=$GI$4,H798=$GJ$4,H798=$GK$4,H798=$GH$5,H798=$GI$5),$GH$1,IF(OR(H798=$GL$4,H798=$GM$4,H798=$GN$4,H798=$GO$4,H798=$GL$5,H798=$GM$5),$GL$1,IF(OR(H798=$GP$4,H798=$GQ$4,H798=$GR$4,H798=$GS$4,H798=$GP$5,H798=$GQ$5),$GP$1,IF(OR(H798=$GT$4,H798=$GU$4,H798=$GV$4,H798=$GW$4,H798=$GT$5,H798=$GU$5),$GT$1,IF(OR(H798=$GX$4,H798=$GY$4,H798=$GZ$4,H798=$HA$4,H798=$GX$5,H798=$GY$5),$GX$1,IF(OR(H798=$HB$4,H798=$HC$4,H798=$HD$4,H798=$HE$4,H798=$HB$5,H798=$HC$5),$HB$1,)))))))</f>
        <v>2019/2020</v>
      </c>
      <c r="AE798" s="85">
        <f t="shared" si="630"/>
        <v>17.666666666666668</v>
      </c>
      <c r="AF798" s="85">
        <f t="shared" si="631"/>
        <v>2.3555555555555559E-2</v>
      </c>
      <c r="AG798" s="83"/>
      <c r="AH798" s="83"/>
      <c r="AI798" s="87">
        <f t="shared" si="646"/>
        <v>0</v>
      </c>
      <c r="AJ798" s="87">
        <f t="shared" si="646"/>
        <v>2.3555555555555559E-2</v>
      </c>
      <c r="AK798" s="87">
        <f t="shared" si="646"/>
        <v>0</v>
      </c>
      <c r="AL798" s="87">
        <f t="shared" si="646"/>
        <v>0</v>
      </c>
      <c r="AM798" s="87">
        <f t="shared" si="646"/>
        <v>0</v>
      </c>
      <c r="AN798" s="87">
        <f t="shared" si="646"/>
        <v>0</v>
      </c>
      <c r="AO798" s="87">
        <f t="shared" si="646"/>
        <v>0</v>
      </c>
      <c r="AP798" s="87">
        <f t="shared" si="646"/>
        <v>0</v>
      </c>
      <c r="AQ798" s="87">
        <f t="shared" si="646"/>
        <v>0</v>
      </c>
      <c r="AR798" s="87">
        <f t="shared" si="646"/>
        <v>0</v>
      </c>
      <c r="AS798" s="87">
        <f t="shared" si="646"/>
        <v>0</v>
      </c>
      <c r="AT798" s="87">
        <f t="shared" si="646"/>
        <v>0</v>
      </c>
      <c r="AU798" s="87">
        <f t="shared" si="646"/>
        <v>0</v>
      </c>
      <c r="AV798" s="87">
        <f t="shared" si="646"/>
        <v>0</v>
      </c>
      <c r="AW798" s="87">
        <f t="shared" si="646"/>
        <v>0</v>
      </c>
      <c r="AX798" s="87">
        <f t="shared" si="646"/>
        <v>0</v>
      </c>
      <c r="AY798" s="87">
        <f t="shared" si="644"/>
        <v>0</v>
      </c>
      <c r="AZ798" s="87">
        <f t="shared" si="644"/>
        <v>0</v>
      </c>
      <c r="BA798" s="87">
        <f t="shared" si="644"/>
        <v>0</v>
      </c>
      <c r="BB798" s="87">
        <f t="shared" si="644"/>
        <v>0</v>
      </c>
      <c r="BC798" s="87">
        <f t="shared" si="644"/>
        <v>0</v>
      </c>
      <c r="BD798" s="87">
        <f t="shared" si="644"/>
        <v>0</v>
      </c>
      <c r="BE798" s="87">
        <f t="shared" si="644"/>
        <v>0</v>
      </c>
      <c r="BF798" s="87">
        <f t="shared" si="644"/>
        <v>0</v>
      </c>
      <c r="BG798" s="87">
        <f t="shared" si="644"/>
        <v>0</v>
      </c>
      <c r="BH798" s="87">
        <f t="shared" si="644"/>
        <v>0</v>
      </c>
      <c r="BI798" s="87">
        <f t="shared" si="644"/>
        <v>0</v>
      </c>
      <c r="BJ798" s="87">
        <f t="shared" si="644"/>
        <v>0</v>
      </c>
      <c r="BK798" s="87">
        <f t="shared" si="644"/>
        <v>0</v>
      </c>
      <c r="BL798" s="87">
        <f t="shared" si="644"/>
        <v>0</v>
      </c>
      <c r="BM798" s="87">
        <f t="shared" si="644"/>
        <v>0</v>
      </c>
      <c r="BN798" s="87">
        <f t="shared" ref="BN798:CC861" si="650">IF(BN$1=$D798,$AF798,)</f>
        <v>0</v>
      </c>
      <c r="BO798" s="87">
        <f t="shared" si="650"/>
        <v>0</v>
      </c>
      <c r="BP798" s="87">
        <f t="shared" si="650"/>
        <v>0</v>
      </c>
      <c r="BQ798" s="87">
        <f t="shared" si="650"/>
        <v>0</v>
      </c>
      <c r="BR798" s="87">
        <f t="shared" si="650"/>
        <v>0</v>
      </c>
      <c r="BS798" s="87">
        <f t="shared" si="650"/>
        <v>0</v>
      </c>
      <c r="BT798" s="87">
        <f t="shared" si="650"/>
        <v>0</v>
      </c>
      <c r="BU798" s="87">
        <f t="shared" si="650"/>
        <v>0</v>
      </c>
      <c r="BV798" s="87">
        <f t="shared" si="650"/>
        <v>0</v>
      </c>
      <c r="BW798" s="87">
        <f t="shared" si="650"/>
        <v>0</v>
      </c>
      <c r="BX798" s="87">
        <f t="shared" si="650"/>
        <v>0</v>
      </c>
      <c r="BY798" s="87">
        <f t="shared" si="650"/>
        <v>0</v>
      </c>
      <c r="BZ798" s="87">
        <f t="shared" si="650"/>
        <v>0</v>
      </c>
      <c r="CA798" s="87">
        <f t="shared" si="650"/>
        <v>0</v>
      </c>
      <c r="CB798" s="87">
        <f t="shared" si="650"/>
        <v>0</v>
      </c>
      <c r="CC798" s="87">
        <f t="shared" si="650"/>
        <v>0</v>
      </c>
      <c r="CD798" s="87">
        <f t="shared" si="648"/>
        <v>0</v>
      </c>
      <c r="CE798" s="87">
        <f t="shared" si="648"/>
        <v>0</v>
      </c>
      <c r="CF798" s="87">
        <f t="shared" si="648"/>
        <v>0</v>
      </c>
      <c r="CG798" s="87">
        <f t="shared" si="648"/>
        <v>0</v>
      </c>
      <c r="CH798" s="87">
        <f t="shared" si="648"/>
        <v>0</v>
      </c>
      <c r="CI798" s="87">
        <f t="shared" si="648"/>
        <v>0</v>
      </c>
      <c r="CJ798" s="87">
        <f t="shared" si="648"/>
        <v>0</v>
      </c>
      <c r="CK798" s="87">
        <f t="shared" si="648"/>
        <v>0</v>
      </c>
      <c r="CL798" s="87">
        <f t="shared" si="648"/>
        <v>0</v>
      </c>
      <c r="CM798" s="87">
        <f t="shared" si="648"/>
        <v>0</v>
      </c>
      <c r="CN798" s="87">
        <f t="shared" si="648"/>
        <v>0</v>
      </c>
      <c r="CO798" s="87">
        <f t="shared" si="648"/>
        <v>0</v>
      </c>
      <c r="CP798" s="87">
        <f t="shared" si="648"/>
        <v>0</v>
      </c>
      <c r="CQ798" s="87">
        <f t="shared" si="648"/>
        <v>0</v>
      </c>
      <c r="CR798" s="87">
        <f t="shared" si="648"/>
        <v>0</v>
      </c>
      <c r="CS798" s="87">
        <f t="shared" si="636"/>
        <v>0</v>
      </c>
      <c r="CT798" s="87">
        <f t="shared" si="636"/>
        <v>0</v>
      </c>
      <c r="CU798" s="87">
        <f t="shared" si="636"/>
        <v>0</v>
      </c>
      <c r="CV798" s="87">
        <f t="shared" si="637"/>
        <v>0</v>
      </c>
      <c r="CW798" s="87">
        <f t="shared" si="637"/>
        <v>0</v>
      </c>
      <c r="CX798" s="87">
        <f t="shared" si="637"/>
        <v>0</v>
      </c>
      <c r="CY798" s="87">
        <f t="shared" si="637"/>
        <v>0</v>
      </c>
      <c r="CZ798" s="87">
        <f t="shared" si="637"/>
        <v>0</v>
      </c>
      <c r="DA798" s="87">
        <f t="shared" si="637"/>
        <v>0</v>
      </c>
      <c r="DB798" s="87">
        <f t="shared" si="637"/>
        <v>0</v>
      </c>
      <c r="DC798" s="87">
        <f t="shared" si="637"/>
        <v>0</v>
      </c>
      <c r="DD798" s="87">
        <f t="shared" si="637"/>
        <v>0</v>
      </c>
      <c r="DE798" s="87">
        <f t="shared" si="637"/>
        <v>0</v>
      </c>
      <c r="DF798" s="91">
        <f t="shared" si="647"/>
        <v>0</v>
      </c>
      <c r="DG798" s="91">
        <f t="shared" si="647"/>
        <v>163.6</v>
      </c>
      <c r="DH798" s="91">
        <f t="shared" si="647"/>
        <v>0</v>
      </c>
      <c r="DI798" s="91">
        <f t="shared" si="647"/>
        <v>0</v>
      </c>
      <c r="DJ798" s="91">
        <f t="shared" si="647"/>
        <v>0</v>
      </c>
      <c r="DK798" s="91">
        <f t="shared" si="647"/>
        <v>0</v>
      </c>
      <c r="DL798" s="91">
        <f t="shared" si="647"/>
        <v>0</v>
      </c>
      <c r="DM798" s="91">
        <f t="shared" si="647"/>
        <v>0</v>
      </c>
      <c r="DN798" s="91">
        <f t="shared" si="647"/>
        <v>0</v>
      </c>
      <c r="DO798" s="91">
        <f t="shared" si="647"/>
        <v>0</v>
      </c>
      <c r="DP798" s="91">
        <f t="shared" si="647"/>
        <v>0</v>
      </c>
      <c r="DQ798" s="91">
        <f t="shared" si="647"/>
        <v>0</v>
      </c>
      <c r="DR798" s="91">
        <f t="shared" si="647"/>
        <v>0</v>
      </c>
      <c r="DS798" s="91">
        <f t="shared" si="647"/>
        <v>0</v>
      </c>
      <c r="DT798" s="91">
        <f t="shared" si="647"/>
        <v>0</v>
      </c>
      <c r="DU798" s="91">
        <f t="shared" si="647"/>
        <v>0</v>
      </c>
      <c r="DV798" s="91">
        <f t="shared" si="645"/>
        <v>0</v>
      </c>
      <c r="DW798" s="91">
        <f t="shared" si="645"/>
        <v>0</v>
      </c>
      <c r="DX798" s="91">
        <f t="shared" si="645"/>
        <v>0</v>
      </c>
      <c r="DY798" s="91">
        <f t="shared" si="645"/>
        <v>0</v>
      </c>
      <c r="DZ798" s="91">
        <f t="shared" si="645"/>
        <v>0</v>
      </c>
      <c r="EA798" s="91">
        <f t="shared" si="645"/>
        <v>0</v>
      </c>
      <c r="EB798" s="91">
        <f t="shared" si="645"/>
        <v>0</v>
      </c>
      <c r="EC798" s="91">
        <f t="shared" si="645"/>
        <v>0</v>
      </c>
      <c r="ED798" s="91">
        <f t="shared" si="645"/>
        <v>0</v>
      </c>
      <c r="EE798" s="91">
        <f t="shared" si="645"/>
        <v>0</v>
      </c>
      <c r="EF798" s="91">
        <f t="shared" si="645"/>
        <v>0</v>
      </c>
      <c r="EG798" s="91">
        <f t="shared" si="645"/>
        <v>0</v>
      </c>
      <c r="EH798" s="91">
        <f t="shared" si="645"/>
        <v>0</v>
      </c>
      <c r="EI798" s="91">
        <f t="shared" si="645"/>
        <v>0</v>
      </c>
      <c r="EJ798" s="91">
        <f t="shared" si="645"/>
        <v>0</v>
      </c>
      <c r="EK798" s="91">
        <f t="shared" ref="EK798:EZ861" si="651">IF(EK$1=$D798,$AE$3,)</f>
        <v>0</v>
      </c>
      <c r="EL798" s="91">
        <f t="shared" si="651"/>
        <v>0</v>
      </c>
      <c r="EM798" s="91">
        <f t="shared" si="651"/>
        <v>0</v>
      </c>
      <c r="EN798" s="91">
        <f t="shared" si="651"/>
        <v>0</v>
      </c>
      <c r="EO798" s="91">
        <f t="shared" si="651"/>
        <v>0</v>
      </c>
      <c r="EP798" s="91">
        <f t="shared" si="651"/>
        <v>0</v>
      </c>
      <c r="EQ798" s="91">
        <f t="shared" si="651"/>
        <v>0</v>
      </c>
      <c r="ER798" s="91">
        <f t="shared" si="651"/>
        <v>0</v>
      </c>
      <c r="ES798" s="91">
        <f t="shared" si="651"/>
        <v>0</v>
      </c>
      <c r="ET798" s="91">
        <f t="shared" si="651"/>
        <v>0</v>
      </c>
      <c r="EU798" s="91">
        <f t="shared" si="651"/>
        <v>0</v>
      </c>
      <c r="EV798" s="91">
        <f t="shared" si="651"/>
        <v>0</v>
      </c>
      <c r="EW798" s="91">
        <f t="shared" si="651"/>
        <v>0</v>
      </c>
      <c r="EX798" s="91">
        <f t="shared" si="651"/>
        <v>0</v>
      </c>
      <c r="EY798" s="91">
        <f t="shared" si="651"/>
        <v>0</v>
      </c>
      <c r="EZ798" s="91">
        <f t="shared" si="651"/>
        <v>0</v>
      </c>
      <c r="FA798" s="91">
        <f t="shared" si="649"/>
        <v>0</v>
      </c>
      <c r="FB798" s="91">
        <f t="shared" si="649"/>
        <v>0</v>
      </c>
      <c r="FC798" s="91">
        <f t="shared" si="649"/>
        <v>0</v>
      </c>
      <c r="FD798" s="91">
        <f t="shared" si="649"/>
        <v>0</v>
      </c>
      <c r="FE798" s="91">
        <f t="shared" si="649"/>
        <v>0</v>
      </c>
      <c r="FF798" s="91">
        <f t="shared" si="649"/>
        <v>0</v>
      </c>
      <c r="FG798" s="91">
        <f t="shared" si="649"/>
        <v>0</v>
      </c>
      <c r="FH798" s="91">
        <f t="shared" si="649"/>
        <v>0</v>
      </c>
      <c r="FI798" s="91">
        <f t="shared" si="649"/>
        <v>0</v>
      </c>
      <c r="FJ798" s="91">
        <f t="shared" si="649"/>
        <v>0</v>
      </c>
      <c r="FK798" s="91">
        <f t="shared" si="649"/>
        <v>0</v>
      </c>
      <c r="FL798" s="91">
        <f t="shared" si="649"/>
        <v>0</v>
      </c>
      <c r="FM798" s="91">
        <f t="shared" si="649"/>
        <v>0</v>
      </c>
      <c r="FN798" s="91">
        <f t="shared" si="649"/>
        <v>0</v>
      </c>
      <c r="FO798" s="91">
        <f t="shared" si="649"/>
        <v>0</v>
      </c>
      <c r="FP798" s="91">
        <f t="shared" si="638"/>
        <v>0</v>
      </c>
      <c r="FQ798" s="91">
        <f t="shared" si="638"/>
        <v>0</v>
      </c>
      <c r="FR798" s="91">
        <f t="shared" si="638"/>
        <v>0</v>
      </c>
      <c r="FS798" s="91">
        <f t="shared" si="639"/>
        <v>0</v>
      </c>
      <c r="FT798" s="91">
        <f t="shared" si="639"/>
        <v>0</v>
      </c>
      <c r="FU798" s="91">
        <f t="shared" si="639"/>
        <v>0</v>
      </c>
      <c r="FV798" s="91">
        <f t="shared" si="639"/>
        <v>0</v>
      </c>
      <c r="FW798" s="91">
        <f t="shared" si="639"/>
        <v>0</v>
      </c>
      <c r="FX798" s="91">
        <f t="shared" si="639"/>
        <v>0</v>
      </c>
      <c r="FY798" s="91">
        <f t="shared" si="639"/>
        <v>0</v>
      </c>
      <c r="FZ798" s="91">
        <f t="shared" si="639"/>
        <v>0</v>
      </c>
      <c r="GA798" s="91">
        <f t="shared" si="639"/>
        <v>0</v>
      </c>
      <c r="GB798" s="91">
        <f t="shared" si="639"/>
        <v>0</v>
      </c>
    </row>
    <row r="799" spans="1:184" s="6" customFormat="1" ht="51">
      <c r="A799" s="68">
        <f>Данные!A799</f>
        <v>6370</v>
      </c>
      <c r="B799" s="68">
        <f>Данные!B799</f>
        <v>2019</v>
      </c>
      <c r="C799" s="68" t="str">
        <f>Данные!C799</f>
        <v>компьютерных технологий и электронного обучения</v>
      </c>
      <c r="D799" s="68" t="str">
        <f>Данные!D799</f>
        <v>Готская Ирина Борисовна</v>
      </c>
      <c r="E799" s="68" t="str">
        <f>Данные!E799</f>
        <v>доктор педагогических наук</v>
      </c>
      <c r="F799" s="68" t="str">
        <f>Данные!F799</f>
        <v>профессор</v>
      </c>
      <c r="G799" s="68">
        <f>Данные!G799</f>
        <v>0.75</v>
      </c>
      <c r="H799" s="68" t="str">
        <f>Данные!H799</f>
        <v>2 курс (м) 2018 год/пост</v>
      </c>
      <c r="I799" s="68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68">
        <f>Данные!J799</f>
        <v>0</v>
      </c>
      <c r="K799" s="68">
        <f>Данные!K799</f>
        <v>0</v>
      </c>
      <c r="L799" s="68">
        <f>Данные!L799</f>
        <v>0</v>
      </c>
      <c r="M799" s="16">
        <f t="shared" si="626"/>
        <v>0</v>
      </c>
      <c r="N799" s="16">
        <f t="shared" si="627"/>
        <v>5.3333333333333339</v>
      </c>
      <c r="O799" s="16">
        <f t="shared" si="628"/>
        <v>4.166666666666667</v>
      </c>
      <c r="P799" s="16">
        <f t="shared" si="629"/>
        <v>4.166666666666667</v>
      </c>
      <c r="Q799" s="68">
        <f>Данные!Q799</f>
        <v>0</v>
      </c>
      <c r="R799" s="68">
        <f>Данные!R799</f>
        <v>0</v>
      </c>
      <c r="S799" s="68">
        <f>Данные!S799</f>
        <v>0</v>
      </c>
      <c r="T799" s="68">
        <f>Данные!T799</f>
        <v>0</v>
      </c>
      <c r="U799" s="68">
        <f>Данные!U799</f>
        <v>0</v>
      </c>
      <c r="V799" s="68">
        <f>Данные!V799</f>
        <v>44</v>
      </c>
      <c r="W799" s="68">
        <f>Данные!W799</f>
        <v>10</v>
      </c>
      <c r="X799" s="68">
        <f>Данные!X799</f>
        <v>1</v>
      </c>
      <c r="Y799" s="68">
        <f>Данные!Y799</f>
        <v>1</v>
      </c>
      <c r="Z799" s="68">
        <f>Данные!Z799</f>
        <v>0</v>
      </c>
      <c r="AA799" s="68" t="str">
        <f>Данные!AA799</f>
        <v>осн</v>
      </c>
      <c r="AB799" s="83">
        <f>IF(F799=$HG$3,$HH$3,IF(F799=$HG$4,$HH$4,IF(F799=$HG$5,$HH$5,IF(F799=$HG$6,$HH$6,IF(F799=$HG$7,$HH$7,IF(F799=$HG$8,$HH$8,IF(F799=$HG$9,$HH$9,IF(F799=$HG$10,$HH$10,IF(F799=$HG$11,$HH$11,IF(F799=$HG$12,$HH$12,IF(F799=$HG$13,$HH$13,IF(F799=$HG$14,$HH$14,IF(F799=$HG$15,$HH$15,)))))))))))))</f>
        <v>750</v>
      </c>
      <c r="AC799" s="84" t="str">
        <f>IF(OR($GD$4=H799,$GE$4=H799,$GF$4=H799,$GG$4=H799,$GH$4=H799,$GI$4=H799,$GJ$4=H799,$GK$4=H799,$GL$4=H799,$GM$4=H799,$GN$4=H799,$GO$4=H799,$GP$4=H799,$GQ$4=H799,$GR$4=H799,$GS$4=H799,$GT$4=H799,$GU$4=H799,$GV$4=H799,$GW$4=H799,$GX$4=H799,$GY$4=H799,$GZ$4=H799,$HA$4=H799,$HB$4=H799,$HC$4=H799,$HD$4=H799,$HE$4=H799),$GC$4,IF(OR($GD$5=H799,$GE$5=H799,$GH$5=H799,$GI$5=H799,$GL$5=H799,$GM$5=H799,$GP$5=H799,$GQ$5=H799,$GT$5=H799,$GU$5=H799,$GX$5=H799,$GY$5=H799,$HB$5=H799,$HC$5=H799),$GC$5,))</f>
        <v>Магистры (КЭО)</v>
      </c>
      <c r="AD799" s="84" t="str">
        <f>IF(OR(H799=$GD$4,H799=$GE$4,H799=$GF$4,H799=$GG$4,H799=$GD$5,H799=$GE$5),$GD$1,IF(OR(H799=$GH$4,H799=$GI$4,H799=$GJ$4,H799=$GK$4,H799=$GH$5,H799=$GI$5),$GH$1,IF(OR(H799=$GL$4,H799=$GM$4,H799=$GN$4,H799=$GO$4,H799=$GL$5,H799=$GM$5),$GL$1,IF(OR(H799=$GP$4,H799=$GQ$4,H799=$GR$4,H799=$GS$4,H799=$GP$5,H799=$GQ$5),$GP$1,IF(OR(H799=$GT$4,H799=$GU$4,H799=$GV$4,H799=$GW$4,H799=$GT$5,H799=$GU$5),$GT$1,IF(OR(H799=$GX$4,H799=$GY$4,H799=$GZ$4,H799=$HA$4,H799=$GX$5,H799=$GY$5),$GX$1,IF(OR(H799=$HB$4,H799=$HC$4,H799=$HD$4,H799=$HE$4,H799=$HB$5,H799=$HC$5),$HB$1,)))))))</f>
        <v>2019/2020</v>
      </c>
      <c r="AE799" s="85">
        <f t="shared" si="630"/>
        <v>57.666666666666671</v>
      </c>
      <c r="AF799" s="85">
        <f t="shared" si="631"/>
        <v>7.6888888888888896E-2</v>
      </c>
      <c r="AG799" s="83"/>
      <c r="AH799" s="83"/>
      <c r="AI799" s="87">
        <f t="shared" si="646"/>
        <v>0</v>
      </c>
      <c r="AJ799" s="87">
        <f t="shared" si="646"/>
        <v>0</v>
      </c>
      <c r="AK799" s="87">
        <f t="shared" si="646"/>
        <v>0</v>
      </c>
      <c r="AL799" s="87">
        <f t="shared" si="646"/>
        <v>0</v>
      </c>
      <c r="AM799" s="87">
        <f t="shared" si="646"/>
        <v>0</v>
      </c>
      <c r="AN799" s="87">
        <f t="shared" si="646"/>
        <v>0</v>
      </c>
      <c r="AO799" s="87">
        <f t="shared" si="646"/>
        <v>0</v>
      </c>
      <c r="AP799" s="87">
        <f t="shared" si="646"/>
        <v>0</v>
      </c>
      <c r="AQ799" s="87">
        <f t="shared" si="646"/>
        <v>0</v>
      </c>
      <c r="AR799" s="87">
        <f t="shared" si="646"/>
        <v>0</v>
      </c>
      <c r="AS799" s="87">
        <f t="shared" si="646"/>
        <v>0</v>
      </c>
      <c r="AT799" s="87">
        <f t="shared" si="646"/>
        <v>0</v>
      </c>
      <c r="AU799" s="87">
        <f t="shared" si="646"/>
        <v>0</v>
      </c>
      <c r="AV799" s="87">
        <f t="shared" si="646"/>
        <v>0</v>
      </c>
      <c r="AW799" s="87">
        <f t="shared" si="646"/>
        <v>0</v>
      </c>
      <c r="AX799" s="87">
        <f t="shared" si="646"/>
        <v>0</v>
      </c>
      <c r="AY799" s="87">
        <f t="shared" si="644"/>
        <v>0</v>
      </c>
      <c r="AZ799" s="87">
        <f t="shared" si="644"/>
        <v>0</v>
      </c>
      <c r="BA799" s="87">
        <f t="shared" si="644"/>
        <v>0</v>
      </c>
      <c r="BB799" s="87">
        <f t="shared" si="644"/>
        <v>0</v>
      </c>
      <c r="BC799" s="87">
        <f t="shared" si="644"/>
        <v>0</v>
      </c>
      <c r="BD799" s="87">
        <f t="shared" si="644"/>
        <v>7.6888888888888896E-2</v>
      </c>
      <c r="BE799" s="87">
        <f t="shared" si="644"/>
        <v>0</v>
      </c>
      <c r="BF799" s="87">
        <f t="shared" si="644"/>
        <v>0</v>
      </c>
      <c r="BG799" s="87">
        <f t="shared" si="644"/>
        <v>0</v>
      </c>
      <c r="BH799" s="87">
        <f t="shared" si="644"/>
        <v>0</v>
      </c>
      <c r="BI799" s="87">
        <f t="shared" si="644"/>
        <v>0</v>
      </c>
      <c r="BJ799" s="87">
        <f t="shared" si="644"/>
        <v>0</v>
      </c>
      <c r="BK799" s="87">
        <f t="shared" si="644"/>
        <v>0</v>
      </c>
      <c r="BL799" s="87">
        <f t="shared" si="644"/>
        <v>0</v>
      </c>
      <c r="BM799" s="87">
        <f t="shared" si="644"/>
        <v>0</v>
      </c>
      <c r="BN799" s="87">
        <f t="shared" si="650"/>
        <v>0</v>
      </c>
      <c r="BO799" s="87">
        <f t="shared" si="650"/>
        <v>0</v>
      </c>
      <c r="BP799" s="87">
        <f t="shared" si="650"/>
        <v>0</v>
      </c>
      <c r="BQ799" s="87">
        <f t="shared" si="650"/>
        <v>0</v>
      </c>
      <c r="BR799" s="87">
        <f t="shared" si="650"/>
        <v>0</v>
      </c>
      <c r="BS799" s="87">
        <f t="shared" si="650"/>
        <v>0</v>
      </c>
      <c r="BT799" s="87">
        <f t="shared" si="650"/>
        <v>0</v>
      </c>
      <c r="BU799" s="87">
        <f t="shared" si="650"/>
        <v>0</v>
      </c>
      <c r="BV799" s="87">
        <f t="shared" si="650"/>
        <v>0</v>
      </c>
      <c r="BW799" s="87">
        <f t="shared" si="650"/>
        <v>0</v>
      </c>
      <c r="BX799" s="87">
        <f t="shared" si="650"/>
        <v>0</v>
      </c>
      <c r="BY799" s="87">
        <f t="shared" si="650"/>
        <v>0</v>
      </c>
      <c r="BZ799" s="87">
        <f t="shared" si="650"/>
        <v>0</v>
      </c>
      <c r="CA799" s="87">
        <f t="shared" si="650"/>
        <v>0</v>
      </c>
      <c r="CB799" s="87">
        <f t="shared" si="650"/>
        <v>0</v>
      </c>
      <c r="CC799" s="87">
        <f t="shared" si="650"/>
        <v>0</v>
      </c>
      <c r="CD799" s="87">
        <f t="shared" si="648"/>
        <v>0</v>
      </c>
      <c r="CE799" s="87">
        <f t="shared" si="648"/>
        <v>0</v>
      </c>
      <c r="CF799" s="87">
        <f t="shared" si="648"/>
        <v>0</v>
      </c>
      <c r="CG799" s="87">
        <f t="shared" si="648"/>
        <v>0</v>
      </c>
      <c r="CH799" s="87">
        <f t="shared" si="648"/>
        <v>0</v>
      </c>
      <c r="CI799" s="87">
        <f t="shared" si="648"/>
        <v>0</v>
      </c>
      <c r="CJ799" s="87">
        <f t="shared" si="648"/>
        <v>0</v>
      </c>
      <c r="CK799" s="87">
        <f t="shared" si="648"/>
        <v>0</v>
      </c>
      <c r="CL799" s="87">
        <f t="shared" si="648"/>
        <v>0</v>
      </c>
      <c r="CM799" s="87">
        <f t="shared" si="648"/>
        <v>0</v>
      </c>
      <c r="CN799" s="87">
        <f t="shared" si="648"/>
        <v>0</v>
      </c>
      <c r="CO799" s="87">
        <f t="shared" si="648"/>
        <v>0</v>
      </c>
      <c r="CP799" s="87">
        <f t="shared" si="648"/>
        <v>0</v>
      </c>
      <c r="CQ799" s="87">
        <f t="shared" si="648"/>
        <v>0</v>
      </c>
      <c r="CR799" s="87">
        <f t="shared" si="648"/>
        <v>0</v>
      </c>
      <c r="CS799" s="87">
        <f t="shared" si="636"/>
        <v>0</v>
      </c>
      <c r="CT799" s="87">
        <f t="shared" si="636"/>
        <v>0</v>
      </c>
      <c r="CU799" s="87">
        <f t="shared" si="636"/>
        <v>0</v>
      </c>
      <c r="CV799" s="87">
        <f t="shared" si="637"/>
        <v>0</v>
      </c>
      <c r="CW799" s="87">
        <f t="shared" si="637"/>
        <v>0</v>
      </c>
      <c r="CX799" s="87">
        <f t="shared" si="637"/>
        <v>0</v>
      </c>
      <c r="CY799" s="87">
        <f t="shared" si="637"/>
        <v>0</v>
      </c>
      <c r="CZ799" s="87">
        <f t="shared" si="637"/>
        <v>0</v>
      </c>
      <c r="DA799" s="87">
        <f t="shared" si="637"/>
        <v>0</v>
      </c>
      <c r="DB799" s="87">
        <f t="shared" si="637"/>
        <v>0</v>
      </c>
      <c r="DC799" s="87">
        <f t="shared" si="637"/>
        <v>0</v>
      </c>
      <c r="DD799" s="87">
        <f t="shared" si="637"/>
        <v>0</v>
      </c>
      <c r="DE799" s="87">
        <f t="shared" si="637"/>
        <v>0</v>
      </c>
      <c r="DF799" s="91">
        <f t="shared" si="647"/>
        <v>0</v>
      </c>
      <c r="DG799" s="91">
        <f t="shared" si="647"/>
        <v>0</v>
      </c>
      <c r="DH799" s="91">
        <f t="shared" si="647"/>
        <v>0</v>
      </c>
      <c r="DI799" s="91">
        <f t="shared" si="647"/>
        <v>0</v>
      </c>
      <c r="DJ799" s="91">
        <f t="shared" si="647"/>
        <v>0</v>
      </c>
      <c r="DK799" s="91">
        <f t="shared" si="647"/>
        <v>0</v>
      </c>
      <c r="DL799" s="91">
        <f t="shared" si="647"/>
        <v>0</v>
      </c>
      <c r="DM799" s="91">
        <f t="shared" si="647"/>
        <v>0</v>
      </c>
      <c r="DN799" s="91">
        <f t="shared" si="647"/>
        <v>0</v>
      </c>
      <c r="DO799" s="91">
        <f t="shared" si="647"/>
        <v>0</v>
      </c>
      <c r="DP799" s="91">
        <f t="shared" si="647"/>
        <v>0</v>
      </c>
      <c r="DQ799" s="91">
        <f t="shared" si="647"/>
        <v>0</v>
      </c>
      <c r="DR799" s="91">
        <f t="shared" si="647"/>
        <v>0</v>
      </c>
      <c r="DS799" s="91">
        <f t="shared" si="647"/>
        <v>0</v>
      </c>
      <c r="DT799" s="91">
        <f t="shared" si="647"/>
        <v>0</v>
      </c>
      <c r="DU799" s="91">
        <f t="shared" si="647"/>
        <v>0</v>
      </c>
      <c r="DV799" s="91">
        <f t="shared" si="645"/>
        <v>0</v>
      </c>
      <c r="DW799" s="91">
        <f t="shared" si="645"/>
        <v>0</v>
      </c>
      <c r="DX799" s="91">
        <f t="shared" si="645"/>
        <v>0</v>
      </c>
      <c r="DY799" s="91">
        <f t="shared" si="645"/>
        <v>0</v>
      </c>
      <c r="DZ799" s="91">
        <f t="shared" si="645"/>
        <v>0</v>
      </c>
      <c r="EA799" s="91">
        <f t="shared" si="645"/>
        <v>163.6</v>
      </c>
      <c r="EB799" s="91">
        <f t="shared" si="645"/>
        <v>0</v>
      </c>
      <c r="EC799" s="91">
        <f t="shared" si="645"/>
        <v>0</v>
      </c>
      <c r="ED799" s="91">
        <f t="shared" si="645"/>
        <v>0</v>
      </c>
      <c r="EE799" s="91">
        <f t="shared" si="645"/>
        <v>0</v>
      </c>
      <c r="EF799" s="91">
        <f t="shared" si="645"/>
        <v>0</v>
      </c>
      <c r="EG799" s="91">
        <f t="shared" si="645"/>
        <v>0</v>
      </c>
      <c r="EH799" s="91">
        <f t="shared" si="645"/>
        <v>0</v>
      </c>
      <c r="EI799" s="91">
        <f t="shared" si="645"/>
        <v>0</v>
      </c>
      <c r="EJ799" s="91">
        <f t="shared" si="645"/>
        <v>0</v>
      </c>
      <c r="EK799" s="91">
        <f t="shared" si="651"/>
        <v>0</v>
      </c>
      <c r="EL799" s="91">
        <f t="shared" si="651"/>
        <v>0</v>
      </c>
      <c r="EM799" s="91">
        <f t="shared" si="651"/>
        <v>0</v>
      </c>
      <c r="EN799" s="91">
        <f t="shared" si="651"/>
        <v>0</v>
      </c>
      <c r="EO799" s="91">
        <f t="shared" si="651"/>
        <v>0</v>
      </c>
      <c r="EP799" s="91">
        <f t="shared" si="651"/>
        <v>0</v>
      </c>
      <c r="EQ799" s="91">
        <f t="shared" si="651"/>
        <v>0</v>
      </c>
      <c r="ER799" s="91">
        <f t="shared" si="651"/>
        <v>0</v>
      </c>
      <c r="ES799" s="91">
        <f t="shared" si="651"/>
        <v>0</v>
      </c>
      <c r="ET799" s="91">
        <f t="shared" si="651"/>
        <v>0</v>
      </c>
      <c r="EU799" s="91">
        <f t="shared" si="651"/>
        <v>0</v>
      </c>
      <c r="EV799" s="91">
        <f t="shared" si="651"/>
        <v>0</v>
      </c>
      <c r="EW799" s="91">
        <f t="shared" si="651"/>
        <v>0</v>
      </c>
      <c r="EX799" s="91">
        <f t="shared" si="651"/>
        <v>0</v>
      </c>
      <c r="EY799" s="91">
        <f t="shared" si="651"/>
        <v>0</v>
      </c>
      <c r="EZ799" s="91">
        <f t="shared" si="651"/>
        <v>0</v>
      </c>
      <c r="FA799" s="91">
        <f t="shared" si="649"/>
        <v>0</v>
      </c>
      <c r="FB799" s="91">
        <f t="shared" si="649"/>
        <v>0</v>
      </c>
      <c r="FC799" s="91">
        <f t="shared" si="649"/>
        <v>0</v>
      </c>
      <c r="FD799" s="91">
        <f t="shared" si="649"/>
        <v>0</v>
      </c>
      <c r="FE799" s="91">
        <f t="shared" si="649"/>
        <v>0</v>
      </c>
      <c r="FF799" s="91">
        <f t="shared" si="649"/>
        <v>0</v>
      </c>
      <c r="FG799" s="91">
        <f t="shared" si="649"/>
        <v>0</v>
      </c>
      <c r="FH799" s="91">
        <f t="shared" si="649"/>
        <v>0</v>
      </c>
      <c r="FI799" s="91">
        <f t="shared" si="649"/>
        <v>0</v>
      </c>
      <c r="FJ799" s="91">
        <f t="shared" si="649"/>
        <v>0</v>
      </c>
      <c r="FK799" s="91">
        <f t="shared" si="649"/>
        <v>0</v>
      </c>
      <c r="FL799" s="91">
        <f t="shared" si="649"/>
        <v>0</v>
      </c>
      <c r="FM799" s="91">
        <f t="shared" si="649"/>
        <v>0</v>
      </c>
      <c r="FN799" s="91">
        <f t="shared" si="649"/>
        <v>0</v>
      </c>
      <c r="FO799" s="91">
        <f t="shared" si="649"/>
        <v>0</v>
      </c>
      <c r="FP799" s="91">
        <f t="shared" si="638"/>
        <v>0</v>
      </c>
      <c r="FQ799" s="91">
        <f t="shared" si="638"/>
        <v>0</v>
      </c>
      <c r="FR799" s="91">
        <f t="shared" si="638"/>
        <v>0</v>
      </c>
      <c r="FS799" s="91">
        <f t="shared" si="639"/>
        <v>0</v>
      </c>
      <c r="FT799" s="91">
        <f t="shared" si="639"/>
        <v>0</v>
      </c>
      <c r="FU799" s="91">
        <f t="shared" si="639"/>
        <v>0</v>
      </c>
      <c r="FV799" s="91">
        <f t="shared" si="639"/>
        <v>0</v>
      </c>
      <c r="FW799" s="91">
        <f t="shared" si="639"/>
        <v>0</v>
      </c>
      <c r="FX799" s="91">
        <f t="shared" si="639"/>
        <v>0</v>
      </c>
      <c r="FY799" s="91">
        <f t="shared" si="639"/>
        <v>0</v>
      </c>
      <c r="FZ799" s="91">
        <f t="shared" si="639"/>
        <v>0</v>
      </c>
      <c r="GA799" s="91">
        <f t="shared" si="639"/>
        <v>0</v>
      </c>
      <c r="GB799" s="91">
        <f t="shared" si="639"/>
        <v>0</v>
      </c>
    </row>
    <row r="800" spans="1:184" s="6" customFormat="1" ht="38.25">
      <c r="A800" s="68">
        <f>Данные!A800</f>
        <v>6370</v>
      </c>
      <c r="B800" s="68">
        <f>Данные!B800</f>
        <v>2019</v>
      </c>
      <c r="C800" s="68" t="str">
        <f>Данные!C800</f>
        <v>компьютерных технологий и электронного обучения</v>
      </c>
      <c r="D800" s="68" t="str">
        <f>Данные!D800</f>
        <v>Абрамян Геннадий Владимирович</v>
      </c>
      <c r="E800" s="68" t="str">
        <f>Данные!E800</f>
        <v>доктор педагогических наук</v>
      </c>
      <c r="F800" s="68" t="str">
        <f>Данные!F800</f>
        <v>профессор</v>
      </c>
      <c r="G800" s="68">
        <f>Данные!G800</f>
        <v>0.75</v>
      </c>
      <c r="H800" s="68" t="str">
        <f>Данные!H800</f>
        <v>2 курс (м) 2018 год/пост</v>
      </c>
      <c r="I800" s="68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68">
        <f>Данные!J800</f>
        <v>0</v>
      </c>
      <c r="K800" s="68">
        <f>Данные!K800</f>
        <v>0</v>
      </c>
      <c r="L800" s="68">
        <f>Данные!L800</f>
        <v>0</v>
      </c>
      <c r="M800" s="16">
        <f t="shared" si="626"/>
        <v>0</v>
      </c>
      <c r="N800" s="16">
        <f t="shared" si="627"/>
        <v>5.3333333333333339</v>
      </c>
      <c r="O800" s="16">
        <f t="shared" si="628"/>
        <v>4.166666666666667</v>
      </c>
      <c r="P800" s="16">
        <f t="shared" si="629"/>
        <v>4.166666666666667</v>
      </c>
      <c r="Q800" s="68">
        <f>Данные!Q800</f>
        <v>0</v>
      </c>
      <c r="R800" s="68">
        <f>Данные!R800</f>
        <v>0</v>
      </c>
      <c r="S800" s="68">
        <f>Данные!S800</f>
        <v>0</v>
      </c>
      <c r="T800" s="68">
        <f>Данные!T800</f>
        <v>0</v>
      </c>
      <c r="U800" s="68">
        <f>Данные!U800</f>
        <v>4</v>
      </c>
      <c r="V800" s="68">
        <f>Данные!V800</f>
        <v>0</v>
      </c>
      <c r="W800" s="68">
        <f>Данные!W800</f>
        <v>10</v>
      </c>
      <c r="X800" s="68">
        <f>Данные!X800</f>
        <v>1</v>
      </c>
      <c r="Y800" s="68">
        <f>Данные!Y800</f>
        <v>1</v>
      </c>
      <c r="Z800" s="68">
        <f>Данные!Z800</f>
        <v>0</v>
      </c>
      <c r="AA800" s="68" t="str">
        <f>Данные!AA800</f>
        <v>осн</v>
      </c>
      <c r="AB800" s="83">
        <f>IF(F800=$HG$3,$HH$3,IF(F800=$HG$4,$HH$4,IF(F800=$HG$5,$HH$5,IF(F800=$HG$6,$HH$6,IF(F800=$HG$7,$HH$7,IF(F800=$HG$8,$HH$8,IF(F800=$HG$9,$HH$9,IF(F800=$HG$10,$HH$10,IF(F800=$HG$11,$HH$11,IF(F800=$HG$12,$HH$12,IF(F800=$HG$13,$HH$13,IF(F800=$HG$14,$HH$14,IF(F800=$HG$15,$HH$15,)))))))))))))</f>
        <v>750</v>
      </c>
      <c r="AC800" s="84" t="str">
        <f>IF(OR($GD$4=H800,$GE$4=H800,$GF$4=H800,$GG$4=H800,$GH$4=H800,$GI$4=H800,$GJ$4=H800,$GK$4=H800,$GL$4=H800,$GM$4=H800,$GN$4=H800,$GO$4=H800,$GP$4=H800,$GQ$4=H800,$GR$4=H800,$GS$4=H800,$GT$4=H800,$GU$4=H800,$GV$4=H800,$GW$4=H800,$GX$4=H800,$GY$4=H800,$GZ$4=H800,$HA$4=H800,$HB$4=H800,$HC$4=H800,$HD$4=H800,$HE$4=H800),$GC$4,IF(OR($GD$5=H800,$GE$5=H800,$GH$5=H800,$GI$5=H800,$GL$5=H800,$GM$5=H800,$GP$5=H800,$GQ$5=H800,$GT$5=H800,$GU$5=H800,$GX$5=H800,$GY$5=H800,$HB$5=H800,$HC$5=H800),$GC$5,))</f>
        <v>Магистры (КЭО)</v>
      </c>
      <c r="AD800" s="84" t="str">
        <f>IF(OR(H800=$GD$4,H800=$GE$4,H800=$GF$4,H800=$GG$4,H800=$GD$5,H800=$GE$5),$GD$1,IF(OR(H800=$GH$4,H800=$GI$4,H800=$GJ$4,H800=$GK$4,H800=$GH$5,H800=$GI$5),$GH$1,IF(OR(H800=$GL$4,H800=$GM$4,H800=$GN$4,H800=$GO$4,H800=$GL$5,H800=$GM$5),$GL$1,IF(OR(H800=$GP$4,H800=$GQ$4,H800=$GR$4,H800=$GS$4,H800=$GP$5,H800=$GQ$5),$GP$1,IF(OR(H800=$GT$4,H800=$GU$4,H800=$GV$4,H800=$GW$4,H800=$GT$5,H800=$GU$5),$GT$1,IF(OR(H800=$GX$4,H800=$GY$4,H800=$GZ$4,H800=$HA$4,H800=$GX$5,H800=$GY$5),$GX$1,IF(OR(H800=$HB$4,H800=$HC$4,H800=$HD$4,H800=$HE$4,H800=$HB$5,H800=$HC$5),$HB$1,)))))))</f>
        <v>2019/2020</v>
      </c>
      <c r="AE800" s="85">
        <f t="shared" si="630"/>
        <v>17.666666666666668</v>
      </c>
      <c r="AF800" s="85">
        <f t="shared" si="631"/>
        <v>2.3555555555555559E-2</v>
      </c>
      <c r="AG800" s="83"/>
      <c r="AH800" s="83"/>
      <c r="AI800" s="87">
        <f t="shared" si="646"/>
        <v>0</v>
      </c>
      <c r="AJ800" s="87">
        <f t="shared" si="646"/>
        <v>2.3555555555555559E-2</v>
      </c>
      <c r="AK800" s="87">
        <f t="shared" si="646"/>
        <v>0</v>
      </c>
      <c r="AL800" s="87">
        <f t="shared" si="646"/>
        <v>0</v>
      </c>
      <c r="AM800" s="87">
        <f t="shared" si="646"/>
        <v>0</v>
      </c>
      <c r="AN800" s="87">
        <f t="shared" si="646"/>
        <v>0</v>
      </c>
      <c r="AO800" s="87">
        <f t="shared" si="646"/>
        <v>0</v>
      </c>
      <c r="AP800" s="87">
        <f t="shared" si="646"/>
        <v>0</v>
      </c>
      <c r="AQ800" s="87">
        <f t="shared" si="646"/>
        <v>0</v>
      </c>
      <c r="AR800" s="87">
        <f t="shared" si="646"/>
        <v>0</v>
      </c>
      <c r="AS800" s="87">
        <f t="shared" si="646"/>
        <v>0</v>
      </c>
      <c r="AT800" s="87">
        <f t="shared" si="646"/>
        <v>0</v>
      </c>
      <c r="AU800" s="87">
        <f t="shared" si="646"/>
        <v>0</v>
      </c>
      <c r="AV800" s="87">
        <f t="shared" si="646"/>
        <v>0</v>
      </c>
      <c r="AW800" s="87">
        <f t="shared" si="646"/>
        <v>0</v>
      </c>
      <c r="AX800" s="87">
        <f t="shared" si="646"/>
        <v>0</v>
      </c>
      <c r="AY800" s="87">
        <f t="shared" si="644"/>
        <v>0</v>
      </c>
      <c r="AZ800" s="87">
        <f t="shared" si="644"/>
        <v>0</v>
      </c>
      <c r="BA800" s="87">
        <f t="shared" si="644"/>
        <v>0</v>
      </c>
      <c r="BB800" s="87">
        <f t="shared" si="644"/>
        <v>0</v>
      </c>
      <c r="BC800" s="87">
        <f t="shared" si="644"/>
        <v>0</v>
      </c>
      <c r="BD800" s="87">
        <f t="shared" si="644"/>
        <v>0</v>
      </c>
      <c r="BE800" s="87">
        <f t="shared" si="644"/>
        <v>0</v>
      </c>
      <c r="BF800" s="87">
        <f t="shared" si="644"/>
        <v>0</v>
      </c>
      <c r="BG800" s="87">
        <f t="shared" si="644"/>
        <v>0</v>
      </c>
      <c r="BH800" s="87">
        <f t="shared" si="644"/>
        <v>0</v>
      </c>
      <c r="BI800" s="87">
        <f t="shared" si="644"/>
        <v>0</v>
      </c>
      <c r="BJ800" s="87">
        <f t="shared" si="644"/>
        <v>0</v>
      </c>
      <c r="BK800" s="87">
        <f t="shared" si="644"/>
        <v>0</v>
      </c>
      <c r="BL800" s="87">
        <f t="shared" si="644"/>
        <v>0</v>
      </c>
      <c r="BM800" s="87">
        <f t="shared" si="644"/>
        <v>0</v>
      </c>
      <c r="BN800" s="87">
        <f t="shared" si="650"/>
        <v>0</v>
      </c>
      <c r="BO800" s="87">
        <f t="shared" si="650"/>
        <v>0</v>
      </c>
      <c r="BP800" s="87">
        <f t="shared" si="650"/>
        <v>0</v>
      </c>
      <c r="BQ800" s="87">
        <f t="shared" si="650"/>
        <v>0</v>
      </c>
      <c r="BR800" s="87">
        <f t="shared" si="650"/>
        <v>0</v>
      </c>
      <c r="BS800" s="87">
        <f t="shared" si="650"/>
        <v>0</v>
      </c>
      <c r="BT800" s="87">
        <f t="shared" si="650"/>
        <v>0</v>
      </c>
      <c r="BU800" s="87">
        <f t="shared" si="650"/>
        <v>0</v>
      </c>
      <c r="BV800" s="87">
        <f t="shared" si="650"/>
        <v>0</v>
      </c>
      <c r="BW800" s="87">
        <f t="shared" si="650"/>
        <v>0</v>
      </c>
      <c r="BX800" s="87">
        <f t="shared" si="650"/>
        <v>0</v>
      </c>
      <c r="BY800" s="87">
        <f t="shared" si="650"/>
        <v>0</v>
      </c>
      <c r="BZ800" s="87">
        <f t="shared" si="650"/>
        <v>0</v>
      </c>
      <c r="CA800" s="87">
        <f t="shared" si="650"/>
        <v>0</v>
      </c>
      <c r="CB800" s="87">
        <f t="shared" si="650"/>
        <v>0</v>
      </c>
      <c r="CC800" s="87">
        <f t="shared" si="650"/>
        <v>0</v>
      </c>
      <c r="CD800" s="87">
        <f t="shared" si="648"/>
        <v>0</v>
      </c>
      <c r="CE800" s="87">
        <f t="shared" si="648"/>
        <v>0</v>
      </c>
      <c r="CF800" s="87">
        <f t="shared" si="648"/>
        <v>0</v>
      </c>
      <c r="CG800" s="87">
        <f t="shared" si="648"/>
        <v>0</v>
      </c>
      <c r="CH800" s="87">
        <f t="shared" si="648"/>
        <v>0</v>
      </c>
      <c r="CI800" s="87">
        <f t="shared" si="648"/>
        <v>0</v>
      </c>
      <c r="CJ800" s="87">
        <f t="shared" si="648"/>
        <v>0</v>
      </c>
      <c r="CK800" s="87">
        <f t="shared" si="648"/>
        <v>0</v>
      </c>
      <c r="CL800" s="87">
        <f t="shared" si="648"/>
        <v>0</v>
      </c>
      <c r="CM800" s="87">
        <f t="shared" si="648"/>
        <v>0</v>
      </c>
      <c r="CN800" s="87">
        <f t="shared" si="648"/>
        <v>0</v>
      </c>
      <c r="CO800" s="87">
        <f t="shared" si="648"/>
        <v>0</v>
      </c>
      <c r="CP800" s="87">
        <f t="shared" si="648"/>
        <v>0</v>
      </c>
      <c r="CQ800" s="87">
        <f t="shared" si="648"/>
        <v>0</v>
      </c>
      <c r="CR800" s="87">
        <f t="shared" si="648"/>
        <v>0</v>
      </c>
      <c r="CS800" s="87">
        <f t="shared" si="636"/>
        <v>0</v>
      </c>
      <c r="CT800" s="87">
        <f t="shared" si="636"/>
        <v>0</v>
      </c>
      <c r="CU800" s="87">
        <f t="shared" si="636"/>
        <v>0</v>
      </c>
      <c r="CV800" s="87">
        <f t="shared" si="637"/>
        <v>0</v>
      </c>
      <c r="CW800" s="87">
        <f t="shared" si="637"/>
        <v>0</v>
      </c>
      <c r="CX800" s="87">
        <f t="shared" si="637"/>
        <v>0</v>
      </c>
      <c r="CY800" s="87">
        <f t="shared" si="637"/>
        <v>0</v>
      </c>
      <c r="CZ800" s="87">
        <f t="shared" si="637"/>
        <v>0</v>
      </c>
      <c r="DA800" s="87">
        <f t="shared" si="637"/>
        <v>0</v>
      </c>
      <c r="DB800" s="87">
        <f t="shared" si="637"/>
        <v>0</v>
      </c>
      <c r="DC800" s="87">
        <f t="shared" si="637"/>
        <v>0</v>
      </c>
      <c r="DD800" s="87">
        <f t="shared" si="637"/>
        <v>0</v>
      </c>
      <c r="DE800" s="87">
        <f t="shared" si="637"/>
        <v>0</v>
      </c>
      <c r="DF800" s="91">
        <f t="shared" si="647"/>
        <v>0</v>
      </c>
      <c r="DG800" s="91">
        <f t="shared" si="647"/>
        <v>163.6</v>
      </c>
      <c r="DH800" s="91">
        <f t="shared" si="647"/>
        <v>0</v>
      </c>
      <c r="DI800" s="91">
        <f t="shared" si="647"/>
        <v>0</v>
      </c>
      <c r="DJ800" s="91">
        <f t="shared" si="647"/>
        <v>0</v>
      </c>
      <c r="DK800" s="91">
        <f t="shared" si="647"/>
        <v>0</v>
      </c>
      <c r="DL800" s="91">
        <f t="shared" si="647"/>
        <v>0</v>
      </c>
      <c r="DM800" s="91">
        <f t="shared" si="647"/>
        <v>0</v>
      </c>
      <c r="DN800" s="91">
        <f t="shared" si="647"/>
        <v>0</v>
      </c>
      <c r="DO800" s="91">
        <f t="shared" si="647"/>
        <v>0</v>
      </c>
      <c r="DP800" s="91">
        <f t="shared" si="647"/>
        <v>0</v>
      </c>
      <c r="DQ800" s="91">
        <f t="shared" si="647"/>
        <v>0</v>
      </c>
      <c r="DR800" s="91">
        <f t="shared" si="647"/>
        <v>0</v>
      </c>
      <c r="DS800" s="91">
        <f t="shared" si="647"/>
        <v>0</v>
      </c>
      <c r="DT800" s="91">
        <f t="shared" si="647"/>
        <v>0</v>
      </c>
      <c r="DU800" s="91">
        <f t="shared" si="647"/>
        <v>0</v>
      </c>
      <c r="DV800" s="91">
        <f t="shared" si="645"/>
        <v>0</v>
      </c>
      <c r="DW800" s="91">
        <f t="shared" si="645"/>
        <v>0</v>
      </c>
      <c r="DX800" s="91">
        <f t="shared" si="645"/>
        <v>0</v>
      </c>
      <c r="DY800" s="91">
        <f t="shared" si="645"/>
        <v>0</v>
      </c>
      <c r="DZ800" s="91">
        <f t="shared" si="645"/>
        <v>0</v>
      </c>
      <c r="EA800" s="91">
        <f t="shared" si="645"/>
        <v>0</v>
      </c>
      <c r="EB800" s="91">
        <f t="shared" si="645"/>
        <v>0</v>
      </c>
      <c r="EC800" s="91">
        <f t="shared" si="645"/>
        <v>0</v>
      </c>
      <c r="ED800" s="91">
        <f t="shared" si="645"/>
        <v>0</v>
      </c>
      <c r="EE800" s="91">
        <f t="shared" si="645"/>
        <v>0</v>
      </c>
      <c r="EF800" s="91">
        <f t="shared" si="645"/>
        <v>0</v>
      </c>
      <c r="EG800" s="91">
        <f t="shared" si="645"/>
        <v>0</v>
      </c>
      <c r="EH800" s="91">
        <f t="shared" si="645"/>
        <v>0</v>
      </c>
      <c r="EI800" s="91">
        <f t="shared" si="645"/>
        <v>0</v>
      </c>
      <c r="EJ800" s="91">
        <f t="shared" si="645"/>
        <v>0</v>
      </c>
      <c r="EK800" s="91">
        <f t="shared" si="651"/>
        <v>0</v>
      </c>
      <c r="EL800" s="91">
        <f t="shared" si="651"/>
        <v>0</v>
      </c>
      <c r="EM800" s="91">
        <f t="shared" si="651"/>
        <v>0</v>
      </c>
      <c r="EN800" s="91">
        <f t="shared" si="651"/>
        <v>0</v>
      </c>
      <c r="EO800" s="91">
        <f t="shared" si="651"/>
        <v>0</v>
      </c>
      <c r="EP800" s="91">
        <f t="shared" si="651"/>
        <v>0</v>
      </c>
      <c r="EQ800" s="91">
        <f t="shared" si="651"/>
        <v>0</v>
      </c>
      <c r="ER800" s="91">
        <f t="shared" si="651"/>
        <v>0</v>
      </c>
      <c r="ES800" s="91">
        <f t="shared" si="651"/>
        <v>0</v>
      </c>
      <c r="ET800" s="91">
        <f t="shared" si="651"/>
        <v>0</v>
      </c>
      <c r="EU800" s="91">
        <f t="shared" si="651"/>
        <v>0</v>
      </c>
      <c r="EV800" s="91">
        <f t="shared" si="651"/>
        <v>0</v>
      </c>
      <c r="EW800" s="91">
        <f t="shared" si="651"/>
        <v>0</v>
      </c>
      <c r="EX800" s="91">
        <f t="shared" si="651"/>
        <v>0</v>
      </c>
      <c r="EY800" s="91">
        <f t="shared" si="651"/>
        <v>0</v>
      </c>
      <c r="EZ800" s="91">
        <f t="shared" si="651"/>
        <v>0</v>
      </c>
      <c r="FA800" s="91">
        <f t="shared" si="649"/>
        <v>0</v>
      </c>
      <c r="FB800" s="91">
        <f t="shared" si="649"/>
        <v>0</v>
      </c>
      <c r="FC800" s="91">
        <f t="shared" si="649"/>
        <v>0</v>
      </c>
      <c r="FD800" s="91">
        <f t="shared" si="649"/>
        <v>0</v>
      </c>
      <c r="FE800" s="91">
        <f t="shared" si="649"/>
        <v>0</v>
      </c>
      <c r="FF800" s="91">
        <f t="shared" si="649"/>
        <v>0</v>
      </c>
      <c r="FG800" s="91">
        <f t="shared" si="649"/>
        <v>0</v>
      </c>
      <c r="FH800" s="91">
        <f t="shared" si="649"/>
        <v>0</v>
      </c>
      <c r="FI800" s="91">
        <f t="shared" si="649"/>
        <v>0</v>
      </c>
      <c r="FJ800" s="91">
        <f t="shared" si="649"/>
        <v>0</v>
      </c>
      <c r="FK800" s="91">
        <f t="shared" si="649"/>
        <v>0</v>
      </c>
      <c r="FL800" s="91">
        <f t="shared" si="649"/>
        <v>0</v>
      </c>
      <c r="FM800" s="91">
        <f t="shared" si="649"/>
        <v>0</v>
      </c>
      <c r="FN800" s="91">
        <f t="shared" si="649"/>
        <v>0</v>
      </c>
      <c r="FO800" s="91">
        <f t="shared" si="649"/>
        <v>0</v>
      </c>
      <c r="FP800" s="91">
        <f t="shared" si="638"/>
        <v>0</v>
      </c>
      <c r="FQ800" s="91">
        <f t="shared" si="638"/>
        <v>0</v>
      </c>
      <c r="FR800" s="91">
        <f t="shared" si="638"/>
        <v>0</v>
      </c>
      <c r="FS800" s="91">
        <f t="shared" si="639"/>
        <v>0</v>
      </c>
      <c r="FT800" s="91">
        <f t="shared" si="639"/>
        <v>0</v>
      </c>
      <c r="FU800" s="91">
        <f t="shared" si="639"/>
        <v>0</v>
      </c>
      <c r="FV800" s="91">
        <f t="shared" si="639"/>
        <v>0</v>
      </c>
      <c r="FW800" s="91">
        <f t="shared" si="639"/>
        <v>0</v>
      </c>
      <c r="FX800" s="91">
        <f t="shared" si="639"/>
        <v>0</v>
      </c>
      <c r="FY800" s="91">
        <f t="shared" si="639"/>
        <v>0</v>
      </c>
      <c r="FZ800" s="91">
        <f t="shared" si="639"/>
        <v>0</v>
      </c>
      <c r="GA800" s="91">
        <f t="shared" si="639"/>
        <v>0</v>
      </c>
      <c r="GB800" s="91">
        <f t="shared" si="639"/>
        <v>0</v>
      </c>
    </row>
    <row r="801" spans="1:184" s="6" customFormat="1" ht="38.25">
      <c r="A801" s="68">
        <f>Данные!A801</f>
        <v>6370</v>
      </c>
      <c r="B801" s="68">
        <f>Данные!B801</f>
        <v>2019</v>
      </c>
      <c r="C801" s="68" t="str">
        <f>Данные!C801</f>
        <v>компьютерных технологий и электронного обучения</v>
      </c>
      <c r="D801" s="68" t="str">
        <f>Данные!D801</f>
        <v>Абрамян Геннадий Владимирович</v>
      </c>
      <c r="E801" s="68" t="str">
        <f>Данные!E801</f>
        <v>доктор педагогических наук</v>
      </c>
      <c r="F801" s="68" t="str">
        <f>Данные!F801</f>
        <v>профессор</v>
      </c>
      <c r="G801" s="68">
        <f>Данные!G801</f>
        <v>0.75</v>
      </c>
      <c r="H801" s="68" t="str">
        <f>Данные!H801</f>
        <v>2 курс (м) 2018 год/пост</v>
      </c>
      <c r="I801" s="68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68">
        <f>Данные!J801</f>
        <v>0</v>
      </c>
      <c r="K801" s="68">
        <f>Данные!K801</f>
        <v>0</v>
      </c>
      <c r="L801" s="68">
        <f>Данные!L801</f>
        <v>0</v>
      </c>
      <c r="M801" s="16">
        <f t="shared" si="626"/>
        <v>0</v>
      </c>
      <c r="N801" s="16">
        <f t="shared" si="627"/>
        <v>5.3333333333333339</v>
      </c>
      <c r="O801" s="16">
        <f t="shared" si="628"/>
        <v>4.166666666666667</v>
      </c>
      <c r="P801" s="16">
        <f t="shared" si="629"/>
        <v>4.166666666666667</v>
      </c>
      <c r="Q801" s="68">
        <f>Данные!Q801</f>
        <v>0</v>
      </c>
      <c r="R801" s="68">
        <f>Данные!R801</f>
        <v>0</v>
      </c>
      <c r="S801" s="68">
        <f>Данные!S801</f>
        <v>0</v>
      </c>
      <c r="T801" s="68">
        <f>Данные!T801</f>
        <v>0</v>
      </c>
      <c r="U801" s="68">
        <f>Данные!U801</f>
        <v>4</v>
      </c>
      <c r="V801" s="68">
        <f>Данные!V801</f>
        <v>0</v>
      </c>
      <c r="W801" s="68">
        <f>Данные!W801</f>
        <v>10</v>
      </c>
      <c r="X801" s="68">
        <f>Данные!X801</f>
        <v>1</v>
      </c>
      <c r="Y801" s="68">
        <f>Данные!Y801</f>
        <v>1</v>
      </c>
      <c r="Z801" s="68">
        <f>Данные!Z801</f>
        <v>0</v>
      </c>
      <c r="AA801" s="68" t="str">
        <f>Данные!AA801</f>
        <v>доп</v>
      </c>
      <c r="AB801" s="83">
        <f>IF(F801=$HG$3,$HH$3,IF(F801=$HG$4,$HH$4,IF(F801=$HG$5,$HH$5,IF(F801=$HG$6,$HH$6,IF(F801=$HG$7,$HH$7,IF(F801=$HG$8,$HH$8,IF(F801=$HG$9,$HH$9,IF(F801=$HG$10,$HH$10,IF(F801=$HG$11,$HH$11,IF(F801=$HG$12,$HH$12,IF(F801=$HG$13,$HH$13,IF(F801=$HG$14,$HH$14,IF(F801=$HG$15,$HH$15,)))))))))))))</f>
        <v>750</v>
      </c>
      <c r="AC801" s="84" t="str">
        <f>IF(OR($GD$4=H801,$GE$4=H801,$GF$4=H801,$GG$4=H801,$GH$4=H801,$GI$4=H801,$GJ$4=H801,$GK$4=H801,$GL$4=H801,$GM$4=H801,$GN$4=H801,$GO$4=H801,$GP$4=H801,$GQ$4=H801,$GR$4=H801,$GS$4=H801,$GT$4=H801,$GU$4=H801,$GV$4=H801,$GW$4=H801,$GX$4=H801,$GY$4=H801,$GZ$4=H801,$HA$4=H801,$HB$4=H801,$HC$4=H801,$HD$4=H801,$HE$4=H801),$GC$4,IF(OR($GD$5=H801,$GE$5=H801,$GH$5=H801,$GI$5=H801,$GL$5=H801,$GM$5=H801,$GP$5=H801,$GQ$5=H801,$GT$5=H801,$GU$5=H801,$GX$5=H801,$GY$5=H801,$HB$5=H801,$HC$5=H801),$GC$5,))</f>
        <v>Магистры (КЭО)</v>
      </c>
      <c r="AD801" s="84" t="str">
        <f>IF(OR(H801=$GD$4,H801=$GE$4,H801=$GF$4,H801=$GG$4,H801=$GD$5,H801=$GE$5),$GD$1,IF(OR(H801=$GH$4,H801=$GI$4,H801=$GJ$4,H801=$GK$4,H801=$GH$5,H801=$GI$5),$GH$1,IF(OR(H801=$GL$4,H801=$GM$4,H801=$GN$4,H801=$GO$4,H801=$GL$5,H801=$GM$5),$GL$1,IF(OR(H801=$GP$4,H801=$GQ$4,H801=$GR$4,H801=$GS$4,H801=$GP$5,H801=$GQ$5),$GP$1,IF(OR(H801=$GT$4,H801=$GU$4,H801=$GV$4,H801=$GW$4,H801=$GT$5,H801=$GU$5),$GT$1,IF(OR(H801=$GX$4,H801=$GY$4,H801=$GZ$4,H801=$HA$4,H801=$GX$5,H801=$GY$5),$GX$1,IF(OR(H801=$HB$4,H801=$HC$4,H801=$HD$4,H801=$HE$4,H801=$HB$5,H801=$HC$5),$HB$1,)))))))</f>
        <v>2019/2020</v>
      </c>
      <c r="AE801" s="85">
        <f t="shared" si="630"/>
        <v>17.666666666666668</v>
      </c>
      <c r="AF801" s="85">
        <f t="shared" si="631"/>
        <v>2.3555555555555559E-2</v>
      </c>
      <c r="AG801" s="83"/>
      <c r="AH801" s="83"/>
      <c r="AI801" s="87">
        <f t="shared" si="646"/>
        <v>0</v>
      </c>
      <c r="AJ801" s="87">
        <f t="shared" si="646"/>
        <v>2.3555555555555559E-2</v>
      </c>
      <c r="AK801" s="87">
        <f t="shared" si="646"/>
        <v>0</v>
      </c>
      <c r="AL801" s="87">
        <f t="shared" si="646"/>
        <v>0</v>
      </c>
      <c r="AM801" s="87">
        <f t="shared" si="646"/>
        <v>0</v>
      </c>
      <c r="AN801" s="87">
        <f t="shared" si="646"/>
        <v>0</v>
      </c>
      <c r="AO801" s="87">
        <f t="shared" si="646"/>
        <v>0</v>
      </c>
      <c r="AP801" s="87">
        <f t="shared" si="646"/>
        <v>0</v>
      </c>
      <c r="AQ801" s="87">
        <f t="shared" si="646"/>
        <v>0</v>
      </c>
      <c r="AR801" s="87">
        <f t="shared" si="646"/>
        <v>0</v>
      </c>
      <c r="AS801" s="87">
        <f t="shared" si="646"/>
        <v>0</v>
      </c>
      <c r="AT801" s="87">
        <f t="shared" si="646"/>
        <v>0</v>
      </c>
      <c r="AU801" s="87">
        <f t="shared" si="646"/>
        <v>0</v>
      </c>
      <c r="AV801" s="87">
        <f t="shared" si="646"/>
        <v>0</v>
      </c>
      <c r="AW801" s="87">
        <f t="shared" si="646"/>
        <v>0</v>
      </c>
      <c r="AX801" s="87">
        <f t="shared" si="646"/>
        <v>0</v>
      </c>
      <c r="AY801" s="87">
        <f t="shared" si="644"/>
        <v>0</v>
      </c>
      <c r="AZ801" s="87">
        <f t="shared" si="644"/>
        <v>0</v>
      </c>
      <c r="BA801" s="87">
        <f t="shared" si="644"/>
        <v>0</v>
      </c>
      <c r="BB801" s="87">
        <f t="shared" si="644"/>
        <v>0</v>
      </c>
      <c r="BC801" s="87">
        <f t="shared" si="644"/>
        <v>0</v>
      </c>
      <c r="BD801" s="87">
        <f t="shared" si="644"/>
        <v>0</v>
      </c>
      <c r="BE801" s="87">
        <f t="shared" si="644"/>
        <v>0</v>
      </c>
      <c r="BF801" s="87">
        <f t="shared" si="644"/>
        <v>0</v>
      </c>
      <c r="BG801" s="87">
        <f t="shared" si="644"/>
        <v>0</v>
      </c>
      <c r="BH801" s="87">
        <f t="shared" si="644"/>
        <v>0</v>
      </c>
      <c r="BI801" s="87">
        <f t="shared" si="644"/>
        <v>0</v>
      </c>
      <c r="BJ801" s="87">
        <f t="shared" si="644"/>
        <v>0</v>
      </c>
      <c r="BK801" s="87">
        <f t="shared" si="644"/>
        <v>0</v>
      </c>
      <c r="BL801" s="87">
        <f t="shared" si="644"/>
        <v>0</v>
      </c>
      <c r="BM801" s="87">
        <f t="shared" si="644"/>
        <v>0</v>
      </c>
      <c r="BN801" s="87">
        <f t="shared" si="650"/>
        <v>0</v>
      </c>
      <c r="BO801" s="87">
        <f t="shared" si="650"/>
        <v>0</v>
      </c>
      <c r="BP801" s="87">
        <f t="shared" si="650"/>
        <v>0</v>
      </c>
      <c r="BQ801" s="87">
        <f t="shared" si="650"/>
        <v>0</v>
      </c>
      <c r="BR801" s="87">
        <f t="shared" si="650"/>
        <v>0</v>
      </c>
      <c r="BS801" s="87">
        <f t="shared" si="650"/>
        <v>0</v>
      </c>
      <c r="BT801" s="87">
        <f t="shared" si="650"/>
        <v>0</v>
      </c>
      <c r="BU801" s="87">
        <f t="shared" si="650"/>
        <v>0</v>
      </c>
      <c r="BV801" s="87">
        <f t="shared" si="650"/>
        <v>0</v>
      </c>
      <c r="BW801" s="87">
        <f t="shared" si="650"/>
        <v>0</v>
      </c>
      <c r="BX801" s="87">
        <f t="shared" si="650"/>
        <v>0</v>
      </c>
      <c r="BY801" s="87">
        <f t="shared" si="650"/>
        <v>0</v>
      </c>
      <c r="BZ801" s="87">
        <f t="shared" si="650"/>
        <v>0</v>
      </c>
      <c r="CA801" s="87">
        <f t="shared" si="650"/>
        <v>0</v>
      </c>
      <c r="CB801" s="87">
        <f t="shared" si="650"/>
        <v>0</v>
      </c>
      <c r="CC801" s="87">
        <f t="shared" si="650"/>
        <v>0</v>
      </c>
      <c r="CD801" s="87">
        <f t="shared" si="648"/>
        <v>0</v>
      </c>
      <c r="CE801" s="87">
        <f t="shared" si="648"/>
        <v>0</v>
      </c>
      <c r="CF801" s="87">
        <f t="shared" si="648"/>
        <v>0</v>
      </c>
      <c r="CG801" s="87">
        <f t="shared" si="648"/>
        <v>0</v>
      </c>
      <c r="CH801" s="87">
        <f t="shared" si="648"/>
        <v>0</v>
      </c>
      <c r="CI801" s="87">
        <f t="shared" si="648"/>
        <v>0</v>
      </c>
      <c r="CJ801" s="87">
        <f t="shared" si="648"/>
        <v>0</v>
      </c>
      <c r="CK801" s="87">
        <f t="shared" si="648"/>
        <v>0</v>
      </c>
      <c r="CL801" s="87">
        <f t="shared" si="648"/>
        <v>0</v>
      </c>
      <c r="CM801" s="87">
        <f t="shared" si="648"/>
        <v>0</v>
      </c>
      <c r="CN801" s="87">
        <f t="shared" si="648"/>
        <v>0</v>
      </c>
      <c r="CO801" s="87">
        <f t="shared" si="648"/>
        <v>0</v>
      </c>
      <c r="CP801" s="87">
        <f t="shared" si="648"/>
        <v>0</v>
      </c>
      <c r="CQ801" s="87">
        <f t="shared" si="648"/>
        <v>0</v>
      </c>
      <c r="CR801" s="87">
        <f t="shared" si="648"/>
        <v>0</v>
      </c>
      <c r="CS801" s="87">
        <f t="shared" si="636"/>
        <v>0</v>
      </c>
      <c r="CT801" s="87">
        <f t="shared" si="636"/>
        <v>0</v>
      </c>
      <c r="CU801" s="87">
        <f t="shared" si="636"/>
        <v>0</v>
      </c>
      <c r="CV801" s="87">
        <f t="shared" si="637"/>
        <v>0</v>
      </c>
      <c r="CW801" s="87">
        <f t="shared" si="637"/>
        <v>0</v>
      </c>
      <c r="CX801" s="87">
        <f t="shared" si="637"/>
        <v>0</v>
      </c>
      <c r="CY801" s="87">
        <f t="shared" si="637"/>
        <v>0</v>
      </c>
      <c r="CZ801" s="87">
        <f t="shared" si="637"/>
        <v>0</v>
      </c>
      <c r="DA801" s="87">
        <f t="shared" si="637"/>
        <v>0</v>
      </c>
      <c r="DB801" s="87">
        <f t="shared" si="637"/>
        <v>0</v>
      </c>
      <c r="DC801" s="87">
        <f t="shared" si="637"/>
        <v>0</v>
      </c>
      <c r="DD801" s="87">
        <f t="shared" si="637"/>
        <v>0</v>
      </c>
      <c r="DE801" s="87">
        <f t="shared" si="637"/>
        <v>0</v>
      </c>
      <c r="DF801" s="91">
        <f t="shared" si="647"/>
        <v>0</v>
      </c>
      <c r="DG801" s="91">
        <f t="shared" si="647"/>
        <v>163.6</v>
      </c>
      <c r="DH801" s="91">
        <f t="shared" si="647"/>
        <v>0</v>
      </c>
      <c r="DI801" s="91">
        <f t="shared" si="647"/>
        <v>0</v>
      </c>
      <c r="DJ801" s="91">
        <f t="shared" si="647"/>
        <v>0</v>
      </c>
      <c r="DK801" s="91">
        <f t="shared" si="647"/>
        <v>0</v>
      </c>
      <c r="DL801" s="91">
        <f t="shared" si="647"/>
        <v>0</v>
      </c>
      <c r="DM801" s="91">
        <f t="shared" si="647"/>
        <v>0</v>
      </c>
      <c r="DN801" s="91">
        <f t="shared" si="647"/>
        <v>0</v>
      </c>
      <c r="DO801" s="91">
        <f t="shared" si="647"/>
        <v>0</v>
      </c>
      <c r="DP801" s="91">
        <f t="shared" si="647"/>
        <v>0</v>
      </c>
      <c r="DQ801" s="91">
        <f t="shared" si="647"/>
        <v>0</v>
      </c>
      <c r="DR801" s="91">
        <f t="shared" si="647"/>
        <v>0</v>
      </c>
      <c r="DS801" s="91">
        <f t="shared" si="647"/>
        <v>0</v>
      </c>
      <c r="DT801" s="91">
        <f t="shared" si="647"/>
        <v>0</v>
      </c>
      <c r="DU801" s="91">
        <f t="shared" si="647"/>
        <v>0</v>
      </c>
      <c r="DV801" s="91">
        <f t="shared" si="645"/>
        <v>0</v>
      </c>
      <c r="DW801" s="91">
        <f t="shared" si="645"/>
        <v>0</v>
      </c>
      <c r="DX801" s="91">
        <f t="shared" si="645"/>
        <v>0</v>
      </c>
      <c r="DY801" s="91">
        <f t="shared" si="645"/>
        <v>0</v>
      </c>
      <c r="DZ801" s="91">
        <f t="shared" si="645"/>
        <v>0</v>
      </c>
      <c r="EA801" s="91">
        <f t="shared" si="645"/>
        <v>0</v>
      </c>
      <c r="EB801" s="91">
        <f t="shared" si="645"/>
        <v>0</v>
      </c>
      <c r="EC801" s="91">
        <f t="shared" si="645"/>
        <v>0</v>
      </c>
      <c r="ED801" s="91">
        <f t="shared" si="645"/>
        <v>0</v>
      </c>
      <c r="EE801" s="91">
        <f t="shared" si="645"/>
        <v>0</v>
      </c>
      <c r="EF801" s="91">
        <f t="shared" si="645"/>
        <v>0</v>
      </c>
      <c r="EG801" s="91">
        <f t="shared" si="645"/>
        <v>0</v>
      </c>
      <c r="EH801" s="91">
        <f t="shared" si="645"/>
        <v>0</v>
      </c>
      <c r="EI801" s="91">
        <f t="shared" si="645"/>
        <v>0</v>
      </c>
      <c r="EJ801" s="91">
        <f t="shared" si="645"/>
        <v>0</v>
      </c>
      <c r="EK801" s="91">
        <f t="shared" si="651"/>
        <v>0</v>
      </c>
      <c r="EL801" s="91">
        <f t="shared" si="651"/>
        <v>0</v>
      </c>
      <c r="EM801" s="91">
        <f t="shared" si="651"/>
        <v>0</v>
      </c>
      <c r="EN801" s="91">
        <f t="shared" si="651"/>
        <v>0</v>
      </c>
      <c r="EO801" s="91">
        <f t="shared" si="651"/>
        <v>0</v>
      </c>
      <c r="EP801" s="91">
        <f t="shared" si="651"/>
        <v>0</v>
      </c>
      <c r="EQ801" s="91">
        <f t="shared" si="651"/>
        <v>0</v>
      </c>
      <c r="ER801" s="91">
        <f t="shared" si="651"/>
        <v>0</v>
      </c>
      <c r="ES801" s="91">
        <f t="shared" si="651"/>
        <v>0</v>
      </c>
      <c r="ET801" s="91">
        <f t="shared" si="651"/>
        <v>0</v>
      </c>
      <c r="EU801" s="91">
        <f t="shared" si="651"/>
        <v>0</v>
      </c>
      <c r="EV801" s="91">
        <f t="shared" si="651"/>
        <v>0</v>
      </c>
      <c r="EW801" s="91">
        <f t="shared" si="651"/>
        <v>0</v>
      </c>
      <c r="EX801" s="91">
        <f t="shared" si="651"/>
        <v>0</v>
      </c>
      <c r="EY801" s="91">
        <f t="shared" si="651"/>
        <v>0</v>
      </c>
      <c r="EZ801" s="91">
        <f t="shared" si="651"/>
        <v>0</v>
      </c>
      <c r="FA801" s="91">
        <f t="shared" si="649"/>
        <v>0</v>
      </c>
      <c r="FB801" s="91">
        <f t="shared" si="649"/>
        <v>0</v>
      </c>
      <c r="FC801" s="91">
        <f t="shared" si="649"/>
        <v>0</v>
      </c>
      <c r="FD801" s="91">
        <f t="shared" si="649"/>
        <v>0</v>
      </c>
      <c r="FE801" s="91">
        <f t="shared" si="649"/>
        <v>0</v>
      </c>
      <c r="FF801" s="91">
        <f t="shared" si="649"/>
        <v>0</v>
      </c>
      <c r="FG801" s="91">
        <f t="shared" si="649"/>
        <v>0</v>
      </c>
      <c r="FH801" s="91">
        <f t="shared" si="649"/>
        <v>0</v>
      </c>
      <c r="FI801" s="91">
        <f t="shared" si="649"/>
        <v>0</v>
      </c>
      <c r="FJ801" s="91">
        <f t="shared" si="649"/>
        <v>0</v>
      </c>
      <c r="FK801" s="91">
        <f t="shared" si="649"/>
        <v>0</v>
      </c>
      <c r="FL801" s="91">
        <f t="shared" si="649"/>
        <v>0</v>
      </c>
      <c r="FM801" s="91">
        <f t="shared" si="649"/>
        <v>0</v>
      </c>
      <c r="FN801" s="91">
        <f t="shared" si="649"/>
        <v>0</v>
      </c>
      <c r="FO801" s="91">
        <f t="shared" si="649"/>
        <v>0</v>
      </c>
      <c r="FP801" s="91">
        <f t="shared" si="638"/>
        <v>0</v>
      </c>
      <c r="FQ801" s="91">
        <f t="shared" si="638"/>
        <v>0</v>
      </c>
      <c r="FR801" s="91">
        <f t="shared" si="638"/>
        <v>0</v>
      </c>
      <c r="FS801" s="91">
        <f t="shared" si="639"/>
        <v>0</v>
      </c>
      <c r="FT801" s="91">
        <f t="shared" si="639"/>
        <v>0</v>
      </c>
      <c r="FU801" s="91">
        <f t="shared" si="639"/>
        <v>0</v>
      </c>
      <c r="FV801" s="91">
        <f t="shared" si="639"/>
        <v>0</v>
      </c>
      <c r="FW801" s="91">
        <f t="shared" si="639"/>
        <v>0</v>
      </c>
      <c r="FX801" s="91">
        <f t="shared" si="639"/>
        <v>0</v>
      </c>
      <c r="FY801" s="91">
        <f t="shared" si="639"/>
        <v>0</v>
      </c>
      <c r="FZ801" s="91">
        <f t="shared" si="639"/>
        <v>0</v>
      </c>
      <c r="GA801" s="91">
        <f t="shared" si="639"/>
        <v>0</v>
      </c>
      <c r="GB801" s="91">
        <f t="shared" si="639"/>
        <v>0</v>
      </c>
    </row>
    <row r="802" spans="1:184" s="6" customFormat="1" ht="38.25">
      <c r="A802" s="68">
        <f>Данные!A802</f>
        <v>6370</v>
      </c>
      <c r="B802" s="68">
        <f>Данные!B802</f>
        <v>2019</v>
      </c>
      <c r="C802" s="68" t="str">
        <f>Данные!C802</f>
        <v>компьютерных технологий и электронного обучения</v>
      </c>
      <c r="D802" s="68" t="str">
        <f>Данные!D802</f>
        <v>Абрамян Геннадий Владимирович</v>
      </c>
      <c r="E802" s="68" t="str">
        <f>Данные!E802</f>
        <v>доктор педагогических наук</v>
      </c>
      <c r="F802" s="68" t="str">
        <f>Данные!F802</f>
        <v>профессор</v>
      </c>
      <c r="G802" s="68">
        <f>Данные!G802</f>
        <v>0.75</v>
      </c>
      <c r="H802" s="68" t="str">
        <f>Данные!H802</f>
        <v>2 курс (м) 2018 год/пост</v>
      </c>
      <c r="I802" s="68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68">
        <f>Данные!J802</f>
        <v>0</v>
      </c>
      <c r="K802" s="68">
        <f>Данные!K802</f>
        <v>0</v>
      </c>
      <c r="L802" s="68">
        <f>Данные!L802</f>
        <v>0</v>
      </c>
      <c r="M802" s="16">
        <f t="shared" si="626"/>
        <v>0</v>
      </c>
      <c r="N802" s="16">
        <f t="shared" si="627"/>
        <v>5.3333333333333339</v>
      </c>
      <c r="O802" s="16">
        <f t="shared" si="628"/>
        <v>4.166666666666667</v>
      </c>
      <c r="P802" s="16">
        <f t="shared" si="629"/>
        <v>4.166666666666667</v>
      </c>
      <c r="Q802" s="68">
        <f>Данные!Q802</f>
        <v>0</v>
      </c>
      <c r="R802" s="68">
        <f>Данные!R802</f>
        <v>0</v>
      </c>
      <c r="S802" s="68">
        <f>Данные!S802</f>
        <v>0</v>
      </c>
      <c r="T802" s="68">
        <f>Данные!T802</f>
        <v>0</v>
      </c>
      <c r="U802" s="68">
        <f>Данные!U802</f>
        <v>2</v>
      </c>
      <c r="V802" s="68">
        <f>Данные!V802</f>
        <v>0</v>
      </c>
      <c r="W802" s="68">
        <f>Данные!W802</f>
        <v>10</v>
      </c>
      <c r="X802" s="68">
        <f>Данные!X802</f>
        <v>1</v>
      </c>
      <c r="Y802" s="68">
        <f>Данные!Y802</f>
        <v>1</v>
      </c>
      <c r="Z802" s="68">
        <f>Данные!Z802</f>
        <v>0</v>
      </c>
      <c r="AA802" s="68" t="str">
        <f>Данные!AA802</f>
        <v>доп</v>
      </c>
      <c r="AB802" s="83">
        <f>IF(F802=$HG$3,$HH$3,IF(F802=$HG$4,$HH$4,IF(F802=$HG$5,$HH$5,IF(F802=$HG$6,$HH$6,IF(F802=$HG$7,$HH$7,IF(F802=$HG$8,$HH$8,IF(F802=$HG$9,$HH$9,IF(F802=$HG$10,$HH$10,IF(F802=$HG$11,$HH$11,IF(F802=$HG$12,$HH$12,IF(F802=$HG$13,$HH$13,IF(F802=$HG$14,$HH$14,IF(F802=$HG$15,$HH$15,)))))))))))))</f>
        <v>750</v>
      </c>
      <c r="AC802" s="84" t="str">
        <f>IF(OR($GD$4=H802,$GE$4=H802,$GF$4=H802,$GG$4=H802,$GH$4=H802,$GI$4=H802,$GJ$4=H802,$GK$4=H802,$GL$4=H802,$GM$4=H802,$GN$4=H802,$GO$4=H802,$GP$4=H802,$GQ$4=H802,$GR$4=H802,$GS$4=H802,$GT$4=H802,$GU$4=H802,$GV$4=H802,$GW$4=H802,$GX$4=H802,$GY$4=H802,$GZ$4=H802,$HA$4=H802,$HB$4=H802,$HC$4=H802,$HD$4=H802,$HE$4=H802),$GC$4,IF(OR($GD$5=H802,$GE$5=H802,$GH$5=H802,$GI$5=H802,$GL$5=H802,$GM$5=H802,$GP$5=H802,$GQ$5=H802,$GT$5=H802,$GU$5=H802,$GX$5=H802,$GY$5=H802,$HB$5=H802,$HC$5=H802),$GC$5,))</f>
        <v>Магистры (КЭО)</v>
      </c>
      <c r="AD802" s="84" t="str">
        <f>IF(OR(H802=$GD$4,H802=$GE$4,H802=$GF$4,H802=$GG$4,H802=$GD$5,H802=$GE$5),$GD$1,IF(OR(H802=$GH$4,H802=$GI$4,H802=$GJ$4,H802=$GK$4,H802=$GH$5,H802=$GI$5),$GH$1,IF(OR(H802=$GL$4,H802=$GM$4,H802=$GN$4,H802=$GO$4,H802=$GL$5,H802=$GM$5),$GL$1,IF(OR(H802=$GP$4,H802=$GQ$4,H802=$GR$4,H802=$GS$4,H802=$GP$5,H802=$GQ$5),$GP$1,IF(OR(H802=$GT$4,H802=$GU$4,H802=$GV$4,H802=$GW$4,H802=$GT$5,H802=$GU$5),$GT$1,IF(OR(H802=$GX$4,H802=$GY$4,H802=$GZ$4,H802=$HA$4,H802=$GX$5,H802=$GY$5),$GX$1,IF(OR(H802=$HB$4,H802=$HC$4,H802=$HD$4,H802=$HE$4,H802=$HB$5,H802=$HC$5),$HB$1,)))))))</f>
        <v>2019/2020</v>
      </c>
      <c r="AE802" s="85">
        <f t="shared" si="630"/>
        <v>15.666666666666668</v>
      </c>
      <c r="AF802" s="85">
        <f t="shared" si="631"/>
        <v>2.0888888888888891E-2</v>
      </c>
      <c r="AG802" s="83"/>
      <c r="AH802" s="83"/>
      <c r="AI802" s="87">
        <f t="shared" si="646"/>
        <v>0</v>
      </c>
      <c r="AJ802" s="87">
        <f t="shared" si="646"/>
        <v>2.0888888888888891E-2</v>
      </c>
      <c r="AK802" s="87">
        <f t="shared" si="646"/>
        <v>0</v>
      </c>
      <c r="AL802" s="87">
        <f t="shared" si="646"/>
        <v>0</v>
      </c>
      <c r="AM802" s="87">
        <f t="shared" si="646"/>
        <v>0</v>
      </c>
      <c r="AN802" s="87">
        <f t="shared" si="646"/>
        <v>0</v>
      </c>
      <c r="AO802" s="87">
        <f t="shared" si="646"/>
        <v>0</v>
      </c>
      <c r="AP802" s="87">
        <f t="shared" si="646"/>
        <v>0</v>
      </c>
      <c r="AQ802" s="87">
        <f t="shared" si="646"/>
        <v>0</v>
      </c>
      <c r="AR802" s="87">
        <f t="shared" si="646"/>
        <v>0</v>
      </c>
      <c r="AS802" s="87">
        <f t="shared" si="646"/>
        <v>0</v>
      </c>
      <c r="AT802" s="87">
        <f t="shared" si="646"/>
        <v>0</v>
      </c>
      <c r="AU802" s="87">
        <f t="shared" si="646"/>
        <v>0</v>
      </c>
      <c r="AV802" s="87">
        <f t="shared" si="646"/>
        <v>0</v>
      </c>
      <c r="AW802" s="87">
        <f t="shared" si="646"/>
        <v>0</v>
      </c>
      <c r="AX802" s="87">
        <f t="shared" si="646"/>
        <v>0</v>
      </c>
      <c r="AY802" s="87">
        <f t="shared" si="644"/>
        <v>0</v>
      </c>
      <c r="AZ802" s="87">
        <f t="shared" si="644"/>
        <v>0</v>
      </c>
      <c r="BA802" s="87">
        <f t="shared" si="644"/>
        <v>0</v>
      </c>
      <c r="BB802" s="87">
        <f t="shared" si="644"/>
        <v>0</v>
      </c>
      <c r="BC802" s="87">
        <f t="shared" si="644"/>
        <v>0</v>
      </c>
      <c r="BD802" s="87">
        <f t="shared" si="644"/>
        <v>0</v>
      </c>
      <c r="BE802" s="87">
        <f t="shared" si="644"/>
        <v>0</v>
      </c>
      <c r="BF802" s="87">
        <f t="shared" si="644"/>
        <v>0</v>
      </c>
      <c r="BG802" s="87">
        <f t="shared" si="644"/>
        <v>0</v>
      </c>
      <c r="BH802" s="87">
        <f t="shared" si="644"/>
        <v>0</v>
      </c>
      <c r="BI802" s="87">
        <f t="shared" si="644"/>
        <v>0</v>
      </c>
      <c r="BJ802" s="87">
        <f t="shared" si="644"/>
        <v>0</v>
      </c>
      <c r="BK802" s="87">
        <f t="shared" si="644"/>
        <v>0</v>
      </c>
      <c r="BL802" s="87">
        <f t="shared" si="644"/>
        <v>0</v>
      </c>
      <c r="BM802" s="87">
        <f t="shared" si="644"/>
        <v>0</v>
      </c>
      <c r="BN802" s="87">
        <f t="shared" si="650"/>
        <v>0</v>
      </c>
      <c r="BO802" s="87">
        <f t="shared" si="650"/>
        <v>0</v>
      </c>
      <c r="BP802" s="87">
        <f t="shared" si="650"/>
        <v>0</v>
      </c>
      <c r="BQ802" s="87">
        <f t="shared" si="650"/>
        <v>0</v>
      </c>
      <c r="BR802" s="87">
        <f t="shared" si="650"/>
        <v>0</v>
      </c>
      <c r="BS802" s="87">
        <f t="shared" si="650"/>
        <v>0</v>
      </c>
      <c r="BT802" s="87">
        <f t="shared" si="650"/>
        <v>0</v>
      </c>
      <c r="BU802" s="87">
        <f t="shared" si="650"/>
        <v>0</v>
      </c>
      <c r="BV802" s="87">
        <f t="shared" si="650"/>
        <v>0</v>
      </c>
      <c r="BW802" s="87">
        <f t="shared" si="650"/>
        <v>0</v>
      </c>
      <c r="BX802" s="87">
        <f t="shared" si="650"/>
        <v>0</v>
      </c>
      <c r="BY802" s="87">
        <f t="shared" si="650"/>
        <v>0</v>
      </c>
      <c r="BZ802" s="87">
        <f t="shared" si="650"/>
        <v>0</v>
      </c>
      <c r="CA802" s="87">
        <f t="shared" si="650"/>
        <v>0</v>
      </c>
      <c r="CB802" s="87">
        <f t="shared" si="650"/>
        <v>0</v>
      </c>
      <c r="CC802" s="87">
        <f t="shared" si="650"/>
        <v>0</v>
      </c>
      <c r="CD802" s="87">
        <f t="shared" si="648"/>
        <v>0</v>
      </c>
      <c r="CE802" s="87">
        <f t="shared" si="648"/>
        <v>0</v>
      </c>
      <c r="CF802" s="87">
        <f t="shared" si="648"/>
        <v>0</v>
      </c>
      <c r="CG802" s="87">
        <f t="shared" si="648"/>
        <v>0</v>
      </c>
      <c r="CH802" s="87">
        <f t="shared" si="648"/>
        <v>0</v>
      </c>
      <c r="CI802" s="87">
        <f t="shared" si="648"/>
        <v>0</v>
      </c>
      <c r="CJ802" s="87">
        <f t="shared" si="648"/>
        <v>0</v>
      </c>
      <c r="CK802" s="87">
        <f t="shared" si="648"/>
        <v>0</v>
      </c>
      <c r="CL802" s="87">
        <f t="shared" si="648"/>
        <v>0</v>
      </c>
      <c r="CM802" s="87">
        <f t="shared" si="648"/>
        <v>0</v>
      </c>
      <c r="CN802" s="87">
        <f t="shared" si="648"/>
        <v>0</v>
      </c>
      <c r="CO802" s="87">
        <f t="shared" si="648"/>
        <v>0</v>
      </c>
      <c r="CP802" s="87">
        <f t="shared" si="648"/>
        <v>0</v>
      </c>
      <c r="CQ802" s="87">
        <f t="shared" si="648"/>
        <v>0</v>
      </c>
      <c r="CR802" s="87">
        <f t="shared" si="648"/>
        <v>0</v>
      </c>
      <c r="CS802" s="87">
        <f t="shared" si="636"/>
        <v>0</v>
      </c>
      <c r="CT802" s="87">
        <f t="shared" si="636"/>
        <v>0</v>
      </c>
      <c r="CU802" s="87">
        <f t="shared" si="636"/>
        <v>0</v>
      </c>
      <c r="CV802" s="87">
        <f t="shared" si="637"/>
        <v>0</v>
      </c>
      <c r="CW802" s="87">
        <f t="shared" si="637"/>
        <v>0</v>
      </c>
      <c r="CX802" s="87">
        <f t="shared" si="637"/>
        <v>0</v>
      </c>
      <c r="CY802" s="87">
        <f t="shared" si="637"/>
        <v>0</v>
      </c>
      <c r="CZ802" s="87">
        <f t="shared" si="637"/>
        <v>0</v>
      </c>
      <c r="DA802" s="87">
        <f t="shared" si="637"/>
        <v>0</v>
      </c>
      <c r="DB802" s="87">
        <f t="shared" si="637"/>
        <v>0</v>
      </c>
      <c r="DC802" s="87">
        <f t="shared" si="637"/>
        <v>0</v>
      </c>
      <c r="DD802" s="87">
        <f t="shared" si="637"/>
        <v>0</v>
      </c>
      <c r="DE802" s="87">
        <f t="shared" si="637"/>
        <v>0</v>
      </c>
      <c r="DF802" s="91">
        <f t="shared" si="647"/>
        <v>0</v>
      </c>
      <c r="DG802" s="91">
        <f t="shared" si="647"/>
        <v>163.6</v>
      </c>
      <c r="DH802" s="91">
        <f t="shared" si="647"/>
        <v>0</v>
      </c>
      <c r="DI802" s="91">
        <f t="shared" si="647"/>
        <v>0</v>
      </c>
      <c r="DJ802" s="91">
        <f t="shared" si="647"/>
        <v>0</v>
      </c>
      <c r="DK802" s="91">
        <f t="shared" si="647"/>
        <v>0</v>
      </c>
      <c r="DL802" s="91">
        <f t="shared" si="647"/>
        <v>0</v>
      </c>
      <c r="DM802" s="91">
        <f t="shared" si="647"/>
        <v>0</v>
      </c>
      <c r="DN802" s="91">
        <f t="shared" si="647"/>
        <v>0</v>
      </c>
      <c r="DO802" s="91">
        <f t="shared" si="647"/>
        <v>0</v>
      </c>
      <c r="DP802" s="91">
        <f t="shared" si="647"/>
        <v>0</v>
      </c>
      <c r="DQ802" s="91">
        <f t="shared" si="647"/>
        <v>0</v>
      </c>
      <c r="DR802" s="91">
        <f t="shared" si="647"/>
        <v>0</v>
      </c>
      <c r="DS802" s="91">
        <f t="shared" si="647"/>
        <v>0</v>
      </c>
      <c r="DT802" s="91">
        <f t="shared" si="647"/>
        <v>0</v>
      </c>
      <c r="DU802" s="91">
        <f t="shared" si="647"/>
        <v>0</v>
      </c>
      <c r="DV802" s="91">
        <f t="shared" si="645"/>
        <v>0</v>
      </c>
      <c r="DW802" s="91">
        <f t="shared" si="645"/>
        <v>0</v>
      </c>
      <c r="DX802" s="91">
        <f t="shared" si="645"/>
        <v>0</v>
      </c>
      <c r="DY802" s="91">
        <f t="shared" si="645"/>
        <v>0</v>
      </c>
      <c r="DZ802" s="91">
        <f t="shared" si="645"/>
        <v>0</v>
      </c>
      <c r="EA802" s="91">
        <f t="shared" si="645"/>
        <v>0</v>
      </c>
      <c r="EB802" s="91">
        <f t="shared" si="645"/>
        <v>0</v>
      </c>
      <c r="EC802" s="91">
        <f t="shared" si="645"/>
        <v>0</v>
      </c>
      <c r="ED802" s="91">
        <f t="shared" si="645"/>
        <v>0</v>
      </c>
      <c r="EE802" s="91">
        <f t="shared" si="645"/>
        <v>0</v>
      </c>
      <c r="EF802" s="91">
        <f t="shared" si="645"/>
        <v>0</v>
      </c>
      <c r="EG802" s="91">
        <f t="shared" si="645"/>
        <v>0</v>
      </c>
      <c r="EH802" s="91">
        <f t="shared" si="645"/>
        <v>0</v>
      </c>
      <c r="EI802" s="91">
        <f t="shared" si="645"/>
        <v>0</v>
      </c>
      <c r="EJ802" s="91">
        <f t="shared" si="645"/>
        <v>0</v>
      </c>
      <c r="EK802" s="91">
        <f t="shared" si="651"/>
        <v>0</v>
      </c>
      <c r="EL802" s="91">
        <f t="shared" si="651"/>
        <v>0</v>
      </c>
      <c r="EM802" s="91">
        <f t="shared" si="651"/>
        <v>0</v>
      </c>
      <c r="EN802" s="91">
        <f t="shared" si="651"/>
        <v>0</v>
      </c>
      <c r="EO802" s="91">
        <f t="shared" si="651"/>
        <v>0</v>
      </c>
      <c r="EP802" s="91">
        <f t="shared" si="651"/>
        <v>0</v>
      </c>
      <c r="EQ802" s="91">
        <f t="shared" si="651"/>
        <v>0</v>
      </c>
      <c r="ER802" s="91">
        <f t="shared" si="651"/>
        <v>0</v>
      </c>
      <c r="ES802" s="91">
        <f t="shared" si="651"/>
        <v>0</v>
      </c>
      <c r="ET802" s="91">
        <f t="shared" si="651"/>
        <v>0</v>
      </c>
      <c r="EU802" s="91">
        <f t="shared" si="651"/>
        <v>0</v>
      </c>
      <c r="EV802" s="91">
        <f t="shared" si="651"/>
        <v>0</v>
      </c>
      <c r="EW802" s="91">
        <f t="shared" si="651"/>
        <v>0</v>
      </c>
      <c r="EX802" s="91">
        <f t="shared" si="651"/>
        <v>0</v>
      </c>
      <c r="EY802" s="91">
        <f t="shared" si="651"/>
        <v>0</v>
      </c>
      <c r="EZ802" s="91">
        <f t="shared" si="651"/>
        <v>0</v>
      </c>
      <c r="FA802" s="91">
        <f t="shared" si="649"/>
        <v>0</v>
      </c>
      <c r="FB802" s="91">
        <f t="shared" si="649"/>
        <v>0</v>
      </c>
      <c r="FC802" s="91">
        <f t="shared" si="649"/>
        <v>0</v>
      </c>
      <c r="FD802" s="91">
        <f t="shared" si="649"/>
        <v>0</v>
      </c>
      <c r="FE802" s="91">
        <f t="shared" si="649"/>
        <v>0</v>
      </c>
      <c r="FF802" s="91">
        <f t="shared" si="649"/>
        <v>0</v>
      </c>
      <c r="FG802" s="91">
        <f t="shared" si="649"/>
        <v>0</v>
      </c>
      <c r="FH802" s="91">
        <f t="shared" si="649"/>
        <v>0</v>
      </c>
      <c r="FI802" s="91">
        <f t="shared" si="649"/>
        <v>0</v>
      </c>
      <c r="FJ802" s="91">
        <f t="shared" si="649"/>
        <v>0</v>
      </c>
      <c r="FK802" s="91">
        <f t="shared" si="649"/>
        <v>0</v>
      </c>
      <c r="FL802" s="91">
        <f t="shared" si="649"/>
        <v>0</v>
      </c>
      <c r="FM802" s="91">
        <f t="shared" si="649"/>
        <v>0</v>
      </c>
      <c r="FN802" s="91">
        <f t="shared" si="649"/>
        <v>0</v>
      </c>
      <c r="FO802" s="91">
        <f t="shared" si="649"/>
        <v>0</v>
      </c>
      <c r="FP802" s="91">
        <f t="shared" si="638"/>
        <v>0</v>
      </c>
      <c r="FQ802" s="91">
        <f t="shared" si="638"/>
        <v>0</v>
      </c>
      <c r="FR802" s="91">
        <f t="shared" si="638"/>
        <v>0</v>
      </c>
      <c r="FS802" s="91">
        <f t="shared" si="639"/>
        <v>0</v>
      </c>
      <c r="FT802" s="91">
        <f t="shared" si="639"/>
        <v>0</v>
      </c>
      <c r="FU802" s="91">
        <f t="shared" si="639"/>
        <v>0</v>
      </c>
      <c r="FV802" s="91">
        <f t="shared" si="639"/>
        <v>0</v>
      </c>
      <c r="FW802" s="91">
        <f t="shared" si="639"/>
        <v>0</v>
      </c>
      <c r="FX802" s="91">
        <f t="shared" si="639"/>
        <v>0</v>
      </c>
      <c r="FY802" s="91">
        <f t="shared" si="639"/>
        <v>0</v>
      </c>
      <c r="FZ802" s="91">
        <f t="shared" si="639"/>
        <v>0</v>
      </c>
      <c r="GA802" s="91">
        <f t="shared" si="639"/>
        <v>0</v>
      </c>
      <c r="GB802" s="91">
        <f t="shared" si="639"/>
        <v>0</v>
      </c>
    </row>
    <row r="803" spans="1:184" s="6" customFormat="1" ht="38.25">
      <c r="A803" s="68">
        <f>Данные!A803</f>
        <v>6370</v>
      </c>
      <c r="B803" s="68">
        <f>Данные!B803</f>
        <v>2019</v>
      </c>
      <c r="C803" s="68" t="str">
        <f>Данные!C803</f>
        <v>компьютерных технологий и электронного обучения</v>
      </c>
      <c r="D803" s="68" t="str">
        <f>Данные!D803</f>
        <v>Жуков Николай Николаевич</v>
      </c>
      <c r="E803" s="68" t="str">
        <f>Данные!E803</f>
        <v>нет</v>
      </c>
      <c r="F803" s="68" t="str">
        <f>Данные!F803</f>
        <v>ассистент</v>
      </c>
      <c r="G803" s="68">
        <f>Данные!G803</f>
        <v>1</v>
      </c>
      <c r="H803" s="68" t="str">
        <f>Данные!H803</f>
        <v>2 курс (м) 2018 год/пост</v>
      </c>
      <c r="I803" s="68" t="str">
        <f>Данные!I803</f>
        <v>Модуль "SMART-обучение". Дисциплины и курсы по выбору. Методология и технологии SMART-обучения</v>
      </c>
      <c r="J803" s="68">
        <f>Данные!J803</f>
        <v>0</v>
      </c>
      <c r="K803" s="68">
        <f>Данные!K803</f>
        <v>20</v>
      </c>
      <c r="L803" s="68">
        <f>Данные!L803</f>
        <v>0</v>
      </c>
      <c r="M803" s="16">
        <f t="shared" si="626"/>
        <v>2</v>
      </c>
      <c r="N803" s="16">
        <f t="shared" si="627"/>
        <v>5.3333333333333339</v>
      </c>
      <c r="O803" s="16">
        <f t="shared" si="628"/>
        <v>4.166666666666667</v>
      </c>
      <c r="P803" s="16">
        <f t="shared" si="629"/>
        <v>4.166666666666667</v>
      </c>
      <c r="Q803" s="68">
        <f>Данные!Q803</f>
        <v>0</v>
      </c>
      <c r="R803" s="68">
        <f>Данные!R803</f>
        <v>0</v>
      </c>
      <c r="S803" s="68">
        <f>Данные!S803</f>
        <v>0</v>
      </c>
      <c r="T803" s="68">
        <f>Данные!T803</f>
        <v>0</v>
      </c>
      <c r="U803" s="68">
        <f>Данные!U803</f>
        <v>0</v>
      </c>
      <c r="V803" s="68">
        <f>Данные!V803</f>
        <v>0</v>
      </c>
      <c r="W803" s="68">
        <f>Данные!W803</f>
        <v>10</v>
      </c>
      <c r="X803" s="68">
        <f>Данные!X803</f>
        <v>1</v>
      </c>
      <c r="Y803" s="68">
        <f>Данные!Y803</f>
        <v>1</v>
      </c>
      <c r="Z803" s="68">
        <f>Данные!Z803</f>
        <v>0</v>
      </c>
      <c r="AA803" s="68" t="str">
        <f>Данные!AA803</f>
        <v>доп</v>
      </c>
      <c r="AB803" s="83">
        <f>IF(F803=$HG$3,$HH$3,IF(F803=$HG$4,$HH$4,IF(F803=$HG$5,$HH$5,IF(F803=$HG$6,$HH$6,IF(F803=$HG$7,$HH$7,IF(F803=$HG$8,$HH$8,IF(F803=$HG$9,$HH$9,IF(F803=$HG$10,$HH$10,IF(F803=$HG$11,$HH$11,IF(F803=$HG$12,$HH$12,IF(F803=$HG$13,$HH$13,IF(F803=$HG$14,$HH$14,IF(F803=$HG$15,$HH$15,)))))))))))))</f>
        <v>900</v>
      </c>
      <c r="AC803" s="84" t="str">
        <f>IF(OR($GD$4=H803,$GE$4=H803,$GF$4=H803,$GG$4=H803,$GH$4=H803,$GI$4=H803,$GJ$4=H803,$GK$4=H803,$GL$4=H803,$GM$4=H803,$GN$4=H803,$GO$4=H803,$GP$4=H803,$GQ$4=H803,$GR$4=H803,$GS$4=H803,$GT$4=H803,$GU$4=H803,$GV$4=H803,$GW$4=H803,$GX$4=H803,$GY$4=H803,$GZ$4=H803,$HA$4=H803,$HB$4=H803,$HC$4=H803,$HD$4=H803,$HE$4=H803),$GC$4,IF(OR($GD$5=H803,$GE$5=H803,$GH$5=H803,$GI$5=H803,$GL$5=H803,$GM$5=H803,$GP$5=H803,$GQ$5=H803,$GT$5=H803,$GU$5=H803,$GX$5=H803,$GY$5=H803,$HB$5=H803,$HC$5=H803),$GC$5,))</f>
        <v>Магистры (КЭО)</v>
      </c>
      <c r="AD803" s="84" t="str">
        <f>IF(OR(H803=$GD$4,H803=$GE$4,H803=$GF$4,H803=$GG$4,H803=$GD$5,H803=$GE$5),$GD$1,IF(OR(H803=$GH$4,H803=$GI$4,H803=$GJ$4,H803=$GK$4,H803=$GH$5,H803=$GI$5),$GH$1,IF(OR(H803=$GL$4,H803=$GM$4,H803=$GN$4,H803=$GO$4,H803=$GL$5,H803=$GM$5),$GL$1,IF(OR(H803=$GP$4,H803=$GQ$4,H803=$GR$4,H803=$GS$4,H803=$GP$5,H803=$GQ$5),$GP$1,IF(OR(H803=$GT$4,H803=$GU$4,H803=$GV$4,H803=$GW$4,H803=$GT$5,H803=$GU$5),$GT$1,IF(OR(H803=$GX$4,H803=$GY$4,H803=$GZ$4,H803=$HA$4,H803=$GX$5,H803=$GY$5),$GX$1,IF(OR(H803=$HB$4,H803=$HC$4,H803=$HD$4,H803=$HE$4,H803=$HB$5,H803=$HC$5),$HB$1,)))))))</f>
        <v>2019/2020</v>
      </c>
      <c r="AE803" s="85">
        <f t="shared" si="630"/>
        <v>35.666666666666671</v>
      </c>
      <c r="AF803" s="85">
        <f t="shared" si="631"/>
        <v>3.9629629629629633E-2</v>
      </c>
      <c r="AG803" s="83"/>
      <c r="AH803" s="83"/>
      <c r="AI803" s="87">
        <f t="shared" si="646"/>
        <v>0</v>
      </c>
      <c r="AJ803" s="87">
        <f t="shared" si="646"/>
        <v>0</v>
      </c>
      <c r="AK803" s="87">
        <f t="shared" si="646"/>
        <v>0</v>
      </c>
      <c r="AL803" s="87">
        <f t="shared" si="646"/>
        <v>0</v>
      </c>
      <c r="AM803" s="87">
        <f t="shared" si="646"/>
        <v>0</v>
      </c>
      <c r="AN803" s="87">
        <f t="shared" si="646"/>
        <v>0</v>
      </c>
      <c r="AO803" s="87">
        <f t="shared" si="646"/>
        <v>0</v>
      </c>
      <c r="AP803" s="87">
        <f t="shared" si="646"/>
        <v>0</v>
      </c>
      <c r="AQ803" s="87">
        <f t="shared" si="646"/>
        <v>0</v>
      </c>
      <c r="AR803" s="87">
        <f t="shared" si="646"/>
        <v>0</v>
      </c>
      <c r="AS803" s="87">
        <f t="shared" si="646"/>
        <v>0</v>
      </c>
      <c r="AT803" s="87">
        <f t="shared" si="646"/>
        <v>0</v>
      </c>
      <c r="AU803" s="87">
        <f t="shared" si="646"/>
        <v>0</v>
      </c>
      <c r="AV803" s="87">
        <f t="shared" si="646"/>
        <v>0</v>
      </c>
      <c r="AW803" s="87">
        <f t="shared" si="646"/>
        <v>0</v>
      </c>
      <c r="AX803" s="87">
        <f t="shared" si="646"/>
        <v>0</v>
      </c>
      <c r="AY803" s="87">
        <f t="shared" si="644"/>
        <v>0</v>
      </c>
      <c r="AZ803" s="87">
        <f t="shared" si="644"/>
        <v>0</v>
      </c>
      <c r="BA803" s="87">
        <f t="shared" si="644"/>
        <v>0</v>
      </c>
      <c r="BB803" s="87">
        <f t="shared" si="644"/>
        <v>0</v>
      </c>
      <c r="BC803" s="87">
        <f t="shared" si="644"/>
        <v>0</v>
      </c>
      <c r="BD803" s="87">
        <f t="shared" si="644"/>
        <v>0</v>
      </c>
      <c r="BE803" s="87">
        <f t="shared" si="644"/>
        <v>0</v>
      </c>
      <c r="BF803" s="87">
        <f t="shared" si="644"/>
        <v>0</v>
      </c>
      <c r="BG803" s="87">
        <f t="shared" si="644"/>
        <v>0</v>
      </c>
      <c r="BH803" s="87">
        <f t="shared" si="644"/>
        <v>0</v>
      </c>
      <c r="BI803" s="87">
        <f t="shared" si="644"/>
        <v>0</v>
      </c>
      <c r="BJ803" s="87">
        <f t="shared" si="644"/>
        <v>3.9629629629629633E-2</v>
      </c>
      <c r="BK803" s="87">
        <f t="shared" si="644"/>
        <v>0</v>
      </c>
      <c r="BL803" s="87">
        <f t="shared" si="644"/>
        <v>0</v>
      </c>
      <c r="BM803" s="87">
        <f t="shared" si="644"/>
        <v>0</v>
      </c>
      <c r="BN803" s="87">
        <f t="shared" si="650"/>
        <v>0</v>
      </c>
      <c r="BO803" s="87">
        <f t="shared" si="650"/>
        <v>0</v>
      </c>
      <c r="BP803" s="87">
        <f t="shared" si="650"/>
        <v>0</v>
      </c>
      <c r="BQ803" s="87">
        <f t="shared" si="650"/>
        <v>0</v>
      </c>
      <c r="BR803" s="87">
        <f t="shared" si="650"/>
        <v>0</v>
      </c>
      <c r="BS803" s="87">
        <f t="shared" si="650"/>
        <v>0</v>
      </c>
      <c r="BT803" s="87">
        <f t="shared" si="650"/>
        <v>0</v>
      </c>
      <c r="BU803" s="87">
        <f t="shared" si="650"/>
        <v>0</v>
      </c>
      <c r="BV803" s="87">
        <f t="shared" si="650"/>
        <v>0</v>
      </c>
      <c r="BW803" s="87">
        <f t="shared" si="650"/>
        <v>0</v>
      </c>
      <c r="BX803" s="87">
        <f t="shared" si="650"/>
        <v>0</v>
      </c>
      <c r="BY803" s="87">
        <f t="shared" si="650"/>
        <v>0</v>
      </c>
      <c r="BZ803" s="87">
        <f t="shared" si="650"/>
        <v>0</v>
      </c>
      <c r="CA803" s="87">
        <f t="shared" si="650"/>
        <v>0</v>
      </c>
      <c r="CB803" s="87">
        <f t="shared" si="650"/>
        <v>0</v>
      </c>
      <c r="CC803" s="87">
        <f t="shared" si="650"/>
        <v>0</v>
      </c>
      <c r="CD803" s="87">
        <f t="shared" si="648"/>
        <v>0</v>
      </c>
      <c r="CE803" s="87">
        <f t="shared" si="648"/>
        <v>0</v>
      </c>
      <c r="CF803" s="87">
        <f t="shared" si="648"/>
        <v>0</v>
      </c>
      <c r="CG803" s="87">
        <f t="shared" si="648"/>
        <v>0</v>
      </c>
      <c r="CH803" s="87">
        <f t="shared" si="648"/>
        <v>0</v>
      </c>
      <c r="CI803" s="87">
        <f t="shared" si="648"/>
        <v>0</v>
      </c>
      <c r="CJ803" s="87">
        <f t="shared" si="648"/>
        <v>0</v>
      </c>
      <c r="CK803" s="87">
        <f t="shared" si="648"/>
        <v>0</v>
      </c>
      <c r="CL803" s="87">
        <f t="shared" si="648"/>
        <v>0</v>
      </c>
      <c r="CM803" s="87">
        <f t="shared" si="648"/>
        <v>0</v>
      </c>
      <c r="CN803" s="87">
        <f t="shared" si="648"/>
        <v>0</v>
      </c>
      <c r="CO803" s="87">
        <f t="shared" si="648"/>
        <v>0</v>
      </c>
      <c r="CP803" s="87">
        <f t="shared" si="648"/>
        <v>0</v>
      </c>
      <c r="CQ803" s="87">
        <f t="shared" si="648"/>
        <v>0</v>
      </c>
      <c r="CR803" s="87">
        <f t="shared" si="648"/>
        <v>0</v>
      </c>
      <c r="CS803" s="87">
        <f t="shared" si="636"/>
        <v>0</v>
      </c>
      <c r="CT803" s="87">
        <f t="shared" si="636"/>
        <v>0</v>
      </c>
      <c r="CU803" s="87">
        <f t="shared" si="636"/>
        <v>0</v>
      </c>
      <c r="CV803" s="87">
        <f t="shared" si="637"/>
        <v>0</v>
      </c>
      <c r="CW803" s="87">
        <f t="shared" si="637"/>
        <v>0</v>
      </c>
      <c r="CX803" s="87">
        <f t="shared" si="637"/>
        <v>0</v>
      </c>
      <c r="CY803" s="87">
        <f t="shared" si="637"/>
        <v>0</v>
      </c>
      <c r="CZ803" s="87">
        <f t="shared" si="637"/>
        <v>0</v>
      </c>
      <c r="DA803" s="87">
        <f t="shared" si="637"/>
        <v>0</v>
      </c>
      <c r="DB803" s="87">
        <f t="shared" si="637"/>
        <v>0</v>
      </c>
      <c r="DC803" s="87">
        <f t="shared" si="637"/>
        <v>0</v>
      </c>
      <c r="DD803" s="87">
        <f t="shared" si="637"/>
        <v>0</v>
      </c>
      <c r="DE803" s="87">
        <f t="shared" si="637"/>
        <v>0</v>
      </c>
      <c r="DF803" s="91">
        <f t="shared" si="647"/>
        <v>0</v>
      </c>
      <c r="DG803" s="91">
        <f t="shared" si="647"/>
        <v>0</v>
      </c>
      <c r="DH803" s="91">
        <f t="shared" si="647"/>
        <v>0</v>
      </c>
      <c r="DI803" s="91">
        <f t="shared" si="647"/>
        <v>0</v>
      </c>
      <c r="DJ803" s="91">
        <f t="shared" si="647"/>
        <v>0</v>
      </c>
      <c r="DK803" s="91">
        <f t="shared" si="647"/>
        <v>0</v>
      </c>
      <c r="DL803" s="91">
        <f t="shared" si="647"/>
        <v>0</v>
      </c>
      <c r="DM803" s="91">
        <f t="shared" si="647"/>
        <v>0</v>
      </c>
      <c r="DN803" s="91">
        <f t="shared" si="647"/>
        <v>0</v>
      </c>
      <c r="DO803" s="91">
        <f t="shared" si="647"/>
        <v>0</v>
      </c>
      <c r="DP803" s="91">
        <f t="shared" si="647"/>
        <v>0</v>
      </c>
      <c r="DQ803" s="91">
        <f t="shared" si="647"/>
        <v>0</v>
      </c>
      <c r="DR803" s="91">
        <f t="shared" si="647"/>
        <v>0</v>
      </c>
      <c r="DS803" s="91">
        <f t="shared" si="647"/>
        <v>0</v>
      </c>
      <c r="DT803" s="91">
        <f t="shared" si="647"/>
        <v>0</v>
      </c>
      <c r="DU803" s="91">
        <f t="shared" si="647"/>
        <v>0</v>
      </c>
      <c r="DV803" s="91">
        <f t="shared" si="645"/>
        <v>0</v>
      </c>
      <c r="DW803" s="91">
        <f t="shared" si="645"/>
        <v>0</v>
      </c>
      <c r="DX803" s="91">
        <f t="shared" si="645"/>
        <v>0</v>
      </c>
      <c r="DY803" s="91">
        <f t="shared" si="645"/>
        <v>0</v>
      </c>
      <c r="DZ803" s="91">
        <f t="shared" si="645"/>
        <v>0</v>
      </c>
      <c r="EA803" s="91">
        <f t="shared" si="645"/>
        <v>0</v>
      </c>
      <c r="EB803" s="91">
        <f t="shared" si="645"/>
        <v>0</v>
      </c>
      <c r="EC803" s="91">
        <f t="shared" si="645"/>
        <v>0</v>
      </c>
      <c r="ED803" s="91">
        <f t="shared" si="645"/>
        <v>0</v>
      </c>
      <c r="EE803" s="91">
        <f t="shared" si="645"/>
        <v>0</v>
      </c>
      <c r="EF803" s="91">
        <f t="shared" si="645"/>
        <v>0</v>
      </c>
      <c r="EG803" s="91">
        <f t="shared" si="645"/>
        <v>163.6</v>
      </c>
      <c r="EH803" s="91">
        <f t="shared" si="645"/>
        <v>0</v>
      </c>
      <c r="EI803" s="91">
        <f t="shared" si="645"/>
        <v>0</v>
      </c>
      <c r="EJ803" s="91">
        <f t="shared" si="645"/>
        <v>0</v>
      </c>
      <c r="EK803" s="91">
        <f t="shared" si="651"/>
        <v>0</v>
      </c>
      <c r="EL803" s="91">
        <f t="shared" si="651"/>
        <v>0</v>
      </c>
      <c r="EM803" s="91">
        <f t="shared" si="651"/>
        <v>0</v>
      </c>
      <c r="EN803" s="91">
        <f t="shared" si="651"/>
        <v>0</v>
      </c>
      <c r="EO803" s="91">
        <f t="shared" si="651"/>
        <v>0</v>
      </c>
      <c r="EP803" s="91">
        <f t="shared" si="651"/>
        <v>0</v>
      </c>
      <c r="EQ803" s="91">
        <f t="shared" si="651"/>
        <v>0</v>
      </c>
      <c r="ER803" s="91">
        <f t="shared" si="651"/>
        <v>0</v>
      </c>
      <c r="ES803" s="91">
        <f t="shared" si="651"/>
        <v>0</v>
      </c>
      <c r="ET803" s="91">
        <f t="shared" si="651"/>
        <v>0</v>
      </c>
      <c r="EU803" s="91">
        <f t="shared" si="651"/>
        <v>0</v>
      </c>
      <c r="EV803" s="91">
        <f t="shared" si="651"/>
        <v>0</v>
      </c>
      <c r="EW803" s="91">
        <f t="shared" si="651"/>
        <v>0</v>
      </c>
      <c r="EX803" s="91">
        <f t="shared" si="651"/>
        <v>0</v>
      </c>
      <c r="EY803" s="91">
        <f t="shared" si="651"/>
        <v>0</v>
      </c>
      <c r="EZ803" s="91">
        <f t="shared" si="651"/>
        <v>0</v>
      </c>
      <c r="FA803" s="91">
        <f t="shared" si="649"/>
        <v>0</v>
      </c>
      <c r="FB803" s="91">
        <f t="shared" si="649"/>
        <v>0</v>
      </c>
      <c r="FC803" s="91">
        <f t="shared" si="649"/>
        <v>0</v>
      </c>
      <c r="FD803" s="91">
        <f t="shared" si="649"/>
        <v>0</v>
      </c>
      <c r="FE803" s="91">
        <f t="shared" si="649"/>
        <v>0</v>
      </c>
      <c r="FF803" s="91">
        <f t="shared" si="649"/>
        <v>0</v>
      </c>
      <c r="FG803" s="91">
        <f t="shared" si="649"/>
        <v>0</v>
      </c>
      <c r="FH803" s="91">
        <f t="shared" si="649"/>
        <v>0</v>
      </c>
      <c r="FI803" s="91">
        <f t="shared" si="649"/>
        <v>0</v>
      </c>
      <c r="FJ803" s="91">
        <f t="shared" si="649"/>
        <v>0</v>
      </c>
      <c r="FK803" s="91">
        <f t="shared" si="649"/>
        <v>0</v>
      </c>
      <c r="FL803" s="91">
        <f t="shared" si="649"/>
        <v>0</v>
      </c>
      <c r="FM803" s="91">
        <f t="shared" si="649"/>
        <v>0</v>
      </c>
      <c r="FN803" s="91">
        <f t="shared" si="649"/>
        <v>0</v>
      </c>
      <c r="FO803" s="91">
        <f t="shared" si="649"/>
        <v>0</v>
      </c>
      <c r="FP803" s="91">
        <f t="shared" si="638"/>
        <v>0</v>
      </c>
      <c r="FQ803" s="91">
        <f t="shared" si="638"/>
        <v>0</v>
      </c>
      <c r="FR803" s="91">
        <f t="shared" si="638"/>
        <v>0</v>
      </c>
      <c r="FS803" s="91">
        <f t="shared" si="639"/>
        <v>0</v>
      </c>
      <c r="FT803" s="91">
        <f t="shared" si="639"/>
        <v>0</v>
      </c>
      <c r="FU803" s="91">
        <f t="shared" si="639"/>
        <v>0</v>
      </c>
      <c r="FV803" s="91">
        <f t="shared" si="639"/>
        <v>0</v>
      </c>
      <c r="FW803" s="91">
        <f t="shared" si="639"/>
        <v>0</v>
      </c>
      <c r="FX803" s="91">
        <f t="shared" si="639"/>
        <v>0</v>
      </c>
      <c r="FY803" s="91">
        <f t="shared" si="639"/>
        <v>0</v>
      </c>
      <c r="FZ803" s="91">
        <f t="shared" si="639"/>
        <v>0</v>
      </c>
      <c r="GA803" s="91">
        <f t="shared" si="639"/>
        <v>0</v>
      </c>
      <c r="GB803" s="91">
        <f t="shared" si="639"/>
        <v>0</v>
      </c>
    </row>
    <row r="804" spans="1:184" s="6" customFormat="1" ht="38.25">
      <c r="A804" s="68">
        <f>Данные!A804</f>
        <v>6370</v>
      </c>
      <c r="B804" s="68">
        <f>Данные!B804</f>
        <v>2019</v>
      </c>
      <c r="C804" s="68" t="str">
        <f>Данные!C804</f>
        <v>компьютерных технологий и электронного обучения</v>
      </c>
      <c r="D804" s="68" t="str">
        <f>Данные!D804</f>
        <v>Жуков Николай Николаевич</v>
      </c>
      <c r="E804" s="68" t="str">
        <f>Данные!E804</f>
        <v>нет</v>
      </c>
      <c r="F804" s="68" t="str">
        <f>Данные!F804</f>
        <v>ассистент</v>
      </c>
      <c r="G804" s="68">
        <f>Данные!G804</f>
        <v>1</v>
      </c>
      <c r="H804" s="68" t="str">
        <f>Данные!H804</f>
        <v>2 курс (м) 2018 год/пост</v>
      </c>
      <c r="I804" s="68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68">
        <f>Данные!J804</f>
        <v>0</v>
      </c>
      <c r="K804" s="68">
        <f>Данные!K804</f>
        <v>9</v>
      </c>
      <c r="L804" s="68">
        <f>Данные!L804</f>
        <v>0</v>
      </c>
      <c r="M804" s="16">
        <f t="shared" si="626"/>
        <v>0.9</v>
      </c>
      <c r="N804" s="16">
        <f t="shared" si="627"/>
        <v>5.3333333333333339</v>
      </c>
      <c r="O804" s="16">
        <f t="shared" si="628"/>
        <v>4.166666666666667</v>
      </c>
      <c r="P804" s="16">
        <f t="shared" si="629"/>
        <v>4.166666666666667</v>
      </c>
      <c r="Q804" s="68">
        <f>Данные!Q804</f>
        <v>0</v>
      </c>
      <c r="R804" s="68">
        <f>Данные!R804</f>
        <v>0</v>
      </c>
      <c r="S804" s="68">
        <f>Данные!S804</f>
        <v>0</v>
      </c>
      <c r="T804" s="68">
        <f>Данные!T804</f>
        <v>0</v>
      </c>
      <c r="U804" s="68">
        <f>Данные!U804</f>
        <v>0</v>
      </c>
      <c r="V804" s="68">
        <f>Данные!V804</f>
        <v>0</v>
      </c>
      <c r="W804" s="68">
        <f>Данные!W804</f>
        <v>10</v>
      </c>
      <c r="X804" s="68">
        <f>Данные!X804</f>
        <v>1</v>
      </c>
      <c r="Y804" s="68">
        <f>Данные!Y804</f>
        <v>1</v>
      </c>
      <c r="Z804" s="68">
        <f>Данные!Z804</f>
        <v>0</v>
      </c>
      <c r="AA804" s="68" t="str">
        <f>Данные!AA804</f>
        <v>осн</v>
      </c>
      <c r="AB804" s="83">
        <f>IF(F804=$HG$3,$HH$3,IF(F804=$HG$4,$HH$4,IF(F804=$HG$5,$HH$5,IF(F804=$HG$6,$HH$6,IF(F804=$HG$7,$HH$7,IF(F804=$HG$8,$HH$8,IF(F804=$HG$9,$HH$9,IF(F804=$HG$10,$HH$10,IF(F804=$HG$11,$HH$11,IF(F804=$HG$12,$HH$12,IF(F804=$HG$13,$HH$13,IF(F804=$HG$14,$HH$14,IF(F804=$HG$15,$HH$15,)))))))))))))</f>
        <v>900</v>
      </c>
      <c r="AC804" s="84" t="str">
        <f>IF(OR($GD$4=H804,$GE$4=H804,$GF$4=H804,$GG$4=H804,$GH$4=H804,$GI$4=H804,$GJ$4=H804,$GK$4=H804,$GL$4=H804,$GM$4=H804,$GN$4=H804,$GO$4=H804,$GP$4=H804,$GQ$4=H804,$GR$4=H804,$GS$4=H804,$GT$4=H804,$GU$4=H804,$GV$4=H804,$GW$4=H804,$GX$4=H804,$GY$4=H804,$GZ$4=H804,$HA$4=H804,$HB$4=H804,$HC$4=H804,$HD$4=H804,$HE$4=H804),$GC$4,IF(OR($GD$5=H804,$GE$5=H804,$GH$5=H804,$GI$5=H804,$GL$5=H804,$GM$5=H804,$GP$5=H804,$GQ$5=H804,$GT$5=H804,$GU$5=H804,$GX$5=H804,$GY$5=H804,$HB$5=H804,$HC$5=H804),$GC$5,))</f>
        <v>Магистры (КЭО)</v>
      </c>
      <c r="AD804" s="84" t="str">
        <f>IF(OR(H804=$GD$4,H804=$GE$4,H804=$GF$4,H804=$GG$4,H804=$GD$5,H804=$GE$5),$GD$1,IF(OR(H804=$GH$4,H804=$GI$4,H804=$GJ$4,H804=$GK$4,H804=$GH$5,H804=$GI$5),$GH$1,IF(OR(H804=$GL$4,H804=$GM$4,H804=$GN$4,H804=$GO$4,H804=$GL$5,H804=$GM$5),$GL$1,IF(OR(H804=$GP$4,H804=$GQ$4,H804=$GR$4,H804=$GS$4,H804=$GP$5,H804=$GQ$5),$GP$1,IF(OR(H804=$GT$4,H804=$GU$4,H804=$GV$4,H804=$GW$4,H804=$GT$5,H804=$GU$5),$GT$1,IF(OR(H804=$GX$4,H804=$GY$4,H804=$GZ$4,H804=$HA$4,H804=$GX$5,H804=$GY$5),$GX$1,IF(OR(H804=$HB$4,H804=$HC$4,H804=$HD$4,H804=$HE$4,H804=$HB$5,H804=$HC$5),$HB$1,)))))))</f>
        <v>2019/2020</v>
      </c>
      <c r="AE804" s="85">
        <f t="shared" si="630"/>
        <v>23.56666666666667</v>
      </c>
      <c r="AF804" s="85">
        <f t="shared" si="631"/>
        <v>2.618518518518519E-2</v>
      </c>
      <c r="AG804" s="83"/>
      <c r="AH804" s="83"/>
      <c r="AI804" s="87">
        <f t="shared" si="646"/>
        <v>0</v>
      </c>
      <c r="AJ804" s="87">
        <f t="shared" si="646"/>
        <v>0</v>
      </c>
      <c r="AK804" s="87">
        <f t="shared" si="646"/>
        <v>0</v>
      </c>
      <c r="AL804" s="87">
        <f t="shared" si="646"/>
        <v>0</v>
      </c>
      <c r="AM804" s="87">
        <f t="shared" si="646"/>
        <v>0</v>
      </c>
      <c r="AN804" s="87">
        <f t="shared" si="646"/>
        <v>0</v>
      </c>
      <c r="AO804" s="87">
        <f t="shared" si="646"/>
        <v>0</v>
      </c>
      <c r="AP804" s="87">
        <f t="shared" si="646"/>
        <v>0</v>
      </c>
      <c r="AQ804" s="87">
        <f t="shared" si="646"/>
        <v>0</v>
      </c>
      <c r="AR804" s="87">
        <f t="shared" si="646"/>
        <v>0</v>
      </c>
      <c r="AS804" s="87">
        <f t="shared" si="646"/>
        <v>0</v>
      </c>
      <c r="AT804" s="87">
        <f t="shared" si="646"/>
        <v>0</v>
      </c>
      <c r="AU804" s="87">
        <f t="shared" si="646"/>
        <v>0</v>
      </c>
      <c r="AV804" s="87">
        <f t="shared" si="646"/>
        <v>0</v>
      </c>
      <c r="AW804" s="87">
        <f t="shared" si="646"/>
        <v>0</v>
      </c>
      <c r="AX804" s="87">
        <f t="shared" si="646"/>
        <v>0</v>
      </c>
      <c r="AY804" s="87">
        <f t="shared" si="644"/>
        <v>0</v>
      </c>
      <c r="AZ804" s="87">
        <f t="shared" si="644"/>
        <v>0</v>
      </c>
      <c r="BA804" s="87">
        <f t="shared" si="644"/>
        <v>0</v>
      </c>
      <c r="BB804" s="87">
        <f t="shared" si="644"/>
        <v>0</v>
      </c>
      <c r="BC804" s="87">
        <f t="shared" si="644"/>
        <v>0</v>
      </c>
      <c r="BD804" s="87">
        <f t="shared" si="644"/>
        <v>0</v>
      </c>
      <c r="BE804" s="87">
        <f t="shared" si="644"/>
        <v>0</v>
      </c>
      <c r="BF804" s="87">
        <f t="shared" si="644"/>
        <v>0</v>
      </c>
      <c r="BG804" s="87">
        <f t="shared" si="644"/>
        <v>0</v>
      </c>
      <c r="BH804" s="87">
        <f t="shared" si="644"/>
        <v>0</v>
      </c>
      <c r="BI804" s="87">
        <f t="shared" si="644"/>
        <v>0</v>
      </c>
      <c r="BJ804" s="87">
        <f t="shared" si="644"/>
        <v>2.618518518518519E-2</v>
      </c>
      <c r="BK804" s="87">
        <f t="shared" si="644"/>
        <v>0</v>
      </c>
      <c r="BL804" s="87">
        <f t="shared" si="644"/>
        <v>0</v>
      </c>
      <c r="BM804" s="87">
        <f t="shared" si="644"/>
        <v>0</v>
      </c>
      <c r="BN804" s="87">
        <f t="shared" si="650"/>
        <v>0</v>
      </c>
      <c r="BO804" s="87">
        <f t="shared" si="650"/>
        <v>0</v>
      </c>
      <c r="BP804" s="87">
        <f t="shared" si="650"/>
        <v>0</v>
      </c>
      <c r="BQ804" s="87">
        <f t="shared" si="650"/>
        <v>0</v>
      </c>
      <c r="BR804" s="87">
        <f t="shared" si="650"/>
        <v>0</v>
      </c>
      <c r="BS804" s="87">
        <f t="shared" si="650"/>
        <v>0</v>
      </c>
      <c r="BT804" s="87">
        <f t="shared" si="650"/>
        <v>0</v>
      </c>
      <c r="BU804" s="87">
        <f t="shared" si="650"/>
        <v>0</v>
      </c>
      <c r="BV804" s="87">
        <f t="shared" si="650"/>
        <v>0</v>
      </c>
      <c r="BW804" s="87">
        <f t="shared" si="650"/>
        <v>0</v>
      </c>
      <c r="BX804" s="87">
        <f t="shared" si="650"/>
        <v>0</v>
      </c>
      <c r="BY804" s="87">
        <f t="shared" si="650"/>
        <v>0</v>
      </c>
      <c r="BZ804" s="87">
        <f t="shared" si="650"/>
        <v>0</v>
      </c>
      <c r="CA804" s="87">
        <f t="shared" si="650"/>
        <v>0</v>
      </c>
      <c r="CB804" s="87">
        <f t="shared" si="650"/>
        <v>0</v>
      </c>
      <c r="CC804" s="87">
        <f t="shared" si="650"/>
        <v>0</v>
      </c>
      <c r="CD804" s="87">
        <f t="shared" si="648"/>
        <v>0</v>
      </c>
      <c r="CE804" s="87">
        <f t="shared" si="648"/>
        <v>0</v>
      </c>
      <c r="CF804" s="87">
        <f t="shared" si="648"/>
        <v>0</v>
      </c>
      <c r="CG804" s="87">
        <f t="shared" si="648"/>
        <v>0</v>
      </c>
      <c r="CH804" s="87">
        <f t="shared" si="648"/>
        <v>0</v>
      </c>
      <c r="CI804" s="87">
        <f t="shared" si="648"/>
        <v>0</v>
      </c>
      <c r="CJ804" s="87">
        <f t="shared" si="648"/>
        <v>0</v>
      </c>
      <c r="CK804" s="87">
        <f t="shared" si="648"/>
        <v>0</v>
      </c>
      <c r="CL804" s="87">
        <f t="shared" si="648"/>
        <v>0</v>
      </c>
      <c r="CM804" s="87">
        <f t="shared" si="648"/>
        <v>0</v>
      </c>
      <c r="CN804" s="87">
        <f t="shared" si="648"/>
        <v>0</v>
      </c>
      <c r="CO804" s="87">
        <f t="shared" si="648"/>
        <v>0</v>
      </c>
      <c r="CP804" s="87">
        <f t="shared" si="648"/>
        <v>0</v>
      </c>
      <c r="CQ804" s="87">
        <f t="shared" si="648"/>
        <v>0</v>
      </c>
      <c r="CR804" s="87">
        <f t="shared" si="648"/>
        <v>0</v>
      </c>
      <c r="CS804" s="87">
        <f t="shared" si="636"/>
        <v>0</v>
      </c>
      <c r="CT804" s="87">
        <f t="shared" si="636"/>
        <v>0</v>
      </c>
      <c r="CU804" s="87">
        <f t="shared" si="636"/>
        <v>0</v>
      </c>
      <c r="CV804" s="87">
        <f t="shared" si="637"/>
        <v>0</v>
      </c>
      <c r="CW804" s="87">
        <f t="shared" si="637"/>
        <v>0</v>
      </c>
      <c r="CX804" s="87">
        <f t="shared" si="637"/>
        <v>0</v>
      </c>
      <c r="CY804" s="87">
        <f t="shared" si="637"/>
        <v>0</v>
      </c>
      <c r="CZ804" s="87">
        <f t="shared" si="637"/>
        <v>0</v>
      </c>
      <c r="DA804" s="87">
        <f t="shared" si="637"/>
        <v>0</v>
      </c>
      <c r="DB804" s="87">
        <f t="shared" si="637"/>
        <v>0</v>
      </c>
      <c r="DC804" s="87">
        <f t="shared" si="637"/>
        <v>0</v>
      </c>
      <c r="DD804" s="87">
        <f t="shared" si="637"/>
        <v>0</v>
      </c>
      <c r="DE804" s="87">
        <f t="shared" si="637"/>
        <v>0</v>
      </c>
      <c r="DF804" s="91">
        <f t="shared" si="647"/>
        <v>0</v>
      </c>
      <c r="DG804" s="91">
        <f t="shared" si="647"/>
        <v>0</v>
      </c>
      <c r="DH804" s="91">
        <f t="shared" si="647"/>
        <v>0</v>
      </c>
      <c r="DI804" s="91">
        <f t="shared" si="647"/>
        <v>0</v>
      </c>
      <c r="DJ804" s="91">
        <f t="shared" si="647"/>
        <v>0</v>
      </c>
      <c r="DK804" s="91">
        <f t="shared" si="647"/>
        <v>0</v>
      </c>
      <c r="DL804" s="91">
        <f t="shared" si="647"/>
        <v>0</v>
      </c>
      <c r="DM804" s="91">
        <f t="shared" si="647"/>
        <v>0</v>
      </c>
      <c r="DN804" s="91">
        <f t="shared" si="647"/>
        <v>0</v>
      </c>
      <c r="DO804" s="91">
        <f t="shared" si="647"/>
        <v>0</v>
      </c>
      <c r="DP804" s="91">
        <f t="shared" si="647"/>
        <v>0</v>
      </c>
      <c r="DQ804" s="91">
        <f t="shared" si="647"/>
        <v>0</v>
      </c>
      <c r="DR804" s="91">
        <f t="shared" si="647"/>
        <v>0</v>
      </c>
      <c r="DS804" s="91">
        <f t="shared" si="647"/>
        <v>0</v>
      </c>
      <c r="DT804" s="91">
        <f t="shared" si="647"/>
        <v>0</v>
      </c>
      <c r="DU804" s="91">
        <f t="shared" si="647"/>
        <v>0</v>
      </c>
      <c r="DV804" s="91">
        <f t="shared" si="645"/>
        <v>0</v>
      </c>
      <c r="DW804" s="91">
        <f t="shared" si="645"/>
        <v>0</v>
      </c>
      <c r="DX804" s="91">
        <f t="shared" si="645"/>
        <v>0</v>
      </c>
      <c r="DY804" s="91">
        <f t="shared" si="645"/>
        <v>0</v>
      </c>
      <c r="DZ804" s="91">
        <f t="shared" si="645"/>
        <v>0</v>
      </c>
      <c r="EA804" s="91">
        <f t="shared" si="645"/>
        <v>0</v>
      </c>
      <c r="EB804" s="91">
        <f t="shared" si="645"/>
        <v>0</v>
      </c>
      <c r="EC804" s="91">
        <f t="shared" si="645"/>
        <v>0</v>
      </c>
      <c r="ED804" s="91">
        <f t="shared" si="645"/>
        <v>0</v>
      </c>
      <c r="EE804" s="91">
        <f t="shared" si="645"/>
        <v>0</v>
      </c>
      <c r="EF804" s="91">
        <f t="shared" si="645"/>
        <v>0</v>
      </c>
      <c r="EG804" s="91">
        <f t="shared" si="645"/>
        <v>163.6</v>
      </c>
      <c r="EH804" s="91">
        <f t="shared" si="645"/>
        <v>0</v>
      </c>
      <c r="EI804" s="91">
        <f t="shared" si="645"/>
        <v>0</v>
      </c>
      <c r="EJ804" s="91">
        <f t="shared" si="645"/>
        <v>0</v>
      </c>
      <c r="EK804" s="91">
        <f t="shared" si="651"/>
        <v>0</v>
      </c>
      <c r="EL804" s="91">
        <f t="shared" si="651"/>
        <v>0</v>
      </c>
      <c r="EM804" s="91">
        <f t="shared" si="651"/>
        <v>0</v>
      </c>
      <c r="EN804" s="91">
        <f t="shared" si="651"/>
        <v>0</v>
      </c>
      <c r="EO804" s="91">
        <f t="shared" si="651"/>
        <v>0</v>
      </c>
      <c r="EP804" s="91">
        <f t="shared" si="651"/>
        <v>0</v>
      </c>
      <c r="EQ804" s="91">
        <f t="shared" si="651"/>
        <v>0</v>
      </c>
      <c r="ER804" s="91">
        <f t="shared" si="651"/>
        <v>0</v>
      </c>
      <c r="ES804" s="91">
        <f t="shared" si="651"/>
        <v>0</v>
      </c>
      <c r="ET804" s="91">
        <f t="shared" si="651"/>
        <v>0</v>
      </c>
      <c r="EU804" s="91">
        <f t="shared" si="651"/>
        <v>0</v>
      </c>
      <c r="EV804" s="91">
        <f t="shared" si="651"/>
        <v>0</v>
      </c>
      <c r="EW804" s="91">
        <f t="shared" si="651"/>
        <v>0</v>
      </c>
      <c r="EX804" s="91">
        <f t="shared" si="651"/>
        <v>0</v>
      </c>
      <c r="EY804" s="91">
        <f t="shared" si="651"/>
        <v>0</v>
      </c>
      <c r="EZ804" s="91">
        <f t="shared" si="651"/>
        <v>0</v>
      </c>
      <c r="FA804" s="91">
        <f t="shared" si="649"/>
        <v>0</v>
      </c>
      <c r="FB804" s="91">
        <f t="shared" si="649"/>
        <v>0</v>
      </c>
      <c r="FC804" s="91">
        <f t="shared" si="649"/>
        <v>0</v>
      </c>
      <c r="FD804" s="91">
        <f t="shared" si="649"/>
        <v>0</v>
      </c>
      <c r="FE804" s="91">
        <f t="shared" si="649"/>
        <v>0</v>
      </c>
      <c r="FF804" s="91">
        <f t="shared" si="649"/>
        <v>0</v>
      </c>
      <c r="FG804" s="91">
        <f t="shared" si="649"/>
        <v>0</v>
      </c>
      <c r="FH804" s="91">
        <f t="shared" si="649"/>
        <v>0</v>
      </c>
      <c r="FI804" s="91">
        <f t="shared" si="649"/>
        <v>0</v>
      </c>
      <c r="FJ804" s="91">
        <f t="shared" si="649"/>
        <v>0</v>
      </c>
      <c r="FK804" s="91">
        <f t="shared" si="649"/>
        <v>0</v>
      </c>
      <c r="FL804" s="91">
        <f t="shared" si="649"/>
        <v>0</v>
      </c>
      <c r="FM804" s="91">
        <f t="shared" si="649"/>
        <v>0</v>
      </c>
      <c r="FN804" s="91">
        <f t="shared" si="649"/>
        <v>0</v>
      </c>
      <c r="FO804" s="91">
        <f t="shared" si="649"/>
        <v>0</v>
      </c>
      <c r="FP804" s="91">
        <f t="shared" si="638"/>
        <v>0</v>
      </c>
      <c r="FQ804" s="91">
        <f t="shared" si="638"/>
        <v>0</v>
      </c>
      <c r="FR804" s="91">
        <f t="shared" si="638"/>
        <v>0</v>
      </c>
      <c r="FS804" s="91">
        <f t="shared" si="639"/>
        <v>0</v>
      </c>
      <c r="FT804" s="91">
        <f t="shared" si="639"/>
        <v>0</v>
      </c>
      <c r="FU804" s="91">
        <f t="shared" si="639"/>
        <v>0</v>
      </c>
      <c r="FV804" s="91">
        <f t="shared" si="639"/>
        <v>0</v>
      </c>
      <c r="FW804" s="91">
        <f t="shared" si="639"/>
        <v>0</v>
      </c>
      <c r="FX804" s="91">
        <f t="shared" si="639"/>
        <v>0</v>
      </c>
      <c r="FY804" s="91">
        <f t="shared" si="639"/>
        <v>0</v>
      </c>
      <c r="FZ804" s="91">
        <f t="shared" si="639"/>
        <v>0</v>
      </c>
      <c r="GA804" s="91">
        <f t="shared" si="639"/>
        <v>0</v>
      </c>
      <c r="GB804" s="91">
        <f t="shared" si="639"/>
        <v>0</v>
      </c>
    </row>
    <row r="805" spans="1:184" s="6" customFormat="1" ht="38.25">
      <c r="A805" s="68">
        <f>Данные!A805</f>
        <v>6370</v>
      </c>
      <c r="B805" s="68">
        <f>Данные!B805</f>
        <v>2019</v>
      </c>
      <c r="C805" s="68" t="str">
        <f>Данные!C805</f>
        <v>компьютерных технологий и электронного обучения</v>
      </c>
      <c r="D805" s="68" t="str">
        <f>Данные!D805</f>
        <v>Жуков Николай Николаевич</v>
      </c>
      <c r="E805" s="68" t="str">
        <f>Данные!E805</f>
        <v>нет</v>
      </c>
      <c r="F805" s="68" t="str">
        <f>Данные!F805</f>
        <v>ассистент</v>
      </c>
      <c r="G805" s="68">
        <f>Данные!G805</f>
        <v>1</v>
      </c>
      <c r="H805" s="68" t="str">
        <f>Данные!H805</f>
        <v>2 курс (м) 2018 год/пост</v>
      </c>
      <c r="I805" s="68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68">
        <f>Данные!J805</f>
        <v>0</v>
      </c>
      <c r="K805" s="68">
        <f>Данные!K805</f>
        <v>14</v>
      </c>
      <c r="L805" s="68">
        <f>Данные!L805</f>
        <v>0</v>
      </c>
      <c r="M805" s="16">
        <f t="shared" si="626"/>
        <v>1.4</v>
      </c>
      <c r="N805" s="16">
        <f t="shared" si="627"/>
        <v>5.3333333333333339</v>
      </c>
      <c r="O805" s="16">
        <f t="shared" si="628"/>
        <v>4.166666666666667</v>
      </c>
      <c r="P805" s="16">
        <f t="shared" si="629"/>
        <v>4.166666666666667</v>
      </c>
      <c r="Q805" s="68">
        <f>Данные!Q805</f>
        <v>0</v>
      </c>
      <c r="R805" s="68">
        <f>Данные!R805</f>
        <v>0</v>
      </c>
      <c r="S805" s="68">
        <f>Данные!S805</f>
        <v>0</v>
      </c>
      <c r="T805" s="68">
        <f>Данные!T805</f>
        <v>0</v>
      </c>
      <c r="U805" s="68">
        <f>Данные!U805</f>
        <v>0</v>
      </c>
      <c r="V805" s="68">
        <f>Данные!V805</f>
        <v>0</v>
      </c>
      <c r="W805" s="68">
        <f>Данные!W805</f>
        <v>10</v>
      </c>
      <c r="X805" s="68">
        <f>Данные!X805</f>
        <v>1</v>
      </c>
      <c r="Y805" s="68">
        <f>Данные!Y805</f>
        <v>1</v>
      </c>
      <c r="Z805" s="68">
        <f>Данные!Z805</f>
        <v>0</v>
      </c>
      <c r="AA805" s="68" t="str">
        <f>Данные!AA805</f>
        <v>осн</v>
      </c>
      <c r="AB805" s="83">
        <f>IF(F805=$HG$3,$HH$3,IF(F805=$HG$4,$HH$4,IF(F805=$HG$5,$HH$5,IF(F805=$HG$6,$HH$6,IF(F805=$HG$7,$HH$7,IF(F805=$HG$8,$HH$8,IF(F805=$HG$9,$HH$9,IF(F805=$HG$10,$HH$10,IF(F805=$HG$11,$HH$11,IF(F805=$HG$12,$HH$12,IF(F805=$HG$13,$HH$13,IF(F805=$HG$14,$HH$14,IF(F805=$HG$15,$HH$15,)))))))))))))</f>
        <v>900</v>
      </c>
      <c r="AC805" s="84" t="str">
        <f>IF(OR($GD$4=H805,$GE$4=H805,$GF$4=H805,$GG$4=H805,$GH$4=H805,$GI$4=H805,$GJ$4=H805,$GK$4=H805,$GL$4=H805,$GM$4=H805,$GN$4=H805,$GO$4=H805,$GP$4=H805,$GQ$4=H805,$GR$4=H805,$GS$4=H805,$GT$4=H805,$GU$4=H805,$GV$4=H805,$GW$4=H805,$GX$4=H805,$GY$4=H805,$GZ$4=H805,$HA$4=H805,$HB$4=H805,$HC$4=H805,$HD$4=H805,$HE$4=H805),$GC$4,IF(OR($GD$5=H805,$GE$5=H805,$GH$5=H805,$GI$5=H805,$GL$5=H805,$GM$5=H805,$GP$5=H805,$GQ$5=H805,$GT$5=H805,$GU$5=H805,$GX$5=H805,$GY$5=H805,$HB$5=H805,$HC$5=H805),$GC$5,))</f>
        <v>Магистры (КЭО)</v>
      </c>
      <c r="AD805" s="84" t="str">
        <f>IF(OR(H805=$GD$4,H805=$GE$4,H805=$GF$4,H805=$GG$4,H805=$GD$5,H805=$GE$5),$GD$1,IF(OR(H805=$GH$4,H805=$GI$4,H805=$GJ$4,H805=$GK$4,H805=$GH$5,H805=$GI$5),$GH$1,IF(OR(H805=$GL$4,H805=$GM$4,H805=$GN$4,H805=$GO$4,H805=$GL$5,H805=$GM$5),$GL$1,IF(OR(H805=$GP$4,H805=$GQ$4,H805=$GR$4,H805=$GS$4,H805=$GP$5,H805=$GQ$5),$GP$1,IF(OR(H805=$GT$4,H805=$GU$4,H805=$GV$4,H805=$GW$4,H805=$GT$5,H805=$GU$5),$GT$1,IF(OR(H805=$GX$4,H805=$GY$4,H805=$GZ$4,H805=$HA$4,H805=$GX$5,H805=$GY$5),$GX$1,IF(OR(H805=$HB$4,H805=$HC$4,H805=$HD$4,H805=$HE$4,H805=$HB$5,H805=$HC$5),$HB$1,)))))))</f>
        <v>2019/2020</v>
      </c>
      <c r="AE805" s="85">
        <f t="shared" si="630"/>
        <v>29.06666666666667</v>
      </c>
      <c r="AF805" s="85">
        <f t="shared" si="631"/>
        <v>3.2296296296296302E-2</v>
      </c>
      <c r="AG805" s="83"/>
      <c r="AH805" s="83"/>
      <c r="AI805" s="87">
        <f t="shared" si="646"/>
        <v>0</v>
      </c>
      <c r="AJ805" s="87">
        <f t="shared" si="646"/>
        <v>0</v>
      </c>
      <c r="AK805" s="87">
        <f t="shared" si="646"/>
        <v>0</v>
      </c>
      <c r="AL805" s="87">
        <f t="shared" si="646"/>
        <v>0</v>
      </c>
      <c r="AM805" s="87">
        <f t="shared" si="646"/>
        <v>0</v>
      </c>
      <c r="AN805" s="87">
        <f t="shared" si="646"/>
        <v>0</v>
      </c>
      <c r="AO805" s="87">
        <f t="shared" si="646"/>
        <v>0</v>
      </c>
      <c r="AP805" s="87">
        <f t="shared" si="646"/>
        <v>0</v>
      </c>
      <c r="AQ805" s="87">
        <f t="shared" si="646"/>
        <v>0</v>
      </c>
      <c r="AR805" s="87">
        <f t="shared" si="646"/>
        <v>0</v>
      </c>
      <c r="AS805" s="87">
        <f t="shared" si="646"/>
        <v>0</v>
      </c>
      <c r="AT805" s="87">
        <f t="shared" si="646"/>
        <v>0</v>
      </c>
      <c r="AU805" s="87">
        <f t="shared" si="646"/>
        <v>0</v>
      </c>
      <c r="AV805" s="87">
        <f t="shared" si="646"/>
        <v>0</v>
      </c>
      <c r="AW805" s="87">
        <f t="shared" si="646"/>
        <v>0</v>
      </c>
      <c r="AX805" s="87">
        <f t="shared" si="646"/>
        <v>0</v>
      </c>
      <c r="AY805" s="87">
        <f t="shared" si="644"/>
        <v>0</v>
      </c>
      <c r="AZ805" s="87">
        <f t="shared" si="644"/>
        <v>0</v>
      </c>
      <c r="BA805" s="87">
        <f t="shared" si="644"/>
        <v>0</v>
      </c>
      <c r="BB805" s="87">
        <f t="shared" si="644"/>
        <v>0</v>
      </c>
      <c r="BC805" s="87">
        <f t="shared" si="644"/>
        <v>0</v>
      </c>
      <c r="BD805" s="87">
        <f t="shared" si="644"/>
        <v>0</v>
      </c>
      <c r="BE805" s="87">
        <f t="shared" si="644"/>
        <v>0</v>
      </c>
      <c r="BF805" s="87">
        <f t="shared" si="644"/>
        <v>0</v>
      </c>
      <c r="BG805" s="87">
        <f t="shared" si="644"/>
        <v>0</v>
      </c>
      <c r="BH805" s="87">
        <f t="shared" si="644"/>
        <v>0</v>
      </c>
      <c r="BI805" s="87">
        <f t="shared" si="644"/>
        <v>0</v>
      </c>
      <c r="BJ805" s="87">
        <f t="shared" si="644"/>
        <v>3.2296296296296302E-2</v>
      </c>
      <c r="BK805" s="87">
        <f t="shared" si="644"/>
        <v>0</v>
      </c>
      <c r="BL805" s="87">
        <f t="shared" si="644"/>
        <v>0</v>
      </c>
      <c r="BM805" s="87">
        <f t="shared" si="644"/>
        <v>0</v>
      </c>
      <c r="BN805" s="87">
        <f t="shared" si="650"/>
        <v>0</v>
      </c>
      <c r="BO805" s="87">
        <f t="shared" si="650"/>
        <v>0</v>
      </c>
      <c r="BP805" s="87">
        <f t="shared" si="650"/>
        <v>0</v>
      </c>
      <c r="BQ805" s="87">
        <f t="shared" si="650"/>
        <v>0</v>
      </c>
      <c r="BR805" s="87">
        <f t="shared" si="650"/>
        <v>0</v>
      </c>
      <c r="BS805" s="87">
        <f t="shared" si="650"/>
        <v>0</v>
      </c>
      <c r="BT805" s="87">
        <f t="shared" si="650"/>
        <v>0</v>
      </c>
      <c r="BU805" s="87">
        <f t="shared" si="650"/>
        <v>0</v>
      </c>
      <c r="BV805" s="87">
        <f t="shared" si="650"/>
        <v>0</v>
      </c>
      <c r="BW805" s="87">
        <f t="shared" si="650"/>
        <v>0</v>
      </c>
      <c r="BX805" s="87">
        <f t="shared" si="650"/>
        <v>0</v>
      </c>
      <c r="BY805" s="87">
        <f t="shared" si="650"/>
        <v>0</v>
      </c>
      <c r="BZ805" s="87">
        <f t="shared" si="650"/>
        <v>0</v>
      </c>
      <c r="CA805" s="87">
        <f t="shared" si="650"/>
        <v>0</v>
      </c>
      <c r="CB805" s="87">
        <f t="shared" si="650"/>
        <v>0</v>
      </c>
      <c r="CC805" s="87">
        <f t="shared" si="650"/>
        <v>0</v>
      </c>
      <c r="CD805" s="87">
        <f t="shared" si="648"/>
        <v>0</v>
      </c>
      <c r="CE805" s="87">
        <f t="shared" si="648"/>
        <v>0</v>
      </c>
      <c r="CF805" s="87">
        <f t="shared" si="648"/>
        <v>0</v>
      </c>
      <c r="CG805" s="87">
        <f t="shared" si="648"/>
        <v>0</v>
      </c>
      <c r="CH805" s="87">
        <f t="shared" si="648"/>
        <v>0</v>
      </c>
      <c r="CI805" s="87">
        <f t="shared" si="648"/>
        <v>0</v>
      </c>
      <c r="CJ805" s="87">
        <f t="shared" si="648"/>
        <v>0</v>
      </c>
      <c r="CK805" s="87">
        <f t="shared" si="648"/>
        <v>0</v>
      </c>
      <c r="CL805" s="87">
        <f t="shared" si="648"/>
        <v>0</v>
      </c>
      <c r="CM805" s="87">
        <f t="shared" si="648"/>
        <v>0</v>
      </c>
      <c r="CN805" s="87">
        <f t="shared" si="648"/>
        <v>0</v>
      </c>
      <c r="CO805" s="87">
        <f t="shared" si="648"/>
        <v>0</v>
      </c>
      <c r="CP805" s="87">
        <f t="shared" si="648"/>
        <v>0</v>
      </c>
      <c r="CQ805" s="87">
        <f t="shared" si="648"/>
        <v>0</v>
      </c>
      <c r="CR805" s="87">
        <f t="shared" si="648"/>
        <v>0</v>
      </c>
      <c r="CS805" s="87">
        <f t="shared" si="636"/>
        <v>0</v>
      </c>
      <c r="CT805" s="87">
        <f t="shared" si="636"/>
        <v>0</v>
      </c>
      <c r="CU805" s="87">
        <f t="shared" si="636"/>
        <v>0</v>
      </c>
      <c r="CV805" s="87">
        <f t="shared" si="637"/>
        <v>0</v>
      </c>
      <c r="CW805" s="87">
        <f t="shared" si="637"/>
        <v>0</v>
      </c>
      <c r="CX805" s="87">
        <f t="shared" si="637"/>
        <v>0</v>
      </c>
      <c r="CY805" s="87">
        <f t="shared" si="637"/>
        <v>0</v>
      </c>
      <c r="CZ805" s="87">
        <f t="shared" si="637"/>
        <v>0</v>
      </c>
      <c r="DA805" s="87">
        <f t="shared" si="637"/>
        <v>0</v>
      </c>
      <c r="DB805" s="87">
        <f t="shared" si="637"/>
        <v>0</v>
      </c>
      <c r="DC805" s="87">
        <f t="shared" si="637"/>
        <v>0</v>
      </c>
      <c r="DD805" s="87">
        <f t="shared" si="637"/>
        <v>0</v>
      </c>
      <c r="DE805" s="87">
        <f t="shared" si="637"/>
        <v>0</v>
      </c>
      <c r="DF805" s="91">
        <f t="shared" si="647"/>
        <v>0</v>
      </c>
      <c r="DG805" s="91">
        <f t="shared" si="647"/>
        <v>0</v>
      </c>
      <c r="DH805" s="91">
        <f t="shared" si="647"/>
        <v>0</v>
      </c>
      <c r="DI805" s="91">
        <f t="shared" si="647"/>
        <v>0</v>
      </c>
      <c r="DJ805" s="91">
        <f t="shared" si="647"/>
        <v>0</v>
      </c>
      <c r="DK805" s="91">
        <f t="shared" si="647"/>
        <v>0</v>
      </c>
      <c r="DL805" s="91">
        <f t="shared" si="647"/>
        <v>0</v>
      </c>
      <c r="DM805" s="91">
        <f t="shared" si="647"/>
        <v>0</v>
      </c>
      <c r="DN805" s="91">
        <f t="shared" si="647"/>
        <v>0</v>
      </c>
      <c r="DO805" s="91">
        <f t="shared" si="647"/>
        <v>0</v>
      </c>
      <c r="DP805" s="91">
        <f t="shared" si="647"/>
        <v>0</v>
      </c>
      <c r="DQ805" s="91">
        <f t="shared" si="647"/>
        <v>0</v>
      </c>
      <c r="DR805" s="91">
        <f t="shared" si="647"/>
        <v>0</v>
      </c>
      <c r="DS805" s="91">
        <f t="shared" si="647"/>
        <v>0</v>
      </c>
      <c r="DT805" s="91">
        <f t="shared" si="647"/>
        <v>0</v>
      </c>
      <c r="DU805" s="91">
        <f t="shared" si="647"/>
        <v>0</v>
      </c>
      <c r="DV805" s="91">
        <f t="shared" si="645"/>
        <v>0</v>
      </c>
      <c r="DW805" s="91">
        <f t="shared" si="645"/>
        <v>0</v>
      </c>
      <c r="DX805" s="91">
        <f t="shared" si="645"/>
        <v>0</v>
      </c>
      <c r="DY805" s="91">
        <f t="shared" si="645"/>
        <v>0</v>
      </c>
      <c r="DZ805" s="91">
        <f t="shared" si="645"/>
        <v>0</v>
      </c>
      <c r="EA805" s="91">
        <f t="shared" si="645"/>
        <v>0</v>
      </c>
      <c r="EB805" s="91">
        <f t="shared" si="645"/>
        <v>0</v>
      </c>
      <c r="EC805" s="91">
        <f t="shared" si="645"/>
        <v>0</v>
      </c>
      <c r="ED805" s="91">
        <f t="shared" si="645"/>
        <v>0</v>
      </c>
      <c r="EE805" s="91">
        <f t="shared" si="645"/>
        <v>0</v>
      </c>
      <c r="EF805" s="91">
        <f t="shared" si="645"/>
        <v>0</v>
      </c>
      <c r="EG805" s="91">
        <f t="shared" si="645"/>
        <v>163.6</v>
      </c>
      <c r="EH805" s="91">
        <f t="shared" si="645"/>
        <v>0</v>
      </c>
      <c r="EI805" s="91">
        <f t="shared" si="645"/>
        <v>0</v>
      </c>
      <c r="EJ805" s="91">
        <f t="shared" si="645"/>
        <v>0</v>
      </c>
      <c r="EK805" s="91">
        <f t="shared" si="651"/>
        <v>0</v>
      </c>
      <c r="EL805" s="91">
        <f t="shared" si="651"/>
        <v>0</v>
      </c>
      <c r="EM805" s="91">
        <f t="shared" si="651"/>
        <v>0</v>
      </c>
      <c r="EN805" s="91">
        <f t="shared" si="651"/>
        <v>0</v>
      </c>
      <c r="EO805" s="91">
        <f t="shared" si="651"/>
        <v>0</v>
      </c>
      <c r="EP805" s="91">
        <f t="shared" si="651"/>
        <v>0</v>
      </c>
      <c r="EQ805" s="91">
        <f t="shared" si="651"/>
        <v>0</v>
      </c>
      <c r="ER805" s="91">
        <f t="shared" si="651"/>
        <v>0</v>
      </c>
      <c r="ES805" s="91">
        <f t="shared" si="651"/>
        <v>0</v>
      </c>
      <c r="ET805" s="91">
        <f t="shared" si="651"/>
        <v>0</v>
      </c>
      <c r="EU805" s="91">
        <f t="shared" si="651"/>
        <v>0</v>
      </c>
      <c r="EV805" s="91">
        <f t="shared" si="651"/>
        <v>0</v>
      </c>
      <c r="EW805" s="91">
        <f t="shared" si="651"/>
        <v>0</v>
      </c>
      <c r="EX805" s="91">
        <f t="shared" si="651"/>
        <v>0</v>
      </c>
      <c r="EY805" s="91">
        <f t="shared" si="651"/>
        <v>0</v>
      </c>
      <c r="EZ805" s="91">
        <f t="shared" si="651"/>
        <v>0</v>
      </c>
      <c r="FA805" s="91">
        <f t="shared" si="649"/>
        <v>0</v>
      </c>
      <c r="FB805" s="91">
        <f t="shared" si="649"/>
        <v>0</v>
      </c>
      <c r="FC805" s="91">
        <f t="shared" si="649"/>
        <v>0</v>
      </c>
      <c r="FD805" s="91">
        <f t="shared" si="649"/>
        <v>0</v>
      </c>
      <c r="FE805" s="91">
        <f t="shared" si="649"/>
        <v>0</v>
      </c>
      <c r="FF805" s="91">
        <f t="shared" si="649"/>
        <v>0</v>
      </c>
      <c r="FG805" s="91">
        <f t="shared" si="649"/>
        <v>0</v>
      </c>
      <c r="FH805" s="91">
        <f t="shared" si="649"/>
        <v>0</v>
      </c>
      <c r="FI805" s="91">
        <f t="shared" si="649"/>
        <v>0</v>
      </c>
      <c r="FJ805" s="91">
        <f t="shared" si="649"/>
        <v>0</v>
      </c>
      <c r="FK805" s="91">
        <f t="shared" si="649"/>
        <v>0</v>
      </c>
      <c r="FL805" s="91">
        <f t="shared" si="649"/>
        <v>0</v>
      </c>
      <c r="FM805" s="91">
        <f t="shared" si="649"/>
        <v>0</v>
      </c>
      <c r="FN805" s="91">
        <f t="shared" si="649"/>
        <v>0</v>
      </c>
      <c r="FO805" s="91">
        <f t="shared" si="649"/>
        <v>0</v>
      </c>
      <c r="FP805" s="91">
        <f t="shared" si="638"/>
        <v>0</v>
      </c>
      <c r="FQ805" s="91">
        <f t="shared" si="638"/>
        <v>0</v>
      </c>
      <c r="FR805" s="91">
        <f t="shared" si="638"/>
        <v>0</v>
      </c>
      <c r="FS805" s="91">
        <f t="shared" si="639"/>
        <v>0</v>
      </c>
      <c r="FT805" s="91">
        <f t="shared" si="639"/>
        <v>0</v>
      </c>
      <c r="FU805" s="91">
        <f t="shared" si="639"/>
        <v>0</v>
      </c>
      <c r="FV805" s="91">
        <f t="shared" si="639"/>
        <v>0</v>
      </c>
      <c r="FW805" s="91">
        <f t="shared" si="639"/>
        <v>0</v>
      </c>
      <c r="FX805" s="91">
        <f t="shared" si="639"/>
        <v>0</v>
      </c>
      <c r="FY805" s="91">
        <f t="shared" si="639"/>
        <v>0</v>
      </c>
      <c r="FZ805" s="91">
        <f t="shared" si="639"/>
        <v>0</v>
      </c>
      <c r="GA805" s="91">
        <f t="shared" si="639"/>
        <v>0</v>
      </c>
      <c r="GB805" s="91">
        <f t="shared" si="639"/>
        <v>0</v>
      </c>
    </row>
    <row r="806" spans="1:184" s="6" customFormat="1" ht="38.25">
      <c r="A806" s="68">
        <f>Данные!A806</f>
        <v>6370</v>
      </c>
      <c r="B806" s="68">
        <f>Данные!B806</f>
        <v>2019</v>
      </c>
      <c r="C806" s="68" t="str">
        <f>Данные!C806</f>
        <v>компьютерных технологий и электронного обучения</v>
      </c>
      <c r="D806" s="68" t="str">
        <f>Данные!D806</f>
        <v>Николаева Наталья Викторовна</v>
      </c>
      <c r="E806" s="68" t="str">
        <f>Данные!E806</f>
        <v>кандидат психологических наук</v>
      </c>
      <c r="F806" s="68" t="str">
        <f>Данные!F806</f>
        <v>внешний</v>
      </c>
      <c r="G806" s="68">
        <f>Данные!G806</f>
        <v>1</v>
      </c>
      <c r="H806" s="68" t="str">
        <f>Данные!H806</f>
        <v>2 курс (м) 2018 год/пост</v>
      </c>
      <c r="I806" s="68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68">
        <f>Данные!J806</f>
        <v>0</v>
      </c>
      <c r="K806" s="68">
        <f>Данные!K806</f>
        <v>0</v>
      </c>
      <c r="L806" s="68">
        <f>Данные!L806</f>
        <v>0</v>
      </c>
      <c r="M806" s="16">
        <f t="shared" si="626"/>
        <v>0</v>
      </c>
      <c r="N806" s="16">
        <f t="shared" si="627"/>
        <v>5.3333333333333339</v>
      </c>
      <c r="O806" s="16">
        <f t="shared" si="628"/>
        <v>4.166666666666667</v>
      </c>
      <c r="P806" s="16">
        <f t="shared" si="629"/>
        <v>4.166666666666667</v>
      </c>
      <c r="Q806" s="68">
        <f>Данные!Q806</f>
        <v>0</v>
      </c>
      <c r="R806" s="68">
        <f>Данные!R806</f>
        <v>0</v>
      </c>
      <c r="S806" s="68">
        <f>Данные!S806</f>
        <v>0</v>
      </c>
      <c r="T806" s="68">
        <f>Данные!T806</f>
        <v>0</v>
      </c>
      <c r="U806" s="68">
        <f>Данные!U806</f>
        <v>35</v>
      </c>
      <c r="V806" s="68">
        <f>Данные!V806</f>
        <v>0</v>
      </c>
      <c r="W806" s="68">
        <f>Данные!W806</f>
        <v>10</v>
      </c>
      <c r="X806" s="68">
        <f>Данные!X806</f>
        <v>1</v>
      </c>
      <c r="Y806" s="68">
        <f>Данные!Y806</f>
        <v>1</v>
      </c>
      <c r="Z806" s="68">
        <f>Данные!Z806</f>
        <v>0</v>
      </c>
      <c r="AA806" s="68" t="str">
        <f>Данные!AA806</f>
        <v>осн</v>
      </c>
      <c r="AB806" s="83">
        <f>IF(F806=$HG$3,$HH$3,IF(F806=$HG$4,$HH$4,IF(F806=$HG$5,$HH$5,IF(F806=$HG$6,$HH$6,IF(F806=$HG$7,$HH$7,IF(F806=$HG$8,$HH$8,IF(F806=$HG$9,$HH$9,IF(F806=$HG$10,$HH$10,IF(F806=$HG$11,$HH$11,IF(F806=$HG$12,$HH$12,IF(F806=$HG$13,$HH$13,IF(F806=$HG$14,$HH$14,IF(F806=$HG$15,$HH$15,)))))))))))))</f>
        <v>900</v>
      </c>
      <c r="AC806" s="84" t="str">
        <f>IF(OR($GD$4=H806,$GE$4=H806,$GF$4=H806,$GG$4=H806,$GH$4=H806,$GI$4=H806,$GJ$4=H806,$GK$4=H806,$GL$4=H806,$GM$4=H806,$GN$4=H806,$GO$4=H806,$GP$4=H806,$GQ$4=H806,$GR$4=H806,$GS$4=H806,$GT$4=H806,$GU$4=H806,$GV$4=H806,$GW$4=H806,$GX$4=H806,$GY$4=H806,$GZ$4=H806,$HA$4=H806,$HB$4=H806,$HC$4=H806,$HD$4=H806,$HE$4=H806),$GC$4,IF(OR($GD$5=H806,$GE$5=H806,$GH$5=H806,$GI$5=H806,$GL$5=H806,$GM$5=H806,$GP$5=H806,$GQ$5=H806,$GT$5=H806,$GU$5=H806,$GX$5=H806,$GY$5=H806,$HB$5=H806,$HC$5=H806),$GC$5,))</f>
        <v>Магистры (КЭО)</v>
      </c>
      <c r="AD806" s="84" t="str">
        <f>IF(OR(H806=$GD$4,H806=$GE$4,H806=$GF$4,H806=$GG$4,H806=$GD$5,H806=$GE$5),$GD$1,IF(OR(H806=$GH$4,H806=$GI$4,H806=$GJ$4,H806=$GK$4,H806=$GH$5,H806=$GI$5),$GH$1,IF(OR(H806=$GL$4,H806=$GM$4,H806=$GN$4,H806=$GO$4,H806=$GL$5,H806=$GM$5),$GL$1,IF(OR(H806=$GP$4,H806=$GQ$4,H806=$GR$4,H806=$GS$4,H806=$GP$5,H806=$GQ$5),$GP$1,IF(OR(H806=$GT$4,H806=$GU$4,H806=$GV$4,H806=$GW$4,H806=$GT$5,H806=$GU$5),$GT$1,IF(OR(H806=$GX$4,H806=$GY$4,H806=$GZ$4,H806=$HA$4,H806=$GX$5,H806=$GY$5),$GX$1,IF(OR(H806=$HB$4,H806=$HC$4,H806=$HD$4,H806=$HE$4,H806=$HB$5,H806=$HC$5),$HB$1,)))))))</f>
        <v>2019/2020</v>
      </c>
      <c r="AE806" s="85">
        <f t="shared" si="630"/>
        <v>48.666666666666671</v>
      </c>
      <c r="AF806" s="85">
        <f t="shared" si="631"/>
        <v>5.407407407407408E-2</v>
      </c>
      <c r="AG806" s="83"/>
      <c r="AH806" s="83"/>
      <c r="AI806" s="87">
        <f t="shared" si="646"/>
        <v>0</v>
      </c>
      <c r="AJ806" s="87">
        <f t="shared" si="646"/>
        <v>0</v>
      </c>
      <c r="AK806" s="87">
        <f t="shared" si="646"/>
        <v>0</v>
      </c>
      <c r="AL806" s="87">
        <f t="shared" si="646"/>
        <v>0</v>
      </c>
      <c r="AM806" s="87">
        <f t="shared" si="646"/>
        <v>0</v>
      </c>
      <c r="AN806" s="87">
        <f t="shared" si="646"/>
        <v>0</v>
      </c>
      <c r="AO806" s="87">
        <f t="shared" si="646"/>
        <v>0</v>
      </c>
      <c r="AP806" s="87">
        <f t="shared" si="646"/>
        <v>0</v>
      </c>
      <c r="AQ806" s="87">
        <f t="shared" si="646"/>
        <v>0</v>
      </c>
      <c r="AR806" s="87">
        <f t="shared" si="646"/>
        <v>0</v>
      </c>
      <c r="AS806" s="87">
        <f t="shared" si="646"/>
        <v>0</v>
      </c>
      <c r="AT806" s="87">
        <f t="shared" si="646"/>
        <v>0</v>
      </c>
      <c r="AU806" s="87">
        <f t="shared" si="646"/>
        <v>0</v>
      </c>
      <c r="AV806" s="87">
        <f t="shared" si="646"/>
        <v>0</v>
      </c>
      <c r="AW806" s="87">
        <f t="shared" si="646"/>
        <v>0</v>
      </c>
      <c r="AX806" s="87">
        <f t="shared" si="646"/>
        <v>0</v>
      </c>
      <c r="AY806" s="87">
        <f t="shared" si="644"/>
        <v>0</v>
      </c>
      <c r="AZ806" s="87">
        <f t="shared" si="644"/>
        <v>0</v>
      </c>
      <c r="BA806" s="87">
        <f t="shared" si="644"/>
        <v>0</v>
      </c>
      <c r="BB806" s="87">
        <f t="shared" si="644"/>
        <v>0</v>
      </c>
      <c r="BC806" s="87">
        <f t="shared" si="644"/>
        <v>0</v>
      </c>
      <c r="BD806" s="87">
        <f t="shared" si="644"/>
        <v>0</v>
      </c>
      <c r="BE806" s="87">
        <f t="shared" si="644"/>
        <v>0</v>
      </c>
      <c r="BF806" s="87">
        <f t="shared" si="644"/>
        <v>0</v>
      </c>
      <c r="BG806" s="87">
        <f t="shared" si="644"/>
        <v>0</v>
      </c>
      <c r="BH806" s="87">
        <f t="shared" si="644"/>
        <v>0</v>
      </c>
      <c r="BI806" s="87">
        <f t="shared" si="644"/>
        <v>0</v>
      </c>
      <c r="BJ806" s="87">
        <f t="shared" si="644"/>
        <v>0</v>
      </c>
      <c r="BK806" s="87">
        <f t="shared" si="644"/>
        <v>0</v>
      </c>
      <c r="BL806" s="87">
        <f t="shared" si="644"/>
        <v>0</v>
      </c>
      <c r="BM806" s="87">
        <f t="shared" si="644"/>
        <v>0</v>
      </c>
      <c r="BN806" s="87">
        <f t="shared" si="650"/>
        <v>0</v>
      </c>
      <c r="BO806" s="87">
        <f t="shared" si="650"/>
        <v>0</v>
      </c>
      <c r="BP806" s="87">
        <f t="shared" si="650"/>
        <v>0</v>
      </c>
      <c r="BQ806" s="87">
        <f t="shared" si="650"/>
        <v>0</v>
      </c>
      <c r="BR806" s="87">
        <f t="shared" si="650"/>
        <v>0</v>
      </c>
      <c r="BS806" s="87">
        <f t="shared" si="650"/>
        <v>0</v>
      </c>
      <c r="BT806" s="87">
        <f t="shared" si="650"/>
        <v>0</v>
      </c>
      <c r="BU806" s="87">
        <f t="shared" si="650"/>
        <v>0</v>
      </c>
      <c r="BV806" s="87">
        <f t="shared" si="650"/>
        <v>0</v>
      </c>
      <c r="BW806" s="87">
        <f t="shared" si="650"/>
        <v>0</v>
      </c>
      <c r="BX806" s="87">
        <f t="shared" si="650"/>
        <v>0</v>
      </c>
      <c r="BY806" s="87">
        <f t="shared" si="650"/>
        <v>0</v>
      </c>
      <c r="BZ806" s="87">
        <f t="shared" si="650"/>
        <v>0</v>
      </c>
      <c r="CA806" s="87">
        <f t="shared" si="650"/>
        <v>0</v>
      </c>
      <c r="CB806" s="87">
        <f t="shared" si="650"/>
        <v>0</v>
      </c>
      <c r="CC806" s="87">
        <f t="shared" si="650"/>
        <v>0</v>
      </c>
      <c r="CD806" s="87">
        <f t="shared" si="648"/>
        <v>0</v>
      </c>
      <c r="CE806" s="87">
        <f t="shared" si="648"/>
        <v>0</v>
      </c>
      <c r="CF806" s="87">
        <f t="shared" si="648"/>
        <v>0</v>
      </c>
      <c r="CG806" s="87">
        <f t="shared" si="648"/>
        <v>0</v>
      </c>
      <c r="CH806" s="87">
        <f t="shared" si="648"/>
        <v>5.407407407407408E-2</v>
      </c>
      <c r="CI806" s="87">
        <f t="shared" si="648"/>
        <v>0</v>
      </c>
      <c r="CJ806" s="87">
        <f t="shared" si="648"/>
        <v>0</v>
      </c>
      <c r="CK806" s="87">
        <f t="shared" si="648"/>
        <v>0</v>
      </c>
      <c r="CL806" s="87">
        <f t="shared" si="648"/>
        <v>0</v>
      </c>
      <c r="CM806" s="87">
        <f t="shared" si="648"/>
        <v>0</v>
      </c>
      <c r="CN806" s="87">
        <f t="shared" si="648"/>
        <v>0</v>
      </c>
      <c r="CO806" s="87">
        <f t="shared" si="648"/>
        <v>0</v>
      </c>
      <c r="CP806" s="87">
        <f t="shared" si="648"/>
        <v>0</v>
      </c>
      <c r="CQ806" s="87">
        <f t="shared" si="648"/>
        <v>0</v>
      </c>
      <c r="CR806" s="87">
        <f t="shared" si="648"/>
        <v>0</v>
      </c>
      <c r="CS806" s="87">
        <f t="shared" si="636"/>
        <v>0</v>
      </c>
      <c r="CT806" s="87">
        <f t="shared" si="636"/>
        <v>0</v>
      </c>
      <c r="CU806" s="87">
        <f t="shared" si="636"/>
        <v>0</v>
      </c>
      <c r="CV806" s="87">
        <f t="shared" si="637"/>
        <v>0</v>
      </c>
      <c r="CW806" s="87">
        <f t="shared" si="637"/>
        <v>0</v>
      </c>
      <c r="CX806" s="87">
        <f t="shared" si="637"/>
        <v>0</v>
      </c>
      <c r="CY806" s="87">
        <f t="shared" ref="CV806:DE862" si="652">IF(CY$1=$D806,$AF806,)</f>
        <v>0</v>
      </c>
      <c r="CZ806" s="87">
        <f t="shared" si="652"/>
        <v>0</v>
      </c>
      <c r="DA806" s="87">
        <f t="shared" si="652"/>
        <v>0</v>
      </c>
      <c r="DB806" s="87">
        <f t="shared" si="652"/>
        <v>0</v>
      </c>
      <c r="DC806" s="87">
        <f t="shared" si="652"/>
        <v>0</v>
      </c>
      <c r="DD806" s="87">
        <f t="shared" si="652"/>
        <v>0</v>
      </c>
      <c r="DE806" s="87">
        <f t="shared" si="652"/>
        <v>0</v>
      </c>
      <c r="DF806" s="91">
        <f t="shared" si="647"/>
        <v>0</v>
      </c>
      <c r="DG806" s="91">
        <f t="shared" si="647"/>
        <v>0</v>
      </c>
      <c r="DH806" s="91">
        <f t="shared" si="647"/>
        <v>0</v>
      </c>
      <c r="DI806" s="91">
        <f t="shared" si="647"/>
        <v>0</v>
      </c>
      <c r="DJ806" s="91">
        <f t="shared" si="647"/>
        <v>0</v>
      </c>
      <c r="DK806" s="91">
        <f t="shared" si="647"/>
        <v>0</v>
      </c>
      <c r="DL806" s="91">
        <f t="shared" si="647"/>
        <v>0</v>
      </c>
      <c r="DM806" s="91">
        <f t="shared" si="647"/>
        <v>0</v>
      </c>
      <c r="DN806" s="91">
        <f t="shared" si="647"/>
        <v>0</v>
      </c>
      <c r="DO806" s="91">
        <f t="shared" si="647"/>
        <v>0</v>
      </c>
      <c r="DP806" s="91">
        <f t="shared" si="647"/>
        <v>0</v>
      </c>
      <c r="DQ806" s="91">
        <f t="shared" si="647"/>
        <v>0</v>
      </c>
      <c r="DR806" s="91">
        <f t="shared" si="647"/>
        <v>0</v>
      </c>
      <c r="DS806" s="91">
        <f t="shared" si="647"/>
        <v>0</v>
      </c>
      <c r="DT806" s="91">
        <f t="shared" si="647"/>
        <v>0</v>
      </c>
      <c r="DU806" s="91">
        <f t="shared" si="647"/>
        <v>0</v>
      </c>
      <c r="DV806" s="91">
        <f t="shared" si="645"/>
        <v>0</v>
      </c>
      <c r="DW806" s="91">
        <f t="shared" si="645"/>
        <v>0</v>
      </c>
      <c r="DX806" s="91">
        <f t="shared" si="645"/>
        <v>0</v>
      </c>
      <c r="DY806" s="91">
        <f t="shared" si="645"/>
        <v>0</v>
      </c>
      <c r="DZ806" s="91">
        <f t="shared" si="645"/>
        <v>0</v>
      </c>
      <c r="EA806" s="91">
        <f t="shared" si="645"/>
        <v>0</v>
      </c>
      <c r="EB806" s="91">
        <f t="shared" si="645"/>
        <v>0</v>
      </c>
      <c r="EC806" s="91">
        <f t="shared" si="645"/>
        <v>0</v>
      </c>
      <c r="ED806" s="91">
        <f t="shared" si="645"/>
        <v>0</v>
      </c>
      <c r="EE806" s="91">
        <f t="shared" si="645"/>
        <v>0</v>
      </c>
      <c r="EF806" s="91">
        <f t="shared" si="645"/>
        <v>0</v>
      </c>
      <c r="EG806" s="91">
        <f t="shared" si="645"/>
        <v>0</v>
      </c>
      <c r="EH806" s="91">
        <f t="shared" si="645"/>
        <v>0</v>
      </c>
      <c r="EI806" s="91">
        <f t="shared" si="645"/>
        <v>0</v>
      </c>
      <c r="EJ806" s="91">
        <f t="shared" si="645"/>
        <v>0</v>
      </c>
      <c r="EK806" s="91">
        <f t="shared" si="651"/>
        <v>0</v>
      </c>
      <c r="EL806" s="91">
        <f t="shared" si="651"/>
        <v>0</v>
      </c>
      <c r="EM806" s="91">
        <f t="shared" si="651"/>
        <v>0</v>
      </c>
      <c r="EN806" s="91">
        <f t="shared" si="651"/>
        <v>0</v>
      </c>
      <c r="EO806" s="91">
        <f t="shared" si="651"/>
        <v>0</v>
      </c>
      <c r="EP806" s="91">
        <f t="shared" si="651"/>
        <v>0</v>
      </c>
      <c r="EQ806" s="91">
        <f t="shared" si="651"/>
        <v>0</v>
      </c>
      <c r="ER806" s="91">
        <f t="shared" si="651"/>
        <v>0</v>
      </c>
      <c r="ES806" s="91">
        <f t="shared" si="651"/>
        <v>0</v>
      </c>
      <c r="ET806" s="91">
        <f t="shared" si="651"/>
        <v>0</v>
      </c>
      <c r="EU806" s="91">
        <f t="shared" si="651"/>
        <v>0</v>
      </c>
      <c r="EV806" s="91">
        <f t="shared" si="651"/>
        <v>0</v>
      </c>
      <c r="EW806" s="91">
        <f t="shared" si="651"/>
        <v>0</v>
      </c>
      <c r="EX806" s="91">
        <f t="shared" si="651"/>
        <v>0</v>
      </c>
      <c r="EY806" s="91">
        <f t="shared" si="651"/>
        <v>0</v>
      </c>
      <c r="EZ806" s="91">
        <f t="shared" si="651"/>
        <v>0</v>
      </c>
      <c r="FA806" s="91">
        <f t="shared" si="649"/>
        <v>0</v>
      </c>
      <c r="FB806" s="91">
        <f t="shared" si="649"/>
        <v>0</v>
      </c>
      <c r="FC806" s="91">
        <f t="shared" si="649"/>
        <v>0</v>
      </c>
      <c r="FD806" s="91">
        <f t="shared" si="649"/>
        <v>0</v>
      </c>
      <c r="FE806" s="91">
        <f t="shared" si="649"/>
        <v>163.6</v>
      </c>
      <c r="FF806" s="91">
        <f t="shared" si="649"/>
        <v>0</v>
      </c>
      <c r="FG806" s="91">
        <f t="shared" si="649"/>
        <v>0</v>
      </c>
      <c r="FH806" s="91">
        <f t="shared" si="649"/>
        <v>0</v>
      </c>
      <c r="FI806" s="91">
        <f t="shared" si="649"/>
        <v>0</v>
      </c>
      <c r="FJ806" s="91">
        <f t="shared" si="649"/>
        <v>0</v>
      </c>
      <c r="FK806" s="91">
        <f t="shared" si="649"/>
        <v>0</v>
      </c>
      <c r="FL806" s="91">
        <f t="shared" si="649"/>
        <v>0</v>
      </c>
      <c r="FM806" s="91">
        <f t="shared" si="649"/>
        <v>0</v>
      </c>
      <c r="FN806" s="91">
        <f t="shared" si="649"/>
        <v>0</v>
      </c>
      <c r="FO806" s="91">
        <f t="shared" si="649"/>
        <v>0</v>
      </c>
      <c r="FP806" s="91">
        <f t="shared" si="638"/>
        <v>0</v>
      </c>
      <c r="FQ806" s="91">
        <f t="shared" si="638"/>
        <v>0</v>
      </c>
      <c r="FR806" s="91">
        <f t="shared" si="638"/>
        <v>0</v>
      </c>
      <c r="FS806" s="91">
        <f t="shared" si="639"/>
        <v>0</v>
      </c>
      <c r="FT806" s="91">
        <f t="shared" si="639"/>
        <v>0</v>
      </c>
      <c r="FU806" s="91">
        <f t="shared" si="639"/>
        <v>0</v>
      </c>
      <c r="FV806" s="91">
        <f t="shared" ref="FS806:GB862" si="653">IF(FV$1=$D806,$AE$3,)</f>
        <v>0</v>
      </c>
      <c r="FW806" s="91">
        <f t="shared" si="653"/>
        <v>0</v>
      </c>
      <c r="FX806" s="91">
        <f t="shared" si="653"/>
        <v>0</v>
      </c>
      <c r="FY806" s="91">
        <f t="shared" si="653"/>
        <v>0</v>
      </c>
      <c r="FZ806" s="91">
        <f t="shared" si="653"/>
        <v>0</v>
      </c>
      <c r="GA806" s="91">
        <f t="shared" si="653"/>
        <v>0</v>
      </c>
      <c r="GB806" s="91">
        <f t="shared" si="653"/>
        <v>0</v>
      </c>
    </row>
    <row r="807" spans="1:184" s="6" customFormat="1" ht="38.25">
      <c r="A807" s="68">
        <f>Данные!A807</f>
        <v>6370</v>
      </c>
      <c r="B807" s="68">
        <f>Данные!B807</f>
        <v>2019</v>
      </c>
      <c r="C807" s="68" t="str">
        <f>Данные!C807</f>
        <v>компьютерных технологий и электронного обучения</v>
      </c>
      <c r="D807" s="68" t="str">
        <f>Данные!D807</f>
        <v>Атаян Ануш Михайловна</v>
      </c>
      <c r="E807" s="68" t="str">
        <f>Данные!E807</f>
        <v>кандидат педагогических наук</v>
      </c>
      <c r="F807" s="68" t="str">
        <f>Данные!F807</f>
        <v>доцент</v>
      </c>
      <c r="G807" s="68">
        <f>Данные!G807</f>
        <v>0.75</v>
      </c>
      <c r="H807" s="68" t="str">
        <f>Данные!H807</f>
        <v>2 курс (м) 2018 год/пост</v>
      </c>
      <c r="I807" s="68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68">
        <f>Данные!J807</f>
        <v>0</v>
      </c>
      <c r="K807" s="68">
        <f>Данные!K807</f>
        <v>0</v>
      </c>
      <c r="L807" s="68">
        <f>Данные!L807</f>
        <v>0</v>
      </c>
      <c r="M807" s="16">
        <f t="shared" si="626"/>
        <v>0</v>
      </c>
      <c r="N807" s="16">
        <f t="shared" si="627"/>
        <v>5.3333333333333339</v>
      </c>
      <c r="O807" s="16">
        <f t="shared" si="628"/>
        <v>4.166666666666667</v>
      </c>
      <c r="P807" s="16">
        <f t="shared" si="629"/>
        <v>4.166666666666667</v>
      </c>
      <c r="Q807" s="68">
        <f>Данные!Q807</f>
        <v>0</v>
      </c>
      <c r="R807" s="68">
        <f>Данные!R807</f>
        <v>0</v>
      </c>
      <c r="S807" s="68">
        <f>Данные!S807</f>
        <v>0</v>
      </c>
      <c r="T807" s="68">
        <f>Данные!T807</f>
        <v>0</v>
      </c>
      <c r="U807" s="68">
        <f>Данные!U807</f>
        <v>4</v>
      </c>
      <c r="V807" s="68">
        <f>Данные!V807</f>
        <v>0</v>
      </c>
      <c r="W807" s="68">
        <f>Данные!W807</f>
        <v>10</v>
      </c>
      <c r="X807" s="68">
        <f>Данные!X807</f>
        <v>1</v>
      </c>
      <c r="Y807" s="68">
        <f>Данные!Y807</f>
        <v>1</v>
      </c>
      <c r="Z807" s="68">
        <f>Данные!Z807</f>
        <v>0</v>
      </c>
      <c r="AA807" s="68" t="str">
        <f>Данные!AA807</f>
        <v>осн</v>
      </c>
      <c r="AB807" s="83">
        <f>IF(F807=$HG$3,$HH$3,IF(F807=$HG$4,$HH$4,IF(F807=$HG$5,$HH$5,IF(F807=$HG$6,$HH$6,IF(F807=$HG$7,$HH$7,IF(F807=$HG$8,$HH$8,IF(F807=$HG$9,$HH$9,IF(F807=$HG$10,$HH$10,IF(F807=$HG$11,$HH$11,IF(F807=$HG$12,$HH$12,IF(F807=$HG$13,$HH$13,IF(F807=$HG$14,$HH$14,IF(F807=$HG$15,$HH$15,)))))))))))))</f>
        <v>800</v>
      </c>
      <c r="AC807" s="84" t="str">
        <f>IF(OR($GD$4=H807,$GE$4=H807,$GF$4=H807,$GG$4=H807,$GH$4=H807,$GI$4=H807,$GJ$4=H807,$GK$4=H807,$GL$4=H807,$GM$4=H807,$GN$4=H807,$GO$4=H807,$GP$4=H807,$GQ$4=H807,$GR$4=H807,$GS$4=H807,$GT$4=H807,$GU$4=H807,$GV$4=H807,$GW$4=H807,$GX$4=H807,$GY$4=H807,$GZ$4=H807,$HA$4=H807,$HB$4=H807,$HC$4=H807,$HD$4=H807,$HE$4=H807),$GC$4,IF(OR($GD$5=H807,$GE$5=H807,$GH$5=H807,$GI$5=H807,$GL$5=H807,$GM$5=H807,$GP$5=H807,$GQ$5=H807,$GT$5=H807,$GU$5=H807,$GX$5=H807,$GY$5=H807,$HB$5=H807,$HC$5=H807),$GC$5,))</f>
        <v>Магистры (КЭО)</v>
      </c>
      <c r="AD807" s="84" t="str">
        <f>IF(OR(H807=$GD$4,H807=$GE$4,H807=$GF$4,H807=$GG$4,H807=$GD$5,H807=$GE$5),$GD$1,IF(OR(H807=$GH$4,H807=$GI$4,H807=$GJ$4,H807=$GK$4,H807=$GH$5,H807=$GI$5),$GH$1,IF(OR(H807=$GL$4,H807=$GM$4,H807=$GN$4,H807=$GO$4,H807=$GL$5,H807=$GM$5),$GL$1,IF(OR(H807=$GP$4,H807=$GQ$4,H807=$GR$4,H807=$GS$4,H807=$GP$5,H807=$GQ$5),$GP$1,IF(OR(H807=$GT$4,H807=$GU$4,H807=$GV$4,H807=$GW$4,H807=$GT$5,H807=$GU$5),$GT$1,IF(OR(H807=$GX$4,H807=$GY$4,H807=$GZ$4,H807=$HA$4,H807=$GX$5,H807=$GY$5),$GX$1,IF(OR(H807=$HB$4,H807=$HC$4,H807=$HD$4,H807=$HE$4,H807=$HB$5,H807=$HC$5),$HB$1,)))))))</f>
        <v>2019/2020</v>
      </c>
      <c r="AE807" s="85">
        <f t="shared" si="630"/>
        <v>17.666666666666668</v>
      </c>
      <c r="AF807" s="85">
        <f t="shared" si="631"/>
        <v>2.2083333333333333E-2</v>
      </c>
      <c r="AG807" s="83"/>
      <c r="AH807" s="83"/>
      <c r="AI807" s="87">
        <f t="shared" si="646"/>
        <v>0</v>
      </c>
      <c r="AJ807" s="87">
        <f t="shared" si="646"/>
        <v>0</v>
      </c>
      <c r="AK807" s="87">
        <f t="shared" si="646"/>
        <v>0</v>
      </c>
      <c r="AL807" s="87">
        <f t="shared" si="646"/>
        <v>0</v>
      </c>
      <c r="AM807" s="87">
        <f t="shared" si="646"/>
        <v>0</v>
      </c>
      <c r="AN807" s="87">
        <f t="shared" si="646"/>
        <v>2.2083333333333333E-2</v>
      </c>
      <c r="AO807" s="87">
        <f t="shared" si="646"/>
        <v>0</v>
      </c>
      <c r="AP807" s="87">
        <f t="shared" si="646"/>
        <v>0</v>
      </c>
      <c r="AQ807" s="87">
        <f t="shared" si="646"/>
        <v>0</v>
      </c>
      <c r="AR807" s="87">
        <f t="shared" si="646"/>
        <v>0</v>
      </c>
      <c r="AS807" s="87">
        <f t="shared" si="646"/>
        <v>0</v>
      </c>
      <c r="AT807" s="87">
        <f t="shared" si="646"/>
        <v>0</v>
      </c>
      <c r="AU807" s="87">
        <f t="shared" si="646"/>
        <v>0</v>
      </c>
      <c r="AV807" s="87">
        <f t="shared" si="646"/>
        <v>0</v>
      </c>
      <c r="AW807" s="87">
        <f t="shared" si="646"/>
        <v>0</v>
      </c>
      <c r="AX807" s="87">
        <f t="shared" si="646"/>
        <v>0</v>
      </c>
      <c r="AY807" s="87">
        <f t="shared" si="644"/>
        <v>0</v>
      </c>
      <c r="AZ807" s="87">
        <f t="shared" si="644"/>
        <v>0</v>
      </c>
      <c r="BA807" s="87">
        <f t="shared" si="644"/>
        <v>0</v>
      </c>
      <c r="BB807" s="87">
        <f t="shared" si="644"/>
        <v>0</v>
      </c>
      <c r="BC807" s="87">
        <f t="shared" si="644"/>
        <v>0</v>
      </c>
      <c r="BD807" s="87">
        <f t="shared" si="644"/>
        <v>0</v>
      </c>
      <c r="BE807" s="87">
        <f t="shared" si="644"/>
        <v>0</v>
      </c>
      <c r="BF807" s="87">
        <f t="shared" si="644"/>
        <v>0</v>
      </c>
      <c r="BG807" s="87">
        <f t="shared" si="644"/>
        <v>0</v>
      </c>
      <c r="BH807" s="87">
        <f t="shared" si="644"/>
        <v>0</v>
      </c>
      <c r="BI807" s="87">
        <f t="shared" si="644"/>
        <v>0</v>
      </c>
      <c r="BJ807" s="87">
        <f t="shared" si="644"/>
        <v>0</v>
      </c>
      <c r="BK807" s="87">
        <f t="shared" si="644"/>
        <v>0</v>
      </c>
      <c r="BL807" s="87">
        <f t="shared" si="644"/>
        <v>0</v>
      </c>
      <c r="BM807" s="87">
        <f t="shared" si="644"/>
        <v>0</v>
      </c>
      <c r="BN807" s="87">
        <f t="shared" si="650"/>
        <v>0</v>
      </c>
      <c r="BO807" s="87">
        <f t="shared" si="650"/>
        <v>0</v>
      </c>
      <c r="BP807" s="87">
        <f t="shared" si="650"/>
        <v>0</v>
      </c>
      <c r="BQ807" s="87">
        <f t="shared" si="650"/>
        <v>0</v>
      </c>
      <c r="BR807" s="87">
        <f t="shared" si="650"/>
        <v>0</v>
      </c>
      <c r="BS807" s="87">
        <f t="shared" si="650"/>
        <v>0</v>
      </c>
      <c r="BT807" s="87">
        <f t="shared" si="650"/>
        <v>0</v>
      </c>
      <c r="BU807" s="87">
        <f t="shared" si="650"/>
        <v>0</v>
      </c>
      <c r="BV807" s="87">
        <f t="shared" si="650"/>
        <v>0</v>
      </c>
      <c r="BW807" s="87">
        <f t="shared" si="650"/>
        <v>0</v>
      </c>
      <c r="BX807" s="87">
        <f t="shared" si="650"/>
        <v>0</v>
      </c>
      <c r="BY807" s="87">
        <f t="shared" si="650"/>
        <v>0</v>
      </c>
      <c r="BZ807" s="87">
        <f t="shared" si="650"/>
        <v>0</v>
      </c>
      <c r="CA807" s="87">
        <f t="shared" si="650"/>
        <v>0</v>
      </c>
      <c r="CB807" s="87">
        <f t="shared" si="650"/>
        <v>0</v>
      </c>
      <c r="CC807" s="87">
        <f t="shared" si="650"/>
        <v>0</v>
      </c>
      <c r="CD807" s="87">
        <f t="shared" si="648"/>
        <v>0</v>
      </c>
      <c r="CE807" s="87">
        <f t="shared" si="648"/>
        <v>0</v>
      </c>
      <c r="CF807" s="87">
        <f t="shared" si="648"/>
        <v>0</v>
      </c>
      <c r="CG807" s="87">
        <f t="shared" si="648"/>
        <v>0</v>
      </c>
      <c r="CH807" s="87">
        <f t="shared" si="648"/>
        <v>0</v>
      </c>
      <c r="CI807" s="87">
        <f t="shared" si="648"/>
        <v>0</v>
      </c>
      <c r="CJ807" s="87">
        <f t="shared" si="648"/>
        <v>0</v>
      </c>
      <c r="CK807" s="87">
        <f t="shared" si="648"/>
        <v>0</v>
      </c>
      <c r="CL807" s="87">
        <f t="shared" si="648"/>
        <v>0</v>
      </c>
      <c r="CM807" s="87">
        <f t="shared" si="648"/>
        <v>0</v>
      </c>
      <c r="CN807" s="87">
        <f t="shared" si="648"/>
        <v>0</v>
      </c>
      <c r="CO807" s="87">
        <f t="shared" si="648"/>
        <v>0</v>
      </c>
      <c r="CP807" s="87">
        <f t="shared" si="648"/>
        <v>0</v>
      </c>
      <c r="CQ807" s="87">
        <f t="shared" si="648"/>
        <v>0</v>
      </c>
      <c r="CR807" s="87">
        <f t="shared" si="648"/>
        <v>0</v>
      </c>
      <c r="CS807" s="87">
        <f t="shared" si="636"/>
        <v>0</v>
      </c>
      <c r="CT807" s="87">
        <f t="shared" si="636"/>
        <v>0</v>
      </c>
      <c r="CU807" s="87">
        <f t="shared" si="636"/>
        <v>0</v>
      </c>
      <c r="CV807" s="87">
        <f t="shared" si="652"/>
        <v>0</v>
      </c>
      <c r="CW807" s="87">
        <f t="shared" si="652"/>
        <v>0</v>
      </c>
      <c r="CX807" s="87">
        <f t="shared" si="652"/>
        <v>0</v>
      </c>
      <c r="CY807" s="87">
        <f t="shared" si="652"/>
        <v>0</v>
      </c>
      <c r="CZ807" s="87">
        <f t="shared" si="652"/>
        <v>0</v>
      </c>
      <c r="DA807" s="87">
        <f t="shared" si="652"/>
        <v>0</v>
      </c>
      <c r="DB807" s="87">
        <f t="shared" si="652"/>
        <v>0</v>
      </c>
      <c r="DC807" s="87">
        <f t="shared" si="652"/>
        <v>0</v>
      </c>
      <c r="DD807" s="87">
        <f t="shared" si="652"/>
        <v>0</v>
      </c>
      <c r="DE807" s="87">
        <f t="shared" si="652"/>
        <v>0</v>
      </c>
      <c r="DF807" s="91">
        <f t="shared" si="647"/>
        <v>0</v>
      </c>
      <c r="DG807" s="91">
        <f t="shared" si="647"/>
        <v>0</v>
      </c>
      <c r="DH807" s="91">
        <f t="shared" si="647"/>
        <v>0</v>
      </c>
      <c r="DI807" s="91">
        <f t="shared" si="647"/>
        <v>0</v>
      </c>
      <c r="DJ807" s="91">
        <f t="shared" si="647"/>
        <v>0</v>
      </c>
      <c r="DK807" s="91">
        <f t="shared" si="647"/>
        <v>163.6</v>
      </c>
      <c r="DL807" s="91">
        <f t="shared" si="647"/>
        <v>0</v>
      </c>
      <c r="DM807" s="91">
        <f t="shared" si="647"/>
        <v>0</v>
      </c>
      <c r="DN807" s="91">
        <f t="shared" si="647"/>
        <v>0</v>
      </c>
      <c r="DO807" s="91">
        <f t="shared" si="647"/>
        <v>0</v>
      </c>
      <c r="DP807" s="91">
        <f t="shared" si="647"/>
        <v>0</v>
      </c>
      <c r="DQ807" s="91">
        <f t="shared" si="647"/>
        <v>0</v>
      </c>
      <c r="DR807" s="91">
        <f t="shared" si="647"/>
        <v>0</v>
      </c>
      <c r="DS807" s="91">
        <f t="shared" si="647"/>
        <v>0</v>
      </c>
      <c r="DT807" s="91">
        <f t="shared" si="647"/>
        <v>0</v>
      </c>
      <c r="DU807" s="91">
        <f t="shared" si="647"/>
        <v>0</v>
      </c>
      <c r="DV807" s="91">
        <f t="shared" si="645"/>
        <v>0</v>
      </c>
      <c r="DW807" s="91">
        <f t="shared" si="645"/>
        <v>0</v>
      </c>
      <c r="DX807" s="91">
        <f t="shared" si="645"/>
        <v>0</v>
      </c>
      <c r="DY807" s="91">
        <f t="shared" si="645"/>
        <v>0</v>
      </c>
      <c r="DZ807" s="91">
        <f t="shared" si="645"/>
        <v>0</v>
      </c>
      <c r="EA807" s="91">
        <f t="shared" si="645"/>
        <v>0</v>
      </c>
      <c r="EB807" s="91">
        <f t="shared" si="645"/>
        <v>0</v>
      </c>
      <c r="EC807" s="91">
        <f t="shared" si="645"/>
        <v>0</v>
      </c>
      <c r="ED807" s="91">
        <f t="shared" si="645"/>
        <v>0</v>
      </c>
      <c r="EE807" s="91">
        <f t="shared" si="645"/>
        <v>0</v>
      </c>
      <c r="EF807" s="91">
        <f t="shared" si="645"/>
        <v>0</v>
      </c>
      <c r="EG807" s="91">
        <f t="shared" si="645"/>
        <v>0</v>
      </c>
      <c r="EH807" s="91">
        <f t="shared" si="645"/>
        <v>0</v>
      </c>
      <c r="EI807" s="91">
        <f t="shared" si="645"/>
        <v>0</v>
      </c>
      <c r="EJ807" s="91">
        <f t="shared" si="645"/>
        <v>0</v>
      </c>
      <c r="EK807" s="91">
        <f t="shared" si="651"/>
        <v>0</v>
      </c>
      <c r="EL807" s="91">
        <f t="shared" si="651"/>
        <v>0</v>
      </c>
      <c r="EM807" s="91">
        <f t="shared" si="651"/>
        <v>0</v>
      </c>
      <c r="EN807" s="91">
        <f t="shared" si="651"/>
        <v>0</v>
      </c>
      <c r="EO807" s="91">
        <f t="shared" si="651"/>
        <v>0</v>
      </c>
      <c r="EP807" s="91">
        <f t="shared" si="651"/>
        <v>0</v>
      </c>
      <c r="EQ807" s="91">
        <f t="shared" si="651"/>
        <v>0</v>
      </c>
      <c r="ER807" s="91">
        <f t="shared" si="651"/>
        <v>0</v>
      </c>
      <c r="ES807" s="91">
        <f t="shared" si="651"/>
        <v>0</v>
      </c>
      <c r="ET807" s="91">
        <f t="shared" si="651"/>
        <v>0</v>
      </c>
      <c r="EU807" s="91">
        <f t="shared" si="651"/>
        <v>0</v>
      </c>
      <c r="EV807" s="91">
        <f t="shared" si="651"/>
        <v>0</v>
      </c>
      <c r="EW807" s="91">
        <f t="shared" si="651"/>
        <v>0</v>
      </c>
      <c r="EX807" s="91">
        <f t="shared" si="651"/>
        <v>0</v>
      </c>
      <c r="EY807" s="91">
        <f t="shared" si="651"/>
        <v>0</v>
      </c>
      <c r="EZ807" s="91">
        <f t="shared" si="651"/>
        <v>0</v>
      </c>
      <c r="FA807" s="91">
        <f t="shared" si="649"/>
        <v>0</v>
      </c>
      <c r="FB807" s="91">
        <f t="shared" si="649"/>
        <v>0</v>
      </c>
      <c r="FC807" s="91">
        <f t="shared" si="649"/>
        <v>0</v>
      </c>
      <c r="FD807" s="91">
        <f t="shared" si="649"/>
        <v>0</v>
      </c>
      <c r="FE807" s="91">
        <f t="shared" si="649"/>
        <v>0</v>
      </c>
      <c r="FF807" s="91">
        <f t="shared" si="649"/>
        <v>0</v>
      </c>
      <c r="FG807" s="91">
        <f t="shared" si="649"/>
        <v>0</v>
      </c>
      <c r="FH807" s="91">
        <f t="shared" si="649"/>
        <v>0</v>
      </c>
      <c r="FI807" s="91">
        <f t="shared" si="649"/>
        <v>0</v>
      </c>
      <c r="FJ807" s="91">
        <f t="shared" si="649"/>
        <v>0</v>
      </c>
      <c r="FK807" s="91">
        <f t="shared" si="649"/>
        <v>0</v>
      </c>
      <c r="FL807" s="91">
        <f t="shared" si="649"/>
        <v>0</v>
      </c>
      <c r="FM807" s="91">
        <f t="shared" si="649"/>
        <v>0</v>
      </c>
      <c r="FN807" s="91">
        <f t="shared" si="649"/>
        <v>0</v>
      </c>
      <c r="FO807" s="91">
        <f t="shared" si="649"/>
        <v>0</v>
      </c>
      <c r="FP807" s="91">
        <f t="shared" si="638"/>
        <v>0</v>
      </c>
      <c r="FQ807" s="91">
        <f t="shared" si="638"/>
        <v>0</v>
      </c>
      <c r="FR807" s="91">
        <f t="shared" si="638"/>
        <v>0</v>
      </c>
      <c r="FS807" s="91">
        <f t="shared" si="653"/>
        <v>0</v>
      </c>
      <c r="FT807" s="91">
        <f t="shared" si="653"/>
        <v>0</v>
      </c>
      <c r="FU807" s="91">
        <f t="shared" si="653"/>
        <v>0</v>
      </c>
      <c r="FV807" s="91">
        <f t="shared" si="653"/>
        <v>0</v>
      </c>
      <c r="FW807" s="91">
        <f t="shared" si="653"/>
        <v>0</v>
      </c>
      <c r="FX807" s="91">
        <f t="shared" si="653"/>
        <v>0</v>
      </c>
      <c r="FY807" s="91">
        <f t="shared" si="653"/>
        <v>0</v>
      </c>
      <c r="FZ807" s="91">
        <f t="shared" si="653"/>
        <v>0</v>
      </c>
      <c r="GA807" s="91">
        <f t="shared" si="653"/>
        <v>0</v>
      </c>
      <c r="GB807" s="91">
        <f t="shared" si="653"/>
        <v>0</v>
      </c>
    </row>
    <row r="808" spans="1:184" s="6" customFormat="1" ht="51">
      <c r="A808" s="68">
        <f>Данные!A808</f>
        <v>6370</v>
      </c>
      <c r="B808" s="68">
        <f>Данные!B808</f>
        <v>2019</v>
      </c>
      <c r="C808" s="68" t="str">
        <f>Данные!C808</f>
        <v>компьютерных технологий и электронного обучения</v>
      </c>
      <c r="D808" s="68" t="str">
        <f>Данные!D808</f>
        <v>Карпова Наталья Александровна</v>
      </c>
      <c r="E808" s="68" t="str">
        <f>Данные!E808</f>
        <v>кандидат технических наук</v>
      </c>
      <c r="F808" s="68" t="str">
        <f>Данные!F808</f>
        <v>доцент</v>
      </c>
      <c r="G808" s="68">
        <f>Данные!G808</f>
        <v>0.75</v>
      </c>
      <c r="H808" s="68" t="str">
        <f>Данные!H808</f>
        <v>2 курс (м) 2018 год/пост</v>
      </c>
      <c r="I808" s="68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68">
        <f>Данные!J808</f>
        <v>0</v>
      </c>
      <c r="K808" s="68">
        <f>Данные!K808</f>
        <v>0</v>
      </c>
      <c r="L808" s="68">
        <f>Данные!L808</f>
        <v>0</v>
      </c>
      <c r="M808" s="16">
        <f t="shared" si="626"/>
        <v>0</v>
      </c>
      <c r="N808" s="16">
        <f t="shared" si="627"/>
        <v>5.3333333333333339</v>
      </c>
      <c r="O808" s="16">
        <f t="shared" si="628"/>
        <v>4.166666666666667</v>
      </c>
      <c r="P808" s="16">
        <f t="shared" si="629"/>
        <v>4.166666666666667</v>
      </c>
      <c r="Q808" s="68">
        <f>Данные!Q808</f>
        <v>0</v>
      </c>
      <c r="R808" s="68">
        <f>Данные!R808</f>
        <v>0</v>
      </c>
      <c r="S808" s="68">
        <f>Данные!S808</f>
        <v>0</v>
      </c>
      <c r="T808" s="68">
        <f>Данные!T808</f>
        <v>0</v>
      </c>
      <c r="U808" s="68">
        <f>Данные!U808</f>
        <v>0</v>
      </c>
      <c r="V808" s="68">
        <f>Данные!V808</f>
        <v>44</v>
      </c>
      <c r="W808" s="68">
        <f>Данные!W808</f>
        <v>10</v>
      </c>
      <c r="X808" s="68">
        <f>Данные!X808</f>
        <v>1</v>
      </c>
      <c r="Y808" s="68">
        <f>Данные!Y808</f>
        <v>1</v>
      </c>
      <c r="Z808" s="68">
        <f>Данные!Z808</f>
        <v>0</v>
      </c>
      <c r="AA808" s="68" t="str">
        <f>Данные!AA808</f>
        <v>доп</v>
      </c>
      <c r="AB808" s="83">
        <f>IF(F808=$HG$3,$HH$3,IF(F808=$HG$4,$HH$4,IF(F808=$HG$5,$HH$5,IF(F808=$HG$6,$HH$6,IF(F808=$HG$7,$HH$7,IF(F808=$HG$8,$HH$8,IF(F808=$HG$9,$HH$9,IF(F808=$HG$10,$HH$10,IF(F808=$HG$11,$HH$11,IF(F808=$HG$12,$HH$12,IF(F808=$HG$13,$HH$13,IF(F808=$HG$14,$HH$14,IF(F808=$HG$15,$HH$15,)))))))))))))</f>
        <v>800</v>
      </c>
      <c r="AC808" s="84" t="str">
        <f>IF(OR($GD$4=H808,$GE$4=H808,$GF$4=H808,$GG$4=H808,$GH$4=H808,$GI$4=H808,$GJ$4=H808,$GK$4=H808,$GL$4=H808,$GM$4=H808,$GN$4=H808,$GO$4=H808,$GP$4=H808,$GQ$4=H808,$GR$4=H808,$GS$4=H808,$GT$4=H808,$GU$4=H808,$GV$4=H808,$GW$4=H808,$GX$4=H808,$GY$4=H808,$GZ$4=H808,$HA$4=H808,$HB$4=H808,$HC$4=H808,$HD$4=H808,$HE$4=H808),$GC$4,IF(OR($GD$5=H808,$GE$5=H808,$GH$5=H808,$GI$5=H808,$GL$5=H808,$GM$5=H808,$GP$5=H808,$GQ$5=H808,$GT$5=H808,$GU$5=H808,$GX$5=H808,$GY$5=H808,$HB$5=H808,$HC$5=H808),$GC$5,))</f>
        <v>Магистры (КЭО)</v>
      </c>
      <c r="AD808" s="84" t="str">
        <f>IF(OR(H808=$GD$4,H808=$GE$4,H808=$GF$4,H808=$GG$4,H808=$GD$5,H808=$GE$5),$GD$1,IF(OR(H808=$GH$4,H808=$GI$4,H808=$GJ$4,H808=$GK$4,H808=$GH$5,H808=$GI$5),$GH$1,IF(OR(H808=$GL$4,H808=$GM$4,H808=$GN$4,H808=$GO$4,H808=$GL$5,H808=$GM$5),$GL$1,IF(OR(H808=$GP$4,H808=$GQ$4,H808=$GR$4,H808=$GS$4,H808=$GP$5,H808=$GQ$5),$GP$1,IF(OR(H808=$GT$4,H808=$GU$4,H808=$GV$4,H808=$GW$4,H808=$GT$5,H808=$GU$5),$GT$1,IF(OR(H808=$GX$4,H808=$GY$4,H808=$GZ$4,H808=$HA$4,H808=$GX$5,H808=$GY$5),$GX$1,IF(OR(H808=$HB$4,H808=$HC$4,H808=$HD$4,H808=$HE$4,H808=$HB$5,H808=$HC$5),$HB$1,)))))))</f>
        <v>2019/2020</v>
      </c>
      <c r="AE808" s="85">
        <f t="shared" si="630"/>
        <v>57.666666666666671</v>
      </c>
      <c r="AF808" s="85">
        <f t="shared" si="631"/>
        <v>7.2083333333333333E-2</v>
      </c>
      <c r="AG808" s="83"/>
      <c r="AH808" s="83"/>
      <c r="AI808" s="87">
        <f t="shared" si="646"/>
        <v>0</v>
      </c>
      <c r="AJ808" s="87">
        <f t="shared" si="646"/>
        <v>0</v>
      </c>
      <c r="AK808" s="87">
        <f t="shared" si="646"/>
        <v>0</v>
      </c>
      <c r="AL808" s="87">
        <f t="shared" si="646"/>
        <v>0</v>
      </c>
      <c r="AM808" s="87">
        <f t="shared" si="646"/>
        <v>0</v>
      </c>
      <c r="AN808" s="87">
        <f t="shared" si="646"/>
        <v>0</v>
      </c>
      <c r="AO808" s="87">
        <f t="shared" si="646"/>
        <v>0</v>
      </c>
      <c r="AP808" s="87">
        <f t="shared" si="646"/>
        <v>0</v>
      </c>
      <c r="AQ808" s="87">
        <f t="shared" si="646"/>
        <v>0</v>
      </c>
      <c r="AR808" s="87">
        <f t="shared" si="646"/>
        <v>0</v>
      </c>
      <c r="AS808" s="87">
        <f t="shared" si="646"/>
        <v>0</v>
      </c>
      <c r="AT808" s="87">
        <f t="shared" si="646"/>
        <v>0</v>
      </c>
      <c r="AU808" s="87">
        <f t="shared" si="646"/>
        <v>0</v>
      </c>
      <c r="AV808" s="87">
        <f t="shared" si="646"/>
        <v>0</v>
      </c>
      <c r="AW808" s="87">
        <f t="shared" si="646"/>
        <v>0</v>
      </c>
      <c r="AX808" s="87">
        <f t="shared" si="646"/>
        <v>0</v>
      </c>
      <c r="AY808" s="87">
        <f t="shared" si="644"/>
        <v>0</v>
      </c>
      <c r="AZ808" s="87">
        <f t="shared" si="644"/>
        <v>0</v>
      </c>
      <c r="BA808" s="87">
        <f t="shared" si="644"/>
        <v>0</v>
      </c>
      <c r="BB808" s="87">
        <f t="shared" si="644"/>
        <v>0</v>
      </c>
      <c r="BC808" s="87">
        <f t="shared" si="644"/>
        <v>0</v>
      </c>
      <c r="BD808" s="87">
        <f t="shared" si="644"/>
        <v>0</v>
      </c>
      <c r="BE808" s="87">
        <f t="shared" si="644"/>
        <v>0</v>
      </c>
      <c r="BF808" s="87">
        <f t="shared" si="644"/>
        <v>0</v>
      </c>
      <c r="BG808" s="87">
        <f t="shared" si="644"/>
        <v>0</v>
      </c>
      <c r="BH808" s="87">
        <f t="shared" si="644"/>
        <v>0</v>
      </c>
      <c r="BI808" s="87">
        <f t="shared" si="644"/>
        <v>0</v>
      </c>
      <c r="BJ808" s="87">
        <f t="shared" si="644"/>
        <v>0</v>
      </c>
      <c r="BK808" s="87">
        <f t="shared" si="644"/>
        <v>0</v>
      </c>
      <c r="BL808" s="87">
        <f t="shared" si="644"/>
        <v>0</v>
      </c>
      <c r="BM808" s="87">
        <f t="shared" si="644"/>
        <v>0</v>
      </c>
      <c r="BN808" s="87">
        <f t="shared" si="650"/>
        <v>0</v>
      </c>
      <c r="BO808" s="87">
        <f t="shared" si="650"/>
        <v>0</v>
      </c>
      <c r="BP808" s="87">
        <f t="shared" si="650"/>
        <v>0</v>
      </c>
      <c r="BQ808" s="87">
        <f t="shared" si="650"/>
        <v>7.2083333333333333E-2</v>
      </c>
      <c r="BR808" s="87">
        <f t="shared" si="650"/>
        <v>0</v>
      </c>
      <c r="BS808" s="87">
        <f t="shared" si="650"/>
        <v>0</v>
      </c>
      <c r="BT808" s="87">
        <f t="shared" si="650"/>
        <v>0</v>
      </c>
      <c r="BU808" s="87">
        <f t="shared" si="650"/>
        <v>0</v>
      </c>
      <c r="BV808" s="87">
        <f t="shared" si="650"/>
        <v>0</v>
      </c>
      <c r="BW808" s="87">
        <f t="shared" si="650"/>
        <v>0</v>
      </c>
      <c r="BX808" s="87">
        <f t="shared" si="650"/>
        <v>0</v>
      </c>
      <c r="BY808" s="87">
        <f t="shared" si="650"/>
        <v>0</v>
      </c>
      <c r="BZ808" s="87">
        <f t="shared" si="650"/>
        <v>0</v>
      </c>
      <c r="CA808" s="87">
        <f t="shared" si="650"/>
        <v>0</v>
      </c>
      <c r="CB808" s="87">
        <f t="shared" si="650"/>
        <v>0</v>
      </c>
      <c r="CC808" s="87">
        <f t="shared" si="650"/>
        <v>0</v>
      </c>
      <c r="CD808" s="87">
        <f t="shared" si="648"/>
        <v>0</v>
      </c>
      <c r="CE808" s="87">
        <f t="shared" si="648"/>
        <v>0</v>
      </c>
      <c r="CF808" s="87">
        <f t="shared" si="648"/>
        <v>0</v>
      </c>
      <c r="CG808" s="87">
        <f t="shared" si="648"/>
        <v>0</v>
      </c>
      <c r="CH808" s="87">
        <f t="shared" si="648"/>
        <v>0</v>
      </c>
      <c r="CI808" s="87">
        <f t="shared" si="648"/>
        <v>0</v>
      </c>
      <c r="CJ808" s="87">
        <f t="shared" si="648"/>
        <v>0</v>
      </c>
      <c r="CK808" s="87">
        <f t="shared" si="648"/>
        <v>0</v>
      </c>
      <c r="CL808" s="87">
        <f t="shared" si="648"/>
        <v>0</v>
      </c>
      <c r="CM808" s="87">
        <f t="shared" si="648"/>
        <v>0</v>
      </c>
      <c r="CN808" s="87">
        <f t="shared" si="648"/>
        <v>0</v>
      </c>
      <c r="CO808" s="87">
        <f t="shared" si="648"/>
        <v>0</v>
      </c>
      <c r="CP808" s="87">
        <f t="shared" si="648"/>
        <v>0</v>
      </c>
      <c r="CQ808" s="87">
        <f t="shared" si="648"/>
        <v>0</v>
      </c>
      <c r="CR808" s="87">
        <f t="shared" si="648"/>
        <v>0</v>
      </c>
      <c r="CS808" s="87">
        <f t="shared" si="636"/>
        <v>0</v>
      </c>
      <c r="CT808" s="87">
        <f t="shared" si="636"/>
        <v>0</v>
      </c>
      <c r="CU808" s="87">
        <f t="shared" si="636"/>
        <v>0</v>
      </c>
      <c r="CV808" s="87">
        <f t="shared" si="652"/>
        <v>0</v>
      </c>
      <c r="CW808" s="87">
        <f t="shared" si="652"/>
        <v>0</v>
      </c>
      <c r="CX808" s="87">
        <f t="shared" si="652"/>
        <v>0</v>
      </c>
      <c r="CY808" s="87">
        <f t="shared" si="652"/>
        <v>0</v>
      </c>
      <c r="CZ808" s="87">
        <f t="shared" si="652"/>
        <v>0</v>
      </c>
      <c r="DA808" s="87">
        <f t="shared" si="652"/>
        <v>0</v>
      </c>
      <c r="DB808" s="87">
        <f t="shared" si="652"/>
        <v>0</v>
      </c>
      <c r="DC808" s="87">
        <f t="shared" si="652"/>
        <v>0</v>
      </c>
      <c r="DD808" s="87">
        <f t="shared" si="652"/>
        <v>0</v>
      </c>
      <c r="DE808" s="87">
        <f t="shared" si="652"/>
        <v>0</v>
      </c>
      <c r="DF808" s="91">
        <f t="shared" si="647"/>
        <v>0</v>
      </c>
      <c r="DG808" s="91">
        <f t="shared" si="647"/>
        <v>0</v>
      </c>
      <c r="DH808" s="91">
        <f t="shared" si="647"/>
        <v>0</v>
      </c>
      <c r="DI808" s="91">
        <f t="shared" si="647"/>
        <v>0</v>
      </c>
      <c r="DJ808" s="91">
        <f t="shared" si="647"/>
        <v>0</v>
      </c>
      <c r="DK808" s="91">
        <f t="shared" si="647"/>
        <v>0</v>
      </c>
      <c r="DL808" s="91">
        <f t="shared" si="647"/>
        <v>0</v>
      </c>
      <c r="DM808" s="91">
        <f t="shared" si="647"/>
        <v>0</v>
      </c>
      <c r="DN808" s="91">
        <f t="shared" si="647"/>
        <v>0</v>
      </c>
      <c r="DO808" s="91">
        <f t="shared" si="647"/>
        <v>0</v>
      </c>
      <c r="DP808" s="91">
        <f t="shared" si="647"/>
        <v>0</v>
      </c>
      <c r="DQ808" s="91">
        <f t="shared" si="647"/>
        <v>0</v>
      </c>
      <c r="DR808" s="91">
        <f t="shared" si="647"/>
        <v>0</v>
      </c>
      <c r="DS808" s="91">
        <f t="shared" si="647"/>
        <v>0</v>
      </c>
      <c r="DT808" s="91">
        <f t="shared" si="647"/>
        <v>0</v>
      </c>
      <c r="DU808" s="91">
        <f t="shared" si="647"/>
        <v>0</v>
      </c>
      <c r="DV808" s="91">
        <f t="shared" si="645"/>
        <v>0</v>
      </c>
      <c r="DW808" s="91">
        <f t="shared" si="645"/>
        <v>0</v>
      </c>
      <c r="DX808" s="91">
        <f t="shared" si="645"/>
        <v>0</v>
      </c>
      <c r="DY808" s="91">
        <f t="shared" si="645"/>
        <v>0</v>
      </c>
      <c r="DZ808" s="91">
        <f t="shared" si="645"/>
        <v>0</v>
      </c>
      <c r="EA808" s="91">
        <f t="shared" si="645"/>
        <v>0</v>
      </c>
      <c r="EB808" s="91">
        <f t="shared" si="645"/>
        <v>0</v>
      </c>
      <c r="EC808" s="91">
        <f t="shared" si="645"/>
        <v>0</v>
      </c>
      <c r="ED808" s="91">
        <f t="shared" si="645"/>
        <v>0</v>
      </c>
      <c r="EE808" s="91">
        <f t="shared" si="645"/>
        <v>0</v>
      </c>
      <c r="EF808" s="91">
        <f t="shared" si="645"/>
        <v>0</v>
      </c>
      <c r="EG808" s="91">
        <f t="shared" si="645"/>
        <v>0</v>
      </c>
      <c r="EH808" s="91">
        <f t="shared" si="645"/>
        <v>0</v>
      </c>
      <c r="EI808" s="91">
        <f t="shared" si="645"/>
        <v>0</v>
      </c>
      <c r="EJ808" s="91">
        <f t="shared" si="645"/>
        <v>0</v>
      </c>
      <c r="EK808" s="91">
        <f t="shared" si="651"/>
        <v>0</v>
      </c>
      <c r="EL808" s="91">
        <f t="shared" si="651"/>
        <v>0</v>
      </c>
      <c r="EM808" s="91">
        <f t="shared" si="651"/>
        <v>0</v>
      </c>
      <c r="EN808" s="91">
        <f t="shared" si="651"/>
        <v>163.6</v>
      </c>
      <c r="EO808" s="91">
        <f t="shared" si="651"/>
        <v>0</v>
      </c>
      <c r="EP808" s="91">
        <f t="shared" si="651"/>
        <v>0</v>
      </c>
      <c r="EQ808" s="91">
        <f t="shared" si="651"/>
        <v>0</v>
      </c>
      <c r="ER808" s="91">
        <f t="shared" si="651"/>
        <v>0</v>
      </c>
      <c r="ES808" s="91">
        <f t="shared" si="651"/>
        <v>0</v>
      </c>
      <c r="ET808" s="91">
        <f t="shared" si="651"/>
        <v>0</v>
      </c>
      <c r="EU808" s="91">
        <f t="shared" si="651"/>
        <v>0</v>
      </c>
      <c r="EV808" s="91">
        <f t="shared" si="651"/>
        <v>0</v>
      </c>
      <c r="EW808" s="91">
        <f t="shared" si="651"/>
        <v>0</v>
      </c>
      <c r="EX808" s="91">
        <f t="shared" si="651"/>
        <v>0</v>
      </c>
      <c r="EY808" s="91">
        <f t="shared" si="651"/>
        <v>0</v>
      </c>
      <c r="EZ808" s="91">
        <f t="shared" si="651"/>
        <v>0</v>
      </c>
      <c r="FA808" s="91">
        <f t="shared" si="649"/>
        <v>0</v>
      </c>
      <c r="FB808" s="91">
        <f t="shared" si="649"/>
        <v>0</v>
      </c>
      <c r="FC808" s="91">
        <f t="shared" si="649"/>
        <v>0</v>
      </c>
      <c r="FD808" s="91">
        <f t="shared" si="649"/>
        <v>0</v>
      </c>
      <c r="FE808" s="91">
        <f t="shared" si="649"/>
        <v>0</v>
      </c>
      <c r="FF808" s="91">
        <f t="shared" si="649"/>
        <v>0</v>
      </c>
      <c r="FG808" s="91">
        <f t="shared" si="649"/>
        <v>0</v>
      </c>
      <c r="FH808" s="91">
        <f t="shared" si="649"/>
        <v>0</v>
      </c>
      <c r="FI808" s="91">
        <f t="shared" si="649"/>
        <v>0</v>
      </c>
      <c r="FJ808" s="91">
        <f t="shared" si="649"/>
        <v>0</v>
      </c>
      <c r="FK808" s="91">
        <f t="shared" si="649"/>
        <v>0</v>
      </c>
      <c r="FL808" s="91">
        <f t="shared" si="649"/>
        <v>0</v>
      </c>
      <c r="FM808" s="91">
        <f t="shared" si="649"/>
        <v>0</v>
      </c>
      <c r="FN808" s="91">
        <f t="shared" si="649"/>
        <v>0</v>
      </c>
      <c r="FO808" s="91">
        <f t="shared" si="649"/>
        <v>0</v>
      </c>
      <c r="FP808" s="91">
        <f t="shared" si="638"/>
        <v>0</v>
      </c>
      <c r="FQ808" s="91">
        <f t="shared" si="638"/>
        <v>0</v>
      </c>
      <c r="FR808" s="91">
        <f t="shared" si="638"/>
        <v>0</v>
      </c>
      <c r="FS808" s="91">
        <f t="shared" si="653"/>
        <v>0</v>
      </c>
      <c r="FT808" s="91">
        <f t="shared" si="653"/>
        <v>0</v>
      </c>
      <c r="FU808" s="91">
        <f t="shared" si="653"/>
        <v>0</v>
      </c>
      <c r="FV808" s="91">
        <f t="shared" si="653"/>
        <v>0</v>
      </c>
      <c r="FW808" s="91">
        <f t="shared" si="653"/>
        <v>0</v>
      </c>
      <c r="FX808" s="91">
        <f t="shared" si="653"/>
        <v>0</v>
      </c>
      <c r="FY808" s="91">
        <f t="shared" si="653"/>
        <v>0</v>
      </c>
      <c r="FZ808" s="91">
        <f t="shared" si="653"/>
        <v>0</v>
      </c>
      <c r="GA808" s="91">
        <f t="shared" si="653"/>
        <v>0</v>
      </c>
      <c r="GB808" s="91">
        <f t="shared" si="653"/>
        <v>0</v>
      </c>
    </row>
    <row r="809" spans="1:184" s="6" customFormat="1" ht="38.25">
      <c r="A809" s="68">
        <f>Данные!A809</f>
        <v>6370</v>
      </c>
      <c r="B809" s="68">
        <f>Данные!B809</f>
        <v>2019</v>
      </c>
      <c r="C809" s="68" t="str">
        <f>Данные!C809</f>
        <v>компьютерных технологий и электронного обучения</v>
      </c>
      <c r="D809" s="68" t="str">
        <f>Данные!D809</f>
        <v>Атаян Ануш Михайловна</v>
      </c>
      <c r="E809" s="68" t="str">
        <f>Данные!E809</f>
        <v>кандидат педагогических наук</v>
      </c>
      <c r="F809" s="68" t="str">
        <f>Данные!F809</f>
        <v>доцент</v>
      </c>
      <c r="G809" s="68">
        <f>Данные!G809</f>
        <v>0.75</v>
      </c>
      <c r="H809" s="68" t="str">
        <f>Данные!H809</f>
        <v>2 курс (м) 2018 год/пост</v>
      </c>
      <c r="I809" s="68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68">
        <f>Данные!J809</f>
        <v>0</v>
      </c>
      <c r="K809" s="68">
        <f>Данные!K809</f>
        <v>0</v>
      </c>
      <c r="L809" s="68">
        <f>Данные!L809</f>
        <v>0</v>
      </c>
      <c r="M809" s="16">
        <f t="shared" si="626"/>
        <v>0</v>
      </c>
      <c r="N809" s="16">
        <f t="shared" si="627"/>
        <v>5.3333333333333339</v>
      </c>
      <c r="O809" s="16">
        <f t="shared" si="628"/>
        <v>4.166666666666667</v>
      </c>
      <c r="P809" s="16">
        <f t="shared" si="629"/>
        <v>4.166666666666667</v>
      </c>
      <c r="Q809" s="68">
        <f>Данные!Q809</f>
        <v>0</v>
      </c>
      <c r="R809" s="68">
        <f>Данные!R809</f>
        <v>0</v>
      </c>
      <c r="S809" s="68">
        <f>Данные!S809</f>
        <v>0</v>
      </c>
      <c r="T809" s="68">
        <f>Данные!T809</f>
        <v>0</v>
      </c>
      <c r="U809" s="68">
        <f>Данные!U809</f>
        <v>4</v>
      </c>
      <c r="V809" s="68">
        <f>Данные!V809</f>
        <v>0</v>
      </c>
      <c r="W809" s="68">
        <f>Данные!W809</f>
        <v>10</v>
      </c>
      <c r="X809" s="68">
        <f>Данные!X809</f>
        <v>1</v>
      </c>
      <c r="Y809" s="68">
        <f>Данные!Y809</f>
        <v>1</v>
      </c>
      <c r="Z809" s="68">
        <f>Данные!Z809</f>
        <v>0</v>
      </c>
      <c r="AA809" s="68" t="str">
        <f>Данные!AA809</f>
        <v>осн</v>
      </c>
      <c r="AB809" s="83">
        <f>IF(F809=$HG$3,$HH$3,IF(F809=$HG$4,$HH$4,IF(F809=$HG$5,$HH$5,IF(F809=$HG$6,$HH$6,IF(F809=$HG$7,$HH$7,IF(F809=$HG$8,$HH$8,IF(F809=$HG$9,$HH$9,IF(F809=$HG$10,$HH$10,IF(F809=$HG$11,$HH$11,IF(F809=$HG$12,$HH$12,IF(F809=$HG$13,$HH$13,IF(F809=$HG$14,$HH$14,IF(F809=$HG$15,$HH$15,)))))))))))))</f>
        <v>800</v>
      </c>
      <c r="AC809" s="84" t="str">
        <f>IF(OR($GD$4=H809,$GE$4=H809,$GF$4=H809,$GG$4=H809,$GH$4=H809,$GI$4=H809,$GJ$4=H809,$GK$4=H809,$GL$4=H809,$GM$4=H809,$GN$4=H809,$GO$4=H809,$GP$4=H809,$GQ$4=H809,$GR$4=H809,$GS$4=H809,$GT$4=H809,$GU$4=H809,$GV$4=H809,$GW$4=H809,$GX$4=H809,$GY$4=H809,$GZ$4=H809,$HA$4=H809,$HB$4=H809,$HC$4=H809,$HD$4=H809,$HE$4=H809),$GC$4,IF(OR($GD$5=H809,$GE$5=H809,$GH$5=H809,$GI$5=H809,$GL$5=H809,$GM$5=H809,$GP$5=H809,$GQ$5=H809,$GT$5=H809,$GU$5=H809,$GX$5=H809,$GY$5=H809,$HB$5=H809,$HC$5=H809),$GC$5,))</f>
        <v>Магистры (КЭО)</v>
      </c>
      <c r="AD809" s="84" t="str">
        <f>IF(OR(H809=$GD$4,H809=$GE$4,H809=$GF$4,H809=$GG$4,H809=$GD$5,H809=$GE$5),$GD$1,IF(OR(H809=$GH$4,H809=$GI$4,H809=$GJ$4,H809=$GK$4,H809=$GH$5,H809=$GI$5),$GH$1,IF(OR(H809=$GL$4,H809=$GM$4,H809=$GN$4,H809=$GO$4,H809=$GL$5,H809=$GM$5),$GL$1,IF(OR(H809=$GP$4,H809=$GQ$4,H809=$GR$4,H809=$GS$4,H809=$GP$5,H809=$GQ$5),$GP$1,IF(OR(H809=$GT$4,H809=$GU$4,H809=$GV$4,H809=$GW$4,H809=$GT$5,H809=$GU$5),$GT$1,IF(OR(H809=$GX$4,H809=$GY$4,H809=$GZ$4,H809=$HA$4,H809=$GX$5,H809=$GY$5),$GX$1,IF(OR(H809=$HB$4,H809=$HC$4,H809=$HD$4,H809=$HE$4,H809=$HB$5,H809=$HC$5),$HB$1,)))))))</f>
        <v>2019/2020</v>
      </c>
      <c r="AE809" s="85">
        <f t="shared" si="630"/>
        <v>17.666666666666668</v>
      </c>
      <c r="AF809" s="85">
        <f t="shared" si="631"/>
        <v>2.2083333333333333E-2</v>
      </c>
      <c r="AG809" s="83"/>
      <c r="AH809" s="83"/>
      <c r="AI809" s="87">
        <f t="shared" si="646"/>
        <v>0</v>
      </c>
      <c r="AJ809" s="87">
        <f t="shared" si="646"/>
        <v>0</v>
      </c>
      <c r="AK809" s="87">
        <f t="shared" si="646"/>
        <v>0</v>
      </c>
      <c r="AL809" s="87">
        <f t="shared" si="646"/>
        <v>0</v>
      </c>
      <c r="AM809" s="87">
        <f t="shared" si="646"/>
        <v>0</v>
      </c>
      <c r="AN809" s="87">
        <f t="shared" si="646"/>
        <v>2.2083333333333333E-2</v>
      </c>
      <c r="AO809" s="87">
        <f t="shared" si="646"/>
        <v>0</v>
      </c>
      <c r="AP809" s="87">
        <f t="shared" si="646"/>
        <v>0</v>
      </c>
      <c r="AQ809" s="87">
        <f t="shared" si="646"/>
        <v>0</v>
      </c>
      <c r="AR809" s="87">
        <f t="shared" si="646"/>
        <v>0</v>
      </c>
      <c r="AS809" s="87">
        <f t="shared" si="646"/>
        <v>0</v>
      </c>
      <c r="AT809" s="87">
        <f t="shared" si="646"/>
        <v>0</v>
      </c>
      <c r="AU809" s="87">
        <f t="shared" si="646"/>
        <v>0</v>
      </c>
      <c r="AV809" s="87">
        <f t="shared" si="646"/>
        <v>0</v>
      </c>
      <c r="AW809" s="87">
        <f t="shared" si="646"/>
        <v>0</v>
      </c>
      <c r="AX809" s="87">
        <f t="shared" si="646"/>
        <v>0</v>
      </c>
      <c r="AY809" s="87">
        <f t="shared" si="644"/>
        <v>0</v>
      </c>
      <c r="AZ809" s="87">
        <f t="shared" si="644"/>
        <v>0</v>
      </c>
      <c r="BA809" s="87">
        <f t="shared" si="644"/>
        <v>0</v>
      </c>
      <c r="BB809" s="87">
        <f t="shared" si="644"/>
        <v>0</v>
      </c>
      <c r="BC809" s="87">
        <f t="shared" si="644"/>
        <v>0</v>
      </c>
      <c r="BD809" s="87">
        <f t="shared" si="644"/>
        <v>0</v>
      </c>
      <c r="BE809" s="87">
        <f t="shared" si="644"/>
        <v>0</v>
      </c>
      <c r="BF809" s="87">
        <f t="shared" si="644"/>
        <v>0</v>
      </c>
      <c r="BG809" s="87">
        <f t="shared" si="644"/>
        <v>0</v>
      </c>
      <c r="BH809" s="87">
        <f t="shared" si="644"/>
        <v>0</v>
      </c>
      <c r="BI809" s="87">
        <f t="shared" si="644"/>
        <v>0</v>
      </c>
      <c r="BJ809" s="87">
        <f t="shared" si="644"/>
        <v>0</v>
      </c>
      <c r="BK809" s="87">
        <f t="shared" si="644"/>
        <v>0</v>
      </c>
      <c r="BL809" s="87">
        <f t="shared" si="644"/>
        <v>0</v>
      </c>
      <c r="BM809" s="87">
        <f t="shared" si="644"/>
        <v>0</v>
      </c>
      <c r="BN809" s="87">
        <f t="shared" si="650"/>
        <v>0</v>
      </c>
      <c r="BO809" s="87">
        <f t="shared" si="650"/>
        <v>0</v>
      </c>
      <c r="BP809" s="87">
        <f t="shared" si="650"/>
        <v>0</v>
      </c>
      <c r="BQ809" s="87">
        <f t="shared" si="650"/>
        <v>0</v>
      </c>
      <c r="BR809" s="87">
        <f t="shared" si="650"/>
        <v>0</v>
      </c>
      <c r="BS809" s="87">
        <f t="shared" si="650"/>
        <v>0</v>
      </c>
      <c r="BT809" s="87">
        <f t="shared" si="650"/>
        <v>0</v>
      </c>
      <c r="BU809" s="87">
        <f t="shared" si="650"/>
        <v>0</v>
      </c>
      <c r="BV809" s="87">
        <f t="shared" si="650"/>
        <v>0</v>
      </c>
      <c r="BW809" s="87">
        <f t="shared" si="650"/>
        <v>0</v>
      </c>
      <c r="BX809" s="87">
        <f t="shared" si="650"/>
        <v>0</v>
      </c>
      <c r="BY809" s="87">
        <f t="shared" si="650"/>
        <v>0</v>
      </c>
      <c r="BZ809" s="87">
        <f t="shared" si="650"/>
        <v>0</v>
      </c>
      <c r="CA809" s="87">
        <f t="shared" si="650"/>
        <v>0</v>
      </c>
      <c r="CB809" s="87">
        <f t="shared" si="650"/>
        <v>0</v>
      </c>
      <c r="CC809" s="87">
        <f t="shared" si="650"/>
        <v>0</v>
      </c>
      <c r="CD809" s="87">
        <f t="shared" si="648"/>
        <v>0</v>
      </c>
      <c r="CE809" s="87">
        <f t="shared" si="648"/>
        <v>0</v>
      </c>
      <c r="CF809" s="87">
        <f t="shared" si="648"/>
        <v>0</v>
      </c>
      <c r="CG809" s="87">
        <f t="shared" si="648"/>
        <v>0</v>
      </c>
      <c r="CH809" s="87">
        <f t="shared" si="648"/>
        <v>0</v>
      </c>
      <c r="CI809" s="87">
        <f t="shared" si="648"/>
        <v>0</v>
      </c>
      <c r="CJ809" s="87">
        <f t="shared" si="648"/>
        <v>0</v>
      </c>
      <c r="CK809" s="87">
        <f t="shared" si="648"/>
        <v>0</v>
      </c>
      <c r="CL809" s="87">
        <f t="shared" si="648"/>
        <v>0</v>
      </c>
      <c r="CM809" s="87">
        <f t="shared" si="648"/>
        <v>0</v>
      </c>
      <c r="CN809" s="87">
        <f t="shared" si="648"/>
        <v>0</v>
      </c>
      <c r="CO809" s="87">
        <f t="shared" si="648"/>
        <v>0</v>
      </c>
      <c r="CP809" s="87">
        <f t="shared" si="648"/>
        <v>0</v>
      </c>
      <c r="CQ809" s="87">
        <f t="shared" si="648"/>
        <v>0</v>
      </c>
      <c r="CR809" s="87">
        <f t="shared" si="648"/>
        <v>0</v>
      </c>
      <c r="CS809" s="87">
        <f t="shared" si="636"/>
        <v>0</v>
      </c>
      <c r="CT809" s="87">
        <f t="shared" si="636"/>
        <v>0</v>
      </c>
      <c r="CU809" s="87">
        <f t="shared" si="636"/>
        <v>0</v>
      </c>
      <c r="CV809" s="87">
        <f t="shared" si="652"/>
        <v>0</v>
      </c>
      <c r="CW809" s="87">
        <f t="shared" si="652"/>
        <v>0</v>
      </c>
      <c r="CX809" s="87">
        <f t="shared" si="652"/>
        <v>0</v>
      </c>
      <c r="CY809" s="87">
        <f t="shared" si="652"/>
        <v>0</v>
      </c>
      <c r="CZ809" s="87">
        <f t="shared" si="652"/>
        <v>0</v>
      </c>
      <c r="DA809" s="87">
        <f t="shared" si="652"/>
        <v>0</v>
      </c>
      <c r="DB809" s="87">
        <f t="shared" si="652"/>
        <v>0</v>
      </c>
      <c r="DC809" s="87">
        <f t="shared" si="652"/>
        <v>0</v>
      </c>
      <c r="DD809" s="87">
        <f t="shared" si="652"/>
        <v>0</v>
      </c>
      <c r="DE809" s="87">
        <f t="shared" si="652"/>
        <v>0</v>
      </c>
      <c r="DF809" s="91">
        <f t="shared" si="647"/>
        <v>0</v>
      </c>
      <c r="DG809" s="91">
        <f t="shared" si="647"/>
        <v>0</v>
      </c>
      <c r="DH809" s="91">
        <f t="shared" si="647"/>
        <v>0</v>
      </c>
      <c r="DI809" s="91">
        <f t="shared" si="647"/>
        <v>0</v>
      </c>
      <c r="DJ809" s="91">
        <f t="shared" si="647"/>
        <v>0</v>
      </c>
      <c r="DK809" s="91">
        <f t="shared" si="647"/>
        <v>163.6</v>
      </c>
      <c r="DL809" s="91">
        <f t="shared" si="647"/>
        <v>0</v>
      </c>
      <c r="DM809" s="91">
        <f t="shared" si="647"/>
        <v>0</v>
      </c>
      <c r="DN809" s="91">
        <f t="shared" si="647"/>
        <v>0</v>
      </c>
      <c r="DO809" s="91">
        <f t="shared" si="647"/>
        <v>0</v>
      </c>
      <c r="DP809" s="91">
        <f t="shared" si="647"/>
        <v>0</v>
      </c>
      <c r="DQ809" s="91">
        <f t="shared" si="647"/>
        <v>0</v>
      </c>
      <c r="DR809" s="91">
        <f t="shared" si="647"/>
        <v>0</v>
      </c>
      <c r="DS809" s="91">
        <f t="shared" si="647"/>
        <v>0</v>
      </c>
      <c r="DT809" s="91">
        <f t="shared" si="647"/>
        <v>0</v>
      </c>
      <c r="DU809" s="91">
        <f t="shared" si="647"/>
        <v>0</v>
      </c>
      <c r="DV809" s="91">
        <f t="shared" si="645"/>
        <v>0</v>
      </c>
      <c r="DW809" s="91">
        <f t="shared" si="645"/>
        <v>0</v>
      </c>
      <c r="DX809" s="91">
        <f t="shared" si="645"/>
        <v>0</v>
      </c>
      <c r="DY809" s="91">
        <f t="shared" si="645"/>
        <v>0</v>
      </c>
      <c r="DZ809" s="91">
        <f t="shared" si="645"/>
        <v>0</v>
      </c>
      <c r="EA809" s="91">
        <f t="shared" si="645"/>
        <v>0</v>
      </c>
      <c r="EB809" s="91">
        <f t="shared" si="645"/>
        <v>0</v>
      </c>
      <c r="EC809" s="91">
        <f t="shared" si="645"/>
        <v>0</v>
      </c>
      <c r="ED809" s="91">
        <f t="shared" si="645"/>
        <v>0</v>
      </c>
      <c r="EE809" s="91">
        <f t="shared" si="645"/>
        <v>0</v>
      </c>
      <c r="EF809" s="91">
        <f t="shared" si="645"/>
        <v>0</v>
      </c>
      <c r="EG809" s="91">
        <f t="shared" si="645"/>
        <v>0</v>
      </c>
      <c r="EH809" s="91">
        <f t="shared" si="645"/>
        <v>0</v>
      </c>
      <c r="EI809" s="91">
        <f t="shared" si="645"/>
        <v>0</v>
      </c>
      <c r="EJ809" s="91">
        <f t="shared" si="645"/>
        <v>0</v>
      </c>
      <c r="EK809" s="91">
        <f t="shared" si="651"/>
        <v>0</v>
      </c>
      <c r="EL809" s="91">
        <f t="shared" si="651"/>
        <v>0</v>
      </c>
      <c r="EM809" s="91">
        <f t="shared" si="651"/>
        <v>0</v>
      </c>
      <c r="EN809" s="91">
        <f t="shared" si="651"/>
        <v>0</v>
      </c>
      <c r="EO809" s="91">
        <f t="shared" si="651"/>
        <v>0</v>
      </c>
      <c r="EP809" s="91">
        <f t="shared" si="651"/>
        <v>0</v>
      </c>
      <c r="EQ809" s="91">
        <f t="shared" si="651"/>
        <v>0</v>
      </c>
      <c r="ER809" s="91">
        <f t="shared" si="651"/>
        <v>0</v>
      </c>
      <c r="ES809" s="91">
        <f t="shared" si="651"/>
        <v>0</v>
      </c>
      <c r="ET809" s="91">
        <f t="shared" si="651"/>
        <v>0</v>
      </c>
      <c r="EU809" s="91">
        <f t="shared" si="651"/>
        <v>0</v>
      </c>
      <c r="EV809" s="91">
        <f t="shared" si="651"/>
        <v>0</v>
      </c>
      <c r="EW809" s="91">
        <f t="shared" si="651"/>
        <v>0</v>
      </c>
      <c r="EX809" s="91">
        <f t="shared" si="651"/>
        <v>0</v>
      </c>
      <c r="EY809" s="91">
        <f t="shared" si="651"/>
        <v>0</v>
      </c>
      <c r="EZ809" s="91">
        <f t="shared" si="651"/>
        <v>0</v>
      </c>
      <c r="FA809" s="91">
        <f t="shared" si="649"/>
        <v>0</v>
      </c>
      <c r="FB809" s="91">
        <f t="shared" si="649"/>
        <v>0</v>
      </c>
      <c r="FC809" s="91">
        <f t="shared" si="649"/>
        <v>0</v>
      </c>
      <c r="FD809" s="91">
        <f t="shared" si="649"/>
        <v>0</v>
      </c>
      <c r="FE809" s="91">
        <f t="shared" si="649"/>
        <v>0</v>
      </c>
      <c r="FF809" s="91">
        <f t="shared" si="649"/>
        <v>0</v>
      </c>
      <c r="FG809" s="91">
        <f t="shared" si="649"/>
        <v>0</v>
      </c>
      <c r="FH809" s="91">
        <f t="shared" si="649"/>
        <v>0</v>
      </c>
      <c r="FI809" s="91">
        <f t="shared" si="649"/>
        <v>0</v>
      </c>
      <c r="FJ809" s="91">
        <f t="shared" si="649"/>
        <v>0</v>
      </c>
      <c r="FK809" s="91">
        <f t="shared" si="649"/>
        <v>0</v>
      </c>
      <c r="FL809" s="91">
        <f t="shared" si="649"/>
        <v>0</v>
      </c>
      <c r="FM809" s="91">
        <f t="shared" si="649"/>
        <v>0</v>
      </c>
      <c r="FN809" s="91">
        <f t="shared" si="649"/>
        <v>0</v>
      </c>
      <c r="FO809" s="91">
        <f t="shared" si="649"/>
        <v>0</v>
      </c>
      <c r="FP809" s="91">
        <f t="shared" si="638"/>
        <v>0</v>
      </c>
      <c r="FQ809" s="91">
        <f t="shared" si="638"/>
        <v>0</v>
      </c>
      <c r="FR809" s="91">
        <f t="shared" si="638"/>
        <v>0</v>
      </c>
      <c r="FS809" s="91">
        <f t="shared" si="653"/>
        <v>0</v>
      </c>
      <c r="FT809" s="91">
        <f t="shared" si="653"/>
        <v>0</v>
      </c>
      <c r="FU809" s="91">
        <f t="shared" si="653"/>
        <v>0</v>
      </c>
      <c r="FV809" s="91">
        <f t="shared" si="653"/>
        <v>0</v>
      </c>
      <c r="FW809" s="91">
        <f t="shared" si="653"/>
        <v>0</v>
      </c>
      <c r="FX809" s="91">
        <f t="shared" si="653"/>
        <v>0</v>
      </c>
      <c r="FY809" s="91">
        <f t="shared" si="653"/>
        <v>0</v>
      </c>
      <c r="FZ809" s="91">
        <f t="shared" si="653"/>
        <v>0</v>
      </c>
      <c r="GA809" s="91">
        <f t="shared" si="653"/>
        <v>0</v>
      </c>
      <c r="GB809" s="91">
        <f t="shared" si="653"/>
        <v>0</v>
      </c>
    </row>
    <row r="810" spans="1:184" s="6" customFormat="1" ht="38.25">
      <c r="A810" s="68">
        <f>Данные!A810</f>
        <v>6370</v>
      </c>
      <c r="B810" s="68">
        <f>Данные!B810</f>
        <v>2019</v>
      </c>
      <c r="C810" s="68" t="str">
        <f>Данные!C810</f>
        <v>компьютерных технологий и электронного обучения</v>
      </c>
      <c r="D810" s="68" t="str">
        <f>Данные!D810</f>
        <v>Атаян Ануш Михайловна</v>
      </c>
      <c r="E810" s="68" t="str">
        <f>Данные!E810</f>
        <v>кандидат педагогических наук</v>
      </c>
      <c r="F810" s="68" t="str">
        <f>Данные!F810</f>
        <v>доцент</v>
      </c>
      <c r="G810" s="68">
        <f>Данные!G810</f>
        <v>0.75</v>
      </c>
      <c r="H810" s="68" t="str">
        <f>Данные!H810</f>
        <v>2 курс (м) 2018 год/пост</v>
      </c>
      <c r="I810" s="68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68">
        <f>Данные!J810</f>
        <v>0</v>
      </c>
      <c r="K810" s="68">
        <f>Данные!K810</f>
        <v>0</v>
      </c>
      <c r="L810" s="68">
        <f>Данные!L810</f>
        <v>0</v>
      </c>
      <c r="M810" s="16">
        <f t="shared" si="626"/>
        <v>0</v>
      </c>
      <c r="N810" s="16">
        <f t="shared" si="627"/>
        <v>5.3333333333333339</v>
      </c>
      <c r="O810" s="16">
        <f t="shared" si="628"/>
        <v>4.166666666666667</v>
      </c>
      <c r="P810" s="16">
        <f t="shared" si="629"/>
        <v>4.166666666666667</v>
      </c>
      <c r="Q810" s="68">
        <f>Данные!Q810</f>
        <v>0</v>
      </c>
      <c r="R810" s="68">
        <f>Данные!R810</f>
        <v>0</v>
      </c>
      <c r="S810" s="68">
        <f>Данные!S810</f>
        <v>0</v>
      </c>
      <c r="T810" s="68">
        <f>Данные!T810</f>
        <v>0</v>
      </c>
      <c r="U810" s="68">
        <f>Данные!U810</f>
        <v>4</v>
      </c>
      <c r="V810" s="68">
        <f>Данные!V810</f>
        <v>0</v>
      </c>
      <c r="W810" s="68">
        <f>Данные!W810</f>
        <v>10</v>
      </c>
      <c r="X810" s="68">
        <f>Данные!X810</f>
        <v>1</v>
      </c>
      <c r="Y810" s="68">
        <f>Данные!Y810</f>
        <v>1</v>
      </c>
      <c r="Z810" s="68">
        <f>Данные!Z810</f>
        <v>0</v>
      </c>
      <c r="AA810" s="68" t="str">
        <f>Данные!AA810</f>
        <v>доп</v>
      </c>
      <c r="AB810" s="83">
        <f>IF(F810=$HG$3,$HH$3,IF(F810=$HG$4,$HH$4,IF(F810=$HG$5,$HH$5,IF(F810=$HG$6,$HH$6,IF(F810=$HG$7,$HH$7,IF(F810=$HG$8,$HH$8,IF(F810=$HG$9,$HH$9,IF(F810=$HG$10,$HH$10,IF(F810=$HG$11,$HH$11,IF(F810=$HG$12,$HH$12,IF(F810=$HG$13,$HH$13,IF(F810=$HG$14,$HH$14,IF(F810=$HG$15,$HH$15,)))))))))))))</f>
        <v>800</v>
      </c>
      <c r="AC810" s="84" t="str">
        <f>IF(OR($GD$4=H810,$GE$4=H810,$GF$4=H810,$GG$4=H810,$GH$4=H810,$GI$4=H810,$GJ$4=H810,$GK$4=H810,$GL$4=H810,$GM$4=H810,$GN$4=H810,$GO$4=H810,$GP$4=H810,$GQ$4=H810,$GR$4=H810,$GS$4=H810,$GT$4=H810,$GU$4=H810,$GV$4=H810,$GW$4=H810,$GX$4=H810,$GY$4=H810,$GZ$4=H810,$HA$4=H810,$HB$4=H810,$HC$4=H810,$HD$4=H810,$HE$4=H810),$GC$4,IF(OR($GD$5=H810,$GE$5=H810,$GH$5=H810,$GI$5=H810,$GL$5=H810,$GM$5=H810,$GP$5=H810,$GQ$5=H810,$GT$5=H810,$GU$5=H810,$GX$5=H810,$GY$5=H810,$HB$5=H810,$HC$5=H810),$GC$5,))</f>
        <v>Магистры (КЭО)</v>
      </c>
      <c r="AD810" s="84" t="str">
        <f>IF(OR(H810=$GD$4,H810=$GE$4,H810=$GF$4,H810=$GG$4,H810=$GD$5,H810=$GE$5),$GD$1,IF(OR(H810=$GH$4,H810=$GI$4,H810=$GJ$4,H810=$GK$4,H810=$GH$5,H810=$GI$5),$GH$1,IF(OR(H810=$GL$4,H810=$GM$4,H810=$GN$4,H810=$GO$4,H810=$GL$5,H810=$GM$5),$GL$1,IF(OR(H810=$GP$4,H810=$GQ$4,H810=$GR$4,H810=$GS$4,H810=$GP$5,H810=$GQ$5),$GP$1,IF(OR(H810=$GT$4,H810=$GU$4,H810=$GV$4,H810=$GW$4,H810=$GT$5,H810=$GU$5),$GT$1,IF(OR(H810=$GX$4,H810=$GY$4,H810=$GZ$4,H810=$HA$4,H810=$GX$5,H810=$GY$5),$GX$1,IF(OR(H810=$HB$4,H810=$HC$4,H810=$HD$4,H810=$HE$4,H810=$HB$5,H810=$HC$5),$HB$1,)))))))</f>
        <v>2019/2020</v>
      </c>
      <c r="AE810" s="85">
        <f t="shared" si="630"/>
        <v>17.666666666666668</v>
      </c>
      <c r="AF810" s="85">
        <f t="shared" si="631"/>
        <v>2.2083333333333333E-2</v>
      </c>
      <c r="AG810" s="83"/>
      <c r="AH810" s="83"/>
      <c r="AI810" s="87">
        <f t="shared" si="646"/>
        <v>0</v>
      </c>
      <c r="AJ810" s="87">
        <f t="shared" si="646"/>
        <v>0</v>
      </c>
      <c r="AK810" s="87">
        <f t="shared" si="646"/>
        <v>0</v>
      </c>
      <c r="AL810" s="87">
        <f t="shared" si="646"/>
        <v>0</v>
      </c>
      <c r="AM810" s="87">
        <f t="shared" si="646"/>
        <v>0</v>
      </c>
      <c r="AN810" s="87">
        <f t="shared" si="646"/>
        <v>2.2083333333333333E-2</v>
      </c>
      <c r="AO810" s="87">
        <f t="shared" si="646"/>
        <v>0</v>
      </c>
      <c r="AP810" s="87">
        <f t="shared" si="646"/>
        <v>0</v>
      </c>
      <c r="AQ810" s="87">
        <f t="shared" si="646"/>
        <v>0</v>
      </c>
      <c r="AR810" s="87">
        <f t="shared" si="646"/>
        <v>0</v>
      </c>
      <c r="AS810" s="87">
        <f t="shared" si="646"/>
        <v>0</v>
      </c>
      <c r="AT810" s="87">
        <f t="shared" si="646"/>
        <v>0</v>
      </c>
      <c r="AU810" s="87">
        <f t="shared" si="646"/>
        <v>0</v>
      </c>
      <c r="AV810" s="87">
        <f t="shared" si="646"/>
        <v>0</v>
      </c>
      <c r="AW810" s="87">
        <f t="shared" si="646"/>
        <v>0</v>
      </c>
      <c r="AX810" s="87">
        <f t="shared" ref="AX810:BM862" si="654">IF(AX$1=$D810,$AF810,)</f>
        <v>0</v>
      </c>
      <c r="AY810" s="87">
        <f t="shared" si="654"/>
        <v>0</v>
      </c>
      <c r="AZ810" s="87">
        <f t="shared" si="654"/>
        <v>0</v>
      </c>
      <c r="BA810" s="87">
        <f t="shared" si="654"/>
        <v>0</v>
      </c>
      <c r="BB810" s="87">
        <f t="shared" si="654"/>
        <v>0</v>
      </c>
      <c r="BC810" s="87">
        <f t="shared" si="654"/>
        <v>0</v>
      </c>
      <c r="BD810" s="87">
        <f t="shared" si="654"/>
        <v>0</v>
      </c>
      <c r="BE810" s="87">
        <f t="shared" si="654"/>
        <v>0</v>
      </c>
      <c r="BF810" s="87">
        <f t="shared" si="654"/>
        <v>0</v>
      </c>
      <c r="BG810" s="87">
        <f t="shared" si="654"/>
        <v>0</v>
      </c>
      <c r="BH810" s="87">
        <f t="shared" si="654"/>
        <v>0</v>
      </c>
      <c r="BI810" s="87">
        <f t="shared" si="654"/>
        <v>0</v>
      </c>
      <c r="BJ810" s="87">
        <f t="shared" si="654"/>
        <v>0</v>
      </c>
      <c r="BK810" s="87">
        <f t="shared" si="654"/>
        <v>0</v>
      </c>
      <c r="BL810" s="87">
        <f t="shared" si="654"/>
        <v>0</v>
      </c>
      <c r="BM810" s="87">
        <f t="shared" si="654"/>
        <v>0</v>
      </c>
      <c r="BN810" s="87">
        <f t="shared" si="650"/>
        <v>0</v>
      </c>
      <c r="BO810" s="87">
        <f t="shared" si="650"/>
        <v>0</v>
      </c>
      <c r="BP810" s="87">
        <f t="shared" si="650"/>
        <v>0</v>
      </c>
      <c r="BQ810" s="87">
        <f t="shared" si="650"/>
        <v>0</v>
      </c>
      <c r="BR810" s="87">
        <f t="shared" si="650"/>
        <v>0</v>
      </c>
      <c r="BS810" s="87">
        <f t="shared" si="650"/>
        <v>0</v>
      </c>
      <c r="BT810" s="87">
        <f t="shared" si="650"/>
        <v>0</v>
      </c>
      <c r="BU810" s="87">
        <f t="shared" si="650"/>
        <v>0</v>
      </c>
      <c r="BV810" s="87">
        <f t="shared" si="650"/>
        <v>0</v>
      </c>
      <c r="BW810" s="87">
        <f t="shared" si="650"/>
        <v>0</v>
      </c>
      <c r="BX810" s="87">
        <f t="shared" si="650"/>
        <v>0</v>
      </c>
      <c r="BY810" s="87">
        <f t="shared" si="650"/>
        <v>0</v>
      </c>
      <c r="BZ810" s="87">
        <f t="shared" si="650"/>
        <v>0</v>
      </c>
      <c r="CA810" s="87">
        <f t="shared" si="650"/>
        <v>0</v>
      </c>
      <c r="CB810" s="87">
        <f t="shared" si="650"/>
        <v>0</v>
      </c>
      <c r="CC810" s="87">
        <f t="shared" si="650"/>
        <v>0</v>
      </c>
      <c r="CD810" s="87">
        <f t="shared" si="648"/>
        <v>0</v>
      </c>
      <c r="CE810" s="87">
        <f t="shared" si="648"/>
        <v>0</v>
      </c>
      <c r="CF810" s="87">
        <f t="shared" si="648"/>
        <v>0</v>
      </c>
      <c r="CG810" s="87">
        <f t="shared" si="648"/>
        <v>0</v>
      </c>
      <c r="CH810" s="87">
        <f t="shared" si="648"/>
        <v>0</v>
      </c>
      <c r="CI810" s="87">
        <f t="shared" si="648"/>
        <v>0</v>
      </c>
      <c r="CJ810" s="87">
        <f t="shared" si="648"/>
        <v>0</v>
      </c>
      <c r="CK810" s="87">
        <f t="shared" si="648"/>
        <v>0</v>
      </c>
      <c r="CL810" s="87">
        <f t="shared" si="648"/>
        <v>0</v>
      </c>
      <c r="CM810" s="87">
        <f t="shared" si="648"/>
        <v>0</v>
      </c>
      <c r="CN810" s="87">
        <f t="shared" si="648"/>
        <v>0</v>
      </c>
      <c r="CO810" s="87">
        <f t="shared" si="648"/>
        <v>0</v>
      </c>
      <c r="CP810" s="87">
        <f t="shared" si="648"/>
        <v>0</v>
      </c>
      <c r="CQ810" s="87">
        <f t="shared" si="648"/>
        <v>0</v>
      </c>
      <c r="CR810" s="87">
        <f t="shared" si="648"/>
        <v>0</v>
      </c>
      <c r="CS810" s="87">
        <f t="shared" si="636"/>
        <v>0</v>
      </c>
      <c r="CT810" s="87">
        <f t="shared" si="636"/>
        <v>0</v>
      </c>
      <c r="CU810" s="87">
        <f t="shared" si="636"/>
        <v>0</v>
      </c>
      <c r="CV810" s="87">
        <f t="shared" si="652"/>
        <v>0</v>
      </c>
      <c r="CW810" s="87">
        <f t="shared" si="652"/>
        <v>0</v>
      </c>
      <c r="CX810" s="87">
        <f t="shared" si="652"/>
        <v>0</v>
      </c>
      <c r="CY810" s="87">
        <f t="shared" si="652"/>
        <v>0</v>
      </c>
      <c r="CZ810" s="87">
        <f t="shared" si="652"/>
        <v>0</v>
      </c>
      <c r="DA810" s="87">
        <f t="shared" si="652"/>
        <v>0</v>
      </c>
      <c r="DB810" s="87">
        <f t="shared" si="652"/>
        <v>0</v>
      </c>
      <c r="DC810" s="87">
        <f t="shared" si="652"/>
        <v>0</v>
      </c>
      <c r="DD810" s="87">
        <f t="shared" si="652"/>
        <v>0</v>
      </c>
      <c r="DE810" s="87">
        <f t="shared" si="652"/>
        <v>0</v>
      </c>
      <c r="DF810" s="91">
        <f t="shared" si="647"/>
        <v>0</v>
      </c>
      <c r="DG810" s="91">
        <f t="shared" si="647"/>
        <v>0</v>
      </c>
      <c r="DH810" s="91">
        <f t="shared" si="647"/>
        <v>0</v>
      </c>
      <c r="DI810" s="91">
        <f t="shared" si="647"/>
        <v>0</v>
      </c>
      <c r="DJ810" s="91">
        <f t="shared" si="647"/>
        <v>0</v>
      </c>
      <c r="DK810" s="91">
        <f t="shared" si="647"/>
        <v>163.6</v>
      </c>
      <c r="DL810" s="91">
        <f t="shared" si="647"/>
        <v>0</v>
      </c>
      <c r="DM810" s="91">
        <f t="shared" si="647"/>
        <v>0</v>
      </c>
      <c r="DN810" s="91">
        <f t="shared" si="647"/>
        <v>0</v>
      </c>
      <c r="DO810" s="91">
        <f t="shared" si="647"/>
        <v>0</v>
      </c>
      <c r="DP810" s="91">
        <f t="shared" si="647"/>
        <v>0</v>
      </c>
      <c r="DQ810" s="91">
        <f t="shared" si="647"/>
        <v>0</v>
      </c>
      <c r="DR810" s="91">
        <f t="shared" si="647"/>
        <v>0</v>
      </c>
      <c r="DS810" s="91">
        <f t="shared" si="647"/>
        <v>0</v>
      </c>
      <c r="DT810" s="91">
        <f t="shared" si="647"/>
        <v>0</v>
      </c>
      <c r="DU810" s="91">
        <f t="shared" ref="DU810:EJ862" si="655">IF(DU$1=$D810,$AE$3,)</f>
        <v>0</v>
      </c>
      <c r="DV810" s="91">
        <f t="shared" si="655"/>
        <v>0</v>
      </c>
      <c r="DW810" s="91">
        <f t="shared" si="655"/>
        <v>0</v>
      </c>
      <c r="DX810" s="91">
        <f t="shared" si="655"/>
        <v>0</v>
      </c>
      <c r="DY810" s="91">
        <f t="shared" si="655"/>
        <v>0</v>
      </c>
      <c r="DZ810" s="91">
        <f t="shared" si="655"/>
        <v>0</v>
      </c>
      <c r="EA810" s="91">
        <f t="shared" si="655"/>
        <v>0</v>
      </c>
      <c r="EB810" s="91">
        <f t="shared" si="655"/>
        <v>0</v>
      </c>
      <c r="EC810" s="91">
        <f t="shared" si="655"/>
        <v>0</v>
      </c>
      <c r="ED810" s="91">
        <f t="shared" si="655"/>
        <v>0</v>
      </c>
      <c r="EE810" s="91">
        <f t="shared" si="655"/>
        <v>0</v>
      </c>
      <c r="EF810" s="91">
        <f t="shared" si="655"/>
        <v>0</v>
      </c>
      <c r="EG810" s="91">
        <f t="shared" si="655"/>
        <v>0</v>
      </c>
      <c r="EH810" s="91">
        <f t="shared" si="655"/>
        <v>0</v>
      </c>
      <c r="EI810" s="91">
        <f t="shared" si="655"/>
        <v>0</v>
      </c>
      <c r="EJ810" s="91">
        <f t="shared" si="655"/>
        <v>0</v>
      </c>
      <c r="EK810" s="91">
        <f t="shared" si="651"/>
        <v>0</v>
      </c>
      <c r="EL810" s="91">
        <f t="shared" si="651"/>
        <v>0</v>
      </c>
      <c r="EM810" s="91">
        <f t="shared" si="651"/>
        <v>0</v>
      </c>
      <c r="EN810" s="91">
        <f t="shared" si="651"/>
        <v>0</v>
      </c>
      <c r="EO810" s="91">
        <f t="shared" si="651"/>
        <v>0</v>
      </c>
      <c r="EP810" s="91">
        <f t="shared" si="651"/>
        <v>0</v>
      </c>
      <c r="EQ810" s="91">
        <f t="shared" si="651"/>
        <v>0</v>
      </c>
      <c r="ER810" s="91">
        <f t="shared" si="651"/>
        <v>0</v>
      </c>
      <c r="ES810" s="91">
        <f t="shared" si="651"/>
        <v>0</v>
      </c>
      <c r="ET810" s="91">
        <f t="shared" si="651"/>
        <v>0</v>
      </c>
      <c r="EU810" s="91">
        <f t="shared" si="651"/>
        <v>0</v>
      </c>
      <c r="EV810" s="91">
        <f t="shared" si="651"/>
        <v>0</v>
      </c>
      <c r="EW810" s="91">
        <f t="shared" si="651"/>
        <v>0</v>
      </c>
      <c r="EX810" s="91">
        <f t="shared" si="651"/>
        <v>0</v>
      </c>
      <c r="EY810" s="91">
        <f t="shared" si="651"/>
        <v>0</v>
      </c>
      <c r="EZ810" s="91">
        <f t="shared" si="651"/>
        <v>0</v>
      </c>
      <c r="FA810" s="91">
        <f t="shared" si="649"/>
        <v>0</v>
      </c>
      <c r="FB810" s="91">
        <f t="shared" si="649"/>
        <v>0</v>
      </c>
      <c r="FC810" s="91">
        <f t="shared" si="649"/>
        <v>0</v>
      </c>
      <c r="FD810" s="91">
        <f t="shared" si="649"/>
        <v>0</v>
      </c>
      <c r="FE810" s="91">
        <f t="shared" si="649"/>
        <v>0</v>
      </c>
      <c r="FF810" s="91">
        <f t="shared" si="649"/>
        <v>0</v>
      </c>
      <c r="FG810" s="91">
        <f t="shared" si="649"/>
        <v>0</v>
      </c>
      <c r="FH810" s="91">
        <f t="shared" si="649"/>
        <v>0</v>
      </c>
      <c r="FI810" s="91">
        <f t="shared" si="649"/>
        <v>0</v>
      </c>
      <c r="FJ810" s="91">
        <f t="shared" si="649"/>
        <v>0</v>
      </c>
      <c r="FK810" s="91">
        <f t="shared" si="649"/>
        <v>0</v>
      </c>
      <c r="FL810" s="91">
        <f t="shared" si="649"/>
        <v>0</v>
      </c>
      <c r="FM810" s="91">
        <f t="shared" si="649"/>
        <v>0</v>
      </c>
      <c r="FN810" s="91">
        <f t="shared" si="649"/>
        <v>0</v>
      </c>
      <c r="FO810" s="91">
        <f t="shared" si="649"/>
        <v>0</v>
      </c>
      <c r="FP810" s="91">
        <f t="shared" si="638"/>
        <v>0</v>
      </c>
      <c r="FQ810" s="91">
        <f t="shared" si="638"/>
        <v>0</v>
      </c>
      <c r="FR810" s="91">
        <f t="shared" si="638"/>
        <v>0</v>
      </c>
      <c r="FS810" s="91">
        <f t="shared" si="653"/>
        <v>0</v>
      </c>
      <c r="FT810" s="91">
        <f t="shared" si="653"/>
        <v>0</v>
      </c>
      <c r="FU810" s="91">
        <f t="shared" si="653"/>
        <v>0</v>
      </c>
      <c r="FV810" s="91">
        <f t="shared" si="653"/>
        <v>0</v>
      </c>
      <c r="FW810" s="91">
        <f t="shared" si="653"/>
        <v>0</v>
      </c>
      <c r="FX810" s="91">
        <f t="shared" si="653"/>
        <v>0</v>
      </c>
      <c r="FY810" s="91">
        <f t="shared" si="653"/>
        <v>0</v>
      </c>
      <c r="FZ810" s="91">
        <f t="shared" si="653"/>
        <v>0</v>
      </c>
      <c r="GA810" s="91">
        <f t="shared" si="653"/>
        <v>0</v>
      </c>
      <c r="GB810" s="91">
        <f t="shared" si="653"/>
        <v>0</v>
      </c>
    </row>
    <row r="811" spans="1:184" s="6" customFormat="1" ht="38.25">
      <c r="A811" s="68">
        <f>Данные!A811</f>
        <v>6370</v>
      </c>
      <c r="B811" s="68">
        <f>Данные!B811</f>
        <v>2019</v>
      </c>
      <c r="C811" s="68" t="str">
        <f>Данные!C811</f>
        <v>компьютерных технологий и электронного обучения</v>
      </c>
      <c r="D811" s="68" t="str">
        <f>Данные!D811</f>
        <v>Атаян Ануш Михайловна</v>
      </c>
      <c r="E811" s="68" t="str">
        <f>Данные!E811</f>
        <v>кандидат педагогических наук</v>
      </c>
      <c r="F811" s="68" t="str">
        <f>Данные!F811</f>
        <v>доцент</v>
      </c>
      <c r="G811" s="68">
        <f>Данные!G811</f>
        <v>0.75</v>
      </c>
      <c r="H811" s="68" t="str">
        <f>Данные!H811</f>
        <v>2 курс (м) 2018 год/пост</v>
      </c>
      <c r="I811" s="68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68">
        <f>Данные!J811</f>
        <v>0</v>
      </c>
      <c r="K811" s="68">
        <f>Данные!K811</f>
        <v>0</v>
      </c>
      <c r="L811" s="68">
        <f>Данные!L811</f>
        <v>0</v>
      </c>
      <c r="M811" s="16">
        <f t="shared" si="626"/>
        <v>0</v>
      </c>
      <c r="N811" s="16">
        <f t="shared" si="627"/>
        <v>5.3333333333333339</v>
      </c>
      <c r="O811" s="16">
        <f t="shared" si="628"/>
        <v>4.166666666666667</v>
      </c>
      <c r="P811" s="16">
        <f t="shared" si="629"/>
        <v>4.166666666666667</v>
      </c>
      <c r="Q811" s="68">
        <f>Данные!Q811</f>
        <v>0</v>
      </c>
      <c r="R811" s="68">
        <f>Данные!R811</f>
        <v>0</v>
      </c>
      <c r="S811" s="68">
        <f>Данные!S811</f>
        <v>0</v>
      </c>
      <c r="T811" s="68">
        <f>Данные!T811</f>
        <v>0</v>
      </c>
      <c r="U811" s="68">
        <f>Данные!U811</f>
        <v>2</v>
      </c>
      <c r="V811" s="68">
        <f>Данные!V811</f>
        <v>0</v>
      </c>
      <c r="W811" s="68">
        <f>Данные!W811</f>
        <v>10</v>
      </c>
      <c r="X811" s="68">
        <f>Данные!X811</f>
        <v>1</v>
      </c>
      <c r="Y811" s="68">
        <f>Данные!Y811</f>
        <v>1</v>
      </c>
      <c r="Z811" s="68">
        <f>Данные!Z811</f>
        <v>0</v>
      </c>
      <c r="AA811" s="68" t="str">
        <f>Данные!AA811</f>
        <v>осн</v>
      </c>
      <c r="AB811" s="83">
        <f>IF(F811=$HG$3,$HH$3,IF(F811=$HG$4,$HH$4,IF(F811=$HG$5,$HH$5,IF(F811=$HG$6,$HH$6,IF(F811=$HG$7,$HH$7,IF(F811=$HG$8,$HH$8,IF(F811=$HG$9,$HH$9,IF(F811=$HG$10,$HH$10,IF(F811=$HG$11,$HH$11,IF(F811=$HG$12,$HH$12,IF(F811=$HG$13,$HH$13,IF(F811=$HG$14,$HH$14,IF(F811=$HG$15,$HH$15,)))))))))))))</f>
        <v>800</v>
      </c>
      <c r="AC811" s="84" t="str">
        <f>IF(OR($GD$4=H811,$GE$4=H811,$GF$4=H811,$GG$4=H811,$GH$4=H811,$GI$4=H811,$GJ$4=H811,$GK$4=H811,$GL$4=H811,$GM$4=H811,$GN$4=H811,$GO$4=H811,$GP$4=H811,$GQ$4=H811,$GR$4=H811,$GS$4=H811,$GT$4=H811,$GU$4=H811,$GV$4=H811,$GW$4=H811,$GX$4=H811,$GY$4=H811,$GZ$4=H811,$HA$4=H811,$HB$4=H811,$HC$4=H811,$HD$4=H811,$HE$4=H811),$GC$4,IF(OR($GD$5=H811,$GE$5=H811,$GH$5=H811,$GI$5=H811,$GL$5=H811,$GM$5=H811,$GP$5=H811,$GQ$5=H811,$GT$5=H811,$GU$5=H811,$GX$5=H811,$GY$5=H811,$HB$5=H811,$HC$5=H811),$GC$5,))</f>
        <v>Магистры (КЭО)</v>
      </c>
      <c r="AD811" s="84" t="str">
        <f>IF(OR(H811=$GD$4,H811=$GE$4,H811=$GF$4,H811=$GG$4,H811=$GD$5,H811=$GE$5),$GD$1,IF(OR(H811=$GH$4,H811=$GI$4,H811=$GJ$4,H811=$GK$4,H811=$GH$5,H811=$GI$5),$GH$1,IF(OR(H811=$GL$4,H811=$GM$4,H811=$GN$4,H811=$GO$4,H811=$GL$5,H811=$GM$5),$GL$1,IF(OR(H811=$GP$4,H811=$GQ$4,H811=$GR$4,H811=$GS$4,H811=$GP$5,H811=$GQ$5),$GP$1,IF(OR(H811=$GT$4,H811=$GU$4,H811=$GV$4,H811=$GW$4,H811=$GT$5,H811=$GU$5),$GT$1,IF(OR(H811=$GX$4,H811=$GY$4,H811=$GZ$4,H811=$HA$4,H811=$GX$5,H811=$GY$5),$GX$1,IF(OR(H811=$HB$4,H811=$HC$4,H811=$HD$4,H811=$HE$4,H811=$HB$5,H811=$HC$5),$HB$1,)))))))</f>
        <v>2019/2020</v>
      </c>
      <c r="AE811" s="85">
        <f t="shared" si="630"/>
        <v>15.666666666666668</v>
      </c>
      <c r="AF811" s="85">
        <f t="shared" si="631"/>
        <v>1.9583333333333335E-2</v>
      </c>
      <c r="AG811" s="83"/>
      <c r="AH811" s="83"/>
      <c r="AI811" s="87">
        <f t="shared" ref="AI811:AX842" si="656">IF(AI$1=$D811,$AF811,)</f>
        <v>0</v>
      </c>
      <c r="AJ811" s="87">
        <f t="shared" si="656"/>
        <v>0</v>
      </c>
      <c r="AK811" s="87">
        <f t="shared" si="656"/>
        <v>0</v>
      </c>
      <c r="AL811" s="87">
        <f t="shared" si="656"/>
        <v>0</v>
      </c>
      <c r="AM811" s="87">
        <f t="shared" si="656"/>
        <v>0</v>
      </c>
      <c r="AN811" s="87">
        <f t="shared" si="656"/>
        <v>1.9583333333333335E-2</v>
      </c>
      <c r="AO811" s="87">
        <f t="shared" si="656"/>
        <v>0</v>
      </c>
      <c r="AP811" s="87">
        <f t="shared" si="656"/>
        <v>0</v>
      </c>
      <c r="AQ811" s="87">
        <f t="shared" si="656"/>
        <v>0</v>
      </c>
      <c r="AR811" s="87">
        <f t="shared" si="656"/>
        <v>0</v>
      </c>
      <c r="AS811" s="87">
        <f t="shared" si="656"/>
        <v>0</v>
      </c>
      <c r="AT811" s="87">
        <f t="shared" si="656"/>
        <v>0</v>
      </c>
      <c r="AU811" s="87">
        <f t="shared" si="656"/>
        <v>0</v>
      </c>
      <c r="AV811" s="87">
        <f t="shared" si="656"/>
        <v>0</v>
      </c>
      <c r="AW811" s="87">
        <f t="shared" si="656"/>
        <v>0</v>
      </c>
      <c r="AX811" s="87">
        <f t="shared" si="656"/>
        <v>0</v>
      </c>
      <c r="AY811" s="87">
        <f t="shared" si="654"/>
        <v>0</v>
      </c>
      <c r="AZ811" s="87">
        <f t="shared" si="654"/>
        <v>0</v>
      </c>
      <c r="BA811" s="87">
        <f t="shared" si="654"/>
        <v>0</v>
      </c>
      <c r="BB811" s="87">
        <f t="shared" si="654"/>
        <v>0</v>
      </c>
      <c r="BC811" s="87">
        <f t="shared" si="654"/>
        <v>0</v>
      </c>
      <c r="BD811" s="87">
        <f t="shared" si="654"/>
        <v>0</v>
      </c>
      <c r="BE811" s="87">
        <f t="shared" si="654"/>
        <v>0</v>
      </c>
      <c r="BF811" s="87">
        <f t="shared" si="654"/>
        <v>0</v>
      </c>
      <c r="BG811" s="87">
        <f t="shared" si="654"/>
        <v>0</v>
      </c>
      <c r="BH811" s="87">
        <f t="shared" si="654"/>
        <v>0</v>
      </c>
      <c r="BI811" s="87">
        <f t="shared" si="654"/>
        <v>0</v>
      </c>
      <c r="BJ811" s="87">
        <f t="shared" si="654"/>
        <v>0</v>
      </c>
      <c r="BK811" s="87">
        <f t="shared" si="654"/>
        <v>0</v>
      </c>
      <c r="BL811" s="87">
        <f t="shared" si="654"/>
        <v>0</v>
      </c>
      <c r="BM811" s="87">
        <f t="shared" si="654"/>
        <v>0</v>
      </c>
      <c r="BN811" s="87">
        <f t="shared" si="650"/>
        <v>0</v>
      </c>
      <c r="BO811" s="87">
        <f t="shared" si="650"/>
        <v>0</v>
      </c>
      <c r="BP811" s="87">
        <f t="shared" si="650"/>
        <v>0</v>
      </c>
      <c r="BQ811" s="87">
        <f t="shared" si="650"/>
        <v>0</v>
      </c>
      <c r="BR811" s="87">
        <f t="shared" si="650"/>
        <v>0</v>
      </c>
      <c r="BS811" s="87">
        <f t="shared" si="650"/>
        <v>0</v>
      </c>
      <c r="BT811" s="87">
        <f t="shared" si="650"/>
        <v>0</v>
      </c>
      <c r="BU811" s="87">
        <f t="shared" si="650"/>
        <v>0</v>
      </c>
      <c r="BV811" s="87">
        <f t="shared" si="650"/>
        <v>0</v>
      </c>
      <c r="BW811" s="87">
        <f t="shared" si="650"/>
        <v>0</v>
      </c>
      <c r="BX811" s="87">
        <f t="shared" si="650"/>
        <v>0</v>
      </c>
      <c r="BY811" s="87">
        <f t="shared" si="650"/>
        <v>0</v>
      </c>
      <c r="BZ811" s="87">
        <f t="shared" si="650"/>
        <v>0</v>
      </c>
      <c r="CA811" s="87">
        <f t="shared" si="650"/>
        <v>0</v>
      </c>
      <c r="CB811" s="87">
        <f t="shared" si="650"/>
        <v>0</v>
      </c>
      <c r="CC811" s="87">
        <f t="shared" si="650"/>
        <v>0</v>
      </c>
      <c r="CD811" s="87">
        <f t="shared" si="648"/>
        <v>0</v>
      </c>
      <c r="CE811" s="87">
        <f t="shared" si="648"/>
        <v>0</v>
      </c>
      <c r="CF811" s="87">
        <f t="shared" si="648"/>
        <v>0</v>
      </c>
      <c r="CG811" s="87">
        <f t="shared" si="648"/>
        <v>0</v>
      </c>
      <c r="CH811" s="87">
        <f t="shared" si="648"/>
        <v>0</v>
      </c>
      <c r="CI811" s="87">
        <f t="shared" si="648"/>
        <v>0</v>
      </c>
      <c r="CJ811" s="87">
        <f t="shared" si="648"/>
        <v>0</v>
      </c>
      <c r="CK811" s="87">
        <f t="shared" si="648"/>
        <v>0</v>
      </c>
      <c r="CL811" s="87">
        <f t="shared" si="648"/>
        <v>0</v>
      </c>
      <c r="CM811" s="87">
        <f t="shared" si="648"/>
        <v>0</v>
      </c>
      <c r="CN811" s="87">
        <f t="shared" si="648"/>
        <v>0</v>
      </c>
      <c r="CO811" s="87">
        <f t="shared" si="648"/>
        <v>0</v>
      </c>
      <c r="CP811" s="87">
        <f t="shared" si="648"/>
        <v>0</v>
      </c>
      <c r="CQ811" s="87">
        <f t="shared" si="648"/>
        <v>0</v>
      </c>
      <c r="CR811" s="87">
        <f t="shared" si="648"/>
        <v>0</v>
      </c>
      <c r="CS811" s="87">
        <f t="shared" si="636"/>
        <v>0</v>
      </c>
      <c r="CT811" s="87">
        <f t="shared" si="636"/>
        <v>0</v>
      </c>
      <c r="CU811" s="87">
        <f t="shared" si="636"/>
        <v>0</v>
      </c>
      <c r="CV811" s="87">
        <f t="shared" si="652"/>
        <v>0</v>
      </c>
      <c r="CW811" s="87">
        <f t="shared" si="652"/>
        <v>0</v>
      </c>
      <c r="CX811" s="87">
        <f t="shared" si="652"/>
        <v>0</v>
      </c>
      <c r="CY811" s="87">
        <f t="shared" si="652"/>
        <v>0</v>
      </c>
      <c r="CZ811" s="87">
        <f t="shared" si="652"/>
        <v>0</v>
      </c>
      <c r="DA811" s="87">
        <f t="shared" si="652"/>
        <v>0</v>
      </c>
      <c r="DB811" s="87">
        <f t="shared" si="652"/>
        <v>0</v>
      </c>
      <c r="DC811" s="87">
        <f t="shared" si="652"/>
        <v>0</v>
      </c>
      <c r="DD811" s="87">
        <f t="shared" si="652"/>
        <v>0</v>
      </c>
      <c r="DE811" s="87">
        <f t="shared" si="652"/>
        <v>0</v>
      </c>
      <c r="DF811" s="91">
        <f t="shared" ref="DF811:DU842" si="657">IF(DF$1=$D811,$AE$3,)</f>
        <v>0</v>
      </c>
      <c r="DG811" s="91">
        <f t="shared" si="657"/>
        <v>0</v>
      </c>
      <c r="DH811" s="91">
        <f t="shared" si="657"/>
        <v>0</v>
      </c>
      <c r="DI811" s="91">
        <f t="shared" si="657"/>
        <v>0</v>
      </c>
      <c r="DJ811" s="91">
        <f t="shared" si="657"/>
        <v>0</v>
      </c>
      <c r="DK811" s="91">
        <f t="shared" si="657"/>
        <v>163.6</v>
      </c>
      <c r="DL811" s="91">
        <f t="shared" si="657"/>
        <v>0</v>
      </c>
      <c r="DM811" s="91">
        <f t="shared" si="657"/>
        <v>0</v>
      </c>
      <c r="DN811" s="91">
        <f t="shared" si="657"/>
        <v>0</v>
      </c>
      <c r="DO811" s="91">
        <f t="shared" si="657"/>
        <v>0</v>
      </c>
      <c r="DP811" s="91">
        <f t="shared" si="657"/>
        <v>0</v>
      </c>
      <c r="DQ811" s="91">
        <f t="shared" si="657"/>
        <v>0</v>
      </c>
      <c r="DR811" s="91">
        <f t="shared" si="657"/>
        <v>0</v>
      </c>
      <c r="DS811" s="91">
        <f t="shared" si="657"/>
        <v>0</v>
      </c>
      <c r="DT811" s="91">
        <f t="shared" si="657"/>
        <v>0</v>
      </c>
      <c r="DU811" s="91">
        <f t="shared" si="657"/>
        <v>0</v>
      </c>
      <c r="DV811" s="91">
        <f t="shared" si="655"/>
        <v>0</v>
      </c>
      <c r="DW811" s="91">
        <f t="shared" si="655"/>
        <v>0</v>
      </c>
      <c r="DX811" s="91">
        <f t="shared" si="655"/>
        <v>0</v>
      </c>
      <c r="DY811" s="91">
        <f t="shared" si="655"/>
        <v>0</v>
      </c>
      <c r="DZ811" s="91">
        <f t="shared" si="655"/>
        <v>0</v>
      </c>
      <c r="EA811" s="91">
        <f t="shared" si="655"/>
        <v>0</v>
      </c>
      <c r="EB811" s="91">
        <f t="shared" si="655"/>
        <v>0</v>
      </c>
      <c r="EC811" s="91">
        <f t="shared" si="655"/>
        <v>0</v>
      </c>
      <c r="ED811" s="91">
        <f t="shared" si="655"/>
        <v>0</v>
      </c>
      <c r="EE811" s="91">
        <f t="shared" si="655"/>
        <v>0</v>
      </c>
      <c r="EF811" s="91">
        <f t="shared" si="655"/>
        <v>0</v>
      </c>
      <c r="EG811" s="91">
        <f t="shared" si="655"/>
        <v>0</v>
      </c>
      <c r="EH811" s="91">
        <f t="shared" si="655"/>
        <v>0</v>
      </c>
      <c r="EI811" s="91">
        <f t="shared" si="655"/>
        <v>0</v>
      </c>
      <c r="EJ811" s="91">
        <f t="shared" si="655"/>
        <v>0</v>
      </c>
      <c r="EK811" s="91">
        <f t="shared" si="651"/>
        <v>0</v>
      </c>
      <c r="EL811" s="91">
        <f t="shared" si="651"/>
        <v>0</v>
      </c>
      <c r="EM811" s="91">
        <f t="shared" si="651"/>
        <v>0</v>
      </c>
      <c r="EN811" s="91">
        <f t="shared" si="651"/>
        <v>0</v>
      </c>
      <c r="EO811" s="91">
        <f t="shared" si="651"/>
        <v>0</v>
      </c>
      <c r="EP811" s="91">
        <f t="shared" si="651"/>
        <v>0</v>
      </c>
      <c r="EQ811" s="91">
        <f t="shared" si="651"/>
        <v>0</v>
      </c>
      <c r="ER811" s="91">
        <f t="shared" si="651"/>
        <v>0</v>
      </c>
      <c r="ES811" s="91">
        <f t="shared" si="651"/>
        <v>0</v>
      </c>
      <c r="ET811" s="91">
        <f t="shared" si="651"/>
        <v>0</v>
      </c>
      <c r="EU811" s="91">
        <f t="shared" si="651"/>
        <v>0</v>
      </c>
      <c r="EV811" s="91">
        <f t="shared" si="651"/>
        <v>0</v>
      </c>
      <c r="EW811" s="91">
        <f t="shared" si="651"/>
        <v>0</v>
      </c>
      <c r="EX811" s="91">
        <f t="shared" si="651"/>
        <v>0</v>
      </c>
      <c r="EY811" s="91">
        <f t="shared" si="651"/>
        <v>0</v>
      </c>
      <c r="EZ811" s="91">
        <f t="shared" si="651"/>
        <v>0</v>
      </c>
      <c r="FA811" s="91">
        <f t="shared" si="649"/>
        <v>0</v>
      </c>
      <c r="FB811" s="91">
        <f t="shared" si="649"/>
        <v>0</v>
      </c>
      <c r="FC811" s="91">
        <f t="shared" si="649"/>
        <v>0</v>
      </c>
      <c r="FD811" s="91">
        <f t="shared" si="649"/>
        <v>0</v>
      </c>
      <c r="FE811" s="91">
        <f t="shared" si="649"/>
        <v>0</v>
      </c>
      <c r="FF811" s="91">
        <f t="shared" si="649"/>
        <v>0</v>
      </c>
      <c r="FG811" s="91">
        <f t="shared" si="649"/>
        <v>0</v>
      </c>
      <c r="FH811" s="91">
        <f t="shared" si="649"/>
        <v>0</v>
      </c>
      <c r="FI811" s="91">
        <f t="shared" si="649"/>
        <v>0</v>
      </c>
      <c r="FJ811" s="91">
        <f t="shared" si="649"/>
        <v>0</v>
      </c>
      <c r="FK811" s="91">
        <f t="shared" si="649"/>
        <v>0</v>
      </c>
      <c r="FL811" s="91">
        <f t="shared" si="649"/>
        <v>0</v>
      </c>
      <c r="FM811" s="91">
        <f t="shared" si="649"/>
        <v>0</v>
      </c>
      <c r="FN811" s="91">
        <f t="shared" si="649"/>
        <v>0</v>
      </c>
      <c r="FO811" s="91">
        <f t="shared" si="649"/>
        <v>0</v>
      </c>
      <c r="FP811" s="91">
        <f t="shared" si="638"/>
        <v>0</v>
      </c>
      <c r="FQ811" s="91">
        <f t="shared" si="638"/>
        <v>0</v>
      </c>
      <c r="FR811" s="91">
        <f t="shared" si="638"/>
        <v>0</v>
      </c>
      <c r="FS811" s="91">
        <f t="shared" si="653"/>
        <v>0</v>
      </c>
      <c r="FT811" s="91">
        <f t="shared" si="653"/>
        <v>0</v>
      </c>
      <c r="FU811" s="91">
        <f t="shared" si="653"/>
        <v>0</v>
      </c>
      <c r="FV811" s="91">
        <f t="shared" si="653"/>
        <v>0</v>
      </c>
      <c r="FW811" s="91">
        <f t="shared" si="653"/>
        <v>0</v>
      </c>
      <c r="FX811" s="91">
        <f t="shared" si="653"/>
        <v>0</v>
      </c>
      <c r="FY811" s="91">
        <f t="shared" si="653"/>
        <v>0</v>
      </c>
      <c r="FZ811" s="91">
        <f t="shared" si="653"/>
        <v>0</v>
      </c>
      <c r="GA811" s="91">
        <f t="shared" si="653"/>
        <v>0</v>
      </c>
      <c r="GB811" s="91">
        <f t="shared" si="653"/>
        <v>0</v>
      </c>
    </row>
    <row r="812" spans="1:184" s="6" customFormat="1" ht="38.25">
      <c r="A812" s="68">
        <f>Данные!A812</f>
        <v>6370</v>
      </c>
      <c r="B812" s="68">
        <f>Данные!B812</f>
        <v>2019</v>
      </c>
      <c r="C812" s="68" t="str">
        <f>Данные!C812</f>
        <v>компьютерных технологий и электронного обучения</v>
      </c>
      <c r="D812" s="68" t="str">
        <f>Данные!D812</f>
        <v>Акимов Станислав Сергеевич</v>
      </c>
      <c r="E812" s="68" t="str">
        <f>Данные!E812</f>
        <v>кандидат педагогических наук</v>
      </c>
      <c r="F812" s="68" t="str">
        <f>Данные!F812</f>
        <v>доцент</v>
      </c>
      <c r="G812" s="68">
        <f>Данные!G812</f>
        <v>1</v>
      </c>
      <c r="H812" s="68" t="str">
        <f>Данные!H812</f>
        <v>2 курс (м) 2018 год/пост</v>
      </c>
      <c r="I812" s="68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68">
        <f>Данные!J812</f>
        <v>4</v>
      </c>
      <c r="K812" s="68">
        <f>Данные!K812</f>
        <v>14</v>
      </c>
      <c r="L812" s="68">
        <f>Данные!L812</f>
        <v>0</v>
      </c>
      <c r="M812" s="16">
        <f t="shared" si="626"/>
        <v>1.8</v>
      </c>
      <c r="N812" s="16">
        <f t="shared" si="627"/>
        <v>5.3333333333333339</v>
      </c>
      <c r="O812" s="16">
        <f t="shared" si="628"/>
        <v>4.166666666666667</v>
      </c>
      <c r="P812" s="16">
        <f t="shared" si="629"/>
        <v>4.166666666666667</v>
      </c>
      <c r="Q812" s="68">
        <f>Данные!Q812</f>
        <v>0</v>
      </c>
      <c r="R812" s="68">
        <f>Данные!R812</f>
        <v>0</v>
      </c>
      <c r="S812" s="68">
        <f>Данные!S812</f>
        <v>0</v>
      </c>
      <c r="T812" s="68">
        <f>Данные!T812</f>
        <v>0</v>
      </c>
      <c r="U812" s="68">
        <f>Данные!U812</f>
        <v>0</v>
      </c>
      <c r="V812" s="68">
        <f>Данные!V812</f>
        <v>0</v>
      </c>
      <c r="W812" s="68">
        <f>Данные!W812</f>
        <v>10</v>
      </c>
      <c r="X812" s="68">
        <f>Данные!X812</f>
        <v>1</v>
      </c>
      <c r="Y812" s="68">
        <f>Данные!Y812</f>
        <v>1</v>
      </c>
      <c r="Z812" s="68">
        <f>Данные!Z812</f>
        <v>0</v>
      </c>
      <c r="AA812" s="68" t="str">
        <f>Данные!AA812</f>
        <v>осн</v>
      </c>
      <c r="AB812" s="83">
        <f>IF(F812=$HG$3,$HH$3,IF(F812=$HG$4,$HH$4,IF(F812=$HG$5,$HH$5,IF(F812=$HG$6,$HH$6,IF(F812=$HG$7,$HH$7,IF(F812=$HG$8,$HH$8,IF(F812=$HG$9,$HH$9,IF(F812=$HG$10,$HH$10,IF(F812=$HG$11,$HH$11,IF(F812=$HG$12,$HH$12,IF(F812=$HG$13,$HH$13,IF(F812=$HG$14,$HH$14,IF(F812=$HG$15,$HH$15,)))))))))))))</f>
        <v>800</v>
      </c>
      <c r="AC812" s="84" t="str">
        <f>IF(OR($GD$4=H812,$GE$4=H812,$GF$4=H812,$GG$4=H812,$GH$4=H812,$GI$4=H812,$GJ$4=H812,$GK$4=H812,$GL$4=H812,$GM$4=H812,$GN$4=H812,$GO$4=H812,$GP$4=H812,$GQ$4=H812,$GR$4=H812,$GS$4=H812,$GT$4=H812,$GU$4=H812,$GV$4=H812,$GW$4=H812,$GX$4=H812,$GY$4=H812,$GZ$4=H812,$HA$4=H812,$HB$4=H812,$HC$4=H812,$HD$4=H812,$HE$4=H812),$GC$4,IF(OR($GD$5=H812,$GE$5=H812,$GH$5=H812,$GI$5=H812,$GL$5=H812,$GM$5=H812,$GP$5=H812,$GQ$5=H812,$GT$5=H812,$GU$5=H812,$GX$5=H812,$GY$5=H812,$HB$5=H812,$HC$5=H812),$GC$5,))</f>
        <v>Магистры (КЭО)</v>
      </c>
      <c r="AD812" s="84" t="str">
        <f>IF(OR(H812=$GD$4,H812=$GE$4,H812=$GF$4,H812=$GG$4,H812=$GD$5,H812=$GE$5),$GD$1,IF(OR(H812=$GH$4,H812=$GI$4,H812=$GJ$4,H812=$GK$4,H812=$GH$5,H812=$GI$5),$GH$1,IF(OR(H812=$GL$4,H812=$GM$4,H812=$GN$4,H812=$GO$4,H812=$GL$5,H812=$GM$5),$GL$1,IF(OR(H812=$GP$4,H812=$GQ$4,H812=$GR$4,H812=$GS$4,H812=$GP$5,H812=$GQ$5),$GP$1,IF(OR(H812=$GT$4,H812=$GU$4,H812=$GV$4,H812=$GW$4,H812=$GT$5,H812=$GU$5),$GT$1,IF(OR(H812=$GX$4,H812=$GY$4,H812=$GZ$4,H812=$HA$4,H812=$GX$5,H812=$GY$5),$GX$1,IF(OR(H812=$HB$4,H812=$HC$4,H812=$HD$4,H812=$HE$4,H812=$HB$5,H812=$HC$5),$HB$1,)))))))</f>
        <v>2019/2020</v>
      </c>
      <c r="AE812" s="85">
        <f t="shared" si="630"/>
        <v>33.466666666666669</v>
      </c>
      <c r="AF812" s="85">
        <f t="shared" si="631"/>
        <v>4.1833333333333333E-2</v>
      </c>
      <c r="AG812" s="83"/>
      <c r="AH812" s="83"/>
      <c r="AI812" s="87">
        <f t="shared" si="656"/>
        <v>0</v>
      </c>
      <c r="AJ812" s="87">
        <f t="shared" si="656"/>
        <v>0</v>
      </c>
      <c r="AK812" s="87">
        <f t="shared" si="656"/>
        <v>0</v>
      </c>
      <c r="AL812" s="87">
        <f t="shared" si="656"/>
        <v>4.1833333333333333E-2</v>
      </c>
      <c r="AM812" s="87">
        <f t="shared" si="656"/>
        <v>0</v>
      </c>
      <c r="AN812" s="87">
        <f t="shared" si="656"/>
        <v>0</v>
      </c>
      <c r="AO812" s="87">
        <f t="shared" si="656"/>
        <v>0</v>
      </c>
      <c r="AP812" s="87">
        <f t="shared" si="656"/>
        <v>0</v>
      </c>
      <c r="AQ812" s="87">
        <f t="shared" si="656"/>
        <v>0</v>
      </c>
      <c r="AR812" s="87">
        <f t="shared" si="656"/>
        <v>0</v>
      </c>
      <c r="AS812" s="87">
        <f t="shared" si="656"/>
        <v>0</v>
      </c>
      <c r="AT812" s="87">
        <f t="shared" si="656"/>
        <v>0</v>
      </c>
      <c r="AU812" s="87">
        <f t="shared" si="656"/>
        <v>0</v>
      </c>
      <c r="AV812" s="87">
        <f t="shared" si="656"/>
        <v>0</v>
      </c>
      <c r="AW812" s="87">
        <f t="shared" si="656"/>
        <v>0</v>
      </c>
      <c r="AX812" s="87">
        <f t="shared" si="656"/>
        <v>0</v>
      </c>
      <c r="AY812" s="87">
        <f t="shared" si="654"/>
        <v>0</v>
      </c>
      <c r="AZ812" s="87">
        <f t="shared" si="654"/>
        <v>0</v>
      </c>
      <c r="BA812" s="87">
        <f t="shared" si="654"/>
        <v>0</v>
      </c>
      <c r="BB812" s="87">
        <f t="shared" si="654"/>
        <v>0</v>
      </c>
      <c r="BC812" s="87">
        <f t="shared" si="654"/>
        <v>0</v>
      </c>
      <c r="BD812" s="87">
        <f t="shared" si="654"/>
        <v>0</v>
      </c>
      <c r="BE812" s="87">
        <f t="shared" si="654"/>
        <v>0</v>
      </c>
      <c r="BF812" s="87">
        <f t="shared" si="654"/>
        <v>0</v>
      </c>
      <c r="BG812" s="87">
        <f t="shared" si="654"/>
        <v>0</v>
      </c>
      <c r="BH812" s="87">
        <f t="shared" si="654"/>
        <v>0</v>
      </c>
      <c r="BI812" s="87">
        <f t="shared" si="654"/>
        <v>0</v>
      </c>
      <c r="BJ812" s="87">
        <f t="shared" si="654"/>
        <v>0</v>
      </c>
      <c r="BK812" s="87">
        <f t="shared" si="654"/>
        <v>0</v>
      </c>
      <c r="BL812" s="87">
        <f t="shared" si="654"/>
        <v>0</v>
      </c>
      <c r="BM812" s="87">
        <f t="shared" si="654"/>
        <v>0</v>
      </c>
      <c r="BN812" s="87">
        <f t="shared" si="650"/>
        <v>0</v>
      </c>
      <c r="BO812" s="87">
        <f t="shared" si="650"/>
        <v>0</v>
      </c>
      <c r="BP812" s="87">
        <f t="shared" si="650"/>
        <v>0</v>
      </c>
      <c r="BQ812" s="87">
        <f t="shared" si="650"/>
        <v>0</v>
      </c>
      <c r="BR812" s="87">
        <f t="shared" si="650"/>
        <v>0</v>
      </c>
      <c r="BS812" s="87">
        <f t="shared" si="650"/>
        <v>0</v>
      </c>
      <c r="BT812" s="87">
        <f t="shared" si="650"/>
        <v>0</v>
      </c>
      <c r="BU812" s="87">
        <f t="shared" si="650"/>
        <v>0</v>
      </c>
      <c r="BV812" s="87">
        <f t="shared" si="650"/>
        <v>0</v>
      </c>
      <c r="BW812" s="87">
        <f t="shared" si="650"/>
        <v>0</v>
      </c>
      <c r="BX812" s="87">
        <f t="shared" si="650"/>
        <v>0</v>
      </c>
      <c r="BY812" s="87">
        <f t="shared" si="650"/>
        <v>0</v>
      </c>
      <c r="BZ812" s="87">
        <f t="shared" si="650"/>
        <v>0</v>
      </c>
      <c r="CA812" s="87">
        <f t="shared" si="650"/>
        <v>0</v>
      </c>
      <c r="CB812" s="87">
        <f t="shared" si="650"/>
        <v>0</v>
      </c>
      <c r="CC812" s="87">
        <f t="shared" si="650"/>
        <v>0</v>
      </c>
      <c r="CD812" s="87">
        <f t="shared" si="648"/>
        <v>0</v>
      </c>
      <c r="CE812" s="87">
        <f t="shared" si="648"/>
        <v>0</v>
      </c>
      <c r="CF812" s="87">
        <f t="shared" si="648"/>
        <v>0</v>
      </c>
      <c r="CG812" s="87">
        <f t="shared" si="648"/>
        <v>0</v>
      </c>
      <c r="CH812" s="87">
        <f t="shared" si="648"/>
        <v>0</v>
      </c>
      <c r="CI812" s="87">
        <f t="shared" si="648"/>
        <v>0</v>
      </c>
      <c r="CJ812" s="87">
        <f t="shared" si="648"/>
        <v>0</v>
      </c>
      <c r="CK812" s="87">
        <f t="shared" si="648"/>
        <v>0</v>
      </c>
      <c r="CL812" s="87">
        <f t="shared" si="648"/>
        <v>0</v>
      </c>
      <c r="CM812" s="87">
        <f t="shared" si="648"/>
        <v>0</v>
      </c>
      <c r="CN812" s="87">
        <f t="shared" si="648"/>
        <v>0</v>
      </c>
      <c r="CO812" s="87">
        <f t="shared" si="648"/>
        <v>0</v>
      </c>
      <c r="CP812" s="87">
        <f t="shared" si="648"/>
        <v>0</v>
      </c>
      <c r="CQ812" s="87">
        <f t="shared" si="648"/>
        <v>0</v>
      </c>
      <c r="CR812" s="87">
        <f t="shared" si="648"/>
        <v>0</v>
      </c>
      <c r="CS812" s="87">
        <f t="shared" si="636"/>
        <v>0</v>
      </c>
      <c r="CT812" s="87">
        <f t="shared" si="636"/>
        <v>0</v>
      </c>
      <c r="CU812" s="87">
        <f t="shared" si="636"/>
        <v>0</v>
      </c>
      <c r="CV812" s="87">
        <f t="shared" si="652"/>
        <v>0</v>
      </c>
      <c r="CW812" s="87">
        <f t="shared" si="652"/>
        <v>0</v>
      </c>
      <c r="CX812" s="87">
        <f t="shared" si="652"/>
        <v>0</v>
      </c>
      <c r="CY812" s="87">
        <f t="shared" si="652"/>
        <v>0</v>
      </c>
      <c r="CZ812" s="87">
        <f t="shared" si="652"/>
        <v>0</v>
      </c>
      <c r="DA812" s="87">
        <f t="shared" si="652"/>
        <v>0</v>
      </c>
      <c r="DB812" s="87">
        <f t="shared" si="652"/>
        <v>0</v>
      </c>
      <c r="DC812" s="87">
        <f t="shared" si="652"/>
        <v>0</v>
      </c>
      <c r="DD812" s="87">
        <f t="shared" si="652"/>
        <v>0</v>
      </c>
      <c r="DE812" s="87">
        <f t="shared" si="652"/>
        <v>0</v>
      </c>
      <c r="DF812" s="91">
        <f t="shared" si="657"/>
        <v>0</v>
      </c>
      <c r="DG812" s="91">
        <f t="shared" si="657"/>
        <v>0</v>
      </c>
      <c r="DH812" s="91">
        <f t="shared" si="657"/>
        <v>0</v>
      </c>
      <c r="DI812" s="91">
        <f t="shared" si="657"/>
        <v>163.6</v>
      </c>
      <c r="DJ812" s="91">
        <f t="shared" si="657"/>
        <v>0</v>
      </c>
      <c r="DK812" s="91">
        <f t="shared" si="657"/>
        <v>0</v>
      </c>
      <c r="DL812" s="91">
        <f t="shared" si="657"/>
        <v>0</v>
      </c>
      <c r="DM812" s="91">
        <f t="shared" si="657"/>
        <v>0</v>
      </c>
      <c r="DN812" s="91">
        <f t="shared" si="657"/>
        <v>0</v>
      </c>
      <c r="DO812" s="91">
        <f t="shared" si="657"/>
        <v>0</v>
      </c>
      <c r="DP812" s="91">
        <f t="shared" si="657"/>
        <v>0</v>
      </c>
      <c r="DQ812" s="91">
        <f t="shared" si="657"/>
        <v>0</v>
      </c>
      <c r="DR812" s="91">
        <f t="shared" si="657"/>
        <v>0</v>
      </c>
      <c r="DS812" s="91">
        <f t="shared" si="657"/>
        <v>0</v>
      </c>
      <c r="DT812" s="91">
        <f t="shared" si="657"/>
        <v>0</v>
      </c>
      <c r="DU812" s="91">
        <f t="shared" si="657"/>
        <v>0</v>
      </c>
      <c r="DV812" s="91">
        <f t="shared" si="655"/>
        <v>0</v>
      </c>
      <c r="DW812" s="91">
        <f t="shared" si="655"/>
        <v>0</v>
      </c>
      <c r="DX812" s="91">
        <f t="shared" si="655"/>
        <v>0</v>
      </c>
      <c r="DY812" s="91">
        <f t="shared" si="655"/>
        <v>0</v>
      </c>
      <c r="DZ812" s="91">
        <f t="shared" si="655"/>
        <v>0</v>
      </c>
      <c r="EA812" s="91">
        <f t="shared" si="655"/>
        <v>0</v>
      </c>
      <c r="EB812" s="91">
        <f t="shared" si="655"/>
        <v>0</v>
      </c>
      <c r="EC812" s="91">
        <f t="shared" si="655"/>
        <v>0</v>
      </c>
      <c r="ED812" s="91">
        <f t="shared" si="655"/>
        <v>0</v>
      </c>
      <c r="EE812" s="91">
        <f t="shared" si="655"/>
        <v>0</v>
      </c>
      <c r="EF812" s="91">
        <f t="shared" si="655"/>
        <v>0</v>
      </c>
      <c r="EG812" s="91">
        <f t="shared" si="655"/>
        <v>0</v>
      </c>
      <c r="EH812" s="91">
        <f t="shared" si="655"/>
        <v>0</v>
      </c>
      <c r="EI812" s="91">
        <f t="shared" si="655"/>
        <v>0</v>
      </c>
      <c r="EJ812" s="91">
        <f t="shared" si="655"/>
        <v>0</v>
      </c>
      <c r="EK812" s="91">
        <f t="shared" si="651"/>
        <v>0</v>
      </c>
      <c r="EL812" s="91">
        <f t="shared" si="651"/>
        <v>0</v>
      </c>
      <c r="EM812" s="91">
        <f t="shared" si="651"/>
        <v>0</v>
      </c>
      <c r="EN812" s="91">
        <f t="shared" si="651"/>
        <v>0</v>
      </c>
      <c r="EO812" s="91">
        <f t="shared" si="651"/>
        <v>0</v>
      </c>
      <c r="EP812" s="91">
        <f t="shared" si="651"/>
        <v>0</v>
      </c>
      <c r="EQ812" s="91">
        <f t="shared" si="651"/>
        <v>0</v>
      </c>
      <c r="ER812" s="91">
        <f t="shared" si="651"/>
        <v>0</v>
      </c>
      <c r="ES812" s="91">
        <f t="shared" si="651"/>
        <v>0</v>
      </c>
      <c r="ET812" s="91">
        <f t="shared" si="651"/>
        <v>0</v>
      </c>
      <c r="EU812" s="91">
        <f t="shared" si="651"/>
        <v>0</v>
      </c>
      <c r="EV812" s="91">
        <f t="shared" si="651"/>
        <v>0</v>
      </c>
      <c r="EW812" s="91">
        <f t="shared" si="651"/>
        <v>0</v>
      </c>
      <c r="EX812" s="91">
        <f t="shared" si="651"/>
        <v>0</v>
      </c>
      <c r="EY812" s="91">
        <f t="shared" si="651"/>
        <v>0</v>
      </c>
      <c r="EZ812" s="91">
        <f t="shared" si="651"/>
        <v>0</v>
      </c>
      <c r="FA812" s="91">
        <f t="shared" si="649"/>
        <v>0</v>
      </c>
      <c r="FB812" s="91">
        <f t="shared" si="649"/>
        <v>0</v>
      </c>
      <c r="FC812" s="91">
        <f t="shared" si="649"/>
        <v>0</v>
      </c>
      <c r="FD812" s="91">
        <f t="shared" si="649"/>
        <v>0</v>
      </c>
      <c r="FE812" s="91">
        <f t="shared" si="649"/>
        <v>0</v>
      </c>
      <c r="FF812" s="91">
        <f t="shared" si="649"/>
        <v>0</v>
      </c>
      <c r="FG812" s="91">
        <f t="shared" si="649"/>
        <v>0</v>
      </c>
      <c r="FH812" s="91">
        <f t="shared" si="649"/>
        <v>0</v>
      </c>
      <c r="FI812" s="91">
        <f t="shared" si="649"/>
        <v>0</v>
      </c>
      <c r="FJ812" s="91">
        <f t="shared" si="649"/>
        <v>0</v>
      </c>
      <c r="FK812" s="91">
        <f t="shared" si="649"/>
        <v>0</v>
      </c>
      <c r="FL812" s="91">
        <f t="shared" si="649"/>
        <v>0</v>
      </c>
      <c r="FM812" s="91">
        <f t="shared" si="649"/>
        <v>0</v>
      </c>
      <c r="FN812" s="91">
        <f t="shared" si="649"/>
        <v>0</v>
      </c>
      <c r="FO812" s="91">
        <f t="shared" si="649"/>
        <v>0</v>
      </c>
      <c r="FP812" s="91">
        <f t="shared" si="638"/>
        <v>0</v>
      </c>
      <c r="FQ812" s="91">
        <f t="shared" si="638"/>
        <v>0</v>
      </c>
      <c r="FR812" s="91">
        <f t="shared" si="638"/>
        <v>0</v>
      </c>
      <c r="FS812" s="91">
        <f t="shared" si="653"/>
        <v>0</v>
      </c>
      <c r="FT812" s="91">
        <f t="shared" si="653"/>
        <v>0</v>
      </c>
      <c r="FU812" s="91">
        <f t="shared" si="653"/>
        <v>0</v>
      </c>
      <c r="FV812" s="91">
        <f t="shared" si="653"/>
        <v>0</v>
      </c>
      <c r="FW812" s="91">
        <f t="shared" si="653"/>
        <v>0</v>
      </c>
      <c r="FX812" s="91">
        <f t="shared" si="653"/>
        <v>0</v>
      </c>
      <c r="FY812" s="91">
        <f t="shared" si="653"/>
        <v>0</v>
      </c>
      <c r="FZ812" s="91">
        <f t="shared" si="653"/>
        <v>0</v>
      </c>
      <c r="GA812" s="91">
        <f t="shared" si="653"/>
        <v>0</v>
      </c>
      <c r="GB812" s="91">
        <f t="shared" si="653"/>
        <v>0</v>
      </c>
    </row>
    <row r="813" spans="1:184" s="6" customFormat="1" ht="38.25">
      <c r="A813" s="68">
        <f>Данные!A813</f>
        <v>5791</v>
      </c>
      <c r="B813" s="68">
        <f>Данные!B813</f>
        <v>2020</v>
      </c>
      <c r="C813" s="68" t="str">
        <f>Данные!C813</f>
        <v>современных европейских языков</v>
      </c>
      <c r="D813" s="68" t="str">
        <f>Данные!D813</f>
        <v>Кудрявцева Наталья Фаддеевна</v>
      </c>
      <c r="E813" s="68" t="str">
        <f>Данные!E813</f>
        <v>кандидат социологических наук</v>
      </c>
      <c r="F813" s="68" t="str">
        <f>Данные!F813</f>
        <v>доцент</v>
      </c>
      <c r="G813" s="68">
        <f>Данные!G813</f>
        <v>1</v>
      </c>
      <c r="H813" s="68" t="str">
        <f>Данные!H813</f>
        <v>4 курс 2017 год/пост</v>
      </c>
      <c r="I813" s="68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68">
        <f>Данные!J813</f>
        <v>0</v>
      </c>
      <c r="K813" s="68">
        <f>Данные!K813</f>
        <v>0</v>
      </c>
      <c r="L813" s="68">
        <f>Данные!L813</f>
        <v>72</v>
      </c>
      <c r="M813" s="16">
        <f t="shared" si="626"/>
        <v>7.2</v>
      </c>
      <c r="N813" s="16">
        <f t="shared" si="627"/>
        <v>11.666666666666666</v>
      </c>
      <c r="O813" s="16">
        <f t="shared" si="628"/>
        <v>12.083333333333334</v>
      </c>
      <c r="P813" s="16">
        <f t="shared" si="629"/>
        <v>12.083333333333334</v>
      </c>
      <c r="Q813" s="68">
        <f>Данные!Q813</f>
        <v>0</v>
      </c>
      <c r="R813" s="68">
        <f>Данные!R813</f>
        <v>0</v>
      </c>
      <c r="S813" s="68">
        <f>Данные!S813</f>
        <v>0</v>
      </c>
      <c r="T813" s="68">
        <f>Данные!T813</f>
        <v>0</v>
      </c>
      <c r="U813" s="68">
        <f>Данные!U813</f>
        <v>0</v>
      </c>
      <c r="V813" s="68">
        <f>Данные!V813</f>
        <v>0</v>
      </c>
      <c r="W813" s="68">
        <f>Данные!W813</f>
        <v>29</v>
      </c>
      <c r="X813" s="68">
        <f>Данные!X813</f>
        <v>1</v>
      </c>
      <c r="Y813" s="68">
        <f>Данные!Y813</f>
        <v>2</v>
      </c>
      <c r="Z813" s="68">
        <f>Данные!Z813</f>
        <v>0</v>
      </c>
      <c r="AA813" s="68" t="str">
        <f>Данные!AA813</f>
        <v>доп</v>
      </c>
      <c r="AB813" s="83">
        <f>IF(F813=$HG$3,$HH$3,IF(F813=$HG$4,$HH$4,IF(F813=$HG$5,$HH$5,IF(F813=$HG$6,$HH$6,IF(F813=$HG$7,$HH$7,IF(F813=$HG$8,$HH$8,IF(F813=$HG$9,$HH$9,IF(F813=$HG$10,$HH$10,IF(F813=$HG$11,$HH$11,IF(F813=$HG$12,$HH$12,IF(F813=$HG$13,$HH$13,IF(F813=$HG$14,$HH$14,IF(F813=$HG$15,$HH$15,)))))))))))))</f>
        <v>800</v>
      </c>
      <c r="AC813" s="84" t="str">
        <f>IF(OR($GD$4=H813,$GE$4=H813,$GF$4=H813,$GG$4=H813,$GH$4=H813,$GI$4=H813,$GJ$4=H813,$GK$4=H813,$GL$4=H813,$GM$4=H813,$GN$4=H813,$GO$4=H813,$GP$4=H813,$GQ$4=H813,$GR$4=H813,$GS$4=H813,$GT$4=H813,$GU$4=H813,$GV$4=H813,$GW$4=H813,$GX$4=H813,$GY$4=H813,$GZ$4=H813,$HA$4=H813,$HB$4=H813,$HC$4=H813,$HD$4=H813,$HE$4=H813),$GC$4,IF(OR($GD$5=H813,$GE$5=H813,$GH$5=H813,$GI$5=H813,$GL$5=H813,$GM$5=H813,$GP$5=H813,$GQ$5=H813,$GT$5=H813,$GU$5=H813,$GX$5=H813,$GY$5=H813,$HB$5=H813,$HC$5=H813),$GC$5,))</f>
        <v>Бакалавры (ИВТ)</v>
      </c>
      <c r="AD813" s="84" t="str">
        <f>IF(OR(H813=$GD$4,H813=$GE$4,H813=$GF$4,H813=$GG$4,H813=$GD$5,H813=$GE$5),$GD$1,IF(OR(H813=$GH$4,H813=$GI$4,H813=$GJ$4,H813=$GK$4,H813=$GH$5,H813=$GI$5),$GH$1,IF(OR(H813=$GL$4,H813=$GM$4,H813=$GN$4,H813=$GO$4,H813=$GL$5,H813=$GM$5),$GL$1,IF(OR(H813=$GP$4,H813=$GQ$4,H813=$GR$4,H813=$GS$4,H813=$GP$5,H813=$GQ$5),$GP$1,IF(OR(H813=$GT$4,H813=$GU$4,H813=$GV$4,H813=$GW$4,H813=$GT$5,H813=$GU$5),$GT$1,IF(OR(H813=$GX$4,H813=$GY$4,H813=$GZ$4,H813=$HA$4,H813=$GX$5,H813=$GY$5),$GX$1,IF(OR(H813=$HB$4,H813=$HC$4,H813=$HD$4,H813=$HE$4,H813=$HB$5,H813=$HC$5),$HB$1,)))))))</f>
        <v>2020/2021</v>
      </c>
      <c r="AE813" s="85">
        <f t="shared" si="630"/>
        <v>115.03333333333333</v>
      </c>
      <c r="AF813" s="85">
        <f t="shared" si="631"/>
        <v>0.14379166666666665</v>
      </c>
      <c r="AG813" s="83"/>
      <c r="AH813" s="83"/>
      <c r="AI813" s="87">
        <f t="shared" si="656"/>
        <v>0</v>
      </c>
      <c r="AJ813" s="87">
        <f t="shared" si="656"/>
        <v>0</v>
      </c>
      <c r="AK813" s="87">
        <f t="shared" si="656"/>
        <v>0</v>
      </c>
      <c r="AL813" s="87">
        <f t="shared" si="656"/>
        <v>0</v>
      </c>
      <c r="AM813" s="87">
        <f t="shared" si="656"/>
        <v>0</v>
      </c>
      <c r="AN813" s="87">
        <f t="shared" si="656"/>
        <v>0</v>
      </c>
      <c r="AO813" s="87">
        <f t="shared" si="656"/>
        <v>0</v>
      </c>
      <c r="AP813" s="87">
        <f t="shared" si="656"/>
        <v>0</v>
      </c>
      <c r="AQ813" s="87">
        <f t="shared" si="656"/>
        <v>0</v>
      </c>
      <c r="AR813" s="87">
        <f t="shared" si="656"/>
        <v>0</v>
      </c>
      <c r="AS813" s="87">
        <f t="shared" si="656"/>
        <v>0</v>
      </c>
      <c r="AT813" s="87">
        <f t="shared" si="656"/>
        <v>0</v>
      </c>
      <c r="AU813" s="87">
        <f t="shared" si="656"/>
        <v>0</v>
      </c>
      <c r="AV813" s="87">
        <f t="shared" si="656"/>
        <v>0</v>
      </c>
      <c r="AW813" s="87">
        <f t="shared" si="656"/>
        <v>0</v>
      </c>
      <c r="AX813" s="87">
        <f t="shared" si="656"/>
        <v>0</v>
      </c>
      <c r="AY813" s="87">
        <f t="shared" si="654"/>
        <v>0</v>
      </c>
      <c r="AZ813" s="87">
        <f t="shared" si="654"/>
        <v>0</v>
      </c>
      <c r="BA813" s="87">
        <f t="shared" si="654"/>
        <v>0</v>
      </c>
      <c r="BB813" s="87">
        <f t="shared" si="654"/>
        <v>0</v>
      </c>
      <c r="BC813" s="87">
        <f t="shared" si="654"/>
        <v>0</v>
      </c>
      <c r="BD813" s="87">
        <f t="shared" si="654"/>
        <v>0</v>
      </c>
      <c r="BE813" s="87">
        <f t="shared" si="654"/>
        <v>0</v>
      </c>
      <c r="BF813" s="87">
        <f t="shared" si="654"/>
        <v>0</v>
      </c>
      <c r="BG813" s="87">
        <f t="shared" si="654"/>
        <v>0</v>
      </c>
      <c r="BH813" s="87">
        <f t="shared" si="654"/>
        <v>0</v>
      </c>
      <c r="BI813" s="87">
        <f t="shared" si="654"/>
        <v>0</v>
      </c>
      <c r="BJ813" s="87">
        <f t="shared" si="654"/>
        <v>0</v>
      </c>
      <c r="BK813" s="87">
        <f t="shared" si="654"/>
        <v>0</v>
      </c>
      <c r="BL813" s="87">
        <f t="shared" si="654"/>
        <v>0</v>
      </c>
      <c r="BM813" s="87">
        <f t="shared" si="654"/>
        <v>0</v>
      </c>
      <c r="BN813" s="87">
        <f t="shared" si="650"/>
        <v>0</v>
      </c>
      <c r="BO813" s="87">
        <f t="shared" si="650"/>
        <v>0</v>
      </c>
      <c r="BP813" s="87">
        <f t="shared" si="650"/>
        <v>0</v>
      </c>
      <c r="BQ813" s="87">
        <f t="shared" si="650"/>
        <v>0</v>
      </c>
      <c r="BR813" s="87">
        <f t="shared" si="650"/>
        <v>0</v>
      </c>
      <c r="BS813" s="87">
        <f t="shared" si="650"/>
        <v>0</v>
      </c>
      <c r="BT813" s="87">
        <f t="shared" si="650"/>
        <v>0</v>
      </c>
      <c r="BU813" s="87">
        <f t="shared" si="650"/>
        <v>0</v>
      </c>
      <c r="BV813" s="87">
        <f t="shared" si="650"/>
        <v>0</v>
      </c>
      <c r="BW813" s="87">
        <f t="shared" si="650"/>
        <v>0</v>
      </c>
      <c r="BX813" s="87">
        <f t="shared" si="650"/>
        <v>0.14379166666666665</v>
      </c>
      <c r="BY813" s="87">
        <f t="shared" si="650"/>
        <v>0</v>
      </c>
      <c r="BZ813" s="87">
        <f t="shared" si="650"/>
        <v>0</v>
      </c>
      <c r="CA813" s="87">
        <f t="shared" si="650"/>
        <v>0</v>
      </c>
      <c r="CB813" s="87">
        <f t="shared" si="650"/>
        <v>0</v>
      </c>
      <c r="CC813" s="87">
        <f t="shared" ref="CC813:CR862" si="658">IF(CC$1=$D813,$AF813,)</f>
        <v>0</v>
      </c>
      <c r="CD813" s="87">
        <f t="shared" si="658"/>
        <v>0</v>
      </c>
      <c r="CE813" s="87">
        <f t="shared" si="658"/>
        <v>0</v>
      </c>
      <c r="CF813" s="87">
        <f t="shared" si="658"/>
        <v>0</v>
      </c>
      <c r="CG813" s="87">
        <f t="shared" si="658"/>
        <v>0</v>
      </c>
      <c r="CH813" s="87">
        <f t="shared" si="658"/>
        <v>0</v>
      </c>
      <c r="CI813" s="87">
        <f t="shared" si="658"/>
        <v>0</v>
      </c>
      <c r="CJ813" s="87">
        <f t="shared" si="658"/>
        <v>0</v>
      </c>
      <c r="CK813" s="87">
        <f t="shared" si="658"/>
        <v>0</v>
      </c>
      <c r="CL813" s="87">
        <f t="shared" si="658"/>
        <v>0</v>
      </c>
      <c r="CM813" s="87">
        <f t="shared" si="658"/>
        <v>0</v>
      </c>
      <c r="CN813" s="87">
        <f t="shared" si="658"/>
        <v>0</v>
      </c>
      <c r="CO813" s="87">
        <f t="shared" si="658"/>
        <v>0</v>
      </c>
      <c r="CP813" s="87">
        <f t="shared" si="658"/>
        <v>0</v>
      </c>
      <c r="CQ813" s="87">
        <f t="shared" si="658"/>
        <v>0</v>
      </c>
      <c r="CR813" s="87">
        <f t="shared" si="658"/>
        <v>0</v>
      </c>
      <c r="CS813" s="87">
        <f t="shared" si="636"/>
        <v>0</v>
      </c>
      <c r="CT813" s="87">
        <f t="shared" si="636"/>
        <v>0</v>
      </c>
      <c r="CU813" s="87">
        <f t="shared" si="636"/>
        <v>0</v>
      </c>
      <c r="CV813" s="87">
        <f t="shared" si="652"/>
        <v>0</v>
      </c>
      <c r="CW813" s="87">
        <f t="shared" si="652"/>
        <v>0</v>
      </c>
      <c r="CX813" s="87">
        <f t="shared" si="652"/>
        <v>0</v>
      </c>
      <c r="CY813" s="87">
        <f t="shared" si="652"/>
        <v>0</v>
      </c>
      <c r="CZ813" s="87">
        <f t="shared" si="652"/>
        <v>0</v>
      </c>
      <c r="DA813" s="87">
        <f t="shared" si="652"/>
        <v>0</v>
      </c>
      <c r="DB813" s="87">
        <f t="shared" si="652"/>
        <v>0</v>
      </c>
      <c r="DC813" s="87">
        <f t="shared" si="652"/>
        <v>0</v>
      </c>
      <c r="DD813" s="87">
        <f t="shared" si="652"/>
        <v>0</v>
      </c>
      <c r="DE813" s="87">
        <f t="shared" si="652"/>
        <v>0</v>
      </c>
      <c r="DF813" s="91">
        <f t="shared" si="657"/>
        <v>0</v>
      </c>
      <c r="DG813" s="91">
        <f t="shared" si="657"/>
        <v>0</v>
      </c>
      <c r="DH813" s="91">
        <f t="shared" si="657"/>
        <v>0</v>
      </c>
      <c r="DI813" s="91">
        <f t="shared" si="657"/>
        <v>0</v>
      </c>
      <c r="DJ813" s="91">
        <f t="shared" si="657"/>
        <v>0</v>
      </c>
      <c r="DK813" s="91">
        <f t="shared" si="657"/>
        <v>0</v>
      </c>
      <c r="DL813" s="91">
        <f t="shared" si="657"/>
        <v>0</v>
      </c>
      <c r="DM813" s="91">
        <f t="shared" si="657"/>
        <v>0</v>
      </c>
      <c r="DN813" s="91">
        <f t="shared" si="657"/>
        <v>0</v>
      </c>
      <c r="DO813" s="91">
        <f t="shared" si="657"/>
        <v>0</v>
      </c>
      <c r="DP813" s="91">
        <f t="shared" si="657"/>
        <v>0</v>
      </c>
      <c r="DQ813" s="91">
        <f t="shared" si="657"/>
        <v>0</v>
      </c>
      <c r="DR813" s="91">
        <f t="shared" si="657"/>
        <v>0</v>
      </c>
      <c r="DS813" s="91">
        <f t="shared" si="657"/>
        <v>0</v>
      </c>
      <c r="DT813" s="91">
        <f t="shared" si="657"/>
        <v>0</v>
      </c>
      <c r="DU813" s="91">
        <f t="shared" si="657"/>
        <v>0</v>
      </c>
      <c r="DV813" s="91">
        <f t="shared" si="655"/>
        <v>0</v>
      </c>
      <c r="DW813" s="91">
        <f t="shared" si="655"/>
        <v>0</v>
      </c>
      <c r="DX813" s="91">
        <f t="shared" si="655"/>
        <v>0</v>
      </c>
      <c r="DY813" s="91">
        <f t="shared" si="655"/>
        <v>0</v>
      </c>
      <c r="DZ813" s="91">
        <f t="shared" si="655"/>
        <v>0</v>
      </c>
      <c r="EA813" s="91">
        <f t="shared" si="655"/>
        <v>0</v>
      </c>
      <c r="EB813" s="91">
        <f t="shared" si="655"/>
        <v>0</v>
      </c>
      <c r="EC813" s="91">
        <f t="shared" si="655"/>
        <v>0</v>
      </c>
      <c r="ED813" s="91">
        <f t="shared" si="655"/>
        <v>0</v>
      </c>
      <c r="EE813" s="91">
        <f t="shared" si="655"/>
        <v>0</v>
      </c>
      <c r="EF813" s="91">
        <f t="shared" si="655"/>
        <v>0</v>
      </c>
      <c r="EG813" s="91">
        <f t="shared" si="655"/>
        <v>0</v>
      </c>
      <c r="EH813" s="91">
        <f t="shared" si="655"/>
        <v>0</v>
      </c>
      <c r="EI813" s="91">
        <f t="shared" si="655"/>
        <v>0</v>
      </c>
      <c r="EJ813" s="91">
        <f t="shared" si="655"/>
        <v>0</v>
      </c>
      <c r="EK813" s="91">
        <f t="shared" si="651"/>
        <v>0</v>
      </c>
      <c r="EL813" s="91">
        <f t="shared" si="651"/>
        <v>0</v>
      </c>
      <c r="EM813" s="91">
        <f t="shared" si="651"/>
        <v>0</v>
      </c>
      <c r="EN813" s="91">
        <f t="shared" si="651"/>
        <v>0</v>
      </c>
      <c r="EO813" s="91">
        <f t="shared" si="651"/>
        <v>0</v>
      </c>
      <c r="EP813" s="91">
        <f t="shared" si="651"/>
        <v>0</v>
      </c>
      <c r="EQ813" s="91">
        <f t="shared" si="651"/>
        <v>0</v>
      </c>
      <c r="ER813" s="91">
        <f t="shared" si="651"/>
        <v>0</v>
      </c>
      <c r="ES813" s="91">
        <f t="shared" si="651"/>
        <v>0</v>
      </c>
      <c r="ET813" s="91">
        <f t="shared" si="651"/>
        <v>0</v>
      </c>
      <c r="EU813" s="91">
        <f t="shared" si="651"/>
        <v>163.6</v>
      </c>
      <c r="EV813" s="91">
        <f t="shared" si="651"/>
        <v>0</v>
      </c>
      <c r="EW813" s="91">
        <f t="shared" si="651"/>
        <v>0</v>
      </c>
      <c r="EX813" s="91">
        <f t="shared" si="651"/>
        <v>0</v>
      </c>
      <c r="EY813" s="91">
        <f t="shared" si="651"/>
        <v>0</v>
      </c>
      <c r="EZ813" s="91">
        <f t="shared" ref="EZ813:FO862" si="659">IF(EZ$1=$D813,$AE$3,)</f>
        <v>0</v>
      </c>
      <c r="FA813" s="91">
        <f t="shared" si="659"/>
        <v>0</v>
      </c>
      <c r="FB813" s="91">
        <f t="shared" si="659"/>
        <v>0</v>
      </c>
      <c r="FC813" s="91">
        <f t="shared" si="659"/>
        <v>0</v>
      </c>
      <c r="FD813" s="91">
        <f t="shared" si="659"/>
        <v>0</v>
      </c>
      <c r="FE813" s="91">
        <f t="shared" si="659"/>
        <v>0</v>
      </c>
      <c r="FF813" s="91">
        <f t="shared" si="659"/>
        <v>0</v>
      </c>
      <c r="FG813" s="91">
        <f t="shared" si="659"/>
        <v>0</v>
      </c>
      <c r="FH813" s="91">
        <f t="shared" si="659"/>
        <v>0</v>
      </c>
      <c r="FI813" s="91">
        <f t="shared" si="659"/>
        <v>0</v>
      </c>
      <c r="FJ813" s="91">
        <f t="shared" si="659"/>
        <v>0</v>
      </c>
      <c r="FK813" s="91">
        <f t="shared" si="659"/>
        <v>0</v>
      </c>
      <c r="FL813" s="91">
        <f t="shared" si="659"/>
        <v>0</v>
      </c>
      <c r="FM813" s="91">
        <f t="shared" si="659"/>
        <v>0</v>
      </c>
      <c r="FN813" s="91">
        <f t="shared" si="659"/>
        <v>0</v>
      </c>
      <c r="FO813" s="91">
        <f t="shared" si="659"/>
        <v>0</v>
      </c>
      <c r="FP813" s="91">
        <f t="shared" si="638"/>
        <v>0</v>
      </c>
      <c r="FQ813" s="91">
        <f t="shared" si="638"/>
        <v>0</v>
      </c>
      <c r="FR813" s="91">
        <f t="shared" si="638"/>
        <v>0</v>
      </c>
      <c r="FS813" s="91">
        <f t="shared" si="653"/>
        <v>0</v>
      </c>
      <c r="FT813" s="91">
        <f t="shared" si="653"/>
        <v>0</v>
      </c>
      <c r="FU813" s="91">
        <f t="shared" si="653"/>
        <v>0</v>
      </c>
      <c r="FV813" s="91">
        <f t="shared" si="653"/>
        <v>0</v>
      </c>
      <c r="FW813" s="91">
        <f t="shared" si="653"/>
        <v>0</v>
      </c>
      <c r="FX813" s="91">
        <f t="shared" si="653"/>
        <v>0</v>
      </c>
      <c r="FY813" s="91">
        <f t="shared" si="653"/>
        <v>0</v>
      </c>
      <c r="FZ813" s="91">
        <f t="shared" si="653"/>
        <v>0</v>
      </c>
      <c r="GA813" s="91">
        <f t="shared" si="653"/>
        <v>0</v>
      </c>
      <c r="GB813" s="91">
        <f t="shared" si="653"/>
        <v>0</v>
      </c>
    </row>
    <row r="814" spans="1:184" s="6" customFormat="1" ht="38.25">
      <c r="A814" s="68">
        <f>Данные!A814</f>
        <v>6368</v>
      </c>
      <c r="B814" s="68">
        <f>Данные!B814</f>
        <v>2019</v>
      </c>
      <c r="C814" s="68" t="str">
        <f>Данные!C814</f>
        <v>компьютерных технологий и электронного обучения</v>
      </c>
      <c r="D814" s="68" t="str">
        <f>Данные!D814</f>
        <v>Абрамян Геннадий Владимирович</v>
      </c>
      <c r="E814" s="68" t="str">
        <f>Данные!E814</f>
        <v>доктор педагогических наук</v>
      </c>
      <c r="F814" s="68" t="str">
        <f>Данные!F814</f>
        <v>профессор</v>
      </c>
      <c r="G814" s="68">
        <f>Данные!G814</f>
        <v>1</v>
      </c>
      <c r="H814" s="68" t="str">
        <f>Данные!H814</f>
        <v>2 курс (б) 2018 год/пост</v>
      </c>
      <c r="I814" s="68" t="str">
        <f>Данные!I814</f>
        <v>Модуль "Системное и прикладное программное обеспечение". Операционные системы</v>
      </c>
      <c r="J814" s="68">
        <f>Данные!J814</f>
        <v>18</v>
      </c>
      <c r="K814" s="68">
        <f>Данные!K814</f>
        <v>0</v>
      </c>
      <c r="L814" s="68">
        <f>Данные!L814</f>
        <v>108</v>
      </c>
      <c r="M814" s="16">
        <f t="shared" si="626"/>
        <v>12.6</v>
      </c>
      <c r="N814" s="16">
        <f t="shared" si="627"/>
        <v>15</v>
      </c>
      <c r="O814" s="16">
        <f t="shared" si="628"/>
        <v>16.25</v>
      </c>
      <c r="P814" s="16">
        <f t="shared" si="629"/>
        <v>16.25</v>
      </c>
      <c r="Q814" s="68">
        <f>Данные!Q814</f>
        <v>0</v>
      </c>
      <c r="R814" s="68">
        <f>Данные!R814</f>
        <v>0</v>
      </c>
      <c r="S814" s="68">
        <f>Данные!S814</f>
        <v>0</v>
      </c>
      <c r="T814" s="68">
        <f>Данные!T814</f>
        <v>0</v>
      </c>
      <c r="U814" s="68">
        <f>Данные!U814</f>
        <v>0</v>
      </c>
      <c r="V814" s="68">
        <f>Данные!V814</f>
        <v>0</v>
      </c>
      <c r="W814" s="68">
        <f>Данные!W814</f>
        <v>39</v>
      </c>
      <c r="X814" s="68">
        <f>Данные!X814</f>
        <v>2</v>
      </c>
      <c r="Y814" s="68">
        <f>Данные!Y814</f>
        <v>3</v>
      </c>
      <c r="Z814" s="68">
        <f>Данные!Z814</f>
        <v>0</v>
      </c>
      <c r="AA814" s="68" t="str">
        <f>Данные!AA814</f>
        <v>осн</v>
      </c>
      <c r="AB814" s="83">
        <f>IF(F814=$HG$3,$HH$3,IF(F814=$HG$4,$HH$4,IF(F814=$HG$5,$HH$5,IF(F814=$HG$6,$HH$6,IF(F814=$HG$7,$HH$7,IF(F814=$HG$8,$HH$8,IF(F814=$HG$9,$HH$9,IF(F814=$HG$10,$HH$10,IF(F814=$HG$11,$HH$11,IF(F814=$HG$12,$HH$12,IF(F814=$HG$13,$HH$13,IF(F814=$HG$14,$HH$14,IF(F814=$HG$15,$HH$15,)))))))))))))</f>
        <v>750</v>
      </c>
      <c r="AC814" s="84" t="str">
        <f>IF(OR($GD$4=H814,$GE$4=H814,$GF$4=H814,$GG$4=H814,$GH$4=H814,$GI$4=H814,$GJ$4=H814,$GK$4=H814,$GL$4=H814,$GM$4=H814,$GN$4=H814,$GO$4=H814,$GP$4=H814,$GQ$4=H814,$GR$4=H814,$GS$4=H814,$GT$4=H814,$GU$4=H814,$GV$4=H814,$GW$4=H814,$GX$4=H814,$GY$4=H814,$GZ$4=H814,$HA$4=H814,$HB$4=H814,$HC$4=H814,$HD$4=H814,$HE$4=H814),$GC$4,IF(OR($GD$5=H814,$GE$5=H814,$GH$5=H814,$GI$5=H814,$GL$5=H814,$GM$5=H814,$GP$5=H814,$GQ$5=H814,$GT$5=H814,$GU$5=H814,$GX$5=H814,$GY$5=H814,$HB$5=H814,$HC$5=H814),$GC$5,))</f>
        <v>Бакалавры (ИВТ)</v>
      </c>
      <c r="AD814" s="84" t="str">
        <f>IF(OR(H814=$GD$4,H814=$GE$4,H814=$GF$4,H814=$GG$4,H814=$GD$5,H814=$GE$5),$GD$1,IF(OR(H814=$GH$4,H814=$GI$4,H814=$GJ$4,H814=$GK$4,H814=$GH$5,H814=$GI$5),$GH$1,IF(OR(H814=$GL$4,H814=$GM$4,H814=$GN$4,H814=$GO$4,H814=$GL$5,H814=$GM$5),$GL$1,IF(OR(H814=$GP$4,H814=$GQ$4,H814=$GR$4,H814=$GS$4,H814=$GP$5,H814=$GQ$5),$GP$1,IF(OR(H814=$GT$4,H814=$GU$4,H814=$GV$4,H814=$GW$4,H814=$GT$5,H814=$GU$5),$GT$1,IF(OR(H814=$GX$4,H814=$GY$4,H814=$GZ$4,H814=$HA$4,H814=$GX$5,H814=$GY$5),$GX$1,IF(OR(H814=$HB$4,H814=$HC$4,H814=$HD$4,H814=$HE$4,H814=$HB$5,H814=$HC$5),$HB$1,)))))))</f>
        <v>2019/2020</v>
      </c>
      <c r="AE814" s="85">
        <f t="shared" si="630"/>
        <v>186.1</v>
      </c>
      <c r="AF814" s="85">
        <f t="shared" si="631"/>
        <v>0.24813333333333332</v>
      </c>
      <c r="AG814" s="83"/>
      <c r="AH814" s="83"/>
      <c r="AI814" s="87">
        <f t="shared" si="656"/>
        <v>0</v>
      </c>
      <c r="AJ814" s="87">
        <f t="shared" si="656"/>
        <v>0.24813333333333332</v>
      </c>
      <c r="AK814" s="87">
        <f t="shared" si="656"/>
        <v>0</v>
      </c>
      <c r="AL814" s="87">
        <f t="shared" si="656"/>
        <v>0</v>
      </c>
      <c r="AM814" s="87">
        <f t="shared" si="656"/>
        <v>0</v>
      </c>
      <c r="AN814" s="87">
        <f t="shared" si="656"/>
        <v>0</v>
      </c>
      <c r="AO814" s="87">
        <f t="shared" si="656"/>
        <v>0</v>
      </c>
      <c r="AP814" s="87">
        <f t="shared" si="656"/>
        <v>0</v>
      </c>
      <c r="AQ814" s="87">
        <f t="shared" si="656"/>
        <v>0</v>
      </c>
      <c r="AR814" s="87">
        <f t="shared" si="656"/>
        <v>0</v>
      </c>
      <c r="AS814" s="87">
        <f t="shared" si="656"/>
        <v>0</v>
      </c>
      <c r="AT814" s="87">
        <f t="shared" si="656"/>
        <v>0</v>
      </c>
      <c r="AU814" s="87">
        <f t="shared" si="656"/>
        <v>0</v>
      </c>
      <c r="AV814" s="87">
        <f t="shared" si="656"/>
        <v>0</v>
      </c>
      <c r="AW814" s="87">
        <f t="shared" si="656"/>
        <v>0</v>
      </c>
      <c r="AX814" s="87">
        <f t="shared" si="656"/>
        <v>0</v>
      </c>
      <c r="AY814" s="87">
        <f t="shared" si="654"/>
        <v>0</v>
      </c>
      <c r="AZ814" s="87">
        <f t="shared" si="654"/>
        <v>0</v>
      </c>
      <c r="BA814" s="87">
        <f t="shared" si="654"/>
        <v>0</v>
      </c>
      <c r="BB814" s="87">
        <f t="shared" si="654"/>
        <v>0</v>
      </c>
      <c r="BC814" s="87">
        <f t="shared" si="654"/>
        <v>0</v>
      </c>
      <c r="BD814" s="87">
        <f t="shared" si="654"/>
        <v>0</v>
      </c>
      <c r="BE814" s="87">
        <f t="shared" si="654"/>
        <v>0</v>
      </c>
      <c r="BF814" s="87">
        <f t="shared" si="654"/>
        <v>0</v>
      </c>
      <c r="BG814" s="87">
        <f t="shared" si="654"/>
        <v>0</v>
      </c>
      <c r="BH814" s="87">
        <f t="shared" si="654"/>
        <v>0</v>
      </c>
      <c r="BI814" s="87">
        <f t="shared" si="654"/>
        <v>0</v>
      </c>
      <c r="BJ814" s="87">
        <f t="shared" si="654"/>
        <v>0</v>
      </c>
      <c r="BK814" s="87">
        <f t="shared" si="654"/>
        <v>0</v>
      </c>
      <c r="BL814" s="87">
        <f t="shared" si="654"/>
        <v>0</v>
      </c>
      <c r="BM814" s="87">
        <f t="shared" si="654"/>
        <v>0</v>
      </c>
      <c r="BN814" s="87">
        <f t="shared" ref="BN814:CC862" si="660">IF(BN$1=$D814,$AF814,)</f>
        <v>0</v>
      </c>
      <c r="BO814" s="87">
        <f t="shared" si="660"/>
        <v>0</v>
      </c>
      <c r="BP814" s="87">
        <f t="shared" si="660"/>
        <v>0</v>
      </c>
      <c r="BQ814" s="87">
        <f t="shared" si="660"/>
        <v>0</v>
      </c>
      <c r="BR814" s="87">
        <f t="shared" si="660"/>
        <v>0</v>
      </c>
      <c r="BS814" s="87">
        <f t="shared" si="660"/>
        <v>0</v>
      </c>
      <c r="BT814" s="87">
        <f t="shared" si="660"/>
        <v>0</v>
      </c>
      <c r="BU814" s="87">
        <f t="shared" si="660"/>
        <v>0</v>
      </c>
      <c r="BV814" s="87">
        <f t="shared" si="660"/>
        <v>0</v>
      </c>
      <c r="BW814" s="87">
        <f t="shared" si="660"/>
        <v>0</v>
      </c>
      <c r="BX814" s="87">
        <f t="shared" si="660"/>
        <v>0</v>
      </c>
      <c r="BY814" s="87">
        <f t="shared" si="660"/>
        <v>0</v>
      </c>
      <c r="BZ814" s="87">
        <f t="shared" si="660"/>
        <v>0</v>
      </c>
      <c r="CA814" s="87">
        <f t="shared" si="660"/>
        <v>0</v>
      </c>
      <c r="CB814" s="87">
        <f t="shared" si="660"/>
        <v>0</v>
      </c>
      <c r="CC814" s="87">
        <f t="shared" si="660"/>
        <v>0</v>
      </c>
      <c r="CD814" s="87">
        <f t="shared" si="658"/>
        <v>0</v>
      </c>
      <c r="CE814" s="87">
        <f t="shared" si="658"/>
        <v>0</v>
      </c>
      <c r="CF814" s="87">
        <f t="shared" si="658"/>
        <v>0</v>
      </c>
      <c r="CG814" s="87">
        <f t="shared" si="658"/>
        <v>0</v>
      </c>
      <c r="CH814" s="87">
        <f t="shared" si="658"/>
        <v>0</v>
      </c>
      <c r="CI814" s="87">
        <f t="shared" si="658"/>
        <v>0</v>
      </c>
      <c r="CJ814" s="87">
        <f t="shared" si="658"/>
        <v>0</v>
      </c>
      <c r="CK814" s="87">
        <f t="shared" si="658"/>
        <v>0</v>
      </c>
      <c r="CL814" s="87">
        <f t="shared" si="658"/>
        <v>0</v>
      </c>
      <c r="CM814" s="87">
        <f t="shared" si="658"/>
        <v>0</v>
      </c>
      <c r="CN814" s="87">
        <f t="shared" si="658"/>
        <v>0</v>
      </c>
      <c r="CO814" s="87">
        <f t="shared" si="658"/>
        <v>0</v>
      </c>
      <c r="CP814" s="87">
        <f t="shared" si="658"/>
        <v>0</v>
      </c>
      <c r="CQ814" s="87">
        <f t="shared" si="658"/>
        <v>0</v>
      </c>
      <c r="CR814" s="87">
        <f t="shared" si="658"/>
        <v>0</v>
      </c>
      <c r="CS814" s="87">
        <f t="shared" si="636"/>
        <v>0</v>
      </c>
      <c r="CT814" s="87">
        <f t="shared" si="636"/>
        <v>0</v>
      </c>
      <c r="CU814" s="87">
        <f t="shared" si="636"/>
        <v>0</v>
      </c>
      <c r="CV814" s="87">
        <f t="shared" si="652"/>
        <v>0</v>
      </c>
      <c r="CW814" s="87">
        <f t="shared" si="652"/>
        <v>0</v>
      </c>
      <c r="CX814" s="87">
        <f t="shared" si="652"/>
        <v>0</v>
      </c>
      <c r="CY814" s="87">
        <f t="shared" si="652"/>
        <v>0</v>
      </c>
      <c r="CZ814" s="87">
        <f t="shared" si="652"/>
        <v>0</v>
      </c>
      <c r="DA814" s="87">
        <f t="shared" si="652"/>
        <v>0</v>
      </c>
      <c r="DB814" s="87">
        <f t="shared" si="652"/>
        <v>0</v>
      </c>
      <c r="DC814" s="87">
        <f t="shared" si="652"/>
        <v>0</v>
      </c>
      <c r="DD814" s="87">
        <f t="shared" si="652"/>
        <v>0</v>
      </c>
      <c r="DE814" s="87">
        <f t="shared" si="652"/>
        <v>0</v>
      </c>
      <c r="DF814" s="91">
        <f t="shared" si="657"/>
        <v>0</v>
      </c>
      <c r="DG814" s="91">
        <f t="shared" si="657"/>
        <v>163.6</v>
      </c>
      <c r="DH814" s="91">
        <f t="shared" si="657"/>
        <v>0</v>
      </c>
      <c r="DI814" s="91">
        <f t="shared" si="657"/>
        <v>0</v>
      </c>
      <c r="DJ814" s="91">
        <f t="shared" si="657"/>
        <v>0</v>
      </c>
      <c r="DK814" s="91">
        <f t="shared" si="657"/>
        <v>0</v>
      </c>
      <c r="DL814" s="91">
        <f t="shared" si="657"/>
        <v>0</v>
      </c>
      <c r="DM814" s="91">
        <f t="shared" si="657"/>
        <v>0</v>
      </c>
      <c r="DN814" s="91">
        <f t="shared" si="657"/>
        <v>0</v>
      </c>
      <c r="DO814" s="91">
        <f t="shared" si="657"/>
        <v>0</v>
      </c>
      <c r="DP814" s="91">
        <f t="shared" si="657"/>
        <v>0</v>
      </c>
      <c r="DQ814" s="91">
        <f t="shared" si="657"/>
        <v>0</v>
      </c>
      <c r="DR814" s="91">
        <f t="shared" si="657"/>
        <v>0</v>
      </c>
      <c r="DS814" s="91">
        <f t="shared" si="657"/>
        <v>0</v>
      </c>
      <c r="DT814" s="91">
        <f t="shared" si="657"/>
        <v>0</v>
      </c>
      <c r="DU814" s="91">
        <f t="shared" si="657"/>
        <v>0</v>
      </c>
      <c r="DV814" s="91">
        <f t="shared" si="655"/>
        <v>0</v>
      </c>
      <c r="DW814" s="91">
        <f t="shared" si="655"/>
        <v>0</v>
      </c>
      <c r="DX814" s="91">
        <f t="shared" si="655"/>
        <v>0</v>
      </c>
      <c r="DY814" s="91">
        <f t="shared" si="655"/>
        <v>0</v>
      </c>
      <c r="DZ814" s="91">
        <f t="shared" si="655"/>
        <v>0</v>
      </c>
      <c r="EA814" s="91">
        <f t="shared" si="655"/>
        <v>0</v>
      </c>
      <c r="EB814" s="91">
        <f t="shared" si="655"/>
        <v>0</v>
      </c>
      <c r="EC814" s="91">
        <f t="shared" si="655"/>
        <v>0</v>
      </c>
      <c r="ED814" s="91">
        <f t="shared" si="655"/>
        <v>0</v>
      </c>
      <c r="EE814" s="91">
        <f t="shared" si="655"/>
        <v>0</v>
      </c>
      <c r="EF814" s="91">
        <f t="shared" si="655"/>
        <v>0</v>
      </c>
      <c r="EG814" s="91">
        <f t="shared" si="655"/>
        <v>0</v>
      </c>
      <c r="EH814" s="91">
        <f t="shared" si="655"/>
        <v>0</v>
      </c>
      <c r="EI814" s="91">
        <f t="shared" si="655"/>
        <v>0</v>
      </c>
      <c r="EJ814" s="91">
        <f t="shared" si="655"/>
        <v>0</v>
      </c>
      <c r="EK814" s="91">
        <f t="shared" ref="EK814:EZ862" si="661">IF(EK$1=$D814,$AE$3,)</f>
        <v>0</v>
      </c>
      <c r="EL814" s="91">
        <f t="shared" si="661"/>
        <v>0</v>
      </c>
      <c r="EM814" s="91">
        <f t="shared" si="661"/>
        <v>0</v>
      </c>
      <c r="EN814" s="91">
        <f t="shared" si="661"/>
        <v>0</v>
      </c>
      <c r="EO814" s="91">
        <f t="shared" si="661"/>
        <v>0</v>
      </c>
      <c r="EP814" s="91">
        <f t="shared" si="661"/>
        <v>0</v>
      </c>
      <c r="EQ814" s="91">
        <f t="shared" si="661"/>
        <v>0</v>
      </c>
      <c r="ER814" s="91">
        <f t="shared" si="661"/>
        <v>0</v>
      </c>
      <c r="ES814" s="91">
        <f t="shared" si="661"/>
        <v>0</v>
      </c>
      <c r="ET814" s="91">
        <f t="shared" si="661"/>
        <v>0</v>
      </c>
      <c r="EU814" s="91">
        <f t="shared" si="661"/>
        <v>0</v>
      </c>
      <c r="EV814" s="91">
        <f t="shared" si="661"/>
        <v>0</v>
      </c>
      <c r="EW814" s="91">
        <f t="shared" si="661"/>
        <v>0</v>
      </c>
      <c r="EX814" s="91">
        <f t="shared" si="661"/>
        <v>0</v>
      </c>
      <c r="EY814" s="91">
        <f t="shared" si="661"/>
        <v>0</v>
      </c>
      <c r="EZ814" s="91">
        <f t="shared" si="661"/>
        <v>0</v>
      </c>
      <c r="FA814" s="91">
        <f t="shared" si="659"/>
        <v>0</v>
      </c>
      <c r="FB814" s="91">
        <f t="shared" si="659"/>
        <v>0</v>
      </c>
      <c r="FC814" s="91">
        <f t="shared" si="659"/>
        <v>0</v>
      </c>
      <c r="FD814" s="91">
        <f t="shared" si="659"/>
        <v>0</v>
      </c>
      <c r="FE814" s="91">
        <f t="shared" si="659"/>
        <v>0</v>
      </c>
      <c r="FF814" s="91">
        <f t="shared" si="659"/>
        <v>0</v>
      </c>
      <c r="FG814" s="91">
        <f t="shared" si="659"/>
        <v>0</v>
      </c>
      <c r="FH814" s="91">
        <f t="shared" si="659"/>
        <v>0</v>
      </c>
      <c r="FI814" s="91">
        <f t="shared" si="659"/>
        <v>0</v>
      </c>
      <c r="FJ814" s="91">
        <f t="shared" si="659"/>
        <v>0</v>
      </c>
      <c r="FK814" s="91">
        <f t="shared" si="659"/>
        <v>0</v>
      </c>
      <c r="FL814" s="91">
        <f t="shared" si="659"/>
        <v>0</v>
      </c>
      <c r="FM814" s="91">
        <f t="shared" si="659"/>
        <v>0</v>
      </c>
      <c r="FN814" s="91">
        <f t="shared" si="659"/>
        <v>0</v>
      </c>
      <c r="FO814" s="91">
        <f t="shared" si="659"/>
        <v>0</v>
      </c>
      <c r="FP814" s="91">
        <f t="shared" si="638"/>
        <v>0</v>
      </c>
      <c r="FQ814" s="91">
        <f t="shared" si="638"/>
        <v>0</v>
      </c>
      <c r="FR814" s="91">
        <f t="shared" si="638"/>
        <v>0</v>
      </c>
      <c r="FS814" s="91">
        <f t="shared" si="653"/>
        <v>0</v>
      </c>
      <c r="FT814" s="91">
        <f t="shared" si="653"/>
        <v>0</v>
      </c>
      <c r="FU814" s="91">
        <f t="shared" si="653"/>
        <v>0</v>
      </c>
      <c r="FV814" s="91">
        <f t="shared" si="653"/>
        <v>0</v>
      </c>
      <c r="FW814" s="91">
        <f t="shared" si="653"/>
        <v>0</v>
      </c>
      <c r="FX814" s="91">
        <f t="shared" si="653"/>
        <v>0</v>
      </c>
      <c r="FY814" s="91">
        <f t="shared" si="653"/>
        <v>0</v>
      </c>
      <c r="FZ814" s="91">
        <f t="shared" si="653"/>
        <v>0</v>
      </c>
      <c r="GA814" s="91">
        <f t="shared" si="653"/>
        <v>0</v>
      </c>
      <c r="GB814" s="91">
        <f t="shared" si="653"/>
        <v>0</v>
      </c>
    </row>
    <row r="815" spans="1:184" s="6" customFormat="1" ht="38.25">
      <c r="A815" s="68">
        <f>Данные!A815</f>
        <v>6368</v>
      </c>
      <c r="B815" s="68">
        <f>Данные!B815</f>
        <v>2019</v>
      </c>
      <c r="C815" s="68" t="str">
        <f>Данные!C815</f>
        <v>компьютерных технологий и электронного обучения</v>
      </c>
      <c r="D815" s="68" t="str">
        <f>Данные!D815</f>
        <v>Авксентьева Елена Юрьевна</v>
      </c>
      <c r="E815" s="68" t="str">
        <f>Данные!E815</f>
        <v>кандидат педагогических наук</v>
      </c>
      <c r="F815" s="68" t="str">
        <f>Данные!F815</f>
        <v>доцент</v>
      </c>
      <c r="G815" s="68">
        <f>Данные!G815</f>
        <v>1</v>
      </c>
      <c r="H815" s="68" t="str">
        <f>Данные!H815</f>
        <v>2 курс (б) 2018 год/пост</v>
      </c>
      <c r="I815" s="68" t="str">
        <f>Данные!I815</f>
        <v>Модуль "Системное и прикладное программное обеспечение". Программирование</v>
      </c>
      <c r="J815" s="68">
        <f>Данные!J815</f>
        <v>18</v>
      </c>
      <c r="K815" s="68">
        <f>Данные!K815</f>
        <v>0</v>
      </c>
      <c r="L815" s="68">
        <f>Данные!L815</f>
        <v>0</v>
      </c>
      <c r="M815" s="16">
        <f t="shared" si="626"/>
        <v>1.8</v>
      </c>
      <c r="N815" s="16">
        <f t="shared" si="627"/>
        <v>15</v>
      </c>
      <c r="O815" s="16">
        <f t="shared" si="628"/>
        <v>16.25</v>
      </c>
      <c r="P815" s="16">
        <f t="shared" si="629"/>
        <v>16.25</v>
      </c>
      <c r="Q815" s="68">
        <f>Данные!Q815</f>
        <v>0</v>
      </c>
      <c r="R815" s="68">
        <f>Данные!R815</f>
        <v>0</v>
      </c>
      <c r="S815" s="68">
        <f>Данные!S815</f>
        <v>0</v>
      </c>
      <c r="T815" s="68">
        <f>Данные!T815</f>
        <v>0</v>
      </c>
      <c r="U815" s="68">
        <f>Данные!U815</f>
        <v>0</v>
      </c>
      <c r="V815" s="68">
        <f>Данные!V815</f>
        <v>0</v>
      </c>
      <c r="W815" s="68">
        <f>Данные!W815</f>
        <v>39</v>
      </c>
      <c r="X815" s="68">
        <f>Данные!X815</f>
        <v>2</v>
      </c>
      <c r="Y815" s="68">
        <f>Данные!Y815</f>
        <v>3</v>
      </c>
      <c r="Z815" s="68">
        <f>Данные!Z815</f>
        <v>0</v>
      </c>
      <c r="AA815" s="68" t="str">
        <f>Данные!AA815</f>
        <v>осн</v>
      </c>
      <c r="AB815" s="83">
        <f>IF(F815=$HG$3,$HH$3,IF(F815=$HG$4,$HH$4,IF(F815=$HG$5,$HH$5,IF(F815=$HG$6,$HH$6,IF(F815=$HG$7,$HH$7,IF(F815=$HG$8,$HH$8,IF(F815=$HG$9,$HH$9,IF(F815=$HG$10,$HH$10,IF(F815=$HG$11,$HH$11,IF(F815=$HG$12,$HH$12,IF(F815=$HG$13,$HH$13,IF(F815=$HG$14,$HH$14,IF(F815=$HG$15,$HH$15,)))))))))))))</f>
        <v>800</v>
      </c>
      <c r="AC815" s="84" t="str">
        <f>IF(OR($GD$4=H815,$GE$4=H815,$GF$4=H815,$GG$4=H815,$GH$4=H815,$GI$4=H815,$GJ$4=H815,$GK$4=H815,$GL$4=H815,$GM$4=H815,$GN$4=H815,$GO$4=H815,$GP$4=H815,$GQ$4=H815,$GR$4=H815,$GS$4=H815,$GT$4=H815,$GU$4=H815,$GV$4=H815,$GW$4=H815,$GX$4=H815,$GY$4=H815,$GZ$4=H815,$HA$4=H815,$HB$4=H815,$HC$4=H815,$HD$4=H815,$HE$4=H815),$GC$4,IF(OR($GD$5=H815,$GE$5=H815,$GH$5=H815,$GI$5=H815,$GL$5=H815,$GM$5=H815,$GP$5=H815,$GQ$5=H815,$GT$5=H815,$GU$5=H815,$GX$5=H815,$GY$5=H815,$HB$5=H815,$HC$5=H815),$GC$5,))</f>
        <v>Бакалавры (ИВТ)</v>
      </c>
      <c r="AD815" s="84" t="str">
        <f>IF(OR(H815=$GD$4,H815=$GE$4,H815=$GF$4,H815=$GG$4,H815=$GD$5,H815=$GE$5),$GD$1,IF(OR(H815=$GH$4,H815=$GI$4,H815=$GJ$4,H815=$GK$4,H815=$GH$5,H815=$GI$5),$GH$1,IF(OR(H815=$GL$4,H815=$GM$4,H815=$GN$4,H815=$GO$4,H815=$GL$5,H815=$GM$5),$GL$1,IF(OR(H815=$GP$4,H815=$GQ$4,H815=$GR$4,H815=$GS$4,H815=$GP$5,H815=$GQ$5),$GP$1,IF(OR(H815=$GT$4,H815=$GU$4,H815=$GV$4,H815=$GW$4,H815=$GT$5,H815=$GU$5),$GT$1,IF(OR(H815=$GX$4,H815=$GY$4,H815=$GZ$4,H815=$HA$4,H815=$GX$5,H815=$GY$5),$GX$1,IF(OR(H815=$HB$4,H815=$HC$4,H815=$HD$4,H815=$HE$4,H815=$HB$5,H815=$HC$5),$HB$1,)))))))</f>
        <v>2019/2020</v>
      </c>
      <c r="AE815" s="85">
        <f t="shared" si="630"/>
        <v>67.3</v>
      </c>
      <c r="AF815" s="85">
        <f t="shared" si="631"/>
        <v>8.4124999999999991E-2</v>
      </c>
      <c r="AG815" s="83"/>
      <c r="AH815" s="83"/>
      <c r="AI815" s="87">
        <f t="shared" si="656"/>
        <v>0</v>
      </c>
      <c r="AJ815" s="87">
        <f t="shared" si="656"/>
        <v>0</v>
      </c>
      <c r="AK815" s="87">
        <f t="shared" si="656"/>
        <v>8.4124999999999991E-2</v>
      </c>
      <c r="AL815" s="87">
        <f t="shared" si="656"/>
        <v>0</v>
      </c>
      <c r="AM815" s="87">
        <f t="shared" si="656"/>
        <v>0</v>
      </c>
      <c r="AN815" s="87">
        <f t="shared" si="656"/>
        <v>0</v>
      </c>
      <c r="AO815" s="87">
        <f t="shared" si="656"/>
        <v>0</v>
      </c>
      <c r="AP815" s="87">
        <f t="shared" si="656"/>
        <v>0</v>
      </c>
      <c r="AQ815" s="87">
        <f t="shared" si="656"/>
        <v>0</v>
      </c>
      <c r="AR815" s="87">
        <f t="shared" si="656"/>
        <v>0</v>
      </c>
      <c r="AS815" s="87">
        <f t="shared" si="656"/>
        <v>0</v>
      </c>
      <c r="AT815" s="87">
        <f t="shared" si="656"/>
        <v>0</v>
      </c>
      <c r="AU815" s="87">
        <f t="shared" si="656"/>
        <v>0</v>
      </c>
      <c r="AV815" s="87">
        <f t="shared" si="656"/>
        <v>0</v>
      </c>
      <c r="AW815" s="87">
        <f t="shared" si="656"/>
        <v>0</v>
      </c>
      <c r="AX815" s="87">
        <f t="shared" si="656"/>
        <v>0</v>
      </c>
      <c r="AY815" s="87">
        <f t="shared" si="654"/>
        <v>0</v>
      </c>
      <c r="AZ815" s="87">
        <f t="shared" si="654"/>
        <v>0</v>
      </c>
      <c r="BA815" s="87">
        <f t="shared" si="654"/>
        <v>0</v>
      </c>
      <c r="BB815" s="87">
        <f t="shared" si="654"/>
        <v>0</v>
      </c>
      <c r="BC815" s="87">
        <f t="shared" si="654"/>
        <v>0</v>
      </c>
      <c r="BD815" s="87">
        <f t="shared" si="654"/>
        <v>0</v>
      </c>
      <c r="BE815" s="87">
        <f t="shared" si="654"/>
        <v>0</v>
      </c>
      <c r="BF815" s="87">
        <f t="shared" si="654"/>
        <v>0</v>
      </c>
      <c r="BG815" s="87">
        <f t="shared" si="654"/>
        <v>0</v>
      </c>
      <c r="BH815" s="87">
        <f t="shared" si="654"/>
        <v>0</v>
      </c>
      <c r="BI815" s="87">
        <f t="shared" si="654"/>
        <v>0</v>
      </c>
      <c r="BJ815" s="87">
        <f t="shared" si="654"/>
        <v>0</v>
      </c>
      <c r="BK815" s="87">
        <f t="shared" si="654"/>
        <v>0</v>
      </c>
      <c r="BL815" s="87">
        <f t="shared" si="654"/>
        <v>0</v>
      </c>
      <c r="BM815" s="87">
        <f t="shared" si="654"/>
        <v>0</v>
      </c>
      <c r="BN815" s="87">
        <f t="shared" si="660"/>
        <v>0</v>
      </c>
      <c r="BO815" s="87">
        <f t="shared" si="660"/>
        <v>0</v>
      </c>
      <c r="BP815" s="87">
        <f t="shared" si="660"/>
        <v>0</v>
      </c>
      <c r="BQ815" s="87">
        <f t="shared" si="660"/>
        <v>0</v>
      </c>
      <c r="BR815" s="87">
        <f t="shared" si="660"/>
        <v>0</v>
      </c>
      <c r="BS815" s="87">
        <f t="shared" si="660"/>
        <v>0</v>
      </c>
      <c r="BT815" s="87">
        <f t="shared" si="660"/>
        <v>0</v>
      </c>
      <c r="BU815" s="87">
        <f t="shared" si="660"/>
        <v>0</v>
      </c>
      <c r="BV815" s="87">
        <f t="shared" si="660"/>
        <v>0</v>
      </c>
      <c r="BW815" s="87">
        <f t="shared" si="660"/>
        <v>0</v>
      </c>
      <c r="BX815" s="87">
        <f t="shared" si="660"/>
        <v>0</v>
      </c>
      <c r="BY815" s="87">
        <f t="shared" si="660"/>
        <v>0</v>
      </c>
      <c r="BZ815" s="87">
        <f t="shared" si="660"/>
        <v>0</v>
      </c>
      <c r="CA815" s="87">
        <f t="shared" si="660"/>
        <v>0</v>
      </c>
      <c r="CB815" s="87">
        <f t="shared" si="660"/>
        <v>0</v>
      </c>
      <c r="CC815" s="87">
        <f t="shared" si="660"/>
        <v>0</v>
      </c>
      <c r="CD815" s="87">
        <f t="shared" si="658"/>
        <v>0</v>
      </c>
      <c r="CE815" s="87">
        <f t="shared" si="658"/>
        <v>0</v>
      </c>
      <c r="CF815" s="87">
        <f t="shared" si="658"/>
        <v>0</v>
      </c>
      <c r="CG815" s="87">
        <f t="shared" si="658"/>
        <v>0</v>
      </c>
      <c r="CH815" s="87">
        <f t="shared" si="658"/>
        <v>0</v>
      </c>
      <c r="CI815" s="87">
        <f t="shared" si="658"/>
        <v>0</v>
      </c>
      <c r="CJ815" s="87">
        <f t="shared" si="658"/>
        <v>0</v>
      </c>
      <c r="CK815" s="87">
        <f t="shared" si="658"/>
        <v>0</v>
      </c>
      <c r="CL815" s="87">
        <f t="shared" si="658"/>
        <v>0</v>
      </c>
      <c r="CM815" s="87">
        <f t="shared" si="658"/>
        <v>0</v>
      </c>
      <c r="CN815" s="87">
        <f t="shared" si="658"/>
        <v>0</v>
      </c>
      <c r="CO815" s="87">
        <f t="shared" si="658"/>
        <v>0</v>
      </c>
      <c r="CP815" s="87">
        <f t="shared" si="658"/>
        <v>0</v>
      </c>
      <c r="CQ815" s="87">
        <f t="shared" si="658"/>
        <v>0</v>
      </c>
      <c r="CR815" s="87">
        <f t="shared" si="658"/>
        <v>0</v>
      </c>
      <c r="CS815" s="87">
        <f t="shared" si="636"/>
        <v>0</v>
      </c>
      <c r="CT815" s="87">
        <f t="shared" si="636"/>
        <v>0</v>
      </c>
      <c r="CU815" s="87">
        <f t="shared" si="636"/>
        <v>0</v>
      </c>
      <c r="CV815" s="87">
        <f t="shared" si="652"/>
        <v>0</v>
      </c>
      <c r="CW815" s="87">
        <f t="shared" si="652"/>
        <v>0</v>
      </c>
      <c r="CX815" s="87">
        <f t="shared" si="652"/>
        <v>0</v>
      </c>
      <c r="CY815" s="87">
        <f t="shared" si="652"/>
        <v>0</v>
      </c>
      <c r="CZ815" s="87">
        <f t="shared" si="652"/>
        <v>0</v>
      </c>
      <c r="DA815" s="87">
        <f t="shared" si="652"/>
        <v>0</v>
      </c>
      <c r="DB815" s="87">
        <f t="shared" si="652"/>
        <v>0</v>
      </c>
      <c r="DC815" s="87">
        <f t="shared" si="652"/>
        <v>0</v>
      </c>
      <c r="DD815" s="87">
        <f t="shared" si="652"/>
        <v>0</v>
      </c>
      <c r="DE815" s="87">
        <f t="shared" si="652"/>
        <v>0</v>
      </c>
      <c r="DF815" s="91">
        <f t="shared" si="657"/>
        <v>0</v>
      </c>
      <c r="DG815" s="91">
        <f t="shared" si="657"/>
        <v>0</v>
      </c>
      <c r="DH815" s="91">
        <f t="shared" si="657"/>
        <v>163.6</v>
      </c>
      <c r="DI815" s="91">
        <f t="shared" si="657"/>
        <v>0</v>
      </c>
      <c r="DJ815" s="91">
        <f t="shared" si="657"/>
        <v>0</v>
      </c>
      <c r="DK815" s="91">
        <f t="shared" si="657"/>
        <v>0</v>
      </c>
      <c r="DL815" s="91">
        <f t="shared" si="657"/>
        <v>0</v>
      </c>
      <c r="DM815" s="91">
        <f t="shared" si="657"/>
        <v>0</v>
      </c>
      <c r="DN815" s="91">
        <f t="shared" si="657"/>
        <v>0</v>
      </c>
      <c r="DO815" s="91">
        <f t="shared" si="657"/>
        <v>0</v>
      </c>
      <c r="DP815" s="91">
        <f t="shared" si="657"/>
        <v>0</v>
      </c>
      <c r="DQ815" s="91">
        <f t="shared" si="657"/>
        <v>0</v>
      </c>
      <c r="DR815" s="91">
        <f t="shared" si="657"/>
        <v>0</v>
      </c>
      <c r="DS815" s="91">
        <f t="shared" si="657"/>
        <v>0</v>
      </c>
      <c r="DT815" s="91">
        <f t="shared" si="657"/>
        <v>0</v>
      </c>
      <c r="DU815" s="91">
        <f t="shared" si="657"/>
        <v>0</v>
      </c>
      <c r="DV815" s="91">
        <f t="shared" si="655"/>
        <v>0</v>
      </c>
      <c r="DW815" s="91">
        <f t="shared" si="655"/>
        <v>0</v>
      </c>
      <c r="DX815" s="91">
        <f t="shared" si="655"/>
        <v>0</v>
      </c>
      <c r="DY815" s="91">
        <f t="shared" si="655"/>
        <v>0</v>
      </c>
      <c r="DZ815" s="91">
        <f t="shared" si="655"/>
        <v>0</v>
      </c>
      <c r="EA815" s="91">
        <f t="shared" si="655"/>
        <v>0</v>
      </c>
      <c r="EB815" s="91">
        <f t="shared" si="655"/>
        <v>0</v>
      </c>
      <c r="EC815" s="91">
        <f t="shared" si="655"/>
        <v>0</v>
      </c>
      <c r="ED815" s="91">
        <f t="shared" si="655"/>
        <v>0</v>
      </c>
      <c r="EE815" s="91">
        <f t="shared" si="655"/>
        <v>0</v>
      </c>
      <c r="EF815" s="91">
        <f t="shared" si="655"/>
        <v>0</v>
      </c>
      <c r="EG815" s="91">
        <f t="shared" si="655"/>
        <v>0</v>
      </c>
      <c r="EH815" s="91">
        <f t="shared" si="655"/>
        <v>0</v>
      </c>
      <c r="EI815" s="91">
        <f t="shared" si="655"/>
        <v>0</v>
      </c>
      <c r="EJ815" s="91">
        <f t="shared" si="655"/>
        <v>0</v>
      </c>
      <c r="EK815" s="91">
        <f t="shared" si="661"/>
        <v>0</v>
      </c>
      <c r="EL815" s="91">
        <f t="shared" si="661"/>
        <v>0</v>
      </c>
      <c r="EM815" s="91">
        <f t="shared" si="661"/>
        <v>0</v>
      </c>
      <c r="EN815" s="91">
        <f t="shared" si="661"/>
        <v>0</v>
      </c>
      <c r="EO815" s="91">
        <f t="shared" si="661"/>
        <v>0</v>
      </c>
      <c r="EP815" s="91">
        <f t="shared" si="661"/>
        <v>0</v>
      </c>
      <c r="EQ815" s="91">
        <f t="shared" si="661"/>
        <v>0</v>
      </c>
      <c r="ER815" s="91">
        <f t="shared" si="661"/>
        <v>0</v>
      </c>
      <c r="ES815" s="91">
        <f t="shared" si="661"/>
        <v>0</v>
      </c>
      <c r="ET815" s="91">
        <f t="shared" si="661"/>
        <v>0</v>
      </c>
      <c r="EU815" s="91">
        <f t="shared" si="661"/>
        <v>0</v>
      </c>
      <c r="EV815" s="91">
        <f t="shared" si="661"/>
        <v>0</v>
      </c>
      <c r="EW815" s="91">
        <f t="shared" si="661"/>
        <v>0</v>
      </c>
      <c r="EX815" s="91">
        <f t="shared" si="661"/>
        <v>0</v>
      </c>
      <c r="EY815" s="91">
        <f t="shared" si="661"/>
        <v>0</v>
      </c>
      <c r="EZ815" s="91">
        <f t="shared" si="661"/>
        <v>0</v>
      </c>
      <c r="FA815" s="91">
        <f t="shared" si="659"/>
        <v>0</v>
      </c>
      <c r="FB815" s="91">
        <f t="shared" si="659"/>
        <v>0</v>
      </c>
      <c r="FC815" s="91">
        <f t="shared" si="659"/>
        <v>0</v>
      </c>
      <c r="FD815" s="91">
        <f t="shared" si="659"/>
        <v>0</v>
      </c>
      <c r="FE815" s="91">
        <f t="shared" si="659"/>
        <v>0</v>
      </c>
      <c r="FF815" s="91">
        <f t="shared" si="659"/>
        <v>0</v>
      </c>
      <c r="FG815" s="91">
        <f t="shared" si="659"/>
        <v>0</v>
      </c>
      <c r="FH815" s="91">
        <f t="shared" si="659"/>
        <v>0</v>
      </c>
      <c r="FI815" s="91">
        <f t="shared" si="659"/>
        <v>0</v>
      </c>
      <c r="FJ815" s="91">
        <f t="shared" si="659"/>
        <v>0</v>
      </c>
      <c r="FK815" s="91">
        <f t="shared" si="659"/>
        <v>0</v>
      </c>
      <c r="FL815" s="91">
        <f t="shared" si="659"/>
        <v>0</v>
      </c>
      <c r="FM815" s="91">
        <f t="shared" si="659"/>
        <v>0</v>
      </c>
      <c r="FN815" s="91">
        <f t="shared" si="659"/>
        <v>0</v>
      </c>
      <c r="FO815" s="91">
        <f t="shared" si="659"/>
        <v>0</v>
      </c>
      <c r="FP815" s="91">
        <f t="shared" si="638"/>
        <v>0</v>
      </c>
      <c r="FQ815" s="91">
        <f t="shared" si="638"/>
        <v>0</v>
      </c>
      <c r="FR815" s="91">
        <f t="shared" si="638"/>
        <v>0</v>
      </c>
      <c r="FS815" s="91">
        <f t="shared" si="653"/>
        <v>0</v>
      </c>
      <c r="FT815" s="91">
        <f t="shared" si="653"/>
        <v>0</v>
      </c>
      <c r="FU815" s="91">
        <f t="shared" si="653"/>
        <v>0</v>
      </c>
      <c r="FV815" s="91">
        <f t="shared" si="653"/>
        <v>0</v>
      </c>
      <c r="FW815" s="91">
        <f t="shared" si="653"/>
        <v>0</v>
      </c>
      <c r="FX815" s="91">
        <f t="shared" si="653"/>
        <v>0</v>
      </c>
      <c r="FY815" s="91">
        <f t="shared" si="653"/>
        <v>0</v>
      </c>
      <c r="FZ815" s="91">
        <f t="shared" si="653"/>
        <v>0</v>
      </c>
      <c r="GA815" s="91">
        <f t="shared" si="653"/>
        <v>0</v>
      </c>
      <c r="GB815" s="91">
        <f t="shared" si="653"/>
        <v>0</v>
      </c>
    </row>
    <row r="816" spans="1:184" s="6" customFormat="1" ht="38.25">
      <c r="A816" s="68">
        <f>Данные!A816</f>
        <v>6368</v>
      </c>
      <c r="B816" s="68">
        <f>Данные!B816</f>
        <v>2019</v>
      </c>
      <c r="C816" s="68" t="str">
        <f>Данные!C816</f>
        <v>компьютерных технологий и электронного обучения</v>
      </c>
      <c r="D816" s="68" t="str">
        <f>Данные!D816</f>
        <v>Авксентьева Елена Юрьевна</v>
      </c>
      <c r="E816" s="68" t="str">
        <f>Данные!E816</f>
        <v>кандидат педагогических наук</v>
      </c>
      <c r="F816" s="68" t="str">
        <f>Данные!F816</f>
        <v>доцент</v>
      </c>
      <c r="G816" s="68">
        <f>Данные!G816</f>
        <v>1</v>
      </c>
      <c r="H816" s="68" t="str">
        <f>Данные!H816</f>
        <v>2 курс (б) 2018 год/пост</v>
      </c>
      <c r="I816" s="68" t="str">
        <f>Данные!I816</f>
        <v>Модуль "Технологии и методы вычислений". Информационные технологии в решении задач оптимизации</v>
      </c>
      <c r="J816" s="68">
        <f>Данные!J816</f>
        <v>0</v>
      </c>
      <c r="K816" s="68">
        <f>Данные!K816</f>
        <v>0</v>
      </c>
      <c r="L816" s="68">
        <f>Данные!L816</f>
        <v>36</v>
      </c>
      <c r="M816" s="16">
        <f t="shared" si="626"/>
        <v>3.6</v>
      </c>
      <c r="N816" s="16">
        <f t="shared" si="627"/>
        <v>15</v>
      </c>
      <c r="O816" s="16">
        <f t="shared" si="628"/>
        <v>16.25</v>
      </c>
      <c r="P816" s="16">
        <f t="shared" si="629"/>
        <v>16.25</v>
      </c>
      <c r="Q816" s="68">
        <f>Данные!Q816</f>
        <v>0</v>
      </c>
      <c r="R816" s="68">
        <f>Данные!R816</f>
        <v>0</v>
      </c>
      <c r="S816" s="68">
        <f>Данные!S816</f>
        <v>0</v>
      </c>
      <c r="T816" s="68">
        <f>Данные!T816</f>
        <v>0</v>
      </c>
      <c r="U816" s="68">
        <f>Данные!U816</f>
        <v>0</v>
      </c>
      <c r="V816" s="68">
        <f>Данные!V816</f>
        <v>0</v>
      </c>
      <c r="W816" s="68">
        <f>Данные!W816</f>
        <v>39</v>
      </c>
      <c r="X816" s="68">
        <f>Данные!X816</f>
        <v>2</v>
      </c>
      <c r="Y816" s="68">
        <f>Данные!Y816</f>
        <v>3</v>
      </c>
      <c r="Z816" s="68">
        <f>Данные!Z816</f>
        <v>0</v>
      </c>
      <c r="AA816" s="68" t="str">
        <f>Данные!AA816</f>
        <v>осн</v>
      </c>
      <c r="AB816" s="83">
        <f>IF(F816=$HG$3,$HH$3,IF(F816=$HG$4,$HH$4,IF(F816=$HG$5,$HH$5,IF(F816=$HG$6,$HH$6,IF(F816=$HG$7,$HH$7,IF(F816=$HG$8,$HH$8,IF(F816=$HG$9,$HH$9,IF(F816=$HG$10,$HH$10,IF(F816=$HG$11,$HH$11,IF(F816=$HG$12,$HH$12,IF(F816=$HG$13,$HH$13,IF(F816=$HG$14,$HH$14,IF(F816=$HG$15,$HH$15,)))))))))))))</f>
        <v>800</v>
      </c>
      <c r="AC816" s="84" t="str">
        <f>IF(OR($GD$4=H816,$GE$4=H816,$GF$4=H816,$GG$4=H816,$GH$4=H816,$GI$4=H816,$GJ$4=H816,$GK$4=H816,$GL$4=H816,$GM$4=H816,$GN$4=H816,$GO$4=H816,$GP$4=H816,$GQ$4=H816,$GR$4=H816,$GS$4=H816,$GT$4=H816,$GU$4=H816,$GV$4=H816,$GW$4=H816,$GX$4=H816,$GY$4=H816,$GZ$4=H816,$HA$4=H816,$HB$4=H816,$HC$4=H816,$HD$4=H816,$HE$4=H816),$GC$4,IF(OR($GD$5=H816,$GE$5=H816,$GH$5=H816,$GI$5=H816,$GL$5=H816,$GM$5=H816,$GP$5=H816,$GQ$5=H816,$GT$5=H816,$GU$5=H816,$GX$5=H816,$GY$5=H816,$HB$5=H816,$HC$5=H816),$GC$5,))</f>
        <v>Бакалавры (ИВТ)</v>
      </c>
      <c r="AD816" s="84" t="str">
        <f>IF(OR(H816=$GD$4,H816=$GE$4,H816=$GF$4,H816=$GG$4,H816=$GD$5,H816=$GE$5),$GD$1,IF(OR(H816=$GH$4,H816=$GI$4,H816=$GJ$4,H816=$GK$4,H816=$GH$5,H816=$GI$5),$GH$1,IF(OR(H816=$GL$4,H816=$GM$4,H816=$GN$4,H816=$GO$4,H816=$GL$5,H816=$GM$5),$GL$1,IF(OR(H816=$GP$4,H816=$GQ$4,H816=$GR$4,H816=$GS$4,H816=$GP$5,H816=$GQ$5),$GP$1,IF(OR(H816=$GT$4,H816=$GU$4,H816=$GV$4,H816=$GW$4,H816=$GT$5,H816=$GU$5),$GT$1,IF(OR(H816=$GX$4,H816=$GY$4,H816=$GZ$4,H816=$HA$4,H816=$GX$5,H816=$GY$5),$GX$1,IF(OR(H816=$HB$4,H816=$HC$4,H816=$HD$4,H816=$HE$4,H816=$HB$5,H816=$HC$5),$HB$1,)))))))</f>
        <v>2019/2020</v>
      </c>
      <c r="AE816" s="85">
        <f t="shared" si="630"/>
        <v>87.1</v>
      </c>
      <c r="AF816" s="85">
        <f t="shared" si="631"/>
        <v>0.108875</v>
      </c>
      <c r="AG816" s="83"/>
      <c r="AH816" s="83"/>
      <c r="AI816" s="87">
        <f t="shared" si="656"/>
        <v>0</v>
      </c>
      <c r="AJ816" s="87">
        <f t="shared" si="656"/>
        <v>0</v>
      </c>
      <c r="AK816" s="87">
        <f t="shared" si="656"/>
        <v>0.108875</v>
      </c>
      <c r="AL816" s="87">
        <f t="shared" si="656"/>
        <v>0</v>
      </c>
      <c r="AM816" s="87">
        <f t="shared" si="656"/>
        <v>0</v>
      </c>
      <c r="AN816" s="87">
        <f t="shared" si="656"/>
        <v>0</v>
      </c>
      <c r="AO816" s="87">
        <f t="shared" si="656"/>
        <v>0</v>
      </c>
      <c r="AP816" s="87">
        <f t="shared" si="656"/>
        <v>0</v>
      </c>
      <c r="AQ816" s="87">
        <f t="shared" si="656"/>
        <v>0</v>
      </c>
      <c r="AR816" s="87">
        <f t="shared" si="656"/>
        <v>0</v>
      </c>
      <c r="AS816" s="87">
        <f t="shared" si="656"/>
        <v>0</v>
      </c>
      <c r="AT816" s="87">
        <f t="shared" si="656"/>
        <v>0</v>
      </c>
      <c r="AU816" s="87">
        <f t="shared" si="656"/>
        <v>0</v>
      </c>
      <c r="AV816" s="87">
        <f t="shared" si="656"/>
        <v>0</v>
      </c>
      <c r="AW816" s="87">
        <f t="shared" si="656"/>
        <v>0</v>
      </c>
      <c r="AX816" s="87">
        <f t="shared" si="656"/>
        <v>0</v>
      </c>
      <c r="AY816" s="87">
        <f t="shared" si="654"/>
        <v>0</v>
      </c>
      <c r="AZ816" s="87">
        <f t="shared" si="654"/>
        <v>0</v>
      </c>
      <c r="BA816" s="87">
        <f t="shared" si="654"/>
        <v>0</v>
      </c>
      <c r="BB816" s="87">
        <f t="shared" si="654"/>
        <v>0</v>
      </c>
      <c r="BC816" s="87">
        <f t="shared" si="654"/>
        <v>0</v>
      </c>
      <c r="BD816" s="87">
        <f t="shared" si="654"/>
        <v>0</v>
      </c>
      <c r="BE816" s="87">
        <f t="shared" si="654"/>
        <v>0</v>
      </c>
      <c r="BF816" s="87">
        <f t="shared" si="654"/>
        <v>0</v>
      </c>
      <c r="BG816" s="87">
        <f t="shared" si="654"/>
        <v>0</v>
      </c>
      <c r="BH816" s="87">
        <f t="shared" si="654"/>
        <v>0</v>
      </c>
      <c r="BI816" s="87">
        <f t="shared" si="654"/>
        <v>0</v>
      </c>
      <c r="BJ816" s="87">
        <f t="shared" si="654"/>
        <v>0</v>
      </c>
      <c r="BK816" s="87">
        <f t="shared" si="654"/>
        <v>0</v>
      </c>
      <c r="BL816" s="87">
        <f t="shared" si="654"/>
        <v>0</v>
      </c>
      <c r="BM816" s="87">
        <f t="shared" si="654"/>
        <v>0</v>
      </c>
      <c r="BN816" s="87">
        <f t="shared" si="660"/>
        <v>0</v>
      </c>
      <c r="BO816" s="87">
        <f t="shared" si="660"/>
        <v>0</v>
      </c>
      <c r="BP816" s="87">
        <f t="shared" si="660"/>
        <v>0</v>
      </c>
      <c r="BQ816" s="87">
        <f t="shared" si="660"/>
        <v>0</v>
      </c>
      <c r="BR816" s="87">
        <f t="shared" si="660"/>
        <v>0</v>
      </c>
      <c r="BS816" s="87">
        <f t="shared" si="660"/>
        <v>0</v>
      </c>
      <c r="BT816" s="87">
        <f t="shared" si="660"/>
        <v>0</v>
      </c>
      <c r="BU816" s="87">
        <f t="shared" si="660"/>
        <v>0</v>
      </c>
      <c r="BV816" s="87">
        <f t="shared" si="660"/>
        <v>0</v>
      </c>
      <c r="BW816" s="87">
        <f t="shared" si="660"/>
        <v>0</v>
      </c>
      <c r="BX816" s="87">
        <f t="shared" si="660"/>
        <v>0</v>
      </c>
      <c r="BY816" s="87">
        <f t="shared" si="660"/>
        <v>0</v>
      </c>
      <c r="BZ816" s="87">
        <f t="shared" si="660"/>
        <v>0</v>
      </c>
      <c r="CA816" s="87">
        <f t="shared" si="660"/>
        <v>0</v>
      </c>
      <c r="CB816" s="87">
        <f t="shared" si="660"/>
        <v>0</v>
      </c>
      <c r="CC816" s="87">
        <f t="shared" si="660"/>
        <v>0</v>
      </c>
      <c r="CD816" s="87">
        <f t="shared" si="658"/>
        <v>0</v>
      </c>
      <c r="CE816" s="87">
        <f t="shared" si="658"/>
        <v>0</v>
      </c>
      <c r="CF816" s="87">
        <f t="shared" si="658"/>
        <v>0</v>
      </c>
      <c r="CG816" s="87">
        <f t="shared" si="658"/>
        <v>0</v>
      </c>
      <c r="CH816" s="87">
        <f t="shared" si="658"/>
        <v>0</v>
      </c>
      <c r="CI816" s="87">
        <f t="shared" si="658"/>
        <v>0</v>
      </c>
      <c r="CJ816" s="87">
        <f t="shared" si="658"/>
        <v>0</v>
      </c>
      <c r="CK816" s="87">
        <f t="shared" si="658"/>
        <v>0</v>
      </c>
      <c r="CL816" s="87">
        <f t="shared" si="658"/>
        <v>0</v>
      </c>
      <c r="CM816" s="87">
        <f t="shared" si="658"/>
        <v>0</v>
      </c>
      <c r="CN816" s="87">
        <f t="shared" si="658"/>
        <v>0</v>
      </c>
      <c r="CO816" s="87">
        <f t="shared" si="658"/>
        <v>0</v>
      </c>
      <c r="CP816" s="87">
        <f t="shared" si="658"/>
        <v>0</v>
      </c>
      <c r="CQ816" s="87">
        <f t="shared" si="658"/>
        <v>0</v>
      </c>
      <c r="CR816" s="87">
        <f t="shared" si="658"/>
        <v>0</v>
      </c>
      <c r="CS816" s="87">
        <f t="shared" si="636"/>
        <v>0</v>
      </c>
      <c r="CT816" s="87">
        <f t="shared" si="636"/>
        <v>0</v>
      </c>
      <c r="CU816" s="87">
        <f t="shared" si="636"/>
        <v>0</v>
      </c>
      <c r="CV816" s="87">
        <f t="shared" si="652"/>
        <v>0</v>
      </c>
      <c r="CW816" s="87">
        <f t="shared" si="652"/>
        <v>0</v>
      </c>
      <c r="CX816" s="87">
        <f t="shared" si="652"/>
        <v>0</v>
      </c>
      <c r="CY816" s="87">
        <f t="shared" si="652"/>
        <v>0</v>
      </c>
      <c r="CZ816" s="87">
        <f t="shared" si="652"/>
        <v>0</v>
      </c>
      <c r="DA816" s="87">
        <f t="shared" si="652"/>
        <v>0</v>
      </c>
      <c r="DB816" s="87">
        <f t="shared" si="652"/>
        <v>0</v>
      </c>
      <c r="DC816" s="87">
        <f t="shared" si="652"/>
        <v>0</v>
      </c>
      <c r="DD816" s="87">
        <f t="shared" si="652"/>
        <v>0</v>
      </c>
      <c r="DE816" s="87">
        <f t="shared" si="652"/>
        <v>0</v>
      </c>
      <c r="DF816" s="91">
        <f t="shared" si="657"/>
        <v>0</v>
      </c>
      <c r="DG816" s="91">
        <f t="shared" si="657"/>
        <v>0</v>
      </c>
      <c r="DH816" s="91">
        <f t="shared" si="657"/>
        <v>163.6</v>
      </c>
      <c r="DI816" s="91">
        <f t="shared" si="657"/>
        <v>0</v>
      </c>
      <c r="DJ816" s="91">
        <f t="shared" si="657"/>
        <v>0</v>
      </c>
      <c r="DK816" s="91">
        <f t="shared" si="657"/>
        <v>0</v>
      </c>
      <c r="DL816" s="91">
        <f t="shared" si="657"/>
        <v>0</v>
      </c>
      <c r="DM816" s="91">
        <f t="shared" si="657"/>
        <v>0</v>
      </c>
      <c r="DN816" s="91">
        <f t="shared" si="657"/>
        <v>0</v>
      </c>
      <c r="DO816" s="91">
        <f t="shared" si="657"/>
        <v>0</v>
      </c>
      <c r="DP816" s="91">
        <f t="shared" si="657"/>
        <v>0</v>
      </c>
      <c r="DQ816" s="91">
        <f t="shared" si="657"/>
        <v>0</v>
      </c>
      <c r="DR816" s="91">
        <f t="shared" si="657"/>
        <v>0</v>
      </c>
      <c r="DS816" s="91">
        <f t="shared" si="657"/>
        <v>0</v>
      </c>
      <c r="DT816" s="91">
        <f t="shared" si="657"/>
        <v>0</v>
      </c>
      <c r="DU816" s="91">
        <f t="shared" si="657"/>
        <v>0</v>
      </c>
      <c r="DV816" s="91">
        <f t="shared" si="655"/>
        <v>0</v>
      </c>
      <c r="DW816" s="91">
        <f t="shared" si="655"/>
        <v>0</v>
      </c>
      <c r="DX816" s="91">
        <f t="shared" si="655"/>
        <v>0</v>
      </c>
      <c r="DY816" s="91">
        <f t="shared" si="655"/>
        <v>0</v>
      </c>
      <c r="DZ816" s="91">
        <f t="shared" si="655"/>
        <v>0</v>
      </c>
      <c r="EA816" s="91">
        <f t="shared" si="655"/>
        <v>0</v>
      </c>
      <c r="EB816" s="91">
        <f t="shared" si="655"/>
        <v>0</v>
      </c>
      <c r="EC816" s="91">
        <f t="shared" si="655"/>
        <v>0</v>
      </c>
      <c r="ED816" s="91">
        <f t="shared" si="655"/>
        <v>0</v>
      </c>
      <c r="EE816" s="91">
        <f t="shared" si="655"/>
        <v>0</v>
      </c>
      <c r="EF816" s="91">
        <f t="shared" si="655"/>
        <v>0</v>
      </c>
      <c r="EG816" s="91">
        <f t="shared" si="655"/>
        <v>0</v>
      </c>
      <c r="EH816" s="91">
        <f t="shared" si="655"/>
        <v>0</v>
      </c>
      <c r="EI816" s="91">
        <f t="shared" si="655"/>
        <v>0</v>
      </c>
      <c r="EJ816" s="91">
        <f t="shared" si="655"/>
        <v>0</v>
      </c>
      <c r="EK816" s="91">
        <f t="shared" si="661"/>
        <v>0</v>
      </c>
      <c r="EL816" s="91">
        <f t="shared" si="661"/>
        <v>0</v>
      </c>
      <c r="EM816" s="91">
        <f t="shared" si="661"/>
        <v>0</v>
      </c>
      <c r="EN816" s="91">
        <f t="shared" si="661"/>
        <v>0</v>
      </c>
      <c r="EO816" s="91">
        <f t="shared" si="661"/>
        <v>0</v>
      </c>
      <c r="EP816" s="91">
        <f t="shared" si="661"/>
        <v>0</v>
      </c>
      <c r="EQ816" s="91">
        <f t="shared" si="661"/>
        <v>0</v>
      </c>
      <c r="ER816" s="91">
        <f t="shared" si="661"/>
        <v>0</v>
      </c>
      <c r="ES816" s="91">
        <f t="shared" si="661"/>
        <v>0</v>
      </c>
      <c r="ET816" s="91">
        <f t="shared" si="661"/>
        <v>0</v>
      </c>
      <c r="EU816" s="91">
        <f t="shared" si="661"/>
        <v>0</v>
      </c>
      <c r="EV816" s="91">
        <f t="shared" si="661"/>
        <v>0</v>
      </c>
      <c r="EW816" s="91">
        <f t="shared" si="661"/>
        <v>0</v>
      </c>
      <c r="EX816" s="91">
        <f t="shared" si="661"/>
        <v>0</v>
      </c>
      <c r="EY816" s="91">
        <f t="shared" si="661"/>
        <v>0</v>
      </c>
      <c r="EZ816" s="91">
        <f t="shared" si="661"/>
        <v>0</v>
      </c>
      <c r="FA816" s="91">
        <f t="shared" si="659"/>
        <v>0</v>
      </c>
      <c r="FB816" s="91">
        <f t="shared" si="659"/>
        <v>0</v>
      </c>
      <c r="FC816" s="91">
        <f t="shared" si="659"/>
        <v>0</v>
      </c>
      <c r="FD816" s="91">
        <f t="shared" si="659"/>
        <v>0</v>
      </c>
      <c r="FE816" s="91">
        <f t="shared" si="659"/>
        <v>0</v>
      </c>
      <c r="FF816" s="91">
        <f t="shared" si="659"/>
        <v>0</v>
      </c>
      <c r="FG816" s="91">
        <f t="shared" si="659"/>
        <v>0</v>
      </c>
      <c r="FH816" s="91">
        <f t="shared" si="659"/>
        <v>0</v>
      </c>
      <c r="FI816" s="91">
        <f t="shared" si="659"/>
        <v>0</v>
      </c>
      <c r="FJ816" s="91">
        <f t="shared" si="659"/>
        <v>0</v>
      </c>
      <c r="FK816" s="91">
        <f t="shared" si="659"/>
        <v>0</v>
      </c>
      <c r="FL816" s="91">
        <f t="shared" si="659"/>
        <v>0</v>
      </c>
      <c r="FM816" s="91">
        <f t="shared" si="659"/>
        <v>0</v>
      </c>
      <c r="FN816" s="91">
        <f t="shared" si="659"/>
        <v>0</v>
      </c>
      <c r="FO816" s="91">
        <f t="shared" si="659"/>
        <v>0</v>
      </c>
      <c r="FP816" s="91">
        <f t="shared" si="638"/>
        <v>0</v>
      </c>
      <c r="FQ816" s="91">
        <f t="shared" si="638"/>
        <v>0</v>
      </c>
      <c r="FR816" s="91">
        <f t="shared" si="638"/>
        <v>0</v>
      </c>
      <c r="FS816" s="91">
        <f t="shared" si="653"/>
        <v>0</v>
      </c>
      <c r="FT816" s="91">
        <f t="shared" si="653"/>
        <v>0</v>
      </c>
      <c r="FU816" s="91">
        <f t="shared" si="653"/>
        <v>0</v>
      </c>
      <c r="FV816" s="91">
        <f t="shared" si="653"/>
        <v>0</v>
      </c>
      <c r="FW816" s="91">
        <f t="shared" si="653"/>
        <v>0</v>
      </c>
      <c r="FX816" s="91">
        <f t="shared" si="653"/>
        <v>0</v>
      </c>
      <c r="FY816" s="91">
        <f t="shared" si="653"/>
        <v>0</v>
      </c>
      <c r="FZ816" s="91">
        <f t="shared" si="653"/>
        <v>0</v>
      </c>
      <c r="GA816" s="91">
        <f t="shared" si="653"/>
        <v>0</v>
      </c>
      <c r="GB816" s="91">
        <f t="shared" si="653"/>
        <v>0</v>
      </c>
    </row>
    <row r="817" spans="1:213" s="6" customFormat="1" ht="38.25">
      <c r="A817" s="68">
        <f>Данные!A817</f>
        <v>6368</v>
      </c>
      <c r="B817" s="68">
        <f>Данные!B817</f>
        <v>2019</v>
      </c>
      <c r="C817" s="68" t="str">
        <f>Данные!C817</f>
        <v>компьютерных технологий и электронного обучения</v>
      </c>
      <c r="D817" s="68" t="str">
        <f>Данные!D817</f>
        <v>Авксентьева Елена Юрьевна</v>
      </c>
      <c r="E817" s="68" t="str">
        <f>Данные!E817</f>
        <v>кандидат педагогических наук</v>
      </c>
      <c r="F817" s="68" t="str">
        <f>Данные!F817</f>
        <v>доцент</v>
      </c>
      <c r="G817" s="68">
        <f>Данные!G817</f>
        <v>1</v>
      </c>
      <c r="H817" s="68" t="str">
        <f>Данные!H817</f>
        <v>2 курс (б) 2018 год/пост</v>
      </c>
      <c r="I817" s="68" t="str">
        <f>Данные!I817</f>
        <v>Модуль "Технологии и методы вычислений". Информационные технологии в решении задач оптимизации</v>
      </c>
      <c r="J817" s="68">
        <f>Данные!J817</f>
        <v>18</v>
      </c>
      <c r="K817" s="68">
        <f>Данные!K817</f>
        <v>0</v>
      </c>
      <c r="L817" s="68">
        <f>Данные!L817</f>
        <v>72</v>
      </c>
      <c r="M817" s="16">
        <f t="shared" si="626"/>
        <v>9</v>
      </c>
      <c r="N817" s="16">
        <f t="shared" si="627"/>
        <v>15</v>
      </c>
      <c r="O817" s="16">
        <f t="shared" si="628"/>
        <v>16.25</v>
      </c>
      <c r="P817" s="16">
        <f t="shared" si="629"/>
        <v>16.25</v>
      </c>
      <c r="Q817" s="68">
        <f>Данные!Q817</f>
        <v>0</v>
      </c>
      <c r="R817" s="68">
        <f>Данные!R817</f>
        <v>0</v>
      </c>
      <c r="S817" s="68">
        <f>Данные!S817</f>
        <v>0</v>
      </c>
      <c r="T817" s="68">
        <f>Данные!T817</f>
        <v>0</v>
      </c>
      <c r="U817" s="68">
        <f>Данные!U817</f>
        <v>0</v>
      </c>
      <c r="V817" s="68">
        <f>Данные!V817</f>
        <v>0</v>
      </c>
      <c r="W817" s="68">
        <f>Данные!W817</f>
        <v>39</v>
      </c>
      <c r="X817" s="68">
        <f>Данные!X817</f>
        <v>2</v>
      </c>
      <c r="Y817" s="68">
        <f>Данные!Y817</f>
        <v>3</v>
      </c>
      <c r="Z817" s="68">
        <f>Данные!Z817</f>
        <v>0</v>
      </c>
      <c r="AA817" s="68" t="str">
        <f>Данные!AA817</f>
        <v>осн</v>
      </c>
      <c r="AB817" s="83">
        <f>IF(F817=$HG$3,$HH$3,IF(F817=$HG$4,$HH$4,IF(F817=$HG$5,$HH$5,IF(F817=$HG$6,$HH$6,IF(F817=$HG$7,$HH$7,IF(F817=$HG$8,$HH$8,IF(F817=$HG$9,$HH$9,IF(F817=$HG$10,$HH$10,IF(F817=$HG$11,$HH$11,IF(F817=$HG$12,$HH$12,IF(F817=$HG$13,$HH$13,IF(F817=$HG$14,$HH$14,IF(F817=$HG$15,$HH$15,)))))))))))))</f>
        <v>800</v>
      </c>
      <c r="AC817" s="84" t="str">
        <f>IF(OR($GD$4=H817,$GE$4=H817,$GF$4=H817,$GG$4=H817,$GH$4=H817,$GI$4=H817,$GJ$4=H817,$GK$4=H817,$GL$4=H817,$GM$4=H817,$GN$4=H817,$GO$4=H817,$GP$4=H817,$GQ$4=H817,$GR$4=H817,$GS$4=H817,$GT$4=H817,$GU$4=H817,$GV$4=H817,$GW$4=H817,$GX$4=H817,$GY$4=H817,$GZ$4=H817,$HA$4=H817,$HB$4=H817,$HC$4=H817,$HD$4=H817,$HE$4=H817),$GC$4,IF(OR($GD$5=H817,$GE$5=H817,$GH$5=H817,$GI$5=H817,$GL$5=H817,$GM$5=H817,$GP$5=H817,$GQ$5=H817,$GT$5=H817,$GU$5=H817,$GX$5=H817,$GY$5=H817,$HB$5=H817,$HC$5=H817),$GC$5,))</f>
        <v>Бакалавры (ИВТ)</v>
      </c>
      <c r="AD817" s="84" t="str">
        <f>IF(OR(H817=$GD$4,H817=$GE$4,H817=$GF$4,H817=$GG$4,H817=$GD$5,H817=$GE$5),$GD$1,IF(OR(H817=$GH$4,H817=$GI$4,H817=$GJ$4,H817=$GK$4,H817=$GH$5,H817=$GI$5),$GH$1,IF(OR(H817=$GL$4,H817=$GM$4,H817=$GN$4,H817=$GO$4,H817=$GL$5,H817=$GM$5),$GL$1,IF(OR(H817=$GP$4,H817=$GQ$4,H817=$GR$4,H817=$GS$4,H817=$GP$5,H817=$GQ$5),$GP$1,IF(OR(H817=$GT$4,H817=$GU$4,H817=$GV$4,H817=$GW$4,H817=$GT$5,H817=$GU$5),$GT$1,IF(OR(H817=$GX$4,H817=$GY$4,H817=$GZ$4,H817=$HA$4,H817=$GX$5,H817=$GY$5),$GX$1,IF(OR(H817=$HB$4,H817=$HC$4,H817=$HD$4,H817=$HE$4,H817=$HB$5,H817=$HC$5),$HB$1,)))))))</f>
        <v>2019/2020</v>
      </c>
      <c r="AE817" s="85">
        <f t="shared" si="630"/>
        <v>146.5</v>
      </c>
      <c r="AF817" s="85">
        <f t="shared" si="631"/>
        <v>0.18312500000000001</v>
      </c>
      <c r="AG817" s="83"/>
      <c r="AH817" s="83"/>
      <c r="AI817" s="87">
        <f t="shared" si="656"/>
        <v>0</v>
      </c>
      <c r="AJ817" s="87">
        <f t="shared" si="656"/>
        <v>0</v>
      </c>
      <c r="AK817" s="87">
        <f t="shared" si="656"/>
        <v>0.18312500000000001</v>
      </c>
      <c r="AL817" s="87">
        <f t="shared" si="656"/>
        <v>0</v>
      </c>
      <c r="AM817" s="87">
        <f t="shared" si="656"/>
        <v>0</v>
      </c>
      <c r="AN817" s="87">
        <f t="shared" si="656"/>
        <v>0</v>
      </c>
      <c r="AO817" s="87">
        <f t="shared" si="656"/>
        <v>0</v>
      </c>
      <c r="AP817" s="87">
        <f t="shared" si="656"/>
        <v>0</v>
      </c>
      <c r="AQ817" s="87">
        <f t="shared" si="656"/>
        <v>0</v>
      </c>
      <c r="AR817" s="87">
        <f t="shared" si="656"/>
        <v>0</v>
      </c>
      <c r="AS817" s="87">
        <f t="shared" si="656"/>
        <v>0</v>
      </c>
      <c r="AT817" s="87">
        <f t="shared" si="656"/>
        <v>0</v>
      </c>
      <c r="AU817" s="87">
        <f t="shared" si="656"/>
        <v>0</v>
      </c>
      <c r="AV817" s="87">
        <f t="shared" si="656"/>
        <v>0</v>
      </c>
      <c r="AW817" s="87">
        <f t="shared" si="656"/>
        <v>0</v>
      </c>
      <c r="AX817" s="87">
        <f t="shared" si="656"/>
        <v>0</v>
      </c>
      <c r="AY817" s="87">
        <f t="shared" si="654"/>
        <v>0</v>
      </c>
      <c r="AZ817" s="87">
        <f t="shared" si="654"/>
        <v>0</v>
      </c>
      <c r="BA817" s="87">
        <f t="shared" si="654"/>
        <v>0</v>
      </c>
      <c r="BB817" s="87">
        <f t="shared" si="654"/>
        <v>0</v>
      </c>
      <c r="BC817" s="87">
        <f t="shared" si="654"/>
        <v>0</v>
      </c>
      <c r="BD817" s="87">
        <f t="shared" si="654"/>
        <v>0</v>
      </c>
      <c r="BE817" s="87">
        <f t="shared" si="654"/>
        <v>0</v>
      </c>
      <c r="BF817" s="87">
        <f t="shared" si="654"/>
        <v>0</v>
      </c>
      <c r="BG817" s="87">
        <f t="shared" si="654"/>
        <v>0</v>
      </c>
      <c r="BH817" s="87">
        <f t="shared" si="654"/>
        <v>0</v>
      </c>
      <c r="BI817" s="87">
        <f t="shared" si="654"/>
        <v>0</v>
      </c>
      <c r="BJ817" s="87">
        <f t="shared" si="654"/>
        <v>0</v>
      </c>
      <c r="BK817" s="87">
        <f t="shared" si="654"/>
        <v>0</v>
      </c>
      <c r="BL817" s="87">
        <f t="shared" si="654"/>
        <v>0</v>
      </c>
      <c r="BM817" s="87">
        <f t="shared" si="654"/>
        <v>0</v>
      </c>
      <c r="BN817" s="87">
        <f t="shared" si="660"/>
        <v>0</v>
      </c>
      <c r="BO817" s="87">
        <f t="shared" si="660"/>
        <v>0</v>
      </c>
      <c r="BP817" s="87">
        <f t="shared" si="660"/>
        <v>0</v>
      </c>
      <c r="BQ817" s="87">
        <f t="shared" si="660"/>
        <v>0</v>
      </c>
      <c r="BR817" s="87">
        <f t="shared" si="660"/>
        <v>0</v>
      </c>
      <c r="BS817" s="87">
        <f t="shared" si="660"/>
        <v>0</v>
      </c>
      <c r="BT817" s="87">
        <f t="shared" si="660"/>
        <v>0</v>
      </c>
      <c r="BU817" s="87">
        <f t="shared" si="660"/>
        <v>0</v>
      </c>
      <c r="BV817" s="87">
        <f t="shared" si="660"/>
        <v>0</v>
      </c>
      <c r="BW817" s="87">
        <f t="shared" si="660"/>
        <v>0</v>
      </c>
      <c r="BX817" s="87">
        <f t="shared" si="660"/>
        <v>0</v>
      </c>
      <c r="BY817" s="87">
        <f t="shared" si="660"/>
        <v>0</v>
      </c>
      <c r="BZ817" s="87">
        <f t="shared" si="660"/>
        <v>0</v>
      </c>
      <c r="CA817" s="87">
        <f t="shared" si="660"/>
        <v>0</v>
      </c>
      <c r="CB817" s="87">
        <f t="shared" si="660"/>
        <v>0</v>
      </c>
      <c r="CC817" s="87">
        <f t="shared" si="660"/>
        <v>0</v>
      </c>
      <c r="CD817" s="87">
        <f t="shared" si="658"/>
        <v>0</v>
      </c>
      <c r="CE817" s="87">
        <f t="shared" si="658"/>
        <v>0</v>
      </c>
      <c r="CF817" s="87">
        <f t="shared" si="658"/>
        <v>0</v>
      </c>
      <c r="CG817" s="87">
        <f t="shared" si="658"/>
        <v>0</v>
      </c>
      <c r="CH817" s="87">
        <f t="shared" si="658"/>
        <v>0</v>
      </c>
      <c r="CI817" s="87">
        <f t="shared" si="658"/>
        <v>0</v>
      </c>
      <c r="CJ817" s="87">
        <f t="shared" si="658"/>
        <v>0</v>
      </c>
      <c r="CK817" s="87">
        <f t="shared" si="658"/>
        <v>0</v>
      </c>
      <c r="CL817" s="87">
        <f t="shared" si="658"/>
        <v>0</v>
      </c>
      <c r="CM817" s="87">
        <f t="shared" si="658"/>
        <v>0</v>
      </c>
      <c r="CN817" s="87">
        <f t="shared" si="658"/>
        <v>0</v>
      </c>
      <c r="CO817" s="87">
        <f t="shared" si="658"/>
        <v>0</v>
      </c>
      <c r="CP817" s="87">
        <f t="shared" si="658"/>
        <v>0</v>
      </c>
      <c r="CQ817" s="87">
        <f t="shared" si="658"/>
        <v>0</v>
      </c>
      <c r="CR817" s="87">
        <f t="shared" si="658"/>
        <v>0</v>
      </c>
      <c r="CS817" s="87">
        <f t="shared" si="636"/>
        <v>0</v>
      </c>
      <c r="CT817" s="87">
        <f t="shared" si="636"/>
        <v>0</v>
      </c>
      <c r="CU817" s="87">
        <f t="shared" si="636"/>
        <v>0</v>
      </c>
      <c r="CV817" s="87">
        <f t="shared" si="652"/>
        <v>0</v>
      </c>
      <c r="CW817" s="87">
        <f t="shared" si="652"/>
        <v>0</v>
      </c>
      <c r="CX817" s="87">
        <f t="shared" si="652"/>
        <v>0</v>
      </c>
      <c r="CY817" s="87">
        <f t="shared" si="652"/>
        <v>0</v>
      </c>
      <c r="CZ817" s="87">
        <f t="shared" si="652"/>
        <v>0</v>
      </c>
      <c r="DA817" s="87">
        <f t="shared" si="652"/>
        <v>0</v>
      </c>
      <c r="DB817" s="87">
        <f t="shared" si="652"/>
        <v>0</v>
      </c>
      <c r="DC817" s="87">
        <f t="shared" si="652"/>
        <v>0</v>
      </c>
      <c r="DD817" s="87">
        <f t="shared" si="652"/>
        <v>0</v>
      </c>
      <c r="DE817" s="87">
        <f t="shared" si="652"/>
        <v>0</v>
      </c>
      <c r="DF817" s="91">
        <f t="shared" si="657"/>
        <v>0</v>
      </c>
      <c r="DG817" s="91">
        <f t="shared" si="657"/>
        <v>0</v>
      </c>
      <c r="DH817" s="91">
        <f t="shared" si="657"/>
        <v>163.6</v>
      </c>
      <c r="DI817" s="91">
        <f t="shared" si="657"/>
        <v>0</v>
      </c>
      <c r="DJ817" s="91">
        <f t="shared" si="657"/>
        <v>0</v>
      </c>
      <c r="DK817" s="91">
        <f t="shared" si="657"/>
        <v>0</v>
      </c>
      <c r="DL817" s="91">
        <f t="shared" si="657"/>
        <v>0</v>
      </c>
      <c r="DM817" s="91">
        <f t="shared" si="657"/>
        <v>0</v>
      </c>
      <c r="DN817" s="91">
        <f t="shared" si="657"/>
        <v>0</v>
      </c>
      <c r="DO817" s="91">
        <f t="shared" si="657"/>
        <v>0</v>
      </c>
      <c r="DP817" s="91">
        <f t="shared" si="657"/>
        <v>0</v>
      </c>
      <c r="DQ817" s="91">
        <f t="shared" si="657"/>
        <v>0</v>
      </c>
      <c r="DR817" s="91">
        <f t="shared" si="657"/>
        <v>0</v>
      </c>
      <c r="DS817" s="91">
        <f t="shared" si="657"/>
        <v>0</v>
      </c>
      <c r="DT817" s="91">
        <f t="shared" si="657"/>
        <v>0</v>
      </c>
      <c r="DU817" s="91">
        <f t="shared" si="657"/>
        <v>0</v>
      </c>
      <c r="DV817" s="91">
        <f t="shared" si="655"/>
        <v>0</v>
      </c>
      <c r="DW817" s="91">
        <f t="shared" si="655"/>
        <v>0</v>
      </c>
      <c r="DX817" s="91">
        <f t="shared" si="655"/>
        <v>0</v>
      </c>
      <c r="DY817" s="91">
        <f t="shared" si="655"/>
        <v>0</v>
      </c>
      <c r="DZ817" s="91">
        <f t="shared" si="655"/>
        <v>0</v>
      </c>
      <c r="EA817" s="91">
        <f t="shared" si="655"/>
        <v>0</v>
      </c>
      <c r="EB817" s="91">
        <f t="shared" si="655"/>
        <v>0</v>
      </c>
      <c r="EC817" s="91">
        <f t="shared" si="655"/>
        <v>0</v>
      </c>
      <c r="ED817" s="91">
        <f t="shared" si="655"/>
        <v>0</v>
      </c>
      <c r="EE817" s="91">
        <f t="shared" si="655"/>
        <v>0</v>
      </c>
      <c r="EF817" s="91">
        <f t="shared" si="655"/>
        <v>0</v>
      </c>
      <c r="EG817" s="91">
        <f t="shared" si="655"/>
        <v>0</v>
      </c>
      <c r="EH817" s="91">
        <f t="shared" si="655"/>
        <v>0</v>
      </c>
      <c r="EI817" s="91">
        <f t="shared" si="655"/>
        <v>0</v>
      </c>
      <c r="EJ817" s="91">
        <f t="shared" si="655"/>
        <v>0</v>
      </c>
      <c r="EK817" s="91">
        <f t="shared" si="661"/>
        <v>0</v>
      </c>
      <c r="EL817" s="91">
        <f t="shared" si="661"/>
        <v>0</v>
      </c>
      <c r="EM817" s="91">
        <f t="shared" si="661"/>
        <v>0</v>
      </c>
      <c r="EN817" s="91">
        <f t="shared" si="661"/>
        <v>0</v>
      </c>
      <c r="EO817" s="91">
        <f t="shared" si="661"/>
        <v>0</v>
      </c>
      <c r="EP817" s="91">
        <f t="shared" si="661"/>
        <v>0</v>
      </c>
      <c r="EQ817" s="91">
        <f t="shared" si="661"/>
        <v>0</v>
      </c>
      <c r="ER817" s="91">
        <f t="shared" si="661"/>
        <v>0</v>
      </c>
      <c r="ES817" s="91">
        <f t="shared" si="661"/>
        <v>0</v>
      </c>
      <c r="ET817" s="91">
        <f t="shared" si="661"/>
        <v>0</v>
      </c>
      <c r="EU817" s="91">
        <f t="shared" si="661"/>
        <v>0</v>
      </c>
      <c r="EV817" s="91">
        <f t="shared" si="661"/>
        <v>0</v>
      </c>
      <c r="EW817" s="91">
        <f t="shared" si="661"/>
        <v>0</v>
      </c>
      <c r="EX817" s="91">
        <f t="shared" si="661"/>
        <v>0</v>
      </c>
      <c r="EY817" s="91">
        <f t="shared" si="661"/>
        <v>0</v>
      </c>
      <c r="EZ817" s="91">
        <f t="shared" si="661"/>
        <v>0</v>
      </c>
      <c r="FA817" s="91">
        <f t="shared" si="659"/>
        <v>0</v>
      </c>
      <c r="FB817" s="91">
        <f t="shared" si="659"/>
        <v>0</v>
      </c>
      <c r="FC817" s="91">
        <f t="shared" si="659"/>
        <v>0</v>
      </c>
      <c r="FD817" s="91">
        <f t="shared" si="659"/>
        <v>0</v>
      </c>
      <c r="FE817" s="91">
        <f t="shared" si="659"/>
        <v>0</v>
      </c>
      <c r="FF817" s="91">
        <f t="shared" si="659"/>
        <v>0</v>
      </c>
      <c r="FG817" s="91">
        <f t="shared" si="659"/>
        <v>0</v>
      </c>
      <c r="FH817" s="91">
        <f t="shared" si="659"/>
        <v>0</v>
      </c>
      <c r="FI817" s="91">
        <f t="shared" si="659"/>
        <v>0</v>
      </c>
      <c r="FJ817" s="91">
        <f t="shared" si="659"/>
        <v>0</v>
      </c>
      <c r="FK817" s="91">
        <f t="shared" si="659"/>
        <v>0</v>
      </c>
      <c r="FL817" s="91">
        <f t="shared" si="659"/>
        <v>0</v>
      </c>
      <c r="FM817" s="91">
        <f t="shared" si="659"/>
        <v>0</v>
      </c>
      <c r="FN817" s="91">
        <f t="shared" si="659"/>
        <v>0</v>
      </c>
      <c r="FO817" s="91">
        <f t="shared" si="659"/>
        <v>0</v>
      </c>
      <c r="FP817" s="91">
        <f t="shared" si="638"/>
        <v>0</v>
      </c>
      <c r="FQ817" s="91">
        <f t="shared" si="638"/>
        <v>0</v>
      </c>
      <c r="FR817" s="91">
        <f t="shared" si="638"/>
        <v>0</v>
      </c>
      <c r="FS817" s="91">
        <f t="shared" si="653"/>
        <v>0</v>
      </c>
      <c r="FT817" s="91">
        <f t="shared" si="653"/>
        <v>0</v>
      </c>
      <c r="FU817" s="91">
        <f t="shared" si="653"/>
        <v>0</v>
      </c>
      <c r="FV817" s="91">
        <f t="shared" si="653"/>
        <v>0</v>
      </c>
      <c r="FW817" s="91">
        <f t="shared" si="653"/>
        <v>0</v>
      </c>
      <c r="FX817" s="91">
        <f t="shared" si="653"/>
        <v>0</v>
      </c>
      <c r="FY817" s="91">
        <f t="shared" si="653"/>
        <v>0</v>
      </c>
      <c r="FZ817" s="91">
        <f t="shared" si="653"/>
        <v>0</v>
      </c>
      <c r="GA817" s="91">
        <f t="shared" si="653"/>
        <v>0</v>
      </c>
      <c r="GB817" s="91">
        <f t="shared" si="653"/>
        <v>0</v>
      </c>
    </row>
    <row r="818" spans="1:213" s="6" customFormat="1" ht="38.25">
      <c r="A818" s="68">
        <f>Данные!A818</f>
        <v>6368</v>
      </c>
      <c r="B818" s="68">
        <f>Данные!B818</f>
        <v>2019</v>
      </c>
      <c r="C818" s="68" t="str">
        <f>Данные!C818</f>
        <v>компьютерных технологий и электронного обучения</v>
      </c>
      <c r="D818" s="68" t="str">
        <f>Данные!D818</f>
        <v>Атаян Ануш Михайловна</v>
      </c>
      <c r="E818" s="68" t="str">
        <f>Данные!E818</f>
        <v>кандидат педагогических наук</v>
      </c>
      <c r="F818" s="68" t="str">
        <f>Данные!F818</f>
        <v>доцент</v>
      </c>
      <c r="G818" s="68">
        <f>Данные!G818</f>
        <v>1</v>
      </c>
      <c r="H818" s="68" t="str">
        <f>Данные!H818</f>
        <v>2 курс (б) 2018 год/пост</v>
      </c>
      <c r="I818" s="68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68">
        <f>Данные!J818</f>
        <v>18</v>
      </c>
      <c r="K818" s="68">
        <f>Данные!K818</f>
        <v>0</v>
      </c>
      <c r="L818" s="68">
        <f>Данные!L818</f>
        <v>54</v>
      </c>
      <c r="M818" s="16">
        <f t="shared" si="626"/>
        <v>7.2</v>
      </c>
      <c r="N818" s="16">
        <f t="shared" si="627"/>
        <v>15</v>
      </c>
      <c r="O818" s="16">
        <f t="shared" si="628"/>
        <v>16.25</v>
      </c>
      <c r="P818" s="16">
        <f t="shared" si="629"/>
        <v>16.25</v>
      </c>
      <c r="Q818" s="68">
        <f>Данные!Q818</f>
        <v>0</v>
      </c>
      <c r="R818" s="68">
        <f>Данные!R818</f>
        <v>0</v>
      </c>
      <c r="S818" s="68">
        <f>Данные!S818</f>
        <v>0</v>
      </c>
      <c r="T818" s="68">
        <f>Данные!T818</f>
        <v>0</v>
      </c>
      <c r="U818" s="68">
        <f>Данные!U818</f>
        <v>0</v>
      </c>
      <c r="V818" s="68">
        <f>Данные!V818</f>
        <v>0</v>
      </c>
      <c r="W818" s="68">
        <f>Данные!W818</f>
        <v>39</v>
      </c>
      <c r="X818" s="68">
        <f>Данные!X818</f>
        <v>2</v>
      </c>
      <c r="Y818" s="68">
        <f>Данные!Y818</f>
        <v>3</v>
      </c>
      <c r="Z818" s="68">
        <f>Данные!Z818</f>
        <v>0</v>
      </c>
      <c r="AA818" s="68" t="str">
        <f>Данные!AA818</f>
        <v>осн</v>
      </c>
      <c r="AB818" s="83">
        <f>IF(F818=$HG$3,$HH$3,IF(F818=$HG$4,$HH$4,IF(F818=$HG$5,$HH$5,IF(F818=$HG$6,$HH$6,IF(F818=$HG$7,$HH$7,IF(F818=$HG$8,$HH$8,IF(F818=$HG$9,$HH$9,IF(F818=$HG$10,$HH$10,IF(F818=$HG$11,$HH$11,IF(F818=$HG$12,$HH$12,IF(F818=$HG$13,$HH$13,IF(F818=$HG$14,$HH$14,IF(F818=$HG$15,$HH$15,)))))))))))))</f>
        <v>800</v>
      </c>
      <c r="AC818" s="84" t="str">
        <f>IF(OR($GD$4=H818,$GE$4=H818,$GF$4=H818,$GG$4=H818,$GH$4=H818,$GI$4=H818,$GJ$4=H818,$GK$4=H818,$GL$4=H818,$GM$4=H818,$GN$4=H818,$GO$4=H818,$GP$4=H818,$GQ$4=H818,$GR$4=H818,$GS$4=H818,$GT$4=H818,$GU$4=H818,$GV$4=H818,$GW$4=H818,$GX$4=H818,$GY$4=H818,$GZ$4=H818,$HA$4=H818,$HB$4=H818,$HC$4=H818,$HD$4=H818,$HE$4=H818),$GC$4,IF(OR($GD$5=H818,$GE$5=H818,$GH$5=H818,$GI$5=H818,$GL$5=H818,$GM$5=H818,$GP$5=H818,$GQ$5=H818,$GT$5=H818,$GU$5=H818,$GX$5=H818,$GY$5=H818,$HB$5=H818,$HC$5=H818),$GC$5,))</f>
        <v>Бакалавры (ИВТ)</v>
      </c>
      <c r="AD818" s="84" t="str">
        <f>IF(OR(H818=$GD$4,H818=$GE$4,H818=$GF$4,H818=$GG$4,H818=$GD$5,H818=$GE$5),$GD$1,IF(OR(H818=$GH$4,H818=$GI$4,H818=$GJ$4,H818=$GK$4,H818=$GH$5,H818=$GI$5),$GH$1,IF(OR(H818=$GL$4,H818=$GM$4,H818=$GN$4,H818=$GO$4,H818=$GL$5,H818=$GM$5),$GL$1,IF(OR(H818=$GP$4,H818=$GQ$4,H818=$GR$4,H818=$GS$4,H818=$GP$5,H818=$GQ$5),$GP$1,IF(OR(H818=$GT$4,H818=$GU$4,H818=$GV$4,H818=$GW$4,H818=$GT$5,H818=$GU$5),$GT$1,IF(OR(H818=$GX$4,H818=$GY$4,H818=$GZ$4,H818=$HA$4,H818=$GX$5,H818=$GY$5),$GX$1,IF(OR(H818=$HB$4,H818=$HC$4,H818=$HD$4,H818=$HE$4,H818=$HB$5,H818=$HC$5),$HB$1,)))))))</f>
        <v>2019/2020</v>
      </c>
      <c r="AE818" s="85">
        <f t="shared" si="630"/>
        <v>126.7</v>
      </c>
      <c r="AF818" s="85">
        <f t="shared" si="631"/>
        <v>0.15837500000000002</v>
      </c>
      <c r="AG818" s="83"/>
      <c r="AH818" s="83"/>
      <c r="AI818" s="87">
        <f t="shared" si="656"/>
        <v>0</v>
      </c>
      <c r="AJ818" s="87">
        <f t="shared" si="656"/>
        <v>0</v>
      </c>
      <c r="AK818" s="87">
        <f t="shared" si="656"/>
        <v>0</v>
      </c>
      <c r="AL818" s="87">
        <f t="shared" si="656"/>
        <v>0</v>
      </c>
      <c r="AM818" s="87">
        <f t="shared" si="656"/>
        <v>0</v>
      </c>
      <c r="AN818" s="87">
        <f t="shared" si="656"/>
        <v>0.15837500000000002</v>
      </c>
      <c r="AO818" s="87">
        <f t="shared" si="656"/>
        <v>0</v>
      </c>
      <c r="AP818" s="87">
        <f t="shared" si="656"/>
        <v>0</v>
      </c>
      <c r="AQ818" s="87">
        <f t="shared" si="656"/>
        <v>0</v>
      </c>
      <c r="AR818" s="87">
        <f t="shared" si="656"/>
        <v>0</v>
      </c>
      <c r="AS818" s="87">
        <f t="shared" si="656"/>
        <v>0</v>
      </c>
      <c r="AT818" s="87">
        <f t="shared" si="656"/>
        <v>0</v>
      </c>
      <c r="AU818" s="87">
        <f t="shared" si="656"/>
        <v>0</v>
      </c>
      <c r="AV818" s="87">
        <f t="shared" si="656"/>
        <v>0</v>
      </c>
      <c r="AW818" s="87">
        <f t="shared" si="656"/>
        <v>0</v>
      </c>
      <c r="AX818" s="87">
        <f t="shared" si="656"/>
        <v>0</v>
      </c>
      <c r="AY818" s="87">
        <f t="shared" si="654"/>
        <v>0</v>
      </c>
      <c r="AZ818" s="87">
        <f t="shared" si="654"/>
        <v>0</v>
      </c>
      <c r="BA818" s="87">
        <f t="shared" si="654"/>
        <v>0</v>
      </c>
      <c r="BB818" s="87">
        <f t="shared" si="654"/>
        <v>0</v>
      </c>
      <c r="BC818" s="87">
        <f t="shared" si="654"/>
        <v>0</v>
      </c>
      <c r="BD818" s="87">
        <f t="shared" si="654"/>
        <v>0</v>
      </c>
      <c r="BE818" s="87">
        <f t="shared" si="654"/>
        <v>0</v>
      </c>
      <c r="BF818" s="87">
        <f t="shared" si="654"/>
        <v>0</v>
      </c>
      <c r="BG818" s="87">
        <f t="shared" si="654"/>
        <v>0</v>
      </c>
      <c r="BH818" s="87">
        <f t="shared" si="654"/>
        <v>0</v>
      </c>
      <c r="BI818" s="87">
        <f t="shared" si="654"/>
        <v>0</v>
      </c>
      <c r="BJ818" s="87">
        <f t="shared" si="654"/>
        <v>0</v>
      </c>
      <c r="BK818" s="87">
        <f t="shared" si="654"/>
        <v>0</v>
      </c>
      <c r="BL818" s="87">
        <f t="shared" si="654"/>
        <v>0</v>
      </c>
      <c r="BM818" s="87">
        <f t="shared" si="654"/>
        <v>0</v>
      </c>
      <c r="BN818" s="87">
        <f t="shared" si="660"/>
        <v>0</v>
      </c>
      <c r="BO818" s="87">
        <f t="shared" si="660"/>
        <v>0</v>
      </c>
      <c r="BP818" s="87">
        <f t="shared" si="660"/>
        <v>0</v>
      </c>
      <c r="BQ818" s="87">
        <f t="shared" si="660"/>
        <v>0</v>
      </c>
      <c r="BR818" s="87">
        <f t="shared" si="660"/>
        <v>0</v>
      </c>
      <c r="BS818" s="87">
        <f t="shared" si="660"/>
        <v>0</v>
      </c>
      <c r="BT818" s="87">
        <f t="shared" si="660"/>
        <v>0</v>
      </c>
      <c r="BU818" s="87">
        <f t="shared" si="660"/>
        <v>0</v>
      </c>
      <c r="BV818" s="87">
        <f t="shared" si="660"/>
        <v>0</v>
      </c>
      <c r="BW818" s="87">
        <f t="shared" si="660"/>
        <v>0</v>
      </c>
      <c r="BX818" s="87">
        <f t="shared" si="660"/>
        <v>0</v>
      </c>
      <c r="BY818" s="87">
        <f t="shared" si="660"/>
        <v>0</v>
      </c>
      <c r="BZ818" s="87">
        <f t="shared" si="660"/>
        <v>0</v>
      </c>
      <c r="CA818" s="87">
        <f t="shared" si="660"/>
        <v>0</v>
      </c>
      <c r="CB818" s="87">
        <f t="shared" si="660"/>
        <v>0</v>
      </c>
      <c r="CC818" s="87">
        <f t="shared" si="660"/>
        <v>0</v>
      </c>
      <c r="CD818" s="87">
        <f t="shared" si="658"/>
        <v>0</v>
      </c>
      <c r="CE818" s="87">
        <f t="shared" si="658"/>
        <v>0</v>
      </c>
      <c r="CF818" s="87">
        <f t="shared" si="658"/>
        <v>0</v>
      </c>
      <c r="CG818" s="87">
        <f t="shared" si="658"/>
        <v>0</v>
      </c>
      <c r="CH818" s="87">
        <f t="shared" si="658"/>
        <v>0</v>
      </c>
      <c r="CI818" s="87">
        <f t="shared" si="658"/>
        <v>0</v>
      </c>
      <c r="CJ818" s="87">
        <f t="shared" si="658"/>
        <v>0</v>
      </c>
      <c r="CK818" s="87">
        <f t="shared" si="658"/>
        <v>0</v>
      </c>
      <c r="CL818" s="87">
        <f t="shared" si="658"/>
        <v>0</v>
      </c>
      <c r="CM818" s="87">
        <f t="shared" si="658"/>
        <v>0</v>
      </c>
      <c r="CN818" s="87">
        <f t="shared" si="658"/>
        <v>0</v>
      </c>
      <c r="CO818" s="87">
        <f t="shared" si="658"/>
        <v>0</v>
      </c>
      <c r="CP818" s="87">
        <f t="shared" si="658"/>
        <v>0</v>
      </c>
      <c r="CQ818" s="87">
        <f t="shared" si="658"/>
        <v>0</v>
      </c>
      <c r="CR818" s="87">
        <f t="shared" si="658"/>
        <v>0</v>
      </c>
      <c r="CS818" s="87">
        <f t="shared" si="636"/>
        <v>0</v>
      </c>
      <c r="CT818" s="87">
        <f t="shared" si="636"/>
        <v>0</v>
      </c>
      <c r="CU818" s="87">
        <f t="shared" si="636"/>
        <v>0</v>
      </c>
      <c r="CV818" s="87">
        <f t="shared" si="652"/>
        <v>0</v>
      </c>
      <c r="CW818" s="87">
        <f t="shared" si="652"/>
        <v>0</v>
      </c>
      <c r="CX818" s="87">
        <f t="shared" si="652"/>
        <v>0</v>
      </c>
      <c r="CY818" s="87">
        <f t="shared" si="652"/>
        <v>0</v>
      </c>
      <c r="CZ818" s="87">
        <f t="shared" si="652"/>
        <v>0</v>
      </c>
      <c r="DA818" s="87">
        <f t="shared" si="652"/>
        <v>0</v>
      </c>
      <c r="DB818" s="87">
        <f t="shared" si="652"/>
        <v>0</v>
      </c>
      <c r="DC818" s="87">
        <f t="shared" si="652"/>
        <v>0</v>
      </c>
      <c r="DD818" s="87">
        <f t="shared" si="652"/>
        <v>0</v>
      </c>
      <c r="DE818" s="87">
        <f t="shared" si="652"/>
        <v>0</v>
      </c>
      <c r="DF818" s="91">
        <f t="shared" si="657"/>
        <v>0</v>
      </c>
      <c r="DG818" s="91">
        <f t="shared" si="657"/>
        <v>0</v>
      </c>
      <c r="DH818" s="91">
        <f t="shared" si="657"/>
        <v>0</v>
      </c>
      <c r="DI818" s="91">
        <f t="shared" si="657"/>
        <v>0</v>
      </c>
      <c r="DJ818" s="91">
        <f t="shared" si="657"/>
        <v>0</v>
      </c>
      <c r="DK818" s="91">
        <f t="shared" si="657"/>
        <v>163.6</v>
      </c>
      <c r="DL818" s="91">
        <f t="shared" si="657"/>
        <v>0</v>
      </c>
      <c r="DM818" s="91">
        <f t="shared" si="657"/>
        <v>0</v>
      </c>
      <c r="DN818" s="91">
        <f t="shared" si="657"/>
        <v>0</v>
      </c>
      <c r="DO818" s="91">
        <f t="shared" si="657"/>
        <v>0</v>
      </c>
      <c r="DP818" s="91">
        <f t="shared" si="657"/>
        <v>0</v>
      </c>
      <c r="DQ818" s="91">
        <f t="shared" si="657"/>
        <v>0</v>
      </c>
      <c r="DR818" s="91">
        <f t="shared" si="657"/>
        <v>0</v>
      </c>
      <c r="DS818" s="91">
        <f t="shared" si="657"/>
        <v>0</v>
      </c>
      <c r="DT818" s="91">
        <f t="shared" si="657"/>
        <v>0</v>
      </c>
      <c r="DU818" s="91">
        <f t="shared" si="657"/>
        <v>0</v>
      </c>
      <c r="DV818" s="91">
        <f t="shared" si="655"/>
        <v>0</v>
      </c>
      <c r="DW818" s="91">
        <f t="shared" si="655"/>
        <v>0</v>
      </c>
      <c r="DX818" s="91">
        <f t="shared" si="655"/>
        <v>0</v>
      </c>
      <c r="DY818" s="91">
        <f t="shared" si="655"/>
        <v>0</v>
      </c>
      <c r="DZ818" s="91">
        <f t="shared" si="655"/>
        <v>0</v>
      </c>
      <c r="EA818" s="91">
        <f t="shared" si="655"/>
        <v>0</v>
      </c>
      <c r="EB818" s="91">
        <f t="shared" si="655"/>
        <v>0</v>
      </c>
      <c r="EC818" s="91">
        <f t="shared" si="655"/>
        <v>0</v>
      </c>
      <c r="ED818" s="91">
        <f t="shared" si="655"/>
        <v>0</v>
      </c>
      <c r="EE818" s="91">
        <f t="shared" si="655"/>
        <v>0</v>
      </c>
      <c r="EF818" s="91">
        <f t="shared" si="655"/>
        <v>0</v>
      </c>
      <c r="EG818" s="91">
        <f t="shared" si="655"/>
        <v>0</v>
      </c>
      <c r="EH818" s="91">
        <f t="shared" si="655"/>
        <v>0</v>
      </c>
      <c r="EI818" s="91">
        <f t="shared" si="655"/>
        <v>0</v>
      </c>
      <c r="EJ818" s="91">
        <f t="shared" si="655"/>
        <v>0</v>
      </c>
      <c r="EK818" s="91">
        <f t="shared" si="661"/>
        <v>0</v>
      </c>
      <c r="EL818" s="91">
        <f t="shared" si="661"/>
        <v>0</v>
      </c>
      <c r="EM818" s="91">
        <f t="shared" si="661"/>
        <v>0</v>
      </c>
      <c r="EN818" s="91">
        <f t="shared" si="661"/>
        <v>0</v>
      </c>
      <c r="EO818" s="91">
        <f t="shared" si="661"/>
        <v>0</v>
      </c>
      <c r="EP818" s="91">
        <f t="shared" si="661"/>
        <v>0</v>
      </c>
      <c r="EQ818" s="91">
        <f t="shared" si="661"/>
        <v>0</v>
      </c>
      <c r="ER818" s="91">
        <f t="shared" si="661"/>
        <v>0</v>
      </c>
      <c r="ES818" s="91">
        <f t="shared" si="661"/>
        <v>0</v>
      </c>
      <c r="ET818" s="91">
        <f t="shared" si="661"/>
        <v>0</v>
      </c>
      <c r="EU818" s="91">
        <f t="shared" si="661"/>
        <v>0</v>
      </c>
      <c r="EV818" s="91">
        <f t="shared" si="661"/>
        <v>0</v>
      </c>
      <c r="EW818" s="91">
        <f t="shared" si="661"/>
        <v>0</v>
      </c>
      <c r="EX818" s="91">
        <f t="shared" si="661"/>
        <v>0</v>
      </c>
      <c r="EY818" s="91">
        <f t="shared" si="661"/>
        <v>0</v>
      </c>
      <c r="EZ818" s="91">
        <f t="shared" si="661"/>
        <v>0</v>
      </c>
      <c r="FA818" s="91">
        <f t="shared" si="659"/>
        <v>0</v>
      </c>
      <c r="FB818" s="91">
        <f t="shared" si="659"/>
        <v>0</v>
      </c>
      <c r="FC818" s="91">
        <f t="shared" si="659"/>
        <v>0</v>
      </c>
      <c r="FD818" s="91">
        <f t="shared" si="659"/>
        <v>0</v>
      </c>
      <c r="FE818" s="91">
        <f t="shared" si="659"/>
        <v>0</v>
      </c>
      <c r="FF818" s="91">
        <f t="shared" si="659"/>
        <v>0</v>
      </c>
      <c r="FG818" s="91">
        <f t="shared" si="659"/>
        <v>0</v>
      </c>
      <c r="FH818" s="91">
        <f t="shared" si="659"/>
        <v>0</v>
      </c>
      <c r="FI818" s="91">
        <f t="shared" si="659"/>
        <v>0</v>
      </c>
      <c r="FJ818" s="91">
        <f t="shared" si="659"/>
        <v>0</v>
      </c>
      <c r="FK818" s="91">
        <f t="shared" si="659"/>
        <v>0</v>
      </c>
      <c r="FL818" s="91">
        <f t="shared" si="659"/>
        <v>0</v>
      </c>
      <c r="FM818" s="91">
        <f t="shared" si="659"/>
        <v>0</v>
      </c>
      <c r="FN818" s="91">
        <f t="shared" si="659"/>
        <v>0</v>
      </c>
      <c r="FO818" s="91">
        <f t="shared" si="659"/>
        <v>0</v>
      </c>
      <c r="FP818" s="91">
        <f t="shared" si="638"/>
        <v>0</v>
      </c>
      <c r="FQ818" s="91">
        <f t="shared" si="638"/>
        <v>0</v>
      </c>
      <c r="FR818" s="91">
        <f t="shared" si="638"/>
        <v>0</v>
      </c>
      <c r="FS818" s="91">
        <f t="shared" si="653"/>
        <v>0</v>
      </c>
      <c r="FT818" s="91">
        <f t="shared" si="653"/>
        <v>0</v>
      </c>
      <c r="FU818" s="91">
        <f t="shared" si="653"/>
        <v>0</v>
      </c>
      <c r="FV818" s="91">
        <f t="shared" si="653"/>
        <v>0</v>
      </c>
      <c r="FW818" s="91">
        <f t="shared" si="653"/>
        <v>0</v>
      </c>
      <c r="FX818" s="91">
        <f t="shared" si="653"/>
        <v>0</v>
      </c>
      <c r="FY818" s="91">
        <f t="shared" si="653"/>
        <v>0</v>
      </c>
      <c r="FZ818" s="91">
        <f t="shared" si="653"/>
        <v>0</v>
      </c>
      <c r="GA818" s="91">
        <f t="shared" si="653"/>
        <v>0</v>
      </c>
      <c r="GB818" s="91">
        <f t="shared" si="653"/>
        <v>0</v>
      </c>
    </row>
    <row r="819" spans="1:213" s="6" customFormat="1" ht="38.25">
      <c r="A819" s="68">
        <f>Данные!A819</f>
        <v>6368</v>
      </c>
      <c r="B819" s="68">
        <f>Данные!B819</f>
        <v>2019</v>
      </c>
      <c r="C819" s="68" t="str">
        <f>Данные!C819</f>
        <v>компьютерных технологий и электронного обучения</v>
      </c>
      <c r="D819" s="68" t="str">
        <f>Данные!D819</f>
        <v>Воробьев Владимир Иванович</v>
      </c>
      <c r="E819" s="68" t="str">
        <f>Данные!E819</f>
        <v>доктор технических наук</v>
      </c>
      <c r="F819" s="68" t="str">
        <f>Данные!F819</f>
        <v>внешний</v>
      </c>
      <c r="G819" s="68">
        <f>Данные!G819</f>
        <v>1</v>
      </c>
      <c r="H819" s="68" t="str">
        <f>Данные!H819</f>
        <v>2 курс (б) 2018 год/пост</v>
      </c>
      <c r="I819" s="68" t="str">
        <f>Данные!I819</f>
        <v>Модуль "Технологии и методы вычислений". Технологии компьютерного моделирования</v>
      </c>
      <c r="J819" s="68">
        <f>Данные!J819</f>
        <v>4</v>
      </c>
      <c r="K819" s="68">
        <f>Данные!K819</f>
        <v>0</v>
      </c>
      <c r="L819" s="68">
        <f>Данные!L819</f>
        <v>0</v>
      </c>
      <c r="M819" s="16">
        <f t="shared" si="626"/>
        <v>0.4</v>
      </c>
      <c r="N819" s="16">
        <f t="shared" si="627"/>
        <v>15</v>
      </c>
      <c r="O819" s="16">
        <f t="shared" si="628"/>
        <v>16.25</v>
      </c>
      <c r="P819" s="16">
        <f t="shared" si="629"/>
        <v>16.25</v>
      </c>
      <c r="Q819" s="68">
        <f>Данные!Q819</f>
        <v>0</v>
      </c>
      <c r="R819" s="68">
        <f>Данные!R819</f>
        <v>0</v>
      </c>
      <c r="S819" s="68">
        <f>Данные!S819</f>
        <v>0</v>
      </c>
      <c r="T819" s="68">
        <f>Данные!T819</f>
        <v>0</v>
      </c>
      <c r="U819" s="68">
        <f>Данные!U819</f>
        <v>0</v>
      </c>
      <c r="V819" s="68">
        <f>Данные!V819</f>
        <v>0</v>
      </c>
      <c r="W819" s="68">
        <f>Данные!W819</f>
        <v>39</v>
      </c>
      <c r="X819" s="68">
        <f>Данные!X819</f>
        <v>2</v>
      </c>
      <c r="Y819" s="68">
        <f>Данные!Y819</f>
        <v>3</v>
      </c>
      <c r="Z819" s="68">
        <f>Данные!Z819</f>
        <v>0</v>
      </c>
      <c r="AA819" s="68" t="str">
        <f>Данные!AA819</f>
        <v>осн</v>
      </c>
      <c r="AB819" s="83">
        <f>IF(F819=$HG$3,$HH$3,IF(F819=$HG$4,$HH$4,IF(F819=$HG$5,$HH$5,IF(F819=$HG$6,$HH$6,IF(F819=$HG$7,$HH$7,IF(F819=$HG$8,$HH$8,IF(F819=$HG$9,$HH$9,IF(F819=$HG$10,$HH$10,IF(F819=$HG$11,$HH$11,IF(F819=$HG$12,$HH$12,IF(F819=$HG$13,$HH$13,IF(F819=$HG$14,$HH$14,IF(F819=$HG$15,$HH$15,)))))))))))))</f>
        <v>900</v>
      </c>
      <c r="AC819" s="84" t="str">
        <f>IF(OR($GD$4=H819,$GE$4=H819,$GF$4=H819,$GG$4=H819,$GH$4=H819,$GI$4=H819,$GJ$4=H819,$GK$4=H819,$GL$4=H819,$GM$4=H819,$GN$4=H819,$GO$4=H819,$GP$4=H819,$GQ$4=H819,$GR$4=H819,$GS$4=H819,$GT$4=H819,$GU$4=H819,$GV$4=H819,$GW$4=H819,$GX$4=H819,$GY$4=H819,$GZ$4=H819,$HA$4=H819,$HB$4=H819,$HC$4=H819,$HD$4=H819,$HE$4=H819),$GC$4,IF(OR($GD$5=H819,$GE$5=H819,$GH$5=H819,$GI$5=H819,$GL$5=H819,$GM$5=H819,$GP$5=H819,$GQ$5=H819,$GT$5=H819,$GU$5=H819,$GX$5=H819,$GY$5=H819,$HB$5=H819,$HC$5=H819),$GC$5,))</f>
        <v>Бакалавры (ИВТ)</v>
      </c>
      <c r="AD819" s="84" t="str">
        <f>IF(OR(H819=$GD$4,H819=$GE$4,H819=$GF$4,H819=$GG$4,H819=$GD$5,H819=$GE$5),$GD$1,IF(OR(H819=$GH$4,H819=$GI$4,H819=$GJ$4,H819=$GK$4,H819=$GH$5,H819=$GI$5),$GH$1,IF(OR(H819=$GL$4,H819=$GM$4,H819=$GN$4,H819=$GO$4,H819=$GL$5,H819=$GM$5),$GL$1,IF(OR(H819=$GP$4,H819=$GQ$4,H819=$GR$4,H819=$GS$4,H819=$GP$5,H819=$GQ$5),$GP$1,IF(OR(H819=$GT$4,H819=$GU$4,H819=$GV$4,H819=$GW$4,H819=$GT$5,H819=$GU$5),$GT$1,IF(OR(H819=$GX$4,H819=$GY$4,H819=$GZ$4,H819=$HA$4,H819=$GX$5,H819=$GY$5),$GX$1,IF(OR(H819=$HB$4,H819=$HC$4,H819=$HD$4,H819=$HE$4,H819=$HB$5,H819=$HC$5),$HB$1,)))))))</f>
        <v>2019/2020</v>
      </c>
      <c r="AE819" s="85">
        <f t="shared" si="630"/>
        <v>51.9</v>
      </c>
      <c r="AF819" s="85">
        <f t="shared" si="631"/>
        <v>5.7666666666666665E-2</v>
      </c>
      <c r="AG819" s="83"/>
      <c r="AH819" s="83"/>
      <c r="AI819" s="87">
        <f t="shared" si="656"/>
        <v>0</v>
      </c>
      <c r="AJ819" s="87">
        <f t="shared" si="656"/>
        <v>0</v>
      </c>
      <c r="AK819" s="87">
        <f t="shared" si="656"/>
        <v>0</v>
      </c>
      <c r="AL819" s="87">
        <f t="shared" si="656"/>
        <v>0</v>
      </c>
      <c r="AM819" s="87">
        <f t="shared" si="656"/>
        <v>0</v>
      </c>
      <c r="AN819" s="87">
        <f t="shared" si="656"/>
        <v>0</v>
      </c>
      <c r="AO819" s="87">
        <f t="shared" si="656"/>
        <v>0</v>
      </c>
      <c r="AP819" s="87">
        <f t="shared" si="656"/>
        <v>0</v>
      </c>
      <c r="AQ819" s="87">
        <f t="shared" si="656"/>
        <v>0</v>
      </c>
      <c r="AR819" s="87">
        <f t="shared" si="656"/>
        <v>0</v>
      </c>
      <c r="AS819" s="87">
        <f t="shared" si="656"/>
        <v>0</v>
      </c>
      <c r="AT819" s="87">
        <f t="shared" si="656"/>
        <v>0</v>
      </c>
      <c r="AU819" s="87">
        <f t="shared" si="656"/>
        <v>0</v>
      </c>
      <c r="AV819" s="87">
        <f t="shared" si="656"/>
        <v>0</v>
      </c>
      <c r="AW819" s="87">
        <f t="shared" si="656"/>
        <v>0</v>
      </c>
      <c r="AX819" s="87">
        <f t="shared" si="656"/>
        <v>0</v>
      </c>
      <c r="AY819" s="87">
        <f t="shared" si="654"/>
        <v>5.7666666666666665E-2</v>
      </c>
      <c r="AZ819" s="87">
        <f t="shared" si="654"/>
        <v>0</v>
      </c>
      <c r="BA819" s="87">
        <f t="shared" si="654"/>
        <v>0</v>
      </c>
      <c r="BB819" s="87">
        <f t="shared" si="654"/>
        <v>0</v>
      </c>
      <c r="BC819" s="87">
        <f t="shared" si="654"/>
        <v>0</v>
      </c>
      <c r="BD819" s="87">
        <f t="shared" si="654"/>
        <v>0</v>
      </c>
      <c r="BE819" s="87">
        <f t="shared" si="654"/>
        <v>0</v>
      </c>
      <c r="BF819" s="87">
        <f t="shared" si="654"/>
        <v>0</v>
      </c>
      <c r="BG819" s="87">
        <f t="shared" si="654"/>
        <v>0</v>
      </c>
      <c r="BH819" s="87">
        <f t="shared" si="654"/>
        <v>0</v>
      </c>
      <c r="BI819" s="87">
        <f t="shared" si="654"/>
        <v>0</v>
      </c>
      <c r="BJ819" s="87">
        <f t="shared" si="654"/>
        <v>0</v>
      </c>
      <c r="BK819" s="87">
        <f t="shared" si="654"/>
        <v>0</v>
      </c>
      <c r="BL819" s="87">
        <f t="shared" si="654"/>
        <v>0</v>
      </c>
      <c r="BM819" s="87">
        <f t="shared" si="654"/>
        <v>0</v>
      </c>
      <c r="BN819" s="87">
        <f t="shared" si="660"/>
        <v>0</v>
      </c>
      <c r="BO819" s="87">
        <f t="shared" si="660"/>
        <v>0</v>
      </c>
      <c r="BP819" s="87">
        <f t="shared" si="660"/>
        <v>0</v>
      </c>
      <c r="BQ819" s="87">
        <f t="shared" si="660"/>
        <v>0</v>
      </c>
      <c r="BR819" s="87">
        <f t="shared" si="660"/>
        <v>0</v>
      </c>
      <c r="BS819" s="87">
        <f t="shared" si="660"/>
        <v>0</v>
      </c>
      <c r="BT819" s="87">
        <f t="shared" si="660"/>
        <v>0</v>
      </c>
      <c r="BU819" s="87">
        <f t="shared" si="660"/>
        <v>0</v>
      </c>
      <c r="BV819" s="87">
        <f t="shared" si="660"/>
        <v>0</v>
      </c>
      <c r="BW819" s="87">
        <f t="shared" si="660"/>
        <v>0</v>
      </c>
      <c r="BX819" s="87">
        <f t="shared" si="660"/>
        <v>0</v>
      </c>
      <c r="BY819" s="87">
        <f t="shared" si="660"/>
        <v>0</v>
      </c>
      <c r="BZ819" s="87">
        <f t="shared" si="660"/>
        <v>0</v>
      </c>
      <c r="CA819" s="87">
        <f t="shared" si="660"/>
        <v>0</v>
      </c>
      <c r="CB819" s="87">
        <f t="shared" si="660"/>
        <v>0</v>
      </c>
      <c r="CC819" s="87">
        <f t="shared" si="660"/>
        <v>0</v>
      </c>
      <c r="CD819" s="87">
        <f t="shared" si="658"/>
        <v>0</v>
      </c>
      <c r="CE819" s="87">
        <f t="shared" si="658"/>
        <v>0</v>
      </c>
      <c r="CF819" s="87">
        <f t="shared" si="658"/>
        <v>0</v>
      </c>
      <c r="CG819" s="87">
        <f t="shared" si="658"/>
        <v>0</v>
      </c>
      <c r="CH819" s="87">
        <f t="shared" si="658"/>
        <v>0</v>
      </c>
      <c r="CI819" s="87">
        <f t="shared" si="658"/>
        <v>0</v>
      </c>
      <c r="CJ819" s="87">
        <f t="shared" si="658"/>
        <v>0</v>
      </c>
      <c r="CK819" s="87">
        <f t="shared" si="658"/>
        <v>0</v>
      </c>
      <c r="CL819" s="87">
        <f t="shared" si="658"/>
        <v>0</v>
      </c>
      <c r="CM819" s="87">
        <f t="shared" si="658"/>
        <v>0</v>
      </c>
      <c r="CN819" s="87">
        <f t="shared" si="658"/>
        <v>0</v>
      </c>
      <c r="CO819" s="87">
        <f t="shared" si="658"/>
        <v>0</v>
      </c>
      <c r="CP819" s="87">
        <f t="shared" si="658"/>
        <v>0</v>
      </c>
      <c r="CQ819" s="87">
        <f t="shared" si="658"/>
        <v>0</v>
      </c>
      <c r="CR819" s="87">
        <f t="shared" si="658"/>
        <v>0</v>
      </c>
      <c r="CS819" s="87">
        <f t="shared" si="636"/>
        <v>0</v>
      </c>
      <c r="CT819" s="87">
        <f t="shared" si="636"/>
        <v>0</v>
      </c>
      <c r="CU819" s="87">
        <f t="shared" si="636"/>
        <v>0</v>
      </c>
      <c r="CV819" s="87">
        <f t="shared" si="652"/>
        <v>0</v>
      </c>
      <c r="CW819" s="87">
        <f t="shared" si="652"/>
        <v>0</v>
      </c>
      <c r="CX819" s="87">
        <f t="shared" si="652"/>
        <v>0</v>
      </c>
      <c r="CY819" s="87">
        <f t="shared" si="652"/>
        <v>0</v>
      </c>
      <c r="CZ819" s="87">
        <f t="shared" si="652"/>
        <v>0</v>
      </c>
      <c r="DA819" s="87">
        <f t="shared" si="652"/>
        <v>0</v>
      </c>
      <c r="DB819" s="87">
        <f t="shared" si="652"/>
        <v>0</v>
      </c>
      <c r="DC819" s="87">
        <f t="shared" si="652"/>
        <v>0</v>
      </c>
      <c r="DD819" s="87">
        <f t="shared" si="652"/>
        <v>0</v>
      </c>
      <c r="DE819" s="87">
        <f t="shared" si="652"/>
        <v>0</v>
      </c>
      <c r="DF819" s="91">
        <f t="shared" si="657"/>
        <v>0</v>
      </c>
      <c r="DG819" s="91">
        <f t="shared" si="657"/>
        <v>0</v>
      </c>
      <c r="DH819" s="91">
        <f t="shared" si="657"/>
        <v>0</v>
      </c>
      <c r="DI819" s="91">
        <f t="shared" si="657"/>
        <v>0</v>
      </c>
      <c r="DJ819" s="91">
        <f t="shared" si="657"/>
        <v>0</v>
      </c>
      <c r="DK819" s="91">
        <f t="shared" si="657"/>
        <v>0</v>
      </c>
      <c r="DL819" s="91">
        <f t="shared" si="657"/>
        <v>0</v>
      </c>
      <c r="DM819" s="91">
        <f t="shared" si="657"/>
        <v>0</v>
      </c>
      <c r="DN819" s="91">
        <f t="shared" si="657"/>
        <v>0</v>
      </c>
      <c r="DO819" s="91">
        <f t="shared" si="657"/>
        <v>0</v>
      </c>
      <c r="DP819" s="91">
        <f t="shared" si="657"/>
        <v>0</v>
      </c>
      <c r="DQ819" s="91">
        <f t="shared" si="657"/>
        <v>0</v>
      </c>
      <c r="DR819" s="91">
        <f t="shared" si="657"/>
        <v>0</v>
      </c>
      <c r="DS819" s="91">
        <f t="shared" si="657"/>
        <v>0</v>
      </c>
      <c r="DT819" s="91">
        <f t="shared" si="657"/>
        <v>0</v>
      </c>
      <c r="DU819" s="91">
        <f t="shared" si="657"/>
        <v>0</v>
      </c>
      <c r="DV819" s="91">
        <f t="shared" si="655"/>
        <v>163.6</v>
      </c>
      <c r="DW819" s="91">
        <f t="shared" si="655"/>
        <v>0</v>
      </c>
      <c r="DX819" s="91">
        <f t="shared" si="655"/>
        <v>0</v>
      </c>
      <c r="DY819" s="91">
        <f t="shared" si="655"/>
        <v>0</v>
      </c>
      <c r="DZ819" s="91">
        <f t="shared" si="655"/>
        <v>0</v>
      </c>
      <c r="EA819" s="91">
        <f t="shared" si="655"/>
        <v>0</v>
      </c>
      <c r="EB819" s="91">
        <f t="shared" si="655"/>
        <v>0</v>
      </c>
      <c r="EC819" s="91">
        <f t="shared" si="655"/>
        <v>0</v>
      </c>
      <c r="ED819" s="91">
        <f t="shared" si="655"/>
        <v>0</v>
      </c>
      <c r="EE819" s="91">
        <f t="shared" si="655"/>
        <v>0</v>
      </c>
      <c r="EF819" s="91">
        <f t="shared" si="655"/>
        <v>0</v>
      </c>
      <c r="EG819" s="91">
        <f t="shared" si="655"/>
        <v>0</v>
      </c>
      <c r="EH819" s="91">
        <f t="shared" si="655"/>
        <v>0</v>
      </c>
      <c r="EI819" s="91">
        <f t="shared" si="655"/>
        <v>0</v>
      </c>
      <c r="EJ819" s="91">
        <f t="shared" si="655"/>
        <v>0</v>
      </c>
      <c r="EK819" s="91">
        <f t="shared" si="661"/>
        <v>0</v>
      </c>
      <c r="EL819" s="91">
        <f t="shared" si="661"/>
        <v>0</v>
      </c>
      <c r="EM819" s="91">
        <f t="shared" si="661"/>
        <v>0</v>
      </c>
      <c r="EN819" s="91">
        <f t="shared" si="661"/>
        <v>0</v>
      </c>
      <c r="EO819" s="91">
        <f t="shared" si="661"/>
        <v>0</v>
      </c>
      <c r="EP819" s="91">
        <f t="shared" si="661"/>
        <v>0</v>
      </c>
      <c r="EQ819" s="91">
        <f t="shared" si="661"/>
        <v>0</v>
      </c>
      <c r="ER819" s="91">
        <f t="shared" si="661"/>
        <v>0</v>
      </c>
      <c r="ES819" s="91">
        <f t="shared" si="661"/>
        <v>0</v>
      </c>
      <c r="ET819" s="91">
        <f t="shared" si="661"/>
        <v>0</v>
      </c>
      <c r="EU819" s="91">
        <f t="shared" si="661"/>
        <v>0</v>
      </c>
      <c r="EV819" s="91">
        <f t="shared" si="661"/>
        <v>0</v>
      </c>
      <c r="EW819" s="91">
        <f t="shared" si="661"/>
        <v>0</v>
      </c>
      <c r="EX819" s="91">
        <f t="shared" si="661"/>
        <v>0</v>
      </c>
      <c r="EY819" s="91">
        <f t="shared" si="661"/>
        <v>0</v>
      </c>
      <c r="EZ819" s="91">
        <f t="shared" si="661"/>
        <v>0</v>
      </c>
      <c r="FA819" s="91">
        <f t="shared" si="659"/>
        <v>0</v>
      </c>
      <c r="FB819" s="91">
        <f t="shared" si="659"/>
        <v>0</v>
      </c>
      <c r="FC819" s="91">
        <f t="shared" si="659"/>
        <v>0</v>
      </c>
      <c r="FD819" s="91">
        <f t="shared" si="659"/>
        <v>0</v>
      </c>
      <c r="FE819" s="91">
        <f t="shared" si="659"/>
        <v>0</v>
      </c>
      <c r="FF819" s="91">
        <f t="shared" si="659"/>
        <v>0</v>
      </c>
      <c r="FG819" s="91">
        <f t="shared" si="659"/>
        <v>0</v>
      </c>
      <c r="FH819" s="91">
        <f t="shared" si="659"/>
        <v>0</v>
      </c>
      <c r="FI819" s="91">
        <f t="shared" si="659"/>
        <v>0</v>
      </c>
      <c r="FJ819" s="91">
        <f t="shared" si="659"/>
        <v>0</v>
      </c>
      <c r="FK819" s="91">
        <f t="shared" si="659"/>
        <v>0</v>
      </c>
      <c r="FL819" s="91">
        <f t="shared" si="659"/>
        <v>0</v>
      </c>
      <c r="FM819" s="91">
        <f t="shared" si="659"/>
        <v>0</v>
      </c>
      <c r="FN819" s="91">
        <f t="shared" si="659"/>
        <v>0</v>
      </c>
      <c r="FO819" s="91">
        <f t="shared" si="659"/>
        <v>0</v>
      </c>
      <c r="FP819" s="91">
        <f t="shared" si="638"/>
        <v>0</v>
      </c>
      <c r="FQ819" s="91">
        <f t="shared" si="638"/>
        <v>0</v>
      </c>
      <c r="FR819" s="91">
        <f t="shared" si="638"/>
        <v>0</v>
      </c>
      <c r="FS819" s="91">
        <f t="shared" si="653"/>
        <v>0</v>
      </c>
      <c r="FT819" s="91">
        <f t="shared" si="653"/>
        <v>0</v>
      </c>
      <c r="FU819" s="91">
        <f t="shared" si="653"/>
        <v>0</v>
      </c>
      <c r="FV819" s="91">
        <f t="shared" si="653"/>
        <v>0</v>
      </c>
      <c r="FW819" s="91">
        <f t="shared" si="653"/>
        <v>0</v>
      </c>
      <c r="FX819" s="91">
        <f t="shared" si="653"/>
        <v>0</v>
      </c>
      <c r="FY819" s="91">
        <f t="shared" si="653"/>
        <v>0</v>
      </c>
      <c r="FZ819" s="91">
        <f t="shared" si="653"/>
        <v>0</v>
      </c>
      <c r="GA819" s="91">
        <f t="shared" si="653"/>
        <v>0</v>
      </c>
      <c r="GB819" s="91">
        <f t="shared" si="653"/>
        <v>0</v>
      </c>
    </row>
    <row r="820" spans="1:213" s="6" customFormat="1" ht="38.25">
      <c r="A820" s="68">
        <f>Данные!A820</f>
        <v>6368</v>
      </c>
      <c r="B820" s="68">
        <f>Данные!B820</f>
        <v>2019</v>
      </c>
      <c r="C820" s="68" t="str">
        <f>Данные!C820</f>
        <v>компьютерных технологий и электронного обучения</v>
      </c>
      <c r="D820" s="68" t="str">
        <f>Данные!D820</f>
        <v>Воробьев Владимир Иванович</v>
      </c>
      <c r="E820" s="68" t="str">
        <f>Данные!E820</f>
        <v>доктор технических наук</v>
      </c>
      <c r="F820" s="68" t="str">
        <f>Данные!F820</f>
        <v>внешний</v>
      </c>
      <c r="G820" s="68">
        <f>Данные!G820</f>
        <v>1</v>
      </c>
      <c r="H820" s="68" t="str">
        <f>Данные!H820</f>
        <v>2 курс (б) 2018 год/пост</v>
      </c>
      <c r="I820" s="68" t="str">
        <f>Данные!I820</f>
        <v>Модуль "Технологии и методы вычислений". Вычислительная математика</v>
      </c>
      <c r="J820" s="68">
        <f>Данные!J820</f>
        <v>4</v>
      </c>
      <c r="K820" s="68">
        <f>Данные!K820</f>
        <v>0</v>
      </c>
      <c r="L820" s="68">
        <f>Данные!L820</f>
        <v>0</v>
      </c>
      <c r="M820" s="16">
        <f t="shared" si="626"/>
        <v>0.4</v>
      </c>
      <c r="N820" s="16">
        <f t="shared" si="627"/>
        <v>15</v>
      </c>
      <c r="O820" s="16">
        <f t="shared" si="628"/>
        <v>16.25</v>
      </c>
      <c r="P820" s="16">
        <f t="shared" si="629"/>
        <v>16.25</v>
      </c>
      <c r="Q820" s="68">
        <f>Данные!Q820</f>
        <v>0</v>
      </c>
      <c r="R820" s="68">
        <f>Данные!R820</f>
        <v>0</v>
      </c>
      <c r="S820" s="68">
        <f>Данные!S820</f>
        <v>0</v>
      </c>
      <c r="T820" s="68">
        <f>Данные!T820</f>
        <v>0</v>
      </c>
      <c r="U820" s="68">
        <f>Данные!U820</f>
        <v>0</v>
      </c>
      <c r="V820" s="68">
        <f>Данные!V820</f>
        <v>0</v>
      </c>
      <c r="W820" s="68">
        <f>Данные!W820</f>
        <v>39</v>
      </c>
      <c r="X820" s="68">
        <f>Данные!X820</f>
        <v>2</v>
      </c>
      <c r="Y820" s="68">
        <f>Данные!Y820</f>
        <v>3</v>
      </c>
      <c r="Z820" s="68">
        <f>Данные!Z820</f>
        <v>0</v>
      </c>
      <c r="AA820" s="68" t="str">
        <f>Данные!AA820</f>
        <v>осн</v>
      </c>
      <c r="AB820" s="83">
        <f>IF(F820=$HG$3,$HH$3,IF(F820=$HG$4,$HH$4,IF(F820=$HG$5,$HH$5,IF(F820=$HG$6,$HH$6,IF(F820=$HG$7,$HH$7,IF(F820=$HG$8,$HH$8,IF(F820=$HG$9,$HH$9,IF(F820=$HG$10,$HH$10,IF(F820=$HG$11,$HH$11,IF(F820=$HG$12,$HH$12,IF(F820=$HG$13,$HH$13,IF(F820=$HG$14,$HH$14,IF(F820=$HG$15,$HH$15,)))))))))))))</f>
        <v>900</v>
      </c>
      <c r="AC820" s="84" t="str">
        <f>IF(OR($GD$4=H820,$GE$4=H820,$GF$4=H820,$GG$4=H820,$GH$4=H820,$GI$4=H820,$GJ$4=H820,$GK$4=H820,$GL$4=H820,$GM$4=H820,$GN$4=H820,$GO$4=H820,$GP$4=H820,$GQ$4=H820,$GR$4=H820,$GS$4=H820,$GT$4=H820,$GU$4=H820,$GV$4=H820,$GW$4=H820,$GX$4=H820,$GY$4=H820,$GZ$4=H820,$HA$4=H820,$HB$4=H820,$HC$4=H820,$HD$4=H820,$HE$4=H820),$GC$4,IF(OR($GD$5=H820,$GE$5=H820,$GH$5=H820,$GI$5=H820,$GL$5=H820,$GM$5=H820,$GP$5=H820,$GQ$5=H820,$GT$5=H820,$GU$5=H820,$GX$5=H820,$GY$5=H820,$HB$5=H820,$HC$5=H820),$GC$5,))</f>
        <v>Бакалавры (ИВТ)</v>
      </c>
      <c r="AD820" s="84" t="str">
        <f>IF(OR(H820=$GD$4,H820=$GE$4,H820=$GF$4,H820=$GG$4,H820=$GD$5,H820=$GE$5),$GD$1,IF(OR(H820=$GH$4,H820=$GI$4,H820=$GJ$4,H820=$GK$4,H820=$GH$5,H820=$GI$5),$GH$1,IF(OR(H820=$GL$4,H820=$GM$4,H820=$GN$4,H820=$GO$4,H820=$GL$5,H820=$GM$5),$GL$1,IF(OR(H820=$GP$4,H820=$GQ$4,H820=$GR$4,H820=$GS$4,H820=$GP$5,H820=$GQ$5),$GP$1,IF(OR(H820=$GT$4,H820=$GU$4,H820=$GV$4,H820=$GW$4,H820=$GT$5,H820=$GU$5),$GT$1,IF(OR(H820=$GX$4,H820=$GY$4,H820=$GZ$4,H820=$HA$4,H820=$GX$5,H820=$GY$5),$GX$1,IF(OR(H820=$HB$4,H820=$HC$4,H820=$HD$4,H820=$HE$4,H820=$HB$5,H820=$HC$5),$HB$1,)))))))</f>
        <v>2019/2020</v>
      </c>
      <c r="AE820" s="85">
        <f t="shared" si="630"/>
        <v>51.9</v>
      </c>
      <c r="AF820" s="85">
        <f t="shared" si="631"/>
        <v>5.7666666666666665E-2</v>
      </c>
      <c r="AG820" s="83"/>
      <c r="AH820" s="83"/>
      <c r="AI820" s="87">
        <f t="shared" si="656"/>
        <v>0</v>
      </c>
      <c r="AJ820" s="87">
        <f t="shared" si="656"/>
        <v>0</v>
      </c>
      <c r="AK820" s="87">
        <f t="shared" si="656"/>
        <v>0</v>
      </c>
      <c r="AL820" s="87">
        <f t="shared" si="656"/>
        <v>0</v>
      </c>
      <c r="AM820" s="87">
        <f t="shared" si="656"/>
        <v>0</v>
      </c>
      <c r="AN820" s="87">
        <f t="shared" si="656"/>
        <v>0</v>
      </c>
      <c r="AO820" s="87">
        <f t="shared" si="656"/>
        <v>0</v>
      </c>
      <c r="AP820" s="87">
        <f t="shared" si="656"/>
        <v>0</v>
      </c>
      <c r="AQ820" s="87">
        <f t="shared" si="656"/>
        <v>0</v>
      </c>
      <c r="AR820" s="87">
        <f t="shared" si="656"/>
        <v>0</v>
      </c>
      <c r="AS820" s="87">
        <f t="shared" si="656"/>
        <v>0</v>
      </c>
      <c r="AT820" s="87">
        <f t="shared" si="656"/>
        <v>0</v>
      </c>
      <c r="AU820" s="87">
        <f t="shared" si="656"/>
        <v>0</v>
      </c>
      <c r="AV820" s="87">
        <f t="shared" si="656"/>
        <v>0</v>
      </c>
      <c r="AW820" s="87">
        <f t="shared" si="656"/>
        <v>0</v>
      </c>
      <c r="AX820" s="87">
        <f t="shared" si="656"/>
        <v>0</v>
      </c>
      <c r="AY820" s="87">
        <f t="shared" si="654"/>
        <v>5.7666666666666665E-2</v>
      </c>
      <c r="AZ820" s="87">
        <f t="shared" si="654"/>
        <v>0</v>
      </c>
      <c r="BA820" s="87">
        <f t="shared" si="654"/>
        <v>0</v>
      </c>
      <c r="BB820" s="87">
        <f t="shared" si="654"/>
        <v>0</v>
      </c>
      <c r="BC820" s="87">
        <f t="shared" si="654"/>
        <v>0</v>
      </c>
      <c r="BD820" s="87">
        <f t="shared" si="654"/>
        <v>0</v>
      </c>
      <c r="BE820" s="87">
        <f t="shared" si="654"/>
        <v>0</v>
      </c>
      <c r="BF820" s="87">
        <f t="shared" si="654"/>
        <v>0</v>
      </c>
      <c r="BG820" s="87">
        <f t="shared" si="654"/>
        <v>0</v>
      </c>
      <c r="BH820" s="87">
        <f t="shared" si="654"/>
        <v>0</v>
      </c>
      <c r="BI820" s="87">
        <f t="shared" si="654"/>
        <v>0</v>
      </c>
      <c r="BJ820" s="87">
        <f t="shared" si="654"/>
        <v>0</v>
      </c>
      <c r="BK820" s="87">
        <f t="shared" si="654"/>
        <v>0</v>
      </c>
      <c r="BL820" s="87">
        <f t="shared" si="654"/>
        <v>0</v>
      </c>
      <c r="BM820" s="87">
        <f t="shared" si="654"/>
        <v>0</v>
      </c>
      <c r="BN820" s="87">
        <f t="shared" si="660"/>
        <v>0</v>
      </c>
      <c r="BO820" s="87">
        <f t="shared" si="660"/>
        <v>0</v>
      </c>
      <c r="BP820" s="87">
        <f t="shared" si="660"/>
        <v>0</v>
      </c>
      <c r="BQ820" s="87">
        <f t="shared" si="660"/>
        <v>0</v>
      </c>
      <c r="BR820" s="87">
        <f t="shared" si="660"/>
        <v>0</v>
      </c>
      <c r="BS820" s="87">
        <f t="shared" si="660"/>
        <v>0</v>
      </c>
      <c r="BT820" s="87">
        <f t="shared" si="660"/>
        <v>0</v>
      </c>
      <c r="BU820" s="87">
        <f t="shared" si="660"/>
        <v>0</v>
      </c>
      <c r="BV820" s="87">
        <f t="shared" si="660"/>
        <v>0</v>
      </c>
      <c r="BW820" s="87">
        <f t="shared" si="660"/>
        <v>0</v>
      </c>
      <c r="BX820" s="87">
        <f t="shared" si="660"/>
        <v>0</v>
      </c>
      <c r="BY820" s="87">
        <f t="shared" si="660"/>
        <v>0</v>
      </c>
      <c r="BZ820" s="87">
        <f t="shared" si="660"/>
        <v>0</v>
      </c>
      <c r="CA820" s="87">
        <f t="shared" si="660"/>
        <v>0</v>
      </c>
      <c r="CB820" s="87">
        <f t="shared" si="660"/>
        <v>0</v>
      </c>
      <c r="CC820" s="87">
        <f t="shared" si="660"/>
        <v>0</v>
      </c>
      <c r="CD820" s="87">
        <f t="shared" si="658"/>
        <v>0</v>
      </c>
      <c r="CE820" s="87">
        <f t="shared" si="658"/>
        <v>0</v>
      </c>
      <c r="CF820" s="87">
        <f t="shared" si="658"/>
        <v>0</v>
      </c>
      <c r="CG820" s="87">
        <f t="shared" si="658"/>
        <v>0</v>
      </c>
      <c r="CH820" s="87">
        <f t="shared" si="658"/>
        <v>0</v>
      </c>
      <c r="CI820" s="87">
        <f t="shared" si="658"/>
        <v>0</v>
      </c>
      <c r="CJ820" s="87">
        <f t="shared" si="658"/>
        <v>0</v>
      </c>
      <c r="CK820" s="87">
        <f t="shared" si="658"/>
        <v>0</v>
      </c>
      <c r="CL820" s="87">
        <f t="shared" si="658"/>
        <v>0</v>
      </c>
      <c r="CM820" s="87">
        <f t="shared" si="658"/>
        <v>0</v>
      </c>
      <c r="CN820" s="87">
        <f t="shared" si="658"/>
        <v>0</v>
      </c>
      <c r="CO820" s="87">
        <f t="shared" si="658"/>
        <v>0</v>
      </c>
      <c r="CP820" s="87">
        <f t="shared" si="658"/>
        <v>0</v>
      </c>
      <c r="CQ820" s="87">
        <f t="shared" si="658"/>
        <v>0</v>
      </c>
      <c r="CR820" s="87">
        <f t="shared" si="658"/>
        <v>0</v>
      </c>
      <c r="CS820" s="87">
        <f t="shared" si="636"/>
        <v>0</v>
      </c>
      <c r="CT820" s="87">
        <f t="shared" si="636"/>
        <v>0</v>
      </c>
      <c r="CU820" s="87">
        <f t="shared" si="636"/>
        <v>0</v>
      </c>
      <c r="CV820" s="87">
        <f t="shared" si="652"/>
        <v>0</v>
      </c>
      <c r="CW820" s="87">
        <f t="shared" si="652"/>
        <v>0</v>
      </c>
      <c r="CX820" s="87">
        <f t="shared" si="652"/>
        <v>0</v>
      </c>
      <c r="CY820" s="87">
        <f t="shared" si="652"/>
        <v>0</v>
      </c>
      <c r="CZ820" s="87">
        <f t="shared" si="652"/>
        <v>0</v>
      </c>
      <c r="DA820" s="87">
        <f t="shared" si="652"/>
        <v>0</v>
      </c>
      <c r="DB820" s="87">
        <f t="shared" si="652"/>
        <v>0</v>
      </c>
      <c r="DC820" s="87">
        <f t="shared" si="652"/>
        <v>0</v>
      </c>
      <c r="DD820" s="87">
        <f t="shared" si="652"/>
        <v>0</v>
      </c>
      <c r="DE820" s="87">
        <f t="shared" si="652"/>
        <v>0</v>
      </c>
      <c r="DF820" s="91">
        <f t="shared" si="657"/>
        <v>0</v>
      </c>
      <c r="DG820" s="91">
        <f t="shared" si="657"/>
        <v>0</v>
      </c>
      <c r="DH820" s="91">
        <f t="shared" si="657"/>
        <v>0</v>
      </c>
      <c r="DI820" s="91">
        <f t="shared" si="657"/>
        <v>0</v>
      </c>
      <c r="DJ820" s="91">
        <f t="shared" si="657"/>
        <v>0</v>
      </c>
      <c r="DK820" s="91">
        <f t="shared" si="657"/>
        <v>0</v>
      </c>
      <c r="DL820" s="91">
        <f t="shared" si="657"/>
        <v>0</v>
      </c>
      <c r="DM820" s="91">
        <f t="shared" si="657"/>
        <v>0</v>
      </c>
      <c r="DN820" s="91">
        <f t="shared" si="657"/>
        <v>0</v>
      </c>
      <c r="DO820" s="91">
        <f t="shared" si="657"/>
        <v>0</v>
      </c>
      <c r="DP820" s="91">
        <f t="shared" si="657"/>
        <v>0</v>
      </c>
      <c r="DQ820" s="91">
        <f t="shared" si="657"/>
        <v>0</v>
      </c>
      <c r="DR820" s="91">
        <f t="shared" si="657"/>
        <v>0</v>
      </c>
      <c r="DS820" s="91">
        <f t="shared" si="657"/>
        <v>0</v>
      </c>
      <c r="DT820" s="91">
        <f t="shared" si="657"/>
        <v>0</v>
      </c>
      <c r="DU820" s="91">
        <f t="shared" si="657"/>
        <v>0</v>
      </c>
      <c r="DV820" s="91">
        <f t="shared" si="655"/>
        <v>163.6</v>
      </c>
      <c r="DW820" s="91">
        <f t="shared" si="655"/>
        <v>0</v>
      </c>
      <c r="DX820" s="91">
        <f t="shared" si="655"/>
        <v>0</v>
      </c>
      <c r="DY820" s="91">
        <f t="shared" si="655"/>
        <v>0</v>
      </c>
      <c r="DZ820" s="91">
        <f t="shared" si="655"/>
        <v>0</v>
      </c>
      <c r="EA820" s="91">
        <f t="shared" si="655"/>
        <v>0</v>
      </c>
      <c r="EB820" s="91">
        <f t="shared" si="655"/>
        <v>0</v>
      </c>
      <c r="EC820" s="91">
        <f t="shared" si="655"/>
        <v>0</v>
      </c>
      <c r="ED820" s="91">
        <f t="shared" si="655"/>
        <v>0</v>
      </c>
      <c r="EE820" s="91">
        <f t="shared" si="655"/>
        <v>0</v>
      </c>
      <c r="EF820" s="91">
        <f t="shared" si="655"/>
        <v>0</v>
      </c>
      <c r="EG820" s="91">
        <f t="shared" si="655"/>
        <v>0</v>
      </c>
      <c r="EH820" s="91">
        <f t="shared" si="655"/>
        <v>0</v>
      </c>
      <c r="EI820" s="91">
        <f t="shared" si="655"/>
        <v>0</v>
      </c>
      <c r="EJ820" s="91">
        <f t="shared" si="655"/>
        <v>0</v>
      </c>
      <c r="EK820" s="91">
        <f t="shared" si="661"/>
        <v>0</v>
      </c>
      <c r="EL820" s="91">
        <f t="shared" si="661"/>
        <v>0</v>
      </c>
      <c r="EM820" s="91">
        <f t="shared" si="661"/>
        <v>0</v>
      </c>
      <c r="EN820" s="91">
        <f t="shared" si="661"/>
        <v>0</v>
      </c>
      <c r="EO820" s="91">
        <f t="shared" si="661"/>
        <v>0</v>
      </c>
      <c r="EP820" s="91">
        <f t="shared" si="661"/>
        <v>0</v>
      </c>
      <c r="EQ820" s="91">
        <f t="shared" si="661"/>
        <v>0</v>
      </c>
      <c r="ER820" s="91">
        <f t="shared" si="661"/>
        <v>0</v>
      </c>
      <c r="ES820" s="91">
        <f t="shared" si="661"/>
        <v>0</v>
      </c>
      <c r="ET820" s="91">
        <f t="shared" si="661"/>
        <v>0</v>
      </c>
      <c r="EU820" s="91">
        <f t="shared" si="661"/>
        <v>0</v>
      </c>
      <c r="EV820" s="91">
        <f t="shared" si="661"/>
        <v>0</v>
      </c>
      <c r="EW820" s="91">
        <f t="shared" si="661"/>
        <v>0</v>
      </c>
      <c r="EX820" s="91">
        <f t="shared" si="661"/>
        <v>0</v>
      </c>
      <c r="EY820" s="91">
        <f t="shared" si="661"/>
        <v>0</v>
      </c>
      <c r="EZ820" s="91">
        <f t="shared" si="661"/>
        <v>0</v>
      </c>
      <c r="FA820" s="91">
        <f t="shared" si="659"/>
        <v>0</v>
      </c>
      <c r="FB820" s="91">
        <f t="shared" si="659"/>
        <v>0</v>
      </c>
      <c r="FC820" s="91">
        <f t="shared" si="659"/>
        <v>0</v>
      </c>
      <c r="FD820" s="91">
        <f t="shared" si="659"/>
        <v>0</v>
      </c>
      <c r="FE820" s="91">
        <f t="shared" si="659"/>
        <v>0</v>
      </c>
      <c r="FF820" s="91">
        <f t="shared" si="659"/>
        <v>0</v>
      </c>
      <c r="FG820" s="91">
        <f t="shared" si="659"/>
        <v>0</v>
      </c>
      <c r="FH820" s="91">
        <f t="shared" si="659"/>
        <v>0</v>
      </c>
      <c r="FI820" s="91">
        <f t="shared" si="659"/>
        <v>0</v>
      </c>
      <c r="FJ820" s="91">
        <f t="shared" si="659"/>
        <v>0</v>
      </c>
      <c r="FK820" s="91">
        <f t="shared" si="659"/>
        <v>0</v>
      </c>
      <c r="FL820" s="91">
        <f t="shared" si="659"/>
        <v>0</v>
      </c>
      <c r="FM820" s="91">
        <f t="shared" si="659"/>
        <v>0</v>
      </c>
      <c r="FN820" s="91">
        <f t="shared" si="659"/>
        <v>0</v>
      </c>
      <c r="FO820" s="91">
        <f t="shared" si="659"/>
        <v>0</v>
      </c>
      <c r="FP820" s="91">
        <f t="shared" si="638"/>
        <v>0</v>
      </c>
      <c r="FQ820" s="91">
        <f t="shared" si="638"/>
        <v>0</v>
      </c>
      <c r="FR820" s="91">
        <f t="shared" si="638"/>
        <v>0</v>
      </c>
      <c r="FS820" s="91">
        <f t="shared" si="653"/>
        <v>0</v>
      </c>
      <c r="FT820" s="91">
        <f t="shared" si="653"/>
        <v>0</v>
      </c>
      <c r="FU820" s="91">
        <f t="shared" si="653"/>
        <v>0</v>
      </c>
      <c r="FV820" s="91">
        <f t="shared" si="653"/>
        <v>0</v>
      </c>
      <c r="FW820" s="91">
        <f t="shared" si="653"/>
        <v>0</v>
      </c>
      <c r="FX820" s="91">
        <f t="shared" si="653"/>
        <v>0</v>
      </c>
      <c r="FY820" s="91">
        <f t="shared" si="653"/>
        <v>0</v>
      </c>
      <c r="FZ820" s="91">
        <f t="shared" si="653"/>
        <v>0</v>
      </c>
      <c r="GA820" s="91">
        <f t="shared" si="653"/>
        <v>0</v>
      </c>
      <c r="GB820" s="91">
        <f t="shared" si="653"/>
        <v>0</v>
      </c>
    </row>
    <row r="821" spans="1:213" s="6" customFormat="1" ht="38.25">
      <c r="A821" s="68">
        <f>Данные!A821</f>
        <v>6368</v>
      </c>
      <c r="B821" s="68">
        <f>Данные!B821</f>
        <v>2019</v>
      </c>
      <c r="C821" s="68" t="str">
        <f>Данные!C821</f>
        <v>компьютерных технологий и электронного обучения</v>
      </c>
      <c r="D821" s="68" t="str">
        <f>Данные!D821</f>
        <v>Власов Дмитрий Викторович</v>
      </c>
      <c r="E821" s="68" t="str">
        <f>Данные!E821</f>
        <v>нет</v>
      </c>
      <c r="F821" s="68" t="str">
        <f>Данные!F821</f>
        <v>эксперт-программист</v>
      </c>
      <c r="G821" s="68">
        <f>Данные!G821</f>
        <v>1</v>
      </c>
      <c r="H821" s="68" t="str">
        <f>Данные!H821</f>
        <v>2 курс (б) 2018 год/пост</v>
      </c>
      <c r="I821" s="68" t="str">
        <f>Данные!I821</f>
        <v>Модуль "Естественно-математический". Математические основы компьютерной графики</v>
      </c>
      <c r="J821" s="68">
        <f>Данные!J821</f>
        <v>0</v>
      </c>
      <c r="K821" s="68">
        <f>Данные!K821</f>
        <v>0</v>
      </c>
      <c r="L821" s="68">
        <f>Данные!L821</f>
        <v>10</v>
      </c>
      <c r="M821" s="16">
        <f t="shared" si="626"/>
        <v>1</v>
      </c>
      <c r="N821" s="16">
        <f t="shared" si="627"/>
        <v>15</v>
      </c>
      <c r="O821" s="16">
        <f t="shared" si="628"/>
        <v>16.25</v>
      </c>
      <c r="P821" s="16">
        <f t="shared" si="629"/>
        <v>16.25</v>
      </c>
      <c r="Q821" s="68">
        <f>Данные!Q821</f>
        <v>0</v>
      </c>
      <c r="R821" s="68">
        <f>Данные!R821</f>
        <v>0</v>
      </c>
      <c r="S821" s="68">
        <f>Данные!S821</f>
        <v>0</v>
      </c>
      <c r="T821" s="68">
        <f>Данные!T821</f>
        <v>0</v>
      </c>
      <c r="U821" s="68">
        <f>Данные!U821</f>
        <v>0</v>
      </c>
      <c r="V821" s="68">
        <f>Данные!V821</f>
        <v>0</v>
      </c>
      <c r="W821" s="68">
        <f>Данные!W821</f>
        <v>39</v>
      </c>
      <c r="X821" s="68">
        <f>Данные!X821</f>
        <v>2</v>
      </c>
      <c r="Y821" s="68">
        <f>Данные!Y821</f>
        <v>3</v>
      </c>
      <c r="Z821" s="68">
        <f>Данные!Z821</f>
        <v>0</v>
      </c>
      <c r="AA821" s="68" t="str">
        <f>Данные!AA821</f>
        <v>доп</v>
      </c>
      <c r="AB821" s="83">
        <f>IF(F821=$HG$3,$HH$3,IF(F821=$HG$4,$HH$4,IF(F821=$HG$5,$HH$5,IF(F821=$HG$6,$HH$6,IF(F821=$HG$7,$HH$7,IF(F821=$HG$8,$HH$8,IF(F821=$HG$9,$HH$9,IF(F821=$HG$10,$HH$10,IF(F821=$HG$11,$HH$11,IF(F821=$HG$12,$HH$12,IF(F821=$HG$13,$HH$13,IF(F821=$HG$14,$HH$14,IF(F821=$HG$15,$HH$15,)))))))))))))</f>
        <v>900</v>
      </c>
      <c r="AC821" s="84" t="str">
        <f>IF(OR($GD$4=H821,$GE$4=H821,$GF$4=H821,$GG$4=H821,$GH$4=H821,$GI$4=H821,$GJ$4=H821,$GK$4=H821,$GL$4=H821,$GM$4=H821,$GN$4=H821,$GO$4=H821,$GP$4=H821,$GQ$4=H821,$GR$4=H821,$GS$4=H821,$GT$4=H821,$GU$4=H821,$GV$4=H821,$GW$4=H821,$GX$4=H821,$GY$4=H821,$GZ$4=H821,$HA$4=H821,$HB$4=H821,$HC$4=H821,$HD$4=H821,$HE$4=H821),$GC$4,IF(OR($GD$5=H821,$GE$5=H821,$GH$5=H821,$GI$5=H821,$GL$5=H821,$GM$5=H821,$GP$5=H821,$GQ$5=H821,$GT$5=H821,$GU$5=H821,$GX$5=H821,$GY$5=H821,$HB$5=H821,$HC$5=H821),$GC$5,))</f>
        <v>Бакалавры (ИВТ)</v>
      </c>
      <c r="AD821" s="84" t="str">
        <f>IF(OR(H821=$GD$4,H821=$GE$4,H821=$GF$4,H821=$GG$4,H821=$GD$5,H821=$GE$5),$GD$1,IF(OR(H821=$GH$4,H821=$GI$4,H821=$GJ$4,H821=$GK$4,H821=$GH$5,H821=$GI$5),$GH$1,IF(OR(H821=$GL$4,H821=$GM$4,H821=$GN$4,H821=$GO$4,H821=$GL$5,H821=$GM$5),$GL$1,IF(OR(H821=$GP$4,H821=$GQ$4,H821=$GR$4,H821=$GS$4,H821=$GP$5,H821=$GQ$5),$GP$1,IF(OR(H821=$GT$4,H821=$GU$4,H821=$GV$4,H821=$GW$4,H821=$GT$5,H821=$GU$5),$GT$1,IF(OR(H821=$GX$4,H821=$GY$4,H821=$GZ$4,H821=$HA$4,H821=$GX$5,H821=$GY$5),$GX$1,IF(OR(H821=$HB$4,H821=$HC$4,H821=$HD$4,H821=$HE$4,H821=$HB$5,H821=$HC$5),$HB$1,)))))))</f>
        <v>2019/2020</v>
      </c>
      <c r="AE821" s="85">
        <f t="shared" si="630"/>
        <v>58.5</v>
      </c>
      <c r="AF821" s="85">
        <f t="shared" si="631"/>
        <v>6.5000000000000002E-2</v>
      </c>
      <c r="AG821" s="83"/>
      <c r="AH821" s="83"/>
      <c r="AI821" s="87">
        <f t="shared" si="656"/>
        <v>0</v>
      </c>
      <c r="AJ821" s="87">
        <f t="shared" si="656"/>
        <v>0</v>
      </c>
      <c r="AK821" s="87">
        <f t="shared" si="656"/>
        <v>0</v>
      </c>
      <c r="AL821" s="87">
        <f t="shared" si="656"/>
        <v>0</v>
      </c>
      <c r="AM821" s="87">
        <f t="shared" si="656"/>
        <v>0</v>
      </c>
      <c r="AN821" s="87">
        <f t="shared" si="656"/>
        <v>0</v>
      </c>
      <c r="AO821" s="87">
        <f t="shared" si="656"/>
        <v>0</v>
      </c>
      <c r="AP821" s="87">
        <f t="shared" si="656"/>
        <v>0</v>
      </c>
      <c r="AQ821" s="87">
        <f t="shared" si="656"/>
        <v>0</v>
      </c>
      <c r="AR821" s="87">
        <f t="shared" si="656"/>
        <v>0</v>
      </c>
      <c r="AS821" s="87">
        <f t="shared" si="656"/>
        <v>0</v>
      </c>
      <c r="AT821" s="87">
        <f t="shared" si="656"/>
        <v>0</v>
      </c>
      <c r="AU821" s="87">
        <f t="shared" si="656"/>
        <v>0</v>
      </c>
      <c r="AV821" s="87">
        <f t="shared" si="656"/>
        <v>0</v>
      </c>
      <c r="AW821" s="87">
        <f t="shared" si="656"/>
        <v>6.5000000000000002E-2</v>
      </c>
      <c r="AX821" s="87">
        <f t="shared" si="656"/>
        <v>0</v>
      </c>
      <c r="AY821" s="87">
        <f t="shared" si="654"/>
        <v>0</v>
      </c>
      <c r="AZ821" s="87">
        <f t="shared" si="654"/>
        <v>0</v>
      </c>
      <c r="BA821" s="87">
        <f t="shared" si="654"/>
        <v>0</v>
      </c>
      <c r="BB821" s="87">
        <f t="shared" si="654"/>
        <v>0</v>
      </c>
      <c r="BC821" s="87">
        <f t="shared" si="654"/>
        <v>0</v>
      </c>
      <c r="BD821" s="87">
        <f t="shared" si="654"/>
        <v>0</v>
      </c>
      <c r="BE821" s="87">
        <f t="shared" si="654"/>
        <v>0</v>
      </c>
      <c r="BF821" s="87">
        <f t="shared" si="654"/>
        <v>0</v>
      </c>
      <c r="BG821" s="87">
        <f t="shared" si="654"/>
        <v>0</v>
      </c>
      <c r="BH821" s="87">
        <f t="shared" si="654"/>
        <v>0</v>
      </c>
      <c r="BI821" s="87">
        <f t="shared" si="654"/>
        <v>0</v>
      </c>
      <c r="BJ821" s="87">
        <f t="shared" si="654"/>
        <v>0</v>
      </c>
      <c r="BK821" s="87">
        <f t="shared" si="654"/>
        <v>0</v>
      </c>
      <c r="BL821" s="87">
        <f t="shared" si="654"/>
        <v>0</v>
      </c>
      <c r="BM821" s="87">
        <f t="shared" si="654"/>
        <v>0</v>
      </c>
      <c r="BN821" s="87">
        <f t="shared" si="660"/>
        <v>0</v>
      </c>
      <c r="BO821" s="87">
        <f t="shared" si="660"/>
        <v>0</v>
      </c>
      <c r="BP821" s="87">
        <f t="shared" si="660"/>
        <v>0</v>
      </c>
      <c r="BQ821" s="87">
        <f t="shared" si="660"/>
        <v>0</v>
      </c>
      <c r="BR821" s="87">
        <f t="shared" si="660"/>
        <v>0</v>
      </c>
      <c r="BS821" s="87">
        <f t="shared" si="660"/>
        <v>0</v>
      </c>
      <c r="BT821" s="87">
        <f t="shared" si="660"/>
        <v>0</v>
      </c>
      <c r="BU821" s="87">
        <f t="shared" si="660"/>
        <v>0</v>
      </c>
      <c r="BV821" s="87">
        <f t="shared" si="660"/>
        <v>0</v>
      </c>
      <c r="BW821" s="87">
        <f t="shared" si="660"/>
        <v>0</v>
      </c>
      <c r="BX821" s="87">
        <f t="shared" si="660"/>
        <v>0</v>
      </c>
      <c r="BY821" s="87">
        <f t="shared" si="660"/>
        <v>0</v>
      </c>
      <c r="BZ821" s="87">
        <f t="shared" si="660"/>
        <v>0</v>
      </c>
      <c r="CA821" s="87">
        <f t="shared" si="660"/>
        <v>0</v>
      </c>
      <c r="CB821" s="87">
        <f t="shared" si="660"/>
        <v>0</v>
      </c>
      <c r="CC821" s="87">
        <f t="shared" si="660"/>
        <v>0</v>
      </c>
      <c r="CD821" s="87">
        <f t="shared" si="658"/>
        <v>0</v>
      </c>
      <c r="CE821" s="87">
        <f t="shared" si="658"/>
        <v>0</v>
      </c>
      <c r="CF821" s="87">
        <f t="shared" si="658"/>
        <v>0</v>
      </c>
      <c r="CG821" s="87">
        <f t="shared" si="658"/>
        <v>0</v>
      </c>
      <c r="CH821" s="87">
        <f t="shared" si="658"/>
        <v>0</v>
      </c>
      <c r="CI821" s="87">
        <f t="shared" si="658"/>
        <v>0</v>
      </c>
      <c r="CJ821" s="87">
        <f t="shared" si="658"/>
        <v>0</v>
      </c>
      <c r="CK821" s="87">
        <f t="shared" si="658"/>
        <v>0</v>
      </c>
      <c r="CL821" s="87">
        <f t="shared" si="658"/>
        <v>0</v>
      </c>
      <c r="CM821" s="87">
        <f t="shared" si="658"/>
        <v>0</v>
      </c>
      <c r="CN821" s="87">
        <f t="shared" si="658"/>
        <v>0</v>
      </c>
      <c r="CO821" s="87">
        <f t="shared" si="658"/>
        <v>0</v>
      </c>
      <c r="CP821" s="87">
        <f t="shared" si="658"/>
        <v>0</v>
      </c>
      <c r="CQ821" s="87">
        <f t="shared" si="658"/>
        <v>0</v>
      </c>
      <c r="CR821" s="87">
        <f t="shared" si="658"/>
        <v>0</v>
      </c>
      <c r="CS821" s="87">
        <f t="shared" si="636"/>
        <v>0</v>
      </c>
      <c r="CT821" s="87">
        <f t="shared" si="636"/>
        <v>0</v>
      </c>
      <c r="CU821" s="87">
        <f t="shared" si="636"/>
        <v>0</v>
      </c>
      <c r="CV821" s="87">
        <f t="shared" si="652"/>
        <v>0</v>
      </c>
      <c r="CW821" s="87">
        <f t="shared" si="652"/>
        <v>0</v>
      </c>
      <c r="CX821" s="87">
        <f t="shared" si="652"/>
        <v>0</v>
      </c>
      <c r="CY821" s="87">
        <f t="shared" si="652"/>
        <v>0</v>
      </c>
      <c r="CZ821" s="87">
        <f t="shared" si="652"/>
        <v>0</v>
      </c>
      <c r="DA821" s="87">
        <f t="shared" si="652"/>
        <v>0</v>
      </c>
      <c r="DB821" s="87">
        <f t="shared" si="652"/>
        <v>0</v>
      </c>
      <c r="DC821" s="87">
        <f t="shared" si="652"/>
        <v>0</v>
      </c>
      <c r="DD821" s="87">
        <f t="shared" si="652"/>
        <v>0</v>
      </c>
      <c r="DE821" s="87">
        <f t="shared" si="652"/>
        <v>0</v>
      </c>
      <c r="DF821" s="91">
        <f t="shared" si="657"/>
        <v>0</v>
      </c>
      <c r="DG821" s="91">
        <f t="shared" si="657"/>
        <v>0</v>
      </c>
      <c r="DH821" s="91">
        <f t="shared" si="657"/>
        <v>0</v>
      </c>
      <c r="DI821" s="91">
        <f t="shared" si="657"/>
        <v>0</v>
      </c>
      <c r="DJ821" s="91">
        <f t="shared" si="657"/>
        <v>0</v>
      </c>
      <c r="DK821" s="91">
        <f t="shared" si="657"/>
        <v>0</v>
      </c>
      <c r="DL821" s="91">
        <f t="shared" si="657"/>
        <v>0</v>
      </c>
      <c r="DM821" s="91">
        <f t="shared" si="657"/>
        <v>0</v>
      </c>
      <c r="DN821" s="91">
        <f t="shared" si="657"/>
        <v>0</v>
      </c>
      <c r="DO821" s="91">
        <f t="shared" si="657"/>
        <v>0</v>
      </c>
      <c r="DP821" s="91">
        <f t="shared" si="657"/>
        <v>0</v>
      </c>
      <c r="DQ821" s="91">
        <f t="shared" si="657"/>
        <v>0</v>
      </c>
      <c r="DR821" s="91">
        <f t="shared" si="657"/>
        <v>0</v>
      </c>
      <c r="DS821" s="91">
        <f t="shared" si="657"/>
        <v>0</v>
      </c>
      <c r="DT821" s="91">
        <f t="shared" si="657"/>
        <v>163.6</v>
      </c>
      <c r="DU821" s="91">
        <f t="shared" si="657"/>
        <v>0</v>
      </c>
      <c r="DV821" s="91">
        <f t="shared" si="655"/>
        <v>0</v>
      </c>
      <c r="DW821" s="91">
        <f t="shared" si="655"/>
        <v>0</v>
      </c>
      <c r="DX821" s="91">
        <f t="shared" si="655"/>
        <v>0</v>
      </c>
      <c r="DY821" s="91">
        <f t="shared" si="655"/>
        <v>0</v>
      </c>
      <c r="DZ821" s="91">
        <f t="shared" si="655"/>
        <v>0</v>
      </c>
      <c r="EA821" s="91">
        <f t="shared" si="655"/>
        <v>0</v>
      </c>
      <c r="EB821" s="91">
        <f t="shared" si="655"/>
        <v>0</v>
      </c>
      <c r="EC821" s="91">
        <f t="shared" si="655"/>
        <v>0</v>
      </c>
      <c r="ED821" s="91">
        <f t="shared" si="655"/>
        <v>0</v>
      </c>
      <c r="EE821" s="91">
        <f t="shared" si="655"/>
        <v>0</v>
      </c>
      <c r="EF821" s="91">
        <f t="shared" si="655"/>
        <v>0</v>
      </c>
      <c r="EG821" s="91">
        <f t="shared" si="655"/>
        <v>0</v>
      </c>
      <c r="EH821" s="91">
        <f t="shared" si="655"/>
        <v>0</v>
      </c>
      <c r="EI821" s="91">
        <f t="shared" si="655"/>
        <v>0</v>
      </c>
      <c r="EJ821" s="91">
        <f t="shared" si="655"/>
        <v>0</v>
      </c>
      <c r="EK821" s="91">
        <f t="shared" si="661"/>
        <v>0</v>
      </c>
      <c r="EL821" s="91">
        <f t="shared" si="661"/>
        <v>0</v>
      </c>
      <c r="EM821" s="91">
        <f t="shared" si="661"/>
        <v>0</v>
      </c>
      <c r="EN821" s="91">
        <f t="shared" si="661"/>
        <v>0</v>
      </c>
      <c r="EO821" s="91">
        <f t="shared" si="661"/>
        <v>0</v>
      </c>
      <c r="EP821" s="91">
        <f t="shared" si="661"/>
        <v>0</v>
      </c>
      <c r="EQ821" s="91">
        <f t="shared" si="661"/>
        <v>0</v>
      </c>
      <c r="ER821" s="91">
        <f t="shared" si="661"/>
        <v>0</v>
      </c>
      <c r="ES821" s="91">
        <f t="shared" si="661"/>
        <v>0</v>
      </c>
      <c r="ET821" s="91">
        <f t="shared" si="661"/>
        <v>0</v>
      </c>
      <c r="EU821" s="91">
        <f t="shared" si="661"/>
        <v>0</v>
      </c>
      <c r="EV821" s="91">
        <f t="shared" si="661"/>
        <v>0</v>
      </c>
      <c r="EW821" s="91">
        <f t="shared" si="661"/>
        <v>0</v>
      </c>
      <c r="EX821" s="91">
        <f t="shared" si="661"/>
        <v>0</v>
      </c>
      <c r="EY821" s="91">
        <f t="shared" si="661"/>
        <v>0</v>
      </c>
      <c r="EZ821" s="91">
        <f t="shared" si="661"/>
        <v>0</v>
      </c>
      <c r="FA821" s="91">
        <f t="shared" si="659"/>
        <v>0</v>
      </c>
      <c r="FB821" s="91">
        <f t="shared" si="659"/>
        <v>0</v>
      </c>
      <c r="FC821" s="91">
        <f t="shared" si="659"/>
        <v>0</v>
      </c>
      <c r="FD821" s="91">
        <f t="shared" si="659"/>
        <v>0</v>
      </c>
      <c r="FE821" s="91">
        <f t="shared" si="659"/>
        <v>0</v>
      </c>
      <c r="FF821" s="91">
        <f t="shared" si="659"/>
        <v>0</v>
      </c>
      <c r="FG821" s="91">
        <f t="shared" si="659"/>
        <v>0</v>
      </c>
      <c r="FH821" s="91">
        <f t="shared" si="659"/>
        <v>0</v>
      </c>
      <c r="FI821" s="91">
        <f t="shared" si="659"/>
        <v>0</v>
      </c>
      <c r="FJ821" s="91">
        <f t="shared" si="659"/>
        <v>0</v>
      </c>
      <c r="FK821" s="91">
        <f t="shared" si="659"/>
        <v>0</v>
      </c>
      <c r="FL821" s="91">
        <f t="shared" si="659"/>
        <v>0</v>
      </c>
      <c r="FM821" s="91">
        <f t="shared" si="659"/>
        <v>0</v>
      </c>
      <c r="FN821" s="91">
        <f t="shared" si="659"/>
        <v>0</v>
      </c>
      <c r="FO821" s="91">
        <f t="shared" si="659"/>
        <v>0</v>
      </c>
      <c r="FP821" s="91">
        <f t="shared" si="638"/>
        <v>0</v>
      </c>
      <c r="FQ821" s="91">
        <f t="shared" si="638"/>
        <v>0</v>
      </c>
      <c r="FR821" s="91">
        <f t="shared" si="638"/>
        <v>0</v>
      </c>
      <c r="FS821" s="91">
        <f t="shared" si="653"/>
        <v>0</v>
      </c>
      <c r="FT821" s="91">
        <f t="shared" si="653"/>
        <v>0</v>
      </c>
      <c r="FU821" s="91">
        <f t="shared" si="653"/>
        <v>0</v>
      </c>
      <c r="FV821" s="91">
        <f t="shared" si="653"/>
        <v>0</v>
      </c>
      <c r="FW821" s="91">
        <f t="shared" si="653"/>
        <v>0</v>
      </c>
      <c r="FX821" s="91">
        <f t="shared" si="653"/>
        <v>0</v>
      </c>
      <c r="FY821" s="91">
        <f t="shared" si="653"/>
        <v>0</v>
      </c>
      <c r="FZ821" s="91">
        <f t="shared" si="653"/>
        <v>0</v>
      </c>
      <c r="GA821" s="91">
        <f t="shared" si="653"/>
        <v>0</v>
      </c>
      <c r="GB821" s="91">
        <f t="shared" si="653"/>
        <v>0</v>
      </c>
    </row>
    <row r="822" spans="1:213" s="6" customFormat="1" ht="38.25">
      <c r="A822" s="68">
        <f>Данные!A822</f>
        <v>6368</v>
      </c>
      <c r="B822" s="68">
        <f>Данные!B822</f>
        <v>2019</v>
      </c>
      <c r="C822" s="68" t="str">
        <f>Данные!C822</f>
        <v>компьютерных технологий и электронного обучения</v>
      </c>
      <c r="D822" s="68" t="str">
        <f>Данные!D822</f>
        <v>Власова Елена Зотиковна</v>
      </c>
      <c r="E822" s="68" t="str">
        <f>Данные!E822</f>
        <v>доктор педагогических наук</v>
      </c>
      <c r="F822" s="68" t="str">
        <f>Данные!F822</f>
        <v>заведующий кафедрой</v>
      </c>
      <c r="G822" s="68">
        <f>Данные!G822</f>
        <v>1</v>
      </c>
      <c r="H822" s="68" t="str">
        <f>Данные!H822</f>
        <v>2 курс (б) 2018 год/пост</v>
      </c>
      <c r="I822" s="68" t="str">
        <f>Данные!I822</f>
        <v>Модуль "Естественно-математический". Математические основы компьютерной графики</v>
      </c>
      <c r="J822" s="68">
        <f>Данные!J822</f>
        <v>8</v>
      </c>
      <c r="K822" s="68">
        <f>Данные!K822</f>
        <v>0</v>
      </c>
      <c r="L822" s="68">
        <f>Данные!L822</f>
        <v>0</v>
      </c>
      <c r="M822" s="16">
        <f t="shared" si="626"/>
        <v>0.8</v>
      </c>
      <c r="N822" s="16">
        <f t="shared" si="627"/>
        <v>15</v>
      </c>
      <c r="O822" s="16">
        <f t="shared" si="628"/>
        <v>16.25</v>
      </c>
      <c r="P822" s="16">
        <f t="shared" si="629"/>
        <v>16.25</v>
      </c>
      <c r="Q822" s="68">
        <f>Данные!Q822</f>
        <v>0</v>
      </c>
      <c r="R822" s="68">
        <f>Данные!R822</f>
        <v>0</v>
      </c>
      <c r="S822" s="68">
        <f>Данные!S822</f>
        <v>0</v>
      </c>
      <c r="T822" s="68">
        <f>Данные!T822</f>
        <v>0</v>
      </c>
      <c r="U822" s="68">
        <f>Данные!U822</f>
        <v>0</v>
      </c>
      <c r="V822" s="68">
        <f>Данные!V822</f>
        <v>0</v>
      </c>
      <c r="W822" s="68">
        <f>Данные!W822</f>
        <v>39</v>
      </c>
      <c r="X822" s="68">
        <f>Данные!X822</f>
        <v>2</v>
      </c>
      <c r="Y822" s="68">
        <f>Данные!Y822</f>
        <v>3</v>
      </c>
      <c r="Z822" s="68">
        <f>Данные!Z822</f>
        <v>0</v>
      </c>
      <c r="AA822" s="68" t="str">
        <f>Данные!AA822</f>
        <v>осн</v>
      </c>
      <c r="AB822" s="83">
        <f>IF(F822=$HG$3,$HH$3,IF(F822=$HG$4,$HH$4,IF(F822=$HG$5,$HH$5,IF(F822=$HG$6,$HH$6,IF(F822=$HG$7,$HH$7,IF(F822=$HG$8,$HH$8,IF(F822=$HG$9,$HH$9,IF(F822=$HG$10,$HH$10,IF(F822=$HG$11,$HH$11,IF(F822=$HG$12,$HH$12,IF(F822=$HG$13,$HH$13,IF(F822=$HG$14,$HH$14,IF(F822=$HG$15,$HH$15,)))))))))))))</f>
        <v>700</v>
      </c>
      <c r="AC822" s="84" t="str">
        <f>IF(OR($GD$4=H822,$GE$4=H822,$GF$4=H822,$GG$4=H822,$GH$4=H822,$GI$4=H822,$GJ$4=H822,$GK$4=H822,$GL$4=H822,$GM$4=H822,$GN$4=H822,$GO$4=H822,$GP$4=H822,$GQ$4=H822,$GR$4=H822,$GS$4=H822,$GT$4=H822,$GU$4=H822,$GV$4=H822,$GW$4=H822,$GX$4=H822,$GY$4=H822,$GZ$4=H822,$HA$4=H822,$HB$4=H822,$HC$4=H822,$HD$4=H822,$HE$4=H822),$GC$4,IF(OR($GD$5=H822,$GE$5=H822,$GH$5=H822,$GI$5=H822,$GL$5=H822,$GM$5=H822,$GP$5=H822,$GQ$5=H822,$GT$5=H822,$GU$5=H822,$GX$5=H822,$GY$5=H822,$HB$5=H822,$HC$5=H822),$GC$5,))</f>
        <v>Бакалавры (ИВТ)</v>
      </c>
      <c r="AD822" s="84" t="str">
        <f>IF(OR(H822=$GD$4,H822=$GE$4,H822=$GF$4,H822=$GG$4,H822=$GD$5,H822=$GE$5),$GD$1,IF(OR(H822=$GH$4,H822=$GI$4,H822=$GJ$4,H822=$GK$4,H822=$GH$5,H822=$GI$5),$GH$1,IF(OR(H822=$GL$4,H822=$GM$4,H822=$GN$4,H822=$GO$4,H822=$GL$5,H822=$GM$5),$GL$1,IF(OR(H822=$GP$4,H822=$GQ$4,H822=$GR$4,H822=$GS$4,H822=$GP$5,H822=$GQ$5),$GP$1,IF(OR(H822=$GT$4,H822=$GU$4,H822=$GV$4,H822=$GW$4,H822=$GT$5,H822=$GU$5),$GT$1,IF(OR(H822=$GX$4,H822=$GY$4,H822=$GZ$4,H822=$HA$4,H822=$GX$5,H822=$GY$5),$GX$1,IF(OR(H822=$HB$4,H822=$HC$4,H822=$HD$4,H822=$HE$4,H822=$HB$5,H822=$HC$5),$HB$1,)))))))</f>
        <v>2019/2020</v>
      </c>
      <c r="AE822" s="85">
        <f t="shared" si="630"/>
        <v>56.3</v>
      </c>
      <c r="AF822" s="85">
        <f t="shared" si="631"/>
        <v>8.0428571428571419E-2</v>
      </c>
      <c r="AG822" s="83"/>
      <c r="AH822" s="83"/>
      <c r="AI822" s="87">
        <f t="shared" si="656"/>
        <v>0</v>
      </c>
      <c r="AJ822" s="87">
        <f t="shared" si="656"/>
        <v>0</v>
      </c>
      <c r="AK822" s="87">
        <f t="shared" si="656"/>
        <v>0</v>
      </c>
      <c r="AL822" s="87">
        <f t="shared" si="656"/>
        <v>0</v>
      </c>
      <c r="AM822" s="87">
        <f t="shared" si="656"/>
        <v>0</v>
      </c>
      <c r="AN822" s="87">
        <f t="shared" si="656"/>
        <v>0</v>
      </c>
      <c r="AO822" s="87">
        <f t="shared" si="656"/>
        <v>0</v>
      </c>
      <c r="AP822" s="87">
        <f t="shared" si="656"/>
        <v>0</v>
      </c>
      <c r="AQ822" s="87">
        <f t="shared" si="656"/>
        <v>0</v>
      </c>
      <c r="AR822" s="87">
        <f t="shared" si="656"/>
        <v>0</v>
      </c>
      <c r="AS822" s="87">
        <f t="shared" si="656"/>
        <v>0</v>
      </c>
      <c r="AT822" s="87">
        <f t="shared" si="656"/>
        <v>0</v>
      </c>
      <c r="AU822" s="87">
        <f t="shared" si="656"/>
        <v>0</v>
      </c>
      <c r="AV822" s="87">
        <f t="shared" si="656"/>
        <v>0</v>
      </c>
      <c r="AW822" s="87">
        <f t="shared" si="656"/>
        <v>0</v>
      </c>
      <c r="AX822" s="87">
        <f t="shared" si="656"/>
        <v>8.0428571428571419E-2</v>
      </c>
      <c r="AY822" s="87">
        <f t="shared" si="654"/>
        <v>0</v>
      </c>
      <c r="AZ822" s="87">
        <f t="shared" si="654"/>
        <v>0</v>
      </c>
      <c r="BA822" s="87">
        <f t="shared" si="654"/>
        <v>0</v>
      </c>
      <c r="BB822" s="87">
        <f t="shared" si="654"/>
        <v>0</v>
      </c>
      <c r="BC822" s="87">
        <f t="shared" si="654"/>
        <v>0</v>
      </c>
      <c r="BD822" s="87">
        <f t="shared" si="654"/>
        <v>0</v>
      </c>
      <c r="BE822" s="87">
        <f t="shared" si="654"/>
        <v>0</v>
      </c>
      <c r="BF822" s="87">
        <f t="shared" si="654"/>
        <v>0</v>
      </c>
      <c r="BG822" s="87">
        <f t="shared" si="654"/>
        <v>0</v>
      </c>
      <c r="BH822" s="87">
        <f t="shared" si="654"/>
        <v>0</v>
      </c>
      <c r="BI822" s="87">
        <f t="shared" si="654"/>
        <v>0</v>
      </c>
      <c r="BJ822" s="87">
        <f t="shared" si="654"/>
        <v>0</v>
      </c>
      <c r="BK822" s="87">
        <f t="shared" si="654"/>
        <v>0</v>
      </c>
      <c r="BL822" s="87">
        <f t="shared" si="654"/>
        <v>0</v>
      </c>
      <c r="BM822" s="87">
        <f t="shared" si="654"/>
        <v>0</v>
      </c>
      <c r="BN822" s="87">
        <f t="shared" si="660"/>
        <v>0</v>
      </c>
      <c r="BO822" s="87">
        <f t="shared" si="660"/>
        <v>0</v>
      </c>
      <c r="BP822" s="87">
        <f t="shared" si="660"/>
        <v>0</v>
      </c>
      <c r="BQ822" s="87">
        <f t="shared" si="660"/>
        <v>0</v>
      </c>
      <c r="BR822" s="87">
        <f t="shared" si="660"/>
        <v>0</v>
      </c>
      <c r="BS822" s="87">
        <f t="shared" si="660"/>
        <v>0</v>
      </c>
      <c r="BT822" s="87">
        <f t="shared" si="660"/>
        <v>0</v>
      </c>
      <c r="BU822" s="87">
        <f t="shared" si="660"/>
        <v>0</v>
      </c>
      <c r="BV822" s="87">
        <f t="shared" si="660"/>
        <v>0</v>
      </c>
      <c r="BW822" s="87">
        <f t="shared" si="660"/>
        <v>0</v>
      </c>
      <c r="BX822" s="87">
        <f t="shared" si="660"/>
        <v>0</v>
      </c>
      <c r="BY822" s="87">
        <f t="shared" si="660"/>
        <v>0</v>
      </c>
      <c r="BZ822" s="87">
        <f t="shared" si="660"/>
        <v>0</v>
      </c>
      <c r="CA822" s="87">
        <f t="shared" si="660"/>
        <v>0</v>
      </c>
      <c r="CB822" s="87">
        <f t="shared" si="660"/>
        <v>0</v>
      </c>
      <c r="CC822" s="87">
        <f t="shared" si="660"/>
        <v>0</v>
      </c>
      <c r="CD822" s="87">
        <f t="shared" si="658"/>
        <v>0</v>
      </c>
      <c r="CE822" s="87">
        <f t="shared" si="658"/>
        <v>0</v>
      </c>
      <c r="CF822" s="87">
        <f t="shared" si="658"/>
        <v>0</v>
      </c>
      <c r="CG822" s="87">
        <f t="shared" si="658"/>
        <v>0</v>
      </c>
      <c r="CH822" s="87">
        <f t="shared" si="658"/>
        <v>0</v>
      </c>
      <c r="CI822" s="87">
        <f t="shared" si="658"/>
        <v>0</v>
      </c>
      <c r="CJ822" s="87">
        <f t="shared" si="658"/>
        <v>0</v>
      </c>
      <c r="CK822" s="87">
        <f t="shared" si="658"/>
        <v>0</v>
      </c>
      <c r="CL822" s="87">
        <f t="shared" si="658"/>
        <v>0</v>
      </c>
      <c r="CM822" s="87">
        <f t="shared" si="658"/>
        <v>0</v>
      </c>
      <c r="CN822" s="87">
        <f t="shared" si="658"/>
        <v>0</v>
      </c>
      <c r="CO822" s="87">
        <f t="shared" si="658"/>
        <v>0</v>
      </c>
      <c r="CP822" s="87">
        <f t="shared" si="658"/>
        <v>0</v>
      </c>
      <c r="CQ822" s="87">
        <f t="shared" si="658"/>
        <v>0</v>
      </c>
      <c r="CR822" s="87">
        <f t="shared" si="658"/>
        <v>0</v>
      </c>
      <c r="CS822" s="87">
        <f t="shared" si="636"/>
        <v>0</v>
      </c>
      <c r="CT822" s="87">
        <f t="shared" si="636"/>
        <v>0</v>
      </c>
      <c r="CU822" s="87">
        <f t="shared" si="636"/>
        <v>0</v>
      </c>
      <c r="CV822" s="87">
        <f t="shared" si="652"/>
        <v>0</v>
      </c>
      <c r="CW822" s="87">
        <f t="shared" si="652"/>
        <v>0</v>
      </c>
      <c r="CX822" s="87">
        <f t="shared" si="652"/>
        <v>0</v>
      </c>
      <c r="CY822" s="87">
        <f t="shared" si="652"/>
        <v>0</v>
      </c>
      <c r="CZ822" s="87">
        <f t="shared" si="652"/>
        <v>0</v>
      </c>
      <c r="DA822" s="87">
        <f t="shared" si="652"/>
        <v>0</v>
      </c>
      <c r="DB822" s="87">
        <f t="shared" si="652"/>
        <v>0</v>
      </c>
      <c r="DC822" s="87">
        <f t="shared" si="652"/>
        <v>0</v>
      </c>
      <c r="DD822" s="87">
        <f t="shared" si="652"/>
        <v>0</v>
      </c>
      <c r="DE822" s="87">
        <f t="shared" si="652"/>
        <v>0</v>
      </c>
      <c r="DF822" s="91">
        <f t="shared" si="657"/>
        <v>0</v>
      </c>
      <c r="DG822" s="91">
        <f t="shared" si="657"/>
        <v>0</v>
      </c>
      <c r="DH822" s="91">
        <f t="shared" si="657"/>
        <v>0</v>
      </c>
      <c r="DI822" s="91">
        <f t="shared" si="657"/>
        <v>0</v>
      </c>
      <c r="DJ822" s="91">
        <f t="shared" si="657"/>
        <v>0</v>
      </c>
      <c r="DK822" s="91">
        <f t="shared" si="657"/>
        <v>0</v>
      </c>
      <c r="DL822" s="91">
        <f t="shared" si="657"/>
        <v>0</v>
      </c>
      <c r="DM822" s="91">
        <f t="shared" si="657"/>
        <v>0</v>
      </c>
      <c r="DN822" s="91">
        <f t="shared" si="657"/>
        <v>0</v>
      </c>
      <c r="DO822" s="91">
        <f t="shared" si="657"/>
        <v>0</v>
      </c>
      <c r="DP822" s="91">
        <f t="shared" si="657"/>
        <v>0</v>
      </c>
      <c r="DQ822" s="91">
        <f t="shared" si="657"/>
        <v>0</v>
      </c>
      <c r="DR822" s="91">
        <f t="shared" si="657"/>
        <v>0</v>
      </c>
      <c r="DS822" s="91">
        <f t="shared" si="657"/>
        <v>0</v>
      </c>
      <c r="DT822" s="91">
        <f t="shared" si="657"/>
        <v>0</v>
      </c>
      <c r="DU822" s="91">
        <f t="shared" si="657"/>
        <v>163.6</v>
      </c>
      <c r="DV822" s="91">
        <f t="shared" si="655"/>
        <v>0</v>
      </c>
      <c r="DW822" s="91">
        <f t="shared" si="655"/>
        <v>0</v>
      </c>
      <c r="DX822" s="91">
        <f t="shared" si="655"/>
        <v>0</v>
      </c>
      <c r="DY822" s="91">
        <f t="shared" si="655"/>
        <v>0</v>
      </c>
      <c r="DZ822" s="91">
        <f t="shared" si="655"/>
        <v>0</v>
      </c>
      <c r="EA822" s="91">
        <f t="shared" si="655"/>
        <v>0</v>
      </c>
      <c r="EB822" s="91">
        <f t="shared" si="655"/>
        <v>0</v>
      </c>
      <c r="EC822" s="91">
        <f t="shared" si="655"/>
        <v>0</v>
      </c>
      <c r="ED822" s="91">
        <f t="shared" si="655"/>
        <v>0</v>
      </c>
      <c r="EE822" s="91">
        <f t="shared" si="655"/>
        <v>0</v>
      </c>
      <c r="EF822" s="91">
        <f t="shared" si="655"/>
        <v>0</v>
      </c>
      <c r="EG822" s="91">
        <f t="shared" si="655"/>
        <v>0</v>
      </c>
      <c r="EH822" s="91">
        <f t="shared" si="655"/>
        <v>0</v>
      </c>
      <c r="EI822" s="91">
        <f t="shared" si="655"/>
        <v>0</v>
      </c>
      <c r="EJ822" s="91">
        <f t="shared" si="655"/>
        <v>0</v>
      </c>
      <c r="EK822" s="91">
        <f t="shared" si="661"/>
        <v>0</v>
      </c>
      <c r="EL822" s="91">
        <f t="shared" si="661"/>
        <v>0</v>
      </c>
      <c r="EM822" s="91">
        <f t="shared" si="661"/>
        <v>0</v>
      </c>
      <c r="EN822" s="91">
        <f t="shared" si="661"/>
        <v>0</v>
      </c>
      <c r="EO822" s="91">
        <f t="shared" si="661"/>
        <v>0</v>
      </c>
      <c r="EP822" s="91">
        <f t="shared" si="661"/>
        <v>0</v>
      </c>
      <c r="EQ822" s="91">
        <f t="shared" si="661"/>
        <v>0</v>
      </c>
      <c r="ER822" s="91">
        <f t="shared" si="661"/>
        <v>0</v>
      </c>
      <c r="ES822" s="91">
        <f t="shared" si="661"/>
        <v>0</v>
      </c>
      <c r="ET822" s="91">
        <f t="shared" si="661"/>
        <v>0</v>
      </c>
      <c r="EU822" s="91">
        <f t="shared" si="661"/>
        <v>0</v>
      </c>
      <c r="EV822" s="91">
        <f t="shared" si="661"/>
        <v>0</v>
      </c>
      <c r="EW822" s="91">
        <f t="shared" si="661"/>
        <v>0</v>
      </c>
      <c r="EX822" s="91">
        <f t="shared" si="661"/>
        <v>0</v>
      </c>
      <c r="EY822" s="91">
        <f t="shared" si="661"/>
        <v>0</v>
      </c>
      <c r="EZ822" s="91">
        <f t="shared" si="661"/>
        <v>0</v>
      </c>
      <c r="FA822" s="91">
        <f t="shared" si="659"/>
        <v>0</v>
      </c>
      <c r="FB822" s="91">
        <f t="shared" si="659"/>
        <v>0</v>
      </c>
      <c r="FC822" s="91">
        <f t="shared" si="659"/>
        <v>0</v>
      </c>
      <c r="FD822" s="91">
        <f t="shared" si="659"/>
        <v>0</v>
      </c>
      <c r="FE822" s="91">
        <f t="shared" si="659"/>
        <v>0</v>
      </c>
      <c r="FF822" s="91">
        <f t="shared" si="659"/>
        <v>0</v>
      </c>
      <c r="FG822" s="91">
        <f t="shared" si="659"/>
        <v>0</v>
      </c>
      <c r="FH822" s="91">
        <f t="shared" si="659"/>
        <v>0</v>
      </c>
      <c r="FI822" s="91">
        <f t="shared" si="659"/>
        <v>0</v>
      </c>
      <c r="FJ822" s="91">
        <f t="shared" si="659"/>
        <v>0</v>
      </c>
      <c r="FK822" s="91">
        <f t="shared" si="659"/>
        <v>0</v>
      </c>
      <c r="FL822" s="91">
        <f t="shared" si="659"/>
        <v>0</v>
      </c>
      <c r="FM822" s="91">
        <f t="shared" si="659"/>
        <v>0</v>
      </c>
      <c r="FN822" s="91">
        <f t="shared" si="659"/>
        <v>0</v>
      </c>
      <c r="FO822" s="91">
        <f t="shared" si="659"/>
        <v>0</v>
      </c>
      <c r="FP822" s="91">
        <f t="shared" si="638"/>
        <v>0</v>
      </c>
      <c r="FQ822" s="91">
        <f t="shared" si="638"/>
        <v>0</v>
      </c>
      <c r="FR822" s="91">
        <f t="shared" si="638"/>
        <v>0</v>
      </c>
      <c r="FS822" s="91">
        <f t="shared" si="653"/>
        <v>0</v>
      </c>
      <c r="FT822" s="91">
        <f t="shared" si="653"/>
        <v>0</v>
      </c>
      <c r="FU822" s="91">
        <f t="shared" si="653"/>
        <v>0</v>
      </c>
      <c r="FV822" s="91">
        <f t="shared" si="653"/>
        <v>0</v>
      </c>
      <c r="FW822" s="91">
        <f t="shared" si="653"/>
        <v>0</v>
      </c>
      <c r="FX822" s="91">
        <f t="shared" si="653"/>
        <v>0</v>
      </c>
      <c r="FY822" s="91">
        <f t="shared" si="653"/>
        <v>0</v>
      </c>
      <c r="FZ822" s="91">
        <f t="shared" si="653"/>
        <v>0</v>
      </c>
      <c r="GA822" s="91">
        <f t="shared" si="653"/>
        <v>0</v>
      </c>
      <c r="GB822" s="91">
        <f t="shared" si="653"/>
        <v>0</v>
      </c>
    </row>
    <row r="823" spans="1:213" s="6" customFormat="1" ht="38.25">
      <c r="A823" s="68">
        <f>Данные!A823</f>
        <v>6368</v>
      </c>
      <c r="B823" s="68">
        <f>Данные!B823</f>
        <v>2019</v>
      </c>
      <c r="C823" s="68" t="str">
        <f>Данные!C823</f>
        <v>компьютерных технологий и электронного обучения</v>
      </c>
      <c r="D823" s="68" t="str">
        <f>Данные!D823</f>
        <v>Власова Елена Зотиковна</v>
      </c>
      <c r="E823" s="68" t="str">
        <f>Данные!E823</f>
        <v>доктор педагогических наук</v>
      </c>
      <c r="F823" s="68" t="str">
        <f>Данные!F823</f>
        <v>заведующий кафедрой</v>
      </c>
      <c r="G823" s="68">
        <f>Данные!G823</f>
        <v>1</v>
      </c>
      <c r="H823" s="68" t="str">
        <f>Данные!H823</f>
        <v>2 курс (б) 2018 год/пост</v>
      </c>
      <c r="I823" s="68" t="str">
        <f>Данные!I823</f>
        <v>Модуль "Технологии и методы вычислений". Анализ данных</v>
      </c>
      <c r="J823" s="68">
        <f>Данные!J823</f>
        <v>18</v>
      </c>
      <c r="K823" s="68">
        <f>Данные!K823</f>
        <v>0</v>
      </c>
      <c r="L823" s="68">
        <f>Данные!L823</f>
        <v>0</v>
      </c>
      <c r="M823" s="16">
        <f t="shared" si="626"/>
        <v>1.8</v>
      </c>
      <c r="N823" s="16">
        <f t="shared" si="627"/>
        <v>15</v>
      </c>
      <c r="O823" s="16">
        <f t="shared" si="628"/>
        <v>16.25</v>
      </c>
      <c r="P823" s="16">
        <f t="shared" si="629"/>
        <v>16.25</v>
      </c>
      <c r="Q823" s="68">
        <f>Данные!Q823</f>
        <v>0</v>
      </c>
      <c r="R823" s="68">
        <f>Данные!R823</f>
        <v>0</v>
      </c>
      <c r="S823" s="68">
        <f>Данные!S823</f>
        <v>0</v>
      </c>
      <c r="T823" s="68">
        <f>Данные!T823</f>
        <v>0</v>
      </c>
      <c r="U823" s="68">
        <f>Данные!U823</f>
        <v>0</v>
      </c>
      <c r="V823" s="68">
        <f>Данные!V823</f>
        <v>0</v>
      </c>
      <c r="W823" s="68">
        <f>Данные!W823</f>
        <v>39</v>
      </c>
      <c r="X823" s="68">
        <f>Данные!X823</f>
        <v>2</v>
      </c>
      <c r="Y823" s="68">
        <f>Данные!Y823</f>
        <v>3</v>
      </c>
      <c r="Z823" s="68">
        <f>Данные!Z823</f>
        <v>0</v>
      </c>
      <c r="AA823" s="68" t="str">
        <f>Данные!AA823</f>
        <v>осн</v>
      </c>
      <c r="AB823" s="83">
        <f>IF(F823=$HG$3,$HH$3,IF(F823=$HG$4,$HH$4,IF(F823=$HG$5,$HH$5,IF(F823=$HG$6,$HH$6,IF(F823=$HG$7,$HH$7,IF(F823=$HG$8,$HH$8,IF(F823=$HG$9,$HH$9,IF(F823=$HG$10,$HH$10,IF(F823=$HG$11,$HH$11,IF(F823=$HG$12,$HH$12,IF(F823=$HG$13,$HH$13,IF(F823=$HG$14,$HH$14,IF(F823=$HG$15,$HH$15,)))))))))))))</f>
        <v>700</v>
      </c>
      <c r="AC823" s="84" t="str">
        <f>IF(OR($GD$4=H823,$GE$4=H823,$GF$4=H823,$GG$4=H823,$GH$4=H823,$GI$4=H823,$GJ$4=H823,$GK$4=H823,$GL$4=H823,$GM$4=H823,$GN$4=H823,$GO$4=H823,$GP$4=H823,$GQ$4=H823,$GR$4=H823,$GS$4=H823,$GT$4=H823,$GU$4=H823,$GV$4=H823,$GW$4=H823,$GX$4=H823,$GY$4=H823,$GZ$4=H823,$HA$4=H823,$HB$4=H823,$HC$4=H823,$HD$4=H823,$HE$4=H823),$GC$4,IF(OR($GD$5=H823,$GE$5=H823,$GH$5=H823,$GI$5=H823,$GL$5=H823,$GM$5=H823,$GP$5=H823,$GQ$5=H823,$GT$5=H823,$GU$5=H823,$GX$5=H823,$GY$5=H823,$HB$5=H823,$HC$5=H823),$GC$5,))</f>
        <v>Бакалавры (ИВТ)</v>
      </c>
      <c r="AD823" s="84" t="str">
        <f>IF(OR(H823=$GD$4,H823=$GE$4,H823=$GF$4,H823=$GG$4,H823=$GD$5,H823=$GE$5),$GD$1,IF(OR(H823=$GH$4,H823=$GI$4,H823=$GJ$4,H823=$GK$4,H823=$GH$5,H823=$GI$5),$GH$1,IF(OR(H823=$GL$4,H823=$GM$4,H823=$GN$4,H823=$GO$4,H823=$GL$5,H823=$GM$5),$GL$1,IF(OR(H823=$GP$4,H823=$GQ$4,H823=$GR$4,H823=$GS$4,H823=$GP$5,H823=$GQ$5),$GP$1,IF(OR(H823=$GT$4,H823=$GU$4,H823=$GV$4,H823=$GW$4,H823=$GT$5,H823=$GU$5),$GT$1,IF(OR(H823=$GX$4,H823=$GY$4,H823=$GZ$4,H823=$HA$4,H823=$GX$5,H823=$GY$5),$GX$1,IF(OR(H823=$HB$4,H823=$HC$4,H823=$HD$4,H823=$HE$4,H823=$HB$5,H823=$HC$5),$HB$1,)))))))</f>
        <v>2019/2020</v>
      </c>
      <c r="AE823" s="85">
        <f t="shared" si="630"/>
        <v>67.3</v>
      </c>
      <c r="AF823" s="85">
        <f t="shared" si="631"/>
        <v>9.6142857142857141E-2</v>
      </c>
      <c r="AG823" s="83"/>
      <c r="AH823" s="83"/>
      <c r="AI823" s="87">
        <f t="shared" si="656"/>
        <v>0</v>
      </c>
      <c r="AJ823" s="87">
        <f t="shared" si="656"/>
        <v>0</v>
      </c>
      <c r="AK823" s="87">
        <f t="shared" si="656"/>
        <v>0</v>
      </c>
      <c r="AL823" s="87">
        <f t="shared" si="656"/>
        <v>0</v>
      </c>
      <c r="AM823" s="87">
        <f t="shared" si="656"/>
        <v>0</v>
      </c>
      <c r="AN823" s="87">
        <f t="shared" si="656"/>
        <v>0</v>
      </c>
      <c r="AO823" s="87">
        <f t="shared" si="656"/>
        <v>0</v>
      </c>
      <c r="AP823" s="87">
        <f t="shared" si="656"/>
        <v>0</v>
      </c>
      <c r="AQ823" s="87">
        <f t="shared" si="656"/>
        <v>0</v>
      </c>
      <c r="AR823" s="87">
        <f t="shared" si="656"/>
        <v>0</v>
      </c>
      <c r="AS823" s="87">
        <f t="shared" si="656"/>
        <v>0</v>
      </c>
      <c r="AT823" s="87">
        <f t="shared" si="656"/>
        <v>0</v>
      </c>
      <c r="AU823" s="87">
        <f t="shared" si="656"/>
        <v>0</v>
      </c>
      <c r="AV823" s="87">
        <f t="shared" si="656"/>
        <v>0</v>
      </c>
      <c r="AW823" s="87">
        <f t="shared" si="656"/>
        <v>0</v>
      </c>
      <c r="AX823" s="87">
        <f t="shared" si="656"/>
        <v>9.6142857142857141E-2</v>
      </c>
      <c r="AY823" s="87">
        <f t="shared" si="654"/>
        <v>0</v>
      </c>
      <c r="AZ823" s="87">
        <f t="shared" si="654"/>
        <v>0</v>
      </c>
      <c r="BA823" s="87">
        <f t="shared" si="654"/>
        <v>0</v>
      </c>
      <c r="BB823" s="87">
        <f t="shared" si="654"/>
        <v>0</v>
      </c>
      <c r="BC823" s="87">
        <f t="shared" si="654"/>
        <v>0</v>
      </c>
      <c r="BD823" s="87">
        <f t="shared" si="654"/>
        <v>0</v>
      </c>
      <c r="BE823" s="87">
        <f t="shared" si="654"/>
        <v>0</v>
      </c>
      <c r="BF823" s="87">
        <f t="shared" si="654"/>
        <v>0</v>
      </c>
      <c r="BG823" s="87">
        <f t="shared" si="654"/>
        <v>0</v>
      </c>
      <c r="BH823" s="87">
        <f t="shared" si="654"/>
        <v>0</v>
      </c>
      <c r="BI823" s="87">
        <f t="shared" si="654"/>
        <v>0</v>
      </c>
      <c r="BJ823" s="87">
        <f t="shared" si="654"/>
        <v>0</v>
      </c>
      <c r="BK823" s="87">
        <f t="shared" si="654"/>
        <v>0</v>
      </c>
      <c r="BL823" s="87">
        <f t="shared" si="654"/>
        <v>0</v>
      </c>
      <c r="BM823" s="87">
        <f t="shared" si="654"/>
        <v>0</v>
      </c>
      <c r="BN823" s="87">
        <f t="shared" si="660"/>
        <v>0</v>
      </c>
      <c r="BO823" s="87">
        <f t="shared" si="660"/>
        <v>0</v>
      </c>
      <c r="BP823" s="87">
        <f t="shared" si="660"/>
        <v>0</v>
      </c>
      <c r="BQ823" s="87">
        <f t="shared" si="660"/>
        <v>0</v>
      </c>
      <c r="BR823" s="87">
        <f t="shared" si="660"/>
        <v>0</v>
      </c>
      <c r="BS823" s="87">
        <f t="shared" si="660"/>
        <v>0</v>
      </c>
      <c r="BT823" s="87">
        <f t="shared" si="660"/>
        <v>0</v>
      </c>
      <c r="BU823" s="87">
        <f t="shared" si="660"/>
        <v>0</v>
      </c>
      <c r="BV823" s="87">
        <f t="shared" si="660"/>
        <v>0</v>
      </c>
      <c r="BW823" s="87">
        <f t="shared" si="660"/>
        <v>0</v>
      </c>
      <c r="BX823" s="87">
        <f t="shared" si="660"/>
        <v>0</v>
      </c>
      <c r="BY823" s="87">
        <f t="shared" si="660"/>
        <v>0</v>
      </c>
      <c r="BZ823" s="87">
        <f t="shared" si="660"/>
        <v>0</v>
      </c>
      <c r="CA823" s="87">
        <f t="shared" si="660"/>
        <v>0</v>
      </c>
      <c r="CB823" s="87">
        <f t="shared" si="660"/>
        <v>0</v>
      </c>
      <c r="CC823" s="87">
        <f t="shared" si="660"/>
        <v>0</v>
      </c>
      <c r="CD823" s="87">
        <f t="shared" si="658"/>
        <v>0</v>
      </c>
      <c r="CE823" s="87">
        <f t="shared" si="658"/>
        <v>0</v>
      </c>
      <c r="CF823" s="87">
        <f t="shared" si="658"/>
        <v>0</v>
      </c>
      <c r="CG823" s="87">
        <f t="shared" si="658"/>
        <v>0</v>
      </c>
      <c r="CH823" s="87">
        <f t="shared" si="658"/>
        <v>0</v>
      </c>
      <c r="CI823" s="87">
        <f t="shared" si="658"/>
        <v>0</v>
      </c>
      <c r="CJ823" s="87">
        <f t="shared" si="658"/>
        <v>0</v>
      </c>
      <c r="CK823" s="87">
        <f t="shared" si="658"/>
        <v>0</v>
      </c>
      <c r="CL823" s="87">
        <f t="shared" si="658"/>
        <v>0</v>
      </c>
      <c r="CM823" s="87">
        <f t="shared" si="658"/>
        <v>0</v>
      </c>
      <c r="CN823" s="87">
        <f t="shared" si="658"/>
        <v>0</v>
      </c>
      <c r="CO823" s="87">
        <f t="shared" si="658"/>
        <v>0</v>
      </c>
      <c r="CP823" s="87">
        <f t="shared" si="658"/>
        <v>0</v>
      </c>
      <c r="CQ823" s="87">
        <f t="shared" si="658"/>
        <v>0</v>
      </c>
      <c r="CR823" s="87">
        <f t="shared" si="658"/>
        <v>0</v>
      </c>
      <c r="CS823" s="87">
        <f t="shared" si="636"/>
        <v>0</v>
      </c>
      <c r="CT823" s="87">
        <f t="shared" si="636"/>
        <v>0</v>
      </c>
      <c r="CU823" s="87">
        <f t="shared" si="636"/>
        <v>0</v>
      </c>
      <c r="CV823" s="87">
        <f t="shared" si="652"/>
        <v>0</v>
      </c>
      <c r="CW823" s="87">
        <f t="shared" si="652"/>
        <v>0</v>
      </c>
      <c r="CX823" s="87">
        <f t="shared" si="652"/>
        <v>0</v>
      </c>
      <c r="CY823" s="87">
        <f t="shared" si="652"/>
        <v>0</v>
      </c>
      <c r="CZ823" s="87">
        <f t="shared" si="652"/>
        <v>0</v>
      </c>
      <c r="DA823" s="87">
        <f t="shared" si="652"/>
        <v>0</v>
      </c>
      <c r="DB823" s="87">
        <f t="shared" si="652"/>
        <v>0</v>
      </c>
      <c r="DC823" s="87">
        <f t="shared" si="652"/>
        <v>0</v>
      </c>
      <c r="DD823" s="87">
        <f t="shared" si="652"/>
        <v>0</v>
      </c>
      <c r="DE823" s="87">
        <f t="shared" si="652"/>
        <v>0</v>
      </c>
      <c r="DF823" s="91">
        <f t="shared" si="657"/>
        <v>0</v>
      </c>
      <c r="DG823" s="91">
        <f t="shared" si="657"/>
        <v>0</v>
      </c>
      <c r="DH823" s="91">
        <f t="shared" si="657"/>
        <v>0</v>
      </c>
      <c r="DI823" s="91">
        <f t="shared" si="657"/>
        <v>0</v>
      </c>
      <c r="DJ823" s="91">
        <f t="shared" si="657"/>
        <v>0</v>
      </c>
      <c r="DK823" s="91">
        <f t="shared" si="657"/>
        <v>0</v>
      </c>
      <c r="DL823" s="91">
        <f t="shared" si="657"/>
        <v>0</v>
      </c>
      <c r="DM823" s="91">
        <f t="shared" si="657"/>
        <v>0</v>
      </c>
      <c r="DN823" s="91">
        <f t="shared" si="657"/>
        <v>0</v>
      </c>
      <c r="DO823" s="91">
        <f t="shared" si="657"/>
        <v>0</v>
      </c>
      <c r="DP823" s="91">
        <f t="shared" si="657"/>
        <v>0</v>
      </c>
      <c r="DQ823" s="91">
        <f t="shared" si="657"/>
        <v>0</v>
      </c>
      <c r="DR823" s="91">
        <f t="shared" si="657"/>
        <v>0</v>
      </c>
      <c r="DS823" s="91">
        <f t="shared" si="657"/>
        <v>0</v>
      </c>
      <c r="DT823" s="91">
        <f t="shared" si="657"/>
        <v>0</v>
      </c>
      <c r="DU823" s="91">
        <f t="shared" si="657"/>
        <v>163.6</v>
      </c>
      <c r="DV823" s="91">
        <f t="shared" si="655"/>
        <v>0</v>
      </c>
      <c r="DW823" s="91">
        <f t="shared" si="655"/>
        <v>0</v>
      </c>
      <c r="DX823" s="91">
        <f t="shared" si="655"/>
        <v>0</v>
      </c>
      <c r="DY823" s="91">
        <f t="shared" si="655"/>
        <v>0</v>
      </c>
      <c r="DZ823" s="91">
        <f t="shared" si="655"/>
        <v>0</v>
      </c>
      <c r="EA823" s="91">
        <f t="shared" si="655"/>
        <v>0</v>
      </c>
      <c r="EB823" s="91">
        <f t="shared" si="655"/>
        <v>0</v>
      </c>
      <c r="EC823" s="91">
        <f t="shared" si="655"/>
        <v>0</v>
      </c>
      <c r="ED823" s="91">
        <f t="shared" si="655"/>
        <v>0</v>
      </c>
      <c r="EE823" s="91">
        <f t="shared" si="655"/>
        <v>0</v>
      </c>
      <c r="EF823" s="91">
        <f t="shared" si="655"/>
        <v>0</v>
      </c>
      <c r="EG823" s="91">
        <f t="shared" si="655"/>
        <v>0</v>
      </c>
      <c r="EH823" s="91">
        <f t="shared" si="655"/>
        <v>0</v>
      </c>
      <c r="EI823" s="91">
        <f t="shared" si="655"/>
        <v>0</v>
      </c>
      <c r="EJ823" s="91">
        <f t="shared" si="655"/>
        <v>0</v>
      </c>
      <c r="EK823" s="91">
        <f t="shared" si="661"/>
        <v>0</v>
      </c>
      <c r="EL823" s="91">
        <f t="shared" si="661"/>
        <v>0</v>
      </c>
      <c r="EM823" s="91">
        <f t="shared" si="661"/>
        <v>0</v>
      </c>
      <c r="EN823" s="91">
        <f t="shared" si="661"/>
        <v>0</v>
      </c>
      <c r="EO823" s="91">
        <f t="shared" si="661"/>
        <v>0</v>
      </c>
      <c r="EP823" s="91">
        <f t="shared" si="661"/>
        <v>0</v>
      </c>
      <c r="EQ823" s="91">
        <f t="shared" si="661"/>
        <v>0</v>
      </c>
      <c r="ER823" s="91">
        <f t="shared" si="661"/>
        <v>0</v>
      </c>
      <c r="ES823" s="91">
        <f t="shared" si="661"/>
        <v>0</v>
      </c>
      <c r="ET823" s="91">
        <f t="shared" si="661"/>
        <v>0</v>
      </c>
      <c r="EU823" s="91">
        <f t="shared" si="661"/>
        <v>0</v>
      </c>
      <c r="EV823" s="91">
        <f t="shared" si="661"/>
        <v>0</v>
      </c>
      <c r="EW823" s="91">
        <f t="shared" si="661"/>
        <v>0</v>
      </c>
      <c r="EX823" s="91">
        <f t="shared" si="661"/>
        <v>0</v>
      </c>
      <c r="EY823" s="91">
        <f t="shared" si="661"/>
        <v>0</v>
      </c>
      <c r="EZ823" s="91">
        <f t="shared" si="661"/>
        <v>0</v>
      </c>
      <c r="FA823" s="91">
        <f t="shared" si="659"/>
        <v>0</v>
      </c>
      <c r="FB823" s="91">
        <f t="shared" si="659"/>
        <v>0</v>
      </c>
      <c r="FC823" s="91">
        <f t="shared" si="659"/>
        <v>0</v>
      </c>
      <c r="FD823" s="91">
        <f t="shared" si="659"/>
        <v>0</v>
      </c>
      <c r="FE823" s="91">
        <f t="shared" si="659"/>
        <v>0</v>
      </c>
      <c r="FF823" s="91">
        <f t="shared" si="659"/>
        <v>0</v>
      </c>
      <c r="FG823" s="91">
        <f t="shared" si="659"/>
        <v>0</v>
      </c>
      <c r="FH823" s="91">
        <f t="shared" si="659"/>
        <v>0</v>
      </c>
      <c r="FI823" s="91">
        <f t="shared" si="659"/>
        <v>0</v>
      </c>
      <c r="FJ823" s="91">
        <f t="shared" si="659"/>
        <v>0</v>
      </c>
      <c r="FK823" s="91">
        <f t="shared" si="659"/>
        <v>0</v>
      </c>
      <c r="FL823" s="91">
        <f t="shared" si="659"/>
        <v>0</v>
      </c>
      <c r="FM823" s="91">
        <f t="shared" si="659"/>
        <v>0</v>
      </c>
      <c r="FN823" s="91">
        <f t="shared" si="659"/>
        <v>0</v>
      </c>
      <c r="FO823" s="91">
        <f t="shared" si="659"/>
        <v>0</v>
      </c>
      <c r="FP823" s="91">
        <f t="shared" si="638"/>
        <v>0</v>
      </c>
      <c r="FQ823" s="91">
        <f t="shared" si="638"/>
        <v>0</v>
      </c>
      <c r="FR823" s="91">
        <f t="shared" si="638"/>
        <v>0</v>
      </c>
      <c r="FS823" s="91">
        <f t="shared" si="653"/>
        <v>0</v>
      </c>
      <c r="FT823" s="91">
        <f t="shared" si="653"/>
        <v>0</v>
      </c>
      <c r="FU823" s="91">
        <f t="shared" si="653"/>
        <v>0</v>
      </c>
      <c r="FV823" s="91">
        <f t="shared" si="653"/>
        <v>0</v>
      </c>
      <c r="FW823" s="91">
        <f t="shared" si="653"/>
        <v>0</v>
      </c>
      <c r="FX823" s="91">
        <f t="shared" si="653"/>
        <v>0</v>
      </c>
      <c r="FY823" s="91">
        <f t="shared" si="653"/>
        <v>0</v>
      </c>
      <c r="FZ823" s="91">
        <f t="shared" si="653"/>
        <v>0</v>
      </c>
      <c r="GA823" s="91">
        <f t="shared" si="653"/>
        <v>0</v>
      </c>
      <c r="GB823" s="91">
        <f t="shared" si="653"/>
        <v>0</v>
      </c>
    </row>
    <row r="824" spans="1:213" s="6" customFormat="1" ht="38.25">
      <c r="A824" s="68">
        <f>Данные!A824</f>
        <v>6368</v>
      </c>
      <c r="B824" s="68">
        <f>Данные!B824</f>
        <v>2019</v>
      </c>
      <c r="C824" s="68" t="str">
        <f>Данные!C824</f>
        <v>компьютерных технологий и электронного обучения</v>
      </c>
      <c r="D824" s="68" t="str">
        <f>Данные!D824</f>
        <v>Власова Елена Зотиковна</v>
      </c>
      <c r="E824" s="68" t="str">
        <f>Данные!E824</f>
        <v>доктор педагогических наук</v>
      </c>
      <c r="F824" s="68" t="str">
        <f>Данные!F824</f>
        <v>заведующий кафедрой</v>
      </c>
      <c r="G824" s="68">
        <f>Данные!G824</f>
        <v>1</v>
      </c>
      <c r="H824" s="68" t="str">
        <f>Данные!H824</f>
        <v>2 курс (б) 2018 год/пост</v>
      </c>
      <c r="I824" s="68" t="str">
        <f>Данные!I824</f>
        <v>Модуль "Технологии и методы вычислений". Вычислительная математика</v>
      </c>
      <c r="J824" s="68">
        <f>Данные!J824</f>
        <v>14</v>
      </c>
      <c r="K824" s="68">
        <f>Данные!K824</f>
        <v>0</v>
      </c>
      <c r="L824" s="68">
        <f>Данные!L824</f>
        <v>36</v>
      </c>
      <c r="M824" s="16">
        <f t="shared" si="626"/>
        <v>5</v>
      </c>
      <c r="N824" s="16">
        <f t="shared" si="627"/>
        <v>15</v>
      </c>
      <c r="O824" s="16">
        <f t="shared" si="628"/>
        <v>16.25</v>
      </c>
      <c r="P824" s="16">
        <f t="shared" si="629"/>
        <v>16.25</v>
      </c>
      <c r="Q824" s="68">
        <f>Данные!Q824</f>
        <v>0</v>
      </c>
      <c r="R824" s="68">
        <f>Данные!R824</f>
        <v>0</v>
      </c>
      <c r="S824" s="68">
        <f>Данные!S824</f>
        <v>0</v>
      </c>
      <c r="T824" s="68">
        <f>Данные!T824</f>
        <v>0</v>
      </c>
      <c r="U824" s="68">
        <f>Данные!U824</f>
        <v>0</v>
      </c>
      <c r="V824" s="68">
        <f>Данные!V824</f>
        <v>0</v>
      </c>
      <c r="W824" s="68">
        <f>Данные!W824</f>
        <v>39</v>
      </c>
      <c r="X824" s="68">
        <f>Данные!X824</f>
        <v>2</v>
      </c>
      <c r="Y824" s="68">
        <f>Данные!Y824</f>
        <v>3</v>
      </c>
      <c r="Z824" s="68">
        <f>Данные!Z824</f>
        <v>0</v>
      </c>
      <c r="AA824" s="68" t="str">
        <f>Данные!AA824</f>
        <v>осн</v>
      </c>
      <c r="AB824" s="83">
        <f>IF(F824=$HG$3,$HH$3,IF(F824=$HG$4,$HH$4,IF(F824=$HG$5,$HH$5,IF(F824=$HG$6,$HH$6,IF(F824=$HG$7,$HH$7,IF(F824=$HG$8,$HH$8,IF(F824=$HG$9,$HH$9,IF(F824=$HG$10,$HH$10,IF(F824=$HG$11,$HH$11,IF(F824=$HG$12,$HH$12,IF(F824=$HG$13,$HH$13,IF(F824=$HG$14,$HH$14,IF(F824=$HG$15,$HH$15,)))))))))))))</f>
        <v>700</v>
      </c>
      <c r="AC824" s="84" t="str">
        <f>IF(OR($GD$4=H824,$GE$4=H824,$GF$4=H824,$GG$4=H824,$GH$4=H824,$GI$4=H824,$GJ$4=H824,$GK$4=H824,$GL$4=H824,$GM$4=H824,$GN$4=H824,$GO$4=H824,$GP$4=H824,$GQ$4=H824,$GR$4=H824,$GS$4=H824,$GT$4=H824,$GU$4=H824,$GV$4=H824,$GW$4=H824,$GX$4=H824,$GY$4=H824,$GZ$4=H824,$HA$4=H824,$HB$4=H824,$HC$4=H824,$HD$4=H824,$HE$4=H824),$GC$4,IF(OR($GD$5=H824,$GE$5=H824,$GH$5=H824,$GI$5=H824,$GL$5=H824,$GM$5=H824,$GP$5=H824,$GQ$5=H824,$GT$5=H824,$GU$5=H824,$GX$5=H824,$GY$5=H824,$HB$5=H824,$HC$5=H824),$GC$5,))</f>
        <v>Бакалавры (ИВТ)</v>
      </c>
      <c r="AD824" s="84" t="str">
        <f>IF(OR(H824=$GD$4,H824=$GE$4,H824=$GF$4,H824=$GG$4,H824=$GD$5,H824=$GE$5),$GD$1,IF(OR(H824=$GH$4,H824=$GI$4,H824=$GJ$4,H824=$GK$4,H824=$GH$5,H824=$GI$5),$GH$1,IF(OR(H824=$GL$4,H824=$GM$4,H824=$GN$4,H824=$GO$4,H824=$GL$5,H824=$GM$5),$GL$1,IF(OR(H824=$GP$4,H824=$GQ$4,H824=$GR$4,H824=$GS$4,H824=$GP$5,H824=$GQ$5),$GP$1,IF(OR(H824=$GT$4,H824=$GU$4,H824=$GV$4,H824=$GW$4,H824=$GT$5,H824=$GU$5),$GT$1,IF(OR(H824=$GX$4,H824=$GY$4,H824=$GZ$4,H824=$HA$4,H824=$GX$5,H824=$GY$5),$GX$1,IF(OR(H824=$HB$4,H824=$HC$4,H824=$HD$4,H824=$HE$4,H824=$HB$5,H824=$HC$5),$HB$1,)))))))</f>
        <v>2019/2020</v>
      </c>
      <c r="AE824" s="85">
        <f t="shared" si="630"/>
        <v>102.5</v>
      </c>
      <c r="AF824" s="85">
        <f t="shared" si="631"/>
        <v>0.14642857142857144</v>
      </c>
      <c r="AG824" s="83"/>
      <c r="AH824" s="83"/>
      <c r="AI824" s="87">
        <f t="shared" si="656"/>
        <v>0</v>
      </c>
      <c r="AJ824" s="87">
        <f t="shared" si="656"/>
        <v>0</v>
      </c>
      <c r="AK824" s="87">
        <f t="shared" si="656"/>
        <v>0</v>
      </c>
      <c r="AL824" s="87">
        <f t="shared" si="656"/>
        <v>0</v>
      </c>
      <c r="AM824" s="87">
        <f t="shared" si="656"/>
        <v>0</v>
      </c>
      <c r="AN824" s="87">
        <f t="shared" si="656"/>
        <v>0</v>
      </c>
      <c r="AO824" s="87">
        <f t="shared" si="656"/>
        <v>0</v>
      </c>
      <c r="AP824" s="87">
        <f t="shared" si="656"/>
        <v>0</v>
      </c>
      <c r="AQ824" s="87">
        <f t="shared" si="656"/>
        <v>0</v>
      </c>
      <c r="AR824" s="87">
        <f t="shared" si="656"/>
        <v>0</v>
      </c>
      <c r="AS824" s="87">
        <f t="shared" si="656"/>
        <v>0</v>
      </c>
      <c r="AT824" s="87">
        <f t="shared" si="656"/>
        <v>0</v>
      </c>
      <c r="AU824" s="87">
        <f t="shared" si="656"/>
        <v>0</v>
      </c>
      <c r="AV824" s="87">
        <f t="shared" si="656"/>
        <v>0</v>
      </c>
      <c r="AW824" s="87">
        <f t="shared" si="656"/>
        <v>0</v>
      </c>
      <c r="AX824" s="87">
        <f t="shared" si="656"/>
        <v>0.14642857142857144</v>
      </c>
      <c r="AY824" s="87">
        <f t="shared" si="654"/>
        <v>0</v>
      </c>
      <c r="AZ824" s="87">
        <f t="shared" si="654"/>
        <v>0</v>
      </c>
      <c r="BA824" s="87">
        <f t="shared" si="654"/>
        <v>0</v>
      </c>
      <c r="BB824" s="87">
        <f t="shared" si="654"/>
        <v>0</v>
      </c>
      <c r="BC824" s="87">
        <f t="shared" si="654"/>
        <v>0</v>
      </c>
      <c r="BD824" s="87">
        <f t="shared" si="654"/>
        <v>0</v>
      </c>
      <c r="BE824" s="87">
        <f t="shared" si="654"/>
        <v>0</v>
      </c>
      <c r="BF824" s="87">
        <f t="shared" si="654"/>
        <v>0</v>
      </c>
      <c r="BG824" s="87">
        <f t="shared" si="654"/>
        <v>0</v>
      </c>
      <c r="BH824" s="87">
        <f t="shared" si="654"/>
        <v>0</v>
      </c>
      <c r="BI824" s="87">
        <f t="shared" si="654"/>
        <v>0</v>
      </c>
      <c r="BJ824" s="87">
        <f t="shared" si="654"/>
        <v>0</v>
      </c>
      <c r="BK824" s="87">
        <f t="shared" si="654"/>
        <v>0</v>
      </c>
      <c r="BL824" s="87">
        <f t="shared" si="654"/>
        <v>0</v>
      </c>
      <c r="BM824" s="87">
        <f t="shared" si="654"/>
        <v>0</v>
      </c>
      <c r="BN824" s="87">
        <f t="shared" si="660"/>
        <v>0</v>
      </c>
      <c r="BO824" s="87">
        <f t="shared" si="660"/>
        <v>0</v>
      </c>
      <c r="BP824" s="87">
        <f t="shared" si="660"/>
        <v>0</v>
      </c>
      <c r="BQ824" s="87">
        <f t="shared" si="660"/>
        <v>0</v>
      </c>
      <c r="BR824" s="87">
        <f t="shared" si="660"/>
        <v>0</v>
      </c>
      <c r="BS824" s="87">
        <f t="shared" si="660"/>
        <v>0</v>
      </c>
      <c r="BT824" s="87">
        <f t="shared" si="660"/>
        <v>0</v>
      </c>
      <c r="BU824" s="87">
        <f t="shared" si="660"/>
        <v>0</v>
      </c>
      <c r="BV824" s="87">
        <f t="shared" si="660"/>
        <v>0</v>
      </c>
      <c r="BW824" s="87">
        <f t="shared" si="660"/>
        <v>0</v>
      </c>
      <c r="BX824" s="87">
        <f t="shared" si="660"/>
        <v>0</v>
      </c>
      <c r="BY824" s="87">
        <f t="shared" si="660"/>
        <v>0</v>
      </c>
      <c r="BZ824" s="87">
        <f t="shared" si="660"/>
        <v>0</v>
      </c>
      <c r="CA824" s="87">
        <f t="shared" si="660"/>
        <v>0</v>
      </c>
      <c r="CB824" s="87">
        <f t="shared" si="660"/>
        <v>0</v>
      </c>
      <c r="CC824" s="87">
        <f t="shared" si="660"/>
        <v>0</v>
      </c>
      <c r="CD824" s="87">
        <f t="shared" si="658"/>
        <v>0</v>
      </c>
      <c r="CE824" s="87">
        <f t="shared" si="658"/>
        <v>0</v>
      </c>
      <c r="CF824" s="87">
        <f t="shared" si="658"/>
        <v>0</v>
      </c>
      <c r="CG824" s="87">
        <f t="shared" si="658"/>
        <v>0</v>
      </c>
      <c r="CH824" s="87">
        <f t="shared" si="658"/>
        <v>0</v>
      </c>
      <c r="CI824" s="87">
        <f t="shared" si="658"/>
        <v>0</v>
      </c>
      <c r="CJ824" s="87">
        <f t="shared" si="658"/>
        <v>0</v>
      </c>
      <c r="CK824" s="87">
        <f t="shared" si="658"/>
        <v>0</v>
      </c>
      <c r="CL824" s="87">
        <f t="shared" si="658"/>
        <v>0</v>
      </c>
      <c r="CM824" s="87">
        <f t="shared" si="658"/>
        <v>0</v>
      </c>
      <c r="CN824" s="87">
        <f t="shared" si="658"/>
        <v>0</v>
      </c>
      <c r="CO824" s="87">
        <f t="shared" si="658"/>
        <v>0</v>
      </c>
      <c r="CP824" s="87">
        <f t="shared" si="658"/>
        <v>0</v>
      </c>
      <c r="CQ824" s="87">
        <f t="shared" si="658"/>
        <v>0</v>
      </c>
      <c r="CR824" s="87">
        <f t="shared" si="658"/>
        <v>0</v>
      </c>
      <c r="CS824" s="87">
        <f t="shared" si="636"/>
        <v>0</v>
      </c>
      <c r="CT824" s="87">
        <f t="shared" si="636"/>
        <v>0</v>
      </c>
      <c r="CU824" s="87">
        <f t="shared" si="636"/>
        <v>0</v>
      </c>
      <c r="CV824" s="87">
        <f t="shared" si="652"/>
        <v>0</v>
      </c>
      <c r="CW824" s="87">
        <f t="shared" si="652"/>
        <v>0</v>
      </c>
      <c r="CX824" s="87">
        <f t="shared" si="652"/>
        <v>0</v>
      </c>
      <c r="CY824" s="87">
        <f t="shared" si="652"/>
        <v>0</v>
      </c>
      <c r="CZ824" s="87">
        <f t="shared" si="652"/>
        <v>0</v>
      </c>
      <c r="DA824" s="87">
        <f t="shared" si="652"/>
        <v>0</v>
      </c>
      <c r="DB824" s="87">
        <f t="shared" si="652"/>
        <v>0</v>
      </c>
      <c r="DC824" s="87">
        <f t="shared" si="652"/>
        <v>0</v>
      </c>
      <c r="DD824" s="87">
        <f t="shared" si="652"/>
        <v>0</v>
      </c>
      <c r="DE824" s="87">
        <f t="shared" si="652"/>
        <v>0</v>
      </c>
      <c r="DF824" s="91">
        <f t="shared" si="657"/>
        <v>0</v>
      </c>
      <c r="DG824" s="91">
        <f t="shared" si="657"/>
        <v>0</v>
      </c>
      <c r="DH824" s="91">
        <f t="shared" si="657"/>
        <v>0</v>
      </c>
      <c r="DI824" s="91">
        <f t="shared" si="657"/>
        <v>0</v>
      </c>
      <c r="DJ824" s="91">
        <f t="shared" si="657"/>
        <v>0</v>
      </c>
      <c r="DK824" s="91">
        <f t="shared" si="657"/>
        <v>0</v>
      </c>
      <c r="DL824" s="91">
        <f t="shared" si="657"/>
        <v>0</v>
      </c>
      <c r="DM824" s="91">
        <f t="shared" si="657"/>
        <v>0</v>
      </c>
      <c r="DN824" s="91">
        <f t="shared" si="657"/>
        <v>0</v>
      </c>
      <c r="DO824" s="91">
        <f t="shared" si="657"/>
        <v>0</v>
      </c>
      <c r="DP824" s="91">
        <f t="shared" si="657"/>
        <v>0</v>
      </c>
      <c r="DQ824" s="91">
        <f t="shared" si="657"/>
        <v>0</v>
      </c>
      <c r="DR824" s="91">
        <f t="shared" si="657"/>
        <v>0</v>
      </c>
      <c r="DS824" s="91">
        <f t="shared" si="657"/>
        <v>0</v>
      </c>
      <c r="DT824" s="91">
        <f t="shared" si="657"/>
        <v>0</v>
      </c>
      <c r="DU824" s="91">
        <f t="shared" si="657"/>
        <v>163.6</v>
      </c>
      <c r="DV824" s="91">
        <f t="shared" si="655"/>
        <v>0</v>
      </c>
      <c r="DW824" s="91">
        <f t="shared" si="655"/>
        <v>0</v>
      </c>
      <c r="DX824" s="91">
        <f t="shared" si="655"/>
        <v>0</v>
      </c>
      <c r="DY824" s="91">
        <f t="shared" si="655"/>
        <v>0</v>
      </c>
      <c r="DZ824" s="91">
        <f t="shared" si="655"/>
        <v>0</v>
      </c>
      <c r="EA824" s="91">
        <f t="shared" si="655"/>
        <v>0</v>
      </c>
      <c r="EB824" s="91">
        <f t="shared" si="655"/>
        <v>0</v>
      </c>
      <c r="EC824" s="91">
        <f t="shared" si="655"/>
        <v>0</v>
      </c>
      <c r="ED824" s="91">
        <f t="shared" si="655"/>
        <v>0</v>
      </c>
      <c r="EE824" s="91">
        <f t="shared" si="655"/>
        <v>0</v>
      </c>
      <c r="EF824" s="91">
        <f t="shared" si="655"/>
        <v>0</v>
      </c>
      <c r="EG824" s="91">
        <f t="shared" si="655"/>
        <v>0</v>
      </c>
      <c r="EH824" s="91">
        <f t="shared" si="655"/>
        <v>0</v>
      </c>
      <c r="EI824" s="91">
        <f t="shared" si="655"/>
        <v>0</v>
      </c>
      <c r="EJ824" s="91">
        <f t="shared" si="655"/>
        <v>0</v>
      </c>
      <c r="EK824" s="91">
        <f t="shared" si="661"/>
        <v>0</v>
      </c>
      <c r="EL824" s="91">
        <f t="shared" si="661"/>
        <v>0</v>
      </c>
      <c r="EM824" s="91">
        <f t="shared" si="661"/>
        <v>0</v>
      </c>
      <c r="EN824" s="91">
        <f t="shared" si="661"/>
        <v>0</v>
      </c>
      <c r="EO824" s="91">
        <f t="shared" si="661"/>
        <v>0</v>
      </c>
      <c r="EP824" s="91">
        <f t="shared" si="661"/>
        <v>0</v>
      </c>
      <c r="EQ824" s="91">
        <f t="shared" si="661"/>
        <v>0</v>
      </c>
      <c r="ER824" s="91">
        <f t="shared" si="661"/>
        <v>0</v>
      </c>
      <c r="ES824" s="91">
        <f t="shared" si="661"/>
        <v>0</v>
      </c>
      <c r="ET824" s="91">
        <f t="shared" si="661"/>
        <v>0</v>
      </c>
      <c r="EU824" s="91">
        <f t="shared" si="661"/>
        <v>0</v>
      </c>
      <c r="EV824" s="91">
        <f t="shared" si="661"/>
        <v>0</v>
      </c>
      <c r="EW824" s="91">
        <f t="shared" si="661"/>
        <v>0</v>
      </c>
      <c r="EX824" s="91">
        <f t="shared" si="661"/>
        <v>0</v>
      </c>
      <c r="EY824" s="91">
        <f t="shared" si="661"/>
        <v>0</v>
      </c>
      <c r="EZ824" s="91">
        <f t="shared" si="661"/>
        <v>0</v>
      </c>
      <c r="FA824" s="91">
        <f t="shared" si="659"/>
        <v>0</v>
      </c>
      <c r="FB824" s="91">
        <f t="shared" si="659"/>
        <v>0</v>
      </c>
      <c r="FC824" s="91">
        <f t="shared" si="659"/>
        <v>0</v>
      </c>
      <c r="FD824" s="91">
        <f t="shared" si="659"/>
        <v>0</v>
      </c>
      <c r="FE824" s="91">
        <f t="shared" si="659"/>
        <v>0</v>
      </c>
      <c r="FF824" s="91">
        <f t="shared" si="659"/>
        <v>0</v>
      </c>
      <c r="FG824" s="91">
        <f t="shared" si="659"/>
        <v>0</v>
      </c>
      <c r="FH824" s="91">
        <f t="shared" si="659"/>
        <v>0</v>
      </c>
      <c r="FI824" s="91">
        <f t="shared" si="659"/>
        <v>0</v>
      </c>
      <c r="FJ824" s="91">
        <f t="shared" si="659"/>
        <v>0</v>
      </c>
      <c r="FK824" s="91">
        <f t="shared" si="659"/>
        <v>0</v>
      </c>
      <c r="FL824" s="91">
        <f t="shared" si="659"/>
        <v>0</v>
      </c>
      <c r="FM824" s="91">
        <f t="shared" si="659"/>
        <v>0</v>
      </c>
      <c r="FN824" s="91">
        <f t="shared" si="659"/>
        <v>0</v>
      </c>
      <c r="FO824" s="91">
        <f t="shared" si="659"/>
        <v>0</v>
      </c>
      <c r="FP824" s="91">
        <f t="shared" si="638"/>
        <v>0</v>
      </c>
      <c r="FQ824" s="91">
        <f t="shared" si="638"/>
        <v>0</v>
      </c>
      <c r="FR824" s="91">
        <f t="shared" si="638"/>
        <v>0</v>
      </c>
      <c r="FS824" s="91">
        <f t="shared" si="653"/>
        <v>0</v>
      </c>
      <c r="FT824" s="91">
        <f t="shared" si="653"/>
        <v>0</v>
      </c>
      <c r="FU824" s="91">
        <f t="shared" si="653"/>
        <v>0</v>
      </c>
      <c r="FV824" s="91">
        <f t="shared" si="653"/>
        <v>0</v>
      </c>
      <c r="FW824" s="91">
        <f t="shared" si="653"/>
        <v>0</v>
      </c>
      <c r="FX824" s="91">
        <f t="shared" si="653"/>
        <v>0</v>
      </c>
      <c r="FY824" s="91">
        <f t="shared" si="653"/>
        <v>0</v>
      </c>
      <c r="FZ824" s="91">
        <f t="shared" si="653"/>
        <v>0</v>
      </c>
      <c r="GA824" s="91">
        <f t="shared" si="653"/>
        <v>0</v>
      </c>
      <c r="GB824" s="91">
        <f t="shared" si="653"/>
        <v>0</v>
      </c>
    </row>
    <row r="825" spans="1:213" ht="38.25">
      <c r="A825" s="68">
        <f>Данные!A825</f>
        <v>6368</v>
      </c>
      <c r="B825" s="68">
        <f>Данные!B825</f>
        <v>2019</v>
      </c>
      <c r="C825" s="68" t="str">
        <f>Данные!C825</f>
        <v>компьютерных технологий и электронного обучения</v>
      </c>
      <c r="D825" s="68" t="str">
        <f>Данные!D825</f>
        <v>Власова Елена Зотиковна</v>
      </c>
      <c r="E825" s="68" t="str">
        <f>Данные!E825</f>
        <v>доктор педагогических наук</v>
      </c>
      <c r="F825" s="68" t="str">
        <f>Данные!F825</f>
        <v>заведующий кафедрой</v>
      </c>
      <c r="G825" s="68">
        <f>Данные!G825</f>
        <v>1</v>
      </c>
      <c r="H825" s="68" t="str">
        <f>Данные!H825</f>
        <v>2 курс (б) 2018 год/пост</v>
      </c>
      <c r="I825" s="68" t="str">
        <f>Данные!I825</f>
        <v>Модуль "Технологии и методы вычислений". Технологии компьютерного моделирования</v>
      </c>
      <c r="J825" s="68">
        <f>Данные!J825</f>
        <v>0</v>
      </c>
      <c r="K825" s="68">
        <f>Данные!K825</f>
        <v>0</v>
      </c>
      <c r="L825" s="68">
        <f>Данные!L825</f>
        <v>81</v>
      </c>
      <c r="M825" s="16">
        <f t="shared" si="626"/>
        <v>8.1</v>
      </c>
      <c r="N825" s="16">
        <f t="shared" si="627"/>
        <v>15</v>
      </c>
      <c r="O825" s="16">
        <f t="shared" si="628"/>
        <v>16.25</v>
      </c>
      <c r="P825" s="16">
        <f t="shared" si="629"/>
        <v>16.25</v>
      </c>
      <c r="Q825" s="68">
        <f>Данные!Q825</f>
        <v>38</v>
      </c>
      <c r="R825" s="68">
        <f>Данные!R825</f>
        <v>0</v>
      </c>
      <c r="S825" s="68">
        <f>Данные!S825</f>
        <v>0</v>
      </c>
      <c r="T825" s="68">
        <f>Данные!T825</f>
        <v>0</v>
      </c>
      <c r="U825" s="68">
        <f>Данные!U825</f>
        <v>0</v>
      </c>
      <c r="V825" s="68">
        <f>Данные!V825</f>
        <v>0</v>
      </c>
      <c r="W825" s="68">
        <f>Данные!W825</f>
        <v>39</v>
      </c>
      <c r="X825" s="68">
        <f>Данные!X825</f>
        <v>2</v>
      </c>
      <c r="Y825" s="68">
        <f>Данные!Y825</f>
        <v>3</v>
      </c>
      <c r="Z825" s="68">
        <f>Данные!Z825</f>
        <v>0</v>
      </c>
      <c r="AA825" s="68" t="str">
        <f>Данные!AA825</f>
        <v>осн</v>
      </c>
      <c r="AB825" s="83">
        <f>IF(F825=$HG$3,$HH$3,IF(F825=$HG$4,$HH$4,IF(F825=$HG$5,$HH$5,IF(F825=$HG$6,$HH$6,IF(F825=$HG$7,$HH$7,IF(F825=$HG$8,$HH$8,IF(F825=$HG$9,$HH$9,IF(F825=$HG$10,$HH$10,IF(F825=$HG$11,$HH$11,IF(F825=$HG$12,$HH$12,IF(F825=$HG$13,$HH$13,IF(F825=$HG$14,$HH$14,IF(F825=$HG$15,$HH$15,)))))))))))))</f>
        <v>700</v>
      </c>
      <c r="AC825" s="84" t="str">
        <f>IF(OR($GD$4=H825,$GE$4=H825,$GF$4=H825,$GG$4=H825,$GH$4=H825,$GI$4=H825,$GJ$4=H825,$GK$4=H825,$GL$4=H825,$GM$4=H825,$GN$4=H825,$GO$4=H825,$GP$4=H825,$GQ$4=H825,$GR$4=H825,$GS$4=H825,$GT$4=H825,$GU$4=H825,$GV$4=H825,$GW$4=H825,$GX$4=H825,$GY$4=H825,$GZ$4=H825,$HA$4=H825,$HB$4=H825,$HC$4=H825,$HD$4=H825,$HE$4=H825),$GC$4,IF(OR($GD$5=H825,$GE$5=H825,$GH$5=H825,$GI$5=H825,$GL$5=H825,$GM$5=H825,$GP$5=H825,$GQ$5=H825,$GT$5=H825,$GU$5=H825,$GX$5=H825,$GY$5=H825,$HB$5=H825,$HC$5=H825),$GC$5,))</f>
        <v>Бакалавры (ИВТ)</v>
      </c>
      <c r="AD825" s="84" t="str">
        <f>IF(OR(H825=$GD$4,H825=$GE$4,H825=$GF$4,H825=$GG$4,H825=$GD$5,H825=$GE$5),$GD$1,IF(OR(H825=$GH$4,H825=$GI$4,H825=$GJ$4,H825=$GK$4,H825=$GH$5,H825=$GI$5),$GH$1,IF(OR(H825=$GL$4,H825=$GM$4,H825=$GN$4,H825=$GO$4,H825=$GL$5,H825=$GM$5),$GL$1,IF(OR(H825=$GP$4,H825=$GQ$4,H825=$GR$4,H825=$GS$4,H825=$GP$5,H825=$GQ$5),$GP$1,IF(OR(H825=$GT$4,H825=$GU$4,H825=$GV$4,H825=$GW$4,H825=$GT$5,H825=$GU$5),$GT$1,IF(OR(H825=$GX$4,H825=$GY$4,H825=$GZ$4,H825=$HA$4,H825=$GX$5,H825=$GY$5),$GX$1,IF(OR(H825=$HB$4,H825=$HC$4,H825=$HD$4,H825=$HE$4,H825=$HB$5,H825=$HC$5),$HB$1,)))))))</f>
        <v>2019/2020</v>
      </c>
      <c r="AE825" s="85">
        <f t="shared" si="630"/>
        <v>174.6</v>
      </c>
      <c r="AF825" s="85">
        <f t="shared" si="631"/>
        <v>0.24942857142857142</v>
      </c>
      <c r="AG825" s="83"/>
      <c r="AH825" s="83"/>
      <c r="AI825" s="87">
        <f t="shared" si="656"/>
        <v>0</v>
      </c>
      <c r="AJ825" s="87">
        <f t="shared" si="656"/>
        <v>0</v>
      </c>
      <c r="AK825" s="87">
        <f t="shared" si="656"/>
        <v>0</v>
      </c>
      <c r="AL825" s="87">
        <f t="shared" si="656"/>
        <v>0</v>
      </c>
      <c r="AM825" s="87">
        <f t="shared" si="656"/>
        <v>0</v>
      </c>
      <c r="AN825" s="87">
        <f t="shared" si="656"/>
        <v>0</v>
      </c>
      <c r="AO825" s="87">
        <f t="shared" si="656"/>
        <v>0</v>
      </c>
      <c r="AP825" s="87">
        <f t="shared" si="656"/>
        <v>0</v>
      </c>
      <c r="AQ825" s="87">
        <f t="shared" si="656"/>
        <v>0</v>
      </c>
      <c r="AR825" s="87">
        <f t="shared" si="656"/>
        <v>0</v>
      </c>
      <c r="AS825" s="87">
        <f t="shared" si="656"/>
        <v>0</v>
      </c>
      <c r="AT825" s="87">
        <f t="shared" si="656"/>
        <v>0</v>
      </c>
      <c r="AU825" s="87">
        <f t="shared" si="656"/>
        <v>0</v>
      </c>
      <c r="AV825" s="87">
        <f t="shared" si="656"/>
        <v>0</v>
      </c>
      <c r="AW825" s="87">
        <f t="shared" si="656"/>
        <v>0</v>
      </c>
      <c r="AX825" s="87">
        <f t="shared" si="656"/>
        <v>0.24942857142857142</v>
      </c>
      <c r="AY825" s="87">
        <f t="shared" si="654"/>
        <v>0</v>
      </c>
      <c r="AZ825" s="87">
        <f t="shared" si="654"/>
        <v>0</v>
      </c>
      <c r="BA825" s="87">
        <f t="shared" si="654"/>
        <v>0</v>
      </c>
      <c r="BB825" s="87">
        <f t="shared" si="654"/>
        <v>0</v>
      </c>
      <c r="BC825" s="87">
        <f t="shared" si="654"/>
        <v>0</v>
      </c>
      <c r="BD825" s="87">
        <f t="shared" si="654"/>
        <v>0</v>
      </c>
      <c r="BE825" s="87">
        <f t="shared" si="654"/>
        <v>0</v>
      </c>
      <c r="BF825" s="87">
        <f t="shared" si="654"/>
        <v>0</v>
      </c>
      <c r="BG825" s="87">
        <f t="shared" si="654"/>
        <v>0</v>
      </c>
      <c r="BH825" s="87">
        <f t="shared" si="654"/>
        <v>0</v>
      </c>
      <c r="BI825" s="87">
        <f t="shared" si="654"/>
        <v>0</v>
      </c>
      <c r="BJ825" s="87">
        <f t="shared" si="654"/>
        <v>0</v>
      </c>
      <c r="BK825" s="87">
        <f t="shared" si="654"/>
        <v>0</v>
      </c>
      <c r="BL825" s="87">
        <f t="shared" si="654"/>
        <v>0</v>
      </c>
      <c r="BM825" s="87">
        <f t="shared" si="654"/>
        <v>0</v>
      </c>
      <c r="BN825" s="87">
        <f t="shared" si="660"/>
        <v>0</v>
      </c>
      <c r="BO825" s="87">
        <f t="shared" si="660"/>
        <v>0</v>
      </c>
      <c r="BP825" s="87">
        <f t="shared" si="660"/>
        <v>0</v>
      </c>
      <c r="BQ825" s="87">
        <f t="shared" si="660"/>
        <v>0</v>
      </c>
      <c r="BR825" s="87">
        <f t="shared" si="660"/>
        <v>0</v>
      </c>
      <c r="BS825" s="87">
        <f t="shared" si="660"/>
        <v>0</v>
      </c>
      <c r="BT825" s="87">
        <f t="shared" si="660"/>
        <v>0</v>
      </c>
      <c r="BU825" s="87">
        <f t="shared" si="660"/>
        <v>0</v>
      </c>
      <c r="BV825" s="87">
        <f t="shared" si="660"/>
        <v>0</v>
      </c>
      <c r="BW825" s="87">
        <f t="shared" si="660"/>
        <v>0</v>
      </c>
      <c r="BX825" s="87">
        <f t="shared" si="660"/>
        <v>0</v>
      </c>
      <c r="BY825" s="87">
        <f t="shared" si="660"/>
        <v>0</v>
      </c>
      <c r="BZ825" s="87">
        <f t="shared" si="660"/>
        <v>0</v>
      </c>
      <c r="CA825" s="87">
        <f t="shared" si="660"/>
        <v>0</v>
      </c>
      <c r="CB825" s="87">
        <f t="shared" si="660"/>
        <v>0</v>
      </c>
      <c r="CC825" s="87">
        <f t="shared" si="660"/>
        <v>0</v>
      </c>
      <c r="CD825" s="87">
        <f t="shared" si="658"/>
        <v>0</v>
      </c>
      <c r="CE825" s="87">
        <f t="shared" si="658"/>
        <v>0</v>
      </c>
      <c r="CF825" s="87">
        <f t="shared" si="658"/>
        <v>0</v>
      </c>
      <c r="CG825" s="87">
        <f t="shared" si="658"/>
        <v>0</v>
      </c>
      <c r="CH825" s="87">
        <f t="shared" si="658"/>
        <v>0</v>
      </c>
      <c r="CI825" s="87">
        <f t="shared" si="658"/>
        <v>0</v>
      </c>
      <c r="CJ825" s="87">
        <f t="shared" si="658"/>
        <v>0</v>
      </c>
      <c r="CK825" s="87">
        <f t="shared" si="658"/>
        <v>0</v>
      </c>
      <c r="CL825" s="87">
        <f t="shared" si="658"/>
        <v>0</v>
      </c>
      <c r="CM825" s="87">
        <f t="shared" si="658"/>
        <v>0</v>
      </c>
      <c r="CN825" s="87">
        <f t="shared" si="658"/>
        <v>0</v>
      </c>
      <c r="CO825" s="87">
        <f t="shared" si="658"/>
        <v>0</v>
      </c>
      <c r="CP825" s="87">
        <f t="shared" si="658"/>
        <v>0</v>
      </c>
      <c r="CQ825" s="87">
        <f t="shared" si="658"/>
        <v>0</v>
      </c>
      <c r="CR825" s="87">
        <f t="shared" si="658"/>
        <v>0</v>
      </c>
      <c r="CS825" s="87">
        <f t="shared" si="636"/>
        <v>0</v>
      </c>
      <c r="CT825" s="87">
        <f t="shared" si="636"/>
        <v>0</v>
      </c>
      <c r="CU825" s="87">
        <f t="shared" si="636"/>
        <v>0</v>
      </c>
      <c r="CV825" s="87">
        <f t="shared" si="652"/>
        <v>0</v>
      </c>
      <c r="CW825" s="87">
        <f t="shared" si="652"/>
        <v>0</v>
      </c>
      <c r="CX825" s="87">
        <f t="shared" si="652"/>
        <v>0</v>
      </c>
      <c r="CY825" s="87">
        <f t="shared" si="652"/>
        <v>0</v>
      </c>
      <c r="CZ825" s="87">
        <f t="shared" si="652"/>
        <v>0</v>
      </c>
      <c r="DA825" s="87">
        <f t="shared" si="652"/>
        <v>0</v>
      </c>
      <c r="DB825" s="87">
        <f t="shared" si="652"/>
        <v>0</v>
      </c>
      <c r="DC825" s="87">
        <f t="shared" si="652"/>
        <v>0</v>
      </c>
      <c r="DD825" s="87">
        <f t="shared" si="652"/>
        <v>0</v>
      </c>
      <c r="DE825" s="87">
        <f t="shared" si="652"/>
        <v>0</v>
      </c>
      <c r="DF825" s="91">
        <f t="shared" si="657"/>
        <v>0</v>
      </c>
      <c r="DG825" s="91">
        <f t="shared" si="657"/>
        <v>0</v>
      </c>
      <c r="DH825" s="91">
        <f t="shared" si="657"/>
        <v>0</v>
      </c>
      <c r="DI825" s="91">
        <f t="shared" si="657"/>
        <v>0</v>
      </c>
      <c r="DJ825" s="91">
        <f t="shared" si="657"/>
        <v>0</v>
      </c>
      <c r="DK825" s="91">
        <f t="shared" si="657"/>
        <v>0</v>
      </c>
      <c r="DL825" s="91">
        <f t="shared" si="657"/>
        <v>0</v>
      </c>
      <c r="DM825" s="91">
        <f t="shared" si="657"/>
        <v>0</v>
      </c>
      <c r="DN825" s="91">
        <f t="shared" si="657"/>
        <v>0</v>
      </c>
      <c r="DO825" s="91">
        <f t="shared" si="657"/>
        <v>0</v>
      </c>
      <c r="DP825" s="91">
        <f t="shared" si="657"/>
        <v>0</v>
      </c>
      <c r="DQ825" s="91">
        <f t="shared" si="657"/>
        <v>0</v>
      </c>
      <c r="DR825" s="91">
        <f t="shared" si="657"/>
        <v>0</v>
      </c>
      <c r="DS825" s="91">
        <f t="shared" si="657"/>
        <v>0</v>
      </c>
      <c r="DT825" s="91">
        <f t="shared" si="657"/>
        <v>0</v>
      </c>
      <c r="DU825" s="91">
        <f t="shared" si="657"/>
        <v>163.6</v>
      </c>
      <c r="DV825" s="91">
        <f t="shared" si="655"/>
        <v>0</v>
      </c>
      <c r="DW825" s="91">
        <f t="shared" si="655"/>
        <v>0</v>
      </c>
      <c r="DX825" s="91">
        <f t="shared" si="655"/>
        <v>0</v>
      </c>
      <c r="DY825" s="91">
        <f t="shared" si="655"/>
        <v>0</v>
      </c>
      <c r="DZ825" s="91">
        <f t="shared" si="655"/>
        <v>0</v>
      </c>
      <c r="EA825" s="91">
        <f t="shared" si="655"/>
        <v>0</v>
      </c>
      <c r="EB825" s="91">
        <f t="shared" si="655"/>
        <v>0</v>
      </c>
      <c r="EC825" s="91">
        <f t="shared" si="655"/>
        <v>0</v>
      </c>
      <c r="ED825" s="91">
        <f t="shared" si="655"/>
        <v>0</v>
      </c>
      <c r="EE825" s="91">
        <f t="shared" si="655"/>
        <v>0</v>
      </c>
      <c r="EF825" s="91">
        <f t="shared" si="655"/>
        <v>0</v>
      </c>
      <c r="EG825" s="91">
        <f t="shared" si="655"/>
        <v>0</v>
      </c>
      <c r="EH825" s="91">
        <f t="shared" si="655"/>
        <v>0</v>
      </c>
      <c r="EI825" s="91">
        <f t="shared" si="655"/>
        <v>0</v>
      </c>
      <c r="EJ825" s="91">
        <f t="shared" si="655"/>
        <v>0</v>
      </c>
      <c r="EK825" s="91">
        <f t="shared" si="661"/>
        <v>0</v>
      </c>
      <c r="EL825" s="91">
        <f t="shared" si="661"/>
        <v>0</v>
      </c>
      <c r="EM825" s="91">
        <f t="shared" si="661"/>
        <v>0</v>
      </c>
      <c r="EN825" s="91">
        <f t="shared" si="661"/>
        <v>0</v>
      </c>
      <c r="EO825" s="91">
        <f t="shared" si="661"/>
        <v>0</v>
      </c>
      <c r="EP825" s="91">
        <f t="shared" si="661"/>
        <v>0</v>
      </c>
      <c r="EQ825" s="91">
        <f t="shared" si="661"/>
        <v>0</v>
      </c>
      <c r="ER825" s="91">
        <f t="shared" si="661"/>
        <v>0</v>
      </c>
      <c r="ES825" s="91">
        <f t="shared" si="661"/>
        <v>0</v>
      </c>
      <c r="ET825" s="91">
        <f t="shared" si="661"/>
        <v>0</v>
      </c>
      <c r="EU825" s="91">
        <f t="shared" si="661"/>
        <v>0</v>
      </c>
      <c r="EV825" s="91">
        <f t="shared" si="661"/>
        <v>0</v>
      </c>
      <c r="EW825" s="91">
        <f t="shared" si="661"/>
        <v>0</v>
      </c>
      <c r="EX825" s="91">
        <f t="shared" si="661"/>
        <v>0</v>
      </c>
      <c r="EY825" s="91">
        <f t="shared" si="661"/>
        <v>0</v>
      </c>
      <c r="EZ825" s="91">
        <f t="shared" si="661"/>
        <v>0</v>
      </c>
      <c r="FA825" s="91">
        <f t="shared" si="659"/>
        <v>0</v>
      </c>
      <c r="FB825" s="91">
        <f t="shared" si="659"/>
        <v>0</v>
      </c>
      <c r="FC825" s="91">
        <f t="shared" si="659"/>
        <v>0</v>
      </c>
      <c r="FD825" s="91">
        <f t="shared" si="659"/>
        <v>0</v>
      </c>
      <c r="FE825" s="91">
        <f t="shared" si="659"/>
        <v>0</v>
      </c>
      <c r="FF825" s="91">
        <f t="shared" si="659"/>
        <v>0</v>
      </c>
      <c r="FG825" s="91">
        <f t="shared" si="659"/>
        <v>0</v>
      </c>
      <c r="FH825" s="91">
        <f t="shared" si="659"/>
        <v>0</v>
      </c>
      <c r="FI825" s="91">
        <f t="shared" si="659"/>
        <v>0</v>
      </c>
      <c r="FJ825" s="91">
        <f t="shared" si="659"/>
        <v>0</v>
      </c>
      <c r="FK825" s="91">
        <f t="shared" si="659"/>
        <v>0</v>
      </c>
      <c r="FL825" s="91">
        <f t="shared" si="659"/>
        <v>0</v>
      </c>
      <c r="FM825" s="91">
        <f t="shared" si="659"/>
        <v>0</v>
      </c>
      <c r="FN825" s="91">
        <f t="shared" si="659"/>
        <v>0</v>
      </c>
      <c r="FO825" s="91">
        <f t="shared" si="659"/>
        <v>0</v>
      </c>
      <c r="FP825" s="91">
        <f t="shared" si="638"/>
        <v>0</v>
      </c>
      <c r="FQ825" s="91">
        <f t="shared" si="638"/>
        <v>0</v>
      </c>
      <c r="FR825" s="91">
        <f t="shared" si="638"/>
        <v>0</v>
      </c>
      <c r="FS825" s="91">
        <f t="shared" si="653"/>
        <v>0</v>
      </c>
      <c r="FT825" s="91">
        <f t="shared" si="653"/>
        <v>0</v>
      </c>
      <c r="FU825" s="91">
        <f t="shared" si="653"/>
        <v>0</v>
      </c>
      <c r="FV825" s="91">
        <f t="shared" si="653"/>
        <v>0</v>
      </c>
      <c r="FW825" s="91">
        <f t="shared" si="653"/>
        <v>0</v>
      </c>
      <c r="FX825" s="91">
        <f t="shared" si="653"/>
        <v>0</v>
      </c>
      <c r="FY825" s="91">
        <f t="shared" si="653"/>
        <v>0</v>
      </c>
      <c r="FZ825" s="91">
        <f t="shared" si="653"/>
        <v>0</v>
      </c>
      <c r="GA825" s="91">
        <f t="shared" si="653"/>
        <v>0</v>
      </c>
      <c r="GB825" s="91">
        <f t="shared" si="653"/>
        <v>0</v>
      </c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</row>
    <row r="826" spans="1:213" ht="38.25">
      <c r="A826" s="68">
        <f>Данные!A826</f>
        <v>6368</v>
      </c>
      <c r="B826" s="68">
        <f>Данные!B826</f>
        <v>2019</v>
      </c>
      <c r="C826" s="68" t="str">
        <f>Данные!C826</f>
        <v>компьютерных технологий и электронного обучения</v>
      </c>
      <c r="D826" s="68" t="str">
        <f>Данные!D826</f>
        <v>Власова Елена Зотиковна</v>
      </c>
      <c r="E826" s="68" t="str">
        <f>Данные!E826</f>
        <v>доктор педагогических наук</v>
      </c>
      <c r="F826" s="68" t="str">
        <f>Данные!F826</f>
        <v>заведующий кафедрой</v>
      </c>
      <c r="G826" s="68">
        <f>Данные!G826</f>
        <v>1</v>
      </c>
      <c r="H826" s="68" t="str">
        <f>Данные!H826</f>
        <v>2 курс (б) 2018 год/пост</v>
      </c>
      <c r="I826" s="68" t="str">
        <f>Данные!I826</f>
        <v>Модуль "Технологии и методы вычислений". Технологии компьютерного моделирования</v>
      </c>
      <c r="J826" s="68">
        <f>Данные!J826</f>
        <v>14</v>
      </c>
      <c r="K826" s="68">
        <f>Данные!K826</f>
        <v>0</v>
      </c>
      <c r="L826" s="68">
        <f>Данные!L826</f>
        <v>0</v>
      </c>
      <c r="M826" s="16">
        <f t="shared" si="626"/>
        <v>1.4</v>
      </c>
      <c r="N826" s="16">
        <f t="shared" si="627"/>
        <v>15</v>
      </c>
      <c r="O826" s="16">
        <f t="shared" si="628"/>
        <v>16.25</v>
      </c>
      <c r="P826" s="16">
        <f t="shared" si="629"/>
        <v>16.25</v>
      </c>
      <c r="Q826" s="68">
        <f>Данные!Q826</f>
        <v>0</v>
      </c>
      <c r="R826" s="68">
        <f>Данные!R826</f>
        <v>0</v>
      </c>
      <c r="S826" s="68">
        <f>Данные!S826</f>
        <v>0</v>
      </c>
      <c r="T826" s="68">
        <f>Данные!T826</f>
        <v>0</v>
      </c>
      <c r="U826" s="68">
        <f>Данные!U826</f>
        <v>0</v>
      </c>
      <c r="V826" s="68">
        <f>Данные!V826</f>
        <v>0</v>
      </c>
      <c r="W826" s="68">
        <f>Данные!W826</f>
        <v>39</v>
      </c>
      <c r="X826" s="68">
        <f>Данные!X826</f>
        <v>2</v>
      </c>
      <c r="Y826" s="68">
        <f>Данные!Y826</f>
        <v>3</v>
      </c>
      <c r="Z826" s="68">
        <f>Данные!Z826</f>
        <v>0</v>
      </c>
      <c r="AA826" s="68" t="str">
        <f>Данные!AA826</f>
        <v>осн</v>
      </c>
      <c r="AB826" s="83">
        <f>IF(F826=$HG$3,$HH$3,IF(F826=$HG$4,$HH$4,IF(F826=$HG$5,$HH$5,IF(F826=$HG$6,$HH$6,IF(F826=$HG$7,$HH$7,IF(F826=$HG$8,$HH$8,IF(F826=$HG$9,$HH$9,IF(F826=$HG$10,$HH$10,IF(F826=$HG$11,$HH$11,IF(F826=$HG$12,$HH$12,IF(F826=$HG$13,$HH$13,IF(F826=$HG$14,$HH$14,IF(F826=$HG$15,$HH$15,)))))))))))))</f>
        <v>700</v>
      </c>
      <c r="AC826" s="84" t="str">
        <f>IF(OR($GD$4=H826,$GE$4=H826,$GF$4=H826,$GG$4=H826,$GH$4=H826,$GI$4=H826,$GJ$4=H826,$GK$4=H826,$GL$4=H826,$GM$4=H826,$GN$4=H826,$GO$4=H826,$GP$4=H826,$GQ$4=H826,$GR$4=H826,$GS$4=H826,$GT$4=H826,$GU$4=H826,$GV$4=H826,$GW$4=H826,$GX$4=H826,$GY$4=H826,$GZ$4=H826,$HA$4=H826,$HB$4=H826,$HC$4=H826,$HD$4=H826,$HE$4=H826),$GC$4,IF(OR($GD$5=H826,$GE$5=H826,$GH$5=H826,$GI$5=H826,$GL$5=H826,$GM$5=H826,$GP$5=H826,$GQ$5=H826,$GT$5=H826,$GU$5=H826,$GX$5=H826,$GY$5=H826,$HB$5=H826,$HC$5=H826),$GC$5,))</f>
        <v>Бакалавры (ИВТ)</v>
      </c>
      <c r="AD826" s="84" t="str">
        <f>IF(OR(H826=$GD$4,H826=$GE$4,H826=$GF$4,H826=$GG$4,H826=$GD$5,H826=$GE$5),$GD$1,IF(OR(H826=$GH$4,H826=$GI$4,H826=$GJ$4,H826=$GK$4,H826=$GH$5,H826=$GI$5),$GH$1,IF(OR(H826=$GL$4,H826=$GM$4,H826=$GN$4,H826=$GO$4,H826=$GL$5,H826=$GM$5),$GL$1,IF(OR(H826=$GP$4,H826=$GQ$4,H826=$GR$4,H826=$GS$4,H826=$GP$5,H826=$GQ$5),$GP$1,IF(OR(H826=$GT$4,H826=$GU$4,H826=$GV$4,H826=$GW$4,H826=$GT$5,H826=$GU$5),$GT$1,IF(OR(H826=$GX$4,H826=$GY$4,H826=$GZ$4,H826=$HA$4,H826=$GX$5,H826=$GY$5),$GX$1,IF(OR(H826=$HB$4,H826=$HC$4,H826=$HD$4,H826=$HE$4,H826=$HB$5,H826=$HC$5),$HB$1,)))))))</f>
        <v>2019/2020</v>
      </c>
      <c r="AE826" s="85">
        <f t="shared" si="630"/>
        <v>62.9</v>
      </c>
      <c r="AF826" s="85">
        <f t="shared" si="631"/>
        <v>8.9857142857142858E-2</v>
      </c>
      <c r="AG826" s="83"/>
      <c r="AH826" s="83"/>
      <c r="AI826" s="87">
        <f t="shared" si="656"/>
        <v>0</v>
      </c>
      <c r="AJ826" s="87">
        <f t="shared" si="656"/>
        <v>0</v>
      </c>
      <c r="AK826" s="87">
        <f t="shared" si="656"/>
        <v>0</v>
      </c>
      <c r="AL826" s="87">
        <f t="shared" si="656"/>
        <v>0</v>
      </c>
      <c r="AM826" s="87">
        <f t="shared" si="656"/>
        <v>0</v>
      </c>
      <c r="AN826" s="87">
        <f t="shared" si="656"/>
        <v>0</v>
      </c>
      <c r="AO826" s="87">
        <f t="shared" si="656"/>
        <v>0</v>
      </c>
      <c r="AP826" s="87">
        <f t="shared" si="656"/>
        <v>0</v>
      </c>
      <c r="AQ826" s="87">
        <f t="shared" si="656"/>
        <v>0</v>
      </c>
      <c r="AR826" s="87">
        <f t="shared" si="656"/>
        <v>0</v>
      </c>
      <c r="AS826" s="87">
        <f t="shared" si="656"/>
        <v>0</v>
      </c>
      <c r="AT826" s="87">
        <f t="shared" si="656"/>
        <v>0</v>
      </c>
      <c r="AU826" s="87">
        <f t="shared" si="656"/>
        <v>0</v>
      </c>
      <c r="AV826" s="87">
        <f t="shared" si="656"/>
        <v>0</v>
      </c>
      <c r="AW826" s="87">
        <f t="shared" si="656"/>
        <v>0</v>
      </c>
      <c r="AX826" s="87">
        <f t="shared" ref="AX826:BM862" si="662">IF(AX$1=$D826,$AF826,)</f>
        <v>8.9857142857142858E-2</v>
      </c>
      <c r="AY826" s="87">
        <f t="shared" si="662"/>
        <v>0</v>
      </c>
      <c r="AZ826" s="87">
        <f t="shared" si="662"/>
        <v>0</v>
      </c>
      <c r="BA826" s="87">
        <f t="shared" si="662"/>
        <v>0</v>
      </c>
      <c r="BB826" s="87">
        <f t="shared" si="662"/>
        <v>0</v>
      </c>
      <c r="BC826" s="87">
        <f t="shared" si="662"/>
        <v>0</v>
      </c>
      <c r="BD826" s="87">
        <f t="shared" si="662"/>
        <v>0</v>
      </c>
      <c r="BE826" s="87">
        <f t="shared" si="662"/>
        <v>0</v>
      </c>
      <c r="BF826" s="87">
        <f t="shared" si="662"/>
        <v>0</v>
      </c>
      <c r="BG826" s="87">
        <f t="shared" si="662"/>
        <v>0</v>
      </c>
      <c r="BH826" s="87">
        <f t="shared" si="662"/>
        <v>0</v>
      </c>
      <c r="BI826" s="87">
        <f t="shared" si="662"/>
        <v>0</v>
      </c>
      <c r="BJ826" s="87">
        <f t="shared" si="662"/>
        <v>0</v>
      </c>
      <c r="BK826" s="87">
        <f t="shared" si="662"/>
        <v>0</v>
      </c>
      <c r="BL826" s="87">
        <f t="shared" si="662"/>
        <v>0</v>
      </c>
      <c r="BM826" s="87">
        <f t="shared" si="662"/>
        <v>0</v>
      </c>
      <c r="BN826" s="87">
        <f t="shared" si="660"/>
        <v>0</v>
      </c>
      <c r="BO826" s="87">
        <f t="shared" si="660"/>
        <v>0</v>
      </c>
      <c r="BP826" s="87">
        <f t="shared" si="660"/>
        <v>0</v>
      </c>
      <c r="BQ826" s="87">
        <f t="shared" si="660"/>
        <v>0</v>
      </c>
      <c r="BR826" s="87">
        <f t="shared" si="660"/>
        <v>0</v>
      </c>
      <c r="BS826" s="87">
        <f t="shared" si="660"/>
        <v>0</v>
      </c>
      <c r="BT826" s="87">
        <f t="shared" si="660"/>
        <v>0</v>
      </c>
      <c r="BU826" s="87">
        <f t="shared" si="660"/>
        <v>0</v>
      </c>
      <c r="BV826" s="87">
        <f t="shared" si="660"/>
        <v>0</v>
      </c>
      <c r="BW826" s="87">
        <f t="shared" si="660"/>
        <v>0</v>
      </c>
      <c r="BX826" s="87">
        <f t="shared" si="660"/>
        <v>0</v>
      </c>
      <c r="BY826" s="87">
        <f t="shared" si="660"/>
        <v>0</v>
      </c>
      <c r="BZ826" s="87">
        <f t="shared" si="660"/>
        <v>0</v>
      </c>
      <c r="CA826" s="87">
        <f t="shared" si="660"/>
        <v>0</v>
      </c>
      <c r="CB826" s="87">
        <f t="shared" si="660"/>
        <v>0</v>
      </c>
      <c r="CC826" s="87">
        <f t="shared" si="660"/>
        <v>0</v>
      </c>
      <c r="CD826" s="87">
        <f t="shared" si="658"/>
        <v>0</v>
      </c>
      <c r="CE826" s="87">
        <f t="shared" si="658"/>
        <v>0</v>
      </c>
      <c r="CF826" s="87">
        <f t="shared" si="658"/>
        <v>0</v>
      </c>
      <c r="CG826" s="87">
        <f t="shared" si="658"/>
        <v>0</v>
      </c>
      <c r="CH826" s="87">
        <f t="shared" si="658"/>
        <v>0</v>
      </c>
      <c r="CI826" s="87">
        <f t="shared" si="658"/>
        <v>0</v>
      </c>
      <c r="CJ826" s="87">
        <f t="shared" si="658"/>
        <v>0</v>
      </c>
      <c r="CK826" s="87">
        <f t="shared" si="658"/>
        <v>0</v>
      </c>
      <c r="CL826" s="87">
        <f t="shared" si="658"/>
        <v>0</v>
      </c>
      <c r="CM826" s="87">
        <f t="shared" si="658"/>
        <v>0</v>
      </c>
      <c r="CN826" s="87">
        <f t="shared" si="658"/>
        <v>0</v>
      </c>
      <c r="CO826" s="87">
        <f t="shared" si="658"/>
        <v>0</v>
      </c>
      <c r="CP826" s="87">
        <f t="shared" si="658"/>
        <v>0</v>
      </c>
      <c r="CQ826" s="87">
        <f t="shared" si="658"/>
        <v>0</v>
      </c>
      <c r="CR826" s="87">
        <f t="shared" si="658"/>
        <v>0</v>
      </c>
      <c r="CS826" s="87">
        <f t="shared" si="636"/>
        <v>0</v>
      </c>
      <c r="CT826" s="87">
        <f t="shared" si="636"/>
        <v>0</v>
      </c>
      <c r="CU826" s="87">
        <f t="shared" si="636"/>
        <v>0</v>
      </c>
      <c r="CV826" s="87">
        <f t="shared" si="652"/>
        <v>0</v>
      </c>
      <c r="CW826" s="87">
        <f t="shared" si="652"/>
        <v>0</v>
      </c>
      <c r="CX826" s="87">
        <f t="shared" si="652"/>
        <v>0</v>
      </c>
      <c r="CY826" s="87">
        <f t="shared" si="652"/>
        <v>0</v>
      </c>
      <c r="CZ826" s="87">
        <f t="shared" si="652"/>
        <v>0</v>
      </c>
      <c r="DA826" s="87">
        <f t="shared" si="652"/>
        <v>0</v>
      </c>
      <c r="DB826" s="87">
        <f t="shared" si="652"/>
        <v>0</v>
      </c>
      <c r="DC826" s="87">
        <f t="shared" si="652"/>
        <v>0</v>
      </c>
      <c r="DD826" s="87">
        <f t="shared" si="652"/>
        <v>0</v>
      </c>
      <c r="DE826" s="87">
        <f t="shared" si="652"/>
        <v>0</v>
      </c>
      <c r="DF826" s="91">
        <f t="shared" si="657"/>
        <v>0</v>
      </c>
      <c r="DG826" s="91">
        <f t="shared" si="657"/>
        <v>0</v>
      </c>
      <c r="DH826" s="91">
        <f t="shared" si="657"/>
        <v>0</v>
      </c>
      <c r="DI826" s="91">
        <f t="shared" si="657"/>
        <v>0</v>
      </c>
      <c r="DJ826" s="91">
        <f t="shared" si="657"/>
        <v>0</v>
      </c>
      <c r="DK826" s="91">
        <f t="shared" si="657"/>
        <v>0</v>
      </c>
      <c r="DL826" s="91">
        <f t="shared" si="657"/>
        <v>0</v>
      </c>
      <c r="DM826" s="91">
        <f t="shared" si="657"/>
        <v>0</v>
      </c>
      <c r="DN826" s="91">
        <f t="shared" si="657"/>
        <v>0</v>
      </c>
      <c r="DO826" s="91">
        <f t="shared" si="657"/>
        <v>0</v>
      </c>
      <c r="DP826" s="91">
        <f t="shared" si="657"/>
        <v>0</v>
      </c>
      <c r="DQ826" s="91">
        <f t="shared" si="657"/>
        <v>0</v>
      </c>
      <c r="DR826" s="91">
        <f t="shared" si="657"/>
        <v>0</v>
      </c>
      <c r="DS826" s="91">
        <f t="shared" si="657"/>
        <v>0</v>
      </c>
      <c r="DT826" s="91">
        <f t="shared" si="657"/>
        <v>0</v>
      </c>
      <c r="DU826" s="91">
        <f t="shared" ref="DU826:EJ862" si="663">IF(DU$1=$D826,$AE$3,)</f>
        <v>163.6</v>
      </c>
      <c r="DV826" s="91">
        <f t="shared" si="663"/>
        <v>0</v>
      </c>
      <c r="DW826" s="91">
        <f t="shared" si="663"/>
        <v>0</v>
      </c>
      <c r="DX826" s="91">
        <f t="shared" si="663"/>
        <v>0</v>
      </c>
      <c r="DY826" s="91">
        <f t="shared" si="663"/>
        <v>0</v>
      </c>
      <c r="DZ826" s="91">
        <f t="shared" si="663"/>
        <v>0</v>
      </c>
      <c r="EA826" s="91">
        <f t="shared" si="663"/>
        <v>0</v>
      </c>
      <c r="EB826" s="91">
        <f t="shared" si="663"/>
        <v>0</v>
      </c>
      <c r="EC826" s="91">
        <f t="shared" si="663"/>
        <v>0</v>
      </c>
      <c r="ED826" s="91">
        <f t="shared" si="663"/>
        <v>0</v>
      </c>
      <c r="EE826" s="91">
        <f t="shared" si="663"/>
        <v>0</v>
      </c>
      <c r="EF826" s="91">
        <f t="shared" si="663"/>
        <v>0</v>
      </c>
      <c r="EG826" s="91">
        <f t="shared" si="663"/>
        <v>0</v>
      </c>
      <c r="EH826" s="91">
        <f t="shared" si="663"/>
        <v>0</v>
      </c>
      <c r="EI826" s="91">
        <f t="shared" si="663"/>
        <v>0</v>
      </c>
      <c r="EJ826" s="91">
        <f t="shared" si="663"/>
        <v>0</v>
      </c>
      <c r="EK826" s="91">
        <f t="shared" si="661"/>
        <v>0</v>
      </c>
      <c r="EL826" s="91">
        <f t="shared" si="661"/>
        <v>0</v>
      </c>
      <c r="EM826" s="91">
        <f t="shared" si="661"/>
        <v>0</v>
      </c>
      <c r="EN826" s="91">
        <f t="shared" si="661"/>
        <v>0</v>
      </c>
      <c r="EO826" s="91">
        <f t="shared" si="661"/>
        <v>0</v>
      </c>
      <c r="EP826" s="91">
        <f t="shared" si="661"/>
        <v>0</v>
      </c>
      <c r="EQ826" s="91">
        <f t="shared" si="661"/>
        <v>0</v>
      </c>
      <c r="ER826" s="91">
        <f t="shared" si="661"/>
        <v>0</v>
      </c>
      <c r="ES826" s="91">
        <f t="shared" si="661"/>
        <v>0</v>
      </c>
      <c r="ET826" s="91">
        <f t="shared" si="661"/>
        <v>0</v>
      </c>
      <c r="EU826" s="91">
        <f t="shared" si="661"/>
        <v>0</v>
      </c>
      <c r="EV826" s="91">
        <f t="shared" si="661"/>
        <v>0</v>
      </c>
      <c r="EW826" s="91">
        <f t="shared" si="661"/>
        <v>0</v>
      </c>
      <c r="EX826" s="91">
        <f t="shared" si="661"/>
        <v>0</v>
      </c>
      <c r="EY826" s="91">
        <f t="shared" si="661"/>
        <v>0</v>
      </c>
      <c r="EZ826" s="91">
        <f t="shared" si="661"/>
        <v>0</v>
      </c>
      <c r="FA826" s="91">
        <f t="shared" si="659"/>
        <v>0</v>
      </c>
      <c r="FB826" s="91">
        <f t="shared" si="659"/>
        <v>0</v>
      </c>
      <c r="FC826" s="91">
        <f t="shared" si="659"/>
        <v>0</v>
      </c>
      <c r="FD826" s="91">
        <f t="shared" si="659"/>
        <v>0</v>
      </c>
      <c r="FE826" s="91">
        <f t="shared" si="659"/>
        <v>0</v>
      </c>
      <c r="FF826" s="91">
        <f t="shared" si="659"/>
        <v>0</v>
      </c>
      <c r="FG826" s="91">
        <f t="shared" si="659"/>
        <v>0</v>
      </c>
      <c r="FH826" s="91">
        <f t="shared" si="659"/>
        <v>0</v>
      </c>
      <c r="FI826" s="91">
        <f t="shared" si="659"/>
        <v>0</v>
      </c>
      <c r="FJ826" s="91">
        <f t="shared" si="659"/>
        <v>0</v>
      </c>
      <c r="FK826" s="91">
        <f t="shared" si="659"/>
        <v>0</v>
      </c>
      <c r="FL826" s="91">
        <f t="shared" si="659"/>
        <v>0</v>
      </c>
      <c r="FM826" s="91">
        <f t="shared" si="659"/>
        <v>0</v>
      </c>
      <c r="FN826" s="91">
        <f t="shared" si="659"/>
        <v>0</v>
      </c>
      <c r="FO826" s="91">
        <f t="shared" si="659"/>
        <v>0</v>
      </c>
      <c r="FP826" s="91">
        <f t="shared" si="638"/>
        <v>0</v>
      </c>
      <c r="FQ826" s="91">
        <f t="shared" si="638"/>
        <v>0</v>
      </c>
      <c r="FR826" s="91">
        <f t="shared" si="638"/>
        <v>0</v>
      </c>
      <c r="FS826" s="91">
        <f t="shared" si="653"/>
        <v>0</v>
      </c>
      <c r="FT826" s="91">
        <f t="shared" si="653"/>
        <v>0</v>
      </c>
      <c r="FU826" s="91">
        <f t="shared" si="653"/>
        <v>0</v>
      </c>
      <c r="FV826" s="91">
        <f t="shared" si="653"/>
        <v>0</v>
      </c>
      <c r="FW826" s="91">
        <f t="shared" si="653"/>
        <v>0</v>
      </c>
      <c r="FX826" s="91">
        <f t="shared" si="653"/>
        <v>0</v>
      </c>
      <c r="FY826" s="91">
        <f t="shared" si="653"/>
        <v>0</v>
      </c>
      <c r="FZ826" s="91">
        <f t="shared" si="653"/>
        <v>0</v>
      </c>
      <c r="GA826" s="91">
        <f t="shared" si="653"/>
        <v>0</v>
      </c>
      <c r="GB826" s="91">
        <f t="shared" si="653"/>
        <v>0</v>
      </c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</row>
    <row r="827" spans="1:213" ht="38.25">
      <c r="A827" s="68">
        <f>Данные!A827</f>
        <v>6368</v>
      </c>
      <c r="B827" s="68">
        <f>Данные!B827</f>
        <v>2019</v>
      </c>
      <c r="C827" s="68" t="str">
        <f>Данные!C827</f>
        <v>компьютерных технологий и электронного обучения</v>
      </c>
      <c r="D827" s="68" t="str">
        <f>Данные!D827</f>
        <v>Гончарова Светлана Викторовна</v>
      </c>
      <c r="E827" s="68" t="str">
        <f>Данные!E827</f>
        <v>кандидат педагогических наук</v>
      </c>
      <c r="F827" s="68" t="str">
        <f>Данные!F827</f>
        <v>доцент</v>
      </c>
      <c r="G827" s="68">
        <f>Данные!G827</f>
        <v>1</v>
      </c>
      <c r="H827" s="68" t="str">
        <f>Данные!H827</f>
        <v>2 курс (б) 2018 год/пост</v>
      </c>
      <c r="I827" s="68" t="str">
        <f>Данные!I827</f>
        <v>Модуль "Системное и прикладное программное обеспечение". Программирование</v>
      </c>
      <c r="J827" s="68">
        <f>Данные!J827</f>
        <v>18</v>
      </c>
      <c r="K827" s="68">
        <f>Данные!K827</f>
        <v>0</v>
      </c>
      <c r="L827" s="68">
        <f>Данные!L827</f>
        <v>0</v>
      </c>
      <c r="M827" s="16">
        <f t="shared" si="626"/>
        <v>1.8</v>
      </c>
      <c r="N827" s="16">
        <f t="shared" si="627"/>
        <v>15</v>
      </c>
      <c r="O827" s="16">
        <f t="shared" si="628"/>
        <v>16.25</v>
      </c>
      <c r="P827" s="16">
        <f t="shared" si="629"/>
        <v>16.25</v>
      </c>
      <c r="Q827" s="68">
        <f>Данные!Q827</f>
        <v>0</v>
      </c>
      <c r="R827" s="68">
        <f>Данные!R827</f>
        <v>0</v>
      </c>
      <c r="S827" s="68">
        <f>Данные!S827</f>
        <v>0</v>
      </c>
      <c r="T827" s="68">
        <f>Данные!T827</f>
        <v>0</v>
      </c>
      <c r="U827" s="68">
        <f>Данные!U827</f>
        <v>0</v>
      </c>
      <c r="V827" s="68">
        <f>Данные!V827</f>
        <v>0</v>
      </c>
      <c r="W827" s="68">
        <f>Данные!W827</f>
        <v>39</v>
      </c>
      <c r="X827" s="68">
        <f>Данные!X827</f>
        <v>2</v>
      </c>
      <c r="Y827" s="68">
        <f>Данные!Y827</f>
        <v>3</v>
      </c>
      <c r="Z827" s="68">
        <f>Данные!Z827</f>
        <v>0</v>
      </c>
      <c r="AA827" s="68" t="str">
        <f>Данные!AA827</f>
        <v>осн</v>
      </c>
      <c r="AB827" s="83">
        <f>IF(F827=$HG$3,$HH$3,IF(F827=$HG$4,$HH$4,IF(F827=$HG$5,$HH$5,IF(F827=$HG$6,$HH$6,IF(F827=$HG$7,$HH$7,IF(F827=$HG$8,$HH$8,IF(F827=$HG$9,$HH$9,IF(F827=$HG$10,$HH$10,IF(F827=$HG$11,$HH$11,IF(F827=$HG$12,$HH$12,IF(F827=$HG$13,$HH$13,IF(F827=$HG$14,$HH$14,IF(F827=$HG$15,$HH$15,)))))))))))))</f>
        <v>800</v>
      </c>
      <c r="AC827" s="84" t="str">
        <f>IF(OR($GD$4=H827,$GE$4=H827,$GF$4=H827,$GG$4=H827,$GH$4=H827,$GI$4=H827,$GJ$4=H827,$GK$4=H827,$GL$4=H827,$GM$4=H827,$GN$4=H827,$GO$4=H827,$GP$4=H827,$GQ$4=H827,$GR$4=H827,$GS$4=H827,$GT$4=H827,$GU$4=H827,$GV$4=H827,$GW$4=H827,$GX$4=H827,$GY$4=H827,$GZ$4=H827,$HA$4=H827,$HB$4=H827,$HC$4=H827,$HD$4=H827,$HE$4=H827),$GC$4,IF(OR($GD$5=H827,$GE$5=H827,$GH$5=H827,$GI$5=H827,$GL$5=H827,$GM$5=H827,$GP$5=H827,$GQ$5=H827,$GT$5=H827,$GU$5=H827,$GX$5=H827,$GY$5=H827,$HB$5=H827,$HC$5=H827),$GC$5,))</f>
        <v>Бакалавры (ИВТ)</v>
      </c>
      <c r="AD827" s="84" t="str">
        <f>IF(OR(H827=$GD$4,H827=$GE$4,H827=$GF$4,H827=$GG$4,H827=$GD$5,H827=$GE$5),$GD$1,IF(OR(H827=$GH$4,H827=$GI$4,H827=$GJ$4,H827=$GK$4,H827=$GH$5,H827=$GI$5),$GH$1,IF(OR(H827=$GL$4,H827=$GM$4,H827=$GN$4,H827=$GO$4,H827=$GL$5,H827=$GM$5),$GL$1,IF(OR(H827=$GP$4,H827=$GQ$4,H827=$GR$4,H827=$GS$4,H827=$GP$5,H827=$GQ$5),$GP$1,IF(OR(H827=$GT$4,H827=$GU$4,H827=$GV$4,H827=$GW$4,H827=$GT$5,H827=$GU$5),$GT$1,IF(OR(H827=$GX$4,H827=$GY$4,H827=$GZ$4,H827=$HA$4,H827=$GX$5,H827=$GY$5),$GX$1,IF(OR(H827=$HB$4,H827=$HC$4,H827=$HD$4,H827=$HE$4,H827=$HB$5,H827=$HC$5),$HB$1,)))))))</f>
        <v>2019/2020</v>
      </c>
      <c r="AE827" s="85">
        <f t="shared" si="630"/>
        <v>67.3</v>
      </c>
      <c r="AF827" s="85">
        <f t="shared" si="631"/>
        <v>8.4124999999999991E-2</v>
      </c>
      <c r="AG827" s="83"/>
      <c r="AH827" s="83"/>
      <c r="AI827" s="87">
        <f t="shared" ref="AI827:AX862" si="664">IF(AI$1=$D827,$AF827,)</f>
        <v>0</v>
      </c>
      <c r="AJ827" s="87">
        <f t="shared" si="664"/>
        <v>0</v>
      </c>
      <c r="AK827" s="87">
        <f t="shared" si="664"/>
        <v>0</v>
      </c>
      <c r="AL827" s="87">
        <f t="shared" si="664"/>
        <v>0</v>
      </c>
      <c r="AM827" s="87">
        <f t="shared" si="664"/>
        <v>0</v>
      </c>
      <c r="AN827" s="87">
        <f t="shared" si="664"/>
        <v>0</v>
      </c>
      <c r="AO827" s="87">
        <f t="shared" si="664"/>
        <v>0</v>
      </c>
      <c r="AP827" s="87">
        <f t="shared" si="664"/>
        <v>0</v>
      </c>
      <c r="AQ827" s="87">
        <f t="shared" si="664"/>
        <v>0</v>
      </c>
      <c r="AR827" s="87">
        <f t="shared" si="664"/>
        <v>0</v>
      </c>
      <c r="AS827" s="87">
        <f t="shared" si="664"/>
        <v>0</v>
      </c>
      <c r="AT827" s="87">
        <f t="shared" si="664"/>
        <v>0</v>
      </c>
      <c r="AU827" s="87">
        <f t="shared" si="664"/>
        <v>0</v>
      </c>
      <c r="AV827" s="87">
        <f t="shared" si="664"/>
        <v>0</v>
      </c>
      <c r="AW827" s="87">
        <f t="shared" si="664"/>
        <v>0</v>
      </c>
      <c r="AX827" s="87">
        <f t="shared" si="664"/>
        <v>0</v>
      </c>
      <c r="AY827" s="87">
        <f t="shared" si="662"/>
        <v>0</v>
      </c>
      <c r="AZ827" s="87">
        <f t="shared" si="662"/>
        <v>0</v>
      </c>
      <c r="BA827" s="87">
        <f t="shared" si="662"/>
        <v>0</v>
      </c>
      <c r="BB827" s="87">
        <f t="shared" si="662"/>
        <v>8.4124999999999991E-2</v>
      </c>
      <c r="BC827" s="87">
        <f t="shared" si="662"/>
        <v>0</v>
      </c>
      <c r="BD827" s="87">
        <f t="shared" si="662"/>
        <v>0</v>
      </c>
      <c r="BE827" s="87">
        <f t="shared" si="662"/>
        <v>0</v>
      </c>
      <c r="BF827" s="87">
        <f t="shared" si="662"/>
        <v>0</v>
      </c>
      <c r="BG827" s="87">
        <f t="shared" si="662"/>
        <v>0</v>
      </c>
      <c r="BH827" s="87">
        <f t="shared" si="662"/>
        <v>0</v>
      </c>
      <c r="BI827" s="87">
        <f t="shared" si="662"/>
        <v>0</v>
      </c>
      <c r="BJ827" s="87">
        <f t="shared" si="662"/>
        <v>0</v>
      </c>
      <c r="BK827" s="87">
        <f t="shared" si="662"/>
        <v>0</v>
      </c>
      <c r="BL827" s="87">
        <f t="shared" si="662"/>
        <v>0</v>
      </c>
      <c r="BM827" s="87">
        <f t="shared" si="662"/>
        <v>0</v>
      </c>
      <c r="BN827" s="87">
        <f t="shared" si="660"/>
        <v>0</v>
      </c>
      <c r="BO827" s="87">
        <f t="shared" si="660"/>
        <v>0</v>
      </c>
      <c r="BP827" s="87">
        <f t="shared" si="660"/>
        <v>0</v>
      </c>
      <c r="BQ827" s="87">
        <f t="shared" si="660"/>
        <v>0</v>
      </c>
      <c r="BR827" s="87">
        <f t="shared" si="660"/>
        <v>0</v>
      </c>
      <c r="BS827" s="87">
        <f t="shared" si="660"/>
        <v>0</v>
      </c>
      <c r="BT827" s="87">
        <f t="shared" si="660"/>
        <v>0</v>
      </c>
      <c r="BU827" s="87">
        <f t="shared" si="660"/>
        <v>0</v>
      </c>
      <c r="BV827" s="87">
        <f t="shared" si="660"/>
        <v>0</v>
      </c>
      <c r="BW827" s="87">
        <f t="shared" si="660"/>
        <v>0</v>
      </c>
      <c r="BX827" s="87">
        <f t="shared" si="660"/>
        <v>0</v>
      </c>
      <c r="BY827" s="87">
        <f t="shared" si="660"/>
        <v>0</v>
      </c>
      <c r="BZ827" s="87">
        <f t="shared" si="660"/>
        <v>0</v>
      </c>
      <c r="CA827" s="87">
        <f t="shared" si="660"/>
        <v>0</v>
      </c>
      <c r="CB827" s="87">
        <f t="shared" si="660"/>
        <v>0</v>
      </c>
      <c r="CC827" s="87">
        <f t="shared" si="660"/>
        <v>0</v>
      </c>
      <c r="CD827" s="87">
        <f t="shared" si="658"/>
        <v>0</v>
      </c>
      <c r="CE827" s="87">
        <f t="shared" si="658"/>
        <v>0</v>
      </c>
      <c r="CF827" s="87">
        <f t="shared" si="658"/>
        <v>0</v>
      </c>
      <c r="CG827" s="87">
        <f t="shared" si="658"/>
        <v>0</v>
      </c>
      <c r="CH827" s="87">
        <f t="shared" si="658"/>
        <v>0</v>
      </c>
      <c r="CI827" s="87">
        <f t="shared" si="658"/>
        <v>0</v>
      </c>
      <c r="CJ827" s="87">
        <f t="shared" si="658"/>
        <v>0</v>
      </c>
      <c r="CK827" s="87">
        <f t="shared" si="658"/>
        <v>0</v>
      </c>
      <c r="CL827" s="87">
        <f t="shared" si="658"/>
        <v>0</v>
      </c>
      <c r="CM827" s="87">
        <f t="shared" si="658"/>
        <v>0</v>
      </c>
      <c r="CN827" s="87">
        <f t="shared" si="658"/>
        <v>0</v>
      </c>
      <c r="CO827" s="87">
        <f t="shared" si="658"/>
        <v>0</v>
      </c>
      <c r="CP827" s="87">
        <f t="shared" si="658"/>
        <v>0</v>
      </c>
      <c r="CQ827" s="87">
        <f t="shared" si="658"/>
        <v>0</v>
      </c>
      <c r="CR827" s="87">
        <f t="shared" si="658"/>
        <v>0</v>
      </c>
      <c r="CS827" s="87">
        <f t="shared" si="636"/>
        <v>0</v>
      </c>
      <c r="CT827" s="87">
        <f t="shared" si="636"/>
        <v>0</v>
      </c>
      <c r="CU827" s="87">
        <f t="shared" si="636"/>
        <v>0</v>
      </c>
      <c r="CV827" s="87">
        <f t="shared" si="652"/>
        <v>0</v>
      </c>
      <c r="CW827" s="87">
        <f t="shared" si="652"/>
        <v>0</v>
      </c>
      <c r="CX827" s="87">
        <f t="shared" si="652"/>
        <v>0</v>
      </c>
      <c r="CY827" s="87">
        <f t="shared" si="652"/>
        <v>0</v>
      </c>
      <c r="CZ827" s="87">
        <f t="shared" si="652"/>
        <v>0</v>
      </c>
      <c r="DA827" s="87">
        <f t="shared" si="652"/>
        <v>0</v>
      </c>
      <c r="DB827" s="87">
        <f t="shared" si="652"/>
        <v>0</v>
      </c>
      <c r="DC827" s="87">
        <f t="shared" si="652"/>
        <v>0</v>
      </c>
      <c r="DD827" s="87">
        <f t="shared" si="652"/>
        <v>0</v>
      </c>
      <c r="DE827" s="87">
        <f t="shared" si="652"/>
        <v>0</v>
      </c>
      <c r="DF827" s="91">
        <f t="shared" ref="DF827:DU862" si="665">IF(DF$1=$D827,$AE$3,)</f>
        <v>0</v>
      </c>
      <c r="DG827" s="91">
        <f t="shared" si="665"/>
        <v>0</v>
      </c>
      <c r="DH827" s="91">
        <f t="shared" si="665"/>
        <v>0</v>
      </c>
      <c r="DI827" s="91">
        <f t="shared" si="665"/>
        <v>0</v>
      </c>
      <c r="DJ827" s="91">
        <f t="shared" si="665"/>
        <v>0</v>
      </c>
      <c r="DK827" s="91">
        <f t="shared" si="665"/>
        <v>0</v>
      </c>
      <c r="DL827" s="91">
        <f t="shared" si="665"/>
        <v>0</v>
      </c>
      <c r="DM827" s="91">
        <f t="shared" si="665"/>
        <v>0</v>
      </c>
      <c r="DN827" s="91">
        <f t="shared" si="665"/>
        <v>0</v>
      </c>
      <c r="DO827" s="91">
        <f t="shared" si="665"/>
        <v>0</v>
      </c>
      <c r="DP827" s="91">
        <f t="shared" si="665"/>
        <v>0</v>
      </c>
      <c r="DQ827" s="91">
        <f t="shared" si="665"/>
        <v>0</v>
      </c>
      <c r="DR827" s="91">
        <f t="shared" si="665"/>
        <v>0</v>
      </c>
      <c r="DS827" s="91">
        <f t="shared" si="665"/>
        <v>0</v>
      </c>
      <c r="DT827" s="91">
        <f t="shared" si="665"/>
        <v>0</v>
      </c>
      <c r="DU827" s="91">
        <f t="shared" si="665"/>
        <v>0</v>
      </c>
      <c r="DV827" s="91">
        <f t="shared" si="663"/>
        <v>0</v>
      </c>
      <c r="DW827" s="91">
        <f t="shared" si="663"/>
        <v>0</v>
      </c>
      <c r="DX827" s="91">
        <f t="shared" si="663"/>
        <v>0</v>
      </c>
      <c r="DY827" s="91">
        <f t="shared" si="663"/>
        <v>163.6</v>
      </c>
      <c r="DZ827" s="91">
        <f t="shared" si="663"/>
        <v>0</v>
      </c>
      <c r="EA827" s="91">
        <f t="shared" si="663"/>
        <v>0</v>
      </c>
      <c r="EB827" s="91">
        <f t="shared" si="663"/>
        <v>0</v>
      </c>
      <c r="EC827" s="91">
        <f t="shared" si="663"/>
        <v>0</v>
      </c>
      <c r="ED827" s="91">
        <f t="shared" si="663"/>
        <v>0</v>
      </c>
      <c r="EE827" s="91">
        <f t="shared" si="663"/>
        <v>0</v>
      </c>
      <c r="EF827" s="91">
        <f t="shared" si="663"/>
        <v>0</v>
      </c>
      <c r="EG827" s="91">
        <f t="shared" si="663"/>
        <v>0</v>
      </c>
      <c r="EH827" s="91">
        <f t="shared" si="663"/>
        <v>0</v>
      </c>
      <c r="EI827" s="91">
        <f t="shared" si="663"/>
        <v>0</v>
      </c>
      <c r="EJ827" s="91">
        <f t="shared" si="663"/>
        <v>0</v>
      </c>
      <c r="EK827" s="91">
        <f t="shared" si="661"/>
        <v>0</v>
      </c>
      <c r="EL827" s="91">
        <f t="shared" si="661"/>
        <v>0</v>
      </c>
      <c r="EM827" s="91">
        <f t="shared" si="661"/>
        <v>0</v>
      </c>
      <c r="EN827" s="91">
        <f t="shared" si="661"/>
        <v>0</v>
      </c>
      <c r="EO827" s="91">
        <f t="shared" si="661"/>
        <v>0</v>
      </c>
      <c r="EP827" s="91">
        <f t="shared" si="661"/>
        <v>0</v>
      </c>
      <c r="EQ827" s="91">
        <f t="shared" si="661"/>
        <v>0</v>
      </c>
      <c r="ER827" s="91">
        <f t="shared" si="661"/>
        <v>0</v>
      </c>
      <c r="ES827" s="91">
        <f t="shared" si="661"/>
        <v>0</v>
      </c>
      <c r="ET827" s="91">
        <f t="shared" si="661"/>
        <v>0</v>
      </c>
      <c r="EU827" s="91">
        <f t="shared" si="661"/>
        <v>0</v>
      </c>
      <c r="EV827" s="91">
        <f t="shared" si="661"/>
        <v>0</v>
      </c>
      <c r="EW827" s="91">
        <f t="shared" si="661"/>
        <v>0</v>
      </c>
      <c r="EX827" s="91">
        <f t="shared" si="661"/>
        <v>0</v>
      </c>
      <c r="EY827" s="91">
        <f t="shared" si="661"/>
        <v>0</v>
      </c>
      <c r="EZ827" s="91">
        <f t="shared" si="661"/>
        <v>0</v>
      </c>
      <c r="FA827" s="91">
        <f t="shared" si="659"/>
        <v>0</v>
      </c>
      <c r="FB827" s="91">
        <f t="shared" si="659"/>
        <v>0</v>
      </c>
      <c r="FC827" s="91">
        <f t="shared" si="659"/>
        <v>0</v>
      </c>
      <c r="FD827" s="91">
        <f t="shared" si="659"/>
        <v>0</v>
      </c>
      <c r="FE827" s="91">
        <f t="shared" si="659"/>
        <v>0</v>
      </c>
      <c r="FF827" s="91">
        <f t="shared" si="659"/>
        <v>0</v>
      </c>
      <c r="FG827" s="91">
        <f t="shared" si="659"/>
        <v>0</v>
      </c>
      <c r="FH827" s="91">
        <f t="shared" si="659"/>
        <v>0</v>
      </c>
      <c r="FI827" s="91">
        <f t="shared" si="659"/>
        <v>0</v>
      </c>
      <c r="FJ827" s="91">
        <f t="shared" si="659"/>
        <v>0</v>
      </c>
      <c r="FK827" s="91">
        <f t="shared" si="659"/>
        <v>0</v>
      </c>
      <c r="FL827" s="91">
        <f t="shared" si="659"/>
        <v>0</v>
      </c>
      <c r="FM827" s="91">
        <f t="shared" si="659"/>
        <v>0</v>
      </c>
      <c r="FN827" s="91">
        <f t="shared" si="659"/>
        <v>0</v>
      </c>
      <c r="FO827" s="91">
        <f t="shared" si="659"/>
        <v>0</v>
      </c>
      <c r="FP827" s="91">
        <f t="shared" si="638"/>
        <v>0</v>
      </c>
      <c r="FQ827" s="91">
        <f t="shared" si="638"/>
        <v>0</v>
      </c>
      <c r="FR827" s="91">
        <f t="shared" si="638"/>
        <v>0</v>
      </c>
      <c r="FS827" s="91">
        <f t="shared" si="653"/>
        <v>0</v>
      </c>
      <c r="FT827" s="91">
        <f t="shared" si="653"/>
        <v>0</v>
      </c>
      <c r="FU827" s="91">
        <f t="shared" si="653"/>
        <v>0</v>
      </c>
      <c r="FV827" s="91">
        <f t="shared" si="653"/>
        <v>0</v>
      </c>
      <c r="FW827" s="91">
        <f t="shared" si="653"/>
        <v>0</v>
      </c>
      <c r="FX827" s="91">
        <f t="shared" si="653"/>
        <v>0</v>
      </c>
      <c r="FY827" s="91">
        <f t="shared" si="653"/>
        <v>0</v>
      </c>
      <c r="FZ827" s="91">
        <f t="shared" si="653"/>
        <v>0</v>
      </c>
      <c r="GA827" s="91">
        <f t="shared" si="653"/>
        <v>0</v>
      </c>
      <c r="GB827" s="91">
        <f t="shared" si="653"/>
        <v>0</v>
      </c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</row>
    <row r="828" spans="1:213" ht="38.25">
      <c r="A828" s="68">
        <f>Данные!A828</f>
        <v>6368</v>
      </c>
      <c r="B828" s="68">
        <f>Данные!B828</f>
        <v>2019</v>
      </c>
      <c r="C828" s="68" t="str">
        <f>Данные!C828</f>
        <v>компьютерных технологий и электронного обучения</v>
      </c>
      <c r="D828" s="68" t="str">
        <f>Данные!D828</f>
        <v>Гончарова Светлана Викторовна</v>
      </c>
      <c r="E828" s="68" t="str">
        <f>Данные!E828</f>
        <v>кандидат педагогических наук</v>
      </c>
      <c r="F828" s="68" t="str">
        <f>Данные!F828</f>
        <v>доцент</v>
      </c>
      <c r="G828" s="68">
        <f>Данные!G828</f>
        <v>1</v>
      </c>
      <c r="H828" s="68" t="str">
        <f>Данные!H828</f>
        <v>2 курс (б) 2018 год/пост</v>
      </c>
      <c r="I828" s="68" t="str">
        <f>Данные!I828</f>
        <v>Модуль "Технологии и методы вычислений". Анализ данных</v>
      </c>
      <c r="J828" s="68">
        <f>Данные!J828</f>
        <v>0</v>
      </c>
      <c r="K828" s="68">
        <f>Данные!K828</f>
        <v>0</v>
      </c>
      <c r="L828" s="68">
        <f>Данные!L828</f>
        <v>36</v>
      </c>
      <c r="M828" s="16">
        <f t="shared" si="626"/>
        <v>3.6</v>
      </c>
      <c r="N828" s="16">
        <f t="shared" si="627"/>
        <v>15</v>
      </c>
      <c r="O828" s="16">
        <f t="shared" si="628"/>
        <v>16.25</v>
      </c>
      <c r="P828" s="16">
        <f t="shared" si="629"/>
        <v>16.25</v>
      </c>
      <c r="Q828" s="68">
        <f>Данные!Q828</f>
        <v>0</v>
      </c>
      <c r="R828" s="68">
        <f>Данные!R828</f>
        <v>0</v>
      </c>
      <c r="S828" s="68">
        <f>Данные!S828</f>
        <v>0</v>
      </c>
      <c r="T828" s="68">
        <f>Данные!T828</f>
        <v>0</v>
      </c>
      <c r="U828" s="68">
        <f>Данные!U828</f>
        <v>0</v>
      </c>
      <c r="V828" s="68">
        <f>Данные!V828</f>
        <v>0</v>
      </c>
      <c r="W828" s="68">
        <f>Данные!W828</f>
        <v>39</v>
      </c>
      <c r="X828" s="68">
        <f>Данные!X828</f>
        <v>2</v>
      </c>
      <c r="Y828" s="68">
        <f>Данные!Y828</f>
        <v>3</v>
      </c>
      <c r="Z828" s="68">
        <f>Данные!Z828</f>
        <v>0</v>
      </c>
      <c r="AA828" s="68" t="str">
        <f>Данные!AA828</f>
        <v>осн</v>
      </c>
      <c r="AB828" s="83">
        <f>IF(F828=$HG$3,$HH$3,IF(F828=$HG$4,$HH$4,IF(F828=$HG$5,$HH$5,IF(F828=$HG$6,$HH$6,IF(F828=$HG$7,$HH$7,IF(F828=$HG$8,$HH$8,IF(F828=$HG$9,$HH$9,IF(F828=$HG$10,$HH$10,IF(F828=$HG$11,$HH$11,IF(F828=$HG$12,$HH$12,IF(F828=$HG$13,$HH$13,IF(F828=$HG$14,$HH$14,IF(F828=$HG$15,$HH$15,)))))))))))))</f>
        <v>800</v>
      </c>
      <c r="AC828" s="84" t="str">
        <f>IF(OR($GD$4=H828,$GE$4=H828,$GF$4=H828,$GG$4=H828,$GH$4=H828,$GI$4=H828,$GJ$4=H828,$GK$4=H828,$GL$4=H828,$GM$4=H828,$GN$4=H828,$GO$4=H828,$GP$4=H828,$GQ$4=H828,$GR$4=H828,$GS$4=H828,$GT$4=H828,$GU$4=H828,$GV$4=H828,$GW$4=H828,$GX$4=H828,$GY$4=H828,$GZ$4=H828,$HA$4=H828,$HB$4=H828,$HC$4=H828,$HD$4=H828,$HE$4=H828),$GC$4,IF(OR($GD$5=H828,$GE$5=H828,$GH$5=H828,$GI$5=H828,$GL$5=H828,$GM$5=H828,$GP$5=H828,$GQ$5=H828,$GT$5=H828,$GU$5=H828,$GX$5=H828,$GY$5=H828,$HB$5=H828,$HC$5=H828),$GC$5,))</f>
        <v>Бакалавры (ИВТ)</v>
      </c>
      <c r="AD828" s="84" t="str">
        <f>IF(OR(H828=$GD$4,H828=$GE$4,H828=$GF$4,H828=$GG$4,H828=$GD$5,H828=$GE$5),$GD$1,IF(OR(H828=$GH$4,H828=$GI$4,H828=$GJ$4,H828=$GK$4,H828=$GH$5,H828=$GI$5),$GH$1,IF(OR(H828=$GL$4,H828=$GM$4,H828=$GN$4,H828=$GO$4,H828=$GL$5,H828=$GM$5),$GL$1,IF(OR(H828=$GP$4,H828=$GQ$4,H828=$GR$4,H828=$GS$4,H828=$GP$5,H828=$GQ$5),$GP$1,IF(OR(H828=$GT$4,H828=$GU$4,H828=$GV$4,H828=$GW$4,H828=$GT$5,H828=$GU$5),$GT$1,IF(OR(H828=$GX$4,H828=$GY$4,H828=$GZ$4,H828=$HA$4,H828=$GX$5,H828=$GY$5),$GX$1,IF(OR(H828=$HB$4,H828=$HC$4,H828=$HD$4,H828=$HE$4,H828=$HB$5,H828=$HC$5),$HB$1,)))))))</f>
        <v>2019/2020</v>
      </c>
      <c r="AE828" s="85">
        <f t="shared" si="630"/>
        <v>87.1</v>
      </c>
      <c r="AF828" s="85">
        <f t="shared" si="631"/>
        <v>0.108875</v>
      </c>
      <c r="AG828" s="83"/>
      <c r="AH828" s="83"/>
      <c r="AI828" s="87">
        <f t="shared" si="664"/>
        <v>0</v>
      </c>
      <c r="AJ828" s="87">
        <f t="shared" si="664"/>
        <v>0</v>
      </c>
      <c r="AK828" s="87">
        <f t="shared" si="664"/>
        <v>0</v>
      </c>
      <c r="AL828" s="87">
        <f t="shared" si="664"/>
        <v>0</v>
      </c>
      <c r="AM828" s="87">
        <f t="shared" si="664"/>
        <v>0</v>
      </c>
      <c r="AN828" s="87">
        <f t="shared" si="664"/>
        <v>0</v>
      </c>
      <c r="AO828" s="87">
        <f t="shared" si="664"/>
        <v>0</v>
      </c>
      <c r="AP828" s="87">
        <f t="shared" si="664"/>
        <v>0</v>
      </c>
      <c r="AQ828" s="87">
        <f t="shared" si="664"/>
        <v>0</v>
      </c>
      <c r="AR828" s="87">
        <f t="shared" si="664"/>
        <v>0</v>
      </c>
      <c r="AS828" s="87">
        <f t="shared" si="664"/>
        <v>0</v>
      </c>
      <c r="AT828" s="87">
        <f t="shared" si="664"/>
        <v>0</v>
      </c>
      <c r="AU828" s="87">
        <f t="shared" si="664"/>
        <v>0</v>
      </c>
      <c r="AV828" s="87">
        <f t="shared" si="664"/>
        <v>0</v>
      </c>
      <c r="AW828" s="87">
        <f t="shared" si="664"/>
        <v>0</v>
      </c>
      <c r="AX828" s="87">
        <f t="shared" si="664"/>
        <v>0</v>
      </c>
      <c r="AY828" s="87">
        <f t="shared" si="662"/>
        <v>0</v>
      </c>
      <c r="AZ828" s="87">
        <f t="shared" si="662"/>
        <v>0</v>
      </c>
      <c r="BA828" s="87">
        <f t="shared" si="662"/>
        <v>0</v>
      </c>
      <c r="BB828" s="87">
        <f t="shared" si="662"/>
        <v>0.108875</v>
      </c>
      <c r="BC828" s="87">
        <f t="shared" si="662"/>
        <v>0</v>
      </c>
      <c r="BD828" s="87">
        <f t="shared" si="662"/>
        <v>0</v>
      </c>
      <c r="BE828" s="87">
        <f t="shared" si="662"/>
        <v>0</v>
      </c>
      <c r="BF828" s="87">
        <f t="shared" si="662"/>
        <v>0</v>
      </c>
      <c r="BG828" s="87">
        <f t="shared" si="662"/>
        <v>0</v>
      </c>
      <c r="BH828" s="87">
        <f t="shared" si="662"/>
        <v>0</v>
      </c>
      <c r="BI828" s="87">
        <f t="shared" si="662"/>
        <v>0</v>
      </c>
      <c r="BJ828" s="87">
        <f t="shared" si="662"/>
        <v>0</v>
      </c>
      <c r="BK828" s="87">
        <f t="shared" si="662"/>
        <v>0</v>
      </c>
      <c r="BL828" s="87">
        <f t="shared" si="662"/>
        <v>0</v>
      </c>
      <c r="BM828" s="87">
        <f t="shared" si="662"/>
        <v>0</v>
      </c>
      <c r="BN828" s="87">
        <f t="shared" si="660"/>
        <v>0</v>
      </c>
      <c r="BO828" s="87">
        <f t="shared" si="660"/>
        <v>0</v>
      </c>
      <c r="BP828" s="87">
        <f t="shared" si="660"/>
        <v>0</v>
      </c>
      <c r="BQ828" s="87">
        <f t="shared" si="660"/>
        <v>0</v>
      </c>
      <c r="BR828" s="87">
        <f t="shared" si="660"/>
        <v>0</v>
      </c>
      <c r="BS828" s="87">
        <f t="shared" si="660"/>
        <v>0</v>
      </c>
      <c r="BT828" s="87">
        <f t="shared" si="660"/>
        <v>0</v>
      </c>
      <c r="BU828" s="87">
        <f t="shared" si="660"/>
        <v>0</v>
      </c>
      <c r="BV828" s="87">
        <f t="shared" si="660"/>
        <v>0</v>
      </c>
      <c r="BW828" s="87">
        <f t="shared" si="660"/>
        <v>0</v>
      </c>
      <c r="BX828" s="87">
        <f t="shared" si="660"/>
        <v>0</v>
      </c>
      <c r="BY828" s="87">
        <f t="shared" si="660"/>
        <v>0</v>
      </c>
      <c r="BZ828" s="87">
        <f t="shared" si="660"/>
        <v>0</v>
      </c>
      <c r="CA828" s="87">
        <f t="shared" si="660"/>
        <v>0</v>
      </c>
      <c r="CB828" s="87">
        <f t="shared" si="660"/>
        <v>0</v>
      </c>
      <c r="CC828" s="87">
        <f t="shared" si="660"/>
        <v>0</v>
      </c>
      <c r="CD828" s="87">
        <f t="shared" si="658"/>
        <v>0</v>
      </c>
      <c r="CE828" s="87">
        <f t="shared" si="658"/>
        <v>0</v>
      </c>
      <c r="CF828" s="87">
        <f t="shared" si="658"/>
        <v>0</v>
      </c>
      <c r="CG828" s="87">
        <f t="shared" si="658"/>
        <v>0</v>
      </c>
      <c r="CH828" s="87">
        <f t="shared" si="658"/>
        <v>0</v>
      </c>
      <c r="CI828" s="87">
        <f t="shared" si="658"/>
        <v>0</v>
      </c>
      <c r="CJ828" s="87">
        <f t="shared" si="658"/>
        <v>0</v>
      </c>
      <c r="CK828" s="87">
        <f t="shared" si="658"/>
        <v>0</v>
      </c>
      <c r="CL828" s="87">
        <f t="shared" si="658"/>
        <v>0</v>
      </c>
      <c r="CM828" s="87">
        <f t="shared" si="658"/>
        <v>0</v>
      </c>
      <c r="CN828" s="87">
        <f t="shared" si="658"/>
        <v>0</v>
      </c>
      <c r="CO828" s="87">
        <f t="shared" si="658"/>
        <v>0</v>
      </c>
      <c r="CP828" s="87">
        <f t="shared" si="658"/>
        <v>0</v>
      </c>
      <c r="CQ828" s="87">
        <f t="shared" si="658"/>
        <v>0</v>
      </c>
      <c r="CR828" s="87">
        <f t="shared" si="658"/>
        <v>0</v>
      </c>
      <c r="CS828" s="87">
        <f t="shared" si="636"/>
        <v>0</v>
      </c>
      <c r="CT828" s="87">
        <f t="shared" si="636"/>
        <v>0</v>
      </c>
      <c r="CU828" s="87">
        <f t="shared" si="636"/>
        <v>0</v>
      </c>
      <c r="CV828" s="87">
        <f t="shared" si="652"/>
        <v>0</v>
      </c>
      <c r="CW828" s="87">
        <f t="shared" si="652"/>
        <v>0</v>
      </c>
      <c r="CX828" s="87">
        <f t="shared" si="652"/>
        <v>0</v>
      </c>
      <c r="CY828" s="87">
        <f t="shared" si="652"/>
        <v>0</v>
      </c>
      <c r="CZ828" s="87">
        <f t="shared" si="652"/>
        <v>0</v>
      </c>
      <c r="DA828" s="87">
        <f t="shared" si="652"/>
        <v>0</v>
      </c>
      <c r="DB828" s="87">
        <f t="shared" si="652"/>
        <v>0</v>
      </c>
      <c r="DC828" s="87">
        <f t="shared" si="652"/>
        <v>0</v>
      </c>
      <c r="DD828" s="87">
        <f t="shared" si="652"/>
        <v>0</v>
      </c>
      <c r="DE828" s="87">
        <f t="shared" si="652"/>
        <v>0</v>
      </c>
      <c r="DF828" s="91">
        <f t="shared" si="665"/>
        <v>0</v>
      </c>
      <c r="DG828" s="91">
        <f t="shared" si="665"/>
        <v>0</v>
      </c>
      <c r="DH828" s="91">
        <f t="shared" si="665"/>
        <v>0</v>
      </c>
      <c r="DI828" s="91">
        <f t="shared" si="665"/>
        <v>0</v>
      </c>
      <c r="DJ828" s="91">
        <f t="shared" si="665"/>
        <v>0</v>
      </c>
      <c r="DK828" s="91">
        <f t="shared" si="665"/>
        <v>0</v>
      </c>
      <c r="DL828" s="91">
        <f t="shared" si="665"/>
        <v>0</v>
      </c>
      <c r="DM828" s="91">
        <f t="shared" si="665"/>
        <v>0</v>
      </c>
      <c r="DN828" s="91">
        <f t="shared" si="665"/>
        <v>0</v>
      </c>
      <c r="DO828" s="91">
        <f t="shared" si="665"/>
        <v>0</v>
      </c>
      <c r="DP828" s="91">
        <f t="shared" si="665"/>
        <v>0</v>
      </c>
      <c r="DQ828" s="91">
        <f t="shared" si="665"/>
        <v>0</v>
      </c>
      <c r="DR828" s="91">
        <f t="shared" si="665"/>
        <v>0</v>
      </c>
      <c r="DS828" s="91">
        <f t="shared" si="665"/>
        <v>0</v>
      </c>
      <c r="DT828" s="91">
        <f t="shared" si="665"/>
        <v>0</v>
      </c>
      <c r="DU828" s="91">
        <f t="shared" si="665"/>
        <v>0</v>
      </c>
      <c r="DV828" s="91">
        <f t="shared" si="663"/>
        <v>0</v>
      </c>
      <c r="DW828" s="91">
        <f t="shared" si="663"/>
        <v>0</v>
      </c>
      <c r="DX828" s="91">
        <f t="shared" si="663"/>
        <v>0</v>
      </c>
      <c r="DY828" s="91">
        <f t="shared" si="663"/>
        <v>163.6</v>
      </c>
      <c r="DZ828" s="91">
        <f t="shared" si="663"/>
        <v>0</v>
      </c>
      <c r="EA828" s="91">
        <f t="shared" si="663"/>
        <v>0</v>
      </c>
      <c r="EB828" s="91">
        <f t="shared" si="663"/>
        <v>0</v>
      </c>
      <c r="EC828" s="91">
        <f t="shared" si="663"/>
        <v>0</v>
      </c>
      <c r="ED828" s="91">
        <f t="shared" si="663"/>
        <v>0</v>
      </c>
      <c r="EE828" s="91">
        <f t="shared" si="663"/>
        <v>0</v>
      </c>
      <c r="EF828" s="91">
        <f t="shared" si="663"/>
        <v>0</v>
      </c>
      <c r="EG828" s="91">
        <f t="shared" si="663"/>
        <v>0</v>
      </c>
      <c r="EH828" s="91">
        <f t="shared" si="663"/>
        <v>0</v>
      </c>
      <c r="EI828" s="91">
        <f t="shared" si="663"/>
        <v>0</v>
      </c>
      <c r="EJ828" s="91">
        <f t="shared" si="663"/>
        <v>0</v>
      </c>
      <c r="EK828" s="91">
        <f t="shared" si="661"/>
        <v>0</v>
      </c>
      <c r="EL828" s="91">
        <f t="shared" si="661"/>
        <v>0</v>
      </c>
      <c r="EM828" s="91">
        <f t="shared" si="661"/>
        <v>0</v>
      </c>
      <c r="EN828" s="91">
        <f t="shared" si="661"/>
        <v>0</v>
      </c>
      <c r="EO828" s="91">
        <f t="shared" si="661"/>
        <v>0</v>
      </c>
      <c r="EP828" s="91">
        <f t="shared" si="661"/>
        <v>0</v>
      </c>
      <c r="EQ828" s="91">
        <f t="shared" si="661"/>
        <v>0</v>
      </c>
      <c r="ER828" s="91">
        <f t="shared" si="661"/>
        <v>0</v>
      </c>
      <c r="ES828" s="91">
        <f t="shared" si="661"/>
        <v>0</v>
      </c>
      <c r="ET828" s="91">
        <f t="shared" si="661"/>
        <v>0</v>
      </c>
      <c r="EU828" s="91">
        <f t="shared" si="661"/>
        <v>0</v>
      </c>
      <c r="EV828" s="91">
        <f t="shared" si="661"/>
        <v>0</v>
      </c>
      <c r="EW828" s="91">
        <f t="shared" si="661"/>
        <v>0</v>
      </c>
      <c r="EX828" s="91">
        <f t="shared" si="661"/>
        <v>0</v>
      </c>
      <c r="EY828" s="91">
        <f t="shared" si="661"/>
        <v>0</v>
      </c>
      <c r="EZ828" s="91">
        <f t="shared" si="661"/>
        <v>0</v>
      </c>
      <c r="FA828" s="91">
        <f t="shared" si="659"/>
        <v>0</v>
      </c>
      <c r="FB828" s="91">
        <f t="shared" si="659"/>
        <v>0</v>
      </c>
      <c r="FC828" s="91">
        <f t="shared" si="659"/>
        <v>0</v>
      </c>
      <c r="FD828" s="91">
        <f t="shared" si="659"/>
        <v>0</v>
      </c>
      <c r="FE828" s="91">
        <f t="shared" si="659"/>
        <v>0</v>
      </c>
      <c r="FF828" s="91">
        <f t="shared" si="659"/>
        <v>0</v>
      </c>
      <c r="FG828" s="91">
        <f t="shared" si="659"/>
        <v>0</v>
      </c>
      <c r="FH828" s="91">
        <f t="shared" si="659"/>
        <v>0</v>
      </c>
      <c r="FI828" s="91">
        <f t="shared" si="659"/>
        <v>0</v>
      </c>
      <c r="FJ828" s="91">
        <f t="shared" si="659"/>
        <v>0</v>
      </c>
      <c r="FK828" s="91">
        <f t="shared" si="659"/>
        <v>0</v>
      </c>
      <c r="FL828" s="91">
        <f t="shared" si="659"/>
        <v>0</v>
      </c>
      <c r="FM828" s="91">
        <f t="shared" si="659"/>
        <v>0</v>
      </c>
      <c r="FN828" s="91">
        <f t="shared" si="659"/>
        <v>0</v>
      </c>
      <c r="FO828" s="91">
        <f t="shared" si="659"/>
        <v>0</v>
      </c>
      <c r="FP828" s="91">
        <f t="shared" si="638"/>
        <v>0</v>
      </c>
      <c r="FQ828" s="91">
        <f t="shared" si="638"/>
        <v>0</v>
      </c>
      <c r="FR828" s="91">
        <f t="shared" si="638"/>
        <v>0</v>
      </c>
      <c r="FS828" s="91">
        <f t="shared" si="653"/>
        <v>0</v>
      </c>
      <c r="FT828" s="91">
        <f t="shared" si="653"/>
        <v>0</v>
      </c>
      <c r="FU828" s="91">
        <f t="shared" si="653"/>
        <v>0</v>
      </c>
      <c r="FV828" s="91">
        <f t="shared" si="653"/>
        <v>0</v>
      </c>
      <c r="FW828" s="91">
        <f t="shared" si="653"/>
        <v>0</v>
      </c>
      <c r="FX828" s="91">
        <f t="shared" si="653"/>
        <v>0</v>
      </c>
      <c r="FY828" s="91">
        <f t="shared" si="653"/>
        <v>0</v>
      </c>
      <c r="FZ828" s="91">
        <f t="shared" si="653"/>
        <v>0</v>
      </c>
      <c r="GA828" s="91">
        <f t="shared" si="653"/>
        <v>0</v>
      </c>
      <c r="GB828" s="91">
        <f t="shared" si="653"/>
        <v>0</v>
      </c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</row>
    <row r="829" spans="1:213" ht="38.25">
      <c r="A829" s="68">
        <f>Данные!A829</f>
        <v>6368</v>
      </c>
      <c r="B829" s="68">
        <f>Данные!B829</f>
        <v>2019</v>
      </c>
      <c r="C829" s="68" t="str">
        <f>Данные!C829</f>
        <v>компьютерных технологий и электронного обучения</v>
      </c>
      <c r="D829" s="68" t="str">
        <f>Данные!D829</f>
        <v>Гончарова Светлана Викторовна</v>
      </c>
      <c r="E829" s="68" t="str">
        <f>Данные!E829</f>
        <v>кандидат педагогических наук</v>
      </c>
      <c r="F829" s="68" t="str">
        <f>Данные!F829</f>
        <v>доцент</v>
      </c>
      <c r="G829" s="68">
        <f>Данные!G829</f>
        <v>1</v>
      </c>
      <c r="H829" s="68" t="str">
        <f>Данные!H829</f>
        <v>2 курс (б) 2018 год/пост</v>
      </c>
      <c r="I829" s="68" t="str">
        <f>Данные!I829</f>
        <v>Модуль "Технологии и методы вычислений". Анализ данных</v>
      </c>
      <c r="J829" s="68">
        <f>Данные!J829</f>
        <v>0</v>
      </c>
      <c r="K829" s="68">
        <f>Данные!K829</f>
        <v>0</v>
      </c>
      <c r="L829" s="68">
        <f>Данные!L829</f>
        <v>72</v>
      </c>
      <c r="M829" s="16">
        <f t="shared" si="626"/>
        <v>7.2</v>
      </c>
      <c r="N829" s="16">
        <f t="shared" si="627"/>
        <v>15</v>
      </c>
      <c r="O829" s="16">
        <f t="shared" si="628"/>
        <v>16.25</v>
      </c>
      <c r="P829" s="16">
        <f t="shared" si="629"/>
        <v>16.25</v>
      </c>
      <c r="Q829" s="68">
        <f>Данные!Q829</f>
        <v>0</v>
      </c>
      <c r="R829" s="68">
        <f>Данные!R829</f>
        <v>0</v>
      </c>
      <c r="S829" s="68">
        <f>Данные!S829</f>
        <v>0</v>
      </c>
      <c r="T829" s="68">
        <f>Данные!T829</f>
        <v>0</v>
      </c>
      <c r="U829" s="68">
        <f>Данные!U829</f>
        <v>0</v>
      </c>
      <c r="V829" s="68">
        <f>Данные!V829</f>
        <v>0</v>
      </c>
      <c r="W829" s="68">
        <f>Данные!W829</f>
        <v>39</v>
      </c>
      <c r="X829" s="68">
        <f>Данные!X829</f>
        <v>2</v>
      </c>
      <c r="Y829" s="68">
        <f>Данные!Y829</f>
        <v>3</v>
      </c>
      <c r="Z829" s="68">
        <f>Данные!Z829</f>
        <v>0</v>
      </c>
      <c r="AA829" s="68" t="str">
        <f>Данные!AA829</f>
        <v>осн</v>
      </c>
      <c r="AB829" s="83">
        <f>IF(F829=$HG$3,$HH$3,IF(F829=$HG$4,$HH$4,IF(F829=$HG$5,$HH$5,IF(F829=$HG$6,$HH$6,IF(F829=$HG$7,$HH$7,IF(F829=$HG$8,$HH$8,IF(F829=$HG$9,$HH$9,IF(F829=$HG$10,$HH$10,IF(F829=$HG$11,$HH$11,IF(F829=$HG$12,$HH$12,IF(F829=$HG$13,$HH$13,IF(F829=$HG$14,$HH$14,IF(F829=$HG$15,$HH$15,)))))))))))))</f>
        <v>800</v>
      </c>
      <c r="AC829" s="84" t="str">
        <f>IF(OR($GD$4=H829,$GE$4=H829,$GF$4=H829,$GG$4=H829,$GH$4=H829,$GI$4=H829,$GJ$4=H829,$GK$4=H829,$GL$4=H829,$GM$4=H829,$GN$4=H829,$GO$4=H829,$GP$4=H829,$GQ$4=H829,$GR$4=H829,$GS$4=H829,$GT$4=H829,$GU$4=H829,$GV$4=H829,$GW$4=H829,$GX$4=H829,$GY$4=H829,$GZ$4=H829,$HA$4=H829,$HB$4=H829,$HC$4=H829,$HD$4=H829,$HE$4=H829),$GC$4,IF(OR($GD$5=H829,$GE$5=H829,$GH$5=H829,$GI$5=H829,$GL$5=H829,$GM$5=H829,$GP$5=H829,$GQ$5=H829,$GT$5=H829,$GU$5=H829,$GX$5=H829,$GY$5=H829,$HB$5=H829,$HC$5=H829),$GC$5,))</f>
        <v>Бакалавры (ИВТ)</v>
      </c>
      <c r="AD829" s="84" t="str">
        <f>IF(OR(H829=$GD$4,H829=$GE$4,H829=$GF$4,H829=$GG$4,H829=$GD$5,H829=$GE$5),$GD$1,IF(OR(H829=$GH$4,H829=$GI$4,H829=$GJ$4,H829=$GK$4,H829=$GH$5,H829=$GI$5),$GH$1,IF(OR(H829=$GL$4,H829=$GM$4,H829=$GN$4,H829=$GO$4,H829=$GL$5,H829=$GM$5),$GL$1,IF(OR(H829=$GP$4,H829=$GQ$4,H829=$GR$4,H829=$GS$4,H829=$GP$5,H829=$GQ$5),$GP$1,IF(OR(H829=$GT$4,H829=$GU$4,H829=$GV$4,H829=$GW$4,H829=$GT$5,H829=$GU$5),$GT$1,IF(OR(H829=$GX$4,H829=$GY$4,H829=$GZ$4,H829=$HA$4,H829=$GX$5,H829=$GY$5),$GX$1,IF(OR(H829=$HB$4,H829=$HC$4,H829=$HD$4,H829=$HE$4,H829=$HB$5,H829=$HC$5),$HB$1,)))))))</f>
        <v>2019/2020</v>
      </c>
      <c r="AE829" s="85">
        <f t="shared" si="630"/>
        <v>126.7</v>
      </c>
      <c r="AF829" s="85">
        <f t="shared" si="631"/>
        <v>0.15837500000000002</v>
      </c>
      <c r="AG829" s="83"/>
      <c r="AH829" s="83"/>
      <c r="AI829" s="87">
        <f t="shared" si="664"/>
        <v>0</v>
      </c>
      <c r="AJ829" s="87">
        <f t="shared" si="664"/>
        <v>0</v>
      </c>
      <c r="AK829" s="87">
        <f t="shared" si="664"/>
        <v>0</v>
      </c>
      <c r="AL829" s="87">
        <f t="shared" si="664"/>
        <v>0</v>
      </c>
      <c r="AM829" s="87">
        <f t="shared" si="664"/>
        <v>0</v>
      </c>
      <c r="AN829" s="87">
        <f t="shared" si="664"/>
        <v>0</v>
      </c>
      <c r="AO829" s="87">
        <f t="shared" si="664"/>
        <v>0</v>
      </c>
      <c r="AP829" s="87">
        <f t="shared" si="664"/>
        <v>0</v>
      </c>
      <c r="AQ829" s="87">
        <f t="shared" si="664"/>
        <v>0</v>
      </c>
      <c r="AR829" s="87">
        <f t="shared" si="664"/>
        <v>0</v>
      </c>
      <c r="AS829" s="87">
        <f t="shared" si="664"/>
        <v>0</v>
      </c>
      <c r="AT829" s="87">
        <f t="shared" si="664"/>
        <v>0</v>
      </c>
      <c r="AU829" s="87">
        <f t="shared" si="664"/>
        <v>0</v>
      </c>
      <c r="AV829" s="87">
        <f t="shared" si="664"/>
        <v>0</v>
      </c>
      <c r="AW829" s="87">
        <f t="shared" si="664"/>
        <v>0</v>
      </c>
      <c r="AX829" s="87">
        <f t="shared" si="664"/>
        <v>0</v>
      </c>
      <c r="AY829" s="87">
        <f t="shared" si="662"/>
        <v>0</v>
      </c>
      <c r="AZ829" s="87">
        <f t="shared" si="662"/>
        <v>0</v>
      </c>
      <c r="BA829" s="87">
        <f t="shared" si="662"/>
        <v>0</v>
      </c>
      <c r="BB829" s="87">
        <f t="shared" si="662"/>
        <v>0.15837500000000002</v>
      </c>
      <c r="BC829" s="87">
        <f t="shared" si="662"/>
        <v>0</v>
      </c>
      <c r="BD829" s="87">
        <f t="shared" si="662"/>
        <v>0</v>
      </c>
      <c r="BE829" s="87">
        <f t="shared" si="662"/>
        <v>0</v>
      </c>
      <c r="BF829" s="87">
        <f t="shared" si="662"/>
        <v>0</v>
      </c>
      <c r="BG829" s="87">
        <f t="shared" si="662"/>
        <v>0</v>
      </c>
      <c r="BH829" s="87">
        <f t="shared" si="662"/>
        <v>0</v>
      </c>
      <c r="BI829" s="87">
        <f t="shared" si="662"/>
        <v>0</v>
      </c>
      <c r="BJ829" s="87">
        <f t="shared" si="662"/>
        <v>0</v>
      </c>
      <c r="BK829" s="87">
        <f t="shared" si="662"/>
        <v>0</v>
      </c>
      <c r="BL829" s="87">
        <f t="shared" si="662"/>
        <v>0</v>
      </c>
      <c r="BM829" s="87">
        <f t="shared" si="662"/>
        <v>0</v>
      </c>
      <c r="BN829" s="87">
        <f t="shared" si="660"/>
        <v>0</v>
      </c>
      <c r="BO829" s="87">
        <f t="shared" si="660"/>
        <v>0</v>
      </c>
      <c r="BP829" s="87">
        <f t="shared" si="660"/>
        <v>0</v>
      </c>
      <c r="BQ829" s="87">
        <f t="shared" si="660"/>
        <v>0</v>
      </c>
      <c r="BR829" s="87">
        <f t="shared" si="660"/>
        <v>0</v>
      </c>
      <c r="BS829" s="87">
        <f t="shared" si="660"/>
        <v>0</v>
      </c>
      <c r="BT829" s="87">
        <f t="shared" si="660"/>
        <v>0</v>
      </c>
      <c r="BU829" s="87">
        <f t="shared" si="660"/>
        <v>0</v>
      </c>
      <c r="BV829" s="87">
        <f t="shared" si="660"/>
        <v>0</v>
      </c>
      <c r="BW829" s="87">
        <f t="shared" si="660"/>
        <v>0</v>
      </c>
      <c r="BX829" s="87">
        <f t="shared" si="660"/>
        <v>0</v>
      </c>
      <c r="BY829" s="87">
        <f t="shared" si="660"/>
        <v>0</v>
      </c>
      <c r="BZ829" s="87">
        <f t="shared" si="660"/>
        <v>0</v>
      </c>
      <c r="CA829" s="87">
        <f t="shared" si="660"/>
        <v>0</v>
      </c>
      <c r="CB829" s="87">
        <f t="shared" si="660"/>
        <v>0</v>
      </c>
      <c r="CC829" s="87">
        <f t="shared" ref="CC829:CR862" si="666">IF(CC$1=$D829,$AF829,)</f>
        <v>0</v>
      </c>
      <c r="CD829" s="87">
        <f t="shared" si="666"/>
        <v>0</v>
      </c>
      <c r="CE829" s="87">
        <f t="shared" si="666"/>
        <v>0</v>
      </c>
      <c r="CF829" s="87">
        <f t="shared" si="666"/>
        <v>0</v>
      </c>
      <c r="CG829" s="87">
        <f t="shared" si="666"/>
        <v>0</v>
      </c>
      <c r="CH829" s="87">
        <f t="shared" si="666"/>
        <v>0</v>
      </c>
      <c r="CI829" s="87">
        <f t="shared" si="666"/>
        <v>0</v>
      </c>
      <c r="CJ829" s="87">
        <f t="shared" si="666"/>
        <v>0</v>
      </c>
      <c r="CK829" s="87">
        <f t="shared" si="666"/>
        <v>0</v>
      </c>
      <c r="CL829" s="87">
        <f t="shared" si="666"/>
        <v>0</v>
      </c>
      <c r="CM829" s="87">
        <f t="shared" si="666"/>
        <v>0</v>
      </c>
      <c r="CN829" s="87">
        <f t="shared" si="666"/>
        <v>0</v>
      </c>
      <c r="CO829" s="87">
        <f t="shared" si="666"/>
        <v>0</v>
      </c>
      <c r="CP829" s="87">
        <f t="shared" si="666"/>
        <v>0</v>
      </c>
      <c r="CQ829" s="87">
        <f t="shared" si="666"/>
        <v>0</v>
      </c>
      <c r="CR829" s="87">
        <f t="shared" si="666"/>
        <v>0</v>
      </c>
      <c r="CS829" s="87">
        <f t="shared" si="636"/>
        <v>0</v>
      </c>
      <c r="CT829" s="87">
        <f t="shared" si="636"/>
        <v>0</v>
      </c>
      <c r="CU829" s="87">
        <f t="shared" si="636"/>
        <v>0</v>
      </c>
      <c r="CV829" s="87">
        <f t="shared" si="652"/>
        <v>0</v>
      </c>
      <c r="CW829" s="87">
        <f t="shared" si="652"/>
        <v>0</v>
      </c>
      <c r="CX829" s="87">
        <f t="shared" si="652"/>
        <v>0</v>
      </c>
      <c r="CY829" s="87">
        <f t="shared" si="652"/>
        <v>0</v>
      </c>
      <c r="CZ829" s="87">
        <f t="shared" si="652"/>
        <v>0</v>
      </c>
      <c r="DA829" s="87">
        <f t="shared" si="652"/>
        <v>0</v>
      </c>
      <c r="DB829" s="87">
        <f t="shared" si="652"/>
        <v>0</v>
      </c>
      <c r="DC829" s="87">
        <f t="shared" si="652"/>
        <v>0</v>
      </c>
      <c r="DD829" s="87">
        <f t="shared" si="652"/>
        <v>0</v>
      </c>
      <c r="DE829" s="87">
        <f t="shared" si="652"/>
        <v>0</v>
      </c>
      <c r="DF829" s="91">
        <f t="shared" si="665"/>
        <v>0</v>
      </c>
      <c r="DG829" s="91">
        <f t="shared" si="665"/>
        <v>0</v>
      </c>
      <c r="DH829" s="91">
        <f t="shared" si="665"/>
        <v>0</v>
      </c>
      <c r="DI829" s="91">
        <f t="shared" si="665"/>
        <v>0</v>
      </c>
      <c r="DJ829" s="91">
        <f t="shared" si="665"/>
        <v>0</v>
      </c>
      <c r="DK829" s="91">
        <f t="shared" si="665"/>
        <v>0</v>
      </c>
      <c r="DL829" s="91">
        <f t="shared" si="665"/>
        <v>0</v>
      </c>
      <c r="DM829" s="91">
        <f t="shared" si="665"/>
        <v>0</v>
      </c>
      <c r="DN829" s="91">
        <f t="shared" si="665"/>
        <v>0</v>
      </c>
      <c r="DO829" s="91">
        <f t="shared" si="665"/>
        <v>0</v>
      </c>
      <c r="DP829" s="91">
        <f t="shared" si="665"/>
        <v>0</v>
      </c>
      <c r="DQ829" s="91">
        <f t="shared" si="665"/>
        <v>0</v>
      </c>
      <c r="DR829" s="91">
        <f t="shared" si="665"/>
        <v>0</v>
      </c>
      <c r="DS829" s="91">
        <f t="shared" si="665"/>
        <v>0</v>
      </c>
      <c r="DT829" s="91">
        <f t="shared" si="665"/>
        <v>0</v>
      </c>
      <c r="DU829" s="91">
        <f t="shared" si="665"/>
        <v>0</v>
      </c>
      <c r="DV829" s="91">
        <f t="shared" si="663"/>
        <v>0</v>
      </c>
      <c r="DW829" s="91">
        <f t="shared" si="663"/>
        <v>0</v>
      </c>
      <c r="DX829" s="91">
        <f t="shared" si="663"/>
        <v>0</v>
      </c>
      <c r="DY829" s="91">
        <f t="shared" si="663"/>
        <v>163.6</v>
      </c>
      <c r="DZ829" s="91">
        <f t="shared" si="663"/>
        <v>0</v>
      </c>
      <c r="EA829" s="91">
        <f t="shared" si="663"/>
        <v>0</v>
      </c>
      <c r="EB829" s="91">
        <f t="shared" si="663"/>
        <v>0</v>
      </c>
      <c r="EC829" s="91">
        <f t="shared" si="663"/>
        <v>0</v>
      </c>
      <c r="ED829" s="91">
        <f t="shared" si="663"/>
        <v>0</v>
      </c>
      <c r="EE829" s="91">
        <f t="shared" si="663"/>
        <v>0</v>
      </c>
      <c r="EF829" s="91">
        <f t="shared" si="663"/>
        <v>0</v>
      </c>
      <c r="EG829" s="91">
        <f t="shared" si="663"/>
        <v>0</v>
      </c>
      <c r="EH829" s="91">
        <f t="shared" si="663"/>
        <v>0</v>
      </c>
      <c r="EI829" s="91">
        <f t="shared" si="663"/>
        <v>0</v>
      </c>
      <c r="EJ829" s="91">
        <f t="shared" si="663"/>
        <v>0</v>
      </c>
      <c r="EK829" s="91">
        <f t="shared" si="661"/>
        <v>0</v>
      </c>
      <c r="EL829" s="91">
        <f t="shared" si="661"/>
        <v>0</v>
      </c>
      <c r="EM829" s="91">
        <f t="shared" si="661"/>
        <v>0</v>
      </c>
      <c r="EN829" s="91">
        <f t="shared" si="661"/>
        <v>0</v>
      </c>
      <c r="EO829" s="91">
        <f t="shared" si="661"/>
        <v>0</v>
      </c>
      <c r="EP829" s="91">
        <f t="shared" si="661"/>
        <v>0</v>
      </c>
      <c r="EQ829" s="91">
        <f t="shared" si="661"/>
        <v>0</v>
      </c>
      <c r="ER829" s="91">
        <f t="shared" si="661"/>
        <v>0</v>
      </c>
      <c r="ES829" s="91">
        <f t="shared" si="661"/>
        <v>0</v>
      </c>
      <c r="ET829" s="91">
        <f t="shared" si="661"/>
        <v>0</v>
      </c>
      <c r="EU829" s="91">
        <f t="shared" si="661"/>
        <v>0</v>
      </c>
      <c r="EV829" s="91">
        <f t="shared" si="661"/>
        <v>0</v>
      </c>
      <c r="EW829" s="91">
        <f t="shared" si="661"/>
        <v>0</v>
      </c>
      <c r="EX829" s="91">
        <f t="shared" si="661"/>
        <v>0</v>
      </c>
      <c r="EY829" s="91">
        <f t="shared" si="661"/>
        <v>0</v>
      </c>
      <c r="EZ829" s="91">
        <f t="shared" ref="EZ829:FO862" si="667">IF(EZ$1=$D829,$AE$3,)</f>
        <v>0</v>
      </c>
      <c r="FA829" s="91">
        <f t="shared" si="667"/>
        <v>0</v>
      </c>
      <c r="FB829" s="91">
        <f t="shared" si="667"/>
        <v>0</v>
      </c>
      <c r="FC829" s="91">
        <f t="shared" si="667"/>
        <v>0</v>
      </c>
      <c r="FD829" s="91">
        <f t="shared" si="667"/>
        <v>0</v>
      </c>
      <c r="FE829" s="91">
        <f t="shared" si="667"/>
        <v>0</v>
      </c>
      <c r="FF829" s="91">
        <f t="shared" si="667"/>
        <v>0</v>
      </c>
      <c r="FG829" s="91">
        <f t="shared" si="667"/>
        <v>0</v>
      </c>
      <c r="FH829" s="91">
        <f t="shared" si="667"/>
        <v>0</v>
      </c>
      <c r="FI829" s="91">
        <f t="shared" si="667"/>
        <v>0</v>
      </c>
      <c r="FJ829" s="91">
        <f t="shared" si="667"/>
        <v>0</v>
      </c>
      <c r="FK829" s="91">
        <f t="shared" si="667"/>
        <v>0</v>
      </c>
      <c r="FL829" s="91">
        <f t="shared" si="667"/>
        <v>0</v>
      </c>
      <c r="FM829" s="91">
        <f t="shared" si="667"/>
        <v>0</v>
      </c>
      <c r="FN829" s="91">
        <f t="shared" si="667"/>
        <v>0</v>
      </c>
      <c r="FO829" s="91">
        <f t="shared" si="667"/>
        <v>0</v>
      </c>
      <c r="FP829" s="91">
        <f t="shared" si="638"/>
        <v>0</v>
      </c>
      <c r="FQ829" s="91">
        <f t="shared" si="638"/>
        <v>0</v>
      </c>
      <c r="FR829" s="91">
        <f t="shared" si="638"/>
        <v>0</v>
      </c>
      <c r="FS829" s="91">
        <f t="shared" si="653"/>
        <v>0</v>
      </c>
      <c r="FT829" s="91">
        <f t="shared" si="653"/>
        <v>0</v>
      </c>
      <c r="FU829" s="91">
        <f t="shared" si="653"/>
        <v>0</v>
      </c>
      <c r="FV829" s="91">
        <f t="shared" si="653"/>
        <v>0</v>
      </c>
      <c r="FW829" s="91">
        <f t="shared" si="653"/>
        <v>0</v>
      </c>
      <c r="FX829" s="91">
        <f t="shared" si="653"/>
        <v>0</v>
      </c>
      <c r="FY829" s="91">
        <f t="shared" si="653"/>
        <v>0</v>
      </c>
      <c r="FZ829" s="91">
        <f t="shared" si="653"/>
        <v>0</v>
      </c>
      <c r="GA829" s="91">
        <f t="shared" si="653"/>
        <v>0</v>
      </c>
      <c r="GB829" s="91">
        <f t="shared" si="653"/>
        <v>0</v>
      </c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</row>
    <row r="830" spans="1:213" ht="38.25">
      <c r="A830" s="68">
        <f>Данные!A830</f>
        <v>6368</v>
      </c>
      <c r="B830" s="68">
        <f>Данные!B830</f>
        <v>2019</v>
      </c>
      <c r="C830" s="68" t="str">
        <f>Данные!C830</f>
        <v>компьютерных технологий и электронного обучения</v>
      </c>
      <c r="D830" s="68" t="str">
        <f>Данные!D830</f>
        <v>Гончарова Светлана Викторовна</v>
      </c>
      <c r="E830" s="68" t="str">
        <f>Данные!E830</f>
        <v>кандидат педагогических наук</v>
      </c>
      <c r="F830" s="68" t="str">
        <f>Данные!F830</f>
        <v>доцент</v>
      </c>
      <c r="G830" s="68">
        <f>Данные!G830</f>
        <v>1</v>
      </c>
      <c r="H830" s="68" t="str">
        <f>Данные!H830</f>
        <v>2 курс (б) 2018 год/пост</v>
      </c>
      <c r="I830" s="68" t="str">
        <f>Данные!I830</f>
        <v>Модуль "Технологии и методы вычислений". Вычислительная математика</v>
      </c>
      <c r="J830" s="68">
        <f>Данные!J830</f>
        <v>0</v>
      </c>
      <c r="K830" s="68">
        <f>Данные!K830</f>
        <v>0</v>
      </c>
      <c r="L830" s="68">
        <f>Данные!L830</f>
        <v>72</v>
      </c>
      <c r="M830" s="16">
        <f t="shared" si="626"/>
        <v>7.2</v>
      </c>
      <c r="N830" s="16">
        <f t="shared" si="627"/>
        <v>15</v>
      </c>
      <c r="O830" s="16">
        <f t="shared" si="628"/>
        <v>16.25</v>
      </c>
      <c r="P830" s="16">
        <f t="shared" si="629"/>
        <v>16.25</v>
      </c>
      <c r="Q830" s="68">
        <f>Данные!Q830</f>
        <v>0</v>
      </c>
      <c r="R830" s="68">
        <f>Данные!R830</f>
        <v>0</v>
      </c>
      <c r="S830" s="68">
        <f>Данные!S830</f>
        <v>0</v>
      </c>
      <c r="T830" s="68">
        <f>Данные!T830</f>
        <v>0</v>
      </c>
      <c r="U830" s="68">
        <f>Данные!U830</f>
        <v>0</v>
      </c>
      <c r="V830" s="68">
        <f>Данные!V830</f>
        <v>0</v>
      </c>
      <c r="W830" s="68">
        <f>Данные!W830</f>
        <v>39</v>
      </c>
      <c r="X830" s="68">
        <f>Данные!X830</f>
        <v>2</v>
      </c>
      <c r="Y830" s="68">
        <f>Данные!Y830</f>
        <v>3</v>
      </c>
      <c r="Z830" s="68">
        <f>Данные!Z830</f>
        <v>0</v>
      </c>
      <c r="AA830" s="68" t="str">
        <f>Данные!AA830</f>
        <v>осн</v>
      </c>
      <c r="AB830" s="83">
        <f>IF(F830=$HG$3,$HH$3,IF(F830=$HG$4,$HH$4,IF(F830=$HG$5,$HH$5,IF(F830=$HG$6,$HH$6,IF(F830=$HG$7,$HH$7,IF(F830=$HG$8,$HH$8,IF(F830=$HG$9,$HH$9,IF(F830=$HG$10,$HH$10,IF(F830=$HG$11,$HH$11,IF(F830=$HG$12,$HH$12,IF(F830=$HG$13,$HH$13,IF(F830=$HG$14,$HH$14,IF(F830=$HG$15,$HH$15,)))))))))))))</f>
        <v>800</v>
      </c>
      <c r="AC830" s="84" t="str">
        <f>IF(OR($GD$4=H830,$GE$4=H830,$GF$4=H830,$GG$4=H830,$GH$4=H830,$GI$4=H830,$GJ$4=H830,$GK$4=H830,$GL$4=H830,$GM$4=H830,$GN$4=H830,$GO$4=H830,$GP$4=H830,$GQ$4=H830,$GR$4=H830,$GS$4=H830,$GT$4=H830,$GU$4=H830,$GV$4=H830,$GW$4=H830,$GX$4=H830,$GY$4=H830,$GZ$4=H830,$HA$4=H830,$HB$4=H830,$HC$4=H830,$HD$4=H830,$HE$4=H830),$GC$4,IF(OR($GD$5=H830,$GE$5=H830,$GH$5=H830,$GI$5=H830,$GL$5=H830,$GM$5=H830,$GP$5=H830,$GQ$5=H830,$GT$5=H830,$GU$5=H830,$GX$5=H830,$GY$5=H830,$HB$5=H830,$HC$5=H830),$GC$5,))</f>
        <v>Бакалавры (ИВТ)</v>
      </c>
      <c r="AD830" s="84" t="str">
        <f>IF(OR(H830=$GD$4,H830=$GE$4,H830=$GF$4,H830=$GG$4,H830=$GD$5,H830=$GE$5),$GD$1,IF(OR(H830=$GH$4,H830=$GI$4,H830=$GJ$4,H830=$GK$4,H830=$GH$5,H830=$GI$5),$GH$1,IF(OR(H830=$GL$4,H830=$GM$4,H830=$GN$4,H830=$GO$4,H830=$GL$5,H830=$GM$5),$GL$1,IF(OR(H830=$GP$4,H830=$GQ$4,H830=$GR$4,H830=$GS$4,H830=$GP$5,H830=$GQ$5),$GP$1,IF(OR(H830=$GT$4,H830=$GU$4,H830=$GV$4,H830=$GW$4,H830=$GT$5,H830=$GU$5),$GT$1,IF(OR(H830=$GX$4,H830=$GY$4,H830=$GZ$4,H830=$HA$4,H830=$GX$5,H830=$GY$5),$GX$1,IF(OR(H830=$HB$4,H830=$HC$4,H830=$HD$4,H830=$HE$4,H830=$HB$5,H830=$HC$5),$HB$1,)))))))</f>
        <v>2019/2020</v>
      </c>
      <c r="AE830" s="85">
        <f t="shared" si="630"/>
        <v>126.7</v>
      </c>
      <c r="AF830" s="85">
        <f t="shared" si="631"/>
        <v>0.15837500000000002</v>
      </c>
      <c r="AG830" s="83"/>
      <c r="AH830" s="83"/>
      <c r="AI830" s="87">
        <f t="shared" si="664"/>
        <v>0</v>
      </c>
      <c r="AJ830" s="87">
        <f t="shared" si="664"/>
        <v>0</v>
      </c>
      <c r="AK830" s="87">
        <f t="shared" si="664"/>
        <v>0</v>
      </c>
      <c r="AL830" s="87">
        <f t="shared" si="664"/>
        <v>0</v>
      </c>
      <c r="AM830" s="87">
        <f t="shared" si="664"/>
        <v>0</v>
      </c>
      <c r="AN830" s="87">
        <f t="shared" si="664"/>
        <v>0</v>
      </c>
      <c r="AO830" s="87">
        <f t="shared" si="664"/>
        <v>0</v>
      </c>
      <c r="AP830" s="87">
        <f t="shared" si="664"/>
        <v>0</v>
      </c>
      <c r="AQ830" s="87">
        <f t="shared" si="664"/>
        <v>0</v>
      </c>
      <c r="AR830" s="87">
        <f t="shared" si="664"/>
        <v>0</v>
      </c>
      <c r="AS830" s="87">
        <f t="shared" si="664"/>
        <v>0</v>
      </c>
      <c r="AT830" s="87">
        <f t="shared" si="664"/>
        <v>0</v>
      </c>
      <c r="AU830" s="87">
        <f t="shared" si="664"/>
        <v>0</v>
      </c>
      <c r="AV830" s="87">
        <f t="shared" si="664"/>
        <v>0</v>
      </c>
      <c r="AW830" s="87">
        <f t="shared" si="664"/>
        <v>0</v>
      </c>
      <c r="AX830" s="87">
        <f t="shared" si="664"/>
        <v>0</v>
      </c>
      <c r="AY830" s="87">
        <f t="shared" si="662"/>
        <v>0</v>
      </c>
      <c r="AZ830" s="87">
        <f t="shared" si="662"/>
        <v>0</v>
      </c>
      <c r="BA830" s="87">
        <f t="shared" si="662"/>
        <v>0</v>
      </c>
      <c r="BB830" s="87">
        <f t="shared" si="662"/>
        <v>0.15837500000000002</v>
      </c>
      <c r="BC830" s="87">
        <f t="shared" si="662"/>
        <v>0</v>
      </c>
      <c r="BD830" s="87">
        <f t="shared" si="662"/>
        <v>0</v>
      </c>
      <c r="BE830" s="87">
        <f t="shared" si="662"/>
        <v>0</v>
      </c>
      <c r="BF830" s="87">
        <f t="shared" si="662"/>
        <v>0</v>
      </c>
      <c r="BG830" s="87">
        <f t="shared" si="662"/>
        <v>0</v>
      </c>
      <c r="BH830" s="87">
        <f t="shared" si="662"/>
        <v>0</v>
      </c>
      <c r="BI830" s="87">
        <f t="shared" si="662"/>
        <v>0</v>
      </c>
      <c r="BJ830" s="87">
        <f t="shared" si="662"/>
        <v>0</v>
      </c>
      <c r="BK830" s="87">
        <f t="shared" si="662"/>
        <v>0</v>
      </c>
      <c r="BL830" s="87">
        <f t="shared" si="662"/>
        <v>0</v>
      </c>
      <c r="BM830" s="87">
        <f t="shared" si="662"/>
        <v>0</v>
      </c>
      <c r="BN830" s="87">
        <f t="shared" ref="BN830:CC862" si="668">IF(BN$1=$D830,$AF830,)</f>
        <v>0</v>
      </c>
      <c r="BO830" s="87">
        <f t="shared" si="668"/>
        <v>0</v>
      </c>
      <c r="BP830" s="87">
        <f t="shared" si="668"/>
        <v>0</v>
      </c>
      <c r="BQ830" s="87">
        <f t="shared" si="668"/>
        <v>0</v>
      </c>
      <c r="BR830" s="87">
        <f t="shared" si="668"/>
        <v>0</v>
      </c>
      <c r="BS830" s="87">
        <f t="shared" si="668"/>
        <v>0</v>
      </c>
      <c r="BT830" s="87">
        <f t="shared" si="668"/>
        <v>0</v>
      </c>
      <c r="BU830" s="87">
        <f t="shared" si="668"/>
        <v>0</v>
      </c>
      <c r="BV830" s="87">
        <f t="shared" si="668"/>
        <v>0</v>
      </c>
      <c r="BW830" s="87">
        <f t="shared" si="668"/>
        <v>0</v>
      </c>
      <c r="BX830" s="87">
        <f t="shared" si="668"/>
        <v>0</v>
      </c>
      <c r="BY830" s="87">
        <f t="shared" si="668"/>
        <v>0</v>
      </c>
      <c r="BZ830" s="87">
        <f t="shared" si="668"/>
        <v>0</v>
      </c>
      <c r="CA830" s="87">
        <f t="shared" si="668"/>
        <v>0</v>
      </c>
      <c r="CB830" s="87">
        <f t="shared" si="668"/>
        <v>0</v>
      </c>
      <c r="CC830" s="87">
        <f t="shared" si="668"/>
        <v>0</v>
      </c>
      <c r="CD830" s="87">
        <f t="shared" si="666"/>
        <v>0</v>
      </c>
      <c r="CE830" s="87">
        <f t="shared" si="666"/>
        <v>0</v>
      </c>
      <c r="CF830" s="87">
        <f t="shared" si="666"/>
        <v>0</v>
      </c>
      <c r="CG830" s="87">
        <f t="shared" si="666"/>
        <v>0</v>
      </c>
      <c r="CH830" s="87">
        <f t="shared" si="666"/>
        <v>0</v>
      </c>
      <c r="CI830" s="87">
        <f t="shared" si="666"/>
        <v>0</v>
      </c>
      <c r="CJ830" s="87">
        <f t="shared" si="666"/>
        <v>0</v>
      </c>
      <c r="CK830" s="87">
        <f t="shared" si="666"/>
        <v>0</v>
      </c>
      <c r="CL830" s="87">
        <f t="shared" si="666"/>
        <v>0</v>
      </c>
      <c r="CM830" s="87">
        <f t="shared" si="666"/>
        <v>0</v>
      </c>
      <c r="CN830" s="87">
        <f t="shared" si="666"/>
        <v>0</v>
      </c>
      <c r="CO830" s="87">
        <f t="shared" si="666"/>
        <v>0</v>
      </c>
      <c r="CP830" s="87">
        <f t="shared" si="666"/>
        <v>0</v>
      </c>
      <c r="CQ830" s="87">
        <f t="shared" si="666"/>
        <v>0</v>
      </c>
      <c r="CR830" s="87">
        <f t="shared" si="666"/>
        <v>0</v>
      </c>
      <c r="CS830" s="87">
        <f t="shared" si="636"/>
        <v>0</v>
      </c>
      <c r="CT830" s="87">
        <f t="shared" si="636"/>
        <v>0</v>
      </c>
      <c r="CU830" s="87">
        <f t="shared" si="636"/>
        <v>0</v>
      </c>
      <c r="CV830" s="87">
        <f t="shared" si="652"/>
        <v>0</v>
      </c>
      <c r="CW830" s="87">
        <f t="shared" si="652"/>
        <v>0</v>
      </c>
      <c r="CX830" s="87">
        <f t="shared" si="652"/>
        <v>0</v>
      </c>
      <c r="CY830" s="87">
        <f t="shared" si="652"/>
        <v>0</v>
      </c>
      <c r="CZ830" s="87">
        <f t="shared" si="652"/>
        <v>0</v>
      </c>
      <c r="DA830" s="87">
        <f t="shared" si="652"/>
        <v>0</v>
      </c>
      <c r="DB830" s="87">
        <f t="shared" si="652"/>
        <v>0</v>
      </c>
      <c r="DC830" s="87">
        <f t="shared" si="652"/>
        <v>0</v>
      </c>
      <c r="DD830" s="87">
        <f t="shared" si="652"/>
        <v>0</v>
      </c>
      <c r="DE830" s="87">
        <f t="shared" si="652"/>
        <v>0</v>
      </c>
      <c r="DF830" s="91">
        <f t="shared" si="665"/>
        <v>0</v>
      </c>
      <c r="DG830" s="91">
        <f t="shared" si="665"/>
        <v>0</v>
      </c>
      <c r="DH830" s="91">
        <f t="shared" si="665"/>
        <v>0</v>
      </c>
      <c r="DI830" s="91">
        <f t="shared" si="665"/>
        <v>0</v>
      </c>
      <c r="DJ830" s="91">
        <f t="shared" si="665"/>
        <v>0</v>
      </c>
      <c r="DK830" s="91">
        <f t="shared" si="665"/>
        <v>0</v>
      </c>
      <c r="DL830" s="91">
        <f t="shared" si="665"/>
        <v>0</v>
      </c>
      <c r="DM830" s="91">
        <f t="shared" si="665"/>
        <v>0</v>
      </c>
      <c r="DN830" s="91">
        <f t="shared" si="665"/>
        <v>0</v>
      </c>
      <c r="DO830" s="91">
        <f t="shared" si="665"/>
        <v>0</v>
      </c>
      <c r="DP830" s="91">
        <f t="shared" si="665"/>
        <v>0</v>
      </c>
      <c r="DQ830" s="91">
        <f t="shared" si="665"/>
        <v>0</v>
      </c>
      <c r="DR830" s="91">
        <f t="shared" si="665"/>
        <v>0</v>
      </c>
      <c r="DS830" s="91">
        <f t="shared" si="665"/>
        <v>0</v>
      </c>
      <c r="DT830" s="91">
        <f t="shared" si="665"/>
        <v>0</v>
      </c>
      <c r="DU830" s="91">
        <f t="shared" si="665"/>
        <v>0</v>
      </c>
      <c r="DV830" s="91">
        <f t="shared" si="663"/>
        <v>0</v>
      </c>
      <c r="DW830" s="91">
        <f t="shared" si="663"/>
        <v>0</v>
      </c>
      <c r="DX830" s="91">
        <f t="shared" si="663"/>
        <v>0</v>
      </c>
      <c r="DY830" s="91">
        <f t="shared" si="663"/>
        <v>163.6</v>
      </c>
      <c r="DZ830" s="91">
        <f t="shared" si="663"/>
        <v>0</v>
      </c>
      <c r="EA830" s="91">
        <f t="shared" si="663"/>
        <v>0</v>
      </c>
      <c r="EB830" s="91">
        <f t="shared" si="663"/>
        <v>0</v>
      </c>
      <c r="EC830" s="91">
        <f t="shared" si="663"/>
        <v>0</v>
      </c>
      <c r="ED830" s="91">
        <f t="shared" si="663"/>
        <v>0</v>
      </c>
      <c r="EE830" s="91">
        <f t="shared" si="663"/>
        <v>0</v>
      </c>
      <c r="EF830" s="91">
        <f t="shared" si="663"/>
        <v>0</v>
      </c>
      <c r="EG830" s="91">
        <f t="shared" si="663"/>
        <v>0</v>
      </c>
      <c r="EH830" s="91">
        <f t="shared" si="663"/>
        <v>0</v>
      </c>
      <c r="EI830" s="91">
        <f t="shared" si="663"/>
        <v>0</v>
      </c>
      <c r="EJ830" s="91">
        <f t="shared" si="663"/>
        <v>0</v>
      </c>
      <c r="EK830" s="91">
        <f t="shared" ref="EK830:EZ862" si="669">IF(EK$1=$D830,$AE$3,)</f>
        <v>0</v>
      </c>
      <c r="EL830" s="91">
        <f t="shared" si="669"/>
        <v>0</v>
      </c>
      <c r="EM830" s="91">
        <f t="shared" si="669"/>
        <v>0</v>
      </c>
      <c r="EN830" s="91">
        <f t="shared" si="669"/>
        <v>0</v>
      </c>
      <c r="EO830" s="91">
        <f t="shared" si="669"/>
        <v>0</v>
      </c>
      <c r="EP830" s="91">
        <f t="shared" si="669"/>
        <v>0</v>
      </c>
      <c r="EQ830" s="91">
        <f t="shared" si="669"/>
        <v>0</v>
      </c>
      <c r="ER830" s="91">
        <f t="shared" si="669"/>
        <v>0</v>
      </c>
      <c r="ES830" s="91">
        <f t="shared" si="669"/>
        <v>0</v>
      </c>
      <c r="ET830" s="91">
        <f t="shared" si="669"/>
        <v>0</v>
      </c>
      <c r="EU830" s="91">
        <f t="shared" si="669"/>
        <v>0</v>
      </c>
      <c r="EV830" s="91">
        <f t="shared" si="669"/>
        <v>0</v>
      </c>
      <c r="EW830" s="91">
        <f t="shared" si="669"/>
        <v>0</v>
      </c>
      <c r="EX830" s="91">
        <f t="shared" si="669"/>
        <v>0</v>
      </c>
      <c r="EY830" s="91">
        <f t="shared" si="669"/>
        <v>0</v>
      </c>
      <c r="EZ830" s="91">
        <f t="shared" si="669"/>
        <v>0</v>
      </c>
      <c r="FA830" s="91">
        <f t="shared" si="667"/>
        <v>0</v>
      </c>
      <c r="FB830" s="91">
        <f t="shared" si="667"/>
        <v>0</v>
      </c>
      <c r="FC830" s="91">
        <f t="shared" si="667"/>
        <v>0</v>
      </c>
      <c r="FD830" s="91">
        <f t="shared" si="667"/>
        <v>0</v>
      </c>
      <c r="FE830" s="91">
        <f t="shared" si="667"/>
        <v>0</v>
      </c>
      <c r="FF830" s="91">
        <f t="shared" si="667"/>
        <v>0</v>
      </c>
      <c r="FG830" s="91">
        <f t="shared" si="667"/>
        <v>0</v>
      </c>
      <c r="FH830" s="91">
        <f t="shared" si="667"/>
        <v>0</v>
      </c>
      <c r="FI830" s="91">
        <f t="shared" si="667"/>
        <v>0</v>
      </c>
      <c r="FJ830" s="91">
        <f t="shared" si="667"/>
        <v>0</v>
      </c>
      <c r="FK830" s="91">
        <f t="shared" si="667"/>
        <v>0</v>
      </c>
      <c r="FL830" s="91">
        <f t="shared" si="667"/>
        <v>0</v>
      </c>
      <c r="FM830" s="91">
        <f t="shared" si="667"/>
        <v>0</v>
      </c>
      <c r="FN830" s="91">
        <f t="shared" si="667"/>
        <v>0</v>
      </c>
      <c r="FO830" s="91">
        <f t="shared" si="667"/>
        <v>0</v>
      </c>
      <c r="FP830" s="91">
        <f t="shared" si="638"/>
        <v>0</v>
      </c>
      <c r="FQ830" s="91">
        <f t="shared" si="638"/>
        <v>0</v>
      </c>
      <c r="FR830" s="91">
        <f t="shared" si="638"/>
        <v>0</v>
      </c>
      <c r="FS830" s="91">
        <f t="shared" si="653"/>
        <v>0</v>
      </c>
      <c r="FT830" s="91">
        <f t="shared" si="653"/>
        <v>0</v>
      </c>
      <c r="FU830" s="91">
        <f t="shared" si="653"/>
        <v>0</v>
      </c>
      <c r="FV830" s="91">
        <f t="shared" si="653"/>
        <v>0</v>
      </c>
      <c r="FW830" s="91">
        <f t="shared" si="653"/>
        <v>0</v>
      </c>
      <c r="FX830" s="91">
        <f t="shared" si="653"/>
        <v>0</v>
      </c>
      <c r="FY830" s="91">
        <f t="shared" si="653"/>
        <v>0</v>
      </c>
      <c r="FZ830" s="91">
        <f t="shared" si="653"/>
        <v>0</v>
      </c>
      <c r="GA830" s="91">
        <f t="shared" si="653"/>
        <v>0</v>
      </c>
      <c r="GB830" s="91">
        <f t="shared" si="653"/>
        <v>0</v>
      </c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</row>
    <row r="831" spans="1:213" ht="38.25">
      <c r="A831" s="68">
        <f>Данные!A831</f>
        <v>6368</v>
      </c>
      <c r="B831" s="68">
        <f>Данные!B831</f>
        <v>2019</v>
      </c>
      <c r="C831" s="68" t="str">
        <f>Данные!C831</f>
        <v>компьютерных технологий и электронного обучения</v>
      </c>
      <c r="D831" s="68" t="str">
        <f>Данные!D831</f>
        <v>Гончарова Светлана Викторовна</v>
      </c>
      <c r="E831" s="68" t="str">
        <f>Данные!E831</f>
        <v>кандидат педагогических наук</v>
      </c>
      <c r="F831" s="68" t="str">
        <f>Данные!F831</f>
        <v>доцент</v>
      </c>
      <c r="G831" s="68">
        <f>Данные!G831</f>
        <v>1</v>
      </c>
      <c r="H831" s="68" t="str">
        <f>Данные!H831</f>
        <v>2 курс (б) 2018 год/пост</v>
      </c>
      <c r="I831" s="68" t="str">
        <f>Данные!I831</f>
        <v>Модуль "Технологии и методы вычислений". Технологии компьютерного моделирования</v>
      </c>
      <c r="J831" s="68">
        <f>Данные!J831</f>
        <v>0</v>
      </c>
      <c r="K831" s="68">
        <f>Данные!K831</f>
        <v>0</v>
      </c>
      <c r="L831" s="68">
        <f>Данные!L831</f>
        <v>27</v>
      </c>
      <c r="M831" s="16">
        <f t="shared" si="626"/>
        <v>2.7</v>
      </c>
      <c r="N831" s="16">
        <f t="shared" si="627"/>
        <v>15</v>
      </c>
      <c r="O831" s="16">
        <f t="shared" si="628"/>
        <v>16.25</v>
      </c>
      <c r="P831" s="16">
        <f t="shared" si="629"/>
        <v>16.25</v>
      </c>
      <c r="Q831" s="68">
        <f>Данные!Q831</f>
        <v>0</v>
      </c>
      <c r="R831" s="68">
        <f>Данные!R831</f>
        <v>0</v>
      </c>
      <c r="S831" s="68">
        <f>Данные!S831</f>
        <v>0</v>
      </c>
      <c r="T831" s="68">
        <f>Данные!T831</f>
        <v>0</v>
      </c>
      <c r="U831" s="68">
        <f>Данные!U831</f>
        <v>0</v>
      </c>
      <c r="V831" s="68">
        <f>Данные!V831</f>
        <v>0</v>
      </c>
      <c r="W831" s="68">
        <f>Данные!W831</f>
        <v>39</v>
      </c>
      <c r="X831" s="68">
        <f>Данные!X831</f>
        <v>2</v>
      </c>
      <c r="Y831" s="68">
        <f>Данные!Y831</f>
        <v>3</v>
      </c>
      <c r="Z831" s="68">
        <f>Данные!Z831</f>
        <v>0</v>
      </c>
      <c r="AA831" s="68" t="str">
        <f>Данные!AA831</f>
        <v>осн</v>
      </c>
      <c r="AB831" s="83">
        <f>IF(F831=$HG$3,$HH$3,IF(F831=$HG$4,$HH$4,IF(F831=$HG$5,$HH$5,IF(F831=$HG$6,$HH$6,IF(F831=$HG$7,$HH$7,IF(F831=$HG$8,$HH$8,IF(F831=$HG$9,$HH$9,IF(F831=$HG$10,$HH$10,IF(F831=$HG$11,$HH$11,IF(F831=$HG$12,$HH$12,IF(F831=$HG$13,$HH$13,IF(F831=$HG$14,$HH$14,IF(F831=$HG$15,$HH$15,)))))))))))))</f>
        <v>800</v>
      </c>
      <c r="AC831" s="84" t="str">
        <f>IF(OR($GD$4=H831,$GE$4=H831,$GF$4=H831,$GG$4=H831,$GH$4=H831,$GI$4=H831,$GJ$4=H831,$GK$4=H831,$GL$4=H831,$GM$4=H831,$GN$4=H831,$GO$4=H831,$GP$4=H831,$GQ$4=H831,$GR$4=H831,$GS$4=H831,$GT$4=H831,$GU$4=H831,$GV$4=H831,$GW$4=H831,$GX$4=H831,$GY$4=H831,$GZ$4=H831,$HA$4=H831,$HB$4=H831,$HC$4=H831,$HD$4=H831,$HE$4=H831),$GC$4,IF(OR($GD$5=H831,$GE$5=H831,$GH$5=H831,$GI$5=H831,$GL$5=H831,$GM$5=H831,$GP$5=H831,$GQ$5=H831,$GT$5=H831,$GU$5=H831,$GX$5=H831,$GY$5=H831,$HB$5=H831,$HC$5=H831),$GC$5,))</f>
        <v>Бакалавры (ИВТ)</v>
      </c>
      <c r="AD831" s="84" t="str">
        <f>IF(OR(H831=$GD$4,H831=$GE$4,H831=$GF$4,H831=$GG$4,H831=$GD$5,H831=$GE$5),$GD$1,IF(OR(H831=$GH$4,H831=$GI$4,H831=$GJ$4,H831=$GK$4,H831=$GH$5,H831=$GI$5),$GH$1,IF(OR(H831=$GL$4,H831=$GM$4,H831=$GN$4,H831=$GO$4,H831=$GL$5,H831=$GM$5),$GL$1,IF(OR(H831=$GP$4,H831=$GQ$4,H831=$GR$4,H831=$GS$4,H831=$GP$5,H831=$GQ$5),$GP$1,IF(OR(H831=$GT$4,H831=$GU$4,H831=$GV$4,H831=$GW$4,H831=$GT$5,H831=$GU$5),$GT$1,IF(OR(H831=$GX$4,H831=$GY$4,H831=$GZ$4,H831=$HA$4,H831=$GX$5,H831=$GY$5),$GX$1,IF(OR(H831=$HB$4,H831=$HC$4,H831=$HD$4,H831=$HE$4,H831=$HB$5,H831=$HC$5),$HB$1,)))))))</f>
        <v>2019/2020</v>
      </c>
      <c r="AE831" s="85">
        <f t="shared" si="630"/>
        <v>77.2</v>
      </c>
      <c r="AF831" s="85">
        <f t="shared" si="631"/>
        <v>9.6500000000000002E-2</v>
      </c>
      <c r="AG831" s="83"/>
      <c r="AH831" s="83"/>
      <c r="AI831" s="87">
        <f t="shared" si="664"/>
        <v>0</v>
      </c>
      <c r="AJ831" s="87">
        <f t="shared" si="664"/>
        <v>0</v>
      </c>
      <c r="AK831" s="87">
        <f t="shared" si="664"/>
        <v>0</v>
      </c>
      <c r="AL831" s="87">
        <f t="shared" si="664"/>
        <v>0</v>
      </c>
      <c r="AM831" s="87">
        <f t="shared" si="664"/>
        <v>0</v>
      </c>
      <c r="AN831" s="87">
        <f t="shared" si="664"/>
        <v>0</v>
      </c>
      <c r="AO831" s="87">
        <f t="shared" si="664"/>
        <v>0</v>
      </c>
      <c r="AP831" s="87">
        <f t="shared" si="664"/>
        <v>0</v>
      </c>
      <c r="AQ831" s="87">
        <f t="shared" si="664"/>
        <v>0</v>
      </c>
      <c r="AR831" s="87">
        <f t="shared" si="664"/>
        <v>0</v>
      </c>
      <c r="AS831" s="87">
        <f t="shared" si="664"/>
        <v>0</v>
      </c>
      <c r="AT831" s="87">
        <f t="shared" si="664"/>
        <v>0</v>
      </c>
      <c r="AU831" s="87">
        <f t="shared" si="664"/>
        <v>0</v>
      </c>
      <c r="AV831" s="87">
        <f t="shared" si="664"/>
        <v>0</v>
      </c>
      <c r="AW831" s="87">
        <f t="shared" si="664"/>
        <v>0</v>
      </c>
      <c r="AX831" s="87">
        <f t="shared" si="664"/>
        <v>0</v>
      </c>
      <c r="AY831" s="87">
        <f t="shared" si="662"/>
        <v>0</v>
      </c>
      <c r="AZ831" s="87">
        <f t="shared" si="662"/>
        <v>0</v>
      </c>
      <c r="BA831" s="87">
        <f t="shared" si="662"/>
        <v>0</v>
      </c>
      <c r="BB831" s="87">
        <f t="shared" si="662"/>
        <v>9.6500000000000002E-2</v>
      </c>
      <c r="BC831" s="87">
        <f t="shared" si="662"/>
        <v>0</v>
      </c>
      <c r="BD831" s="87">
        <f t="shared" si="662"/>
        <v>0</v>
      </c>
      <c r="BE831" s="87">
        <f t="shared" si="662"/>
        <v>0</v>
      </c>
      <c r="BF831" s="87">
        <f t="shared" si="662"/>
        <v>0</v>
      </c>
      <c r="BG831" s="87">
        <f t="shared" si="662"/>
        <v>0</v>
      </c>
      <c r="BH831" s="87">
        <f t="shared" si="662"/>
        <v>0</v>
      </c>
      <c r="BI831" s="87">
        <f t="shared" si="662"/>
        <v>0</v>
      </c>
      <c r="BJ831" s="87">
        <f t="shared" si="662"/>
        <v>0</v>
      </c>
      <c r="BK831" s="87">
        <f t="shared" si="662"/>
        <v>0</v>
      </c>
      <c r="BL831" s="87">
        <f t="shared" si="662"/>
        <v>0</v>
      </c>
      <c r="BM831" s="87">
        <f t="shared" si="662"/>
        <v>0</v>
      </c>
      <c r="BN831" s="87">
        <f t="shared" si="668"/>
        <v>0</v>
      </c>
      <c r="BO831" s="87">
        <f t="shared" si="668"/>
        <v>0</v>
      </c>
      <c r="BP831" s="87">
        <f t="shared" si="668"/>
        <v>0</v>
      </c>
      <c r="BQ831" s="87">
        <f t="shared" si="668"/>
        <v>0</v>
      </c>
      <c r="BR831" s="87">
        <f t="shared" si="668"/>
        <v>0</v>
      </c>
      <c r="BS831" s="87">
        <f t="shared" si="668"/>
        <v>0</v>
      </c>
      <c r="BT831" s="87">
        <f t="shared" si="668"/>
        <v>0</v>
      </c>
      <c r="BU831" s="87">
        <f t="shared" si="668"/>
        <v>0</v>
      </c>
      <c r="BV831" s="87">
        <f t="shared" si="668"/>
        <v>0</v>
      </c>
      <c r="BW831" s="87">
        <f t="shared" si="668"/>
        <v>0</v>
      </c>
      <c r="BX831" s="87">
        <f t="shared" si="668"/>
        <v>0</v>
      </c>
      <c r="BY831" s="87">
        <f t="shared" si="668"/>
        <v>0</v>
      </c>
      <c r="BZ831" s="87">
        <f t="shared" si="668"/>
        <v>0</v>
      </c>
      <c r="CA831" s="87">
        <f t="shared" si="668"/>
        <v>0</v>
      </c>
      <c r="CB831" s="87">
        <f t="shared" si="668"/>
        <v>0</v>
      </c>
      <c r="CC831" s="87">
        <f t="shared" si="668"/>
        <v>0</v>
      </c>
      <c r="CD831" s="87">
        <f t="shared" si="666"/>
        <v>0</v>
      </c>
      <c r="CE831" s="87">
        <f t="shared" si="666"/>
        <v>0</v>
      </c>
      <c r="CF831" s="87">
        <f t="shared" si="666"/>
        <v>0</v>
      </c>
      <c r="CG831" s="87">
        <f t="shared" si="666"/>
        <v>0</v>
      </c>
      <c r="CH831" s="87">
        <f t="shared" si="666"/>
        <v>0</v>
      </c>
      <c r="CI831" s="87">
        <f t="shared" si="666"/>
        <v>0</v>
      </c>
      <c r="CJ831" s="87">
        <f t="shared" si="666"/>
        <v>0</v>
      </c>
      <c r="CK831" s="87">
        <f t="shared" si="666"/>
        <v>0</v>
      </c>
      <c r="CL831" s="87">
        <f t="shared" si="666"/>
        <v>0</v>
      </c>
      <c r="CM831" s="87">
        <f t="shared" si="666"/>
        <v>0</v>
      </c>
      <c r="CN831" s="87">
        <f t="shared" si="666"/>
        <v>0</v>
      </c>
      <c r="CO831" s="87">
        <f t="shared" si="666"/>
        <v>0</v>
      </c>
      <c r="CP831" s="87">
        <f t="shared" si="666"/>
        <v>0</v>
      </c>
      <c r="CQ831" s="87">
        <f t="shared" si="666"/>
        <v>0</v>
      </c>
      <c r="CR831" s="87">
        <f t="shared" si="666"/>
        <v>0</v>
      </c>
      <c r="CS831" s="87">
        <f t="shared" si="636"/>
        <v>0</v>
      </c>
      <c r="CT831" s="87">
        <f t="shared" si="636"/>
        <v>0</v>
      </c>
      <c r="CU831" s="87">
        <f t="shared" si="636"/>
        <v>0</v>
      </c>
      <c r="CV831" s="87">
        <f t="shared" si="652"/>
        <v>0</v>
      </c>
      <c r="CW831" s="87">
        <f t="shared" si="652"/>
        <v>0</v>
      </c>
      <c r="CX831" s="87">
        <f t="shared" si="652"/>
        <v>0</v>
      </c>
      <c r="CY831" s="87">
        <f t="shared" si="652"/>
        <v>0</v>
      </c>
      <c r="CZ831" s="87">
        <f t="shared" si="652"/>
        <v>0</v>
      </c>
      <c r="DA831" s="87">
        <f t="shared" si="652"/>
        <v>0</v>
      </c>
      <c r="DB831" s="87">
        <f t="shared" si="652"/>
        <v>0</v>
      </c>
      <c r="DC831" s="87">
        <f t="shared" si="652"/>
        <v>0</v>
      </c>
      <c r="DD831" s="87">
        <f t="shared" ref="CV831:DE862" si="670">IF(DD$1=$D831,$AF831,)</f>
        <v>0</v>
      </c>
      <c r="DE831" s="87">
        <f t="shared" si="670"/>
        <v>0</v>
      </c>
      <c r="DF831" s="91">
        <f t="shared" si="665"/>
        <v>0</v>
      </c>
      <c r="DG831" s="91">
        <f t="shared" si="665"/>
        <v>0</v>
      </c>
      <c r="DH831" s="91">
        <f t="shared" si="665"/>
        <v>0</v>
      </c>
      <c r="DI831" s="91">
        <f t="shared" si="665"/>
        <v>0</v>
      </c>
      <c r="DJ831" s="91">
        <f t="shared" si="665"/>
        <v>0</v>
      </c>
      <c r="DK831" s="91">
        <f t="shared" si="665"/>
        <v>0</v>
      </c>
      <c r="DL831" s="91">
        <f t="shared" si="665"/>
        <v>0</v>
      </c>
      <c r="DM831" s="91">
        <f t="shared" si="665"/>
        <v>0</v>
      </c>
      <c r="DN831" s="91">
        <f t="shared" si="665"/>
        <v>0</v>
      </c>
      <c r="DO831" s="91">
        <f t="shared" si="665"/>
        <v>0</v>
      </c>
      <c r="DP831" s="91">
        <f t="shared" si="665"/>
        <v>0</v>
      </c>
      <c r="DQ831" s="91">
        <f t="shared" si="665"/>
        <v>0</v>
      </c>
      <c r="DR831" s="91">
        <f t="shared" si="665"/>
        <v>0</v>
      </c>
      <c r="DS831" s="91">
        <f t="shared" si="665"/>
        <v>0</v>
      </c>
      <c r="DT831" s="91">
        <f t="shared" si="665"/>
        <v>0</v>
      </c>
      <c r="DU831" s="91">
        <f t="shared" si="665"/>
        <v>0</v>
      </c>
      <c r="DV831" s="91">
        <f t="shared" si="663"/>
        <v>0</v>
      </c>
      <c r="DW831" s="91">
        <f t="shared" si="663"/>
        <v>0</v>
      </c>
      <c r="DX831" s="91">
        <f t="shared" si="663"/>
        <v>0</v>
      </c>
      <c r="DY831" s="91">
        <f t="shared" si="663"/>
        <v>163.6</v>
      </c>
      <c r="DZ831" s="91">
        <f t="shared" si="663"/>
        <v>0</v>
      </c>
      <c r="EA831" s="91">
        <f t="shared" si="663"/>
        <v>0</v>
      </c>
      <c r="EB831" s="91">
        <f t="shared" si="663"/>
        <v>0</v>
      </c>
      <c r="EC831" s="91">
        <f t="shared" si="663"/>
        <v>0</v>
      </c>
      <c r="ED831" s="91">
        <f t="shared" si="663"/>
        <v>0</v>
      </c>
      <c r="EE831" s="91">
        <f t="shared" si="663"/>
        <v>0</v>
      </c>
      <c r="EF831" s="91">
        <f t="shared" si="663"/>
        <v>0</v>
      </c>
      <c r="EG831" s="91">
        <f t="shared" si="663"/>
        <v>0</v>
      </c>
      <c r="EH831" s="91">
        <f t="shared" si="663"/>
        <v>0</v>
      </c>
      <c r="EI831" s="91">
        <f t="shared" si="663"/>
        <v>0</v>
      </c>
      <c r="EJ831" s="91">
        <f t="shared" si="663"/>
        <v>0</v>
      </c>
      <c r="EK831" s="91">
        <f t="shared" si="669"/>
        <v>0</v>
      </c>
      <c r="EL831" s="91">
        <f t="shared" si="669"/>
        <v>0</v>
      </c>
      <c r="EM831" s="91">
        <f t="shared" si="669"/>
        <v>0</v>
      </c>
      <c r="EN831" s="91">
        <f t="shared" si="669"/>
        <v>0</v>
      </c>
      <c r="EO831" s="91">
        <f t="shared" si="669"/>
        <v>0</v>
      </c>
      <c r="EP831" s="91">
        <f t="shared" si="669"/>
        <v>0</v>
      </c>
      <c r="EQ831" s="91">
        <f t="shared" si="669"/>
        <v>0</v>
      </c>
      <c r="ER831" s="91">
        <f t="shared" si="669"/>
        <v>0</v>
      </c>
      <c r="ES831" s="91">
        <f t="shared" si="669"/>
        <v>0</v>
      </c>
      <c r="ET831" s="91">
        <f t="shared" si="669"/>
        <v>0</v>
      </c>
      <c r="EU831" s="91">
        <f t="shared" si="669"/>
        <v>0</v>
      </c>
      <c r="EV831" s="91">
        <f t="shared" si="669"/>
        <v>0</v>
      </c>
      <c r="EW831" s="91">
        <f t="shared" si="669"/>
        <v>0</v>
      </c>
      <c r="EX831" s="91">
        <f t="shared" si="669"/>
        <v>0</v>
      </c>
      <c r="EY831" s="91">
        <f t="shared" si="669"/>
        <v>0</v>
      </c>
      <c r="EZ831" s="91">
        <f t="shared" si="669"/>
        <v>0</v>
      </c>
      <c r="FA831" s="91">
        <f t="shared" si="667"/>
        <v>0</v>
      </c>
      <c r="FB831" s="91">
        <f t="shared" si="667"/>
        <v>0</v>
      </c>
      <c r="FC831" s="91">
        <f t="shared" si="667"/>
        <v>0</v>
      </c>
      <c r="FD831" s="91">
        <f t="shared" si="667"/>
        <v>0</v>
      </c>
      <c r="FE831" s="91">
        <f t="shared" si="667"/>
        <v>0</v>
      </c>
      <c r="FF831" s="91">
        <f t="shared" si="667"/>
        <v>0</v>
      </c>
      <c r="FG831" s="91">
        <f t="shared" si="667"/>
        <v>0</v>
      </c>
      <c r="FH831" s="91">
        <f t="shared" si="667"/>
        <v>0</v>
      </c>
      <c r="FI831" s="91">
        <f t="shared" si="667"/>
        <v>0</v>
      </c>
      <c r="FJ831" s="91">
        <f t="shared" si="667"/>
        <v>0</v>
      </c>
      <c r="FK831" s="91">
        <f t="shared" si="667"/>
        <v>0</v>
      </c>
      <c r="FL831" s="91">
        <f t="shared" si="667"/>
        <v>0</v>
      </c>
      <c r="FM831" s="91">
        <f t="shared" si="667"/>
        <v>0</v>
      </c>
      <c r="FN831" s="91">
        <f t="shared" si="667"/>
        <v>0</v>
      </c>
      <c r="FO831" s="91">
        <f t="shared" si="667"/>
        <v>0</v>
      </c>
      <c r="FP831" s="91">
        <f t="shared" si="638"/>
        <v>0</v>
      </c>
      <c r="FQ831" s="91">
        <f t="shared" si="638"/>
        <v>0</v>
      </c>
      <c r="FR831" s="91">
        <f t="shared" si="638"/>
        <v>0</v>
      </c>
      <c r="FS831" s="91">
        <f t="shared" si="653"/>
        <v>0</v>
      </c>
      <c r="FT831" s="91">
        <f t="shared" si="653"/>
        <v>0</v>
      </c>
      <c r="FU831" s="91">
        <f t="shared" si="653"/>
        <v>0</v>
      </c>
      <c r="FV831" s="91">
        <f t="shared" si="653"/>
        <v>0</v>
      </c>
      <c r="FW831" s="91">
        <f t="shared" si="653"/>
        <v>0</v>
      </c>
      <c r="FX831" s="91">
        <f t="shared" si="653"/>
        <v>0</v>
      </c>
      <c r="FY831" s="91">
        <f t="shared" si="653"/>
        <v>0</v>
      </c>
      <c r="FZ831" s="91">
        <f t="shared" si="653"/>
        <v>0</v>
      </c>
      <c r="GA831" s="91">
        <f t="shared" ref="FS831:GB862" si="671">IF(GA$1=$D831,$AE$3,)</f>
        <v>0</v>
      </c>
      <c r="GB831" s="91">
        <f t="shared" si="671"/>
        <v>0</v>
      </c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</row>
    <row r="832" spans="1:213" ht="38.25">
      <c r="A832" s="68">
        <f>Данные!A832</f>
        <v>6368</v>
      </c>
      <c r="B832" s="68">
        <f>Данные!B832</f>
        <v>2019</v>
      </c>
      <c r="C832" s="68" t="str">
        <f>Данные!C832</f>
        <v>компьютерных технологий и электронного обучения</v>
      </c>
      <c r="D832" s="68" t="str">
        <f>Данные!D832</f>
        <v>Гончарова Светлана Викторовна</v>
      </c>
      <c r="E832" s="68" t="str">
        <f>Данные!E832</f>
        <v>кандидат педагогических наук</v>
      </c>
      <c r="F832" s="68" t="str">
        <f>Данные!F832</f>
        <v>доцент</v>
      </c>
      <c r="G832" s="68">
        <f>Данные!G832</f>
        <v>1</v>
      </c>
      <c r="H832" s="68" t="str">
        <f>Данные!H832</f>
        <v>2 курс (б) 2018 год/пост</v>
      </c>
      <c r="I832" s="68" t="str">
        <f>Данные!I832</f>
        <v>Модуль "Технологии и методы вычислений". Технологии компьютерного моделирования</v>
      </c>
      <c r="J832" s="68">
        <f>Данные!J832</f>
        <v>0</v>
      </c>
      <c r="K832" s="68">
        <f>Данные!K832</f>
        <v>0</v>
      </c>
      <c r="L832" s="68">
        <f>Данные!L832</f>
        <v>54</v>
      </c>
      <c r="M832" s="16">
        <f t="shared" si="626"/>
        <v>5.4</v>
      </c>
      <c r="N832" s="16">
        <f t="shared" si="627"/>
        <v>15</v>
      </c>
      <c r="O832" s="16">
        <f t="shared" si="628"/>
        <v>16.25</v>
      </c>
      <c r="P832" s="16">
        <f t="shared" si="629"/>
        <v>16.25</v>
      </c>
      <c r="Q832" s="68">
        <f>Данные!Q832</f>
        <v>40</v>
      </c>
      <c r="R832" s="68">
        <f>Данные!R832</f>
        <v>0</v>
      </c>
      <c r="S832" s="68">
        <f>Данные!S832</f>
        <v>0</v>
      </c>
      <c r="T832" s="68">
        <f>Данные!T832</f>
        <v>0</v>
      </c>
      <c r="U832" s="68">
        <f>Данные!U832</f>
        <v>0</v>
      </c>
      <c r="V832" s="68">
        <f>Данные!V832</f>
        <v>0</v>
      </c>
      <c r="W832" s="68">
        <f>Данные!W832</f>
        <v>39</v>
      </c>
      <c r="X832" s="68">
        <f>Данные!X832</f>
        <v>2</v>
      </c>
      <c r="Y832" s="68">
        <f>Данные!Y832</f>
        <v>3</v>
      </c>
      <c r="Z832" s="68">
        <f>Данные!Z832</f>
        <v>0</v>
      </c>
      <c r="AA832" s="68">
        <f>Данные!AA832</f>
        <v>0</v>
      </c>
      <c r="AB832" s="83">
        <f>IF(F832=$HG$3,$HH$3,IF(F832=$HG$4,$HH$4,IF(F832=$HG$5,$HH$5,IF(F832=$HG$6,$HH$6,IF(F832=$HG$7,$HH$7,IF(F832=$HG$8,$HH$8,IF(F832=$HG$9,$HH$9,IF(F832=$HG$10,$HH$10,IF(F832=$HG$11,$HH$11,IF(F832=$HG$12,$HH$12,IF(F832=$HG$13,$HH$13,IF(F832=$HG$14,$HH$14,IF(F832=$HG$15,$HH$15,)))))))))))))</f>
        <v>800</v>
      </c>
      <c r="AC832" s="84" t="str">
        <f>IF(OR($GD$4=H832,$GE$4=H832,$GF$4=H832,$GG$4=H832,$GH$4=H832,$GI$4=H832,$GJ$4=H832,$GK$4=H832,$GL$4=H832,$GM$4=H832,$GN$4=H832,$GO$4=H832,$GP$4=H832,$GQ$4=H832,$GR$4=H832,$GS$4=H832,$GT$4=H832,$GU$4=H832,$GV$4=H832,$GW$4=H832,$GX$4=H832,$GY$4=H832,$GZ$4=H832,$HA$4=H832,$HB$4=H832,$HC$4=H832,$HD$4=H832,$HE$4=H832),$GC$4,IF(OR($GD$5=H832,$GE$5=H832,$GH$5=H832,$GI$5=H832,$GL$5=H832,$GM$5=H832,$GP$5=H832,$GQ$5=H832,$GT$5=H832,$GU$5=H832,$GX$5=H832,$GY$5=H832,$HB$5=H832,$HC$5=H832),$GC$5,))</f>
        <v>Бакалавры (ИВТ)</v>
      </c>
      <c r="AD832" s="84" t="str">
        <f>IF(OR(H832=$GD$4,H832=$GE$4,H832=$GF$4,H832=$GG$4,H832=$GD$5,H832=$GE$5),$GD$1,IF(OR(H832=$GH$4,H832=$GI$4,H832=$GJ$4,H832=$GK$4,H832=$GH$5,H832=$GI$5),$GH$1,IF(OR(H832=$GL$4,H832=$GM$4,H832=$GN$4,H832=$GO$4,H832=$GL$5,H832=$GM$5),$GL$1,IF(OR(H832=$GP$4,H832=$GQ$4,H832=$GR$4,H832=$GS$4,H832=$GP$5,H832=$GQ$5),$GP$1,IF(OR(H832=$GT$4,H832=$GU$4,H832=$GV$4,H832=$GW$4,H832=$GT$5,H832=$GU$5),$GT$1,IF(OR(H832=$GX$4,H832=$GY$4,H832=$GZ$4,H832=$HA$4,H832=$GX$5,H832=$GY$5),$GX$1,IF(OR(H832=$HB$4,H832=$HC$4,H832=$HD$4,H832=$HE$4,H832=$HB$5,H832=$HC$5),$HB$1,)))))))</f>
        <v>2019/2020</v>
      </c>
      <c r="AE832" s="85">
        <f t="shared" si="630"/>
        <v>146.9</v>
      </c>
      <c r="AF832" s="85">
        <f t="shared" si="631"/>
        <v>0.18362500000000001</v>
      </c>
      <c r="AG832" s="83"/>
      <c r="AH832" s="83"/>
      <c r="AI832" s="87">
        <f t="shared" si="664"/>
        <v>0</v>
      </c>
      <c r="AJ832" s="87">
        <f t="shared" si="664"/>
        <v>0</v>
      </c>
      <c r="AK832" s="87">
        <f t="shared" si="664"/>
        <v>0</v>
      </c>
      <c r="AL832" s="87">
        <f t="shared" si="664"/>
        <v>0</v>
      </c>
      <c r="AM832" s="87">
        <f t="shared" si="664"/>
        <v>0</v>
      </c>
      <c r="AN832" s="87">
        <f t="shared" si="664"/>
        <v>0</v>
      </c>
      <c r="AO832" s="87">
        <f t="shared" si="664"/>
        <v>0</v>
      </c>
      <c r="AP832" s="87">
        <f t="shared" si="664"/>
        <v>0</v>
      </c>
      <c r="AQ832" s="87">
        <f t="shared" si="664"/>
        <v>0</v>
      </c>
      <c r="AR832" s="87">
        <f t="shared" si="664"/>
        <v>0</v>
      </c>
      <c r="AS832" s="87">
        <f t="shared" si="664"/>
        <v>0</v>
      </c>
      <c r="AT832" s="87">
        <f t="shared" si="664"/>
        <v>0</v>
      </c>
      <c r="AU832" s="87">
        <f t="shared" si="664"/>
        <v>0</v>
      </c>
      <c r="AV832" s="87">
        <f t="shared" si="664"/>
        <v>0</v>
      </c>
      <c r="AW832" s="87">
        <f t="shared" si="664"/>
        <v>0</v>
      </c>
      <c r="AX832" s="87">
        <f t="shared" si="664"/>
        <v>0</v>
      </c>
      <c r="AY832" s="87">
        <f t="shared" si="662"/>
        <v>0</v>
      </c>
      <c r="AZ832" s="87">
        <f t="shared" si="662"/>
        <v>0</v>
      </c>
      <c r="BA832" s="87">
        <f t="shared" si="662"/>
        <v>0</v>
      </c>
      <c r="BB832" s="87">
        <f t="shared" si="662"/>
        <v>0.18362500000000001</v>
      </c>
      <c r="BC832" s="87">
        <f t="shared" si="662"/>
        <v>0</v>
      </c>
      <c r="BD832" s="87">
        <f t="shared" si="662"/>
        <v>0</v>
      </c>
      <c r="BE832" s="87">
        <f t="shared" si="662"/>
        <v>0</v>
      </c>
      <c r="BF832" s="87">
        <f t="shared" si="662"/>
        <v>0</v>
      </c>
      <c r="BG832" s="87">
        <f t="shared" si="662"/>
        <v>0</v>
      </c>
      <c r="BH832" s="87">
        <f t="shared" si="662"/>
        <v>0</v>
      </c>
      <c r="BI832" s="87">
        <f t="shared" si="662"/>
        <v>0</v>
      </c>
      <c r="BJ832" s="87">
        <f t="shared" si="662"/>
        <v>0</v>
      </c>
      <c r="BK832" s="87">
        <f t="shared" si="662"/>
        <v>0</v>
      </c>
      <c r="BL832" s="87">
        <f t="shared" si="662"/>
        <v>0</v>
      </c>
      <c r="BM832" s="87">
        <f t="shared" si="662"/>
        <v>0</v>
      </c>
      <c r="BN832" s="87">
        <f t="shared" si="668"/>
        <v>0</v>
      </c>
      <c r="BO832" s="87">
        <f t="shared" si="668"/>
        <v>0</v>
      </c>
      <c r="BP832" s="87">
        <f t="shared" si="668"/>
        <v>0</v>
      </c>
      <c r="BQ832" s="87">
        <f t="shared" si="668"/>
        <v>0</v>
      </c>
      <c r="BR832" s="87">
        <f t="shared" si="668"/>
        <v>0</v>
      </c>
      <c r="BS832" s="87">
        <f t="shared" si="668"/>
        <v>0</v>
      </c>
      <c r="BT832" s="87">
        <f t="shared" si="668"/>
        <v>0</v>
      </c>
      <c r="BU832" s="87">
        <f t="shared" si="668"/>
        <v>0</v>
      </c>
      <c r="BV832" s="87">
        <f t="shared" si="668"/>
        <v>0</v>
      </c>
      <c r="BW832" s="87">
        <f t="shared" si="668"/>
        <v>0</v>
      </c>
      <c r="BX832" s="87">
        <f t="shared" si="668"/>
        <v>0</v>
      </c>
      <c r="BY832" s="87">
        <f t="shared" si="668"/>
        <v>0</v>
      </c>
      <c r="BZ832" s="87">
        <f t="shared" si="668"/>
        <v>0</v>
      </c>
      <c r="CA832" s="87">
        <f t="shared" si="668"/>
        <v>0</v>
      </c>
      <c r="CB832" s="87">
        <f t="shared" si="668"/>
        <v>0</v>
      </c>
      <c r="CC832" s="87">
        <f t="shared" si="668"/>
        <v>0</v>
      </c>
      <c r="CD832" s="87">
        <f t="shared" si="666"/>
        <v>0</v>
      </c>
      <c r="CE832" s="87">
        <f t="shared" si="666"/>
        <v>0</v>
      </c>
      <c r="CF832" s="87">
        <f t="shared" si="666"/>
        <v>0</v>
      </c>
      <c r="CG832" s="87">
        <f t="shared" si="666"/>
        <v>0</v>
      </c>
      <c r="CH832" s="87">
        <f t="shared" si="666"/>
        <v>0</v>
      </c>
      <c r="CI832" s="87">
        <f t="shared" si="666"/>
        <v>0</v>
      </c>
      <c r="CJ832" s="87">
        <f t="shared" si="666"/>
        <v>0</v>
      </c>
      <c r="CK832" s="87">
        <f t="shared" si="666"/>
        <v>0</v>
      </c>
      <c r="CL832" s="87">
        <f t="shared" si="666"/>
        <v>0</v>
      </c>
      <c r="CM832" s="87">
        <f t="shared" si="666"/>
        <v>0</v>
      </c>
      <c r="CN832" s="87">
        <f t="shared" si="666"/>
        <v>0</v>
      </c>
      <c r="CO832" s="87">
        <f t="shared" si="666"/>
        <v>0</v>
      </c>
      <c r="CP832" s="87">
        <f t="shared" si="666"/>
        <v>0</v>
      </c>
      <c r="CQ832" s="87">
        <f t="shared" si="666"/>
        <v>0</v>
      </c>
      <c r="CR832" s="87">
        <f t="shared" si="666"/>
        <v>0</v>
      </c>
      <c r="CS832" s="87">
        <f t="shared" si="636"/>
        <v>0</v>
      </c>
      <c r="CT832" s="87">
        <f t="shared" si="636"/>
        <v>0</v>
      </c>
      <c r="CU832" s="87">
        <f t="shared" si="636"/>
        <v>0</v>
      </c>
      <c r="CV832" s="87">
        <f t="shared" si="670"/>
        <v>0</v>
      </c>
      <c r="CW832" s="87">
        <f t="shared" si="670"/>
        <v>0</v>
      </c>
      <c r="CX832" s="87">
        <f t="shared" si="670"/>
        <v>0</v>
      </c>
      <c r="CY832" s="87">
        <f t="shared" si="670"/>
        <v>0</v>
      </c>
      <c r="CZ832" s="87">
        <f t="shared" si="670"/>
        <v>0</v>
      </c>
      <c r="DA832" s="87">
        <f t="shared" si="670"/>
        <v>0</v>
      </c>
      <c r="DB832" s="87">
        <f t="shared" si="670"/>
        <v>0</v>
      </c>
      <c r="DC832" s="87">
        <f t="shared" si="670"/>
        <v>0</v>
      </c>
      <c r="DD832" s="87">
        <f t="shared" si="670"/>
        <v>0</v>
      </c>
      <c r="DE832" s="87">
        <f t="shared" si="670"/>
        <v>0</v>
      </c>
      <c r="DF832" s="91">
        <f t="shared" si="665"/>
        <v>0</v>
      </c>
      <c r="DG832" s="91">
        <f t="shared" si="665"/>
        <v>0</v>
      </c>
      <c r="DH832" s="91">
        <f t="shared" si="665"/>
        <v>0</v>
      </c>
      <c r="DI832" s="91">
        <f t="shared" si="665"/>
        <v>0</v>
      </c>
      <c r="DJ832" s="91">
        <f t="shared" si="665"/>
        <v>0</v>
      </c>
      <c r="DK832" s="91">
        <f t="shared" si="665"/>
        <v>0</v>
      </c>
      <c r="DL832" s="91">
        <f t="shared" si="665"/>
        <v>0</v>
      </c>
      <c r="DM832" s="91">
        <f t="shared" si="665"/>
        <v>0</v>
      </c>
      <c r="DN832" s="91">
        <f t="shared" si="665"/>
        <v>0</v>
      </c>
      <c r="DO832" s="91">
        <f t="shared" si="665"/>
        <v>0</v>
      </c>
      <c r="DP832" s="91">
        <f t="shared" si="665"/>
        <v>0</v>
      </c>
      <c r="DQ832" s="91">
        <f t="shared" si="665"/>
        <v>0</v>
      </c>
      <c r="DR832" s="91">
        <f t="shared" si="665"/>
        <v>0</v>
      </c>
      <c r="DS832" s="91">
        <f t="shared" si="665"/>
        <v>0</v>
      </c>
      <c r="DT832" s="91">
        <f t="shared" si="665"/>
        <v>0</v>
      </c>
      <c r="DU832" s="91">
        <f t="shared" si="665"/>
        <v>0</v>
      </c>
      <c r="DV832" s="91">
        <f t="shared" si="663"/>
        <v>0</v>
      </c>
      <c r="DW832" s="91">
        <f t="shared" si="663"/>
        <v>0</v>
      </c>
      <c r="DX832" s="91">
        <f t="shared" si="663"/>
        <v>0</v>
      </c>
      <c r="DY832" s="91">
        <f t="shared" si="663"/>
        <v>163.6</v>
      </c>
      <c r="DZ832" s="91">
        <f t="shared" si="663"/>
        <v>0</v>
      </c>
      <c r="EA832" s="91">
        <f t="shared" si="663"/>
        <v>0</v>
      </c>
      <c r="EB832" s="91">
        <f t="shared" si="663"/>
        <v>0</v>
      </c>
      <c r="EC832" s="91">
        <f t="shared" si="663"/>
        <v>0</v>
      </c>
      <c r="ED832" s="91">
        <f t="shared" si="663"/>
        <v>0</v>
      </c>
      <c r="EE832" s="91">
        <f t="shared" si="663"/>
        <v>0</v>
      </c>
      <c r="EF832" s="91">
        <f t="shared" si="663"/>
        <v>0</v>
      </c>
      <c r="EG832" s="91">
        <f t="shared" si="663"/>
        <v>0</v>
      </c>
      <c r="EH832" s="91">
        <f t="shared" si="663"/>
        <v>0</v>
      </c>
      <c r="EI832" s="91">
        <f t="shared" si="663"/>
        <v>0</v>
      </c>
      <c r="EJ832" s="91">
        <f t="shared" si="663"/>
        <v>0</v>
      </c>
      <c r="EK832" s="91">
        <f t="shared" si="669"/>
        <v>0</v>
      </c>
      <c r="EL832" s="91">
        <f t="shared" si="669"/>
        <v>0</v>
      </c>
      <c r="EM832" s="91">
        <f t="shared" si="669"/>
        <v>0</v>
      </c>
      <c r="EN832" s="91">
        <f t="shared" si="669"/>
        <v>0</v>
      </c>
      <c r="EO832" s="91">
        <f t="shared" si="669"/>
        <v>0</v>
      </c>
      <c r="EP832" s="91">
        <f t="shared" si="669"/>
        <v>0</v>
      </c>
      <c r="EQ832" s="91">
        <f t="shared" si="669"/>
        <v>0</v>
      </c>
      <c r="ER832" s="91">
        <f t="shared" si="669"/>
        <v>0</v>
      </c>
      <c r="ES832" s="91">
        <f t="shared" si="669"/>
        <v>0</v>
      </c>
      <c r="ET832" s="91">
        <f t="shared" si="669"/>
        <v>0</v>
      </c>
      <c r="EU832" s="91">
        <f t="shared" si="669"/>
        <v>0</v>
      </c>
      <c r="EV832" s="91">
        <f t="shared" si="669"/>
        <v>0</v>
      </c>
      <c r="EW832" s="91">
        <f t="shared" si="669"/>
        <v>0</v>
      </c>
      <c r="EX832" s="91">
        <f t="shared" si="669"/>
        <v>0</v>
      </c>
      <c r="EY832" s="91">
        <f t="shared" si="669"/>
        <v>0</v>
      </c>
      <c r="EZ832" s="91">
        <f t="shared" si="669"/>
        <v>0</v>
      </c>
      <c r="FA832" s="91">
        <f t="shared" si="667"/>
        <v>0</v>
      </c>
      <c r="FB832" s="91">
        <f t="shared" si="667"/>
        <v>0</v>
      </c>
      <c r="FC832" s="91">
        <f t="shared" si="667"/>
        <v>0</v>
      </c>
      <c r="FD832" s="91">
        <f t="shared" si="667"/>
        <v>0</v>
      </c>
      <c r="FE832" s="91">
        <f t="shared" si="667"/>
        <v>0</v>
      </c>
      <c r="FF832" s="91">
        <f t="shared" si="667"/>
        <v>0</v>
      </c>
      <c r="FG832" s="91">
        <f t="shared" si="667"/>
        <v>0</v>
      </c>
      <c r="FH832" s="91">
        <f t="shared" si="667"/>
        <v>0</v>
      </c>
      <c r="FI832" s="91">
        <f t="shared" si="667"/>
        <v>0</v>
      </c>
      <c r="FJ832" s="91">
        <f t="shared" si="667"/>
        <v>0</v>
      </c>
      <c r="FK832" s="91">
        <f t="shared" si="667"/>
        <v>0</v>
      </c>
      <c r="FL832" s="91">
        <f t="shared" si="667"/>
        <v>0</v>
      </c>
      <c r="FM832" s="91">
        <f t="shared" si="667"/>
        <v>0</v>
      </c>
      <c r="FN832" s="91">
        <f t="shared" si="667"/>
        <v>0</v>
      </c>
      <c r="FO832" s="91">
        <f t="shared" si="667"/>
        <v>0</v>
      </c>
      <c r="FP832" s="91">
        <f t="shared" si="638"/>
        <v>0</v>
      </c>
      <c r="FQ832" s="91">
        <f t="shared" si="638"/>
        <v>0</v>
      </c>
      <c r="FR832" s="91">
        <f t="shared" si="638"/>
        <v>0</v>
      </c>
      <c r="FS832" s="91">
        <f t="shared" si="671"/>
        <v>0</v>
      </c>
      <c r="FT832" s="91">
        <f t="shared" si="671"/>
        <v>0</v>
      </c>
      <c r="FU832" s="91">
        <f t="shared" si="671"/>
        <v>0</v>
      </c>
      <c r="FV832" s="91">
        <f t="shared" si="671"/>
        <v>0</v>
      </c>
      <c r="FW832" s="91">
        <f t="shared" si="671"/>
        <v>0</v>
      </c>
      <c r="FX832" s="91">
        <f t="shared" si="671"/>
        <v>0</v>
      </c>
      <c r="FY832" s="91">
        <f t="shared" si="671"/>
        <v>0</v>
      </c>
      <c r="FZ832" s="91">
        <f t="shared" si="671"/>
        <v>0</v>
      </c>
      <c r="GA832" s="91">
        <f t="shared" si="671"/>
        <v>0</v>
      </c>
      <c r="GB832" s="91">
        <f t="shared" si="671"/>
        <v>0</v>
      </c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</row>
    <row r="833" spans="1:213" ht="38.25">
      <c r="A833" s="68">
        <f>Данные!A833</f>
        <v>6368</v>
      </c>
      <c r="B833" s="68">
        <f>Данные!B833</f>
        <v>2019</v>
      </c>
      <c r="C833" s="68" t="str">
        <f>Данные!C833</f>
        <v>компьютерных технологий и электронного обучения</v>
      </c>
      <c r="D833" s="68" t="str">
        <f>Данные!D833</f>
        <v>Государев Илья Борисович</v>
      </c>
      <c r="E833" s="68" t="str">
        <f>Данные!E833</f>
        <v>кандидат педагогических наук</v>
      </c>
      <c r="F833" s="68" t="str">
        <f>Данные!F833</f>
        <v>доцент</v>
      </c>
      <c r="G833" s="68">
        <f>Данные!G833</f>
        <v>1</v>
      </c>
      <c r="H833" s="68" t="str">
        <f>Данные!H833</f>
        <v>2 курс (б) 2018 год/пост</v>
      </c>
      <c r="I833" s="68" t="str">
        <f>Данные!I833</f>
        <v>Модуль "Проектирование и разработка веб-решений ".</v>
      </c>
      <c r="J833" s="68">
        <f>Данные!J833</f>
        <v>0</v>
      </c>
      <c r="K833" s="68">
        <f>Данные!K833</f>
        <v>0</v>
      </c>
      <c r="L833" s="68">
        <f>Данные!L833</f>
        <v>0</v>
      </c>
      <c r="M833" s="16">
        <f t="shared" si="626"/>
        <v>0</v>
      </c>
      <c r="N833" s="16">
        <f t="shared" si="627"/>
        <v>15</v>
      </c>
      <c r="O833" s="16">
        <f t="shared" si="628"/>
        <v>16.25</v>
      </c>
      <c r="P833" s="16">
        <f t="shared" si="629"/>
        <v>16.25</v>
      </c>
      <c r="Q833" s="68">
        <f>Данные!Q833</f>
        <v>0</v>
      </c>
      <c r="R833" s="68">
        <f>Данные!R833</f>
        <v>0</v>
      </c>
      <c r="S833" s="68">
        <f>Данные!S833</f>
        <v>0</v>
      </c>
      <c r="T833" s="68">
        <f>Данные!T833</f>
        <v>0</v>
      </c>
      <c r="U833" s="68">
        <f>Данные!U833</f>
        <v>0</v>
      </c>
      <c r="V833" s="68">
        <f>Данные!V833</f>
        <v>0</v>
      </c>
      <c r="W833" s="68">
        <f>Данные!W833</f>
        <v>39</v>
      </c>
      <c r="X833" s="68">
        <f>Данные!X833</f>
        <v>2</v>
      </c>
      <c r="Y833" s="68">
        <f>Данные!Y833</f>
        <v>3</v>
      </c>
      <c r="Z833" s="68">
        <f>Данные!Z833</f>
        <v>0</v>
      </c>
      <c r="AA833" s="68" t="str">
        <f>Данные!AA833</f>
        <v>осн</v>
      </c>
      <c r="AB833" s="83">
        <f>IF(F833=$HG$3,$HH$3,IF(F833=$HG$4,$HH$4,IF(F833=$HG$5,$HH$5,IF(F833=$HG$6,$HH$6,IF(F833=$HG$7,$HH$7,IF(F833=$HG$8,$HH$8,IF(F833=$HG$9,$HH$9,IF(F833=$HG$10,$HH$10,IF(F833=$HG$11,$HH$11,IF(F833=$HG$12,$HH$12,IF(F833=$HG$13,$HH$13,IF(F833=$HG$14,$HH$14,IF(F833=$HG$15,$HH$15,)))))))))))))</f>
        <v>800</v>
      </c>
      <c r="AC833" s="84" t="str">
        <f>IF(OR($GD$4=H833,$GE$4=H833,$GF$4=H833,$GG$4=H833,$GH$4=H833,$GI$4=H833,$GJ$4=H833,$GK$4=H833,$GL$4=H833,$GM$4=H833,$GN$4=H833,$GO$4=H833,$GP$4=H833,$GQ$4=H833,$GR$4=H833,$GS$4=H833,$GT$4=H833,$GU$4=H833,$GV$4=H833,$GW$4=H833,$GX$4=H833,$GY$4=H833,$GZ$4=H833,$HA$4=H833,$HB$4=H833,$HC$4=H833,$HD$4=H833,$HE$4=H833),$GC$4,IF(OR($GD$5=H833,$GE$5=H833,$GH$5=H833,$GI$5=H833,$GL$5=H833,$GM$5=H833,$GP$5=H833,$GQ$5=H833,$GT$5=H833,$GU$5=H833,$GX$5=H833,$GY$5=H833,$HB$5=H833,$HC$5=H833),$GC$5,))</f>
        <v>Бакалавры (ИВТ)</v>
      </c>
      <c r="AD833" s="84" t="str">
        <f>IF(OR(H833=$GD$4,H833=$GE$4,H833=$GF$4,H833=$GG$4,H833=$GD$5,H833=$GE$5),$GD$1,IF(OR(H833=$GH$4,H833=$GI$4,H833=$GJ$4,H833=$GK$4,H833=$GH$5,H833=$GI$5),$GH$1,IF(OR(H833=$GL$4,H833=$GM$4,H833=$GN$4,H833=$GO$4,H833=$GL$5,H833=$GM$5),$GL$1,IF(OR(H833=$GP$4,H833=$GQ$4,H833=$GR$4,H833=$GS$4,H833=$GP$5,H833=$GQ$5),$GP$1,IF(OR(H833=$GT$4,H833=$GU$4,H833=$GV$4,H833=$GW$4,H833=$GT$5,H833=$GU$5),$GT$1,IF(OR(H833=$GX$4,H833=$GY$4,H833=$GZ$4,H833=$HA$4,H833=$GX$5,H833=$GY$5),$GX$1,IF(OR(H833=$HB$4,H833=$HC$4,H833=$HD$4,H833=$HE$4,H833=$HB$5,H833=$HC$5),$HB$1,)))))))</f>
        <v>2019/2020</v>
      </c>
      <c r="AE833" s="85">
        <f t="shared" si="630"/>
        <v>47.5</v>
      </c>
      <c r="AF833" s="85">
        <f t="shared" si="631"/>
        <v>5.9374999999999997E-2</v>
      </c>
      <c r="AG833" s="83"/>
      <c r="AH833" s="83"/>
      <c r="AI833" s="87">
        <f t="shared" si="664"/>
        <v>0</v>
      </c>
      <c r="AJ833" s="87">
        <f t="shared" si="664"/>
        <v>0</v>
      </c>
      <c r="AK833" s="87">
        <f t="shared" si="664"/>
        <v>0</v>
      </c>
      <c r="AL833" s="87">
        <f t="shared" si="664"/>
        <v>0</v>
      </c>
      <c r="AM833" s="87">
        <f t="shared" si="664"/>
        <v>0</v>
      </c>
      <c r="AN833" s="87">
        <f t="shared" si="664"/>
        <v>0</v>
      </c>
      <c r="AO833" s="87">
        <f t="shared" si="664"/>
        <v>0</v>
      </c>
      <c r="AP833" s="87">
        <f t="shared" si="664"/>
        <v>0</v>
      </c>
      <c r="AQ833" s="87">
        <f t="shared" si="664"/>
        <v>0</v>
      </c>
      <c r="AR833" s="87">
        <f t="shared" si="664"/>
        <v>0</v>
      </c>
      <c r="AS833" s="87">
        <f t="shared" si="664"/>
        <v>0</v>
      </c>
      <c r="AT833" s="87">
        <f t="shared" si="664"/>
        <v>0</v>
      </c>
      <c r="AU833" s="87">
        <f t="shared" si="664"/>
        <v>0</v>
      </c>
      <c r="AV833" s="87">
        <f t="shared" si="664"/>
        <v>0</v>
      </c>
      <c r="AW833" s="87">
        <f t="shared" si="664"/>
        <v>0</v>
      </c>
      <c r="AX833" s="87">
        <f t="shared" si="664"/>
        <v>0</v>
      </c>
      <c r="AY833" s="87">
        <f t="shared" si="662"/>
        <v>0</v>
      </c>
      <c r="AZ833" s="87">
        <f t="shared" si="662"/>
        <v>0</v>
      </c>
      <c r="BA833" s="87">
        <f t="shared" si="662"/>
        <v>0</v>
      </c>
      <c r="BB833" s="87">
        <f t="shared" si="662"/>
        <v>0</v>
      </c>
      <c r="BC833" s="87">
        <f t="shared" si="662"/>
        <v>5.9374999999999997E-2</v>
      </c>
      <c r="BD833" s="87">
        <f t="shared" si="662"/>
        <v>0</v>
      </c>
      <c r="BE833" s="87">
        <f t="shared" si="662"/>
        <v>0</v>
      </c>
      <c r="BF833" s="87">
        <f t="shared" si="662"/>
        <v>0</v>
      </c>
      <c r="BG833" s="87">
        <f t="shared" si="662"/>
        <v>0</v>
      </c>
      <c r="BH833" s="87">
        <f t="shared" si="662"/>
        <v>0</v>
      </c>
      <c r="BI833" s="87">
        <f t="shared" si="662"/>
        <v>0</v>
      </c>
      <c r="BJ833" s="87">
        <f t="shared" si="662"/>
        <v>0</v>
      </c>
      <c r="BK833" s="87">
        <f t="shared" si="662"/>
        <v>0</v>
      </c>
      <c r="BL833" s="87">
        <f t="shared" si="662"/>
        <v>0</v>
      </c>
      <c r="BM833" s="87">
        <f t="shared" si="662"/>
        <v>0</v>
      </c>
      <c r="BN833" s="87">
        <f t="shared" si="668"/>
        <v>0</v>
      </c>
      <c r="BO833" s="87">
        <f t="shared" si="668"/>
        <v>0</v>
      </c>
      <c r="BP833" s="87">
        <f t="shared" si="668"/>
        <v>0</v>
      </c>
      <c r="BQ833" s="87">
        <f t="shared" si="668"/>
        <v>0</v>
      </c>
      <c r="BR833" s="87">
        <f t="shared" si="668"/>
        <v>0</v>
      </c>
      <c r="BS833" s="87">
        <f t="shared" si="668"/>
        <v>0</v>
      </c>
      <c r="BT833" s="87">
        <f t="shared" si="668"/>
        <v>0</v>
      </c>
      <c r="BU833" s="87">
        <f t="shared" si="668"/>
        <v>0</v>
      </c>
      <c r="BV833" s="87">
        <f t="shared" si="668"/>
        <v>0</v>
      </c>
      <c r="BW833" s="87">
        <f t="shared" si="668"/>
        <v>0</v>
      </c>
      <c r="BX833" s="87">
        <f t="shared" si="668"/>
        <v>0</v>
      </c>
      <c r="BY833" s="87">
        <f t="shared" si="668"/>
        <v>0</v>
      </c>
      <c r="BZ833" s="87">
        <f t="shared" si="668"/>
        <v>0</v>
      </c>
      <c r="CA833" s="87">
        <f t="shared" si="668"/>
        <v>0</v>
      </c>
      <c r="CB833" s="87">
        <f t="shared" si="668"/>
        <v>0</v>
      </c>
      <c r="CC833" s="87">
        <f t="shared" si="668"/>
        <v>0</v>
      </c>
      <c r="CD833" s="87">
        <f t="shared" si="666"/>
        <v>0</v>
      </c>
      <c r="CE833" s="87">
        <f t="shared" si="666"/>
        <v>0</v>
      </c>
      <c r="CF833" s="87">
        <f t="shared" si="666"/>
        <v>0</v>
      </c>
      <c r="CG833" s="87">
        <f t="shared" si="666"/>
        <v>0</v>
      </c>
      <c r="CH833" s="87">
        <f t="shared" si="666"/>
        <v>0</v>
      </c>
      <c r="CI833" s="87">
        <f t="shared" si="666"/>
        <v>0</v>
      </c>
      <c r="CJ833" s="87">
        <f t="shared" si="666"/>
        <v>0</v>
      </c>
      <c r="CK833" s="87">
        <f t="shared" si="666"/>
        <v>0</v>
      </c>
      <c r="CL833" s="87">
        <f t="shared" si="666"/>
        <v>0</v>
      </c>
      <c r="CM833" s="87">
        <f t="shared" si="666"/>
        <v>0</v>
      </c>
      <c r="CN833" s="87">
        <f t="shared" si="666"/>
        <v>0</v>
      </c>
      <c r="CO833" s="87">
        <f t="shared" si="666"/>
        <v>0</v>
      </c>
      <c r="CP833" s="87">
        <f t="shared" si="666"/>
        <v>0</v>
      </c>
      <c r="CQ833" s="87">
        <f t="shared" si="666"/>
        <v>0</v>
      </c>
      <c r="CR833" s="87">
        <f t="shared" si="666"/>
        <v>0</v>
      </c>
      <c r="CS833" s="87">
        <f t="shared" si="636"/>
        <v>0</v>
      </c>
      <c r="CT833" s="87">
        <f t="shared" si="636"/>
        <v>0</v>
      </c>
      <c r="CU833" s="87">
        <f t="shared" si="636"/>
        <v>0</v>
      </c>
      <c r="CV833" s="87">
        <f t="shared" si="670"/>
        <v>0</v>
      </c>
      <c r="CW833" s="87">
        <f t="shared" si="670"/>
        <v>0</v>
      </c>
      <c r="CX833" s="87">
        <f t="shared" si="670"/>
        <v>0</v>
      </c>
      <c r="CY833" s="87">
        <f t="shared" si="670"/>
        <v>0</v>
      </c>
      <c r="CZ833" s="87">
        <f t="shared" si="670"/>
        <v>0</v>
      </c>
      <c r="DA833" s="87">
        <f t="shared" si="670"/>
        <v>0</v>
      </c>
      <c r="DB833" s="87">
        <f t="shared" si="670"/>
        <v>0</v>
      </c>
      <c r="DC833" s="87">
        <f t="shared" si="670"/>
        <v>0</v>
      </c>
      <c r="DD833" s="87">
        <f t="shared" si="670"/>
        <v>0</v>
      </c>
      <c r="DE833" s="87">
        <f t="shared" si="670"/>
        <v>0</v>
      </c>
      <c r="DF833" s="91">
        <f t="shared" si="665"/>
        <v>0</v>
      </c>
      <c r="DG833" s="91">
        <f t="shared" si="665"/>
        <v>0</v>
      </c>
      <c r="DH833" s="91">
        <f t="shared" si="665"/>
        <v>0</v>
      </c>
      <c r="DI833" s="91">
        <f t="shared" si="665"/>
        <v>0</v>
      </c>
      <c r="DJ833" s="91">
        <f t="shared" si="665"/>
        <v>0</v>
      </c>
      <c r="DK833" s="91">
        <f t="shared" si="665"/>
        <v>0</v>
      </c>
      <c r="DL833" s="91">
        <f t="shared" si="665"/>
        <v>0</v>
      </c>
      <c r="DM833" s="91">
        <f t="shared" si="665"/>
        <v>0</v>
      </c>
      <c r="DN833" s="91">
        <f t="shared" si="665"/>
        <v>0</v>
      </c>
      <c r="DO833" s="91">
        <f t="shared" si="665"/>
        <v>0</v>
      </c>
      <c r="DP833" s="91">
        <f t="shared" si="665"/>
        <v>0</v>
      </c>
      <c r="DQ833" s="91">
        <f t="shared" si="665"/>
        <v>0</v>
      </c>
      <c r="DR833" s="91">
        <f t="shared" si="665"/>
        <v>0</v>
      </c>
      <c r="DS833" s="91">
        <f t="shared" si="665"/>
        <v>0</v>
      </c>
      <c r="DT833" s="91">
        <f t="shared" si="665"/>
        <v>0</v>
      </c>
      <c r="DU833" s="91">
        <f t="shared" si="665"/>
        <v>0</v>
      </c>
      <c r="DV833" s="91">
        <f t="shared" si="663"/>
        <v>0</v>
      </c>
      <c r="DW833" s="91">
        <f t="shared" si="663"/>
        <v>0</v>
      </c>
      <c r="DX833" s="91">
        <f t="shared" si="663"/>
        <v>0</v>
      </c>
      <c r="DY833" s="91">
        <f t="shared" si="663"/>
        <v>0</v>
      </c>
      <c r="DZ833" s="91">
        <f t="shared" si="663"/>
        <v>163.6</v>
      </c>
      <c r="EA833" s="91">
        <f t="shared" si="663"/>
        <v>0</v>
      </c>
      <c r="EB833" s="91">
        <f t="shared" si="663"/>
        <v>0</v>
      </c>
      <c r="EC833" s="91">
        <f t="shared" si="663"/>
        <v>0</v>
      </c>
      <c r="ED833" s="91">
        <f t="shared" si="663"/>
        <v>0</v>
      </c>
      <c r="EE833" s="91">
        <f t="shared" si="663"/>
        <v>0</v>
      </c>
      <c r="EF833" s="91">
        <f t="shared" si="663"/>
        <v>0</v>
      </c>
      <c r="EG833" s="91">
        <f t="shared" si="663"/>
        <v>0</v>
      </c>
      <c r="EH833" s="91">
        <f t="shared" si="663"/>
        <v>0</v>
      </c>
      <c r="EI833" s="91">
        <f t="shared" si="663"/>
        <v>0</v>
      </c>
      <c r="EJ833" s="91">
        <f t="shared" si="663"/>
        <v>0</v>
      </c>
      <c r="EK833" s="91">
        <f t="shared" si="669"/>
        <v>0</v>
      </c>
      <c r="EL833" s="91">
        <f t="shared" si="669"/>
        <v>0</v>
      </c>
      <c r="EM833" s="91">
        <f t="shared" si="669"/>
        <v>0</v>
      </c>
      <c r="EN833" s="91">
        <f t="shared" si="669"/>
        <v>0</v>
      </c>
      <c r="EO833" s="91">
        <f t="shared" si="669"/>
        <v>0</v>
      </c>
      <c r="EP833" s="91">
        <f t="shared" si="669"/>
        <v>0</v>
      </c>
      <c r="EQ833" s="91">
        <f t="shared" si="669"/>
        <v>0</v>
      </c>
      <c r="ER833" s="91">
        <f t="shared" si="669"/>
        <v>0</v>
      </c>
      <c r="ES833" s="91">
        <f t="shared" si="669"/>
        <v>0</v>
      </c>
      <c r="ET833" s="91">
        <f t="shared" si="669"/>
        <v>0</v>
      </c>
      <c r="EU833" s="91">
        <f t="shared" si="669"/>
        <v>0</v>
      </c>
      <c r="EV833" s="91">
        <f t="shared" si="669"/>
        <v>0</v>
      </c>
      <c r="EW833" s="91">
        <f t="shared" si="669"/>
        <v>0</v>
      </c>
      <c r="EX833" s="91">
        <f t="shared" si="669"/>
        <v>0</v>
      </c>
      <c r="EY833" s="91">
        <f t="shared" si="669"/>
        <v>0</v>
      </c>
      <c r="EZ833" s="91">
        <f t="shared" si="669"/>
        <v>0</v>
      </c>
      <c r="FA833" s="91">
        <f t="shared" si="667"/>
        <v>0</v>
      </c>
      <c r="FB833" s="91">
        <f t="shared" si="667"/>
        <v>0</v>
      </c>
      <c r="FC833" s="91">
        <f t="shared" si="667"/>
        <v>0</v>
      </c>
      <c r="FD833" s="91">
        <f t="shared" si="667"/>
        <v>0</v>
      </c>
      <c r="FE833" s="91">
        <f t="shared" si="667"/>
        <v>0</v>
      </c>
      <c r="FF833" s="91">
        <f t="shared" si="667"/>
        <v>0</v>
      </c>
      <c r="FG833" s="91">
        <f t="shared" si="667"/>
        <v>0</v>
      </c>
      <c r="FH833" s="91">
        <f t="shared" si="667"/>
        <v>0</v>
      </c>
      <c r="FI833" s="91">
        <f t="shared" si="667"/>
        <v>0</v>
      </c>
      <c r="FJ833" s="91">
        <f t="shared" si="667"/>
        <v>0</v>
      </c>
      <c r="FK833" s="91">
        <f t="shared" si="667"/>
        <v>0</v>
      </c>
      <c r="FL833" s="91">
        <f t="shared" si="667"/>
        <v>0</v>
      </c>
      <c r="FM833" s="91">
        <f t="shared" si="667"/>
        <v>0</v>
      </c>
      <c r="FN833" s="91">
        <f t="shared" si="667"/>
        <v>0</v>
      </c>
      <c r="FO833" s="91">
        <f t="shared" si="667"/>
        <v>0</v>
      </c>
      <c r="FP833" s="91">
        <f t="shared" si="638"/>
        <v>0</v>
      </c>
      <c r="FQ833" s="91">
        <f t="shared" si="638"/>
        <v>0</v>
      </c>
      <c r="FR833" s="91">
        <f t="shared" si="638"/>
        <v>0</v>
      </c>
      <c r="FS833" s="91">
        <f t="shared" si="671"/>
        <v>0</v>
      </c>
      <c r="FT833" s="91">
        <f t="shared" si="671"/>
        <v>0</v>
      </c>
      <c r="FU833" s="91">
        <f t="shared" si="671"/>
        <v>0</v>
      </c>
      <c r="FV833" s="91">
        <f t="shared" si="671"/>
        <v>0</v>
      </c>
      <c r="FW833" s="91">
        <f t="shared" si="671"/>
        <v>0</v>
      </c>
      <c r="FX833" s="91">
        <f t="shared" si="671"/>
        <v>0</v>
      </c>
      <c r="FY833" s="91">
        <f t="shared" si="671"/>
        <v>0</v>
      </c>
      <c r="FZ833" s="91">
        <f t="shared" si="671"/>
        <v>0</v>
      </c>
      <c r="GA833" s="91">
        <f t="shared" si="671"/>
        <v>0</v>
      </c>
      <c r="GB833" s="91">
        <f t="shared" si="671"/>
        <v>0</v>
      </c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</row>
    <row r="834" spans="1:213" ht="38.25">
      <c r="A834" s="68">
        <f>Данные!A834</f>
        <v>6368</v>
      </c>
      <c r="B834" s="68">
        <f>Данные!B834</f>
        <v>2019</v>
      </c>
      <c r="C834" s="68" t="str">
        <f>Данные!C834</f>
        <v>компьютерных технологий и электронного обучения</v>
      </c>
      <c r="D834" s="68" t="str">
        <f>Данные!D834</f>
        <v>Государев Илья Борисович</v>
      </c>
      <c r="E834" s="68" t="str">
        <f>Данные!E834</f>
        <v>кандидат педагогических наук</v>
      </c>
      <c r="F834" s="68" t="str">
        <f>Данные!F834</f>
        <v>доцент</v>
      </c>
      <c r="G834" s="68">
        <f>Данные!G834</f>
        <v>1</v>
      </c>
      <c r="H834" s="68" t="str">
        <f>Данные!H834</f>
        <v>2 курс (б) 2018 год/пост</v>
      </c>
      <c r="I834" s="68" t="str">
        <f>Данные!I834</f>
        <v>Модуль "Проектирование и разработка веб-решений ". Веб-проектирование и веб-языки</v>
      </c>
      <c r="J834" s="68">
        <f>Данные!J834</f>
        <v>18</v>
      </c>
      <c r="K834" s="68">
        <f>Данные!K834</f>
        <v>36</v>
      </c>
      <c r="L834" s="68">
        <f>Данные!L834</f>
        <v>108</v>
      </c>
      <c r="M834" s="16">
        <f t="shared" si="626"/>
        <v>16.2</v>
      </c>
      <c r="N834" s="16">
        <f t="shared" si="627"/>
        <v>15</v>
      </c>
      <c r="O834" s="16">
        <f t="shared" si="628"/>
        <v>16.25</v>
      </c>
      <c r="P834" s="16">
        <f t="shared" si="629"/>
        <v>16.25</v>
      </c>
      <c r="Q834" s="68">
        <f>Данные!Q834</f>
        <v>0</v>
      </c>
      <c r="R834" s="68">
        <f>Данные!R834</f>
        <v>0</v>
      </c>
      <c r="S834" s="68">
        <f>Данные!S834</f>
        <v>0</v>
      </c>
      <c r="T834" s="68">
        <f>Данные!T834</f>
        <v>0</v>
      </c>
      <c r="U834" s="68">
        <f>Данные!U834</f>
        <v>0</v>
      </c>
      <c r="V834" s="68">
        <f>Данные!V834</f>
        <v>0</v>
      </c>
      <c r="W834" s="68">
        <f>Данные!W834</f>
        <v>39</v>
      </c>
      <c r="X834" s="68">
        <f>Данные!X834</f>
        <v>2</v>
      </c>
      <c r="Y834" s="68">
        <f>Данные!Y834</f>
        <v>3</v>
      </c>
      <c r="Z834" s="68">
        <f>Данные!Z834</f>
        <v>0</v>
      </c>
      <c r="AA834" s="68">
        <f>Данные!AA834</f>
        <v>0</v>
      </c>
      <c r="AB834" s="83">
        <f>IF(F834=$HG$3,$HH$3,IF(F834=$HG$4,$HH$4,IF(F834=$HG$5,$HH$5,IF(F834=$HG$6,$HH$6,IF(F834=$HG$7,$HH$7,IF(F834=$HG$8,$HH$8,IF(F834=$HG$9,$HH$9,IF(F834=$HG$10,$HH$10,IF(F834=$HG$11,$HH$11,IF(F834=$HG$12,$HH$12,IF(F834=$HG$13,$HH$13,IF(F834=$HG$14,$HH$14,IF(F834=$HG$15,$HH$15,)))))))))))))</f>
        <v>800</v>
      </c>
      <c r="AC834" s="84" t="str">
        <f>IF(OR($GD$4=H834,$GE$4=H834,$GF$4=H834,$GG$4=H834,$GH$4=H834,$GI$4=H834,$GJ$4=H834,$GK$4=H834,$GL$4=H834,$GM$4=H834,$GN$4=H834,$GO$4=H834,$GP$4=H834,$GQ$4=H834,$GR$4=H834,$GS$4=H834,$GT$4=H834,$GU$4=H834,$GV$4=H834,$GW$4=H834,$GX$4=H834,$GY$4=H834,$GZ$4=H834,$HA$4=H834,$HB$4=H834,$HC$4=H834,$HD$4=H834,$HE$4=H834),$GC$4,IF(OR($GD$5=H834,$GE$5=H834,$GH$5=H834,$GI$5=H834,$GL$5=H834,$GM$5=H834,$GP$5=H834,$GQ$5=H834,$GT$5=H834,$GU$5=H834,$GX$5=H834,$GY$5=H834,$HB$5=H834,$HC$5=H834),$GC$5,))</f>
        <v>Бакалавры (ИВТ)</v>
      </c>
      <c r="AD834" s="84" t="str">
        <f>IF(OR(H834=$GD$4,H834=$GE$4,H834=$GF$4,H834=$GG$4,H834=$GD$5,H834=$GE$5),$GD$1,IF(OR(H834=$GH$4,H834=$GI$4,H834=$GJ$4,H834=$GK$4,H834=$GH$5,H834=$GI$5),$GH$1,IF(OR(H834=$GL$4,H834=$GM$4,H834=$GN$4,H834=$GO$4,H834=$GL$5,H834=$GM$5),$GL$1,IF(OR(H834=$GP$4,H834=$GQ$4,H834=$GR$4,H834=$GS$4,H834=$GP$5,H834=$GQ$5),$GP$1,IF(OR(H834=$GT$4,H834=$GU$4,H834=$GV$4,H834=$GW$4,H834=$GT$5,H834=$GU$5),$GT$1,IF(OR(H834=$GX$4,H834=$GY$4,H834=$GZ$4,H834=$HA$4,H834=$GX$5,H834=$GY$5),$GX$1,IF(OR(H834=$HB$4,H834=$HC$4,H834=$HD$4,H834=$HE$4,H834=$HB$5,H834=$HC$5),$HB$1,)))))))</f>
        <v>2019/2020</v>
      </c>
      <c r="AE834" s="85">
        <f t="shared" si="630"/>
        <v>225.7</v>
      </c>
      <c r="AF834" s="85">
        <f t="shared" si="631"/>
        <v>0.28212499999999996</v>
      </c>
      <c r="AG834" s="83"/>
      <c r="AH834" s="83"/>
      <c r="AI834" s="87">
        <f t="shared" si="664"/>
        <v>0</v>
      </c>
      <c r="AJ834" s="87">
        <f t="shared" si="664"/>
        <v>0</v>
      </c>
      <c r="AK834" s="87">
        <f t="shared" si="664"/>
        <v>0</v>
      </c>
      <c r="AL834" s="87">
        <f t="shared" si="664"/>
        <v>0</v>
      </c>
      <c r="AM834" s="87">
        <f t="shared" si="664"/>
        <v>0</v>
      </c>
      <c r="AN834" s="87">
        <f t="shared" si="664"/>
        <v>0</v>
      </c>
      <c r="AO834" s="87">
        <f t="shared" si="664"/>
        <v>0</v>
      </c>
      <c r="AP834" s="87">
        <f t="shared" si="664"/>
        <v>0</v>
      </c>
      <c r="AQ834" s="87">
        <f t="shared" si="664"/>
        <v>0</v>
      </c>
      <c r="AR834" s="87">
        <f t="shared" si="664"/>
        <v>0</v>
      </c>
      <c r="AS834" s="87">
        <f t="shared" si="664"/>
        <v>0</v>
      </c>
      <c r="AT834" s="87">
        <f t="shared" si="664"/>
        <v>0</v>
      </c>
      <c r="AU834" s="87">
        <f t="shared" si="664"/>
        <v>0</v>
      </c>
      <c r="AV834" s="87">
        <f t="shared" si="664"/>
        <v>0</v>
      </c>
      <c r="AW834" s="87">
        <f t="shared" si="664"/>
        <v>0</v>
      </c>
      <c r="AX834" s="87">
        <f t="shared" si="664"/>
        <v>0</v>
      </c>
      <c r="AY834" s="87">
        <f t="shared" si="662"/>
        <v>0</v>
      </c>
      <c r="AZ834" s="87">
        <f t="shared" si="662"/>
        <v>0</v>
      </c>
      <c r="BA834" s="87">
        <f t="shared" si="662"/>
        <v>0</v>
      </c>
      <c r="BB834" s="87">
        <f t="shared" si="662"/>
        <v>0</v>
      </c>
      <c r="BC834" s="87">
        <f t="shared" si="662"/>
        <v>0.28212499999999996</v>
      </c>
      <c r="BD834" s="87">
        <f t="shared" si="662"/>
        <v>0</v>
      </c>
      <c r="BE834" s="87">
        <f t="shared" si="662"/>
        <v>0</v>
      </c>
      <c r="BF834" s="87">
        <f t="shared" si="662"/>
        <v>0</v>
      </c>
      <c r="BG834" s="87">
        <f t="shared" si="662"/>
        <v>0</v>
      </c>
      <c r="BH834" s="87">
        <f t="shared" si="662"/>
        <v>0</v>
      </c>
      <c r="BI834" s="87">
        <f t="shared" si="662"/>
        <v>0</v>
      </c>
      <c r="BJ834" s="87">
        <f t="shared" si="662"/>
        <v>0</v>
      </c>
      <c r="BK834" s="87">
        <f t="shared" si="662"/>
        <v>0</v>
      </c>
      <c r="BL834" s="87">
        <f t="shared" si="662"/>
        <v>0</v>
      </c>
      <c r="BM834" s="87">
        <f t="shared" si="662"/>
        <v>0</v>
      </c>
      <c r="BN834" s="87">
        <f t="shared" si="668"/>
        <v>0</v>
      </c>
      <c r="BO834" s="87">
        <f t="shared" si="668"/>
        <v>0</v>
      </c>
      <c r="BP834" s="87">
        <f t="shared" si="668"/>
        <v>0</v>
      </c>
      <c r="BQ834" s="87">
        <f t="shared" si="668"/>
        <v>0</v>
      </c>
      <c r="BR834" s="87">
        <f t="shared" si="668"/>
        <v>0</v>
      </c>
      <c r="BS834" s="87">
        <f t="shared" si="668"/>
        <v>0</v>
      </c>
      <c r="BT834" s="87">
        <f t="shared" si="668"/>
        <v>0</v>
      </c>
      <c r="BU834" s="87">
        <f t="shared" si="668"/>
        <v>0</v>
      </c>
      <c r="BV834" s="87">
        <f t="shared" si="668"/>
        <v>0</v>
      </c>
      <c r="BW834" s="87">
        <f t="shared" si="668"/>
        <v>0</v>
      </c>
      <c r="BX834" s="87">
        <f t="shared" si="668"/>
        <v>0</v>
      </c>
      <c r="BY834" s="87">
        <f t="shared" si="668"/>
        <v>0</v>
      </c>
      <c r="BZ834" s="87">
        <f t="shared" si="668"/>
        <v>0</v>
      </c>
      <c r="CA834" s="87">
        <f t="shared" si="668"/>
        <v>0</v>
      </c>
      <c r="CB834" s="87">
        <f t="shared" si="668"/>
        <v>0</v>
      </c>
      <c r="CC834" s="87">
        <f t="shared" si="668"/>
        <v>0</v>
      </c>
      <c r="CD834" s="87">
        <f t="shared" si="666"/>
        <v>0</v>
      </c>
      <c r="CE834" s="87">
        <f t="shared" si="666"/>
        <v>0</v>
      </c>
      <c r="CF834" s="87">
        <f t="shared" si="666"/>
        <v>0</v>
      </c>
      <c r="CG834" s="87">
        <f t="shared" si="666"/>
        <v>0</v>
      </c>
      <c r="CH834" s="87">
        <f t="shared" si="666"/>
        <v>0</v>
      </c>
      <c r="CI834" s="87">
        <f t="shared" si="666"/>
        <v>0</v>
      </c>
      <c r="CJ834" s="87">
        <f t="shared" si="666"/>
        <v>0</v>
      </c>
      <c r="CK834" s="87">
        <f t="shared" si="666"/>
        <v>0</v>
      </c>
      <c r="CL834" s="87">
        <f t="shared" si="666"/>
        <v>0</v>
      </c>
      <c r="CM834" s="87">
        <f t="shared" si="666"/>
        <v>0</v>
      </c>
      <c r="CN834" s="87">
        <f t="shared" si="666"/>
        <v>0</v>
      </c>
      <c r="CO834" s="87">
        <f t="shared" si="666"/>
        <v>0</v>
      </c>
      <c r="CP834" s="87">
        <f t="shared" si="666"/>
        <v>0</v>
      </c>
      <c r="CQ834" s="87">
        <f t="shared" si="666"/>
        <v>0</v>
      </c>
      <c r="CR834" s="87">
        <f t="shared" si="666"/>
        <v>0</v>
      </c>
      <c r="CS834" s="87">
        <f t="shared" si="636"/>
        <v>0</v>
      </c>
      <c r="CT834" s="87">
        <f t="shared" si="636"/>
        <v>0</v>
      </c>
      <c r="CU834" s="87">
        <f t="shared" si="636"/>
        <v>0</v>
      </c>
      <c r="CV834" s="87">
        <f t="shared" si="670"/>
        <v>0</v>
      </c>
      <c r="CW834" s="87">
        <f t="shared" si="670"/>
        <v>0</v>
      </c>
      <c r="CX834" s="87">
        <f t="shared" si="670"/>
        <v>0</v>
      </c>
      <c r="CY834" s="87">
        <f t="shared" si="670"/>
        <v>0</v>
      </c>
      <c r="CZ834" s="87">
        <f t="shared" si="670"/>
        <v>0</v>
      </c>
      <c r="DA834" s="87">
        <f t="shared" si="670"/>
        <v>0</v>
      </c>
      <c r="DB834" s="87">
        <f t="shared" si="670"/>
        <v>0</v>
      </c>
      <c r="DC834" s="87">
        <f t="shared" si="670"/>
        <v>0</v>
      </c>
      <c r="DD834" s="87">
        <f t="shared" si="670"/>
        <v>0</v>
      </c>
      <c r="DE834" s="87">
        <f t="shared" si="670"/>
        <v>0</v>
      </c>
      <c r="DF834" s="91">
        <f t="shared" si="665"/>
        <v>0</v>
      </c>
      <c r="DG834" s="91">
        <f t="shared" si="665"/>
        <v>0</v>
      </c>
      <c r="DH834" s="91">
        <f t="shared" si="665"/>
        <v>0</v>
      </c>
      <c r="DI834" s="91">
        <f t="shared" si="665"/>
        <v>0</v>
      </c>
      <c r="DJ834" s="91">
        <f t="shared" si="665"/>
        <v>0</v>
      </c>
      <c r="DK834" s="91">
        <f t="shared" si="665"/>
        <v>0</v>
      </c>
      <c r="DL834" s="91">
        <f t="shared" si="665"/>
        <v>0</v>
      </c>
      <c r="DM834" s="91">
        <f t="shared" si="665"/>
        <v>0</v>
      </c>
      <c r="DN834" s="91">
        <f t="shared" si="665"/>
        <v>0</v>
      </c>
      <c r="DO834" s="91">
        <f t="shared" si="665"/>
        <v>0</v>
      </c>
      <c r="DP834" s="91">
        <f t="shared" si="665"/>
        <v>0</v>
      </c>
      <c r="DQ834" s="91">
        <f t="shared" si="665"/>
        <v>0</v>
      </c>
      <c r="DR834" s="91">
        <f t="shared" si="665"/>
        <v>0</v>
      </c>
      <c r="DS834" s="91">
        <f t="shared" si="665"/>
        <v>0</v>
      </c>
      <c r="DT834" s="91">
        <f t="shared" si="665"/>
        <v>0</v>
      </c>
      <c r="DU834" s="91">
        <f t="shared" si="665"/>
        <v>0</v>
      </c>
      <c r="DV834" s="91">
        <f t="shared" si="663"/>
        <v>0</v>
      </c>
      <c r="DW834" s="91">
        <f t="shared" si="663"/>
        <v>0</v>
      </c>
      <c r="DX834" s="91">
        <f t="shared" si="663"/>
        <v>0</v>
      </c>
      <c r="DY834" s="91">
        <f t="shared" si="663"/>
        <v>0</v>
      </c>
      <c r="DZ834" s="91">
        <f t="shared" si="663"/>
        <v>163.6</v>
      </c>
      <c r="EA834" s="91">
        <f t="shared" si="663"/>
        <v>0</v>
      </c>
      <c r="EB834" s="91">
        <f t="shared" si="663"/>
        <v>0</v>
      </c>
      <c r="EC834" s="91">
        <f t="shared" si="663"/>
        <v>0</v>
      </c>
      <c r="ED834" s="91">
        <f t="shared" si="663"/>
        <v>0</v>
      </c>
      <c r="EE834" s="91">
        <f t="shared" si="663"/>
        <v>0</v>
      </c>
      <c r="EF834" s="91">
        <f t="shared" si="663"/>
        <v>0</v>
      </c>
      <c r="EG834" s="91">
        <f t="shared" si="663"/>
        <v>0</v>
      </c>
      <c r="EH834" s="91">
        <f t="shared" si="663"/>
        <v>0</v>
      </c>
      <c r="EI834" s="91">
        <f t="shared" si="663"/>
        <v>0</v>
      </c>
      <c r="EJ834" s="91">
        <f t="shared" si="663"/>
        <v>0</v>
      </c>
      <c r="EK834" s="91">
        <f t="shared" si="669"/>
        <v>0</v>
      </c>
      <c r="EL834" s="91">
        <f t="shared" si="669"/>
        <v>0</v>
      </c>
      <c r="EM834" s="91">
        <f t="shared" si="669"/>
        <v>0</v>
      </c>
      <c r="EN834" s="91">
        <f t="shared" si="669"/>
        <v>0</v>
      </c>
      <c r="EO834" s="91">
        <f t="shared" si="669"/>
        <v>0</v>
      </c>
      <c r="EP834" s="91">
        <f t="shared" si="669"/>
        <v>0</v>
      </c>
      <c r="EQ834" s="91">
        <f t="shared" si="669"/>
        <v>0</v>
      </c>
      <c r="ER834" s="91">
        <f t="shared" si="669"/>
        <v>0</v>
      </c>
      <c r="ES834" s="91">
        <f t="shared" si="669"/>
        <v>0</v>
      </c>
      <c r="ET834" s="91">
        <f t="shared" si="669"/>
        <v>0</v>
      </c>
      <c r="EU834" s="91">
        <f t="shared" si="669"/>
        <v>0</v>
      </c>
      <c r="EV834" s="91">
        <f t="shared" si="669"/>
        <v>0</v>
      </c>
      <c r="EW834" s="91">
        <f t="shared" si="669"/>
        <v>0</v>
      </c>
      <c r="EX834" s="91">
        <f t="shared" si="669"/>
        <v>0</v>
      </c>
      <c r="EY834" s="91">
        <f t="shared" si="669"/>
        <v>0</v>
      </c>
      <c r="EZ834" s="91">
        <f t="shared" si="669"/>
        <v>0</v>
      </c>
      <c r="FA834" s="91">
        <f t="shared" si="667"/>
        <v>0</v>
      </c>
      <c r="FB834" s="91">
        <f t="shared" si="667"/>
        <v>0</v>
      </c>
      <c r="FC834" s="91">
        <f t="shared" si="667"/>
        <v>0</v>
      </c>
      <c r="FD834" s="91">
        <f t="shared" si="667"/>
        <v>0</v>
      </c>
      <c r="FE834" s="91">
        <f t="shared" si="667"/>
        <v>0</v>
      </c>
      <c r="FF834" s="91">
        <f t="shared" si="667"/>
        <v>0</v>
      </c>
      <c r="FG834" s="91">
        <f t="shared" si="667"/>
        <v>0</v>
      </c>
      <c r="FH834" s="91">
        <f t="shared" si="667"/>
        <v>0</v>
      </c>
      <c r="FI834" s="91">
        <f t="shared" si="667"/>
        <v>0</v>
      </c>
      <c r="FJ834" s="91">
        <f t="shared" si="667"/>
        <v>0</v>
      </c>
      <c r="FK834" s="91">
        <f t="shared" si="667"/>
        <v>0</v>
      </c>
      <c r="FL834" s="91">
        <f t="shared" si="667"/>
        <v>0</v>
      </c>
      <c r="FM834" s="91">
        <f t="shared" si="667"/>
        <v>0</v>
      </c>
      <c r="FN834" s="91">
        <f t="shared" si="667"/>
        <v>0</v>
      </c>
      <c r="FO834" s="91">
        <f t="shared" si="667"/>
        <v>0</v>
      </c>
      <c r="FP834" s="91">
        <f t="shared" si="638"/>
        <v>0</v>
      </c>
      <c r="FQ834" s="91">
        <f t="shared" si="638"/>
        <v>0</v>
      </c>
      <c r="FR834" s="91">
        <f t="shared" si="638"/>
        <v>0</v>
      </c>
      <c r="FS834" s="91">
        <f t="shared" si="671"/>
        <v>0</v>
      </c>
      <c r="FT834" s="91">
        <f t="shared" si="671"/>
        <v>0</v>
      </c>
      <c r="FU834" s="91">
        <f t="shared" si="671"/>
        <v>0</v>
      </c>
      <c r="FV834" s="91">
        <f t="shared" si="671"/>
        <v>0</v>
      </c>
      <c r="FW834" s="91">
        <f t="shared" si="671"/>
        <v>0</v>
      </c>
      <c r="FX834" s="91">
        <f t="shared" si="671"/>
        <v>0</v>
      </c>
      <c r="FY834" s="91">
        <f t="shared" si="671"/>
        <v>0</v>
      </c>
      <c r="FZ834" s="91">
        <f t="shared" si="671"/>
        <v>0</v>
      </c>
      <c r="GA834" s="91">
        <f t="shared" si="671"/>
        <v>0</v>
      </c>
      <c r="GB834" s="91">
        <f t="shared" si="671"/>
        <v>0</v>
      </c>
    </row>
    <row r="835" spans="1:213" ht="38.25">
      <c r="A835" s="68">
        <f>Данные!A835</f>
        <v>6368</v>
      </c>
      <c r="B835" s="68">
        <f>Данные!B835</f>
        <v>2019</v>
      </c>
      <c r="C835" s="68" t="str">
        <f>Данные!C835</f>
        <v>компьютерных технологий и электронного обучения</v>
      </c>
      <c r="D835" s="68" t="str">
        <f>Данные!D835</f>
        <v>Государев Илья Борисович</v>
      </c>
      <c r="E835" s="68" t="str">
        <f>Данные!E835</f>
        <v>кандидат педагогических наук</v>
      </c>
      <c r="F835" s="68" t="str">
        <f>Данные!F835</f>
        <v>доцент</v>
      </c>
      <c r="G835" s="68">
        <f>Данные!G835</f>
        <v>1</v>
      </c>
      <c r="H835" s="68" t="str">
        <f>Данные!H835</f>
        <v>2 курс (б) 2018 год/пост</v>
      </c>
      <c r="I835" s="68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8">
        <f>Данные!J835</f>
        <v>0</v>
      </c>
      <c r="K835" s="68">
        <f>Данные!K835</f>
        <v>0</v>
      </c>
      <c r="L835" s="68">
        <f>Данные!L835</f>
        <v>108</v>
      </c>
      <c r="M835" s="16">
        <f t="shared" si="626"/>
        <v>10.8</v>
      </c>
      <c r="N835" s="16">
        <f t="shared" si="627"/>
        <v>15</v>
      </c>
      <c r="O835" s="16">
        <f t="shared" si="628"/>
        <v>16.25</v>
      </c>
      <c r="P835" s="16">
        <f t="shared" si="629"/>
        <v>16.25</v>
      </c>
      <c r="Q835" s="68">
        <f>Данные!Q835</f>
        <v>0</v>
      </c>
      <c r="R835" s="68">
        <f>Данные!R835</f>
        <v>0</v>
      </c>
      <c r="S835" s="68">
        <f>Данные!S835</f>
        <v>0</v>
      </c>
      <c r="T835" s="68">
        <f>Данные!T835</f>
        <v>0</v>
      </c>
      <c r="U835" s="68">
        <f>Данные!U835</f>
        <v>0</v>
      </c>
      <c r="V835" s="68">
        <f>Данные!V835</f>
        <v>0</v>
      </c>
      <c r="W835" s="68">
        <f>Данные!W835</f>
        <v>39</v>
      </c>
      <c r="X835" s="68">
        <f>Данные!X835</f>
        <v>2</v>
      </c>
      <c r="Y835" s="68">
        <f>Данные!Y835</f>
        <v>3</v>
      </c>
      <c r="Z835" s="68">
        <f>Данные!Z835</f>
        <v>0</v>
      </c>
      <c r="AA835" s="68">
        <f>Данные!AA835</f>
        <v>0</v>
      </c>
      <c r="AB835" s="83">
        <f>IF(F835=$HG$3,$HH$3,IF(F835=$HG$4,$HH$4,IF(F835=$HG$5,$HH$5,IF(F835=$HG$6,$HH$6,IF(F835=$HG$7,$HH$7,IF(F835=$HG$8,$HH$8,IF(F835=$HG$9,$HH$9,IF(F835=$HG$10,$HH$10,IF(F835=$HG$11,$HH$11,IF(F835=$HG$12,$HH$12,IF(F835=$HG$13,$HH$13,IF(F835=$HG$14,$HH$14,IF(F835=$HG$15,$HH$15,)))))))))))))</f>
        <v>800</v>
      </c>
      <c r="AC835" s="84" t="str">
        <f>IF(OR($GD$4=H835,$GE$4=H835,$GF$4=H835,$GG$4=H835,$GH$4=H835,$GI$4=H835,$GJ$4=H835,$GK$4=H835,$GL$4=H835,$GM$4=H835,$GN$4=H835,$GO$4=H835,$GP$4=H835,$GQ$4=H835,$GR$4=H835,$GS$4=H835,$GT$4=H835,$GU$4=H835,$GV$4=H835,$GW$4=H835,$GX$4=H835,$GY$4=H835,$GZ$4=H835,$HA$4=H835,$HB$4=H835,$HC$4=H835,$HD$4=H835,$HE$4=H835),$GC$4,IF(OR($GD$5=H835,$GE$5=H835,$GH$5=H835,$GI$5=H835,$GL$5=H835,$GM$5=H835,$GP$5=H835,$GQ$5=H835,$GT$5=H835,$GU$5=H835,$GX$5=H835,$GY$5=H835,$HB$5=H835,$HC$5=H835),$GC$5,))</f>
        <v>Бакалавры (ИВТ)</v>
      </c>
      <c r="AD835" s="84" t="str">
        <f>IF(OR(H835=$GD$4,H835=$GE$4,H835=$GF$4,H835=$GG$4,H835=$GD$5,H835=$GE$5),$GD$1,IF(OR(H835=$GH$4,H835=$GI$4,H835=$GJ$4,H835=$GK$4,H835=$GH$5,H835=$GI$5),$GH$1,IF(OR(H835=$GL$4,H835=$GM$4,H835=$GN$4,H835=$GO$4,H835=$GL$5,H835=$GM$5),$GL$1,IF(OR(H835=$GP$4,H835=$GQ$4,H835=$GR$4,H835=$GS$4,H835=$GP$5,H835=$GQ$5),$GP$1,IF(OR(H835=$GT$4,H835=$GU$4,H835=$GV$4,H835=$GW$4,H835=$GT$5,H835=$GU$5),$GT$1,IF(OR(H835=$GX$4,H835=$GY$4,H835=$GZ$4,H835=$HA$4,H835=$GX$5,H835=$GY$5),$GX$1,IF(OR(H835=$HB$4,H835=$HC$4,H835=$HD$4,H835=$HE$4,H835=$HB$5,H835=$HC$5),$HB$1,)))))))</f>
        <v>2019/2020</v>
      </c>
      <c r="AE835" s="85">
        <f t="shared" si="630"/>
        <v>166.3</v>
      </c>
      <c r="AF835" s="85">
        <f t="shared" si="631"/>
        <v>0.207875</v>
      </c>
      <c r="AG835" s="83"/>
      <c r="AH835" s="83"/>
      <c r="AI835" s="87">
        <f t="shared" si="664"/>
        <v>0</v>
      </c>
      <c r="AJ835" s="87">
        <f t="shared" si="664"/>
        <v>0</v>
      </c>
      <c r="AK835" s="87">
        <f t="shared" si="664"/>
        <v>0</v>
      </c>
      <c r="AL835" s="87">
        <f t="shared" si="664"/>
        <v>0</v>
      </c>
      <c r="AM835" s="87">
        <f t="shared" si="664"/>
        <v>0</v>
      </c>
      <c r="AN835" s="87">
        <f t="shared" si="664"/>
        <v>0</v>
      </c>
      <c r="AO835" s="87">
        <f t="shared" si="664"/>
        <v>0</v>
      </c>
      <c r="AP835" s="87">
        <f t="shared" si="664"/>
        <v>0</v>
      </c>
      <c r="AQ835" s="87">
        <f t="shared" si="664"/>
        <v>0</v>
      </c>
      <c r="AR835" s="87">
        <f t="shared" si="664"/>
        <v>0</v>
      </c>
      <c r="AS835" s="87">
        <f t="shared" si="664"/>
        <v>0</v>
      </c>
      <c r="AT835" s="87">
        <f t="shared" si="664"/>
        <v>0</v>
      </c>
      <c r="AU835" s="87">
        <f t="shared" si="664"/>
        <v>0</v>
      </c>
      <c r="AV835" s="87">
        <f t="shared" si="664"/>
        <v>0</v>
      </c>
      <c r="AW835" s="87">
        <f t="shared" si="664"/>
        <v>0</v>
      </c>
      <c r="AX835" s="87">
        <f t="shared" si="664"/>
        <v>0</v>
      </c>
      <c r="AY835" s="87">
        <f t="shared" si="662"/>
        <v>0</v>
      </c>
      <c r="AZ835" s="87">
        <f t="shared" si="662"/>
        <v>0</v>
      </c>
      <c r="BA835" s="87">
        <f t="shared" si="662"/>
        <v>0</v>
      </c>
      <c r="BB835" s="87">
        <f t="shared" si="662"/>
        <v>0</v>
      </c>
      <c r="BC835" s="87">
        <f t="shared" si="662"/>
        <v>0.207875</v>
      </c>
      <c r="BD835" s="87">
        <f t="shared" si="662"/>
        <v>0</v>
      </c>
      <c r="BE835" s="87">
        <f t="shared" si="662"/>
        <v>0</v>
      </c>
      <c r="BF835" s="87">
        <f t="shared" si="662"/>
        <v>0</v>
      </c>
      <c r="BG835" s="87">
        <f t="shared" si="662"/>
        <v>0</v>
      </c>
      <c r="BH835" s="87">
        <f t="shared" si="662"/>
        <v>0</v>
      </c>
      <c r="BI835" s="87">
        <f t="shared" si="662"/>
        <v>0</v>
      </c>
      <c r="BJ835" s="87">
        <f t="shared" si="662"/>
        <v>0</v>
      </c>
      <c r="BK835" s="87">
        <f t="shared" si="662"/>
        <v>0</v>
      </c>
      <c r="BL835" s="87">
        <f t="shared" si="662"/>
        <v>0</v>
      </c>
      <c r="BM835" s="87">
        <f t="shared" si="662"/>
        <v>0</v>
      </c>
      <c r="BN835" s="87">
        <f t="shared" si="668"/>
        <v>0</v>
      </c>
      <c r="BO835" s="87">
        <f t="shared" si="668"/>
        <v>0</v>
      </c>
      <c r="BP835" s="87">
        <f t="shared" si="668"/>
        <v>0</v>
      </c>
      <c r="BQ835" s="87">
        <f t="shared" si="668"/>
        <v>0</v>
      </c>
      <c r="BR835" s="87">
        <f t="shared" si="668"/>
        <v>0</v>
      </c>
      <c r="BS835" s="87">
        <f t="shared" si="668"/>
        <v>0</v>
      </c>
      <c r="BT835" s="87">
        <f t="shared" si="668"/>
        <v>0</v>
      </c>
      <c r="BU835" s="87">
        <f t="shared" si="668"/>
        <v>0</v>
      </c>
      <c r="BV835" s="87">
        <f t="shared" si="668"/>
        <v>0</v>
      </c>
      <c r="BW835" s="87">
        <f t="shared" si="668"/>
        <v>0</v>
      </c>
      <c r="BX835" s="87">
        <f t="shared" si="668"/>
        <v>0</v>
      </c>
      <c r="BY835" s="87">
        <f t="shared" si="668"/>
        <v>0</v>
      </c>
      <c r="BZ835" s="87">
        <f t="shared" si="668"/>
        <v>0</v>
      </c>
      <c r="CA835" s="87">
        <f t="shared" si="668"/>
        <v>0</v>
      </c>
      <c r="CB835" s="87">
        <f t="shared" si="668"/>
        <v>0</v>
      </c>
      <c r="CC835" s="87">
        <f t="shared" si="668"/>
        <v>0</v>
      </c>
      <c r="CD835" s="87">
        <f t="shared" si="666"/>
        <v>0</v>
      </c>
      <c r="CE835" s="87">
        <f t="shared" si="666"/>
        <v>0</v>
      </c>
      <c r="CF835" s="87">
        <f t="shared" si="666"/>
        <v>0</v>
      </c>
      <c r="CG835" s="87">
        <f t="shared" si="666"/>
        <v>0</v>
      </c>
      <c r="CH835" s="87">
        <f t="shared" si="666"/>
        <v>0</v>
      </c>
      <c r="CI835" s="87">
        <f t="shared" si="666"/>
        <v>0</v>
      </c>
      <c r="CJ835" s="87">
        <f t="shared" si="666"/>
        <v>0</v>
      </c>
      <c r="CK835" s="87">
        <f t="shared" si="666"/>
        <v>0</v>
      </c>
      <c r="CL835" s="87">
        <f t="shared" si="666"/>
        <v>0</v>
      </c>
      <c r="CM835" s="87">
        <f t="shared" si="666"/>
        <v>0</v>
      </c>
      <c r="CN835" s="87">
        <f t="shared" si="666"/>
        <v>0</v>
      </c>
      <c r="CO835" s="87">
        <f t="shared" si="666"/>
        <v>0</v>
      </c>
      <c r="CP835" s="87">
        <f t="shared" si="666"/>
        <v>0</v>
      </c>
      <c r="CQ835" s="87">
        <f t="shared" si="666"/>
        <v>0</v>
      </c>
      <c r="CR835" s="87">
        <f t="shared" si="666"/>
        <v>0</v>
      </c>
      <c r="CS835" s="87">
        <f t="shared" si="636"/>
        <v>0</v>
      </c>
      <c r="CT835" s="87">
        <f t="shared" si="636"/>
        <v>0</v>
      </c>
      <c r="CU835" s="87">
        <f t="shared" si="636"/>
        <v>0</v>
      </c>
      <c r="CV835" s="87">
        <f t="shared" si="670"/>
        <v>0</v>
      </c>
      <c r="CW835" s="87">
        <f t="shared" si="670"/>
        <v>0</v>
      </c>
      <c r="CX835" s="87">
        <f t="shared" si="670"/>
        <v>0</v>
      </c>
      <c r="CY835" s="87">
        <f t="shared" si="670"/>
        <v>0</v>
      </c>
      <c r="CZ835" s="87">
        <f t="shared" si="670"/>
        <v>0</v>
      </c>
      <c r="DA835" s="87">
        <f t="shared" si="670"/>
        <v>0</v>
      </c>
      <c r="DB835" s="87">
        <f t="shared" si="670"/>
        <v>0</v>
      </c>
      <c r="DC835" s="87">
        <f t="shared" si="670"/>
        <v>0</v>
      </c>
      <c r="DD835" s="87">
        <f t="shared" si="670"/>
        <v>0</v>
      </c>
      <c r="DE835" s="87">
        <f t="shared" si="670"/>
        <v>0</v>
      </c>
      <c r="DF835" s="91">
        <f t="shared" si="665"/>
        <v>0</v>
      </c>
      <c r="DG835" s="91">
        <f t="shared" si="665"/>
        <v>0</v>
      </c>
      <c r="DH835" s="91">
        <f t="shared" si="665"/>
        <v>0</v>
      </c>
      <c r="DI835" s="91">
        <f t="shared" si="665"/>
        <v>0</v>
      </c>
      <c r="DJ835" s="91">
        <f t="shared" si="665"/>
        <v>0</v>
      </c>
      <c r="DK835" s="91">
        <f t="shared" si="665"/>
        <v>0</v>
      </c>
      <c r="DL835" s="91">
        <f t="shared" si="665"/>
        <v>0</v>
      </c>
      <c r="DM835" s="91">
        <f t="shared" si="665"/>
        <v>0</v>
      </c>
      <c r="DN835" s="91">
        <f t="shared" si="665"/>
        <v>0</v>
      </c>
      <c r="DO835" s="91">
        <f t="shared" si="665"/>
        <v>0</v>
      </c>
      <c r="DP835" s="91">
        <f t="shared" si="665"/>
        <v>0</v>
      </c>
      <c r="DQ835" s="91">
        <f t="shared" si="665"/>
        <v>0</v>
      </c>
      <c r="DR835" s="91">
        <f t="shared" si="665"/>
        <v>0</v>
      </c>
      <c r="DS835" s="91">
        <f t="shared" si="665"/>
        <v>0</v>
      </c>
      <c r="DT835" s="91">
        <f t="shared" si="665"/>
        <v>0</v>
      </c>
      <c r="DU835" s="91">
        <f t="shared" si="665"/>
        <v>0</v>
      </c>
      <c r="DV835" s="91">
        <f t="shared" si="663"/>
        <v>0</v>
      </c>
      <c r="DW835" s="91">
        <f t="shared" si="663"/>
        <v>0</v>
      </c>
      <c r="DX835" s="91">
        <f t="shared" si="663"/>
        <v>0</v>
      </c>
      <c r="DY835" s="91">
        <f t="shared" si="663"/>
        <v>0</v>
      </c>
      <c r="DZ835" s="91">
        <f t="shared" si="663"/>
        <v>163.6</v>
      </c>
      <c r="EA835" s="91">
        <f t="shared" si="663"/>
        <v>0</v>
      </c>
      <c r="EB835" s="91">
        <f t="shared" si="663"/>
        <v>0</v>
      </c>
      <c r="EC835" s="91">
        <f t="shared" si="663"/>
        <v>0</v>
      </c>
      <c r="ED835" s="91">
        <f t="shared" si="663"/>
        <v>0</v>
      </c>
      <c r="EE835" s="91">
        <f t="shared" si="663"/>
        <v>0</v>
      </c>
      <c r="EF835" s="91">
        <f t="shared" si="663"/>
        <v>0</v>
      </c>
      <c r="EG835" s="91">
        <f t="shared" si="663"/>
        <v>0</v>
      </c>
      <c r="EH835" s="91">
        <f t="shared" si="663"/>
        <v>0</v>
      </c>
      <c r="EI835" s="91">
        <f t="shared" si="663"/>
        <v>0</v>
      </c>
      <c r="EJ835" s="91">
        <f t="shared" si="663"/>
        <v>0</v>
      </c>
      <c r="EK835" s="91">
        <f t="shared" si="669"/>
        <v>0</v>
      </c>
      <c r="EL835" s="91">
        <f t="shared" si="669"/>
        <v>0</v>
      </c>
      <c r="EM835" s="91">
        <f t="shared" si="669"/>
        <v>0</v>
      </c>
      <c r="EN835" s="91">
        <f t="shared" si="669"/>
        <v>0</v>
      </c>
      <c r="EO835" s="91">
        <f t="shared" si="669"/>
        <v>0</v>
      </c>
      <c r="EP835" s="91">
        <f t="shared" si="669"/>
        <v>0</v>
      </c>
      <c r="EQ835" s="91">
        <f t="shared" si="669"/>
        <v>0</v>
      </c>
      <c r="ER835" s="91">
        <f t="shared" si="669"/>
        <v>0</v>
      </c>
      <c r="ES835" s="91">
        <f t="shared" si="669"/>
        <v>0</v>
      </c>
      <c r="ET835" s="91">
        <f t="shared" si="669"/>
        <v>0</v>
      </c>
      <c r="EU835" s="91">
        <f t="shared" si="669"/>
        <v>0</v>
      </c>
      <c r="EV835" s="91">
        <f t="shared" si="669"/>
        <v>0</v>
      </c>
      <c r="EW835" s="91">
        <f t="shared" si="669"/>
        <v>0</v>
      </c>
      <c r="EX835" s="91">
        <f t="shared" si="669"/>
        <v>0</v>
      </c>
      <c r="EY835" s="91">
        <f t="shared" si="669"/>
        <v>0</v>
      </c>
      <c r="EZ835" s="91">
        <f t="shared" si="669"/>
        <v>0</v>
      </c>
      <c r="FA835" s="91">
        <f t="shared" si="667"/>
        <v>0</v>
      </c>
      <c r="FB835" s="91">
        <f t="shared" si="667"/>
        <v>0</v>
      </c>
      <c r="FC835" s="91">
        <f t="shared" si="667"/>
        <v>0</v>
      </c>
      <c r="FD835" s="91">
        <f t="shared" si="667"/>
        <v>0</v>
      </c>
      <c r="FE835" s="91">
        <f t="shared" si="667"/>
        <v>0</v>
      </c>
      <c r="FF835" s="91">
        <f t="shared" si="667"/>
        <v>0</v>
      </c>
      <c r="FG835" s="91">
        <f t="shared" si="667"/>
        <v>0</v>
      </c>
      <c r="FH835" s="91">
        <f t="shared" si="667"/>
        <v>0</v>
      </c>
      <c r="FI835" s="91">
        <f t="shared" si="667"/>
        <v>0</v>
      </c>
      <c r="FJ835" s="91">
        <f t="shared" si="667"/>
        <v>0</v>
      </c>
      <c r="FK835" s="91">
        <f t="shared" si="667"/>
        <v>0</v>
      </c>
      <c r="FL835" s="91">
        <f t="shared" si="667"/>
        <v>0</v>
      </c>
      <c r="FM835" s="91">
        <f t="shared" si="667"/>
        <v>0</v>
      </c>
      <c r="FN835" s="91">
        <f t="shared" si="667"/>
        <v>0</v>
      </c>
      <c r="FO835" s="91">
        <f t="shared" si="667"/>
        <v>0</v>
      </c>
      <c r="FP835" s="91">
        <f t="shared" si="638"/>
        <v>0</v>
      </c>
      <c r="FQ835" s="91">
        <f t="shared" si="638"/>
        <v>0</v>
      </c>
      <c r="FR835" s="91">
        <f t="shared" si="638"/>
        <v>0</v>
      </c>
      <c r="FS835" s="91">
        <f t="shared" si="671"/>
        <v>0</v>
      </c>
      <c r="FT835" s="91">
        <f t="shared" si="671"/>
        <v>0</v>
      </c>
      <c r="FU835" s="91">
        <f t="shared" si="671"/>
        <v>0</v>
      </c>
      <c r="FV835" s="91">
        <f t="shared" si="671"/>
        <v>0</v>
      </c>
      <c r="FW835" s="91">
        <f t="shared" si="671"/>
        <v>0</v>
      </c>
      <c r="FX835" s="91">
        <f t="shared" si="671"/>
        <v>0</v>
      </c>
      <c r="FY835" s="91">
        <f t="shared" si="671"/>
        <v>0</v>
      </c>
      <c r="FZ835" s="91">
        <f t="shared" si="671"/>
        <v>0</v>
      </c>
      <c r="GA835" s="91">
        <f t="shared" si="671"/>
        <v>0</v>
      </c>
      <c r="GB835" s="91">
        <f t="shared" si="671"/>
        <v>0</v>
      </c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</row>
    <row r="836" spans="1:213" ht="38.25">
      <c r="A836" s="68">
        <f>Данные!A836</f>
        <v>6368</v>
      </c>
      <c r="B836" s="68">
        <f>Данные!B836</f>
        <v>2019</v>
      </c>
      <c r="C836" s="68" t="str">
        <f>Данные!C836</f>
        <v>компьютерных технологий и электронного обучения</v>
      </c>
      <c r="D836" s="68" t="str">
        <f>Данные!D836</f>
        <v>Государев Илья Борисович</v>
      </c>
      <c r="E836" s="68" t="str">
        <f>Данные!E836</f>
        <v>кандидат педагогических наук</v>
      </c>
      <c r="F836" s="68" t="str">
        <f>Данные!F836</f>
        <v>доцент</v>
      </c>
      <c r="G836" s="68">
        <f>Данные!G836</f>
        <v>1</v>
      </c>
      <c r="H836" s="68" t="str">
        <f>Данные!H836</f>
        <v>2 курс (б) 2018 год/пост</v>
      </c>
      <c r="I836" s="68" t="str">
        <f>Данные!I836</f>
        <v>Модуль "Проектирование и разработка веб-решений ". Компьютерный практикум</v>
      </c>
      <c r="J836" s="68">
        <f>Данные!J836</f>
        <v>0</v>
      </c>
      <c r="K836" s="68">
        <f>Данные!K836</f>
        <v>0</v>
      </c>
      <c r="L836" s="68">
        <f>Данные!L836</f>
        <v>108</v>
      </c>
      <c r="M836" s="16">
        <f t="shared" ref="M836:M862" si="672">(J836+K836+L836)/10</f>
        <v>10.8</v>
      </c>
      <c r="N836" s="16">
        <f t="shared" ref="N836:N862" si="673">2+(W836/3)</f>
        <v>15</v>
      </c>
      <c r="O836" s="16">
        <f t="shared" ref="O836:O862" si="674">W836*(5/12)</f>
        <v>16.25</v>
      </c>
      <c r="P836" s="16">
        <f t="shared" ref="P836:P862" si="675">W836*(5/12)</f>
        <v>16.25</v>
      </c>
      <c r="Q836" s="68">
        <f>Данные!Q836</f>
        <v>0</v>
      </c>
      <c r="R836" s="68">
        <f>Данные!R836</f>
        <v>0</v>
      </c>
      <c r="S836" s="68">
        <f>Данные!S836</f>
        <v>0</v>
      </c>
      <c r="T836" s="68">
        <f>Данные!T836</f>
        <v>0</v>
      </c>
      <c r="U836" s="68">
        <f>Данные!U836</f>
        <v>0</v>
      </c>
      <c r="V836" s="68">
        <f>Данные!V836</f>
        <v>0</v>
      </c>
      <c r="W836" s="68">
        <f>Данные!W836</f>
        <v>39</v>
      </c>
      <c r="X836" s="68">
        <f>Данные!X836</f>
        <v>2</v>
      </c>
      <c r="Y836" s="68">
        <f>Данные!Y836</f>
        <v>3</v>
      </c>
      <c r="Z836" s="68">
        <f>Данные!Z836</f>
        <v>0</v>
      </c>
      <c r="AA836" s="68">
        <f>Данные!AA836</f>
        <v>0</v>
      </c>
      <c r="AB836" s="83">
        <f>IF(F836=$HG$3,$HH$3,IF(F836=$HG$4,$HH$4,IF(F836=$HG$5,$HH$5,IF(F836=$HG$6,$HH$6,IF(F836=$HG$7,$HH$7,IF(F836=$HG$8,$HH$8,IF(F836=$HG$9,$HH$9,IF(F836=$HG$10,$HH$10,IF(F836=$HG$11,$HH$11,IF(F836=$HG$12,$HH$12,IF(F836=$HG$13,$HH$13,IF(F836=$HG$14,$HH$14,IF(F836=$HG$15,$HH$15,)))))))))))))</f>
        <v>800</v>
      </c>
      <c r="AC836" s="84" t="str">
        <f>IF(OR($GD$4=H836,$GE$4=H836,$GF$4=H836,$GG$4=H836,$GH$4=H836,$GI$4=H836,$GJ$4=H836,$GK$4=H836,$GL$4=H836,$GM$4=H836,$GN$4=H836,$GO$4=H836,$GP$4=H836,$GQ$4=H836,$GR$4=H836,$GS$4=H836,$GT$4=H836,$GU$4=H836,$GV$4=H836,$GW$4=H836,$GX$4=H836,$GY$4=H836,$GZ$4=H836,$HA$4=H836,$HB$4=H836,$HC$4=H836,$HD$4=H836,$HE$4=H836),$GC$4,IF(OR($GD$5=H836,$GE$5=H836,$GH$5=H836,$GI$5=H836,$GL$5=H836,$GM$5=H836,$GP$5=H836,$GQ$5=H836,$GT$5=H836,$GU$5=H836,$GX$5=H836,$GY$5=H836,$HB$5=H836,$HC$5=H836),$GC$5,))</f>
        <v>Бакалавры (ИВТ)</v>
      </c>
      <c r="AD836" s="84" t="str">
        <f>IF(OR(H836=$GD$4,H836=$GE$4,H836=$GF$4,H836=$GG$4,H836=$GD$5,H836=$GE$5),$GD$1,IF(OR(H836=$GH$4,H836=$GI$4,H836=$GJ$4,H836=$GK$4,H836=$GH$5,H836=$GI$5),$GH$1,IF(OR(H836=$GL$4,H836=$GM$4,H836=$GN$4,H836=$GO$4,H836=$GL$5,H836=$GM$5),$GL$1,IF(OR(H836=$GP$4,H836=$GQ$4,H836=$GR$4,H836=$GS$4,H836=$GP$5,H836=$GQ$5),$GP$1,IF(OR(H836=$GT$4,H836=$GU$4,H836=$GV$4,H836=$GW$4,H836=$GT$5,H836=$GU$5),$GT$1,IF(OR(H836=$GX$4,H836=$GY$4,H836=$GZ$4,H836=$HA$4,H836=$GX$5,H836=$GY$5),$GX$1,IF(OR(H836=$HB$4,H836=$HC$4,H836=$HD$4,H836=$HE$4,H836=$HB$5,H836=$HC$5),$HB$1,)))))))</f>
        <v>2019/2020</v>
      </c>
      <c r="AE836" s="85">
        <f t="shared" ref="AE836:AE861" si="676">SUM(J836:V836)</f>
        <v>166.3</v>
      </c>
      <c r="AF836" s="85">
        <f t="shared" ref="AF836:AF862" si="677">AE836/AB836</f>
        <v>0.207875</v>
      </c>
      <c r="AG836" s="83"/>
      <c r="AH836" s="83"/>
      <c r="AI836" s="87">
        <f t="shared" si="664"/>
        <v>0</v>
      </c>
      <c r="AJ836" s="87">
        <f t="shared" si="664"/>
        <v>0</v>
      </c>
      <c r="AK836" s="87">
        <f t="shared" si="664"/>
        <v>0</v>
      </c>
      <c r="AL836" s="87">
        <f t="shared" si="664"/>
        <v>0</v>
      </c>
      <c r="AM836" s="87">
        <f t="shared" si="664"/>
        <v>0</v>
      </c>
      <c r="AN836" s="87">
        <f t="shared" si="664"/>
        <v>0</v>
      </c>
      <c r="AO836" s="87">
        <f t="shared" si="664"/>
        <v>0</v>
      </c>
      <c r="AP836" s="87">
        <f t="shared" si="664"/>
        <v>0</v>
      </c>
      <c r="AQ836" s="87">
        <f t="shared" si="664"/>
        <v>0</v>
      </c>
      <c r="AR836" s="87">
        <f t="shared" si="664"/>
        <v>0</v>
      </c>
      <c r="AS836" s="87">
        <f t="shared" si="664"/>
        <v>0</v>
      </c>
      <c r="AT836" s="87">
        <f t="shared" si="664"/>
        <v>0</v>
      </c>
      <c r="AU836" s="87">
        <f t="shared" si="664"/>
        <v>0</v>
      </c>
      <c r="AV836" s="87">
        <f t="shared" si="664"/>
        <v>0</v>
      </c>
      <c r="AW836" s="87">
        <f t="shared" si="664"/>
        <v>0</v>
      </c>
      <c r="AX836" s="87">
        <f t="shared" si="664"/>
        <v>0</v>
      </c>
      <c r="AY836" s="87">
        <f t="shared" si="662"/>
        <v>0</v>
      </c>
      <c r="AZ836" s="87">
        <f t="shared" si="662"/>
        <v>0</v>
      </c>
      <c r="BA836" s="87">
        <f t="shared" si="662"/>
        <v>0</v>
      </c>
      <c r="BB836" s="87">
        <f t="shared" si="662"/>
        <v>0</v>
      </c>
      <c r="BC836" s="87">
        <f t="shared" si="662"/>
        <v>0.207875</v>
      </c>
      <c r="BD836" s="87">
        <f t="shared" si="662"/>
        <v>0</v>
      </c>
      <c r="BE836" s="87">
        <f t="shared" si="662"/>
        <v>0</v>
      </c>
      <c r="BF836" s="87">
        <f t="shared" si="662"/>
        <v>0</v>
      </c>
      <c r="BG836" s="87">
        <f t="shared" si="662"/>
        <v>0</v>
      </c>
      <c r="BH836" s="87">
        <f t="shared" si="662"/>
        <v>0</v>
      </c>
      <c r="BI836" s="87">
        <f t="shared" si="662"/>
        <v>0</v>
      </c>
      <c r="BJ836" s="87">
        <f t="shared" si="662"/>
        <v>0</v>
      </c>
      <c r="BK836" s="87">
        <f t="shared" si="662"/>
        <v>0</v>
      </c>
      <c r="BL836" s="87">
        <f t="shared" si="662"/>
        <v>0</v>
      </c>
      <c r="BM836" s="87">
        <f t="shared" si="662"/>
        <v>0</v>
      </c>
      <c r="BN836" s="87">
        <f t="shared" si="668"/>
        <v>0</v>
      </c>
      <c r="BO836" s="87">
        <f t="shared" si="668"/>
        <v>0</v>
      </c>
      <c r="BP836" s="87">
        <f t="shared" si="668"/>
        <v>0</v>
      </c>
      <c r="BQ836" s="87">
        <f t="shared" si="668"/>
        <v>0</v>
      </c>
      <c r="BR836" s="87">
        <f t="shared" si="668"/>
        <v>0</v>
      </c>
      <c r="BS836" s="87">
        <f t="shared" si="668"/>
        <v>0</v>
      </c>
      <c r="BT836" s="87">
        <f t="shared" si="668"/>
        <v>0</v>
      </c>
      <c r="BU836" s="87">
        <f t="shared" si="668"/>
        <v>0</v>
      </c>
      <c r="BV836" s="87">
        <f t="shared" si="668"/>
        <v>0</v>
      </c>
      <c r="BW836" s="87">
        <f t="shared" si="668"/>
        <v>0</v>
      </c>
      <c r="BX836" s="87">
        <f t="shared" si="668"/>
        <v>0</v>
      </c>
      <c r="BY836" s="87">
        <f t="shared" si="668"/>
        <v>0</v>
      </c>
      <c r="BZ836" s="87">
        <f t="shared" si="668"/>
        <v>0</v>
      </c>
      <c r="CA836" s="87">
        <f t="shared" si="668"/>
        <v>0</v>
      </c>
      <c r="CB836" s="87">
        <f t="shared" si="668"/>
        <v>0</v>
      </c>
      <c r="CC836" s="87">
        <f t="shared" si="668"/>
        <v>0</v>
      </c>
      <c r="CD836" s="87">
        <f t="shared" si="666"/>
        <v>0</v>
      </c>
      <c r="CE836" s="87">
        <f t="shared" si="666"/>
        <v>0</v>
      </c>
      <c r="CF836" s="87">
        <f t="shared" si="666"/>
        <v>0</v>
      </c>
      <c r="CG836" s="87">
        <f t="shared" si="666"/>
        <v>0</v>
      </c>
      <c r="CH836" s="87">
        <f t="shared" si="666"/>
        <v>0</v>
      </c>
      <c r="CI836" s="87">
        <f t="shared" si="666"/>
        <v>0</v>
      </c>
      <c r="CJ836" s="87">
        <f t="shared" si="666"/>
        <v>0</v>
      </c>
      <c r="CK836" s="87">
        <f t="shared" si="666"/>
        <v>0</v>
      </c>
      <c r="CL836" s="87">
        <f t="shared" si="666"/>
        <v>0</v>
      </c>
      <c r="CM836" s="87">
        <f t="shared" si="666"/>
        <v>0</v>
      </c>
      <c r="CN836" s="87">
        <f t="shared" si="666"/>
        <v>0</v>
      </c>
      <c r="CO836" s="87">
        <f t="shared" si="666"/>
        <v>0</v>
      </c>
      <c r="CP836" s="87">
        <f t="shared" si="666"/>
        <v>0</v>
      </c>
      <c r="CQ836" s="87">
        <f t="shared" si="666"/>
        <v>0</v>
      </c>
      <c r="CR836" s="87">
        <f t="shared" si="666"/>
        <v>0</v>
      </c>
      <c r="CS836" s="87">
        <f t="shared" si="636"/>
        <v>0</v>
      </c>
      <c r="CT836" s="87">
        <f t="shared" si="636"/>
        <v>0</v>
      </c>
      <c r="CU836" s="87">
        <f t="shared" si="636"/>
        <v>0</v>
      </c>
      <c r="CV836" s="87">
        <f t="shared" si="670"/>
        <v>0</v>
      </c>
      <c r="CW836" s="87">
        <f t="shared" si="670"/>
        <v>0</v>
      </c>
      <c r="CX836" s="87">
        <f t="shared" si="670"/>
        <v>0</v>
      </c>
      <c r="CY836" s="87">
        <f t="shared" si="670"/>
        <v>0</v>
      </c>
      <c r="CZ836" s="87">
        <f t="shared" si="670"/>
        <v>0</v>
      </c>
      <c r="DA836" s="87">
        <f t="shared" si="670"/>
        <v>0</v>
      </c>
      <c r="DB836" s="87">
        <f t="shared" si="670"/>
        <v>0</v>
      </c>
      <c r="DC836" s="87">
        <f t="shared" si="670"/>
        <v>0</v>
      </c>
      <c r="DD836" s="87">
        <f t="shared" si="670"/>
        <v>0</v>
      </c>
      <c r="DE836" s="87">
        <f t="shared" si="670"/>
        <v>0</v>
      </c>
      <c r="DF836" s="91">
        <f t="shared" si="665"/>
        <v>0</v>
      </c>
      <c r="DG836" s="91">
        <f t="shared" si="665"/>
        <v>0</v>
      </c>
      <c r="DH836" s="91">
        <f t="shared" si="665"/>
        <v>0</v>
      </c>
      <c r="DI836" s="91">
        <f t="shared" si="665"/>
        <v>0</v>
      </c>
      <c r="DJ836" s="91">
        <f t="shared" si="665"/>
        <v>0</v>
      </c>
      <c r="DK836" s="91">
        <f t="shared" si="665"/>
        <v>0</v>
      </c>
      <c r="DL836" s="91">
        <f t="shared" si="665"/>
        <v>0</v>
      </c>
      <c r="DM836" s="91">
        <f t="shared" si="665"/>
        <v>0</v>
      </c>
      <c r="DN836" s="91">
        <f t="shared" si="665"/>
        <v>0</v>
      </c>
      <c r="DO836" s="91">
        <f t="shared" si="665"/>
        <v>0</v>
      </c>
      <c r="DP836" s="91">
        <f t="shared" si="665"/>
        <v>0</v>
      </c>
      <c r="DQ836" s="91">
        <f t="shared" si="665"/>
        <v>0</v>
      </c>
      <c r="DR836" s="91">
        <f t="shared" si="665"/>
        <v>0</v>
      </c>
      <c r="DS836" s="91">
        <f t="shared" si="665"/>
        <v>0</v>
      </c>
      <c r="DT836" s="91">
        <f t="shared" si="665"/>
        <v>0</v>
      </c>
      <c r="DU836" s="91">
        <f t="shared" si="665"/>
        <v>0</v>
      </c>
      <c r="DV836" s="91">
        <f t="shared" si="663"/>
        <v>0</v>
      </c>
      <c r="DW836" s="91">
        <f t="shared" si="663"/>
        <v>0</v>
      </c>
      <c r="DX836" s="91">
        <f t="shared" si="663"/>
        <v>0</v>
      </c>
      <c r="DY836" s="91">
        <f t="shared" si="663"/>
        <v>0</v>
      </c>
      <c r="DZ836" s="91">
        <f t="shared" si="663"/>
        <v>163.6</v>
      </c>
      <c r="EA836" s="91">
        <f t="shared" si="663"/>
        <v>0</v>
      </c>
      <c r="EB836" s="91">
        <f t="shared" si="663"/>
        <v>0</v>
      </c>
      <c r="EC836" s="91">
        <f t="shared" si="663"/>
        <v>0</v>
      </c>
      <c r="ED836" s="91">
        <f t="shared" si="663"/>
        <v>0</v>
      </c>
      <c r="EE836" s="91">
        <f t="shared" si="663"/>
        <v>0</v>
      </c>
      <c r="EF836" s="91">
        <f t="shared" si="663"/>
        <v>0</v>
      </c>
      <c r="EG836" s="91">
        <f t="shared" si="663"/>
        <v>0</v>
      </c>
      <c r="EH836" s="91">
        <f t="shared" si="663"/>
        <v>0</v>
      </c>
      <c r="EI836" s="91">
        <f t="shared" si="663"/>
        <v>0</v>
      </c>
      <c r="EJ836" s="91">
        <f t="shared" si="663"/>
        <v>0</v>
      </c>
      <c r="EK836" s="91">
        <f t="shared" si="669"/>
        <v>0</v>
      </c>
      <c r="EL836" s="91">
        <f t="shared" si="669"/>
        <v>0</v>
      </c>
      <c r="EM836" s="91">
        <f t="shared" si="669"/>
        <v>0</v>
      </c>
      <c r="EN836" s="91">
        <f t="shared" si="669"/>
        <v>0</v>
      </c>
      <c r="EO836" s="91">
        <f t="shared" si="669"/>
        <v>0</v>
      </c>
      <c r="EP836" s="91">
        <f t="shared" si="669"/>
        <v>0</v>
      </c>
      <c r="EQ836" s="91">
        <f t="shared" si="669"/>
        <v>0</v>
      </c>
      <c r="ER836" s="91">
        <f t="shared" si="669"/>
        <v>0</v>
      </c>
      <c r="ES836" s="91">
        <f t="shared" si="669"/>
        <v>0</v>
      </c>
      <c r="ET836" s="91">
        <f t="shared" si="669"/>
        <v>0</v>
      </c>
      <c r="EU836" s="91">
        <f t="shared" si="669"/>
        <v>0</v>
      </c>
      <c r="EV836" s="91">
        <f t="shared" si="669"/>
        <v>0</v>
      </c>
      <c r="EW836" s="91">
        <f t="shared" si="669"/>
        <v>0</v>
      </c>
      <c r="EX836" s="91">
        <f t="shared" si="669"/>
        <v>0</v>
      </c>
      <c r="EY836" s="91">
        <f t="shared" si="669"/>
        <v>0</v>
      </c>
      <c r="EZ836" s="91">
        <f t="shared" si="669"/>
        <v>0</v>
      </c>
      <c r="FA836" s="91">
        <f t="shared" si="667"/>
        <v>0</v>
      </c>
      <c r="FB836" s="91">
        <f t="shared" si="667"/>
        <v>0</v>
      </c>
      <c r="FC836" s="91">
        <f t="shared" si="667"/>
        <v>0</v>
      </c>
      <c r="FD836" s="91">
        <f t="shared" si="667"/>
        <v>0</v>
      </c>
      <c r="FE836" s="91">
        <f t="shared" si="667"/>
        <v>0</v>
      </c>
      <c r="FF836" s="91">
        <f t="shared" si="667"/>
        <v>0</v>
      </c>
      <c r="FG836" s="91">
        <f t="shared" si="667"/>
        <v>0</v>
      </c>
      <c r="FH836" s="91">
        <f t="shared" si="667"/>
        <v>0</v>
      </c>
      <c r="FI836" s="91">
        <f t="shared" si="667"/>
        <v>0</v>
      </c>
      <c r="FJ836" s="91">
        <f t="shared" si="667"/>
        <v>0</v>
      </c>
      <c r="FK836" s="91">
        <f t="shared" si="667"/>
        <v>0</v>
      </c>
      <c r="FL836" s="91">
        <f t="shared" si="667"/>
        <v>0</v>
      </c>
      <c r="FM836" s="91">
        <f t="shared" si="667"/>
        <v>0</v>
      </c>
      <c r="FN836" s="91">
        <f t="shared" si="667"/>
        <v>0</v>
      </c>
      <c r="FO836" s="91">
        <f t="shared" si="667"/>
        <v>0</v>
      </c>
      <c r="FP836" s="91">
        <f t="shared" si="638"/>
        <v>0</v>
      </c>
      <c r="FQ836" s="91">
        <f t="shared" si="638"/>
        <v>0</v>
      </c>
      <c r="FR836" s="91">
        <f t="shared" si="638"/>
        <v>0</v>
      </c>
      <c r="FS836" s="91">
        <f t="shared" si="671"/>
        <v>0</v>
      </c>
      <c r="FT836" s="91">
        <f t="shared" si="671"/>
        <v>0</v>
      </c>
      <c r="FU836" s="91">
        <f t="shared" si="671"/>
        <v>0</v>
      </c>
      <c r="FV836" s="91">
        <f t="shared" si="671"/>
        <v>0</v>
      </c>
      <c r="FW836" s="91">
        <f t="shared" si="671"/>
        <v>0</v>
      </c>
      <c r="FX836" s="91">
        <f t="shared" si="671"/>
        <v>0</v>
      </c>
      <c r="FY836" s="91">
        <f t="shared" si="671"/>
        <v>0</v>
      </c>
      <c r="FZ836" s="91">
        <f t="shared" si="671"/>
        <v>0</v>
      </c>
      <c r="GA836" s="91">
        <f t="shared" si="671"/>
        <v>0</v>
      </c>
      <c r="GB836" s="91">
        <f t="shared" si="671"/>
        <v>0</v>
      </c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</row>
    <row r="837" spans="1:213" ht="38.25">
      <c r="A837" s="68">
        <f>Данные!A837</f>
        <v>6368</v>
      </c>
      <c r="B837" s="68">
        <f>Данные!B837</f>
        <v>2019</v>
      </c>
      <c r="C837" s="68" t="str">
        <f>Данные!C837</f>
        <v>компьютерных технологий и электронного обучения</v>
      </c>
      <c r="D837" s="68" t="str">
        <f>Данные!D837</f>
        <v>Жуков Николай Николаевич</v>
      </c>
      <c r="E837" s="68" t="str">
        <f>Данные!E837</f>
        <v>нет</v>
      </c>
      <c r="F837" s="68" t="str">
        <f>Данные!F837</f>
        <v>ассистент</v>
      </c>
      <c r="G837" s="68">
        <f>Данные!G837</f>
        <v>1</v>
      </c>
      <c r="H837" s="68" t="str">
        <f>Данные!H837</f>
        <v>2 курс (б) 2018 год/пост</v>
      </c>
      <c r="I837" s="68" t="str">
        <f>Данные!I837</f>
        <v>Модуль "Системное и прикладное программное обеспечение". Программирование</v>
      </c>
      <c r="J837" s="68">
        <f>Данные!J837</f>
        <v>0</v>
      </c>
      <c r="K837" s="68">
        <f>Данные!K837</f>
        <v>0</v>
      </c>
      <c r="L837" s="68">
        <f>Данные!L837</f>
        <v>216</v>
      </c>
      <c r="M837" s="16">
        <f t="shared" si="672"/>
        <v>21.6</v>
      </c>
      <c r="N837" s="16">
        <f t="shared" si="673"/>
        <v>15</v>
      </c>
      <c r="O837" s="16">
        <f t="shared" si="674"/>
        <v>16.25</v>
      </c>
      <c r="P837" s="16">
        <f t="shared" si="675"/>
        <v>16.25</v>
      </c>
      <c r="Q837" s="68">
        <f>Данные!Q837</f>
        <v>0</v>
      </c>
      <c r="R837" s="68">
        <f>Данные!R837</f>
        <v>0</v>
      </c>
      <c r="S837" s="68">
        <f>Данные!S837</f>
        <v>0</v>
      </c>
      <c r="T837" s="68">
        <f>Данные!T837</f>
        <v>0</v>
      </c>
      <c r="U837" s="68">
        <f>Данные!U837</f>
        <v>0</v>
      </c>
      <c r="V837" s="68">
        <f>Данные!V837</f>
        <v>0</v>
      </c>
      <c r="W837" s="68">
        <f>Данные!W837</f>
        <v>39</v>
      </c>
      <c r="X837" s="68">
        <f>Данные!X837</f>
        <v>2</v>
      </c>
      <c r="Y837" s="68">
        <f>Данные!Y837</f>
        <v>3</v>
      </c>
      <c r="Z837" s="68">
        <f>Данные!Z837</f>
        <v>0</v>
      </c>
      <c r="AA837" s="68">
        <f>Данные!AA837</f>
        <v>0</v>
      </c>
      <c r="AB837" s="83">
        <f>IF(F837=$HG$3,$HH$3,IF(F837=$HG$4,$HH$4,IF(F837=$HG$5,$HH$5,IF(F837=$HG$6,$HH$6,IF(F837=$HG$7,$HH$7,IF(F837=$HG$8,$HH$8,IF(F837=$HG$9,$HH$9,IF(F837=$HG$10,$HH$10,IF(F837=$HG$11,$HH$11,IF(F837=$HG$12,$HH$12,IF(F837=$HG$13,$HH$13,IF(F837=$HG$14,$HH$14,IF(F837=$HG$15,$HH$15,)))))))))))))</f>
        <v>900</v>
      </c>
      <c r="AC837" s="84" t="str">
        <f>IF(OR($GD$4=H837,$GE$4=H837,$GF$4=H837,$GG$4=H837,$GH$4=H837,$GI$4=H837,$GJ$4=H837,$GK$4=H837,$GL$4=H837,$GM$4=H837,$GN$4=H837,$GO$4=H837,$GP$4=H837,$GQ$4=H837,$GR$4=H837,$GS$4=H837,$GT$4=H837,$GU$4=H837,$GV$4=H837,$GW$4=H837,$GX$4=H837,$GY$4=H837,$GZ$4=H837,$HA$4=H837,$HB$4=H837,$HC$4=H837,$HD$4=H837,$HE$4=H837),$GC$4,IF(OR($GD$5=H837,$GE$5=H837,$GH$5=H837,$GI$5=H837,$GL$5=H837,$GM$5=H837,$GP$5=H837,$GQ$5=H837,$GT$5=H837,$GU$5=H837,$GX$5=H837,$GY$5=H837,$HB$5=H837,$HC$5=H837),$GC$5,))</f>
        <v>Бакалавры (ИВТ)</v>
      </c>
      <c r="AD837" s="84" t="str">
        <f>IF(OR(H837=$GD$4,H837=$GE$4,H837=$GF$4,H837=$GG$4,H837=$GD$5,H837=$GE$5),$GD$1,IF(OR(H837=$GH$4,H837=$GI$4,H837=$GJ$4,H837=$GK$4,H837=$GH$5,H837=$GI$5),$GH$1,IF(OR(H837=$GL$4,H837=$GM$4,H837=$GN$4,H837=$GO$4,H837=$GL$5,H837=$GM$5),$GL$1,IF(OR(H837=$GP$4,H837=$GQ$4,H837=$GR$4,H837=$GS$4,H837=$GP$5,H837=$GQ$5),$GP$1,IF(OR(H837=$GT$4,H837=$GU$4,H837=$GV$4,H837=$GW$4,H837=$GT$5,H837=$GU$5),$GT$1,IF(OR(H837=$GX$4,H837=$GY$4,H837=$GZ$4,H837=$HA$4,H837=$GX$5,H837=$GY$5),$GX$1,IF(OR(H837=$HB$4,H837=$HC$4,H837=$HD$4,H837=$HE$4,H837=$HB$5,H837=$HC$5),$HB$1,)))))))</f>
        <v>2019/2020</v>
      </c>
      <c r="AE837" s="85">
        <f t="shared" si="676"/>
        <v>285.10000000000002</v>
      </c>
      <c r="AF837" s="85">
        <f t="shared" si="677"/>
        <v>0.31677777777777782</v>
      </c>
      <c r="AG837" s="83"/>
      <c r="AH837" s="83"/>
      <c r="AI837" s="87">
        <f t="shared" si="664"/>
        <v>0</v>
      </c>
      <c r="AJ837" s="87">
        <f t="shared" si="664"/>
        <v>0</v>
      </c>
      <c r="AK837" s="87">
        <f t="shared" si="664"/>
        <v>0</v>
      </c>
      <c r="AL837" s="87">
        <f t="shared" si="664"/>
        <v>0</v>
      </c>
      <c r="AM837" s="87">
        <f t="shared" si="664"/>
        <v>0</v>
      </c>
      <c r="AN837" s="87">
        <f t="shared" si="664"/>
        <v>0</v>
      </c>
      <c r="AO837" s="87">
        <f t="shared" si="664"/>
        <v>0</v>
      </c>
      <c r="AP837" s="87">
        <f t="shared" si="664"/>
        <v>0</v>
      </c>
      <c r="AQ837" s="87">
        <f t="shared" si="664"/>
        <v>0</v>
      </c>
      <c r="AR837" s="87">
        <f t="shared" si="664"/>
        <v>0</v>
      </c>
      <c r="AS837" s="87">
        <f t="shared" si="664"/>
        <v>0</v>
      </c>
      <c r="AT837" s="87">
        <f t="shared" si="664"/>
        <v>0</v>
      </c>
      <c r="AU837" s="87">
        <f t="shared" si="664"/>
        <v>0</v>
      </c>
      <c r="AV837" s="87">
        <f t="shared" si="664"/>
        <v>0</v>
      </c>
      <c r="AW837" s="87">
        <f t="shared" si="664"/>
        <v>0</v>
      </c>
      <c r="AX837" s="87">
        <f t="shared" si="664"/>
        <v>0</v>
      </c>
      <c r="AY837" s="87">
        <f t="shared" si="662"/>
        <v>0</v>
      </c>
      <c r="AZ837" s="87">
        <f t="shared" si="662"/>
        <v>0</v>
      </c>
      <c r="BA837" s="87">
        <f t="shared" si="662"/>
        <v>0</v>
      </c>
      <c r="BB837" s="87">
        <f t="shared" si="662"/>
        <v>0</v>
      </c>
      <c r="BC837" s="87">
        <f t="shared" si="662"/>
        <v>0</v>
      </c>
      <c r="BD837" s="87">
        <f t="shared" si="662"/>
        <v>0</v>
      </c>
      <c r="BE837" s="87">
        <f t="shared" si="662"/>
        <v>0</v>
      </c>
      <c r="BF837" s="87">
        <f t="shared" si="662"/>
        <v>0</v>
      </c>
      <c r="BG837" s="87">
        <f t="shared" si="662"/>
        <v>0</v>
      </c>
      <c r="BH837" s="87">
        <f t="shared" si="662"/>
        <v>0</v>
      </c>
      <c r="BI837" s="87">
        <f t="shared" si="662"/>
        <v>0</v>
      </c>
      <c r="BJ837" s="87">
        <f t="shared" si="662"/>
        <v>0.31677777777777782</v>
      </c>
      <c r="BK837" s="87">
        <f t="shared" si="662"/>
        <v>0</v>
      </c>
      <c r="BL837" s="87">
        <f t="shared" si="662"/>
        <v>0</v>
      </c>
      <c r="BM837" s="87">
        <f t="shared" si="662"/>
        <v>0</v>
      </c>
      <c r="BN837" s="87">
        <f t="shared" si="668"/>
        <v>0</v>
      </c>
      <c r="BO837" s="87">
        <f t="shared" si="668"/>
        <v>0</v>
      </c>
      <c r="BP837" s="87">
        <f t="shared" si="668"/>
        <v>0</v>
      </c>
      <c r="BQ837" s="87">
        <f t="shared" si="668"/>
        <v>0</v>
      </c>
      <c r="BR837" s="87">
        <f t="shared" si="668"/>
        <v>0</v>
      </c>
      <c r="BS837" s="87">
        <f t="shared" si="668"/>
        <v>0</v>
      </c>
      <c r="BT837" s="87">
        <f t="shared" si="668"/>
        <v>0</v>
      </c>
      <c r="BU837" s="87">
        <f t="shared" si="668"/>
        <v>0</v>
      </c>
      <c r="BV837" s="87">
        <f t="shared" si="668"/>
        <v>0</v>
      </c>
      <c r="BW837" s="87">
        <f t="shared" si="668"/>
        <v>0</v>
      </c>
      <c r="BX837" s="87">
        <f t="shared" si="668"/>
        <v>0</v>
      </c>
      <c r="BY837" s="87">
        <f t="shared" si="668"/>
        <v>0</v>
      </c>
      <c r="BZ837" s="87">
        <f t="shared" si="668"/>
        <v>0</v>
      </c>
      <c r="CA837" s="87">
        <f t="shared" si="668"/>
        <v>0</v>
      </c>
      <c r="CB837" s="87">
        <f t="shared" si="668"/>
        <v>0</v>
      </c>
      <c r="CC837" s="87">
        <f t="shared" si="668"/>
        <v>0</v>
      </c>
      <c r="CD837" s="87">
        <f t="shared" si="666"/>
        <v>0</v>
      </c>
      <c r="CE837" s="87">
        <f t="shared" si="666"/>
        <v>0</v>
      </c>
      <c r="CF837" s="87">
        <f t="shared" si="666"/>
        <v>0</v>
      </c>
      <c r="CG837" s="87">
        <f t="shared" si="666"/>
        <v>0</v>
      </c>
      <c r="CH837" s="87">
        <f t="shared" si="666"/>
        <v>0</v>
      </c>
      <c r="CI837" s="87">
        <f t="shared" si="666"/>
        <v>0</v>
      </c>
      <c r="CJ837" s="87">
        <f t="shared" si="666"/>
        <v>0</v>
      </c>
      <c r="CK837" s="87">
        <f t="shared" si="666"/>
        <v>0</v>
      </c>
      <c r="CL837" s="87">
        <f t="shared" si="666"/>
        <v>0</v>
      </c>
      <c r="CM837" s="87">
        <f t="shared" si="666"/>
        <v>0</v>
      </c>
      <c r="CN837" s="87">
        <f t="shared" si="666"/>
        <v>0</v>
      </c>
      <c r="CO837" s="87">
        <f t="shared" si="666"/>
        <v>0</v>
      </c>
      <c r="CP837" s="87">
        <f t="shared" si="666"/>
        <v>0</v>
      </c>
      <c r="CQ837" s="87">
        <f t="shared" si="666"/>
        <v>0</v>
      </c>
      <c r="CR837" s="87">
        <f t="shared" si="666"/>
        <v>0</v>
      </c>
      <c r="CS837" s="87">
        <f t="shared" si="636"/>
        <v>0</v>
      </c>
      <c r="CT837" s="87">
        <f t="shared" si="636"/>
        <v>0</v>
      </c>
      <c r="CU837" s="87">
        <f t="shared" si="636"/>
        <v>0</v>
      </c>
      <c r="CV837" s="87">
        <f t="shared" si="670"/>
        <v>0</v>
      </c>
      <c r="CW837" s="87">
        <f t="shared" si="670"/>
        <v>0</v>
      </c>
      <c r="CX837" s="87">
        <f t="shared" si="670"/>
        <v>0</v>
      </c>
      <c r="CY837" s="87">
        <f t="shared" si="670"/>
        <v>0</v>
      </c>
      <c r="CZ837" s="87">
        <f t="shared" si="670"/>
        <v>0</v>
      </c>
      <c r="DA837" s="87">
        <f t="shared" si="670"/>
        <v>0</v>
      </c>
      <c r="DB837" s="87">
        <f t="shared" si="670"/>
        <v>0</v>
      </c>
      <c r="DC837" s="87">
        <f t="shared" si="670"/>
        <v>0</v>
      </c>
      <c r="DD837" s="87">
        <f t="shared" si="670"/>
        <v>0</v>
      </c>
      <c r="DE837" s="87">
        <f t="shared" si="670"/>
        <v>0</v>
      </c>
      <c r="DF837" s="91">
        <f t="shared" si="665"/>
        <v>0</v>
      </c>
      <c r="DG837" s="91">
        <f t="shared" si="665"/>
        <v>0</v>
      </c>
      <c r="DH837" s="91">
        <f t="shared" si="665"/>
        <v>0</v>
      </c>
      <c r="DI837" s="91">
        <f t="shared" si="665"/>
        <v>0</v>
      </c>
      <c r="DJ837" s="91">
        <f t="shared" si="665"/>
        <v>0</v>
      </c>
      <c r="DK837" s="91">
        <f t="shared" si="665"/>
        <v>0</v>
      </c>
      <c r="DL837" s="91">
        <f t="shared" si="665"/>
        <v>0</v>
      </c>
      <c r="DM837" s="91">
        <f t="shared" si="665"/>
        <v>0</v>
      </c>
      <c r="DN837" s="91">
        <f t="shared" si="665"/>
        <v>0</v>
      </c>
      <c r="DO837" s="91">
        <f t="shared" si="665"/>
        <v>0</v>
      </c>
      <c r="DP837" s="91">
        <f t="shared" si="665"/>
        <v>0</v>
      </c>
      <c r="DQ837" s="91">
        <f t="shared" si="665"/>
        <v>0</v>
      </c>
      <c r="DR837" s="91">
        <f t="shared" si="665"/>
        <v>0</v>
      </c>
      <c r="DS837" s="91">
        <f t="shared" si="665"/>
        <v>0</v>
      </c>
      <c r="DT837" s="91">
        <f t="shared" si="665"/>
        <v>0</v>
      </c>
      <c r="DU837" s="91">
        <f t="shared" si="665"/>
        <v>0</v>
      </c>
      <c r="DV837" s="91">
        <f t="shared" si="663"/>
        <v>0</v>
      </c>
      <c r="DW837" s="91">
        <f t="shared" si="663"/>
        <v>0</v>
      </c>
      <c r="DX837" s="91">
        <f t="shared" si="663"/>
        <v>0</v>
      </c>
      <c r="DY837" s="91">
        <f t="shared" si="663"/>
        <v>0</v>
      </c>
      <c r="DZ837" s="91">
        <f t="shared" si="663"/>
        <v>0</v>
      </c>
      <c r="EA837" s="91">
        <f t="shared" si="663"/>
        <v>0</v>
      </c>
      <c r="EB837" s="91">
        <f t="shared" si="663"/>
        <v>0</v>
      </c>
      <c r="EC837" s="91">
        <f t="shared" si="663"/>
        <v>0</v>
      </c>
      <c r="ED837" s="91">
        <f t="shared" si="663"/>
        <v>0</v>
      </c>
      <c r="EE837" s="91">
        <f t="shared" si="663"/>
        <v>0</v>
      </c>
      <c r="EF837" s="91">
        <f t="shared" si="663"/>
        <v>0</v>
      </c>
      <c r="EG837" s="91">
        <f t="shared" si="663"/>
        <v>163.6</v>
      </c>
      <c r="EH837" s="91">
        <f t="shared" si="663"/>
        <v>0</v>
      </c>
      <c r="EI837" s="91">
        <f t="shared" si="663"/>
        <v>0</v>
      </c>
      <c r="EJ837" s="91">
        <f t="shared" si="663"/>
        <v>0</v>
      </c>
      <c r="EK837" s="91">
        <f t="shared" si="669"/>
        <v>0</v>
      </c>
      <c r="EL837" s="91">
        <f t="shared" si="669"/>
        <v>0</v>
      </c>
      <c r="EM837" s="91">
        <f t="shared" si="669"/>
        <v>0</v>
      </c>
      <c r="EN837" s="91">
        <f t="shared" si="669"/>
        <v>0</v>
      </c>
      <c r="EO837" s="91">
        <f t="shared" si="669"/>
        <v>0</v>
      </c>
      <c r="EP837" s="91">
        <f t="shared" si="669"/>
        <v>0</v>
      </c>
      <c r="EQ837" s="91">
        <f t="shared" si="669"/>
        <v>0</v>
      </c>
      <c r="ER837" s="91">
        <f t="shared" si="669"/>
        <v>0</v>
      </c>
      <c r="ES837" s="91">
        <f t="shared" si="669"/>
        <v>0</v>
      </c>
      <c r="ET837" s="91">
        <f t="shared" si="669"/>
        <v>0</v>
      </c>
      <c r="EU837" s="91">
        <f t="shared" si="669"/>
        <v>0</v>
      </c>
      <c r="EV837" s="91">
        <f t="shared" si="669"/>
        <v>0</v>
      </c>
      <c r="EW837" s="91">
        <f t="shared" si="669"/>
        <v>0</v>
      </c>
      <c r="EX837" s="91">
        <f t="shared" si="669"/>
        <v>0</v>
      </c>
      <c r="EY837" s="91">
        <f t="shared" si="669"/>
        <v>0</v>
      </c>
      <c r="EZ837" s="91">
        <f t="shared" si="669"/>
        <v>0</v>
      </c>
      <c r="FA837" s="91">
        <f t="shared" si="667"/>
        <v>0</v>
      </c>
      <c r="FB837" s="91">
        <f t="shared" si="667"/>
        <v>0</v>
      </c>
      <c r="FC837" s="91">
        <f t="shared" si="667"/>
        <v>0</v>
      </c>
      <c r="FD837" s="91">
        <f t="shared" si="667"/>
        <v>0</v>
      </c>
      <c r="FE837" s="91">
        <f t="shared" si="667"/>
        <v>0</v>
      </c>
      <c r="FF837" s="91">
        <f t="shared" si="667"/>
        <v>0</v>
      </c>
      <c r="FG837" s="91">
        <f t="shared" si="667"/>
        <v>0</v>
      </c>
      <c r="FH837" s="91">
        <f t="shared" si="667"/>
        <v>0</v>
      </c>
      <c r="FI837" s="91">
        <f t="shared" si="667"/>
        <v>0</v>
      </c>
      <c r="FJ837" s="91">
        <f t="shared" si="667"/>
        <v>0</v>
      </c>
      <c r="FK837" s="91">
        <f t="shared" si="667"/>
        <v>0</v>
      </c>
      <c r="FL837" s="91">
        <f t="shared" si="667"/>
        <v>0</v>
      </c>
      <c r="FM837" s="91">
        <f t="shared" si="667"/>
        <v>0</v>
      </c>
      <c r="FN837" s="91">
        <f t="shared" si="667"/>
        <v>0</v>
      </c>
      <c r="FO837" s="91">
        <f t="shared" si="667"/>
        <v>0</v>
      </c>
      <c r="FP837" s="91">
        <f t="shared" si="638"/>
        <v>0</v>
      </c>
      <c r="FQ837" s="91">
        <f t="shared" si="638"/>
        <v>0</v>
      </c>
      <c r="FR837" s="91">
        <f t="shared" si="638"/>
        <v>0</v>
      </c>
      <c r="FS837" s="91">
        <f t="shared" si="671"/>
        <v>0</v>
      </c>
      <c r="FT837" s="91">
        <f t="shared" si="671"/>
        <v>0</v>
      </c>
      <c r="FU837" s="91">
        <f t="shared" si="671"/>
        <v>0</v>
      </c>
      <c r="FV837" s="91">
        <f t="shared" si="671"/>
        <v>0</v>
      </c>
      <c r="FW837" s="91">
        <f t="shared" si="671"/>
        <v>0</v>
      </c>
      <c r="FX837" s="91">
        <f t="shared" si="671"/>
        <v>0</v>
      </c>
      <c r="FY837" s="91">
        <f t="shared" si="671"/>
        <v>0</v>
      </c>
      <c r="FZ837" s="91">
        <f t="shared" si="671"/>
        <v>0</v>
      </c>
      <c r="GA837" s="91">
        <f t="shared" si="671"/>
        <v>0</v>
      </c>
      <c r="GB837" s="91">
        <f t="shared" si="671"/>
        <v>0</v>
      </c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</row>
    <row r="838" spans="1:213" ht="38.25">
      <c r="A838" s="68">
        <f>Данные!A838</f>
        <v>6368</v>
      </c>
      <c r="B838" s="68">
        <f>Данные!B838</f>
        <v>2019</v>
      </c>
      <c r="C838" s="68" t="str">
        <f>Данные!C838</f>
        <v>компьютерных технологий и электронного обучения</v>
      </c>
      <c r="D838" s="68" t="str">
        <f>Данные!D838</f>
        <v>Ильина Татьяна Сергеевна</v>
      </c>
      <c r="E838" s="68" t="str">
        <f>Данные!E838</f>
        <v>нет</v>
      </c>
      <c r="F838" s="68" t="str">
        <f>Данные!F838</f>
        <v>старший преподаватель</v>
      </c>
      <c r="G838" s="68">
        <f>Данные!G838</f>
        <v>1</v>
      </c>
      <c r="H838" s="68" t="str">
        <f>Данные!H838</f>
        <v>2 курс (б) 2018 год/пост</v>
      </c>
      <c r="I838" s="68" t="str">
        <f>Данные!I838</f>
        <v>Модуль "Естественно-математический". Математика</v>
      </c>
      <c r="J838" s="68">
        <f>Данные!J838</f>
        <v>0</v>
      </c>
      <c r="K838" s="68">
        <f>Данные!K838</f>
        <v>72</v>
      </c>
      <c r="L838" s="68">
        <f>Данные!L838</f>
        <v>0</v>
      </c>
      <c r="M838" s="16">
        <f t="shared" si="672"/>
        <v>7.2</v>
      </c>
      <c r="N838" s="16">
        <f t="shared" si="673"/>
        <v>15</v>
      </c>
      <c r="O838" s="16">
        <f t="shared" si="674"/>
        <v>16.25</v>
      </c>
      <c r="P838" s="16">
        <f t="shared" si="675"/>
        <v>16.25</v>
      </c>
      <c r="Q838" s="68">
        <f>Данные!Q838</f>
        <v>0</v>
      </c>
      <c r="R838" s="68">
        <f>Данные!R838</f>
        <v>0</v>
      </c>
      <c r="S838" s="68">
        <f>Данные!S838</f>
        <v>0</v>
      </c>
      <c r="T838" s="68">
        <f>Данные!T838</f>
        <v>0</v>
      </c>
      <c r="U838" s="68">
        <f>Данные!U838</f>
        <v>0</v>
      </c>
      <c r="V838" s="68">
        <f>Данные!V838</f>
        <v>0</v>
      </c>
      <c r="W838" s="68">
        <f>Данные!W838</f>
        <v>39</v>
      </c>
      <c r="X838" s="68">
        <f>Данные!X838</f>
        <v>2</v>
      </c>
      <c r="Y838" s="68">
        <f>Данные!Y838</f>
        <v>3</v>
      </c>
      <c r="Z838" s="68">
        <f>Данные!Z838</f>
        <v>0</v>
      </c>
      <c r="AA838" s="68">
        <f>Данные!AA838</f>
        <v>0</v>
      </c>
      <c r="AB838" s="83">
        <f>IF(F838=$HG$3,$HH$3,IF(F838=$HG$4,$HH$4,IF(F838=$HG$5,$HH$5,IF(F838=$HG$6,$HH$6,IF(F838=$HG$7,$HH$7,IF(F838=$HG$8,$HH$8,IF(F838=$HG$9,$HH$9,IF(F838=$HG$10,$HH$10,IF(F838=$HG$11,$HH$11,IF(F838=$HG$12,$HH$12,IF(F838=$HG$13,$HH$13,IF(F838=$HG$14,$HH$14,IF(F838=$HG$15,$HH$15,)))))))))))))</f>
        <v>850</v>
      </c>
      <c r="AC838" s="84" t="str">
        <f>IF(OR($GD$4=H838,$GE$4=H838,$GF$4=H838,$GG$4=H838,$GH$4=H838,$GI$4=H838,$GJ$4=H838,$GK$4=H838,$GL$4=H838,$GM$4=H838,$GN$4=H838,$GO$4=H838,$GP$4=H838,$GQ$4=H838,$GR$4=H838,$GS$4=H838,$GT$4=H838,$GU$4=H838,$GV$4=H838,$GW$4=H838,$GX$4=H838,$GY$4=H838,$GZ$4=H838,$HA$4=H838,$HB$4=H838,$HC$4=H838,$HD$4=H838,$HE$4=H838),$GC$4,IF(OR($GD$5=H838,$GE$5=H838,$GH$5=H838,$GI$5=H838,$GL$5=H838,$GM$5=H838,$GP$5=H838,$GQ$5=H838,$GT$5=H838,$GU$5=H838,$GX$5=H838,$GY$5=H838,$HB$5=H838,$HC$5=H838),$GC$5,))</f>
        <v>Бакалавры (ИВТ)</v>
      </c>
      <c r="AD838" s="84" t="str">
        <f>IF(OR(H838=$GD$4,H838=$GE$4,H838=$GF$4,H838=$GG$4,H838=$GD$5,H838=$GE$5),$GD$1,IF(OR(H838=$GH$4,H838=$GI$4,H838=$GJ$4,H838=$GK$4,H838=$GH$5,H838=$GI$5),$GH$1,IF(OR(H838=$GL$4,H838=$GM$4,H838=$GN$4,H838=$GO$4,H838=$GL$5,H838=$GM$5),$GL$1,IF(OR(H838=$GP$4,H838=$GQ$4,H838=$GR$4,H838=$GS$4,H838=$GP$5,H838=$GQ$5),$GP$1,IF(OR(H838=$GT$4,H838=$GU$4,H838=$GV$4,H838=$GW$4,H838=$GT$5,H838=$GU$5),$GT$1,IF(OR(H838=$GX$4,H838=$GY$4,H838=$GZ$4,H838=$HA$4,H838=$GX$5,H838=$GY$5),$GX$1,IF(OR(H838=$HB$4,H838=$HC$4,H838=$HD$4,H838=$HE$4,H838=$HB$5,H838=$HC$5),$HB$1,)))))))</f>
        <v>2019/2020</v>
      </c>
      <c r="AE838" s="85">
        <f t="shared" si="676"/>
        <v>126.7</v>
      </c>
      <c r="AF838" s="85">
        <f t="shared" si="677"/>
        <v>0.14905882352941177</v>
      </c>
      <c r="AG838" s="83"/>
      <c r="AH838" s="83"/>
      <c r="AI838" s="87">
        <f t="shared" si="664"/>
        <v>0</v>
      </c>
      <c r="AJ838" s="87">
        <f t="shared" si="664"/>
        <v>0</v>
      </c>
      <c r="AK838" s="87">
        <f t="shared" si="664"/>
        <v>0</v>
      </c>
      <c r="AL838" s="87">
        <f t="shared" si="664"/>
        <v>0</v>
      </c>
      <c r="AM838" s="87">
        <f t="shared" si="664"/>
        <v>0</v>
      </c>
      <c r="AN838" s="87">
        <f t="shared" si="664"/>
        <v>0</v>
      </c>
      <c r="AO838" s="87">
        <f t="shared" si="664"/>
        <v>0</v>
      </c>
      <c r="AP838" s="87">
        <f t="shared" si="664"/>
        <v>0</v>
      </c>
      <c r="AQ838" s="87">
        <f t="shared" si="664"/>
        <v>0</v>
      </c>
      <c r="AR838" s="87">
        <f t="shared" si="664"/>
        <v>0</v>
      </c>
      <c r="AS838" s="87">
        <f t="shared" si="664"/>
        <v>0</v>
      </c>
      <c r="AT838" s="87">
        <f t="shared" si="664"/>
        <v>0</v>
      </c>
      <c r="AU838" s="87">
        <f t="shared" si="664"/>
        <v>0</v>
      </c>
      <c r="AV838" s="87">
        <f t="shared" si="664"/>
        <v>0</v>
      </c>
      <c r="AW838" s="87">
        <f t="shared" si="664"/>
        <v>0</v>
      </c>
      <c r="AX838" s="87">
        <f t="shared" si="664"/>
        <v>0</v>
      </c>
      <c r="AY838" s="87">
        <f t="shared" si="662"/>
        <v>0</v>
      </c>
      <c r="AZ838" s="87">
        <f t="shared" si="662"/>
        <v>0</v>
      </c>
      <c r="BA838" s="87">
        <f t="shared" si="662"/>
        <v>0</v>
      </c>
      <c r="BB838" s="87">
        <f t="shared" si="662"/>
        <v>0</v>
      </c>
      <c r="BC838" s="87">
        <f t="shared" si="662"/>
        <v>0</v>
      </c>
      <c r="BD838" s="87">
        <f t="shared" si="662"/>
        <v>0</v>
      </c>
      <c r="BE838" s="87">
        <f t="shared" si="662"/>
        <v>0</v>
      </c>
      <c r="BF838" s="87">
        <f t="shared" si="662"/>
        <v>0</v>
      </c>
      <c r="BG838" s="87">
        <f t="shared" si="662"/>
        <v>0</v>
      </c>
      <c r="BH838" s="87">
        <f t="shared" si="662"/>
        <v>0</v>
      </c>
      <c r="BI838" s="87">
        <f t="shared" si="662"/>
        <v>0</v>
      </c>
      <c r="BJ838" s="87">
        <f t="shared" si="662"/>
        <v>0</v>
      </c>
      <c r="BK838" s="87">
        <f t="shared" si="662"/>
        <v>0</v>
      </c>
      <c r="BL838" s="87">
        <f t="shared" si="662"/>
        <v>0</v>
      </c>
      <c r="BM838" s="87">
        <f t="shared" si="662"/>
        <v>0</v>
      </c>
      <c r="BN838" s="87">
        <f t="shared" si="668"/>
        <v>0</v>
      </c>
      <c r="BO838" s="87">
        <f t="shared" si="668"/>
        <v>0</v>
      </c>
      <c r="BP838" s="87">
        <f t="shared" si="668"/>
        <v>0.14905882352941177</v>
      </c>
      <c r="BQ838" s="87">
        <f t="shared" si="668"/>
        <v>0</v>
      </c>
      <c r="BR838" s="87">
        <f t="shared" si="668"/>
        <v>0</v>
      </c>
      <c r="BS838" s="87">
        <f t="shared" si="668"/>
        <v>0</v>
      </c>
      <c r="BT838" s="87">
        <f t="shared" si="668"/>
        <v>0</v>
      </c>
      <c r="BU838" s="87">
        <f t="shared" si="668"/>
        <v>0</v>
      </c>
      <c r="BV838" s="87">
        <f t="shared" si="668"/>
        <v>0</v>
      </c>
      <c r="BW838" s="87">
        <f t="shared" si="668"/>
        <v>0</v>
      </c>
      <c r="BX838" s="87">
        <f t="shared" si="668"/>
        <v>0</v>
      </c>
      <c r="BY838" s="87">
        <f t="shared" si="668"/>
        <v>0</v>
      </c>
      <c r="BZ838" s="87">
        <f t="shared" si="668"/>
        <v>0</v>
      </c>
      <c r="CA838" s="87">
        <f t="shared" si="668"/>
        <v>0</v>
      </c>
      <c r="CB838" s="87">
        <f t="shared" si="668"/>
        <v>0</v>
      </c>
      <c r="CC838" s="87">
        <f t="shared" si="668"/>
        <v>0</v>
      </c>
      <c r="CD838" s="87">
        <f t="shared" si="666"/>
        <v>0</v>
      </c>
      <c r="CE838" s="87">
        <f t="shared" si="666"/>
        <v>0</v>
      </c>
      <c r="CF838" s="87">
        <f t="shared" si="666"/>
        <v>0</v>
      </c>
      <c r="CG838" s="87">
        <f t="shared" si="666"/>
        <v>0</v>
      </c>
      <c r="CH838" s="87">
        <f t="shared" si="666"/>
        <v>0</v>
      </c>
      <c r="CI838" s="87">
        <f t="shared" si="666"/>
        <v>0</v>
      </c>
      <c r="CJ838" s="87">
        <f t="shared" si="666"/>
        <v>0</v>
      </c>
      <c r="CK838" s="87">
        <f t="shared" si="666"/>
        <v>0</v>
      </c>
      <c r="CL838" s="87">
        <f t="shared" si="666"/>
        <v>0</v>
      </c>
      <c r="CM838" s="87">
        <f t="shared" si="666"/>
        <v>0</v>
      </c>
      <c r="CN838" s="87">
        <f t="shared" si="666"/>
        <v>0</v>
      </c>
      <c r="CO838" s="87">
        <f t="shared" si="666"/>
        <v>0</v>
      </c>
      <c r="CP838" s="87">
        <f t="shared" si="666"/>
        <v>0</v>
      </c>
      <c r="CQ838" s="87">
        <f t="shared" si="666"/>
        <v>0</v>
      </c>
      <c r="CR838" s="87">
        <f t="shared" si="666"/>
        <v>0</v>
      </c>
      <c r="CS838" s="87">
        <f t="shared" si="636"/>
        <v>0</v>
      </c>
      <c r="CT838" s="87">
        <f t="shared" si="636"/>
        <v>0</v>
      </c>
      <c r="CU838" s="87">
        <f t="shared" si="636"/>
        <v>0</v>
      </c>
      <c r="CV838" s="87">
        <f t="shared" si="670"/>
        <v>0</v>
      </c>
      <c r="CW838" s="87">
        <f t="shared" si="670"/>
        <v>0</v>
      </c>
      <c r="CX838" s="87">
        <f t="shared" si="670"/>
        <v>0</v>
      </c>
      <c r="CY838" s="87">
        <f t="shared" si="670"/>
        <v>0</v>
      </c>
      <c r="CZ838" s="87">
        <f t="shared" si="670"/>
        <v>0</v>
      </c>
      <c r="DA838" s="87">
        <f t="shared" si="670"/>
        <v>0</v>
      </c>
      <c r="DB838" s="87">
        <f t="shared" si="670"/>
        <v>0</v>
      </c>
      <c r="DC838" s="87">
        <f t="shared" si="670"/>
        <v>0</v>
      </c>
      <c r="DD838" s="87">
        <f t="shared" si="670"/>
        <v>0</v>
      </c>
      <c r="DE838" s="87">
        <f t="shared" si="670"/>
        <v>0</v>
      </c>
      <c r="DF838" s="91">
        <f t="shared" si="665"/>
        <v>0</v>
      </c>
      <c r="DG838" s="91">
        <f t="shared" si="665"/>
        <v>0</v>
      </c>
      <c r="DH838" s="91">
        <f t="shared" si="665"/>
        <v>0</v>
      </c>
      <c r="DI838" s="91">
        <f t="shared" si="665"/>
        <v>0</v>
      </c>
      <c r="DJ838" s="91">
        <f t="shared" si="665"/>
        <v>0</v>
      </c>
      <c r="DK838" s="91">
        <f t="shared" si="665"/>
        <v>0</v>
      </c>
      <c r="DL838" s="91">
        <f t="shared" si="665"/>
        <v>0</v>
      </c>
      <c r="DM838" s="91">
        <f t="shared" si="665"/>
        <v>0</v>
      </c>
      <c r="DN838" s="91">
        <f t="shared" si="665"/>
        <v>0</v>
      </c>
      <c r="DO838" s="91">
        <f t="shared" si="665"/>
        <v>0</v>
      </c>
      <c r="DP838" s="91">
        <f t="shared" si="665"/>
        <v>0</v>
      </c>
      <c r="DQ838" s="91">
        <f t="shared" si="665"/>
        <v>0</v>
      </c>
      <c r="DR838" s="91">
        <f t="shared" si="665"/>
        <v>0</v>
      </c>
      <c r="DS838" s="91">
        <f t="shared" si="665"/>
        <v>0</v>
      </c>
      <c r="DT838" s="91">
        <f t="shared" si="665"/>
        <v>0</v>
      </c>
      <c r="DU838" s="91">
        <f t="shared" si="665"/>
        <v>0</v>
      </c>
      <c r="DV838" s="91">
        <f t="shared" si="663"/>
        <v>0</v>
      </c>
      <c r="DW838" s="91">
        <f t="shared" si="663"/>
        <v>0</v>
      </c>
      <c r="DX838" s="91">
        <f t="shared" si="663"/>
        <v>0</v>
      </c>
      <c r="DY838" s="91">
        <f t="shared" si="663"/>
        <v>0</v>
      </c>
      <c r="DZ838" s="91">
        <f t="shared" si="663"/>
        <v>0</v>
      </c>
      <c r="EA838" s="91">
        <f t="shared" si="663"/>
        <v>0</v>
      </c>
      <c r="EB838" s="91">
        <f t="shared" si="663"/>
        <v>0</v>
      </c>
      <c r="EC838" s="91">
        <f t="shared" si="663"/>
        <v>0</v>
      </c>
      <c r="ED838" s="91">
        <f t="shared" si="663"/>
        <v>0</v>
      </c>
      <c r="EE838" s="91">
        <f t="shared" si="663"/>
        <v>0</v>
      </c>
      <c r="EF838" s="91">
        <f t="shared" si="663"/>
        <v>0</v>
      </c>
      <c r="EG838" s="91">
        <f t="shared" si="663"/>
        <v>0</v>
      </c>
      <c r="EH838" s="91">
        <f t="shared" si="663"/>
        <v>0</v>
      </c>
      <c r="EI838" s="91">
        <f t="shared" si="663"/>
        <v>0</v>
      </c>
      <c r="EJ838" s="91">
        <f t="shared" si="663"/>
        <v>0</v>
      </c>
      <c r="EK838" s="91">
        <f t="shared" si="669"/>
        <v>0</v>
      </c>
      <c r="EL838" s="91">
        <f t="shared" si="669"/>
        <v>0</v>
      </c>
      <c r="EM838" s="91">
        <f t="shared" si="669"/>
        <v>163.6</v>
      </c>
      <c r="EN838" s="91">
        <f t="shared" si="669"/>
        <v>0</v>
      </c>
      <c r="EO838" s="91">
        <f t="shared" si="669"/>
        <v>0</v>
      </c>
      <c r="EP838" s="91">
        <f t="shared" si="669"/>
        <v>0</v>
      </c>
      <c r="EQ838" s="91">
        <f t="shared" si="669"/>
        <v>0</v>
      </c>
      <c r="ER838" s="91">
        <f t="shared" si="669"/>
        <v>0</v>
      </c>
      <c r="ES838" s="91">
        <f t="shared" si="669"/>
        <v>0</v>
      </c>
      <c r="ET838" s="91">
        <f t="shared" si="669"/>
        <v>0</v>
      </c>
      <c r="EU838" s="91">
        <f t="shared" si="669"/>
        <v>0</v>
      </c>
      <c r="EV838" s="91">
        <f t="shared" si="669"/>
        <v>0</v>
      </c>
      <c r="EW838" s="91">
        <f t="shared" si="669"/>
        <v>0</v>
      </c>
      <c r="EX838" s="91">
        <f t="shared" si="669"/>
        <v>0</v>
      </c>
      <c r="EY838" s="91">
        <f t="shared" si="669"/>
        <v>0</v>
      </c>
      <c r="EZ838" s="91">
        <f t="shared" si="669"/>
        <v>0</v>
      </c>
      <c r="FA838" s="91">
        <f t="shared" si="667"/>
        <v>0</v>
      </c>
      <c r="FB838" s="91">
        <f t="shared" si="667"/>
        <v>0</v>
      </c>
      <c r="FC838" s="91">
        <f t="shared" si="667"/>
        <v>0</v>
      </c>
      <c r="FD838" s="91">
        <f t="shared" si="667"/>
        <v>0</v>
      </c>
      <c r="FE838" s="91">
        <f t="shared" si="667"/>
        <v>0</v>
      </c>
      <c r="FF838" s="91">
        <f t="shared" si="667"/>
        <v>0</v>
      </c>
      <c r="FG838" s="91">
        <f t="shared" si="667"/>
        <v>0</v>
      </c>
      <c r="FH838" s="91">
        <f t="shared" si="667"/>
        <v>0</v>
      </c>
      <c r="FI838" s="91">
        <f t="shared" si="667"/>
        <v>0</v>
      </c>
      <c r="FJ838" s="91">
        <f t="shared" si="667"/>
        <v>0</v>
      </c>
      <c r="FK838" s="91">
        <f t="shared" si="667"/>
        <v>0</v>
      </c>
      <c r="FL838" s="91">
        <f t="shared" si="667"/>
        <v>0</v>
      </c>
      <c r="FM838" s="91">
        <f t="shared" si="667"/>
        <v>0</v>
      </c>
      <c r="FN838" s="91">
        <f t="shared" si="667"/>
        <v>0</v>
      </c>
      <c r="FO838" s="91">
        <f t="shared" si="667"/>
        <v>0</v>
      </c>
      <c r="FP838" s="91">
        <f t="shared" si="638"/>
        <v>0</v>
      </c>
      <c r="FQ838" s="91">
        <f t="shared" si="638"/>
        <v>0</v>
      </c>
      <c r="FR838" s="91">
        <f t="shared" si="638"/>
        <v>0</v>
      </c>
      <c r="FS838" s="91">
        <f t="shared" si="671"/>
        <v>0</v>
      </c>
      <c r="FT838" s="91">
        <f t="shared" si="671"/>
        <v>0</v>
      </c>
      <c r="FU838" s="91">
        <f t="shared" si="671"/>
        <v>0</v>
      </c>
      <c r="FV838" s="91">
        <f t="shared" si="671"/>
        <v>0</v>
      </c>
      <c r="FW838" s="91">
        <f t="shared" si="671"/>
        <v>0</v>
      </c>
      <c r="FX838" s="91">
        <f t="shared" si="671"/>
        <v>0</v>
      </c>
      <c r="FY838" s="91">
        <f t="shared" si="671"/>
        <v>0</v>
      </c>
      <c r="FZ838" s="91">
        <f t="shared" si="671"/>
        <v>0</v>
      </c>
      <c r="GA838" s="91">
        <f t="shared" si="671"/>
        <v>0</v>
      </c>
      <c r="GB838" s="91">
        <f t="shared" si="671"/>
        <v>0</v>
      </c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</row>
    <row r="839" spans="1:213" ht="38.25">
      <c r="A839" s="68">
        <f>Данные!A839</f>
        <v>6368</v>
      </c>
      <c r="B839" s="68">
        <f>Данные!B839</f>
        <v>2019</v>
      </c>
      <c r="C839" s="68" t="str">
        <f>Данные!C839</f>
        <v>компьютерных технологий и электронного обучения</v>
      </c>
      <c r="D839" s="68" t="str">
        <f>Данные!D839</f>
        <v>Ильина Татьяна Сергеевна</v>
      </c>
      <c r="E839" s="68" t="str">
        <f>Данные!E839</f>
        <v>нет</v>
      </c>
      <c r="F839" s="68" t="str">
        <f>Данные!F839</f>
        <v>старший преподаватель</v>
      </c>
      <c r="G839" s="68">
        <f>Данные!G839</f>
        <v>1</v>
      </c>
      <c r="H839" s="68" t="str">
        <f>Данные!H839</f>
        <v>2 курс (б) 2018 год/пост</v>
      </c>
      <c r="I839" s="68" t="str">
        <f>Данные!I839</f>
        <v>Модуль "Естественно-математический". Математика</v>
      </c>
      <c r="J839" s="68">
        <f>Данные!J839</f>
        <v>36</v>
      </c>
      <c r="K839" s="68">
        <f>Данные!K839</f>
        <v>36</v>
      </c>
      <c r="L839" s="68">
        <f>Данные!L839</f>
        <v>0</v>
      </c>
      <c r="M839" s="16">
        <f t="shared" si="672"/>
        <v>7.2</v>
      </c>
      <c r="N839" s="16">
        <f t="shared" si="673"/>
        <v>15</v>
      </c>
      <c r="O839" s="16">
        <f t="shared" si="674"/>
        <v>16.25</v>
      </c>
      <c r="P839" s="16">
        <f t="shared" si="675"/>
        <v>16.25</v>
      </c>
      <c r="Q839" s="68">
        <f>Данные!Q839</f>
        <v>0</v>
      </c>
      <c r="R839" s="68">
        <f>Данные!R839</f>
        <v>0</v>
      </c>
      <c r="S839" s="68">
        <f>Данные!S839</f>
        <v>0</v>
      </c>
      <c r="T839" s="68">
        <f>Данные!T839</f>
        <v>0</v>
      </c>
      <c r="U839" s="68">
        <f>Данные!U839</f>
        <v>0</v>
      </c>
      <c r="V839" s="68">
        <f>Данные!V839</f>
        <v>0</v>
      </c>
      <c r="W839" s="68">
        <f>Данные!W839</f>
        <v>39</v>
      </c>
      <c r="X839" s="68">
        <f>Данные!X839</f>
        <v>2</v>
      </c>
      <c r="Y839" s="68">
        <f>Данные!Y839</f>
        <v>3</v>
      </c>
      <c r="Z839" s="68">
        <f>Данные!Z839</f>
        <v>0</v>
      </c>
      <c r="AA839" s="68">
        <f>Данные!AA839</f>
        <v>0</v>
      </c>
      <c r="AB839" s="83">
        <f>IF(F839=$HG$3,$HH$3,IF(F839=$HG$4,$HH$4,IF(F839=$HG$5,$HH$5,IF(F839=$HG$6,$HH$6,IF(F839=$HG$7,$HH$7,IF(F839=$HG$8,$HH$8,IF(F839=$HG$9,$HH$9,IF(F839=$HG$10,$HH$10,IF(F839=$HG$11,$HH$11,IF(F839=$HG$12,$HH$12,IF(F839=$HG$13,$HH$13,IF(F839=$HG$14,$HH$14,IF(F839=$HG$15,$HH$15,)))))))))))))</f>
        <v>850</v>
      </c>
      <c r="AC839" s="84" t="str">
        <f>IF(OR($GD$4=H839,$GE$4=H839,$GF$4=H839,$GG$4=H839,$GH$4=H839,$GI$4=H839,$GJ$4=H839,$GK$4=H839,$GL$4=H839,$GM$4=H839,$GN$4=H839,$GO$4=H839,$GP$4=H839,$GQ$4=H839,$GR$4=H839,$GS$4=H839,$GT$4=H839,$GU$4=H839,$GV$4=H839,$GW$4=H839,$GX$4=H839,$GY$4=H839,$GZ$4=H839,$HA$4=H839,$HB$4=H839,$HC$4=H839,$HD$4=H839,$HE$4=H839),$GC$4,IF(OR($GD$5=H839,$GE$5=H839,$GH$5=H839,$GI$5=H839,$GL$5=H839,$GM$5=H839,$GP$5=H839,$GQ$5=H839,$GT$5=H839,$GU$5=H839,$GX$5=H839,$GY$5=H839,$HB$5=H839,$HC$5=H839),$GC$5,))</f>
        <v>Бакалавры (ИВТ)</v>
      </c>
      <c r="AD839" s="84" t="str">
        <f>IF(OR(H839=$GD$4,H839=$GE$4,H839=$GF$4,H839=$GG$4,H839=$GD$5,H839=$GE$5),$GD$1,IF(OR(H839=$GH$4,H839=$GI$4,H839=$GJ$4,H839=$GK$4,H839=$GH$5,H839=$GI$5),$GH$1,IF(OR(H839=$GL$4,H839=$GM$4,H839=$GN$4,H839=$GO$4,H839=$GL$5,H839=$GM$5),$GL$1,IF(OR(H839=$GP$4,H839=$GQ$4,H839=$GR$4,H839=$GS$4,H839=$GP$5,H839=$GQ$5),$GP$1,IF(OR(H839=$GT$4,H839=$GU$4,H839=$GV$4,H839=$GW$4,H839=$GT$5,H839=$GU$5),$GT$1,IF(OR(H839=$GX$4,H839=$GY$4,H839=$GZ$4,H839=$HA$4,H839=$GX$5,H839=$GY$5),$GX$1,IF(OR(H839=$HB$4,H839=$HC$4,H839=$HD$4,H839=$HE$4,H839=$HB$5,H839=$HC$5),$HB$1,)))))))</f>
        <v>2019/2020</v>
      </c>
      <c r="AE839" s="85">
        <f t="shared" si="676"/>
        <v>126.7</v>
      </c>
      <c r="AF839" s="85">
        <f t="shared" si="677"/>
        <v>0.14905882352941177</v>
      </c>
      <c r="AG839" s="83"/>
      <c r="AH839" s="83"/>
      <c r="AI839" s="87">
        <f t="shared" si="664"/>
        <v>0</v>
      </c>
      <c r="AJ839" s="87">
        <f t="shared" si="664"/>
        <v>0</v>
      </c>
      <c r="AK839" s="87">
        <f t="shared" si="664"/>
        <v>0</v>
      </c>
      <c r="AL839" s="87">
        <f t="shared" si="664"/>
        <v>0</v>
      </c>
      <c r="AM839" s="87">
        <f t="shared" si="664"/>
        <v>0</v>
      </c>
      <c r="AN839" s="87">
        <f t="shared" si="664"/>
        <v>0</v>
      </c>
      <c r="AO839" s="87">
        <f t="shared" si="664"/>
        <v>0</v>
      </c>
      <c r="AP839" s="87">
        <f t="shared" si="664"/>
        <v>0</v>
      </c>
      <c r="AQ839" s="87">
        <f t="shared" si="664"/>
        <v>0</v>
      </c>
      <c r="AR839" s="87">
        <f t="shared" si="664"/>
        <v>0</v>
      </c>
      <c r="AS839" s="87">
        <f t="shared" si="664"/>
        <v>0</v>
      </c>
      <c r="AT839" s="87">
        <f t="shared" si="664"/>
        <v>0</v>
      </c>
      <c r="AU839" s="87">
        <f t="shared" si="664"/>
        <v>0</v>
      </c>
      <c r="AV839" s="87">
        <f t="shared" si="664"/>
        <v>0</v>
      </c>
      <c r="AW839" s="87">
        <f t="shared" si="664"/>
        <v>0</v>
      </c>
      <c r="AX839" s="87">
        <f t="shared" si="664"/>
        <v>0</v>
      </c>
      <c r="AY839" s="87">
        <f t="shared" si="662"/>
        <v>0</v>
      </c>
      <c r="AZ839" s="87">
        <f t="shared" si="662"/>
        <v>0</v>
      </c>
      <c r="BA839" s="87">
        <f t="shared" si="662"/>
        <v>0</v>
      </c>
      <c r="BB839" s="87">
        <f t="shared" si="662"/>
        <v>0</v>
      </c>
      <c r="BC839" s="87">
        <f t="shared" si="662"/>
        <v>0</v>
      </c>
      <c r="BD839" s="87">
        <f t="shared" si="662"/>
        <v>0</v>
      </c>
      <c r="BE839" s="87">
        <f t="shared" si="662"/>
        <v>0</v>
      </c>
      <c r="BF839" s="87">
        <f t="shared" si="662"/>
        <v>0</v>
      </c>
      <c r="BG839" s="87">
        <f t="shared" si="662"/>
        <v>0</v>
      </c>
      <c r="BH839" s="87">
        <f t="shared" si="662"/>
        <v>0</v>
      </c>
      <c r="BI839" s="87">
        <f t="shared" si="662"/>
        <v>0</v>
      </c>
      <c r="BJ839" s="87">
        <f t="shared" si="662"/>
        <v>0</v>
      </c>
      <c r="BK839" s="87">
        <f t="shared" si="662"/>
        <v>0</v>
      </c>
      <c r="BL839" s="87">
        <f t="shared" si="662"/>
        <v>0</v>
      </c>
      <c r="BM839" s="87">
        <f t="shared" si="662"/>
        <v>0</v>
      </c>
      <c r="BN839" s="87">
        <f t="shared" si="668"/>
        <v>0</v>
      </c>
      <c r="BO839" s="87">
        <f t="shared" si="668"/>
        <v>0</v>
      </c>
      <c r="BP839" s="87">
        <f t="shared" si="668"/>
        <v>0.14905882352941177</v>
      </c>
      <c r="BQ839" s="87">
        <f t="shared" si="668"/>
        <v>0</v>
      </c>
      <c r="BR839" s="87">
        <f t="shared" si="668"/>
        <v>0</v>
      </c>
      <c r="BS839" s="87">
        <f t="shared" si="668"/>
        <v>0</v>
      </c>
      <c r="BT839" s="87">
        <f t="shared" si="668"/>
        <v>0</v>
      </c>
      <c r="BU839" s="87">
        <f t="shared" si="668"/>
        <v>0</v>
      </c>
      <c r="BV839" s="87">
        <f t="shared" si="668"/>
        <v>0</v>
      </c>
      <c r="BW839" s="87">
        <f t="shared" si="668"/>
        <v>0</v>
      </c>
      <c r="BX839" s="87">
        <f t="shared" si="668"/>
        <v>0</v>
      </c>
      <c r="BY839" s="87">
        <f t="shared" si="668"/>
        <v>0</v>
      </c>
      <c r="BZ839" s="87">
        <f t="shared" si="668"/>
        <v>0</v>
      </c>
      <c r="CA839" s="87">
        <f t="shared" si="668"/>
        <v>0</v>
      </c>
      <c r="CB839" s="87">
        <f t="shared" si="668"/>
        <v>0</v>
      </c>
      <c r="CC839" s="87">
        <f t="shared" si="668"/>
        <v>0</v>
      </c>
      <c r="CD839" s="87">
        <f t="shared" si="666"/>
        <v>0</v>
      </c>
      <c r="CE839" s="87">
        <f t="shared" si="666"/>
        <v>0</v>
      </c>
      <c r="CF839" s="87">
        <f t="shared" si="666"/>
        <v>0</v>
      </c>
      <c r="CG839" s="87">
        <f t="shared" si="666"/>
        <v>0</v>
      </c>
      <c r="CH839" s="87">
        <f t="shared" si="666"/>
        <v>0</v>
      </c>
      <c r="CI839" s="87">
        <f t="shared" si="666"/>
        <v>0</v>
      </c>
      <c r="CJ839" s="87">
        <f t="shared" si="666"/>
        <v>0</v>
      </c>
      <c r="CK839" s="87">
        <f t="shared" si="666"/>
        <v>0</v>
      </c>
      <c r="CL839" s="87">
        <f t="shared" si="666"/>
        <v>0</v>
      </c>
      <c r="CM839" s="87">
        <f t="shared" si="666"/>
        <v>0</v>
      </c>
      <c r="CN839" s="87">
        <f t="shared" si="666"/>
        <v>0</v>
      </c>
      <c r="CO839" s="87">
        <f t="shared" si="666"/>
        <v>0</v>
      </c>
      <c r="CP839" s="87">
        <f t="shared" si="666"/>
        <v>0</v>
      </c>
      <c r="CQ839" s="87">
        <f t="shared" si="666"/>
        <v>0</v>
      </c>
      <c r="CR839" s="87">
        <f t="shared" si="666"/>
        <v>0</v>
      </c>
      <c r="CS839" s="87">
        <f t="shared" si="636"/>
        <v>0</v>
      </c>
      <c r="CT839" s="87">
        <f t="shared" si="636"/>
        <v>0</v>
      </c>
      <c r="CU839" s="87">
        <f t="shared" si="636"/>
        <v>0</v>
      </c>
      <c r="CV839" s="87">
        <f t="shared" si="670"/>
        <v>0</v>
      </c>
      <c r="CW839" s="87">
        <f t="shared" si="670"/>
        <v>0</v>
      </c>
      <c r="CX839" s="87">
        <f t="shared" si="670"/>
        <v>0</v>
      </c>
      <c r="CY839" s="87">
        <f t="shared" si="670"/>
        <v>0</v>
      </c>
      <c r="CZ839" s="87">
        <f t="shared" si="670"/>
        <v>0</v>
      </c>
      <c r="DA839" s="87">
        <f t="shared" si="670"/>
        <v>0</v>
      </c>
      <c r="DB839" s="87">
        <f t="shared" si="670"/>
        <v>0</v>
      </c>
      <c r="DC839" s="87">
        <f t="shared" si="670"/>
        <v>0</v>
      </c>
      <c r="DD839" s="87">
        <f t="shared" si="670"/>
        <v>0</v>
      </c>
      <c r="DE839" s="87">
        <f t="shared" si="670"/>
        <v>0</v>
      </c>
      <c r="DF839" s="91">
        <f t="shared" si="665"/>
        <v>0</v>
      </c>
      <c r="DG839" s="91">
        <f t="shared" si="665"/>
        <v>0</v>
      </c>
      <c r="DH839" s="91">
        <f t="shared" si="665"/>
        <v>0</v>
      </c>
      <c r="DI839" s="91">
        <f t="shared" si="665"/>
        <v>0</v>
      </c>
      <c r="DJ839" s="91">
        <f t="shared" si="665"/>
        <v>0</v>
      </c>
      <c r="DK839" s="91">
        <f t="shared" si="665"/>
        <v>0</v>
      </c>
      <c r="DL839" s="91">
        <f t="shared" si="665"/>
        <v>0</v>
      </c>
      <c r="DM839" s="91">
        <f t="shared" si="665"/>
        <v>0</v>
      </c>
      <c r="DN839" s="91">
        <f t="shared" si="665"/>
        <v>0</v>
      </c>
      <c r="DO839" s="91">
        <f t="shared" si="665"/>
        <v>0</v>
      </c>
      <c r="DP839" s="91">
        <f t="shared" si="665"/>
        <v>0</v>
      </c>
      <c r="DQ839" s="91">
        <f t="shared" si="665"/>
        <v>0</v>
      </c>
      <c r="DR839" s="91">
        <f t="shared" si="665"/>
        <v>0</v>
      </c>
      <c r="DS839" s="91">
        <f t="shared" si="665"/>
        <v>0</v>
      </c>
      <c r="DT839" s="91">
        <f t="shared" si="665"/>
        <v>0</v>
      </c>
      <c r="DU839" s="91">
        <f t="shared" si="665"/>
        <v>0</v>
      </c>
      <c r="DV839" s="91">
        <f t="shared" si="663"/>
        <v>0</v>
      </c>
      <c r="DW839" s="91">
        <f t="shared" si="663"/>
        <v>0</v>
      </c>
      <c r="DX839" s="91">
        <f t="shared" si="663"/>
        <v>0</v>
      </c>
      <c r="DY839" s="91">
        <f t="shared" si="663"/>
        <v>0</v>
      </c>
      <c r="DZ839" s="91">
        <f t="shared" si="663"/>
        <v>0</v>
      </c>
      <c r="EA839" s="91">
        <f t="shared" si="663"/>
        <v>0</v>
      </c>
      <c r="EB839" s="91">
        <f t="shared" si="663"/>
        <v>0</v>
      </c>
      <c r="EC839" s="91">
        <f t="shared" si="663"/>
        <v>0</v>
      </c>
      <c r="ED839" s="91">
        <f t="shared" si="663"/>
        <v>0</v>
      </c>
      <c r="EE839" s="91">
        <f t="shared" si="663"/>
        <v>0</v>
      </c>
      <c r="EF839" s="91">
        <f t="shared" si="663"/>
        <v>0</v>
      </c>
      <c r="EG839" s="91">
        <f t="shared" si="663"/>
        <v>0</v>
      </c>
      <c r="EH839" s="91">
        <f t="shared" si="663"/>
        <v>0</v>
      </c>
      <c r="EI839" s="91">
        <f t="shared" si="663"/>
        <v>0</v>
      </c>
      <c r="EJ839" s="91">
        <f t="shared" si="663"/>
        <v>0</v>
      </c>
      <c r="EK839" s="91">
        <f t="shared" si="669"/>
        <v>0</v>
      </c>
      <c r="EL839" s="91">
        <f t="shared" si="669"/>
        <v>0</v>
      </c>
      <c r="EM839" s="91">
        <f t="shared" si="669"/>
        <v>163.6</v>
      </c>
      <c r="EN839" s="91">
        <f t="shared" si="669"/>
        <v>0</v>
      </c>
      <c r="EO839" s="91">
        <f t="shared" si="669"/>
        <v>0</v>
      </c>
      <c r="EP839" s="91">
        <f t="shared" si="669"/>
        <v>0</v>
      </c>
      <c r="EQ839" s="91">
        <f t="shared" si="669"/>
        <v>0</v>
      </c>
      <c r="ER839" s="91">
        <f t="shared" si="669"/>
        <v>0</v>
      </c>
      <c r="ES839" s="91">
        <f t="shared" si="669"/>
        <v>0</v>
      </c>
      <c r="ET839" s="91">
        <f t="shared" si="669"/>
        <v>0</v>
      </c>
      <c r="EU839" s="91">
        <f t="shared" si="669"/>
        <v>0</v>
      </c>
      <c r="EV839" s="91">
        <f t="shared" si="669"/>
        <v>0</v>
      </c>
      <c r="EW839" s="91">
        <f t="shared" si="669"/>
        <v>0</v>
      </c>
      <c r="EX839" s="91">
        <f t="shared" si="669"/>
        <v>0</v>
      </c>
      <c r="EY839" s="91">
        <f t="shared" si="669"/>
        <v>0</v>
      </c>
      <c r="EZ839" s="91">
        <f t="shared" si="669"/>
        <v>0</v>
      </c>
      <c r="FA839" s="91">
        <f t="shared" si="667"/>
        <v>0</v>
      </c>
      <c r="FB839" s="91">
        <f t="shared" si="667"/>
        <v>0</v>
      </c>
      <c r="FC839" s="91">
        <f t="shared" si="667"/>
        <v>0</v>
      </c>
      <c r="FD839" s="91">
        <f t="shared" si="667"/>
        <v>0</v>
      </c>
      <c r="FE839" s="91">
        <f t="shared" si="667"/>
        <v>0</v>
      </c>
      <c r="FF839" s="91">
        <f t="shared" si="667"/>
        <v>0</v>
      </c>
      <c r="FG839" s="91">
        <f t="shared" si="667"/>
        <v>0</v>
      </c>
      <c r="FH839" s="91">
        <f t="shared" si="667"/>
        <v>0</v>
      </c>
      <c r="FI839" s="91">
        <f t="shared" si="667"/>
        <v>0</v>
      </c>
      <c r="FJ839" s="91">
        <f t="shared" si="667"/>
        <v>0</v>
      </c>
      <c r="FK839" s="91">
        <f t="shared" si="667"/>
        <v>0</v>
      </c>
      <c r="FL839" s="91">
        <f t="shared" si="667"/>
        <v>0</v>
      </c>
      <c r="FM839" s="91">
        <f t="shared" si="667"/>
        <v>0</v>
      </c>
      <c r="FN839" s="91">
        <f t="shared" si="667"/>
        <v>0</v>
      </c>
      <c r="FO839" s="91">
        <f t="shared" si="667"/>
        <v>0</v>
      </c>
      <c r="FP839" s="91">
        <f t="shared" si="638"/>
        <v>0</v>
      </c>
      <c r="FQ839" s="91">
        <f t="shared" si="638"/>
        <v>0</v>
      </c>
      <c r="FR839" s="91">
        <f t="shared" si="638"/>
        <v>0</v>
      </c>
      <c r="FS839" s="91">
        <f t="shared" si="671"/>
        <v>0</v>
      </c>
      <c r="FT839" s="91">
        <f t="shared" si="671"/>
        <v>0</v>
      </c>
      <c r="FU839" s="91">
        <f t="shared" si="671"/>
        <v>0</v>
      </c>
      <c r="FV839" s="91">
        <f t="shared" si="671"/>
        <v>0</v>
      </c>
      <c r="FW839" s="91">
        <f t="shared" si="671"/>
        <v>0</v>
      </c>
      <c r="FX839" s="91">
        <f t="shared" si="671"/>
        <v>0</v>
      </c>
      <c r="FY839" s="91">
        <f t="shared" si="671"/>
        <v>0</v>
      </c>
      <c r="FZ839" s="91">
        <f t="shared" si="671"/>
        <v>0</v>
      </c>
      <c r="GA839" s="91">
        <f t="shared" si="671"/>
        <v>0</v>
      </c>
      <c r="GB839" s="91">
        <f t="shared" si="671"/>
        <v>0</v>
      </c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</row>
    <row r="840" spans="1:213" ht="38.25">
      <c r="A840" s="68">
        <f>Данные!A840</f>
        <v>6368</v>
      </c>
      <c r="B840" s="68">
        <f>Данные!B840</f>
        <v>2019</v>
      </c>
      <c r="C840" s="68" t="str">
        <f>Данные!C840</f>
        <v>компьютерных технологий и электронного обучения</v>
      </c>
      <c r="D840" s="68" t="str">
        <f>Данные!D840</f>
        <v>Ильина Татьяна Сергеевна</v>
      </c>
      <c r="E840" s="68" t="str">
        <f>Данные!E840</f>
        <v>нет</v>
      </c>
      <c r="F840" s="68" t="str">
        <f>Данные!F840</f>
        <v>старший преподаватель</v>
      </c>
      <c r="G840" s="68">
        <f>Данные!G840</f>
        <v>1</v>
      </c>
      <c r="H840" s="68" t="str">
        <f>Данные!H840</f>
        <v>2 курс (б) 2018 год/пост</v>
      </c>
      <c r="I840" s="68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8">
        <f>Данные!J840</f>
        <v>0</v>
      </c>
      <c r="K840" s="68">
        <f>Данные!K840</f>
        <v>0</v>
      </c>
      <c r="L840" s="68">
        <f>Данные!L840</f>
        <v>54</v>
      </c>
      <c r="M840" s="16">
        <f t="shared" si="672"/>
        <v>5.4</v>
      </c>
      <c r="N840" s="16">
        <f t="shared" si="673"/>
        <v>15</v>
      </c>
      <c r="O840" s="16">
        <f t="shared" si="674"/>
        <v>16.25</v>
      </c>
      <c r="P840" s="16">
        <f t="shared" si="675"/>
        <v>16.25</v>
      </c>
      <c r="Q840" s="68">
        <f>Данные!Q840</f>
        <v>0</v>
      </c>
      <c r="R840" s="68">
        <f>Данные!R840</f>
        <v>0</v>
      </c>
      <c r="S840" s="68">
        <f>Данные!S840</f>
        <v>0</v>
      </c>
      <c r="T840" s="68">
        <f>Данные!T840</f>
        <v>0</v>
      </c>
      <c r="U840" s="68">
        <f>Данные!U840</f>
        <v>0</v>
      </c>
      <c r="V840" s="68">
        <f>Данные!V840</f>
        <v>0</v>
      </c>
      <c r="W840" s="68">
        <f>Данные!W840</f>
        <v>39</v>
      </c>
      <c r="X840" s="68">
        <f>Данные!X840</f>
        <v>2</v>
      </c>
      <c r="Y840" s="68">
        <f>Данные!Y840</f>
        <v>3</v>
      </c>
      <c r="Z840" s="68">
        <f>Данные!Z840</f>
        <v>0</v>
      </c>
      <c r="AA840" s="68">
        <f>Данные!AA840</f>
        <v>0</v>
      </c>
      <c r="AB840" s="83">
        <f>IF(F840=$HG$3,$HH$3,IF(F840=$HG$4,$HH$4,IF(F840=$HG$5,$HH$5,IF(F840=$HG$6,$HH$6,IF(F840=$HG$7,$HH$7,IF(F840=$HG$8,$HH$8,IF(F840=$HG$9,$HH$9,IF(F840=$HG$10,$HH$10,IF(F840=$HG$11,$HH$11,IF(F840=$HG$12,$HH$12,IF(F840=$HG$13,$HH$13,IF(F840=$HG$14,$HH$14,IF(F840=$HG$15,$HH$15,)))))))))))))</f>
        <v>850</v>
      </c>
      <c r="AC840" s="84" t="str">
        <f>IF(OR($GD$4=H840,$GE$4=H840,$GF$4=H840,$GG$4=H840,$GH$4=H840,$GI$4=H840,$GJ$4=H840,$GK$4=H840,$GL$4=H840,$GM$4=H840,$GN$4=H840,$GO$4=H840,$GP$4=H840,$GQ$4=H840,$GR$4=H840,$GS$4=H840,$GT$4=H840,$GU$4=H840,$GV$4=H840,$GW$4=H840,$GX$4=H840,$GY$4=H840,$GZ$4=H840,$HA$4=H840,$HB$4=H840,$HC$4=H840,$HD$4=H840,$HE$4=H840),$GC$4,IF(OR($GD$5=H840,$GE$5=H840,$GH$5=H840,$GI$5=H840,$GL$5=H840,$GM$5=H840,$GP$5=H840,$GQ$5=H840,$GT$5=H840,$GU$5=H840,$GX$5=H840,$GY$5=H840,$HB$5=H840,$HC$5=H840),$GC$5,))</f>
        <v>Бакалавры (ИВТ)</v>
      </c>
      <c r="AD840" s="84" t="str">
        <f>IF(OR(H840=$GD$4,H840=$GE$4,H840=$GF$4,H840=$GG$4,H840=$GD$5,H840=$GE$5),$GD$1,IF(OR(H840=$GH$4,H840=$GI$4,H840=$GJ$4,H840=$GK$4,H840=$GH$5,H840=$GI$5),$GH$1,IF(OR(H840=$GL$4,H840=$GM$4,H840=$GN$4,H840=$GO$4,H840=$GL$5,H840=$GM$5),$GL$1,IF(OR(H840=$GP$4,H840=$GQ$4,H840=$GR$4,H840=$GS$4,H840=$GP$5,H840=$GQ$5),$GP$1,IF(OR(H840=$GT$4,H840=$GU$4,H840=$GV$4,H840=$GW$4,H840=$GT$5,H840=$GU$5),$GT$1,IF(OR(H840=$GX$4,H840=$GY$4,H840=$GZ$4,H840=$HA$4,H840=$GX$5,H840=$GY$5),$GX$1,IF(OR(H840=$HB$4,H840=$HC$4,H840=$HD$4,H840=$HE$4,H840=$HB$5,H840=$HC$5),$HB$1,)))))))</f>
        <v>2019/2020</v>
      </c>
      <c r="AE840" s="85">
        <f t="shared" si="676"/>
        <v>106.9</v>
      </c>
      <c r="AF840" s="85">
        <f t="shared" si="677"/>
        <v>0.12576470588235295</v>
      </c>
      <c r="AG840" s="83"/>
      <c r="AH840" s="83"/>
      <c r="AI840" s="87">
        <f t="shared" si="664"/>
        <v>0</v>
      </c>
      <c r="AJ840" s="87">
        <f t="shared" si="664"/>
        <v>0</v>
      </c>
      <c r="AK840" s="87">
        <f t="shared" si="664"/>
        <v>0</v>
      </c>
      <c r="AL840" s="87">
        <f t="shared" si="664"/>
        <v>0</v>
      </c>
      <c r="AM840" s="87">
        <f t="shared" si="664"/>
        <v>0</v>
      </c>
      <c r="AN840" s="87">
        <f t="shared" si="664"/>
        <v>0</v>
      </c>
      <c r="AO840" s="87">
        <f t="shared" si="664"/>
        <v>0</v>
      </c>
      <c r="AP840" s="87">
        <f t="shared" si="664"/>
        <v>0</v>
      </c>
      <c r="AQ840" s="87">
        <f t="shared" si="664"/>
        <v>0</v>
      </c>
      <c r="AR840" s="87">
        <f t="shared" si="664"/>
        <v>0</v>
      </c>
      <c r="AS840" s="87">
        <f t="shared" si="664"/>
        <v>0</v>
      </c>
      <c r="AT840" s="87">
        <f t="shared" si="664"/>
        <v>0</v>
      </c>
      <c r="AU840" s="87">
        <f t="shared" si="664"/>
        <v>0</v>
      </c>
      <c r="AV840" s="87">
        <f t="shared" si="664"/>
        <v>0</v>
      </c>
      <c r="AW840" s="87">
        <f t="shared" si="664"/>
        <v>0</v>
      </c>
      <c r="AX840" s="87">
        <f t="shared" si="664"/>
        <v>0</v>
      </c>
      <c r="AY840" s="87">
        <f t="shared" si="662"/>
        <v>0</v>
      </c>
      <c r="AZ840" s="87">
        <f t="shared" si="662"/>
        <v>0</v>
      </c>
      <c r="BA840" s="87">
        <f t="shared" si="662"/>
        <v>0</v>
      </c>
      <c r="BB840" s="87">
        <f t="shared" si="662"/>
        <v>0</v>
      </c>
      <c r="BC840" s="87">
        <f t="shared" si="662"/>
        <v>0</v>
      </c>
      <c r="BD840" s="87">
        <f t="shared" si="662"/>
        <v>0</v>
      </c>
      <c r="BE840" s="87">
        <f t="shared" si="662"/>
        <v>0</v>
      </c>
      <c r="BF840" s="87">
        <f t="shared" si="662"/>
        <v>0</v>
      </c>
      <c r="BG840" s="87">
        <f t="shared" si="662"/>
        <v>0</v>
      </c>
      <c r="BH840" s="87">
        <f t="shared" si="662"/>
        <v>0</v>
      </c>
      <c r="BI840" s="87">
        <f t="shared" si="662"/>
        <v>0</v>
      </c>
      <c r="BJ840" s="87">
        <f t="shared" si="662"/>
        <v>0</v>
      </c>
      <c r="BK840" s="87">
        <f t="shared" si="662"/>
        <v>0</v>
      </c>
      <c r="BL840" s="87">
        <f t="shared" si="662"/>
        <v>0</v>
      </c>
      <c r="BM840" s="87">
        <f t="shared" si="662"/>
        <v>0</v>
      </c>
      <c r="BN840" s="87">
        <f t="shared" si="668"/>
        <v>0</v>
      </c>
      <c r="BO840" s="87">
        <f t="shared" si="668"/>
        <v>0</v>
      </c>
      <c r="BP840" s="87">
        <f t="shared" si="668"/>
        <v>0.12576470588235295</v>
      </c>
      <c r="BQ840" s="87">
        <f t="shared" si="668"/>
        <v>0</v>
      </c>
      <c r="BR840" s="87">
        <f t="shared" si="668"/>
        <v>0</v>
      </c>
      <c r="BS840" s="87">
        <f t="shared" si="668"/>
        <v>0</v>
      </c>
      <c r="BT840" s="87">
        <f t="shared" si="668"/>
        <v>0</v>
      </c>
      <c r="BU840" s="87">
        <f t="shared" si="668"/>
        <v>0</v>
      </c>
      <c r="BV840" s="87">
        <f t="shared" si="668"/>
        <v>0</v>
      </c>
      <c r="BW840" s="87">
        <f t="shared" si="668"/>
        <v>0</v>
      </c>
      <c r="BX840" s="87">
        <f t="shared" si="668"/>
        <v>0</v>
      </c>
      <c r="BY840" s="87">
        <f t="shared" si="668"/>
        <v>0</v>
      </c>
      <c r="BZ840" s="87">
        <f t="shared" si="668"/>
        <v>0</v>
      </c>
      <c r="CA840" s="87">
        <f t="shared" si="668"/>
        <v>0</v>
      </c>
      <c r="CB840" s="87">
        <f t="shared" si="668"/>
        <v>0</v>
      </c>
      <c r="CC840" s="87">
        <f t="shared" si="668"/>
        <v>0</v>
      </c>
      <c r="CD840" s="87">
        <f t="shared" si="666"/>
        <v>0</v>
      </c>
      <c r="CE840" s="87">
        <f t="shared" si="666"/>
        <v>0</v>
      </c>
      <c r="CF840" s="87">
        <f t="shared" si="666"/>
        <v>0</v>
      </c>
      <c r="CG840" s="87">
        <f t="shared" si="666"/>
        <v>0</v>
      </c>
      <c r="CH840" s="87">
        <f t="shared" si="666"/>
        <v>0</v>
      </c>
      <c r="CI840" s="87">
        <f t="shared" si="666"/>
        <v>0</v>
      </c>
      <c r="CJ840" s="87">
        <f t="shared" si="666"/>
        <v>0</v>
      </c>
      <c r="CK840" s="87">
        <f t="shared" si="666"/>
        <v>0</v>
      </c>
      <c r="CL840" s="87">
        <f t="shared" si="666"/>
        <v>0</v>
      </c>
      <c r="CM840" s="87">
        <f t="shared" si="666"/>
        <v>0</v>
      </c>
      <c r="CN840" s="87">
        <f t="shared" si="666"/>
        <v>0</v>
      </c>
      <c r="CO840" s="87">
        <f t="shared" si="666"/>
        <v>0</v>
      </c>
      <c r="CP840" s="87">
        <f t="shared" si="666"/>
        <v>0</v>
      </c>
      <c r="CQ840" s="87">
        <f t="shared" si="666"/>
        <v>0</v>
      </c>
      <c r="CR840" s="87">
        <f t="shared" si="666"/>
        <v>0</v>
      </c>
      <c r="CS840" s="87">
        <f t="shared" si="636"/>
        <v>0</v>
      </c>
      <c r="CT840" s="87">
        <f t="shared" si="636"/>
        <v>0</v>
      </c>
      <c r="CU840" s="87">
        <f t="shared" si="636"/>
        <v>0</v>
      </c>
      <c r="CV840" s="87">
        <f t="shared" si="670"/>
        <v>0</v>
      </c>
      <c r="CW840" s="87">
        <f t="shared" si="670"/>
        <v>0</v>
      </c>
      <c r="CX840" s="87">
        <f t="shared" si="670"/>
        <v>0</v>
      </c>
      <c r="CY840" s="87">
        <f t="shared" si="670"/>
        <v>0</v>
      </c>
      <c r="CZ840" s="87">
        <f t="shared" si="670"/>
        <v>0</v>
      </c>
      <c r="DA840" s="87">
        <f t="shared" si="670"/>
        <v>0</v>
      </c>
      <c r="DB840" s="87">
        <f t="shared" si="670"/>
        <v>0</v>
      </c>
      <c r="DC840" s="87">
        <f t="shared" si="670"/>
        <v>0</v>
      </c>
      <c r="DD840" s="87">
        <f t="shared" si="670"/>
        <v>0</v>
      </c>
      <c r="DE840" s="87">
        <f t="shared" si="670"/>
        <v>0</v>
      </c>
      <c r="DF840" s="91">
        <f t="shared" si="665"/>
        <v>0</v>
      </c>
      <c r="DG840" s="91">
        <f t="shared" si="665"/>
        <v>0</v>
      </c>
      <c r="DH840" s="91">
        <f t="shared" si="665"/>
        <v>0</v>
      </c>
      <c r="DI840" s="91">
        <f t="shared" si="665"/>
        <v>0</v>
      </c>
      <c r="DJ840" s="91">
        <f t="shared" si="665"/>
        <v>0</v>
      </c>
      <c r="DK840" s="91">
        <f t="shared" si="665"/>
        <v>0</v>
      </c>
      <c r="DL840" s="91">
        <f t="shared" si="665"/>
        <v>0</v>
      </c>
      <c r="DM840" s="91">
        <f t="shared" si="665"/>
        <v>0</v>
      </c>
      <c r="DN840" s="91">
        <f t="shared" si="665"/>
        <v>0</v>
      </c>
      <c r="DO840" s="91">
        <f t="shared" si="665"/>
        <v>0</v>
      </c>
      <c r="DP840" s="91">
        <f t="shared" si="665"/>
        <v>0</v>
      </c>
      <c r="DQ840" s="91">
        <f t="shared" si="665"/>
        <v>0</v>
      </c>
      <c r="DR840" s="91">
        <f t="shared" si="665"/>
        <v>0</v>
      </c>
      <c r="DS840" s="91">
        <f t="shared" si="665"/>
        <v>0</v>
      </c>
      <c r="DT840" s="91">
        <f t="shared" si="665"/>
        <v>0</v>
      </c>
      <c r="DU840" s="91">
        <f t="shared" si="665"/>
        <v>0</v>
      </c>
      <c r="DV840" s="91">
        <f t="shared" si="663"/>
        <v>0</v>
      </c>
      <c r="DW840" s="91">
        <f t="shared" si="663"/>
        <v>0</v>
      </c>
      <c r="DX840" s="91">
        <f t="shared" si="663"/>
        <v>0</v>
      </c>
      <c r="DY840" s="91">
        <f t="shared" si="663"/>
        <v>0</v>
      </c>
      <c r="DZ840" s="91">
        <f t="shared" si="663"/>
        <v>0</v>
      </c>
      <c r="EA840" s="91">
        <f t="shared" si="663"/>
        <v>0</v>
      </c>
      <c r="EB840" s="91">
        <f t="shared" si="663"/>
        <v>0</v>
      </c>
      <c r="EC840" s="91">
        <f t="shared" si="663"/>
        <v>0</v>
      </c>
      <c r="ED840" s="91">
        <f t="shared" si="663"/>
        <v>0</v>
      </c>
      <c r="EE840" s="91">
        <f t="shared" si="663"/>
        <v>0</v>
      </c>
      <c r="EF840" s="91">
        <f t="shared" si="663"/>
        <v>0</v>
      </c>
      <c r="EG840" s="91">
        <f t="shared" si="663"/>
        <v>0</v>
      </c>
      <c r="EH840" s="91">
        <f t="shared" si="663"/>
        <v>0</v>
      </c>
      <c r="EI840" s="91">
        <f t="shared" si="663"/>
        <v>0</v>
      </c>
      <c r="EJ840" s="91">
        <f t="shared" si="663"/>
        <v>0</v>
      </c>
      <c r="EK840" s="91">
        <f t="shared" si="669"/>
        <v>0</v>
      </c>
      <c r="EL840" s="91">
        <f t="shared" si="669"/>
        <v>0</v>
      </c>
      <c r="EM840" s="91">
        <f t="shared" si="669"/>
        <v>163.6</v>
      </c>
      <c r="EN840" s="91">
        <f t="shared" si="669"/>
        <v>0</v>
      </c>
      <c r="EO840" s="91">
        <f t="shared" si="669"/>
        <v>0</v>
      </c>
      <c r="EP840" s="91">
        <f t="shared" si="669"/>
        <v>0</v>
      </c>
      <c r="EQ840" s="91">
        <f t="shared" si="669"/>
        <v>0</v>
      </c>
      <c r="ER840" s="91">
        <f t="shared" si="669"/>
        <v>0</v>
      </c>
      <c r="ES840" s="91">
        <f t="shared" si="669"/>
        <v>0</v>
      </c>
      <c r="ET840" s="91">
        <f t="shared" si="669"/>
        <v>0</v>
      </c>
      <c r="EU840" s="91">
        <f t="shared" si="669"/>
        <v>0</v>
      </c>
      <c r="EV840" s="91">
        <f t="shared" si="669"/>
        <v>0</v>
      </c>
      <c r="EW840" s="91">
        <f t="shared" si="669"/>
        <v>0</v>
      </c>
      <c r="EX840" s="91">
        <f t="shared" si="669"/>
        <v>0</v>
      </c>
      <c r="EY840" s="91">
        <f t="shared" si="669"/>
        <v>0</v>
      </c>
      <c r="EZ840" s="91">
        <f t="shared" si="669"/>
        <v>0</v>
      </c>
      <c r="FA840" s="91">
        <f t="shared" si="667"/>
        <v>0</v>
      </c>
      <c r="FB840" s="91">
        <f t="shared" si="667"/>
        <v>0</v>
      </c>
      <c r="FC840" s="91">
        <f t="shared" si="667"/>
        <v>0</v>
      </c>
      <c r="FD840" s="91">
        <f t="shared" si="667"/>
        <v>0</v>
      </c>
      <c r="FE840" s="91">
        <f t="shared" si="667"/>
        <v>0</v>
      </c>
      <c r="FF840" s="91">
        <f t="shared" si="667"/>
        <v>0</v>
      </c>
      <c r="FG840" s="91">
        <f t="shared" si="667"/>
        <v>0</v>
      </c>
      <c r="FH840" s="91">
        <f t="shared" si="667"/>
        <v>0</v>
      </c>
      <c r="FI840" s="91">
        <f t="shared" si="667"/>
        <v>0</v>
      </c>
      <c r="FJ840" s="91">
        <f t="shared" si="667"/>
        <v>0</v>
      </c>
      <c r="FK840" s="91">
        <f t="shared" si="667"/>
        <v>0</v>
      </c>
      <c r="FL840" s="91">
        <f t="shared" si="667"/>
        <v>0</v>
      </c>
      <c r="FM840" s="91">
        <f t="shared" si="667"/>
        <v>0</v>
      </c>
      <c r="FN840" s="91">
        <f t="shared" si="667"/>
        <v>0</v>
      </c>
      <c r="FO840" s="91">
        <f t="shared" si="667"/>
        <v>0</v>
      </c>
      <c r="FP840" s="91">
        <f t="shared" si="638"/>
        <v>0</v>
      </c>
      <c r="FQ840" s="91">
        <f t="shared" si="638"/>
        <v>0</v>
      </c>
      <c r="FR840" s="91">
        <f t="shared" si="638"/>
        <v>0</v>
      </c>
      <c r="FS840" s="91">
        <f t="shared" si="671"/>
        <v>0</v>
      </c>
      <c r="FT840" s="91">
        <f t="shared" si="671"/>
        <v>0</v>
      </c>
      <c r="FU840" s="91">
        <f t="shared" si="671"/>
        <v>0</v>
      </c>
      <c r="FV840" s="91">
        <f t="shared" si="671"/>
        <v>0</v>
      </c>
      <c r="FW840" s="91">
        <f t="shared" si="671"/>
        <v>0</v>
      </c>
      <c r="FX840" s="91">
        <f t="shared" si="671"/>
        <v>0</v>
      </c>
      <c r="FY840" s="91">
        <f t="shared" si="671"/>
        <v>0</v>
      </c>
      <c r="FZ840" s="91">
        <f t="shared" si="671"/>
        <v>0</v>
      </c>
      <c r="GA840" s="91">
        <f t="shared" si="671"/>
        <v>0</v>
      </c>
      <c r="GB840" s="91">
        <f t="shared" si="671"/>
        <v>0</v>
      </c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</row>
    <row r="841" spans="1:213" ht="38.25">
      <c r="A841" s="68">
        <f>Данные!A841</f>
        <v>6368</v>
      </c>
      <c r="B841" s="68">
        <f>Данные!B841</f>
        <v>2019</v>
      </c>
      <c r="C841" s="68" t="str">
        <f>Данные!C841</f>
        <v>компьютерных технологий и электронного обучения</v>
      </c>
      <c r="D841" s="68" t="str">
        <f>Данные!D841</f>
        <v>Шалденкова Анна Владимировна</v>
      </c>
      <c r="E841" s="68" t="str">
        <f>Данные!E841</f>
        <v>кандидат физ.-мат. наук</v>
      </c>
      <c r="F841" s="68" t="str">
        <f>Данные!F841</f>
        <v>доцент</v>
      </c>
      <c r="G841" s="68">
        <f>Данные!G841</f>
        <v>1</v>
      </c>
      <c r="H841" s="68" t="str">
        <f>Данные!H841</f>
        <v>2 курс (б) 2018 год/пост</v>
      </c>
      <c r="I841" s="68" t="str">
        <f>Данные!I841</f>
        <v>Модуль "Естественно-математический". Математические основы компьютерной графики</v>
      </c>
      <c r="J841" s="68">
        <f>Данные!J841</f>
        <v>0</v>
      </c>
      <c r="K841" s="68">
        <f>Данные!K841</f>
        <v>0</v>
      </c>
      <c r="L841" s="68">
        <f>Данные!L841</f>
        <v>20</v>
      </c>
      <c r="M841" s="16">
        <f t="shared" si="672"/>
        <v>2</v>
      </c>
      <c r="N841" s="16">
        <f t="shared" si="673"/>
        <v>15</v>
      </c>
      <c r="O841" s="16">
        <f t="shared" si="674"/>
        <v>16.25</v>
      </c>
      <c r="P841" s="16">
        <f t="shared" si="675"/>
        <v>16.25</v>
      </c>
      <c r="Q841" s="68">
        <f>Данные!Q841</f>
        <v>0</v>
      </c>
      <c r="R841" s="68">
        <f>Данные!R841</f>
        <v>0</v>
      </c>
      <c r="S841" s="68">
        <f>Данные!S841</f>
        <v>0</v>
      </c>
      <c r="T841" s="68">
        <f>Данные!T841</f>
        <v>0</v>
      </c>
      <c r="U841" s="68">
        <f>Данные!U841</f>
        <v>0</v>
      </c>
      <c r="V841" s="68">
        <f>Данные!V841</f>
        <v>0</v>
      </c>
      <c r="W841" s="68">
        <f>Данные!W841</f>
        <v>39</v>
      </c>
      <c r="X841" s="68">
        <f>Данные!X841</f>
        <v>2</v>
      </c>
      <c r="Y841" s="68">
        <f>Данные!Y841</f>
        <v>3</v>
      </c>
      <c r="Z841" s="68">
        <f>Данные!Z841</f>
        <v>0</v>
      </c>
      <c r="AA841" s="68">
        <f>Данные!AA841</f>
        <v>0</v>
      </c>
      <c r="AB841" s="83">
        <f>IF(F841=$HG$3,$HH$3,IF(F841=$HG$4,$HH$4,IF(F841=$HG$5,$HH$5,IF(F841=$HG$6,$HH$6,IF(F841=$HG$7,$HH$7,IF(F841=$HG$8,$HH$8,IF(F841=$HG$9,$HH$9,IF(F841=$HG$10,$HH$10,IF(F841=$HG$11,$HH$11,IF(F841=$HG$12,$HH$12,IF(F841=$HG$13,$HH$13,IF(F841=$HG$14,$HH$14,IF(F841=$HG$15,$HH$15,)))))))))))))</f>
        <v>800</v>
      </c>
      <c r="AC841" s="84" t="str">
        <f>IF(OR($GD$4=H841,$GE$4=H841,$GF$4=H841,$GG$4=H841,$GH$4=H841,$GI$4=H841,$GJ$4=H841,$GK$4=H841,$GL$4=H841,$GM$4=H841,$GN$4=H841,$GO$4=H841,$GP$4=H841,$GQ$4=H841,$GR$4=H841,$GS$4=H841,$GT$4=H841,$GU$4=H841,$GV$4=H841,$GW$4=H841,$GX$4=H841,$GY$4=H841,$GZ$4=H841,$HA$4=H841,$HB$4=H841,$HC$4=H841,$HD$4=H841,$HE$4=H841),$GC$4,IF(OR($GD$5=H841,$GE$5=H841,$GH$5=H841,$GI$5=H841,$GL$5=H841,$GM$5=H841,$GP$5=H841,$GQ$5=H841,$GT$5=H841,$GU$5=H841,$GX$5=H841,$GY$5=H841,$HB$5=H841,$HC$5=H841),$GC$5,))</f>
        <v>Бакалавры (ИВТ)</v>
      </c>
      <c r="AD841" s="84" t="str">
        <f>IF(OR(H841=$GD$4,H841=$GE$4,H841=$GF$4,H841=$GG$4,H841=$GD$5,H841=$GE$5),$GD$1,IF(OR(H841=$GH$4,H841=$GI$4,H841=$GJ$4,H841=$GK$4,H841=$GH$5,H841=$GI$5),$GH$1,IF(OR(H841=$GL$4,H841=$GM$4,H841=$GN$4,H841=$GO$4,H841=$GL$5,H841=$GM$5),$GL$1,IF(OR(H841=$GP$4,H841=$GQ$4,H841=$GR$4,H841=$GS$4,H841=$GP$5,H841=$GQ$5),$GP$1,IF(OR(H841=$GT$4,H841=$GU$4,H841=$GV$4,H841=$GW$4,H841=$GT$5,H841=$GU$5),$GT$1,IF(OR(H841=$GX$4,H841=$GY$4,H841=$GZ$4,H841=$HA$4,H841=$GX$5,H841=$GY$5),$GX$1,IF(OR(H841=$HB$4,H841=$HC$4,H841=$HD$4,H841=$HE$4,H841=$HB$5,H841=$HC$5),$HB$1,)))))))</f>
        <v>2019/2020</v>
      </c>
      <c r="AE841" s="85">
        <f t="shared" si="676"/>
        <v>69.5</v>
      </c>
      <c r="AF841" s="85">
        <f t="shared" si="677"/>
        <v>8.6874999999999994E-2</v>
      </c>
      <c r="AG841" s="83"/>
      <c r="AH841" s="83"/>
      <c r="AI841" s="87">
        <f t="shared" si="664"/>
        <v>0</v>
      </c>
      <c r="AJ841" s="87">
        <f t="shared" si="664"/>
        <v>0</v>
      </c>
      <c r="AK841" s="87">
        <f t="shared" si="664"/>
        <v>0</v>
      </c>
      <c r="AL841" s="87">
        <f t="shared" si="664"/>
        <v>0</v>
      </c>
      <c r="AM841" s="87">
        <f t="shared" si="664"/>
        <v>0</v>
      </c>
      <c r="AN841" s="87">
        <f t="shared" si="664"/>
        <v>0</v>
      </c>
      <c r="AO841" s="87">
        <f t="shared" si="664"/>
        <v>0</v>
      </c>
      <c r="AP841" s="87">
        <f t="shared" si="664"/>
        <v>0</v>
      </c>
      <c r="AQ841" s="87">
        <f t="shared" si="664"/>
        <v>0</v>
      </c>
      <c r="AR841" s="87">
        <f t="shared" si="664"/>
        <v>0</v>
      </c>
      <c r="AS841" s="87">
        <f t="shared" si="664"/>
        <v>0</v>
      </c>
      <c r="AT841" s="87">
        <f t="shared" si="664"/>
        <v>0</v>
      </c>
      <c r="AU841" s="87">
        <f t="shared" si="664"/>
        <v>0</v>
      </c>
      <c r="AV841" s="87">
        <f t="shared" si="664"/>
        <v>0</v>
      </c>
      <c r="AW841" s="87">
        <f t="shared" si="664"/>
        <v>0</v>
      </c>
      <c r="AX841" s="87">
        <f t="shared" si="664"/>
        <v>0</v>
      </c>
      <c r="AY841" s="87">
        <f t="shared" si="662"/>
        <v>0</v>
      </c>
      <c r="AZ841" s="87">
        <f t="shared" si="662"/>
        <v>0</v>
      </c>
      <c r="BA841" s="87">
        <f t="shared" si="662"/>
        <v>0</v>
      </c>
      <c r="BB841" s="87">
        <f t="shared" si="662"/>
        <v>0</v>
      </c>
      <c r="BC841" s="87">
        <f t="shared" si="662"/>
        <v>0</v>
      </c>
      <c r="BD841" s="87">
        <f t="shared" si="662"/>
        <v>0</v>
      </c>
      <c r="BE841" s="87">
        <f t="shared" si="662"/>
        <v>0</v>
      </c>
      <c r="BF841" s="87">
        <f t="shared" si="662"/>
        <v>0</v>
      </c>
      <c r="BG841" s="87">
        <f t="shared" si="662"/>
        <v>0</v>
      </c>
      <c r="BH841" s="87">
        <f t="shared" si="662"/>
        <v>0</v>
      </c>
      <c r="BI841" s="87">
        <f t="shared" si="662"/>
        <v>0</v>
      </c>
      <c r="BJ841" s="87">
        <f t="shared" si="662"/>
        <v>0</v>
      </c>
      <c r="BK841" s="87">
        <f t="shared" si="662"/>
        <v>0</v>
      </c>
      <c r="BL841" s="87">
        <f t="shared" si="662"/>
        <v>0</v>
      </c>
      <c r="BM841" s="87">
        <f t="shared" si="662"/>
        <v>0</v>
      </c>
      <c r="BN841" s="87">
        <f t="shared" si="668"/>
        <v>0</v>
      </c>
      <c r="BO841" s="87">
        <f t="shared" si="668"/>
        <v>0</v>
      </c>
      <c r="BP841" s="87">
        <f t="shared" si="668"/>
        <v>0</v>
      </c>
      <c r="BQ841" s="87">
        <f t="shared" si="668"/>
        <v>0</v>
      </c>
      <c r="BR841" s="87">
        <f t="shared" si="668"/>
        <v>0</v>
      </c>
      <c r="BS841" s="87">
        <f t="shared" si="668"/>
        <v>0</v>
      </c>
      <c r="BT841" s="87">
        <f t="shared" si="668"/>
        <v>0</v>
      </c>
      <c r="BU841" s="87">
        <f t="shared" si="668"/>
        <v>0</v>
      </c>
      <c r="BV841" s="87">
        <f t="shared" si="668"/>
        <v>0</v>
      </c>
      <c r="BW841" s="87">
        <f t="shared" si="668"/>
        <v>0</v>
      </c>
      <c r="BX841" s="87">
        <f t="shared" si="668"/>
        <v>0</v>
      </c>
      <c r="BY841" s="87">
        <f t="shared" si="668"/>
        <v>0</v>
      </c>
      <c r="BZ841" s="87">
        <f t="shared" si="668"/>
        <v>0</v>
      </c>
      <c r="CA841" s="87">
        <f t="shared" si="668"/>
        <v>0</v>
      </c>
      <c r="CB841" s="87">
        <f t="shared" si="668"/>
        <v>0</v>
      </c>
      <c r="CC841" s="87">
        <f t="shared" si="668"/>
        <v>0</v>
      </c>
      <c r="CD841" s="87">
        <f t="shared" si="666"/>
        <v>0</v>
      </c>
      <c r="CE841" s="87">
        <f t="shared" si="666"/>
        <v>0</v>
      </c>
      <c r="CF841" s="87">
        <f t="shared" si="666"/>
        <v>0</v>
      </c>
      <c r="CG841" s="87">
        <f t="shared" si="666"/>
        <v>0</v>
      </c>
      <c r="CH841" s="87">
        <f t="shared" si="666"/>
        <v>0</v>
      </c>
      <c r="CI841" s="87">
        <f t="shared" si="666"/>
        <v>0</v>
      </c>
      <c r="CJ841" s="87">
        <f t="shared" si="666"/>
        <v>0</v>
      </c>
      <c r="CK841" s="87">
        <f t="shared" si="666"/>
        <v>0</v>
      </c>
      <c r="CL841" s="87">
        <f t="shared" si="666"/>
        <v>0</v>
      </c>
      <c r="CM841" s="87">
        <f t="shared" si="666"/>
        <v>0</v>
      </c>
      <c r="CN841" s="87">
        <f t="shared" si="666"/>
        <v>0</v>
      </c>
      <c r="CO841" s="87">
        <f t="shared" si="666"/>
        <v>0</v>
      </c>
      <c r="CP841" s="87">
        <f t="shared" si="666"/>
        <v>0</v>
      </c>
      <c r="CQ841" s="87">
        <f t="shared" si="666"/>
        <v>0</v>
      </c>
      <c r="CR841" s="87">
        <f t="shared" si="666"/>
        <v>0</v>
      </c>
      <c r="CS841" s="87">
        <f t="shared" si="636"/>
        <v>0</v>
      </c>
      <c r="CT841" s="87">
        <f t="shared" si="636"/>
        <v>0</v>
      </c>
      <c r="CU841" s="87">
        <f t="shared" si="636"/>
        <v>0</v>
      </c>
      <c r="CV841" s="87">
        <f t="shared" si="670"/>
        <v>0</v>
      </c>
      <c r="CW841" s="87">
        <f t="shared" si="670"/>
        <v>0</v>
      </c>
      <c r="CX841" s="87">
        <f t="shared" si="670"/>
        <v>0</v>
      </c>
      <c r="CY841" s="87">
        <f t="shared" si="670"/>
        <v>0</v>
      </c>
      <c r="CZ841" s="87">
        <f t="shared" si="670"/>
        <v>0</v>
      </c>
      <c r="DA841" s="87">
        <f t="shared" si="670"/>
        <v>0</v>
      </c>
      <c r="DB841" s="87">
        <f t="shared" si="670"/>
        <v>8.6874999999999994E-2</v>
      </c>
      <c r="DC841" s="87">
        <f t="shared" si="670"/>
        <v>0</v>
      </c>
      <c r="DD841" s="87">
        <f t="shared" si="670"/>
        <v>0</v>
      </c>
      <c r="DE841" s="87">
        <f t="shared" si="670"/>
        <v>0</v>
      </c>
      <c r="DF841" s="91">
        <f t="shared" si="665"/>
        <v>0</v>
      </c>
      <c r="DG841" s="91">
        <f t="shared" si="665"/>
        <v>0</v>
      </c>
      <c r="DH841" s="91">
        <f t="shared" si="665"/>
        <v>0</v>
      </c>
      <c r="DI841" s="91">
        <f t="shared" si="665"/>
        <v>0</v>
      </c>
      <c r="DJ841" s="91">
        <f t="shared" si="665"/>
        <v>0</v>
      </c>
      <c r="DK841" s="91">
        <f t="shared" si="665"/>
        <v>0</v>
      </c>
      <c r="DL841" s="91">
        <f t="shared" si="665"/>
        <v>0</v>
      </c>
      <c r="DM841" s="91">
        <f t="shared" si="665"/>
        <v>0</v>
      </c>
      <c r="DN841" s="91">
        <f t="shared" si="665"/>
        <v>0</v>
      </c>
      <c r="DO841" s="91">
        <f t="shared" si="665"/>
        <v>0</v>
      </c>
      <c r="DP841" s="91">
        <f t="shared" si="665"/>
        <v>0</v>
      </c>
      <c r="DQ841" s="91">
        <f t="shared" si="665"/>
        <v>0</v>
      </c>
      <c r="DR841" s="91">
        <f t="shared" si="665"/>
        <v>0</v>
      </c>
      <c r="DS841" s="91">
        <f t="shared" si="665"/>
        <v>0</v>
      </c>
      <c r="DT841" s="91">
        <f t="shared" si="665"/>
        <v>0</v>
      </c>
      <c r="DU841" s="91">
        <f t="shared" si="665"/>
        <v>0</v>
      </c>
      <c r="DV841" s="91">
        <f t="shared" si="663"/>
        <v>0</v>
      </c>
      <c r="DW841" s="91">
        <f t="shared" si="663"/>
        <v>0</v>
      </c>
      <c r="DX841" s="91">
        <f t="shared" si="663"/>
        <v>0</v>
      </c>
      <c r="DY841" s="91">
        <f t="shared" si="663"/>
        <v>0</v>
      </c>
      <c r="DZ841" s="91">
        <f t="shared" si="663"/>
        <v>0</v>
      </c>
      <c r="EA841" s="91">
        <f t="shared" si="663"/>
        <v>0</v>
      </c>
      <c r="EB841" s="91">
        <f t="shared" si="663"/>
        <v>0</v>
      </c>
      <c r="EC841" s="91">
        <f t="shared" si="663"/>
        <v>0</v>
      </c>
      <c r="ED841" s="91">
        <f t="shared" si="663"/>
        <v>0</v>
      </c>
      <c r="EE841" s="91">
        <f t="shared" si="663"/>
        <v>0</v>
      </c>
      <c r="EF841" s="91">
        <f t="shared" si="663"/>
        <v>0</v>
      </c>
      <c r="EG841" s="91">
        <f t="shared" si="663"/>
        <v>0</v>
      </c>
      <c r="EH841" s="91">
        <f t="shared" si="663"/>
        <v>0</v>
      </c>
      <c r="EI841" s="91">
        <f t="shared" si="663"/>
        <v>0</v>
      </c>
      <c r="EJ841" s="91">
        <f t="shared" si="663"/>
        <v>0</v>
      </c>
      <c r="EK841" s="91">
        <f t="shared" si="669"/>
        <v>0</v>
      </c>
      <c r="EL841" s="91">
        <f t="shared" si="669"/>
        <v>0</v>
      </c>
      <c r="EM841" s="91">
        <f t="shared" si="669"/>
        <v>0</v>
      </c>
      <c r="EN841" s="91">
        <f t="shared" si="669"/>
        <v>0</v>
      </c>
      <c r="EO841" s="91">
        <f t="shared" si="669"/>
        <v>0</v>
      </c>
      <c r="EP841" s="91">
        <f t="shared" si="669"/>
        <v>0</v>
      </c>
      <c r="EQ841" s="91">
        <f t="shared" si="669"/>
        <v>0</v>
      </c>
      <c r="ER841" s="91">
        <f t="shared" si="669"/>
        <v>0</v>
      </c>
      <c r="ES841" s="91">
        <f t="shared" si="669"/>
        <v>0</v>
      </c>
      <c r="ET841" s="91">
        <f t="shared" si="669"/>
        <v>0</v>
      </c>
      <c r="EU841" s="91">
        <f t="shared" si="669"/>
        <v>0</v>
      </c>
      <c r="EV841" s="91">
        <f t="shared" si="669"/>
        <v>0</v>
      </c>
      <c r="EW841" s="91">
        <f t="shared" si="669"/>
        <v>0</v>
      </c>
      <c r="EX841" s="91">
        <f t="shared" si="669"/>
        <v>0</v>
      </c>
      <c r="EY841" s="91">
        <f t="shared" si="669"/>
        <v>0</v>
      </c>
      <c r="EZ841" s="91">
        <f t="shared" si="669"/>
        <v>0</v>
      </c>
      <c r="FA841" s="91">
        <f t="shared" si="667"/>
        <v>0</v>
      </c>
      <c r="FB841" s="91">
        <f t="shared" si="667"/>
        <v>0</v>
      </c>
      <c r="FC841" s="91">
        <f t="shared" si="667"/>
        <v>0</v>
      </c>
      <c r="FD841" s="91">
        <f t="shared" si="667"/>
        <v>0</v>
      </c>
      <c r="FE841" s="91">
        <f t="shared" si="667"/>
        <v>0</v>
      </c>
      <c r="FF841" s="91">
        <f t="shared" si="667"/>
        <v>0</v>
      </c>
      <c r="FG841" s="91">
        <f t="shared" si="667"/>
        <v>0</v>
      </c>
      <c r="FH841" s="91">
        <f t="shared" si="667"/>
        <v>0</v>
      </c>
      <c r="FI841" s="91">
        <f t="shared" si="667"/>
        <v>0</v>
      </c>
      <c r="FJ841" s="91">
        <f t="shared" si="667"/>
        <v>0</v>
      </c>
      <c r="FK841" s="91">
        <f t="shared" si="667"/>
        <v>0</v>
      </c>
      <c r="FL841" s="91">
        <f t="shared" si="667"/>
        <v>0</v>
      </c>
      <c r="FM841" s="91">
        <f t="shared" si="667"/>
        <v>0</v>
      </c>
      <c r="FN841" s="91">
        <f t="shared" si="667"/>
        <v>0</v>
      </c>
      <c r="FO841" s="91">
        <f t="shared" si="667"/>
        <v>0</v>
      </c>
      <c r="FP841" s="91">
        <f t="shared" si="638"/>
        <v>0</v>
      </c>
      <c r="FQ841" s="91">
        <f t="shared" si="638"/>
        <v>0</v>
      </c>
      <c r="FR841" s="91">
        <f t="shared" si="638"/>
        <v>0</v>
      </c>
      <c r="FS841" s="91">
        <f t="shared" si="671"/>
        <v>0</v>
      </c>
      <c r="FT841" s="91">
        <f t="shared" si="671"/>
        <v>0</v>
      </c>
      <c r="FU841" s="91">
        <f t="shared" si="671"/>
        <v>0</v>
      </c>
      <c r="FV841" s="91">
        <f t="shared" si="671"/>
        <v>0</v>
      </c>
      <c r="FW841" s="91">
        <f t="shared" si="671"/>
        <v>0</v>
      </c>
      <c r="FX841" s="91">
        <f t="shared" si="671"/>
        <v>0</v>
      </c>
      <c r="FY841" s="91">
        <f t="shared" si="671"/>
        <v>163.6</v>
      </c>
      <c r="FZ841" s="91">
        <f t="shared" si="671"/>
        <v>0</v>
      </c>
      <c r="GA841" s="91">
        <f t="shared" si="671"/>
        <v>0</v>
      </c>
      <c r="GB841" s="91">
        <f t="shared" si="671"/>
        <v>0</v>
      </c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</row>
    <row r="842" spans="1:213" ht="38.25">
      <c r="A842" s="68">
        <f>Данные!A842</f>
        <v>6368</v>
      </c>
      <c r="B842" s="68">
        <f>Данные!B842</f>
        <v>2019</v>
      </c>
      <c r="C842" s="68" t="str">
        <f>Данные!C842</f>
        <v>компьютерных технологий и электронного обучения</v>
      </c>
      <c r="D842" s="68" t="str">
        <f>Данные!D842</f>
        <v>Шалденкова Анна Владимировна</v>
      </c>
      <c r="E842" s="68" t="str">
        <f>Данные!E842</f>
        <v>кандидат физ.-мат. наук</v>
      </c>
      <c r="F842" s="68" t="str">
        <f>Данные!F842</f>
        <v>доцент</v>
      </c>
      <c r="G842" s="68">
        <f>Данные!G842</f>
        <v>1</v>
      </c>
      <c r="H842" s="68" t="str">
        <f>Данные!H842</f>
        <v>2 курс (б) 2018 год/пост</v>
      </c>
      <c r="I842" s="68" t="str">
        <f>Данные!I842</f>
        <v>Модуль "Системное и прикладное программное обеспечение". Базы данных</v>
      </c>
      <c r="J842" s="68">
        <f>Данные!J842</f>
        <v>36</v>
      </c>
      <c r="K842" s="68">
        <f>Данные!K842</f>
        <v>0</v>
      </c>
      <c r="L842" s="68">
        <f>Данные!L842</f>
        <v>108</v>
      </c>
      <c r="M842" s="16">
        <f t="shared" si="672"/>
        <v>14.4</v>
      </c>
      <c r="N842" s="16">
        <f t="shared" si="673"/>
        <v>15</v>
      </c>
      <c r="O842" s="16">
        <f t="shared" si="674"/>
        <v>16.25</v>
      </c>
      <c r="P842" s="16">
        <f t="shared" si="675"/>
        <v>16.25</v>
      </c>
      <c r="Q842" s="68">
        <f>Данные!Q842</f>
        <v>0</v>
      </c>
      <c r="R842" s="68">
        <f>Данные!R842</f>
        <v>0</v>
      </c>
      <c r="S842" s="68">
        <f>Данные!S842</f>
        <v>0</v>
      </c>
      <c r="T842" s="68">
        <f>Данные!T842</f>
        <v>0</v>
      </c>
      <c r="U842" s="68">
        <f>Данные!U842</f>
        <v>0</v>
      </c>
      <c r="V842" s="68">
        <f>Данные!V842</f>
        <v>0</v>
      </c>
      <c r="W842" s="68">
        <f>Данные!W842</f>
        <v>39</v>
      </c>
      <c r="X842" s="68">
        <f>Данные!X842</f>
        <v>2</v>
      </c>
      <c r="Y842" s="68">
        <f>Данные!Y842</f>
        <v>3</v>
      </c>
      <c r="Z842" s="68">
        <f>Данные!Z842</f>
        <v>0</v>
      </c>
      <c r="AA842" s="68">
        <f>Данные!AA842</f>
        <v>0</v>
      </c>
      <c r="AB842" s="83">
        <f>IF(F842=$HG$3,$HH$3,IF(F842=$HG$4,$HH$4,IF(F842=$HG$5,$HH$5,IF(F842=$HG$6,$HH$6,IF(F842=$HG$7,$HH$7,IF(F842=$HG$8,$HH$8,IF(F842=$HG$9,$HH$9,IF(F842=$HG$10,$HH$10,IF(F842=$HG$11,$HH$11,IF(F842=$HG$12,$HH$12,IF(F842=$HG$13,$HH$13,IF(F842=$HG$14,$HH$14,IF(F842=$HG$15,$HH$15,)))))))))))))</f>
        <v>800</v>
      </c>
      <c r="AC842" s="84" t="str">
        <f>IF(OR($GD$4=H842,$GE$4=H842,$GF$4=H842,$GG$4=H842,$GH$4=H842,$GI$4=H842,$GJ$4=H842,$GK$4=H842,$GL$4=H842,$GM$4=H842,$GN$4=H842,$GO$4=H842,$GP$4=H842,$GQ$4=H842,$GR$4=H842,$GS$4=H842,$GT$4=H842,$GU$4=H842,$GV$4=H842,$GW$4=H842,$GX$4=H842,$GY$4=H842,$GZ$4=H842,$HA$4=H842,$HB$4=H842,$HC$4=H842,$HD$4=H842,$HE$4=H842),$GC$4,IF(OR($GD$5=H842,$GE$5=H842,$GH$5=H842,$GI$5=H842,$GL$5=H842,$GM$5=H842,$GP$5=H842,$GQ$5=H842,$GT$5=H842,$GU$5=H842,$GX$5=H842,$GY$5=H842,$HB$5=H842,$HC$5=H842),$GC$5,))</f>
        <v>Бакалавры (ИВТ)</v>
      </c>
      <c r="AD842" s="84" t="str">
        <f>IF(OR(H842=$GD$4,H842=$GE$4,H842=$GF$4,H842=$GG$4,H842=$GD$5,H842=$GE$5),$GD$1,IF(OR(H842=$GH$4,H842=$GI$4,H842=$GJ$4,H842=$GK$4,H842=$GH$5,H842=$GI$5),$GH$1,IF(OR(H842=$GL$4,H842=$GM$4,H842=$GN$4,H842=$GO$4,H842=$GL$5,H842=$GM$5),$GL$1,IF(OR(H842=$GP$4,H842=$GQ$4,H842=$GR$4,H842=$GS$4,H842=$GP$5,H842=$GQ$5),$GP$1,IF(OR(H842=$GT$4,H842=$GU$4,H842=$GV$4,H842=$GW$4,H842=$GT$5,H842=$GU$5),$GT$1,IF(OR(H842=$GX$4,H842=$GY$4,H842=$GZ$4,H842=$HA$4,H842=$GX$5,H842=$GY$5),$GX$1,IF(OR(H842=$HB$4,H842=$HC$4,H842=$HD$4,H842=$HE$4,H842=$HB$5,H842=$HC$5),$HB$1,)))))))</f>
        <v>2019/2020</v>
      </c>
      <c r="AE842" s="85">
        <f t="shared" si="676"/>
        <v>205.9</v>
      </c>
      <c r="AF842" s="85">
        <f t="shared" si="677"/>
        <v>0.25737500000000002</v>
      </c>
      <c r="AG842" s="83"/>
      <c r="AH842" s="83"/>
      <c r="AI842" s="87">
        <f t="shared" si="664"/>
        <v>0</v>
      </c>
      <c r="AJ842" s="87">
        <f t="shared" si="664"/>
        <v>0</v>
      </c>
      <c r="AK842" s="87">
        <f t="shared" si="664"/>
        <v>0</v>
      </c>
      <c r="AL842" s="87">
        <f t="shared" si="664"/>
        <v>0</v>
      </c>
      <c r="AM842" s="87">
        <f t="shared" si="664"/>
        <v>0</v>
      </c>
      <c r="AN842" s="87">
        <f t="shared" si="664"/>
        <v>0</v>
      </c>
      <c r="AO842" s="87">
        <f t="shared" si="664"/>
        <v>0</v>
      </c>
      <c r="AP842" s="87">
        <f t="shared" si="664"/>
        <v>0</v>
      </c>
      <c r="AQ842" s="87">
        <f t="shared" si="664"/>
        <v>0</v>
      </c>
      <c r="AR842" s="87">
        <f t="shared" si="664"/>
        <v>0</v>
      </c>
      <c r="AS842" s="87">
        <f t="shared" si="664"/>
        <v>0</v>
      </c>
      <c r="AT842" s="87">
        <f t="shared" si="664"/>
        <v>0</v>
      </c>
      <c r="AU842" s="87">
        <f t="shared" si="664"/>
        <v>0</v>
      </c>
      <c r="AV842" s="87">
        <f t="shared" si="664"/>
        <v>0</v>
      </c>
      <c r="AW842" s="87">
        <f t="shared" si="664"/>
        <v>0</v>
      </c>
      <c r="AX842" s="87">
        <f t="shared" ref="AX842:BM862" si="678">IF(AX$1=$D842,$AF842,)</f>
        <v>0</v>
      </c>
      <c r="AY842" s="87">
        <f t="shared" si="678"/>
        <v>0</v>
      </c>
      <c r="AZ842" s="87">
        <f t="shared" si="678"/>
        <v>0</v>
      </c>
      <c r="BA842" s="87">
        <f t="shared" si="678"/>
        <v>0</v>
      </c>
      <c r="BB842" s="87">
        <f t="shared" si="678"/>
        <v>0</v>
      </c>
      <c r="BC842" s="87">
        <f t="shared" si="678"/>
        <v>0</v>
      </c>
      <c r="BD842" s="87">
        <f t="shared" si="678"/>
        <v>0</v>
      </c>
      <c r="BE842" s="87">
        <f t="shared" si="678"/>
        <v>0</v>
      </c>
      <c r="BF842" s="87">
        <f t="shared" si="678"/>
        <v>0</v>
      </c>
      <c r="BG842" s="87">
        <f t="shared" si="678"/>
        <v>0</v>
      </c>
      <c r="BH842" s="87">
        <f t="shared" si="678"/>
        <v>0</v>
      </c>
      <c r="BI842" s="87">
        <f t="shared" si="678"/>
        <v>0</v>
      </c>
      <c r="BJ842" s="87">
        <f t="shared" si="678"/>
        <v>0</v>
      </c>
      <c r="BK842" s="87">
        <f t="shared" si="678"/>
        <v>0</v>
      </c>
      <c r="BL842" s="87">
        <f t="shared" si="678"/>
        <v>0</v>
      </c>
      <c r="BM842" s="87">
        <f t="shared" si="678"/>
        <v>0</v>
      </c>
      <c r="BN842" s="87">
        <f t="shared" si="668"/>
        <v>0</v>
      </c>
      <c r="BO842" s="87">
        <f t="shared" si="668"/>
        <v>0</v>
      </c>
      <c r="BP842" s="87">
        <f t="shared" si="668"/>
        <v>0</v>
      </c>
      <c r="BQ842" s="87">
        <f t="shared" si="668"/>
        <v>0</v>
      </c>
      <c r="BR842" s="87">
        <f t="shared" si="668"/>
        <v>0</v>
      </c>
      <c r="BS842" s="87">
        <f t="shared" si="668"/>
        <v>0</v>
      </c>
      <c r="BT842" s="87">
        <f t="shared" si="668"/>
        <v>0</v>
      </c>
      <c r="BU842" s="87">
        <f t="shared" si="668"/>
        <v>0</v>
      </c>
      <c r="BV842" s="87">
        <f t="shared" si="668"/>
        <v>0</v>
      </c>
      <c r="BW842" s="87">
        <f t="shared" si="668"/>
        <v>0</v>
      </c>
      <c r="BX842" s="87">
        <f t="shared" si="668"/>
        <v>0</v>
      </c>
      <c r="BY842" s="87">
        <f t="shared" si="668"/>
        <v>0</v>
      </c>
      <c r="BZ842" s="87">
        <f t="shared" si="668"/>
        <v>0</v>
      </c>
      <c r="CA842" s="87">
        <f t="shared" si="668"/>
        <v>0</v>
      </c>
      <c r="CB842" s="87">
        <f t="shared" si="668"/>
        <v>0</v>
      </c>
      <c r="CC842" s="87">
        <f t="shared" si="668"/>
        <v>0</v>
      </c>
      <c r="CD842" s="87">
        <f t="shared" si="666"/>
        <v>0</v>
      </c>
      <c r="CE842" s="87">
        <f t="shared" si="666"/>
        <v>0</v>
      </c>
      <c r="CF842" s="87">
        <f t="shared" si="666"/>
        <v>0</v>
      </c>
      <c r="CG842" s="87">
        <f t="shared" si="666"/>
        <v>0</v>
      </c>
      <c r="CH842" s="87">
        <f t="shared" si="666"/>
        <v>0</v>
      </c>
      <c r="CI842" s="87">
        <f t="shared" si="666"/>
        <v>0</v>
      </c>
      <c r="CJ842" s="87">
        <f t="shared" si="666"/>
        <v>0</v>
      </c>
      <c r="CK842" s="87">
        <f t="shared" si="666"/>
        <v>0</v>
      </c>
      <c r="CL842" s="87">
        <f t="shared" si="666"/>
        <v>0</v>
      </c>
      <c r="CM842" s="87">
        <f t="shared" si="666"/>
        <v>0</v>
      </c>
      <c r="CN842" s="87">
        <f t="shared" si="666"/>
        <v>0</v>
      </c>
      <c r="CO842" s="87">
        <f t="shared" si="666"/>
        <v>0</v>
      </c>
      <c r="CP842" s="87">
        <f t="shared" si="666"/>
        <v>0</v>
      </c>
      <c r="CQ842" s="87">
        <f t="shared" si="666"/>
        <v>0</v>
      </c>
      <c r="CR842" s="87">
        <f t="shared" si="666"/>
        <v>0</v>
      </c>
      <c r="CS842" s="87">
        <f t="shared" si="636"/>
        <v>0</v>
      </c>
      <c r="CT842" s="87">
        <f t="shared" si="636"/>
        <v>0</v>
      </c>
      <c r="CU842" s="87">
        <f t="shared" si="636"/>
        <v>0</v>
      </c>
      <c r="CV842" s="87">
        <f t="shared" si="670"/>
        <v>0</v>
      </c>
      <c r="CW842" s="87">
        <f t="shared" si="670"/>
        <v>0</v>
      </c>
      <c r="CX842" s="87">
        <f t="shared" si="670"/>
        <v>0</v>
      </c>
      <c r="CY842" s="87">
        <f t="shared" si="670"/>
        <v>0</v>
      </c>
      <c r="CZ842" s="87">
        <f t="shared" si="670"/>
        <v>0</v>
      </c>
      <c r="DA842" s="87">
        <f t="shared" si="670"/>
        <v>0</v>
      </c>
      <c r="DB842" s="87">
        <f t="shared" si="670"/>
        <v>0.25737500000000002</v>
      </c>
      <c r="DC842" s="87">
        <f t="shared" si="670"/>
        <v>0</v>
      </c>
      <c r="DD842" s="87">
        <f t="shared" si="670"/>
        <v>0</v>
      </c>
      <c r="DE842" s="87">
        <f t="shared" si="670"/>
        <v>0</v>
      </c>
      <c r="DF842" s="91">
        <f t="shared" si="665"/>
        <v>0</v>
      </c>
      <c r="DG842" s="91">
        <f t="shared" si="665"/>
        <v>0</v>
      </c>
      <c r="DH842" s="91">
        <f t="shared" si="665"/>
        <v>0</v>
      </c>
      <c r="DI842" s="91">
        <f t="shared" si="665"/>
        <v>0</v>
      </c>
      <c r="DJ842" s="91">
        <f t="shared" si="665"/>
        <v>0</v>
      </c>
      <c r="DK842" s="91">
        <f t="shared" si="665"/>
        <v>0</v>
      </c>
      <c r="DL842" s="91">
        <f t="shared" si="665"/>
        <v>0</v>
      </c>
      <c r="DM842" s="91">
        <f t="shared" si="665"/>
        <v>0</v>
      </c>
      <c r="DN842" s="91">
        <f t="shared" si="665"/>
        <v>0</v>
      </c>
      <c r="DO842" s="91">
        <f t="shared" si="665"/>
        <v>0</v>
      </c>
      <c r="DP842" s="91">
        <f t="shared" si="665"/>
        <v>0</v>
      </c>
      <c r="DQ842" s="91">
        <f t="shared" si="665"/>
        <v>0</v>
      </c>
      <c r="DR842" s="91">
        <f t="shared" si="665"/>
        <v>0</v>
      </c>
      <c r="DS842" s="91">
        <f t="shared" si="665"/>
        <v>0</v>
      </c>
      <c r="DT842" s="91">
        <f t="shared" si="665"/>
        <v>0</v>
      </c>
      <c r="DU842" s="91">
        <f t="shared" ref="DU842:EJ862" si="679">IF(DU$1=$D842,$AE$3,)</f>
        <v>0</v>
      </c>
      <c r="DV842" s="91">
        <f t="shared" si="679"/>
        <v>0</v>
      </c>
      <c r="DW842" s="91">
        <f t="shared" si="679"/>
        <v>0</v>
      </c>
      <c r="DX842" s="91">
        <f t="shared" si="679"/>
        <v>0</v>
      </c>
      <c r="DY842" s="91">
        <f t="shared" si="679"/>
        <v>0</v>
      </c>
      <c r="DZ842" s="91">
        <f t="shared" si="679"/>
        <v>0</v>
      </c>
      <c r="EA842" s="91">
        <f t="shared" si="679"/>
        <v>0</v>
      </c>
      <c r="EB842" s="91">
        <f t="shared" si="679"/>
        <v>0</v>
      </c>
      <c r="EC842" s="91">
        <f t="shared" si="679"/>
        <v>0</v>
      </c>
      <c r="ED842" s="91">
        <f t="shared" si="679"/>
        <v>0</v>
      </c>
      <c r="EE842" s="91">
        <f t="shared" si="679"/>
        <v>0</v>
      </c>
      <c r="EF842" s="91">
        <f t="shared" si="679"/>
        <v>0</v>
      </c>
      <c r="EG842" s="91">
        <f t="shared" si="679"/>
        <v>0</v>
      </c>
      <c r="EH842" s="91">
        <f t="shared" si="679"/>
        <v>0</v>
      </c>
      <c r="EI842" s="91">
        <f t="shared" si="679"/>
        <v>0</v>
      </c>
      <c r="EJ842" s="91">
        <f t="shared" si="679"/>
        <v>0</v>
      </c>
      <c r="EK842" s="91">
        <f t="shared" si="669"/>
        <v>0</v>
      </c>
      <c r="EL842" s="91">
        <f t="shared" si="669"/>
        <v>0</v>
      </c>
      <c r="EM842" s="91">
        <f t="shared" si="669"/>
        <v>0</v>
      </c>
      <c r="EN842" s="91">
        <f t="shared" si="669"/>
        <v>0</v>
      </c>
      <c r="EO842" s="91">
        <f t="shared" si="669"/>
        <v>0</v>
      </c>
      <c r="EP842" s="91">
        <f t="shared" si="669"/>
        <v>0</v>
      </c>
      <c r="EQ842" s="91">
        <f t="shared" si="669"/>
        <v>0</v>
      </c>
      <c r="ER842" s="91">
        <f t="shared" si="669"/>
        <v>0</v>
      </c>
      <c r="ES842" s="91">
        <f t="shared" si="669"/>
        <v>0</v>
      </c>
      <c r="ET842" s="91">
        <f t="shared" si="669"/>
        <v>0</v>
      </c>
      <c r="EU842" s="91">
        <f t="shared" si="669"/>
        <v>0</v>
      </c>
      <c r="EV842" s="91">
        <f t="shared" si="669"/>
        <v>0</v>
      </c>
      <c r="EW842" s="91">
        <f t="shared" si="669"/>
        <v>0</v>
      </c>
      <c r="EX842" s="91">
        <f t="shared" si="669"/>
        <v>0</v>
      </c>
      <c r="EY842" s="91">
        <f t="shared" si="669"/>
        <v>0</v>
      </c>
      <c r="EZ842" s="91">
        <f t="shared" si="669"/>
        <v>0</v>
      </c>
      <c r="FA842" s="91">
        <f t="shared" si="667"/>
        <v>0</v>
      </c>
      <c r="FB842" s="91">
        <f t="shared" si="667"/>
        <v>0</v>
      </c>
      <c r="FC842" s="91">
        <f t="shared" si="667"/>
        <v>0</v>
      </c>
      <c r="FD842" s="91">
        <f t="shared" si="667"/>
        <v>0</v>
      </c>
      <c r="FE842" s="91">
        <f t="shared" si="667"/>
        <v>0</v>
      </c>
      <c r="FF842" s="91">
        <f t="shared" si="667"/>
        <v>0</v>
      </c>
      <c r="FG842" s="91">
        <f t="shared" si="667"/>
        <v>0</v>
      </c>
      <c r="FH842" s="91">
        <f t="shared" si="667"/>
        <v>0</v>
      </c>
      <c r="FI842" s="91">
        <f t="shared" si="667"/>
        <v>0</v>
      </c>
      <c r="FJ842" s="91">
        <f t="shared" si="667"/>
        <v>0</v>
      </c>
      <c r="FK842" s="91">
        <f t="shared" si="667"/>
        <v>0</v>
      </c>
      <c r="FL842" s="91">
        <f t="shared" si="667"/>
        <v>0</v>
      </c>
      <c r="FM842" s="91">
        <f t="shared" si="667"/>
        <v>0</v>
      </c>
      <c r="FN842" s="91">
        <f t="shared" si="667"/>
        <v>0</v>
      </c>
      <c r="FO842" s="91">
        <f t="shared" si="667"/>
        <v>0</v>
      </c>
      <c r="FP842" s="91">
        <f t="shared" si="638"/>
        <v>0</v>
      </c>
      <c r="FQ842" s="91">
        <f t="shared" si="638"/>
        <v>0</v>
      </c>
      <c r="FR842" s="91">
        <f t="shared" si="638"/>
        <v>0</v>
      </c>
      <c r="FS842" s="91">
        <f t="shared" si="671"/>
        <v>0</v>
      </c>
      <c r="FT842" s="91">
        <f t="shared" si="671"/>
        <v>0</v>
      </c>
      <c r="FU842" s="91">
        <f t="shared" si="671"/>
        <v>0</v>
      </c>
      <c r="FV842" s="91">
        <f t="shared" si="671"/>
        <v>0</v>
      </c>
      <c r="FW842" s="91">
        <f t="shared" si="671"/>
        <v>0</v>
      </c>
      <c r="FX842" s="91">
        <f t="shared" si="671"/>
        <v>0</v>
      </c>
      <c r="FY842" s="91">
        <f t="shared" si="671"/>
        <v>163.6</v>
      </c>
      <c r="FZ842" s="91">
        <f t="shared" si="671"/>
        <v>0</v>
      </c>
      <c r="GA842" s="91">
        <f t="shared" si="671"/>
        <v>0</v>
      </c>
      <c r="GB842" s="91">
        <f t="shared" si="671"/>
        <v>0</v>
      </c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</row>
    <row r="843" spans="1:213" ht="51">
      <c r="A843" s="68">
        <f>Данные!A843</f>
        <v>6368</v>
      </c>
      <c r="B843" s="68">
        <f>Данные!B843</f>
        <v>2019</v>
      </c>
      <c r="C843" s="68" t="str">
        <f>Данные!C843</f>
        <v>современных европейских языков</v>
      </c>
      <c r="D843" s="68" t="str">
        <f>Данные!D843</f>
        <v>Кузнецова Надежда Леонидовна</v>
      </c>
      <c r="E843" s="68" t="str">
        <f>Данные!E843</f>
        <v>нет</v>
      </c>
      <c r="F843" s="68" t="str">
        <f>Данные!F843</f>
        <v>старший преподаватель</v>
      </c>
      <c r="G843" s="68">
        <f>Данные!G843</f>
        <v>0.75</v>
      </c>
      <c r="H843" s="68" t="str">
        <f>Данные!H843</f>
        <v>2 курс (б) 2018 год/пост</v>
      </c>
      <c r="I843" s="68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8">
        <f>Данные!J843</f>
        <v>0</v>
      </c>
      <c r="K843" s="68">
        <f>Данные!K843</f>
        <v>0</v>
      </c>
      <c r="L843" s="68">
        <f>Данные!L843</f>
        <v>36</v>
      </c>
      <c r="M843" s="16">
        <f t="shared" si="672"/>
        <v>3.6</v>
      </c>
      <c r="N843" s="16">
        <f t="shared" si="673"/>
        <v>15</v>
      </c>
      <c r="O843" s="16">
        <f t="shared" si="674"/>
        <v>16.25</v>
      </c>
      <c r="P843" s="16">
        <f t="shared" si="675"/>
        <v>16.25</v>
      </c>
      <c r="Q843" s="68">
        <f>Данные!Q843</f>
        <v>0</v>
      </c>
      <c r="R843" s="68">
        <f>Данные!R843</f>
        <v>0</v>
      </c>
      <c r="S843" s="68">
        <f>Данные!S843</f>
        <v>0</v>
      </c>
      <c r="T843" s="68">
        <f>Данные!T843</f>
        <v>0</v>
      </c>
      <c r="U843" s="68">
        <f>Данные!U843</f>
        <v>0</v>
      </c>
      <c r="V843" s="68">
        <f>Данные!V843</f>
        <v>0</v>
      </c>
      <c r="W843" s="68">
        <f>Данные!W843</f>
        <v>39</v>
      </c>
      <c r="X843" s="68">
        <f>Данные!X843</f>
        <v>2</v>
      </c>
      <c r="Y843" s="68">
        <f>Данные!Y843</f>
        <v>3</v>
      </c>
      <c r="Z843" s="68">
        <f>Данные!Z843</f>
        <v>0</v>
      </c>
      <c r="AA843" s="68">
        <f>Данные!AA843</f>
        <v>0</v>
      </c>
      <c r="AB843" s="83">
        <f>IF(F843=$HG$3,$HH$3,IF(F843=$HG$4,$HH$4,IF(F843=$HG$5,$HH$5,IF(F843=$HG$6,$HH$6,IF(F843=$HG$7,$HH$7,IF(F843=$HG$8,$HH$8,IF(F843=$HG$9,$HH$9,IF(F843=$HG$10,$HH$10,IF(F843=$HG$11,$HH$11,IF(F843=$HG$12,$HH$12,IF(F843=$HG$13,$HH$13,IF(F843=$HG$14,$HH$14,IF(F843=$HG$15,$HH$15,)))))))))))))</f>
        <v>850</v>
      </c>
      <c r="AC843" s="84" t="str">
        <f>IF(OR($GD$4=H843,$GE$4=H843,$GF$4=H843,$GG$4=H843,$GH$4=H843,$GI$4=H843,$GJ$4=H843,$GK$4=H843,$GL$4=H843,$GM$4=H843,$GN$4=H843,$GO$4=H843,$GP$4=H843,$GQ$4=H843,$GR$4=H843,$GS$4=H843,$GT$4=H843,$GU$4=H843,$GV$4=H843,$GW$4=H843,$GX$4=H843,$GY$4=H843,$GZ$4=H843,$HA$4=H843,$HB$4=H843,$HC$4=H843,$HD$4=H843,$HE$4=H843),$GC$4,IF(OR($GD$5=H843,$GE$5=H843,$GH$5=H843,$GI$5=H843,$GL$5=H843,$GM$5=H843,$GP$5=H843,$GQ$5=H843,$GT$5=H843,$GU$5=H843,$GX$5=H843,$GY$5=H843,$HB$5=H843,$HC$5=H843),$GC$5,))</f>
        <v>Бакалавры (ИВТ)</v>
      </c>
      <c r="AD843" s="84" t="str">
        <f>IF(OR(H843=$GD$4,H843=$GE$4,H843=$GF$4,H843=$GG$4,H843=$GD$5,H843=$GE$5),$GD$1,IF(OR(H843=$GH$4,H843=$GI$4,H843=$GJ$4,H843=$GK$4,H843=$GH$5,H843=$GI$5),$GH$1,IF(OR(H843=$GL$4,H843=$GM$4,H843=$GN$4,H843=$GO$4,H843=$GL$5,H843=$GM$5),$GL$1,IF(OR(H843=$GP$4,H843=$GQ$4,H843=$GR$4,H843=$GS$4,H843=$GP$5,H843=$GQ$5),$GP$1,IF(OR(H843=$GT$4,H843=$GU$4,H843=$GV$4,H843=$GW$4,H843=$GT$5,H843=$GU$5),$GT$1,IF(OR(H843=$GX$4,H843=$GY$4,H843=$GZ$4,H843=$HA$4,H843=$GX$5,H843=$GY$5),$GX$1,IF(OR(H843=$HB$4,H843=$HC$4,H843=$HD$4,H843=$HE$4,H843=$HB$5,H843=$HC$5),$HB$1,)))))))</f>
        <v>2019/2020</v>
      </c>
      <c r="AE843" s="85">
        <f t="shared" si="676"/>
        <v>87.1</v>
      </c>
      <c r="AF843" s="85">
        <f t="shared" si="677"/>
        <v>0.1024705882352941</v>
      </c>
      <c r="AG843" s="83"/>
      <c r="AH843" s="83"/>
      <c r="AI843" s="87">
        <f t="shared" ref="AI843:AX862" si="680">IF(AI$1=$D843,$AF843,)</f>
        <v>0</v>
      </c>
      <c r="AJ843" s="87">
        <f t="shared" si="680"/>
        <v>0</v>
      </c>
      <c r="AK843" s="87">
        <f t="shared" si="680"/>
        <v>0</v>
      </c>
      <c r="AL843" s="87">
        <f t="shared" si="680"/>
        <v>0</v>
      </c>
      <c r="AM843" s="87">
        <f t="shared" si="680"/>
        <v>0</v>
      </c>
      <c r="AN843" s="87">
        <f t="shared" si="680"/>
        <v>0</v>
      </c>
      <c r="AO843" s="87">
        <f t="shared" si="680"/>
        <v>0</v>
      </c>
      <c r="AP843" s="87">
        <f t="shared" si="680"/>
        <v>0</v>
      </c>
      <c r="AQ843" s="87">
        <f t="shared" si="680"/>
        <v>0</v>
      </c>
      <c r="AR843" s="87">
        <f t="shared" si="680"/>
        <v>0</v>
      </c>
      <c r="AS843" s="87">
        <f t="shared" si="680"/>
        <v>0</v>
      </c>
      <c r="AT843" s="87">
        <f t="shared" si="680"/>
        <v>0</v>
      </c>
      <c r="AU843" s="87">
        <f t="shared" si="680"/>
        <v>0</v>
      </c>
      <c r="AV843" s="87">
        <f t="shared" si="680"/>
        <v>0</v>
      </c>
      <c r="AW843" s="87">
        <f t="shared" si="680"/>
        <v>0</v>
      </c>
      <c r="AX843" s="87">
        <f t="shared" si="680"/>
        <v>0</v>
      </c>
      <c r="AY843" s="87">
        <f t="shared" si="678"/>
        <v>0</v>
      </c>
      <c r="AZ843" s="87">
        <f t="shared" si="678"/>
        <v>0</v>
      </c>
      <c r="BA843" s="87">
        <f t="shared" si="678"/>
        <v>0</v>
      </c>
      <c r="BB843" s="87">
        <f t="shared" si="678"/>
        <v>0</v>
      </c>
      <c r="BC843" s="87">
        <f t="shared" si="678"/>
        <v>0</v>
      </c>
      <c r="BD843" s="87">
        <f t="shared" si="678"/>
        <v>0</v>
      </c>
      <c r="BE843" s="87">
        <f t="shared" si="678"/>
        <v>0</v>
      </c>
      <c r="BF843" s="87">
        <f t="shared" si="678"/>
        <v>0</v>
      </c>
      <c r="BG843" s="87">
        <f t="shared" si="678"/>
        <v>0</v>
      </c>
      <c r="BH843" s="87">
        <f t="shared" si="678"/>
        <v>0</v>
      </c>
      <c r="BI843" s="87">
        <f t="shared" si="678"/>
        <v>0</v>
      </c>
      <c r="BJ843" s="87">
        <f t="shared" si="678"/>
        <v>0</v>
      </c>
      <c r="BK843" s="87">
        <f t="shared" si="678"/>
        <v>0</v>
      </c>
      <c r="BL843" s="87">
        <f t="shared" si="678"/>
        <v>0</v>
      </c>
      <c r="BM843" s="87">
        <f t="shared" si="678"/>
        <v>0</v>
      </c>
      <c r="BN843" s="87">
        <f t="shared" si="668"/>
        <v>0</v>
      </c>
      <c r="BO843" s="87">
        <f t="shared" si="668"/>
        <v>0</v>
      </c>
      <c r="BP843" s="87">
        <f t="shared" si="668"/>
        <v>0</v>
      </c>
      <c r="BQ843" s="87">
        <f t="shared" si="668"/>
        <v>0</v>
      </c>
      <c r="BR843" s="87">
        <f t="shared" si="668"/>
        <v>0</v>
      </c>
      <c r="BS843" s="87">
        <f t="shared" si="668"/>
        <v>0</v>
      </c>
      <c r="BT843" s="87">
        <f t="shared" si="668"/>
        <v>0</v>
      </c>
      <c r="BU843" s="87">
        <f t="shared" si="668"/>
        <v>0</v>
      </c>
      <c r="BV843" s="87">
        <f t="shared" si="668"/>
        <v>0</v>
      </c>
      <c r="BW843" s="87">
        <f t="shared" si="668"/>
        <v>0</v>
      </c>
      <c r="BX843" s="87">
        <f t="shared" si="668"/>
        <v>0</v>
      </c>
      <c r="BY843" s="87">
        <f t="shared" si="668"/>
        <v>0</v>
      </c>
      <c r="BZ843" s="87">
        <f t="shared" si="668"/>
        <v>0.1024705882352941</v>
      </c>
      <c r="CA843" s="87">
        <f t="shared" si="668"/>
        <v>0</v>
      </c>
      <c r="CB843" s="87">
        <f t="shared" si="668"/>
        <v>0</v>
      </c>
      <c r="CC843" s="87">
        <f t="shared" si="668"/>
        <v>0</v>
      </c>
      <c r="CD843" s="87">
        <f t="shared" si="666"/>
        <v>0</v>
      </c>
      <c r="CE843" s="87">
        <f t="shared" si="666"/>
        <v>0</v>
      </c>
      <c r="CF843" s="87">
        <f t="shared" si="666"/>
        <v>0</v>
      </c>
      <c r="CG843" s="87">
        <f t="shared" si="666"/>
        <v>0</v>
      </c>
      <c r="CH843" s="87">
        <f t="shared" si="666"/>
        <v>0</v>
      </c>
      <c r="CI843" s="87">
        <f t="shared" si="666"/>
        <v>0</v>
      </c>
      <c r="CJ843" s="87">
        <f t="shared" si="666"/>
        <v>0</v>
      </c>
      <c r="CK843" s="87">
        <f t="shared" si="666"/>
        <v>0</v>
      </c>
      <c r="CL843" s="87">
        <f t="shared" si="666"/>
        <v>0</v>
      </c>
      <c r="CM843" s="87">
        <f t="shared" si="666"/>
        <v>0</v>
      </c>
      <c r="CN843" s="87">
        <f t="shared" si="666"/>
        <v>0</v>
      </c>
      <c r="CO843" s="87">
        <f t="shared" si="666"/>
        <v>0</v>
      </c>
      <c r="CP843" s="87">
        <f t="shared" si="666"/>
        <v>0</v>
      </c>
      <c r="CQ843" s="87">
        <f t="shared" si="666"/>
        <v>0</v>
      </c>
      <c r="CR843" s="87">
        <f t="shared" si="666"/>
        <v>0</v>
      </c>
      <c r="CS843" s="87">
        <f t="shared" si="636"/>
        <v>0</v>
      </c>
      <c r="CT843" s="87">
        <f t="shared" si="636"/>
        <v>0</v>
      </c>
      <c r="CU843" s="87">
        <f t="shared" si="636"/>
        <v>0</v>
      </c>
      <c r="CV843" s="87">
        <f t="shared" si="670"/>
        <v>0</v>
      </c>
      <c r="CW843" s="87">
        <f t="shared" si="670"/>
        <v>0</v>
      </c>
      <c r="CX843" s="87">
        <f t="shared" si="670"/>
        <v>0</v>
      </c>
      <c r="CY843" s="87">
        <f t="shared" si="670"/>
        <v>0</v>
      </c>
      <c r="CZ843" s="87">
        <f t="shared" si="670"/>
        <v>0</v>
      </c>
      <c r="DA843" s="87">
        <f t="shared" si="670"/>
        <v>0</v>
      </c>
      <c r="DB843" s="87">
        <f t="shared" si="670"/>
        <v>0</v>
      </c>
      <c r="DC843" s="87">
        <f t="shared" si="670"/>
        <v>0</v>
      </c>
      <c r="DD843" s="87">
        <f t="shared" si="670"/>
        <v>0</v>
      </c>
      <c r="DE843" s="87">
        <f t="shared" si="670"/>
        <v>0</v>
      </c>
      <c r="DF843" s="91">
        <f t="shared" ref="DF843:DU862" si="681">IF(DF$1=$D843,$AE$3,)</f>
        <v>0</v>
      </c>
      <c r="DG843" s="91">
        <f t="shared" si="681"/>
        <v>0</v>
      </c>
      <c r="DH843" s="91">
        <f t="shared" si="681"/>
        <v>0</v>
      </c>
      <c r="DI843" s="91">
        <f t="shared" si="681"/>
        <v>0</v>
      </c>
      <c r="DJ843" s="91">
        <f t="shared" si="681"/>
        <v>0</v>
      </c>
      <c r="DK843" s="91">
        <f t="shared" si="681"/>
        <v>0</v>
      </c>
      <c r="DL843" s="91">
        <f t="shared" si="681"/>
        <v>0</v>
      </c>
      <c r="DM843" s="91">
        <f t="shared" si="681"/>
        <v>0</v>
      </c>
      <c r="DN843" s="91">
        <f t="shared" si="681"/>
        <v>0</v>
      </c>
      <c r="DO843" s="91">
        <f t="shared" si="681"/>
        <v>0</v>
      </c>
      <c r="DP843" s="91">
        <f t="shared" si="681"/>
        <v>0</v>
      </c>
      <c r="DQ843" s="91">
        <f t="shared" si="681"/>
        <v>0</v>
      </c>
      <c r="DR843" s="91">
        <f t="shared" si="681"/>
        <v>0</v>
      </c>
      <c r="DS843" s="91">
        <f t="shared" si="681"/>
        <v>0</v>
      </c>
      <c r="DT843" s="91">
        <f t="shared" si="681"/>
        <v>0</v>
      </c>
      <c r="DU843" s="91">
        <f t="shared" si="681"/>
        <v>0</v>
      </c>
      <c r="DV843" s="91">
        <f t="shared" si="679"/>
        <v>0</v>
      </c>
      <c r="DW843" s="91">
        <f t="shared" si="679"/>
        <v>0</v>
      </c>
      <c r="DX843" s="91">
        <f t="shared" si="679"/>
        <v>0</v>
      </c>
      <c r="DY843" s="91">
        <f t="shared" si="679"/>
        <v>0</v>
      </c>
      <c r="DZ843" s="91">
        <f t="shared" si="679"/>
        <v>0</v>
      </c>
      <c r="EA843" s="91">
        <f t="shared" si="679"/>
        <v>0</v>
      </c>
      <c r="EB843" s="91">
        <f t="shared" si="679"/>
        <v>0</v>
      </c>
      <c r="EC843" s="91">
        <f t="shared" si="679"/>
        <v>0</v>
      </c>
      <c r="ED843" s="91">
        <f t="shared" si="679"/>
        <v>0</v>
      </c>
      <c r="EE843" s="91">
        <f t="shared" si="679"/>
        <v>0</v>
      </c>
      <c r="EF843" s="91">
        <f t="shared" si="679"/>
        <v>0</v>
      </c>
      <c r="EG843" s="91">
        <f t="shared" si="679"/>
        <v>0</v>
      </c>
      <c r="EH843" s="91">
        <f t="shared" si="679"/>
        <v>0</v>
      </c>
      <c r="EI843" s="91">
        <f t="shared" si="679"/>
        <v>0</v>
      </c>
      <c r="EJ843" s="91">
        <f t="shared" si="679"/>
        <v>0</v>
      </c>
      <c r="EK843" s="91">
        <f t="shared" si="669"/>
        <v>0</v>
      </c>
      <c r="EL843" s="91">
        <f t="shared" si="669"/>
        <v>0</v>
      </c>
      <c r="EM843" s="91">
        <f t="shared" si="669"/>
        <v>0</v>
      </c>
      <c r="EN843" s="91">
        <f t="shared" si="669"/>
        <v>0</v>
      </c>
      <c r="EO843" s="91">
        <f t="shared" si="669"/>
        <v>0</v>
      </c>
      <c r="EP843" s="91">
        <f t="shared" si="669"/>
        <v>0</v>
      </c>
      <c r="EQ843" s="91">
        <f t="shared" si="669"/>
        <v>0</v>
      </c>
      <c r="ER843" s="91">
        <f t="shared" si="669"/>
        <v>0</v>
      </c>
      <c r="ES843" s="91">
        <f t="shared" si="669"/>
        <v>0</v>
      </c>
      <c r="ET843" s="91">
        <f t="shared" si="669"/>
        <v>0</v>
      </c>
      <c r="EU843" s="91">
        <f t="shared" si="669"/>
        <v>0</v>
      </c>
      <c r="EV843" s="91">
        <f t="shared" si="669"/>
        <v>0</v>
      </c>
      <c r="EW843" s="91">
        <f t="shared" si="669"/>
        <v>163.6</v>
      </c>
      <c r="EX843" s="91">
        <f t="shared" si="669"/>
        <v>0</v>
      </c>
      <c r="EY843" s="91">
        <f t="shared" si="669"/>
        <v>0</v>
      </c>
      <c r="EZ843" s="91">
        <f t="shared" si="669"/>
        <v>0</v>
      </c>
      <c r="FA843" s="91">
        <f t="shared" si="667"/>
        <v>0</v>
      </c>
      <c r="FB843" s="91">
        <f t="shared" si="667"/>
        <v>0</v>
      </c>
      <c r="FC843" s="91">
        <f t="shared" si="667"/>
        <v>0</v>
      </c>
      <c r="FD843" s="91">
        <f t="shared" si="667"/>
        <v>0</v>
      </c>
      <c r="FE843" s="91">
        <f t="shared" si="667"/>
        <v>0</v>
      </c>
      <c r="FF843" s="91">
        <f t="shared" si="667"/>
        <v>0</v>
      </c>
      <c r="FG843" s="91">
        <f t="shared" si="667"/>
        <v>0</v>
      </c>
      <c r="FH843" s="91">
        <f t="shared" si="667"/>
        <v>0</v>
      </c>
      <c r="FI843" s="91">
        <f t="shared" si="667"/>
        <v>0</v>
      </c>
      <c r="FJ843" s="91">
        <f t="shared" si="667"/>
        <v>0</v>
      </c>
      <c r="FK843" s="91">
        <f t="shared" si="667"/>
        <v>0</v>
      </c>
      <c r="FL843" s="91">
        <f t="shared" si="667"/>
        <v>0</v>
      </c>
      <c r="FM843" s="91">
        <f t="shared" si="667"/>
        <v>0</v>
      </c>
      <c r="FN843" s="91">
        <f t="shared" si="667"/>
        <v>0</v>
      </c>
      <c r="FO843" s="91">
        <f t="shared" si="667"/>
        <v>0</v>
      </c>
      <c r="FP843" s="91">
        <f t="shared" si="638"/>
        <v>0</v>
      </c>
      <c r="FQ843" s="91">
        <f t="shared" si="638"/>
        <v>0</v>
      </c>
      <c r="FR843" s="91">
        <f t="shared" si="638"/>
        <v>0</v>
      </c>
      <c r="FS843" s="91">
        <f t="shared" si="671"/>
        <v>0</v>
      </c>
      <c r="FT843" s="91">
        <f t="shared" si="671"/>
        <v>0</v>
      </c>
      <c r="FU843" s="91">
        <f t="shared" si="671"/>
        <v>0</v>
      </c>
      <c r="FV843" s="91">
        <f t="shared" si="671"/>
        <v>0</v>
      </c>
      <c r="FW843" s="91">
        <f t="shared" si="671"/>
        <v>0</v>
      </c>
      <c r="FX843" s="91">
        <f t="shared" si="671"/>
        <v>0</v>
      </c>
      <c r="FY843" s="91">
        <f t="shared" si="671"/>
        <v>0</v>
      </c>
      <c r="FZ843" s="91">
        <f t="shared" si="671"/>
        <v>0</v>
      </c>
      <c r="GA843" s="91">
        <f t="shared" si="671"/>
        <v>0</v>
      </c>
      <c r="GB843" s="91">
        <f t="shared" si="671"/>
        <v>0</v>
      </c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</row>
    <row r="844" spans="1:213" ht="51">
      <c r="A844" s="68">
        <f>Данные!A844</f>
        <v>6368</v>
      </c>
      <c r="B844" s="68">
        <f>Данные!B844</f>
        <v>2019</v>
      </c>
      <c r="C844" s="68" t="str">
        <f>Данные!C844</f>
        <v>современных европейских языков</v>
      </c>
      <c r="D844" s="68" t="str">
        <f>Данные!D844</f>
        <v>Кузнецова Надежда Леонидовна</v>
      </c>
      <c r="E844" s="68" t="str">
        <f>Данные!E844</f>
        <v>нет</v>
      </c>
      <c r="F844" s="68" t="str">
        <f>Данные!F844</f>
        <v>старший преподаватель</v>
      </c>
      <c r="G844" s="68">
        <f>Данные!G844</f>
        <v>0.75</v>
      </c>
      <c r="H844" s="68" t="str">
        <f>Данные!H844</f>
        <v>2 курс (б) 2018 год/пост</v>
      </c>
      <c r="I844" s="68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8">
        <f>Данные!J844</f>
        <v>0</v>
      </c>
      <c r="K844" s="68">
        <f>Данные!K844</f>
        <v>0</v>
      </c>
      <c r="L844" s="68">
        <f>Данные!L844</f>
        <v>0</v>
      </c>
      <c r="M844" s="16">
        <f t="shared" si="672"/>
        <v>0</v>
      </c>
      <c r="N844" s="16">
        <f t="shared" si="673"/>
        <v>15</v>
      </c>
      <c r="O844" s="16">
        <f t="shared" si="674"/>
        <v>16.25</v>
      </c>
      <c r="P844" s="16">
        <f t="shared" si="675"/>
        <v>16.25</v>
      </c>
      <c r="Q844" s="68">
        <f>Данные!Q844</f>
        <v>0</v>
      </c>
      <c r="R844" s="68">
        <f>Данные!R844</f>
        <v>0</v>
      </c>
      <c r="S844" s="68">
        <f>Данные!S844</f>
        <v>0</v>
      </c>
      <c r="T844" s="68">
        <f>Данные!T844</f>
        <v>0</v>
      </c>
      <c r="U844" s="68">
        <f>Данные!U844</f>
        <v>0</v>
      </c>
      <c r="V844" s="68">
        <f>Данные!V844</f>
        <v>0</v>
      </c>
      <c r="W844" s="68">
        <f>Данные!W844</f>
        <v>39</v>
      </c>
      <c r="X844" s="68">
        <f>Данные!X844</f>
        <v>2</v>
      </c>
      <c r="Y844" s="68">
        <f>Данные!Y844</f>
        <v>3</v>
      </c>
      <c r="Z844" s="68">
        <f>Данные!Z844</f>
        <v>0</v>
      </c>
      <c r="AA844" s="68">
        <f>Данные!AA844</f>
        <v>0</v>
      </c>
      <c r="AB844" s="83">
        <f>IF(F844=$HG$3,$HH$3,IF(F844=$HG$4,$HH$4,IF(F844=$HG$5,$HH$5,IF(F844=$HG$6,$HH$6,IF(F844=$HG$7,$HH$7,IF(F844=$HG$8,$HH$8,IF(F844=$HG$9,$HH$9,IF(F844=$HG$10,$HH$10,IF(F844=$HG$11,$HH$11,IF(F844=$HG$12,$HH$12,IF(F844=$HG$13,$HH$13,IF(F844=$HG$14,$HH$14,IF(F844=$HG$15,$HH$15,)))))))))))))</f>
        <v>850</v>
      </c>
      <c r="AC844" s="84" t="str">
        <f>IF(OR($GD$4=H844,$GE$4=H844,$GF$4=H844,$GG$4=H844,$GH$4=H844,$GI$4=H844,$GJ$4=H844,$GK$4=H844,$GL$4=H844,$GM$4=H844,$GN$4=H844,$GO$4=H844,$GP$4=H844,$GQ$4=H844,$GR$4=H844,$GS$4=H844,$GT$4=H844,$GU$4=H844,$GV$4=H844,$GW$4=H844,$GX$4=H844,$GY$4=H844,$GZ$4=H844,$HA$4=H844,$HB$4=H844,$HC$4=H844,$HD$4=H844,$HE$4=H844),$GC$4,IF(OR($GD$5=H844,$GE$5=H844,$GH$5=H844,$GI$5=H844,$GL$5=H844,$GM$5=H844,$GP$5=H844,$GQ$5=H844,$GT$5=H844,$GU$5=H844,$GX$5=H844,$GY$5=H844,$HB$5=H844,$HC$5=H844),$GC$5,))</f>
        <v>Бакалавры (ИВТ)</v>
      </c>
      <c r="AD844" s="84" t="str">
        <f>IF(OR(H844=$GD$4,H844=$GE$4,H844=$GF$4,H844=$GG$4,H844=$GD$5,H844=$GE$5),$GD$1,IF(OR(H844=$GH$4,H844=$GI$4,H844=$GJ$4,H844=$GK$4,H844=$GH$5,H844=$GI$5),$GH$1,IF(OR(H844=$GL$4,H844=$GM$4,H844=$GN$4,H844=$GO$4,H844=$GL$5,H844=$GM$5),$GL$1,IF(OR(H844=$GP$4,H844=$GQ$4,H844=$GR$4,H844=$GS$4,H844=$GP$5,H844=$GQ$5),$GP$1,IF(OR(H844=$GT$4,H844=$GU$4,H844=$GV$4,H844=$GW$4,H844=$GT$5,H844=$GU$5),$GT$1,IF(OR(H844=$GX$4,H844=$GY$4,H844=$GZ$4,H844=$HA$4,H844=$GX$5,H844=$GY$5),$GX$1,IF(OR(H844=$HB$4,H844=$HC$4,H844=$HD$4,H844=$HE$4,H844=$HB$5,H844=$HC$5),$HB$1,)))))))</f>
        <v>2019/2020</v>
      </c>
      <c r="AE844" s="85">
        <f t="shared" si="676"/>
        <v>47.5</v>
      </c>
      <c r="AF844" s="85">
        <f t="shared" si="677"/>
        <v>5.5882352941176473E-2</v>
      </c>
      <c r="AG844" s="83"/>
      <c r="AH844" s="83"/>
      <c r="AI844" s="87">
        <f t="shared" si="680"/>
        <v>0</v>
      </c>
      <c r="AJ844" s="87">
        <f t="shared" si="680"/>
        <v>0</v>
      </c>
      <c r="AK844" s="87">
        <f t="shared" si="680"/>
        <v>0</v>
      </c>
      <c r="AL844" s="87">
        <f t="shared" si="680"/>
        <v>0</v>
      </c>
      <c r="AM844" s="87">
        <f t="shared" si="680"/>
        <v>0</v>
      </c>
      <c r="AN844" s="87">
        <f t="shared" si="680"/>
        <v>0</v>
      </c>
      <c r="AO844" s="87">
        <f t="shared" si="680"/>
        <v>0</v>
      </c>
      <c r="AP844" s="87">
        <f t="shared" si="680"/>
        <v>0</v>
      </c>
      <c r="AQ844" s="87">
        <f t="shared" si="680"/>
        <v>0</v>
      </c>
      <c r="AR844" s="87">
        <f t="shared" si="680"/>
        <v>0</v>
      </c>
      <c r="AS844" s="87">
        <f t="shared" si="680"/>
        <v>0</v>
      </c>
      <c r="AT844" s="87">
        <f t="shared" si="680"/>
        <v>0</v>
      </c>
      <c r="AU844" s="87">
        <f t="shared" si="680"/>
        <v>0</v>
      </c>
      <c r="AV844" s="87">
        <f t="shared" si="680"/>
        <v>0</v>
      </c>
      <c r="AW844" s="87">
        <f t="shared" si="680"/>
        <v>0</v>
      </c>
      <c r="AX844" s="87">
        <f t="shared" si="680"/>
        <v>0</v>
      </c>
      <c r="AY844" s="87">
        <f t="shared" si="678"/>
        <v>0</v>
      </c>
      <c r="AZ844" s="87">
        <f t="shared" si="678"/>
        <v>0</v>
      </c>
      <c r="BA844" s="87">
        <f t="shared" si="678"/>
        <v>0</v>
      </c>
      <c r="BB844" s="87">
        <f t="shared" si="678"/>
        <v>0</v>
      </c>
      <c r="BC844" s="87">
        <f t="shared" si="678"/>
        <v>0</v>
      </c>
      <c r="BD844" s="87">
        <f t="shared" si="678"/>
        <v>0</v>
      </c>
      <c r="BE844" s="87">
        <f t="shared" si="678"/>
        <v>0</v>
      </c>
      <c r="BF844" s="87">
        <f t="shared" si="678"/>
        <v>0</v>
      </c>
      <c r="BG844" s="87">
        <f t="shared" si="678"/>
        <v>0</v>
      </c>
      <c r="BH844" s="87">
        <f t="shared" si="678"/>
        <v>0</v>
      </c>
      <c r="BI844" s="87">
        <f t="shared" si="678"/>
        <v>0</v>
      </c>
      <c r="BJ844" s="87">
        <f t="shared" si="678"/>
        <v>0</v>
      </c>
      <c r="BK844" s="87">
        <f t="shared" si="678"/>
        <v>0</v>
      </c>
      <c r="BL844" s="87">
        <f t="shared" si="678"/>
        <v>0</v>
      </c>
      <c r="BM844" s="87">
        <f t="shared" si="678"/>
        <v>0</v>
      </c>
      <c r="BN844" s="87">
        <f t="shared" si="668"/>
        <v>0</v>
      </c>
      <c r="BO844" s="87">
        <f t="shared" si="668"/>
        <v>0</v>
      </c>
      <c r="BP844" s="87">
        <f t="shared" si="668"/>
        <v>0</v>
      </c>
      <c r="BQ844" s="87">
        <f t="shared" si="668"/>
        <v>0</v>
      </c>
      <c r="BR844" s="87">
        <f t="shared" si="668"/>
        <v>0</v>
      </c>
      <c r="BS844" s="87">
        <f t="shared" si="668"/>
        <v>0</v>
      </c>
      <c r="BT844" s="87">
        <f t="shared" si="668"/>
        <v>0</v>
      </c>
      <c r="BU844" s="87">
        <f t="shared" si="668"/>
        <v>0</v>
      </c>
      <c r="BV844" s="87">
        <f t="shared" si="668"/>
        <v>0</v>
      </c>
      <c r="BW844" s="87">
        <f t="shared" si="668"/>
        <v>0</v>
      </c>
      <c r="BX844" s="87">
        <f t="shared" si="668"/>
        <v>0</v>
      </c>
      <c r="BY844" s="87">
        <f t="shared" si="668"/>
        <v>0</v>
      </c>
      <c r="BZ844" s="87">
        <f t="shared" si="668"/>
        <v>5.5882352941176473E-2</v>
      </c>
      <c r="CA844" s="87">
        <f t="shared" si="668"/>
        <v>0</v>
      </c>
      <c r="CB844" s="87">
        <f t="shared" si="668"/>
        <v>0</v>
      </c>
      <c r="CC844" s="87">
        <f t="shared" si="668"/>
        <v>0</v>
      </c>
      <c r="CD844" s="87">
        <f t="shared" si="666"/>
        <v>0</v>
      </c>
      <c r="CE844" s="87">
        <f t="shared" si="666"/>
        <v>0</v>
      </c>
      <c r="CF844" s="87">
        <f t="shared" si="666"/>
        <v>0</v>
      </c>
      <c r="CG844" s="87">
        <f t="shared" si="666"/>
        <v>0</v>
      </c>
      <c r="CH844" s="87">
        <f t="shared" si="666"/>
        <v>0</v>
      </c>
      <c r="CI844" s="87">
        <f t="shared" si="666"/>
        <v>0</v>
      </c>
      <c r="CJ844" s="87">
        <f t="shared" si="666"/>
        <v>0</v>
      </c>
      <c r="CK844" s="87">
        <f t="shared" si="666"/>
        <v>0</v>
      </c>
      <c r="CL844" s="87">
        <f t="shared" si="666"/>
        <v>0</v>
      </c>
      <c r="CM844" s="87">
        <f t="shared" si="666"/>
        <v>0</v>
      </c>
      <c r="CN844" s="87">
        <f t="shared" si="666"/>
        <v>0</v>
      </c>
      <c r="CO844" s="87">
        <f t="shared" si="666"/>
        <v>0</v>
      </c>
      <c r="CP844" s="87">
        <f t="shared" si="666"/>
        <v>0</v>
      </c>
      <c r="CQ844" s="87">
        <f t="shared" si="666"/>
        <v>0</v>
      </c>
      <c r="CR844" s="87">
        <f t="shared" si="666"/>
        <v>0</v>
      </c>
      <c r="CS844" s="87">
        <f t="shared" ref="CS844:CU862" si="682">IF(CS$1=$D844,$AF844,)</f>
        <v>0</v>
      </c>
      <c r="CT844" s="87">
        <f t="shared" si="682"/>
        <v>0</v>
      </c>
      <c r="CU844" s="87">
        <f t="shared" si="682"/>
        <v>0</v>
      </c>
      <c r="CV844" s="87">
        <f t="shared" si="670"/>
        <v>0</v>
      </c>
      <c r="CW844" s="87">
        <f t="shared" si="670"/>
        <v>0</v>
      </c>
      <c r="CX844" s="87">
        <f t="shared" si="670"/>
        <v>0</v>
      </c>
      <c r="CY844" s="87">
        <f t="shared" si="670"/>
        <v>0</v>
      </c>
      <c r="CZ844" s="87">
        <f t="shared" si="670"/>
        <v>0</v>
      </c>
      <c r="DA844" s="87">
        <f t="shared" si="670"/>
        <v>0</v>
      </c>
      <c r="DB844" s="87">
        <f t="shared" si="670"/>
        <v>0</v>
      </c>
      <c r="DC844" s="87">
        <f t="shared" si="670"/>
        <v>0</v>
      </c>
      <c r="DD844" s="87">
        <f t="shared" si="670"/>
        <v>0</v>
      </c>
      <c r="DE844" s="87">
        <f t="shared" si="670"/>
        <v>0</v>
      </c>
      <c r="DF844" s="91">
        <f t="shared" si="681"/>
        <v>0</v>
      </c>
      <c r="DG844" s="91">
        <f t="shared" si="681"/>
        <v>0</v>
      </c>
      <c r="DH844" s="91">
        <f t="shared" si="681"/>
        <v>0</v>
      </c>
      <c r="DI844" s="91">
        <f t="shared" si="681"/>
        <v>0</v>
      </c>
      <c r="DJ844" s="91">
        <f t="shared" si="681"/>
        <v>0</v>
      </c>
      <c r="DK844" s="91">
        <f t="shared" si="681"/>
        <v>0</v>
      </c>
      <c r="DL844" s="91">
        <f t="shared" si="681"/>
        <v>0</v>
      </c>
      <c r="DM844" s="91">
        <f t="shared" si="681"/>
        <v>0</v>
      </c>
      <c r="DN844" s="91">
        <f t="shared" si="681"/>
        <v>0</v>
      </c>
      <c r="DO844" s="91">
        <f t="shared" si="681"/>
        <v>0</v>
      </c>
      <c r="DP844" s="91">
        <f t="shared" si="681"/>
        <v>0</v>
      </c>
      <c r="DQ844" s="91">
        <f t="shared" si="681"/>
        <v>0</v>
      </c>
      <c r="DR844" s="91">
        <f t="shared" si="681"/>
        <v>0</v>
      </c>
      <c r="DS844" s="91">
        <f t="shared" si="681"/>
        <v>0</v>
      </c>
      <c r="DT844" s="91">
        <f t="shared" si="681"/>
        <v>0</v>
      </c>
      <c r="DU844" s="91">
        <f t="shared" si="681"/>
        <v>0</v>
      </c>
      <c r="DV844" s="91">
        <f t="shared" si="679"/>
        <v>0</v>
      </c>
      <c r="DW844" s="91">
        <f t="shared" si="679"/>
        <v>0</v>
      </c>
      <c r="DX844" s="91">
        <f t="shared" si="679"/>
        <v>0</v>
      </c>
      <c r="DY844" s="91">
        <f t="shared" si="679"/>
        <v>0</v>
      </c>
      <c r="DZ844" s="91">
        <f t="shared" si="679"/>
        <v>0</v>
      </c>
      <c r="EA844" s="91">
        <f t="shared" si="679"/>
        <v>0</v>
      </c>
      <c r="EB844" s="91">
        <f t="shared" si="679"/>
        <v>0</v>
      </c>
      <c r="EC844" s="91">
        <f t="shared" si="679"/>
        <v>0</v>
      </c>
      <c r="ED844" s="91">
        <f t="shared" si="679"/>
        <v>0</v>
      </c>
      <c r="EE844" s="91">
        <f t="shared" si="679"/>
        <v>0</v>
      </c>
      <c r="EF844" s="91">
        <f t="shared" si="679"/>
        <v>0</v>
      </c>
      <c r="EG844" s="91">
        <f t="shared" si="679"/>
        <v>0</v>
      </c>
      <c r="EH844" s="91">
        <f t="shared" si="679"/>
        <v>0</v>
      </c>
      <c r="EI844" s="91">
        <f t="shared" si="679"/>
        <v>0</v>
      </c>
      <c r="EJ844" s="91">
        <f t="shared" si="679"/>
        <v>0</v>
      </c>
      <c r="EK844" s="91">
        <f t="shared" si="669"/>
        <v>0</v>
      </c>
      <c r="EL844" s="91">
        <f t="shared" si="669"/>
        <v>0</v>
      </c>
      <c r="EM844" s="91">
        <f t="shared" si="669"/>
        <v>0</v>
      </c>
      <c r="EN844" s="91">
        <f t="shared" si="669"/>
        <v>0</v>
      </c>
      <c r="EO844" s="91">
        <f t="shared" si="669"/>
        <v>0</v>
      </c>
      <c r="EP844" s="91">
        <f t="shared" si="669"/>
        <v>0</v>
      </c>
      <c r="EQ844" s="91">
        <f t="shared" si="669"/>
        <v>0</v>
      </c>
      <c r="ER844" s="91">
        <f t="shared" si="669"/>
        <v>0</v>
      </c>
      <c r="ES844" s="91">
        <f t="shared" si="669"/>
        <v>0</v>
      </c>
      <c r="ET844" s="91">
        <f t="shared" si="669"/>
        <v>0</v>
      </c>
      <c r="EU844" s="91">
        <f t="shared" si="669"/>
        <v>0</v>
      </c>
      <c r="EV844" s="91">
        <f t="shared" si="669"/>
        <v>0</v>
      </c>
      <c r="EW844" s="91">
        <f t="shared" si="669"/>
        <v>163.6</v>
      </c>
      <c r="EX844" s="91">
        <f t="shared" si="669"/>
        <v>0</v>
      </c>
      <c r="EY844" s="91">
        <f t="shared" si="669"/>
        <v>0</v>
      </c>
      <c r="EZ844" s="91">
        <f t="shared" si="669"/>
        <v>0</v>
      </c>
      <c r="FA844" s="91">
        <f t="shared" si="667"/>
        <v>0</v>
      </c>
      <c r="FB844" s="91">
        <f t="shared" si="667"/>
        <v>0</v>
      </c>
      <c r="FC844" s="91">
        <f t="shared" si="667"/>
        <v>0</v>
      </c>
      <c r="FD844" s="91">
        <f t="shared" si="667"/>
        <v>0</v>
      </c>
      <c r="FE844" s="91">
        <f t="shared" si="667"/>
        <v>0</v>
      </c>
      <c r="FF844" s="91">
        <f t="shared" si="667"/>
        <v>0</v>
      </c>
      <c r="FG844" s="91">
        <f t="shared" si="667"/>
        <v>0</v>
      </c>
      <c r="FH844" s="91">
        <f t="shared" si="667"/>
        <v>0</v>
      </c>
      <c r="FI844" s="91">
        <f t="shared" si="667"/>
        <v>0</v>
      </c>
      <c r="FJ844" s="91">
        <f t="shared" si="667"/>
        <v>0</v>
      </c>
      <c r="FK844" s="91">
        <f t="shared" si="667"/>
        <v>0</v>
      </c>
      <c r="FL844" s="91">
        <f t="shared" si="667"/>
        <v>0</v>
      </c>
      <c r="FM844" s="91">
        <f t="shared" si="667"/>
        <v>0</v>
      </c>
      <c r="FN844" s="91">
        <f t="shared" si="667"/>
        <v>0</v>
      </c>
      <c r="FO844" s="91">
        <f t="shared" si="667"/>
        <v>0</v>
      </c>
      <c r="FP844" s="91">
        <f t="shared" ref="FP844:FR862" si="683">IF(FP$1=$D844,$AE$3,)</f>
        <v>0</v>
      </c>
      <c r="FQ844" s="91">
        <f t="shared" si="683"/>
        <v>0</v>
      </c>
      <c r="FR844" s="91">
        <f t="shared" si="683"/>
        <v>0</v>
      </c>
      <c r="FS844" s="91">
        <f t="shared" si="671"/>
        <v>0</v>
      </c>
      <c r="FT844" s="91">
        <f t="shared" si="671"/>
        <v>0</v>
      </c>
      <c r="FU844" s="91">
        <f t="shared" si="671"/>
        <v>0</v>
      </c>
      <c r="FV844" s="91">
        <f t="shared" si="671"/>
        <v>0</v>
      </c>
      <c r="FW844" s="91">
        <f t="shared" si="671"/>
        <v>0</v>
      </c>
      <c r="FX844" s="91">
        <f t="shared" si="671"/>
        <v>0</v>
      </c>
      <c r="FY844" s="91">
        <f t="shared" si="671"/>
        <v>0</v>
      </c>
      <c r="FZ844" s="91">
        <f t="shared" si="671"/>
        <v>0</v>
      </c>
      <c r="GA844" s="91">
        <f t="shared" si="671"/>
        <v>0</v>
      </c>
      <c r="GB844" s="91">
        <f t="shared" si="671"/>
        <v>0</v>
      </c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</row>
    <row r="845" spans="1:213" ht="38.25">
      <c r="A845" s="68">
        <f>Данные!A845</f>
        <v>6368</v>
      </c>
      <c r="B845" s="68">
        <f>Данные!B845</f>
        <v>2019</v>
      </c>
      <c r="C845" s="68" t="str">
        <f>Данные!C845</f>
        <v>современных европейских языков</v>
      </c>
      <c r="D845" s="68" t="str">
        <f>Данные!D845</f>
        <v>Порязь Надежда Вадимовна</v>
      </c>
      <c r="E845" s="68" t="str">
        <f>Данные!E845</f>
        <v>нет</v>
      </c>
      <c r="F845" s="68" t="str">
        <f>Данные!F845</f>
        <v>старший преподаватель</v>
      </c>
      <c r="G845" s="68">
        <f>Данные!G845</f>
        <v>0.5</v>
      </c>
      <c r="H845" s="68" t="str">
        <f>Данные!H845</f>
        <v>2 курс (б) 2018 год/пост</v>
      </c>
      <c r="I845" s="68" t="str">
        <f>Данные!I845</f>
        <v>Модуль "Коммуникативный". Деловое общение</v>
      </c>
      <c r="J845" s="68">
        <f>Данные!J845</f>
        <v>18</v>
      </c>
      <c r="K845" s="68">
        <f>Данные!K845</f>
        <v>36</v>
      </c>
      <c r="L845" s="68">
        <f>Данные!L845</f>
        <v>0</v>
      </c>
      <c r="M845" s="16">
        <f t="shared" si="672"/>
        <v>5.4</v>
      </c>
      <c r="N845" s="16">
        <f t="shared" si="673"/>
        <v>15</v>
      </c>
      <c r="O845" s="16">
        <f t="shared" si="674"/>
        <v>16.25</v>
      </c>
      <c r="P845" s="16">
        <f t="shared" si="675"/>
        <v>16.25</v>
      </c>
      <c r="Q845" s="68">
        <f>Данные!Q845</f>
        <v>0</v>
      </c>
      <c r="R845" s="68">
        <f>Данные!R845</f>
        <v>0</v>
      </c>
      <c r="S845" s="68">
        <f>Данные!S845</f>
        <v>0</v>
      </c>
      <c r="T845" s="68">
        <f>Данные!T845</f>
        <v>0</v>
      </c>
      <c r="U845" s="68">
        <f>Данные!U845</f>
        <v>0</v>
      </c>
      <c r="V845" s="68">
        <f>Данные!V845</f>
        <v>0</v>
      </c>
      <c r="W845" s="68">
        <f>Данные!W845</f>
        <v>39</v>
      </c>
      <c r="X845" s="68">
        <f>Данные!X845</f>
        <v>2</v>
      </c>
      <c r="Y845" s="68">
        <f>Данные!Y845</f>
        <v>3</v>
      </c>
      <c r="Z845" s="68">
        <f>Данные!Z845</f>
        <v>0</v>
      </c>
      <c r="AA845" s="68" t="str">
        <f>Данные!AA845</f>
        <v>осн</v>
      </c>
      <c r="AB845" s="83">
        <f>IF(F845=$HG$3,$HH$3,IF(F845=$HG$4,$HH$4,IF(F845=$HG$5,$HH$5,IF(F845=$HG$6,$HH$6,IF(F845=$HG$7,$HH$7,IF(F845=$HG$8,$HH$8,IF(F845=$HG$9,$HH$9,IF(F845=$HG$10,$HH$10,IF(F845=$HG$11,$HH$11,IF(F845=$HG$12,$HH$12,IF(F845=$HG$13,$HH$13,IF(F845=$HG$14,$HH$14,IF(F845=$HG$15,$HH$15,)))))))))))))</f>
        <v>850</v>
      </c>
      <c r="AC845" s="84" t="str">
        <f>IF(OR($GD$4=H845,$GE$4=H845,$GF$4=H845,$GG$4=H845,$GH$4=H845,$GI$4=H845,$GJ$4=H845,$GK$4=H845,$GL$4=H845,$GM$4=H845,$GN$4=H845,$GO$4=H845,$GP$4=H845,$GQ$4=H845,$GR$4=H845,$GS$4=H845,$GT$4=H845,$GU$4=H845,$GV$4=H845,$GW$4=H845,$GX$4=H845,$GY$4=H845,$GZ$4=H845,$HA$4=H845,$HB$4=H845,$HC$4=H845,$HD$4=H845,$HE$4=H845),$GC$4,IF(OR($GD$5=H845,$GE$5=H845,$GH$5=H845,$GI$5=H845,$GL$5=H845,$GM$5=H845,$GP$5=H845,$GQ$5=H845,$GT$5=H845,$GU$5=H845,$GX$5=H845,$GY$5=H845,$HB$5=H845,$HC$5=H845),$GC$5,))</f>
        <v>Бакалавры (ИВТ)</v>
      </c>
      <c r="AD845" s="84" t="str">
        <f>IF(OR(H845=$GD$4,H845=$GE$4,H845=$GF$4,H845=$GG$4,H845=$GD$5,H845=$GE$5),$GD$1,IF(OR(H845=$GH$4,H845=$GI$4,H845=$GJ$4,H845=$GK$4,H845=$GH$5,H845=$GI$5),$GH$1,IF(OR(H845=$GL$4,H845=$GM$4,H845=$GN$4,H845=$GO$4,H845=$GL$5,H845=$GM$5),$GL$1,IF(OR(H845=$GP$4,H845=$GQ$4,H845=$GR$4,H845=$GS$4,H845=$GP$5,H845=$GQ$5),$GP$1,IF(OR(H845=$GT$4,H845=$GU$4,H845=$GV$4,H845=$GW$4,H845=$GT$5,H845=$GU$5),$GT$1,IF(OR(H845=$GX$4,H845=$GY$4,H845=$GZ$4,H845=$HA$4,H845=$GX$5,H845=$GY$5),$GX$1,IF(OR(H845=$HB$4,H845=$HC$4,H845=$HD$4,H845=$HE$4,H845=$HB$5,H845=$HC$5),$HB$1,)))))))</f>
        <v>2019/2020</v>
      </c>
      <c r="AE845" s="85">
        <f t="shared" si="676"/>
        <v>106.9</v>
      </c>
      <c r="AF845" s="85">
        <f t="shared" si="677"/>
        <v>0.12576470588235295</v>
      </c>
      <c r="AG845" s="83"/>
      <c r="AH845" s="83"/>
      <c r="AI845" s="87">
        <f t="shared" si="680"/>
        <v>0</v>
      </c>
      <c r="AJ845" s="87">
        <f t="shared" si="680"/>
        <v>0</v>
      </c>
      <c r="AK845" s="87">
        <f t="shared" si="680"/>
        <v>0</v>
      </c>
      <c r="AL845" s="87">
        <f t="shared" si="680"/>
        <v>0</v>
      </c>
      <c r="AM845" s="87">
        <f t="shared" si="680"/>
        <v>0</v>
      </c>
      <c r="AN845" s="87">
        <f t="shared" si="680"/>
        <v>0</v>
      </c>
      <c r="AO845" s="87">
        <f t="shared" si="680"/>
        <v>0</v>
      </c>
      <c r="AP845" s="87">
        <f t="shared" si="680"/>
        <v>0</v>
      </c>
      <c r="AQ845" s="87">
        <f t="shared" si="680"/>
        <v>0</v>
      </c>
      <c r="AR845" s="87">
        <f t="shared" si="680"/>
        <v>0</v>
      </c>
      <c r="AS845" s="87">
        <f t="shared" si="680"/>
        <v>0</v>
      </c>
      <c r="AT845" s="87">
        <f t="shared" si="680"/>
        <v>0</v>
      </c>
      <c r="AU845" s="87">
        <f t="shared" si="680"/>
        <v>0</v>
      </c>
      <c r="AV845" s="87">
        <f t="shared" si="680"/>
        <v>0</v>
      </c>
      <c r="AW845" s="87">
        <f t="shared" si="680"/>
        <v>0</v>
      </c>
      <c r="AX845" s="87">
        <f t="shared" si="680"/>
        <v>0</v>
      </c>
      <c r="AY845" s="87">
        <f t="shared" si="678"/>
        <v>0</v>
      </c>
      <c r="AZ845" s="87">
        <f t="shared" si="678"/>
        <v>0</v>
      </c>
      <c r="BA845" s="87">
        <f t="shared" si="678"/>
        <v>0</v>
      </c>
      <c r="BB845" s="87">
        <f t="shared" si="678"/>
        <v>0</v>
      </c>
      <c r="BC845" s="87">
        <f t="shared" si="678"/>
        <v>0</v>
      </c>
      <c r="BD845" s="87">
        <f t="shared" si="678"/>
        <v>0</v>
      </c>
      <c r="BE845" s="87">
        <f t="shared" si="678"/>
        <v>0</v>
      </c>
      <c r="BF845" s="87">
        <f t="shared" si="678"/>
        <v>0</v>
      </c>
      <c r="BG845" s="87">
        <f t="shared" si="678"/>
        <v>0</v>
      </c>
      <c r="BH845" s="87">
        <f t="shared" si="678"/>
        <v>0</v>
      </c>
      <c r="BI845" s="87">
        <f t="shared" si="678"/>
        <v>0</v>
      </c>
      <c r="BJ845" s="87">
        <f t="shared" si="678"/>
        <v>0</v>
      </c>
      <c r="BK845" s="87">
        <f t="shared" si="678"/>
        <v>0</v>
      </c>
      <c r="BL845" s="87">
        <f t="shared" si="678"/>
        <v>0</v>
      </c>
      <c r="BM845" s="87">
        <f t="shared" si="678"/>
        <v>0</v>
      </c>
      <c r="BN845" s="87">
        <f t="shared" si="668"/>
        <v>0</v>
      </c>
      <c r="BO845" s="87">
        <f t="shared" si="668"/>
        <v>0</v>
      </c>
      <c r="BP845" s="87">
        <f t="shared" si="668"/>
        <v>0</v>
      </c>
      <c r="BQ845" s="87">
        <f t="shared" si="668"/>
        <v>0</v>
      </c>
      <c r="BR845" s="87">
        <f t="shared" si="668"/>
        <v>0</v>
      </c>
      <c r="BS845" s="87">
        <f t="shared" si="668"/>
        <v>0</v>
      </c>
      <c r="BT845" s="87">
        <f t="shared" si="668"/>
        <v>0</v>
      </c>
      <c r="BU845" s="87">
        <f t="shared" si="668"/>
        <v>0</v>
      </c>
      <c r="BV845" s="87">
        <f t="shared" si="668"/>
        <v>0</v>
      </c>
      <c r="BW845" s="87">
        <f t="shared" si="668"/>
        <v>0</v>
      </c>
      <c r="BX845" s="87">
        <f t="shared" si="668"/>
        <v>0</v>
      </c>
      <c r="BY845" s="87">
        <f t="shared" si="668"/>
        <v>0</v>
      </c>
      <c r="BZ845" s="87">
        <f t="shared" si="668"/>
        <v>0</v>
      </c>
      <c r="CA845" s="87">
        <f t="shared" si="668"/>
        <v>0</v>
      </c>
      <c r="CB845" s="87">
        <f t="shared" si="668"/>
        <v>0</v>
      </c>
      <c r="CC845" s="87">
        <f t="shared" ref="CC845:CR862" si="684">IF(CC$1=$D845,$AF845,)</f>
        <v>0</v>
      </c>
      <c r="CD845" s="87">
        <f t="shared" si="684"/>
        <v>0</v>
      </c>
      <c r="CE845" s="87">
        <f t="shared" si="684"/>
        <v>0</v>
      </c>
      <c r="CF845" s="87">
        <f t="shared" si="684"/>
        <v>0</v>
      </c>
      <c r="CG845" s="87">
        <f t="shared" si="684"/>
        <v>0</v>
      </c>
      <c r="CH845" s="87">
        <f t="shared" si="684"/>
        <v>0</v>
      </c>
      <c r="CI845" s="87">
        <f t="shared" si="684"/>
        <v>0</v>
      </c>
      <c r="CJ845" s="87">
        <f t="shared" si="684"/>
        <v>0</v>
      </c>
      <c r="CK845" s="87">
        <f t="shared" si="684"/>
        <v>0</v>
      </c>
      <c r="CL845" s="87">
        <f t="shared" si="684"/>
        <v>0</v>
      </c>
      <c r="CM845" s="87">
        <f t="shared" si="684"/>
        <v>0</v>
      </c>
      <c r="CN845" s="87">
        <f t="shared" si="684"/>
        <v>0.12576470588235295</v>
      </c>
      <c r="CO845" s="87">
        <f t="shared" si="684"/>
        <v>0</v>
      </c>
      <c r="CP845" s="87">
        <f t="shared" si="684"/>
        <v>0</v>
      </c>
      <c r="CQ845" s="87">
        <f t="shared" si="684"/>
        <v>0</v>
      </c>
      <c r="CR845" s="87">
        <f t="shared" si="684"/>
        <v>0</v>
      </c>
      <c r="CS845" s="87">
        <f t="shared" si="682"/>
        <v>0</v>
      </c>
      <c r="CT845" s="87">
        <f t="shared" si="682"/>
        <v>0</v>
      </c>
      <c r="CU845" s="87">
        <f t="shared" si="682"/>
        <v>0</v>
      </c>
      <c r="CV845" s="87">
        <f t="shared" si="670"/>
        <v>0</v>
      </c>
      <c r="CW845" s="87">
        <f t="shared" si="670"/>
        <v>0</v>
      </c>
      <c r="CX845" s="87">
        <f t="shared" si="670"/>
        <v>0</v>
      </c>
      <c r="CY845" s="87">
        <f t="shared" si="670"/>
        <v>0</v>
      </c>
      <c r="CZ845" s="87">
        <f t="shared" si="670"/>
        <v>0</v>
      </c>
      <c r="DA845" s="87">
        <f t="shared" si="670"/>
        <v>0</v>
      </c>
      <c r="DB845" s="87">
        <f t="shared" si="670"/>
        <v>0</v>
      </c>
      <c r="DC845" s="87">
        <f t="shared" si="670"/>
        <v>0</v>
      </c>
      <c r="DD845" s="87">
        <f t="shared" si="670"/>
        <v>0</v>
      </c>
      <c r="DE845" s="87">
        <f t="shared" si="670"/>
        <v>0</v>
      </c>
      <c r="DF845" s="91">
        <f t="shared" si="681"/>
        <v>0</v>
      </c>
      <c r="DG845" s="91">
        <f t="shared" si="681"/>
        <v>0</v>
      </c>
      <c r="DH845" s="91">
        <f t="shared" si="681"/>
        <v>0</v>
      </c>
      <c r="DI845" s="91">
        <f t="shared" si="681"/>
        <v>0</v>
      </c>
      <c r="DJ845" s="91">
        <f t="shared" si="681"/>
        <v>0</v>
      </c>
      <c r="DK845" s="91">
        <f t="shared" si="681"/>
        <v>0</v>
      </c>
      <c r="DL845" s="91">
        <f t="shared" si="681"/>
        <v>0</v>
      </c>
      <c r="DM845" s="91">
        <f t="shared" si="681"/>
        <v>0</v>
      </c>
      <c r="DN845" s="91">
        <f t="shared" si="681"/>
        <v>0</v>
      </c>
      <c r="DO845" s="91">
        <f t="shared" si="681"/>
        <v>0</v>
      </c>
      <c r="DP845" s="91">
        <f t="shared" si="681"/>
        <v>0</v>
      </c>
      <c r="DQ845" s="91">
        <f t="shared" si="681"/>
        <v>0</v>
      </c>
      <c r="DR845" s="91">
        <f t="shared" si="681"/>
        <v>0</v>
      </c>
      <c r="DS845" s="91">
        <f t="shared" si="681"/>
        <v>0</v>
      </c>
      <c r="DT845" s="91">
        <f t="shared" si="681"/>
        <v>0</v>
      </c>
      <c r="DU845" s="91">
        <f t="shared" si="681"/>
        <v>0</v>
      </c>
      <c r="DV845" s="91">
        <f t="shared" si="679"/>
        <v>0</v>
      </c>
      <c r="DW845" s="91">
        <f t="shared" si="679"/>
        <v>0</v>
      </c>
      <c r="DX845" s="91">
        <f t="shared" si="679"/>
        <v>0</v>
      </c>
      <c r="DY845" s="91">
        <f t="shared" si="679"/>
        <v>0</v>
      </c>
      <c r="DZ845" s="91">
        <f t="shared" si="679"/>
        <v>0</v>
      </c>
      <c r="EA845" s="91">
        <f t="shared" si="679"/>
        <v>0</v>
      </c>
      <c r="EB845" s="91">
        <f t="shared" si="679"/>
        <v>0</v>
      </c>
      <c r="EC845" s="91">
        <f t="shared" si="679"/>
        <v>0</v>
      </c>
      <c r="ED845" s="91">
        <f t="shared" si="679"/>
        <v>0</v>
      </c>
      <c r="EE845" s="91">
        <f t="shared" si="679"/>
        <v>0</v>
      </c>
      <c r="EF845" s="91">
        <f t="shared" si="679"/>
        <v>0</v>
      </c>
      <c r="EG845" s="91">
        <f t="shared" si="679"/>
        <v>0</v>
      </c>
      <c r="EH845" s="91">
        <f t="shared" si="679"/>
        <v>0</v>
      </c>
      <c r="EI845" s="91">
        <f t="shared" si="679"/>
        <v>0</v>
      </c>
      <c r="EJ845" s="91">
        <f t="shared" si="679"/>
        <v>0</v>
      </c>
      <c r="EK845" s="91">
        <f t="shared" si="669"/>
        <v>0</v>
      </c>
      <c r="EL845" s="91">
        <f t="shared" si="669"/>
        <v>0</v>
      </c>
      <c r="EM845" s="91">
        <f t="shared" si="669"/>
        <v>0</v>
      </c>
      <c r="EN845" s="91">
        <f t="shared" si="669"/>
        <v>0</v>
      </c>
      <c r="EO845" s="91">
        <f t="shared" si="669"/>
        <v>0</v>
      </c>
      <c r="EP845" s="91">
        <f t="shared" si="669"/>
        <v>0</v>
      </c>
      <c r="EQ845" s="91">
        <f t="shared" si="669"/>
        <v>0</v>
      </c>
      <c r="ER845" s="91">
        <f t="shared" si="669"/>
        <v>0</v>
      </c>
      <c r="ES845" s="91">
        <f t="shared" si="669"/>
        <v>0</v>
      </c>
      <c r="ET845" s="91">
        <f t="shared" si="669"/>
        <v>0</v>
      </c>
      <c r="EU845" s="91">
        <f t="shared" si="669"/>
        <v>0</v>
      </c>
      <c r="EV845" s="91">
        <f t="shared" si="669"/>
        <v>0</v>
      </c>
      <c r="EW845" s="91">
        <f t="shared" si="669"/>
        <v>0</v>
      </c>
      <c r="EX845" s="91">
        <f t="shared" si="669"/>
        <v>0</v>
      </c>
      <c r="EY845" s="91">
        <f t="shared" si="669"/>
        <v>0</v>
      </c>
      <c r="EZ845" s="91">
        <f t="shared" ref="EZ845:FO862" si="685">IF(EZ$1=$D845,$AE$3,)</f>
        <v>0</v>
      </c>
      <c r="FA845" s="91">
        <f t="shared" si="685"/>
        <v>0</v>
      </c>
      <c r="FB845" s="91">
        <f t="shared" si="685"/>
        <v>0</v>
      </c>
      <c r="FC845" s="91">
        <f t="shared" si="685"/>
        <v>0</v>
      </c>
      <c r="FD845" s="91">
        <f t="shared" si="685"/>
        <v>0</v>
      </c>
      <c r="FE845" s="91">
        <f t="shared" si="685"/>
        <v>0</v>
      </c>
      <c r="FF845" s="91">
        <f t="shared" si="685"/>
        <v>0</v>
      </c>
      <c r="FG845" s="91">
        <f t="shared" si="685"/>
        <v>0</v>
      </c>
      <c r="FH845" s="91">
        <f t="shared" si="685"/>
        <v>0</v>
      </c>
      <c r="FI845" s="91">
        <f t="shared" si="685"/>
        <v>0</v>
      </c>
      <c r="FJ845" s="91">
        <f t="shared" si="685"/>
        <v>0</v>
      </c>
      <c r="FK845" s="91">
        <f t="shared" si="685"/>
        <v>163.6</v>
      </c>
      <c r="FL845" s="91">
        <f t="shared" si="685"/>
        <v>0</v>
      </c>
      <c r="FM845" s="91">
        <f t="shared" si="685"/>
        <v>0</v>
      </c>
      <c r="FN845" s="91">
        <f t="shared" si="685"/>
        <v>0</v>
      </c>
      <c r="FO845" s="91">
        <f t="shared" si="685"/>
        <v>0</v>
      </c>
      <c r="FP845" s="91">
        <f t="shared" si="683"/>
        <v>0</v>
      </c>
      <c r="FQ845" s="91">
        <f t="shared" si="683"/>
        <v>0</v>
      </c>
      <c r="FR845" s="91">
        <f t="shared" si="683"/>
        <v>0</v>
      </c>
      <c r="FS845" s="91">
        <f t="shared" si="671"/>
        <v>0</v>
      </c>
      <c r="FT845" s="91">
        <f t="shared" si="671"/>
        <v>0</v>
      </c>
      <c r="FU845" s="91">
        <f t="shared" si="671"/>
        <v>0</v>
      </c>
      <c r="FV845" s="91">
        <f t="shared" si="671"/>
        <v>0</v>
      </c>
      <c r="FW845" s="91">
        <f t="shared" si="671"/>
        <v>0</v>
      </c>
      <c r="FX845" s="91">
        <f t="shared" si="671"/>
        <v>0</v>
      </c>
      <c r="FY845" s="91">
        <f t="shared" si="671"/>
        <v>0</v>
      </c>
      <c r="FZ845" s="91">
        <f t="shared" si="671"/>
        <v>0</v>
      </c>
      <c r="GA845" s="91">
        <f t="shared" si="671"/>
        <v>0</v>
      </c>
      <c r="GB845" s="91">
        <f t="shared" si="671"/>
        <v>0</v>
      </c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</row>
    <row r="846" spans="1:213" ht="51">
      <c r="A846" s="68">
        <f>Данные!A846</f>
        <v>6368</v>
      </c>
      <c r="B846" s="68">
        <f>Данные!B846</f>
        <v>2019</v>
      </c>
      <c r="C846" s="68" t="str">
        <f>Данные!C846</f>
        <v>современных европейских языков</v>
      </c>
      <c r="D846" s="68" t="str">
        <f>Данные!D846</f>
        <v>Хахалина Марина Сергеевна</v>
      </c>
      <c r="E846" s="68" t="str">
        <f>Данные!E846</f>
        <v>кандидат химических наук</v>
      </c>
      <c r="F846" s="68" t="str">
        <f>Данные!F846</f>
        <v>старший преподаватель</v>
      </c>
      <c r="G846" s="68">
        <f>Данные!G846</f>
        <v>1</v>
      </c>
      <c r="H846" s="68" t="str">
        <f>Данные!H846</f>
        <v>2 курс (б) 2018 год/пост</v>
      </c>
      <c r="I846" s="68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68">
        <f>Данные!J846</f>
        <v>0</v>
      </c>
      <c r="K846" s="68">
        <f>Данные!K846</f>
        <v>0</v>
      </c>
      <c r="L846" s="68">
        <f>Данные!L846</f>
        <v>72</v>
      </c>
      <c r="M846" s="16">
        <f t="shared" si="672"/>
        <v>7.2</v>
      </c>
      <c r="N846" s="16">
        <f t="shared" si="673"/>
        <v>15</v>
      </c>
      <c r="O846" s="16">
        <f t="shared" si="674"/>
        <v>16.25</v>
      </c>
      <c r="P846" s="16">
        <f t="shared" si="675"/>
        <v>16.25</v>
      </c>
      <c r="Q846" s="68">
        <f>Данные!Q846</f>
        <v>0</v>
      </c>
      <c r="R846" s="68">
        <f>Данные!R846</f>
        <v>0</v>
      </c>
      <c r="S846" s="68">
        <f>Данные!S846</f>
        <v>0</v>
      </c>
      <c r="T846" s="68">
        <f>Данные!T846</f>
        <v>0</v>
      </c>
      <c r="U846" s="68">
        <f>Данные!U846</f>
        <v>0</v>
      </c>
      <c r="V846" s="68">
        <f>Данные!V846</f>
        <v>0</v>
      </c>
      <c r="W846" s="68">
        <f>Данные!W846</f>
        <v>39</v>
      </c>
      <c r="X846" s="68">
        <f>Данные!X846</f>
        <v>2</v>
      </c>
      <c r="Y846" s="68">
        <f>Данные!Y846</f>
        <v>3</v>
      </c>
      <c r="Z846" s="68">
        <f>Данные!Z846</f>
        <v>0</v>
      </c>
      <c r="AA846" s="68" t="str">
        <f>Данные!AA846</f>
        <v>осн</v>
      </c>
      <c r="AB846" s="83">
        <f>IF(F846=$HG$3,$HH$3,IF(F846=$HG$4,$HH$4,IF(F846=$HG$5,$HH$5,IF(F846=$HG$6,$HH$6,IF(F846=$HG$7,$HH$7,IF(F846=$HG$8,$HH$8,IF(F846=$HG$9,$HH$9,IF(F846=$HG$10,$HH$10,IF(F846=$HG$11,$HH$11,IF(F846=$HG$12,$HH$12,IF(F846=$HG$13,$HH$13,IF(F846=$HG$14,$HH$14,IF(F846=$HG$15,$HH$15,)))))))))))))</f>
        <v>850</v>
      </c>
      <c r="AC846" s="84" t="str">
        <f>IF(OR($GD$4=H846,$GE$4=H846,$GF$4=H846,$GG$4=H846,$GH$4=H846,$GI$4=H846,$GJ$4=H846,$GK$4=H846,$GL$4=H846,$GM$4=H846,$GN$4=H846,$GO$4=H846,$GP$4=H846,$GQ$4=H846,$GR$4=H846,$GS$4=H846,$GT$4=H846,$GU$4=H846,$GV$4=H846,$GW$4=H846,$GX$4=H846,$GY$4=H846,$GZ$4=H846,$HA$4=H846,$HB$4=H846,$HC$4=H846,$HD$4=H846,$HE$4=H846),$GC$4,IF(OR($GD$5=H846,$GE$5=H846,$GH$5=H846,$GI$5=H846,$GL$5=H846,$GM$5=H846,$GP$5=H846,$GQ$5=H846,$GT$5=H846,$GU$5=H846,$GX$5=H846,$GY$5=H846,$HB$5=H846,$HC$5=H846),$GC$5,))</f>
        <v>Бакалавры (ИВТ)</v>
      </c>
      <c r="AD846" s="84" t="str">
        <f>IF(OR(H846=$GD$4,H846=$GE$4,H846=$GF$4,H846=$GG$4,H846=$GD$5,H846=$GE$5),$GD$1,IF(OR(H846=$GH$4,H846=$GI$4,H846=$GJ$4,H846=$GK$4,H846=$GH$5,H846=$GI$5),$GH$1,IF(OR(H846=$GL$4,H846=$GM$4,H846=$GN$4,H846=$GO$4,H846=$GL$5,H846=$GM$5),$GL$1,IF(OR(H846=$GP$4,H846=$GQ$4,H846=$GR$4,H846=$GS$4,H846=$GP$5,H846=$GQ$5),$GP$1,IF(OR(H846=$GT$4,H846=$GU$4,H846=$GV$4,H846=$GW$4,H846=$GT$5,H846=$GU$5),$GT$1,IF(OR(H846=$GX$4,H846=$GY$4,H846=$GZ$4,H846=$HA$4,H846=$GX$5,H846=$GY$5),$GX$1,IF(OR(H846=$HB$4,H846=$HC$4,H846=$HD$4,H846=$HE$4,H846=$HB$5,H846=$HC$5),$HB$1,)))))))</f>
        <v>2019/2020</v>
      </c>
      <c r="AE846" s="85">
        <f t="shared" si="676"/>
        <v>126.7</v>
      </c>
      <c r="AF846" s="85">
        <f t="shared" si="677"/>
        <v>0.14905882352941177</v>
      </c>
      <c r="AG846" s="83"/>
      <c r="AH846" s="83"/>
      <c r="AI846" s="87">
        <f t="shared" si="680"/>
        <v>0</v>
      </c>
      <c r="AJ846" s="87">
        <f t="shared" si="680"/>
        <v>0</v>
      </c>
      <c r="AK846" s="87">
        <f t="shared" si="680"/>
        <v>0</v>
      </c>
      <c r="AL846" s="87">
        <f t="shared" si="680"/>
        <v>0</v>
      </c>
      <c r="AM846" s="87">
        <f t="shared" si="680"/>
        <v>0</v>
      </c>
      <c r="AN846" s="87">
        <f t="shared" si="680"/>
        <v>0</v>
      </c>
      <c r="AO846" s="87">
        <f t="shared" si="680"/>
        <v>0</v>
      </c>
      <c r="AP846" s="87">
        <f t="shared" si="680"/>
        <v>0</v>
      </c>
      <c r="AQ846" s="87">
        <f t="shared" si="680"/>
        <v>0</v>
      </c>
      <c r="AR846" s="87">
        <f t="shared" si="680"/>
        <v>0</v>
      </c>
      <c r="AS846" s="87">
        <f t="shared" si="680"/>
        <v>0</v>
      </c>
      <c r="AT846" s="87">
        <f t="shared" si="680"/>
        <v>0</v>
      </c>
      <c r="AU846" s="87">
        <f t="shared" si="680"/>
        <v>0</v>
      </c>
      <c r="AV846" s="87">
        <f t="shared" si="680"/>
        <v>0</v>
      </c>
      <c r="AW846" s="87">
        <f t="shared" si="680"/>
        <v>0</v>
      </c>
      <c r="AX846" s="87">
        <f t="shared" si="680"/>
        <v>0</v>
      </c>
      <c r="AY846" s="87">
        <f t="shared" si="678"/>
        <v>0</v>
      </c>
      <c r="AZ846" s="87">
        <f t="shared" si="678"/>
        <v>0</v>
      </c>
      <c r="BA846" s="87">
        <f t="shared" si="678"/>
        <v>0</v>
      </c>
      <c r="BB846" s="87">
        <f t="shared" si="678"/>
        <v>0</v>
      </c>
      <c r="BC846" s="87">
        <f t="shared" si="678"/>
        <v>0</v>
      </c>
      <c r="BD846" s="87">
        <f t="shared" si="678"/>
        <v>0</v>
      </c>
      <c r="BE846" s="87">
        <f t="shared" si="678"/>
        <v>0</v>
      </c>
      <c r="BF846" s="87">
        <f t="shared" si="678"/>
        <v>0</v>
      </c>
      <c r="BG846" s="87">
        <f t="shared" si="678"/>
        <v>0</v>
      </c>
      <c r="BH846" s="87">
        <f t="shared" si="678"/>
        <v>0</v>
      </c>
      <c r="BI846" s="87">
        <f t="shared" si="678"/>
        <v>0</v>
      </c>
      <c r="BJ846" s="87">
        <f t="shared" si="678"/>
        <v>0</v>
      </c>
      <c r="BK846" s="87">
        <f t="shared" si="678"/>
        <v>0</v>
      </c>
      <c r="BL846" s="87">
        <f t="shared" si="678"/>
        <v>0</v>
      </c>
      <c r="BM846" s="87">
        <f t="shared" si="678"/>
        <v>0</v>
      </c>
      <c r="BN846" s="87">
        <f t="shared" ref="BN846:CC862" si="686">IF(BN$1=$D846,$AF846,)</f>
        <v>0</v>
      </c>
      <c r="BO846" s="87">
        <f t="shared" si="686"/>
        <v>0</v>
      </c>
      <c r="BP846" s="87">
        <f t="shared" si="686"/>
        <v>0</v>
      </c>
      <c r="BQ846" s="87">
        <f t="shared" si="686"/>
        <v>0</v>
      </c>
      <c r="BR846" s="87">
        <f t="shared" si="686"/>
        <v>0</v>
      </c>
      <c r="BS846" s="87">
        <f t="shared" si="686"/>
        <v>0</v>
      </c>
      <c r="BT846" s="87">
        <f t="shared" si="686"/>
        <v>0</v>
      </c>
      <c r="BU846" s="87">
        <f t="shared" si="686"/>
        <v>0</v>
      </c>
      <c r="BV846" s="87">
        <f t="shared" si="686"/>
        <v>0</v>
      </c>
      <c r="BW846" s="87">
        <f t="shared" si="686"/>
        <v>0</v>
      </c>
      <c r="BX846" s="87">
        <f t="shared" si="686"/>
        <v>0</v>
      </c>
      <c r="BY846" s="87">
        <f t="shared" si="686"/>
        <v>0</v>
      </c>
      <c r="BZ846" s="87">
        <f t="shared" si="686"/>
        <v>0</v>
      </c>
      <c r="CA846" s="87">
        <f t="shared" si="686"/>
        <v>0</v>
      </c>
      <c r="CB846" s="87">
        <f t="shared" si="686"/>
        <v>0</v>
      </c>
      <c r="CC846" s="87">
        <f t="shared" si="686"/>
        <v>0</v>
      </c>
      <c r="CD846" s="87">
        <f t="shared" si="684"/>
        <v>0</v>
      </c>
      <c r="CE846" s="87">
        <f t="shared" si="684"/>
        <v>0</v>
      </c>
      <c r="CF846" s="87">
        <f t="shared" si="684"/>
        <v>0</v>
      </c>
      <c r="CG846" s="87">
        <f t="shared" si="684"/>
        <v>0</v>
      </c>
      <c r="CH846" s="87">
        <f t="shared" si="684"/>
        <v>0</v>
      </c>
      <c r="CI846" s="87">
        <f t="shared" si="684"/>
        <v>0</v>
      </c>
      <c r="CJ846" s="87">
        <f t="shared" si="684"/>
        <v>0</v>
      </c>
      <c r="CK846" s="87">
        <f t="shared" si="684"/>
        <v>0</v>
      </c>
      <c r="CL846" s="87">
        <f t="shared" si="684"/>
        <v>0</v>
      </c>
      <c r="CM846" s="87">
        <f t="shared" si="684"/>
        <v>0</v>
      </c>
      <c r="CN846" s="87">
        <f t="shared" si="684"/>
        <v>0</v>
      </c>
      <c r="CO846" s="87">
        <f t="shared" si="684"/>
        <v>0</v>
      </c>
      <c r="CP846" s="87">
        <f t="shared" si="684"/>
        <v>0</v>
      </c>
      <c r="CQ846" s="87">
        <f t="shared" si="684"/>
        <v>0</v>
      </c>
      <c r="CR846" s="87">
        <f t="shared" si="684"/>
        <v>0</v>
      </c>
      <c r="CS846" s="87">
        <f t="shared" si="682"/>
        <v>0</v>
      </c>
      <c r="CT846" s="87">
        <f t="shared" si="682"/>
        <v>0</v>
      </c>
      <c r="CU846" s="87">
        <f t="shared" si="682"/>
        <v>0</v>
      </c>
      <c r="CV846" s="87">
        <f t="shared" si="670"/>
        <v>0</v>
      </c>
      <c r="CW846" s="87">
        <f t="shared" si="670"/>
        <v>0</v>
      </c>
      <c r="CX846" s="87">
        <f t="shared" si="670"/>
        <v>0</v>
      </c>
      <c r="CY846" s="87">
        <f t="shared" si="670"/>
        <v>0</v>
      </c>
      <c r="CZ846" s="87">
        <f t="shared" si="670"/>
        <v>0.14905882352941177</v>
      </c>
      <c r="DA846" s="87">
        <f t="shared" si="670"/>
        <v>0</v>
      </c>
      <c r="DB846" s="87">
        <f t="shared" si="670"/>
        <v>0</v>
      </c>
      <c r="DC846" s="87">
        <f t="shared" si="670"/>
        <v>0</v>
      </c>
      <c r="DD846" s="87">
        <f t="shared" si="670"/>
        <v>0</v>
      </c>
      <c r="DE846" s="87">
        <f t="shared" si="670"/>
        <v>0</v>
      </c>
      <c r="DF846" s="91">
        <f t="shared" si="681"/>
        <v>0</v>
      </c>
      <c r="DG846" s="91">
        <f t="shared" si="681"/>
        <v>0</v>
      </c>
      <c r="DH846" s="91">
        <f t="shared" si="681"/>
        <v>0</v>
      </c>
      <c r="DI846" s="91">
        <f t="shared" si="681"/>
        <v>0</v>
      </c>
      <c r="DJ846" s="91">
        <f t="shared" si="681"/>
        <v>0</v>
      </c>
      <c r="DK846" s="91">
        <f t="shared" si="681"/>
        <v>0</v>
      </c>
      <c r="DL846" s="91">
        <f t="shared" si="681"/>
        <v>0</v>
      </c>
      <c r="DM846" s="91">
        <f t="shared" si="681"/>
        <v>0</v>
      </c>
      <c r="DN846" s="91">
        <f t="shared" si="681"/>
        <v>0</v>
      </c>
      <c r="DO846" s="91">
        <f t="shared" si="681"/>
        <v>0</v>
      </c>
      <c r="DP846" s="91">
        <f t="shared" si="681"/>
        <v>0</v>
      </c>
      <c r="DQ846" s="91">
        <f t="shared" si="681"/>
        <v>0</v>
      </c>
      <c r="DR846" s="91">
        <f t="shared" si="681"/>
        <v>0</v>
      </c>
      <c r="DS846" s="91">
        <f t="shared" si="681"/>
        <v>0</v>
      </c>
      <c r="DT846" s="91">
        <f t="shared" si="681"/>
        <v>0</v>
      </c>
      <c r="DU846" s="91">
        <f t="shared" si="681"/>
        <v>0</v>
      </c>
      <c r="DV846" s="91">
        <f t="shared" si="679"/>
        <v>0</v>
      </c>
      <c r="DW846" s="91">
        <f t="shared" si="679"/>
        <v>0</v>
      </c>
      <c r="DX846" s="91">
        <f t="shared" si="679"/>
        <v>0</v>
      </c>
      <c r="DY846" s="91">
        <f t="shared" si="679"/>
        <v>0</v>
      </c>
      <c r="DZ846" s="91">
        <f t="shared" si="679"/>
        <v>0</v>
      </c>
      <c r="EA846" s="91">
        <f t="shared" si="679"/>
        <v>0</v>
      </c>
      <c r="EB846" s="91">
        <f t="shared" si="679"/>
        <v>0</v>
      </c>
      <c r="EC846" s="91">
        <f t="shared" si="679"/>
        <v>0</v>
      </c>
      <c r="ED846" s="91">
        <f t="shared" si="679"/>
        <v>0</v>
      </c>
      <c r="EE846" s="91">
        <f t="shared" si="679"/>
        <v>0</v>
      </c>
      <c r="EF846" s="91">
        <f t="shared" si="679"/>
        <v>0</v>
      </c>
      <c r="EG846" s="91">
        <f t="shared" si="679"/>
        <v>0</v>
      </c>
      <c r="EH846" s="91">
        <f t="shared" si="679"/>
        <v>0</v>
      </c>
      <c r="EI846" s="91">
        <f t="shared" si="679"/>
        <v>0</v>
      </c>
      <c r="EJ846" s="91">
        <f t="shared" si="679"/>
        <v>0</v>
      </c>
      <c r="EK846" s="91">
        <f t="shared" ref="EK846:EZ862" si="687">IF(EK$1=$D846,$AE$3,)</f>
        <v>0</v>
      </c>
      <c r="EL846" s="91">
        <f t="shared" si="687"/>
        <v>0</v>
      </c>
      <c r="EM846" s="91">
        <f t="shared" si="687"/>
        <v>0</v>
      </c>
      <c r="EN846" s="91">
        <f t="shared" si="687"/>
        <v>0</v>
      </c>
      <c r="EO846" s="91">
        <f t="shared" si="687"/>
        <v>0</v>
      </c>
      <c r="EP846" s="91">
        <f t="shared" si="687"/>
        <v>0</v>
      </c>
      <c r="EQ846" s="91">
        <f t="shared" si="687"/>
        <v>0</v>
      </c>
      <c r="ER846" s="91">
        <f t="shared" si="687"/>
        <v>0</v>
      </c>
      <c r="ES846" s="91">
        <f t="shared" si="687"/>
        <v>0</v>
      </c>
      <c r="ET846" s="91">
        <f t="shared" si="687"/>
        <v>0</v>
      </c>
      <c r="EU846" s="91">
        <f t="shared" si="687"/>
        <v>0</v>
      </c>
      <c r="EV846" s="91">
        <f t="shared" si="687"/>
        <v>0</v>
      </c>
      <c r="EW846" s="91">
        <f t="shared" si="687"/>
        <v>0</v>
      </c>
      <c r="EX846" s="91">
        <f t="shared" si="687"/>
        <v>0</v>
      </c>
      <c r="EY846" s="91">
        <f t="shared" si="687"/>
        <v>0</v>
      </c>
      <c r="EZ846" s="91">
        <f t="shared" si="687"/>
        <v>0</v>
      </c>
      <c r="FA846" s="91">
        <f t="shared" si="685"/>
        <v>0</v>
      </c>
      <c r="FB846" s="91">
        <f t="shared" si="685"/>
        <v>0</v>
      </c>
      <c r="FC846" s="91">
        <f t="shared" si="685"/>
        <v>0</v>
      </c>
      <c r="FD846" s="91">
        <f t="shared" si="685"/>
        <v>0</v>
      </c>
      <c r="FE846" s="91">
        <f t="shared" si="685"/>
        <v>0</v>
      </c>
      <c r="FF846" s="91">
        <f t="shared" si="685"/>
        <v>0</v>
      </c>
      <c r="FG846" s="91">
        <f t="shared" si="685"/>
        <v>0</v>
      </c>
      <c r="FH846" s="91">
        <f t="shared" si="685"/>
        <v>0</v>
      </c>
      <c r="FI846" s="91">
        <f t="shared" si="685"/>
        <v>0</v>
      </c>
      <c r="FJ846" s="91">
        <f t="shared" si="685"/>
        <v>0</v>
      </c>
      <c r="FK846" s="91">
        <f t="shared" si="685"/>
        <v>0</v>
      </c>
      <c r="FL846" s="91">
        <f t="shared" si="685"/>
        <v>0</v>
      </c>
      <c r="FM846" s="91">
        <f t="shared" si="685"/>
        <v>0</v>
      </c>
      <c r="FN846" s="91">
        <f t="shared" si="685"/>
        <v>0</v>
      </c>
      <c r="FO846" s="91">
        <f t="shared" si="685"/>
        <v>0</v>
      </c>
      <c r="FP846" s="91">
        <f t="shared" si="683"/>
        <v>0</v>
      </c>
      <c r="FQ846" s="91">
        <f t="shared" si="683"/>
        <v>0</v>
      </c>
      <c r="FR846" s="91">
        <f t="shared" si="683"/>
        <v>0</v>
      </c>
      <c r="FS846" s="91">
        <f t="shared" si="671"/>
        <v>0</v>
      </c>
      <c r="FT846" s="91">
        <f t="shared" si="671"/>
        <v>0</v>
      </c>
      <c r="FU846" s="91">
        <f t="shared" si="671"/>
        <v>0</v>
      </c>
      <c r="FV846" s="91">
        <f t="shared" si="671"/>
        <v>0</v>
      </c>
      <c r="FW846" s="91">
        <f t="shared" si="671"/>
        <v>163.6</v>
      </c>
      <c r="FX846" s="91">
        <f t="shared" si="671"/>
        <v>0</v>
      </c>
      <c r="FY846" s="91">
        <f t="shared" si="671"/>
        <v>0</v>
      </c>
      <c r="FZ846" s="91">
        <f t="shared" si="671"/>
        <v>0</v>
      </c>
      <c r="GA846" s="91">
        <f t="shared" si="671"/>
        <v>0</v>
      </c>
      <c r="GB846" s="91">
        <f t="shared" si="671"/>
        <v>0</v>
      </c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</row>
    <row r="847" spans="1:213" ht="51">
      <c r="A847" s="68">
        <f>Данные!A847</f>
        <v>6368</v>
      </c>
      <c r="B847" s="68">
        <f>Данные!B847</f>
        <v>2019</v>
      </c>
      <c r="C847" s="68" t="str">
        <f>Данные!C847</f>
        <v>современных европейских языков</v>
      </c>
      <c r="D847" s="68" t="str">
        <f>Данные!D847</f>
        <v>Хахалина Марина Сергеевна</v>
      </c>
      <c r="E847" s="68" t="str">
        <f>Данные!E847</f>
        <v>кандидат химических наук</v>
      </c>
      <c r="F847" s="68" t="str">
        <f>Данные!F847</f>
        <v>старший преподаватель</v>
      </c>
      <c r="G847" s="68">
        <f>Данные!G847</f>
        <v>1</v>
      </c>
      <c r="H847" s="68" t="str">
        <f>Данные!H847</f>
        <v>2 курс (б) 2018 год/пост</v>
      </c>
      <c r="I847" s="68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68">
        <f>Данные!J847</f>
        <v>0</v>
      </c>
      <c r="K847" s="68">
        <f>Данные!K847</f>
        <v>0</v>
      </c>
      <c r="L847" s="68">
        <f>Данные!L847</f>
        <v>54</v>
      </c>
      <c r="M847" s="16">
        <f t="shared" si="672"/>
        <v>5.4</v>
      </c>
      <c r="N847" s="16">
        <f t="shared" si="673"/>
        <v>15</v>
      </c>
      <c r="O847" s="16">
        <f t="shared" si="674"/>
        <v>16.25</v>
      </c>
      <c r="P847" s="16">
        <f t="shared" si="675"/>
        <v>16.25</v>
      </c>
      <c r="Q847" s="68">
        <f>Данные!Q847</f>
        <v>0</v>
      </c>
      <c r="R847" s="68">
        <f>Данные!R847</f>
        <v>0</v>
      </c>
      <c r="S847" s="68">
        <f>Данные!S847</f>
        <v>0</v>
      </c>
      <c r="T847" s="68">
        <f>Данные!T847</f>
        <v>0</v>
      </c>
      <c r="U847" s="68">
        <f>Данные!U847</f>
        <v>0</v>
      </c>
      <c r="V847" s="68">
        <f>Данные!V847</f>
        <v>0</v>
      </c>
      <c r="W847" s="68">
        <f>Данные!W847</f>
        <v>39</v>
      </c>
      <c r="X847" s="68">
        <f>Данные!X847</f>
        <v>2</v>
      </c>
      <c r="Y847" s="68">
        <f>Данные!Y847</f>
        <v>3</v>
      </c>
      <c r="Z847" s="68">
        <f>Данные!Z847</f>
        <v>0</v>
      </c>
      <c r="AA847" s="68" t="str">
        <f>Данные!AA847</f>
        <v>осн</v>
      </c>
      <c r="AB847" s="83">
        <f>IF(F847=$HG$3,$HH$3,IF(F847=$HG$4,$HH$4,IF(F847=$HG$5,$HH$5,IF(F847=$HG$6,$HH$6,IF(F847=$HG$7,$HH$7,IF(F847=$HG$8,$HH$8,IF(F847=$HG$9,$HH$9,IF(F847=$HG$10,$HH$10,IF(F847=$HG$11,$HH$11,IF(F847=$HG$12,$HH$12,IF(F847=$HG$13,$HH$13,IF(F847=$HG$14,$HH$14,IF(F847=$HG$15,$HH$15,)))))))))))))</f>
        <v>850</v>
      </c>
      <c r="AC847" s="84" t="str">
        <f>IF(OR($GD$4=H847,$GE$4=H847,$GF$4=H847,$GG$4=H847,$GH$4=H847,$GI$4=H847,$GJ$4=H847,$GK$4=H847,$GL$4=H847,$GM$4=H847,$GN$4=H847,$GO$4=H847,$GP$4=H847,$GQ$4=H847,$GR$4=H847,$GS$4=H847,$GT$4=H847,$GU$4=H847,$GV$4=H847,$GW$4=H847,$GX$4=H847,$GY$4=H847,$GZ$4=H847,$HA$4=H847,$HB$4=H847,$HC$4=H847,$HD$4=H847,$HE$4=H847),$GC$4,IF(OR($GD$5=H847,$GE$5=H847,$GH$5=H847,$GI$5=H847,$GL$5=H847,$GM$5=H847,$GP$5=H847,$GQ$5=H847,$GT$5=H847,$GU$5=H847,$GX$5=H847,$GY$5=H847,$HB$5=H847,$HC$5=H847),$GC$5,))</f>
        <v>Бакалавры (ИВТ)</v>
      </c>
      <c r="AD847" s="84" t="str">
        <f>IF(OR(H847=$GD$4,H847=$GE$4,H847=$GF$4,H847=$GG$4,H847=$GD$5,H847=$GE$5),$GD$1,IF(OR(H847=$GH$4,H847=$GI$4,H847=$GJ$4,H847=$GK$4,H847=$GH$5,H847=$GI$5),$GH$1,IF(OR(H847=$GL$4,H847=$GM$4,H847=$GN$4,H847=$GO$4,H847=$GL$5,H847=$GM$5),$GL$1,IF(OR(H847=$GP$4,H847=$GQ$4,H847=$GR$4,H847=$GS$4,H847=$GP$5,H847=$GQ$5),$GP$1,IF(OR(H847=$GT$4,H847=$GU$4,H847=$GV$4,H847=$GW$4,H847=$GT$5,H847=$GU$5),$GT$1,IF(OR(H847=$GX$4,H847=$GY$4,H847=$GZ$4,H847=$HA$4,H847=$GX$5,H847=$GY$5),$GX$1,IF(OR(H847=$HB$4,H847=$HC$4,H847=$HD$4,H847=$HE$4,H847=$HB$5,H847=$HC$5),$HB$1,)))))))</f>
        <v>2019/2020</v>
      </c>
      <c r="AE847" s="85">
        <f t="shared" si="676"/>
        <v>106.9</v>
      </c>
      <c r="AF847" s="85">
        <f t="shared" si="677"/>
        <v>0.12576470588235295</v>
      </c>
      <c r="AG847" s="83"/>
      <c r="AH847" s="83"/>
      <c r="AI847" s="87">
        <f t="shared" si="680"/>
        <v>0</v>
      </c>
      <c r="AJ847" s="87">
        <f t="shared" si="680"/>
        <v>0</v>
      </c>
      <c r="AK847" s="87">
        <f t="shared" si="680"/>
        <v>0</v>
      </c>
      <c r="AL847" s="87">
        <f t="shared" si="680"/>
        <v>0</v>
      </c>
      <c r="AM847" s="87">
        <f t="shared" si="680"/>
        <v>0</v>
      </c>
      <c r="AN847" s="87">
        <f t="shared" si="680"/>
        <v>0</v>
      </c>
      <c r="AO847" s="87">
        <f t="shared" si="680"/>
        <v>0</v>
      </c>
      <c r="AP847" s="87">
        <f t="shared" si="680"/>
        <v>0</v>
      </c>
      <c r="AQ847" s="87">
        <f t="shared" si="680"/>
        <v>0</v>
      </c>
      <c r="AR847" s="87">
        <f t="shared" si="680"/>
        <v>0</v>
      </c>
      <c r="AS847" s="87">
        <f t="shared" si="680"/>
        <v>0</v>
      </c>
      <c r="AT847" s="87">
        <f t="shared" si="680"/>
        <v>0</v>
      </c>
      <c r="AU847" s="87">
        <f t="shared" si="680"/>
        <v>0</v>
      </c>
      <c r="AV847" s="87">
        <f t="shared" si="680"/>
        <v>0</v>
      </c>
      <c r="AW847" s="87">
        <f t="shared" si="680"/>
        <v>0</v>
      </c>
      <c r="AX847" s="87">
        <f t="shared" si="680"/>
        <v>0</v>
      </c>
      <c r="AY847" s="87">
        <f t="shared" si="678"/>
        <v>0</v>
      </c>
      <c r="AZ847" s="87">
        <f t="shared" si="678"/>
        <v>0</v>
      </c>
      <c r="BA847" s="87">
        <f t="shared" si="678"/>
        <v>0</v>
      </c>
      <c r="BB847" s="87">
        <f t="shared" si="678"/>
        <v>0</v>
      </c>
      <c r="BC847" s="87">
        <f t="shared" si="678"/>
        <v>0</v>
      </c>
      <c r="BD847" s="87">
        <f t="shared" si="678"/>
        <v>0</v>
      </c>
      <c r="BE847" s="87">
        <f t="shared" si="678"/>
        <v>0</v>
      </c>
      <c r="BF847" s="87">
        <f t="shared" si="678"/>
        <v>0</v>
      </c>
      <c r="BG847" s="87">
        <f t="shared" si="678"/>
        <v>0</v>
      </c>
      <c r="BH847" s="87">
        <f t="shared" si="678"/>
        <v>0</v>
      </c>
      <c r="BI847" s="87">
        <f t="shared" si="678"/>
        <v>0</v>
      </c>
      <c r="BJ847" s="87">
        <f t="shared" si="678"/>
        <v>0</v>
      </c>
      <c r="BK847" s="87">
        <f t="shared" si="678"/>
        <v>0</v>
      </c>
      <c r="BL847" s="87">
        <f t="shared" si="678"/>
        <v>0</v>
      </c>
      <c r="BM847" s="87">
        <f t="shared" si="678"/>
        <v>0</v>
      </c>
      <c r="BN847" s="87">
        <f t="shared" si="686"/>
        <v>0</v>
      </c>
      <c r="BO847" s="87">
        <f t="shared" si="686"/>
        <v>0</v>
      </c>
      <c r="BP847" s="87">
        <f t="shared" si="686"/>
        <v>0</v>
      </c>
      <c r="BQ847" s="87">
        <f t="shared" si="686"/>
        <v>0</v>
      </c>
      <c r="BR847" s="87">
        <f t="shared" si="686"/>
        <v>0</v>
      </c>
      <c r="BS847" s="87">
        <f t="shared" si="686"/>
        <v>0</v>
      </c>
      <c r="BT847" s="87">
        <f t="shared" si="686"/>
        <v>0</v>
      </c>
      <c r="BU847" s="87">
        <f t="shared" si="686"/>
        <v>0</v>
      </c>
      <c r="BV847" s="87">
        <f t="shared" si="686"/>
        <v>0</v>
      </c>
      <c r="BW847" s="87">
        <f t="shared" si="686"/>
        <v>0</v>
      </c>
      <c r="BX847" s="87">
        <f t="shared" si="686"/>
        <v>0</v>
      </c>
      <c r="BY847" s="87">
        <f t="shared" si="686"/>
        <v>0</v>
      </c>
      <c r="BZ847" s="87">
        <f t="shared" si="686"/>
        <v>0</v>
      </c>
      <c r="CA847" s="87">
        <f t="shared" si="686"/>
        <v>0</v>
      </c>
      <c r="CB847" s="87">
        <f t="shared" si="686"/>
        <v>0</v>
      </c>
      <c r="CC847" s="87">
        <f t="shared" si="686"/>
        <v>0</v>
      </c>
      <c r="CD847" s="87">
        <f t="shared" si="684"/>
        <v>0</v>
      </c>
      <c r="CE847" s="87">
        <f t="shared" si="684"/>
        <v>0</v>
      </c>
      <c r="CF847" s="87">
        <f t="shared" si="684"/>
        <v>0</v>
      </c>
      <c r="CG847" s="87">
        <f t="shared" si="684"/>
        <v>0</v>
      </c>
      <c r="CH847" s="87">
        <f t="shared" si="684"/>
        <v>0</v>
      </c>
      <c r="CI847" s="87">
        <f t="shared" si="684"/>
        <v>0</v>
      </c>
      <c r="CJ847" s="87">
        <f t="shared" si="684"/>
        <v>0</v>
      </c>
      <c r="CK847" s="87">
        <f t="shared" si="684"/>
        <v>0</v>
      </c>
      <c r="CL847" s="87">
        <f t="shared" si="684"/>
        <v>0</v>
      </c>
      <c r="CM847" s="87">
        <f t="shared" si="684"/>
        <v>0</v>
      </c>
      <c r="CN847" s="87">
        <f t="shared" si="684"/>
        <v>0</v>
      </c>
      <c r="CO847" s="87">
        <f t="shared" si="684"/>
        <v>0</v>
      </c>
      <c r="CP847" s="87">
        <f t="shared" si="684"/>
        <v>0</v>
      </c>
      <c r="CQ847" s="87">
        <f t="shared" si="684"/>
        <v>0</v>
      </c>
      <c r="CR847" s="87">
        <f t="shared" si="684"/>
        <v>0</v>
      </c>
      <c r="CS847" s="87">
        <f t="shared" si="682"/>
        <v>0</v>
      </c>
      <c r="CT847" s="87">
        <f t="shared" si="682"/>
        <v>0</v>
      </c>
      <c r="CU847" s="87">
        <f t="shared" si="682"/>
        <v>0</v>
      </c>
      <c r="CV847" s="87">
        <f t="shared" si="670"/>
        <v>0</v>
      </c>
      <c r="CW847" s="87">
        <f t="shared" si="670"/>
        <v>0</v>
      </c>
      <c r="CX847" s="87">
        <f t="shared" si="670"/>
        <v>0</v>
      </c>
      <c r="CY847" s="87">
        <f t="shared" si="670"/>
        <v>0</v>
      </c>
      <c r="CZ847" s="87">
        <f t="shared" si="670"/>
        <v>0.12576470588235295</v>
      </c>
      <c r="DA847" s="87">
        <f t="shared" si="670"/>
        <v>0</v>
      </c>
      <c r="DB847" s="87">
        <f t="shared" si="670"/>
        <v>0</v>
      </c>
      <c r="DC847" s="87">
        <f t="shared" si="670"/>
        <v>0</v>
      </c>
      <c r="DD847" s="87">
        <f t="shared" si="670"/>
        <v>0</v>
      </c>
      <c r="DE847" s="87">
        <f t="shared" si="670"/>
        <v>0</v>
      </c>
      <c r="DF847" s="91">
        <f t="shared" si="681"/>
        <v>0</v>
      </c>
      <c r="DG847" s="91">
        <f t="shared" si="681"/>
        <v>0</v>
      </c>
      <c r="DH847" s="91">
        <f t="shared" si="681"/>
        <v>0</v>
      </c>
      <c r="DI847" s="91">
        <f t="shared" si="681"/>
        <v>0</v>
      </c>
      <c r="DJ847" s="91">
        <f t="shared" si="681"/>
        <v>0</v>
      </c>
      <c r="DK847" s="91">
        <f t="shared" si="681"/>
        <v>0</v>
      </c>
      <c r="DL847" s="91">
        <f t="shared" si="681"/>
        <v>0</v>
      </c>
      <c r="DM847" s="91">
        <f t="shared" si="681"/>
        <v>0</v>
      </c>
      <c r="DN847" s="91">
        <f t="shared" si="681"/>
        <v>0</v>
      </c>
      <c r="DO847" s="91">
        <f t="shared" si="681"/>
        <v>0</v>
      </c>
      <c r="DP847" s="91">
        <f t="shared" si="681"/>
        <v>0</v>
      </c>
      <c r="DQ847" s="91">
        <f t="shared" si="681"/>
        <v>0</v>
      </c>
      <c r="DR847" s="91">
        <f t="shared" si="681"/>
        <v>0</v>
      </c>
      <c r="DS847" s="91">
        <f t="shared" si="681"/>
        <v>0</v>
      </c>
      <c r="DT847" s="91">
        <f t="shared" si="681"/>
        <v>0</v>
      </c>
      <c r="DU847" s="91">
        <f t="shared" si="681"/>
        <v>0</v>
      </c>
      <c r="DV847" s="91">
        <f t="shared" si="679"/>
        <v>0</v>
      </c>
      <c r="DW847" s="91">
        <f t="shared" si="679"/>
        <v>0</v>
      </c>
      <c r="DX847" s="91">
        <f t="shared" si="679"/>
        <v>0</v>
      </c>
      <c r="DY847" s="91">
        <f t="shared" si="679"/>
        <v>0</v>
      </c>
      <c r="DZ847" s="91">
        <f t="shared" si="679"/>
        <v>0</v>
      </c>
      <c r="EA847" s="91">
        <f t="shared" si="679"/>
        <v>0</v>
      </c>
      <c r="EB847" s="91">
        <f t="shared" si="679"/>
        <v>0</v>
      </c>
      <c r="EC847" s="91">
        <f t="shared" si="679"/>
        <v>0</v>
      </c>
      <c r="ED847" s="91">
        <f t="shared" si="679"/>
        <v>0</v>
      </c>
      <c r="EE847" s="91">
        <f t="shared" si="679"/>
        <v>0</v>
      </c>
      <c r="EF847" s="91">
        <f t="shared" si="679"/>
        <v>0</v>
      </c>
      <c r="EG847" s="91">
        <f t="shared" si="679"/>
        <v>0</v>
      </c>
      <c r="EH847" s="91">
        <f t="shared" si="679"/>
        <v>0</v>
      </c>
      <c r="EI847" s="91">
        <f t="shared" si="679"/>
        <v>0</v>
      </c>
      <c r="EJ847" s="91">
        <f t="shared" si="679"/>
        <v>0</v>
      </c>
      <c r="EK847" s="91">
        <f t="shared" si="687"/>
        <v>0</v>
      </c>
      <c r="EL847" s="91">
        <f t="shared" si="687"/>
        <v>0</v>
      </c>
      <c r="EM847" s="91">
        <f t="shared" si="687"/>
        <v>0</v>
      </c>
      <c r="EN847" s="91">
        <f t="shared" si="687"/>
        <v>0</v>
      </c>
      <c r="EO847" s="91">
        <f t="shared" si="687"/>
        <v>0</v>
      </c>
      <c r="EP847" s="91">
        <f t="shared" si="687"/>
        <v>0</v>
      </c>
      <c r="EQ847" s="91">
        <f t="shared" si="687"/>
        <v>0</v>
      </c>
      <c r="ER847" s="91">
        <f t="shared" si="687"/>
        <v>0</v>
      </c>
      <c r="ES847" s="91">
        <f t="shared" si="687"/>
        <v>0</v>
      </c>
      <c r="ET847" s="91">
        <f t="shared" si="687"/>
        <v>0</v>
      </c>
      <c r="EU847" s="91">
        <f t="shared" si="687"/>
        <v>0</v>
      </c>
      <c r="EV847" s="91">
        <f t="shared" si="687"/>
        <v>0</v>
      </c>
      <c r="EW847" s="91">
        <f t="shared" si="687"/>
        <v>0</v>
      </c>
      <c r="EX847" s="91">
        <f t="shared" si="687"/>
        <v>0</v>
      </c>
      <c r="EY847" s="91">
        <f t="shared" si="687"/>
        <v>0</v>
      </c>
      <c r="EZ847" s="91">
        <f t="shared" si="687"/>
        <v>0</v>
      </c>
      <c r="FA847" s="91">
        <f t="shared" si="685"/>
        <v>0</v>
      </c>
      <c r="FB847" s="91">
        <f t="shared" si="685"/>
        <v>0</v>
      </c>
      <c r="FC847" s="91">
        <f t="shared" si="685"/>
        <v>0</v>
      </c>
      <c r="FD847" s="91">
        <f t="shared" si="685"/>
        <v>0</v>
      </c>
      <c r="FE847" s="91">
        <f t="shared" si="685"/>
        <v>0</v>
      </c>
      <c r="FF847" s="91">
        <f t="shared" si="685"/>
        <v>0</v>
      </c>
      <c r="FG847" s="91">
        <f t="shared" si="685"/>
        <v>0</v>
      </c>
      <c r="FH847" s="91">
        <f t="shared" si="685"/>
        <v>0</v>
      </c>
      <c r="FI847" s="91">
        <f t="shared" si="685"/>
        <v>0</v>
      </c>
      <c r="FJ847" s="91">
        <f t="shared" si="685"/>
        <v>0</v>
      </c>
      <c r="FK847" s="91">
        <f t="shared" si="685"/>
        <v>0</v>
      </c>
      <c r="FL847" s="91">
        <f t="shared" si="685"/>
        <v>0</v>
      </c>
      <c r="FM847" s="91">
        <f t="shared" si="685"/>
        <v>0</v>
      </c>
      <c r="FN847" s="91">
        <f t="shared" si="685"/>
        <v>0</v>
      </c>
      <c r="FO847" s="91">
        <f t="shared" si="685"/>
        <v>0</v>
      </c>
      <c r="FP847" s="91">
        <f t="shared" si="683"/>
        <v>0</v>
      </c>
      <c r="FQ847" s="91">
        <f t="shared" si="683"/>
        <v>0</v>
      </c>
      <c r="FR847" s="91">
        <f t="shared" si="683"/>
        <v>0</v>
      </c>
      <c r="FS847" s="91">
        <f t="shared" si="671"/>
        <v>0</v>
      </c>
      <c r="FT847" s="91">
        <f t="shared" si="671"/>
        <v>0</v>
      </c>
      <c r="FU847" s="91">
        <f t="shared" si="671"/>
        <v>0</v>
      </c>
      <c r="FV847" s="91">
        <f t="shared" si="671"/>
        <v>0</v>
      </c>
      <c r="FW847" s="91">
        <f t="shared" si="671"/>
        <v>163.6</v>
      </c>
      <c r="FX847" s="91">
        <f t="shared" si="671"/>
        <v>0</v>
      </c>
      <c r="FY847" s="91">
        <f t="shared" si="671"/>
        <v>0</v>
      </c>
      <c r="FZ847" s="91">
        <f t="shared" si="671"/>
        <v>0</v>
      </c>
      <c r="GA847" s="91">
        <f t="shared" si="671"/>
        <v>0</v>
      </c>
      <c r="GB847" s="91">
        <f t="shared" si="671"/>
        <v>0</v>
      </c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</row>
    <row r="848" spans="1:213" ht="38.25">
      <c r="A848" s="68">
        <f>Данные!A848</f>
        <v>6368</v>
      </c>
      <c r="B848" s="68">
        <f>Данные!B848</f>
        <v>2019</v>
      </c>
      <c r="C848" s="68" t="str">
        <f>Данные!C848</f>
        <v>физической электроники</v>
      </c>
      <c r="D848" s="68" t="str">
        <f>Данные!D848</f>
        <v>Лужков Александр Альбертович</v>
      </c>
      <c r="E848" s="68" t="str">
        <f>Данные!E848</f>
        <v>кандидат физ.-мат. наук</v>
      </c>
      <c r="F848" s="68" t="str">
        <f>Данные!F848</f>
        <v>доцент</v>
      </c>
      <c r="G848" s="68">
        <f>Данные!G848</f>
        <v>1</v>
      </c>
      <c r="H848" s="68" t="str">
        <f>Данные!H848</f>
        <v>2 курс (б) 2018 год/пост</v>
      </c>
      <c r="I848" s="68" t="str">
        <f>Данные!I848</f>
        <v>Модуль "Естественно-математический". Физика</v>
      </c>
      <c r="J848" s="68">
        <f>Данные!J848</f>
        <v>0</v>
      </c>
      <c r="K848" s="68">
        <f>Данные!K848</f>
        <v>0</v>
      </c>
      <c r="L848" s="68">
        <f>Данные!L848</f>
        <v>144</v>
      </c>
      <c r="M848" s="16">
        <f t="shared" si="672"/>
        <v>14.4</v>
      </c>
      <c r="N848" s="16">
        <f t="shared" si="673"/>
        <v>15</v>
      </c>
      <c r="O848" s="16">
        <f t="shared" si="674"/>
        <v>16.25</v>
      </c>
      <c r="P848" s="16">
        <f t="shared" si="675"/>
        <v>16.25</v>
      </c>
      <c r="Q848" s="68">
        <f>Данные!Q848</f>
        <v>0</v>
      </c>
      <c r="R848" s="68">
        <f>Данные!R848</f>
        <v>0</v>
      </c>
      <c r="S848" s="68">
        <f>Данные!S848</f>
        <v>0</v>
      </c>
      <c r="T848" s="68">
        <f>Данные!T848</f>
        <v>0</v>
      </c>
      <c r="U848" s="68">
        <f>Данные!U848</f>
        <v>0</v>
      </c>
      <c r="V848" s="68">
        <f>Данные!V848</f>
        <v>0</v>
      </c>
      <c r="W848" s="68">
        <f>Данные!W848</f>
        <v>39</v>
      </c>
      <c r="X848" s="68">
        <f>Данные!X848</f>
        <v>2</v>
      </c>
      <c r="Y848" s="68">
        <f>Данные!Y848</f>
        <v>3</v>
      </c>
      <c r="Z848" s="68">
        <f>Данные!Z848</f>
        <v>0</v>
      </c>
      <c r="AA848" s="68" t="str">
        <f>Данные!AA848</f>
        <v>доп</v>
      </c>
      <c r="AB848" s="83">
        <f>IF(F848=$HG$3,$HH$3,IF(F848=$HG$4,$HH$4,IF(F848=$HG$5,$HH$5,IF(F848=$HG$6,$HH$6,IF(F848=$HG$7,$HH$7,IF(F848=$HG$8,$HH$8,IF(F848=$HG$9,$HH$9,IF(F848=$HG$10,$HH$10,IF(F848=$HG$11,$HH$11,IF(F848=$HG$12,$HH$12,IF(F848=$HG$13,$HH$13,IF(F848=$HG$14,$HH$14,IF(F848=$HG$15,$HH$15,)))))))))))))</f>
        <v>800</v>
      </c>
      <c r="AC848" s="84" t="str">
        <f>IF(OR($GD$4=H848,$GE$4=H848,$GF$4=H848,$GG$4=H848,$GH$4=H848,$GI$4=H848,$GJ$4=H848,$GK$4=H848,$GL$4=H848,$GM$4=H848,$GN$4=H848,$GO$4=H848,$GP$4=H848,$GQ$4=H848,$GR$4=H848,$GS$4=H848,$GT$4=H848,$GU$4=H848,$GV$4=H848,$GW$4=H848,$GX$4=H848,$GY$4=H848,$GZ$4=H848,$HA$4=H848,$HB$4=H848,$HC$4=H848,$HD$4=H848,$HE$4=H848),$GC$4,IF(OR($GD$5=H848,$GE$5=H848,$GH$5=H848,$GI$5=H848,$GL$5=H848,$GM$5=H848,$GP$5=H848,$GQ$5=H848,$GT$5=H848,$GU$5=H848,$GX$5=H848,$GY$5=H848,$HB$5=H848,$HC$5=H848),$GC$5,))</f>
        <v>Бакалавры (ИВТ)</v>
      </c>
      <c r="AD848" s="84" t="str">
        <f>IF(OR(H848=$GD$4,H848=$GE$4,H848=$GF$4,H848=$GG$4,H848=$GD$5,H848=$GE$5),$GD$1,IF(OR(H848=$GH$4,H848=$GI$4,H848=$GJ$4,H848=$GK$4,H848=$GH$5,H848=$GI$5),$GH$1,IF(OR(H848=$GL$4,H848=$GM$4,H848=$GN$4,H848=$GO$4,H848=$GL$5,H848=$GM$5),$GL$1,IF(OR(H848=$GP$4,H848=$GQ$4,H848=$GR$4,H848=$GS$4,H848=$GP$5,H848=$GQ$5),$GP$1,IF(OR(H848=$GT$4,H848=$GU$4,H848=$GV$4,H848=$GW$4,H848=$GT$5,H848=$GU$5),$GT$1,IF(OR(H848=$GX$4,H848=$GY$4,H848=$GZ$4,H848=$HA$4,H848=$GX$5,H848=$GY$5),$GX$1,IF(OR(H848=$HB$4,H848=$HC$4,H848=$HD$4,H848=$HE$4,H848=$HB$5,H848=$HC$5),$HB$1,)))))))</f>
        <v>2019/2020</v>
      </c>
      <c r="AE848" s="85">
        <f t="shared" si="676"/>
        <v>205.9</v>
      </c>
      <c r="AF848" s="85">
        <f t="shared" si="677"/>
        <v>0.25737500000000002</v>
      </c>
      <c r="AG848" s="83"/>
      <c r="AH848" s="83"/>
      <c r="AI848" s="87">
        <f t="shared" si="680"/>
        <v>0</v>
      </c>
      <c r="AJ848" s="87">
        <f t="shared" si="680"/>
        <v>0</v>
      </c>
      <c r="AK848" s="87">
        <f t="shared" si="680"/>
        <v>0</v>
      </c>
      <c r="AL848" s="87">
        <f t="shared" si="680"/>
        <v>0</v>
      </c>
      <c r="AM848" s="87">
        <f t="shared" si="680"/>
        <v>0</v>
      </c>
      <c r="AN848" s="87">
        <f t="shared" si="680"/>
        <v>0</v>
      </c>
      <c r="AO848" s="87">
        <f t="shared" si="680"/>
        <v>0</v>
      </c>
      <c r="AP848" s="87">
        <f t="shared" si="680"/>
        <v>0</v>
      </c>
      <c r="AQ848" s="87">
        <f t="shared" si="680"/>
        <v>0</v>
      </c>
      <c r="AR848" s="87">
        <f t="shared" si="680"/>
        <v>0</v>
      </c>
      <c r="AS848" s="87">
        <f t="shared" si="680"/>
        <v>0</v>
      </c>
      <c r="AT848" s="87">
        <f t="shared" si="680"/>
        <v>0</v>
      </c>
      <c r="AU848" s="87">
        <f t="shared" si="680"/>
        <v>0</v>
      </c>
      <c r="AV848" s="87">
        <f t="shared" si="680"/>
        <v>0</v>
      </c>
      <c r="AW848" s="87">
        <f t="shared" si="680"/>
        <v>0</v>
      </c>
      <c r="AX848" s="87">
        <f t="shared" si="680"/>
        <v>0</v>
      </c>
      <c r="AY848" s="87">
        <f t="shared" si="678"/>
        <v>0</v>
      </c>
      <c r="AZ848" s="87">
        <f t="shared" si="678"/>
        <v>0</v>
      </c>
      <c r="BA848" s="87">
        <f t="shared" si="678"/>
        <v>0</v>
      </c>
      <c r="BB848" s="87">
        <f t="shared" si="678"/>
        <v>0</v>
      </c>
      <c r="BC848" s="87">
        <f t="shared" si="678"/>
        <v>0</v>
      </c>
      <c r="BD848" s="87">
        <f t="shared" si="678"/>
        <v>0</v>
      </c>
      <c r="BE848" s="87">
        <f t="shared" si="678"/>
        <v>0</v>
      </c>
      <c r="BF848" s="87">
        <f t="shared" si="678"/>
        <v>0</v>
      </c>
      <c r="BG848" s="87">
        <f t="shared" si="678"/>
        <v>0</v>
      </c>
      <c r="BH848" s="87">
        <f t="shared" si="678"/>
        <v>0</v>
      </c>
      <c r="BI848" s="87">
        <f t="shared" si="678"/>
        <v>0</v>
      </c>
      <c r="BJ848" s="87">
        <f t="shared" si="678"/>
        <v>0</v>
      </c>
      <c r="BK848" s="87">
        <f t="shared" si="678"/>
        <v>0</v>
      </c>
      <c r="BL848" s="87">
        <f t="shared" si="678"/>
        <v>0</v>
      </c>
      <c r="BM848" s="87">
        <f t="shared" si="678"/>
        <v>0</v>
      </c>
      <c r="BN848" s="87">
        <f t="shared" si="686"/>
        <v>0</v>
      </c>
      <c r="BO848" s="87">
        <f t="shared" si="686"/>
        <v>0</v>
      </c>
      <c r="BP848" s="87">
        <f t="shared" si="686"/>
        <v>0</v>
      </c>
      <c r="BQ848" s="87">
        <f t="shared" si="686"/>
        <v>0</v>
      </c>
      <c r="BR848" s="87">
        <f t="shared" si="686"/>
        <v>0</v>
      </c>
      <c r="BS848" s="87">
        <f t="shared" si="686"/>
        <v>0</v>
      </c>
      <c r="BT848" s="87">
        <f t="shared" si="686"/>
        <v>0</v>
      </c>
      <c r="BU848" s="87">
        <f t="shared" si="686"/>
        <v>0</v>
      </c>
      <c r="BV848" s="87">
        <f t="shared" si="686"/>
        <v>0</v>
      </c>
      <c r="BW848" s="87">
        <f t="shared" si="686"/>
        <v>0</v>
      </c>
      <c r="BX848" s="87">
        <f t="shared" si="686"/>
        <v>0</v>
      </c>
      <c r="BY848" s="87">
        <f t="shared" si="686"/>
        <v>0</v>
      </c>
      <c r="BZ848" s="87">
        <f t="shared" si="686"/>
        <v>0</v>
      </c>
      <c r="CA848" s="87">
        <f t="shared" si="686"/>
        <v>0</v>
      </c>
      <c r="CB848" s="87">
        <f t="shared" si="686"/>
        <v>0</v>
      </c>
      <c r="CC848" s="87">
        <f t="shared" si="686"/>
        <v>0.25737500000000002</v>
      </c>
      <c r="CD848" s="87">
        <f t="shared" si="684"/>
        <v>0</v>
      </c>
      <c r="CE848" s="87">
        <f t="shared" si="684"/>
        <v>0</v>
      </c>
      <c r="CF848" s="87">
        <f t="shared" si="684"/>
        <v>0</v>
      </c>
      <c r="CG848" s="87">
        <f t="shared" si="684"/>
        <v>0</v>
      </c>
      <c r="CH848" s="87">
        <f t="shared" si="684"/>
        <v>0</v>
      </c>
      <c r="CI848" s="87">
        <f t="shared" si="684"/>
        <v>0</v>
      </c>
      <c r="CJ848" s="87">
        <f t="shared" si="684"/>
        <v>0</v>
      </c>
      <c r="CK848" s="87">
        <f t="shared" si="684"/>
        <v>0</v>
      </c>
      <c r="CL848" s="87">
        <f t="shared" si="684"/>
        <v>0</v>
      </c>
      <c r="CM848" s="87">
        <f t="shared" si="684"/>
        <v>0</v>
      </c>
      <c r="CN848" s="87">
        <f t="shared" si="684"/>
        <v>0</v>
      </c>
      <c r="CO848" s="87">
        <f t="shared" si="684"/>
        <v>0</v>
      </c>
      <c r="CP848" s="87">
        <f t="shared" si="684"/>
        <v>0</v>
      </c>
      <c r="CQ848" s="87">
        <f t="shared" si="684"/>
        <v>0</v>
      </c>
      <c r="CR848" s="87">
        <f t="shared" si="684"/>
        <v>0</v>
      </c>
      <c r="CS848" s="87">
        <f t="shared" si="682"/>
        <v>0</v>
      </c>
      <c r="CT848" s="87">
        <f t="shared" si="682"/>
        <v>0</v>
      </c>
      <c r="CU848" s="87">
        <f t="shared" si="682"/>
        <v>0</v>
      </c>
      <c r="CV848" s="87">
        <f t="shared" si="670"/>
        <v>0</v>
      </c>
      <c r="CW848" s="87">
        <f t="shared" si="670"/>
        <v>0</v>
      </c>
      <c r="CX848" s="87">
        <f t="shared" si="670"/>
        <v>0</v>
      </c>
      <c r="CY848" s="87">
        <f t="shared" si="670"/>
        <v>0</v>
      </c>
      <c r="CZ848" s="87">
        <f t="shared" si="670"/>
        <v>0</v>
      </c>
      <c r="DA848" s="87">
        <f t="shared" si="670"/>
        <v>0</v>
      </c>
      <c r="DB848" s="87">
        <f t="shared" si="670"/>
        <v>0</v>
      </c>
      <c r="DC848" s="87">
        <f t="shared" si="670"/>
        <v>0</v>
      </c>
      <c r="DD848" s="87">
        <f t="shared" si="670"/>
        <v>0</v>
      </c>
      <c r="DE848" s="87">
        <f t="shared" si="670"/>
        <v>0</v>
      </c>
      <c r="DF848" s="91">
        <f t="shared" si="681"/>
        <v>0</v>
      </c>
      <c r="DG848" s="91">
        <f t="shared" si="681"/>
        <v>0</v>
      </c>
      <c r="DH848" s="91">
        <f t="shared" si="681"/>
        <v>0</v>
      </c>
      <c r="DI848" s="91">
        <f t="shared" si="681"/>
        <v>0</v>
      </c>
      <c r="DJ848" s="91">
        <f t="shared" si="681"/>
        <v>0</v>
      </c>
      <c r="DK848" s="91">
        <f t="shared" si="681"/>
        <v>0</v>
      </c>
      <c r="DL848" s="91">
        <f t="shared" si="681"/>
        <v>0</v>
      </c>
      <c r="DM848" s="91">
        <f t="shared" si="681"/>
        <v>0</v>
      </c>
      <c r="DN848" s="91">
        <f t="shared" si="681"/>
        <v>0</v>
      </c>
      <c r="DO848" s="91">
        <f t="shared" si="681"/>
        <v>0</v>
      </c>
      <c r="DP848" s="91">
        <f t="shared" si="681"/>
        <v>0</v>
      </c>
      <c r="DQ848" s="91">
        <f t="shared" si="681"/>
        <v>0</v>
      </c>
      <c r="DR848" s="91">
        <f t="shared" si="681"/>
        <v>0</v>
      </c>
      <c r="DS848" s="91">
        <f t="shared" si="681"/>
        <v>0</v>
      </c>
      <c r="DT848" s="91">
        <f t="shared" si="681"/>
        <v>0</v>
      </c>
      <c r="DU848" s="91">
        <f t="shared" si="681"/>
        <v>0</v>
      </c>
      <c r="DV848" s="91">
        <f t="shared" si="679"/>
        <v>0</v>
      </c>
      <c r="DW848" s="91">
        <f t="shared" si="679"/>
        <v>0</v>
      </c>
      <c r="DX848" s="91">
        <f t="shared" si="679"/>
        <v>0</v>
      </c>
      <c r="DY848" s="91">
        <f t="shared" si="679"/>
        <v>0</v>
      </c>
      <c r="DZ848" s="91">
        <f t="shared" si="679"/>
        <v>0</v>
      </c>
      <c r="EA848" s="91">
        <f t="shared" si="679"/>
        <v>0</v>
      </c>
      <c r="EB848" s="91">
        <f t="shared" si="679"/>
        <v>0</v>
      </c>
      <c r="EC848" s="91">
        <f t="shared" si="679"/>
        <v>0</v>
      </c>
      <c r="ED848" s="91">
        <f t="shared" si="679"/>
        <v>0</v>
      </c>
      <c r="EE848" s="91">
        <f t="shared" si="679"/>
        <v>0</v>
      </c>
      <c r="EF848" s="91">
        <f t="shared" si="679"/>
        <v>0</v>
      </c>
      <c r="EG848" s="91">
        <f t="shared" si="679"/>
        <v>0</v>
      </c>
      <c r="EH848" s="91">
        <f t="shared" si="679"/>
        <v>0</v>
      </c>
      <c r="EI848" s="91">
        <f t="shared" si="679"/>
        <v>0</v>
      </c>
      <c r="EJ848" s="91">
        <f t="shared" si="679"/>
        <v>0</v>
      </c>
      <c r="EK848" s="91">
        <f t="shared" si="687"/>
        <v>0</v>
      </c>
      <c r="EL848" s="91">
        <f t="shared" si="687"/>
        <v>0</v>
      </c>
      <c r="EM848" s="91">
        <f t="shared" si="687"/>
        <v>0</v>
      </c>
      <c r="EN848" s="91">
        <f t="shared" si="687"/>
        <v>0</v>
      </c>
      <c r="EO848" s="91">
        <f t="shared" si="687"/>
        <v>0</v>
      </c>
      <c r="EP848" s="91">
        <f t="shared" si="687"/>
        <v>0</v>
      </c>
      <c r="EQ848" s="91">
        <f t="shared" si="687"/>
        <v>0</v>
      </c>
      <c r="ER848" s="91">
        <f t="shared" si="687"/>
        <v>0</v>
      </c>
      <c r="ES848" s="91">
        <f t="shared" si="687"/>
        <v>0</v>
      </c>
      <c r="ET848" s="91">
        <f t="shared" si="687"/>
        <v>0</v>
      </c>
      <c r="EU848" s="91">
        <f t="shared" si="687"/>
        <v>0</v>
      </c>
      <c r="EV848" s="91">
        <f t="shared" si="687"/>
        <v>0</v>
      </c>
      <c r="EW848" s="91">
        <f t="shared" si="687"/>
        <v>0</v>
      </c>
      <c r="EX848" s="91">
        <f t="shared" si="687"/>
        <v>0</v>
      </c>
      <c r="EY848" s="91">
        <f t="shared" si="687"/>
        <v>0</v>
      </c>
      <c r="EZ848" s="91">
        <f t="shared" si="687"/>
        <v>163.6</v>
      </c>
      <c r="FA848" s="91">
        <f t="shared" si="685"/>
        <v>0</v>
      </c>
      <c r="FB848" s="91">
        <f t="shared" si="685"/>
        <v>0</v>
      </c>
      <c r="FC848" s="91">
        <f t="shared" si="685"/>
        <v>0</v>
      </c>
      <c r="FD848" s="91">
        <f t="shared" si="685"/>
        <v>0</v>
      </c>
      <c r="FE848" s="91">
        <f t="shared" si="685"/>
        <v>0</v>
      </c>
      <c r="FF848" s="91">
        <f t="shared" si="685"/>
        <v>0</v>
      </c>
      <c r="FG848" s="91">
        <f t="shared" si="685"/>
        <v>0</v>
      </c>
      <c r="FH848" s="91">
        <f t="shared" si="685"/>
        <v>0</v>
      </c>
      <c r="FI848" s="91">
        <f t="shared" si="685"/>
        <v>0</v>
      </c>
      <c r="FJ848" s="91">
        <f t="shared" si="685"/>
        <v>0</v>
      </c>
      <c r="FK848" s="91">
        <f t="shared" si="685"/>
        <v>0</v>
      </c>
      <c r="FL848" s="91">
        <f t="shared" si="685"/>
        <v>0</v>
      </c>
      <c r="FM848" s="91">
        <f t="shared" si="685"/>
        <v>0</v>
      </c>
      <c r="FN848" s="91">
        <f t="shared" si="685"/>
        <v>0</v>
      </c>
      <c r="FO848" s="91">
        <f t="shared" si="685"/>
        <v>0</v>
      </c>
      <c r="FP848" s="91">
        <f t="shared" si="683"/>
        <v>0</v>
      </c>
      <c r="FQ848" s="91">
        <f t="shared" si="683"/>
        <v>0</v>
      </c>
      <c r="FR848" s="91">
        <f t="shared" si="683"/>
        <v>0</v>
      </c>
      <c r="FS848" s="91">
        <f t="shared" si="671"/>
        <v>0</v>
      </c>
      <c r="FT848" s="91">
        <f t="shared" si="671"/>
        <v>0</v>
      </c>
      <c r="FU848" s="91">
        <f t="shared" si="671"/>
        <v>0</v>
      </c>
      <c r="FV848" s="91">
        <f t="shared" si="671"/>
        <v>0</v>
      </c>
      <c r="FW848" s="91">
        <f t="shared" si="671"/>
        <v>0</v>
      </c>
      <c r="FX848" s="91">
        <f t="shared" si="671"/>
        <v>0</v>
      </c>
      <c r="FY848" s="91">
        <f t="shared" si="671"/>
        <v>0</v>
      </c>
      <c r="FZ848" s="91">
        <f t="shared" si="671"/>
        <v>0</v>
      </c>
      <c r="GA848" s="91">
        <f t="shared" si="671"/>
        <v>0</v>
      </c>
      <c r="GB848" s="91">
        <f t="shared" si="671"/>
        <v>0</v>
      </c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</row>
    <row r="849" spans="1:213" ht="38.25">
      <c r="A849" s="68">
        <f>Данные!A849</f>
        <v>6368</v>
      </c>
      <c r="B849" s="68">
        <f>Данные!B849</f>
        <v>2019</v>
      </c>
      <c r="C849" s="68" t="str">
        <f>Данные!C849</f>
        <v>физической электроники</v>
      </c>
      <c r="D849" s="68" t="str">
        <f>Данные!D849</f>
        <v>Серегин Павел Павлович</v>
      </c>
      <c r="E849" s="68" t="str">
        <f>Данные!E849</f>
        <v>доктор физ.-мат. наук</v>
      </c>
      <c r="F849" s="68" t="str">
        <f>Данные!F849</f>
        <v>профессор</v>
      </c>
      <c r="G849" s="68">
        <f>Данные!G849</f>
        <v>1</v>
      </c>
      <c r="H849" s="68" t="str">
        <f>Данные!H849</f>
        <v>2 курс (б) 2018 год/пост</v>
      </c>
      <c r="I849" s="68" t="str">
        <f>Данные!I849</f>
        <v>Модуль "Естественно-математический". Физика</v>
      </c>
      <c r="J849" s="68">
        <f>Данные!J849</f>
        <v>18</v>
      </c>
      <c r="K849" s="68">
        <f>Данные!K849</f>
        <v>0</v>
      </c>
      <c r="L849" s="68">
        <f>Данные!L849</f>
        <v>0</v>
      </c>
      <c r="M849" s="16">
        <f t="shared" si="672"/>
        <v>1.8</v>
      </c>
      <c r="N849" s="16">
        <f t="shared" si="673"/>
        <v>15</v>
      </c>
      <c r="O849" s="16">
        <f t="shared" si="674"/>
        <v>16.25</v>
      </c>
      <c r="P849" s="16">
        <f t="shared" si="675"/>
        <v>16.25</v>
      </c>
      <c r="Q849" s="68">
        <f>Данные!Q849</f>
        <v>0</v>
      </c>
      <c r="R849" s="68">
        <f>Данные!R849</f>
        <v>0</v>
      </c>
      <c r="S849" s="68">
        <f>Данные!S849</f>
        <v>0</v>
      </c>
      <c r="T849" s="68">
        <f>Данные!T849</f>
        <v>0</v>
      </c>
      <c r="U849" s="68">
        <f>Данные!U849</f>
        <v>0</v>
      </c>
      <c r="V849" s="68">
        <f>Данные!V849</f>
        <v>0</v>
      </c>
      <c r="W849" s="68">
        <f>Данные!W849</f>
        <v>39</v>
      </c>
      <c r="X849" s="68">
        <f>Данные!X849</f>
        <v>2</v>
      </c>
      <c r="Y849" s="68">
        <f>Данные!Y849</f>
        <v>3</v>
      </c>
      <c r="Z849" s="68">
        <f>Данные!Z849</f>
        <v>0</v>
      </c>
      <c r="AA849" s="68" t="str">
        <f>Данные!AA849</f>
        <v>осн</v>
      </c>
      <c r="AB849" s="83">
        <f>IF(F849=$HG$3,$HH$3,IF(F849=$HG$4,$HH$4,IF(F849=$HG$5,$HH$5,IF(F849=$HG$6,$HH$6,IF(F849=$HG$7,$HH$7,IF(F849=$HG$8,$HH$8,IF(F849=$HG$9,$HH$9,IF(F849=$HG$10,$HH$10,IF(F849=$HG$11,$HH$11,IF(F849=$HG$12,$HH$12,IF(F849=$HG$13,$HH$13,IF(F849=$HG$14,$HH$14,IF(F849=$HG$15,$HH$15,)))))))))))))</f>
        <v>750</v>
      </c>
      <c r="AC849" s="84" t="str">
        <f>IF(OR($GD$4=H849,$GE$4=H849,$GF$4=H849,$GG$4=H849,$GH$4=H849,$GI$4=H849,$GJ$4=H849,$GK$4=H849,$GL$4=H849,$GM$4=H849,$GN$4=H849,$GO$4=H849,$GP$4=H849,$GQ$4=H849,$GR$4=H849,$GS$4=H849,$GT$4=H849,$GU$4=H849,$GV$4=H849,$GW$4=H849,$GX$4=H849,$GY$4=H849,$GZ$4=H849,$HA$4=H849,$HB$4=H849,$HC$4=H849,$HD$4=H849,$HE$4=H849),$GC$4,IF(OR($GD$5=H849,$GE$5=H849,$GH$5=H849,$GI$5=H849,$GL$5=H849,$GM$5=H849,$GP$5=H849,$GQ$5=H849,$GT$5=H849,$GU$5=H849,$GX$5=H849,$GY$5=H849,$HB$5=H849,$HC$5=H849),$GC$5,))</f>
        <v>Бакалавры (ИВТ)</v>
      </c>
      <c r="AD849" s="84" t="str">
        <f>IF(OR(H849=$GD$4,H849=$GE$4,H849=$GF$4,H849=$GG$4,H849=$GD$5,H849=$GE$5),$GD$1,IF(OR(H849=$GH$4,H849=$GI$4,H849=$GJ$4,H849=$GK$4,H849=$GH$5,H849=$GI$5),$GH$1,IF(OR(H849=$GL$4,H849=$GM$4,H849=$GN$4,H849=$GO$4,H849=$GL$5,H849=$GM$5),$GL$1,IF(OR(H849=$GP$4,H849=$GQ$4,H849=$GR$4,H849=$GS$4,H849=$GP$5,H849=$GQ$5),$GP$1,IF(OR(H849=$GT$4,H849=$GU$4,H849=$GV$4,H849=$GW$4,H849=$GT$5,H849=$GU$5),$GT$1,IF(OR(H849=$GX$4,H849=$GY$4,H849=$GZ$4,H849=$HA$4,H849=$GX$5,H849=$GY$5),$GX$1,IF(OR(H849=$HB$4,H849=$HC$4,H849=$HD$4,H849=$HE$4,H849=$HB$5,H849=$HC$5),$HB$1,)))))))</f>
        <v>2019/2020</v>
      </c>
      <c r="AE849" s="85">
        <f t="shared" si="676"/>
        <v>67.3</v>
      </c>
      <c r="AF849" s="85">
        <f t="shared" si="677"/>
        <v>8.9733333333333332E-2</v>
      </c>
      <c r="AG849" s="83"/>
      <c r="AH849" s="83"/>
      <c r="AI849" s="87">
        <f t="shared" si="680"/>
        <v>0</v>
      </c>
      <c r="AJ849" s="87">
        <f t="shared" si="680"/>
        <v>0</v>
      </c>
      <c r="AK849" s="87">
        <f t="shared" si="680"/>
        <v>0</v>
      </c>
      <c r="AL849" s="87">
        <f t="shared" si="680"/>
        <v>0</v>
      </c>
      <c r="AM849" s="87">
        <f t="shared" si="680"/>
        <v>0</v>
      </c>
      <c r="AN849" s="87">
        <f t="shared" si="680"/>
        <v>0</v>
      </c>
      <c r="AO849" s="87">
        <f t="shared" si="680"/>
        <v>0</v>
      </c>
      <c r="AP849" s="87">
        <f t="shared" si="680"/>
        <v>0</v>
      </c>
      <c r="AQ849" s="87">
        <f t="shared" si="680"/>
        <v>0</v>
      </c>
      <c r="AR849" s="87">
        <f t="shared" si="680"/>
        <v>0</v>
      </c>
      <c r="AS849" s="87">
        <f t="shared" si="680"/>
        <v>0</v>
      </c>
      <c r="AT849" s="87">
        <f t="shared" si="680"/>
        <v>0</v>
      </c>
      <c r="AU849" s="87">
        <f t="shared" si="680"/>
        <v>0</v>
      </c>
      <c r="AV849" s="87">
        <f t="shared" si="680"/>
        <v>0</v>
      </c>
      <c r="AW849" s="87">
        <f t="shared" si="680"/>
        <v>0</v>
      </c>
      <c r="AX849" s="87">
        <f t="shared" si="680"/>
        <v>0</v>
      </c>
      <c r="AY849" s="87">
        <f t="shared" si="678"/>
        <v>0</v>
      </c>
      <c r="AZ849" s="87">
        <f t="shared" si="678"/>
        <v>0</v>
      </c>
      <c r="BA849" s="87">
        <f t="shared" si="678"/>
        <v>0</v>
      </c>
      <c r="BB849" s="87">
        <f t="shared" si="678"/>
        <v>0</v>
      </c>
      <c r="BC849" s="87">
        <f t="shared" si="678"/>
        <v>0</v>
      </c>
      <c r="BD849" s="87">
        <f t="shared" si="678"/>
        <v>0</v>
      </c>
      <c r="BE849" s="87">
        <f t="shared" si="678"/>
        <v>0</v>
      </c>
      <c r="BF849" s="87">
        <f t="shared" si="678"/>
        <v>0</v>
      </c>
      <c r="BG849" s="87">
        <f t="shared" si="678"/>
        <v>0</v>
      </c>
      <c r="BH849" s="87">
        <f t="shared" si="678"/>
        <v>0</v>
      </c>
      <c r="BI849" s="87">
        <f t="shared" si="678"/>
        <v>0</v>
      </c>
      <c r="BJ849" s="87">
        <f t="shared" si="678"/>
        <v>0</v>
      </c>
      <c r="BK849" s="87">
        <f t="shared" si="678"/>
        <v>0</v>
      </c>
      <c r="BL849" s="87">
        <f t="shared" si="678"/>
        <v>0</v>
      </c>
      <c r="BM849" s="87">
        <f t="shared" si="678"/>
        <v>0</v>
      </c>
      <c r="BN849" s="87">
        <f t="shared" si="686"/>
        <v>0</v>
      </c>
      <c r="BO849" s="87">
        <f t="shared" si="686"/>
        <v>0</v>
      </c>
      <c r="BP849" s="87">
        <f t="shared" si="686"/>
        <v>0</v>
      </c>
      <c r="BQ849" s="87">
        <f t="shared" si="686"/>
        <v>0</v>
      </c>
      <c r="BR849" s="87">
        <f t="shared" si="686"/>
        <v>0</v>
      </c>
      <c r="BS849" s="87">
        <f t="shared" si="686"/>
        <v>0</v>
      </c>
      <c r="BT849" s="87">
        <f t="shared" si="686"/>
        <v>0</v>
      </c>
      <c r="BU849" s="87">
        <f t="shared" si="686"/>
        <v>0</v>
      </c>
      <c r="BV849" s="87">
        <f t="shared" si="686"/>
        <v>0</v>
      </c>
      <c r="BW849" s="87">
        <f t="shared" si="686"/>
        <v>0</v>
      </c>
      <c r="BX849" s="87">
        <f t="shared" si="686"/>
        <v>0</v>
      </c>
      <c r="BY849" s="87">
        <f t="shared" si="686"/>
        <v>0</v>
      </c>
      <c r="BZ849" s="87">
        <f t="shared" si="686"/>
        <v>0</v>
      </c>
      <c r="CA849" s="87">
        <f t="shared" si="686"/>
        <v>0</v>
      </c>
      <c r="CB849" s="87">
        <f t="shared" si="686"/>
        <v>0</v>
      </c>
      <c r="CC849" s="87">
        <f t="shared" si="686"/>
        <v>0</v>
      </c>
      <c r="CD849" s="87">
        <f t="shared" si="684"/>
        <v>0</v>
      </c>
      <c r="CE849" s="87">
        <f t="shared" si="684"/>
        <v>0</v>
      </c>
      <c r="CF849" s="87">
        <f t="shared" si="684"/>
        <v>0</v>
      </c>
      <c r="CG849" s="87">
        <f t="shared" si="684"/>
        <v>0</v>
      </c>
      <c r="CH849" s="87">
        <f t="shared" si="684"/>
        <v>0</v>
      </c>
      <c r="CI849" s="87">
        <f t="shared" si="684"/>
        <v>0</v>
      </c>
      <c r="CJ849" s="87">
        <f t="shared" si="684"/>
        <v>0</v>
      </c>
      <c r="CK849" s="87">
        <f t="shared" si="684"/>
        <v>0</v>
      </c>
      <c r="CL849" s="87">
        <f t="shared" si="684"/>
        <v>0</v>
      </c>
      <c r="CM849" s="87">
        <f t="shared" si="684"/>
        <v>0</v>
      </c>
      <c r="CN849" s="87">
        <f t="shared" si="684"/>
        <v>0</v>
      </c>
      <c r="CO849" s="87">
        <f t="shared" si="684"/>
        <v>0</v>
      </c>
      <c r="CP849" s="87">
        <f t="shared" si="684"/>
        <v>0</v>
      </c>
      <c r="CQ849" s="87">
        <f t="shared" si="684"/>
        <v>0</v>
      </c>
      <c r="CR849" s="87">
        <f t="shared" si="684"/>
        <v>0</v>
      </c>
      <c r="CS849" s="87">
        <f t="shared" si="682"/>
        <v>0</v>
      </c>
      <c r="CT849" s="87">
        <f t="shared" si="682"/>
        <v>0</v>
      </c>
      <c r="CU849" s="87">
        <f t="shared" si="682"/>
        <v>8.9733333333333332E-2</v>
      </c>
      <c r="CV849" s="87">
        <f t="shared" si="670"/>
        <v>0</v>
      </c>
      <c r="CW849" s="87">
        <f t="shared" si="670"/>
        <v>0</v>
      </c>
      <c r="CX849" s="87">
        <f t="shared" si="670"/>
        <v>0</v>
      </c>
      <c r="CY849" s="87">
        <f t="shared" si="670"/>
        <v>0</v>
      </c>
      <c r="CZ849" s="87">
        <f t="shared" si="670"/>
        <v>0</v>
      </c>
      <c r="DA849" s="87">
        <f t="shared" si="670"/>
        <v>0</v>
      </c>
      <c r="DB849" s="87">
        <f t="shared" si="670"/>
        <v>0</v>
      </c>
      <c r="DC849" s="87">
        <f t="shared" si="670"/>
        <v>0</v>
      </c>
      <c r="DD849" s="87">
        <f t="shared" si="670"/>
        <v>0</v>
      </c>
      <c r="DE849" s="87">
        <f t="shared" si="670"/>
        <v>0</v>
      </c>
      <c r="DF849" s="91">
        <f t="shared" si="681"/>
        <v>0</v>
      </c>
      <c r="DG849" s="91">
        <f t="shared" si="681"/>
        <v>0</v>
      </c>
      <c r="DH849" s="91">
        <f t="shared" si="681"/>
        <v>0</v>
      </c>
      <c r="DI849" s="91">
        <f t="shared" si="681"/>
        <v>0</v>
      </c>
      <c r="DJ849" s="91">
        <f t="shared" si="681"/>
        <v>0</v>
      </c>
      <c r="DK849" s="91">
        <f t="shared" si="681"/>
        <v>0</v>
      </c>
      <c r="DL849" s="91">
        <f t="shared" si="681"/>
        <v>0</v>
      </c>
      <c r="DM849" s="91">
        <f t="shared" si="681"/>
        <v>0</v>
      </c>
      <c r="DN849" s="91">
        <f t="shared" si="681"/>
        <v>0</v>
      </c>
      <c r="DO849" s="91">
        <f t="shared" si="681"/>
        <v>0</v>
      </c>
      <c r="DP849" s="91">
        <f t="shared" si="681"/>
        <v>0</v>
      </c>
      <c r="DQ849" s="91">
        <f t="shared" si="681"/>
        <v>0</v>
      </c>
      <c r="DR849" s="91">
        <f t="shared" si="681"/>
        <v>0</v>
      </c>
      <c r="DS849" s="91">
        <f t="shared" si="681"/>
        <v>0</v>
      </c>
      <c r="DT849" s="91">
        <f t="shared" si="681"/>
        <v>0</v>
      </c>
      <c r="DU849" s="91">
        <f t="shared" si="681"/>
        <v>0</v>
      </c>
      <c r="DV849" s="91">
        <f t="shared" si="679"/>
        <v>0</v>
      </c>
      <c r="DW849" s="91">
        <f t="shared" si="679"/>
        <v>0</v>
      </c>
      <c r="DX849" s="91">
        <f t="shared" si="679"/>
        <v>0</v>
      </c>
      <c r="DY849" s="91">
        <f t="shared" si="679"/>
        <v>0</v>
      </c>
      <c r="DZ849" s="91">
        <f t="shared" si="679"/>
        <v>0</v>
      </c>
      <c r="EA849" s="91">
        <f t="shared" si="679"/>
        <v>0</v>
      </c>
      <c r="EB849" s="91">
        <f t="shared" si="679"/>
        <v>0</v>
      </c>
      <c r="EC849" s="91">
        <f t="shared" si="679"/>
        <v>0</v>
      </c>
      <c r="ED849" s="91">
        <f t="shared" si="679"/>
        <v>0</v>
      </c>
      <c r="EE849" s="91">
        <f t="shared" si="679"/>
        <v>0</v>
      </c>
      <c r="EF849" s="91">
        <f t="shared" si="679"/>
        <v>0</v>
      </c>
      <c r="EG849" s="91">
        <f t="shared" si="679"/>
        <v>0</v>
      </c>
      <c r="EH849" s="91">
        <f t="shared" si="679"/>
        <v>0</v>
      </c>
      <c r="EI849" s="91">
        <f t="shared" si="679"/>
        <v>0</v>
      </c>
      <c r="EJ849" s="91">
        <f t="shared" si="679"/>
        <v>0</v>
      </c>
      <c r="EK849" s="91">
        <f t="shared" si="687"/>
        <v>0</v>
      </c>
      <c r="EL849" s="91">
        <f t="shared" si="687"/>
        <v>0</v>
      </c>
      <c r="EM849" s="91">
        <f t="shared" si="687"/>
        <v>0</v>
      </c>
      <c r="EN849" s="91">
        <f t="shared" si="687"/>
        <v>0</v>
      </c>
      <c r="EO849" s="91">
        <f t="shared" si="687"/>
        <v>0</v>
      </c>
      <c r="EP849" s="91">
        <f t="shared" si="687"/>
        <v>0</v>
      </c>
      <c r="EQ849" s="91">
        <f t="shared" si="687"/>
        <v>0</v>
      </c>
      <c r="ER849" s="91">
        <f t="shared" si="687"/>
        <v>0</v>
      </c>
      <c r="ES849" s="91">
        <f t="shared" si="687"/>
        <v>0</v>
      </c>
      <c r="ET849" s="91">
        <f t="shared" si="687"/>
        <v>0</v>
      </c>
      <c r="EU849" s="91">
        <f t="shared" si="687"/>
        <v>0</v>
      </c>
      <c r="EV849" s="91">
        <f t="shared" si="687"/>
        <v>0</v>
      </c>
      <c r="EW849" s="91">
        <f t="shared" si="687"/>
        <v>0</v>
      </c>
      <c r="EX849" s="91">
        <f t="shared" si="687"/>
        <v>0</v>
      </c>
      <c r="EY849" s="91">
        <f t="shared" si="687"/>
        <v>0</v>
      </c>
      <c r="EZ849" s="91">
        <f t="shared" si="687"/>
        <v>0</v>
      </c>
      <c r="FA849" s="91">
        <f t="shared" si="685"/>
        <v>0</v>
      </c>
      <c r="FB849" s="91">
        <f t="shared" si="685"/>
        <v>0</v>
      </c>
      <c r="FC849" s="91">
        <f t="shared" si="685"/>
        <v>0</v>
      </c>
      <c r="FD849" s="91">
        <f t="shared" si="685"/>
        <v>0</v>
      </c>
      <c r="FE849" s="91">
        <f t="shared" si="685"/>
        <v>0</v>
      </c>
      <c r="FF849" s="91">
        <f t="shared" si="685"/>
        <v>0</v>
      </c>
      <c r="FG849" s="91">
        <f t="shared" si="685"/>
        <v>0</v>
      </c>
      <c r="FH849" s="91">
        <f t="shared" si="685"/>
        <v>0</v>
      </c>
      <c r="FI849" s="91">
        <f t="shared" si="685"/>
        <v>0</v>
      </c>
      <c r="FJ849" s="91">
        <f t="shared" si="685"/>
        <v>0</v>
      </c>
      <c r="FK849" s="91">
        <f t="shared" si="685"/>
        <v>0</v>
      </c>
      <c r="FL849" s="91">
        <f t="shared" si="685"/>
        <v>0</v>
      </c>
      <c r="FM849" s="91">
        <f t="shared" si="685"/>
        <v>0</v>
      </c>
      <c r="FN849" s="91">
        <f t="shared" si="685"/>
        <v>0</v>
      </c>
      <c r="FO849" s="91">
        <f t="shared" si="685"/>
        <v>0</v>
      </c>
      <c r="FP849" s="91">
        <f t="shared" si="683"/>
        <v>0</v>
      </c>
      <c r="FQ849" s="91">
        <f t="shared" si="683"/>
        <v>0</v>
      </c>
      <c r="FR849" s="91">
        <f t="shared" si="683"/>
        <v>163.6</v>
      </c>
      <c r="FS849" s="91">
        <f t="shared" si="671"/>
        <v>0</v>
      </c>
      <c r="FT849" s="91">
        <f t="shared" si="671"/>
        <v>0</v>
      </c>
      <c r="FU849" s="91">
        <f t="shared" si="671"/>
        <v>0</v>
      </c>
      <c r="FV849" s="91">
        <f t="shared" si="671"/>
        <v>0</v>
      </c>
      <c r="FW849" s="91">
        <f t="shared" si="671"/>
        <v>0</v>
      </c>
      <c r="FX849" s="91">
        <f t="shared" si="671"/>
        <v>0</v>
      </c>
      <c r="FY849" s="91">
        <f t="shared" si="671"/>
        <v>0</v>
      </c>
      <c r="FZ849" s="91">
        <f t="shared" si="671"/>
        <v>0</v>
      </c>
      <c r="GA849" s="91">
        <f t="shared" si="671"/>
        <v>0</v>
      </c>
      <c r="GB849" s="91">
        <f t="shared" si="671"/>
        <v>0</v>
      </c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</row>
    <row r="850" spans="1:213" ht="38.25">
      <c r="A850" s="68">
        <f>Данные!A850</f>
        <v>6368</v>
      </c>
      <c r="B850" s="68">
        <f>Данные!B850</f>
        <v>2021</v>
      </c>
      <c r="C850" s="68" t="str">
        <f>Данные!C850</f>
        <v>компьютерных технологий и электронного обучения</v>
      </c>
      <c r="D850" s="68" t="str">
        <f>Данные!D850</f>
        <v>Атаян Ануш Михайловна</v>
      </c>
      <c r="E850" s="68" t="str">
        <f>Данные!E850</f>
        <v>кандидат педагогических наук</v>
      </c>
      <c r="F850" s="68" t="str">
        <f>Данные!F850</f>
        <v>доцент</v>
      </c>
      <c r="G850" s="68">
        <f>Данные!G850</f>
        <v>1</v>
      </c>
      <c r="H850" s="68" t="str">
        <f>Данные!H850</f>
        <v>4 курс 2018 год/пост</v>
      </c>
      <c r="I850" s="68" t="str">
        <f>Данные!I850</f>
        <v>Модуль "Информационные технологии в управлении IT-компании". IT-рекрутмент</v>
      </c>
      <c r="J850" s="68">
        <f>Данные!J850</f>
        <v>18</v>
      </c>
      <c r="K850" s="68">
        <f>Данные!K850</f>
        <v>0</v>
      </c>
      <c r="L850" s="68">
        <f>Данные!L850</f>
        <v>54</v>
      </c>
      <c r="M850" s="16">
        <f t="shared" si="672"/>
        <v>7.2</v>
      </c>
      <c r="N850" s="16">
        <f t="shared" si="673"/>
        <v>15</v>
      </c>
      <c r="O850" s="16">
        <f t="shared" si="674"/>
        <v>16.25</v>
      </c>
      <c r="P850" s="16">
        <f t="shared" si="675"/>
        <v>16.25</v>
      </c>
      <c r="Q850" s="68">
        <f>Данные!Q850</f>
        <v>0</v>
      </c>
      <c r="R850" s="68">
        <f>Данные!R850</f>
        <v>0</v>
      </c>
      <c r="S850" s="68">
        <f>Данные!S850</f>
        <v>0</v>
      </c>
      <c r="T850" s="68">
        <f>Данные!T850</f>
        <v>0</v>
      </c>
      <c r="U850" s="68">
        <f>Данные!U850</f>
        <v>0</v>
      </c>
      <c r="V850" s="68">
        <f>Данные!V850</f>
        <v>0</v>
      </c>
      <c r="W850" s="68">
        <f>Данные!W850</f>
        <v>39</v>
      </c>
      <c r="X850" s="68">
        <f>Данные!X850</f>
        <v>2</v>
      </c>
      <c r="Y850" s="68">
        <f>Данные!Y850</f>
        <v>3</v>
      </c>
      <c r="Z850" s="68">
        <f>Данные!Z850</f>
        <v>0</v>
      </c>
      <c r="AA850" s="68" t="str">
        <f>Данные!AA850</f>
        <v>осн</v>
      </c>
      <c r="AB850" s="83">
        <f>IF(F850=$HG$3,$HH$3,IF(F850=$HG$4,$HH$4,IF(F850=$HG$5,$HH$5,IF(F850=$HG$6,$HH$6,IF(F850=$HG$7,$HH$7,IF(F850=$HG$8,$HH$8,IF(F850=$HG$9,$HH$9,IF(F850=$HG$10,$HH$10,IF(F850=$HG$11,$HH$11,IF(F850=$HG$12,$HH$12,IF(F850=$HG$13,$HH$13,IF(F850=$HG$14,$HH$14,IF(F850=$HG$15,$HH$15,)))))))))))))</f>
        <v>800</v>
      </c>
      <c r="AC850" s="84" t="str">
        <f>IF(OR($GD$4=H850,$GE$4=H850,$GF$4=H850,$GG$4=H850,$GH$4=H850,$GI$4=H850,$GJ$4=H850,$GK$4=H850,$GL$4=H850,$GM$4=H850,$GN$4=H850,$GO$4=H850,$GP$4=H850,$GQ$4=H850,$GR$4=H850,$GS$4=H850,$GT$4=H850,$GU$4=H850,$GV$4=H850,$GW$4=H850,$GX$4=H850,$GY$4=H850,$GZ$4=H850,$HA$4=H850,$HB$4=H850,$HC$4=H850,$HD$4=H850,$HE$4=H850),$GC$4,IF(OR($GD$5=H850,$GE$5=H850,$GH$5=H850,$GI$5=H850,$GL$5=H850,$GM$5=H850,$GP$5=H850,$GQ$5=H850,$GT$5=H850,$GU$5=H850,$GX$5=H850,$GY$5=H850,$HB$5=H850,$HC$5=H850),$GC$5,))</f>
        <v>Бакалавры (ИВТ)</v>
      </c>
      <c r="AD850" s="84" t="str">
        <f>IF(OR(H850=$GD$4,H850=$GE$4,H850=$GF$4,H850=$GG$4,H850=$GD$5,H850=$GE$5),$GD$1,IF(OR(H850=$GH$4,H850=$GI$4,H850=$GJ$4,H850=$GK$4,H850=$GH$5,H850=$GI$5),$GH$1,IF(OR(H850=$GL$4,H850=$GM$4,H850=$GN$4,H850=$GO$4,H850=$GL$5,H850=$GM$5),$GL$1,IF(OR(H850=$GP$4,H850=$GQ$4,H850=$GR$4,H850=$GS$4,H850=$GP$5,H850=$GQ$5),$GP$1,IF(OR(H850=$GT$4,H850=$GU$4,H850=$GV$4,H850=$GW$4,H850=$GT$5,H850=$GU$5),$GT$1,IF(OR(H850=$GX$4,H850=$GY$4,H850=$GZ$4,H850=$HA$4,H850=$GX$5,H850=$GY$5),$GX$1,IF(OR(H850=$HB$4,H850=$HC$4,H850=$HD$4,H850=$HE$4,H850=$HB$5,H850=$HC$5),$HB$1,)))))))</f>
        <v>2021/2022</v>
      </c>
      <c r="AE850" s="85">
        <f t="shared" si="676"/>
        <v>126.7</v>
      </c>
      <c r="AF850" s="85">
        <f t="shared" si="677"/>
        <v>0.15837500000000002</v>
      </c>
      <c r="AG850" s="83"/>
      <c r="AH850" s="83"/>
      <c r="AI850" s="87">
        <f t="shared" si="680"/>
        <v>0</v>
      </c>
      <c r="AJ850" s="87">
        <f t="shared" si="680"/>
        <v>0</v>
      </c>
      <c r="AK850" s="87">
        <f t="shared" si="680"/>
        <v>0</v>
      </c>
      <c r="AL850" s="87">
        <f t="shared" si="680"/>
        <v>0</v>
      </c>
      <c r="AM850" s="87">
        <f t="shared" si="680"/>
        <v>0</v>
      </c>
      <c r="AN850" s="87">
        <f t="shared" si="680"/>
        <v>0.15837500000000002</v>
      </c>
      <c r="AO850" s="87">
        <f t="shared" si="680"/>
        <v>0</v>
      </c>
      <c r="AP850" s="87">
        <f t="shared" si="680"/>
        <v>0</v>
      </c>
      <c r="AQ850" s="87">
        <f t="shared" si="680"/>
        <v>0</v>
      </c>
      <c r="AR850" s="87">
        <f t="shared" si="680"/>
        <v>0</v>
      </c>
      <c r="AS850" s="87">
        <f t="shared" si="680"/>
        <v>0</v>
      </c>
      <c r="AT850" s="87">
        <f t="shared" si="680"/>
        <v>0</v>
      </c>
      <c r="AU850" s="87">
        <f t="shared" si="680"/>
        <v>0</v>
      </c>
      <c r="AV850" s="87">
        <f t="shared" si="680"/>
        <v>0</v>
      </c>
      <c r="AW850" s="87">
        <f t="shared" si="680"/>
        <v>0</v>
      </c>
      <c r="AX850" s="87">
        <f t="shared" si="680"/>
        <v>0</v>
      </c>
      <c r="AY850" s="87">
        <f t="shared" si="678"/>
        <v>0</v>
      </c>
      <c r="AZ850" s="87">
        <f t="shared" si="678"/>
        <v>0</v>
      </c>
      <c r="BA850" s="87">
        <f t="shared" si="678"/>
        <v>0</v>
      </c>
      <c r="BB850" s="87">
        <f t="shared" si="678"/>
        <v>0</v>
      </c>
      <c r="BC850" s="87">
        <f t="shared" si="678"/>
        <v>0</v>
      </c>
      <c r="BD850" s="87">
        <f t="shared" si="678"/>
        <v>0</v>
      </c>
      <c r="BE850" s="87">
        <f t="shared" si="678"/>
        <v>0</v>
      </c>
      <c r="BF850" s="87">
        <f t="shared" si="678"/>
        <v>0</v>
      </c>
      <c r="BG850" s="87">
        <f t="shared" si="678"/>
        <v>0</v>
      </c>
      <c r="BH850" s="87">
        <f t="shared" si="678"/>
        <v>0</v>
      </c>
      <c r="BI850" s="87">
        <f t="shared" si="678"/>
        <v>0</v>
      </c>
      <c r="BJ850" s="87">
        <f t="shared" si="678"/>
        <v>0</v>
      </c>
      <c r="BK850" s="87">
        <f t="shared" si="678"/>
        <v>0</v>
      </c>
      <c r="BL850" s="87">
        <f t="shared" si="678"/>
        <v>0</v>
      </c>
      <c r="BM850" s="87">
        <f t="shared" si="678"/>
        <v>0</v>
      </c>
      <c r="BN850" s="87">
        <f t="shared" si="686"/>
        <v>0</v>
      </c>
      <c r="BO850" s="87">
        <f t="shared" si="686"/>
        <v>0</v>
      </c>
      <c r="BP850" s="87">
        <f t="shared" si="686"/>
        <v>0</v>
      </c>
      <c r="BQ850" s="87">
        <f t="shared" si="686"/>
        <v>0</v>
      </c>
      <c r="BR850" s="87">
        <f t="shared" si="686"/>
        <v>0</v>
      </c>
      <c r="BS850" s="87">
        <f t="shared" si="686"/>
        <v>0</v>
      </c>
      <c r="BT850" s="87">
        <f t="shared" si="686"/>
        <v>0</v>
      </c>
      <c r="BU850" s="87">
        <f t="shared" si="686"/>
        <v>0</v>
      </c>
      <c r="BV850" s="87">
        <f t="shared" si="686"/>
        <v>0</v>
      </c>
      <c r="BW850" s="87">
        <f t="shared" si="686"/>
        <v>0</v>
      </c>
      <c r="BX850" s="87">
        <f t="shared" si="686"/>
        <v>0</v>
      </c>
      <c r="BY850" s="87">
        <f t="shared" si="686"/>
        <v>0</v>
      </c>
      <c r="BZ850" s="87">
        <f t="shared" si="686"/>
        <v>0</v>
      </c>
      <c r="CA850" s="87">
        <f t="shared" si="686"/>
        <v>0</v>
      </c>
      <c r="CB850" s="87">
        <f t="shared" si="686"/>
        <v>0</v>
      </c>
      <c r="CC850" s="87">
        <f t="shared" si="686"/>
        <v>0</v>
      </c>
      <c r="CD850" s="87">
        <f t="shared" si="684"/>
        <v>0</v>
      </c>
      <c r="CE850" s="87">
        <f t="shared" si="684"/>
        <v>0</v>
      </c>
      <c r="CF850" s="87">
        <f t="shared" si="684"/>
        <v>0</v>
      </c>
      <c r="CG850" s="87">
        <f t="shared" si="684"/>
        <v>0</v>
      </c>
      <c r="CH850" s="87">
        <f t="shared" si="684"/>
        <v>0</v>
      </c>
      <c r="CI850" s="87">
        <f t="shared" si="684"/>
        <v>0</v>
      </c>
      <c r="CJ850" s="87">
        <f t="shared" si="684"/>
        <v>0</v>
      </c>
      <c r="CK850" s="87">
        <f t="shared" si="684"/>
        <v>0</v>
      </c>
      <c r="CL850" s="87">
        <f t="shared" si="684"/>
        <v>0</v>
      </c>
      <c r="CM850" s="87">
        <f t="shared" si="684"/>
        <v>0</v>
      </c>
      <c r="CN850" s="87">
        <f t="shared" si="684"/>
        <v>0</v>
      </c>
      <c r="CO850" s="87">
        <f t="shared" si="684"/>
        <v>0</v>
      </c>
      <c r="CP850" s="87">
        <f t="shared" si="684"/>
        <v>0</v>
      </c>
      <c r="CQ850" s="87">
        <f t="shared" si="684"/>
        <v>0</v>
      </c>
      <c r="CR850" s="87">
        <f t="shared" si="684"/>
        <v>0</v>
      </c>
      <c r="CS850" s="87">
        <f t="shared" si="682"/>
        <v>0</v>
      </c>
      <c r="CT850" s="87">
        <f t="shared" si="682"/>
        <v>0</v>
      </c>
      <c r="CU850" s="87">
        <f t="shared" si="682"/>
        <v>0</v>
      </c>
      <c r="CV850" s="87">
        <f t="shared" si="670"/>
        <v>0</v>
      </c>
      <c r="CW850" s="87">
        <f t="shared" si="670"/>
        <v>0</v>
      </c>
      <c r="CX850" s="87">
        <f t="shared" si="670"/>
        <v>0</v>
      </c>
      <c r="CY850" s="87">
        <f t="shared" si="670"/>
        <v>0</v>
      </c>
      <c r="CZ850" s="87">
        <f t="shared" si="670"/>
        <v>0</v>
      </c>
      <c r="DA850" s="87">
        <f t="shared" si="670"/>
        <v>0</v>
      </c>
      <c r="DB850" s="87">
        <f t="shared" si="670"/>
        <v>0</v>
      </c>
      <c r="DC850" s="87">
        <f t="shared" si="670"/>
        <v>0</v>
      </c>
      <c r="DD850" s="87">
        <f t="shared" si="670"/>
        <v>0</v>
      </c>
      <c r="DE850" s="87">
        <f t="shared" si="670"/>
        <v>0</v>
      </c>
      <c r="DF850" s="91">
        <f t="shared" si="681"/>
        <v>0</v>
      </c>
      <c r="DG850" s="91">
        <f t="shared" si="681"/>
        <v>0</v>
      </c>
      <c r="DH850" s="91">
        <f t="shared" si="681"/>
        <v>0</v>
      </c>
      <c r="DI850" s="91">
        <f t="shared" si="681"/>
        <v>0</v>
      </c>
      <c r="DJ850" s="91">
        <f t="shared" si="681"/>
        <v>0</v>
      </c>
      <c r="DK850" s="91">
        <f t="shared" si="681"/>
        <v>163.6</v>
      </c>
      <c r="DL850" s="91">
        <f t="shared" si="681"/>
        <v>0</v>
      </c>
      <c r="DM850" s="91">
        <f t="shared" si="681"/>
        <v>0</v>
      </c>
      <c r="DN850" s="91">
        <f t="shared" si="681"/>
        <v>0</v>
      </c>
      <c r="DO850" s="91">
        <f t="shared" si="681"/>
        <v>0</v>
      </c>
      <c r="DP850" s="91">
        <f t="shared" si="681"/>
        <v>0</v>
      </c>
      <c r="DQ850" s="91">
        <f t="shared" si="681"/>
        <v>0</v>
      </c>
      <c r="DR850" s="91">
        <f t="shared" si="681"/>
        <v>0</v>
      </c>
      <c r="DS850" s="91">
        <f t="shared" si="681"/>
        <v>0</v>
      </c>
      <c r="DT850" s="91">
        <f t="shared" si="681"/>
        <v>0</v>
      </c>
      <c r="DU850" s="91">
        <f t="shared" si="681"/>
        <v>0</v>
      </c>
      <c r="DV850" s="91">
        <f t="shared" si="679"/>
        <v>0</v>
      </c>
      <c r="DW850" s="91">
        <f t="shared" si="679"/>
        <v>0</v>
      </c>
      <c r="DX850" s="91">
        <f t="shared" si="679"/>
        <v>0</v>
      </c>
      <c r="DY850" s="91">
        <f t="shared" si="679"/>
        <v>0</v>
      </c>
      <c r="DZ850" s="91">
        <f t="shared" si="679"/>
        <v>0</v>
      </c>
      <c r="EA850" s="91">
        <f t="shared" si="679"/>
        <v>0</v>
      </c>
      <c r="EB850" s="91">
        <f t="shared" si="679"/>
        <v>0</v>
      </c>
      <c r="EC850" s="91">
        <f t="shared" si="679"/>
        <v>0</v>
      </c>
      <c r="ED850" s="91">
        <f t="shared" si="679"/>
        <v>0</v>
      </c>
      <c r="EE850" s="91">
        <f t="shared" si="679"/>
        <v>0</v>
      </c>
      <c r="EF850" s="91">
        <f t="shared" si="679"/>
        <v>0</v>
      </c>
      <c r="EG850" s="91">
        <f t="shared" si="679"/>
        <v>0</v>
      </c>
      <c r="EH850" s="91">
        <f t="shared" si="679"/>
        <v>0</v>
      </c>
      <c r="EI850" s="91">
        <f t="shared" si="679"/>
        <v>0</v>
      </c>
      <c r="EJ850" s="91">
        <f t="shared" si="679"/>
        <v>0</v>
      </c>
      <c r="EK850" s="91">
        <f t="shared" si="687"/>
        <v>0</v>
      </c>
      <c r="EL850" s="91">
        <f t="shared" si="687"/>
        <v>0</v>
      </c>
      <c r="EM850" s="91">
        <f t="shared" si="687"/>
        <v>0</v>
      </c>
      <c r="EN850" s="91">
        <f t="shared" si="687"/>
        <v>0</v>
      </c>
      <c r="EO850" s="91">
        <f t="shared" si="687"/>
        <v>0</v>
      </c>
      <c r="EP850" s="91">
        <f t="shared" si="687"/>
        <v>0</v>
      </c>
      <c r="EQ850" s="91">
        <f t="shared" si="687"/>
        <v>0</v>
      </c>
      <c r="ER850" s="91">
        <f t="shared" si="687"/>
        <v>0</v>
      </c>
      <c r="ES850" s="91">
        <f t="shared" si="687"/>
        <v>0</v>
      </c>
      <c r="ET850" s="91">
        <f t="shared" si="687"/>
        <v>0</v>
      </c>
      <c r="EU850" s="91">
        <f t="shared" si="687"/>
        <v>0</v>
      </c>
      <c r="EV850" s="91">
        <f t="shared" si="687"/>
        <v>0</v>
      </c>
      <c r="EW850" s="91">
        <f t="shared" si="687"/>
        <v>0</v>
      </c>
      <c r="EX850" s="91">
        <f t="shared" si="687"/>
        <v>0</v>
      </c>
      <c r="EY850" s="91">
        <f t="shared" si="687"/>
        <v>0</v>
      </c>
      <c r="EZ850" s="91">
        <f t="shared" si="687"/>
        <v>0</v>
      </c>
      <c r="FA850" s="91">
        <f t="shared" si="685"/>
        <v>0</v>
      </c>
      <c r="FB850" s="91">
        <f t="shared" si="685"/>
        <v>0</v>
      </c>
      <c r="FC850" s="91">
        <f t="shared" si="685"/>
        <v>0</v>
      </c>
      <c r="FD850" s="91">
        <f t="shared" si="685"/>
        <v>0</v>
      </c>
      <c r="FE850" s="91">
        <f t="shared" si="685"/>
        <v>0</v>
      </c>
      <c r="FF850" s="91">
        <f t="shared" si="685"/>
        <v>0</v>
      </c>
      <c r="FG850" s="91">
        <f t="shared" si="685"/>
        <v>0</v>
      </c>
      <c r="FH850" s="91">
        <f t="shared" si="685"/>
        <v>0</v>
      </c>
      <c r="FI850" s="91">
        <f t="shared" si="685"/>
        <v>0</v>
      </c>
      <c r="FJ850" s="91">
        <f t="shared" si="685"/>
        <v>0</v>
      </c>
      <c r="FK850" s="91">
        <f t="shared" si="685"/>
        <v>0</v>
      </c>
      <c r="FL850" s="91">
        <f t="shared" si="685"/>
        <v>0</v>
      </c>
      <c r="FM850" s="91">
        <f t="shared" si="685"/>
        <v>0</v>
      </c>
      <c r="FN850" s="91">
        <f t="shared" si="685"/>
        <v>0</v>
      </c>
      <c r="FO850" s="91">
        <f t="shared" si="685"/>
        <v>0</v>
      </c>
      <c r="FP850" s="91">
        <f t="shared" si="683"/>
        <v>0</v>
      </c>
      <c r="FQ850" s="91">
        <f t="shared" si="683"/>
        <v>0</v>
      </c>
      <c r="FR850" s="91">
        <f t="shared" si="683"/>
        <v>0</v>
      </c>
      <c r="FS850" s="91">
        <f t="shared" si="671"/>
        <v>0</v>
      </c>
      <c r="FT850" s="91">
        <f t="shared" si="671"/>
        <v>0</v>
      </c>
      <c r="FU850" s="91">
        <f t="shared" si="671"/>
        <v>0</v>
      </c>
      <c r="FV850" s="91">
        <f t="shared" si="671"/>
        <v>0</v>
      </c>
      <c r="FW850" s="91">
        <f t="shared" si="671"/>
        <v>0</v>
      </c>
      <c r="FX850" s="91">
        <f t="shared" si="671"/>
        <v>0</v>
      </c>
      <c r="FY850" s="91">
        <f t="shared" si="671"/>
        <v>0</v>
      </c>
      <c r="FZ850" s="91">
        <f t="shared" si="671"/>
        <v>0</v>
      </c>
      <c r="GA850" s="91">
        <f t="shared" si="671"/>
        <v>0</v>
      </c>
      <c r="GB850" s="91">
        <f t="shared" si="671"/>
        <v>0</v>
      </c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</row>
    <row r="851" spans="1:213" ht="38.25">
      <c r="A851" s="68">
        <f>Данные!A851</f>
        <v>6368</v>
      </c>
      <c r="B851" s="68">
        <f>Данные!B851</f>
        <v>2021</v>
      </c>
      <c r="C851" s="68" t="str">
        <f>Данные!C851</f>
        <v>геологии и геоэкологии</v>
      </c>
      <c r="D851" s="68" t="str">
        <f>Данные!D851</f>
        <v>Любимов Александр Владимирович</v>
      </c>
      <c r="E851" s="68" t="str">
        <f>Данные!E851</f>
        <v>доктор сельскохоз. наук</v>
      </c>
      <c r="F851" s="68" t="str">
        <f>Данные!F851</f>
        <v>профессор</v>
      </c>
      <c r="G851" s="68">
        <f>Данные!G851</f>
        <v>1</v>
      </c>
      <c r="H851" s="68" t="str">
        <f>Данные!H851</f>
        <v>4 курс 2018 год/пост</v>
      </c>
      <c r="I851" s="68" t="str">
        <f>Данные!I851</f>
        <v>Модуль "Информационные технологии и системы". Геоинформационные системы</v>
      </c>
      <c r="J851" s="68">
        <f>Данные!J851</f>
        <v>18</v>
      </c>
      <c r="K851" s="68">
        <f>Данные!K851</f>
        <v>0</v>
      </c>
      <c r="L851" s="68">
        <f>Данные!L851</f>
        <v>54</v>
      </c>
      <c r="M851" s="16">
        <f t="shared" si="672"/>
        <v>7.2</v>
      </c>
      <c r="N851" s="16">
        <f t="shared" si="673"/>
        <v>15</v>
      </c>
      <c r="O851" s="16">
        <f t="shared" si="674"/>
        <v>16.25</v>
      </c>
      <c r="P851" s="16">
        <f t="shared" si="675"/>
        <v>16.25</v>
      </c>
      <c r="Q851" s="68">
        <f>Данные!Q851</f>
        <v>0</v>
      </c>
      <c r="R851" s="68">
        <f>Данные!R851</f>
        <v>0</v>
      </c>
      <c r="S851" s="68">
        <f>Данные!S851</f>
        <v>0</v>
      </c>
      <c r="T851" s="68">
        <f>Данные!T851</f>
        <v>0</v>
      </c>
      <c r="U851" s="68">
        <f>Данные!U851</f>
        <v>0</v>
      </c>
      <c r="V851" s="68">
        <f>Данные!V851</f>
        <v>0</v>
      </c>
      <c r="W851" s="68">
        <f>Данные!W851</f>
        <v>39</v>
      </c>
      <c r="X851" s="68">
        <f>Данные!X851</f>
        <v>2</v>
      </c>
      <c r="Y851" s="68">
        <f>Данные!Y851</f>
        <v>3</v>
      </c>
      <c r="Z851" s="68">
        <f>Данные!Z851</f>
        <v>0</v>
      </c>
      <c r="AA851" s="68" t="str">
        <f>Данные!AA851</f>
        <v>доп</v>
      </c>
      <c r="AB851" s="83">
        <f>IF(F851=$HG$3,$HH$3,IF(F851=$HG$4,$HH$4,IF(F851=$HG$5,$HH$5,IF(F851=$HG$6,$HH$6,IF(F851=$HG$7,$HH$7,IF(F851=$HG$8,$HH$8,IF(F851=$HG$9,$HH$9,IF(F851=$HG$10,$HH$10,IF(F851=$HG$11,$HH$11,IF(F851=$HG$12,$HH$12,IF(F851=$HG$13,$HH$13,IF(F851=$HG$14,$HH$14,IF(F851=$HG$15,$HH$15,)))))))))))))</f>
        <v>750</v>
      </c>
      <c r="AC851" s="84" t="str">
        <f>IF(OR($GD$4=H851,$GE$4=H851,$GF$4=H851,$GG$4=H851,$GH$4=H851,$GI$4=H851,$GJ$4=H851,$GK$4=H851,$GL$4=H851,$GM$4=H851,$GN$4=H851,$GO$4=H851,$GP$4=H851,$GQ$4=H851,$GR$4=H851,$GS$4=H851,$GT$4=H851,$GU$4=H851,$GV$4=H851,$GW$4=H851,$GX$4=H851,$GY$4=H851,$GZ$4=H851,$HA$4=H851,$HB$4=H851,$HC$4=H851,$HD$4=H851,$HE$4=H851),$GC$4,IF(OR($GD$5=H851,$GE$5=H851,$GH$5=H851,$GI$5=H851,$GL$5=H851,$GM$5=H851,$GP$5=H851,$GQ$5=H851,$GT$5=H851,$GU$5=H851,$GX$5=H851,$GY$5=H851,$HB$5=H851,$HC$5=H851),$GC$5,))</f>
        <v>Бакалавры (ИВТ)</v>
      </c>
      <c r="AD851" s="84" t="str">
        <f>IF(OR(H851=$GD$4,H851=$GE$4,H851=$GF$4,H851=$GG$4,H851=$GD$5,H851=$GE$5),$GD$1,IF(OR(H851=$GH$4,H851=$GI$4,H851=$GJ$4,H851=$GK$4,H851=$GH$5,H851=$GI$5),$GH$1,IF(OR(H851=$GL$4,H851=$GM$4,H851=$GN$4,H851=$GO$4,H851=$GL$5,H851=$GM$5),$GL$1,IF(OR(H851=$GP$4,H851=$GQ$4,H851=$GR$4,H851=$GS$4,H851=$GP$5,H851=$GQ$5),$GP$1,IF(OR(H851=$GT$4,H851=$GU$4,H851=$GV$4,H851=$GW$4,H851=$GT$5,H851=$GU$5),$GT$1,IF(OR(H851=$GX$4,H851=$GY$4,H851=$GZ$4,H851=$HA$4,H851=$GX$5,H851=$GY$5),$GX$1,IF(OR(H851=$HB$4,H851=$HC$4,H851=$HD$4,H851=$HE$4,H851=$HB$5,H851=$HC$5),$HB$1,)))))))</f>
        <v>2021/2022</v>
      </c>
      <c r="AE851" s="85">
        <f t="shared" si="676"/>
        <v>126.7</v>
      </c>
      <c r="AF851" s="85">
        <f t="shared" si="677"/>
        <v>0.16893333333333332</v>
      </c>
      <c r="AG851" s="83"/>
      <c r="AH851" s="83"/>
      <c r="AI851" s="87">
        <f t="shared" si="680"/>
        <v>0</v>
      </c>
      <c r="AJ851" s="87">
        <f t="shared" si="680"/>
        <v>0</v>
      </c>
      <c r="AK851" s="87">
        <f t="shared" si="680"/>
        <v>0</v>
      </c>
      <c r="AL851" s="87">
        <f t="shared" si="680"/>
        <v>0</v>
      </c>
      <c r="AM851" s="87">
        <f t="shared" si="680"/>
        <v>0</v>
      </c>
      <c r="AN851" s="87">
        <f t="shared" si="680"/>
        <v>0</v>
      </c>
      <c r="AO851" s="87">
        <f t="shared" si="680"/>
        <v>0</v>
      </c>
      <c r="AP851" s="87">
        <f t="shared" si="680"/>
        <v>0</v>
      </c>
      <c r="AQ851" s="87">
        <f t="shared" si="680"/>
        <v>0</v>
      </c>
      <c r="AR851" s="87">
        <f t="shared" si="680"/>
        <v>0</v>
      </c>
      <c r="AS851" s="87">
        <f t="shared" si="680"/>
        <v>0</v>
      </c>
      <c r="AT851" s="87">
        <f t="shared" si="680"/>
        <v>0</v>
      </c>
      <c r="AU851" s="87">
        <f t="shared" si="680"/>
        <v>0</v>
      </c>
      <c r="AV851" s="87">
        <f t="shared" si="680"/>
        <v>0</v>
      </c>
      <c r="AW851" s="87">
        <f t="shared" si="680"/>
        <v>0</v>
      </c>
      <c r="AX851" s="87">
        <f t="shared" si="680"/>
        <v>0</v>
      </c>
      <c r="AY851" s="87">
        <f t="shared" si="678"/>
        <v>0</v>
      </c>
      <c r="AZ851" s="87">
        <f t="shared" si="678"/>
        <v>0</v>
      </c>
      <c r="BA851" s="87">
        <f t="shared" si="678"/>
        <v>0</v>
      </c>
      <c r="BB851" s="87">
        <f t="shared" si="678"/>
        <v>0</v>
      </c>
      <c r="BC851" s="87">
        <f t="shared" si="678"/>
        <v>0</v>
      </c>
      <c r="BD851" s="87">
        <f t="shared" si="678"/>
        <v>0</v>
      </c>
      <c r="BE851" s="87">
        <f t="shared" si="678"/>
        <v>0</v>
      </c>
      <c r="BF851" s="87">
        <f t="shared" si="678"/>
        <v>0</v>
      </c>
      <c r="BG851" s="87">
        <f t="shared" si="678"/>
        <v>0</v>
      </c>
      <c r="BH851" s="87">
        <f t="shared" si="678"/>
        <v>0</v>
      </c>
      <c r="BI851" s="87">
        <f t="shared" si="678"/>
        <v>0</v>
      </c>
      <c r="BJ851" s="87">
        <f t="shared" si="678"/>
        <v>0</v>
      </c>
      <c r="BK851" s="87">
        <f t="shared" si="678"/>
        <v>0</v>
      </c>
      <c r="BL851" s="87">
        <f t="shared" si="678"/>
        <v>0</v>
      </c>
      <c r="BM851" s="87">
        <f t="shared" si="678"/>
        <v>0</v>
      </c>
      <c r="BN851" s="87">
        <f t="shared" si="686"/>
        <v>0</v>
      </c>
      <c r="BO851" s="87">
        <f t="shared" si="686"/>
        <v>0</v>
      </c>
      <c r="BP851" s="87">
        <f t="shared" si="686"/>
        <v>0</v>
      </c>
      <c r="BQ851" s="87">
        <f t="shared" si="686"/>
        <v>0</v>
      </c>
      <c r="BR851" s="87">
        <f t="shared" si="686"/>
        <v>0</v>
      </c>
      <c r="BS851" s="87">
        <f t="shared" si="686"/>
        <v>0</v>
      </c>
      <c r="BT851" s="87">
        <f t="shared" si="686"/>
        <v>0</v>
      </c>
      <c r="BU851" s="87">
        <f t="shared" si="686"/>
        <v>0</v>
      </c>
      <c r="BV851" s="87">
        <f t="shared" si="686"/>
        <v>0</v>
      </c>
      <c r="BW851" s="87">
        <f t="shared" si="686"/>
        <v>0</v>
      </c>
      <c r="BX851" s="87">
        <f t="shared" si="686"/>
        <v>0</v>
      </c>
      <c r="BY851" s="87">
        <f t="shared" si="686"/>
        <v>0</v>
      </c>
      <c r="BZ851" s="87">
        <f t="shared" si="686"/>
        <v>0</v>
      </c>
      <c r="CA851" s="87">
        <f t="shared" si="686"/>
        <v>0</v>
      </c>
      <c r="CB851" s="87">
        <f t="shared" si="686"/>
        <v>0</v>
      </c>
      <c r="CC851" s="87">
        <f t="shared" si="686"/>
        <v>0</v>
      </c>
      <c r="CD851" s="87">
        <f t="shared" si="684"/>
        <v>0.16893333333333332</v>
      </c>
      <c r="CE851" s="87">
        <f t="shared" si="684"/>
        <v>0</v>
      </c>
      <c r="CF851" s="87">
        <f t="shared" si="684"/>
        <v>0</v>
      </c>
      <c r="CG851" s="87">
        <f t="shared" si="684"/>
        <v>0</v>
      </c>
      <c r="CH851" s="87">
        <f t="shared" si="684"/>
        <v>0</v>
      </c>
      <c r="CI851" s="87">
        <f t="shared" si="684"/>
        <v>0</v>
      </c>
      <c r="CJ851" s="87">
        <f t="shared" si="684"/>
        <v>0</v>
      </c>
      <c r="CK851" s="87">
        <f t="shared" si="684"/>
        <v>0</v>
      </c>
      <c r="CL851" s="87">
        <f t="shared" si="684"/>
        <v>0</v>
      </c>
      <c r="CM851" s="87">
        <f t="shared" si="684"/>
        <v>0</v>
      </c>
      <c r="CN851" s="87">
        <f t="shared" si="684"/>
        <v>0</v>
      </c>
      <c r="CO851" s="87">
        <f t="shared" si="684"/>
        <v>0</v>
      </c>
      <c r="CP851" s="87">
        <f t="shared" si="684"/>
        <v>0</v>
      </c>
      <c r="CQ851" s="87">
        <f t="shared" si="684"/>
        <v>0</v>
      </c>
      <c r="CR851" s="87">
        <f t="shared" si="684"/>
        <v>0</v>
      </c>
      <c r="CS851" s="87">
        <f t="shared" si="682"/>
        <v>0</v>
      </c>
      <c r="CT851" s="87">
        <f t="shared" si="682"/>
        <v>0</v>
      </c>
      <c r="CU851" s="87">
        <f t="shared" si="682"/>
        <v>0</v>
      </c>
      <c r="CV851" s="87">
        <f t="shared" si="670"/>
        <v>0</v>
      </c>
      <c r="CW851" s="87">
        <f t="shared" si="670"/>
        <v>0</v>
      </c>
      <c r="CX851" s="87">
        <f t="shared" si="670"/>
        <v>0</v>
      </c>
      <c r="CY851" s="87">
        <f t="shared" si="670"/>
        <v>0</v>
      </c>
      <c r="CZ851" s="87">
        <f t="shared" si="670"/>
        <v>0</v>
      </c>
      <c r="DA851" s="87">
        <f t="shared" si="670"/>
        <v>0</v>
      </c>
      <c r="DB851" s="87">
        <f t="shared" si="670"/>
        <v>0</v>
      </c>
      <c r="DC851" s="87">
        <f t="shared" si="670"/>
        <v>0</v>
      </c>
      <c r="DD851" s="87">
        <f t="shared" si="670"/>
        <v>0</v>
      </c>
      <c r="DE851" s="87">
        <f t="shared" si="670"/>
        <v>0</v>
      </c>
      <c r="DF851" s="91">
        <f t="shared" si="681"/>
        <v>0</v>
      </c>
      <c r="DG851" s="91">
        <f t="shared" si="681"/>
        <v>0</v>
      </c>
      <c r="DH851" s="91">
        <f t="shared" si="681"/>
        <v>0</v>
      </c>
      <c r="DI851" s="91">
        <f t="shared" si="681"/>
        <v>0</v>
      </c>
      <c r="DJ851" s="91">
        <f t="shared" si="681"/>
        <v>0</v>
      </c>
      <c r="DK851" s="91">
        <f t="shared" si="681"/>
        <v>0</v>
      </c>
      <c r="DL851" s="91">
        <f t="shared" si="681"/>
        <v>0</v>
      </c>
      <c r="DM851" s="91">
        <f t="shared" si="681"/>
        <v>0</v>
      </c>
      <c r="DN851" s="91">
        <f t="shared" si="681"/>
        <v>0</v>
      </c>
      <c r="DO851" s="91">
        <f t="shared" si="681"/>
        <v>0</v>
      </c>
      <c r="DP851" s="91">
        <f t="shared" si="681"/>
        <v>0</v>
      </c>
      <c r="DQ851" s="91">
        <f t="shared" si="681"/>
        <v>0</v>
      </c>
      <c r="DR851" s="91">
        <f t="shared" si="681"/>
        <v>0</v>
      </c>
      <c r="DS851" s="91">
        <f t="shared" si="681"/>
        <v>0</v>
      </c>
      <c r="DT851" s="91">
        <f t="shared" si="681"/>
        <v>0</v>
      </c>
      <c r="DU851" s="91">
        <f t="shared" si="681"/>
        <v>0</v>
      </c>
      <c r="DV851" s="91">
        <f t="shared" si="679"/>
        <v>0</v>
      </c>
      <c r="DW851" s="91">
        <f t="shared" si="679"/>
        <v>0</v>
      </c>
      <c r="DX851" s="91">
        <f t="shared" si="679"/>
        <v>0</v>
      </c>
      <c r="DY851" s="91">
        <f t="shared" si="679"/>
        <v>0</v>
      </c>
      <c r="DZ851" s="91">
        <f t="shared" si="679"/>
        <v>0</v>
      </c>
      <c r="EA851" s="91">
        <f t="shared" si="679"/>
        <v>0</v>
      </c>
      <c r="EB851" s="91">
        <f t="shared" si="679"/>
        <v>0</v>
      </c>
      <c r="EC851" s="91">
        <f t="shared" si="679"/>
        <v>0</v>
      </c>
      <c r="ED851" s="91">
        <f t="shared" si="679"/>
        <v>0</v>
      </c>
      <c r="EE851" s="91">
        <f t="shared" si="679"/>
        <v>0</v>
      </c>
      <c r="EF851" s="91">
        <f t="shared" si="679"/>
        <v>0</v>
      </c>
      <c r="EG851" s="91">
        <f t="shared" si="679"/>
        <v>0</v>
      </c>
      <c r="EH851" s="91">
        <f t="shared" si="679"/>
        <v>0</v>
      </c>
      <c r="EI851" s="91">
        <f t="shared" si="679"/>
        <v>0</v>
      </c>
      <c r="EJ851" s="91">
        <f t="shared" si="679"/>
        <v>0</v>
      </c>
      <c r="EK851" s="91">
        <f t="shared" si="687"/>
        <v>0</v>
      </c>
      <c r="EL851" s="91">
        <f t="shared" si="687"/>
        <v>0</v>
      </c>
      <c r="EM851" s="91">
        <f t="shared" si="687"/>
        <v>0</v>
      </c>
      <c r="EN851" s="91">
        <f t="shared" si="687"/>
        <v>0</v>
      </c>
      <c r="EO851" s="91">
        <f t="shared" si="687"/>
        <v>0</v>
      </c>
      <c r="EP851" s="91">
        <f t="shared" si="687"/>
        <v>0</v>
      </c>
      <c r="EQ851" s="91">
        <f t="shared" si="687"/>
        <v>0</v>
      </c>
      <c r="ER851" s="91">
        <f t="shared" si="687"/>
        <v>0</v>
      </c>
      <c r="ES851" s="91">
        <f t="shared" si="687"/>
        <v>0</v>
      </c>
      <c r="ET851" s="91">
        <f t="shared" si="687"/>
        <v>0</v>
      </c>
      <c r="EU851" s="91">
        <f t="shared" si="687"/>
        <v>0</v>
      </c>
      <c r="EV851" s="91">
        <f t="shared" si="687"/>
        <v>0</v>
      </c>
      <c r="EW851" s="91">
        <f t="shared" si="687"/>
        <v>0</v>
      </c>
      <c r="EX851" s="91">
        <f t="shared" si="687"/>
        <v>0</v>
      </c>
      <c r="EY851" s="91">
        <f t="shared" si="687"/>
        <v>0</v>
      </c>
      <c r="EZ851" s="91">
        <f t="shared" si="687"/>
        <v>0</v>
      </c>
      <c r="FA851" s="91">
        <f t="shared" si="685"/>
        <v>163.6</v>
      </c>
      <c r="FB851" s="91">
        <f t="shared" si="685"/>
        <v>0</v>
      </c>
      <c r="FC851" s="91">
        <f t="shared" si="685"/>
        <v>0</v>
      </c>
      <c r="FD851" s="91">
        <f t="shared" si="685"/>
        <v>0</v>
      </c>
      <c r="FE851" s="91">
        <f t="shared" si="685"/>
        <v>0</v>
      </c>
      <c r="FF851" s="91">
        <f t="shared" si="685"/>
        <v>0</v>
      </c>
      <c r="FG851" s="91">
        <f t="shared" si="685"/>
        <v>0</v>
      </c>
      <c r="FH851" s="91">
        <f t="shared" si="685"/>
        <v>0</v>
      </c>
      <c r="FI851" s="91">
        <f t="shared" si="685"/>
        <v>0</v>
      </c>
      <c r="FJ851" s="91">
        <f t="shared" si="685"/>
        <v>0</v>
      </c>
      <c r="FK851" s="91">
        <f t="shared" si="685"/>
        <v>0</v>
      </c>
      <c r="FL851" s="91">
        <f t="shared" si="685"/>
        <v>0</v>
      </c>
      <c r="FM851" s="91">
        <f t="shared" si="685"/>
        <v>0</v>
      </c>
      <c r="FN851" s="91">
        <f t="shared" si="685"/>
        <v>0</v>
      </c>
      <c r="FO851" s="91">
        <f t="shared" si="685"/>
        <v>0</v>
      </c>
      <c r="FP851" s="91">
        <f t="shared" si="683"/>
        <v>0</v>
      </c>
      <c r="FQ851" s="91">
        <f t="shared" si="683"/>
        <v>0</v>
      </c>
      <c r="FR851" s="91">
        <f t="shared" si="683"/>
        <v>0</v>
      </c>
      <c r="FS851" s="91">
        <f t="shared" si="671"/>
        <v>0</v>
      </c>
      <c r="FT851" s="91">
        <f t="shared" si="671"/>
        <v>0</v>
      </c>
      <c r="FU851" s="91">
        <f t="shared" si="671"/>
        <v>0</v>
      </c>
      <c r="FV851" s="91">
        <f t="shared" si="671"/>
        <v>0</v>
      </c>
      <c r="FW851" s="91">
        <f t="shared" si="671"/>
        <v>0</v>
      </c>
      <c r="FX851" s="91">
        <f t="shared" si="671"/>
        <v>0</v>
      </c>
      <c r="FY851" s="91">
        <f t="shared" si="671"/>
        <v>0</v>
      </c>
      <c r="FZ851" s="91">
        <f t="shared" si="671"/>
        <v>0</v>
      </c>
      <c r="GA851" s="91">
        <f t="shared" si="671"/>
        <v>0</v>
      </c>
      <c r="GB851" s="91">
        <f t="shared" si="671"/>
        <v>0</v>
      </c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</row>
    <row r="852" spans="1:213" ht="38.25">
      <c r="A852" s="68">
        <f>Данные!A852</f>
        <v>6368</v>
      </c>
      <c r="B852" s="68">
        <f>Данные!B852</f>
        <v>2021</v>
      </c>
      <c r="C852" s="68" t="str">
        <f>Данные!C852</f>
        <v>современных европейских языков</v>
      </c>
      <c r="D852" s="68" t="str">
        <f>Данные!D852</f>
        <v>Кудрявцева Наталья Фаддеевна</v>
      </c>
      <c r="E852" s="68" t="str">
        <f>Данные!E852</f>
        <v>кандидат социологических наук</v>
      </c>
      <c r="F852" s="68" t="str">
        <f>Данные!F852</f>
        <v>доцент</v>
      </c>
      <c r="G852" s="68">
        <f>Данные!G852</f>
        <v>1</v>
      </c>
      <c r="H852" s="68" t="str">
        <f>Данные!H852</f>
        <v>4 курс 2018 год/пост</v>
      </c>
      <c r="I852" s="68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68">
        <f>Данные!J852</f>
        <v>0</v>
      </c>
      <c r="K852" s="68">
        <f>Данные!K852</f>
        <v>0</v>
      </c>
      <c r="L852" s="68">
        <f>Данные!L852</f>
        <v>108</v>
      </c>
      <c r="M852" s="16">
        <f t="shared" si="672"/>
        <v>10.8</v>
      </c>
      <c r="N852" s="16">
        <f t="shared" si="673"/>
        <v>15</v>
      </c>
      <c r="O852" s="16">
        <f t="shared" si="674"/>
        <v>16.25</v>
      </c>
      <c r="P852" s="16">
        <f t="shared" si="675"/>
        <v>16.25</v>
      </c>
      <c r="Q852" s="68">
        <f>Данные!Q852</f>
        <v>0</v>
      </c>
      <c r="R852" s="68">
        <f>Данные!R852</f>
        <v>0</v>
      </c>
      <c r="S852" s="68">
        <f>Данные!S852</f>
        <v>0</v>
      </c>
      <c r="T852" s="68">
        <f>Данные!T852</f>
        <v>0</v>
      </c>
      <c r="U852" s="68">
        <f>Данные!U852</f>
        <v>0</v>
      </c>
      <c r="V852" s="68">
        <f>Данные!V852</f>
        <v>0</v>
      </c>
      <c r="W852" s="68">
        <f>Данные!W852</f>
        <v>39</v>
      </c>
      <c r="X852" s="68">
        <f>Данные!X852</f>
        <v>2</v>
      </c>
      <c r="Y852" s="68">
        <f>Данные!Y852</f>
        <v>3</v>
      </c>
      <c r="Z852" s="68">
        <f>Данные!Z852</f>
        <v>0</v>
      </c>
      <c r="AA852" s="68" t="str">
        <f>Данные!AA852</f>
        <v>осн</v>
      </c>
      <c r="AB852" s="83">
        <f>IF(F852=$HG$3,$HH$3,IF(F852=$HG$4,$HH$4,IF(F852=$HG$5,$HH$5,IF(F852=$HG$6,$HH$6,IF(F852=$HG$7,$HH$7,IF(F852=$HG$8,$HH$8,IF(F852=$HG$9,$HH$9,IF(F852=$HG$10,$HH$10,IF(F852=$HG$11,$HH$11,IF(F852=$HG$12,$HH$12,IF(F852=$HG$13,$HH$13,IF(F852=$HG$14,$HH$14,IF(F852=$HG$15,$HH$15,)))))))))))))</f>
        <v>800</v>
      </c>
      <c r="AC852" s="84" t="str">
        <f>IF(OR($GD$4=H852,$GE$4=H852,$GF$4=H852,$GG$4=H852,$GH$4=H852,$GI$4=H852,$GJ$4=H852,$GK$4=H852,$GL$4=H852,$GM$4=H852,$GN$4=H852,$GO$4=H852,$GP$4=H852,$GQ$4=H852,$GR$4=H852,$GS$4=H852,$GT$4=H852,$GU$4=H852,$GV$4=H852,$GW$4=H852,$GX$4=H852,$GY$4=H852,$GZ$4=H852,$HA$4=H852,$HB$4=H852,$HC$4=H852,$HD$4=H852,$HE$4=H852),$GC$4,IF(OR($GD$5=H852,$GE$5=H852,$GH$5=H852,$GI$5=H852,$GL$5=H852,$GM$5=H852,$GP$5=H852,$GQ$5=H852,$GT$5=H852,$GU$5=H852,$GX$5=H852,$GY$5=H852,$HB$5=H852,$HC$5=H852),$GC$5,))</f>
        <v>Бакалавры (ИВТ)</v>
      </c>
      <c r="AD852" s="84" t="str">
        <f>IF(OR(H852=$GD$4,H852=$GE$4,H852=$GF$4,H852=$GG$4,H852=$GD$5,H852=$GE$5),$GD$1,IF(OR(H852=$GH$4,H852=$GI$4,H852=$GJ$4,H852=$GK$4,H852=$GH$5,H852=$GI$5),$GH$1,IF(OR(H852=$GL$4,H852=$GM$4,H852=$GN$4,H852=$GO$4,H852=$GL$5,H852=$GM$5),$GL$1,IF(OR(H852=$GP$4,H852=$GQ$4,H852=$GR$4,H852=$GS$4,H852=$GP$5,H852=$GQ$5),$GP$1,IF(OR(H852=$GT$4,H852=$GU$4,H852=$GV$4,H852=$GW$4,H852=$GT$5,H852=$GU$5),$GT$1,IF(OR(H852=$GX$4,H852=$GY$4,H852=$GZ$4,H852=$HA$4,H852=$GX$5,H852=$GY$5),$GX$1,IF(OR(H852=$HB$4,H852=$HC$4,H852=$HD$4,H852=$HE$4,H852=$HB$5,H852=$HC$5),$HB$1,)))))))</f>
        <v>2021/2022</v>
      </c>
      <c r="AE852" s="85">
        <f t="shared" si="676"/>
        <v>166.3</v>
      </c>
      <c r="AF852" s="85">
        <f t="shared" si="677"/>
        <v>0.207875</v>
      </c>
      <c r="AG852" s="83"/>
      <c r="AH852" s="83"/>
      <c r="AI852" s="87">
        <f t="shared" si="680"/>
        <v>0</v>
      </c>
      <c r="AJ852" s="87">
        <f t="shared" si="680"/>
        <v>0</v>
      </c>
      <c r="AK852" s="87">
        <f t="shared" si="680"/>
        <v>0</v>
      </c>
      <c r="AL852" s="87">
        <f t="shared" si="680"/>
        <v>0</v>
      </c>
      <c r="AM852" s="87">
        <f t="shared" si="680"/>
        <v>0</v>
      </c>
      <c r="AN852" s="87">
        <f t="shared" si="680"/>
        <v>0</v>
      </c>
      <c r="AO852" s="87">
        <f t="shared" si="680"/>
        <v>0</v>
      </c>
      <c r="AP852" s="87">
        <f t="shared" si="680"/>
        <v>0</v>
      </c>
      <c r="AQ852" s="87">
        <f t="shared" si="680"/>
        <v>0</v>
      </c>
      <c r="AR852" s="87">
        <f t="shared" si="680"/>
        <v>0</v>
      </c>
      <c r="AS852" s="87">
        <f t="shared" si="680"/>
        <v>0</v>
      </c>
      <c r="AT852" s="87">
        <f t="shared" si="680"/>
        <v>0</v>
      </c>
      <c r="AU852" s="87">
        <f t="shared" si="680"/>
        <v>0</v>
      </c>
      <c r="AV852" s="87">
        <f t="shared" si="680"/>
        <v>0</v>
      </c>
      <c r="AW852" s="87">
        <f t="shared" si="680"/>
        <v>0</v>
      </c>
      <c r="AX852" s="87">
        <f t="shared" si="680"/>
        <v>0</v>
      </c>
      <c r="AY852" s="87">
        <f t="shared" si="678"/>
        <v>0</v>
      </c>
      <c r="AZ852" s="87">
        <f t="shared" si="678"/>
        <v>0</v>
      </c>
      <c r="BA852" s="87">
        <f t="shared" si="678"/>
        <v>0</v>
      </c>
      <c r="BB852" s="87">
        <f t="shared" si="678"/>
        <v>0</v>
      </c>
      <c r="BC852" s="87">
        <f t="shared" si="678"/>
        <v>0</v>
      </c>
      <c r="BD852" s="87">
        <f t="shared" si="678"/>
        <v>0</v>
      </c>
      <c r="BE852" s="87">
        <f t="shared" si="678"/>
        <v>0</v>
      </c>
      <c r="BF852" s="87">
        <f t="shared" si="678"/>
        <v>0</v>
      </c>
      <c r="BG852" s="87">
        <f t="shared" si="678"/>
        <v>0</v>
      </c>
      <c r="BH852" s="87">
        <f t="shared" si="678"/>
        <v>0</v>
      </c>
      <c r="BI852" s="87">
        <f t="shared" si="678"/>
        <v>0</v>
      </c>
      <c r="BJ852" s="87">
        <f t="shared" si="678"/>
        <v>0</v>
      </c>
      <c r="BK852" s="87">
        <f t="shared" si="678"/>
        <v>0</v>
      </c>
      <c r="BL852" s="87">
        <f t="shared" si="678"/>
        <v>0</v>
      </c>
      <c r="BM852" s="87">
        <f t="shared" si="678"/>
        <v>0</v>
      </c>
      <c r="BN852" s="87">
        <f t="shared" si="686"/>
        <v>0</v>
      </c>
      <c r="BO852" s="87">
        <f t="shared" si="686"/>
        <v>0</v>
      </c>
      <c r="BP852" s="87">
        <f t="shared" si="686"/>
        <v>0</v>
      </c>
      <c r="BQ852" s="87">
        <f t="shared" si="686"/>
        <v>0</v>
      </c>
      <c r="BR852" s="87">
        <f t="shared" si="686"/>
        <v>0</v>
      </c>
      <c r="BS852" s="87">
        <f t="shared" si="686"/>
        <v>0</v>
      </c>
      <c r="BT852" s="87">
        <f t="shared" si="686"/>
        <v>0</v>
      </c>
      <c r="BU852" s="87">
        <f t="shared" si="686"/>
        <v>0</v>
      </c>
      <c r="BV852" s="87">
        <f t="shared" si="686"/>
        <v>0</v>
      </c>
      <c r="BW852" s="87">
        <f t="shared" si="686"/>
        <v>0</v>
      </c>
      <c r="BX852" s="87">
        <f t="shared" si="686"/>
        <v>0.207875</v>
      </c>
      <c r="BY852" s="87">
        <f t="shared" si="686"/>
        <v>0</v>
      </c>
      <c r="BZ852" s="87">
        <f t="shared" si="686"/>
        <v>0</v>
      </c>
      <c r="CA852" s="87">
        <f t="shared" si="686"/>
        <v>0</v>
      </c>
      <c r="CB852" s="87">
        <f t="shared" si="686"/>
        <v>0</v>
      </c>
      <c r="CC852" s="87">
        <f t="shared" si="686"/>
        <v>0</v>
      </c>
      <c r="CD852" s="87">
        <f t="shared" si="684"/>
        <v>0</v>
      </c>
      <c r="CE852" s="87">
        <f t="shared" si="684"/>
        <v>0</v>
      </c>
      <c r="CF852" s="87">
        <f t="shared" si="684"/>
        <v>0</v>
      </c>
      <c r="CG852" s="87">
        <f t="shared" si="684"/>
        <v>0</v>
      </c>
      <c r="CH852" s="87">
        <f t="shared" si="684"/>
        <v>0</v>
      </c>
      <c r="CI852" s="87">
        <f t="shared" si="684"/>
        <v>0</v>
      </c>
      <c r="CJ852" s="87">
        <f t="shared" si="684"/>
        <v>0</v>
      </c>
      <c r="CK852" s="87">
        <f t="shared" si="684"/>
        <v>0</v>
      </c>
      <c r="CL852" s="87">
        <f t="shared" si="684"/>
        <v>0</v>
      </c>
      <c r="CM852" s="87">
        <f t="shared" si="684"/>
        <v>0</v>
      </c>
      <c r="CN852" s="87">
        <f t="shared" si="684"/>
        <v>0</v>
      </c>
      <c r="CO852" s="87">
        <f t="shared" si="684"/>
        <v>0</v>
      </c>
      <c r="CP852" s="87">
        <f t="shared" si="684"/>
        <v>0</v>
      </c>
      <c r="CQ852" s="87">
        <f t="shared" si="684"/>
        <v>0</v>
      </c>
      <c r="CR852" s="87">
        <f t="shared" si="684"/>
        <v>0</v>
      </c>
      <c r="CS852" s="87">
        <f t="shared" si="682"/>
        <v>0</v>
      </c>
      <c r="CT852" s="87">
        <f t="shared" si="682"/>
        <v>0</v>
      </c>
      <c r="CU852" s="87">
        <f t="shared" si="682"/>
        <v>0</v>
      </c>
      <c r="CV852" s="87">
        <f t="shared" si="670"/>
        <v>0</v>
      </c>
      <c r="CW852" s="87">
        <f t="shared" si="670"/>
        <v>0</v>
      </c>
      <c r="CX852" s="87">
        <f t="shared" si="670"/>
        <v>0</v>
      </c>
      <c r="CY852" s="87">
        <f t="shared" si="670"/>
        <v>0</v>
      </c>
      <c r="CZ852" s="87">
        <f t="shared" si="670"/>
        <v>0</v>
      </c>
      <c r="DA852" s="87">
        <f t="shared" si="670"/>
        <v>0</v>
      </c>
      <c r="DB852" s="87">
        <f t="shared" si="670"/>
        <v>0</v>
      </c>
      <c r="DC852" s="87">
        <f t="shared" si="670"/>
        <v>0</v>
      </c>
      <c r="DD852" s="87">
        <f t="shared" si="670"/>
        <v>0</v>
      </c>
      <c r="DE852" s="87">
        <f t="shared" si="670"/>
        <v>0</v>
      </c>
      <c r="DF852" s="91">
        <f t="shared" si="681"/>
        <v>0</v>
      </c>
      <c r="DG852" s="91">
        <f t="shared" si="681"/>
        <v>0</v>
      </c>
      <c r="DH852" s="91">
        <f t="shared" si="681"/>
        <v>0</v>
      </c>
      <c r="DI852" s="91">
        <f t="shared" si="681"/>
        <v>0</v>
      </c>
      <c r="DJ852" s="91">
        <f t="shared" si="681"/>
        <v>0</v>
      </c>
      <c r="DK852" s="91">
        <f t="shared" si="681"/>
        <v>0</v>
      </c>
      <c r="DL852" s="91">
        <f t="shared" si="681"/>
        <v>0</v>
      </c>
      <c r="DM852" s="91">
        <f t="shared" si="681"/>
        <v>0</v>
      </c>
      <c r="DN852" s="91">
        <f t="shared" si="681"/>
        <v>0</v>
      </c>
      <c r="DO852" s="91">
        <f t="shared" si="681"/>
        <v>0</v>
      </c>
      <c r="DP852" s="91">
        <f t="shared" si="681"/>
        <v>0</v>
      </c>
      <c r="DQ852" s="91">
        <f t="shared" si="681"/>
        <v>0</v>
      </c>
      <c r="DR852" s="91">
        <f t="shared" si="681"/>
        <v>0</v>
      </c>
      <c r="DS852" s="91">
        <f t="shared" si="681"/>
        <v>0</v>
      </c>
      <c r="DT852" s="91">
        <f t="shared" si="681"/>
        <v>0</v>
      </c>
      <c r="DU852" s="91">
        <f t="shared" si="681"/>
        <v>0</v>
      </c>
      <c r="DV852" s="91">
        <f t="shared" si="679"/>
        <v>0</v>
      </c>
      <c r="DW852" s="91">
        <f t="shared" si="679"/>
        <v>0</v>
      </c>
      <c r="DX852" s="91">
        <f t="shared" si="679"/>
        <v>0</v>
      </c>
      <c r="DY852" s="91">
        <f t="shared" si="679"/>
        <v>0</v>
      </c>
      <c r="DZ852" s="91">
        <f t="shared" si="679"/>
        <v>0</v>
      </c>
      <c r="EA852" s="91">
        <f t="shared" si="679"/>
        <v>0</v>
      </c>
      <c r="EB852" s="91">
        <f t="shared" si="679"/>
        <v>0</v>
      </c>
      <c r="EC852" s="91">
        <f t="shared" si="679"/>
        <v>0</v>
      </c>
      <c r="ED852" s="91">
        <f t="shared" si="679"/>
        <v>0</v>
      </c>
      <c r="EE852" s="91">
        <f t="shared" si="679"/>
        <v>0</v>
      </c>
      <c r="EF852" s="91">
        <f t="shared" si="679"/>
        <v>0</v>
      </c>
      <c r="EG852" s="91">
        <f t="shared" si="679"/>
        <v>0</v>
      </c>
      <c r="EH852" s="91">
        <f t="shared" si="679"/>
        <v>0</v>
      </c>
      <c r="EI852" s="91">
        <f t="shared" si="679"/>
        <v>0</v>
      </c>
      <c r="EJ852" s="91">
        <f t="shared" si="679"/>
        <v>0</v>
      </c>
      <c r="EK852" s="91">
        <f t="shared" si="687"/>
        <v>0</v>
      </c>
      <c r="EL852" s="91">
        <f t="shared" si="687"/>
        <v>0</v>
      </c>
      <c r="EM852" s="91">
        <f t="shared" si="687"/>
        <v>0</v>
      </c>
      <c r="EN852" s="91">
        <f t="shared" si="687"/>
        <v>0</v>
      </c>
      <c r="EO852" s="91">
        <f t="shared" si="687"/>
        <v>0</v>
      </c>
      <c r="EP852" s="91">
        <f t="shared" si="687"/>
        <v>0</v>
      </c>
      <c r="EQ852" s="91">
        <f t="shared" si="687"/>
        <v>0</v>
      </c>
      <c r="ER852" s="91">
        <f t="shared" si="687"/>
        <v>0</v>
      </c>
      <c r="ES852" s="91">
        <f t="shared" si="687"/>
        <v>0</v>
      </c>
      <c r="ET852" s="91">
        <f t="shared" si="687"/>
        <v>0</v>
      </c>
      <c r="EU852" s="91">
        <f t="shared" si="687"/>
        <v>163.6</v>
      </c>
      <c r="EV852" s="91">
        <f t="shared" si="687"/>
        <v>0</v>
      </c>
      <c r="EW852" s="91">
        <f t="shared" si="687"/>
        <v>0</v>
      </c>
      <c r="EX852" s="91">
        <f t="shared" si="687"/>
        <v>0</v>
      </c>
      <c r="EY852" s="91">
        <f t="shared" si="687"/>
        <v>0</v>
      </c>
      <c r="EZ852" s="91">
        <f t="shared" si="687"/>
        <v>0</v>
      </c>
      <c r="FA852" s="91">
        <f t="shared" si="685"/>
        <v>0</v>
      </c>
      <c r="FB852" s="91">
        <f t="shared" si="685"/>
        <v>0</v>
      </c>
      <c r="FC852" s="91">
        <f t="shared" si="685"/>
        <v>0</v>
      </c>
      <c r="FD852" s="91">
        <f t="shared" si="685"/>
        <v>0</v>
      </c>
      <c r="FE852" s="91">
        <f t="shared" si="685"/>
        <v>0</v>
      </c>
      <c r="FF852" s="91">
        <f t="shared" si="685"/>
        <v>0</v>
      </c>
      <c r="FG852" s="91">
        <f t="shared" si="685"/>
        <v>0</v>
      </c>
      <c r="FH852" s="91">
        <f t="shared" si="685"/>
        <v>0</v>
      </c>
      <c r="FI852" s="91">
        <f t="shared" si="685"/>
        <v>0</v>
      </c>
      <c r="FJ852" s="91">
        <f t="shared" si="685"/>
        <v>0</v>
      </c>
      <c r="FK852" s="91">
        <f t="shared" si="685"/>
        <v>0</v>
      </c>
      <c r="FL852" s="91">
        <f t="shared" si="685"/>
        <v>0</v>
      </c>
      <c r="FM852" s="91">
        <f t="shared" si="685"/>
        <v>0</v>
      </c>
      <c r="FN852" s="91">
        <f t="shared" si="685"/>
        <v>0</v>
      </c>
      <c r="FO852" s="91">
        <f t="shared" si="685"/>
        <v>0</v>
      </c>
      <c r="FP852" s="91">
        <f t="shared" si="683"/>
        <v>0</v>
      </c>
      <c r="FQ852" s="91">
        <f t="shared" si="683"/>
        <v>0</v>
      </c>
      <c r="FR852" s="91">
        <f t="shared" si="683"/>
        <v>0</v>
      </c>
      <c r="FS852" s="91">
        <f t="shared" si="671"/>
        <v>0</v>
      </c>
      <c r="FT852" s="91">
        <f t="shared" si="671"/>
        <v>0</v>
      </c>
      <c r="FU852" s="91">
        <f t="shared" si="671"/>
        <v>0</v>
      </c>
      <c r="FV852" s="91">
        <f t="shared" si="671"/>
        <v>0</v>
      </c>
      <c r="FW852" s="91">
        <f t="shared" si="671"/>
        <v>0</v>
      </c>
      <c r="FX852" s="91">
        <f t="shared" si="671"/>
        <v>0</v>
      </c>
      <c r="FY852" s="91">
        <f t="shared" si="671"/>
        <v>0</v>
      </c>
      <c r="FZ852" s="91">
        <f t="shared" si="671"/>
        <v>0</v>
      </c>
      <c r="GA852" s="91">
        <f t="shared" si="671"/>
        <v>0</v>
      </c>
      <c r="GB852" s="91">
        <f t="shared" si="671"/>
        <v>0</v>
      </c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</row>
    <row r="853" spans="1:213" ht="38.25">
      <c r="A853" s="68">
        <f>Данные!A853</f>
        <v>6368</v>
      </c>
      <c r="B853" s="68">
        <f>Данные!B853</f>
        <v>2021</v>
      </c>
      <c r="C853" s="68" t="str">
        <f>Данные!C853</f>
        <v>компьютерных технологий и электронного обучения</v>
      </c>
      <c r="D853" s="68" t="str">
        <f>Данные!D853</f>
        <v>Государев Илья Борисович</v>
      </c>
      <c r="E853" s="68" t="str">
        <f>Данные!E853</f>
        <v>кандидат педагогических наук</v>
      </c>
      <c r="F853" s="68" t="str">
        <f>Данные!F853</f>
        <v>доцент</v>
      </c>
      <c r="G853" s="68">
        <f>Данные!G853</f>
        <v>1</v>
      </c>
      <c r="H853" s="68" t="str">
        <f>Данные!H853</f>
        <v>4 курс 2018 год/пост</v>
      </c>
      <c r="I853" s="68" t="str">
        <f>Данные!I853</f>
        <v>Руководство ВКР</v>
      </c>
      <c r="J853" s="68">
        <f>Данные!J853</f>
        <v>0</v>
      </c>
      <c r="K853" s="68">
        <f>Данные!K853</f>
        <v>0</v>
      </c>
      <c r="L853" s="68">
        <f>Данные!L853</f>
        <v>0</v>
      </c>
      <c r="M853" s="16">
        <f t="shared" si="672"/>
        <v>0</v>
      </c>
      <c r="N853" s="16">
        <f t="shared" si="673"/>
        <v>15</v>
      </c>
      <c r="O853" s="16">
        <f t="shared" si="674"/>
        <v>16.25</v>
      </c>
      <c r="P853" s="16">
        <f t="shared" si="675"/>
        <v>16.25</v>
      </c>
      <c r="Q853" s="68">
        <f>Данные!Q853</f>
        <v>0</v>
      </c>
      <c r="R853" s="68">
        <f>Данные!R853</f>
        <v>0</v>
      </c>
      <c r="S853" s="68">
        <f>Данные!S853</f>
        <v>0</v>
      </c>
      <c r="T853" s="68">
        <f>Данные!T853</f>
        <v>0</v>
      </c>
      <c r="U853" s="68">
        <f>Данные!U853</f>
        <v>0</v>
      </c>
      <c r="V853" s="68">
        <f>Данные!V853</f>
        <v>60</v>
      </c>
      <c r="W853" s="68">
        <f>Данные!W853</f>
        <v>39</v>
      </c>
      <c r="X853" s="68">
        <f>Данные!X853</f>
        <v>2</v>
      </c>
      <c r="Y853" s="68">
        <f>Данные!Y853</f>
        <v>3</v>
      </c>
      <c r="Z853" s="68">
        <f>Данные!Z853</f>
        <v>0</v>
      </c>
      <c r="AA853" s="68" t="str">
        <f>Данные!AA853</f>
        <v>доп</v>
      </c>
      <c r="AB853" s="83">
        <f>IF(F853=$HG$3,$HH$3,IF(F853=$HG$4,$HH$4,IF(F853=$HG$5,$HH$5,IF(F853=$HG$6,$HH$6,IF(F853=$HG$7,$HH$7,IF(F853=$HG$8,$HH$8,IF(F853=$HG$9,$HH$9,IF(F853=$HG$10,$HH$10,IF(F853=$HG$11,$HH$11,IF(F853=$HG$12,$HH$12,IF(F853=$HG$13,$HH$13,IF(F853=$HG$14,$HH$14,IF(F853=$HG$15,$HH$15,)))))))))))))</f>
        <v>800</v>
      </c>
      <c r="AC853" s="84" t="str">
        <f>IF(OR($GD$4=H853,$GE$4=H853,$GF$4=H853,$GG$4=H853,$GH$4=H853,$GI$4=H853,$GJ$4=H853,$GK$4=H853,$GL$4=H853,$GM$4=H853,$GN$4=H853,$GO$4=H853,$GP$4=H853,$GQ$4=H853,$GR$4=H853,$GS$4=H853,$GT$4=H853,$GU$4=H853,$GV$4=H853,$GW$4=H853,$GX$4=H853,$GY$4=H853,$GZ$4=H853,$HA$4=H853,$HB$4=H853,$HC$4=H853,$HD$4=H853,$HE$4=H853),$GC$4,IF(OR($GD$5=H853,$GE$5=H853,$GH$5=H853,$GI$5=H853,$GL$5=H853,$GM$5=H853,$GP$5=H853,$GQ$5=H853,$GT$5=H853,$GU$5=H853,$GX$5=H853,$GY$5=H853,$HB$5=H853,$HC$5=H853),$GC$5,))</f>
        <v>Бакалавры (ИВТ)</v>
      </c>
      <c r="AD853" s="84" t="str">
        <f>IF(OR(H853=$GD$4,H853=$GE$4,H853=$GF$4,H853=$GG$4,H853=$GD$5,H853=$GE$5),$GD$1,IF(OR(H853=$GH$4,H853=$GI$4,H853=$GJ$4,H853=$GK$4,H853=$GH$5,H853=$GI$5),$GH$1,IF(OR(H853=$GL$4,H853=$GM$4,H853=$GN$4,H853=$GO$4,H853=$GL$5,H853=$GM$5),$GL$1,IF(OR(H853=$GP$4,H853=$GQ$4,H853=$GR$4,H853=$GS$4,H853=$GP$5,H853=$GQ$5),$GP$1,IF(OR(H853=$GT$4,H853=$GU$4,H853=$GV$4,H853=$GW$4,H853=$GT$5,H853=$GU$5),$GT$1,IF(OR(H853=$GX$4,H853=$GY$4,H853=$GZ$4,H853=$HA$4,H853=$GX$5,H853=$GY$5),$GX$1,IF(OR(H853=$HB$4,H853=$HC$4,H853=$HD$4,H853=$HE$4,H853=$HB$5,H853=$HC$5),$HB$1,)))))))</f>
        <v>2021/2022</v>
      </c>
      <c r="AE853" s="85">
        <f t="shared" si="676"/>
        <v>107.5</v>
      </c>
      <c r="AF853" s="85">
        <f t="shared" si="677"/>
        <v>0.13437499999999999</v>
      </c>
      <c r="AG853" s="83"/>
      <c r="AH853" s="83"/>
      <c r="AI853" s="87">
        <f t="shared" si="680"/>
        <v>0</v>
      </c>
      <c r="AJ853" s="87">
        <f t="shared" si="680"/>
        <v>0</v>
      </c>
      <c r="AK853" s="87">
        <f t="shared" si="680"/>
        <v>0</v>
      </c>
      <c r="AL853" s="87">
        <f t="shared" si="680"/>
        <v>0</v>
      </c>
      <c r="AM853" s="87">
        <f t="shared" si="680"/>
        <v>0</v>
      </c>
      <c r="AN853" s="87">
        <f t="shared" si="680"/>
        <v>0</v>
      </c>
      <c r="AO853" s="87">
        <f t="shared" si="680"/>
        <v>0</v>
      </c>
      <c r="AP853" s="87">
        <f t="shared" si="680"/>
        <v>0</v>
      </c>
      <c r="AQ853" s="87">
        <f t="shared" si="680"/>
        <v>0</v>
      </c>
      <c r="AR853" s="87">
        <f t="shared" si="680"/>
        <v>0</v>
      </c>
      <c r="AS853" s="87">
        <f t="shared" si="680"/>
        <v>0</v>
      </c>
      <c r="AT853" s="87">
        <f t="shared" si="680"/>
        <v>0</v>
      </c>
      <c r="AU853" s="87">
        <f t="shared" si="680"/>
        <v>0</v>
      </c>
      <c r="AV853" s="87">
        <f t="shared" si="680"/>
        <v>0</v>
      </c>
      <c r="AW853" s="87">
        <f t="shared" si="680"/>
        <v>0</v>
      </c>
      <c r="AX853" s="87">
        <f t="shared" si="680"/>
        <v>0</v>
      </c>
      <c r="AY853" s="87">
        <f t="shared" si="678"/>
        <v>0</v>
      </c>
      <c r="AZ853" s="87">
        <f t="shared" si="678"/>
        <v>0</v>
      </c>
      <c r="BA853" s="87">
        <f t="shared" si="678"/>
        <v>0</v>
      </c>
      <c r="BB853" s="87">
        <f t="shared" si="678"/>
        <v>0</v>
      </c>
      <c r="BC853" s="87">
        <f t="shared" si="678"/>
        <v>0.13437499999999999</v>
      </c>
      <c r="BD853" s="87">
        <f t="shared" si="678"/>
        <v>0</v>
      </c>
      <c r="BE853" s="87">
        <f t="shared" si="678"/>
        <v>0</v>
      </c>
      <c r="BF853" s="87">
        <f t="shared" si="678"/>
        <v>0</v>
      </c>
      <c r="BG853" s="87">
        <f t="shared" si="678"/>
        <v>0</v>
      </c>
      <c r="BH853" s="87">
        <f t="shared" si="678"/>
        <v>0</v>
      </c>
      <c r="BI853" s="87">
        <f t="shared" si="678"/>
        <v>0</v>
      </c>
      <c r="BJ853" s="87">
        <f t="shared" si="678"/>
        <v>0</v>
      </c>
      <c r="BK853" s="87">
        <f t="shared" si="678"/>
        <v>0</v>
      </c>
      <c r="BL853" s="87">
        <f t="shared" si="678"/>
        <v>0</v>
      </c>
      <c r="BM853" s="87">
        <f t="shared" si="678"/>
        <v>0</v>
      </c>
      <c r="BN853" s="87">
        <f t="shared" si="686"/>
        <v>0</v>
      </c>
      <c r="BO853" s="87">
        <f t="shared" si="686"/>
        <v>0</v>
      </c>
      <c r="BP853" s="87">
        <f t="shared" si="686"/>
        <v>0</v>
      </c>
      <c r="BQ853" s="87">
        <f t="shared" si="686"/>
        <v>0</v>
      </c>
      <c r="BR853" s="87">
        <f t="shared" si="686"/>
        <v>0</v>
      </c>
      <c r="BS853" s="87">
        <f t="shared" si="686"/>
        <v>0</v>
      </c>
      <c r="BT853" s="87">
        <f t="shared" si="686"/>
        <v>0</v>
      </c>
      <c r="BU853" s="87">
        <f t="shared" si="686"/>
        <v>0</v>
      </c>
      <c r="BV853" s="87">
        <f t="shared" si="686"/>
        <v>0</v>
      </c>
      <c r="BW853" s="87">
        <f t="shared" si="686"/>
        <v>0</v>
      </c>
      <c r="BX853" s="87">
        <f t="shared" si="686"/>
        <v>0</v>
      </c>
      <c r="BY853" s="87">
        <f t="shared" si="686"/>
        <v>0</v>
      </c>
      <c r="BZ853" s="87">
        <f t="shared" si="686"/>
        <v>0</v>
      </c>
      <c r="CA853" s="87">
        <f t="shared" si="686"/>
        <v>0</v>
      </c>
      <c r="CB853" s="87">
        <f t="shared" si="686"/>
        <v>0</v>
      </c>
      <c r="CC853" s="87">
        <f t="shared" si="686"/>
        <v>0</v>
      </c>
      <c r="CD853" s="87">
        <f t="shared" si="684"/>
        <v>0</v>
      </c>
      <c r="CE853" s="87">
        <f t="shared" si="684"/>
        <v>0</v>
      </c>
      <c r="CF853" s="87">
        <f t="shared" si="684"/>
        <v>0</v>
      </c>
      <c r="CG853" s="87">
        <f t="shared" si="684"/>
        <v>0</v>
      </c>
      <c r="CH853" s="87">
        <f t="shared" si="684"/>
        <v>0</v>
      </c>
      <c r="CI853" s="87">
        <f t="shared" si="684"/>
        <v>0</v>
      </c>
      <c r="CJ853" s="87">
        <f t="shared" si="684"/>
        <v>0</v>
      </c>
      <c r="CK853" s="87">
        <f t="shared" si="684"/>
        <v>0</v>
      </c>
      <c r="CL853" s="87">
        <f t="shared" si="684"/>
        <v>0</v>
      </c>
      <c r="CM853" s="87">
        <f t="shared" si="684"/>
        <v>0</v>
      </c>
      <c r="CN853" s="87">
        <f t="shared" si="684"/>
        <v>0</v>
      </c>
      <c r="CO853" s="87">
        <f t="shared" si="684"/>
        <v>0</v>
      </c>
      <c r="CP853" s="87">
        <f t="shared" si="684"/>
        <v>0</v>
      </c>
      <c r="CQ853" s="87">
        <f t="shared" si="684"/>
        <v>0</v>
      </c>
      <c r="CR853" s="87">
        <f t="shared" si="684"/>
        <v>0</v>
      </c>
      <c r="CS853" s="87">
        <f t="shared" si="682"/>
        <v>0</v>
      </c>
      <c r="CT853" s="87">
        <f t="shared" si="682"/>
        <v>0</v>
      </c>
      <c r="CU853" s="87">
        <f t="shared" si="682"/>
        <v>0</v>
      </c>
      <c r="CV853" s="87">
        <f t="shared" si="670"/>
        <v>0</v>
      </c>
      <c r="CW853" s="87">
        <f t="shared" si="670"/>
        <v>0</v>
      </c>
      <c r="CX853" s="87">
        <f t="shared" si="670"/>
        <v>0</v>
      </c>
      <c r="CY853" s="87">
        <f t="shared" si="670"/>
        <v>0</v>
      </c>
      <c r="CZ853" s="87">
        <f t="shared" si="670"/>
        <v>0</v>
      </c>
      <c r="DA853" s="87">
        <f t="shared" si="670"/>
        <v>0</v>
      </c>
      <c r="DB853" s="87">
        <f t="shared" si="670"/>
        <v>0</v>
      </c>
      <c r="DC853" s="87">
        <f t="shared" si="670"/>
        <v>0</v>
      </c>
      <c r="DD853" s="87">
        <f t="shared" si="670"/>
        <v>0</v>
      </c>
      <c r="DE853" s="87">
        <f t="shared" si="670"/>
        <v>0</v>
      </c>
      <c r="DF853" s="91">
        <f t="shared" si="681"/>
        <v>0</v>
      </c>
      <c r="DG853" s="91">
        <f t="shared" si="681"/>
        <v>0</v>
      </c>
      <c r="DH853" s="91">
        <f t="shared" si="681"/>
        <v>0</v>
      </c>
      <c r="DI853" s="91">
        <f t="shared" si="681"/>
        <v>0</v>
      </c>
      <c r="DJ853" s="91">
        <f t="shared" si="681"/>
        <v>0</v>
      </c>
      <c r="DK853" s="91">
        <f t="shared" si="681"/>
        <v>0</v>
      </c>
      <c r="DL853" s="91">
        <f t="shared" si="681"/>
        <v>0</v>
      </c>
      <c r="DM853" s="91">
        <f t="shared" si="681"/>
        <v>0</v>
      </c>
      <c r="DN853" s="91">
        <f t="shared" si="681"/>
        <v>0</v>
      </c>
      <c r="DO853" s="91">
        <f t="shared" si="681"/>
        <v>0</v>
      </c>
      <c r="DP853" s="91">
        <f t="shared" si="681"/>
        <v>0</v>
      </c>
      <c r="DQ853" s="91">
        <f t="shared" si="681"/>
        <v>0</v>
      </c>
      <c r="DR853" s="91">
        <f t="shared" si="681"/>
        <v>0</v>
      </c>
      <c r="DS853" s="91">
        <f t="shared" si="681"/>
        <v>0</v>
      </c>
      <c r="DT853" s="91">
        <f t="shared" si="681"/>
        <v>0</v>
      </c>
      <c r="DU853" s="91">
        <f t="shared" si="681"/>
        <v>0</v>
      </c>
      <c r="DV853" s="91">
        <f t="shared" si="679"/>
        <v>0</v>
      </c>
      <c r="DW853" s="91">
        <f t="shared" si="679"/>
        <v>0</v>
      </c>
      <c r="DX853" s="91">
        <f t="shared" si="679"/>
        <v>0</v>
      </c>
      <c r="DY853" s="91">
        <f t="shared" si="679"/>
        <v>0</v>
      </c>
      <c r="DZ853" s="91">
        <f t="shared" si="679"/>
        <v>163.6</v>
      </c>
      <c r="EA853" s="91">
        <f t="shared" si="679"/>
        <v>0</v>
      </c>
      <c r="EB853" s="91">
        <f t="shared" si="679"/>
        <v>0</v>
      </c>
      <c r="EC853" s="91">
        <f t="shared" si="679"/>
        <v>0</v>
      </c>
      <c r="ED853" s="91">
        <f t="shared" si="679"/>
        <v>0</v>
      </c>
      <c r="EE853" s="91">
        <f t="shared" si="679"/>
        <v>0</v>
      </c>
      <c r="EF853" s="91">
        <f t="shared" si="679"/>
        <v>0</v>
      </c>
      <c r="EG853" s="91">
        <f t="shared" si="679"/>
        <v>0</v>
      </c>
      <c r="EH853" s="91">
        <f t="shared" si="679"/>
        <v>0</v>
      </c>
      <c r="EI853" s="91">
        <f t="shared" si="679"/>
        <v>0</v>
      </c>
      <c r="EJ853" s="91">
        <f t="shared" si="679"/>
        <v>0</v>
      </c>
      <c r="EK853" s="91">
        <f t="shared" si="687"/>
        <v>0</v>
      </c>
      <c r="EL853" s="91">
        <f t="shared" si="687"/>
        <v>0</v>
      </c>
      <c r="EM853" s="91">
        <f t="shared" si="687"/>
        <v>0</v>
      </c>
      <c r="EN853" s="91">
        <f t="shared" si="687"/>
        <v>0</v>
      </c>
      <c r="EO853" s="91">
        <f t="shared" si="687"/>
        <v>0</v>
      </c>
      <c r="EP853" s="91">
        <f t="shared" si="687"/>
        <v>0</v>
      </c>
      <c r="EQ853" s="91">
        <f t="shared" si="687"/>
        <v>0</v>
      </c>
      <c r="ER853" s="91">
        <f t="shared" si="687"/>
        <v>0</v>
      </c>
      <c r="ES853" s="91">
        <f t="shared" si="687"/>
        <v>0</v>
      </c>
      <c r="ET853" s="91">
        <f t="shared" si="687"/>
        <v>0</v>
      </c>
      <c r="EU853" s="91">
        <f t="shared" si="687"/>
        <v>0</v>
      </c>
      <c r="EV853" s="91">
        <f t="shared" si="687"/>
        <v>0</v>
      </c>
      <c r="EW853" s="91">
        <f t="shared" si="687"/>
        <v>0</v>
      </c>
      <c r="EX853" s="91">
        <f t="shared" si="687"/>
        <v>0</v>
      </c>
      <c r="EY853" s="91">
        <f t="shared" si="687"/>
        <v>0</v>
      </c>
      <c r="EZ853" s="91">
        <f t="shared" si="687"/>
        <v>0</v>
      </c>
      <c r="FA853" s="91">
        <f t="shared" si="685"/>
        <v>0</v>
      </c>
      <c r="FB853" s="91">
        <f t="shared" si="685"/>
        <v>0</v>
      </c>
      <c r="FC853" s="91">
        <f t="shared" si="685"/>
        <v>0</v>
      </c>
      <c r="FD853" s="91">
        <f t="shared" si="685"/>
        <v>0</v>
      </c>
      <c r="FE853" s="91">
        <f t="shared" si="685"/>
        <v>0</v>
      </c>
      <c r="FF853" s="91">
        <f t="shared" si="685"/>
        <v>0</v>
      </c>
      <c r="FG853" s="91">
        <f t="shared" si="685"/>
        <v>0</v>
      </c>
      <c r="FH853" s="91">
        <f t="shared" si="685"/>
        <v>0</v>
      </c>
      <c r="FI853" s="91">
        <f t="shared" si="685"/>
        <v>0</v>
      </c>
      <c r="FJ853" s="91">
        <f t="shared" si="685"/>
        <v>0</v>
      </c>
      <c r="FK853" s="91">
        <f t="shared" si="685"/>
        <v>0</v>
      </c>
      <c r="FL853" s="91">
        <f t="shared" si="685"/>
        <v>0</v>
      </c>
      <c r="FM853" s="91">
        <f t="shared" si="685"/>
        <v>0</v>
      </c>
      <c r="FN853" s="91">
        <f t="shared" si="685"/>
        <v>0</v>
      </c>
      <c r="FO853" s="91">
        <f t="shared" si="685"/>
        <v>0</v>
      </c>
      <c r="FP853" s="91">
        <f t="shared" si="683"/>
        <v>0</v>
      </c>
      <c r="FQ853" s="91">
        <f t="shared" si="683"/>
        <v>0</v>
      </c>
      <c r="FR853" s="91">
        <f t="shared" si="683"/>
        <v>0</v>
      </c>
      <c r="FS853" s="91">
        <f t="shared" si="671"/>
        <v>0</v>
      </c>
      <c r="FT853" s="91">
        <f t="shared" si="671"/>
        <v>0</v>
      </c>
      <c r="FU853" s="91">
        <f t="shared" si="671"/>
        <v>0</v>
      </c>
      <c r="FV853" s="91">
        <f t="shared" si="671"/>
        <v>0</v>
      </c>
      <c r="FW853" s="91">
        <f t="shared" si="671"/>
        <v>0</v>
      </c>
      <c r="FX853" s="91">
        <f t="shared" si="671"/>
        <v>0</v>
      </c>
      <c r="FY853" s="91">
        <f t="shared" si="671"/>
        <v>0</v>
      </c>
      <c r="FZ853" s="91">
        <f t="shared" si="671"/>
        <v>0</v>
      </c>
      <c r="GA853" s="91">
        <f t="shared" si="671"/>
        <v>0</v>
      </c>
      <c r="GB853" s="91">
        <f t="shared" si="671"/>
        <v>0</v>
      </c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</row>
    <row r="854" spans="1:213" ht="38.25">
      <c r="A854" s="68">
        <f>Данные!A854</f>
        <v>6368</v>
      </c>
      <c r="B854" s="68">
        <f>Данные!B854</f>
        <v>2021</v>
      </c>
      <c r="C854" s="68" t="str">
        <f>Данные!C854</f>
        <v>компьютерных технологий и электронного обучения</v>
      </c>
      <c r="D854" s="68" t="str">
        <f>Данные!D854</f>
        <v>Авксентьева Елена Юрьевна</v>
      </c>
      <c r="E854" s="68" t="str">
        <f>Данные!E854</f>
        <v>кандидат педагогических наук</v>
      </c>
      <c r="F854" s="68" t="str">
        <f>Данные!F854</f>
        <v>доцент</v>
      </c>
      <c r="G854" s="68">
        <f>Данные!G854</f>
        <v>1</v>
      </c>
      <c r="H854" s="68" t="str">
        <f>Данные!H854</f>
        <v>4 курс 2018 год/пост</v>
      </c>
      <c r="I854" s="68" t="str">
        <f>Данные!I854</f>
        <v>Руководство ВКР</v>
      </c>
      <c r="J854" s="68">
        <f>Данные!J854</f>
        <v>0</v>
      </c>
      <c r="K854" s="68">
        <f>Данные!K854</f>
        <v>0</v>
      </c>
      <c r="L854" s="68">
        <f>Данные!L854</f>
        <v>0</v>
      </c>
      <c r="M854" s="16">
        <f t="shared" si="672"/>
        <v>0</v>
      </c>
      <c r="N854" s="16">
        <f t="shared" si="673"/>
        <v>15</v>
      </c>
      <c r="O854" s="16">
        <f t="shared" si="674"/>
        <v>16.25</v>
      </c>
      <c r="P854" s="16">
        <f t="shared" si="675"/>
        <v>16.25</v>
      </c>
      <c r="Q854" s="68">
        <f>Данные!Q854</f>
        <v>0</v>
      </c>
      <c r="R854" s="68">
        <f>Данные!R854</f>
        <v>0</v>
      </c>
      <c r="S854" s="68">
        <f>Данные!S854</f>
        <v>0</v>
      </c>
      <c r="T854" s="68">
        <f>Данные!T854</f>
        <v>0</v>
      </c>
      <c r="U854" s="68">
        <f>Данные!U854</f>
        <v>0</v>
      </c>
      <c r="V854" s="68">
        <f>Данные!V854</f>
        <v>60</v>
      </c>
      <c r="W854" s="68">
        <f>Данные!W854</f>
        <v>39</v>
      </c>
      <c r="X854" s="68">
        <f>Данные!X854</f>
        <v>2</v>
      </c>
      <c r="Y854" s="68">
        <f>Данные!Y854</f>
        <v>3</v>
      </c>
      <c r="Z854" s="68">
        <f>Данные!Z854</f>
        <v>0</v>
      </c>
      <c r="AA854" s="68" t="str">
        <f>Данные!AA854</f>
        <v>доп</v>
      </c>
      <c r="AB854" s="83">
        <f>IF(F854=$HG$3,$HH$3,IF(F854=$HG$4,$HH$4,IF(F854=$HG$5,$HH$5,IF(F854=$HG$6,$HH$6,IF(F854=$HG$7,$HH$7,IF(F854=$HG$8,$HH$8,IF(F854=$HG$9,$HH$9,IF(F854=$HG$10,$HH$10,IF(F854=$HG$11,$HH$11,IF(F854=$HG$12,$HH$12,IF(F854=$HG$13,$HH$13,IF(F854=$HG$14,$HH$14,IF(F854=$HG$15,$HH$15,)))))))))))))</f>
        <v>800</v>
      </c>
      <c r="AC854" s="84" t="str">
        <f>IF(OR($GD$4=H854,$GE$4=H854,$GF$4=H854,$GG$4=H854,$GH$4=H854,$GI$4=H854,$GJ$4=H854,$GK$4=H854,$GL$4=H854,$GM$4=H854,$GN$4=H854,$GO$4=H854,$GP$4=H854,$GQ$4=H854,$GR$4=H854,$GS$4=H854,$GT$4=H854,$GU$4=H854,$GV$4=H854,$GW$4=H854,$GX$4=H854,$GY$4=H854,$GZ$4=H854,$HA$4=H854,$HB$4=H854,$HC$4=H854,$HD$4=H854,$HE$4=H854),$GC$4,IF(OR($GD$5=H854,$GE$5=H854,$GH$5=H854,$GI$5=H854,$GL$5=H854,$GM$5=H854,$GP$5=H854,$GQ$5=H854,$GT$5=H854,$GU$5=H854,$GX$5=H854,$GY$5=H854,$HB$5=H854,$HC$5=H854),$GC$5,))</f>
        <v>Бакалавры (ИВТ)</v>
      </c>
      <c r="AD854" s="84" t="str">
        <f>IF(OR(H854=$GD$4,H854=$GE$4,H854=$GF$4,H854=$GG$4,H854=$GD$5,H854=$GE$5),$GD$1,IF(OR(H854=$GH$4,H854=$GI$4,H854=$GJ$4,H854=$GK$4,H854=$GH$5,H854=$GI$5),$GH$1,IF(OR(H854=$GL$4,H854=$GM$4,H854=$GN$4,H854=$GO$4,H854=$GL$5,H854=$GM$5),$GL$1,IF(OR(H854=$GP$4,H854=$GQ$4,H854=$GR$4,H854=$GS$4,H854=$GP$5,H854=$GQ$5),$GP$1,IF(OR(H854=$GT$4,H854=$GU$4,H854=$GV$4,H854=$GW$4,H854=$GT$5,H854=$GU$5),$GT$1,IF(OR(H854=$GX$4,H854=$GY$4,H854=$GZ$4,H854=$HA$4,H854=$GX$5,H854=$GY$5),$GX$1,IF(OR(H854=$HB$4,H854=$HC$4,H854=$HD$4,H854=$HE$4,H854=$HB$5,H854=$HC$5),$HB$1,)))))))</f>
        <v>2021/2022</v>
      </c>
      <c r="AE854" s="85">
        <f t="shared" si="676"/>
        <v>107.5</v>
      </c>
      <c r="AF854" s="85">
        <f t="shared" si="677"/>
        <v>0.13437499999999999</v>
      </c>
      <c r="AG854" s="83"/>
      <c r="AH854" s="83"/>
      <c r="AI854" s="87">
        <f t="shared" si="680"/>
        <v>0</v>
      </c>
      <c r="AJ854" s="87">
        <f t="shared" si="680"/>
        <v>0</v>
      </c>
      <c r="AK854" s="87">
        <f t="shared" si="680"/>
        <v>0.13437499999999999</v>
      </c>
      <c r="AL854" s="87">
        <f t="shared" si="680"/>
        <v>0</v>
      </c>
      <c r="AM854" s="87">
        <f t="shared" si="680"/>
        <v>0</v>
      </c>
      <c r="AN854" s="87">
        <f t="shared" si="680"/>
        <v>0</v>
      </c>
      <c r="AO854" s="87">
        <f t="shared" si="680"/>
        <v>0</v>
      </c>
      <c r="AP854" s="87">
        <f t="shared" si="680"/>
        <v>0</v>
      </c>
      <c r="AQ854" s="87">
        <f t="shared" si="680"/>
        <v>0</v>
      </c>
      <c r="AR854" s="87">
        <f t="shared" si="680"/>
        <v>0</v>
      </c>
      <c r="AS854" s="87">
        <f t="shared" si="680"/>
        <v>0</v>
      </c>
      <c r="AT854" s="87">
        <f t="shared" si="680"/>
        <v>0</v>
      </c>
      <c r="AU854" s="87">
        <f t="shared" si="680"/>
        <v>0</v>
      </c>
      <c r="AV854" s="87">
        <f t="shared" si="680"/>
        <v>0</v>
      </c>
      <c r="AW854" s="87">
        <f t="shared" si="680"/>
        <v>0</v>
      </c>
      <c r="AX854" s="87">
        <f t="shared" si="680"/>
        <v>0</v>
      </c>
      <c r="AY854" s="87">
        <f t="shared" si="678"/>
        <v>0</v>
      </c>
      <c r="AZ854" s="87">
        <f t="shared" si="678"/>
        <v>0</v>
      </c>
      <c r="BA854" s="87">
        <f t="shared" si="678"/>
        <v>0</v>
      </c>
      <c r="BB854" s="87">
        <f t="shared" si="678"/>
        <v>0</v>
      </c>
      <c r="BC854" s="87">
        <f t="shared" si="678"/>
        <v>0</v>
      </c>
      <c r="BD854" s="87">
        <f t="shared" si="678"/>
        <v>0</v>
      </c>
      <c r="BE854" s="87">
        <f t="shared" si="678"/>
        <v>0</v>
      </c>
      <c r="BF854" s="87">
        <f t="shared" si="678"/>
        <v>0</v>
      </c>
      <c r="BG854" s="87">
        <f t="shared" si="678"/>
        <v>0</v>
      </c>
      <c r="BH854" s="87">
        <f t="shared" si="678"/>
        <v>0</v>
      </c>
      <c r="BI854" s="87">
        <f t="shared" si="678"/>
        <v>0</v>
      </c>
      <c r="BJ854" s="87">
        <f t="shared" si="678"/>
        <v>0</v>
      </c>
      <c r="BK854" s="87">
        <f t="shared" si="678"/>
        <v>0</v>
      </c>
      <c r="BL854" s="87">
        <f t="shared" si="678"/>
        <v>0</v>
      </c>
      <c r="BM854" s="87">
        <f t="shared" si="678"/>
        <v>0</v>
      </c>
      <c r="BN854" s="87">
        <f t="shared" si="686"/>
        <v>0</v>
      </c>
      <c r="BO854" s="87">
        <f t="shared" si="686"/>
        <v>0</v>
      </c>
      <c r="BP854" s="87">
        <f t="shared" si="686"/>
        <v>0</v>
      </c>
      <c r="BQ854" s="87">
        <f t="shared" si="686"/>
        <v>0</v>
      </c>
      <c r="BR854" s="87">
        <f t="shared" si="686"/>
        <v>0</v>
      </c>
      <c r="BS854" s="87">
        <f t="shared" si="686"/>
        <v>0</v>
      </c>
      <c r="BT854" s="87">
        <f t="shared" si="686"/>
        <v>0</v>
      </c>
      <c r="BU854" s="87">
        <f t="shared" si="686"/>
        <v>0</v>
      </c>
      <c r="BV854" s="87">
        <f t="shared" si="686"/>
        <v>0</v>
      </c>
      <c r="BW854" s="87">
        <f t="shared" si="686"/>
        <v>0</v>
      </c>
      <c r="BX854" s="87">
        <f t="shared" si="686"/>
        <v>0</v>
      </c>
      <c r="BY854" s="87">
        <f t="shared" si="686"/>
        <v>0</v>
      </c>
      <c r="BZ854" s="87">
        <f t="shared" si="686"/>
        <v>0</v>
      </c>
      <c r="CA854" s="87">
        <f t="shared" si="686"/>
        <v>0</v>
      </c>
      <c r="CB854" s="87">
        <f t="shared" si="686"/>
        <v>0</v>
      </c>
      <c r="CC854" s="87">
        <f t="shared" si="686"/>
        <v>0</v>
      </c>
      <c r="CD854" s="87">
        <f t="shared" si="684"/>
        <v>0</v>
      </c>
      <c r="CE854" s="87">
        <f t="shared" si="684"/>
        <v>0</v>
      </c>
      <c r="CF854" s="87">
        <f t="shared" si="684"/>
        <v>0</v>
      </c>
      <c r="CG854" s="87">
        <f t="shared" si="684"/>
        <v>0</v>
      </c>
      <c r="CH854" s="87">
        <f t="shared" si="684"/>
        <v>0</v>
      </c>
      <c r="CI854" s="87">
        <f t="shared" si="684"/>
        <v>0</v>
      </c>
      <c r="CJ854" s="87">
        <f t="shared" si="684"/>
        <v>0</v>
      </c>
      <c r="CK854" s="87">
        <f t="shared" si="684"/>
        <v>0</v>
      </c>
      <c r="CL854" s="87">
        <f t="shared" si="684"/>
        <v>0</v>
      </c>
      <c r="CM854" s="87">
        <f t="shared" si="684"/>
        <v>0</v>
      </c>
      <c r="CN854" s="87">
        <f t="shared" si="684"/>
        <v>0</v>
      </c>
      <c r="CO854" s="87">
        <f t="shared" si="684"/>
        <v>0</v>
      </c>
      <c r="CP854" s="87">
        <f t="shared" si="684"/>
        <v>0</v>
      </c>
      <c r="CQ854" s="87">
        <f t="shared" si="684"/>
        <v>0</v>
      </c>
      <c r="CR854" s="87">
        <f t="shared" si="684"/>
        <v>0</v>
      </c>
      <c r="CS854" s="87">
        <f t="shared" si="682"/>
        <v>0</v>
      </c>
      <c r="CT854" s="87">
        <f t="shared" si="682"/>
        <v>0</v>
      </c>
      <c r="CU854" s="87">
        <f t="shared" si="682"/>
        <v>0</v>
      </c>
      <c r="CV854" s="87">
        <f t="shared" si="670"/>
        <v>0</v>
      </c>
      <c r="CW854" s="87">
        <f t="shared" si="670"/>
        <v>0</v>
      </c>
      <c r="CX854" s="87">
        <f t="shared" si="670"/>
        <v>0</v>
      </c>
      <c r="CY854" s="87">
        <f t="shared" si="670"/>
        <v>0</v>
      </c>
      <c r="CZ854" s="87">
        <f t="shared" si="670"/>
        <v>0</v>
      </c>
      <c r="DA854" s="87">
        <f t="shared" si="670"/>
        <v>0</v>
      </c>
      <c r="DB854" s="87">
        <f t="shared" si="670"/>
        <v>0</v>
      </c>
      <c r="DC854" s="87">
        <f t="shared" si="670"/>
        <v>0</v>
      </c>
      <c r="DD854" s="87">
        <f t="shared" si="670"/>
        <v>0</v>
      </c>
      <c r="DE854" s="87">
        <f t="shared" si="670"/>
        <v>0</v>
      </c>
      <c r="DF854" s="91">
        <f t="shared" si="681"/>
        <v>0</v>
      </c>
      <c r="DG854" s="91">
        <f t="shared" si="681"/>
        <v>0</v>
      </c>
      <c r="DH854" s="91">
        <f t="shared" si="681"/>
        <v>163.6</v>
      </c>
      <c r="DI854" s="91">
        <f t="shared" si="681"/>
        <v>0</v>
      </c>
      <c r="DJ854" s="91">
        <f t="shared" si="681"/>
        <v>0</v>
      </c>
      <c r="DK854" s="91">
        <f t="shared" si="681"/>
        <v>0</v>
      </c>
      <c r="DL854" s="91">
        <f t="shared" si="681"/>
        <v>0</v>
      </c>
      <c r="DM854" s="91">
        <f t="shared" si="681"/>
        <v>0</v>
      </c>
      <c r="DN854" s="91">
        <f t="shared" si="681"/>
        <v>0</v>
      </c>
      <c r="DO854" s="91">
        <f t="shared" si="681"/>
        <v>0</v>
      </c>
      <c r="DP854" s="91">
        <f t="shared" si="681"/>
        <v>0</v>
      </c>
      <c r="DQ854" s="91">
        <f t="shared" si="681"/>
        <v>0</v>
      </c>
      <c r="DR854" s="91">
        <f t="shared" si="681"/>
        <v>0</v>
      </c>
      <c r="DS854" s="91">
        <f t="shared" si="681"/>
        <v>0</v>
      </c>
      <c r="DT854" s="91">
        <f t="shared" si="681"/>
        <v>0</v>
      </c>
      <c r="DU854" s="91">
        <f t="shared" si="681"/>
        <v>0</v>
      </c>
      <c r="DV854" s="91">
        <f t="shared" si="679"/>
        <v>0</v>
      </c>
      <c r="DW854" s="91">
        <f t="shared" si="679"/>
        <v>0</v>
      </c>
      <c r="DX854" s="91">
        <f t="shared" si="679"/>
        <v>0</v>
      </c>
      <c r="DY854" s="91">
        <f t="shared" si="679"/>
        <v>0</v>
      </c>
      <c r="DZ854" s="91">
        <f t="shared" si="679"/>
        <v>0</v>
      </c>
      <c r="EA854" s="91">
        <f t="shared" si="679"/>
        <v>0</v>
      </c>
      <c r="EB854" s="91">
        <f t="shared" si="679"/>
        <v>0</v>
      </c>
      <c r="EC854" s="91">
        <f t="shared" si="679"/>
        <v>0</v>
      </c>
      <c r="ED854" s="91">
        <f t="shared" si="679"/>
        <v>0</v>
      </c>
      <c r="EE854" s="91">
        <f t="shared" si="679"/>
        <v>0</v>
      </c>
      <c r="EF854" s="91">
        <f t="shared" si="679"/>
        <v>0</v>
      </c>
      <c r="EG854" s="91">
        <f t="shared" si="679"/>
        <v>0</v>
      </c>
      <c r="EH854" s="91">
        <f t="shared" si="679"/>
        <v>0</v>
      </c>
      <c r="EI854" s="91">
        <f t="shared" si="679"/>
        <v>0</v>
      </c>
      <c r="EJ854" s="91">
        <f t="shared" si="679"/>
        <v>0</v>
      </c>
      <c r="EK854" s="91">
        <f t="shared" si="687"/>
        <v>0</v>
      </c>
      <c r="EL854" s="91">
        <f t="shared" si="687"/>
        <v>0</v>
      </c>
      <c r="EM854" s="91">
        <f t="shared" si="687"/>
        <v>0</v>
      </c>
      <c r="EN854" s="91">
        <f t="shared" si="687"/>
        <v>0</v>
      </c>
      <c r="EO854" s="91">
        <f t="shared" si="687"/>
        <v>0</v>
      </c>
      <c r="EP854" s="91">
        <f t="shared" si="687"/>
        <v>0</v>
      </c>
      <c r="EQ854" s="91">
        <f t="shared" si="687"/>
        <v>0</v>
      </c>
      <c r="ER854" s="91">
        <f t="shared" si="687"/>
        <v>0</v>
      </c>
      <c r="ES854" s="91">
        <f t="shared" si="687"/>
        <v>0</v>
      </c>
      <c r="ET854" s="91">
        <f t="shared" si="687"/>
        <v>0</v>
      </c>
      <c r="EU854" s="91">
        <f t="shared" si="687"/>
        <v>0</v>
      </c>
      <c r="EV854" s="91">
        <f t="shared" si="687"/>
        <v>0</v>
      </c>
      <c r="EW854" s="91">
        <f t="shared" si="687"/>
        <v>0</v>
      </c>
      <c r="EX854" s="91">
        <f t="shared" si="687"/>
        <v>0</v>
      </c>
      <c r="EY854" s="91">
        <f t="shared" si="687"/>
        <v>0</v>
      </c>
      <c r="EZ854" s="91">
        <f t="shared" si="687"/>
        <v>0</v>
      </c>
      <c r="FA854" s="91">
        <f t="shared" si="685"/>
        <v>0</v>
      </c>
      <c r="FB854" s="91">
        <f t="shared" si="685"/>
        <v>0</v>
      </c>
      <c r="FC854" s="91">
        <f t="shared" si="685"/>
        <v>0</v>
      </c>
      <c r="FD854" s="91">
        <f t="shared" si="685"/>
        <v>0</v>
      </c>
      <c r="FE854" s="91">
        <f t="shared" si="685"/>
        <v>0</v>
      </c>
      <c r="FF854" s="91">
        <f t="shared" si="685"/>
        <v>0</v>
      </c>
      <c r="FG854" s="91">
        <f t="shared" si="685"/>
        <v>0</v>
      </c>
      <c r="FH854" s="91">
        <f t="shared" si="685"/>
        <v>0</v>
      </c>
      <c r="FI854" s="91">
        <f t="shared" si="685"/>
        <v>0</v>
      </c>
      <c r="FJ854" s="91">
        <f t="shared" si="685"/>
        <v>0</v>
      </c>
      <c r="FK854" s="91">
        <f t="shared" si="685"/>
        <v>0</v>
      </c>
      <c r="FL854" s="91">
        <f t="shared" si="685"/>
        <v>0</v>
      </c>
      <c r="FM854" s="91">
        <f t="shared" si="685"/>
        <v>0</v>
      </c>
      <c r="FN854" s="91">
        <f t="shared" si="685"/>
        <v>0</v>
      </c>
      <c r="FO854" s="91">
        <f t="shared" si="685"/>
        <v>0</v>
      </c>
      <c r="FP854" s="91">
        <f t="shared" si="683"/>
        <v>0</v>
      </c>
      <c r="FQ854" s="91">
        <f t="shared" si="683"/>
        <v>0</v>
      </c>
      <c r="FR854" s="91">
        <f t="shared" si="683"/>
        <v>0</v>
      </c>
      <c r="FS854" s="91">
        <f t="shared" si="671"/>
        <v>0</v>
      </c>
      <c r="FT854" s="91">
        <f t="shared" si="671"/>
        <v>0</v>
      </c>
      <c r="FU854" s="91">
        <f t="shared" si="671"/>
        <v>0</v>
      </c>
      <c r="FV854" s="91">
        <f t="shared" si="671"/>
        <v>0</v>
      </c>
      <c r="FW854" s="91">
        <f t="shared" si="671"/>
        <v>0</v>
      </c>
      <c r="FX854" s="91">
        <f t="shared" si="671"/>
        <v>0</v>
      </c>
      <c r="FY854" s="91">
        <f t="shared" si="671"/>
        <v>0</v>
      </c>
      <c r="FZ854" s="91">
        <f t="shared" si="671"/>
        <v>0</v>
      </c>
      <c r="GA854" s="91">
        <f t="shared" si="671"/>
        <v>0</v>
      </c>
      <c r="GB854" s="91">
        <f t="shared" si="671"/>
        <v>0</v>
      </c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</row>
    <row r="855" spans="1:213" ht="38.25">
      <c r="A855" s="68">
        <f>Данные!A855</f>
        <v>6368</v>
      </c>
      <c r="B855" s="68">
        <f>Данные!B855</f>
        <v>2021</v>
      </c>
      <c r="C855" s="68" t="str">
        <f>Данные!C855</f>
        <v>компьютерных технологий и электронного обучения</v>
      </c>
      <c r="D855" s="68" t="str">
        <f>Данные!D855</f>
        <v>Воробьев Владимир Иванович</v>
      </c>
      <c r="E855" s="68" t="str">
        <f>Данные!E855</f>
        <v>доктор технических наук</v>
      </c>
      <c r="F855" s="68" t="str">
        <f>Данные!F855</f>
        <v>внешний</v>
      </c>
      <c r="G855" s="68">
        <f>Данные!G855</f>
        <v>1</v>
      </c>
      <c r="H855" s="68" t="str">
        <f>Данные!H855</f>
        <v>4 курс 2018 год/пост</v>
      </c>
      <c r="I855" s="68" t="str">
        <f>Данные!I855</f>
        <v>Руководство ВКР</v>
      </c>
      <c r="J855" s="68">
        <f>Данные!J855</f>
        <v>0</v>
      </c>
      <c r="K855" s="68">
        <f>Данные!K855</f>
        <v>0</v>
      </c>
      <c r="L855" s="68">
        <f>Данные!L855</f>
        <v>0</v>
      </c>
      <c r="M855" s="16">
        <f t="shared" si="672"/>
        <v>0</v>
      </c>
      <c r="N855" s="16">
        <f t="shared" si="673"/>
        <v>15</v>
      </c>
      <c r="O855" s="16">
        <f t="shared" si="674"/>
        <v>16.25</v>
      </c>
      <c r="P855" s="16">
        <f t="shared" si="675"/>
        <v>16.25</v>
      </c>
      <c r="Q855" s="68">
        <f>Данные!Q855</f>
        <v>0</v>
      </c>
      <c r="R855" s="68">
        <f>Данные!R855</f>
        <v>0</v>
      </c>
      <c r="S855" s="68">
        <f>Данные!S855</f>
        <v>0</v>
      </c>
      <c r="T855" s="68">
        <f>Данные!T855</f>
        <v>0</v>
      </c>
      <c r="U855" s="68">
        <f>Данные!U855</f>
        <v>0</v>
      </c>
      <c r="V855" s="68">
        <f>Данные!V855</f>
        <v>200</v>
      </c>
      <c r="W855" s="68">
        <f>Данные!W855</f>
        <v>39</v>
      </c>
      <c r="X855" s="68">
        <f>Данные!X855</f>
        <v>2</v>
      </c>
      <c r="Y855" s="68">
        <f>Данные!Y855</f>
        <v>3</v>
      </c>
      <c r="Z855" s="68">
        <f>Данные!Z855</f>
        <v>0</v>
      </c>
      <c r="AA855" s="68" t="str">
        <f>Данные!AA855</f>
        <v>доп</v>
      </c>
      <c r="AB855" s="83">
        <f>IF(F855=$HG$3,$HH$3,IF(F855=$HG$4,$HH$4,IF(F855=$HG$5,$HH$5,IF(F855=$HG$6,$HH$6,IF(F855=$HG$7,$HH$7,IF(F855=$HG$8,$HH$8,IF(F855=$HG$9,$HH$9,IF(F855=$HG$10,$HH$10,IF(F855=$HG$11,$HH$11,IF(F855=$HG$12,$HH$12,IF(F855=$HG$13,$HH$13,IF(F855=$HG$14,$HH$14,IF(F855=$HG$15,$HH$15,)))))))))))))</f>
        <v>900</v>
      </c>
      <c r="AC855" s="84" t="str">
        <f>IF(OR($GD$4=H855,$GE$4=H855,$GF$4=H855,$GG$4=H855,$GH$4=H855,$GI$4=H855,$GJ$4=H855,$GK$4=H855,$GL$4=H855,$GM$4=H855,$GN$4=H855,$GO$4=H855,$GP$4=H855,$GQ$4=H855,$GR$4=H855,$GS$4=H855,$GT$4=H855,$GU$4=H855,$GV$4=H855,$GW$4=H855,$GX$4=H855,$GY$4=H855,$GZ$4=H855,$HA$4=H855,$HB$4=H855,$HC$4=H855,$HD$4=H855,$HE$4=H855),$GC$4,IF(OR($GD$5=H855,$GE$5=H855,$GH$5=H855,$GI$5=H855,$GL$5=H855,$GM$5=H855,$GP$5=H855,$GQ$5=H855,$GT$5=H855,$GU$5=H855,$GX$5=H855,$GY$5=H855,$HB$5=H855,$HC$5=H855),$GC$5,))</f>
        <v>Бакалавры (ИВТ)</v>
      </c>
      <c r="AD855" s="84" t="str">
        <f>IF(OR(H855=$GD$4,H855=$GE$4,H855=$GF$4,H855=$GG$4,H855=$GD$5,H855=$GE$5),$GD$1,IF(OR(H855=$GH$4,H855=$GI$4,H855=$GJ$4,H855=$GK$4,H855=$GH$5,H855=$GI$5),$GH$1,IF(OR(H855=$GL$4,H855=$GM$4,H855=$GN$4,H855=$GO$4,H855=$GL$5,H855=$GM$5),$GL$1,IF(OR(H855=$GP$4,H855=$GQ$4,H855=$GR$4,H855=$GS$4,H855=$GP$5,H855=$GQ$5),$GP$1,IF(OR(H855=$GT$4,H855=$GU$4,H855=$GV$4,H855=$GW$4,H855=$GT$5,H855=$GU$5),$GT$1,IF(OR(H855=$GX$4,H855=$GY$4,H855=$GZ$4,H855=$HA$4,H855=$GX$5,H855=$GY$5),$GX$1,IF(OR(H855=$HB$4,H855=$HC$4,H855=$HD$4,H855=$HE$4,H855=$HB$5,H855=$HC$5),$HB$1,)))))))</f>
        <v>2021/2022</v>
      </c>
      <c r="AE855" s="85">
        <f t="shared" si="676"/>
        <v>247.5</v>
      </c>
      <c r="AF855" s="85">
        <f t="shared" si="677"/>
        <v>0.27500000000000002</v>
      </c>
      <c r="AG855" s="83"/>
      <c r="AH855" s="83"/>
      <c r="AI855" s="87">
        <f t="shared" si="680"/>
        <v>0</v>
      </c>
      <c r="AJ855" s="87">
        <f t="shared" si="680"/>
        <v>0</v>
      </c>
      <c r="AK855" s="87">
        <f t="shared" si="680"/>
        <v>0</v>
      </c>
      <c r="AL855" s="87">
        <f t="shared" si="680"/>
        <v>0</v>
      </c>
      <c r="AM855" s="87">
        <f t="shared" si="680"/>
        <v>0</v>
      </c>
      <c r="AN855" s="87">
        <f t="shared" si="680"/>
        <v>0</v>
      </c>
      <c r="AO855" s="87">
        <f t="shared" si="680"/>
        <v>0</v>
      </c>
      <c r="AP855" s="87">
        <f t="shared" si="680"/>
        <v>0</v>
      </c>
      <c r="AQ855" s="87">
        <f t="shared" si="680"/>
        <v>0</v>
      </c>
      <c r="AR855" s="87">
        <f t="shared" si="680"/>
        <v>0</v>
      </c>
      <c r="AS855" s="87">
        <f t="shared" si="680"/>
        <v>0</v>
      </c>
      <c r="AT855" s="87">
        <f t="shared" si="680"/>
        <v>0</v>
      </c>
      <c r="AU855" s="87">
        <f t="shared" si="680"/>
        <v>0</v>
      </c>
      <c r="AV855" s="87">
        <f t="shared" si="680"/>
        <v>0</v>
      </c>
      <c r="AW855" s="87">
        <f t="shared" si="680"/>
        <v>0</v>
      </c>
      <c r="AX855" s="87">
        <f t="shared" si="680"/>
        <v>0</v>
      </c>
      <c r="AY855" s="87">
        <f t="shared" si="678"/>
        <v>0.27500000000000002</v>
      </c>
      <c r="AZ855" s="87">
        <f t="shared" si="678"/>
        <v>0</v>
      </c>
      <c r="BA855" s="87">
        <f t="shared" si="678"/>
        <v>0</v>
      </c>
      <c r="BB855" s="87">
        <f t="shared" si="678"/>
        <v>0</v>
      </c>
      <c r="BC855" s="87">
        <f t="shared" si="678"/>
        <v>0</v>
      </c>
      <c r="BD855" s="87">
        <f t="shared" si="678"/>
        <v>0</v>
      </c>
      <c r="BE855" s="87">
        <f t="shared" si="678"/>
        <v>0</v>
      </c>
      <c r="BF855" s="87">
        <f t="shared" si="678"/>
        <v>0</v>
      </c>
      <c r="BG855" s="87">
        <f t="shared" si="678"/>
        <v>0</v>
      </c>
      <c r="BH855" s="87">
        <f t="shared" si="678"/>
        <v>0</v>
      </c>
      <c r="BI855" s="87">
        <f t="shared" si="678"/>
        <v>0</v>
      </c>
      <c r="BJ855" s="87">
        <f t="shared" si="678"/>
        <v>0</v>
      </c>
      <c r="BK855" s="87">
        <f t="shared" si="678"/>
        <v>0</v>
      </c>
      <c r="BL855" s="87">
        <f t="shared" si="678"/>
        <v>0</v>
      </c>
      <c r="BM855" s="87">
        <f t="shared" si="678"/>
        <v>0</v>
      </c>
      <c r="BN855" s="87">
        <f t="shared" si="686"/>
        <v>0</v>
      </c>
      <c r="BO855" s="87">
        <f t="shared" si="686"/>
        <v>0</v>
      </c>
      <c r="BP855" s="87">
        <f t="shared" si="686"/>
        <v>0</v>
      </c>
      <c r="BQ855" s="87">
        <f t="shared" si="686"/>
        <v>0</v>
      </c>
      <c r="BR855" s="87">
        <f t="shared" si="686"/>
        <v>0</v>
      </c>
      <c r="BS855" s="87">
        <f t="shared" si="686"/>
        <v>0</v>
      </c>
      <c r="BT855" s="87">
        <f t="shared" si="686"/>
        <v>0</v>
      </c>
      <c r="BU855" s="87">
        <f t="shared" si="686"/>
        <v>0</v>
      </c>
      <c r="BV855" s="87">
        <f t="shared" si="686"/>
        <v>0</v>
      </c>
      <c r="BW855" s="87">
        <f t="shared" si="686"/>
        <v>0</v>
      </c>
      <c r="BX855" s="87">
        <f t="shared" si="686"/>
        <v>0</v>
      </c>
      <c r="BY855" s="87">
        <f t="shared" si="686"/>
        <v>0</v>
      </c>
      <c r="BZ855" s="87">
        <f t="shared" si="686"/>
        <v>0</v>
      </c>
      <c r="CA855" s="87">
        <f t="shared" si="686"/>
        <v>0</v>
      </c>
      <c r="CB855" s="87">
        <f t="shared" si="686"/>
        <v>0</v>
      </c>
      <c r="CC855" s="87">
        <f t="shared" si="686"/>
        <v>0</v>
      </c>
      <c r="CD855" s="87">
        <f t="shared" si="684"/>
        <v>0</v>
      </c>
      <c r="CE855" s="87">
        <f t="shared" si="684"/>
        <v>0</v>
      </c>
      <c r="CF855" s="87">
        <f t="shared" si="684"/>
        <v>0</v>
      </c>
      <c r="CG855" s="87">
        <f t="shared" si="684"/>
        <v>0</v>
      </c>
      <c r="CH855" s="87">
        <f t="shared" si="684"/>
        <v>0</v>
      </c>
      <c r="CI855" s="87">
        <f t="shared" si="684"/>
        <v>0</v>
      </c>
      <c r="CJ855" s="87">
        <f t="shared" si="684"/>
        <v>0</v>
      </c>
      <c r="CK855" s="87">
        <f t="shared" si="684"/>
        <v>0</v>
      </c>
      <c r="CL855" s="87">
        <f t="shared" si="684"/>
        <v>0</v>
      </c>
      <c r="CM855" s="87">
        <f t="shared" si="684"/>
        <v>0</v>
      </c>
      <c r="CN855" s="87">
        <f t="shared" si="684"/>
        <v>0</v>
      </c>
      <c r="CO855" s="87">
        <f t="shared" si="684"/>
        <v>0</v>
      </c>
      <c r="CP855" s="87">
        <f t="shared" si="684"/>
        <v>0</v>
      </c>
      <c r="CQ855" s="87">
        <f t="shared" si="684"/>
        <v>0</v>
      </c>
      <c r="CR855" s="87">
        <f t="shared" si="684"/>
        <v>0</v>
      </c>
      <c r="CS855" s="87">
        <f t="shared" si="682"/>
        <v>0</v>
      </c>
      <c r="CT855" s="87">
        <f t="shared" si="682"/>
        <v>0</v>
      </c>
      <c r="CU855" s="87">
        <f t="shared" si="682"/>
        <v>0</v>
      </c>
      <c r="CV855" s="87">
        <f t="shared" si="670"/>
        <v>0</v>
      </c>
      <c r="CW855" s="87">
        <f t="shared" si="670"/>
        <v>0</v>
      </c>
      <c r="CX855" s="87">
        <f t="shared" si="670"/>
        <v>0</v>
      </c>
      <c r="CY855" s="87">
        <f t="shared" si="670"/>
        <v>0</v>
      </c>
      <c r="CZ855" s="87">
        <f t="shared" si="670"/>
        <v>0</v>
      </c>
      <c r="DA855" s="87">
        <f t="shared" si="670"/>
        <v>0</v>
      </c>
      <c r="DB855" s="87">
        <f t="shared" si="670"/>
        <v>0</v>
      </c>
      <c r="DC855" s="87">
        <f t="shared" si="670"/>
        <v>0</v>
      </c>
      <c r="DD855" s="87">
        <f t="shared" si="670"/>
        <v>0</v>
      </c>
      <c r="DE855" s="87">
        <f t="shared" si="670"/>
        <v>0</v>
      </c>
      <c r="DF855" s="91">
        <f t="shared" si="681"/>
        <v>0</v>
      </c>
      <c r="DG855" s="91">
        <f t="shared" si="681"/>
        <v>0</v>
      </c>
      <c r="DH855" s="91">
        <f t="shared" si="681"/>
        <v>0</v>
      </c>
      <c r="DI855" s="91">
        <f t="shared" si="681"/>
        <v>0</v>
      </c>
      <c r="DJ855" s="91">
        <f t="shared" si="681"/>
        <v>0</v>
      </c>
      <c r="DK855" s="91">
        <f t="shared" si="681"/>
        <v>0</v>
      </c>
      <c r="DL855" s="91">
        <f t="shared" si="681"/>
        <v>0</v>
      </c>
      <c r="DM855" s="91">
        <f t="shared" si="681"/>
        <v>0</v>
      </c>
      <c r="DN855" s="91">
        <f t="shared" si="681"/>
        <v>0</v>
      </c>
      <c r="DO855" s="91">
        <f t="shared" si="681"/>
        <v>0</v>
      </c>
      <c r="DP855" s="91">
        <f t="shared" si="681"/>
        <v>0</v>
      </c>
      <c r="DQ855" s="91">
        <f t="shared" si="681"/>
        <v>0</v>
      </c>
      <c r="DR855" s="91">
        <f t="shared" si="681"/>
        <v>0</v>
      </c>
      <c r="DS855" s="91">
        <f t="shared" si="681"/>
        <v>0</v>
      </c>
      <c r="DT855" s="91">
        <f t="shared" si="681"/>
        <v>0</v>
      </c>
      <c r="DU855" s="91">
        <f t="shared" si="681"/>
        <v>0</v>
      </c>
      <c r="DV855" s="91">
        <f t="shared" si="679"/>
        <v>163.6</v>
      </c>
      <c r="DW855" s="91">
        <f t="shared" si="679"/>
        <v>0</v>
      </c>
      <c r="DX855" s="91">
        <f t="shared" si="679"/>
        <v>0</v>
      </c>
      <c r="DY855" s="91">
        <f t="shared" si="679"/>
        <v>0</v>
      </c>
      <c r="DZ855" s="91">
        <f t="shared" si="679"/>
        <v>0</v>
      </c>
      <c r="EA855" s="91">
        <f t="shared" si="679"/>
        <v>0</v>
      </c>
      <c r="EB855" s="91">
        <f t="shared" si="679"/>
        <v>0</v>
      </c>
      <c r="EC855" s="91">
        <f t="shared" si="679"/>
        <v>0</v>
      </c>
      <c r="ED855" s="91">
        <f t="shared" si="679"/>
        <v>0</v>
      </c>
      <c r="EE855" s="91">
        <f t="shared" si="679"/>
        <v>0</v>
      </c>
      <c r="EF855" s="91">
        <f t="shared" si="679"/>
        <v>0</v>
      </c>
      <c r="EG855" s="91">
        <f t="shared" si="679"/>
        <v>0</v>
      </c>
      <c r="EH855" s="91">
        <f t="shared" si="679"/>
        <v>0</v>
      </c>
      <c r="EI855" s="91">
        <f t="shared" si="679"/>
        <v>0</v>
      </c>
      <c r="EJ855" s="91">
        <f t="shared" si="679"/>
        <v>0</v>
      </c>
      <c r="EK855" s="91">
        <f t="shared" si="687"/>
        <v>0</v>
      </c>
      <c r="EL855" s="91">
        <f t="shared" si="687"/>
        <v>0</v>
      </c>
      <c r="EM855" s="91">
        <f t="shared" si="687"/>
        <v>0</v>
      </c>
      <c r="EN855" s="91">
        <f t="shared" si="687"/>
        <v>0</v>
      </c>
      <c r="EO855" s="91">
        <f t="shared" si="687"/>
        <v>0</v>
      </c>
      <c r="EP855" s="91">
        <f t="shared" si="687"/>
        <v>0</v>
      </c>
      <c r="EQ855" s="91">
        <f t="shared" si="687"/>
        <v>0</v>
      </c>
      <c r="ER855" s="91">
        <f t="shared" si="687"/>
        <v>0</v>
      </c>
      <c r="ES855" s="91">
        <f t="shared" si="687"/>
        <v>0</v>
      </c>
      <c r="ET855" s="91">
        <f t="shared" si="687"/>
        <v>0</v>
      </c>
      <c r="EU855" s="91">
        <f t="shared" si="687"/>
        <v>0</v>
      </c>
      <c r="EV855" s="91">
        <f t="shared" si="687"/>
        <v>0</v>
      </c>
      <c r="EW855" s="91">
        <f t="shared" si="687"/>
        <v>0</v>
      </c>
      <c r="EX855" s="91">
        <f t="shared" si="687"/>
        <v>0</v>
      </c>
      <c r="EY855" s="91">
        <f t="shared" si="687"/>
        <v>0</v>
      </c>
      <c r="EZ855" s="91">
        <f t="shared" si="687"/>
        <v>0</v>
      </c>
      <c r="FA855" s="91">
        <f t="shared" si="685"/>
        <v>0</v>
      </c>
      <c r="FB855" s="91">
        <f t="shared" si="685"/>
        <v>0</v>
      </c>
      <c r="FC855" s="91">
        <f t="shared" si="685"/>
        <v>0</v>
      </c>
      <c r="FD855" s="91">
        <f t="shared" si="685"/>
        <v>0</v>
      </c>
      <c r="FE855" s="91">
        <f t="shared" si="685"/>
        <v>0</v>
      </c>
      <c r="FF855" s="91">
        <f t="shared" si="685"/>
        <v>0</v>
      </c>
      <c r="FG855" s="91">
        <f t="shared" si="685"/>
        <v>0</v>
      </c>
      <c r="FH855" s="91">
        <f t="shared" si="685"/>
        <v>0</v>
      </c>
      <c r="FI855" s="91">
        <f t="shared" si="685"/>
        <v>0</v>
      </c>
      <c r="FJ855" s="91">
        <f t="shared" si="685"/>
        <v>0</v>
      </c>
      <c r="FK855" s="91">
        <f t="shared" si="685"/>
        <v>0</v>
      </c>
      <c r="FL855" s="91">
        <f t="shared" si="685"/>
        <v>0</v>
      </c>
      <c r="FM855" s="91">
        <f t="shared" si="685"/>
        <v>0</v>
      </c>
      <c r="FN855" s="91">
        <f t="shared" si="685"/>
        <v>0</v>
      </c>
      <c r="FO855" s="91">
        <f t="shared" si="685"/>
        <v>0</v>
      </c>
      <c r="FP855" s="91">
        <f t="shared" si="683"/>
        <v>0</v>
      </c>
      <c r="FQ855" s="91">
        <f t="shared" si="683"/>
        <v>0</v>
      </c>
      <c r="FR855" s="91">
        <f t="shared" si="683"/>
        <v>0</v>
      </c>
      <c r="FS855" s="91">
        <f t="shared" si="671"/>
        <v>0</v>
      </c>
      <c r="FT855" s="91">
        <f t="shared" si="671"/>
        <v>0</v>
      </c>
      <c r="FU855" s="91">
        <f t="shared" si="671"/>
        <v>0</v>
      </c>
      <c r="FV855" s="91">
        <f t="shared" si="671"/>
        <v>0</v>
      </c>
      <c r="FW855" s="91">
        <f t="shared" si="671"/>
        <v>0</v>
      </c>
      <c r="FX855" s="91">
        <f t="shared" si="671"/>
        <v>0</v>
      </c>
      <c r="FY855" s="91">
        <f t="shared" si="671"/>
        <v>0</v>
      </c>
      <c r="FZ855" s="91">
        <f t="shared" si="671"/>
        <v>0</v>
      </c>
      <c r="GA855" s="91">
        <f t="shared" si="671"/>
        <v>0</v>
      </c>
      <c r="GB855" s="91">
        <f t="shared" si="671"/>
        <v>0</v>
      </c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</row>
    <row r="856" spans="1:213" ht="38.25">
      <c r="A856" s="68">
        <f>Данные!A856</f>
        <v>6368</v>
      </c>
      <c r="B856" s="68">
        <f>Данные!B856</f>
        <v>2021</v>
      </c>
      <c r="C856" s="68" t="str">
        <f>Данные!C856</f>
        <v>компьютерных технологий и электронного обучения</v>
      </c>
      <c r="D856" s="68" t="str">
        <f>Данные!D856</f>
        <v>Копыльцов Александр Васильевич</v>
      </c>
      <c r="E856" s="68" t="str">
        <f>Данные!E856</f>
        <v>доктор технических наук</v>
      </c>
      <c r="F856" s="68" t="str">
        <f>Данные!F856</f>
        <v>внешний</v>
      </c>
      <c r="G856" s="68">
        <f>Данные!G856</f>
        <v>1</v>
      </c>
      <c r="H856" s="68" t="str">
        <f>Данные!H856</f>
        <v>4 курс 2018 год/пост</v>
      </c>
      <c r="I856" s="68" t="str">
        <f>Данные!I856</f>
        <v>Руководство ВКР</v>
      </c>
      <c r="J856" s="68">
        <f>Данные!J856</f>
        <v>0</v>
      </c>
      <c r="K856" s="68">
        <f>Данные!K856</f>
        <v>0</v>
      </c>
      <c r="L856" s="68">
        <f>Данные!L856</f>
        <v>0</v>
      </c>
      <c r="M856" s="16">
        <f t="shared" si="672"/>
        <v>0</v>
      </c>
      <c r="N856" s="16">
        <f t="shared" si="673"/>
        <v>15</v>
      </c>
      <c r="O856" s="16">
        <f t="shared" si="674"/>
        <v>16.25</v>
      </c>
      <c r="P856" s="16">
        <f t="shared" si="675"/>
        <v>16.25</v>
      </c>
      <c r="Q856" s="68">
        <f>Данные!Q856</f>
        <v>0</v>
      </c>
      <c r="R856" s="68">
        <f>Данные!R856</f>
        <v>0</v>
      </c>
      <c r="S856" s="68">
        <f>Данные!S856</f>
        <v>0</v>
      </c>
      <c r="T856" s="68">
        <f>Данные!T856</f>
        <v>0</v>
      </c>
      <c r="U856" s="68">
        <f>Данные!U856</f>
        <v>0</v>
      </c>
      <c r="V856" s="68">
        <f>Данные!V856</f>
        <v>200</v>
      </c>
      <c r="W856" s="68">
        <f>Данные!W856</f>
        <v>39</v>
      </c>
      <c r="X856" s="68">
        <f>Данные!X856</f>
        <v>2</v>
      </c>
      <c r="Y856" s="68">
        <f>Данные!Y856</f>
        <v>3</v>
      </c>
      <c r="Z856" s="68">
        <f>Данные!Z856</f>
        <v>0</v>
      </c>
      <c r="AA856" s="68" t="str">
        <f>Данные!AA856</f>
        <v>доп</v>
      </c>
      <c r="AB856" s="83">
        <f>IF(F856=$HG$3,$HH$3,IF(F856=$HG$4,$HH$4,IF(F856=$HG$5,$HH$5,IF(F856=$HG$6,$HH$6,IF(F856=$HG$7,$HH$7,IF(F856=$HG$8,$HH$8,IF(F856=$HG$9,$HH$9,IF(F856=$HG$10,$HH$10,IF(F856=$HG$11,$HH$11,IF(F856=$HG$12,$HH$12,IF(F856=$HG$13,$HH$13,IF(F856=$HG$14,$HH$14,IF(F856=$HG$15,$HH$15,)))))))))))))</f>
        <v>900</v>
      </c>
      <c r="AC856" s="84" t="str">
        <f>IF(OR($GD$4=H856,$GE$4=H856,$GF$4=H856,$GG$4=H856,$GH$4=H856,$GI$4=H856,$GJ$4=H856,$GK$4=H856,$GL$4=H856,$GM$4=H856,$GN$4=H856,$GO$4=H856,$GP$4=H856,$GQ$4=H856,$GR$4=H856,$GS$4=H856,$GT$4=H856,$GU$4=H856,$GV$4=H856,$GW$4=H856,$GX$4=H856,$GY$4=H856,$GZ$4=H856,$HA$4=H856,$HB$4=H856,$HC$4=H856,$HD$4=H856,$HE$4=H856),$GC$4,IF(OR($GD$5=H856,$GE$5=H856,$GH$5=H856,$GI$5=H856,$GL$5=H856,$GM$5=H856,$GP$5=H856,$GQ$5=H856,$GT$5=H856,$GU$5=H856,$GX$5=H856,$GY$5=H856,$HB$5=H856,$HC$5=H856),$GC$5,))</f>
        <v>Бакалавры (ИВТ)</v>
      </c>
      <c r="AD856" s="84" t="str">
        <f>IF(OR(H856=$GD$4,H856=$GE$4,H856=$GF$4,H856=$GG$4,H856=$GD$5,H856=$GE$5),$GD$1,IF(OR(H856=$GH$4,H856=$GI$4,H856=$GJ$4,H856=$GK$4,H856=$GH$5,H856=$GI$5),$GH$1,IF(OR(H856=$GL$4,H856=$GM$4,H856=$GN$4,H856=$GO$4,H856=$GL$5,H856=$GM$5),$GL$1,IF(OR(H856=$GP$4,H856=$GQ$4,H856=$GR$4,H856=$GS$4,H856=$GP$5,H856=$GQ$5),$GP$1,IF(OR(H856=$GT$4,H856=$GU$4,H856=$GV$4,H856=$GW$4,H856=$GT$5,H856=$GU$5),$GT$1,IF(OR(H856=$GX$4,H856=$GY$4,H856=$GZ$4,H856=$HA$4,H856=$GX$5,H856=$GY$5),$GX$1,IF(OR(H856=$HB$4,H856=$HC$4,H856=$HD$4,H856=$HE$4,H856=$HB$5,H856=$HC$5),$HB$1,)))))))</f>
        <v>2021/2022</v>
      </c>
      <c r="AE856" s="85">
        <f t="shared" si="676"/>
        <v>247.5</v>
      </c>
      <c r="AF856" s="85">
        <f t="shared" si="677"/>
        <v>0.27500000000000002</v>
      </c>
      <c r="AG856" s="83"/>
      <c r="AH856" s="83"/>
      <c r="AI856" s="87">
        <f t="shared" si="680"/>
        <v>0</v>
      </c>
      <c r="AJ856" s="87">
        <f t="shared" si="680"/>
        <v>0</v>
      </c>
      <c r="AK856" s="87">
        <f t="shared" si="680"/>
        <v>0</v>
      </c>
      <c r="AL856" s="87">
        <f t="shared" si="680"/>
        <v>0</v>
      </c>
      <c r="AM856" s="87">
        <f t="shared" si="680"/>
        <v>0</v>
      </c>
      <c r="AN856" s="87">
        <f t="shared" si="680"/>
        <v>0</v>
      </c>
      <c r="AO856" s="87">
        <f t="shared" si="680"/>
        <v>0</v>
      </c>
      <c r="AP856" s="87">
        <f t="shared" si="680"/>
        <v>0</v>
      </c>
      <c r="AQ856" s="87">
        <f t="shared" si="680"/>
        <v>0</v>
      </c>
      <c r="AR856" s="87">
        <f t="shared" si="680"/>
        <v>0</v>
      </c>
      <c r="AS856" s="87">
        <f t="shared" si="680"/>
        <v>0</v>
      </c>
      <c r="AT856" s="87">
        <f t="shared" si="680"/>
        <v>0</v>
      </c>
      <c r="AU856" s="87">
        <f t="shared" si="680"/>
        <v>0</v>
      </c>
      <c r="AV856" s="87">
        <f t="shared" si="680"/>
        <v>0</v>
      </c>
      <c r="AW856" s="87">
        <f t="shared" si="680"/>
        <v>0</v>
      </c>
      <c r="AX856" s="87">
        <f t="shared" si="680"/>
        <v>0</v>
      </c>
      <c r="AY856" s="87">
        <f t="shared" si="678"/>
        <v>0</v>
      </c>
      <c r="AZ856" s="87">
        <f t="shared" si="678"/>
        <v>0</v>
      </c>
      <c r="BA856" s="87">
        <f t="shared" si="678"/>
        <v>0</v>
      </c>
      <c r="BB856" s="87">
        <f t="shared" si="678"/>
        <v>0</v>
      </c>
      <c r="BC856" s="87">
        <f t="shared" si="678"/>
        <v>0</v>
      </c>
      <c r="BD856" s="87">
        <f t="shared" si="678"/>
        <v>0</v>
      </c>
      <c r="BE856" s="87">
        <f t="shared" si="678"/>
        <v>0</v>
      </c>
      <c r="BF856" s="87">
        <f t="shared" si="678"/>
        <v>0</v>
      </c>
      <c r="BG856" s="87">
        <f t="shared" si="678"/>
        <v>0</v>
      </c>
      <c r="BH856" s="87">
        <f t="shared" si="678"/>
        <v>0</v>
      </c>
      <c r="BI856" s="87">
        <f t="shared" si="678"/>
        <v>0</v>
      </c>
      <c r="BJ856" s="87">
        <f t="shared" si="678"/>
        <v>0</v>
      </c>
      <c r="BK856" s="87">
        <f t="shared" si="678"/>
        <v>0</v>
      </c>
      <c r="BL856" s="87">
        <f t="shared" si="678"/>
        <v>0</v>
      </c>
      <c r="BM856" s="87">
        <f t="shared" si="678"/>
        <v>0</v>
      </c>
      <c r="BN856" s="87">
        <f t="shared" si="686"/>
        <v>0</v>
      </c>
      <c r="BO856" s="87">
        <f t="shared" si="686"/>
        <v>0</v>
      </c>
      <c r="BP856" s="87">
        <f t="shared" si="686"/>
        <v>0</v>
      </c>
      <c r="BQ856" s="87">
        <f t="shared" si="686"/>
        <v>0</v>
      </c>
      <c r="BR856" s="87">
        <f t="shared" si="686"/>
        <v>0</v>
      </c>
      <c r="BS856" s="87">
        <f t="shared" si="686"/>
        <v>0</v>
      </c>
      <c r="BT856" s="87">
        <f t="shared" si="686"/>
        <v>0</v>
      </c>
      <c r="BU856" s="87">
        <f t="shared" si="686"/>
        <v>0.27500000000000002</v>
      </c>
      <c r="BV856" s="87">
        <f t="shared" si="686"/>
        <v>0</v>
      </c>
      <c r="BW856" s="87">
        <f t="shared" si="686"/>
        <v>0</v>
      </c>
      <c r="BX856" s="87">
        <f t="shared" si="686"/>
        <v>0</v>
      </c>
      <c r="BY856" s="87">
        <f t="shared" si="686"/>
        <v>0</v>
      </c>
      <c r="BZ856" s="87">
        <f t="shared" si="686"/>
        <v>0</v>
      </c>
      <c r="CA856" s="87">
        <f t="shared" si="686"/>
        <v>0</v>
      </c>
      <c r="CB856" s="87">
        <f t="shared" si="686"/>
        <v>0</v>
      </c>
      <c r="CC856" s="87">
        <f t="shared" si="686"/>
        <v>0</v>
      </c>
      <c r="CD856" s="87">
        <f t="shared" si="684"/>
        <v>0</v>
      </c>
      <c r="CE856" s="87">
        <f t="shared" si="684"/>
        <v>0</v>
      </c>
      <c r="CF856" s="87">
        <f t="shared" si="684"/>
        <v>0</v>
      </c>
      <c r="CG856" s="87">
        <f t="shared" si="684"/>
        <v>0</v>
      </c>
      <c r="CH856" s="87">
        <f t="shared" si="684"/>
        <v>0</v>
      </c>
      <c r="CI856" s="87">
        <f t="shared" si="684"/>
        <v>0</v>
      </c>
      <c r="CJ856" s="87">
        <f t="shared" si="684"/>
        <v>0</v>
      </c>
      <c r="CK856" s="87">
        <f t="shared" si="684"/>
        <v>0</v>
      </c>
      <c r="CL856" s="87">
        <f t="shared" si="684"/>
        <v>0</v>
      </c>
      <c r="CM856" s="87">
        <f t="shared" si="684"/>
        <v>0</v>
      </c>
      <c r="CN856" s="87">
        <f t="shared" si="684"/>
        <v>0</v>
      </c>
      <c r="CO856" s="87">
        <f t="shared" si="684"/>
        <v>0</v>
      </c>
      <c r="CP856" s="87">
        <f t="shared" si="684"/>
        <v>0</v>
      </c>
      <c r="CQ856" s="87">
        <f t="shared" si="684"/>
        <v>0</v>
      </c>
      <c r="CR856" s="87">
        <f t="shared" si="684"/>
        <v>0</v>
      </c>
      <c r="CS856" s="87">
        <f t="shared" si="682"/>
        <v>0</v>
      </c>
      <c r="CT856" s="87">
        <f t="shared" si="682"/>
        <v>0</v>
      </c>
      <c r="CU856" s="87">
        <f t="shared" si="682"/>
        <v>0</v>
      </c>
      <c r="CV856" s="87">
        <f t="shared" si="670"/>
        <v>0</v>
      </c>
      <c r="CW856" s="87">
        <f t="shared" si="670"/>
        <v>0</v>
      </c>
      <c r="CX856" s="87">
        <f t="shared" si="670"/>
        <v>0</v>
      </c>
      <c r="CY856" s="87">
        <f t="shared" si="670"/>
        <v>0</v>
      </c>
      <c r="CZ856" s="87">
        <f t="shared" si="670"/>
        <v>0</v>
      </c>
      <c r="DA856" s="87">
        <f t="shared" si="670"/>
        <v>0</v>
      </c>
      <c r="DB856" s="87">
        <f t="shared" si="670"/>
        <v>0</v>
      </c>
      <c r="DC856" s="87">
        <f t="shared" si="670"/>
        <v>0</v>
      </c>
      <c r="DD856" s="87">
        <f t="shared" si="670"/>
        <v>0</v>
      </c>
      <c r="DE856" s="87">
        <f t="shared" si="670"/>
        <v>0</v>
      </c>
      <c r="DF856" s="91">
        <f t="shared" si="681"/>
        <v>0</v>
      </c>
      <c r="DG856" s="91">
        <f t="shared" si="681"/>
        <v>0</v>
      </c>
      <c r="DH856" s="91">
        <f t="shared" si="681"/>
        <v>0</v>
      </c>
      <c r="DI856" s="91">
        <f t="shared" si="681"/>
        <v>0</v>
      </c>
      <c r="DJ856" s="91">
        <f t="shared" si="681"/>
        <v>0</v>
      </c>
      <c r="DK856" s="91">
        <f t="shared" si="681"/>
        <v>0</v>
      </c>
      <c r="DL856" s="91">
        <f t="shared" si="681"/>
        <v>0</v>
      </c>
      <c r="DM856" s="91">
        <f t="shared" si="681"/>
        <v>0</v>
      </c>
      <c r="DN856" s="91">
        <f t="shared" si="681"/>
        <v>0</v>
      </c>
      <c r="DO856" s="91">
        <f t="shared" si="681"/>
        <v>0</v>
      </c>
      <c r="DP856" s="91">
        <f t="shared" si="681"/>
        <v>0</v>
      </c>
      <c r="DQ856" s="91">
        <f t="shared" si="681"/>
        <v>0</v>
      </c>
      <c r="DR856" s="91">
        <f t="shared" si="681"/>
        <v>0</v>
      </c>
      <c r="DS856" s="91">
        <f t="shared" si="681"/>
        <v>0</v>
      </c>
      <c r="DT856" s="91">
        <f t="shared" si="681"/>
        <v>0</v>
      </c>
      <c r="DU856" s="91">
        <f t="shared" si="681"/>
        <v>0</v>
      </c>
      <c r="DV856" s="91">
        <f t="shared" si="679"/>
        <v>0</v>
      </c>
      <c r="DW856" s="91">
        <f t="shared" si="679"/>
        <v>0</v>
      </c>
      <c r="DX856" s="91">
        <f t="shared" si="679"/>
        <v>0</v>
      </c>
      <c r="DY856" s="91">
        <f t="shared" si="679"/>
        <v>0</v>
      </c>
      <c r="DZ856" s="91">
        <f t="shared" si="679"/>
        <v>0</v>
      </c>
      <c r="EA856" s="91">
        <f t="shared" si="679"/>
        <v>0</v>
      </c>
      <c r="EB856" s="91">
        <f t="shared" si="679"/>
        <v>0</v>
      </c>
      <c r="EC856" s="91">
        <f t="shared" si="679"/>
        <v>0</v>
      </c>
      <c r="ED856" s="91">
        <f t="shared" si="679"/>
        <v>0</v>
      </c>
      <c r="EE856" s="91">
        <f t="shared" si="679"/>
        <v>0</v>
      </c>
      <c r="EF856" s="91">
        <f t="shared" si="679"/>
        <v>0</v>
      </c>
      <c r="EG856" s="91">
        <f t="shared" si="679"/>
        <v>0</v>
      </c>
      <c r="EH856" s="91">
        <f t="shared" si="679"/>
        <v>0</v>
      </c>
      <c r="EI856" s="91">
        <f t="shared" si="679"/>
        <v>0</v>
      </c>
      <c r="EJ856" s="91">
        <f t="shared" si="679"/>
        <v>0</v>
      </c>
      <c r="EK856" s="91">
        <f t="shared" si="687"/>
        <v>0</v>
      </c>
      <c r="EL856" s="91">
        <f t="shared" si="687"/>
        <v>0</v>
      </c>
      <c r="EM856" s="91">
        <f t="shared" si="687"/>
        <v>0</v>
      </c>
      <c r="EN856" s="91">
        <f t="shared" si="687"/>
        <v>0</v>
      </c>
      <c r="EO856" s="91">
        <f t="shared" si="687"/>
        <v>0</v>
      </c>
      <c r="EP856" s="91">
        <f t="shared" si="687"/>
        <v>0</v>
      </c>
      <c r="EQ856" s="91">
        <f t="shared" si="687"/>
        <v>0</v>
      </c>
      <c r="ER856" s="91">
        <f t="shared" si="687"/>
        <v>163.6</v>
      </c>
      <c r="ES856" s="91">
        <f t="shared" si="687"/>
        <v>0</v>
      </c>
      <c r="ET856" s="91">
        <f t="shared" si="687"/>
        <v>0</v>
      </c>
      <c r="EU856" s="91">
        <f t="shared" si="687"/>
        <v>0</v>
      </c>
      <c r="EV856" s="91">
        <f t="shared" si="687"/>
        <v>0</v>
      </c>
      <c r="EW856" s="91">
        <f t="shared" si="687"/>
        <v>0</v>
      </c>
      <c r="EX856" s="91">
        <f t="shared" si="687"/>
        <v>0</v>
      </c>
      <c r="EY856" s="91">
        <f t="shared" si="687"/>
        <v>0</v>
      </c>
      <c r="EZ856" s="91">
        <f t="shared" si="687"/>
        <v>0</v>
      </c>
      <c r="FA856" s="91">
        <f t="shared" si="685"/>
        <v>0</v>
      </c>
      <c r="FB856" s="91">
        <f t="shared" si="685"/>
        <v>0</v>
      </c>
      <c r="FC856" s="91">
        <f t="shared" si="685"/>
        <v>0</v>
      </c>
      <c r="FD856" s="91">
        <f t="shared" si="685"/>
        <v>0</v>
      </c>
      <c r="FE856" s="91">
        <f t="shared" si="685"/>
        <v>0</v>
      </c>
      <c r="FF856" s="91">
        <f t="shared" si="685"/>
        <v>0</v>
      </c>
      <c r="FG856" s="91">
        <f t="shared" si="685"/>
        <v>0</v>
      </c>
      <c r="FH856" s="91">
        <f t="shared" si="685"/>
        <v>0</v>
      </c>
      <c r="FI856" s="91">
        <f t="shared" si="685"/>
        <v>0</v>
      </c>
      <c r="FJ856" s="91">
        <f t="shared" si="685"/>
        <v>0</v>
      </c>
      <c r="FK856" s="91">
        <f t="shared" si="685"/>
        <v>0</v>
      </c>
      <c r="FL856" s="91">
        <f t="shared" si="685"/>
        <v>0</v>
      </c>
      <c r="FM856" s="91">
        <f t="shared" si="685"/>
        <v>0</v>
      </c>
      <c r="FN856" s="91">
        <f t="shared" si="685"/>
        <v>0</v>
      </c>
      <c r="FO856" s="91">
        <f t="shared" si="685"/>
        <v>0</v>
      </c>
      <c r="FP856" s="91">
        <f t="shared" si="683"/>
        <v>0</v>
      </c>
      <c r="FQ856" s="91">
        <f t="shared" si="683"/>
        <v>0</v>
      </c>
      <c r="FR856" s="91">
        <f t="shared" si="683"/>
        <v>0</v>
      </c>
      <c r="FS856" s="91">
        <f t="shared" si="671"/>
        <v>0</v>
      </c>
      <c r="FT856" s="91">
        <f t="shared" si="671"/>
        <v>0</v>
      </c>
      <c r="FU856" s="91">
        <f t="shared" si="671"/>
        <v>0</v>
      </c>
      <c r="FV856" s="91">
        <f t="shared" si="671"/>
        <v>0</v>
      </c>
      <c r="FW856" s="91">
        <f t="shared" si="671"/>
        <v>0</v>
      </c>
      <c r="FX856" s="91">
        <f t="shared" si="671"/>
        <v>0</v>
      </c>
      <c r="FY856" s="91">
        <f t="shared" si="671"/>
        <v>0</v>
      </c>
      <c r="FZ856" s="91">
        <f t="shared" si="671"/>
        <v>0</v>
      </c>
      <c r="GA856" s="91">
        <f t="shared" si="671"/>
        <v>0</v>
      </c>
      <c r="GB856" s="91">
        <f t="shared" si="671"/>
        <v>0</v>
      </c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</row>
    <row r="857" spans="1:213" ht="38.25">
      <c r="A857" s="68">
        <f>Данные!A857</f>
        <v>6368</v>
      </c>
      <c r="B857" s="68">
        <f>Данные!B857</f>
        <v>2021</v>
      </c>
      <c r="C857" s="68" t="str">
        <f>Данные!C857</f>
        <v>компьютерных технологий и электронного обучения</v>
      </c>
      <c r="D857" s="68" t="str">
        <f>Данные!D857</f>
        <v>Карпова Наталья Александровна</v>
      </c>
      <c r="E857" s="68" t="str">
        <f>Данные!E857</f>
        <v>кандидат технических наук</v>
      </c>
      <c r="F857" s="68" t="str">
        <f>Данные!F857</f>
        <v>доцент</v>
      </c>
      <c r="G857" s="68">
        <f>Данные!G857</f>
        <v>0.75</v>
      </c>
      <c r="H857" s="68" t="str">
        <f>Данные!H857</f>
        <v>4 курс 2018 год/пост</v>
      </c>
      <c r="I857" s="68" t="str">
        <f>Данные!I857</f>
        <v>Руководство ВКР</v>
      </c>
      <c r="J857" s="68">
        <f>Данные!J857</f>
        <v>0</v>
      </c>
      <c r="K857" s="68">
        <f>Данные!K857</f>
        <v>0</v>
      </c>
      <c r="L857" s="68">
        <f>Данные!L857</f>
        <v>0</v>
      </c>
      <c r="M857" s="16">
        <f t="shared" si="672"/>
        <v>0</v>
      </c>
      <c r="N857" s="16">
        <f t="shared" si="673"/>
        <v>15</v>
      </c>
      <c r="O857" s="16">
        <f t="shared" si="674"/>
        <v>16.25</v>
      </c>
      <c r="P857" s="16">
        <f t="shared" si="675"/>
        <v>16.25</v>
      </c>
      <c r="Q857" s="68">
        <f>Данные!Q857</f>
        <v>0</v>
      </c>
      <c r="R857" s="68">
        <f>Данные!R857</f>
        <v>0</v>
      </c>
      <c r="S857" s="68">
        <f>Данные!S857</f>
        <v>0</v>
      </c>
      <c r="T857" s="68">
        <f>Данные!T857</f>
        <v>0</v>
      </c>
      <c r="U857" s="68">
        <f>Данные!U857</f>
        <v>0</v>
      </c>
      <c r="V857" s="68">
        <f>Данные!V857</f>
        <v>40</v>
      </c>
      <c r="W857" s="68">
        <f>Данные!W857</f>
        <v>39</v>
      </c>
      <c r="X857" s="68">
        <f>Данные!X857</f>
        <v>2</v>
      </c>
      <c r="Y857" s="68">
        <f>Данные!Y857</f>
        <v>3</v>
      </c>
      <c r="Z857" s="68">
        <f>Данные!Z857</f>
        <v>0</v>
      </c>
      <c r="AA857" s="68" t="str">
        <f>Данные!AA857</f>
        <v>осн</v>
      </c>
      <c r="AB857" s="83">
        <f>IF(F857=$HG$3,$HH$3,IF(F857=$HG$4,$HH$4,IF(F857=$HG$5,$HH$5,IF(F857=$HG$6,$HH$6,IF(F857=$HG$7,$HH$7,IF(F857=$HG$8,$HH$8,IF(F857=$HG$9,$HH$9,IF(F857=$HG$10,$HH$10,IF(F857=$HG$11,$HH$11,IF(F857=$HG$12,$HH$12,IF(F857=$HG$13,$HH$13,IF(F857=$HG$14,$HH$14,IF(F857=$HG$15,$HH$15,)))))))))))))</f>
        <v>800</v>
      </c>
      <c r="AC857" s="84" t="str">
        <f>IF(OR($GD$4=H857,$GE$4=H857,$GF$4=H857,$GG$4=H857,$GH$4=H857,$GI$4=H857,$GJ$4=H857,$GK$4=H857,$GL$4=H857,$GM$4=H857,$GN$4=H857,$GO$4=H857,$GP$4=H857,$GQ$4=H857,$GR$4=H857,$GS$4=H857,$GT$4=H857,$GU$4=H857,$GV$4=H857,$GW$4=H857,$GX$4=H857,$GY$4=H857,$GZ$4=H857,$HA$4=H857,$HB$4=H857,$HC$4=H857,$HD$4=H857,$HE$4=H857),$GC$4,IF(OR($GD$5=H857,$GE$5=H857,$GH$5=H857,$GI$5=H857,$GL$5=H857,$GM$5=H857,$GP$5=H857,$GQ$5=H857,$GT$5=H857,$GU$5=H857,$GX$5=H857,$GY$5=H857,$HB$5=H857,$HC$5=H857),$GC$5,))</f>
        <v>Бакалавры (ИВТ)</v>
      </c>
      <c r="AD857" s="84" t="str">
        <f>IF(OR(H857=$GD$4,H857=$GE$4,H857=$GF$4,H857=$GG$4,H857=$GD$5,H857=$GE$5),$GD$1,IF(OR(H857=$GH$4,H857=$GI$4,H857=$GJ$4,H857=$GK$4,H857=$GH$5,H857=$GI$5),$GH$1,IF(OR(H857=$GL$4,H857=$GM$4,H857=$GN$4,H857=$GO$4,H857=$GL$5,H857=$GM$5),$GL$1,IF(OR(H857=$GP$4,H857=$GQ$4,H857=$GR$4,H857=$GS$4,H857=$GP$5,H857=$GQ$5),$GP$1,IF(OR(H857=$GT$4,H857=$GU$4,H857=$GV$4,H857=$GW$4,H857=$GT$5,H857=$GU$5),$GT$1,IF(OR(H857=$GX$4,H857=$GY$4,H857=$GZ$4,H857=$HA$4,H857=$GX$5,H857=$GY$5),$GX$1,IF(OR(H857=$HB$4,H857=$HC$4,H857=$HD$4,H857=$HE$4,H857=$HB$5,H857=$HC$5),$HB$1,)))))))</f>
        <v>2021/2022</v>
      </c>
      <c r="AE857" s="85">
        <f t="shared" si="676"/>
        <v>87.5</v>
      </c>
      <c r="AF857" s="85">
        <f t="shared" si="677"/>
        <v>0.109375</v>
      </c>
      <c r="AG857" s="83"/>
      <c r="AH857" s="83"/>
      <c r="AI857" s="87">
        <f t="shared" si="680"/>
        <v>0</v>
      </c>
      <c r="AJ857" s="87">
        <f t="shared" si="680"/>
        <v>0</v>
      </c>
      <c r="AK857" s="87">
        <f t="shared" si="680"/>
        <v>0</v>
      </c>
      <c r="AL857" s="87">
        <f t="shared" si="680"/>
        <v>0</v>
      </c>
      <c r="AM857" s="87">
        <f t="shared" si="680"/>
        <v>0</v>
      </c>
      <c r="AN857" s="87">
        <f t="shared" si="680"/>
        <v>0</v>
      </c>
      <c r="AO857" s="87">
        <f t="shared" si="680"/>
        <v>0</v>
      </c>
      <c r="AP857" s="87">
        <f t="shared" si="680"/>
        <v>0</v>
      </c>
      <c r="AQ857" s="87">
        <f t="shared" si="680"/>
        <v>0</v>
      </c>
      <c r="AR857" s="87">
        <f t="shared" si="680"/>
        <v>0</v>
      </c>
      <c r="AS857" s="87">
        <f t="shared" si="680"/>
        <v>0</v>
      </c>
      <c r="AT857" s="87">
        <f t="shared" si="680"/>
        <v>0</v>
      </c>
      <c r="AU857" s="87">
        <f t="shared" si="680"/>
        <v>0</v>
      </c>
      <c r="AV857" s="87">
        <f t="shared" si="680"/>
        <v>0</v>
      </c>
      <c r="AW857" s="87">
        <f t="shared" si="680"/>
        <v>0</v>
      </c>
      <c r="AX857" s="87">
        <f t="shared" si="680"/>
        <v>0</v>
      </c>
      <c r="AY857" s="87">
        <f t="shared" si="678"/>
        <v>0</v>
      </c>
      <c r="AZ857" s="87">
        <f t="shared" si="678"/>
        <v>0</v>
      </c>
      <c r="BA857" s="87">
        <f t="shared" si="678"/>
        <v>0</v>
      </c>
      <c r="BB857" s="87">
        <f t="shared" si="678"/>
        <v>0</v>
      </c>
      <c r="BC857" s="87">
        <f t="shared" si="678"/>
        <v>0</v>
      </c>
      <c r="BD857" s="87">
        <f t="shared" si="678"/>
        <v>0</v>
      </c>
      <c r="BE857" s="87">
        <f t="shared" si="678"/>
        <v>0</v>
      </c>
      <c r="BF857" s="87">
        <f t="shared" si="678"/>
        <v>0</v>
      </c>
      <c r="BG857" s="87">
        <f t="shared" si="678"/>
        <v>0</v>
      </c>
      <c r="BH857" s="87">
        <f t="shared" si="678"/>
        <v>0</v>
      </c>
      <c r="BI857" s="87">
        <f t="shared" si="678"/>
        <v>0</v>
      </c>
      <c r="BJ857" s="87">
        <f t="shared" si="678"/>
        <v>0</v>
      </c>
      <c r="BK857" s="87">
        <f t="shared" si="678"/>
        <v>0</v>
      </c>
      <c r="BL857" s="87">
        <f t="shared" si="678"/>
        <v>0</v>
      </c>
      <c r="BM857" s="87">
        <f t="shared" si="678"/>
        <v>0</v>
      </c>
      <c r="BN857" s="87">
        <f t="shared" si="686"/>
        <v>0</v>
      </c>
      <c r="BO857" s="87">
        <f t="shared" si="686"/>
        <v>0</v>
      </c>
      <c r="BP857" s="87">
        <f t="shared" si="686"/>
        <v>0</v>
      </c>
      <c r="BQ857" s="87">
        <f t="shared" si="686"/>
        <v>0.109375</v>
      </c>
      <c r="BR857" s="87">
        <f t="shared" si="686"/>
        <v>0</v>
      </c>
      <c r="BS857" s="87">
        <f t="shared" si="686"/>
        <v>0</v>
      </c>
      <c r="BT857" s="87">
        <f t="shared" si="686"/>
        <v>0</v>
      </c>
      <c r="BU857" s="87">
        <f t="shared" si="686"/>
        <v>0</v>
      </c>
      <c r="BV857" s="87">
        <f t="shared" si="686"/>
        <v>0</v>
      </c>
      <c r="BW857" s="87">
        <f t="shared" si="686"/>
        <v>0</v>
      </c>
      <c r="BX857" s="87">
        <f t="shared" si="686"/>
        <v>0</v>
      </c>
      <c r="BY857" s="87">
        <f t="shared" si="686"/>
        <v>0</v>
      </c>
      <c r="BZ857" s="87">
        <f t="shared" si="686"/>
        <v>0</v>
      </c>
      <c r="CA857" s="87">
        <f t="shared" si="686"/>
        <v>0</v>
      </c>
      <c r="CB857" s="87">
        <f t="shared" si="686"/>
        <v>0</v>
      </c>
      <c r="CC857" s="87">
        <f t="shared" si="686"/>
        <v>0</v>
      </c>
      <c r="CD857" s="87">
        <f t="shared" si="684"/>
        <v>0</v>
      </c>
      <c r="CE857" s="87">
        <f t="shared" si="684"/>
        <v>0</v>
      </c>
      <c r="CF857" s="87">
        <f t="shared" si="684"/>
        <v>0</v>
      </c>
      <c r="CG857" s="87">
        <f t="shared" si="684"/>
        <v>0</v>
      </c>
      <c r="CH857" s="87">
        <f t="shared" si="684"/>
        <v>0</v>
      </c>
      <c r="CI857" s="87">
        <f t="shared" si="684"/>
        <v>0</v>
      </c>
      <c r="CJ857" s="87">
        <f t="shared" si="684"/>
        <v>0</v>
      </c>
      <c r="CK857" s="87">
        <f t="shared" si="684"/>
        <v>0</v>
      </c>
      <c r="CL857" s="87">
        <f t="shared" si="684"/>
        <v>0</v>
      </c>
      <c r="CM857" s="87">
        <f t="shared" si="684"/>
        <v>0</v>
      </c>
      <c r="CN857" s="87">
        <f t="shared" si="684"/>
        <v>0</v>
      </c>
      <c r="CO857" s="87">
        <f t="shared" si="684"/>
        <v>0</v>
      </c>
      <c r="CP857" s="87">
        <f t="shared" si="684"/>
        <v>0</v>
      </c>
      <c r="CQ857" s="87">
        <f t="shared" si="684"/>
        <v>0</v>
      </c>
      <c r="CR857" s="87">
        <f t="shared" si="684"/>
        <v>0</v>
      </c>
      <c r="CS857" s="87">
        <f t="shared" si="682"/>
        <v>0</v>
      </c>
      <c r="CT857" s="87">
        <f t="shared" si="682"/>
        <v>0</v>
      </c>
      <c r="CU857" s="87">
        <f t="shared" si="682"/>
        <v>0</v>
      </c>
      <c r="CV857" s="87">
        <f t="shared" si="670"/>
        <v>0</v>
      </c>
      <c r="CW857" s="87">
        <f t="shared" si="670"/>
        <v>0</v>
      </c>
      <c r="CX857" s="87">
        <f t="shared" si="670"/>
        <v>0</v>
      </c>
      <c r="CY857" s="87">
        <f t="shared" ref="CV857:DE862" si="688">IF(CY$1=$D857,$AF857,)</f>
        <v>0</v>
      </c>
      <c r="CZ857" s="87">
        <f t="shared" si="688"/>
        <v>0</v>
      </c>
      <c r="DA857" s="87">
        <f t="shared" si="688"/>
        <v>0</v>
      </c>
      <c r="DB857" s="87">
        <f t="shared" si="688"/>
        <v>0</v>
      </c>
      <c r="DC857" s="87">
        <f t="shared" si="688"/>
        <v>0</v>
      </c>
      <c r="DD857" s="87">
        <f t="shared" si="688"/>
        <v>0</v>
      </c>
      <c r="DE857" s="87">
        <f t="shared" si="688"/>
        <v>0</v>
      </c>
      <c r="DF857" s="91">
        <f t="shared" si="681"/>
        <v>0</v>
      </c>
      <c r="DG857" s="91">
        <f t="shared" si="681"/>
        <v>0</v>
      </c>
      <c r="DH857" s="91">
        <f t="shared" si="681"/>
        <v>0</v>
      </c>
      <c r="DI857" s="91">
        <f t="shared" si="681"/>
        <v>0</v>
      </c>
      <c r="DJ857" s="91">
        <f t="shared" si="681"/>
        <v>0</v>
      </c>
      <c r="DK857" s="91">
        <f t="shared" si="681"/>
        <v>0</v>
      </c>
      <c r="DL857" s="91">
        <f t="shared" si="681"/>
        <v>0</v>
      </c>
      <c r="DM857" s="91">
        <f t="shared" si="681"/>
        <v>0</v>
      </c>
      <c r="DN857" s="91">
        <f t="shared" si="681"/>
        <v>0</v>
      </c>
      <c r="DO857" s="91">
        <f t="shared" si="681"/>
        <v>0</v>
      </c>
      <c r="DP857" s="91">
        <f t="shared" si="681"/>
        <v>0</v>
      </c>
      <c r="DQ857" s="91">
        <f t="shared" si="681"/>
        <v>0</v>
      </c>
      <c r="DR857" s="91">
        <f t="shared" si="681"/>
        <v>0</v>
      </c>
      <c r="DS857" s="91">
        <f t="shared" si="681"/>
        <v>0</v>
      </c>
      <c r="DT857" s="91">
        <f t="shared" si="681"/>
        <v>0</v>
      </c>
      <c r="DU857" s="91">
        <f t="shared" si="681"/>
        <v>0</v>
      </c>
      <c r="DV857" s="91">
        <f t="shared" si="679"/>
        <v>0</v>
      </c>
      <c r="DW857" s="91">
        <f t="shared" si="679"/>
        <v>0</v>
      </c>
      <c r="DX857" s="91">
        <f t="shared" si="679"/>
        <v>0</v>
      </c>
      <c r="DY857" s="91">
        <f t="shared" si="679"/>
        <v>0</v>
      </c>
      <c r="DZ857" s="91">
        <f t="shared" si="679"/>
        <v>0</v>
      </c>
      <c r="EA857" s="91">
        <f t="shared" si="679"/>
        <v>0</v>
      </c>
      <c r="EB857" s="91">
        <f t="shared" si="679"/>
        <v>0</v>
      </c>
      <c r="EC857" s="91">
        <f t="shared" si="679"/>
        <v>0</v>
      </c>
      <c r="ED857" s="91">
        <f t="shared" si="679"/>
        <v>0</v>
      </c>
      <c r="EE857" s="91">
        <f t="shared" si="679"/>
        <v>0</v>
      </c>
      <c r="EF857" s="91">
        <f t="shared" si="679"/>
        <v>0</v>
      </c>
      <c r="EG857" s="91">
        <f t="shared" si="679"/>
        <v>0</v>
      </c>
      <c r="EH857" s="91">
        <f t="shared" si="679"/>
        <v>0</v>
      </c>
      <c r="EI857" s="91">
        <f t="shared" si="679"/>
        <v>0</v>
      </c>
      <c r="EJ857" s="91">
        <f t="shared" si="679"/>
        <v>0</v>
      </c>
      <c r="EK857" s="91">
        <f t="shared" si="687"/>
        <v>0</v>
      </c>
      <c r="EL857" s="91">
        <f t="shared" si="687"/>
        <v>0</v>
      </c>
      <c r="EM857" s="91">
        <f t="shared" si="687"/>
        <v>0</v>
      </c>
      <c r="EN857" s="91">
        <f t="shared" si="687"/>
        <v>163.6</v>
      </c>
      <c r="EO857" s="91">
        <f t="shared" si="687"/>
        <v>0</v>
      </c>
      <c r="EP857" s="91">
        <f t="shared" si="687"/>
        <v>0</v>
      </c>
      <c r="EQ857" s="91">
        <f t="shared" si="687"/>
        <v>0</v>
      </c>
      <c r="ER857" s="91">
        <f t="shared" si="687"/>
        <v>0</v>
      </c>
      <c r="ES857" s="91">
        <f t="shared" si="687"/>
        <v>0</v>
      </c>
      <c r="ET857" s="91">
        <f t="shared" si="687"/>
        <v>0</v>
      </c>
      <c r="EU857" s="91">
        <f t="shared" si="687"/>
        <v>0</v>
      </c>
      <c r="EV857" s="91">
        <f t="shared" si="687"/>
        <v>0</v>
      </c>
      <c r="EW857" s="91">
        <f t="shared" si="687"/>
        <v>0</v>
      </c>
      <c r="EX857" s="91">
        <f t="shared" si="687"/>
        <v>0</v>
      </c>
      <c r="EY857" s="91">
        <f t="shared" si="687"/>
        <v>0</v>
      </c>
      <c r="EZ857" s="91">
        <f t="shared" si="687"/>
        <v>0</v>
      </c>
      <c r="FA857" s="91">
        <f t="shared" si="685"/>
        <v>0</v>
      </c>
      <c r="FB857" s="91">
        <f t="shared" si="685"/>
        <v>0</v>
      </c>
      <c r="FC857" s="91">
        <f t="shared" si="685"/>
        <v>0</v>
      </c>
      <c r="FD857" s="91">
        <f t="shared" si="685"/>
        <v>0</v>
      </c>
      <c r="FE857" s="91">
        <f t="shared" si="685"/>
        <v>0</v>
      </c>
      <c r="FF857" s="91">
        <f t="shared" si="685"/>
        <v>0</v>
      </c>
      <c r="FG857" s="91">
        <f t="shared" si="685"/>
        <v>0</v>
      </c>
      <c r="FH857" s="91">
        <f t="shared" si="685"/>
        <v>0</v>
      </c>
      <c r="FI857" s="91">
        <f t="shared" si="685"/>
        <v>0</v>
      </c>
      <c r="FJ857" s="91">
        <f t="shared" si="685"/>
        <v>0</v>
      </c>
      <c r="FK857" s="91">
        <f t="shared" si="685"/>
        <v>0</v>
      </c>
      <c r="FL857" s="91">
        <f t="shared" si="685"/>
        <v>0</v>
      </c>
      <c r="FM857" s="91">
        <f t="shared" si="685"/>
        <v>0</v>
      </c>
      <c r="FN857" s="91">
        <f t="shared" si="685"/>
        <v>0</v>
      </c>
      <c r="FO857" s="91">
        <f t="shared" si="685"/>
        <v>0</v>
      </c>
      <c r="FP857" s="91">
        <f t="shared" si="683"/>
        <v>0</v>
      </c>
      <c r="FQ857" s="91">
        <f t="shared" si="683"/>
        <v>0</v>
      </c>
      <c r="FR857" s="91">
        <f t="shared" si="683"/>
        <v>0</v>
      </c>
      <c r="FS857" s="91">
        <f t="shared" si="671"/>
        <v>0</v>
      </c>
      <c r="FT857" s="91">
        <f t="shared" si="671"/>
        <v>0</v>
      </c>
      <c r="FU857" s="91">
        <f t="shared" si="671"/>
        <v>0</v>
      </c>
      <c r="FV857" s="91">
        <f t="shared" ref="FS857:GB862" si="689">IF(FV$1=$D857,$AE$3,)</f>
        <v>0</v>
      </c>
      <c r="FW857" s="91">
        <f t="shared" si="689"/>
        <v>0</v>
      </c>
      <c r="FX857" s="91">
        <f t="shared" si="689"/>
        <v>0</v>
      </c>
      <c r="FY857" s="91">
        <f t="shared" si="689"/>
        <v>0</v>
      </c>
      <c r="FZ857" s="91">
        <f t="shared" si="689"/>
        <v>0</v>
      </c>
      <c r="GA857" s="91">
        <f t="shared" si="689"/>
        <v>0</v>
      </c>
      <c r="GB857" s="91">
        <f t="shared" si="689"/>
        <v>0</v>
      </c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</row>
    <row r="858" spans="1:213" ht="38.25">
      <c r="A858" s="68">
        <f>Данные!A858</f>
        <v>6368</v>
      </c>
      <c r="B858" s="68">
        <f>Данные!B858</f>
        <v>2021</v>
      </c>
      <c r="C858" s="68" t="str">
        <f>Данные!C858</f>
        <v>компьютерных технологий и электронного обучения</v>
      </c>
      <c r="D858" s="68" t="str">
        <f>Данные!D858</f>
        <v>Абрамян Геннадий Владимирович</v>
      </c>
      <c r="E858" s="68" t="str">
        <f>Данные!E858</f>
        <v>доктор педагогических наук</v>
      </c>
      <c r="F858" s="68" t="str">
        <f>Данные!F858</f>
        <v>профессор</v>
      </c>
      <c r="G858" s="68">
        <f>Данные!G858</f>
        <v>1</v>
      </c>
      <c r="H858" s="68" t="str">
        <f>Данные!H858</f>
        <v>4 курс 2018 год/пост</v>
      </c>
      <c r="I858" s="68" t="str">
        <f>Данные!I858</f>
        <v>Руководство ВКР</v>
      </c>
      <c r="J858" s="68">
        <f>Данные!J858</f>
        <v>0</v>
      </c>
      <c r="K858" s="68">
        <f>Данные!K858</f>
        <v>0</v>
      </c>
      <c r="L858" s="68">
        <f>Данные!L858</f>
        <v>0</v>
      </c>
      <c r="M858" s="16">
        <f t="shared" si="672"/>
        <v>0</v>
      </c>
      <c r="N858" s="16">
        <f t="shared" si="673"/>
        <v>15</v>
      </c>
      <c r="O858" s="16">
        <f t="shared" si="674"/>
        <v>16.25</v>
      </c>
      <c r="P858" s="16">
        <f t="shared" si="675"/>
        <v>16.25</v>
      </c>
      <c r="Q858" s="68">
        <f>Данные!Q858</f>
        <v>0</v>
      </c>
      <c r="R858" s="68">
        <f>Данные!R858</f>
        <v>0</v>
      </c>
      <c r="S858" s="68">
        <f>Данные!S858</f>
        <v>0</v>
      </c>
      <c r="T858" s="68">
        <f>Данные!T858</f>
        <v>0</v>
      </c>
      <c r="U858" s="68">
        <f>Данные!U858</f>
        <v>0</v>
      </c>
      <c r="V858" s="68">
        <f>Данные!V858</f>
        <v>20</v>
      </c>
      <c r="W858" s="68">
        <f>Данные!W858</f>
        <v>39</v>
      </c>
      <c r="X858" s="68">
        <f>Данные!X858</f>
        <v>2</v>
      </c>
      <c r="Y858" s="68">
        <f>Данные!Y858</f>
        <v>3</v>
      </c>
      <c r="Z858" s="68">
        <f>Данные!Z858</f>
        <v>0</v>
      </c>
      <c r="AA858" s="68">
        <f>Данные!AA858</f>
        <v>0</v>
      </c>
      <c r="AB858" s="83">
        <f>IF(F858=$HG$3,$HH$3,IF(F858=$HG$4,$HH$4,IF(F858=$HG$5,$HH$5,IF(F858=$HG$6,$HH$6,IF(F858=$HG$7,$HH$7,IF(F858=$HG$8,$HH$8,IF(F858=$HG$9,$HH$9,IF(F858=$HG$10,$HH$10,IF(F858=$HG$11,$HH$11,IF(F858=$HG$12,$HH$12,IF(F858=$HG$13,$HH$13,IF(F858=$HG$14,$HH$14,IF(F858=$HG$15,$HH$15,)))))))))))))</f>
        <v>750</v>
      </c>
      <c r="AC858" s="84" t="str">
        <f>IF(OR($GD$4=H858,$GE$4=H858,$GF$4=H858,$GG$4=H858,$GH$4=H858,$GI$4=H858,$GJ$4=H858,$GK$4=H858,$GL$4=H858,$GM$4=H858,$GN$4=H858,$GO$4=H858,$GP$4=H858,$GQ$4=H858,$GR$4=H858,$GS$4=H858,$GT$4=H858,$GU$4=H858,$GV$4=H858,$GW$4=H858,$GX$4=H858,$GY$4=H858,$GZ$4=H858,$HA$4=H858,$HB$4=H858,$HC$4=H858,$HD$4=H858,$HE$4=H858),$GC$4,IF(OR($GD$5=H858,$GE$5=H858,$GH$5=H858,$GI$5=H858,$GL$5=H858,$GM$5=H858,$GP$5=H858,$GQ$5=H858,$GT$5=H858,$GU$5=H858,$GX$5=H858,$GY$5=H858,$HB$5=H858,$HC$5=H858),$GC$5,))</f>
        <v>Бакалавры (ИВТ)</v>
      </c>
      <c r="AD858" s="84" t="str">
        <f>IF(OR(H858=$GD$4,H858=$GE$4,H858=$GF$4,H858=$GG$4,H858=$GD$5,H858=$GE$5),$GD$1,IF(OR(H858=$GH$4,H858=$GI$4,H858=$GJ$4,H858=$GK$4,H858=$GH$5,H858=$GI$5),$GH$1,IF(OR(H858=$GL$4,H858=$GM$4,H858=$GN$4,H858=$GO$4,H858=$GL$5,H858=$GM$5),$GL$1,IF(OR(H858=$GP$4,H858=$GQ$4,H858=$GR$4,H858=$GS$4,H858=$GP$5,H858=$GQ$5),$GP$1,IF(OR(H858=$GT$4,H858=$GU$4,H858=$GV$4,H858=$GW$4,H858=$GT$5,H858=$GU$5),$GT$1,IF(OR(H858=$GX$4,H858=$GY$4,H858=$GZ$4,H858=$HA$4,H858=$GX$5,H858=$GY$5),$GX$1,IF(OR(H858=$HB$4,H858=$HC$4,H858=$HD$4,H858=$HE$4,H858=$HB$5,H858=$HC$5),$HB$1,)))))))</f>
        <v>2021/2022</v>
      </c>
      <c r="AE858" s="85">
        <f t="shared" si="676"/>
        <v>67.5</v>
      </c>
      <c r="AF858" s="85">
        <f t="shared" si="677"/>
        <v>0.09</v>
      </c>
      <c r="AG858" s="83"/>
      <c r="AH858" s="83"/>
      <c r="AI858" s="87">
        <f t="shared" si="680"/>
        <v>0</v>
      </c>
      <c r="AJ858" s="87">
        <f t="shared" si="680"/>
        <v>0.09</v>
      </c>
      <c r="AK858" s="87">
        <f t="shared" si="680"/>
        <v>0</v>
      </c>
      <c r="AL858" s="87">
        <f t="shared" si="680"/>
        <v>0</v>
      </c>
      <c r="AM858" s="87">
        <f t="shared" si="680"/>
        <v>0</v>
      </c>
      <c r="AN858" s="87">
        <f t="shared" si="680"/>
        <v>0</v>
      </c>
      <c r="AO858" s="87">
        <f t="shared" si="680"/>
        <v>0</v>
      </c>
      <c r="AP858" s="87">
        <f t="shared" si="680"/>
        <v>0</v>
      </c>
      <c r="AQ858" s="87">
        <f t="shared" si="680"/>
        <v>0</v>
      </c>
      <c r="AR858" s="87">
        <f t="shared" si="680"/>
        <v>0</v>
      </c>
      <c r="AS858" s="87">
        <f t="shared" si="680"/>
        <v>0</v>
      </c>
      <c r="AT858" s="87">
        <f t="shared" si="680"/>
        <v>0</v>
      </c>
      <c r="AU858" s="87">
        <f t="shared" si="680"/>
        <v>0</v>
      </c>
      <c r="AV858" s="87">
        <f t="shared" si="680"/>
        <v>0</v>
      </c>
      <c r="AW858" s="87">
        <f t="shared" si="680"/>
        <v>0</v>
      </c>
      <c r="AX858" s="87">
        <f t="shared" ref="AX858:BM862" si="690">IF(AX$1=$D858,$AF858,)</f>
        <v>0</v>
      </c>
      <c r="AY858" s="87">
        <f t="shared" si="690"/>
        <v>0</v>
      </c>
      <c r="AZ858" s="87">
        <f t="shared" si="690"/>
        <v>0</v>
      </c>
      <c r="BA858" s="87">
        <f t="shared" si="690"/>
        <v>0</v>
      </c>
      <c r="BB858" s="87">
        <f t="shared" si="690"/>
        <v>0</v>
      </c>
      <c r="BC858" s="87">
        <f t="shared" si="690"/>
        <v>0</v>
      </c>
      <c r="BD858" s="87">
        <f t="shared" si="690"/>
        <v>0</v>
      </c>
      <c r="BE858" s="87">
        <f t="shared" si="690"/>
        <v>0</v>
      </c>
      <c r="BF858" s="87">
        <f t="shared" si="690"/>
        <v>0</v>
      </c>
      <c r="BG858" s="87">
        <f t="shared" si="690"/>
        <v>0</v>
      </c>
      <c r="BH858" s="87">
        <f t="shared" si="690"/>
        <v>0</v>
      </c>
      <c r="BI858" s="87">
        <f t="shared" si="690"/>
        <v>0</v>
      </c>
      <c r="BJ858" s="87">
        <f t="shared" si="690"/>
        <v>0</v>
      </c>
      <c r="BK858" s="87">
        <f t="shared" si="690"/>
        <v>0</v>
      </c>
      <c r="BL858" s="87">
        <f t="shared" si="690"/>
        <v>0</v>
      </c>
      <c r="BM858" s="87">
        <f t="shared" si="690"/>
        <v>0</v>
      </c>
      <c r="BN858" s="87">
        <f t="shared" si="686"/>
        <v>0</v>
      </c>
      <c r="BO858" s="87">
        <f t="shared" si="686"/>
        <v>0</v>
      </c>
      <c r="BP858" s="87">
        <f t="shared" si="686"/>
        <v>0</v>
      </c>
      <c r="BQ858" s="87">
        <f t="shared" si="686"/>
        <v>0</v>
      </c>
      <c r="BR858" s="87">
        <f t="shared" si="686"/>
        <v>0</v>
      </c>
      <c r="BS858" s="87">
        <f t="shared" si="686"/>
        <v>0</v>
      </c>
      <c r="BT858" s="87">
        <f t="shared" si="686"/>
        <v>0</v>
      </c>
      <c r="BU858" s="87">
        <f t="shared" si="686"/>
        <v>0</v>
      </c>
      <c r="BV858" s="87">
        <f t="shared" si="686"/>
        <v>0</v>
      </c>
      <c r="BW858" s="87">
        <f t="shared" si="686"/>
        <v>0</v>
      </c>
      <c r="BX858" s="87">
        <f t="shared" si="686"/>
        <v>0</v>
      </c>
      <c r="BY858" s="87">
        <f t="shared" si="686"/>
        <v>0</v>
      </c>
      <c r="BZ858" s="87">
        <f t="shared" si="686"/>
        <v>0</v>
      </c>
      <c r="CA858" s="87">
        <f t="shared" si="686"/>
        <v>0</v>
      </c>
      <c r="CB858" s="87">
        <f t="shared" si="686"/>
        <v>0</v>
      </c>
      <c r="CC858" s="87">
        <f t="shared" si="686"/>
        <v>0</v>
      </c>
      <c r="CD858" s="87">
        <f t="shared" si="684"/>
        <v>0</v>
      </c>
      <c r="CE858" s="87">
        <f t="shared" si="684"/>
        <v>0</v>
      </c>
      <c r="CF858" s="87">
        <f t="shared" si="684"/>
        <v>0</v>
      </c>
      <c r="CG858" s="87">
        <f t="shared" si="684"/>
        <v>0</v>
      </c>
      <c r="CH858" s="87">
        <f t="shared" si="684"/>
        <v>0</v>
      </c>
      <c r="CI858" s="87">
        <f t="shared" si="684"/>
        <v>0</v>
      </c>
      <c r="CJ858" s="87">
        <f t="shared" si="684"/>
        <v>0</v>
      </c>
      <c r="CK858" s="87">
        <f t="shared" si="684"/>
        <v>0</v>
      </c>
      <c r="CL858" s="87">
        <f t="shared" si="684"/>
        <v>0</v>
      </c>
      <c r="CM858" s="87">
        <f t="shared" si="684"/>
        <v>0</v>
      </c>
      <c r="CN858" s="87">
        <f t="shared" si="684"/>
        <v>0</v>
      </c>
      <c r="CO858" s="87">
        <f t="shared" si="684"/>
        <v>0</v>
      </c>
      <c r="CP858" s="87">
        <f t="shared" si="684"/>
        <v>0</v>
      </c>
      <c r="CQ858" s="87">
        <f t="shared" si="684"/>
        <v>0</v>
      </c>
      <c r="CR858" s="87">
        <f t="shared" si="684"/>
        <v>0</v>
      </c>
      <c r="CS858" s="87">
        <f t="shared" si="682"/>
        <v>0</v>
      </c>
      <c r="CT858" s="87">
        <f t="shared" si="682"/>
        <v>0</v>
      </c>
      <c r="CU858" s="87">
        <f t="shared" si="682"/>
        <v>0</v>
      </c>
      <c r="CV858" s="87">
        <f t="shared" si="688"/>
        <v>0</v>
      </c>
      <c r="CW858" s="87">
        <f t="shared" si="688"/>
        <v>0</v>
      </c>
      <c r="CX858" s="87">
        <f t="shared" si="688"/>
        <v>0</v>
      </c>
      <c r="CY858" s="87">
        <f t="shared" si="688"/>
        <v>0</v>
      </c>
      <c r="CZ858" s="87">
        <f t="shared" si="688"/>
        <v>0</v>
      </c>
      <c r="DA858" s="87">
        <f t="shared" si="688"/>
        <v>0</v>
      </c>
      <c r="DB858" s="87">
        <f t="shared" si="688"/>
        <v>0</v>
      </c>
      <c r="DC858" s="87">
        <f t="shared" si="688"/>
        <v>0</v>
      </c>
      <c r="DD858" s="87">
        <f t="shared" si="688"/>
        <v>0</v>
      </c>
      <c r="DE858" s="87">
        <f t="shared" si="688"/>
        <v>0</v>
      </c>
      <c r="DF858" s="91">
        <f t="shared" si="681"/>
        <v>0</v>
      </c>
      <c r="DG858" s="91">
        <f t="shared" si="681"/>
        <v>163.6</v>
      </c>
      <c r="DH858" s="91">
        <f t="shared" si="681"/>
        <v>0</v>
      </c>
      <c r="DI858" s="91">
        <f t="shared" si="681"/>
        <v>0</v>
      </c>
      <c r="DJ858" s="91">
        <f t="shared" si="681"/>
        <v>0</v>
      </c>
      <c r="DK858" s="91">
        <f t="shared" si="681"/>
        <v>0</v>
      </c>
      <c r="DL858" s="91">
        <f t="shared" si="681"/>
        <v>0</v>
      </c>
      <c r="DM858" s="91">
        <f t="shared" si="681"/>
        <v>0</v>
      </c>
      <c r="DN858" s="91">
        <f t="shared" si="681"/>
        <v>0</v>
      </c>
      <c r="DO858" s="91">
        <f t="shared" si="681"/>
        <v>0</v>
      </c>
      <c r="DP858" s="91">
        <f t="shared" si="681"/>
        <v>0</v>
      </c>
      <c r="DQ858" s="91">
        <f t="shared" si="681"/>
        <v>0</v>
      </c>
      <c r="DR858" s="91">
        <f t="shared" si="681"/>
        <v>0</v>
      </c>
      <c r="DS858" s="91">
        <f t="shared" si="681"/>
        <v>0</v>
      </c>
      <c r="DT858" s="91">
        <f t="shared" si="681"/>
        <v>0</v>
      </c>
      <c r="DU858" s="91">
        <f t="shared" ref="DU858:EJ862" si="691">IF(DU$1=$D858,$AE$3,)</f>
        <v>0</v>
      </c>
      <c r="DV858" s="91">
        <f t="shared" si="691"/>
        <v>0</v>
      </c>
      <c r="DW858" s="91">
        <f t="shared" si="691"/>
        <v>0</v>
      </c>
      <c r="DX858" s="91">
        <f t="shared" si="691"/>
        <v>0</v>
      </c>
      <c r="DY858" s="91">
        <f t="shared" si="691"/>
        <v>0</v>
      </c>
      <c r="DZ858" s="91">
        <f t="shared" si="691"/>
        <v>0</v>
      </c>
      <c r="EA858" s="91">
        <f t="shared" si="691"/>
        <v>0</v>
      </c>
      <c r="EB858" s="91">
        <f t="shared" si="691"/>
        <v>0</v>
      </c>
      <c r="EC858" s="91">
        <f t="shared" si="691"/>
        <v>0</v>
      </c>
      <c r="ED858" s="91">
        <f t="shared" si="691"/>
        <v>0</v>
      </c>
      <c r="EE858" s="91">
        <f t="shared" si="691"/>
        <v>0</v>
      </c>
      <c r="EF858" s="91">
        <f t="shared" si="691"/>
        <v>0</v>
      </c>
      <c r="EG858" s="91">
        <f t="shared" si="691"/>
        <v>0</v>
      </c>
      <c r="EH858" s="91">
        <f t="shared" si="691"/>
        <v>0</v>
      </c>
      <c r="EI858" s="91">
        <f t="shared" si="691"/>
        <v>0</v>
      </c>
      <c r="EJ858" s="91">
        <f t="shared" si="691"/>
        <v>0</v>
      </c>
      <c r="EK858" s="91">
        <f t="shared" si="687"/>
        <v>0</v>
      </c>
      <c r="EL858" s="91">
        <f t="shared" si="687"/>
        <v>0</v>
      </c>
      <c r="EM858" s="91">
        <f t="shared" si="687"/>
        <v>0</v>
      </c>
      <c r="EN858" s="91">
        <f t="shared" si="687"/>
        <v>0</v>
      </c>
      <c r="EO858" s="91">
        <f t="shared" si="687"/>
        <v>0</v>
      </c>
      <c r="EP858" s="91">
        <f t="shared" si="687"/>
        <v>0</v>
      </c>
      <c r="EQ858" s="91">
        <f t="shared" si="687"/>
        <v>0</v>
      </c>
      <c r="ER858" s="91">
        <f t="shared" si="687"/>
        <v>0</v>
      </c>
      <c r="ES858" s="91">
        <f t="shared" si="687"/>
        <v>0</v>
      </c>
      <c r="ET858" s="91">
        <f t="shared" si="687"/>
        <v>0</v>
      </c>
      <c r="EU858" s="91">
        <f t="shared" si="687"/>
        <v>0</v>
      </c>
      <c r="EV858" s="91">
        <f t="shared" si="687"/>
        <v>0</v>
      </c>
      <c r="EW858" s="91">
        <f t="shared" si="687"/>
        <v>0</v>
      </c>
      <c r="EX858" s="91">
        <f t="shared" si="687"/>
        <v>0</v>
      </c>
      <c r="EY858" s="91">
        <f t="shared" si="687"/>
        <v>0</v>
      </c>
      <c r="EZ858" s="91">
        <f t="shared" si="687"/>
        <v>0</v>
      </c>
      <c r="FA858" s="91">
        <f t="shared" si="685"/>
        <v>0</v>
      </c>
      <c r="FB858" s="91">
        <f t="shared" si="685"/>
        <v>0</v>
      </c>
      <c r="FC858" s="91">
        <f t="shared" si="685"/>
        <v>0</v>
      </c>
      <c r="FD858" s="91">
        <f t="shared" si="685"/>
        <v>0</v>
      </c>
      <c r="FE858" s="91">
        <f t="shared" si="685"/>
        <v>0</v>
      </c>
      <c r="FF858" s="91">
        <f t="shared" si="685"/>
        <v>0</v>
      </c>
      <c r="FG858" s="91">
        <f t="shared" si="685"/>
        <v>0</v>
      </c>
      <c r="FH858" s="91">
        <f t="shared" si="685"/>
        <v>0</v>
      </c>
      <c r="FI858" s="91">
        <f t="shared" si="685"/>
        <v>0</v>
      </c>
      <c r="FJ858" s="91">
        <f t="shared" si="685"/>
        <v>0</v>
      </c>
      <c r="FK858" s="91">
        <f t="shared" si="685"/>
        <v>0</v>
      </c>
      <c r="FL858" s="91">
        <f t="shared" si="685"/>
        <v>0</v>
      </c>
      <c r="FM858" s="91">
        <f t="shared" si="685"/>
        <v>0</v>
      </c>
      <c r="FN858" s="91">
        <f t="shared" si="685"/>
        <v>0</v>
      </c>
      <c r="FO858" s="91">
        <f t="shared" si="685"/>
        <v>0</v>
      </c>
      <c r="FP858" s="91">
        <f t="shared" si="683"/>
        <v>0</v>
      </c>
      <c r="FQ858" s="91">
        <f t="shared" si="683"/>
        <v>0</v>
      </c>
      <c r="FR858" s="91">
        <f t="shared" si="683"/>
        <v>0</v>
      </c>
      <c r="FS858" s="91">
        <f t="shared" si="689"/>
        <v>0</v>
      </c>
      <c r="FT858" s="91">
        <f t="shared" si="689"/>
        <v>0</v>
      </c>
      <c r="FU858" s="91">
        <f t="shared" si="689"/>
        <v>0</v>
      </c>
      <c r="FV858" s="91">
        <f t="shared" si="689"/>
        <v>0</v>
      </c>
      <c r="FW858" s="91">
        <f t="shared" si="689"/>
        <v>0</v>
      </c>
      <c r="FX858" s="91">
        <f t="shared" si="689"/>
        <v>0</v>
      </c>
      <c r="FY858" s="91">
        <f t="shared" si="689"/>
        <v>0</v>
      </c>
      <c r="FZ858" s="91">
        <f t="shared" si="689"/>
        <v>0</v>
      </c>
      <c r="GA858" s="91">
        <f t="shared" si="689"/>
        <v>0</v>
      </c>
      <c r="GB858" s="91">
        <f t="shared" si="689"/>
        <v>0</v>
      </c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</row>
    <row r="859" spans="1:213" ht="38.25">
      <c r="A859" s="68">
        <f>Данные!A859</f>
        <v>6368</v>
      </c>
      <c r="B859" s="68">
        <f>Данные!B859</f>
        <v>2021</v>
      </c>
      <c r="C859" s="68" t="str">
        <f>Данные!C859</f>
        <v>компьютерных технологий и электронного обучения</v>
      </c>
      <c r="D859" s="68" t="str">
        <f>Данные!D859</f>
        <v>Копыльцов Александр Васильевич</v>
      </c>
      <c r="E859" s="68" t="str">
        <f>Данные!E859</f>
        <v>доктор технических наук</v>
      </c>
      <c r="F859" s="68" t="str">
        <f>Данные!F859</f>
        <v>внешний</v>
      </c>
      <c r="G859" s="68">
        <f>Данные!G859</f>
        <v>1</v>
      </c>
      <c r="H859" s="68" t="str">
        <f>Данные!H859</f>
        <v>4 курс 2018 год/пост</v>
      </c>
      <c r="I859" s="68" t="str">
        <f>Данные!I859</f>
        <v>Участие в ГЭК (защита, экзамен)</v>
      </c>
      <c r="J859" s="68">
        <f>Данные!J859</f>
        <v>0</v>
      </c>
      <c r="K859" s="68">
        <f>Данные!K859</f>
        <v>0</v>
      </c>
      <c r="L859" s="68">
        <f>Данные!L859</f>
        <v>0</v>
      </c>
      <c r="M859" s="16">
        <f t="shared" si="672"/>
        <v>0</v>
      </c>
      <c r="N859" s="16">
        <f t="shared" si="673"/>
        <v>15</v>
      </c>
      <c r="O859" s="16">
        <f t="shared" si="674"/>
        <v>16.25</v>
      </c>
      <c r="P859" s="16">
        <f t="shared" si="675"/>
        <v>16.25</v>
      </c>
      <c r="Q859" s="68">
        <f>Данные!Q859</f>
        <v>0</v>
      </c>
      <c r="R859" s="68">
        <f>Данные!R859</f>
        <v>7</v>
      </c>
      <c r="S859" s="68">
        <f>Данные!S859</f>
        <v>5</v>
      </c>
      <c r="T859" s="68">
        <f>Данные!T859</f>
        <v>0</v>
      </c>
      <c r="U859" s="68">
        <f>Данные!U859</f>
        <v>0</v>
      </c>
      <c r="V859" s="68">
        <f>Данные!V859</f>
        <v>0</v>
      </c>
      <c r="W859" s="68">
        <f>Данные!W859</f>
        <v>39</v>
      </c>
      <c r="X859" s="68">
        <f>Данные!X859</f>
        <v>2</v>
      </c>
      <c r="Y859" s="68">
        <f>Данные!Y859</f>
        <v>3</v>
      </c>
      <c r="Z859" s="68">
        <f>Данные!Z859</f>
        <v>0</v>
      </c>
      <c r="AA859" s="68" t="str">
        <f>Данные!AA859</f>
        <v>осн</v>
      </c>
      <c r="AB859" s="83">
        <f>IF(F859=$HG$3,$HH$3,IF(F859=$HG$4,$HH$4,IF(F859=$HG$5,$HH$5,IF(F859=$HG$6,$HH$6,IF(F859=$HG$7,$HH$7,IF(F859=$HG$8,$HH$8,IF(F859=$HG$9,$HH$9,IF(F859=$HG$10,$HH$10,IF(F859=$HG$11,$HH$11,IF(F859=$HG$12,$HH$12,IF(F859=$HG$13,$HH$13,IF(F859=$HG$14,$HH$14,IF(F859=$HG$15,$HH$15,)))))))))))))</f>
        <v>900</v>
      </c>
      <c r="AC859" s="84" t="str">
        <f>IF(OR($GD$4=H859,$GE$4=H859,$GF$4=H859,$GG$4=H859,$GH$4=H859,$GI$4=H859,$GJ$4=H859,$GK$4=H859,$GL$4=H859,$GM$4=H859,$GN$4=H859,$GO$4=H859,$GP$4=H859,$GQ$4=H859,$GR$4=H859,$GS$4=H859,$GT$4=H859,$GU$4=H859,$GV$4=H859,$GW$4=H859,$GX$4=H859,$GY$4=H859,$GZ$4=H859,$HA$4=H859,$HB$4=H859,$HC$4=H859,$HD$4=H859,$HE$4=H859),$GC$4,IF(OR($GD$5=H859,$GE$5=H859,$GH$5=H859,$GI$5=H859,$GL$5=H859,$GM$5=H859,$GP$5=H859,$GQ$5=H859,$GT$5=H859,$GU$5=H859,$GX$5=H859,$GY$5=H859,$HB$5=H859,$HC$5=H859),$GC$5,))</f>
        <v>Бакалавры (ИВТ)</v>
      </c>
      <c r="AD859" s="84" t="str">
        <f>IF(OR(H859=$GD$4,H859=$GE$4,H859=$GF$4,H859=$GG$4,H859=$GD$5,H859=$GE$5),$GD$1,IF(OR(H859=$GH$4,H859=$GI$4,H859=$GJ$4,H859=$GK$4,H859=$GH$5,H859=$GI$5),$GH$1,IF(OR(H859=$GL$4,H859=$GM$4,H859=$GN$4,H859=$GO$4,H859=$GL$5,H859=$GM$5),$GL$1,IF(OR(H859=$GP$4,H859=$GQ$4,H859=$GR$4,H859=$GS$4,H859=$GP$5,H859=$GQ$5),$GP$1,IF(OR(H859=$GT$4,H859=$GU$4,H859=$GV$4,H859=$GW$4,H859=$GT$5,H859=$GU$5),$GT$1,IF(OR(H859=$GX$4,H859=$GY$4,H859=$GZ$4,H859=$HA$4,H859=$GX$5,H859=$GY$5),$GX$1,IF(OR(H859=$HB$4,H859=$HC$4,H859=$HD$4,H859=$HE$4,H859=$HB$5,H859=$HC$5),$HB$1,)))))))</f>
        <v>2021/2022</v>
      </c>
      <c r="AE859" s="85">
        <f t="shared" si="676"/>
        <v>59.5</v>
      </c>
      <c r="AF859" s="85">
        <f t="shared" si="677"/>
        <v>6.6111111111111107E-2</v>
      </c>
      <c r="AG859" s="83"/>
      <c r="AH859" s="83"/>
      <c r="AI859" s="87">
        <f t="shared" ref="AI859:AX862" si="692">IF(AI$1=$D859,$AF859,)</f>
        <v>0</v>
      </c>
      <c r="AJ859" s="87">
        <f t="shared" si="692"/>
        <v>0</v>
      </c>
      <c r="AK859" s="87">
        <f t="shared" si="692"/>
        <v>0</v>
      </c>
      <c r="AL859" s="87">
        <f t="shared" si="692"/>
        <v>0</v>
      </c>
      <c r="AM859" s="87">
        <f t="shared" si="692"/>
        <v>0</v>
      </c>
      <c r="AN859" s="87">
        <f t="shared" si="692"/>
        <v>0</v>
      </c>
      <c r="AO859" s="87">
        <f t="shared" si="692"/>
        <v>0</v>
      </c>
      <c r="AP859" s="87">
        <f t="shared" si="692"/>
        <v>0</v>
      </c>
      <c r="AQ859" s="87">
        <f t="shared" si="692"/>
        <v>0</v>
      </c>
      <c r="AR859" s="87">
        <f t="shared" si="692"/>
        <v>0</v>
      </c>
      <c r="AS859" s="87">
        <f t="shared" si="692"/>
        <v>0</v>
      </c>
      <c r="AT859" s="87">
        <f t="shared" si="692"/>
        <v>0</v>
      </c>
      <c r="AU859" s="87">
        <f t="shared" si="692"/>
        <v>0</v>
      </c>
      <c r="AV859" s="87">
        <f t="shared" si="692"/>
        <v>0</v>
      </c>
      <c r="AW859" s="87">
        <f t="shared" si="692"/>
        <v>0</v>
      </c>
      <c r="AX859" s="87">
        <f t="shared" si="692"/>
        <v>0</v>
      </c>
      <c r="AY859" s="87">
        <f t="shared" si="690"/>
        <v>0</v>
      </c>
      <c r="AZ859" s="87">
        <f t="shared" si="690"/>
        <v>0</v>
      </c>
      <c r="BA859" s="87">
        <f t="shared" si="690"/>
        <v>0</v>
      </c>
      <c r="BB859" s="87">
        <f t="shared" si="690"/>
        <v>0</v>
      </c>
      <c r="BC859" s="87">
        <f t="shared" si="690"/>
        <v>0</v>
      </c>
      <c r="BD859" s="87">
        <f t="shared" si="690"/>
        <v>0</v>
      </c>
      <c r="BE859" s="87">
        <f t="shared" si="690"/>
        <v>0</v>
      </c>
      <c r="BF859" s="87">
        <f t="shared" si="690"/>
        <v>0</v>
      </c>
      <c r="BG859" s="87">
        <f t="shared" si="690"/>
        <v>0</v>
      </c>
      <c r="BH859" s="87">
        <f t="shared" si="690"/>
        <v>0</v>
      </c>
      <c r="BI859" s="87">
        <f t="shared" si="690"/>
        <v>0</v>
      </c>
      <c r="BJ859" s="87">
        <f t="shared" si="690"/>
        <v>0</v>
      </c>
      <c r="BK859" s="87">
        <f t="shared" si="690"/>
        <v>0</v>
      </c>
      <c r="BL859" s="87">
        <f t="shared" si="690"/>
        <v>0</v>
      </c>
      <c r="BM859" s="87">
        <f t="shared" si="690"/>
        <v>0</v>
      </c>
      <c r="BN859" s="87">
        <f t="shared" si="686"/>
        <v>0</v>
      </c>
      <c r="BO859" s="87">
        <f t="shared" si="686"/>
        <v>0</v>
      </c>
      <c r="BP859" s="87">
        <f t="shared" si="686"/>
        <v>0</v>
      </c>
      <c r="BQ859" s="87">
        <f t="shared" si="686"/>
        <v>0</v>
      </c>
      <c r="BR859" s="87">
        <f t="shared" si="686"/>
        <v>0</v>
      </c>
      <c r="BS859" s="87">
        <f t="shared" si="686"/>
        <v>0</v>
      </c>
      <c r="BT859" s="87">
        <f t="shared" si="686"/>
        <v>0</v>
      </c>
      <c r="BU859" s="87">
        <f t="shared" si="686"/>
        <v>6.6111111111111107E-2</v>
      </c>
      <c r="BV859" s="87">
        <f t="shared" si="686"/>
        <v>0</v>
      </c>
      <c r="BW859" s="87">
        <f t="shared" si="686"/>
        <v>0</v>
      </c>
      <c r="BX859" s="87">
        <f t="shared" si="686"/>
        <v>0</v>
      </c>
      <c r="BY859" s="87">
        <f t="shared" si="686"/>
        <v>0</v>
      </c>
      <c r="BZ859" s="87">
        <f t="shared" si="686"/>
        <v>0</v>
      </c>
      <c r="CA859" s="87">
        <f t="shared" si="686"/>
        <v>0</v>
      </c>
      <c r="CB859" s="87">
        <f t="shared" si="686"/>
        <v>0</v>
      </c>
      <c r="CC859" s="87">
        <f t="shared" si="686"/>
        <v>0</v>
      </c>
      <c r="CD859" s="87">
        <f t="shared" si="684"/>
        <v>0</v>
      </c>
      <c r="CE859" s="87">
        <f t="shared" si="684"/>
        <v>0</v>
      </c>
      <c r="CF859" s="87">
        <f t="shared" si="684"/>
        <v>0</v>
      </c>
      <c r="CG859" s="87">
        <f t="shared" si="684"/>
        <v>0</v>
      </c>
      <c r="CH859" s="87">
        <f t="shared" si="684"/>
        <v>0</v>
      </c>
      <c r="CI859" s="87">
        <f t="shared" si="684"/>
        <v>0</v>
      </c>
      <c r="CJ859" s="87">
        <f t="shared" si="684"/>
        <v>0</v>
      </c>
      <c r="CK859" s="87">
        <f t="shared" si="684"/>
        <v>0</v>
      </c>
      <c r="CL859" s="87">
        <f t="shared" si="684"/>
        <v>0</v>
      </c>
      <c r="CM859" s="87">
        <f t="shared" si="684"/>
        <v>0</v>
      </c>
      <c r="CN859" s="87">
        <f t="shared" si="684"/>
        <v>0</v>
      </c>
      <c r="CO859" s="87">
        <f t="shared" si="684"/>
        <v>0</v>
      </c>
      <c r="CP859" s="87">
        <f t="shared" si="684"/>
        <v>0</v>
      </c>
      <c r="CQ859" s="87">
        <f t="shared" si="684"/>
        <v>0</v>
      </c>
      <c r="CR859" s="87">
        <f t="shared" si="684"/>
        <v>0</v>
      </c>
      <c r="CS859" s="87">
        <f t="shared" si="682"/>
        <v>0</v>
      </c>
      <c r="CT859" s="87">
        <f t="shared" si="682"/>
        <v>0</v>
      </c>
      <c r="CU859" s="87">
        <f t="shared" si="682"/>
        <v>0</v>
      </c>
      <c r="CV859" s="87">
        <f t="shared" si="688"/>
        <v>0</v>
      </c>
      <c r="CW859" s="87">
        <f t="shared" si="688"/>
        <v>0</v>
      </c>
      <c r="CX859" s="87">
        <f t="shared" si="688"/>
        <v>0</v>
      </c>
      <c r="CY859" s="87">
        <f t="shared" si="688"/>
        <v>0</v>
      </c>
      <c r="CZ859" s="87">
        <f t="shared" si="688"/>
        <v>0</v>
      </c>
      <c r="DA859" s="87">
        <f t="shared" si="688"/>
        <v>0</v>
      </c>
      <c r="DB859" s="87">
        <f t="shared" si="688"/>
        <v>0</v>
      </c>
      <c r="DC859" s="87">
        <f t="shared" si="688"/>
        <v>0</v>
      </c>
      <c r="DD859" s="87">
        <f t="shared" si="688"/>
        <v>0</v>
      </c>
      <c r="DE859" s="87">
        <f t="shared" si="688"/>
        <v>0</v>
      </c>
      <c r="DF859" s="91">
        <f t="shared" ref="DF859:DU862" si="693">IF(DF$1=$D859,$AE$3,)</f>
        <v>0</v>
      </c>
      <c r="DG859" s="91">
        <f t="shared" si="693"/>
        <v>0</v>
      </c>
      <c r="DH859" s="91">
        <f t="shared" si="693"/>
        <v>0</v>
      </c>
      <c r="DI859" s="91">
        <f t="shared" si="693"/>
        <v>0</v>
      </c>
      <c r="DJ859" s="91">
        <f t="shared" si="693"/>
        <v>0</v>
      </c>
      <c r="DK859" s="91">
        <f t="shared" si="693"/>
        <v>0</v>
      </c>
      <c r="DL859" s="91">
        <f t="shared" si="693"/>
        <v>0</v>
      </c>
      <c r="DM859" s="91">
        <f t="shared" si="693"/>
        <v>0</v>
      </c>
      <c r="DN859" s="91">
        <f t="shared" si="693"/>
        <v>0</v>
      </c>
      <c r="DO859" s="91">
        <f t="shared" si="693"/>
        <v>0</v>
      </c>
      <c r="DP859" s="91">
        <f t="shared" si="693"/>
        <v>0</v>
      </c>
      <c r="DQ859" s="91">
        <f t="shared" si="693"/>
        <v>0</v>
      </c>
      <c r="DR859" s="91">
        <f t="shared" si="693"/>
        <v>0</v>
      </c>
      <c r="DS859" s="91">
        <f t="shared" si="693"/>
        <v>0</v>
      </c>
      <c r="DT859" s="91">
        <f t="shared" si="693"/>
        <v>0</v>
      </c>
      <c r="DU859" s="91">
        <f t="shared" si="693"/>
        <v>0</v>
      </c>
      <c r="DV859" s="91">
        <f t="shared" si="691"/>
        <v>0</v>
      </c>
      <c r="DW859" s="91">
        <f t="shared" si="691"/>
        <v>0</v>
      </c>
      <c r="DX859" s="91">
        <f t="shared" si="691"/>
        <v>0</v>
      </c>
      <c r="DY859" s="91">
        <f t="shared" si="691"/>
        <v>0</v>
      </c>
      <c r="DZ859" s="91">
        <f t="shared" si="691"/>
        <v>0</v>
      </c>
      <c r="EA859" s="91">
        <f t="shared" si="691"/>
        <v>0</v>
      </c>
      <c r="EB859" s="91">
        <f t="shared" si="691"/>
        <v>0</v>
      </c>
      <c r="EC859" s="91">
        <f t="shared" si="691"/>
        <v>0</v>
      </c>
      <c r="ED859" s="91">
        <f t="shared" si="691"/>
        <v>0</v>
      </c>
      <c r="EE859" s="91">
        <f t="shared" si="691"/>
        <v>0</v>
      </c>
      <c r="EF859" s="91">
        <f t="shared" si="691"/>
        <v>0</v>
      </c>
      <c r="EG859" s="91">
        <f t="shared" si="691"/>
        <v>0</v>
      </c>
      <c r="EH859" s="91">
        <f t="shared" si="691"/>
        <v>0</v>
      </c>
      <c r="EI859" s="91">
        <f t="shared" si="691"/>
        <v>0</v>
      </c>
      <c r="EJ859" s="91">
        <f t="shared" si="691"/>
        <v>0</v>
      </c>
      <c r="EK859" s="91">
        <f t="shared" si="687"/>
        <v>0</v>
      </c>
      <c r="EL859" s="91">
        <f t="shared" si="687"/>
        <v>0</v>
      </c>
      <c r="EM859" s="91">
        <f t="shared" si="687"/>
        <v>0</v>
      </c>
      <c r="EN859" s="91">
        <f t="shared" si="687"/>
        <v>0</v>
      </c>
      <c r="EO859" s="91">
        <f t="shared" si="687"/>
        <v>0</v>
      </c>
      <c r="EP859" s="91">
        <f t="shared" si="687"/>
        <v>0</v>
      </c>
      <c r="EQ859" s="91">
        <f t="shared" si="687"/>
        <v>0</v>
      </c>
      <c r="ER859" s="91">
        <f t="shared" si="687"/>
        <v>163.6</v>
      </c>
      <c r="ES859" s="91">
        <f t="shared" si="687"/>
        <v>0</v>
      </c>
      <c r="ET859" s="91">
        <f t="shared" si="687"/>
        <v>0</v>
      </c>
      <c r="EU859" s="91">
        <f t="shared" si="687"/>
        <v>0</v>
      </c>
      <c r="EV859" s="91">
        <f t="shared" si="687"/>
        <v>0</v>
      </c>
      <c r="EW859" s="91">
        <f t="shared" si="687"/>
        <v>0</v>
      </c>
      <c r="EX859" s="91">
        <f t="shared" si="687"/>
        <v>0</v>
      </c>
      <c r="EY859" s="91">
        <f t="shared" si="687"/>
        <v>0</v>
      </c>
      <c r="EZ859" s="91">
        <f t="shared" si="687"/>
        <v>0</v>
      </c>
      <c r="FA859" s="91">
        <f t="shared" si="685"/>
        <v>0</v>
      </c>
      <c r="FB859" s="91">
        <f t="shared" si="685"/>
        <v>0</v>
      </c>
      <c r="FC859" s="91">
        <f t="shared" si="685"/>
        <v>0</v>
      </c>
      <c r="FD859" s="91">
        <f t="shared" si="685"/>
        <v>0</v>
      </c>
      <c r="FE859" s="91">
        <f t="shared" si="685"/>
        <v>0</v>
      </c>
      <c r="FF859" s="91">
        <f t="shared" si="685"/>
        <v>0</v>
      </c>
      <c r="FG859" s="91">
        <f t="shared" si="685"/>
        <v>0</v>
      </c>
      <c r="FH859" s="91">
        <f t="shared" si="685"/>
        <v>0</v>
      </c>
      <c r="FI859" s="91">
        <f t="shared" si="685"/>
        <v>0</v>
      </c>
      <c r="FJ859" s="91">
        <f t="shared" si="685"/>
        <v>0</v>
      </c>
      <c r="FK859" s="91">
        <f t="shared" si="685"/>
        <v>0</v>
      </c>
      <c r="FL859" s="91">
        <f t="shared" si="685"/>
        <v>0</v>
      </c>
      <c r="FM859" s="91">
        <f t="shared" si="685"/>
        <v>0</v>
      </c>
      <c r="FN859" s="91">
        <f t="shared" si="685"/>
        <v>0</v>
      </c>
      <c r="FO859" s="91">
        <f t="shared" si="685"/>
        <v>0</v>
      </c>
      <c r="FP859" s="91">
        <f t="shared" si="683"/>
        <v>0</v>
      </c>
      <c r="FQ859" s="91">
        <f t="shared" si="683"/>
        <v>0</v>
      </c>
      <c r="FR859" s="91">
        <f t="shared" si="683"/>
        <v>0</v>
      </c>
      <c r="FS859" s="91">
        <f t="shared" si="689"/>
        <v>0</v>
      </c>
      <c r="FT859" s="91">
        <f t="shared" si="689"/>
        <v>0</v>
      </c>
      <c r="FU859" s="91">
        <f t="shared" si="689"/>
        <v>0</v>
      </c>
      <c r="FV859" s="91">
        <f t="shared" si="689"/>
        <v>0</v>
      </c>
      <c r="FW859" s="91">
        <f t="shared" si="689"/>
        <v>0</v>
      </c>
      <c r="FX859" s="91">
        <f t="shared" si="689"/>
        <v>0</v>
      </c>
      <c r="FY859" s="91">
        <f t="shared" si="689"/>
        <v>0</v>
      </c>
      <c r="FZ859" s="91">
        <f t="shared" si="689"/>
        <v>0</v>
      </c>
      <c r="GA859" s="91">
        <f t="shared" si="689"/>
        <v>0</v>
      </c>
      <c r="GB859" s="91">
        <f t="shared" si="689"/>
        <v>0</v>
      </c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</row>
    <row r="860" spans="1:213" ht="38.25">
      <c r="A860" s="68">
        <f>Данные!A860</f>
        <v>6368</v>
      </c>
      <c r="B860" s="68">
        <f>Данные!B860</f>
        <v>2021</v>
      </c>
      <c r="C860" s="68" t="str">
        <f>Данные!C860</f>
        <v>компьютерных технологий и электронного обучения</v>
      </c>
      <c r="D860" s="68" t="str">
        <f>Данные!D860</f>
        <v>Карпова Наталья Александровна</v>
      </c>
      <c r="E860" s="68" t="str">
        <f>Данные!E860</f>
        <v>кандидат технических наук</v>
      </c>
      <c r="F860" s="68" t="str">
        <f>Данные!F860</f>
        <v>доцент</v>
      </c>
      <c r="G860" s="68">
        <f>Данные!G860</f>
        <v>0.75</v>
      </c>
      <c r="H860" s="68" t="str">
        <f>Данные!H860</f>
        <v>4 курс 2018 год/пост</v>
      </c>
      <c r="I860" s="68" t="str">
        <f>Данные!I860</f>
        <v>Участие в ГЭК (защита, экзамен)</v>
      </c>
      <c r="J860" s="68">
        <f>Данные!J860</f>
        <v>0</v>
      </c>
      <c r="K860" s="68">
        <f>Данные!K860</f>
        <v>0</v>
      </c>
      <c r="L860" s="68">
        <f>Данные!L860</f>
        <v>0</v>
      </c>
      <c r="M860" s="16">
        <f t="shared" si="672"/>
        <v>0</v>
      </c>
      <c r="N860" s="16">
        <f t="shared" si="673"/>
        <v>15</v>
      </c>
      <c r="O860" s="16">
        <f t="shared" si="674"/>
        <v>16.25</v>
      </c>
      <c r="P860" s="16">
        <f t="shared" si="675"/>
        <v>16.25</v>
      </c>
      <c r="Q860" s="68">
        <f>Данные!Q860</f>
        <v>0</v>
      </c>
      <c r="R860" s="68">
        <f>Данные!R860</f>
        <v>7</v>
      </c>
      <c r="S860" s="68">
        <f>Данные!S860</f>
        <v>5</v>
      </c>
      <c r="T860" s="68">
        <f>Данные!T860</f>
        <v>0</v>
      </c>
      <c r="U860" s="68">
        <f>Данные!U860</f>
        <v>0</v>
      </c>
      <c r="V860" s="68">
        <f>Данные!V860</f>
        <v>0</v>
      </c>
      <c r="W860" s="68">
        <f>Данные!W860</f>
        <v>39</v>
      </c>
      <c r="X860" s="68">
        <f>Данные!X860</f>
        <v>2</v>
      </c>
      <c r="Y860" s="68">
        <f>Данные!Y860</f>
        <v>3</v>
      </c>
      <c r="Z860" s="68">
        <f>Данные!Z860</f>
        <v>0</v>
      </c>
      <c r="AA860" s="68" t="str">
        <f>Данные!AA860</f>
        <v>осн</v>
      </c>
      <c r="AB860" s="83">
        <f>IF(F860=$HG$3,$HH$3,IF(F860=$HG$4,$HH$4,IF(F860=$HG$5,$HH$5,IF(F860=$HG$6,$HH$6,IF(F860=$HG$7,$HH$7,IF(F860=$HG$8,$HH$8,IF(F860=$HG$9,$HH$9,IF(F860=$HG$10,$HH$10,IF(F860=$HG$11,$HH$11,IF(F860=$HG$12,$HH$12,IF(F860=$HG$13,$HH$13,IF(F860=$HG$14,$HH$14,IF(F860=$HG$15,$HH$15,)))))))))))))</f>
        <v>800</v>
      </c>
      <c r="AC860" s="84" t="str">
        <f>IF(OR($GD$4=H860,$GE$4=H860,$GF$4=H860,$GG$4=H860,$GH$4=H860,$GI$4=H860,$GJ$4=H860,$GK$4=H860,$GL$4=H860,$GM$4=H860,$GN$4=H860,$GO$4=H860,$GP$4=H860,$GQ$4=H860,$GR$4=H860,$GS$4=H860,$GT$4=H860,$GU$4=H860,$GV$4=H860,$GW$4=H860,$GX$4=H860,$GY$4=H860,$GZ$4=H860,$HA$4=H860,$HB$4=H860,$HC$4=H860,$HD$4=H860,$HE$4=H860),$GC$4,IF(OR($GD$5=H860,$GE$5=H860,$GH$5=H860,$GI$5=H860,$GL$5=H860,$GM$5=H860,$GP$5=H860,$GQ$5=H860,$GT$5=H860,$GU$5=H860,$GX$5=H860,$GY$5=H860,$HB$5=H860,$HC$5=H860),$GC$5,))</f>
        <v>Бакалавры (ИВТ)</v>
      </c>
      <c r="AD860" s="84" t="str">
        <f>IF(OR(H860=$GD$4,H860=$GE$4,H860=$GF$4,H860=$GG$4,H860=$GD$5,H860=$GE$5),$GD$1,IF(OR(H860=$GH$4,H860=$GI$4,H860=$GJ$4,H860=$GK$4,H860=$GH$5,H860=$GI$5),$GH$1,IF(OR(H860=$GL$4,H860=$GM$4,H860=$GN$4,H860=$GO$4,H860=$GL$5,H860=$GM$5),$GL$1,IF(OR(H860=$GP$4,H860=$GQ$4,H860=$GR$4,H860=$GS$4,H860=$GP$5,H860=$GQ$5),$GP$1,IF(OR(H860=$GT$4,H860=$GU$4,H860=$GV$4,H860=$GW$4,H860=$GT$5,H860=$GU$5),$GT$1,IF(OR(H860=$GX$4,H860=$GY$4,H860=$GZ$4,H860=$HA$4,H860=$GX$5,H860=$GY$5),$GX$1,IF(OR(H860=$HB$4,H860=$HC$4,H860=$HD$4,H860=$HE$4,H860=$HB$5,H860=$HC$5),$HB$1,)))))))</f>
        <v>2021/2022</v>
      </c>
      <c r="AE860" s="85">
        <f t="shared" si="676"/>
        <v>59.5</v>
      </c>
      <c r="AF860" s="85">
        <f t="shared" si="677"/>
        <v>7.4374999999999997E-2</v>
      </c>
      <c r="AG860" s="83"/>
      <c r="AH860" s="83"/>
      <c r="AI860" s="87">
        <f t="shared" si="692"/>
        <v>0</v>
      </c>
      <c r="AJ860" s="87">
        <f t="shared" si="692"/>
        <v>0</v>
      </c>
      <c r="AK860" s="87">
        <f t="shared" si="692"/>
        <v>0</v>
      </c>
      <c r="AL860" s="87">
        <f t="shared" si="692"/>
        <v>0</v>
      </c>
      <c r="AM860" s="87">
        <f t="shared" si="692"/>
        <v>0</v>
      </c>
      <c r="AN860" s="87">
        <f t="shared" si="692"/>
        <v>0</v>
      </c>
      <c r="AO860" s="87">
        <f t="shared" si="692"/>
        <v>0</v>
      </c>
      <c r="AP860" s="87">
        <f t="shared" si="692"/>
        <v>0</v>
      </c>
      <c r="AQ860" s="87">
        <f t="shared" si="692"/>
        <v>0</v>
      </c>
      <c r="AR860" s="87">
        <f t="shared" si="692"/>
        <v>0</v>
      </c>
      <c r="AS860" s="87">
        <f t="shared" si="692"/>
        <v>0</v>
      </c>
      <c r="AT860" s="87">
        <f t="shared" si="692"/>
        <v>0</v>
      </c>
      <c r="AU860" s="87">
        <f t="shared" si="692"/>
        <v>0</v>
      </c>
      <c r="AV860" s="87">
        <f t="shared" si="692"/>
        <v>0</v>
      </c>
      <c r="AW860" s="87">
        <f t="shared" si="692"/>
        <v>0</v>
      </c>
      <c r="AX860" s="87">
        <f t="shared" si="692"/>
        <v>0</v>
      </c>
      <c r="AY860" s="87">
        <f t="shared" si="690"/>
        <v>0</v>
      </c>
      <c r="AZ860" s="87">
        <f t="shared" si="690"/>
        <v>0</v>
      </c>
      <c r="BA860" s="87">
        <f t="shared" si="690"/>
        <v>0</v>
      </c>
      <c r="BB860" s="87">
        <f t="shared" si="690"/>
        <v>0</v>
      </c>
      <c r="BC860" s="87">
        <f t="shared" si="690"/>
        <v>0</v>
      </c>
      <c r="BD860" s="87">
        <f t="shared" si="690"/>
        <v>0</v>
      </c>
      <c r="BE860" s="87">
        <f t="shared" si="690"/>
        <v>0</v>
      </c>
      <c r="BF860" s="87">
        <f t="shared" si="690"/>
        <v>0</v>
      </c>
      <c r="BG860" s="87">
        <f t="shared" si="690"/>
        <v>0</v>
      </c>
      <c r="BH860" s="87">
        <f t="shared" si="690"/>
        <v>0</v>
      </c>
      <c r="BI860" s="87">
        <f t="shared" si="690"/>
        <v>0</v>
      </c>
      <c r="BJ860" s="87">
        <f t="shared" si="690"/>
        <v>0</v>
      </c>
      <c r="BK860" s="87">
        <f t="shared" si="690"/>
        <v>0</v>
      </c>
      <c r="BL860" s="87">
        <f t="shared" si="690"/>
        <v>0</v>
      </c>
      <c r="BM860" s="87">
        <f t="shared" si="690"/>
        <v>0</v>
      </c>
      <c r="BN860" s="87">
        <f t="shared" si="686"/>
        <v>0</v>
      </c>
      <c r="BO860" s="87">
        <f t="shared" si="686"/>
        <v>0</v>
      </c>
      <c r="BP860" s="87">
        <f t="shared" si="686"/>
        <v>0</v>
      </c>
      <c r="BQ860" s="87">
        <f t="shared" si="686"/>
        <v>7.4374999999999997E-2</v>
      </c>
      <c r="BR860" s="87">
        <f t="shared" si="686"/>
        <v>0</v>
      </c>
      <c r="BS860" s="87">
        <f t="shared" si="686"/>
        <v>0</v>
      </c>
      <c r="BT860" s="87">
        <f t="shared" si="686"/>
        <v>0</v>
      </c>
      <c r="BU860" s="87">
        <f t="shared" si="686"/>
        <v>0</v>
      </c>
      <c r="BV860" s="87">
        <f t="shared" si="686"/>
        <v>0</v>
      </c>
      <c r="BW860" s="87">
        <f t="shared" si="686"/>
        <v>0</v>
      </c>
      <c r="BX860" s="87">
        <f t="shared" si="686"/>
        <v>0</v>
      </c>
      <c r="BY860" s="87">
        <f t="shared" si="686"/>
        <v>0</v>
      </c>
      <c r="BZ860" s="87">
        <f t="shared" si="686"/>
        <v>0</v>
      </c>
      <c r="CA860" s="87">
        <f t="shared" si="686"/>
        <v>0</v>
      </c>
      <c r="CB860" s="87">
        <f t="shared" si="686"/>
        <v>0</v>
      </c>
      <c r="CC860" s="87">
        <f t="shared" si="686"/>
        <v>0</v>
      </c>
      <c r="CD860" s="87">
        <f t="shared" si="684"/>
        <v>0</v>
      </c>
      <c r="CE860" s="87">
        <f t="shared" si="684"/>
        <v>0</v>
      </c>
      <c r="CF860" s="87">
        <f t="shared" si="684"/>
        <v>0</v>
      </c>
      <c r="CG860" s="87">
        <f t="shared" si="684"/>
        <v>0</v>
      </c>
      <c r="CH860" s="87">
        <f t="shared" si="684"/>
        <v>0</v>
      </c>
      <c r="CI860" s="87">
        <f t="shared" si="684"/>
        <v>0</v>
      </c>
      <c r="CJ860" s="87">
        <f t="shared" si="684"/>
        <v>0</v>
      </c>
      <c r="CK860" s="87">
        <f t="shared" si="684"/>
        <v>0</v>
      </c>
      <c r="CL860" s="87">
        <f t="shared" si="684"/>
        <v>0</v>
      </c>
      <c r="CM860" s="87">
        <f t="shared" si="684"/>
        <v>0</v>
      </c>
      <c r="CN860" s="87">
        <f t="shared" si="684"/>
        <v>0</v>
      </c>
      <c r="CO860" s="87">
        <f t="shared" si="684"/>
        <v>0</v>
      </c>
      <c r="CP860" s="87">
        <f t="shared" si="684"/>
        <v>0</v>
      </c>
      <c r="CQ860" s="87">
        <f t="shared" si="684"/>
        <v>0</v>
      </c>
      <c r="CR860" s="87">
        <f t="shared" si="684"/>
        <v>0</v>
      </c>
      <c r="CS860" s="87">
        <f t="shared" si="682"/>
        <v>0</v>
      </c>
      <c r="CT860" s="87">
        <f t="shared" si="682"/>
        <v>0</v>
      </c>
      <c r="CU860" s="87">
        <f t="shared" si="682"/>
        <v>0</v>
      </c>
      <c r="CV860" s="87">
        <f t="shared" si="688"/>
        <v>0</v>
      </c>
      <c r="CW860" s="87">
        <f t="shared" si="688"/>
        <v>0</v>
      </c>
      <c r="CX860" s="87">
        <f t="shared" si="688"/>
        <v>0</v>
      </c>
      <c r="CY860" s="87">
        <f t="shared" si="688"/>
        <v>0</v>
      </c>
      <c r="CZ860" s="87">
        <f t="shared" si="688"/>
        <v>0</v>
      </c>
      <c r="DA860" s="87">
        <f t="shared" si="688"/>
        <v>0</v>
      </c>
      <c r="DB860" s="87">
        <f t="shared" si="688"/>
        <v>0</v>
      </c>
      <c r="DC860" s="87">
        <f t="shared" si="688"/>
        <v>0</v>
      </c>
      <c r="DD860" s="87">
        <f t="shared" si="688"/>
        <v>0</v>
      </c>
      <c r="DE860" s="87">
        <f t="shared" si="688"/>
        <v>0</v>
      </c>
      <c r="DF860" s="91">
        <f t="shared" si="693"/>
        <v>0</v>
      </c>
      <c r="DG860" s="91">
        <f t="shared" si="693"/>
        <v>0</v>
      </c>
      <c r="DH860" s="91">
        <f t="shared" si="693"/>
        <v>0</v>
      </c>
      <c r="DI860" s="91">
        <f t="shared" si="693"/>
        <v>0</v>
      </c>
      <c r="DJ860" s="91">
        <f t="shared" si="693"/>
        <v>0</v>
      </c>
      <c r="DK860" s="91">
        <f t="shared" si="693"/>
        <v>0</v>
      </c>
      <c r="DL860" s="91">
        <f t="shared" si="693"/>
        <v>0</v>
      </c>
      <c r="DM860" s="91">
        <f t="shared" si="693"/>
        <v>0</v>
      </c>
      <c r="DN860" s="91">
        <f t="shared" si="693"/>
        <v>0</v>
      </c>
      <c r="DO860" s="91">
        <f t="shared" si="693"/>
        <v>0</v>
      </c>
      <c r="DP860" s="91">
        <f t="shared" si="693"/>
        <v>0</v>
      </c>
      <c r="DQ860" s="91">
        <f t="shared" si="693"/>
        <v>0</v>
      </c>
      <c r="DR860" s="91">
        <f t="shared" si="693"/>
        <v>0</v>
      </c>
      <c r="DS860" s="91">
        <f t="shared" si="693"/>
        <v>0</v>
      </c>
      <c r="DT860" s="91">
        <f t="shared" si="693"/>
        <v>0</v>
      </c>
      <c r="DU860" s="91">
        <f t="shared" si="693"/>
        <v>0</v>
      </c>
      <c r="DV860" s="91">
        <f t="shared" si="691"/>
        <v>0</v>
      </c>
      <c r="DW860" s="91">
        <f t="shared" si="691"/>
        <v>0</v>
      </c>
      <c r="DX860" s="91">
        <f t="shared" si="691"/>
        <v>0</v>
      </c>
      <c r="DY860" s="91">
        <f t="shared" si="691"/>
        <v>0</v>
      </c>
      <c r="DZ860" s="91">
        <f t="shared" si="691"/>
        <v>0</v>
      </c>
      <c r="EA860" s="91">
        <f t="shared" si="691"/>
        <v>0</v>
      </c>
      <c r="EB860" s="91">
        <f t="shared" si="691"/>
        <v>0</v>
      </c>
      <c r="EC860" s="91">
        <f t="shared" si="691"/>
        <v>0</v>
      </c>
      <c r="ED860" s="91">
        <f t="shared" si="691"/>
        <v>0</v>
      </c>
      <c r="EE860" s="91">
        <f t="shared" si="691"/>
        <v>0</v>
      </c>
      <c r="EF860" s="91">
        <f t="shared" si="691"/>
        <v>0</v>
      </c>
      <c r="EG860" s="91">
        <f t="shared" si="691"/>
        <v>0</v>
      </c>
      <c r="EH860" s="91">
        <f t="shared" si="691"/>
        <v>0</v>
      </c>
      <c r="EI860" s="91">
        <f t="shared" si="691"/>
        <v>0</v>
      </c>
      <c r="EJ860" s="91">
        <f t="shared" si="691"/>
        <v>0</v>
      </c>
      <c r="EK860" s="91">
        <f t="shared" si="687"/>
        <v>0</v>
      </c>
      <c r="EL860" s="91">
        <f t="shared" si="687"/>
        <v>0</v>
      </c>
      <c r="EM860" s="91">
        <f t="shared" si="687"/>
        <v>0</v>
      </c>
      <c r="EN860" s="91">
        <f t="shared" si="687"/>
        <v>163.6</v>
      </c>
      <c r="EO860" s="91">
        <f t="shared" si="687"/>
        <v>0</v>
      </c>
      <c r="EP860" s="91">
        <f t="shared" si="687"/>
        <v>0</v>
      </c>
      <c r="EQ860" s="91">
        <f t="shared" si="687"/>
        <v>0</v>
      </c>
      <c r="ER860" s="91">
        <f t="shared" si="687"/>
        <v>0</v>
      </c>
      <c r="ES860" s="91">
        <f t="shared" si="687"/>
        <v>0</v>
      </c>
      <c r="ET860" s="91">
        <f t="shared" si="687"/>
        <v>0</v>
      </c>
      <c r="EU860" s="91">
        <f t="shared" si="687"/>
        <v>0</v>
      </c>
      <c r="EV860" s="91">
        <f t="shared" si="687"/>
        <v>0</v>
      </c>
      <c r="EW860" s="91">
        <f t="shared" si="687"/>
        <v>0</v>
      </c>
      <c r="EX860" s="91">
        <f t="shared" si="687"/>
        <v>0</v>
      </c>
      <c r="EY860" s="91">
        <f t="shared" si="687"/>
        <v>0</v>
      </c>
      <c r="EZ860" s="91">
        <f t="shared" si="687"/>
        <v>0</v>
      </c>
      <c r="FA860" s="91">
        <f t="shared" si="685"/>
        <v>0</v>
      </c>
      <c r="FB860" s="91">
        <f t="shared" si="685"/>
        <v>0</v>
      </c>
      <c r="FC860" s="91">
        <f t="shared" si="685"/>
        <v>0</v>
      </c>
      <c r="FD860" s="91">
        <f t="shared" si="685"/>
        <v>0</v>
      </c>
      <c r="FE860" s="91">
        <f t="shared" si="685"/>
        <v>0</v>
      </c>
      <c r="FF860" s="91">
        <f t="shared" si="685"/>
        <v>0</v>
      </c>
      <c r="FG860" s="91">
        <f t="shared" si="685"/>
        <v>0</v>
      </c>
      <c r="FH860" s="91">
        <f t="shared" si="685"/>
        <v>0</v>
      </c>
      <c r="FI860" s="91">
        <f t="shared" si="685"/>
        <v>0</v>
      </c>
      <c r="FJ860" s="91">
        <f t="shared" si="685"/>
        <v>0</v>
      </c>
      <c r="FK860" s="91">
        <f t="shared" si="685"/>
        <v>0</v>
      </c>
      <c r="FL860" s="91">
        <f t="shared" si="685"/>
        <v>0</v>
      </c>
      <c r="FM860" s="91">
        <f t="shared" si="685"/>
        <v>0</v>
      </c>
      <c r="FN860" s="91">
        <f t="shared" si="685"/>
        <v>0</v>
      </c>
      <c r="FO860" s="91">
        <f t="shared" si="685"/>
        <v>0</v>
      </c>
      <c r="FP860" s="91">
        <f t="shared" si="683"/>
        <v>0</v>
      </c>
      <c r="FQ860" s="91">
        <f t="shared" si="683"/>
        <v>0</v>
      </c>
      <c r="FR860" s="91">
        <f t="shared" si="683"/>
        <v>0</v>
      </c>
      <c r="FS860" s="91">
        <f t="shared" si="689"/>
        <v>0</v>
      </c>
      <c r="FT860" s="91">
        <f t="shared" si="689"/>
        <v>0</v>
      </c>
      <c r="FU860" s="91">
        <f t="shared" si="689"/>
        <v>0</v>
      </c>
      <c r="FV860" s="91">
        <f t="shared" si="689"/>
        <v>0</v>
      </c>
      <c r="FW860" s="91">
        <f t="shared" si="689"/>
        <v>0</v>
      </c>
      <c r="FX860" s="91">
        <f t="shared" si="689"/>
        <v>0</v>
      </c>
      <c r="FY860" s="91">
        <f t="shared" si="689"/>
        <v>0</v>
      </c>
      <c r="FZ860" s="91">
        <f t="shared" si="689"/>
        <v>0</v>
      </c>
      <c r="GA860" s="91">
        <f t="shared" si="689"/>
        <v>0</v>
      </c>
      <c r="GB860" s="91">
        <f t="shared" si="689"/>
        <v>0</v>
      </c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</row>
    <row r="861" spans="1:213" ht="38.25">
      <c r="A861" s="68">
        <f>Данные!A861</f>
        <v>6368</v>
      </c>
      <c r="B861" s="68">
        <f>Данные!B861</f>
        <v>2021</v>
      </c>
      <c r="C861" s="68" t="str">
        <f>Данные!C861</f>
        <v>компьютерных технологий и электронного обучения</v>
      </c>
      <c r="D861" s="68" t="str">
        <f>Данные!D861</f>
        <v>Власова Елена Зотиковна</v>
      </c>
      <c r="E861" s="68" t="str">
        <f>Данные!E861</f>
        <v>доктор педагогических наук</v>
      </c>
      <c r="F861" s="68" t="str">
        <f>Данные!F861</f>
        <v>заведующий кафедрой</v>
      </c>
      <c r="G861" s="68">
        <f>Данные!G861</f>
        <v>1</v>
      </c>
      <c r="H861" s="68" t="str">
        <f>Данные!H861</f>
        <v>4 курс 2018 год/пост</v>
      </c>
      <c r="I861" s="68" t="str">
        <f>Данные!I861</f>
        <v>Участие в ГЭК (защита, экзамен)</v>
      </c>
      <c r="J861" s="68">
        <f>Данные!J861</f>
        <v>0</v>
      </c>
      <c r="K861" s="68">
        <f>Данные!K861</f>
        <v>0</v>
      </c>
      <c r="L861" s="68">
        <f>Данные!L861</f>
        <v>0</v>
      </c>
      <c r="M861" s="16">
        <f t="shared" si="672"/>
        <v>0</v>
      </c>
      <c r="N861" s="16">
        <f t="shared" si="673"/>
        <v>15</v>
      </c>
      <c r="O861" s="16">
        <f t="shared" si="674"/>
        <v>16.25</v>
      </c>
      <c r="P861" s="16">
        <f t="shared" si="675"/>
        <v>16.25</v>
      </c>
      <c r="Q861" s="68">
        <f>Данные!Q861</f>
        <v>0</v>
      </c>
      <c r="R861" s="68">
        <f>Данные!R861</f>
        <v>6</v>
      </c>
      <c r="S861" s="68">
        <f>Данные!S861</f>
        <v>3</v>
      </c>
      <c r="T861" s="68">
        <f>Данные!T861</f>
        <v>0</v>
      </c>
      <c r="U861" s="68">
        <f>Данные!U861</f>
        <v>0</v>
      </c>
      <c r="V861" s="68">
        <f>Данные!V861</f>
        <v>0</v>
      </c>
      <c r="W861" s="68">
        <f>Данные!W861</f>
        <v>39</v>
      </c>
      <c r="X861" s="68">
        <f>Данные!X861</f>
        <v>2</v>
      </c>
      <c r="Y861" s="68">
        <f>Данные!Y861</f>
        <v>3</v>
      </c>
      <c r="Z861" s="68">
        <f>Данные!Z861</f>
        <v>0</v>
      </c>
      <c r="AA861" s="68" t="str">
        <f>Данные!AA861</f>
        <v>осн</v>
      </c>
      <c r="AB861" s="83">
        <f>IF(F861=$HG$3,$HH$3,IF(F861=$HG$4,$HH$4,IF(F861=$HG$5,$HH$5,IF(F861=$HG$6,$HH$6,IF(F861=$HG$7,$HH$7,IF(F861=$HG$8,$HH$8,IF(F861=$HG$9,$HH$9,IF(F861=$HG$10,$HH$10,IF(F861=$HG$11,$HH$11,IF(F861=$HG$12,$HH$12,IF(F861=$HG$13,$HH$13,IF(F861=$HG$14,$HH$14,IF(F861=$HG$15,$HH$15,)))))))))))))</f>
        <v>700</v>
      </c>
      <c r="AC861" s="84" t="str">
        <f>IF(OR($GD$4=H861,$GE$4=H861,$GF$4=H861,$GG$4=H861,$GH$4=H861,$GI$4=H861,$GJ$4=H861,$GK$4=H861,$GL$4=H861,$GM$4=H861,$GN$4=H861,$GO$4=H861,$GP$4=H861,$GQ$4=H861,$GR$4=H861,$GS$4=H861,$GT$4=H861,$GU$4=H861,$GV$4=H861,$GW$4=H861,$GX$4=H861,$GY$4=H861,$GZ$4=H861,$HA$4=H861,$HB$4=H861,$HC$4=H861,$HD$4=H861,$HE$4=H861),$GC$4,IF(OR($GD$5=H861,$GE$5=H861,$GH$5=H861,$GI$5=H861,$GL$5=H861,$GM$5=H861,$GP$5=H861,$GQ$5=H861,$GT$5=H861,$GU$5=H861,$GX$5=H861,$GY$5=H861,$HB$5=H861,$HC$5=H861),$GC$5,))</f>
        <v>Бакалавры (ИВТ)</v>
      </c>
      <c r="AD861" s="84" t="str">
        <f>IF(OR(H861=$GD$4,H861=$GE$4,H861=$GF$4,H861=$GG$4,H861=$GD$5,H861=$GE$5),$GD$1,IF(OR(H861=$GH$4,H861=$GI$4,H861=$GJ$4,H861=$GK$4,H861=$GH$5,H861=$GI$5),$GH$1,IF(OR(H861=$GL$4,H861=$GM$4,H861=$GN$4,H861=$GO$4,H861=$GL$5,H861=$GM$5),$GL$1,IF(OR(H861=$GP$4,H861=$GQ$4,H861=$GR$4,H861=$GS$4,H861=$GP$5,H861=$GQ$5),$GP$1,IF(OR(H861=$GT$4,H861=$GU$4,H861=$GV$4,H861=$GW$4,H861=$GT$5,H861=$GU$5),$GT$1,IF(OR(H861=$GX$4,H861=$GY$4,H861=$GZ$4,H861=$HA$4,H861=$GX$5,H861=$GY$5),$GX$1,IF(OR(H861=$HB$4,H861=$HC$4,H861=$HD$4,H861=$HE$4,H861=$HB$5,H861=$HC$5),$HB$1,)))))))</f>
        <v>2021/2022</v>
      </c>
      <c r="AE861" s="85">
        <f t="shared" si="676"/>
        <v>56.5</v>
      </c>
      <c r="AF861" s="85">
        <f t="shared" si="677"/>
        <v>8.0714285714285711E-2</v>
      </c>
      <c r="AG861" s="83"/>
      <c r="AH861" s="83"/>
      <c r="AI861" s="87">
        <f t="shared" si="692"/>
        <v>0</v>
      </c>
      <c r="AJ861" s="87">
        <f t="shared" si="692"/>
        <v>0</v>
      </c>
      <c r="AK861" s="87">
        <f t="shared" si="692"/>
        <v>0</v>
      </c>
      <c r="AL861" s="87">
        <f t="shared" si="692"/>
        <v>0</v>
      </c>
      <c r="AM861" s="87">
        <f t="shared" si="692"/>
        <v>0</v>
      </c>
      <c r="AN861" s="87">
        <f t="shared" si="692"/>
        <v>0</v>
      </c>
      <c r="AO861" s="87">
        <f t="shared" si="692"/>
        <v>0</v>
      </c>
      <c r="AP861" s="87">
        <f t="shared" si="692"/>
        <v>0</v>
      </c>
      <c r="AQ861" s="87">
        <f t="shared" si="692"/>
        <v>0</v>
      </c>
      <c r="AR861" s="87">
        <f t="shared" si="692"/>
        <v>0</v>
      </c>
      <c r="AS861" s="87">
        <f t="shared" si="692"/>
        <v>0</v>
      </c>
      <c r="AT861" s="87">
        <f t="shared" si="692"/>
        <v>0</v>
      </c>
      <c r="AU861" s="87">
        <f t="shared" si="692"/>
        <v>0</v>
      </c>
      <c r="AV861" s="87">
        <f t="shared" si="692"/>
        <v>0</v>
      </c>
      <c r="AW861" s="87">
        <f t="shared" si="692"/>
        <v>0</v>
      </c>
      <c r="AX861" s="87">
        <f t="shared" si="692"/>
        <v>8.0714285714285711E-2</v>
      </c>
      <c r="AY861" s="87">
        <f t="shared" si="690"/>
        <v>0</v>
      </c>
      <c r="AZ861" s="87">
        <f t="shared" si="690"/>
        <v>0</v>
      </c>
      <c r="BA861" s="87">
        <f t="shared" si="690"/>
        <v>0</v>
      </c>
      <c r="BB861" s="87">
        <f t="shared" si="690"/>
        <v>0</v>
      </c>
      <c r="BC861" s="87">
        <f t="shared" si="690"/>
        <v>0</v>
      </c>
      <c r="BD861" s="87">
        <f t="shared" si="690"/>
        <v>0</v>
      </c>
      <c r="BE861" s="87">
        <f t="shared" si="690"/>
        <v>0</v>
      </c>
      <c r="BF861" s="87">
        <f t="shared" si="690"/>
        <v>0</v>
      </c>
      <c r="BG861" s="87">
        <f t="shared" si="690"/>
        <v>0</v>
      </c>
      <c r="BH861" s="87">
        <f t="shared" si="690"/>
        <v>0</v>
      </c>
      <c r="BI861" s="87">
        <f t="shared" si="690"/>
        <v>0</v>
      </c>
      <c r="BJ861" s="87">
        <f t="shared" si="690"/>
        <v>0</v>
      </c>
      <c r="BK861" s="87">
        <f t="shared" si="690"/>
        <v>0</v>
      </c>
      <c r="BL861" s="87">
        <f t="shared" si="690"/>
        <v>0</v>
      </c>
      <c r="BM861" s="87">
        <f t="shared" si="690"/>
        <v>0</v>
      </c>
      <c r="BN861" s="87">
        <f t="shared" si="686"/>
        <v>0</v>
      </c>
      <c r="BO861" s="87">
        <f t="shared" si="686"/>
        <v>0</v>
      </c>
      <c r="BP861" s="87">
        <f t="shared" si="686"/>
        <v>0</v>
      </c>
      <c r="BQ861" s="87">
        <f t="shared" si="686"/>
        <v>0</v>
      </c>
      <c r="BR861" s="87">
        <f t="shared" si="686"/>
        <v>0</v>
      </c>
      <c r="BS861" s="87">
        <f t="shared" si="686"/>
        <v>0</v>
      </c>
      <c r="BT861" s="87">
        <f t="shared" si="686"/>
        <v>0</v>
      </c>
      <c r="BU861" s="87">
        <f t="shared" si="686"/>
        <v>0</v>
      </c>
      <c r="BV861" s="87">
        <f t="shared" si="686"/>
        <v>0</v>
      </c>
      <c r="BW861" s="87">
        <f t="shared" si="686"/>
        <v>0</v>
      </c>
      <c r="BX861" s="87">
        <f t="shared" si="686"/>
        <v>0</v>
      </c>
      <c r="BY861" s="87">
        <f t="shared" si="686"/>
        <v>0</v>
      </c>
      <c r="BZ861" s="87">
        <f t="shared" si="686"/>
        <v>0</v>
      </c>
      <c r="CA861" s="87">
        <f t="shared" si="686"/>
        <v>0</v>
      </c>
      <c r="CB861" s="87">
        <f t="shared" si="686"/>
        <v>0</v>
      </c>
      <c r="CC861" s="87">
        <f t="shared" ref="CC861:CR862" si="694">IF(CC$1=$D861,$AF861,)</f>
        <v>0</v>
      </c>
      <c r="CD861" s="87">
        <f t="shared" si="694"/>
        <v>0</v>
      </c>
      <c r="CE861" s="87">
        <f t="shared" si="694"/>
        <v>0</v>
      </c>
      <c r="CF861" s="87">
        <f t="shared" si="694"/>
        <v>0</v>
      </c>
      <c r="CG861" s="87">
        <f t="shared" si="694"/>
        <v>0</v>
      </c>
      <c r="CH861" s="87">
        <f t="shared" si="694"/>
        <v>0</v>
      </c>
      <c r="CI861" s="87">
        <f t="shared" si="694"/>
        <v>0</v>
      </c>
      <c r="CJ861" s="87">
        <f t="shared" si="694"/>
        <v>0</v>
      </c>
      <c r="CK861" s="87">
        <f t="shared" si="694"/>
        <v>0</v>
      </c>
      <c r="CL861" s="87">
        <f t="shared" si="694"/>
        <v>0</v>
      </c>
      <c r="CM861" s="87">
        <f t="shared" si="694"/>
        <v>0</v>
      </c>
      <c r="CN861" s="87">
        <f t="shared" si="694"/>
        <v>0</v>
      </c>
      <c r="CO861" s="87">
        <f t="shared" si="694"/>
        <v>0</v>
      </c>
      <c r="CP861" s="87">
        <f t="shared" si="694"/>
        <v>0</v>
      </c>
      <c r="CQ861" s="87">
        <f t="shared" si="694"/>
        <v>0</v>
      </c>
      <c r="CR861" s="87">
        <f t="shared" si="694"/>
        <v>0</v>
      </c>
      <c r="CS861" s="87">
        <f t="shared" si="682"/>
        <v>0</v>
      </c>
      <c r="CT861" s="87">
        <f t="shared" si="682"/>
        <v>0</v>
      </c>
      <c r="CU861" s="87">
        <f t="shared" si="682"/>
        <v>0</v>
      </c>
      <c r="CV861" s="87">
        <f t="shared" si="688"/>
        <v>0</v>
      </c>
      <c r="CW861" s="87">
        <f t="shared" si="688"/>
        <v>0</v>
      </c>
      <c r="CX861" s="87">
        <f t="shared" si="688"/>
        <v>0</v>
      </c>
      <c r="CY861" s="87">
        <f t="shared" si="688"/>
        <v>0</v>
      </c>
      <c r="CZ861" s="87">
        <f t="shared" si="688"/>
        <v>0</v>
      </c>
      <c r="DA861" s="87">
        <f t="shared" si="688"/>
        <v>0</v>
      </c>
      <c r="DB861" s="87">
        <f t="shared" si="688"/>
        <v>0</v>
      </c>
      <c r="DC861" s="87">
        <f t="shared" si="688"/>
        <v>0</v>
      </c>
      <c r="DD861" s="87">
        <f t="shared" si="688"/>
        <v>0</v>
      </c>
      <c r="DE861" s="87">
        <f t="shared" si="688"/>
        <v>0</v>
      </c>
      <c r="DF861" s="91">
        <f t="shared" si="693"/>
        <v>0</v>
      </c>
      <c r="DG861" s="91">
        <f t="shared" si="693"/>
        <v>0</v>
      </c>
      <c r="DH861" s="91">
        <f t="shared" si="693"/>
        <v>0</v>
      </c>
      <c r="DI861" s="91">
        <f t="shared" si="693"/>
        <v>0</v>
      </c>
      <c r="DJ861" s="91">
        <f t="shared" si="693"/>
        <v>0</v>
      </c>
      <c r="DK861" s="91">
        <f t="shared" si="693"/>
        <v>0</v>
      </c>
      <c r="DL861" s="91">
        <f t="shared" si="693"/>
        <v>0</v>
      </c>
      <c r="DM861" s="91">
        <f t="shared" si="693"/>
        <v>0</v>
      </c>
      <c r="DN861" s="91">
        <f t="shared" si="693"/>
        <v>0</v>
      </c>
      <c r="DO861" s="91">
        <f t="shared" si="693"/>
        <v>0</v>
      </c>
      <c r="DP861" s="91">
        <f t="shared" si="693"/>
        <v>0</v>
      </c>
      <c r="DQ861" s="91">
        <f t="shared" si="693"/>
        <v>0</v>
      </c>
      <c r="DR861" s="91">
        <f t="shared" si="693"/>
        <v>0</v>
      </c>
      <c r="DS861" s="91">
        <f t="shared" si="693"/>
        <v>0</v>
      </c>
      <c r="DT861" s="91">
        <f t="shared" si="693"/>
        <v>0</v>
      </c>
      <c r="DU861" s="91">
        <f t="shared" si="693"/>
        <v>163.6</v>
      </c>
      <c r="DV861" s="91">
        <f t="shared" si="691"/>
        <v>0</v>
      </c>
      <c r="DW861" s="91">
        <f t="shared" si="691"/>
        <v>0</v>
      </c>
      <c r="DX861" s="91">
        <f t="shared" si="691"/>
        <v>0</v>
      </c>
      <c r="DY861" s="91">
        <f t="shared" si="691"/>
        <v>0</v>
      </c>
      <c r="DZ861" s="91">
        <f t="shared" si="691"/>
        <v>0</v>
      </c>
      <c r="EA861" s="91">
        <f t="shared" si="691"/>
        <v>0</v>
      </c>
      <c r="EB861" s="91">
        <f t="shared" si="691"/>
        <v>0</v>
      </c>
      <c r="EC861" s="91">
        <f t="shared" si="691"/>
        <v>0</v>
      </c>
      <c r="ED861" s="91">
        <f t="shared" si="691"/>
        <v>0</v>
      </c>
      <c r="EE861" s="91">
        <f t="shared" si="691"/>
        <v>0</v>
      </c>
      <c r="EF861" s="91">
        <f t="shared" si="691"/>
        <v>0</v>
      </c>
      <c r="EG861" s="91">
        <f t="shared" si="691"/>
        <v>0</v>
      </c>
      <c r="EH861" s="91">
        <f t="shared" si="691"/>
        <v>0</v>
      </c>
      <c r="EI861" s="91">
        <f t="shared" si="691"/>
        <v>0</v>
      </c>
      <c r="EJ861" s="91">
        <f t="shared" si="691"/>
        <v>0</v>
      </c>
      <c r="EK861" s="91">
        <f t="shared" si="687"/>
        <v>0</v>
      </c>
      <c r="EL861" s="91">
        <f t="shared" si="687"/>
        <v>0</v>
      </c>
      <c r="EM861" s="91">
        <f t="shared" si="687"/>
        <v>0</v>
      </c>
      <c r="EN861" s="91">
        <f t="shared" si="687"/>
        <v>0</v>
      </c>
      <c r="EO861" s="91">
        <f t="shared" si="687"/>
        <v>0</v>
      </c>
      <c r="EP861" s="91">
        <f t="shared" si="687"/>
        <v>0</v>
      </c>
      <c r="EQ861" s="91">
        <f t="shared" si="687"/>
        <v>0</v>
      </c>
      <c r="ER861" s="91">
        <f t="shared" si="687"/>
        <v>0</v>
      </c>
      <c r="ES861" s="91">
        <f t="shared" si="687"/>
        <v>0</v>
      </c>
      <c r="ET861" s="91">
        <f t="shared" si="687"/>
        <v>0</v>
      </c>
      <c r="EU861" s="91">
        <f t="shared" si="687"/>
        <v>0</v>
      </c>
      <c r="EV861" s="91">
        <f t="shared" si="687"/>
        <v>0</v>
      </c>
      <c r="EW861" s="91">
        <f t="shared" si="687"/>
        <v>0</v>
      </c>
      <c r="EX861" s="91">
        <f t="shared" si="687"/>
        <v>0</v>
      </c>
      <c r="EY861" s="91">
        <f t="shared" si="687"/>
        <v>0</v>
      </c>
      <c r="EZ861" s="91">
        <f t="shared" ref="EZ861:FO862" si="695">IF(EZ$1=$D861,$AE$3,)</f>
        <v>0</v>
      </c>
      <c r="FA861" s="91">
        <f t="shared" si="695"/>
        <v>0</v>
      </c>
      <c r="FB861" s="91">
        <f t="shared" si="695"/>
        <v>0</v>
      </c>
      <c r="FC861" s="91">
        <f t="shared" si="695"/>
        <v>0</v>
      </c>
      <c r="FD861" s="91">
        <f t="shared" si="695"/>
        <v>0</v>
      </c>
      <c r="FE861" s="91">
        <f t="shared" si="695"/>
        <v>0</v>
      </c>
      <c r="FF861" s="91">
        <f t="shared" si="695"/>
        <v>0</v>
      </c>
      <c r="FG861" s="91">
        <f t="shared" si="695"/>
        <v>0</v>
      </c>
      <c r="FH861" s="91">
        <f t="shared" si="695"/>
        <v>0</v>
      </c>
      <c r="FI861" s="91">
        <f t="shared" si="695"/>
        <v>0</v>
      </c>
      <c r="FJ861" s="91">
        <f t="shared" si="695"/>
        <v>0</v>
      </c>
      <c r="FK861" s="91">
        <f t="shared" si="695"/>
        <v>0</v>
      </c>
      <c r="FL861" s="91">
        <f t="shared" si="695"/>
        <v>0</v>
      </c>
      <c r="FM861" s="91">
        <f t="shared" si="695"/>
        <v>0</v>
      </c>
      <c r="FN861" s="91">
        <f t="shared" si="695"/>
        <v>0</v>
      </c>
      <c r="FO861" s="91">
        <f t="shared" si="695"/>
        <v>0</v>
      </c>
      <c r="FP861" s="91">
        <f t="shared" si="683"/>
        <v>0</v>
      </c>
      <c r="FQ861" s="91">
        <f t="shared" si="683"/>
        <v>0</v>
      </c>
      <c r="FR861" s="91">
        <f t="shared" si="683"/>
        <v>0</v>
      </c>
      <c r="FS861" s="91">
        <f t="shared" si="689"/>
        <v>0</v>
      </c>
      <c r="FT861" s="91">
        <f t="shared" si="689"/>
        <v>0</v>
      </c>
      <c r="FU861" s="91">
        <f t="shared" si="689"/>
        <v>0</v>
      </c>
      <c r="FV861" s="91">
        <f t="shared" si="689"/>
        <v>0</v>
      </c>
      <c r="FW861" s="91">
        <f t="shared" si="689"/>
        <v>0</v>
      </c>
      <c r="FX861" s="91">
        <f t="shared" si="689"/>
        <v>0</v>
      </c>
      <c r="FY861" s="91">
        <f t="shared" si="689"/>
        <v>0</v>
      </c>
      <c r="FZ861" s="91">
        <f t="shared" si="689"/>
        <v>0</v>
      </c>
      <c r="GA861" s="91">
        <f t="shared" si="689"/>
        <v>0</v>
      </c>
      <c r="GB861" s="91">
        <f t="shared" si="689"/>
        <v>0</v>
      </c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</row>
    <row r="862" spans="1:213" ht="38.25">
      <c r="A862" s="68">
        <f>Данные!A862</f>
        <v>6368</v>
      </c>
      <c r="B862" s="68">
        <f>Данные!B862</f>
        <v>2021</v>
      </c>
      <c r="C862" s="68" t="str">
        <f>Данные!C862</f>
        <v>компьютерных технологий и электронного обучения</v>
      </c>
      <c r="D862" s="68" t="str">
        <f>Данные!D862</f>
        <v>Воробьев Владимир Иванович</v>
      </c>
      <c r="E862" s="68" t="str">
        <f>Данные!E862</f>
        <v>доктор технических наук</v>
      </c>
      <c r="F862" s="68" t="str">
        <f>Данные!F862</f>
        <v>внешний</v>
      </c>
      <c r="G862" s="68">
        <f>Данные!G862</f>
        <v>1</v>
      </c>
      <c r="H862" s="68" t="str">
        <f>Данные!H862</f>
        <v>4 курс 2018 год/пост</v>
      </c>
      <c r="I862" s="68" t="str">
        <f>Данные!I862</f>
        <v>Предэкзаменационная консультация перед государственным экзаменом</v>
      </c>
      <c r="J862" s="68">
        <f>Данные!J862</f>
        <v>0</v>
      </c>
      <c r="K862" s="68">
        <f>Данные!K862</f>
        <v>0</v>
      </c>
      <c r="L862" s="68">
        <f>Данные!L862</f>
        <v>0</v>
      </c>
      <c r="M862" s="16">
        <f t="shared" si="672"/>
        <v>0</v>
      </c>
      <c r="N862" s="16">
        <f t="shared" si="673"/>
        <v>15</v>
      </c>
      <c r="O862" s="16">
        <f t="shared" si="674"/>
        <v>16.25</v>
      </c>
      <c r="P862" s="16">
        <f t="shared" si="675"/>
        <v>16.25</v>
      </c>
      <c r="Q862" s="68">
        <f>Данные!Q862</f>
        <v>0</v>
      </c>
      <c r="R862" s="68">
        <f>Данные!R862</f>
        <v>0</v>
      </c>
      <c r="S862" s="68">
        <f>Данные!S862</f>
        <v>0</v>
      </c>
      <c r="T862" s="68">
        <f>Данные!T862</f>
        <v>0</v>
      </c>
      <c r="U862" s="68">
        <f>Данные!U862</f>
        <v>0</v>
      </c>
      <c r="V862" s="68">
        <f>Данные!V862</f>
        <v>0</v>
      </c>
      <c r="W862" s="68">
        <f>Данные!W862</f>
        <v>39</v>
      </c>
      <c r="X862" s="68">
        <f>Данные!X862</f>
        <v>2</v>
      </c>
      <c r="Y862" s="68">
        <f>Данные!Y862</f>
        <v>3</v>
      </c>
      <c r="Z862" s="68">
        <f>Данные!Z862</f>
        <v>0</v>
      </c>
      <c r="AA862" s="68" t="str">
        <f>Данные!AA862</f>
        <v>осн</v>
      </c>
      <c r="AB862" s="83">
        <f>IF(F862=$HG$3,$HH$3,IF(F862=$HG$4,$HH$4,IF(F862=$HG$5,$HH$5,IF(F862=$HG$6,$HH$6,IF(F862=$HG$7,$HH$7,IF(F862=$HG$8,$HH$8,IF(F862=$HG$9,$HH$9,IF(F862=$HG$10,$HH$10,IF(F862=$HG$11,$HH$11,IF(F862=$HG$12,$HH$12,IF(F862=$HG$13,$HH$13,IF(F862=$HG$14,$HH$14,IF(F862=$HG$15,$HH$15,)))))))))))))</f>
        <v>900</v>
      </c>
      <c r="AC862" s="84" t="str">
        <f>IF(OR($GD$4=H862,$GE$4=H862,$GF$4=H862,$GG$4=H862,$GH$4=H862,$GI$4=H862,$GJ$4=H862,$GK$4=H862,$GL$4=H862,$GM$4=H862,$GN$4=H862,$GO$4=H862,$GP$4=H862,$GQ$4=H862,$GR$4=H862,$GS$4=H862,$GT$4=H862,$GU$4=H862,$GV$4=H862,$GW$4=H862,$GX$4=H862,$GY$4=H862,$GZ$4=H862,$HA$4=H862,$HB$4=H862,$HC$4=H862,$HD$4=H862,$HE$4=H862),$GC$4,IF(OR($GD$5=H862,$GE$5=H862,$GH$5=H862,$GI$5=H862,$GL$5=H862,$GM$5=H862,$GP$5=H862,$GQ$5=H862,$GT$5=H862,$GU$5=H862,$GX$5=H862,$GY$5=H862,$HB$5=H862,$HC$5=H862),$GC$5,))</f>
        <v>Бакалавры (ИВТ)</v>
      </c>
      <c r="AD862" s="84" t="str">
        <f>IF(OR(H862=$GD$4,H862=$GE$4,H862=$GF$4,H862=$GG$4,H862=$GD$5,H862=$GE$5),$GD$1,IF(OR(H862=$GH$4,H862=$GI$4,H862=$GJ$4,H862=$GK$4,H862=$GH$5,H862=$GI$5),$GH$1,IF(OR(H862=$GL$4,H862=$GM$4,H862=$GN$4,H862=$GO$4,H862=$GL$5,H862=$GM$5),$GL$1,IF(OR(H862=$GP$4,H862=$GQ$4,H862=$GR$4,H862=$GS$4,H862=$GP$5,H862=$GQ$5),$GP$1,IF(OR(H862=$GT$4,H862=$GU$4,H862=$GV$4,H862=$GW$4,H862=$GT$5,H862=$GU$5),$GT$1,IF(OR(H862=$GX$4,H862=$GY$4,H862=$GZ$4,H862=$HA$4,H862=$GX$5,H862=$GY$5),$GX$1,IF(OR(H862=$HB$4,H862=$HC$4,H862=$HD$4,H862=$HE$4,H862=$HB$5,H862=$HC$5),$HB$1,)))))))</f>
        <v>2021/2022</v>
      </c>
      <c r="AE862" s="85">
        <f>SUM(J862:V862)</f>
        <v>47.5</v>
      </c>
      <c r="AF862" s="85">
        <f t="shared" si="677"/>
        <v>5.2777777777777778E-2</v>
      </c>
      <c r="AG862" s="83"/>
      <c r="AH862" s="83"/>
      <c r="AI862" s="87">
        <f t="shared" si="692"/>
        <v>0</v>
      </c>
      <c r="AJ862" s="87">
        <f t="shared" si="692"/>
        <v>0</v>
      </c>
      <c r="AK862" s="87">
        <f t="shared" si="692"/>
        <v>0</v>
      </c>
      <c r="AL862" s="87">
        <f t="shared" si="692"/>
        <v>0</v>
      </c>
      <c r="AM862" s="87">
        <f t="shared" si="692"/>
        <v>0</v>
      </c>
      <c r="AN862" s="87">
        <f t="shared" si="692"/>
        <v>0</v>
      </c>
      <c r="AO862" s="87">
        <f t="shared" si="692"/>
        <v>0</v>
      </c>
      <c r="AP862" s="87">
        <f t="shared" si="692"/>
        <v>0</v>
      </c>
      <c r="AQ862" s="87">
        <f t="shared" si="692"/>
        <v>0</v>
      </c>
      <c r="AR862" s="87">
        <f t="shared" si="692"/>
        <v>0</v>
      </c>
      <c r="AS862" s="87">
        <f t="shared" si="692"/>
        <v>0</v>
      </c>
      <c r="AT862" s="87">
        <f t="shared" si="692"/>
        <v>0</v>
      </c>
      <c r="AU862" s="87">
        <f t="shared" si="692"/>
        <v>0</v>
      </c>
      <c r="AV862" s="87">
        <f t="shared" si="692"/>
        <v>0</v>
      </c>
      <c r="AW862" s="87">
        <f t="shared" si="692"/>
        <v>0</v>
      </c>
      <c r="AX862" s="87">
        <f t="shared" si="692"/>
        <v>0</v>
      </c>
      <c r="AY862" s="87">
        <f t="shared" si="690"/>
        <v>5.2777777777777778E-2</v>
      </c>
      <c r="AZ862" s="87">
        <f t="shared" si="690"/>
        <v>0</v>
      </c>
      <c r="BA862" s="87">
        <f t="shared" si="690"/>
        <v>0</v>
      </c>
      <c r="BB862" s="87">
        <f t="shared" si="690"/>
        <v>0</v>
      </c>
      <c r="BC862" s="87">
        <f t="shared" si="690"/>
        <v>0</v>
      </c>
      <c r="BD862" s="87">
        <f t="shared" si="690"/>
        <v>0</v>
      </c>
      <c r="BE862" s="87">
        <f t="shared" si="690"/>
        <v>0</v>
      </c>
      <c r="BF862" s="87">
        <f t="shared" si="690"/>
        <v>0</v>
      </c>
      <c r="BG862" s="87">
        <f t="shared" si="690"/>
        <v>0</v>
      </c>
      <c r="BH862" s="87">
        <f t="shared" si="690"/>
        <v>0</v>
      </c>
      <c r="BI862" s="87">
        <f t="shared" si="690"/>
        <v>0</v>
      </c>
      <c r="BJ862" s="87">
        <f t="shared" si="690"/>
        <v>0</v>
      </c>
      <c r="BK862" s="87">
        <f t="shared" si="690"/>
        <v>0</v>
      </c>
      <c r="BL862" s="87">
        <f t="shared" si="690"/>
        <v>0</v>
      </c>
      <c r="BM862" s="87">
        <f t="shared" si="690"/>
        <v>0</v>
      </c>
      <c r="BN862" s="87">
        <f t="shared" ref="BN862:CU862" si="696">IF(BN$1=$D862,$AF862,)</f>
        <v>0</v>
      </c>
      <c r="BO862" s="87">
        <f t="shared" si="696"/>
        <v>0</v>
      </c>
      <c r="BP862" s="87">
        <f t="shared" si="696"/>
        <v>0</v>
      </c>
      <c r="BQ862" s="87">
        <f t="shared" si="696"/>
        <v>0</v>
      </c>
      <c r="BR862" s="87">
        <f t="shared" si="696"/>
        <v>0</v>
      </c>
      <c r="BS862" s="87">
        <f t="shared" si="696"/>
        <v>0</v>
      </c>
      <c r="BT862" s="87">
        <f t="shared" si="696"/>
        <v>0</v>
      </c>
      <c r="BU862" s="87">
        <f t="shared" si="696"/>
        <v>0</v>
      </c>
      <c r="BV862" s="87">
        <f t="shared" si="696"/>
        <v>0</v>
      </c>
      <c r="BW862" s="87">
        <f t="shared" si="696"/>
        <v>0</v>
      </c>
      <c r="BX862" s="87">
        <f t="shared" si="696"/>
        <v>0</v>
      </c>
      <c r="BY862" s="87">
        <f t="shared" si="696"/>
        <v>0</v>
      </c>
      <c r="BZ862" s="87">
        <f t="shared" si="696"/>
        <v>0</v>
      </c>
      <c r="CA862" s="87">
        <f t="shared" si="696"/>
        <v>0</v>
      </c>
      <c r="CB862" s="87">
        <f t="shared" si="696"/>
        <v>0</v>
      </c>
      <c r="CC862" s="87">
        <f t="shared" si="696"/>
        <v>0</v>
      </c>
      <c r="CD862" s="87">
        <f t="shared" si="696"/>
        <v>0</v>
      </c>
      <c r="CE862" s="87">
        <f t="shared" si="696"/>
        <v>0</v>
      </c>
      <c r="CF862" s="87">
        <f t="shared" si="696"/>
        <v>0</v>
      </c>
      <c r="CG862" s="87">
        <f t="shared" si="696"/>
        <v>0</v>
      </c>
      <c r="CH862" s="87">
        <f t="shared" si="696"/>
        <v>0</v>
      </c>
      <c r="CI862" s="87">
        <f t="shared" si="696"/>
        <v>0</v>
      </c>
      <c r="CJ862" s="87">
        <f t="shared" si="696"/>
        <v>0</v>
      </c>
      <c r="CK862" s="87">
        <f t="shared" si="696"/>
        <v>0</v>
      </c>
      <c r="CL862" s="87">
        <f t="shared" si="696"/>
        <v>0</v>
      </c>
      <c r="CM862" s="87">
        <f t="shared" si="696"/>
        <v>0</v>
      </c>
      <c r="CN862" s="87">
        <f t="shared" si="696"/>
        <v>0</v>
      </c>
      <c r="CO862" s="87">
        <f t="shared" si="696"/>
        <v>0</v>
      </c>
      <c r="CP862" s="87">
        <f t="shared" si="696"/>
        <v>0</v>
      </c>
      <c r="CQ862" s="87">
        <f t="shared" si="696"/>
        <v>0</v>
      </c>
      <c r="CR862" s="87">
        <f t="shared" si="696"/>
        <v>0</v>
      </c>
      <c r="CS862" s="87">
        <f t="shared" si="696"/>
        <v>0</v>
      </c>
      <c r="CT862" s="87">
        <f t="shared" si="696"/>
        <v>0</v>
      </c>
      <c r="CU862" s="87">
        <f t="shared" si="696"/>
        <v>0</v>
      </c>
      <c r="CV862" s="87">
        <f t="shared" si="688"/>
        <v>0</v>
      </c>
      <c r="CW862" s="87">
        <f t="shared" si="688"/>
        <v>0</v>
      </c>
      <c r="CX862" s="87">
        <f t="shared" si="688"/>
        <v>0</v>
      </c>
      <c r="CY862" s="87">
        <f t="shared" si="688"/>
        <v>0</v>
      </c>
      <c r="CZ862" s="87">
        <f t="shared" si="688"/>
        <v>0</v>
      </c>
      <c r="DA862" s="87">
        <f t="shared" si="688"/>
        <v>0</v>
      </c>
      <c r="DB862" s="87">
        <f t="shared" si="688"/>
        <v>0</v>
      </c>
      <c r="DC862" s="87">
        <f t="shared" si="688"/>
        <v>0</v>
      </c>
      <c r="DD862" s="87">
        <f t="shared" si="688"/>
        <v>0</v>
      </c>
      <c r="DE862" s="87">
        <f t="shared" si="688"/>
        <v>0</v>
      </c>
      <c r="DF862" s="91">
        <f t="shared" si="693"/>
        <v>0</v>
      </c>
      <c r="DG862" s="91">
        <f t="shared" si="693"/>
        <v>0</v>
      </c>
      <c r="DH862" s="91">
        <f t="shared" si="693"/>
        <v>0</v>
      </c>
      <c r="DI862" s="91">
        <f t="shared" si="693"/>
        <v>0</v>
      </c>
      <c r="DJ862" s="91">
        <f t="shared" si="693"/>
        <v>0</v>
      </c>
      <c r="DK862" s="91">
        <f t="shared" si="693"/>
        <v>0</v>
      </c>
      <c r="DL862" s="91">
        <f t="shared" si="693"/>
        <v>0</v>
      </c>
      <c r="DM862" s="91">
        <f t="shared" si="693"/>
        <v>0</v>
      </c>
      <c r="DN862" s="91">
        <f t="shared" si="693"/>
        <v>0</v>
      </c>
      <c r="DO862" s="91">
        <f t="shared" si="693"/>
        <v>0</v>
      </c>
      <c r="DP862" s="91">
        <f t="shared" si="693"/>
        <v>0</v>
      </c>
      <c r="DQ862" s="91">
        <f t="shared" si="693"/>
        <v>0</v>
      </c>
      <c r="DR862" s="91">
        <f t="shared" si="693"/>
        <v>0</v>
      </c>
      <c r="DS862" s="91">
        <f t="shared" si="693"/>
        <v>0</v>
      </c>
      <c r="DT862" s="91">
        <f t="shared" si="693"/>
        <v>0</v>
      </c>
      <c r="DU862" s="91">
        <f t="shared" si="693"/>
        <v>0</v>
      </c>
      <c r="DV862" s="91">
        <f t="shared" si="691"/>
        <v>163.6</v>
      </c>
      <c r="DW862" s="91">
        <f t="shared" si="691"/>
        <v>0</v>
      </c>
      <c r="DX862" s="91">
        <f t="shared" si="691"/>
        <v>0</v>
      </c>
      <c r="DY862" s="91">
        <f t="shared" si="691"/>
        <v>0</v>
      </c>
      <c r="DZ862" s="91">
        <f t="shared" si="691"/>
        <v>0</v>
      </c>
      <c r="EA862" s="91">
        <f t="shared" si="691"/>
        <v>0</v>
      </c>
      <c r="EB862" s="91">
        <f t="shared" si="691"/>
        <v>0</v>
      </c>
      <c r="EC862" s="91">
        <f t="shared" si="691"/>
        <v>0</v>
      </c>
      <c r="ED862" s="91">
        <f t="shared" si="691"/>
        <v>0</v>
      </c>
      <c r="EE862" s="91">
        <f t="shared" si="691"/>
        <v>0</v>
      </c>
      <c r="EF862" s="91">
        <f t="shared" si="691"/>
        <v>0</v>
      </c>
      <c r="EG862" s="91">
        <f t="shared" si="691"/>
        <v>0</v>
      </c>
      <c r="EH862" s="91">
        <f t="shared" si="691"/>
        <v>0</v>
      </c>
      <c r="EI862" s="91">
        <f t="shared" si="691"/>
        <v>0</v>
      </c>
      <c r="EJ862" s="91">
        <f t="shared" si="691"/>
        <v>0</v>
      </c>
      <c r="EK862" s="91">
        <f t="shared" ref="EK862:FR862" si="697">IF(EK$1=$D862,$AE$3,)</f>
        <v>0</v>
      </c>
      <c r="EL862" s="91">
        <f t="shared" si="697"/>
        <v>0</v>
      </c>
      <c r="EM862" s="91">
        <f t="shared" si="697"/>
        <v>0</v>
      </c>
      <c r="EN862" s="91">
        <f t="shared" si="697"/>
        <v>0</v>
      </c>
      <c r="EO862" s="91">
        <f t="shared" si="697"/>
        <v>0</v>
      </c>
      <c r="EP862" s="91">
        <f t="shared" si="697"/>
        <v>0</v>
      </c>
      <c r="EQ862" s="91">
        <f t="shared" si="697"/>
        <v>0</v>
      </c>
      <c r="ER862" s="91">
        <f t="shared" si="697"/>
        <v>0</v>
      </c>
      <c r="ES862" s="91">
        <f t="shared" si="697"/>
        <v>0</v>
      </c>
      <c r="ET862" s="91">
        <f t="shared" si="697"/>
        <v>0</v>
      </c>
      <c r="EU862" s="91">
        <f t="shared" si="697"/>
        <v>0</v>
      </c>
      <c r="EV862" s="91">
        <f t="shared" si="697"/>
        <v>0</v>
      </c>
      <c r="EW862" s="91">
        <f t="shared" si="697"/>
        <v>0</v>
      </c>
      <c r="EX862" s="91">
        <f t="shared" si="697"/>
        <v>0</v>
      </c>
      <c r="EY862" s="91">
        <f t="shared" si="697"/>
        <v>0</v>
      </c>
      <c r="EZ862" s="91">
        <f t="shared" si="697"/>
        <v>0</v>
      </c>
      <c r="FA862" s="91">
        <f t="shared" si="697"/>
        <v>0</v>
      </c>
      <c r="FB862" s="91">
        <f t="shared" si="697"/>
        <v>0</v>
      </c>
      <c r="FC862" s="91">
        <f t="shared" si="697"/>
        <v>0</v>
      </c>
      <c r="FD862" s="91">
        <f t="shared" si="697"/>
        <v>0</v>
      </c>
      <c r="FE862" s="91">
        <f t="shared" si="697"/>
        <v>0</v>
      </c>
      <c r="FF862" s="91">
        <f t="shared" si="697"/>
        <v>0</v>
      </c>
      <c r="FG862" s="91">
        <f t="shared" si="697"/>
        <v>0</v>
      </c>
      <c r="FH862" s="91">
        <f t="shared" si="697"/>
        <v>0</v>
      </c>
      <c r="FI862" s="91">
        <f t="shared" si="697"/>
        <v>0</v>
      </c>
      <c r="FJ862" s="91">
        <f t="shared" si="697"/>
        <v>0</v>
      </c>
      <c r="FK862" s="91">
        <f t="shared" si="697"/>
        <v>0</v>
      </c>
      <c r="FL862" s="91">
        <f t="shared" si="697"/>
        <v>0</v>
      </c>
      <c r="FM862" s="91">
        <f t="shared" si="697"/>
        <v>0</v>
      </c>
      <c r="FN862" s="91">
        <f t="shared" si="697"/>
        <v>0</v>
      </c>
      <c r="FO862" s="91">
        <f t="shared" si="697"/>
        <v>0</v>
      </c>
      <c r="FP862" s="91">
        <f t="shared" si="697"/>
        <v>0</v>
      </c>
      <c r="FQ862" s="91">
        <f t="shared" si="697"/>
        <v>0</v>
      </c>
      <c r="FR862" s="91">
        <f t="shared" si="697"/>
        <v>0</v>
      </c>
      <c r="FS862" s="91">
        <f t="shared" si="689"/>
        <v>0</v>
      </c>
      <c r="FT862" s="91">
        <f t="shared" si="689"/>
        <v>0</v>
      </c>
      <c r="FU862" s="91">
        <f t="shared" si="689"/>
        <v>0</v>
      </c>
      <c r="FV862" s="91">
        <f t="shared" si="689"/>
        <v>0</v>
      </c>
      <c r="FW862" s="91">
        <f t="shared" si="689"/>
        <v>0</v>
      </c>
      <c r="FX862" s="91">
        <f t="shared" si="689"/>
        <v>0</v>
      </c>
      <c r="FY862" s="91">
        <f t="shared" si="689"/>
        <v>0</v>
      </c>
      <c r="FZ862" s="91">
        <f t="shared" si="689"/>
        <v>0</v>
      </c>
      <c r="GA862" s="91">
        <f t="shared" si="689"/>
        <v>0</v>
      </c>
      <c r="GB862" s="91">
        <f t="shared" si="689"/>
        <v>0</v>
      </c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</row>
    <row r="863" spans="1:213">
      <c r="M863"/>
    </row>
    <row r="864" spans="1:213">
      <c r="M864"/>
    </row>
    <row r="865" spans="13:13">
      <c r="M865"/>
    </row>
    <row r="866" spans="13:13">
      <c r="M866"/>
    </row>
    <row r="867" spans="13:13">
      <c r="M867"/>
    </row>
    <row r="868" spans="13:13">
      <c r="M868"/>
    </row>
    <row r="869" spans="13:13">
      <c r="M869"/>
    </row>
    <row r="870" spans="13:13">
      <c r="M870"/>
    </row>
  </sheetData>
  <mergeCells count="15">
    <mergeCell ref="GH8:GK8"/>
    <mergeCell ref="GD8:GG8"/>
    <mergeCell ref="HB8:HE8"/>
    <mergeCell ref="GX8:HA8"/>
    <mergeCell ref="GT8:GW8"/>
    <mergeCell ref="GP8:GS8"/>
    <mergeCell ref="GL8:GO8"/>
    <mergeCell ref="HB1:HE1"/>
    <mergeCell ref="J2:V2"/>
    <mergeCell ref="GD1:GG1"/>
    <mergeCell ref="GH1:GK1"/>
    <mergeCell ref="GL1:GO1"/>
    <mergeCell ref="GP1:GS1"/>
    <mergeCell ref="GT1:GW1"/>
    <mergeCell ref="GX1:HA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>
      <c r="A1" s="1"/>
      <c r="B1" s="2"/>
      <c r="C1" s="3"/>
      <c r="D1" s="8"/>
      <c r="E1" s="3"/>
      <c r="F1" s="3"/>
      <c r="G1" s="3"/>
      <c r="H1" s="2"/>
      <c r="I1" s="3"/>
      <c r="J1" s="29" t="s">
        <v>10</v>
      </c>
      <c r="K1" s="29" t="s">
        <v>11</v>
      </c>
      <c r="L1" s="29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9" t="s">
        <v>14</v>
      </c>
      <c r="V1" s="29" t="s">
        <v>17</v>
      </c>
      <c r="W1" s="2"/>
      <c r="X1" s="2"/>
      <c r="Y1" s="2"/>
      <c r="Z1" s="3"/>
      <c r="AA1" s="4"/>
      <c r="AB1" s="40" t="s">
        <v>289</v>
      </c>
      <c r="AC1" s="9" t="s">
        <v>314</v>
      </c>
      <c r="AD1" s="9" t="s">
        <v>290</v>
      </c>
      <c r="AE1" s="5" t="s">
        <v>291</v>
      </c>
      <c r="AF1" s="30" t="s">
        <v>292</v>
      </c>
      <c r="AG1" s="30" t="s">
        <v>376</v>
      </c>
      <c r="AH1" s="30" t="s">
        <v>377</v>
      </c>
      <c r="AI1" s="5"/>
    </row>
    <row r="2" spans="1:35" s="6" customFormat="1" ht="45">
      <c r="A2" s="42" t="s">
        <v>7</v>
      </c>
      <c r="B2" s="43" t="s">
        <v>29</v>
      </c>
      <c r="C2" s="44" t="s">
        <v>2</v>
      </c>
      <c r="D2" s="44" t="s">
        <v>3</v>
      </c>
      <c r="E2" s="44" t="s">
        <v>4</v>
      </c>
      <c r="F2" s="44" t="s">
        <v>5</v>
      </c>
      <c r="G2" s="44" t="s">
        <v>6</v>
      </c>
      <c r="H2" s="43" t="s">
        <v>8</v>
      </c>
      <c r="I2" s="44" t="s">
        <v>9</v>
      </c>
      <c r="J2" s="79" t="s">
        <v>16</v>
      </c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43" t="s">
        <v>18</v>
      </c>
      <c r="X2" s="39" t="s">
        <v>378</v>
      </c>
      <c r="Y2" s="39" t="s">
        <v>379</v>
      </c>
      <c r="Z2" s="44" t="s">
        <v>15</v>
      </c>
      <c r="AA2" s="45" t="s">
        <v>19</v>
      </c>
      <c r="AB2" s="28"/>
      <c r="AC2" s="28"/>
      <c r="AD2" s="28"/>
      <c r="AE2" s="28"/>
      <c r="AF2" s="31"/>
      <c r="AG2" s="31"/>
      <c r="AH2" s="32"/>
      <c r="AI2" s="5"/>
    </row>
    <row r="3" spans="1: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7"/>
      <c r="AC3" s="47"/>
      <c r="AD3" s="47"/>
      <c r="AE3" s="48"/>
      <c r="AF3" s="27"/>
      <c r="AG3" s="5"/>
      <c r="AH3" s="5"/>
      <c r="AI3" s="5"/>
    </row>
    <row r="4" spans="1: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7"/>
      <c r="AC4" s="47"/>
      <c r="AD4" s="47"/>
      <c r="AE4" s="48"/>
      <c r="AF4" s="27"/>
      <c r="AG4" s="5"/>
      <c r="AH4" s="5"/>
      <c r="AI4" s="5"/>
    </row>
    <row r="5" spans="1:3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7"/>
      <c r="AC5" s="47"/>
      <c r="AD5" s="47"/>
      <c r="AE5" s="48"/>
      <c r="AF5" s="27"/>
      <c r="AG5" s="5"/>
      <c r="AH5" s="5"/>
      <c r="AI5" s="5"/>
    </row>
    <row r="6" spans="1:3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7"/>
      <c r="AC6" s="47"/>
      <c r="AD6" s="47"/>
      <c r="AE6" s="48"/>
      <c r="AF6" s="27"/>
      <c r="AG6" s="5"/>
      <c r="AH6" s="5"/>
      <c r="AI6" s="5"/>
    </row>
    <row r="7" spans="1:3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7"/>
      <c r="AC7" s="47"/>
      <c r="AD7" s="47"/>
      <c r="AE7" s="48"/>
      <c r="AF7" s="27"/>
      <c r="AG7" s="5"/>
      <c r="AH7" s="5"/>
      <c r="AI7" s="5"/>
    </row>
    <row r="8" spans="1:3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7"/>
      <c r="AC8" s="47"/>
      <c r="AD8" s="47"/>
      <c r="AE8" s="48"/>
      <c r="AF8" s="27"/>
      <c r="AG8" s="5"/>
      <c r="AH8" s="5"/>
      <c r="AI8" s="5"/>
    </row>
    <row r="9" spans="1:35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7"/>
      <c r="AC9" s="47"/>
      <c r="AD9" s="47"/>
      <c r="AE9" s="48"/>
      <c r="AF9" s="27"/>
      <c r="AG9" s="5"/>
      <c r="AH9" s="5"/>
      <c r="AI9" s="5"/>
    </row>
    <row r="10" spans="1:35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7"/>
      <c r="AC10" s="47"/>
      <c r="AD10" s="47"/>
      <c r="AE10" s="48"/>
      <c r="AF10" s="27"/>
      <c r="AG10" s="5"/>
      <c r="AH10" s="5"/>
      <c r="AI10" s="5"/>
    </row>
    <row r="11" spans="1:3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7"/>
      <c r="AC11" s="47"/>
      <c r="AD11" s="47"/>
      <c r="AE11" s="48"/>
      <c r="AF11" s="27"/>
      <c r="AG11" s="5"/>
      <c r="AH11" s="5"/>
      <c r="AI11" s="5"/>
    </row>
    <row r="12" spans="1:35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7"/>
      <c r="AC12" s="47"/>
      <c r="AD12" s="47"/>
      <c r="AE12" s="48"/>
      <c r="AF12" s="27"/>
      <c r="AG12" s="5"/>
      <c r="AH12" s="5"/>
      <c r="AI12" s="5"/>
    </row>
    <row r="13" spans="1:3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7"/>
      <c r="AC13" s="47"/>
      <c r="AD13" s="47"/>
      <c r="AE13" s="48"/>
      <c r="AF13" s="27"/>
      <c r="AG13" s="5"/>
      <c r="AH13" s="5"/>
      <c r="AI13" s="5"/>
    </row>
    <row r="14" spans="1:3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7"/>
      <c r="AC14" s="47"/>
      <c r="AD14" s="47"/>
      <c r="AE14" s="48"/>
      <c r="AF14" s="27"/>
      <c r="AG14" s="5"/>
      <c r="AH14" s="5"/>
      <c r="AI14" s="5"/>
    </row>
    <row r="15" spans="1: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7"/>
      <c r="AC15" s="47"/>
      <c r="AD15" s="47"/>
      <c r="AE15" s="48"/>
      <c r="AF15" s="27"/>
      <c r="AG15" s="5"/>
      <c r="AH15" s="5"/>
      <c r="AI15" s="5"/>
    </row>
    <row r="16" spans="1: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7"/>
      <c r="AC16" s="47"/>
      <c r="AD16" s="47"/>
      <c r="AE16" s="48"/>
      <c r="AF16" s="27"/>
      <c r="AG16" s="5"/>
      <c r="AH16" s="5"/>
      <c r="AI16" s="5"/>
    </row>
    <row r="17" spans="1:3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7"/>
      <c r="AC17" s="47"/>
      <c r="AD17" s="47"/>
      <c r="AE17" s="48"/>
      <c r="AF17" s="27"/>
      <c r="AG17" s="5"/>
      <c r="AH17" s="5"/>
      <c r="AI17" s="5"/>
    </row>
    <row r="18" spans="1:3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7"/>
      <c r="AC18" s="47"/>
      <c r="AD18" s="47"/>
      <c r="AE18" s="48"/>
      <c r="AF18" s="27"/>
      <c r="AG18" s="5"/>
      <c r="AH18" s="5"/>
      <c r="AI18" s="5"/>
    </row>
    <row r="19" spans="1:3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7"/>
      <c r="AC19" s="47"/>
      <c r="AD19" s="47"/>
      <c r="AE19" s="48"/>
      <c r="AF19" s="27"/>
      <c r="AG19" s="5"/>
      <c r="AH19" s="5"/>
      <c r="AI19" s="5"/>
    </row>
    <row r="20" spans="1:3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7"/>
      <c r="AC20" s="47"/>
      <c r="AD20" s="47"/>
      <c r="AE20" s="48"/>
      <c r="AF20" s="27"/>
      <c r="AG20" s="5"/>
      <c r="AH20" s="5"/>
      <c r="AI20" s="5"/>
    </row>
    <row r="21" spans="1:3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7"/>
      <c r="AC21" s="47"/>
      <c r="AD21" s="47"/>
      <c r="AE21" s="48"/>
      <c r="AF21" s="27"/>
      <c r="AG21" s="5"/>
      <c r="AH21" s="5"/>
      <c r="AI21" s="5"/>
    </row>
    <row r="22" spans="1:3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7"/>
      <c r="AC22" s="47"/>
      <c r="AD22" s="47"/>
      <c r="AE22" s="48"/>
      <c r="AF22" s="27"/>
      <c r="AG22" s="5"/>
      <c r="AH22" s="5"/>
      <c r="AI22" s="5"/>
    </row>
    <row r="23" spans="1:3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7"/>
      <c r="AC23" s="47"/>
      <c r="AD23" s="47"/>
      <c r="AE23" s="48"/>
      <c r="AF23" s="27"/>
      <c r="AG23" s="5"/>
      <c r="AH23" s="5"/>
      <c r="AI23" s="5"/>
    </row>
    <row r="24" spans="1:3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7"/>
      <c r="AC24" s="47"/>
      <c r="AD24" s="47"/>
      <c r="AE24" s="48"/>
      <c r="AF24" s="27"/>
      <c r="AG24" s="5"/>
      <c r="AH24" s="5"/>
      <c r="AI24" s="5"/>
    </row>
    <row r="25" spans="1:3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7"/>
      <c r="AC25" s="47"/>
      <c r="AD25" s="47"/>
      <c r="AE25" s="48"/>
      <c r="AF25" s="27"/>
      <c r="AG25" s="5"/>
      <c r="AH25" s="5"/>
      <c r="AI25" s="5"/>
    </row>
    <row r="26" spans="1:3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7"/>
      <c r="AC26" s="47"/>
      <c r="AD26" s="47"/>
      <c r="AE26" s="48"/>
      <c r="AF26" s="27"/>
      <c r="AG26" s="5"/>
      <c r="AH26" s="5"/>
      <c r="AI26" s="5"/>
    </row>
    <row r="27" spans="1:3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7"/>
      <c r="AC27" s="47"/>
      <c r="AD27" s="47"/>
      <c r="AE27" s="48"/>
      <c r="AF27" s="27"/>
      <c r="AG27" s="5"/>
      <c r="AH27" s="5"/>
      <c r="AI27" s="5"/>
    </row>
    <row r="28" spans="1:3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7"/>
      <c r="AC28" s="47"/>
      <c r="AD28" s="47"/>
      <c r="AE28" s="48"/>
      <c r="AF28" s="27"/>
      <c r="AG28" s="5"/>
      <c r="AH28" s="5"/>
      <c r="AI28" s="5"/>
    </row>
    <row r="29" spans="1:3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7"/>
      <c r="AC29" s="47"/>
      <c r="AD29" s="47"/>
      <c r="AE29" s="48"/>
      <c r="AF29" s="27"/>
      <c r="AG29" s="5"/>
      <c r="AH29" s="5"/>
      <c r="AI29" s="5"/>
    </row>
    <row r="30" spans="1:3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7"/>
      <c r="AC30" s="47"/>
      <c r="AD30" s="47"/>
      <c r="AE30" s="48"/>
      <c r="AF30" s="27"/>
      <c r="AG30" s="5"/>
      <c r="AH30" s="5"/>
      <c r="AI30" s="5"/>
    </row>
    <row r="31" spans="1:3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7"/>
      <c r="AC31" s="47"/>
      <c r="AD31" s="47"/>
      <c r="AE31" s="48"/>
      <c r="AF31" s="27"/>
      <c r="AG31" s="5"/>
      <c r="AH31" s="5"/>
      <c r="AI31" s="5"/>
    </row>
    <row r="32" spans="1:3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7"/>
      <c r="AC32" s="47"/>
      <c r="AD32" s="47"/>
      <c r="AE32" s="48"/>
      <c r="AF32" s="27"/>
      <c r="AG32" s="5"/>
      <c r="AH32" s="5"/>
      <c r="AI32" s="5"/>
    </row>
    <row r="33" spans="1:3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7"/>
      <c r="AC33" s="47"/>
      <c r="AD33" s="47"/>
      <c r="AE33" s="48"/>
      <c r="AF33" s="27"/>
      <c r="AG33" s="5"/>
      <c r="AH33" s="5"/>
      <c r="AI33" s="5"/>
    </row>
    <row r="34" spans="1:3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7"/>
      <c r="AC34" s="47"/>
      <c r="AD34" s="47"/>
      <c r="AE34" s="48"/>
      <c r="AF34" s="27"/>
      <c r="AG34" s="5"/>
      <c r="AH34" s="5"/>
      <c r="AI34" s="5"/>
    </row>
    <row r="35" spans="1: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7"/>
      <c r="AC35" s="47"/>
      <c r="AD35" s="47"/>
      <c r="AE35" s="48"/>
      <c r="AF35" s="27"/>
      <c r="AG35" s="5"/>
      <c r="AH35" s="5"/>
      <c r="AI35" s="5"/>
    </row>
    <row r="36" spans="1:3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7"/>
      <c r="AC36" s="47"/>
      <c r="AD36" s="47"/>
      <c r="AE36" s="48"/>
      <c r="AF36" s="27"/>
      <c r="AG36" s="5"/>
      <c r="AH36" s="5"/>
      <c r="AI36" s="5"/>
    </row>
    <row r="37" spans="1:3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7"/>
      <c r="AC37" s="47"/>
      <c r="AD37" s="47"/>
      <c r="AE37" s="48"/>
      <c r="AF37" s="27"/>
      <c r="AG37" s="5"/>
      <c r="AH37" s="5"/>
      <c r="AI37" s="5"/>
    </row>
    <row r="38" spans="1:3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7"/>
      <c r="AC38" s="47"/>
      <c r="AD38" s="47"/>
      <c r="AE38" s="48"/>
      <c r="AF38" s="27"/>
      <c r="AG38" s="5"/>
      <c r="AH38" s="5"/>
      <c r="AI38" s="5"/>
    </row>
    <row r="39" spans="1:3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7"/>
      <c r="AC39" s="47"/>
      <c r="AD39" s="47"/>
      <c r="AE39" s="48"/>
      <c r="AF39" s="27"/>
      <c r="AG39" s="5"/>
      <c r="AH39" s="5"/>
      <c r="AI39" s="5"/>
    </row>
    <row r="40" spans="1:3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7"/>
      <c r="AC40" s="47"/>
      <c r="AD40" s="47"/>
      <c r="AE40" s="48"/>
      <c r="AF40" s="27"/>
      <c r="AG40" s="5"/>
      <c r="AH40" s="5"/>
      <c r="AI40" s="5"/>
    </row>
    <row r="41" spans="1:3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7"/>
      <c r="AC41" s="47"/>
      <c r="AD41" s="47"/>
      <c r="AE41" s="48"/>
      <c r="AF41" s="27"/>
      <c r="AG41" s="5"/>
      <c r="AH41" s="5"/>
      <c r="AI41" s="5"/>
    </row>
    <row r="42" spans="1:3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7"/>
      <c r="AC42" s="47"/>
      <c r="AD42" s="47"/>
      <c r="AE42" s="48"/>
      <c r="AF42" s="27"/>
      <c r="AG42" s="5"/>
      <c r="AH42" s="5"/>
      <c r="AI42" s="5"/>
    </row>
    <row r="43" spans="1:3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7"/>
      <c r="AC43" s="47"/>
      <c r="AD43" s="47"/>
      <c r="AE43" s="48"/>
      <c r="AF43" s="27"/>
      <c r="AG43" s="5"/>
      <c r="AH43" s="5"/>
      <c r="AI43" s="5"/>
    </row>
    <row r="44" spans="1:3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7"/>
      <c r="AC44" s="47"/>
      <c r="AD44" s="47"/>
      <c r="AE44" s="48"/>
      <c r="AF44" s="27"/>
      <c r="AG44" s="5"/>
      <c r="AH44" s="5"/>
      <c r="AI44" s="5"/>
    </row>
    <row r="45" spans="1:3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7"/>
      <c r="AC45" s="47"/>
      <c r="AD45" s="47"/>
      <c r="AE45" s="48"/>
      <c r="AF45" s="27"/>
      <c r="AG45" s="5"/>
      <c r="AH45" s="5"/>
      <c r="AI45" s="5"/>
    </row>
    <row r="46" spans="1:3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7"/>
      <c r="AC46" s="47"/>
      <c r="AD46" s="47"/>
      <c r="AE46" s="48"/>
      <c r="AF46" s="27"/>
      <c r="AG46" s="5"/>
      <c r="AH46" s="5"/>
      <c r="AI46" s="5"/>
    </row>
    <row r="47" spans="1:3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7"/>
      <c r="AC47" s="47"/>
      <c r="AD47" s="47"/>
      <c r="AE47" s="48"/>
      <c r="AF47" s="27"/>
      <c r="AG47" s="5"/>
      <c r="AH47" s="5"/>
      <c r="AI47" s="5"/>
    </row>
    <row r="48" spans="1:3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7"/>
      <c r="AC48" s="47"/>
      <c r="AD48" s="47"/>
      <c r="AE48" s="48"/>
      <c r="AF48" s="27"/>
      <c r="AG48" s="5"/>
      <c r="AH48" s="5"/>
      <c r="AI48" s="5"/>
    </row>
    <row r="49" spans="1:3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7"/>
      <c r="AC49" s="47"/>
      <c r="AD49" s="47"/>
      <c r="AE49" s="48"/>
      <c r="AF49" s="27"/>
      <c r="AG49" s="5"/>
      <c r="AH49" s="5"/>
      <c r="AI49" s="5"/>
    </row>
    <row r="50" spans="1:3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7"/>
      <c r="AC50" s="47"/>
      <c r="AD50" s="47"/>
      <c r="AE50" s="48"/>
      <c r="AF50" s="27"/>
      <c r="AG50" s="5"/>
      <c r="AH50" s="5"/>
      <c r="AI50" s="5"/>
    </row>
    <row r="51" spans="1:3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7"/>
      <c r="AC51" s="47"/>
      <c r="AD51" s="47"/>
      <c r="AE51" s="48"/>
      <c r="AF51" s="27"/>
      <c r="AG51" s="5"/>
      <c r="AH51" s="5"/>
      <c r="AI51" s="5"/>
    </row>
    <row r="52" spans="1:3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7"/>
      <c r="AC52" s="47"/>
      <c r="AD52" s="47"/>
      <c r="AE52" s="48"/>
      <c r="AF52" s="27"/>
      <c r="AG52" s="5"/>
      <c r="AH52" s="5"/>
      <c r="AI52" s="5"/>
    </row>
    <row r="53" spans="1:3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7"/>
      <c r="AC53" s="47"/>
      <c r="AD53" s="47"/>
      <c r="AE53" s="48"/>
      <c r="AF53" s="27"/>
      <c r="AG53" s="5"/>
      <c r="AH53" s="5"/>
      <c r="AI53" s="5"/>
    </row>
    <row r="54" spans="1:3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7"/>
      <c r="AC54" s="47"/>
      <c r="AD54" s="47"/>
      <c r="AE54" s="48"/>
      <c r="AF54" s="27"/>
      <c r="AG54" s="5"/>
      <c r="AH54" s="5"/>
      <c r="AI54" s="5"/>
    </row>
    <row r="55" spans="1:3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7"/>
      <c r="AC55" s="47"/>
      <c r="AD55" s="47"/>
      <c r="AE55" s="48"/>
      <c r="AF55" s="27"/>
      <c r="AG55" s="5"/>
      <c r="AH55" s="5"/>
      <c r="AI55" s="5"/>
    </row>
    <row r="56" spans="1:3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7"/>
      <c r="AC56" s="47"/>
      <c r="AD56" s="47"/>
      <c r="AE56" s="48"/>
      <c r="AF56" s="27"/>
      <c r="AG56" s="5"/>
      <c r="AH56" s="5"/>
      <c r="AI56" s="5"/>
    </row>
    <row r="57" spans="1:3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7"/>
      <c r="AC57" s="47"/>
      <c r="AD57" s="47"/>
      <c r="AE57" s="48"/>
      <c r="AF57" s="27"/>
      <c r="AG57" s="5"/>
      <c r="AH57" s="5"/>
      <c r="AI57" s="5"/>
    </row>
    <row r="58" spans="1:3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7"/>
      <c r="AC58" s="47"/>
      <c r="AD58" s="47"/>
      <c r="AE58" s="48"/>
      <c r="AF58" s="27"/>
      <c r="AG58" s="5"/>
      <c r="AH58" s="5"/>
      <c r="AI58" s="5"/>
    </row>
    <row r="59" spans="1:3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7"/>
      <c r="AC59" s="47"/>
      <c r="AD59" s="47"/>
      <c r="AE59" s="48"/>
      <c r="AF59" s="27"/>
      <c r="AG59" s="5"/>
      <c r="AH59" s="5"/>
      <c r="AI59" s="5"/>
    </row>
    <row r="60" spans="1:3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7"/>
      <c r="AC60" s="47"/>
      <c r="AD60" s="47"/>
      <c r="AE60" s="48"/>
      <c r="AF60" s="27"/>
      <c r="AG60" s="5"/>
      <c r="AH60" s="5"/>
      <c r="AI60" s="5"/>
    </row>
    <row r="61" spans="1:3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7"/>
      <c r="AC61" s="47"/>
      <c r="AD61" s="47"/>
      <c r="AE61" s="48"/>
      <c r="AF61" s="27"/>
      <c r="AG61" s="5"/>
      <c r="AH61" s="5"/>
      <c r="AI61" s="5"/>
    </row>
    <row r="62" spans="1:3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7"/>
      <c r="AC62" s="47"/>
      <c r="AD62" s="47"/>
      <c r="AE62" s="48"/>
      <c r="AF62" s="27"/>
      <c r="AG62" s="5"/>
      <c r="AH62" s="5"/>
      <c r="AI62" s="5"/>
    </row>
    <row r="63" spans="1:3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7"/>
      <c r="AC63" s="47"/>
      <c r="AD63" s="47"/>
      <c r="AE63" s="48"/>
      <c r="AF63" s="27"/>
      <c r="AG63" s="5"/>
      <c r="AH63" s="5"/>
      <c r="AI63" s="5"/>
    </row>
    <row r="64" spans="1:3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7"/>
      <c r="AC64" s="47"/>
      <c r="AD64" s="47"/>
      <c r="AE64" s="48"/>
      <c r="AF64" s="27"/>
      <c r="AG64" s="5"/>
      <c r="AH64" s="5"/>
      <c r="AI64" s="5"/>
    </row>
    <row r="65" spans="1:3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7"/>
      <c r="AC65" s="47"/>
      <c r="AD65" s="47"/>
      <c r="AE65" s="48"/>
      <c r="AF65" s="27"/>
      <c r="AG65" s="5"/>
      <c r="AH65" s="5"/>
      <c r="AI65" s="5"/>
    </row>
    <row r="66" spans="1:3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7"/>
      <c r="AC66" s="47"/>
      <c r="AD66" s="47"/>
      <c r="AE66" s="48"/>
      <c r="AF66" s="27"/>
      <c r="AG66" s="5"/>
      <c r="AH66" s="5"/>
      <c r="AI66" s="5"/>
    </row>
    <row r="67" spans="1:3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7"/>
      <c r="AC67" s="47"/>
      <c r="AD67" s="47"/>
      <c r="AE67" s="48"/>
      <c r="AF67" s="27"/>
      <c r="AG67" s="5"/>
      <c r="AH67" s="5"/>
      <c r="AI67" s="5"/>
    </row>
    <row r="68" spans="1:3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7"/>
      <c r="AC68" s="47"/>
      <c r="AD68" s="47"/>
      <c r="AE68" s="48"/>
      <c r="AF68" s="27"/>
      <c r="AG68" s="5"/>
      <c r="AH68" s="5"/>
      <c r="AI68" s="5"/>
    </row>
    <row r="69" spans="1:3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  <c r="AC69" s="47"/>
      <c r="AD69" s="47"/>
      <c r="AE69" s="48"/>
      <c r="AF69" s="27"/>
      <c r="AG69" s="5"/>
      <c r="AH69" s="5"/>
      <c r="AI69" s="5"/>
    </row>
    <row r="70" spans="1:3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7"/>
      <c r="AC70" s="47"/>
      <c r="AD70" s="47"/>
      <c r="AE70" s="48"/>
      <c r="AF70" s="27"/>
      <c r="AG70" s="5"/>
      <c r="AH70" s="5"/>
      <c r="AI70" s="5"/>
    </row>
    <row r="71" spans="1:3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7"/>
      <c r="AC71" s="47"/>
      <c r="AD71" s="47"/>
      <c r="AE71" s="48"/>
      <c r="AF71" s="27"/>
      <c r="AG71" s="5"/>
      <c r="AH71" s="5"/>
      <c r="AI71" s="5"/>
    </row>
    <row r="72" spans="1:3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7"/>
      <c r="AC72" s="47"/>
      <c r="AD72" s="47"/>
      <c r="AE72" s="48"/>
      <c r="AF72" s="27"/>
      <c r="AG72" s="5"/>
      <c r="AH72" s="5"/>
      <c r="AI72" s="5"/>
    </row>
    <row r="73" spans="1:3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7"/>
      <c r="AC73" s="47"/>
      <c r="AD73" s="47"/>
      <c r="AE73" s="48"/>
      <c r="AF73" s="27"/>
      <c r="AG73" s="5"/>
      <c r="AH73" s="5"/>
      <c r="AI73" s="5"/>
    </row>
    <row r="74" spans="1:3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7"/>
      <c r="AC74" s="47"/>
      <c r="AD74" s="47"/>
      <c r="AE74" s="48"/>
      <c r="AF74" s="27"/>
      <c r="AG74" s="5"/>
      <c r="AH74" s="5"/>
      <c r="AI74" s="5"/>
    </row>
    <row r="75" spans="1:3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7"/>
      <c r="AC75" s="47"/>
      <c r="AD75" s="47"/>
      <c r="AE75" s="48"/>
      <c r="AF75" s="27"/>
      <c r="AG75" s="5"/>
      <c r="AH75" s="5"/>
      <c r="AI75" s="5"/>
    </row>
    <row r="76" spans="1:3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7"/>
      <c r="AC76" s="47"/>
      <c r="AD76" s="47"/>
      <c r="AE76" s="48"/>
      <c r="AF76" s="27"/>
      <c r="AG76" s="5"/>
      <c r="AH76" s="5"/>
      <c r="AI76" s="5"/>
    </row>
    <row r="77" spans="1:3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7"/>
      <c r="AC77" s="47"/>
      <c r="AD77" s="47"/>
      <c r="AE77" s="48"/>
      <c r="AF77" s="27"/>
      <c r="AG77" s="5"/>
      <c r="AH77" s="5"/>
      <c r="AI77" s="5"/>
    </row>
    <row r="78" spans="1:3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7"/>
      <c r="AC78" s="47"/>
      <c r="AD78" s="47"/>
      <c r="AE78" s="48"/>
      <c r="AF78" s="27"/>
      <c r="AG78" s="5"/>
      <c r="AH78" s="5"/>
      <c r="AI78" s="5"/>
    </row>
    <row r="79" spans="1:3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7"/>
      <c r="AC79" s="47"/>
      <c r="AD79" s="47"/>
      <c r="AE79" s="48"/>
      <c r="AF79" s="27"/>
      <c r="AG79" s="5"/>
      <c r="AH79" s="5"/>
      <c r="AI79" s="5"/>
    </row>
    <row r="80" spans="1:3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7"/>
      <c r="AC80" s="47"/>
      <c r="AD80" s="47"/>
      <c r="AE80" s="48"/>
      <c r="AF80" s="27"/>
      <c r="AG80" s="5"/>
      <c r="AH80" s="5"/>
      <c r="AI80" s="5"/>
    </row>
    <row r="81" spans="1:3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7"/>
      <c r="AC81" s="47"/>
      <c r="AD81" s="47"/>
      <c r="AE81" s="48"/>
      <c r="AF81" s="27"/>
      <c r="AG81" s="5"/>
      <c r="AH81" s="5"/>
      <c r="AI81" s="5"/>
    </row>
    <row r="82" spans="1:3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7"/>
      <c r="AC82" s="47"/>
      <c r="AD82" s="47"/>
      <c r="AE82" s="48"/>
      <c r="AF82" s="27"/>
      <c r="AG82" s="5"/>
      <c r="AH82" s="5"/>
      <c r="AI82" s="5"/>
    </row>
    <row r="83" spans="1:3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7"/>
      <c r="AC83" s="47"/>
      <c r="AD83" s="47"/>
      <c r="AE83" s="48"/>
      <c r="AF83" s="27"/>
      <c r="AG83" s="5"/>
      <c r="AH83" s="5"/>
      <c r="AI83" s="5"/>
    </row>
    <row r="84" spans="1: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7"/>
      <c r="AC84" s="47"/>
      <c r="AD84" s="47"/>
      <c r="AE84" s="48"/>
      <c r="AF84" s="27"/>
      <c r="AG84" s="5"/>
      <c r="AH84" s="5"/>
      <c r="AI84" s="5"/>
    </row>
    <row r="85" spans="1:3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7"/>
      <c r="AC85" s="47"/>
      <c r="AD85" s="47"/>
      <c r="AE85" s="48"/>
      <c r="AF85" s="27"/>
      <c r="AG85" s="5"/>
      <c r="AH85" s="5"/>
      <c r="AI85" s="5"/>
    </row>
    <row r="86" spans="1:3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7"/>
      <c r="AC86" s="47"/>
      <c r="AD86" s="47"/>
      <c r="AE86" s="48"/>
      <c r="AF86" s="27"/>
      <c r="AG86" s="5"/>
      <c r="AH86" s="5"/>
      <c r="AI86" s="5"/>
    </row>
    <row r="87" spans="1:3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7"/>
      <c r="AC87" s="47"/>
      <c r="AD87" s="47"/>
      <c r="AE87" s="48"/>
      <c r="AF87" s="27"/>
      <c r="AG87" s="5"/>
      <c r="AH87" s="5"/>
      <c r="AI87" s="5"/>
    </row>
    <row r="88" spans="1:3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7"/>
      <c r="AC88" s="47"/>
      <c r="AD88" s="47"/>
      <c r="AE88" s="48"/>
      <c r="AF88" s="27"/>
      <c r="AG88" s="5"/>
      <c r="AH88" s="5"/>
      <c r="AI88" s="5"/>
    </row>
    <row r="89" spans="1:3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7"/>
      <c r="AC89" s="47"/>
      <c r="AD89" s="47"/>
      <c r="AE89" s="48"/>
      <c r="AF89" s="27"/>
      <c r="AG89" s="5"/>
      <c r="AH89" s="5"/>
      <c r="AI89" s="5"/>
    </row>
    <row r="90" spans="1:3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7"/>
      <c r="AC90" s="47"/>
      <c r="AD90" s="47"/>
      <c r="AE90" s="48"/>
      <c r="AF90" s="27"/>
      <c r="AG90" s="5"/>
      <c r="AH90" s="5"/>
      <c r="AI90" s="5"/>
    </row>
    <row r="91" spans="1:3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7"/>
      <c r="AC91" s="47"/>
      <c r="AD91" s="47"/>
      <c r="AE91" s="48"/>
      <c r="AF91" s="27"/>
      <c r="AG91" s="5"/>
      <c r="AH91" s="5"/>
      <c r="AI91" s="5"/>
    </row>
    <row r="92" spans="1:3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7"/>
      <c r="AC92" s="47"/>
      <c r="AD92" s="47"/>
      <c r="AE92" s="48"/>
      <c r="AF92" s="27"/>
      <c r="AG92" s="5"/>
      <c r="AH92" s="5"/>
      <c r="AI92" s="5"/>
    </row>
    <row r="93" spans="1:3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7"/>
      <c r="AC93" s="47"/>
      <c r="AD93" s="47"/>
      <c r="AE93" s="48"/>
      <c r="AF93" s="27"/>
      <c r="AG93" s="5"/>
      <c r="AH93" s="5"/>
      <c r="AI93" s="5"/>
    </row>
    <row r="94" spans="1:3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7"/>
      <c r="AC94" s="47"/>
      <c r="AD94" s="47"/>
      <c r="AE94" s="48"/>
      <c r="AF94" s="27"/>
      <c r="AG94" s="5"/>
      <c r="AH94" s="5"/>
      <c r="AI94" s="5"/>
    </row>
    <row r="95" spans="1:3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7"/>
      <c r="AC95" s="47"/>
      <c r="AD95" s="47"/>
      <c r="AE95" s="48"/>
      <c r="AF95" s="27"/>
      <c r="AG95" s="5"/>
      <c r="AH95" s="5"/>
      <c r="AI95" s="5"/>
    </row>
    <row r="96" spans="1:3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7"/>
      <c r="AC96" s="47"/>
      <c r="AD96" s="47"/>
      <c r="AE96" s="48"/>
      <c r="AF96" s="27"/>
      <c r="AG96" s="5"/>
      <c r="AH96" s="5"/>
      <c r="AI96" s="5"/>
    </row>
    <row r="97" spans="1:3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7"/>
      <c r="AC97" s="47"/>
      <c r="AD97" s="47"/>
      <c r="AE97" s="48"/>
      <c r="AF97" s="27"/>
      <c r="AG97" s="5"/>
      <c r="AH97" s="5"/>
      <c r="AI97" s="5"/>
    </row>
    <row r="98" spans="1:3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7"/>
      <c r="AC98" s="47"/>
      <c r="AD98" s="47"/>
      <c r="AE98" s="48"/>
      <c r="AF98" s="27"/>
      <c r="AG98" s="5"/>
      <c r="AH98" s="5"/>
      <c r="AI98" s="5"/>
    </row>
    <row r="99" spans="1:3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7"/>
      <c r="AC99" s="47"/>
      <c r="AD99" s="47"/>
      <c r="AE99" s="48"/>
      <c r="AF99" s="27"/>
      <c r="AG99" s="5"/>
      <c r="AH99" s="5"/>
      <c r="AI99" s="5"/>
    </row>
    <row r="100" spans="1:3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7"/>
      <c r="AC100" s="47"/>
      <c r="AD100" s="47"/>
      <c r="AE100" s="48"/>
      <c r="AF100" s="27"/>
      <c r="AG100" s="5"/>
      <c r="AH100" s="5"/>
      <c r="AI100" s="5"/>
    </row>
    <row r="101" spans="1:3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7"/>
      <c r="AC101" s="47"/>
      <c r="AD101" s="47"/>
      <c r="AE101" s="48"/>
      <c r="AF101" s="27"/>
      <c r="AG101" s="5"/>
      <c r="AH101" s="5"/>
      <c r="AI101" s="5"/>
    </row>
    <row r="102" spans="1:3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7"/>
      <c r="AC102" s="47"/>
      <c r="AD102" s="47"/>
      <c r="AE102" s="48"/>
      <c r="AF102" s="27"/>
      <c r="AG102" s="5"/>
      <c r="AH102" s="5"/>
      <c r="AI102" s="5"/>
    </row>
    <row r="103" spans="1:3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7"/>
      <c r="AC103" s="47"/>
      <c r="AD103" s="47"/>
      <c r="AE103" s="48"/>
      <c r="AF103" s="27"/>
      <c r="AG103" s="5"/>
      <c r="AH103" s="5"/>
      <c r="AI103" s="5"/>
    </row>
    <row r="104" spans="1:3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7"/>
      <c r="AC104" s="47"/>
      <c r="AD104" s="47"/>
      <c r="AE104" s="48"/>
      <c r="AF104" s="27"/>
      <c r="AG104" s="5"/>
      <c r="AH104" s="5"/>
      <c r="AI104" s="5"/>
    </row>
    <row r="105" spans="1:3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7"/>
      <c r="AC105" s="47"/>
      <c r="AD105" s="47"/>
      <c r="AE105" s="48"/>
      <c r="AF105" s="27"/>
      <c r="AG105" s="5"/>
      <c r="AH105" s="5"/>
      <c r="AI105" s="5"/>
    </row>
    <row r="106" spans="1:3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7"/>
      <c r="AC106" s="47"/>
      <c r="AD106" s="47"/>
      <c r="AE106" s="48"/>
      <c r="AF106" s="27"/>
      <c r="AG106" s="5"/>
      <c r="AH106" s="5"/>
      <c r="AI106" s="5"/>
    </row>
    <row r="107" spans="1:3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7"/>
      <c r="AC107" s="47"/>
      <c r="AD107" s="47"/>
      <c r="AE107" s="48"/>
      <c r="AF107" s="27"/>
      <c r="AG107" s="5"/>
      <c r="AH107" s="5"/>
      <c r="AI107" s="5"/>
    </row>
    <row r="108" spans="1:3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7"/>
      <c r="AC108" s="47"/>
      <c r="AD108" s="47"/>
      <c r="AE108" s="48"/>
      <c r="AF108" s="27"/>
      <c r="AG108" s="5"/>
      <c r="AH108" s="5"/>
      <c r="AI108" s="5"/>
    </row>
    <row r="109" spans="1:3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7"/>
      <c r="AC109" s="47"/>
      <c r="AD109" s="47"/>
      <c r="AE109" s="48"/>
      <c r="AF109" s="27"/>
      <c r="AG109" s="5"/>
      <c r="AH109" s="5"/>
      <c r="AI109" s="5"/>
    </row>
    <row r="110" spans="1:3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7"/>
      <c r="AC110" s="47"/>
      <c r="AD110" s="47"/>
      <c r="AE110" s="48"/>
      <c r="AF110" s="27"/>
      <c r="AG110" s="5"/>
      <c r="AH110" s="5"/>
      <c r="AI110" s="5"/>
    </row>
    <row r="111" spans="1:3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7"/>
      <c r="AC111" s="47"/>
      <c r="AD111" s="47"/>
      <c r="AE111" s="48"/>
      <c r="AF111" s="27"/>
      <c r="AG111" s="5"/>
      <c r="AH111" s="5"/>
      <c r="AI111" s="5"/>
    </row>
    <row r="112" spans="1:3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7"/>
      <c r="AC112" s="47"/>
      <c r="AD112" s="47"/>
      <c r="AE112" s="48"/>
      <c r="AF112" s="27"/>
      <c r="AG112" s="5"/>
      <c r="AH112" s="5"/>
      <c r="AI112" s="5"/>
    </row>
    <row r="113" spans="1:3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7"/>
      <c r="AC113" s="47"/>
      <c r="AD113" s="47"/>
      <c r="AE113" s="48"/>
      <c r="AF113" s="27"/>
      <c r="AG113" s="5"/>
      <c r="AH113" s="5"/>
      <c r="AI113" s="5"/>
    </row>
    <row r="114" spans="1:3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7"/>
      <c r="AC114" s="47"/>
      <c r="AD114" s="47"/>
      <c r="AE114" s="48"/>
      <c r="AF114" s="27"/>
      <c r="AG114" s="5"/>
      <c r="AH114" s="5"/>
      <c r="AI114" s="5"/>
    </row>
    <row r="115" spans="1:3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7"/>
      <c r="AC115" s="47"/>
      <c r="AD115" s="47"/>
      <c r="AE115" s="48"/>
      <c r="AF115" s="27"/>
      <c r="AG115" s="5"/>
      <c r="AH115" s="5"/>
      <c r="AI115" s="5"/>
    </row>
    <row r="116" spans="1:3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7"/>
      <c r="AC116" s="47"/>
      <c r="AD116" s="47"/>
      <c r="AE116" s="48"/>
      <c r="AF116" s="27"/>
      <c r="AG116" s="5"/>
      <c r="AH116" s="5"/>
      <c r="AI116" s="5"/>
    </row>
    <row r="117" spans="1:3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7"/>
      <c r="AC117" s="47"/>
      <c r="AD117" s="47"/>
      <c r="AE117" s="48"/>
      <c r="AF117" s="27"/>
      <c r="AG117" s="5"/>
      <c r="AH117" s="5"/>
      <c r="AI117" s="5"/>
    </row>
    <row r="118" spans="1:3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7"/>
      <c r="AC118" s="47"/>
      <c r="AD118" s="47"/>
      <c r="AE118" s="48"/>
      <c r="AF118" s="27"/>
      <c r="AG118" s="5"/>
      <c r="AH118" s="5"/>
      <c r="AI118" s="5"/>
    </row>
    <row r="119" spans="1:3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7"/>
      <c r="AC119" s="47"/>
      <c r="AD119" s="47"/>
      <c r="AE119" s="48"/>
      <c r="AF119" s="27"/>
      <c r="AG119" s="5"/>
      <c r="AH119" s="5"/>
      <c r="AI119" s="5"/>
    </row>
    <row r="120" spans="1:3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7"/>
      <c r="AC120" s="47"/>
      <c r="AD120" s="47"/>
      <c r="AE120" s="48"/>
      <c r="AF120" s="27"/>
      <c r="AG120" s="5"/>
      <c r="AH120" s="5"/>
      <c r="AI120" s="5"/>
    </row>
    <row r="121" spans="1:3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7"/>
      <c r="AC121" s="47"/>
      <c r="AD121" s="47"/>
      <c r="AE121" s="48"/>
      <c r="AF121" s="27"/>
      <c r="AG121" s="5"/>
      <c r="AH121" s="5"/>
      <c r="AI121" s="5"/>
    </row>
    <row r="122" spans="1:3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7"/>
      <c r="AC122" s="47"/>
      <c r="AD122" s="47"/>
      <c r="AE122" s="48"/>
      <c r="AF122" s="27"/>
      <c r="AG122" s="5"/>
      <c r="AH122" s="5"/>
      <c r="AI122" s="5"/>
    </row>
    <row r="123" spans="1:3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7"/>
      <c r="AC123" s="47"/>
      <c r="AD123" s="47"/>
      <c r="AE123" s="48"/>
      <c r="AF123" s="27"/>
      <c r="AG123" s="5"/>
      <c r="AH123" s="5"/>
      <c r="AI123" s="5"/>
    </row>
    <row r="124" spans="1:3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7"/>
      <c r="AC124" s="47"/>
      <c r="AD124" s="47"/>
      <c r="AE124" s="48"/>
      <c r="AF124" s="27"/>
      <c r="AG124" s="5"/>
      <c r="AH124" s="5"/>
      <c r="AI124" s="5"/>
    </row>
    <row r="125" spans="1:3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7"/>
      <c r="AC125" s="47"/>
      <c r="AD125" s="47"/>
      <c r="AE125" s="48"/>
      <c r="AF125" s="27"/>
      <c r="AG125" s="5"/>
      <c r="AH125" s="5"/>
      <c r="AI125" s="5"/>
    </row>
    <row r="126" spans="1:3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7"/>
      <c r="AC126" s="47"/>
      <c r="AD126" s="47"/>
      <c r="AE126" s="48"/>
      <c r="AF126" s="27"/>
      <c r="AG126" s="5"/>
      <c r="AH126" s="5"/>
      <c r="AI126" s="5"/>
    </row>
    <row r="127" spans="1:3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7"/>
      <c r="AC127" s="47"/>
      <c r="AD127" s="47"/>
      <c r="AE127" s="48"/>
      <c r="AF127" s="27"/>
      <c r="AG127" s="5"/>
      <c r="AH127" s="5"/>
      <c r="AI127" s="5"/>
    </row>
    <row r="128" spans="1:3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7"/>
      <c r="AC128" s="47"/>
      <c r="AD128" s="47"/>
      <c r="AE128" s="48"/>
      <c r="AF128" s="27"/>
      <c r="AG128" s="5"/>
      <c r="AH128" s="5"/>
      <c r="AI128" s="5"/>
    </row>
    <row r="129" spans="1:3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7"/>
      <c r="AC129" s="47"/>
      <c r="AD129" s="47"/>
      <c r="AE129" s="48"/>
      <c r="AF129" s="27"/>
      <c r="AG129" s="5"/>
      <c r="AH129" s="5"/>
      <c r="AI129" s="5"/>
    </row>
    <row r="130" spans="1:3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7"/>
      <c r="AC130" s="47"/>
      <c r="AD130" s="47"/>
      <c r="AE130" s="48"/>
      <c r="AF130" s="27"/>
      <c r="AG130" s="5"/>
      <c r="AH130" s="5"/>
      <c r="AI130" s="5"/>
    </row>
    <row r="131" spans="1:3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7"/>
      <c r="AC131" s="47"/>
      <c r="AD131" s="47"/>
      <c r="AE131" s="48"/>
      <c r="AF131" s="27"/>
      <c r="AG131" s="5"/>
      <c r="AH131" s="5"/>
      <c r="AI131" s="5"/>
    </row>
    <row r="132" spans="1:3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7"/>
      <c r="AC132" s="47"/>
      <c r="AD132" s="47"/>
      <c r="AE132" s="48"/>
      <c r="AF132" s="27"/>
      <c r="AG132" s="5"/>
      <c r="AH132" s="5"/>
      <c r="AI132" s="5"/>
    </row>
    <row r="133" spans="1:3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7"/>
      <c r="AC133" s="47"/>
      <c r="AD133" s="47"/>
      <c r="AE133" s="48"/>
      <c r="AF133" s="27"/>
      <c r="AG133" s="5"/>
      <c r="AH133" s="5"/>
      <c r="AI133" s="5"/>
    </row>
    <row r="134" spans="1:3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7"/>
      <c r="AC134" s="47"/>
      <c r="AD134" s="47"/>
      <c r="AE134" s="48"/>
      <c r="AF134" s="27"/>
      <c r="AG134" s="5"/>
      <c r="AH134" s="5"/>
      <c r="AI134" s="5"/>
    </row>
    <row r="135" spans="1: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7"/>
      <c r="AC135" s="47"/>
      <c r="AD135" s="47"/>
      <c r="AE135" s="48"/>
      <c r="AF135" s="27"/>
      <c r="AG135" s="5"/>
      <c r="AH135" s="5"/>
      <c r="AI135" s="5"/>
    </row>
    <row r="136" spans="1:3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7"/>
      <c r="AC136" s="47"/>
      <c r="AD136" s="47"/>
      <c r="AE136" s="48"/>
      <c r="AF136" s="27"/>
      <c r="AG136" s="41"/>
      <c r="AH136" s="41"/>
      <c r="AI136" s="41"/>
    </row>
    <row r="137" spans="1:3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7"/>
      <c r="AC137" s="47"/>
      <c r="AD137" s="47"/>
      <c r="AE137" s="48"/>
      <c r="AF137" s="27"/>
      <c r="AG137" s="41"/>
      <c r="AH137" s="41"/>
      <c r="AI137" s="41"/>
    </row>
    <row r="138" spans="1:3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7"/>
      <c r="AC138" s="47"/>
      <c r="AD138" s="47"/>
      <c r="AE138" s="48"/>
      <c r="AF138" s="27"/>
      <c r="AG138" s="41"/>
      <c r="AH138" s="41"/>
      <c r="AI138" s="41"/>
    </row>
    <row r="139" spans="1:3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7"/>
      <c r="AC139" s="47"/>
      <c r="AD139" s="47"/>
      <c r="AE139" s="48"/>
      <c r="AF139" s="27"/>
      <c r="AG139" s="41"/>
      <c r="AH139" s="41"/>
      <c r="AI139" s="41"/>
    </row>
    <row r="140" spans="1:3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7"/>
      <c r="AC140" s="47"/>
      <c r="AD140" s="47"/>
      <c r="AE140" s="48"/>
      <c r="AF140" s="27"/>
      <c r="AG140" s="41"/>
      <c r="AH140" s="41"/>
      <c r="AI140" s="41"/>
    </row>
    <row r="141" spans="1:3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7"/>
      <c r="AC141" s="47"/>
      <c r="AD141" s="47"/>
      <c r="AE141" s="48"/>
      <c r="AF141" s="27"/>
      <c r="AG141" s="41"/>
      <c r="AH141" s="41"/>
      <c r="AI141" s="41"/>
    </row>
    <row r="142" spans="1:3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7"/>
      <c r="AC142" s="47"/>
      <c r="AD142" s="47"/>
      <c r="AE142" s="48"/>
      <c r="AF142" s="27"/>
      <c r="AG142" s="41"/>
      <c r="AH142" s="41"/>
      <c r="AI142" s="41"/>
    </row>
    <row r="143" spans="1:3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7"/>
      <c r="AC143" s="47"/>
      <c r="AD143" s="47"/>
      <c r="AE143" s="48"/>
      <c r="AF143" s="27"/>
      <c r="AG143" s="41"/>
      <c r="AH143" s="41"/>
      <c r="AI143" s="41"/>
    </row>
    <row r="144" spans="1:3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7"/>
      <c r="AC144" s="47"/>
      <c r="AD144" s="47"/>
      <c r="AE144" s="48"/>
      <c r="AF144" s="27"/>
      <c r="AG144" s="41"/>
      <c r="AH144" s="41"/>
      <c r="AI144" s="41"/>
    </row>
    <row r="145" spans="1:3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7"/>
      <c r="AC145" s="47"/>
      <c r="AD145" s="47"/>
      <c r="AE145" s="48"/>
      <c r="AF145" s="27"/>
      <c r="AG145" s="41"/>
      <c r="AH145" s="41"/>
      <c r="AI145" s="41"/>
    </row>
    <row r="146" spans="1:3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7"/>
      <c r="AC146" s="47"/>
      <c r="AD146" s="47"/>
      <c r="AE146" s="48"/>
      <c r="AF146" s="27"/>
      <c r="AG146" s="41"/>
      <c r="AH146" s="41"/>
      <c r="AI146" s="41"/>
    </row>
    <row r="147" spans="1:3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7"/>
      <c r="AC147" s="47"/>
      <c r="AD147" s="47"/>
      <c r="AE147" s="48"/>
      <c r="AF147" s="27"/>
      <c r="AG147" s="41"/>
      <c r="AH147" s="41"/>
      <c r="AI147" s="41"/>
    </row>
    <row r="148" spans="1:3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7"/>
      <c r="AC148" s="47"/>
      <c r="AD148" s="47"/>
      <c r="AE148" s="48"/>
      <c r="AF148" s="27"/>
      <c r="AG148" s="41"/>
      <c r="AH148" s="41"/>
      <c r="AI148" s="41"/>
    </row>
    <row r="149" spans="1:3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7"/>
      <c r="AC149" s="47"/>
      <c r="AD149" s="47"/>
      <c r="AE149" s="48"/>
      <c r="AF149" s="27"/>
      <c r="AG149" s="41"/>
      <c r="AH149" s="41"/>
      <c r="AI149" s="41"/>
    </row>
    <row r="150" spans="1:3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7"/>
      <c r="AC150" s="47"/>
      <c r="AD150" s="47"/>
      <c r="AE150" s="48"/>
      <c r="AF150" s="27"/>
      <c r="AG150" s="41"/>
      <c r="AH150" s="41"/>
      <c r="AI150" s="41"/>
    </row>
    <row r="151" spans="1:3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7"/>
      <c r="AC151" s="47"/>
      <c r="AD151" s="47"/>
      <c r="AE151" s="48"/>
      <c r="AF151" s="27"/>
      <c r="AG151" s="41"/>
      <c r="AH151" s="41"/>
      <c r="AI151" s="41"/>
    </row>
    <row r="152" spans="1:3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7"/>
      <c r="AC152" s="47"/>
      <c r="AD152" s="47"/>
      <c r="AE152" s="48"/>
      <c r="AF152" s="27"/>
      <c r="AG152" s="41"/>
      <c r="AH152" s="41"/>
      <c r="AI152" s="41"/>
    </row>
    <row r="153" spans="1:3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7"/>
      <c r="AC153" s="47"/>
      <c r="AD153" s="47"/>
      <c r="AE153" s="48"/>
      <c r="AF153" s="27"/>
      <c r="AG153" s="41"/>
      <c r="AH153" s="41"/>
      <c r="AI153" s="41"/>
    </row>
    <row r="154" spans="1:3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7"/>
      <c r="AC154" s="47"/>
      <c r="AD154" s="47"/>
      <c r="AE154" s="48"/>
      <c r="AF154" s="27"/>
      <c r="AG154" s="41"/>
      <c r="AH154" s="41"/>
      <c r="AI154" s="41"/>
    </row>
    <row r="155" spans="1:3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7"/>
      <c r="AC155" s="47"/>
      <c r="AD155" s="47"/>
      <c r="AE155" s="48"/>
      <c r="AF155" s="27"/>
      <c r="AG155" s="41"/>
      <c r="AH155" s="41"/>
      <c r="AI155" s="41"/>
    </row>
    <row r="156" spans="1:3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7"/>
      <c r="AC156" s="47"/>
      <c r="AD156" s="47"/>
      <c r="AE156" s="48"/>
      <c r="AF156" s="27"/>
      <c r="AG156" s="41"/>
      <c r="AH156" s="41"/>
      <c r="AI156" s="41"/>
    </row>
    <row r="157" spans="1:3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7"/>
      <c r="AC157" s="47"/>
      <c r="AD157" s="47"/>
      <c r="AE157" s="48"/>
      <c r="AF157" s="27"/>
      <c r="AG157" s="41"/>
      <c r="AH157" s="41"/>
      <c r="AI157" s="41"/>
    </row>
    <row r="158" spans="1:3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7"/>
      <c r="AC158" s="47"/>
      <c r="AD158" s="47"/>
      <c r="AE158" s="48"/>
      <c r="AF158" s="27"/>
      <c r="AG158" s="41"/>
      <c r="AH158" s="41"/>
      <c r="AI158" s="41"/>
    </row>
    <row r="159" spans="1:3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7"/>
      <c r="AC159" s="47"/>
      <c r="AD159" s="47"/>
      <c r="AE159" s="48"/>
      <c r="AF159" s="27"/>
      <c r="AG159" s="41"/>
      <c r="AH159" s="41"/>
      <c r="AI159" s="41"/>
    </row>
    <row r="160" spans="1:3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7"/>
      <c r="AC160" s="47"/>
      <c r="AD160" s="47"/>
      <c r="AE160" s="48"/>
      <c r="AF160" s="27"/>
      <c r="AG160" s="41"/>
      <c r="AH160" s="41"/>
      <c r="AI160" s="41"/>
    </row>
    <row r="161" spans="1:3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7"/>
      <c r="AC161" s="47"/>
      <c r="AD161" s="47"/>
      <c r="AE161" s="48"/>
      <c r="AF161" s="27"/>
      <c r="AG161" s="41"/>
      <c r="AH161" s="41"/>
      <c r="AI161" s="41"/>
    </row>
    <row r="162" spans="1:3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7"/>
      <c r="AC162" s="47"/>
      <c r="AD162" s="47"/>
      <c r="AE162" s="48"/>
      <c r="AF162" s="27"/>
      <c r="AG162" s="41"/>
      <c r="AH162" s="41"/>
      <c r="AI162" s="41"/>
    </row>
    <row r="163" spans="1:3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7"/>
      <c r="AC163" s="47"/>
      <c r="AD163" s="47"/>
      <c r="AE163" s="48"/>
      <c r="AF163" s="27"/>
      <c r="AG163" s="41"/>
      <c r="AH163" s="41"/>
      <c r="AI163" s="41"/>
    </row>
    <row r="164" spans="1:3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7"/>
      <c r="AC164" s="47"/>
      <c r="AD164" s="47"/>
      <c r="AE164" s="48"/>
      <c r="AF164" s="27"/>
      <c r="AG164" s="41"/>
      <c r="AH164" s="41"/>
      <c r="AI164" s="41"/>
    </row>
    <row r="165" spans="1:3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7"/>
      <c r="AC165" s="47"/>
      <c r="AD165" s="47"/>
      <c r="AE165" s="48"/>
      <c r="AF165" s="27"/>
      <c r="AG165" s="41"/>
      <c r="AH165" s="41"/>
      <c r="AI165" s="41"/>
    </row>
    <row r="166" spans="1:3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7"/>
      <c r="AC166" s="47"/>
      <c r="AD166" s="47"/>
      <c r="AE166" s="48"/>
      <c r="AF166" s="27"/>
      <c r="AG166" s="41"/>
      <c r="AH166" s="41"/>
      <c r="AI166" s="41"/>
    </row>
    <row r="167" spans="1:3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7"/>
      <c r="AC167" s="47"/>
      <c r="AD167" s="47"/>
      <c r="AE167" s="48"/>
      <c r="AF167" s="27"/>
      <c r="AG167" s="41"/>
      <c r="AH167" s="41"/>
      <c r="AI167" s="41"/>
    </row>
    <row r="168" spans="1:3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7"/>
      <c r="AC168" s="47"/>
      <c r="AD168" s="47"/>
      <c r="AE168" s="48"/>
      <c r="AF168" s="27"/>
      <c r="AG168" s="41"/>
      <c r="AH168" s="41"/>
      <c r="AI168" s="41"/>
    </row>
    <row r="169" spans="1:3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7"/>
      <c r="AC169" s="47"/>
      <c r="AD169" s="47"/>
      <c r="AE169" s="48"/>
      <c r="AF169" s="27"/>
      <c r="AG169" s="41"/>
      <c r="AH169" s="41"/>
      <c r="AI169" s="41"/>
    </row>
    <row r="170" spans="1:3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7"/>
      <c r="AC170" s="47"/>
      <c r="AD170" s="47"/>
      <c r="AE170" s="48"/>
      <c r="AF170" s="27"/>
      <c r="AG170" s="41"/>
      <c r="AH170" s="41"/>
      <c r="AI170" s="41"/>
    </row>
    <row r="171" spans="1:3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7"/>
      <c r="AC171" s="47"/>
      <c r="AD171" s="47"/>
      <c r="AE171" s="48"/>
      <c r="AF171" s="27"/>
      <c r="AG171" s="41"/>
      <c r="AH171" s="41"/>
      <c r="AI171" s="41"/>
    </row>
    <row r="172" spans="1:3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7"/>
      <c r="AC172" s="47"/>
      <c r="AD172" s="47"/>
      <c r="AE172" s="48"/>
      <c r="AF172" s="27"/>
      <c r="AG172" s="41"/>
      <c r="AH172" s="41"/>
      <c r="AI172" s="41"/>
    </row>
    <row r="173" spans="1:3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7"/>
      <c r="AC173" s="47"/>
      <c r="AD173" s="47"/>
      <c r="AE173" s="48"/>
      <c r="AF173" s="27"/>
      <c r="AG173" s="41"/>
      <c r="AH173" s="41"/>
      <c r="AI173" s="41"/>
    </row>
    <row r="174" spans="1:3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7"/>
      <c r="AC174" s="47"/>
      <c r="AD174" s="47"/>
      <c r="AE174" s="48"/>
      <c r="AF174" s="27"/>
      <c r="AG174" s="41"/>
      <c r="AH174" s="41"/>
      <c r="AI174" s="41"/>
    </row>
    <row r="175" spans="1:3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7"/>
      <c r="AC175" s="47"/>
      <c r="AD175" s="47"/>
      <c r="AE175" s="48"/>
      <c r="AF175" s="27"/>
      <c r="AG175" s="41"/>
      <c r="AH175" s="41"/>
      <c r="AI175" s="41"/>
    </row>
    <row r="176" spans="1:3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7"/>
      <c r="AC176" s="47"/>
      <c r="AD176" s="47"/>
      <c r="AE176" s="48"/>
      <c r="AF176" s="27"/>
      <c r="AG176" s="41"/>
      <c r="AH176" s="41"/>
      <c r="AI176" s="41"/>
    </row>
    <row r="177" spans="1:3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7"/>
      <c r="AC177" s="47"/>
      <c r="AD177" s="47"/>
      <c r="AE177" s="48"/>
      <c r="AF177" s="27"/>
      <c r="AG177" s="41"/>
      <c r="AH177" s="41"/>
      <c r="AI177" s="41"/>
    </row>
    <row r="178" spans="1:3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7"/>
      <c r="AC178" s="47"/>
      <c r="AD178" s="47"/>
      <c r="AE178" s="48"/>
      <c r="AF178" s="27"/>
      <c r="AG178" s="41"/>
      <c r="AH178" s="41"/>
      <c r="AI178" s="41"/>
    </row>
    <row r="179" spans="1:3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7"/>
      <c r="AC179" s="47"/>
      <c r="AD179" s="47"/>
      <c r="AE179" s="48"/>
      <c r="AF179" s="27"/>
      <c r="AG179" s="41"/>
      <c r="AH179" s="41"/>
      <c r="AI179" s="41"/>
    </row>
    <row r="180" spans="1:3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7"/>
      <c r="AC180" s="47"/>
      <c r="AD180" s="47"/>
      <c r="AE180" s="48"/>
      <c r="AF180" s="27"/>
      <c r="AG180" s="41"/>
      <c r="AH180" s="41"/>
      <c r="AI180" s="41"/>
    </row>
    <row r="181" spans="1:3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7"/>
      <c r="AC181" s="47"/>
      <c r="AD181" s="47"/>
      <c r="AE181" s="48"/>
      <c r="AF181" s="27"/>
      <c r="AG181" s="41"/>
      <c r="AH181" s="41"/>
      <c r="AI181" s="41"/>
    </row>
    <row r="182" spans="1:3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7"/>
      <c r="AC182" s="47"/>
      <c r="AD182" s="47"/>
      <c r="AE182" s="48"/>
      <c r="AF182" s="27"/>
      <c r="AG182" s="41"/>
      <c r="AH182" s="41"/>
      <c r="AI182" s="41"/>
    </row>
    <row r="183" spans="1:3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7"/>
      <c r="AC183" s="47"/>
      <c r="AD183" s="47"/>
      <c r="AE183" s="48"/>
      <c r="AF183" s="27"/>
      <c r="AG183" s="41"/>
      <c r="AH183" s="41"/>
      <c r="AI183" s="41"/>
    </row>
    <row r="184" spans="1:3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7"/>
      <c r="AC184" s="47"/>
      <c r="AD184" s="47"/>
      <c r="AE184" s="48"/>
      <c r="AF184" s="27"/>
      <c r="AG184" s="41"/>
      <c r="AH184" s="41"/>
      <c r="AI184" s="41"/>
    </row>
    <row r="185" spans="1:3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7"/>
      <c r="AC185" s="47"/>
      <c r="AD185" s="47"/>
      <c r="AE185" s="48"/>
      <c r="AF185" s="27"/>
      <c r="AG185" s="41"/>
      <c r="AH185" s="41"/>
      <c r="AI185" s="41"/>
    </row>
    <row r="186" spans="1:3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7"/>
      <c r="AC186" s="47"/>
      <c r="AD186" s="47"/>
      <c r="AE186" s="48"/>
      <c r="AF186" s="27"/>
      <c r="AG186" s="41"/>
      <c r="AH186" s="41"/>
      <c r="AI186" s="41"/>
    </row>
    <row r="187" spans="1:3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7"/>
      <c r="AC187" s="47"/>
      <c r="AD187" s="47"/>
      <c r="AE187" s="48"/>
      <c r="AF187" s="27"/>
      <c r="AG187" s="41"/>
      <c r="AH187" s="41"/>
      <c r="AI187" s="41"/>
    </row>
    <row r="188" spans="1:3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7"/>
      <c r="AC188" s="47"/>
      <c r="AD188" s="47"/>
      <c r="AE188" s="48"/>
      <c r="AF188" s="27"/>
      <c r="AG188" s="41"/>
      <c r="AH188" s="41"/>
      <c r="AI188" s="41"/>
    </row>
    <row r="189" spans="1:3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7"/>
      <c r="AC189" s="47"/>
      <c r="AD189" s="47"/>
      <c r="AE189" s="48"/>
      <c r="AF189" s="27"/>
      <c r="AG189" s="41"/>
      <c r="AH189" s="41"/>
      <c r="AI189" s="41"/>
    </row>
    <row r="190" spans="1:3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7"/>
      <c r="AC190" s="47"/>
      <c r="AD190" s="47"/>
      <c r="AE190" s="48"/>
      <c r="AF190" s="27"/>
      <c r="AG190" s="41"/>
      <c r="AH190" s="41"/>
      <c r="AI190" s="41"/>
    </row>
    <row r="191" spans="1:3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7"/>
      <c r="AC191" s="47"/>
      <c r="AD191" s="47"/>
      <c r="AE191" s="48"/>
      <c r="AF191" s="27"/>
      <c r="AG191" s="41"/>
      <c r="AH191" s="41"/>
      <c r="AI191" s="41"/>
    </row>
    <row r="192" spans="1:3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7"/>
      <c r="AC192" s="47"/>
      <c r="AD192" s="47"/>
      <c r="AE192" s="48"/>
      <c r="AF192" s="27"/>
      <c r="AG192" s="41"/>
      <c r="AH192" s="41"/>
      <c r="AI192" s="41"/>
    </row>
    <row r="193" spans="1:3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7"/>
      <c r="AC193" s="47"/>
      <c r="AD193" s="47"/>
      <c r="AE193" s="48"/>
      <c r="AF193" s="27"/>
      <c r="AG193" s="41"/>
      <c r="AH193" s="41"/>
      <c r="AI193" s="41"/>
    </row>
    <row r="194" spans="1:3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7"/>
      <c r="AC194" s="47"/>
      <c r="AD194" s="47"/>
      <c r="AE194" s="48"/>
      <c r="AF194" s="27"/>
      <c r="AG194" s="41"/>
      <c r="AH194" s="41"/>
      <c r="AI194" s="41"/>
    </row>
    <row r="195" spans="1:3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7"/>
      <c r="AC195" s="47"/>
      <c r="AD195" s="47"/>
      <c r="AE195" s="48"/>
      <c r="AF195" s="27"/>
      <c r="AG195" s="41"/>
      <c r="AH195" s="41"/>
      <c r="AI195" s="41"/>
    </row>
    <row r="196" spans="1:3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7"/>
      <c r="AC196" s="47"/>
      <c r="AD196" s="47"/>
      <c r="AE196" s="48"/>
      <c r="AF196" s="27"/>
      <c r="AG196" s="41"/>
      <c r="AH196" s="41"/>
      <c r="AI196" s="41"/>
    </row>
    <row r="197" spans="1:3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7"/>
      <c r="AC197" s="47"/>
      <c r="AD197" s="47"/>
      <c r="AE197" s="48"/>
      <c r="AF197" s="27"/>
      <c r="AG197" s="41"/>
      <c r="AH197" s="41"/>
      <c r="AI197" s="41"/>
    </row>
    <row r="198" spans="1:3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7"/>
      <c r="AC198" s="47"/>
      <c r="AD198" s="47"/>
      <c r="AE198" s="48"/>
      <c r="AF198" s="27"/>
      <c r="AG198" s="41"/>
      <c r="AH198" s="41"/>
      <c r="AI198" s="41"/>
    </row>
    <row r="199" spans="1:3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7"/>
      <c r="AC199" s="47"/>
      <c r="AD199" s="47"/>
      <c r="AE199" s="48"/>
      <c r="AF199" s="27"/>
      <c r="AG199" s="41"/>
      <c r="AH199" s="41"/>
      <c r="AI199" s="41"/>
    </row>
    <row r="200" spans="1:3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7"/>
      <c r="AC200" s="47"/>
      <c r="AD200" s="47"/>
      <c r="AE200" s="48"/>
      <c r="AF200" s="27"/>
      <c r="AG200" s="41"/>
      <c r="AH200" s="41"/>
      <c r="AI200" s="41"/>
    </row>
    <row r="201" spans="1:3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7"/>
      <c r="AC201" s="47"/>
      <c r="AD201" s="47"/>
      <c r="AE201" s="48"/>
      <c r="AF201" s="27"/>
      <c r="AG201" s="41"/>
      <c r="AH201" s="41"/>
      <c r="AI201" s="41"/>
    </row>
    <row r="202" spans="1:3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7"/>
      <c r="AC202" s="47"/>
      <c r="AD202" s="47"/>
      <c r="AE202" s="48"/>
      <c r="AF202" s="27"/>
      <c r="AG202" s="41"/>
      <c r="AH202" s="41"/>
      <c r="AI202" s="41"/>
    </row>
    <row r="203" spans="1:3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7"/>
      <c r="AC203" s="47"/>
      <c r="AD203" s="47"/>
      <c r="AE203" s="48"/>
      <c r="AF203" s="27"/>
      <c r="AG203" s="41"/>
      <c r="AH203" s="41"/>
      <c r="AI203" s="41"/>
    </row>
    <row r="204" spans="1:3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7"/>
      <c r="AC204" s="47"/>
      <c r="AD204" s="47"/>
      <c r="AE204" s="48"/>
      <c r="AF204" s="27"/>
      <c r="AG204" s="41"/>
      <c r="AH204" s="41"/>
      <c r="AI204" s="41"/>
    </row>
    <row r="205" spans="1:3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7"/>
      <c r="AC205" s="47"/>
      <c r="AD205" s="47"/>
      <c r="AE205" s="48"/>
      <c r="AF205" s="27"/>
      <c r="AG205" s="41"/>
      <c r="AH205" s="41"/>
      <c r="AI205" s="41"/>
    </row>
    <row r="206" spans="1:3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7"/>
      <c r="AC206" s="47"/>
      <c r="AD206" s="47"/>
      <c r="AE206" s="48"/>
      <c r="AF206" s="27"/>
      <c r="AG206" s="41"/>
      <c r="AH206" s="41"/>
      <c r="AI206" s="41"/>
    </row>
    <row r="207" spans="1:3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7"/>
      <c r="AC207" s="47"/>
      <c r="AD207" s="47"/>
      <c r="AE207" s="48"/>
      <c r="AF207" s="27"/>
      <c r="AG207" s="41"/>
      <c r="AH207" s="41"/>
      <c r="AI207" s="41"/>
    </row>
    <row r="208" spans="1:3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7"/>
      <c r="AC208" s="47"/>
      <c r="AD208" s="47"/>
      <c r="AE208" s="48"/>
      <c r="AF208" s="27"/>
      <c r="AG208" s="41"/>
      <c r="AH208" s="41"/>
      <c r="AI208" s="41"/>
    </row>
    <row r="209" spans="1:3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7"/>
      <c r="AC209" s="47"/>
      <c r="AD209" s="47"/>
      <c r="AE209" s="48"/>
      <c r="AF209" s="27"/>
      <c r="AG209" s="41"/>
      <c r="AH209" s="41"/>
      <c r="AI209" s="41"/>
    </row>
    <row r="210" spans="1:3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7"/>
      <c r="AC210" s="47"/>
      <c r="AD210" s="47"/>
      <c r="AE210" s="48"/>
      <c r="AF210" s="27"/>
      <c r="AG210" s="41"/>
      <c r="AH210" s="41"/>
      <c r="AI210" s="41"/>
    </row>
    <row r="211" spans="1:3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7"/>
      <c r="AC211" s="47"/>
      <c r="AD211" s="47"/>
      <c r="AE211" s="48"/>
      <c r="AF211" s="27"/>
      <c r="AG211" s="41"/>
      <c r="AH211" s="41"/>
      <c r="AI211" s="41"/>
    </row>
    <row r="212" spans="1:3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7"/>
      <c r="AC212" s="47"/>
      <c r="AD212" s="47"/>
      <c r="AE212" s="48"/>
      <c r="AF212" s="27"/>
      <c r="AG212" s="41"/>
      <c r="AH212" s="41"/>
      <c r="AI212" s="41"/>
    </row>
    <row r="213" spans="1:3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7"/>
      <c r="AC213" s="47"/>
      <c r="AD213" s="47"/>
      <c r="AE213" s="48"/>
      <c r="AF213" s="27"/>
      <c r="AG213" s="41"/>
      <c r="AH213" s="41"/>
      <c r="AI213" s="41"/>
    </row>
    <row r="214" spans="1:3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7"/>
      <c r="AC214" s="47"/>
      <c r="AD214" s="47"/>
      <c r="AE214" s="48"/>
      <c r="AF214" s="27"/>
      <c r="AG214" s="41"/>
      <c r="AH214" s="41"/>
      <c r="AI214" s="41"/>
    </row>
    <row r="215" spans="1:3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7"/>
      <c r="AC215" s="47"/>
      <c r="AD215" s="47"/>
      <c r="AE215" s="48"/>
      <c r="AF215" s="27"/>
      <c r="AG215" s="41"/>
      <c r="AH215" s="41"/>
      <c r="AI215" s="41"/>
    </row>
    <row r="216" spans="1:3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7"/>
      <c r="AC216" s="47"/>
      <c r="AD216" s="47"/>
      <c r="AE216" s="48"/>
      <c r="AF216" s="27"/>
      <c r="AG216" s="41"/>
      <c r="AH216" s="41"/>
      <c r="AI216" s="41"/>
    </row>
    <row r="217" spans="1:3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7"/>
      <c r="AC217" s="47"/>
      <c r="AD217" s="47"/>
      <c r="AE217" s="48"/>
      <c r="AF217" s="27"/>
      <c r="AG217" s="41"/>
      <c r="AH217" s="41"/>
      <c r="AI217" s="41"/>
    </row>
    <row r="218" spans="1:3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7"/>
      <c r="AC218" s="47"/>
      <c r="AD218" s="47"/>
      <c r="AE218" s="48"/>
      <c r="AF218" s="27"/>
      <c r="AG218" s="41"/>
      <c r="AH218" s="41"/>
      <c r="AI218" s="41"/>
    </row>
    <row r="219" spans="1:3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7"/>
      <c r="AC219" s="47"/>
      <c r="AD219" s="47"/>
      <c r="AE219" s="48"/>
      <c r="AF219" s="27"/>
      <c r="AG219" s="41"/>
      <c r="AH219" s="41"/>
      <c r="AI219" s="41"/>
    </row>
    <row r="220" spans="1:3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7"/>
      <c r="AC220" s="47"/>
      <c r="AD220" s="47"/>
      <c r="AE220" s="48"/>
      <c r="AF220" s="27"/>
      <c r="AG220" s="41"/>
      <c r="AH220" s="41"/>
      <c r="AI220" s="41"/>
    </row>
    <row r="221" spans="1:3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7"/>
      <c r="AC221" s="47"/>
      <c r="AD221" s="47"/>
      <c r="AE221" s="48"/>
      <c r="AF221" s="27"/>
      <c r="AG221" s="41"/>
      <c r="AH221" s="41"/>
      <c r="AI221" s="41"/>
    </row>
    <row r="222" spans="1:3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7"/>
      <c r="AC222" s="47"/>
      <c r="AD222" s="47"/>
      <c r="AE222" s="48"/>
      <c r="AF222" s="27"/>
      <c r="AG222" s="41"/>
      <c r="AH222" s="41"/>
      <c r="AI222" s="41"/>
    </row>
    <row r="223" spans="1:3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7"/>
      <c r="AC223" s="47"/>
      <c r="AD223" s="47"/>
      <c r="AE223" s="48"/>
      <c r="AF223" s="27"/>
      <c r="AG223" s="41"/>
      <c r="AH223" s="41"/>
      <c r="AI223" s="41"/>
    </row>
    <row r="224" spans="1:3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7"/>
      <c r="AC224" s="47"/>
      <c r="AD224" s="47"/>
      <c r="AE224" s="48"/>
      <c r="AF224" s="27"/>
      <c r="AG224" s="41"/>
      <c r="AH224" s="41"/>
      <c r="AI224" s="41"/>
    </row>
    <row r="225" spans="1:3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7"/>
      <c r="AC225" s="47"/>
      <c r="AD225" s="47"/>
      <c r="AE225" s="48"/>
      <c r="AF225" s="27"/>
      <c r="AG225" s="41"/>
      <c r="AH225" s="41"/>
      <c r="AI225" s="41"/>
    </row>
    <row r="226" spans="1:3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7"/>
      <c r="AC226" s="47"/>
      <c r="AD226" s="47"/>
      <c r="AE226" s="48"/>
      <c r="AF226" s="27"/>
      <c r="AG226" s="41"/>
      <c r="AH226" s="41"/>
      <c r="AI226" s="41"/>
    </row>
    <row r="227" spans="1:3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7"/>
      <c r="AC227" s="47"/>
      <c r="AD227" s="47"/>
      <c r="AE227" s="48"/>
      <c r="AF227" s="27"/>
      <c r="AG227" s="41"/>
      <c r="AH227" s="41"/>
      <c r="AI227" s="41"/>
    </row>
    <row r="228" spans="1:3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7"/>
      <c r="AC228" s="47"/>
      <c r="AD228" s="47"/>
      <c r="AE228" s="48"/>
      <c r="AF228" s="27"/>
      <c r="AG228" s="41"/>
      <c r="AH228" s="41"/>
      <c r="AI228" s="41"/>
    </row>
    <row r="229" spans="1:3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7"/>
      <c r="AC229" s="47"/>
      <c r="AD229" s="47"/>
      <c r="AE229" s="48"/>
      <c r="AF229" s="27"/>
      <c r="AG229" s="41"/>
      <c r="AH229" s="41"/>
      <c r="AI229" s="41"/>
    </row>
    <row r="230" spans="1:3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7"/>
      <c r="AC230" s="47"/>
      <c r="AD230" s="47"/>
      <c r="AE230" s="48"/>
      <c r="AF230" s="27"/>
      <c r="AG230" s="41"/>
      <c r="AH230" s="41"/>
      <c r="AI230" s="41"/>
    </row>
    <row r="231" spans="1:3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7"/>
      <c r="AC231" s="47"/>
      <c r="AD231" s="47"/>
      <c r="AE231" s="48"/>
      <c r="AF231" s="27"/>
      <c r="AG231" s="41"/>
      <c r="AH231" s="41"/>
      <c r="AI231" s="41"/>
    </row>
    <row r="232" spans="1:3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7"/>
      <c r="AC232" s="47"/>
      <c r="AD232" s="47"/>
      <c r="AE232" s="48"/>
      <c r="AF232" s="27"/>
      <c r="AG232" s="41"/>
      <c r="AH232" s="41"/>
      <c r="AI232" s="41"/>
    </row>
    <row r="233" spans="1:3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7"/>
      <c r="AC233" s="47"/>
      <c r="AD233" s="47"/>
      <c r="AE233" s="48"/>
      <c r="AF233" s="27"/>
      <c r="AG233" s="41"/>
      <c r="AH233" s="41"/>
      <c r="AI233" s="41"/>
    </row>
    <row r="234" spans="1:3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7"/>
      <c r="AC234" s="47"/>
      <c r="AD234" s="47"/>
      <c r="AE234" s="48"/>
      <c r="AF234" s="27"/>
      <c r="AG234" s="41"/>
      <c r="AH234" s="41"/>
      <c r="AI234" s="41"/>
    </row>
    <row r="235" spans="1: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7"/>
      <c r="AC235" s="47"/>
      <c r="AD235" s="47"/>
      <c r="AE235" s="48"/>
      <c r="AF235" s="27"/>
      <c r="AG235" s="41"/>
      <c r="AH235" s="41"/>
      <c r="AI235" s="41"/>
    </row>
    <row r="236" spans="1:3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7"/>
      <c r="AC236" s="47"/>
      <c r="AD236" s="47"/>
      <c r="AE236" s="48"/>
      <c r="AF236" s="27"/>
      <c r="AG236" s="41"/>
      <c r="AH236" s="41"/>
      <c r="AI236" s="41"/>
    </row>
    <row r="237" spans="1:3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7"/>
      <c r="AC237" s="47"/>
      <c r="AD237" s="47"/>
      <c r="AE237" s="48"/>
      <c r="AF237" s="27"/>
      <c r="AG237" s="41"/>
      <c r="AH237" s="41"/>
      <c r="AI237" s="41"/>
    </row>
    <row r="238" spans="1:3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7"/>
      <c r="AC238" s="47"/>
      <c r="AD238" s="47"/>
      <c r="AE238" s="48"/>
      <c r="AF238" s="27"/>
      <c r="AG238" s="41"/>
      <c r="AH238" s="41"/>
      <c r="AI238" s="41"/>
    </row>
    <row r="239" spans="1:3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7"/>
      <c r="AC239" s="47"/>
      <c r="AD239" s="47"/>
      <c r="AE239" s="48"/>
      <c r="AF239" s="27"/>
      <c r="AG239" s="41"/>
      <c r="AH239" s="41"/>
      <c r="AI239" s="41"/>
    </row>
    <row r="240" spans="1:3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7"/>
      <c r="AC240" s="47"/>
      <c r="AD240" s="47"/>
      <c r="AE240" s="48"/>
      <c r="AF240" s="27"/>
      <c r="AG240" s="41"/>
      <c r="AH240" s="41"/>
      <c r="AI240" s="41"/>
    </row>
    <row r="241" spans="1:3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7"/>
      <c r="AC241" s="47"/>
      <c r="AD241" s="47"/>
      <c r="AE241" s="48"/>
      <c r="AF241" s="27"/>
      <c r="AG241" s="41"/>
      <c r="AH241" s="41"/>
      <c r="AI241" s="41"/>
    </row>
    <row r="242" spans="1:3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7"/>
      <c r="AC242" s="47"/>
      <c r="AD242" s="47"/>
      <c r="AE242" s="48"/>
      <c r="AF242" s="27"/>
      <c r="AG242" s="41"/>
      <c r="AH242" s="41"/>
      <c r="AI242" s="41"/>
    </row>
    <row r="243" spans="1:3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7"/>
      <c r="AC243" s="47"/>
      <c r="AD243" s="47"/>
      <c r="AE243" s="48"/>
      <c r="AF243" s="27"/>
      <c r="AG243" s="41"/>
      <c r="AH243" s="41"/>
      <c r="AI243" s="41"/>
    </row>
    <row r="244" spans="1:3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7"/>
      <c r="AC244" s="47"/>
      <c r="AD244" s="47"/>
      <c r="AE244" s="48"/>
      <c r="AF244" s="27"/>
      <c r="AG244" s="41"/>
      <c r="AH244" s="41"/>
      <c r="AI244" s="41"/>
    </row>
    <row r="245" spans="1:3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7"/>
      <c r="AC245" s="47"/>
      <c r="AD245" s="47"/>
      <c r="AE245" s="48"/>
      <c r="AF245" s="27"/>
      <c r="AG245" s="41"/>
      <c r="AH245" s="41"/>
      <c r="AI245" s="41"/>
    </row>
    <row r="246" spans="1:3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7"/>
      <c r="AC246" s="47"/>
      <c r="AD246" s="47"/>
      <c r="AE246" s="48"/>
      <c r="AF246" s="27"/>
      <c r="AG246" s="41"/>
      <c r="AH246" s="41"/>
      <c r="AI246" s="41"/>
    </row>
    <row r="247" spans="1:3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7"/>
      <c r="AC247" s="47"/>
      <c r="AD247" s="47"/>
      <c r="AE247" s="48"/>
      <c r="AF247" s="27"/>
      <c r="AG247" s="41"/>
      <c r="AH247" s="41"/>
      <c r="AI247" s="41"/>
    </row>
    <row r="248" spans="1:3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7"/>
      <c r="AC248" s="47"/>
      <c r="AD248" s="47"/>
      <c r="AE248" s="48"/>
      <c r="AF248" s="27"/>
      <c r="AG248" s="41"/>
      <c r="AH248" s="41"/>
      <c r="AI248" s="41"/>
    </row>
    <row r="249" spans="1:3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7"/>
      <c r="AC249" s="47"/>
      <c r="AD249" s="47"/>
      <c r="AE249" s="48"/>
      <c r="AF249" s="27"/>
      <c r="AG249" s="41"/>
      <c r="AH249" s="41"/>
      <c r="AI249" s="41"/>
    </row>
    <row r="250" spans="1:3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7"/>
      <c r="AC250" s="47"/>
      <c r="AD250" s="47"/>
      <c r="AE250" s="48"/>
      <c r="AF250" s="27"/>
      <c r="AG250" s="41"/>
      <c r="AH250" s="41"/>
      <c r="AI250" s="41"/>
    </row>
    <row r="251" spans="1:3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7"/>
      <c r="AC251" s="47"/>
      <c r="AD251" s="47"/>
      <c r="AE251" s="48"/>
      <c r="AF251" s="27"/>
      <c r="AG251" s="41"/>
      <c r="AH251" s="41"/>
      <c r="AI251" s="41"/>
    </row>
    <row r="252" spans="1:3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7"/>
      <c r="AC252" s="47"/>
      <c r="AD252" s="47"/>
      <c r="AE252" s="48"/>
      <c r="AF252" s="27"/>
      <c r="AG252" s="41"/>
      <c r="AH252" s="41"/>
      <c r="AI252" s="41"/>
    </row>
    <row r="253" spans="1:3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7"/>
      <c r="AC253" s="47"/>
      <c r="AD253" s="47"/>
      <c r="AE253" s="48"/>
      <c r="AF253" s="27"/>
      <c r="AG253" s="41"/>
      <c r="AH253" s="41"/>
      <c r="AI253" s="41"/>
    </row>
    <row r="254" spans="1:3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7"/>
      <c r="AC254" s="47"/>
      <c r="AD254" s="47"/>
      <c r="AE254" s="48"/>
      <c r="AF254" s="27"/>
      <c r="AG254" s="41"/>
      <c r="AH254" s="41"/>
      <c r="AI254" s="41"/>
    </row>
    <row r="255" spans="1:3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7"/>
      <c r="AC255" s="47"/>
      <c r="AD255" s="47"/>
      <c r="AE255" s="48"/>
      <c r="AF255" s="27"/>
      <c r="AG255" s="41"/>
      <c r="AH255" s="41"/>
      <c r="AI255" s="41"/>
    </row>
    <row r="256" spans="1:3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7"/>
      <c r="AC256" s="47"/>
      <c r="AD256" s="47"/>
      <c r="AE256" s="48"/>
      <c r="AF256" s="27"/>
      <c r="AG256" s="41"/>
      <c r="AH256" s="41"/>
      <c r="AI256" s="41"/>
    </row>
    <row r="257" spans="1:3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7"/>
      <c r="AC257" s="47"/>
      <c r="AD257" s="47"/>
      <c r="AE257" s="48"/>
      <c r="AF257" s="27"/>
      <c r="AG257" s="41"/>
      <c r="AH257" s="41"/>
      <c r="AI257" s="41"/>
    </row>
    <row r="258" spans="1:3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7"/>
      <c r="AC258" s="47"/>
      <c r="AD258" s="47"/>
      <c r="AE258" s="48"/>
      <c r="AF258" s="27"/>
      <c r="AG258" s="41"/>
      <c r="AH258" s="41"/>
      <c r="AI258" s="41"/>
    </row>
    <row r="259" spans="1:3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7"/>
      <c r="AC259" s="47"/>
      <c r="AD259" s="47"/>
      <c r="AE259" s="48"/>
      <c r="AF259" s="27"/>
      <c r="AG259" s="41"/>
      <c r="AH259" s="41"/>
      <c r="AI259" s="41"/>
    </row>
    <row r="260" spans="1:3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7"/>
      <c r="AC260" s="47"/>
      <c r="AD260" s="47"/>
      <c r="AE260" s="48"/>
      <c r="AF260" s="27"/>
      <c r="AG260" s="41"/>
      <c r="AH260" s="41"/>
      <c r="AI260" s="41"/>
    </row>
    <row r="261" spans="1:3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7"/>
      <c r="AC261" s="47"/>
      <c r="AD261" s="47"/>
      <c r="AE261" s="48"/>
      <c r="AF261" s="27"/>
      <c r="AG261" s="41"/>
      <c r="AH261" s="41"/>
      <c r="AI261" s="41"/>
    </row>
    <row r="262" spans="1:3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7"/>
      <c r="AC262" s="47"/>
      <c r="AD262" s="47"/>
      <c r="AE262" s="48"/>
      <c r="AF262" s="27"/>
      <c r="AG262" s="41"/>
      <c r="AH262" s="41"/>
      <c r="AI262" s="41"/>
    </row>
    <row r="263" spans="1:3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7"/>
      <c r="AC263" s="47"/>
      <c r="AD263" s="47"/>
      <c r="AE263" s="48"/>
      <c r="AF263" s="27"/>
      <c r="AG263" s="41"/>
      <c r="AH263" s="41"/>
      <c r="AI263" s="41"/>
    </row>
    <row r="264" spans="1:3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7"/>
      <c r="AC264" s="47"/>
      <c r="AD264" s="47"/>
      <c r="AE264" s="48"/>
      <c r="AF264" s="27"/>
      <c r="AG264" s="41"/>
      <c r="AH264" s="41"/>
      <c r="AI264" s="41"/>
    </row>
    <row r="265" spans="1:3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7"/>
      <c r="AC265" s="47"/>
      <c r="AD265" s="47"/>
      <c r="AE265" s="48"/>
      <c r="AF265" s="27"/>
      <c r="AG265" s="41"/>
      <c r="AH265" s="41"/>
      <c r="AI265" s="41"/>
    </row>
    <row r="266" spans="1:3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7"/>
      <c r="AC266" s="47"/>
      <c r="AD266" s="47"/>
      <c r="AE266" s="48"/>
      <c r="AF266" s="27"/>
      <c r="AG266" s="41"/>
      <c r="AH266" s="41"/>
      <c r="AI266" s="41"/>
    </row>
    <row r="267" spans="1:3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7"/>
      <c r="AC267" s="47"/>
      <c r="AD267" s="47"/>
      <c r="AE267" s="48"/>
      <c r="AF267" s="27"/>
      <c r="AG267" s="41"/>
      <c r="AH267" s="41"/>
      <c r="AI267" s="41"/>
    </row>
    <row r="268" spans="1:3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7"/>
      <c r="AC268" s="47"/>
      <c r="AD268" s="47"/>
      <c r="AE268" s="48"/>
      <c r="AF268" s="27"/>
      <c r="AG268" s="41"/>
      <c r="AH268" s="41"/>
      <c r="AI268" s="41"/>
    </row>
    <row r="269" spans="1:3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7"/>
      <c r="AC269" s="47"/>
      <c r="AD269" s="47"/>
      <c r="AE269" s="48"/>
      <c r="AF269" s="27"/>
      <c r="AG269" s="41"/>
      <c r="AH269" s="41"/>
      <c r="AI269" s="41"/>
    </row>
    <row r="270" spans="1:3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7"/>
      <c r="AC270" s="47"/>
      <c r="AD270" s="47"/>
      <c r="AE270" s="48"/>
      <c r="AF270" s="27"/>
      <c r="AG270" s="41"/>
      <c r="AH270" s="41"/>
      <c r="AI270" s="41"/>
    </row>
    <row r="271" spans="1:3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7"/>
      <c r="AC271" s="47"/>
      <c r="AD271" s="47"/>
      <c r="AE271" s="48"/>
      <c r="AF271" s="27"/>
      <c r="AG271" s="41"/>
      <c r="AH271" s="41"/>
      <c r="AI271" s="41"/>
    </row>
    <row r="272" spans="1:3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7"/>
      <c r="AC272" s="47"/>
      <c r="AD272" s="47"/>
      <c r="AE272" s="48"/>
      <c r="AF272" s="27"/>
      <c r="AG272" s="41"/>
      <c r="AH272" s="41"/>
      <c r="AI272" s="41"/>
    </row>
    <row r="273" spans="1:3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7"/>
      <c r="AC273" s="47"/>
      <c r="AD273" s="47"/>
      <c r="AE273" s="48"/>
      <c r="AF273" s="27"/>
      <c r="AG273" s="41"/>
      <c r="AH273" s="41"/>
      <c r="AI273" s="41"/>
    </row>
    <row r="274" spans="1:3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7"/>
      <c r="AC274" s="47"/>
      <c r="AD274" s="47"/>
      <c r="AE274" s="48"/>
      <c r="AF274" s="27"/>
      <c r="AG274" s="41"/>
      <c r="AH274" s="41"/>
      <c r="AI274" s="41"/>
    </row>
    <row r="275" spans="1:3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7"/>
      <c r="AC275" s="47"/>
      <c r="AD275" s="47"/>
      <c r="AE275" s="48"/>
      <c r="AF275" s="27"/>
      <c r="AG275" s="41"/>
      <c r="AH275" s="41"/>
      <c r="AI275" s="41"/>
    </row>
    <row r="276" spans="1:3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7"/>
      <c r="AC276" s="47"/>
      <c r="AD276" s="47"/>
      <c r="AE276" s="48"/>
      <c r="AF276" s="27"/>
      <c r="AG276" s="41"/>
      <c r="AH276" s="41"/>
      <c r="AI276" s="41"/>
    </row>
    <row r="277" spans="1:3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7"/>
      <c r="AC277" s="47"/>
      <c r="AD277" s="47"/>
      <c r="AE277" s="48"/>
      <c r="AF277" s="27"/>
      <c r="AG277" s="41"/>
      <c r="AH277" s="41"/>
      <c r="AI277" s="41"/>
    </row>
    <row r="278" spans="1:3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7"/>
      <c r="AC278" s="47"/>
      <c r="AD278" s="47"/>
      <c r="AE278" s="48"/>
      <c r="AF278" s="27"/>
      <c r="AG278" s="41"/>
      <c r="AH278" s="41"/>
      <c r="AI278" s="41"/>
    </row>
    <row r="279" spans="1:3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7"/>
      <c r="AC279" s="47"/>
      <c r="AD279" s="47"/>
      <c r="AE279" s="48"/>
      <c r="AF279" s="27"/>
      <c r="AG279" s="41"/>
      <c r="AH279" s="41"/>
      <c r="AI279" s="41"/>
    </row>
    <row r="280" spans="1:3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7"/>
      <c r="AC280" s="47"/>
      <c r="AD280" s="47"/>
      <c r="AE280" s="48"/>
      <c r="AF280" s="27"/>
      <c r="AG280" s="41"/>
      <c r="AH280" s="41"/>
      <c r="AI280" s="41"/>
    </row>
    <row r="281" spans="1:3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7"/>
      <c r="AC281" s="47"/>
      <c r="AD281" s="47"/>
      <c r="AE281" s="48"/>
      <c r="AF281" s="27"/>
      <c r="AG281" s="41"/>
      <c r="AH281" s="41"/>
      <c r="AI281" s="41"/>
    </row>
    <row r="282" spans="1:3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7"/>
      <c r="AC282" s="47"/>
      <c r="AD282" s="47"/>
      <c r="AE282" s="48"/>
      <c r="AF282" s="27"/>
      <c r="AG282" s="41"/>
      <c r="AH282" s="41"/>
      <c r="AI282" s="41"/>
    </row>
    <row r="283" spans="1:3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7"/>
      <c r="AC283" s="47"/>
      <c r="AD283" s="47"/>
      <c r="AE283" s="48"/>
      <c r="AF283" s="27"/>
      <c r="AG283" s="41"/>
      <c r="AH283" s="41"/>
      <c r="AI283" s="41"/>
    </row>
    <row r="284" spans="1:3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7"/>
      <c r="AC284" s="47"/>
      <c r="AD284" s="47"/>
      <c r="AE284" s="48"/>
      <c r="AF284" s="27"/>
      <c r="AG284" s="41"/>
      <c r="AH284" s="41"/>
      <c r="AI284" s="41"/>
    </row>
    <row r="285" spans="1:3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7"/>
      <c r="AC285" s="47"/>
      <c r="AD285" s="47"/>
      <c r="AE285" s="48"/>
      <c r="AF285" s="27"/>
      <c r="AG285" s="41"/>
      <c r="AH285" s="41"/>
      <c r="AI285" s="41"/>
    </row>
    <row r="286" spans="1:3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7"/>
      <c r="AC286" s="47"/>
      <c r="AD286" s="47"/>
      <c r="AE286" s="48"/>
      <c r="AF286" s="27"/>
      <c r="AG286" s="41"/>
      <c r="AH286" s="41"/>
      <c r="AI286" s="41"/>
    </row>
    <row r="287" spans="1:3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7"/>
      <c r="AC287" s="47"/>
      <c r="AD287" s="47"/>
      <c r="AE287" s="48"/>
      <c r="AF287" s="27"/>
      <c r="AG287" s="41"/>
      <c r="AH287" s="41"/>
      <c r="AI287" s="41"/>
    </row>
    <row r="288" spans="1:3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7"/>
      <c r="AC288" s="47"/>
      <c r="AD288" s="47"/>
      <c r="AE288" s="48"/>
      <c r="AF288" s="27"/>
      <c r="AG288" s="41"/>
      <c r="AH288" s="41"/>
      <c r="AI288" s="41"/>
    </row>
    <row r="289" spans="1:3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7"/>
      <c r="AC289" s="47"/>
      <c r="AD289" s="47"/>
      <c r="AE289" s="48"/>
      <c r="AF289" s="27"/>
      <c r="AG289" s="41"/>
      <c r="AH289" s="41"/>
      <c r="AI289" s="41"/>
    </row>
    <row r="290" spans="1:3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7"/>
      <c r="AC290" s="47"/>
      <c r="AD290" s="47"/>
      <c r="AE290" s="48"/>
      <c r="AF290" s="27"/>
      <c r="AG290" s="41"/>
      <c r="AH290" s="41"/>
      <c r="AI290" s="41"/>
    </row>
    <row r="291" spans="1:3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7"/>
      <c r="AC291" s="47"/>
      <c r="AD291" s="47"/>
      <c r="AE291" s="48"/>
      <c r="AF291" s="27"/>
      <c r="AG291" s="41"/>
      <c r="AH291" s="41"/>
      <c r="AI291" s="41"/>
    </row>
    <row r="292" spans="1:3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7"/>
      <c r="AC292" s="47"/>
      <c r="AD292" s="47"/>
      <c r="AE292" s="48"/>
      <c r="AF292" s="27"/>
      <c r="AG292" s="41"/>
      <c r="AH292" s="41"/>
      <c r="AI292" s="41"/>
    </row>
    <row r="293" spans="1:3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7"/>
      <c r="AC293" s="47"/>
      <c r="AD293" s="47"/>
      <c r="AE293" s="48"/>
      <c r="AF293" s="27"/>
      <c r="AG293" s="41"/>
      <c r="AH293" s="41"/>
      <c r="AI293" s="41"/>
    </row>
    <row r="294" spans="1:3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7"/>
      <c r="AC294" s="47"/>
      <c r="AD294" s="47"/>
      <c r="AE294" s="48"/>
      <c r="AF294" s="27"/>
      <c r="AG294" s="41"/>
      <c r="AH294" s="41"/>
      <c r="AI294" s="41"/>
    </row>
    <row r="295" spans="1:3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7"/>
      <c r="AC295" s="47"/>
      <c r="AD295" s="47"/>
      <c r="AE295" s="48"/>
      <c r="AF295" s="27"/>
      <c r="AG295" s="41"/>
      <c r="AH295" s="41"/>
      <c r="AI295" s="41"/>
    </row>
    <row r="296" spans="1:3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7"/>
      <c r="AC296" s="47"/>
      <c r="AD296" s="47"/>
      <c r="AE296" s="48"/>
      <c r="AF296" s="27"/>
      <c r="AG296" s="41"/>
      <c r="AH296" s="41"/>
      <c r="AI296" s="41"/>
    </row>
    <row r="297" spans="1:3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7"/>
      <c r="AC297" s="47"/>
      <c r="AD297" s="47"/>
      <c r="AE297" s="48"/>
      <c r="AF297" s="27"/>
      <c r="AG297" s="41"/>
      <c r="AH297" s="41"/>
      <c r="AI297" s="41"/>
    </row>
    <row r="298" spans="1:3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7"/>
      <c r="AC298" s="47"/>
      <c r="AD298" s="47"/>
      <c r="AE298" s="48"/>
      <c r="AF298" s="27"/>
      <c r="AG298" s="41"/>
      <c r="AH298" s="41"/>
      <c r="AI298" s="41"/>
    </row>
    <row r="299" spans="1:3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7"/>
      <c r="AC299" s="47"/>
      <c r="AD299" s="47"/>
      <c r="AE299" s="48"/>
      <c r="AF299" s="27"/>
      <c r="AG299" s="41"/>
      <c r="AH299" s="41"/>
      <c r="AI299" s="41"/>
    </row>
    <row r="300" spans="1:3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7"/>
      <c r="AC300" s="47"/>
      <c r="AD300" s="47"/>
      <c r="AE300" s="48"/>
      <c r="AF300" s="27"/>
      <c r="AG300" s="41"/>
      <c r="AH300" s="41"/>
      <c r="AI300" s="41"/>
    </row>
    <row r="301" spans="1:3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7"/>
      <c r="AC301" s="47"/>
      <c r="AD301" s="47"/>
      <c r="AE301" s="48"/>
      <c r="AF301" s="27"/>
      <c r="AG301" s="41"/>
      <c r="AH301" s="41"/>
      <c r="AI301" s="41"/>
    </row>
    <row r="302" spans="1:3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7"/>
      <c r="AC302" s="47"/>
      <c r="AD302" s="47"/>
      <c r="AE302" s="48"/>
      <c r="AF302" s="27"/>
      <c r="AG302" s="41"/>
      <c r="AH302" s="41"/>
      <c r="AI302" s="41"/>
    </row>
    <row r="303" spans="1:3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7"/>
      <c r="AC303" s="47"/>
      <c r="AD303" s="47"/>
      <c r="AE303" s="48"/>
      <c r="AF303" s="27"/>
      <c r="AG303" s="41"/>
      <c r="AH303" s="41"/>
      <c r="AI303" s="41"/>
    </row>
    <row r="304" spans="1:3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7"/>
      <c r="AC304" s="47"/>
      <c r="AD304" s="47"/>
      <c r="AE304" s="48"/>
      <c r="AF304" s="27"/>
      <c r="AG304" s="41"/>
      <c r="AH304" s="41"/>
      <c r="AI304" s="41"/>
    </row>
    <row r="305" spans="1:3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7"/>
      <c r="AC305" s="47"/>
      <c r="AD305" s="47"/>
      <c r="AE305" s="48"/>
      <c r="AF305" s="27"/>
      <c r="AG305" s="41"/>
      <c r="AH305" s="41"/>
      <c r="AI305" s="41"/>
    </row>
    <row r="306" spans="1:3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7"/>
      <c r="AC306" s="47"/>
      <c r="AD306" s="47"/>
      <c r="AE306" s="48"/>
      <c r="AF306" s="27"/>
      <c r="AG306" s="41"/>
      <c r="AH306" s="41"/>
      <c r="AI306" s="41"/>
    </row>
    <row r="307" spans="1:3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7"/>
      <c r="AC307" s="47"/>
      <c r="AD307" s="47"/>
      <c r="AE307" s="48"/>
      <c r="AF307" s="27"/>
      <c r="AG307" s="41"/>
      <c r="AH307" s="41"/>
      <c r="AI307" s="41"/>
    </row>
    <row r="308" spans="1:3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7"/>
      <c r="AC308" s="47"/>
      <c r="AD308" s="47"/>
      <c r="AE308" s="48"/>
      <c r="AF308" s="27"/>
      <c r="AG308" s="41"/>
      <c r="AH308" s="41"/>
      <c r="AI308" s="41"/>
    </row>
    <row r="309" spans="1:3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7"/>
      <c r="AC309" s="47"/>
      <c r="AD309" s="47"/>
      <c r="AE309" s="48"/>
      <c r="AF309" s="27"/>
      <c r="AG309" s="41"/>
      <c r="AH309" s="41"/>
      <c r="AI309" s="41"/>
    </row>
    <row r="310" spans="1:3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7"/>
      <c r="AC310" s="47"/>
      <c r="AD310" s="47"/>
      <c r="AE310" s="48"/>
      <c r="AF310" s="27"/>
      <c r="AG310" s="41"/>
      <c r="AH310" s="41"/>
      <c r="AI310" s="41"/>
    </row>
    <row r="311" spans="1:3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7"/>
      <c r="AC311" s="47"/>
      <c r="AD311" s="47"/>
      <c r="AE311" s="48"/>
      <c r="AF311" s="27"/>
      <c r="AG311" s="41"/>
      <c r="AH311" s="41"/>
      <c r="AI311" s="41"/>
    </row>
    <row r="312" spans="1:3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7"/>
      <c r="AC312" s="47"/>
      <c r="AD312" s="47"/>
      <c r="AE312" s="48"/>
      <c r="AF312" s="27"/>
      <c r="AG312" s="41"/>
      <c r="AH312" s="41"/>
      <c r="AI312" s="41"/>
    </row>
    <row r="313" spans="1:3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7"/>
      <c r="AC313" s="47"/>
      <c r="AD313" s="47"/>
      <c r="AE313" s="48"/>
      <c r="AF313" s="27"/>
      <c r="AG313" s="41"/>
      <c r="AH313" s="41"/>
      <c r="AI313" s="41"/>
    </row>
    <row r="314" spans="1:3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7"/>
      <c r="AC314" s="47"/>
      <c r="AD314" s="47"/>
      <c r="AE314" s="48"/>
      <c r="AF314" s="27"/>
      <c r="AG314" s="41"/>
      <c r="AH314" s="41"/>
      <c r="AI314" s="41"/>
    </row>
    <row r="315" spans="1:3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7"/>
      <c r="AC315" s="47"/>
      <c r="AD315" s="47"/>
      <c r="AE315" s="48"/>
      <c r="AF315" s="27"/>
      <c r="AG315" s="41"/>
      <c r="AH315" s="41"/>
      <c r="AI315" s="41"/>
    </row>
    <row r="316" spans="1:3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7"/>
      <c r="AC316" s="47"/>
      <c r="AD316" s="47"/>
      <c r="AE316" s="48"/>
      <c r="AF316" s="27"/>
      <c r="AG316" s="41"/>
      <c r="AH316" s="41"/>
      <c r="AI316" s="41"/>
    </row>
    <row r="317" spans="1:3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7"/>
      <c r="AC317" s="47"/>
      <c r="AD317" s="47"/>
      <c r="AE317" s="48"/>
      <c r="AF317" s="27"/>
      <c r="AG317" s="41"/>
      <c r="AH317" s="41"/>
      <c r="AI317" s="41"/>
    </row>
    <row r="318" spans="1:3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7"/>
      <c r="AC318" s="47"/>
      <c r="AD318" s="47"/>
      <c r="AE318" s="48"/>
      <c r="AF318" s="27"/>
      <c r="AG318" s="41"/>
      <c r="AH318" s="41"/>
      <c r="AI318" s="41"/>
    </row>
    <row r="319" spans="1:3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7"/>
      <c r="AC319" s="47"/>
      <c r="AD319" s="47"/>
      <c r="AE319" s="48"/>
      <c r="AF319" s="27"/>
      <c r="AG319" s="41"/>
      <c r="AH319" s="41"/>
      <c r="AI319" s="41"/>
    </row>
    <row r="320" spans="1:3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7"/>
      <c r="AC320" s="47"/>
      <c r="AD320" s="47"/>
      <c r="AE320" s="48"/>
      <c r="AF320" s="27"/>
      <c r="AG320" s="41"/>
      <c r="AH320" s="41"/>
      <c r="AI320" s="41"/>
    </row>
    <row r="321" spans="1:3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7"/>
      <c r="AC321" s="47"/>
      <c r="AD321" s="47"/>
      <c r="AE321" s="48"/>
      <c r="AF321" s="27"/>
      <c r="AG321" s="41"/>
      <c r="AH321" s="41"/>
      <c r="AI321" s="41"/>
    </row>
    <row r="322" spans="1:3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7"/>
      <c r="AC322" s="47"/>
      <c r="AD322" s="47"/>
      <c r="AE322" s="48"/>
      <c r="AF322" s="27"/>
      <c r="AG322" s="41"/>
      <c r="AH322" s="41"/>
      <c r="AI322" s="41"/>
    </row>
    <row r="323" spans="1:3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7"/>
      <c r="AC323" s="47"/>
      <c r="AD323" s="47"/>
      <c r="AE323" s="48"/>
      <c r="AF323" s="27"/>
      <c r="AG323" s="41"/>
      <c r="AH323" s="41"/>
      <c r="AI323" s="41"/>
    </row>
    <row r="324" spans="1:3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7"/>
      <c r="AC324" s="47"/>
      <c r="AD324" s="47"/>
      <c r="AE324" s="48"/>
      <c r="AF324" s="27"/>
      <c r="AG324" s="41"/>
      <c r="AH324" s="41"/>
      <c r="AI324" s="41"/>
    </row>
    <row r="325" spans="1:3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7"/>
      <c r="AC325" s="47"/>
      <c r="AD325" s="47"/>
      <c r="AE325" s="48"/>
      <c r="AF325" s="27"/>
      <c r="AG325" s="41"/>
      <c r="AH325" s="41"/>
      <c r="AI325" s="41"/>
    </row>
    <row r="326" spans="1:3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7"/>
      <c r="AC326" s="47"/>
      <c r="AD326" s="47"/>
      <c r="AE326" s="48"/>
      <c r="AF326" s="27"/>
      <c r="AG326" s="41"/>
      <c r="AH326" s="41"/>
      <c r="AI326" s="41"/>
    </row>
    <row r="327" spans="1:3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7"/>
      <c r="AC327" s="47"/>
      <c r="AD327" s="47"/>
      <c r="AE327" s="48"/>
      <c r="AF327" s="27"/>
      <c r="AG327" s="41"/>
      <c r="AH327" s="41"/>
      <c r="AI327" s="41"/>
    </row>
    <row r="328" spans="1:3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7"/>
      <c r="AC328" s="47"/>
      <c r="AD328" s="47"/>
      <c r="AE328" s="48"/>
      <c r="AF328" s="27"/>
      <c r="AG328" s="41"/>
      <c r="AH328" s="41"/>
      <c r="AI328" s="41"/>
    </row>
    <row r="329" spans="1:3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7"/>
      <c r="AC329" s="47"/>
      <c r="AD329" s="47"/>
      <c r="AE329" s="48"/>
      <c r="AF329" s="27"/>
      <c r="AG329" s="41"/>
      <c r="AH329" s="41"/>
      <c r="AI329" s="41"/>
    </row>
    <row r="330" spans="1:3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7"/>
      <c r="AC330" s="47"/>
      <c r="AD330" s="47"/>
      <c r="AE330" s="48"/>
      <c r="AF330" s="27"/>
      <c r="AG330" s="41"/>
      <c r="AH330" s="41"/>
      <c r="AI330" s="41"/>
    </row>
    <row r="331" spans="1:3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7"/>
      <c r="AC331" s="47"/>
      <c r="AD331" s="47"/>
      <c r="AE331" s="48"/>
      <c r="AF331" s="27"/>
      <c r="AG331" s="41"/>
      <c r="AH331" s="41"/>
      <c r="AI331" s="41"/>
    </row>
    <row r="332" spans="1:3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7"/>
      <c r="AC332" s="47"/>
      <c r="AD332" s="47"/>
      <c r="AE332" s="48"/>
      <c r="AF332" s="27"/>
      <c r="AG332" s="41"/>
      <c r="AH332" s="41"/>
      <c r="AI332" s="41"/>
    </row>
    <row r="333" spans="1:3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7"/>
      <c r="AC333" s="47"/>
      <c r="AD333" s="47"/>
      <c r="AE333" s="48"/>
      <c r="AF333" s="27"/>
      <c r="AG333" s="41"/>
      <c r="AH333" s="41"/>
      <c r="AI333" s="41"/>
    </row>
    <row r="334" spans="1:3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7"/>
      <c r="AC334" s="47"/>
      <c r="AD334" s="47"/>
      <c r="AE334" s="48"/>
      <c r="AF334" s="27"/>
      <c r="AG334" s="41"/>
      <c r="AH334" s="41"/>
      <c r="AI334" s="41"/>
    </row>
    <row r="335" spans="1: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7"/>
      <c r="AC335" s="47"/>
      <c r="AD335" s="47"/>
      <c r="AE335" s="48"/>
      <c r="AF335" s="27"/>
      <c r="AG335" s="41"/>
      <c r="AH335" s="41"/>
      <c r="AI335" s="41"/>
    </row>
    <row r="336" spans="1:3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7"/>
      <c r="AC336" s="47"/>
      <c r="AD336" s="47"/>
      <c r="AE336" s="48"/>
      <c r="AF336" s="27"/>
      <c r="AG336" s="41"/>
      <c r="AH336" s="41"/>
      <c r="AI336" s="41"/>
    </row>
    <row r="337" spans="1:3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7"/>
      <c r="AC337" s="47"/>
      <c r="AD337" s="47"/>
      <c r="AE337" s="48"/>
      <c r="AF337" s="27"/>
      <c r="AG337" s="41"/>
      <c r="AH337" s="41"/>
      <c r="AI337" s="41"/>
    </row>
    <row r="338" spans="1:3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7"/>
      <c r="AC338" s="47"/>
      <c r="AD338" s="47"/>
      <c r="AE338" s="48"/>
      <c r="AF338" s="27"/>
      <c r="AG338" s="41"/>
      <c r="AH338" s="41"/>
      <c r="AI338" s="41"/>
    </row>
    <row r="339" spans="1:3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7"/>
      <c r="AC339" s="47"/>
      <c r="AD339" s="47"/>
      <c r="AE339" s="48"/>
      <c r="AF339" s="27"/>
      <c r="AG339" s="41"/>
      <c r="AH339" s="41"/>
      <c r="AI339" s="41"/>
    </row>
    <row r="340" spans="1:3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7"/>
      <c r="AC340" s="47"/>
      <c r="AD340" s="47"/>
      <c r="AE340" s="48"/>
      <c r="AF340" s="27"/>
      <c r="AG340" s="41"/>
      <c r="AH340" s="41"/>
      <c r="AI340" s="41"/>
    </row>
    <row r="341" spans="1:3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7"/>
      <c r="AC341" s="47"/>
      <c r="AD341" s="47"/>
      <c r="AE341" s="48"/>
      <c r="AF341" s="27"/>
      <c r="AG341" s="41"/>
      <c r="AH341" s="41"/>
      <c r="AI341" s="41"/>
    </row>
    <row r="342" spans="1:3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7"/>
      <c r="AC342" s="47"/>
      <c r="AD342" s="47"/>
      <c r="AE342" s="48"/>
      <c r="AF342" s="27"/>
      <c r="AG342" s="41"/>
      <c r="AH342" s="41"/>
      <c r="AI342" s="41"/>
    </row>
    <row r="343" spans="1:3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7"/>
      <c r="AC343" s="47"/>
      <c r="AD343" s="47"/>
      <c r="AE343" s="48"/>
      <c r="AF343" s="27"/>
      <c r="AG343" s="41"/>
      <c r="AH343" s="41"/>
      <c r="AI343" s="41"/>
    </row>
    <row r="344" spans="1:3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7"/>
      <c r="AC344" s="47"/>
      <c r="AD344" s="47"/>
      <c r="AE344" s="48"/>
      <c r="AF344" s="27"/>
      <c r="AG344" s="41"/>
      <c r="AH344" s="41"/>
      <c r="AI344" s="41"/>
    </row>
    <row r="345" spans="1:3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7"/>
      <c r="AC345" s="47"/>
      <c r="AD345" s="47"/>
      <c r="AE345" s="48"/>
      <c r="AF345" s="27"/>
      <c r="AG345" s="41"/>
      <c r="AH345" s="41"/>
      <c r="AI345" s="41"/>
    </row>
    <row r="346" spans="1:3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7"/>
      <c r="AC346" s="47"/>
      <c r="AD346" s="47"/>
      <c r="AE346" s="48"/>
      <c r="AF346" s="27"/>
      <c r="AG346" s="41"/>
      <c r="AH346" s="41"/>
      <c r="AI346" s="41"/>
    </row>
    <row r="347" spans="1:3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7"/>
      <c r="AC347" s="47"/>
      <c r="AD347" s="47"/>
      <c r="AE347" s="48"/>
      <c r="AF347" s="27"/>
      <c r="AG347" s="41"/>
      <c r="AH347" s="41"/>
      <c r="AI347" s="41"/>
    </row>
    <row r="348" spans="1:3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7"/>
      <c r="AC348" s="47"/>
      <c r="AD348" s="47"/>
      <c r="AE348" s="48"/>
      <c r="AF348" s="27"/>
      <c r="AG348" s="41"/>
      <c r="AH348" s="41"/>
      <c r="AI348" s="41"/>
    </row>
    <row r="349" spans="1:3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7"/>
      <c r="AC349" s="47"/>
      <c r="AD349" s="47"/>
      <c r="AE349" s="48"/>
      <c r="AF349" s="27"/>
      <c r="AG349" s="41"/>
      <c r="AH349" s="41"/>
      <c r="AI349" s="41"/>
    </row>
    <row r="350" spans="1:3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7"/>
      <c r="AC350" s="47"/>
      <c r="AD350" s="47"/>
      <c r="AE350" s="48"/>
      <c r="AF350" s="27"/>
      <c r="AG350" s="41"/>
      <c r="AH350" s="41"/>
      <c r="AI350" s="41"/>
    </row>
    <row r="351" spans="1:3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7"/>
      <c r="AC351" s="47"/>
      <c r="AD351" s="47"/>
      <c r="AE351" s="48"/>
      <c r="AF351" s="27"/>
      <c r="AG351" s="41"/>
      <c r="AH351" s="41"/>
      <c r="AI351" s="41"/>
    </row>
    <row r="352" spans="1:3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7"/>
      <c r="AC352" s="47"/>
      <c r="AD352" s="47"/>
      <c r="AE352" s="48"/>
      <c r="AF352" s="27"/>
      <c r="AG352" s="41"/>
      <c r="AH352" s="41"/>
      <c r="AI352" s="41"/>
    </row>
    <row r="353" spans="1:3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7"/>
      <c r="AC353" s="47"/>
      <c r="AD353" s="47"/>
      <c r="AE353" s="48"/>
      <c r="AF353" s="27"/>
      <c r="AG353" s="41"/>
      <c r="AH353" s="41"/>
      <c r="AI353" s="41"/>
    </row>
    <row r="354" spans="1:3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7"/>
      <c r="AC354" s="47"/>
      <c r="AD354" s="47"/>
      <c r="AE354" s="48"/>
      <c r="AF354" s="27"/>
      <c r="AG354" s="41"/>
      <c r="AH354" s="41"/>
      <c r="AI354" s="41"/>
    </row>
    <row r="355" spans="1:3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7"/>
      <c r="AC355" s="47"/>
      <c r="AD355" s="47"/>
      <c r="AE355" s="48"/>
      <c r="AF355" s="27"/>
      <c r="AG355" s="41"/>
      <c r="AH355" s="41"/>
      <c r="AI355" s="41"/>
    </row>
    <row r="356" spans="1:3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7"/>
      <c r="AC356" s="47"/>
      <c r="AD356" s="47"/>
      <c r="AE356" s="48"/>
      <c r="AF356" s="27"/>
      <c r="AG356" s="41"/>
      <c r="AH356" s="41"/>
      <c r="AI356" s="41"/>
    </row>
    <row r="357" spans="1:3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7"/>
      <c r="AC357" s="47"/>
      <c r="AD357" s="47"/>
      <c r="AE357" s="48"/>
      <c r="AF357" s="27"/>
      <c r="AG357" s="41"/>
      <c r="AH357" s="41"/>
      <c r="AI357" s="41"/>
    </row>
    <row r="358" spans="1:3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7"/>
      <c r="AC358" s="47"/>
      <c r="AD358" s="47"/>
      <c r="AE358" s="48"/>
      <c r="AF358" s="27"/>
      <c r="AG358" s="41"/>
      <c r="AH358" s="41"/>
      <c r="AI358" s="41"/>
    </row>
    <row r="359" spans="1:3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7"/>
      <c r="AC359" s="47"/>
      <c r="AD359" s="47"/>
      <c r="AE359" s="48"/>
      <c r="AF359" s="27"/>
      <c r="AG359" s="41"/>
      <c r="AH359" s="41"/>
      <c r="AI359" s="41"/>
    </row>
    <row r="360" spans="1:3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7"/>
      <c r="AC360" s="47"/>
      <c r="AD360" s="47"/>
      <c r="AE360" s="48"/>
      <c r="AF360" s="27"/>
      <c r="AG360" s="41"/>
      <c r="AH360" s="41"/>
      <c r="AI360" s="41"/>
    </row>
    <row r="361" spans="1:3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7"/>
      <c r="AC361" s="47"/>
      <c r="AD361" s="47"/>
      <c r="AE361" s="48"/>
      <c r="AF361" s="27"/>
      <c r="AG361" s="41"/>
      <c r="AH361" s="41"/>
      <c r="AI361" s="41"/>
    </row>
    <row r="362" spans="1:3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7"/>
      <c r="AC362" s="47"/>
      <c r="AD362" s="47"/>
      <c r="AE362" s="48"/>
      <c r="AF362" s="27"/>
      <c r="AG362" s="41"/>
      <c r="AH362" s="41"/>
      <c r="AI362" s="41"/>
    </row>
    <row r="363" spans="1:3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7"/>
      <c r="AC363" s="47"/>
      <c r="AD363" s="47"/>
      <c r="AE363" s="48"/>
      <c r="AF363" s="27"/>
      <c r="AG363" s="41"/>
      <c r="AH363" s="41"/>
      <c r="AI363" s="41"/>
    </row>
    <row r="364" spans="1:3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7"/>
      <c r="AC364" s="47"/>
      <c r="AD364" s="47"/>
      <c r="AE364" s="48"/>
      <c r="AF364" s="27"/>
      <c r="AG364" s="41"/>
      <c r="AH364" s="41"/>
      <c r="AI364" s="41"/>
    </row>
    <row r="365" spans="1:3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7"/>
      <c r="AC365" s="47"/>
      <c r="AD365" s="47"/>
      <c r="AE365" s="48"/>
      <c r="AF365" s="27"/>
      <c r="AG365" s="41"/>
      <c r="AH365" s="41"/>
      <c r="AI365" s="41"/>
    </row>
    <row r="366" spans="1:3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7"/>
      <c r="AC366" s="47"/>
      <c r="AD366" s="47"/>
      <c r="AE366" s="48"/>
      <c r="AF366" s="27"/>
      <c r="AG366" s="41"/>
      <c r="AH366" s="41"/>
      <c r="AI366" s="41"/>
    </row>
    <row r="367" spans="1:3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7"/>
      <c r="AC367" s="47"/>
      <c r="AD367" s="47"/>
      <c r="AE367" s="48"/>
      <c r="AF367" s="27"/>
      <c r="AG367" s="41"/>
      <c r="AH367" s="41"/>
      <c r="AI367" s="41"/>
    </row>
    <row r="368" spans="1:3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7"/>
      <c r="AC368" s="47"/>
      <c r="AD368" s="47"/>
      <c r="AE368" s="48"/>
      <c r="AF368" s="27"/>
      <c r="AG368" s="41"/>
      <c r="AH368" s="41"/>
      <c r="AI368" s="41"/>
    </row>
    <row r="369" spans="1:3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7"/>
      <c r="AC369" s="47"/>
      <c r="AD369" s="47"/>
      <c r="AE369" s="48"/>
      <c r="AF369" s="27"/>
      <c r="AG369" s="41"/>
      <c r="AH369" s="41"/>
      <c r="AI369" s="41"/>
    </row>
    <row r="370" spans="1:3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7"/>
      <c r="AC370" s="47"/>
      <c r="AD370" s="47"/>
      <c r="AE370" s="48"/>
      <c r="AF370" s="27"/>
      <c r="AG370" s="41"/>
      <c r="AH370" s="41"/>
      <c r="AI370" s="41"/>
    </row>
    <row r="371" spans="1:3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7"/>
      <c r="AC371" s="47"/>
      <c r="AD371" s="47"/>
      <c r="AE371" s="48"/>
      <c r="AF371" s="27"/>
      <c r="AG371" s="41"/>
      <c r="AH371" s="41"/>
      <c r="AI371" s="41"/>
    </row>
    <row r="372" spans="1:3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7"/>
      <c r="AC372" s="47"/>
      <c r="AD372" s="47"/>
      <c r="AE372" s="48"/>
      <c r="AF372" s="27"/>
      <c r="AG372" s="41"/>
      <c r="AH372" s="41"/>
      <c r="AI372" s="41"/>
    </row>
    <row r="373" spans="1:3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7"/>
      <c r="AC373" s="47"/>
      <c r="AD373" s="47"/>
      <c r="AE373" s="48"/>
      <c r="AF373" s="27"/>
      <c r="AG373" s="41"/>
      <c r="AH373" s="41"/>
      <c r="AI373" s="41"/>
    </row>
    <row r="374" spans="1:3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7"/>
      <c r="AC374" s="47"/>
      <c r="AD374" s="47"/>
      <c r="AE374" s="48"/>
      <c r="AF374" s="27"/>
      <c r="AG374" s="41"/>
      <c r="AH374" s="41"/>
      <c r="AI374" s="41"/>
    </row>
    <row r="375" spans="1:3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7"/>
      <c r="AC375" s="47"/>
      <c r="AD375" s="47"/>
      <c r="AE375" s="48"/>
      <c r="AF375" s="27"/>
      <c r="AG375" s="41"/>
      <c r="AH375" s="41"/>
      <c r="AI375" s="41"/>
    </row>
    <row r="376" spans="1:3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7"/>
      <c r="AC376" s="47"/>
      <c r="AD376" s="47"/>
      <c r="AE376" s="48"/>
      <c r="AF376" s="27"/>
      <c r="AG376" s="41"/>
      <c r="AH376" s="41"/>
      <c r="AI376" s="41"/>
    </row>
    <row r="377" spans="1:3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7"/>
      <c r="AC377" s="47"/>
      <c r="AD377" s="47"/>
      <c r="AE377" s="48"/>
      <c r="AF377" s="27"/>
      <c r="AG377" s="41"/>
      <c r="AH377" s="41"/>
      <c r="AI377" s="41"/>
    </row>
    <row r="378" spans="1:3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7"/>
      <c r="AC378" s="47"/>
      <c r="AD378" s="47"/>
      <c r="AE378" s="48"/>
      <c r="AF378" s="27"/>
      <c r="AG378" s="41"/>
      <c r="AH378" s="41"/>
      <c r="AI378" s="41"/>
    </row>
    <row r="379" spans="1:3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7"/>
      <c r="AC379" s="47"/>
      <c r="AD379" s="47"/>
      <c r="AE379" s="48"/>
      <c r="AF379" s="27"/>
      <c r="AG379" s="41"/>
      <c r="AH379" s="41"/>
      <c r="AI379" s="41"/>
    </row>
    <row r="380" spans="1:3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7"/>
      <c r="AC380" s="47"/>
      <c r="AD380" s="47"/>
      <c r="AE380" s="48"/>
      <c r="AF380" s="27"/>
      <c r="AG380" s="41"/>
      <c r="AH380" s="41"/>
      <c r="AI380" s="41"/>
    </row>
    <row r="381" spans="1:3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7"/>
      <c r="AC381" s="47"/>
      <c r="AD381" s="47"/>
      <c r="AE381" s="48"/>
      <c r="AF381" s="27"/>
      <c r="AG381" s="41"/>
      <c r="AH381" s="41"/>
      <c r="AI381" s="41"/>
    </row>
    <row r="382" spans="1:3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7"/>
      <c r="AC382" s="47"/>
      <c r="AD382" s="47"/>
      <c r="AE382" s="48"/>
      <c r="AF382" s="27"/>
      <c r="AG382" s="41"/>
      <c r="AH382" s="41"/>
      <c r="AI382" s="41"/>
    </row>
    <row r="383" spans="1:3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7"/>
      <c r="AC383" s="47"/>
      <c r="AD383" s="47"/>
      <c r="AE383" s="48"/>
      <c r="AF383" s="27"/>
      <c r="AG383" s="41"/>
      <c r="AH383" s="41"/>
      <c r="AI383" s="41"/>
    </row>
    <row r="384" spans="1:3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7"/>
      <c r="AC384" s="47"/>
      <c r="AD384" s="47"/>
      <c r="AE384" s="48"/>
      <c r="AF384" s="27"/>
      <c r="AG384" s="41"/>
      <c r="AH384" s="41"/>
      <c r="AI384" s="41"/>
    </row>
    <row r="385" spans="1:3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7"/>
      <c r="AC385" s="47"/>
      <c r="AD385" s="47"/>
      <c r="AE385" s="48"/>
      <c r="AF385" s="27"/>
      <c r="AG385" s="41"/>
      <c r="AH385" s="41"/>
      <c r="AI385" s="41"/>
    </row>
    <row r="386" spans="1:3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7"/>
      <c r="AC386" s="47"/>
      <c r="AD386" s="47"/>
      <c r="AE386" s="48"/>
      <c r="AF386" s="27"/>
      <c r="AG386" s="41"/>
      <c r="AH386" s="41"/>
      <c r="AI386" s="41"/>
    </row>
    <row r="387" spans="1:3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7"/>
      <c r="AC387" s="47"/>
      <c r="AD387" s="47"/>
      <c r="AE387" s="48"/>
      <c r="AF387" s="27"/>
      <c r="AG387" s="41"/>
      <c r="AH387" s="41"/>
      <c r="AI387" s="41"/>
    </row>
    <row r="388" spans="1:3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7"/>
      <c r="AC388" s="47"/>
      <c r="AD388" s="47"/>
      <c r="AE388" s="48"/>
      <c r="AF388" s="27"/>
      <c r="AG388" s="41"/>
      <c r="AH388" s="41"/>
      <c r="AI388" s="41"/>
    </row>
    <row r="389" spans="1:3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7"/>
      <c r="AC389" s="47"/>
      <c r="AD389" s="47"/>
      <c r="AE389" s="48"/>
      <c r="AF389" s="27"/>
      <c r="AG389" s="41"/>
      <c r="AH389" s="41"/>
      <c r="AI389" s="41"/>
    </row>
    <row r="390" spans="1:3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7"/>
      <c r="AC390" s="47"/>
      <c r="AD390" s="47"/>
      <c r="AE390" s="48"/>
      <c r="AF390" s="27"/>
      <c r="AG390" s="41"/>
      <c r="AH390" s="41"/>
      <c r="AI390" s="41"/>
    </row>
    <row r="391" spans="1:3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7"/>
      <c r="AC391" s="47"/>
      <c r="AD391" s="47"/>
      <c r="AE391" s="48"/>
      <c r="AF391" s="27"/>
      <c r="AG391" s="41"/>
      <c r="AH391" s="41"/>
      <c r="AI391" s="41"/>
    </row>
    <row r="392" spans="1:3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7"/>
      <c r="AC392" s="47"/>
      <c r="AD392" s="47"/>
      <c r="AE392" s="48"/>
      <c r="AF392" s="27"/>
      <c r="AG392" s="41"/>
      <c r="AH392" s="41"/>
      <c r="AI392" s="41"/>
    </row>
    <row r="393" spans="1:3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7"/>
      <c r="AC393" s="47"/>
      <c r="AD393" s="47"/>
      <c r="AE393" s="48"/>
      <c r="AF393" s="27"/>
      <c r="AG393" s="41"/>
      <c r="AH393" s="41"/>
      <c r="AI393" s="41"/>
    </row>
    <row r="394" spans="1:3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7"/>
      <c r="AC394" s="47"/>
      <c r="AD394" s="47"/>
      <c r="AE394" s="48"/>
      <c r="AF394" s="27"/>
      <c r="AG394" s="41"/>
      <c r="AH394" s="41"/>
      <c r="AI394" s="41"/>
    </row>
    <row r="395" spans="1:3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7"/>
      <c r="AC395" s="47"/>
      <c r="AD395" s="47"/>
      <c r="AE395" s="48"/>
      <c r="AF395" s="27"/>
      <c r="AG395" s="41"/>
      <c r="AH395" s="41"/>
      <c r="AI395" s="41"/>
    </row>
    <row r="396" spans="1:3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7"/>
      <c r="AC396" s="47"/>
      <c r="AD396" s="47"/>
      <c r="AE396" s="48"/>
      <c r="AF396" s="27"/>
      <c r="AG396" s="41"/>
      <c r="AH396" s="41"/>
      <c r="AI396" s="41"/>
    </row>
    <row r="397" spans="1:3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7"/>
      <c r="AC397" s="47"/>
      <c r="AD397" s="47"/>
      <c r="AE397" s="48"/>
      <c r="AF397" s="27"/>
      <c r="AG397" s="41"/>
      <c r="AH397" s="41"/>
      <c r="AI397" s="41"/>
    </row>
    <row r="398" spans="1:3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7"/>
      <c r="AC398" s="47"/>
      <c r="AD398" s="47"/>
      <c r="AE398" s="48"/>
      <c r="AF398" s="27"/>
      <c r="AG398" s="41"/>
      <c r="AH398" s="41"/>
      <c r="AI398" s="41"/>
    </row>
    <row r="399" spans="1:3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7"/>
      <c r="AC399" s="47"/>
      <c r="AD399" s="47"/>
      <c r="AE399" s="48"/>
      <c r="AF399" s="27"/>
      <c r="AG399" s="41"/>
      <c r="AH399" s="41"/>
      <c r="AI399" s="41"/>
    </row>
    <row r="400" spans="1:3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7"/>
      <c r="AC400" s="47"/>
      <c r="AD400" s="47"/>
      <c r="AE400" s="48"/>
      <c r="AF400" s="27"/>
      <c r="AG400" s="41"/>
      <c r="AH400" s="41"/>
      <c r="AI400" s="41"/>
    </row>
    <row r="401" spans="1:3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7"/>
      <c r="AC401" s="47"/>
      <c r="AD401" s="47"/>
      <c r="AE401" s="48"/>
      <c r="AF401" s="27"/>
      <c r="AG401" s="41"/>
      <c r="AH401" s="41"/>
      <c r="AI401" s="41"/>
    </row>
    <row r="402" spans="1:3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7"/>
      <c r="AC402" s="47"/>
      <c r="AD402" s="47"/>
      <c r="AE402" s="48"/>
      <c r="AF402" s="27"/>
      <c r="AG402" s="41"/>
      <c r="AH402" s="41"/>
      <c r="AI402" s="41"/>
    </row>
    <row r="403" spans="1:3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7"/>
      <c r="AC403" s="47"/>
      <c r="AD403" s="47"/>
      <c r="AE403" s="48"/>
      <c r="AF403" s="27"/>
      <c r="AG403" s="41"/>
      <c r="AH403" s="41"/>
      <c r="AI403" s="41"/>
    </row>
    <row r="404" spans="1:3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7"/>
      <c r="AC404" s="47"/>
      <c r="AD404" s="47"/>
      <c r="AE404" s="48"/>
      <c r="AF404" s="27"/>
      <c r="AG404" s="41"/>
      <c r="AH404" s="41"/>
      <c r="AI404" s="41"/>
    </row>
    <row r="405" spans="1:3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7"/>
      <c r="AC405" s="47"/>
      <c r="AD405" s="47"/>
      <c r="AE405" s="48"/>
      <c r="AF405" s="27"/>
      <c r="AG405" s="41"/>
      <c r="AH405" s="41"/>
      <c r="AI405" s="41"/>
    </row>
    <row r="406" spans="1:3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7"/>
      <c r="AC406" s="47"/>
      <c r="AD406" s="47"/>
      <c r="AE406" s="48"/>
      <c r="AF406" s="27"/>
      <c r="AG406" s="41"/>
      <c r="AH406" s="41"/>
      <c r="AI406" s="41"/>
    </row>
    <row r="407" spans="1:3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7"/>
      <c r="AC407" s="47"/>
      <c r="AD407" s="47"/>
      <c r="AE407" s="48"/>
      <c r="AF407" s="27"/>
      <c r="AG407" s="41"/>
      <c r="AH407" s="41"/>
      <c r="AI407" s="41"/>
    </row>
    <row r="408" spans="1:3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7"/>
      <c r="AC408" s="47"/>
      <c r="AD408" s="47"/>
      <c r="AE408" s="48"/>
      <c r="AF408" s="27"/>
      <c r="AG408" s="41"/>
      <c r="AH408" s="41"/>
      <c r="AI408" s="41"/>
    </row>
    <row r="409" spans="1:3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7"/>
      <c r="AC409" s="47"/>
      <c r="AD409" s="47"/>
      <c r="AE409" s="48"/>
      <c r="AF409" s="27"/>
      <c r="AG409" s="41"/>
      <c r="AH409" s="41"/>
      <c r="AI409" s="41"/>
    </row>
    <row r="410" spans="1:3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7"/>
      <c r="AC410" s="47"/>
      <c r="AD410" s="47"/>
      <c r="AE410" s="48"/>
      <c r="AF410" s="27"/>
      <c r="AG410" s="41"/>
      <c r="AH410" s="41"/>
      <c r="AI410" s="41"/>
    </row>
    <row r="411" spans="1:3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7"/>
      <c r="AC411" s="47"/>
      <c r="AD411" s="47"/>
      <c r="AE411" s="48"/>
      <c r="AF411" s="27"/>
      <c r="AG411" s="41"/>
      <c r="AH411" s="41"/>
      <c r="AI411" s="41"/>
    </row>
    <row r="412" spans="1:3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7"/>
      <c r="AC412" s="47"/>
      <c r="AD412" s="47"/>
      <c r="AE412" s="48"/>
      <c r="AF412" s="27"/>
      <c r="AG412" s="41"/>
      <c r="AH412" s="41"/>
      <c r="AI412" s="41"/>
    </row>
    <row r="413" spans="1:3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7"/>
      <c r="AC413" s="47"/>
      <c r="AD413" s="47"/>
      <c r="AE413" s="48"/>
      <c r="AF413" s="27"/>
      <c r="AG413" s="41"/>
      <c r="AH413" s="41"/>
      <c r="AI413" s="41"/>
    </row>
    <row r="414" spans="1:3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7"/>
      <c r="AC414" s="47"/>
      <c r="AD414" s="47"/>
      <c r="AE414" s="48"/>
      <c r="AF414" s="27"/>
      <c r="AG414" s="41"/>
      <c r="AH414" s="41"/>
      <c r="AI414" s="41"/>
    </row>
    <row r="415" spans="1:3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7"/>
      <c r="AC415" s="47"/>
      <c r="AD415" s="47"/>
      <c r="AE415" s="48"/>
      <c r="AF415" s="27"/>
      <c r="AG415" s="41"/>
      <c r="AH415" s="41"/>
      <c r="AI415" s="41"/>
    </row>
    <row r="416" spans="1:3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7"/>
      <c r="AC416" s="47"/>
      <c r="AD416" s="47"/>
      <c r="AE416" s="48"/>
      <c r="AF416" s="27"/>
      <c r="AG416" s="41"/>
      <c r="AH416" s="41"/>
      <c r="AI416" s="41"/>
    </row>
    <row r="417" spans="1:3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7"/>
      <c r="AC417" s="47"/>
      <c r="AD417" s="47"/>
      <c r="AE417" s="48"/>
      <c r="AF417" s="27"/>
      <c r="AG417" s="41"/>
      <c r="AH417" s="41"/>
      <c r="AI417" s="41"/>
    </row>
    <row r="418" spans="1:3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7"/>
      <c r="AC418" s="47"/>
      <c r="AD418" s="47"/>
      <c r="AE418" s="48"/>
      <c r="AF418" s="27"/>
      <c r="AG418" s="41"/>
      <c r="AH418" s="41"/>
      <c r="AI418" s="41"/>
    </row>
    <row r="419" spans="1:3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7"/>
      <c r="AC419" s="47"/>
      <c r="AD419" s="47"/>
      <c r="AE419" s="48"/>
      <c r="AF419" s="27"/>
      <c r="AG419" s="41"/>
      <c r="AH419" s="41"/>
      <c r="AI419" s="41"/>
    </row>
    <row r="420" spans="1:3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7"/>
      <c r="AC420" s="47"/>
      <c r="AD420" s="47"/>
      <c r="AE420" s="48"/>
      <c r="AF420" s="27"/>
      <c r="AG420" s="41"/>
      <c r="AH420" s="41"/>
      <c r="AI420" s="41"/>
    </row>
    <row r="421" spans="1:3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7"/>
      <c r="AC421" s="47"/>
      <c r="AD421" s="47"/>
      <c r="AE421" s="48"/>
      <c r="AF421" s="27"/>
      <c r="AG421" s="41"/>
      <c r="AH421" s="41"/>
      <c r="AI421" s="41"/>
    </row>
    <row r="422" spans="1:3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7"/>
      <c r="AC422" s="47"/>
      <c r="AD422" s="47"/>
      <c r="AE422" s="48"/>
      <c r="AF422" s="27"/>
      <c r="AG422" s="41"/>
      <c r="AH422" s="41"/>
      <c r="AI422" s="41"/>
    </row>
    <row r="423" spans="1:3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7"/>
      <c r="AC423" s="47"/>
      <c r="AD423" s="47"/>
      <c r="AE423" s="48"/>
      <c r="AF423" s="27"/>
      <c r="AG423" s="41"/>
      <c r="AH423" s="41"/>
      <c r="AI423" s="41"/>
    </row>
    <row r="424" spans="1:3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7"/>
      <c r="AC424" s="47"/>
      <c r="AD424" s="47"/>
      <c r="AE424" s="48"/>
      <c r="AF424" s="27"/>
      <c r="AG424" s="41"/>
      <c r="AH424" s="41"/>
      <c r="AI424" s="41"/>
    </row>
    <row r="425" spans="1:3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7"/>
      <c r="AC425" s="47"/>
      <c r="AD425" s="47"/>
      <c r="AE425" s="48"/>
      <c r="AF425" s="27"/>
      <c r="AG425" s="41"/>
      <c r="AH425" s="41"/>
      <c r="AI425" s="41"/>
    </row>
    <row r="426" spans="1:3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7"/>
      <c r="AC426" s="47"/>
      <c r="AD426" s="47"/>
      <c r="AE426" s="48"/>
      <c r="AF426" s="27"/>
      <c r="AG426" s="41"/>
      <c r="AH426" s="41"/>
      <c r="AI426" s="41"/>
    </row>
    <row r="427" spans="1:3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7"/>
      <c r="AC427" s="47"/>
      <c r="AD427" s="47"/>
      <c r="AE427" s="48"/>
      <c r="AF427" s="27"/>
      <c r="AG427" s="41"/>
      <c r="AH427" s="41"/>
      <c r="AI427" s="41"/>
    </row>
    <row r="428" spans="1:3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7"/>
      <c r="AC428" s="47"/>
      <c r="AD428" s="47"/>
      <c r="AE428" s="48"/>
      <c r="AF428" s="27"/>
      <c r="AG428" s="41"/>
      <c r="AH428" s="41"/>
      <c r="AI428" s="41"/>
    </row>
    <row r="429" spans="1:3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7"/>
      <c r="AC429" s="47"/>
      <c r="AD429" s="47"/>
      <c r="AE429" s="48"/>
      <c r="AF429" s="27"/>
      <c r="AG429" s="41"/>
      <c r="AH429" s="41"/>
      <c r="AI429" s="41"/>
    </row>
    <row r="430" spans="1:3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7"/>
      <c r="AC430" s="47"/>
      <c r="AD430" s="47"/>
      <c r="AE430" s="48"/>
      <c r="AF430" s="27"/>
      <c r="AG430" s="41"/>
      <c r="AH430" s="41"/>
      <c r="AI430" s="41"/>
    </row>
    <row r="431" spans="1:3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7"/>
      <c r="AC431" s="47"/>
      <c r="AD431" s="47"/>
      <c r="AE431" s="48"/>
      <c r="AF431" s="27"/>
      <c r="AG431" s="41"/>
      <c r="AH431" s="41"/>
      <c r="AI431" s="41"/>
    </row>
    <row r="432" spans="1:3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7"/>
      <c r="AC432" s="47"/>
      <c r="AD432" s="47"/>
      <c r="AE432" s="48"/>
      <c r="AF432" s="27"/>
      <c r="AG432" s="41"/>
      <c r="AH432" s="41"/>
      <c r="AI432" s="41"/>
    </row>
    <row r="433" spans="1:3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7"/>
      <c r="AC433" s="47"/>
      <c r="AD433" s="47"/>
      <c r="AE433" s="48"/>
      <c r="AF433" s="27"/>
      <c r="AG433" s="41"/>
      <c r="AH433" s="41"/>
      <c r="AI433" s="41"/>
    </row>
    <row r="434" spans="1:3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7"/>
      <c r="AC434" s="47"/>
      <c r="AD434" s="47"/>
      <c r="AE434" s="48"/>
      <c r="AF434" s="27"/>
      <c r="AG434" s="41"/>
      <c r="AH434" s="41"/>
      <c r="AI434" s="41"/>
    </row>
    <row r="435" spans="1: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7"/>
      <c r="AC435" s="47"/>
      <c r="AD435" s="47"/>
      <c r="AE435" s="48"/>
      <c r="AF435" s="27"/>
      <c r="AG435" s="41"/>
      <c r="AH435" s="41"/>
      <c r="AI435" s="41"/>
    </row>
    <row r="436" spans="1:3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7"/>
      <c r="AC436" s="47"/>
      <c r="AD436" s="47"/>
      <c r="AE436" s="48"/>
      <c r="AF436" s="27"/>
      <c r="AG436" s="41"/>
      <c r="AH436" s="41"/>
      <c r="AI436" s="41"/>
    </row>
    <row r="437" spans="1:3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7"/>
      <c r="AC437" s="47"/>
      <c r="AD437" s="47"/>
      <c r="AE437" s="48"/>
      <c r="AF437" s="27"/>
      <c r="AG437" s="41"/>
      <c r="AH437" s="41"/>
      <c r="AI437" s="41"/>
    </row>
    <row r="438" spans="1:3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7"/>
      <c r="AC438" s="47"/>
      <c r="AD438" s="47"/>
      <c r="AE438" s="48"/>
      <c r="AF438" s="27"/>
      <c r="AG438" s="41"/>
      <c r="AH438" s="41"/>
      <c r="AI438" s="41"/>
    </row>
    <row r="439" spans="1:3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7"/>
      <c r="AC439" s="47"/>
      <c r="AD439" s="47"/>
      <c r="AE439" s="48"/>
      <c r="AF439" s="27"/>
      <c r="AG439" s="41"/>
      <c r="AH439" s="41"/>
      <c r="AI439" s="41"/>
    </row>
    <row r="440" spans="1:3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7"/>
      <c r="AC440" s="47"/>
      <c r="AD440" s="47"/>
      <c r="AE440" s="48"/>
      <c r="AF440" s="27"/>
      <c r="AG440" s="41"/>
      <c r="AH440" s="41"/>
      <c r="AI440" s="41"/>
    </row>
    <row r="441" spans="1:3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7"/>
      <c r="AC441" s="47"/>
      <c r="AD441" s="47"/>
      <c r="AE441" s="48"/>
      <c r="AF441" s="27"/>
      <c r="AG441" s="41"/>
      <c r="AH441" s="41"/>
      <c r="AI441" s="41"/>
    </row>
    <row r="442" spans="1:3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7"/>
      <c r="AC442" s="47"/>
      <c r="AD442" s="47"/>
      <c r="AE442" s="48"/>
      <c r="AF442" s="27"/>
      <c r="AG442" s="41"/>
      <c r="AH442" s="41"/>
      <c r="AI442" s="41"/>
    </row>
    <row r="443" spans="1:3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7"/>
      <c r="AC443" s="47"/>
      <c r="AD443" s="47"/>
      <c r="AE443" s="48"/>
      <c r="AF443" s="27"/>
      <c r="AG443" s="41"/>
      <c r="AH443" s="41"/>
      <c r="AI443" s="41"/>
    </row>
    <row r="444" spans="1:3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7"/>
      <c r="AC444" s="47"/>
      <c r="AD444" s="47"/>
      <c r="AE444" s="48"/>
      <c r="AF444" s="27"/>
      <c r="AG444" s="41"/>
      <c r="AH444" s="41"/>
      <c r="AI444" s="41"/>
    </row>
    <row r="445" spans="1:3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7"/>
      <c r="AC445" s="47"/>
      <c r="AD445" s="47"/>
      <c r="AE445" s="48"/>
      <c r="AF445" s="27"/>
      <c r="AG445" s="41"/>
      <c r="AH445" s="41"/>
      <c r="AI445" s="41"/>
    </row>
    <row r="446" spans="1:3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7"/>
      <c r="AC446" s="47"/>
      <c r="AD446" s="47"/>
      <c r="AE446" s="48"/>
      <c r="AF446" s="27"/>
      <c r="AG446" s="41"/>
      <c r="AH446" s="41"/>
      <c r="AI446" s="41"/>
    </row>
    <row r="447" spans="1:3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7"/>
      <c r="AC447" s="47"/>
      <c r="AD447" s="47"/>
      <c r="AE447" s="48"/>
      <c r="AF447" s="27"/>
      <c r="AG447" s="41"/>
      <c r="AH447" s="41"/>
      <c r="AI447" s="41"/>
    </row>
    <row r="448" spans="1:3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7"/>
      <c r="AC448" s="47"/>
      <c r="AD448" s="47"/>
      <c r="AE448" s="48"/>
      <c r="AF448" s="27"/>
      <c r="AG448" s="41"/>
      <c r="AH448" s="41"/>
      <c r="AI448" s="41"/>
    </row>
    <row r="449" spans="1:3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7"/>
      <c r="AC449" s="47"/>
      <c r="AD449" s="47"/>
      <c r="AE449" s="48"/>
      <c r="AF449" s="27"/>
      <c r="AG449" s="41"/>
      <c r="AH449" s="41"/>
      <c r="AI449" s="41"/>
    </row>
    <row r="450" spans="1:3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7"/>
      <c r="AC450" s="47"/>
      <c r="AD450" s="47"/>
      <c r="AE450" s="48"/>
      <c r="AF450" s="27"/>
      <c r="AG450" s="41"/>
      <c r="AH450" s="41"/>
      <c r="AI450" s="41"/>
    </row>
    <row r="451" spans="1:3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7"/>
      <c r="AC451" s="47"/>
      <c r="AD451" s="47"/>
      <c r="AE451" s="48"/>
      <c r="AF451" s="27"/>
      <c r="AG451" s="41"/>
      <c r="AH451" s="41"/>
      <c r="AI451" s="41"/>
    </row>
    <row r="452" spans="1:3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7"/>
      <c r="AC452" s="47"/>
      <c r="AD452" s="47"/>
      <c r="AE452" s="48"/>
      <c r="AF452" s="27"/>
      <c r="AG452" s="41"/>
      <c r="AH452" s="41"/>
      <c r="AI452" s="41"/>
    </row>
    <row r="453" spans="1:3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7"/>
      <c r="AC453" s="47"/>
      <c r="AD453" s="47"/>
      <c r="AE453" s="48"/>
      <c r="AF453" s="27"/>
      <c r="AG453" s="41"/>
      <c r="AH453" s="41"/>
      <c r="AI453" s="41"/>
    </row>
    <row r="454" spans="1:3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7"/>
      <c r="AC454" s="47"/>
      <c r="AD454" s="47"/>
      <c r="AE454" s="48"/>
      <c r="AF454" s="27"/>
      <c r="AG454" s="41"/>
      <c r="AH454" s="41"/>
      <c r="AI454" s="41"/>
    </row>
    <row r="455" spans="1:3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7"/>
      <c r="AC455" s="47"/>
      <c r="AD455" s="47"/>
      <c r="AE455" s="48"/>
      <c r="AF455" s="27"/>
      <c r="AG455" s="41"/>
      <c r="AH455" s="41"/>
      <c r="AI455" s="41"/>
    </row>
    <row r="456" spans="1:3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7"/>
      <c r="AC456" s="47"/>
      <c r="AD456" s="47"/>
      <c r="AE456" s="48"/>
      <c r="AF456" s="27"/>
      <c r="AG456" s="41"/>
      <c r="AH456" s="41"/>
      <c r="AI456" s="41"/>
    </row>
    <row r="457" spans="1:3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7"/>
      <c r="AC457" s="47"/>
      <c r="AD457" s="47"/>
      <c r="AE457" s="48"/>
      <c r="AF457" s="27"/>
      <c r="AG457" s="41"/>
      <c r="AH457" s="41"/>
      <c r="AI457" s="41"/>
    </row>
    <row r="458" spans="1:3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7"/>
      <c r="AC458" s="47"/>
      <c r="AD458" s="47"/>
      <c r="AE458" s="48"/>
      <c r="AF458" s="27"/>
      <c r="AG458" s="41"/>
      <c r="AH458" s="41"/>
      <c r="AI458" s="41"/>
    </row>
    <row r="459" spans="1:3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7"/>
      <c r="AC459" s="47"/>
      <c r="AD459" s="47"/>
      <c r="AE459" s="48"/>
      <c r="AF459" s="27"/>
      <c r="AG459" s="41"/>
      <c r="AH459" s="41"/>
      <c r="AI459" s="41"/>
    </row>
    <row r="460" spans="1:3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7"/>
      <c r="AC460" s="47"/>
      <c r="AD460" s="47"/>
      <c r="AE460" s="48"/>
      <c r="AF460" s="27"/>
      <c r="AG460" s="41"/>
      <c r="AH460" s="41"/>
      <c r="AI460" s="41"/>
    </row>
    <row r="461" spans="1:3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7"/>
      <c r="AC461" s="47"/>
      <c r="AD461" s="47"/>
      <c r="AE461" s="48"/>
      <c r="AF461" s="27"/>
      <c r="AG461" s="41"/>
      <c r="AH461" s="41"/>
      <c r="AI461" s="41"/>
    </row>
    <row r="462" spans="1:3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7"/>
      <c r="AC462" s="47"/>
      <c r="AD462" s="47"/>
      <c r="AE462" s="48"/>
      <c r="AF462" s="27"/>
      <c r="AG462" s="41"/>
      <c r="AH462" s="41"/>
      <c r="AI462" s="41"/>
    </row>
    <row r="463" spans="1:3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7"/>
      <c r="AC463" s="47"/>
      <c r="AD463" s="47"/>
      <c r="AE463" s="48"/>
      <c r="AF463" s="27"/>
      <c r="AG463" s="41"/>
      <c r="AH463" s="41"/>
      <c r="AI463" s="41"/>
    </row>
    <row r="464" spans="1:3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7"/>
      <c r="AC464" s="47"/>
      <c r="AD464" s="47"/>
      <c r="AE464" s="48"/>
      <c r="AF464" s="27"/>
      <c r="AG464" s="41"/>
      <c r="AH464" s="41"/>
      <c r="AI464" s="41"/>
    </row>
    <row r="465" spans="1:3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7"/>
      <c r="AC465" s="47"/>
      <c r="AD465" s="47"/>
      <c r="AE465" s="48"/>
      <c r="AF465" s="27"/>
      <c r="AG465" s="41"/>
      <c r="AH465" s="41"/>
      <c r="AI465" s="41"/>
    </row>
    <row r="466" spans="1:3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7"/>
      <c r="AC466" s="47"/>
      <c r="AD466" s="47"/>
      <c r="AE466" s="48"/>
      <c r="AF466" s="27"/>
      <c r="AG466" s="41"/>
      <c r="AH466" s="41"/>
      <c r="AI466" s="41"/>
    </row>
    <row r="467" spans="1:3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7"/>
      <c r="AC467" s="47"/>
      <c r="AD467" s="47"/>
      <c r="AE467" s="48"/>
      <c r="AF467" s="27"/>
      <c r="AG467" s="41"/>
      <c r="AH467" s="41"/>
      <c r="AI467" s="41"/>
    </row>
    <row r="468" spans="1:3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7"/>
      <c r="AC468" s="47"/>
      <c r="AD468" s="47"/>
      <c r="AE468" s="48"/>
      <c r="AF468" s="27"/>
      <c r="AG468" s="41"/>
      <c r="AH468" s="41"/>
      <c r="AI468" s="41"/>
    </row>
    <row r="469" spans="1:3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7"/>
      <c r="AC469" s="47"/>
      <c r="AD469" s="47"/>
      <c r="AE469" s="48"/>
      <c r="AF469" s="27"/>
      <c r="AG469" s="41"/>
      <c r="AH469" s="41"/>
      <c r="AI469" s="41"/>
    </row>
    <row r="470" spans="1:3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7"/>
      <c r="AC470" s="47"/>
      <c r="AD470" s="47"/>
      <c r="AE470" s="48"/>
      <c r="AF470" s="27"/>
      <c r="AG470" s="41"/>
      <c r="AH470" s="41"/>
      <c r="AI470" s="41"/>
    </row>
    <row r="471" spans="1:3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7"/>
      <c r="AC471" s="47"/>
      <c r="AD471" s="47"/>
      <c r="AE471" s="48"/>
      <c r="AF471" s="27"/>
      <c r="AG471" s="41"/>
      <c r="AH471" s="41"/>
      <c r="AI471" s="41"/>
    </row>
    <row r="472" spans="1:3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7"/>
      <c r="AC472" s="47"/>
      <c r="AD472" s="47"/>
      <c r="AE472" s="48"/>
      <c r="AF472" s="27"/>
      <c r="AG472" s="41"/>
      <c r="AH472" s="41"/>
      <c r="AI472" s="41"/>
    </row>
    <row r="473" spans="1:3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7"/>
      <c r="AC473" s="47"/>
      <c r="AD473" s="47"/>
      <c r="AE473" s="48"/>
      <c r="AF473" s="27"/>
      <c r="AG473" s="41"/>
      <c r="AH473" s="41"/>
      <c r="AI473" s="41"/>
    </row>
    <row r="474" spans="1:3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7"/>
      <c r="AC474" s="47"/>
      <c r="AD474" s="47"/>
      <c r="AE474" s="48"/>
      <c r="AF474" s="27"/>
      <c r="AG474" s="41"/>
      <c r="AH474" s="41"/>
      <c r="AI474" s="41"/>
    </row>
    <row r="475" spans="1:3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7"/>
      <c r="AC475" s="47"/>
      <c r="AD475" s="47"/>
      <c r="AE475" s="48"/>
      <c r="AF475" s="27"/>
      <c r="AG475" s="41"/>
      <c r="AH475" s="41"/>
      <c r="AI475" s="41"/>
    </row>
    <row r="476" spans="1:3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7"/>
      <c r="AC476" s="47"/>
      <c r="AD476" s="47"/>
      <c r="AE476" s="48"/>
      <c r="AF476" s="27"/>
      <c r="AG476" s="41"/>
      <c r="AH476" s="41"/>
      <c r="AI476" s="41"/>
    </row>
    <row r="477" spans="1:3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7"/>
      <c r="AC477" s="47"/>
      <c r="AD477" s="47"/>
      <c r="AE477" s="48"/>
      <c r="AF477" s="27"/>
      <c r="AG477" s="41"/>
      <c r="AH477" s="41"/>
      <c r="AI477" s="41"/>
    </row>
    <row r="478" spans="1:3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7"/>
      <c r="AC478" s="47"/>
      <c r="AD478" s="47"/>
      <c r="AE478" s="48"/>
      <c r="AF478" s="27"/>
      <c r="AG478" s="41"/>
      <c r="AH478" s="41"/>
      <c r="AI478" s="41"/>
    </row>
    <row r="479" spans="1:3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7"/>
      <c r="AC479" s="47"/>
      <c r="AD479" s="47"/>
      <c r="AE479" s="48"/>
      <c r="AF479" s="27"/>
      <c r="AG479" s="41"/>
      <c r="AH479" s="41"/>
      <c r="AI479" s="41"/>
    </row>
    <row r="480" spans="1:3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7"/>
      <c r="AC480" s="47"/>
      <c r="AD480" s="47"/>
      <c r="AE480" s="48"/>
      <c r="AF480" s="27"/>
      <c r="AG480" s="41"/>
      <c r="AH480" s="41"/>
      <c r="AI480" s="41"/>
    </row>
    <row r="481" spans="1:3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7"/>
      <c r="AC481" s="47"/>
      <c r="AD481" s="47"/>
      <c r="AE481" s="48"/>
      <c r="AF481" s="27"/>
      <c r="AG481" s="41"/>
      <c r="AH481" s="41"/>
      <c r="AI481" s="41"/>
    </row>
    <row r="482" spans="1:3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7"/>
      <c r="AC482" s="47"/>
      <c r="AD482" s="47"/>
      <c r="AE482" s="48"/>
      <c r="AF482" s="27"/>
      <c r="AG482" s="41"/>
      <c r="AH482" s="41"/>
      <c r="AI482" s="41"/>
    </row>
    <row r="483" spans="1:3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7"/>
      <c r="AC483" s="47"/>
      <c r="AD483" s="47"/>
      <c r="AE483" s="48"/>
      <c r="AF483" s="27"/>
      <c r="AG483" s="41"/>
      <c r="AH483" s="41"/>
      <c r="AI483" s="41"/>
    </row>
    <row r="484" spans="1:3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7"/>
      <c r="AC484" s="47"/>
      <c r="AD484" s="47"/>
      <c r="AE484" s="48"/>
      <c r="AF484" s="27"/>
      <c r="AG484" s="41"/>
      <c r="AH484" s="41"/>
      <c r="AI484" s="41"/>
    </row>
    <row r="485" spans="1:3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7"/>
      <c r="AC485" s="47"/>
      <c r="AD485" s="47"/>
      <c r="AE485" s="48"/>
      <c r="AF485" s="27"/>
      <c r="AG485" s="41"/>
      <c r="AH485" s="41"/>
      <c r="AI485" s="41"/>
    </row>
    <row r="486" spans="1:3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7"/>
      <c r="AC486" s="47"/>
      <c r="AD486" s="47"/>
      <c r="AE486" s="48"/>
      <c r="AF486" s="27"/>
      <c r="AG486" s="41"/>
      <c r="AH486" s="41"/>
      <c r="AI486" s="41"/>
    </row>
    <row r="487" spans="1:3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7"/>
      <c r="AC487" s="47"/>
      <c r="AD487" s="47"/>
      <c r="AE487" s="48"/>
      <c r="AF487" s="27"/>
      <c r="AG487" s="41"/>
      <c r="AH487" s="41"/>
      <c r="AI487" s="41"/>
    </row>
    <row r="488" spans="1:3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7"/>
      <c r="AC488" s="47"/>
      <c r="AD488" s="47"/>
      <c r="AE488" s="48"/>
      <c r="AF488" s="27"/>
      <c r="AG488" s="41"/>
      <c r="AH488" s="41"/>
      <c r="AI488" s="41"/>
    </row>
    <row r="489" spans="1:3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7"/>
      <c r="AC489" s="47"/>
      <c r="AD489" s="47"/>
      <c r="AE489" s="48"/>
      <c r="AF489" s="27"/>
      <c r="AG489" s="41"/>
      <c r="AH489" s="41"/>
      <c r="AI489" s="41"/>
    </row>
    <row r="490" spans="1:3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7"/>
      <c r="AC490" s="47"/>
      <c r="AD490" s="47"/>
      <c r="AE490" s="48"/>
      <c r="AF490" s="27"/>
      <c r="AG490" s="41"/>
      <c r="AH490" s="41"/>
      <c r="AI490" s="41"/>
    </row>
    <row r="491" spans="1:3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7"/>
      <c r="AC491" s="47"/>
      <c r="AD491" s="47"/>
      <c r="AE491" s="48"/>
      <c r="AF491" s="27"/>
      <c r="AG491" s="41"/>
      <c r="AH491" s="41"/>
      <c r="AI491" s="41"/>
    </row>
    <row r="492" spans="1:3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7"/>
      <c r="AC492" s="47"/>
      <c r="AD492" s="47"/>
      <c r="AE492" s="48"/>
      <c r="AF492" s="27"/>
      <c r="AG492" s="41"/>
      <c r="AH492" s="41"/>
      <c r="AI492" s="41"/>
    </row>
    <row r="493" spans="1:3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7"/>
      <c r="AC493" s="47"/>
      <c r="AD493" s="47"/>
      <c r="AE493" s="48"/>
      <c r="AF493" s="27"/>
      <c r="AG493" s="41"/>
      <c r="AH493" s="41"/>
      <c r="AI493" s="41"/>
    </row>
    <row r="494" spans="1:3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7"/>
      <c r="AC494" s="47"/>
      <c r="AD494" s="47"/>
      <c r="AE494" s="48"/>
      <c r="AF494" s="27"/>
      <c r="AG494" s="41"/>
      <c r="AH494" s="41"/>
      <c r="AI494" s="41"/>
    </row>
    <row r="495" spans="1:3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7"/>
      <c r="AC495" s="47"/>
      <c r="AD495" s="47"/>
      <c r="AE495" s="48"/>
      <c r="AF495" s="27"/>
      <c r="AG495" s="41"/>
      <c r="AH495" s="41"/>
      <c r="AI495" s="41"/>
    </row>
    <row r="496" spans="1:3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7"/>
      <c r="AC496" s="47"/>
      <c r="AD496" s="47"/>
      <c r="AE496" s="48"/>
      <c r="AF496" s="27"/>
      <c r="AG496" s="41"/>
      <c r="AH496" s="41"/>
      <c r="AI496" s="41"/>
    </row>
    <row r="497" spans="1:3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7"/>
      <c r="AC497" s="47"/>
      <c r="AD497" s="47"/>
      <c r="AE497" s="48"/>
      <c r="AF497" s="27"/>
      <c r="AG497" s="41"/>
      <c r="AH497" s="41"/>
      <c r="AI497" s="41"/>
    </row>
    <row r="498" spans="1:3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7"/>
      <c r="AC498" s="47"/>
      <c r="AD498" s="47"/>
      <c r="AE498" s="48"/>
      <c r="AF498" s="27"/>
      <c r="AG498" s="41"/>
      <c r="AH498" s="41"/>
      <c r="AI498" s="41"/>
    </row>
    <row r="499" spans="1:3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7"/>
      <c r="AC499" s="47"/>
      <c r="AD499" s="47"/>
      <c r="AE499" s="48"/>
      <c r="AF499" s="27"/>
      <c r="AG499" s="41"/>
      <c r="AH499" s="41"/>
      <c r="AI499" s="41"/>
    </row>
    <row r="500" spans="1:3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7"/>
      <c r="AC500" s="47"/>
      <c r="AD500" s="47"/>
      <c r="AE500" s="48"/>
      <c r="AF500" s="27"/>
      <c r="AG500" s="41"/>
      <c r="AH500" s="41"/>
      <c r="AI500" s="41"/>
    </row>
    <row r="501" spans="1:3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7"/>
      <c r="AC501" s="47"/>
      <c r="AD501" s="47"/>
      <c r="AE501" s="48"/>
      <c r="AF501" s="27"/>
      <c r="AG501" s="41"/>
      <c r="AH501" s="41"/>
      <c r="AI501" s="41"/>
    </row>
    <row r="502" spans="1:3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7"/>
      <c r="AC502" s="47"/>
      <c r="AD502" s="47"/>
      <c r="AE502" s="48"/>
      <c r="AF502" s="27"/>
      <c r="AG502" s="41"/>
      <c r="AH502" s="41"/>
      <c r="AI502" s="41"/>
    </row>
    <row r="503" spans="1:3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7"/>
      <c r="AC503" s="47"/>
      <c r="AD503" s="47"/>
      <c r="AE503" s="48"/>
      <c r="AF503" s="27"/>
      <c r="AG503" s="41"/>
      <c r="AH503" s="41"/>
      <c r="AI503" s="41"/>
    </row>
    <row r="504" spans="1:3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7"/>
      <c r="AC504" s="47"/>
      <c r="AD504" s="47"/>
      <c r="AE504" s="48"/>
      <c r="AF504" s="27"/>
      <c r="AG504" s="41"/>
      <c r="AH504" s="41"/>
      <c r="AI504" s="41"/>
    </row>
    <row r="505" spans="1:3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7"/>
      <c r="AC505" s="47"/>
      <c r="AD505" s="47"/>
      <c r="AE505" s="48"/>
      <c r="AF505" s="27"/>
      <c r="AG505" s="41"/>
      <c r="AH505" s="41"/>
      <c r="AI505" s="41"/>
    </row>
    <row r="506" spans="1:3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7"/>
      <c r="AC506" s="47"/>
      <c r="AD506" s="47"/>
      <c r="AE506" s="48"/>
      <c r="AF506" s="27"/>
      <c r="AG506" s="41"/>
      <c r="AH506" s="41"/>
      <c r="AI506" s="41"/>
    </row>
    <row r="507" spans="1:3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7"/>
      <c r="AC507" s="47"/>
      <c r="AD507" s="47"/>
      <c r="AE507" s="48"/>
      <c r="AF507" s="27"/>
      <c r="AG507" s="41"/>
      <c r="AH507" s="41"/>
      <c r="AI507" s="41"/>
    </row>
    <row r="508" spans="1:3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7"/>
      <c r="AC508" s="47"/>
      <c r="AD508" s="47"/>
      <c r="AE508" s="48"/>
      <c r="AF508" s="27"/>
      <c r="AG508" s="41"/>
      <c r="AH508" s="41"/>
      <c r="AI508" s="41"/>
    </row>
    <row r="509" spans="1:3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7"/>
      <c r="AC509" s="47"/>
      <c r="AD509" s="47"/>
      <c r="AE509" s="48"/>
      <c r="AF509" s="27"/>
      <c r="AG509" s="41"/>
      <c r="AH509" s="41"/>
      <c r="AI509" s="41"/>
    </row>
    <row r="510" spans="1:3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7"/>
      <c r="AC510" s="47"/>
      <c r="AD510" s="47"/>
      <c r="AE510" s="48"/>
      <c r="AF510" s="27"/>
      <c r="AG510" s="41"/>
      <c r="AH510" s="41"/>
      <c r="AI510" s="41"/>
    </row>
    <row r="511" spans="1:3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7"/>
      <c r="AC511" s="47"/>
      <c r="AD511" s="47"/>
      <c r="AE511" s="48"/>
      <c r="AF511" s="27"/>
      <c r="AG511" s="41"/>
      <c r="AH511" s="41"/>
      <c r="AI511" s="41"/>
    </row>
    <row r="512" spans="1:3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7"/>
      <c r="AC512" s="47"/>
      <c r="AD512" s="47"/>
      <c r="AE512" s="48"/>
      <c r="AF512" s="27"/>
      <c r="AG512" s="41"/>
      <c r="AH512" s="41"/>
      <c r="AI512" s="41"/>
    </row>
    <row r="513" spans="1:3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7"/>
      <c r="AC513" s="47"/>
      <c r="AD513" s="47"/>
      <c r="AE513" s="48"/>
      <c r="AF513" s="27"/>
      <c r="AG513" s="41"/>
      <c r="AH513" s="41"/>
      <c r="AI513" s="41"/>
    </row>
    <row r="514" spans="1:3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7"/>
      <c r="AC514" s="47"/>
      <c r="AD514" s="47"/>
      <c r="AE514" s="48"/>
      <c r="AF514" s="27"/>
      <c r="AG514" s="41"/>
      <c r="AH514" s="41"/>
      <c r="AI514" s="41"/>
    </row>
    <row r="515" spans="1:3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7"/>
      <c r="AC515" s="47"/>
      <c r="AD515" s="47"/>
      <c r="AE515" s="48"/>
      <c r="AF515" s="27"/>
      <c r="AG515" s="41"/>
      <c r="AH515" s="41"/>
      <c r="AI515" s="41"/>
    </row>
    <row r="516" spans="1:3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7"/>
      <c r="AC516" s="47"/>
      <c r="AD516" s="47"/>
      <c r="AE516" s="48"/>
      <c r="AF516" s="27"/>
      <c r="AG516" s="41"/>
      <c r="AH516" s="41"/>
      <c r="AI516" s="41"/>
    </row>
    <row r="517" spans="1:3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7"/>
      <c r="AC517" s="47"/>
      <c r="AD517" s="47"/>
      <c r="AE517" s="48"/>
      <c r="AF517" s="27"/>
      <c r="AG517" s="41"/>
      <c r="AH517" s="41"/>
      <c r="AI517" s="41"/>
    </row>
    <row r="518" spans="1:3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7"/>
      <c r="AC518" s="47"/>
      <c r="AD518" s="47"/>
      <c r="AE518" s="48"/>
      <c r="AF518" s="27"/>
      <c r="AG518" s="41"/>
      <c r="AH518" s="41"/>
      <c r="AI518" s="41"/>
    </row>
    <row r="519" spans="1:3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7"/>
      <c r="AC519" s="47"/>
      <c r="AD519" s="47"/>
      <c r="AE519" s="48"/>
      <c r="AF519" s="27"/>
      <c r="AG519" s="41"/>
      <c r="AH519" s="41"/>
      <c r="AI519" s="41"/>
    </row>
    <row r="520" spans="1:3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7"/>
      <c r="AC520" s="47"/>
      <c r="AD520" s="47"/>
      <c r="AE520" s="48"/>
      <c r="AF520" s="27"/>
      <c r="AG520" s="41"/>
      <c r="AH520" s="41"/>
      <c r="AI520" s="41"/>
    </row>
    <row r="521" spans="1:3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7"/>
      <c r="AC521" s="47"/>
      <c r="AD521" s="47"/>
      <c r="AE521" s="48"/>
      <c r="AF521" s="27"/>
      <c r="AG521" s="41"/>
      <c r="AH521" s="41"/>
      <c r="AI521" s="41"/>
    </row>
    <row r="522" spans="1:3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7"/>
      <c r="AC522" s="47"/>
      <c r="AD522" s="47"/>
      <c r="AE522" s="48"/>
      <c r="AF522" s="27"/>
      <c r="AG522" s="41"/>
      <c r="AH522" s="41"/>
      <c r="AI522" s="41"/>
    </row>
    <row r="523" spans="1:3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7"/>
      <c r="AC523" s="47"/>
      <c r="AD523" s="47"/>
      <c r="AE523" s="48"/>
      <c r="AF523" s="27"/>
      <c r="AG523" s="41"/>
      <c r="AH523" s="41"/>
      <c r="AI523" s="41"/>
    </row>
    <row r="524" spans="1:3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7"/>
      <c r="AC524" s="47"/>
      <c r="AD524" s="47"/>
      <c r="AE524" s="48"/>
      <c r="AF524" s="27"/>
      <c r="AG524" s="41"/>
      <c r="AH524" s="41"/>
      <c r="AI524" s="41"/>
    </row>
    <row r="525" spans="1:3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7"/>
      <c r="AC525" s="47"/>
      <c r="AD525" s="47"/>
      <c r="AE525" s="48"/>
      <c r="AF525" s="27"/>
      <c r="AG525" s="41"/>
      <c r="AH525" s="41"/>
      <c r="AI525" s="41"/>
    </row>
    <row r="526" spans="1:3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7"/>
      <c r="AC526" s="47"/>
      <c r="AD526" s="47"/>
      <c r="AE526" s="48"/>
      <c r="AF526" s="27"/>
      <c r="AG526" s="41"/>
      <c r="AH526" s="41"/>
      <c r="AI526" s="41"/>
    </row>
    <row r="527" spans="1:3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7"/>
      <c r="AC527" s="47"/>
      <c r="AD527" s="47"/>
      <c r="AE527" s="48"/>
      <c r="AF527" s="27"/>
      <c r="AG527" s="41"/>
      <c r="AH527" s="41"/>
      <c r="AI527" s="41"/>
    </row>
    <row r="528" spans="1:3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7"/>
      <c r="AC528" s="47"/>
      <c r="AD528" s="47"/>
      <c r="AE528" s="48"/>
      <c r="AF528" s="27"/>
      <c r="AG528" s="41"/>
      <c r="AH528" s="41"/>
      <c r="AI528" s="41"/>
    </row>
    <row r="529" spans="1:3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7"/>
      <c r="AC529" s="47"/>
      <c r="AD529" s="47"/>
      <c r="AE529" s="48"/>
      <c r="AF529" s="27"/>
      <c r="AG529" s="41"/>
      <c r="AH529" s="41"/>
      <c r="AI529" s="41"/>
    </row>
    <row r="530" spans="1:3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7"/>
      <c r="AC530" s="47"/>
      <c r="AD530" s="47"/>
      <c r="AE530" s="48"/>
      <c r="AF530" s="27"/>
      <c r="AG530" s="41"/>
      <c r="AH530" s="41"/>
      <c r="AI530" s="41"/>
    </row>
    <row r="531" spans="1:3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7"/>
      <c r="AC531" s="47"/>
      <c r="AD531" s="47"/>
      <c r="AE531" s="48"/>
      <c r="AF531" s="27"/>
      <c r="AG531" s="41"/>
      <c r="AH531" s="41"/>
      <c r="AI531" s="41"/>
    </row>
    <row r="532" spans="1:3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7"/>
      <c r="AC532" s="47"/>
      <c r="AD532" s="47"/>
      <c r="AE532" s="48"/>
      <c r="AF532" s="27"/>
      <c r="AG532" s="41"/>
      <c r="AH532" s="41"/>
      <c r="AI532" s="41"/>
    </row>
    <row r="533" spans="1:3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7"/>
      <c r="AC533" s="47"/>
      <c r="AD533" s="47"/>
      <c r="AE533" s="48"/>
      <c r="AF533" s="27"/>
      <c r="AG533" s="41"/>
      <c r="AH533" s="41"/>
      <c r="AI533" s="41"/>
    </row>
    <row r="534" spans="1:3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7"/>
      <c r="AC534" s="47"/>
      <c r="AD534" s="47"/>
      <c r="AE534" s="48"/>
      <c r="AF534" s="27"/>
      <c r="AG534" s="41"/>
      <c r="AH534" s="41"/>
      <c r="AI534" s="41"/>
    </row>
    <row r="535" spans="1: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7"/>
      <c r="AC535" s="47"/>
      <c r="AD535" s="47"/>
      <c r="AE535" s="48"/>
      <c r="AF535" s="27"/>
      <c r="AG535" s="41"/>
      <c r="AH535" s="41"/>
      <c r="AI535" s="41"/>
    </row>
    <row r="536" spans="1:3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7"/>
      <c r="AC536" s="47"/>
      <c r="AD536" s="47"/>
      <c r="AE536" s="48"/>
      <c r="AF536" s="27"/>
      <c r="AG536" s="41"/>
      <c r="AH536" s="41"/>
      <c r="AI536" s="41"/>
    </row>
    <row r="537" spans="1:3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7"/>
      <c r="AC537" s="47"/>
      <c r="AD537" s="47"/>
      <c r="AE537" s="48"/>
      <c r="AF537" s="27"/>
      <c r="AG537" s="41"/>
      <c r="AH537" s="41"/>
      <c r="AI537" s="41"/>
    </row>
    <row r="538" spans="1:3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7"/>
      <c r="AC538" s="47"/>
      <c r="AD538" s="47"/>
      <c r="AE538" s="48"/>
      <c r="AF538" s="27"/>
      <c r="AG538" s="41"/>
      <c r="AH538" s="41"/>
      <c r="AI538" s="41"/>
    </row>
    <row r="539" spans="1:3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7"/>
      <c r="AC539" s="47"/>
      <c r="AD539" s="47"/>
      <c r="AE539" s="48"/>
      <c r="AF539" s="27"/>
      <c r="AG539" s="41"/>
      <c r="AH539" s="41"/>
      <c r="AI539" s="41"/>
    </row>
    <row r="540" spans="1:3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7"/>
      <c r="AC540" s="47"/>
      <c r="AD540" s="47"/>
      <c r="AE540" s="48"/>
      <c r="AF540" s="27"/>
      <c r="AG540" s="41"/>
      <c r="AH540" s="41"/>
      <c r="AI540" s="41"/>
    </row>
    <row r="541" spans="1:3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7"/>
      <c r="AC541" s="47"/>
      <c r="AD541" s="47"/>
      <c r="AE541" s="48"/>
      <c r="AF541" s="27"/>
      <c r="AG541" s="41"/>
      <c r="AH541" s="41"/>
      <c r="AI541" s="41"/>
    </row>
    <row r="542" spans="1:3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7"/>
      <c r="AC542" s="47"/>
      <c r="AD542" s="47"/>
      <c r="AE542" s="48"/>
      <c r="AF542" s="27"/>
      <c r="AG542" s="41"/>
      <c r="AH542" s="41"/>
      <c r="AI542" s="41"/>
    </row>
    <row r="543" spans="1:3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7"/>
      <c r="AC543" s="47"/>
      <c r="AD543" s="47"/>
      <c r="AE543" s="48"/>
      <c r="AF543" s="27"/>
      <c r="AG543" s="41"/>
      <c r="AH543" s="41"/>
      <c r="AI543" s="41"/>
    </row>
    <row r="544" spans="1:3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7"/>
      <c r="AC544" s="47"/>
      <c r="AD544" s="47"/>
      <c r="AE544" s="48"/>
      <c r="AF544" s="27"/>
      <c r="AG544" s="41"/>
      <c r="AH544" s="41"/>
      <c r="AI544" s="41"/>
    </row>
    <row r="545" spans="1:3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7"/>
      <c r="AC545" s="47"/>
      <c r="AD545" s="47"/>
      <c r="AE545" s="48"/>
      <c r="AF545" s="27"/>
      <c r="AG545" s="41"/>
      <c r="AH545" s="41"/>
      <c r="AI545" s="41"/>
    </row>
    <row r="546" spans="1:3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7"/>
      <c r="AC546" s="47"/>
      <c r="AD546" s="47"/>
      <c r="AE546" s="48"/>
      <c r="AF546" s="27"/>
      <c r="AG546" s="41"/>
      <c r="AH546" s="41"/>
      <c r="AI546" s="41"/>
    </row>
    <row r="547" spans="1:3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7"/>
      <c r="AC547" s="47"/>
      <c r="AD547" s="47"/>
      <c r="AE547" s="48"/>
      <c r="AF547" s="27"/>
      <c r="AG547" s="41"/>
      <c r="AH547" s="41"/>
      <c r="AI547" s="41"/>
    </row>
    <row r="548" spans="1:3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7"/>
      <c r="AC548" s="47"/>
      <c r="AD548" s="47"/>
      <c r="AE548" s="48"/>
      <c r="AF548" s="27"/>
      <c r="AG548" s="41"/>
      <c r="AH548" s="41"/>
      <c r="AI548" s="41"/>
    </row>
    <row r="549" spans="1:3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7"/>
      <c r="AC549" s="47"/>
      <c r="AD549" s="47"/>
      <c r="AE549" s="48"/>
      <c r="AF549" s="27"/>
      <c r="AG549" s="41"/>
      <c r="AH549" s="41"/>
      <c r="AI549" s="41"/>
    </row>
    <row r="550" spans="1:3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7"/>
      <c r="AC550" s="47"/>
      <c r="AD550" s="47"/>
      <c r="AE550" s="48"/>
      <c r="AF550" s="27"/>
      <c r="AG550" s="41"/>
      <c r="AH550" s="41"/>
      <c r="AI550" s="41"/>
    </row>
    <row r="551" spans="1:3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7"/>
      <c r="AC551" s="47"/>
      <c r="AD551" s="47"/>
      <c r="AE551" s="48"/>
      <c r="AF551" s="27"/>
      <c r="AG551" s="41"/>
      <c r="AH551" s="41"/>
      <c r="AI551" s="41"/>
    </row>
    <row r="552" spans="1:3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7"/>
      <c r="AC552" s="47"/>
      <c r="AD552" s="47"/>
      <c r="AE552" s="48"/>
      <c r="AF552" s="27"/>
      <c r="AG552" s="41"/>
      <c r="AH552" s="41"/>
      <c r="AI552" s="41"/>
    </row>
    <row r="553" spans="1:3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7"/>
      <c r="AC553" s="47"/>
      <c r="AD553" s="47"/>
      <c r="AE553" s="48"/>
      <c r="AF553" s="27"/>
      <c r="AG553" s="41"/>
      <c r="AH553" s="41"/>
      <c r="AI553" s="41"/>
    </row>
    <row r="554" spans="1:3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7"/>
      <c r="AC554" s="47"/>
      <c r="AD554" s="47"/>
      <c r="AE554" s="48"/>
      <c r="AF554" s="27"/>
      <c r="AG554" s="41"/>
      <c r="AH554" s="41"/>
      <c r="AI554" s="41"/>
    </row>
    <row r="555" spans="1:3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7"/>
      <c r="AC555" s="47"/>
      <c r="AD555" s="47"/>
      <c r="AE555" s="48"/>
      <c r="AF555" s="27"/>
      <c r="AG555" s="41"/>
      <c r="AH555" s="41"/>
      <c r="AI555" s="41"/>
    </row>
    <row r="556" spans="1:3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7"/>
      <c r="AC556" s="47"/>
      <c r="AD556" s="47"/>
      <c r="AE556" s="48"/>
      <c r="AF556" s="27"/>
      <c r="AG556" s="41"/>
      <c r="AH556" s="41"/>
      <c r="AI556" s="41"/>
    </row>
    <row r="557" spans="1:3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7"/>
      <c r="AC557" s="47"/>
      <c r="AD557" s="47"/>
      <c r="AE557" s="48"/>
      <c r="AF557" s="27"/>
      <c r="AG557" s="41"/>
      <c r="AH557" s="41"/>
      <c r="AI557" s="41"/>
    </row>
    <row r="558" spans="1:3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7"/>
      <c r="AC558" s="47"/>
      <c r="AD558" s="47"/>
      <c r="AE558" s="48"/>
      <c r="AF558" s="27"/>
      <c r="AG558" s="41"/>
      <c r="AH558" s="41"/>
      <c r="AI558" s="41"/>
    </row>
    <row r="559" spans="1:3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7"/>
      <c r="AC559" s="47"/>
      <c r="AD559" s="47"/>
      <c r="AE559" s="48"/>
      <c r="AF559" s="27"/>
      <c r="AG559" s="41"/>
      <c r="AH559" s="41"/>
      <c r="AI559" s="41"/>
    </row>
    <row r="560" spans="1:3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7"/>
      <c r="AC560" s="47"/>
      <c r="AD560" s="47"/>
      <c r="AE560" s="48"/>
      <c r="AF560" s="27"/>
      <c r="AG560" s="41"/>
      <c r="AH560" s="41"/>
      <c r="AI560" s="41"/>
    </row>
    <row r="561" spans="1:3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7"/>
      <c r="AC561" s="47"/>
      <c r="AD561" s="47"/>
      <c r="AE561" s="48"/>
      <c r="AF561" s="27"/>
      <c r="AG561" s="41"/>
      <c r="AH561" s="41"/>
      <c r="AI561" s="41"/>
    </row>
    <row r="562" spans="1:3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7"/>
      <c r="AC562" s="47"/>
      <c r="AD562" s="47"/>
      <c r="AE562" s="48"/>
      <c r="AF562" s="27"/>
      <c r="AG562" s="41"/>
      <c r="AH562" s="41"/>
      <c r="AI562" s="41"/>
    </row>
    <row r="563" spans="1:3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7"/>
      <c r="AC563" s="47"/>
      <c r="AD563" s="47"/>
      <c r="AE563" s="48"/>
      <c r="AF563" s="27"/>
      <c r="AG563" s="41"/>
      <c r="AH563" s="41"/>
      <c r="AI563" s="41"/>
    </row>
    <row r="564" spans="1:3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7"/>
      <c r="AC564" s="47"/>
      <c r="AD564" s="47"/>
      <c r="AE564" s="48"/>
      <c r="AF564" s="27"/>
      <c r="AG564" s="41"/>
      <c r="AH564" s="41"/>
      <c r="AI564" s="41"/>
    </row>
    <row r="565" spans="1:3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7"/>
      <c r="AC565" s="47"/>
      <c r="AD565" s="47"/>
      <c r="AE565" s="48"/>
      <c r="AF565" s="27"/>
      <c r="AG565" s="41"/>
      <c r="AH565" s="41"/>
      <c r="AI565" s="41"/>
    </row>
    <row r="566" spans="1:3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7"/>
      <c r="AC566" s="47"/>
      <c r="AD566" s="47"/>
      <c r="AE566" s="48"/>
      <c r="AF566" s="27"/>
      <c r="AG566" s="41"/>
      <c r="AH566" s="41"/>
      <c r="AI566" s="41"/>
    </row>
    <row r="567" spans="1:3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7"/>
      <c r="AC567" s="47"/>
      <c r="AD567" s="47"/>
      <c r="AE567" s="48"/>
      <c r="AF567" s="27"/>
      <c r="AG567" s="41"/>
      <c r="AH567" s="41"/>
      <c r="AI567" s="41"/>
    </row>
    <row r="568" spans="1:3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7"/>
      <c r="AC568" s="47"/>
      <c r="AD568" s="47"/>
      <c r="AE568" s="48"/>
      <c r="AF568" s="27"/>
      <c r="AG568" s="41"/>
      <c r="AH568" s="41"/>
      <c r="AI568" s="41"/>
    </row>
    <row r="569" spans="1:3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7"/>
      <c r="AC569" s="47"/>
      <c r="AD569" s="47"/>
      <c r="AE569" s="48"/>
      <c r="AF569" s="27"/>
      <c r="AG569" s="41"/>
      <c r="AH569" s="41"/>
      <c r="AI569" s="41"/>
    </row>
    <row r="570" spans="1:3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7"/>
      <c r="AC570" s="47"/>
      <c r="AD570" s="47"/>
      <c r="AE570" s="48"/>
      <c r="AF570" s="27"/>
      <c r="AG570" s="41"/>
      <c r="AH570" s="41"/>
      <c r="AI570" s="41"/>
    </row>
    <row r="571" spans="1:3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7"/>
      <c r="AC571" s="47"/>
      <c r="AD571" s="47"/>
      <c r="AE571" s="48"/>
      <c r="AF571" s="27"/>
      <c r="AG571" s="41"/>
      <c r="AH571" s="41"/>
      <c r="AI571" s="41"/>
    </row>
    <row r="572" spans="1:3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7"/>
      <c r="AC572" s="47"/>
      <c r="AD572" s="47"/>
      <c r="AE572" s="48"/>
      <c r="AF572" s="27"/>
      <c r="AG572" s="41"/>
      <c r="AH572" s="41"/>
      <c r="AI572" s="41"/>
    </row>
    <row r="573" spans="1:3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7"/>
      <c r="AC573" s="47"/>
      <c r="AD573" s="47"/>
      <c r="AE573" s="48"/>
      <c r="AF573" s="27"/>
      <c r="AG573" s="41"/>
      <c r="AH573" s="41"/>
      <c r="AI573" s="41"/>
    </row>
    <row r="574" spans="1:3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7"/>
      <c r="AC574" s="47"/>
      <c r="AD574" s="47"/>
      <c r="AE574" s="48"/>
      <c r="AF574" s="27"/>
      <c r="AG574" s="41"/>
      <c r="AH574" s="41"/>
      <c r="AI574" s="41"/>
    </row>
    <row r="575" spans="1:3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7"/>
      <c r="AC575" s="47"/>
      <c r="AD575" s="47"/>
      <c r="AE575" s="48"/>
      <c r="AF575" s="27"/>
      <c r="AG575" s="41"/>
      <c r="AH575" s="41"/>
      <c r="AI575" s="41"/>
    </row>
    <row r="576" spans="1:3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7"/>
      <c r="AC576" s="47"/>
      <c r="AD576" s="47"/>
      <c r="AE576" s="48"/>
      <c r="AF576" s="27"/>
      <c r="AG576" s="41"/>
      <c r="AH576" s="41"/>
      <c r="AI576" s="41"/>
    </row>
    <row r="577" spans="1:3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7"/>
      <c r="AC577" s="47"/>
      <c r="AD577" s="47"/>
      <c r="AE577" s="48"/>
      <c r="AF577" s="27"/>
      <c r="AG577" s="41"/>
      <c r="AH577" s="41"/>
      <c r="AI577" s="41"/>
    </row>
    <row r="578" spans="1:3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7"/>
      <c r="AC578" s="47"/>
      <c r="AD578" s="47"/>
      <c r="AE578" s="48"/>
      <c r="AF578" s="27"/>
      <c r="AG578" s="41"/>
      <c r="AH578" s="41"/>
      <c r="AI578" s="41"/>
    </row>
    <row r="579" spans="1:3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7"/>
      <c r="AC579" s="47"/>
      <c r="AD579" s="47"/>
      <c r="AE579" s="48"/>
      <c r="AF579" s="27"/>
      <c r="AG579" s="41"/>
      <c r="AH579" s="41"/>
      <c r="AI579" s="41"/>
    </row>
    <row r="580" spans="1:3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7"/>
      <c r="AC580" s="47"/>
      <c r="AD580" s="47"/>
      <c r="AE580" s="48"/>
      <c r="AF580" s="27"/>
      <c r="AG580" s="41"/>
      <c r="AH580" s="41"/>
      <c r="AI580" s="41"/>
    </row>
    <row r="581" spans="1:3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7"/>
      <c r="AC581" s="47"/>
      <c r="AD581" s="47"/>
      <c r="AE581" s="48"/>
      <c r="AF581" s="27"/>
      <c r="AG581" s="41"/>
      <c r="AH581" s="41"/>
      <c r="AI581" s="41"/>
    </row>
    <row r="582" spans="1:3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7"/>
      <c r="AC582" s="47"/>
      <c r="AD582" s="47"/>
      <c r="AE582" s="48"/>
      <c r="AF582" s="27"/>
      <c r="AG582" s="41"/>
      <c r="AH582" s="41"/>
      <c r="AI582" s="41"/>
    </row>
    <row r="583" spans="1:3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7"/>
      <c r="AC583" s="47"/>
      <c r="AD583" s="47"/>
      <c r="AE583" s="48"/>
      <c r="AF583" s="27"/>
      <c r="AG583" s="41"/>
      <c r="AH583" s="41"/>
      <c r="AI583" s="41"/>
    </row>
    <row r="584" spans="1:3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7"/>
      <c r="AC584" s="47"/>
      <c r="AD584" s="47"/>
      <c r="AE584" s="48"/>
      <c r="AF584" s="27"/>
      <c r="AG584" s="41"/>
      <c r="AH584" s="41"/>
      <c r="AI584" s="41"/>
    </row>
    <row r="585" spans="1:3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7"/>
      <c r="AC585" s="47"/>
      <c r="AD585" s="47"/>
      <c r="AE585" s="48"/>
      <c r="AF585" s="27"/>
      <c r="AG585" s="41"/>
      <c r="AH585" s="41"/>
      <c r="AI585" s="41"/>
    </row>
    <row r="586" spans="1:3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7"/>
      <c r="AC586" s="47"/>
      <c r="AD586" s="47"/>
      <c r="AE586" s="48"/>
      <c r="AF586" s="27"/>
      <c r="AG586" s="41"/>
      <c r="AH586" s="41"/>
      <c r="AI586" s="41"/>
    </row>
    <row r="587" spans="1:3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7"/>
      <c r="AC587" s="47"/>
      <c r="AD587" s="47"/>
      <c r="AE587" s="48"/>
      <c r="AF587" s="27"/>
      <c r="AG587" s="41"/>
      <c r="AH587" s="41"/>
      <c r="AI587" s="41"/>
    </row>
    <row r="588" spans="1:3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7"/>
      <c r="AC588" s="47"/>
      <c r="AD588" s="47"/>
      <c r="AE588" s="48"/>
      <c r="AF588" s="27"/>
      <c r="AG588" s="41"/>
      <c r="AH588" s="41"/>
      <c r="AI588" s="41"/>
    </row>
    <row r="589" spans="1:3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7"/>
      <c r="AC589" s="47"/>
      <c r="AD589" s="47"/>
      <c r="AE589" s="48"/>
      <c r="AF589" s="27"/>
      <c r="AG589" s="41"/>
      <c r="AH589" s="41"/>
      <c r="AI589" s="41"/>
    </row>
    <row r="590" spans="1:3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7"/>
      <c r="AC590" s="47"/>
      <c r="AD590" s="47"/>
      <c r="AE590" s="48"/>
      <c r="AF590" s="27"/>
      <c r="AG590" s="41"/>
      <c r="AH590" s="41"/>
      <c r="AI590" s="41"/>
    </row>
    <row r="591" spans="1:3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7"/>
      <c r="AC591" s="47"/>
      <c r="AD591" s="47"/>
      <c r="AE591" s="48"/>
      <c r="AF591" s="27"/>
      <c r="AG591" s="41"/>
      <c r="AH591" s="41"/>
      <c r="AI591" s="41"/>
    </row>
    <row r="592" spans="1:3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7"/>
      <c r="AC592" s="47"/>
      <c r="AD592" s="47"/>
      <c r="AE592" s="48"/>
      <c r="AF592" s="27"/>
      <c r="AG592" s="41"/>
      <c r="AH592" s="41"/>
      <c r="AI592" s="41"/>
    </row>
    <row r="593" spans="1:3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7"/>
      <c r="AC593" s="47"/>
      <c r="AD593" s="47"/>
      <c r="AE593" s="48"/>
      <c r="AF593" s="27"/>
      <c r="AG593" s="41"/>
      <c r="AH593" s="41"/>
      <c r="AI593" s="41"/>
    </row>
    <row r="594" spans="1:3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7"/>
      <c r="AC594" s="47"/>
      <c r="AD594" s="47"/>
      <c r="AE594" s="48"/>
      <c r="AF594" s="27"/>
      <c r="AG594" s="41"/>
      <c r="AH594" s="41"/>
      <c r="AI594" s="41"/>
    </row>
    <row r="595" spans="1:3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7"/>
      <c r="AC595" s="47"/>
      <c r="AD595" s="47"/>
      <c r="AE595" s="48"/>
      <c r="AF595" s="27"/>
      <c r="AG595" s="41"/>
      <c r="AH595" s="41"/>
      <c r="AI595" s="41"/>
    </row>
    <row r="596" spans="1:3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7"/>
      <c r="AC596" s="47"/>
      <c r="AD596" s="47"/>
      <c r="AE596" s="48"/>
      <c r="AF596" s="27"/>
      <c r="AG596" s="41"/>
      <c r="AH596" s="41"/>
      <c r="AI596" s="41"/>
    </row>
    <row r="597" spans="1:3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7"/>
      <c r="AC597" s="47"/>
      <c r="AD597" s="47"/>
      <c r="AE597" s="48"/>
      <c r="AF597" s="27"/>
      <c r="AG597" s="41"/>
      <c r="AH597" s="41"/>
      <c r="AI597" s="41"/>
    </row>
    <row r="598" spans="1:3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7"/>
      <c r="AC598" s="47"/>
      <c r="AD598" s="47"/>
      <c r="AE598" s="48"/>
      <c r="AF598" s="27"/>
      <c r="AG598" s="41"/>
      <c r="AH598" s="41"/>
      <c r="AI598" s="41"/>
    </row>
    <row r="599" spans="1:3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7"/>
      <c r="AC599" s="47"/>
      <c r="AD599" s="47"/>
      <c r="AE599" s="48"/>
      <c r="AF599" s="27"/>
      <c r="AG599" s="41"/>
      <c r="AH599" s="41"/>
      <c r="AI599" s="41"/>
    </row>
    <row r="600" spans="1:3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7"/>
      <c r="AC600" s="47"/>
      <c r="AD600" s="47"/>
      <c r="AE600" s="48"/>
      <c r="AF600" s="27"/>
      <c r="AG600" s="41"/>
      <c r="AH600" s="41"/>
      <c r="AI600" s="41"/>
    </row>
    <row r="601" spans="1:3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7"/>
      <c r="AC601" s="47"/>
      <c r="AD601" s="47"/>
      <c r="AE601" s="48"/>
      <c r="AF601" s="27"/>
      <c r="AG601" s="41"/>
      <c r="AH601" s="41"/>
      <c r="AI601" s="41"/>
    </row>
    <row r="602" spans="1:3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7"/>
      <c r="AC602" s="47"/>
      <c r="AD602" s="47"/>
      <c r="AE602" s="48"/>
      <c r="AF602" s="27"/>
      <c r="AG602" s="41"/>
      <c r="AH602" s="41"/>
      <c r="AI602" s="41"/>
    </row>
    <row r="603" spans="1:3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7"/>
      <c r="AC603" s="47"/>
      <c r="AD603" s="47"/>
      <c r="AE603" s="48"/>
      <c r="AF603" s="27"/>
      <c r="AG603" s="41"/>
      <c r="AH603" s="41"/>
      <c r="AI603" s="41"/>
    </row>
    <row r="604" spans="1:3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7"/>
      <c r="AC604" s="47"/>
      <c r="AD604" s="47"/>
      <c r="AE604" s="48"/>
      <c r="AF604" s="27"/>
      <c r="AG604" s="41"/>
      <c r="AH604" s="41"/>
      <c r="AI604" s="41"/>
    </row>
    <row r="605" spans="1:3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7"/>
      <c r="AC605" s="47"/>
      <c r="AD605" s="47"/>
      <c r="AE605" s="48"/>
      <c r="AF605" s="27"/>
      <c r="AG605" s="41"/>
      <c r="AH605" s="41"/>
      <c r="AI605" s="41"/>
    </row>
    <row r="606" spans="1:3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7"/>
      <c r="AC606" s="47"/>
      <c r="AD606" s="47"/>
      <c r="AE606" s="48"/>
      <c r="AF606" s="27"/>
      <c r="AG606" s="41"/>
      <c r="AH606" s="41"/>
      <c r="AI606" s="41"/>
    </row>
    <row r="607" spans="1:3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7"/>
      <c r="AC607" s="47"/>
      <c r="AD607" s="47"/>
      <c r="AE607" s="48"/>
      <c r="AF607" s="27"/>
      <c r="AG607" s="41"/>
      <c r="AH607" s="41"/>
      <c r="AI607" s="41"/>
    </row>
    <row r="608" spans="1:3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7"/>
      <c r="AC608" s="47"/>
      <c r="AD608" s="47"/>
      <c r="AE608" s="48"/>
      <c r="AF608" s="27"/>
      <c r="AG608" s="41"/>
      <c r="AH608" s="41"/>
      <c r="AI608" s="41"/>
    </row>
    <row r="609" spans="1:3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7"/>
      <c r="AC609" s="47"/>
      <c r="AD609" s="47"/>
      <c r="AE609" s="48"/>
      <c r="AF609" s="27"/>
      <c r="AG609" s="41"/>
      <c r="AH609" s="41"/>
      <c r="AI609" s="41"/>
    </row>
    <row r="610" spans="1:3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7"/>
      <c r="AC610" s="47"/>
      <c r="AD610" s="47"/>
      <c r="AE610" s="48"/>
      <c r="AF610" s="27"/>
      <c r="AG610" s="41"/>
      <c r="AH610" s="41"/>
      <c r="AI610" s="41"/>
    </row>
    <row r="611" spans="1:3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7"/>
      <c r="AC611" s="47"/>
      <c r="AD611" s="47"/>
      <c r="AE611" s="48"/>
      <c r="AF611" s="27"/>
      <c r="AG611" s="41"/>
      <c r="AH611" s="41"/>
      <c r="AI611" s="41"/>
    </row>
    <row r="612" spans="1:3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7"/>
      <c r="AC612" s="47"/>
      <c r="AD612" s="47"/>
      <c r="AE612" s="48"/>
      <c r="AF612" s="27"/>
      <c r="AG612" s="41"/>
      <c r="AH612" s="41"/>
      <c r="AI612" s="41"/>
    </row>
    <row r="613" spans="1:3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7"/>
      <c r="AC613" s="47"/>
      <c r="AD613" s="47"/>
      <c r="AE613" s="48"/>
      <c r="AF613" s="27"/>
      <c r="AG613" s="41"/>
      <c r="AH613" s="41"/>
      <c r="AI613" s="41"/>
    </row>
    <row r="614" spans="1:3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7"/>
      <c r="AC614" s="47"/>
      <c r="AD614" s="47"/>
      <c r="AE614" s="48"/>
      <c r="AF614" s="27"/>
      <c r="AG614" s="41"/>
      <c r="AH614" s="41"/>
      <c r="AI614" s="41"/>
    </row>
    <row r="615" spans="1:3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7"/>
      <c r="AC615" s="47"/>
      <c r="AD615" s="47"/>
      <c r="AE615" s="48"/>
      <c r="AF615" s="27"/>
      <c r="AG615" s="41"/>
      <c r="AH615" s="41"/>
      <c r="AI615" s="41"/>
    </row>
    <row r="616" spans="1:3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7"/>
      <c r="AC616" s="47"/>
      <c r="AD616" s="47"/>
      <c r="AE616" s="48"/>
      <c r="AF616" s="27"/>
      <c r="AG616" s="41"/>
      <c r="AH616" s="41"/>
      <c r="AI616" s="41"/>
    </row>
    <row r="617" spans="1:3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7"/>
      <c r="AC617" s="47"/>
      <c r="AD617" s="47"/>
      <c r="AE617" s="48"/>
      <c r="AF617" s="27"/>
      <c r="AG617" s="41"/>
      <c r="AH617" s="41"/>
      <c r="AI617" s="41"/>
    </row>
    <row r="618" spans="1:3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7"/>
      <c r="AC618" s="47"/>
      <c r="AD618" s="47"/>
      <c r="AE618" s="48"/>
      <c r="AF618" s="27"/>
      <c r="AG618" s="41"/>
      <c r="AH618" s="41"/>
      <c r="AI618" s="41"/>
    </row>
    <row r="619" spans="1:3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7"/>
      <c r="AC619" s="47"/>
      <c r="AD619" s="47"/>
      <c r="AE619" s="48"/>
      <c r="AF619" s="27"/>
      <c r="AG619" s="41"/>
      <c r="AH619" s="41"/>
      <c r="AI619" s="41"/>
    </row>
    <row r="620" spans="1:3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7"/>
      <c r="AC620" s="47"/>
      <c r="AD620" s="47"/>
      <c r="AE620" s="48"/>
      <c r="AF620" s="27"/>
      <c r="AG620" s="41"/>
      <c r="AH620" s="41"/>
      <c r="AI620" s="41"/>
    </row>
    <row r="621" spans="1:3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7"/>
      <c r="AC621" s="47"/>
      <c r="AD621" s="47"/>
      <c r="AE621" s="48"/>
      <c r="AF621" s="27"/>
      <c r="AG621" s="41"/>
      <c r="AH621" s="41"/>
      <c r="AI621" s="41"/>
    </row>
    <row r="622" spans="1:3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7"/>
      <c r="AC622" s="47"/>
      <c r="AD622" s="47"/>
      <c r="AE622" s="48"/>
      <c r="AF622" s="27"/>
      <c r="AG622" s="41"/>
      <c r="AH622" s="41"/>
      <c r="AI622" s="41"/>
    </row>
    <row r="623" spans="1:3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7"/>
      <c r="AC623" s="47"/>
      <c r="AD623" s="47"/>
      <c r="AE623" s="48"/>
      <c r="AF623" s="27"/>
      <c r="AG623" s="41"/>
      <c r="AH623" s="41"/>
      <c r="AI623" s="41"/>
    </row>
    <row r="624" spans="1:3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7"/>
      <c r="AC624" s="47"/>
      <c r="AD624" s="47"/>
      <c r="AE624" s="48"/>
      <c r="AF624" s="27"/>
      <c r="AG624" s="41"/>
      <c r="AH624" s="41"/>
      <c r="AI624" s="41"/>
    </row>
    <row r="625" spans="1:3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7"/>
      <c r="AC625" s="47"/>
      <c r="AD625" s="47"/>
      <c r="AE625" s="48"/>
      <c r="AF625" s="27"/>
      <c r="AG625" s="41"/>
      <c r="AH625" s="41"/>
      <c r="AI625" s="41"/>
    </row>
    <row r="626" spans="1:3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7"/>
      <c r="AC626" s="47"/>
      <c r="AD626" s="47"/>
      <c r="AE626" s="48"/>
      <c r="AF626" s="27"/>
      <c r="AG626" s="41"/>
      <c r="AH626" s="41"/>
      <c r="AI626" s="41"/>
    </row>
    <row r="627" spans="1:3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7"/>
      <c r="AC627" s="47"/>
      <c r="AD627" s="47"/>
      <c r="AE627" s="48"/>
      <c r="AF627" s="27"/>
      <c r="AG627" s="41"/>
      <c r="AH627" s="41"/>
      <c r="AI627" s="41"/>
    </row>
    <row r="628" spans="1:3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7"/>
      <c r="AC628" s="47"/>
      <c r="AD628" s="47"/>
      <c r="AE628" s="48"/>
      <c r="AF628" s="27"/>
      <c r="AG628" s="41"/>
      <c r="AH628" s="41"/>
      <c r="AI628" s="41"/>
    </row>
    <row r="629" spans="1:3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7"/>
      <c r="AC629" s="47"/>
      <c r="AD629" s="47"/>
      <c r="AE629" s="48"/>
      <c r="AF629" s="27"/>
      <c r="AG629" s="41"/>
      <c r="AH629" s="41"/>
      <c r="AI629" s="41"/>
    </row>
    <row r="630" spans="1:3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7"/>
      <c r="AC630" s="47"/>
      <c r="AD630" s="47"/>
      <c r="AE630" s="48"/>
      <c r="AF630" s="27"/>
      <c r="AG630" s="41"/>
      <c r="AH630" s="41"/>
      <c r="AI630" s="41"/>
    </row>
    <row r="631" spans="1:3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7"/>
      <c r="AC631" s="47"/>
      <c r="AD631" s="47"/>
      <c r="AE631" s="48"/>
      <c r="AF631" s="27"/>
      <c r="AG631" s="41"/>
      <c r="AH631" s="41"/>
      <c r="AI631" s="41"/>
    </row>
    <row r="632" spans="1:3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7"/>
      <c r="AC632" s="47"/>
      <c r="AD632" s="47"/>
      <c r="AE632" s="48"/>
      <c r="AF632" s="27"/>
      <c r="AG632" s="41"/>
      <c r="AH632" s="41"/>
      <c r="AI632" s="41"/>
    </row>
    <row r="633" spans="1:3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7"/>
      <c r="AC633" s="47"/>
      <c r="AD633" s="47"/>
      <c r="AE633" s="48"/>
      <c r="AF633" s="27"/>
      <c r="AG633" s="41"/>
      <c r="AH633" s="41"/>
      <c r="AI633" s="41"/>
    </row>
    <row r="634" spans="1:3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7"/>
      <c r="AC634" s="47"/>
      <c r="AD634" s="47"/>
      <c r="AE634" s="48"/>
      <c r="AF634" s="27"/>
      <c r="AG634" s="41"/>
      <c r="AH634" s="41"/>
      <c r="AI634" s="41"/>
    </row>
    <row r="635" spans="1: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7"/>
      <c r="AC635" s="47"/>
      <c r="AD635" s="47"/>
      <c r="AE635" s="48"/>
      <c r="AF635" s="27"/>
      <c r="AG635" s="41"/>
      <c r="AH635" s="41"/>
      <c r="AI635" s="41"/>
    </row>
    <row r="636" spans="1:3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7"/>
      <c r="AC636" s="47"/>
      <c r="AD636" s="47"/>
      <c r="AE636" s="48"/>
      <c r="AF636" s="27"/>
      <c r="AG636" s="41"/>
      <c r="AH636" s="41"/>
      <c r="AI636" s="41"/>
    </row>
    <row r="637" spans="1:3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7"/>
      <c r="AC637" s="47"/>
      <c r="AD637" s="47"/>
      <c r="AE637" s="48"/>
      <c r="AF637" s="27"/>
      <c r="AG637" s="41"/>
      <c r="AH637" s="41"/>
      <c r="AI637" s="41"/>
    </row>
    <row r="638" spans="1:3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7"/>
      <c r="AC638" s="47"/>
      <c r="AD638" s="47"/>
      <c r="AE638" s="48"/>
      <c r="AF638" s="27"/>
      <c r="AG638" s="41"/>
      <c r="AH638" s="41"/>
      <c r="AI638" s="41"/>
    </row>
    <row r="639" spans="1:3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7"/>
      <c r="AC639" s="47"/>
      <c r="AD639" s="47"/>
      <c r="AE639" s="48"/>
      <c r="AF639" s="27"/>
      <c r="AG639" s="41"/>
      <c r="AH639" s="41"/>
      <c r="AI639" s="41"/>
    </row>
    <row r="640" spans="1:3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7"/>
      <c r="AC640" s="47"/>
      <c r="AD640" s="47"/>
      <c r="AE640" s="48"/>
      <c r="AF640" s="27"/>
      <c r="AG640" s="41"/>
      <c r="AH640" s="41"/>
      <c r="AI640" s="41"/>
    </row>
    <row r="641" spans="1:3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7"/>
      <c r="AC641" s="47"/>
      <c r="AD641" s="47"/>
      <c r="AE641" s="48"/>
      <c r="AF641" s="27"/>
      <c r="AG641" s="41"/>
      <c r="AH641" s="41"/>
      <c r="AI641" s="41"/>
    </row>
    <row r="642" spans="1:3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7"/>
      <c r="AC642" s="47"/>
      <c r="AD642" s="47"/>
      <c r="AE642" s="48"/>
      <c r="AF642" s="27"/>
      <c r="AG642" s="41"/>
      <c r="AH642" s="41"/>
      <c r="AI642" s="41"/>
    </row>
    <row r="643" spans="1:3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7"/>
      <c r="AC643" s="47"/>
      <c r="AD643" s="47"/>
      <c r="AE643" s="48"/>
      <c r="AF643" s="27"/>
      <c r="AG643" s="41"/>
      <c r="AH643" s="41"/>
      <c r="AI643" s="41"/>
    </row>
    <row r="644" spans="1:3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7"/>
      <c r="AC644" s="47"/>
      <c r="AD644" s="47"/>
      <c r="AE644" s="48"/>
      <c r="AF644" s="27"/>
      <c r="AG644" s="41"/>
      <c r="AH644" s="41"/>
      <c r="AI644" s="41"/>
    </row>
    <row r="645" spans="1:3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7"/>
      <c r="AC645" s="47"/>
      <c r="AD645" s="47"/>
      <c r="AE645" s="48"/>
      <c r="AF645" s="27"/>
      <c r="AG645" s="41"/>
      <c r="AH645" s="41"/>
      <c r="AI645" s="41"/>
    </row>
    <row r="646" spans="1:3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7"/>
      <c r="AC646" s="47"/>
      <c r="AD646" s="47"/>
      <c r="AE646" s="48"/>
      <c r="AF646" s="27"/>
      <c r="AG646" s="41"/>
      <c r="AH646" s="41"/>
      <c r="AI646" s="41"/>
    </row>
    <row r="647" spans="1:3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7"/>
      <c r="AC647" s="47"/>
      <c r="AD647" s="47"/>
      <c r="AE647" s="48"/>
      <c r="AF647" s="27"/>
      <c r="AG647" s="41"/>
      <c r="AH647" s="41"/>
      <c r="AI647" s="41"/>
    </row>
    <row r="648" spans="1:3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7"/>
      <c r="AC648" s="47"/>
      <c r="AD648" s="47"/>
      <c r="AE648" s="48"/>
      <c r="AF648" s="27"/>
      <c r="AG648" s="41"/>
      <c r="AH648" s="41"/>
      <c r="AI648" s="41"/>
    </row>
    <row r="649" spans="1:3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7"/>
      <c r="AC649" s="47"/>
      <c r="AD649" s="47"/>
      <c r="AE649" s="48"/>
      <c r="AF649" s="27"/>
      <c r="AG649" s="41"/>
      <c r="AH649" s="41"/>
      <c r="AI649" s="41"/>
    </row>
    <row r="650" spans="1:3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7"/>
      <c r="AC650" s="47"/>
      <c r="AD650" s="47"/>
      <c r="AE650" s="48"/>
      <c r="AF650" s="27"/>
      <c r="AG650" s="41"/>
      <c r="AH650" s="41"/>
      <c r="AI650" s="41"/>
    </row>
    <row r="651" spans="1:3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7"/>
      <c r="AC651" s="47"/>
      <c r="AD651" s="47"/>
      <c r="AE651" s="48"/>
      <c r="AF651" s="27"/>
      <c r="AG651" s="41"/>
      <c r="AH651" s="41"/>
      <c r="AI651" s="41"/>
    </row>
    <row r="652" spans="1:3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7"/>
      <c r="AC652" s="47"/>
      <c r="AD652" s="47"/>
      <c r="AE652" s="48"/>
      <c r="AF652" s="27"/>
      <c r="AG652" s="41"/>
      <c r="AH652" s="41"/>
      <c r="AI652" s="41"/>
    </row>
    <row r="653" spans="1:3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7"/>
      <c r="AC653" s="47"/>
      <c r="AD653" s="47"/>
      <c r="AE653" s="48"/>
      <c r="AF653" s="27"/>
      <c r="AG653" s="41"/>
      <c r="AH653" s="41"/>
      <c r="AI653" s="41"/>
    </row>
    <row r="654" spans="1:3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7"/>
      <c r="AC654" s="47"/>
      <c r="AD654" s="47"/>
      <c r="AE654" s="48"/>
      <c r="AF654" s="27"/>
      <c r="AG654" s="41"/>
      <c r="AH654" s="41"/>
      <c r="AI654" s="41"/>
    </row>
    <row r="655" spans="1:3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7"/>
      <c r="AC655" s="47"/>
      <c r="AD655" s="47"/>
      <c r="AE655" s="48"/>
      <c r="AF655" s="27"/>
      <c r="AG655" s="41"/>
      <c r="AH655" s="41"/>
      <c r="AI655" s="41"/>
    </row>
    <row r="656" spans="1:3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7"/>
      <c r="AC656" s="47"/>
      <c r="AD656" s="47"/>
      <c r="AE656" s="48"/>
      <c r="AF656" s="27"/>
      <c r="AG656" s="41"/>
      <c r="AH656" s="41"/>
      <c r="AI656" s="41"/>
    </row>
    <row r="657" spans="1:3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7"/>
      <c r="AC657" s="47"/>
      <c r="AD657" s="47"/>
      <c r="AE657" s="48"/>
      <c r="AF657" s="27"/>
      <c r="AG657" s="41"/>
      <c r="AH657" s="41"/>
      <c r="AI657" s="41"/>
    </row>
    <row r="658" spans="1:3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7"/>
      <c r="AC658" s="47"/>
      <c r="AD658" s="47"/>
      <c r="AE658" s="48"/>
      <c r="AF658" s="27"/>
      <c r="AG658" s="41"/>
      <c r="AH658" s="41"/>
      <c r="AI658" s="41"/>
    </row>
    <row r="659" spans="1:3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7"/>
      <c r="AC659" s="47"/>
      <c r="AD659" s="47"/>
      <c r="AE659" s="48"/>
      <c r="AF659" s="27"/>
      <c r="AG659" s="41"/>
      <c r="AH659" s="41"/>
      <c r="AI659" s="41"/>
    </row>
    <row r="660" spans="1:3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7"/>
      <c r="AC660" s="47"/>
      <c r="AD660" s="47"/>
      <c r="AE660" s="48"/>
      <c r="AF660" s="27"/>
      <c r="AG660" s="41"/>
      <c r="AH660" s="41"/>
      <c r="AI660" s="41"/>
    </row>
    <row r="661" spans="1:3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7"/>
      <c r="AC661" s="47"/>
      <c r="AD661" s="47"/>
      <c r="AE661" s="48"/>
      <c r="AF661" s="27"/>
      <c r="AG661" s="41"/>
      <c r="AH661" s="41"/>
      <c r="AI661" s="41"/>
    </row>
    <row r="662" spans="1:3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7"/>
      <c r="AC662" s="47"/>
      <c r="AD662" s="47"/>
      <c r="AE662" s="48"/>
      <c r="AF662" s="27"/>
      <c r="AG662" s="41"/>
      <c r="AH662" s="41"/>
      <c r="AI662" s="41"/>
    </row>
    <row r="663" spans="1:3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7"/>
      <c r="AC663" s="47"/>
      <c r="AD663" s="47"/>
      <c r="AE663" s="48"/>
      <c r="AF663" s="27"/>
      <c r="AG663" s="41"/>
      <c r="AH663" s="41"/>
      <c r="AI663" s="41"/>
    </row>
    <row r="664" spans="1:3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7"/>
      <c r="AC664" s="47"/>
      <c r="AD664" s="47"/>
      <c r="AE664" s="48"/>
      <c r="AF664" s="27"/>
      <c r="AG664" s="41"/>
      <c r="AH664" s="41"/>
      <c r="AI664" s="41"/>
    </row>
    <row r="665" spans="1:3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7"/>
      <c r="AC665" s="47"/>
      <c r="AD665" s="47"/>
      <c r="AE665" s="48"/>
      <c r="AF665" s="27"/>
      <c r="AG665" s="41"/>
      <c r="AH665" s="41"/>
      <c r="AI665" s="41"/>
    </row>
    <row r="666" spans="1:3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7"/>
      <c r="AC666" s="47"/>
      <c r="AD666" s="47"/>
      <c r="AE666" s="48"/>
      <c r="AF666" s="27"/>
      <c r="AG666" s="41"/>
      <c r="AH666" s="41"/>
      <c r="AI666" s="41"/>
    </row>
    <row r="667" spans="1:3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7"/>
      <c r="AC667" s="47"/>
      <c r="AD667" s="47"/>
      <c r="AE667" s="48"/>
      <c r="AF667" s="27"/>
      <c r="AG667" s="41"/>
      <c r="AH667" s="41"/>
      <c r="AI667" s="41"/>
    </row>
    <row r="668" spans="1:3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7"/>
      <c r="AC668" s="47"/>
      <c r="AD668" s="47"/>
      <c r="AE668" s="48"/>
      <c r="AF668" s="27"/>
      <c r="AG668" s="41"/>
      <c r="AH668" s="41"/>
      <c r="AI668" s="41"/>
    </row>
    <row r="669" spans="1:3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7"/>
      <c r="AC669" s="47"/>
      <c r="AD669" s="47"/>
      <c r="AE669" s="48"/>
      <c r="AF669" s="27"/>
      <c r="AG669" s="41"/>
      <c r="AH669" s="41"/>
      <c r="AI669" s="41"/>
    </row>
    <row r="670" spans="1:3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7"/>
      <c r="AC670" s="47"/>
      <c r="AD670" s="47"/>
      <c r="AE670" s="48"/>
      <c r="AF670" s="27"/>
      <c r="AG670" s="41"/>
      <c r="AH670" s="41"/>
      <c r="AI670" s="41"/>
    </row>
    <row r="671" spans="1:3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7"/>
      <c r="AC671" s="47"/>
      <c r="AD671" s="47"/>
      <c r="AE671" s="48"/>
      <c r="AF671" s="27"/>
      <c r="AG671" s="41"/>
      <c r="AH671" s="41"/>
      <c r="AI671" s="41"/>
    </row>
    <row r="672" spans="1:3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7"/>
      <c r="AC672" s="47"/>
      <c r="AD672" s="47"/>
      <c r="AE672" s="48"/>
      <c r="AF672" s="27"/>
      <c r="AG672" s="41"/>
      <c r="AH672" s="41"/>
      <c r="AI672" s="41"/>
    </row>
    <row r="673" spans="1:3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7"/>
      <c r="AC673" s="47"/>
      <c r="AD673" s="47"/>
      <c r="AE673" s="48"/>
      <c r="AF673" s="27"/>
      <c r="AG673" s="41"/>
      <c r="AH673" s="41"/>
      <c r="AI673" s="41"/>
    </row>
    <row r="674" spans="1:3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7"/>
      <c r="AC674" s="47"/>
      <c r="AD674" s="47"/>
      <c r="AE674" s="48"/>
      <c r="AF674" s="27"/>
      <c r="AG674" s="41"/>
      <c r="AH674" s="41"/>
      <c r="AI674" s="41"/>
    </row>
    <row r="675" spans="1:3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7"/>
      <c r="AC675" s="47"/>
      <c r="AD675" s="47"/>
      <c r="AE675" s="48"/>
      <c r="AF675" s="27"/>
      <c r="AG675" s="41"/>
      <c r="AH675" s="41"/>
      <c r="AI675" s="41"/>
    </row>
    <row r="676" spans="1:3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7"/>
      <c r="AC676" s="47"/>
      <c r="AD676" s="47"/>
      <c r="AE676" s="48"/>
      <c r="AF676" s="27"/>
      <c r="AG676" s="41"/>
      <c r="AH676" s="41"/>
      <c r="AI676" s="41"/>
    </row>
    <row r="677" spans="1:3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7"/>
      <c r="AC677" s="47"/>
      <c r="AD677" s="47"/>
      <c r="AE677" s="48"/>
      <c r="AF677" s="27"/>
      <c r="AG677" s="41"/>
      <c r="AH677" s="41"/>
      <c r="AI677" s="41"/>
    </row>
    <row r="678" spans="1:3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7"/>
      <c r="AC678" s="47"/>
      <c r="AD678" s="47"/>
      <c r="AE678" s="48"/>
      <c r="AF678" s="27"/>
      <c r="AG678" s="41"/>
      <c r="AH678" s="41"/>
      <c r="AI678" s="41"/>
    </row>
    <row r="679" spans="1:3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7"/>
      <c r="AC679" s="47"/>
      <c r="AD679" s="47"/>
      <c r="AE679" s="48"/>
      <c r="AF679" s="27"/>
      <c r="AG679" s="41"/>
      <c r="AH679" s="41"/>
      <c r="AI679" s="41"/>
    </row>
    <row r="680" spans="1:3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7"/>
      <c r="AC680" s="47"/>
      <c r="AD680" s="47"/>
      <c r="AE680" s="48"/>
      <c r="AF680" s="27"/>
      <c r="AG680" s="41"/>
      <c r="AH680" s="41"/>
      <c r="AI680" s="41"/>
    </row>
    <row r="681" spans="1:3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7"/>
      <c r="AC681" s="47"/>
      <c r="AD681" s="47"/>
      <c r="AE681" s="48"/>
      <c r="AF681" s="27"/>
      <c r="AG681" s="41"/>
      <c r="AH681" s="41"/>
      <c r="AI681" s="41"/>
    </row>
    <row r="682" spans="1:3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7"/>
      <c r="AC682" s="47"/>
      <c r="AD682" s="47"/>
      <c r="AE682" s="48"/>
      <c r="AF682" s="27"/>
      <c r="AG682" s="41"/>
      <c r="AH682" s="41"/>
      <c r="AI682" s="41"/>
    </row>
    <row r="683" spans="1:3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7"/>
      <c r="AC683" s="47"/>
      <c r="AD683" s="47"/>
      <c r="AE683" s="48"/>
      <c r="AF683" s="27"/>
      <c r="AG683" s="41"/>
      <c r="AH683" s="41"/>
      <c r="AI683" s="41"/>
    </row>
    <row r="684" spans="1:3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7"/>
      <c r="AC684" s="47"/>
      <c r="AD684" s="47"/>
      <c r="AE684" s="48"/>
      <c r="AF684" s="27"/>
      <c r="AG684" s="41"/>
      <c r="AH684" s="41"/>
      <c r="AI684" s="41"/>
    </row>
    <row r="685" spans="1:3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7"/>
      <c r="AC685" s="47"/>
      <c r="AD685" s="47"/>
      <c r="AE685" s="48"/>
      <c r="AF685" s="27"/>
      <c r="AG685" s="41"/>
      <c r="AH685" s="41"/>
      <c r="AI685" s="41"/>
    </row>
    <row r="686" spans="1:3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7"/>
      <c r="AC686" s="47"/>
      <c r="AD686" s="47"/>
      <c r="AE686" s="48"/>
      <c r="AF686" s="27"/>
      <c r="AG686" s="41"/>
      <c r="AH686" s="41"/>
      <c r="AI686" s="41"/>
    </row>
    <row r="687" spans="1:3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7"/>
      <c r="AC687" s="47"/>
      <c r="AD687" s="47"/>
      <c r="AE687" s="48"/>
      <c r="AF687" s="27"/>
      <c r="AG687" s="41"/>
      <c r="AH687" s="41"/>
      <c r="AI687" s="41"/>
    </row>
    <row r="688" spans="1:3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7"/>
      <c r="AC688" s="47"/>
      <c r="AD688" s="47"/>
      <c r="AE688" s="48"/>
      <c r="AF688" s="27"/>
      <c r="AG688" s="41"/>
      <c r="AH688" s="41"/>
      <c r="AI688" s="41"/>
    </row>
    <row r="689" spans="1:3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7"/>
      <c r="AC689" s="47"/>
      <c r="AD689" s="47"/>
      <c r="AE689" s="48"/>
      <c r="AF689" s="27"/>
      <c r="AG689" s="41"/>
      <c r="AH689" s="41"/>
      <c r="AI689" s="41"/>
    </row>
    <row r="690" spans="1:3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7"/>
      <c r="AC690" s="47"/>
      <c r="AD690" s="47"/>
      <c r="AE690" s="48"/>
      <c r="AF690" s="27"/>
      <c r="AG690" s="41"/>
      <c r="AH690" s="41"/>
      <c r="AI690" s="41"/>
    </row>
    <row r="691" spans="1:3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7"/>
      <c r="AC691" s="47"/>
      <c r="AD691" s="47"/>
      <c r="AE691" s="48"/>
      <c r="AF691" s="27"/>
      <c r="AG691" s="41"/>
      <c r="AH691" s="41"/>
      <c r="AI691" s="41"/>
    </row>
    <row r="692" spans="1:3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7"/>
      <c r="AC692" s="47"/>
      <c r="AD692" s="47"/>
      <c r="AE692" s="48"/>
      <c r="AF692" s="27"/>
      <c r="AG692" s="41"/>
      <c r="AH692" s="41"/>
      <c r="AI692" s="41"/>
    </row>
    <row r="693" spans="1:3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7"/>
      <c r="AC693" s="47"/>
      <c r="AD693" s="47"/>
      <c r="AE693" s="48"/>
      <c r="AF693" s="27"/>
      <c r="AG693" s="41"/>
      <c r="AH693" s="41"/>
      <c r="AI693" s="41"/>
    </row>
    <row r="694" spans="1:3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7"/>
      <c r="AC694" s="47"/>
      <c r="AD694" s="47"/>
      <c r="AE694" s="48"/>
      <c r="AF694" s="27"/>
      <c r="AG694" s="41"/>
      <c r="AH694" s="41"/>
      <c r="AI694" s="41"/>
    </row>
    <row r="695" spans="1:3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7"/>
      <c r="AC695" s="47"/>
      <c r="AD695" s="47"/>
      <c r="AE695" s="48"/>
      <c r="AF695" s="27"/>
      <c r="AG695" s="41"/>
      <c r="AH695" s="41"/>
      <c r="AI695" s="41"/>
    </row>
    <row r="696" spans="1:3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7"/>
      <c r="AC696" s="47"/>
      <c r="AD696" s="47"/>
      <c r="AE696" s="48"/>
      <c r="AF696" s="27"/>
      <c r="AG696" s="41"/>
      <c r="AH696" s="41"/>
      <c r="AI696" s="41"/>
    </row>
    <row r="697" spans="1:3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7"/>
      <c r="AC697" s="47"/>
      <c r="AD697" s="47"/>
      <c r="AE697" s="48"/>
      <c r="AF697" s="27"/>
      <c r="AG697" s="41"/>
      <c r="AH697" s="41"/>
      <c r="AI697" s="41"/>
    </row>
    <row r="698" spans="1:3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7"/>
      <c r="AC698" s="47"/>
      <c r="AD698" s="47"/>
      <c r="AE698" s="48"/>
      <c r="AF698" s="27"/>
      <c r="AG698" s="41"/>
      <c r="AH698" s="41"/>
      <c r="AI698" s="41"/>
    </row>
    <row r="699" spans="1:3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7"/>
      <c r="AC699" s="47"/>
      <c r="AD699" s="47"/>
      <c r="AE699" s="48"/>
      <c r="AF699" s="27"/>
      <c r="AG699" s="41"/>
      <c r="AH699" s="41"/>
      <c r="AI699" s="41"/>
    </row>
    <row r="700" spans="1:3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7"/>
      <c r="AC700" s="47"/>
      <c r="AD700" s="47"/>
      <c r="AE700" s="48"/>
      <c r="AF700" s="27"/>
      <c r="AG700" s="41"/>
      <c r="AH700" s="41"/>
      <c r="AI700" s="41"/>
    </row>
    <row r="701" spans="1:3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7"/>
      <c r="AC701" s="47"/>
      <c r="AD701" s="47"/>
      <c r="AE701" s="48"/>
      <c r="AF701" s="27"/>
      <c r="AG701" s="41"/>
      <c r="AH701" s="41"/>
      <c r="AI701" s="41"/>
    </row>
    <row r="702" spans="1:3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7"/>
      <c r="AC702" s="47"/>
      <c r="AD702" s="47"/>
      <c r="AE702" s="48"/>
      <c r="AF702" s="27"/>
      <c r="AG702" s="41"/>
      <c r="AH702" s="41"/>
      <c r="AI702" s="41"/>
    </row>
    <row r="703" spans="1:3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7"/>
      <c r="AC703" s="47"/>
      <c r="AD703" s="47"/>
      <c r="AE703" s="48"/>
      <c r="AF703" s="27"/>
      <c r="AG703" s="41"/>
      <c r="AH703" s="41"/>
      <c r="AI703" s="41"/>
    </row>
    <row r="704" spans="1:3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7"/>
      <c r="AC704" s="47"/>
      <c r="AD704" s="47"/>
      <c r="AE704" s="48"/>
      <c r="AF704" s="27"/>
      <c r="AG704" s="41"/>
      <c r="AH704" s="41"/>
      <c r="AI704" s="41"/>
    </row>
    <row r="705" spans="1:3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7"/>
      <c r="AC705" s="47"/>
      <c r="AD705" s="47"/>
      <c r="AE705" s="48"/>
      <c r="AF705" s="27"/>
      <c r="AG705" s="41"/>
      <c r="AH705" s="41"/>
      <c r="AI705" s="41"/>
    </row>
    <row r="706" spans="1:3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7"/>
      <c r="AC706" s="47"/>
      <c r="AD706" s="47"/>
      <c r="AE706" s="48"/>
      <c r="AF706" s="27"/>
      <c r="AG706" s="41"/>
      <c r="AH706" s="41"/>
      <c r="AI706" s="41"/>
    </row>
    <row r="707" spans="1:3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7"/>
      <c r="AC707" s="47"/>
      <c r="AD707" s="47"/>
      <c r="AE707" s="48"/>
      <c r="AF707" s="27"/>
      <c r="AG707" s="41"/>
      <c r="AH707" s="41"/>
      <c r="AI707" s="41"/>
    </row>
    <row r="708" spans="1:3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7"/>
      <c r="AC708" s="47"/>
      <c r="AD708" s="47"/>
      <c r="AE708" s="48"/>
      <c r="AF708" s="27"/>
      <c r="AG708" s="41"/>
      <c r="AH708" s="41"/>
      <c r="AI708" s="41"/>
    </row>
    <row r="709" spans="1:3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7"/>
      <c r="AC709" s="47"/>
      <c r="AD709" s="47"/>
      <c r="AE709" s="48"/>
      <c r="AF709" s="27"/>
      <c r="AG709" s="41"/>
      <c r="AH709" s="41"/>
      <c r="AI709" s="41"/>
    </row>
    <row r="710" spans="1:3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7"/>
      <c r="AC710" s="47"/>
      <c r="AD710" s="47"/>
      <c r="AE710" s="48"/>
      <c r="AF710" s="27"/>
      <c r="AG710" s="41"/>
      <c r="AH710" s="41"/>
      <c r="AI710" s="41"/>
    </row>
    <row r="711" spans="1:3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7"/>
      <c r="AC711" s="47"/>
      <c r="AD711" s="47"/>
      <c r="AE711" s="48"/>
      <c r="AF711" s="27"/>
      <c r="AG711" s="41"/>
      <c r="AH711" s="41"/>
      <c r="AI711" s="41"/>
    </row>
    <row r="712" spans="1:3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7"/>
      <c r="AC712" s="47"/>
      <c r="AD712" s="47"/>
      <c r="AE712" s="48"/>
      <c r="AF712" s="27"/>
      <c r="AG712" s="41"/>
      <c r="AH712" s="41"/>
      <c r="AI712" s="41"/>
    </row>
    <row r="713" spans="1:3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7"/>
      <c r="AC713" s="47"/>
      <c r="AD713" s="47"/>
      <c r="AE713" s="48"/>
      <c r="AF713" s="27"/>
      <c r="AG713" s="41"/>
      <c r="AH713" s="41"/>
      <c r="AI713" s="41"/>
    </row>
    <row r="714" spans="1:3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7"/>
      <c r="AC714" s="47"/>
      <c r="AD714" s="47"/>
      <c r="AE714" s="48"/>
      <c r="AF714" s="27"/>
      <c r="AG714" s="41"/>
      <c r="AH714" s="41"/>
      <c r="AI714" s="41"/>
    </row>
    <row r="715" spans="1:3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7"/>
      <c r="AC715" s="47"/>
      <c r="AD715" s="47"/>
      <c r="AE715" s="48"/>
      <c r="AF715" s="27"/>
      <c r="AG715" s="41"/>
      <c r="AH715" s="41"/>
      <c r="AI715" s="41"/>
    </row>
    <row r="716" spans="1:3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7"/>
      <c r="AC716" s="47"/>
      <c r="AD716" s="47"/>
      <c r="AE716" s="48"/>
      <c r="AF716" s="27"/>
      <c r="AG716" s="41"/>
      <c r="AH716" s="41"/>
      <c r="AI716" s="41"/>
    </row>
    <row r="717" spans="1:3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7"/>
      <c r="AC717" s="47"/>
      <c r="AD717" s="47"/>
      <c r="AE717" s="48"/>
      <c r="AF717" s="27"/>
      <c r="AG717" s="41"/>
      <c r="AH717" s="41"/>
      <c r="AI717" s="41"/>
    </row>
    <row r="718" spans="1:3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7"/>
      <c r="AC718" s="47"/>
      <c r="AD718" s="47"/>
      <c r="AE718" s="48"/>
      <c r="AF718" s="27"/>
      <c r="AG718" s="41"/>
      <c r="AH718" s="41"/>
      <c r="AI718" s="41"/>
    </row>
    <row r="719" spans="1:3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7"/>
      <c r="AC719" s="47"/>
      <c r="AD719" s="47"/>
      <c r="AE719" s="48"/>
      <c r="AF719" s="27"/>
      <c r="AG719" s="41"/>
      <c r="AH719" s="41"/>
      <c r="AI719" s="41"/>
    </row>
    <row r="720" spans="1:3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7"/>
      <c r="AC720" s="47"/>
      <c r="AD720" s="47"/>
      <c r="AE720" s="48"/>
      <c r="AF720" s="27"/>
      <c r="AG720" s="41"/>
      <c r="AH720" s="41"/>
      <c r="AI720" s="41"/>
    </row>
    <row r="721" spans="1:3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7"/>
      <c r="AC721" s="47"/>
      <c r="AD721" s="47"/>
      <c r="AE721" s="48"/>
      <c r="AF721" s="27"/>
      <c r="AG721" s="41"/>
      <c r="AH721" s="41"/>
      <c r="AI721" s="41"/>
    </row>
    <row r="722" spans="1:3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7"/>
      <c r="AC722" s="47"/>
      <c r="AD722" s="47"/>
      <c r="AE722" s="48"/>
      <c r="AF722" s="27"/>
      <c r="AG722" s="41"/>
      <c r="AH722" s="41"/>
      <c r="AI722" s="41"/>
    </row>
    <row r="723" spans="1:3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7"/>
      <c r="AC723" s="47"/>
      <c r="AD723" s="47"/>
      <c r="AE723" s="48"/>
      <c r="AF723" s="27"/>
      <c r="AG723" s="41"/>
      <c r="AH723" s="41"/>
      <c r="AI723" s="41"/>
    </row>
    <row r="724" spans="1:3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7"/>
      <c r="AC724" s="47"/>
      <c r="AD724" s="47"/>
      <c r="AE724" s="48"/>
      <c r="AF724" s="27"/>
      <c r="AG724" s="41"/>
      <c r="AH724" s="41"/>
      <c r="AI724" s="41"/>
    </row>
    <row r="725" spans="1:3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7"/>
      <c r="AC725" s="47"/>
      <c r="AD725" s="47"/>
      <c r="AE725" s="48"/>
      <c r="AF725" s="27"/>
      <c r="AG725" s="41"/>
      <c r="AH725" s="41"/>
      <c r="AI725" s="41"/>
    </row>
    <row r="726" spans="1:3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7"/>
      <c r="AC726" s="47"/>
      <c r="AD726" s="47"/>
      <c r="AE726" s="48"/>
      <c r="AF726" s="27"/>
      <c r="AG726" s="41"/>
      <c r="AH726" s="41"/>
      <c r="AI726" s="41"/>
    </row>
    <row r="727" spans="1:3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7"/>
      <c r="AC727" s="47"/>
      <c r="AD727" s="47"/>
      <c r="AE727" s="48"/>
      <c r="AF727" s="27"/>
      <c r="AG727" s="41"/>
      <c r="AH727" s="41"/>
      <c r="AI727" s="41"/>
    </row>
    <row r="728" spans="1:3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7"/>
      <c r="AC728" s="47"/>
      <c r="AD728" s="47"/>
      <c r="AE728" s="48"/>
      <c r="AF728" s="27"/>
      <c r="AG728" s="41"/>
      <c r="AH728" s="41"/>
      <c r="AI728" s="41"/>
    </row>
    <row r="729" spans="1:3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7"/>
      <c r="AC729" s="47"/>
      <c r="AD729" s="47"/>
      <c r="AE729" s="48"/>
      <c r="AF729" s="27"/>
      <c r="AG729" s="41"/>
      <c r="AH729" s="41"/>
      <c r="AI729" s="41"/>
    </row>
    <row r="730" spans="1:3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7"/>
      <c r="AC730" s="47"/>
      <c r="AD730" s="47"/>
      <c r="AE730" s="48"/>
      <c r="AF730" s="27"/>
      <c r="AG730" s="41"/>
      <c r="AH730" s="41"/>
      <c r="AI730" s="41"/>
    </row>
    <row r="731" spans="1:3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7"/>
      <c r="AC731" s="47"/>
      <c r="AD731" s="47"/>
      <c r="AE731" s="48"/>
      <c r="AF731" s="27"/>
      <c r="AG731" s="41"/>
      <c r="AH731" s="41"/>
      <c r="AI731" s="41"/>
    </row>
    <row r="732" spans="1:3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7"/>
      <c r="AC732" s="47"/>
      <c r="AD732" s="47"/>
      <c r="AE732" s="48"/>
      <c r="AF732" s="27"/>
      <c r="AG732" s="41"/>
      <c r="AH732" s="41"/>
      <c r="AI732" s="41"/>
    </row>
    <row r="733" spans="1:3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7"/>
      <c r="AC733" s="47"/>
      <c r="AD733" s="47"/>
      <c r="AE733" s="48"/>
      <c r="AF733" s="27"/>
      <c r="AG733" s="41"/>
      <c r="AH733" s="41"/>
      <c r="AI733" s="41"/>
    </row>
    <row r="734" spans="1:3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7"/>
      <c r="AC734" s="47"/>
      <c r="AD734" s="47"/>
      <c r="AE734" s="48"/>
      <c r="AF734" s="27"/>
      <c r="AG734" s="41"/>
      <c r="AH734" s="41"/>
      <c r="AI734" s="41"/>
    </row>
    <row r="735" spans="1: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7"/>
      <c r="AC735" s="47"/>
      <c r="AD735" s="47"/>
      <c r="AE735" s="48"/>
      <c r="AF735" s="27"/>
      <c r="AG735" s="41"/>
      <c r="AH735" s="41"/>
      <c r="AI735" s="41"/>
    </row>
    <row r="736" spans="1:3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7"/>
      <c r="AC736" s="47"/>
      <c r="AD736" s="47"/>
      <c r="AE736" s="48"/>
      <c r="AF736" s="27"/>
      <c r="AG736" s="41"/>
      <c r="AH736" s="41"/>
      <c r="AI736" s="41"/>
    </row>
    <row r="737" spans="1:3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7"/>
      <c r="AC737" s="47"/>
      <c r="AD737" s="47"/>
      <c r="AE737" s="48"/>
      <c r="AF737" s="27"/>
      <c r="AG737" s="41"/>
      <c r="AH737" s="41"/>
      <c r="AI737" s="41"/>
    </row>
    <row r="738" spans="1:3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7"/>
      <c r="AC738" s="47"/>
      <c r="AD738" s="47"/>
      <c r="AE738" s="48"/>
      <c r="AF738" s="27"/>
      <c r="AG738" s="41"/>
      <c r="AH738" s="41"/>
      <c r="AI738" s="41"/>
    </row>
    <row r="739" spans="1:3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7"/>
      <c r="AC739" s="47"/>
      <c r="AD739" s="47"/>
      <c r="AE739" s="48"/>
      <c r="AF739" s="27"/>
      <c r="AG739" s="41"/>
      <c r="AH739" s="41"/>
      <c r="AI739" s="41"/>
    </row>
    <row r="740" spans="1:3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7"/>
      <c r="AC740" s="47"/>
      <c r="AD740" s="47"/>
      <c r="AE740" s="48"/>
      <c r="AF740" s="27"/>
      <c r="AG740" s="41"/>
      <c r="AH740" s="41"/>
      <c r="AI740" s="41"/>
    </row>
    <row r="741" spans="1:3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7"/>
      <c r="AC741" s="47"/>
      <c r="AD741" s="47"/>
      <c r="AE741" s="48"/>
      <c r="AF741" s="27"/>
      <c r="AG741" s="41"/>
      <c r="AH741" s="41"/>
      <c r="AI741" s="41"/>
    </row>
    <row r="742" spans="1:3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7"/>
      <c r="AC742" s="47"/>
      <c r="AD742" s="47"/>
      <c r="AE742" s="48"/>
      <c r="AF742" s="27"/>
      <c r="AG742" s="41"/>
      <c r="AH742" s="41"/>
      <c r="AI742" s="41"/>
    </row>
    <row r="743" spans="1:3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7"/>
      <c r="AC743" s="47"/>
      <c r="AD743" s="47"/>
      <c r="AE743" s="48"/>
      <c r="AF743" s="27"/>
      <c r="AG743" s="41"/>
      <c r="AH743" s="41"/>
      <c r="AI743" s="41"/>
    </row>
    <row r="744" spans="1:3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7"/>
      <c r="AC744" s="47"/>
      <c r="AD744" s="47"/>
      <c r="AE744" s="48"/>
      <c r="AF744" s="27"/>
      <c r="AG744" s="41"/>
      <c r="AH744" s="41"/>
      <c r="AI744" s="41"/>
    </row>
    <row r="745" spans="1:3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7"/>
      <c r="AC745" s="47"/>
      <c r="AD745" s="47"/>
      <c r="AE745" s="48"/>
      <c r="AF745" s="27"/>
      <c r="AG745" s="41"/>
      <c r="AH745" s="41"/>
      <c r="AI745" s="41"/>
    </row>
    <row r="746" spans="1:3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7"/>
      <c r="AC746" s="47"/>
      <c r="AD746" s="47"/>
      <c r="AE746" s="48"/>
      <c r="AF746" s="27"/>
      <c r="AG746" s="41"/>
      <c r="AH746" s="41"/>
      <c r="AI746" s="41"/>
    </row>
    <row r="747" spans="1:3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7"/>
      <c r="AC747" s="47"/>
      <c r="AD747" s="47"/>
      <c r="AE747" s="48"/>
      <c r="AF747" s="27"/>
      <c r="AG747" s="41"/>
      <c r="AH747" s="41"/>
      <c r="AI747" s="41"/>
    </row>
    <row r="748" spans="1:3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7"/>
      <c r="AC748" s="47"/>
      <c r="AD748" s="47"/>
      <c r="AE748" s="48"/>
      <c r="AF748" s="27"/>
      <c r="AG748" s="41"/>
      <c r="AH748" s="41"/>
      <c r="AI748" s="41"/>
    </row>
    <row r="749" spans="1:3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7"/>
      <c r="AC749" s="47"/>
      <c r="AD749" s="47"/>
      <c r="AE749" s="48"/>
      <c r="AF749" s="27"/>
      <c r="AG749" s="41"/>
      <c r="AH749" s="41"/>
      <c r="AI749" s="41"/>
    </row>
    <row r="750" spans="1:3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7"/>
      <c r="AC750" s="47"/>
      <c r="AD750" s="47"/>
      <c r="AE750" s="48"/>
      <c r="AF750" s="27"/>
      <c r="AG750" s="41"/>
      <c r="AH750" s="41"/>
      <c r="AI750" s="41"/>
    </row>
    <row r="751" spans="1:3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7"/>
      <c r="AC751" s="47"/>
      <c r="AD751" s="47"/>
      <c r="AE751" s="48"/>
      <c r="AF751" s="27"/>
      <c r="AG751" s="41"/>
      <c r="AH751" s="41"/>
      <c r="AI751" s="41"/>
    </row>
    <row r="752" spans="1:3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7"/>
      <c r="AC752" s="47"/>
      <c r="AD752" s="47"/>
      <c r="AE752" s="48"/>
      <c r="AF752" s="27"/>
      <c r="AG752" s="41"/>
      <c r="AH752" s="41"/>
      <c r="AI752" s="41"/>
    </row>
    <row r="753" spans="1:3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7"/>
      <c r="AC753" s="47"/>
      <c r="AD753" s="47"/>
      <c r="AE753" s="48"/>
      <c r="AF753" s="27"/>
      <c r="AG753" s="41"/>
      <c r="AH753" s="41"/>
      <c r="AI753" s="41"/>
    </row>
    <row r="754" spans="1:3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7"/>
      <c r="AC754" s="47"/>
      <c r="AD754" s="47"/>
      <c r="AE754" s="48"/>
      <c r="AF754" s="27"/>
      <c r="AG754" s="41"/>
      <c r="AH754" s="41"/>
      <c r="AI754" s="41"/>
    </row>
    <row r="755" spans="1:3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7"/>
      <c r="AC755" s="47"/>
      <c r="AD755" s="47"/>
      <c r="AE755" s="48"/>
      <c r="AF755" s="27"/>
      <c r="AG755" s="41"/>
      <c r="AH755" s="41"/>
      <c r="AI755" s="41"/>
    </row>
    <row r="756" spans="1:3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7"/>
      <c r="AC756" s="47"/>
      <c r="AD756" s="47"/>
      <c r="AE756" s="48"/>
      <c r="AF756" s="27"/>
      <c r="AG756" s="41"/>
      <c r="AH756" s="41"/>
      <c r="AI756" s="41"/>
    </row>
    <row r="757" spans="1:3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7"/>
      <c r="AC757" s="47"/>
      <c r="AD757" s="47"/>
      <c r="AE757" s="48"/>
      <c r="AF757" s="27"/>
      <c r="AG757" s="41"/>
      <c r="AH757" s="41"/>
      <c r="AI757" s="41"/>
    </row>
    <row r="758" spans="1:3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7"/>
      <c r="AC758" s="47"/>
      <c r="AD758" s="47"/>
      <c r="AE758" s="48"/>
      <c r="AF758" s="27"/>
      <c r="AG758" s="41"/>
      <c r="AH758" s="41"/>
      <c r="AI758" s="41"/>
    </row>
    <row r="759" spans="1:3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7"/>
      <c r="AC759" s="47"/>
      <c r="AD759" s="47"/>
      <c r="AE759" s="48"/>
      <c r="AF759" s="27"/>
      <c r="AG759" s="41"/>
      <c r="AH759" s="41"/>
      <c r="AI759" s="41"/>
    </row>
    <row r="760" spans="1:3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7"/>
      <c r="AC760" s="47"/>
      <c r="AD760" s="47"/>
      <c r="AE760" s="48"/>
      <c r="AF760" s="27"/>
      <c r="AG760" s="41"/>
      <c r="AH760" s="41"/>
      <c r="AI760" s="41"/>
    </row>
    <row r="761" spans="1:3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7"/>
      <c r="AC761" s="47"/>
      <c r="AD761" s="47"/>
      <c r="AE761" s="48"/>
      <c r="AF761" s="27"/>
      <c r="AG761" s="41"/>
      <c r="AH761" s="41"/>
      <c r="AI761" s="41"/>
    </row>
    <row r="762" spans="1:3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7"/>
      <c r="AC762" s="47"/>
      <c r="AD762" s="47"/>
      <c r="AE762" s="48"/>
      <c r="AF762" s="27"/>
      <c r="AG762" s="41"/>
      <c r="AH762" s="41"/>
      <c r="AI762" s="41"/>
    </row>
    <row r="763" spans="1:3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7"/>
      <c r="AC763" s="47"/>
      <c r="AD763" s="47"/>
      <c r="AE763" s="48"/>
      <c r="AF763" s="27"/>
      <c r="AG763" s="41"/>
      <c r="AH763" s="41"/>
      <c r="AI763" s="41"/>
    </row>
    <row r="764" spans="1:3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7"/>
      <c r="AC764" s="47"/>
      <c r="AD764" s="47"/>
      <c r="AE764" s="48"/>
      <c r="AF764" s="27"/>
      <c r="AG764" s="41"/>
      <c r="AH764" s="41"/>
      <c r="AI764" s="41"/>
    </row>
    <row r="765" spans="1:3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7"/>
      <c r="AC765" s="47"/>
      <c r="AD765" s="47"/>
      <c r="AE765" s="48"/>
      <c r="AF765" s="27"/>
      <c r="AG765" s="41"/>
      <c r="AH765" s="41"/>
      <c r="AI765" s="41"/>
    </row>
    <row r="766" spans="1:3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7"/>
      <c r="AC766" s="47"/>
      <c r="AD766" s="47"/>
      <c r="AE766" s="48"/>
      <c r="AF766" s="27"/>
      <c r="AG766" s="41"/>
      <c r="AH766" s="41"/>
      <c r="AI766" s="41"/>
    </row>
    <row r="767" spans="1:35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7"/>
      <c r="AC767" s="47"/>
      <c r="AD767" s="47"/>
      <c r="AE767" s="48"/>
      <c r="AF767" s="27"/>
      <c r="AG767" s="41"/>
      <c r="AH767" s="41"/>
      <c r="AI767" s="41"/>
    </row>
    <row r="768" spans="1:35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7"/>
      <c r="AC768" s="47"/>
      <c r="AD768" s="47"/>
      <c r="AE768" s="48"/>
      <c r="AF768" s="27"/>
      <c r="AG768" s="41"/>
      <c r="AH768" s="41"/>
      <c r="AI768" s="41"/>
    </row>
    <row r="769" spans="1:35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7"/>
      <c r="AC769" s="47"/>
      <c r="AD769" s="47"/>
      <c r="AE769" s="48"/>
      <c r="AF769" s="27"/>
      <c r="AG769" s="41"/>
      <c r="AH769" s="41"/>
      <c r="AI769" s="41"/>
    </row>
    <row r="770" spans="1:35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7"/>
      <c r="AC770" s="47"/>
      <c r="AD770" s="47"/>
      <c r="AE770" s="48"/>
      <c r="AF770" s="27"/>
      <c r="AG770" s="41"/>
      <c r="AH770" s="41"/>
      <c r="AI770" s="41"/>
    </row>
    <row r="771" spans="1:35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7"/>
      <c r="AC771" s="47"/>
      <c r="AD771" s="47"/>
      <c r="AE771" s="48"/>
      <c r="AF771" s="27"/>
      <c r="AG771" s="41"/>
      <c r="AH771" s="41"/>
      <c r="AI771" s="41"/>
    </row>
    <row r="772" spans="1:35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7"/>
      <c r="AC772" s="47"/>
      <c r="AD772" s="47"/>
      <c r="AE772" s="48"/>
      <c r="AF772" s="27"/>
      <c r="AG772" s="41"/>
      <c r="AH772" s="41"/>
      <c r="AI772" s="41"/>
    </row>
    <row r="773" spans="1:35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7"/>
      <c r="AC773" s="47"/>
      <c r="AD773" s="47"/>
      <c r="AE773" s="48"/>
      <c r="AF773" s="27"/>
      <c r="AG773" s="41"/>
      <c r="AH773" s="41"/>
      <c r="AI773" s="41"/>
    </row>
    <row r="774" spans="1:35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7"/>
      <c r="AC774" s="47"/>
      <c r="AD774" s="47"/>
      <c r="AE774" s="48"/>
      <c r="AF774" s="27"/>
      <c r="AG774" s="41"/>
      <c r="AH774" s="41"/>
      <c r="AI774" s="41"/>
    </row>
    <row r="775" spans="1:3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7"/>
      <c r="AC775" s="47"/>
      <c r="AD775" s="47"/>
      <c r="AE775" s="48"/>
      <c r="AF775" s="27"/>
      <c r="AG775" s="41"/>
      <c r="AH775" s="41"/>
      <c r="AI775" s="41"/>
    </row>
    <row r="776" spans="1:35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7"/>
      <c r="AC776" s="47"/>
      <c r="AD776" s="47"/>
      <c r="AE776" s="48"/>
      <c r="AF776" s="27"/>
      <c r="AG776" s="41"/>
      <c r="AH776" s="41"/>
      <c r="AI776" s="41"/>
    </row>
    <row r="777" spans="1:35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7"/>
      <c r="AC777" s="47"/>
      <c r="AD777" s="47"/>
      <c r="AE777" s="48"/>
      <c r="AF777" s="27"/>
      <c r="AG777" s="41"/>
      <c r="AH777" s="41"/>
      <c r="AI777" s="41"/>
    </row>
    <row r="778" spans="1:35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7"/>
      <c r="AC778" s="47"/>
      <c r="AD778" s="47"/>
      <c r="AE778" s="48"/>
      <c r="AF778" s="27"/>
      <c r="AG778" s="41"/>
      <c r="AH778" s="41"/>
      <c r="AI778" s="41"/>
    </row>
    <row r="779" spans="1:35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7"/>
      <c r="AC779" s="47"/>
      <c r="AD779" s="47"/>
      <c r="AE779" s="48"/>
      <c r="AF779" s="27"/>
      <c r="AG779" s="41"/>
      <c r="AH779" s="41"/>
      <c r="AI779" s="41"/>
    </row>
    <row r="780" spans="1:35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7"/>
      <c r="AC780" s="47"/>
      <c r="AD780" s="47"/>
      <c r="AE780" s="48"/>
      <c r="AF780" s="27"/>
      <c r="AG780" s="41"/>
      <c r="AH780" s="41"/>
      <c r="AI780" s="41"/>
    </row>
    <row r="781" spans="1:35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7"/>
      <c r="AC781" s="47"/>
      <c r="AD781" s="47"/>
      <c r="AE781" s="48"/>
      <c r="AF781" s="27"/>
      <c r="AG781" s="41"/>
      <c r="AH781" s="41"/>
      <c r="AI781" s="41"/>
    </row>
    <row r="782" spans="1:35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7"/>
      <c r="AC782" s="47"/>
      <c r="AD782" s="47"/>
      <c r="AE782" s="48"/>
      <c r="AF782" s="27"/>
      <c r="AG782" s="41"/>
      <c r="AH782" s="41"/>
      <c r="AI782" s="41"/>
    </row>
    <row r="783" spans="1:35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7"/>
      <c r="AC783" s="47"/>
      <c r="AD783" s="47"/>
      <c r="AE783" s="48"/>
      <c r="AF783" s="27"/>
      <c r="AG783" s="41"/>
      <c r="AH783" s="41"/>
      <c r="AI783" s="41"/>
    </row>
    <row r="784" spans="1:35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7"/>
      <c r="AC784" s="47"/>
      <c r="AD784" s="47"/>
      <c r="AE784" s="48"/>
      <c r="AF784" s="27"/>
      <c r="AG784" s="41"/>
      <c r="AH784" s="41"/>
      <c r="AI784" s="41"/>
    </row>
    <row r="785" spans="1:3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7"/>
      <c r="AC785" s="47"/>
      <c r="AD785" s="47"/>
      <c r="AE785" s="48"/>
      <c r="AF785" s="27"/>
      <c r="AG785" s="41"/>
      <c r="AH785" s="41"/>
      <c r="AI785" s="41"/>
    </row>
    <row r="786" spans="1:35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7"/>
      <c r="AC786" s="47"/>
      <c r="AD786" s="47"/>
      <c r="AE786" s="48"/>
      <c r="AF786" s="27"/>
      <c r="AG786" s="41"/>
      <c r="AH786" s="41"/>
      <c r="AI786" s="41"/>
    </row>
    <row r="787" spans="1:35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7"/>
      <c r="AC787" s="47"/>
      <c r="AD787" s="47"/>
      <c r="AE787" s="48"/>
      <c r="AF787" s="27"/>
      <c r="AG787" s="41"/>
      <c r="AH787" s="41"/>
      <c r="AI787" s="41"/>
    </row>
    <row r="788" spans="1:35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7"/>
      <c r="AC788" s="47"/>
      <c r="AD788" s="47"/>
      <c r="AE788" s="48"/>
      <c r="AF788" s="27"/>
      <c r="AG788" s="41"/>
      <c r="AH788" s="41"/>
      <c r="AI788" s="41"/>
    </row>
    <row r="789" spans="1:35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7"/>
      <c r="AC789" s="47"/>
      <c r="AD789" s="47"/>
      <c r="AE789" s="48"/>
      <c r="AF789" s="27"/>
      <c r="AG789" s="41"/>
      <c r="AH789" s="41"/>
      <c r="AI789" s="41"/>
    </row>
    <row r="790" spans="1:35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7"/>
      <c r="AC790" s="47"/>
      <c r="AD790" s="47"/>
      <c r="AE790" s="48"/>
      <c r="AF790" s="27"/>
      <c r="AG790" s="41"/>
      <c r="AH790" s="41"/>
      <c r="AI790" s="41"/>
    </row>
    <row r="791" spans="1:35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7"/>
      <c r="AC791" s="47"/>
      <c r="AD791" s="47"/>
      <c r="AE791" s="48"/>
      <c r="AF791" s="27"/>
      <c r="AG791" s="41"/>
      <c r="AH791" s="41"/>
      <c r="AI791" s="41"/>
    </row>
    <row r="792" spans="1:3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7"/>
      <c r="AC792" s="47"/>
      <c r="AD792" s="47"/>
      <c r="AE792" s="48"/>
      <c r="AF792" s="27"/>
      <c r="AG792" s="41"/>
      <c r="AH792" s="41"/>
      <c r="AI792" s="41"/>
    </row>
    <row r="793" spans="1:35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7"/>
      <c r="AC793" s="47"/>
      <c r="AD793" s="47"/>
      <c r="AE793" s="48"/>
      <c r="AF793" s="27"/>
      <c r="AG793" s="41"/>
      <c r="AH793" s="41"/>
      <c r="AI793" s="41"/>
    </row>
    <row r="794" spans="1:35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7"/>
      <c r="AC794" s="47"/>
      <c r="AD794" s="47"/>
      <c r="AE794" s="48"/>
      <c r="AF794" s="27"/>
      <c r="AG794" s="41"/>
      <c r="AH794" s="41"/>
      <c r="AI794" s="41"/>
    </row>
    <row r="795" spans="1:3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7"/>
      <c r="AC795" s="47"/>
      <c r="AD795" s="47"/>
      <c r="AE795" s="48"/>
      <c r="AF795" s="27"/>
      <c r="AG795" s="41"/>
      <c r="AH795" s="41"/>
      <c r="AI795" s="41"/>
    </row>
    <row r="796" spans="1:35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7"/>
      <c r="AC796" s="47"/>
      <c r="AD796" s="47"/>
      <c r="AE796" s="48"/>
      <c r="AF796" s="27"/>
      <c r="AG796" s="41"/>
      <c r="AH796" s="41"/>
      <c r="AI796" s="41"/>
    </row>
    <row r="797" spans="1:35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7"/>
      <c r="AC797" s="47"/>
      <c r="AD797" s="47"/>
      <c r="AE797" s="48"/>
      <c r="AF797" s="27"/>
      <c r="AG797" s="41"/>
      <c r="AH797" s="41"/>
      <c r="AI797" s="41"/>
    </row>
    <row r="798" spans="1:35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7"/>
      <c r="AC798" s="47"/>
      <c r="AD798" s="47"/>
      <c r="AE798" s="48"/>
      <c r="AF798" s="27"/>
      <c r="AG798" s="41"/>
      <c r="AH798" s="41"/>
      <c r="AI798" s="41"/>
    </row>
    <row r="799" spans="1:35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7"/>
      <c r="AC799" s="47"/>
      <c r="AD799" s="47"/>
      <c r="AE799" s="48"/>
      <c r="AF799" s="27"/>
      <c r="AG799" s="41"/>
      <c r="AH799" s="41"/>
      <c r="AI799" s="41"/>
    </row>
    <row r="800" spans="1:35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7"/>
      <c r="AC800" s="47"/>
      <c r="AD800" s="47"/>
      <c r="AE800" s="48"/>
      <c r="AF800" s="27"/>
      <c r="AG800" s="41"/>
      <c r="AH800" s="41"/>
      <c r="AI800" s="41"/>
    </row>
    <row r="801" spans="1:35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7"/>
      <c r="AC801" s="47"/>
      <c r="AD801" s="47"/>
      <c r="AE801" s="48"/>
      <c r="AF801" s="27"/>
      <c r="AG801" s="41"/>
      <c r="AH801" s="41"/>
      <c r="AI801" s="41"/>
    </row>
    <row r="802" spans="1:35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7"/>
      <c r="AC802" s="47"/>
      <c r="AD802" s="47"/>
      <c r="AE802" s="48"/>
      <c r="AF802" s="27"/>
      <c r="AG802" s="41"/>
      <c r="AH802" s="41"/>
      <c r="AI802" s="41"/>
    </row>
    <row r="803" spans="1:35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7"/>
      <c r="AC803" s="47"/>
      <c r="AD803" s="47"/>
      <c r="AE803" s="48"/>
      <c r="AF803" s="27"/>
      <c r="AG803" s="41"/>
      <c r="AH803" s="41"/>
      <c r="AI803" s="41"/>
    </row>
    <row r="804" spans="1:35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7"/>
      <c r="AC804" s="47"/>
      <c r="AD804" s="47"/>
      <c r="AE804" s="48"/>
      <c r="AF804" s="27"/>
      <c r="AG804" s="41"/>
      <c r="AH804" s="41"/>
      <c r="AI804" s="41"/>
    </row>
    <row r="805" spans="1:3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7"/>
      <c r="AC805" s="47"/>
      <c r="AD805" s="47"/>
      <c r="AE805" s="48"/>
      <c r="AF805" s="27"/>
      <c r="AG805" s="41"/>
      <c r="AH805" s="41"/>
      <c r="AI805" s="41"/>
    </row>
    <row r="806" spans="1:35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7"/>
      <c r="AC806" s="47"/>
      <c r="AD806" s="47"/>
      <c r="AE806" s="48"/>
      <c r="AF806" s="27"/>
      <c r="AG806" s="41"/>
      <c r="AH806" s="41"/>
      <c r="AI806" s="41"/>
    </row>
    <row r="807" spans="1:35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7"/>
      <c r="AC807" s="47"/>
      <c r="AD807" s="47"/>
      <c r="AE807" s="48"/>
      <c r="AF807" s="27"/>
      <c r="AG807" s="41"/>
      <c r="AH807" s="41"/>
      <c r="AI807" s="41"/>
    </row>
    <row r="808" spans="1:35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7"/>
      <c r="AC808" s="47"/>
      <c r="AD808" s="47"/>
      <c r="AE808" s="48"/>
      <c r="AF808" s="27"/>
      <c r="AG808" s="41"/>
      <c r="AH808" s="41"/>
      <c r="AI808" s="41"/>
    </row>
    <row r="809" spans="1:35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7"/>
      <c r="AC809" s="47"/>
      <c r="AD809" s="47"/>
      <c r="AE809" s="48"/>
      <c r="AF809" s="27"/>
      <c r="AG809" s="41"/>
      <c r="AH809" s="41"/>
      <c r="AI809" s="41"/>
    </row>
    <row r="810" spans="1:35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7"/>
      <c r="AC810" s="47"/>
      <c r="AD810" s="47"/>
      <c r="AE810" s="48"/>
      <c r="AF810" s="27"/>
      <c r="AG810" s="41"/>
      <c r="AH810" s="41"/>
      <c r="AI810" s="41"/>
    </row>
    <row r="811" spans="1:35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7"/>
      <c r="AC811" s="47"/>
      <c r="AD811" s="47"/>
      <c r="AE811" s="48"/>
      <c r="AF811" s="27"/>
      <c r="AG811" s="41"/>
      <c r="AH811" s="41"/>
      <c r="AI811" s="41"/>
    </row>
    <row r="812" spans="1:35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7"/>
      <c r="AC812" s="47"/>
      <c r="AD812" s="47"/>
      <c r="AE812" s="48"/>
      <c r="AF812" s="27"/>
      <c r="AG812" s="41"/>
      <c r="AH812" s="41"/>
      <c r="AI812" s="41"/>
    </row>
    <row r="813" spans="1:35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7"/>
      <c r="AC813" s="47"/>
      <c r="AD813" s="47"/>
      <c r="AE813" s="48"/>
      <c r="AF813" s="27"/>
      <c r="AG813" s="41"/>
      <c r="AH813" s="41"/>
      <c r="AI813" s="41"/>
    </row>
    <row r="814" spans="1:35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7"/>
      <c r="AC814" s="47"/>
      <c r="AD814" s="47"/>
      <c r="AE814" s="48"/>
      <c r="AF814" s="27"/>
      <c r="AG814" s="41"/>
      <c r="AH814" s="41"/>
      <c r="AI814" s="41"/>
    </row>
    <row r="815" spans="1:3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7"/>
      <c r="AC815" s="47"/>
      <c r="AD815" s="47"/>
      <c r="AE815" s="48"/>
      <c r="AF815" s="27"/>
      <c r="AG815" s="41"/>
      <c r="AH815" s="41"/>
      <c r="AI815" s="41"/>
    </row>
    <row r="816" spans="1:35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7"/>
      <c r="AC816" s="47"/>
      <c r="AD816" s="47"/>
      <c r="AE816" s="48"/>
      <c r="AF816" s="27"/>
      <c r="AG816" s="41"/>
      <c r="AH816" s="41"/>
      <c r="AI816" s="41"/>
    </row>
    <row r="817" spans="1:35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7"/>
      <c r="AC817" s="47"/>
      <c r="AD817" s="47"/>
      <c r="AE817" s="48"/>
      <c r="AF817" s="27"/>
      <c r="AG817" s="41"/>
      <c r="AH817" s="41"/>
      <c r="AI817" s="41"/>
    </row>
    <row r="818" spans="1:35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7"/>
      <c r="AC818" s="47"/>
      <c r="AD818" s="47"/>
      <c r="AE818" s="48"/>
      <c r="AF818" s="27"/>
      <c r="AG818" s="41"/>
      <c r="AH818" s="41"/>
      <c r="AI818" s="41"/>
    </row>
    <row r="819" spans="1:35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7"/>
      <c r="AC819" s="47"/>
      <c r="AD819" s="47"/>
      <c r="AE819" s="48"/>
      <c r="AF819" s="27"/>
      <c r="AG819" s="41"/>
      <c r="AH819" s="41"/>
      <c r="AI819" s="41"/>
    </row>
    <row r="820" spans="1:35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7"/>
      <c r="AC820" s="47"/>
      <c r="AD820" s="47"/>
      <c r="AE820" s="48"/>
      <c r="AF820" s="27"/>
      <c r="AG820" s="41"/>
      <c r="AH820" s="41"/>
      <c r="AI820" s="41"/>
    </row>
    <row r="821" spans="1:35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7"/>
      <c r="AC821" s="47"/>
      <c r="AD821" s="47"/>
      <c r="AE821" s="48"/>
      <c r="AF821" s="27"/>
      <c r="AG821" s="41"/>
      <c r="AH821" s="41"/>
      <c r="AI821" s="41"/>
    </row>
    <row r="822" spans="1:35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7"/>
      <c r="AC822" s="47"/>
      <c r="AD822" s="47"/>
      <c r="AE822" s="48"/>
      <c r="AF822" s="27"/>
      <c r="AG822" s="41"/>
      <c r="AH822" s="41"/>
      <c r="AI822" s="41"/>
    </row>
    <row r="823" spans="1:35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7"/>
      <c r="AC823" s="47"/>
      <c r="AD823" s="47"/>
      <c r="AE823" s="48"/>
      <c r="AF823" s="27"/>
      <c r="AG823" s="41"/>
      <c r="AH823" s="41"/>
      <c r="AI823" s="41"/>
    </row>
    <row r="824" spans="1:35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7"/>
      <c r="AC824" s="47"/>
      <c r="AD824" s="47"/>
      <c r="AE824" s="48"/>
      <c r="AF824" s="27"/>
      <c r="AG824" s="41"/>
      <c r="AH824" s="41"/>
      <c r="AI824" s="41"/>
    </row>
    <row r="825" spans="1:3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7"/>
      <c r="AC825" s="47"/>
      <c r="AD825" s="47"/>
      <c r="AE825" s="48"/>
      <c r="AF825" s="27"/>
      <c r="AG825" s="41"/>
      <c r="AH825" s="41"/>
      <c r="AI825" s="41"/>
    </row>
    <row r="826" spans="1:35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7"/>
      <c r="AC826" s="47"/>
      <c r="AD826" s="47"/>
      <c r="AE826" s="48"/>
      <c r="AF826" s="27"/>
      <c r="AG826" s="41"/>
      <c r="AH826" s="41"/>
      <c r="AI826" s="41"/>
    </row>
    <row r="827" spans="1:35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7"/>
      <c r="AC827" s="47"/>
      <c r="AD827" s="47"/>
      <c r="AE827" s="48"/>
      <c r="AF827" s="27"/>
      <c r="AG827" s="41"/>
      <c r="AH827" s="41"/>
      <c r="AI827" s="41"/>
    </row>
    <row r="828" spans="1:35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7"/>
      <c r="AC828" s="47"/>
      <c r="AD828" s="47"/>
      <c r="AE828" s="48"/>
      <c r="AF828" s="27"/>
      <c r="AG828" s="41"/>
      <c r="AH828" s="41"/>
      <c r="AI828" s="41"/>
    </row>
    <row r="829" spans="1:35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7"/>
      <c r="AC829" s="47"/>
      <c r="AD829" s="47"/>
      <c r="AE829" s="48"/>
      <c r="AF829" s="27"/>
      <c r="AG829" s="41"/>
      <c r="AH829" s="41"/>
      <c r="AI829" s="41"/>
    </row>
    <row r="830" spans="1:35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7"/>
      <c r="AC830" s="47"/>
      <c r="AD830" s="47"/>
      <c r="AE830" s="48"/>
      <c r="AF830" s="27"/>
      <c r="AG830" s="41"/>
      <c r="AH830" s="41"/>
      <c r="AI830" s="41"/>
    </row>
    <row r="831" spans="1:35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7"/>
      <c r="AC831" s="47"/>
      <c r="AD831" s="47"/>
      <c r="AE831" s="48"/>
      <c r="AF831" s="27"/>
      <c r="AG831" s="41"/>
      <c r="AH831" s="41"/>
      <c r="AI831" s="41"/>
    </row>
    <row r="832" spans="1:35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7"/>
      <c r="AC832" s="47"/>
      <c r="AD832" s="47"/>
      <c r="AE832" s="48"/>
      <c r="AF832" s="27"/>
      <c r="AG832" s="41"/>
      <c r="AH832" s="41"/>
      <c r="AI832" s="41"/>
    </row>
    <row r="833" spans="1:35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7"/>
      <c r="AC833" s="47"/>
      <c r="AD833" s="47"/>
      <c r="AE833" s="48"/>
      <c r="AF833" s="27"/>
      <c r="AG833" s="41"/>
      <c r="AH833" s="41"/>
      <c r="AI833" s="41"/>
    </row>
    <row r="834" spans="1:35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7"/>
      <c r="AC834" s="47"/>
      <c r="AD834" s="47"/>
      <c r="AE834" s="48"/>
      <c r="AF834" s="27"/>
      <c r="AG834" s="41"/>
      <c r="AH834" s="41"/>
      <c r="AI834" s="41"/>
    </row>
    <row r="835" spans="1: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7"/>
      <c r="AC835" s="47"/>
      <c r="AD835" s="47"/>
      <c r="AE835" s="48"/>
      <c r="AF835" s="27"/>
      <c r="AG835" s="41"/>
      <c r="AH835" s="41"/>
      <c r="AI835" s="41"/>
    </row>
    <row r="836" spans="1:35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7"/>
      <c r="AC836" s="47"/>
      <c r="AD836" s="47"/>
      <c r="AE836" s="48"/>
      <c r="AF836" s="27"/>
      <c r="AG836" s="41"/>
      <c r="AH836" s="41"/>
      <c r="AI836" s="41"/>
    </row>
    <row r="837" spans="1:35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7"/>
      <c r="AC837" s="47"/>
      <c r="AD837" s="47"/>
      <c r="AE837" s="48"/>
      <c r="AF837" s="27"/>
      <c r="AG837" s="41"/>
      <c r="AH837" s="41"/>
      <c r="AI837" s="41"/>
    </row>
    <row r="838" spans="1:35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7"/>
      <c r="AC838" s="47"/>
      <c r="AD838" s="47"/>
      <c r="AE838" s="48"/>
      <c r="AF838" s="27"/>
      <c r="AG838" s="41"/>
      <c r="AH838" s="41"/>
      <c r="AI838" s="41"/>
    </row>
    <row r="839" spans="1:35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7"/>
      <c r="AC839" s="47"/>
      <c r="AD839" s="47"/>
      <c r="AE839" s="48"/>
      <c r="AF839" s="27"/>
      <c r="AG839" s="41"/>
      <c r="AH839" s="41"/>
      <c r="AI839" s="41"/>
    </row>
    <row r="840" spans="1:35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7"/>
      <c r="AC840" s="47"/>
      <c r="AD840" s="47"/>
      <c r="AE840" s="48"/>
      <c r="AF840" s="27"/>
      <c r="AG840" s="41"/>
      <c r="AH840" s="41"/>
      <c r="AI840" s="41"/>
    </row>
    <row r="841" spans="1:35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7"/>
      <c r="AC841" s="47"/>
      <c r="AD841" s="47"/>
      <c r="AE841" s="48"/>
      <c r="AF841" s="27"/>
      <c r="AG841" s="41"/>
      <c r="AH841" s="41"/>
      <c r="AI841" s="41"/>
    </row>
    <row r="842" spans="1:35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7"/>
      <c r="AC842" s="47"/>
      <c r="AD842" s="47"/>
      <c r="AE842" s="48"/>
      <c r="AF842" s="27"/>
      <c r="AG842" s="41"/>
      <c r="AH842" s="41"/>
      <c r="AI842" s="41"/>
    </row>
    <row r="843" spans="1:35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7"/>
      <c r="AC843" s="47"/>
      <c r="AD843" s="47"/>
      <c r="AE843" s="48"/>
      <c r="AF843" s="27"/>
      <c r="AG843" s="41"/>
      <c r="AH843" s="41"/>
      <c r="AI843" s="41"/>
    </row>
    <row r="844" spans="1:35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7"/>
      <c r="AC844" s="47"/>
      <c r="AD844" s="47"/>
      <c r="AE844" s="48"/>
      <c r="AF844" s="27"/>
      <c r="AG844" s="41"/>
      <c r="AH844" s="41"/>
      <c r="AI844" s="41"/>
    </row>
    <row r="845" spans="1:3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7"/>
      <c r="AC845" s="47"/>
      <c r="AD845" s="47"/>
      <c r="AE845" s="48"/>
      <c r="AF845" s="27"/>
      <c r="AG845" s="41"/>
      <c r="AH845" s="41"/>
      <c r="AI845" s="41"/>
    </row>
    <row r="846" spans="1:35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7"/>
      <c r="AC846" s="47"/>
      <c r="AD846" s="47"/>
      <c r="AE846" s="48"/>
      <c r="AF846" s="27"/>
      <c r="AG846" s="41"/>
      <c r="AH846" s="41"/>
      <c r="AI846" s="41"/>
    </row>
    <row r="847" spans="1:35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7"/>
      <c r="AC847" s="47"/>
      <c r="AD847" s="47"/>
      <c r="AE847" s="48"/>
      <c r="AF847" s="27"/>
      <c r="AG847" s="41"/>
      <c r="AH847" s="41"/>
      <c r="AI847" s="41"/>
    </row>
    <row r="848" spans="1:35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7"/>
      <c r="AC848" s="47"/>
      <c r="AD848" s="47"/>
      <c r="AE848" s="48"/>
      <c r="AF848" s="27"/>
      <c r="AG848" s="41"/>
      <c r="AH848" s="41"/>
      <c r="AI848" s="41"/>
    </row>
    <row r="849" spans="1:35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7"/>
      <c r="AC849" s="47"/>
      <c r="AD849" s="47"/>
      <c r="AE849" s="48"/>
      <c r="AF849" s="27"/>
      <c r="AG849" s="41"/>
      <c r="AH849" s="41"/>
      <c r="AI849" s="41"/>
    </row>
    <row r="850" spans="1:35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7"/>
      <c r="AC850" s="47"/>
      <c r="AD850" s="47"/>
      <c r="AE850" s="48"/>
      <c r="AF850" s="27"/>
      <c r="AG850" s="41"/>
      <c r="AH850" s="41"/>
      <c r="AI850" s="41"/>
    </row>
    <row r="851" spans="1:35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7"/>
      <c r="AC851" s="47"/>
      <c r="AD851" s="47"/>
      <c r="AE851" s="48"/>
      <c r="AF851" s="27"/>
      <c r="AG851" s="41"/>
      <c r="AH851" s="41"/>
      <c r="AI851" s="41"/>
    </row>
    <row r="852" spans="1:35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7"/>
      <c r="AC852" s="47"/>
      <c r="AD852" s="47"/>
      <c r="AE852" s="48"/>
      <c r="AF852" s="27"/>
      <c r="AG852" s="41"/>
      <c r="AH852" s="41"/>
      <c r="AI852" s="41"/>
    </row>
    <row r="853" spans="1:35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7"/>
      <c r="AC853" s="47"/>
      <c r="AD853" s="47"/>
      <c r="AE853" s="48"/>
      <c r="AF853" s="27"/>
      <c r="AG853" s="41"/>
      <c r="AH853" s="41"/>
      <c r="AI853" s="41"/>
    </row>
    <row r="854" spans="1:35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7"/>
      <c r="AC854" s="47"/>
      <c r="AD854" s="47"/>
      <c r="AE854" s="48"/>
      <c r="AF854" s="27"/>
      <c r="AG854" s="41"/>
      <c r="AH854" s="41"/>
      <c r="AI854" s="41"/>
    </row>
    <row r="855" spans="1:3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7"/>
      <c r="AC855" s="47"/>
      <c r="AD855" s="47"/>
      <c r="AE855" s="48"/>
      <c r="AF855" s="27"/>
      <c r="AG855" s="41"/>
      <c r="AH855" s="41"/>
      <c r="AI855" s="41"/>
    </row>
    <row r="856" spans="1:35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7"/>
      <c r="AC856" s="47"/>
      <c r="AD856" s="47"/>
      <c r="AE856" s="48"/>
      <c r="AF856" s="27"/>
      <c r="AG856" s="41"/>
      <c r="AH856" s="41"/>
      <c r="AI856" s="41"/>
    </row>
    <row r="857" spans="1:35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7"/>
      <c r="AC857" s="47"/>
      <c r="AD857" s="47"/>
      <c r="AE857" s="48"/>
      <c r="AF857" s="27"/>
      <c r="AG857" s="41"/>
      <c r="AH857" s="41"/>
      <c r="AI857" s="41"/>
    </row>
    <row r="858" spans="1:35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7"/>
      <c r="AC858" s="47"/>
      <c r="AD858" s="47"/>
      <c r="AE858" s="48"/>
      <c r="AF858" s="27"/>
      <c r="AG858" s="41"/>
      <c r="AH858" s="41"/>
      <c r="AI858" s="41"/>
    </row>
    <row r="859" spans="1:35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7"/>
      <c r="AC859" s="47"/>
      <c r="AD859" s="47"/>
      <c r="AE859" s="48"/>
      <c r="AF859" s="27"/>
      <c r="AG859" s="41"/>
      <c r="AH859" s="41"/>
      <c r="AI859" s="41"/>
    </row>
    <row r="860" spans="1:35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7"/>
      <c r="AC860" s="47"/>
      <c r="AD860" s="47"/>
      <c r="AE860" s="48"/>
      <c r="AF860" s="27"/>
      <c r="AG860" s="41"/>
      <c r="AH860" s="41"/>
      <c r="AI860" s="41"/>
    </row>
    <row r="861" spans="1:35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7"/>
      <c r="AC861" s="47"/>
      <c r="AD861" s="47"/>
      <c r="AE861" s="48"/>
      <c r="AF861" s="27"/>
      <c r="AG861" s="41"/>
      <c r="AH861" s="41"/>
      <c r="AI861" s="41"/>
    </row>
    <row r="862" spans="1:35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7"/>
      <c r="AC862" s="47"/>
      <c r="AD862" s="47"/>
      <c r="AE862" s="48"/>
      <c r="AF862" s="27"/>
      <c r="AG862" s="41"/>
      <c r="AH862" s="41"/>
      <c r="AI862" s="41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Y75"/>
  <sheetViews>
    <sheetView workbookViewId="0">
      <selection activeCell="D1" sqref="D1"/>
    </sheetView>
  </sheetViews>
  <sheetFormatPr defaultRowHeight="15"/>
  <cols>
    <col min="1" max="1" width="37.5703125" bestFit="1" customWidth="1"/>
    <col min="3" max="77" width="15.7109375" customWidth="1"/>
  </cols>
  <sheetData>
    <row r="1" spans="1:77" ht="45">
      <c r="A1" t="s">
        <v>43</v>
      </c>
      <c r="C1" s="6" t="str">
        <f t="array" ref="C1:BY1">TRANSPOSE(A1:A75)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>
      <c r="A2" t="s">
        <v>70</v>
      </c>
    </row>
    <row r="3" spans="1:77">
      <c r="A3" t="s">
        <v>72</v>
      </c>
    </row>
    <row r="4" spans="1:77">
      <c r="A4" t="s">
        <v>383</v>
      </c>
    </row>
    <row r="5" spans="1:77">
      <c r="A5" t="s">
        <v>115</v>
      </c>
    </row>
    <row r="6" spans="1:77">
      <c r="A6" t="s">
        <v>190</v>
      </c>
    </row>
    <row r="7" spans="1:77">
      <c r="A7" t="s">
        <v>225</v>
      </c>
    </row>
    <row r="8" spans="1:77">
      <c r="A8" t="s">
        <v>122</v>
      </c>
    </row>
    <row r="9" spans="1:77">
      <c r="A9" t="s">
        <v>52</v>
      </c>
    </row>
    <row r="10" spans="1:77">
      <c r="A10" t="s">
        <v>118</v>
      </c>
    </row>
    <row r="11" spans="1:77">
      <c r="A11" t="s">
        <v>226</v>
      </c>
    </row>
    <row r="12" spans="1:77">
      <c r="A12" t="s">
        <v>100</v>
      </c>
    </row>
    <row r="13" spans="1:77">
      <c r="A13" t="s">
        <v>39</v>
      </c>
    </row>
    <row r="14" spans="1:77">
      <c r="A14" t="s">
        <v>96</v>
      </c>
    </row>
    <row r="15" spans="1:77">
      <c r="A15" t="s">
        <v>309</v>
      </c>
    </row>
    <row r="16" spans="1:77">
      <c r="A16" t="s">
        <v>116</v>
      </c>
    </row>
    <row r="17" spans="1:1">
      <c r="A17" t="s">
        <v>311</v>
      </c>
    </row>
    <row r="18" spans="1:1">
      <c r="A18" t="s">
        <v>173</v>
      </c>
    </row>
    <row r="19" spans="1:1">
      <c r="A19" t="s">
        <v>114</v>
      </c>
    </row>
    <row r="20" spans="1:1">
      <c r="A20" t="s">
        <v>36</v>
      </c>
    </row>
    <row r="21" spans="1:1">
      <c r="A21" t="s">
        <v>130</v>
      </c>
    </row>
    <row r="22" spans="1:1">
      <c r="A22" t="s">
        <v>93</v>
      </c>
    </row>
    <row r="23" spans="1:1">
      <c r="A23" t="s">
        <v>269</v>
      </c>
    </row>
    <row r="24" spans="1:1">
      <c r="A24" t="s">
        <v>104</v>
      </c>
    </row>
    <row r="25" spans="1:1">
      <c r="A25" t="s">
        <v>262</v>
      </c>
    </row>
    <row r="26" spans="1:1">
      <c r="A26" t="s">
        <v>83</v>
      </c>
    </row>
    <row r="27" spans="1:1">
      <c r="A27" t="s">
        <v>57</v>
      </c>
    </row>
    <row r="28" spans="1:1">
      <c r="A28" t="s">
        <v>135</v>
      </c>
    </row>
    <row r="29" spans="1:1">
      <c r="A29" t="s">
        <v>84</v>
      </c>
    </row>
    <row r="30" spans="1:1">
      <c r="A30" t="s">
        <v>120</v>
      </c>
    </row>
    <row r="31" spans="1:1">
      <c r="A31" t="s">
        <v>123</v>
      </c>
    </row>
    <row r="32" spans="1:1">
      <c r="A32" t="s">
        <v>85</v>
      </c>
    </row>
    <row r="33" spans="1:1">
      <c r="A33" t="s">
        <v>169</v>
      </c>
    </row>
    <row r="34" spans="1:1">
      <c r="A34" t="s">
        <v>73</v>
      </c>
    </row>
    <row r="35" spans="1:1">
      <c r="A35" t="s">
        <v>117</v>
      </c>
    </row>
    <row r="36" spans="1:1">
      <c r="A36" t="s">
        <v>317</v>
      </c>
    </row>
    <row r="37" spans="1:1">
      <c r="A37" t="s">
        <v>110</v>
      </c>
    </row>
    <row r="38" spans="1:1">
      <c r="A38" t="s">
        <v>68</v>
      </c>
    </row>
    <row r="39" spans="1:1">
      <c r="A39" t="s">
        <v>312</v>
      </c>
    </row>
    <row r="40" spans="1:1">
      <c r="A40" t="s">
        <v>108</v>
      </c>
    </row>
    <row r="41" spans="1:1">
      <c r="A41" t="s">
        <v>381</v>
      </c>
    </row>
    <row r="42" spans="1:1">
      <c r="A42" t="s">
        <v>229</v>
      </c>
    </row>
    <row r="43" spans="1:1">
      <c r="A43" t="s">
        <v>186</v>
      </c>
    </row>
    <row r="44" spans="1:1">
      <c r="A44" t="s">
        <v>59</v>
      </c>
    </row>
    <row r="45" spans="1:1">
      <c r="A45" t="s">
        <v>112</v>
      </c>
    </row>
    <row r="46" spans="1:1">
      <c r="A46" t="s">
        <v>220</v>
      </c>
    </row>
    <row r="47" spans="1:1">
      <c r="A47" t="s">
        <v>49</v>
      </c>
    </row>
    <row r="48" spans="1:1">
      <c r="A48" t="s">
        <v>156</v>
      </c>
    </row>
    <row r="49" spans="1:1">
      <c r="A49" t="s">
        <v>98</v>
      </c>
    </row>
    <row r="50" spans="1:1">
      <c r="A50" t="s">
        <v>32</v>
      </c>
    </row>
    <row r="51" spans="1:1">
      <c r="A51" t="s">
        <v>106</v>
      </c>
    </row>
    <row r="52" spans="1:1">
      <c r="A52" t="s">
        <v>382</v>
      </c>
    </row>
    <row r="53" spans="1:1">
      <c r="A53" t="s">
        <v>97</v>
      </c>
    </row>
    <row r="54" spans="1:1">
      <c r="A54" t="s">
        <v>152</v>
      </c>
    </row>
    <row r="55" spans="1:1">
      <c r="A55" t="s">
        <v>65</v>
      </c>
    </row>
    <row r="56" spans="1:1">
      <c r="A56" t="s">
        <v>79</v>
      </c>
    </row>
    <row r="57" spans="1:1">
      <c r="A57" t="s">
        <v>113</v>
      </c>
    </row>
    <row r="58" spans="1:1">
      <c r="A58" t="s">
        <v>60</v>
      </c>
    </row>
    <row r="59" spans="1:1">
      <c r="A59" t="s">
        <v>223</v>
      </c>
    </row>
    <row r="60" spans="1:1">
      <c r="A60" t="s">
        <v>227</v>
      </c>
    </row>
    <row r="61" spans="1:1">
      <c r="A61" t="s">
        <v>188</v>
      </c>
    </row>
    <row r="62" spans="1:1">
      <c r="A62" t="s">
        <v>121</v>
      </c>
    </row>
    <row r="63" spans="1:1">
      <c r="A63" t="s">
        <v>89</v>
      </c>
    </row>
    <row r="64" spans="1:1">
      <c r="A64" t="s">
        <v>380</v>
      </c>
    </row>
    <row r="65" spans="1:1">
      <c r="A65" t="s">
        <v>140</v>
      </c>
    </row>
    <row r="66" spans="1:1">
      <c r="A66" t="s">
        <v>272</v>
      </c>
    </row>
    <row r="67" spans="1:1">
      <c r="A67" t="s">
        <v>102</v>
      </c>
    </row>
    <row r="68" spans="1:1">
      <c r="A68" t="s">
        <v>41</v>
      </c>
    </row>
    <row r="69" spans="1:1">
      <c r="A69" t="s">
        <v>92</v>
      </c>
    </row>
    <row r="70" spans="1:1">
      <c r="A70" t="s">
        <v>80</v>
      </c>
    </row>
    <row r="71" spans="1:1">
      <c r="A71" t="s">
        <v>62</v>
      </c>
    </row>
    <row r="72" spans="1:1">
      <c r="A72" t="s">
        <v>150</v>
      </c>
    </row>
    <row r="73" spans="1:1">
      <c r="A73" t="s">
        <v>224</v>
      </c>
    </row>
    <row r="74" spans="1:1">
      <c r="A74" t="s">
        <v>34</v>
      </c>
    </row>
    <row r="75" spans="1:1">
      <c r="A75" t="s">
        <v>266</v>
      </c>
    </row>
  </sheetData>
  <sortState ref="A1:A87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Храмова</cp:lastModifiedBy>
  <dcterms:created xsi:type="dcterms:W3CDTF">2018-09-04T07:13:44Z</dcterms:created>
  <dcterms:modified xsi:type="dcterms:W3CDTF">2019-12-15T02:55:57Z</dcterms:modified>
</cp:coreProperties>
</file>